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C:\Users\m.tiprez\Documents\Enquêtes\OSCAR\Backup OSCAR\2024\OSCAR 2024-01-10\"/>
    </mc:Choice>
  </mc:AlternateContent>
  <bookViews>
    <workbookView xWindow="0" yWindow="0" windowWidth="19200" windowHeight="7050"/>
  </bookViews>
  <sheets>
    <sheet name="ICARE" sheetId="1" r:id="rId1"/>
  </sheets>
  <externalReferences>
    <externalReference r:id="rId2"/>
  </externalReferences>
  <definedNames>
    <definedName name="Liste_dates2" localSheetId="0">ICARE!$CH$666:$TV$666</definedName>
    <definedName name="Liste_indices_pour_menu_déroulant2" localSheetId="0">ICARE!$B$570:$LP$570</definedName>
    <definedName name="_xlnm.Print_Area" localSheetId="0">ICARE!$A$1:$Q$432</definedName>
  </definedNames>
  <calcPr calcId="162913" calcMode="autoNoTable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1" l="1"/>
  <c r="I401" i="1"/>
  <c r="J401" i="1"/>
  <c r="R401" i="1"/>
  <c r="S401" i="1"/>
  <c r="I402" i="1"/>
  <c r="J402" i="1"/>
  <c r="R402" i="1"/>
  <c r="S402" i="1"/>
  <c r="I403" i="1"/>
  <c r="J403" i="1"/>
  <c r="R403" i="1"/>
  <c r="S403" i="1"/>
  <c r="F404" i="1"/>
  <c r="G404" i="1"/>
  <c r="H404" i="1"/>
  <c r="I404" i="1"/>
  <c r="J404" i="1"/>
  <c r="R404" i="1"/>
  <c r="S404" i="1"/>
  <c r="F405" i="1"/>
  <c r="G405" i="1"/>
  <c r="H405" i="1"/>
  <c r="I405" i="1"/>
  <c r="J405" i="1"/>
  <c r="R405" i="1"/>
  <c r="S405" i="1"/>
  <c r="F406" i="1"/>
  <c r="G406" i="1"/>
  <c r="H406" i="1"/>
  <c r="I406" i="1"/>
  <c r="J406" i="1"/>
  <c r="R406" i="1"/>
  <c r="S406" i="1"/>
  <c r="F407" i="1"/>
  <c r="G407" i="1"/>
  <c r="H407" i="1"/>
  <c r="I407" i="1"/>
  <c r="J407" i="1"/>
  <c r="R407" i="1"/>
  <c r="S407" i="1"/>
  <c r="F408" i="1"/>
  <c r="G408" i="1"/>
  <c r="H408" i="1"/>
  <c r="I408" i="1"/>
  <c r="J408" i="1"/>
  <c r="R408" i="1"/>
  <c r="S408" i="1"/>
  <c r="F409" i="1"/>
  <c r="G409" i="1"/>
  <c r="H409" i="1"/>
  <c r="I409" i="1"/>
  <c r="J409" i="1"/>
  <c r="R409" i="1"/>
  <c r="S409" i="1"/>
  <c r="F410" i="1"/>
  <c r="G410" i="1"/>
  <c r="H410" i="1"/>
  <c r="I410" i="1"/>
  <c r="J410" i="1"/>
  <c r="R410" i="1"/>
  <c r="S410" i="1"/>
  <c r="G412" i="1"/>
  <c r="F412" i="1" s="1"/>
  <c r="H412" i="1"/>
  <c r="F413" i="1"/>
  <c r="D421" i="1"/>
  <c r="L421" i="1"/>
  <c r="E422" i="1"/>
  <c r="F422" i="1"/>
  <c r="G422" i="1" s="1"/>
  <c r="I422" i="1" s="1"/>
  <c r="E423" i="1"/>
  <c r="F423" i="1"/>
  <c r="G423" i="1" s="1"/>
  <c r="I423" i="1" s="1"/>
  <c r="E424" i="1"/>
  <c r="F424" i="1"/>
  <c r="G424" i="1" s="1"/>
  <c r="I424" i="1" s="1"/>
  <c r="E425" i="1"/>
  <c r="F425" i="1"/>
  <c r="G425" i="1" s="1"/>
  <c r="I425" i="1" s="1"/>
  <c r="E426" i="1"/>
  <c r="F426" i="1"/>
  <c r="G426" i="1" s="1"/>
  <c r="I426" i="1" s="1"/>
  <c r="E427" i="1"/>
  <c r="F427" i="1"/>
  <c r="G427" i="1" s="1"/>
  <c r="I427" i="1" s="1"/>
  <c r="E428" i="1"/>
  <c r="F428" i="1"/>
  <c r="G428" i="1" s="1"/>
  <c r="I428" i="1" s="1"/>
  <c r="E429" i="1"/>
  <c r="F429" i="1"/>
  <c r="G429" i="1" s="1"/>
  <c r="I429" i="1" s="1"/>
  <c r="E430" i="1"/>
  <c r="F430" i="1"/>
  <c r="G430" i="1" s="1"/>
  <c r="I430" i="1" s="1"/>
  <c r="B431" i="1"/>
  <c r="F569" i="1"/>
  <c r="D574" i="1"/>
  <c r="E574" i="1"/>
  <c r="E576" i="1" s="1"/>
  <c r="DR574" i="1"/>
  <c r="DS574" i="1"/>
  <c r="DS576" i="1" s="1"/>
  <c r="DT574" i="1"/>
  <c r="DU574" i="1"/>
  <c r="DV574" i="1"/>
  <c r="B575" i="1"/>
  <c r="C575" i="1"/>
  <c r="D575" i="1"/>
  <c r="DS575" i="1"/>
  <c r="DT575" i="1"/>
  <c r="DU575" i="1"/>
  <c r="B576" i="1"/>
  <c r="C576" i="1"/>
  <c r="D576" i="1"/>
  <c r="DT576" i="1"/>
  <c r="DU576" i="1"/>
  <c r="B577" i="1"/>
  <c r="C577" i="1"/>
  <c r="D577" i="1"/>
  <c r="E577" i="1"/>
  <c r="DR577" i="1"/>
  <c r="DS577" i="1"/>
  <c r="DT577" i="1"/>
  <c r="DU577" i="1"/>
  <c r="DV577" i="1"/>
  <c r="B578" i="1"/>
  <c r="C578" i="1"/>
  <c r="D578" i="1"/>
  <c r="E578" i="1"/>
  <c r="F578" i="1"/>
  <c r="G578" i="1"/>
  <c r="H578" i="1"/>
  <c r="I578" i="1"/>
  <c r="J578" i="1"/>
  <c r="K578" i="1"/>
  <c r="L578" i="1"/>
  <c r="M578" i="1"/>
  <c r="N578" i="1"/>
  <c r="O578" i="1"/>
  <c r="Q578" i="1"/>
  <c r="R578" i="1"/>
  <c r="S578" i="1"/>
  <c r="S614" i="1" s="1"/>
  <c r="T578" i="1"/>
  <c r="U578" i="1"/>
  <c r="V578" i="1"/>
  <c r="W578" i="1"/>
  <c r="X578" i="1"/>
  <c r="Y578" i="1"/>
  <c r="Z578" i="1"/>
  <c r="AA578" i="1"/>
  <c r="AA614" i="1" s="1"/>
  <c r="AB578" i="1"/>
  <c r="AC578" i="1"/>
  <c r="AD578" i="1"/>
  <c r="AE578" i="1"/>
  <c r="AF578" i="1"/>
  <c r="AG578" i="1"/>
  <c r="AH578" i="1"/>
  <c r="AI578" i="1"/>
  <c r="AI614" i="1" s="1"/>
  <c r="AJ578" i="1"/>
  <c r="AK578" i="1"/>
  <c r="AL578" i="1"/>
  <c r="AM578" i="1"/>
  <c r="AM614" i="1" s="1"/>
  <c r="AN578" i="1"/>
  <c r="AO578" i="1"/>
  <c r="AP578" i="1"/>
  <c r="AQ578" i="1"/>
  <c r="AQ614" i="1" s="1"/>
  <c r="AR578" i="1"/>
  <c r="AS578" i="1"/>
  <c r="AT578" i="1"/>
  <c r="AU578" i="1"/>
  <c r="AU614" i="1" s="1"/>
  <c r="AV578" i="1"/>
  <c r="AW578" i="1"/>
  <c r="AX578" i="1"/>
  <c r="AY578" i="1"/>
  <c r="AY614" i="1" s="1"/>
  <c r="AZ578" i="1"/>
  <c r="BA578" i="1"/>
  <c r="BB578" i="1"/>
  <c r="BC578" i="1"/>
  <c r="BD578" i="1"/>
  <c r="BE578" i="1"/>
  <c r="BF578" i="1"/>
  <c r="BG578" i="1"/>
  <c r="BG614" i="1" s="1"/>
  <c r="BH578" i="1"/>
  <c r="BI578" i="1"/>
  <c r="BJ578" i="1"/>
  <c r="BK578" i="1"/>
  <c r="BL578" i="1"/>
  <c r="BM578" i="1"/>
  <c r="BN578" i="1"/>
  <c r="BO578" i="1"/>
  <c r="BO614" i="1" s="1"/>
  <c r="BP578" i="1"/>
  <c r="BQ578" i="1"/>
  <c r="BR578" i="1"/>
  <c r="BS578" i="1"/>
  <c r="BT578" i="1"/>
  <c r="BU578" i="1"/>
  <c r="BV578" i="1"/>
  <c r="BW578" i="1"/>
  <c r="BW614" i="1" s="1"/>
  <c r="BX578" i="1"/>
  <c r="BY578" i="1"/>
  <c r="BZ578" i="1"/>
  <c r="CA578" i="1"/>
  <c r="CA614" i="1" s="1"/>
  <c r="CB578" i="1"/>
  <c r="CC578" i="1"/>
  <c r="CD578" i="1"/>
  <c r="CE578" i="1"/>
  <c r="CE614" i="1" s="1"/>
  <c r="CF578" i="1"/>
  <c r="CG578" i="1"/>
  <c r="CH578" i="1"/>
  <c r="CI578" i="1"/>
  <c r="CJ578" i="1"/>
  <c r="CK578" i="1"/>
  <c r="CL578" i="1"/>
  <c r="CM578" i="1"/>
  <c r="CM614" i="1" s="1"/>
  <c r="CN578" i="1"/>
  <c r="CO578" i="1"/>
  <c r="CP578" i="1"/>
  <c r="CQ578" i="1"/>
  <c r="CR578" i="1"/>
  <c r="CS578" i="1"/>
  <c r="CT578" i="1"/>
  <c r="CU578" i="1"/>
  <c r="CU614" i="1" s="1"/>
  <c r="CV578" i="1"/>
  <c r="CW578" i="1"/>
  <c r="CX578" i="1"/>
  <c r="CY578" i="1"/>
  <c r="CZ578" i="1"/>
  <c r="DA578" i="1"/>
  <c r="DB578" i="1"/>
  <c r="DC578" i="1"/>
  <c r="DC614" i="1" s="1"/>
  <c r="DD578" i="1"/>
  <c r="DE578" i="1"/>
  <c r="DF578" i="1"/>
  <c r="DG578" i="1"/>
  <c r="DG614" i="1" s="1"/>
  <c r="DH578" i="1"/>
  <c r="DI578" i="1"/>
  <c r="DJ578" i="1"/>
  <c r="DK578" i="1"/>
  <c r="DK614" i="1" s="1"/>
  <c r="DL578" i="1"/>
  <c r="DM578" i="1"/>
  <c r="DN578" i="1"/>
  <c r="DO578" i="1"/>
  <c r="DO614" i="1" s="1"/>
  <c r="DP578" i="1"/>
  <c r="DQ578" i="1"/>
  <c r="DR578" i="1"/>
  <c r="DS578" i="1"/>
  <c r="DT578" i="1"/>
  <c r="DU578" i="1"/>
  <c r="DV578" i="1"/>
  <c r="DW578" i="1"/>
  <c r="DW614" i="1" s="1"/>
  <c r="DX578" i="1"/>
  <c r="DY578" i="1"/>
  <c r="DZ578" i="1"/>
  <c r="EA578" i="1"/>
  <c r="EB578" i="1"/>
  <c r="EC578" i="1"/>
  <c r="ED578" i="1"/>
  <c r="EE578" i="1"/>
  <c r="EE614" i="1" s="1"/>
  <c r="EF578" i="1"/>
  <c r="EG578" i="1"/>
  <c r="EH578" i="1"/>
  <c r="EI578" i="1"/>
  <c r="EJ578" i="1"/>
  <c r="EK578" i="1"/>
  <c r="EL578" i="1"/>
  <c r="EM578" i="1"/>
  <c r="EM614" i="1" s="1"/>
  <c r="EN578" i="1"/>
  <c r="EO578" i="1"/>
  <c r="EP578" i="1"/>
  <c r="EQ578" i="1"/>
  <c r="EQ614" i="1" s="1"/>
  <c r="ER578" i="1"/>
  <c r="ES578" i="1"/>
  <c r="ET578" i="1"/>
  <c r="EU578" i="1"/>
  <c r="EU614" i="1" s="1"/>
  <c r="EV578" i="1"/>
  <c r="EW578" i="1"/>
  <c r="EX578" i="1"/>
  <c r="EY578" i="1"/>
  <c r="EZ578" i="1"/>
  <c r="FA578" i="1"/>
  <c r="FB578" i="1"/>
  <c r="FC578" i="1"/>
  <c r="FC614" i="1" s="1"/>
  <c r="FD578" i="1"/>
  <c r="FE578" i="1"/>
  <c r="FF578" i="1"/>
  <c r="FG578" i="1"/>
  <c r="FH578" i="1"/>
  <c r="FI578" i="1"/>
  <c r="FJ578" i="1"/>
  <c r="FK578" i="1"/>
  <c r="FK614" i="1" s="1"/>
  <c r="FL578" i="1"/>
  <c r="FM578" i="1"/>
  <c r="FN578" i="1"/>
  <c r="FO578" i="1"/>
  <c r="FO614" i="1" s="1"/>
  <c r="FP578" i="1"/>
  <c r="FQ578" i="1"/>
  <c r="FR578" i="1"/>
  <c r="FS578" i="1"/>
  <c r="FS614" i="1" s="1"/>
  <c r="FT578" i="1"/>
  <c r="FU578" i="1"/>
  <c r="FV578" i="1"/>
  <c r="FW578" i="1"/>
  <c r="FX578" i="1"/>
  <c r="FY578" i="1"/>
  <c r="FZ578" i="1"/>
  <c r="GA578" i="1"/>
  <c r="GA614" i="1" s="1"/>
  <c r="GB578" i="1"/>
  <c r="GC578" i="1"/>
  <c r="GD578" i="1"/>
  <c r="GE578" i="1"/>
  <c r="GF578" i="1"/>
  <c r="GG578" i="1"/>
  <c r="GH578" i="1"/>
  <c r="GI578" i="1"/>
  <c r="GI614" i="1" s="1"/>
  <c r="GJ578" i="1"/>
  <c r="GK578" i="1"/>
  <c r="GL578" i="1"/>
  <c r="GM578" i="1"/>
  <c r="GM614" i="1" s="1"/>
  <c r="GN578" i="1"/>
  <c r="GO578" i="1"/>
  <c r="GP578" i="1"/>
  <c r="GQ578" i="1"/>
  <c r="GR578" i="1"/>
  <c r="GS578" i="1"/>
  <c r="GT578" i="1"/>
  <c r="GU578" i="1"/>
  <c r="GU614" i="1" s="1"/>
  <c r="GV578" i="1"/>
  <c r="GW578" i="1"/>
  <c r="GX578" i="1"/>
  <c r="GY578" i="1"/>
  <c r="GZ578" i="1"/>
  <c r="HA578" i="1"/>
  <c r="HB578" i="1"/>
  <c r="HC578" i="1"/>
  <c r="HC614" i="1" s="1"/>
  <c r="HD578" i="1"/>
  <c r="HE578" i="1"/>
  <c r="HF578" i="1"/>
  <c r="HG578" i="1"/>
  <c r="HG614" i="1" s="1"/>
  <c r="HH578" i="1"/>
  <c r="HI578" i="1"/>
  <c r="HJ578" i="1"/>
  <c r="HK578" i="1"/>
  <c r="HL578" i="1"/>
  <c r="B579" i="1"/>
  <c r="C579" i="1"/>
  <c r="D579" i="1"/>
  <c r="E579" i="1"/>
  <c r="F579" i="1"/>
  <c r="G579" i="1"/>
  <c r="H579" i="1"/>
  <c r="I579" i="1"/>
  <c r="J579" i="1"/>
  <c r="K579" i="1"/>
  <c r="L579" i="1"/>
  <c r="M579" i="1"/>
  <c r="N579" i="1"/>
  <c r="O579" i="1"/>
  <c r="Q579" i="1"/>
  <c r="R579" i="1"/>
  <c r="R615" i="1" s="1"/>
  <c r="S579" i="1"/>
  <c r="T579" i="1"/>
  <c r="U579" i="1"/>
  <c r="V579" i="1"/>
  <c r="V615" i="1" s="1"/>
  <c r="W579" i="1"/>
  <c r="X579" i="1"/>
  <c r="Y579" i="1"/>
  <c r="Z579" i="1"/>
  <c r="Z615" i="1" s="1"/>
  <c r="AA579" i="1"/>
  <c r="AB579" i="1"/>
  <c r="AC579" i="1"/>
  <c r="AD579" i="1"/>
  <c r="AD615" i="1" s="1"/>
  <c r="AE579" i="1"/>
  <c r="AF579" i="1"/>
  <c r="AG579" i="1"/>
  <c r="AH579" i="1"/>
  <c r="AH615" i="1" s="1"/>
  <c r="AI579" i="1"/>
  <c r="AJ579" i="1"/>
  <c r="AK579" i="1"/>
  <c r="AL579" i="1"/>
  <c r="AL615" i="1" s="1"/>
  <c r="AM579" i="1"/>
  <c r="AN579" i="1"/>
  <c r="AO579" i="1"/>
  <c r="AP579" i="1"/>
  <c r="AP615" i="1" s="1"/>
  <c r="AQ579" i="1"/>
  <c r="AR579" i="1"/>
  <c r="AS579" i="1"/>
  <c r="AT579" i="1"/>
  <c r="AT615" i="1" s="1"/>
  <c r="AU579" i="1"/>
  <c r="AV579" i="1"/>
  <c r="AW579" i="1"/>
  <c r="AX579" i="1"/>
  <c r="AX615" i="1" s="1"/>
  <c r="AY579" i="1"/>
  <c r="AZ579" i="1"/>
  <c r="BA579" i="1"/>
  <c r="BB579" i="1"/>
  <c r="BB615" i="1" s="1"/>
  <c r="BC579" i="1"/>
  <c r="BD579" i="1"/>
  <c r="BE579" i="1"/>
  <c r="BF579" i="1"/>
  <c r="BF615" i="1" s="1"/>
  <c r="BG579" i="1"/>
  <c r="BH579" i="1"/>
  <c r="BI579" i="1"/>
  <c r="BJ579" i="1"/>
  <c r="BJ615" i="1" s="1"/>
  <c r="BK579" i="1"/>
  <c r="BL579" i="1"/>
  <c r="BM579" i="1"/>
  <c r="BN579" i="1"/>
  <c r="BN615" i="1" s="1"/>
  <c r="BO579" i="1"/>
  <c r="BP579" i="1"/>
  <c r="BQ579" i="1"/>
  <c r="BR579" i="1"/>
  <c r="BR615" i="1" s="1"/>
  <c r="BS579" i="1"/>
  <c r="BT579" i="1"/>
  <c r="BU579" i="1"/>
  <c r="BV579" i="1"/>
  <c r="BV615" i="1" s="1"/>
  <c r="BW579" i="1"/>
  <c r="BX579" i="1"/>
  <c r="BY579" i="1"/>
  <c r="BZ579" i="1"/>
  <c r="BZ615" i="1" s="1"/>
  <c r="CA579" i="1"/>
  <c r="CB579" i="1"/>
  <c r="CC579" i="1"/>
  <c r="CD579" i="1"/>
  <c r="CD615" i="1" s="1"/>
  <c r="CE579" i="1"/>
  <c r="CF579" i="1"/>
  <c r="CG579" i="1"/>
  <c r="CH579" i="1"/>
  <c r="CH615" i="1" s="1"/>
  <c r="CI579" i="1"/>
  <c r="CJ579" i="1"/>
  <c r="CK579" i="1"/>
  <c r="CL579" i="1"/>
  <c r="CL615" i="1" s="1"/>
  <c r="CM579" i="1"/>
  <c r="CN579" i="1"/>
  <c r="CO579" i="1"/>
  <c r="CP579" i="1"/>
  <c r="CP615" i="1" s="1"/>
  <c r="CQ579" i="1"/>
  <c r="CR579" i="1"/>
  <c r="CS579" i="1"/>
  <c r="CT579" i="1"/>
  <c r="CT615" i="1" s="1"/>
  <c r="CU579" i="1"/>
  <c r="CV579" i="1"/>
  <c r="CW579" i="1"/>
  <c r="CX579" i="1"/>
  <c r="CX615" i="1" s="1"/>
  <c r="CY579" i="1"/>
  <c r="CZ579" i="1"/>
  <c r="DA579" i="1"/>
  <c r="DB579" i="1"/>
  <c r="DB615" i="1" s="1"/>
  <c r="DC579" i="1"/>
  <c r="DD579" i="1"/>
  <c r="DE579" i="1"/>
  <c r="DF579" i="1"/>
  <c r="DF615" i="1" s="1"/>
  <c r="DG579" i="1"/>
  <c r="DH579" i="1"/>
  <c r="DI579" i="1"/>
  <c r="DJ579" i="1"/>
  <c r="DJ615" i="1" s="1"/>
  <c r="DK579" i="1"/>
  <c r="DL579" i="1"/>
  <c r="DM579" i="1"/>
  <c r="DN579" i="1"/>
  <c r="DN615" i="1" s="1"/>
  <c r="DO579" i="1"/>
  <c r="DP579" i="1"/>
  <c r="DQ579" i="1"/>
  <c r="DR579" i="1"/>
  <c r="DR615" i="1" s="1"/>
  <c r="DS579" i="1"/>
  <c r="DT579" i="1"/>
  <c r="DU579" i="1"/>
  <c r="DV579" i="1"/>
  <c r="DV615" i="1" s="1"/>
  <c r="DW579" i="1"/>
  <c r="DX579" i="1"/>
  <c r="DY579" i="1"/>
  <c r="DZ579" i="1"/>
  <c r="DZ615" i="1" s="1"/>
  <c r="EA579" i="1"/>
  <c r="EB579" i="1"/>
  <c r="EC579" i="1"/>
  <c r="ED579" i="1"/>
  <c r="ED615" i="1" s="1"/>
  <c r="EE579" i="1"/>
  <c r="EF579" i="1"/>
  <c r="EG579" i="1"/>
  <c r="EH579" i="1"/>
  <c r="EH615" i="1" s="1"/>
  <c r="EI579" i="1"/>
  <c r="EJ579" i="1"/>
  <c r="EK579" i="1"/>
  <c r="EL579" i="1"/>
  <c r="EL615" i="1" s="1"/>
  <c r="EM579" i="1"/>
  <c r="EN579" i="1"/>
  <c r="EO579" i="1"/>
  <c r="EP579" i="1"/>
  <c r="EP615" i="1" s="1"/>
  <c r="EQ579" i="1"/>
  <c r="ER579" i="1"/>
  <c r="ES579" i="1"/>
  <c r="ET579" i="1"/>
  <c r="ET615" i="1" s="1"/>
  <c r="EU579" i="1"/>
  <c r="EV579" i="1"/>
  <c r="EW579" i="1"/>
  <c r="EX579" i="1"/>
  <c r="EX615" i="1" s="1"/>
  <c r="EY579" i="1"/>
  <c r="EZ579" i="1"/>
  <c r="FA579" i="1"/>
  <c r="FB579" i="1"/>
  <c r="FB615" i="1" s="1"/>
  <c r="FC579" i="1"/>
  <c r="FD579" i="1"/>
  <c r="FE579" i="1"/>
  <c r="FF579" i="1"/>
  <c r="FF615" i="1" s="1"/>
  <c r="FG579" i="1"/>
  <c r="FH579" i="1"/>
  <c r="FI579" i="1"/>
  <c r="FJ579" i="1"/>
  <c r="FJ615" i="1" s="1"/>
  <c r="FK579" i="1"/>
  <c r="FL579" i="1"/>
  <c r="FM579" i="1"/>
  <c r="FN579" i="1"/>
  <c r="FN615" i="1" s="1"/>
  <c r="FO579" i="1"/>
  <c r="FP579" i="1"/>
  <c r="FQ579" i="1"/>
  <c r="FR579" i="1"/>
  <c r="FR615" i="1" s="1"/>
  <c r="FS579" i="1"/>
  <c r="FT579" i="1"/>
  <c r="FU579" i="1"/>
  <c r="FV579" i="1"/>
  <c r="FV615" i="1" s="1"/>
  <c r="FW579" i="1"/>
  <c r="FX579" i="1"/>
  <c r="FY579" i="1"/>
  <c r="FZ579" i="1"/>
  <c r="FZ615" i="1" s="1"/>
  <c r="GA579" i="1"/>
  <c r="GB579" i="1"/>
  <c r="GC579" i="1"/>
  <c r="GD579" i="1"/>
  <c r="GD615" i="1" s="1"/>
  <c r="GE579" i="1"/>
  <c r="GF579" i="1"/>
  <c r="GG579" i="1"/>
  <c r="GH579" i="1"/>
  <c r="GH615" i="1" s="1"/>
  <c r="GI579" i="1"/>
  <c r="GJ579" i="1"/>
  <c r="GK579" i="1"/>
  <c r="GL579" i="1"/>
  <c r="GL615" i="1" s="1"/>
  <c r="GM579" i="1"/>
  <c r="GN579" i="1"/>
  <c r="GO579" i="1"/>
  <c r="GP579" i="1"/>
  <c r="GP615" i="1" s="1"/>
  <c r="GQ579" i="1"/>
  <c r="GR579" i="1"/>
  <c r="GS579" i="1"/>
  <c r="GT579" i="1"/>
  <c r="GT615" i="1" s="1"/>
  <c r="GU579" i="1"/>
  <c r="GV579" i="1"/>
  <c r="GW579" i="1"/>
  <c r="GX579" i="1"/>
  <c r="GX615" i="1" s="1"/>
  <c r="GY579" i="1"/>
  <c r="GZ579" i="1"/>
  <c r="HA579" i="1"/>
  <c r="HB579" i="1"/>
  <c r="HB615" i="1" s="1"/>
  <c r="HC579" i="1"/>
  <c r="HD579" i="1"/>
  <c r="HE579" i="1"/>
  <c r="HF579" i="1"/>
  <c r="HF615" i="1" s="1"/>
  <c r="HG579" i="1"/>
  <c r="HH579" i="1"/>
  <c r="HI579" i="1"/>
  <c r="HJ579" i="1"/>
  <c r="HJ615" i="1" s="1"/>
  <c r="HK579" i="1"/>
  <c r="HL579" i="1"/>
  <c r="B580" i="1"/>
  <c r="C580" i="1"/>
  <c r="D580" i="1"/>
  <c r="E580" i="1"/>
  <c r="F580" i="1"/>
  <c r="G580" i="1"/>
  <c r="H580" i="1"/>
  <c r="I580" i="1"/>
  <c r="J580" i="1"/>
  <c r="K580" i="1"/>
  <c r="L580" i="1"/>
  <c r="M580" i="1"/>
  <c r="N580" i="1"/>
  <c r="O580" i="1"/>
  <c r="Q580" i="1"/>
  <c r="R580" i="1"/>
  <c r="S580" i="1"/>
  <c r="T580" i="1"/>
  <c r="U580" i="1"/>
  <c r="V580" i="1"/>
  <c r="W580" i="1"/>
  <c r="X580" i="1"/>
  <c r="Y580" i="1"/>
  <c r="Z580" i="1"/>
  <c r="AA580" i="1"/>
  <c r="AB580" i="1"/>
  <c r="AB616" i="1" s="1"/>
  <c r="AC580" i="1"/>
  <c r="AD580" i="1"/>
  <c r="AE580" i="1"/>
  <c r="AF580" i="1"/>
  <c r="AG580" i="1"/>
  <c r="AH580" i="1"/>
  <c r="AI580" i="1"/>
  <c r="AJ580" i="1"/>
  <c r="AK580" i="1"/>
  <c r="AL580" i="1"/>
  <c r="AM580" i="1"/>
  <c r="AN580" i="1"/>
  <c r="AO580" i="1"/>
  <c r="AP580" i="1"/>
  <c r="AQ580" i="1"/>
  <c r="AR580" i="1"/>
  <c r="AS580" i="1"/>
  <c r="AT580" i="1"/>
  <c r="AU580" i="1"/>
  <c r="AV580" i="1"/>
  <c r="AW580" i="1"/>
  <c r="AX580" i="1"/>
  <c r="AY580" i="1"/>
  <c r="AZ580" i="1"/>
  <c r="BA580" i="1"/>
  <c r="BB580" i="1"/>
  <c r="BC580" i="1"/>
  <c r="BD580" i="1"/>
  <c r="BE580" i="1"/>
  <c r="BF580" i="1"/>
  <c r="BG580" i="1"/>
  <c r="BH580" i="1"/>
  <c r="BI580" i="1"/>
  <c r="BJ580" i="1"/>
  <c r="BK580" i="1"/>
  <c r="BL580" i="1"/>
  <c r="BM580" i="1"/>
  <c r="BN580" i="1"/>
  <c r="BO580" i="1"/>
  <c r="BP580" i="1"/>
  <c r="BQ580" i="1"/>
  <c r="BR580" i="1"/>
  <c r="BS580" i="1"/>
  <c r="BT580" i="1"/>
  <c r="BU580" i="1"/>
  <c r="BV580" i="1"/>
  <c r="BW580" i="1"/>
  <c r="BX580" i="1"/>
  <c r="BY580" i="1"/>
  <c r="BZ580" i="1"/>
  <c r="CA580" i="1"/>
  <c r="CB580" i="1"/>
  <c r="CC580" i="1"/>
  <c r="CD580" i="1"/>
  <c r="CE580" i="1"/>
  <c r="CF580" i="1"/>
  <c r="CG580" i="1"/>
  <c r="CH580" i="1"/>
  <c r="CI580" i="1"/>
  <c r="CJ580" i="1"/>
  <c r="CK580" i="1"/>
  <c r="CL580" i="1"/>
  <c r="CM580" i="1"/>
  <c r="CN580" i="1"/>
  <c r="CN616" i="1" s="1"/>
  <c r="CO580" i="1"/>
  <c r="CP580" i="1"/>
  <c r="CQ580" i="1"/>
  <c r="CR580" i="1"/>
  <c r="CS580" i="1"/>
  <c r="CT580" i="1"/>
  <c r="CU580" i="1"/>
  <c r="CV580" i="1"/>
  <c r="CW580" i="1"/>
  <c r="CX580" i="1"/>
  <c r="CY580" i="1"/>
  <c r="CZ580" i="1"/>
  <c r="DA580" i="1"/>
  <c r="DB580" i="1"/>
  <c r="DC580" i="1"/>
  <c r="DD580" i="1"/>
  <c r="DE580" i="1"/>
  <c r="DF580" i="1"/>
  <c r="DG580" i="1"/>
  <c r="DH580" i="1"/>
  <c r="DI580" i="1"/>
  <c r="DJ580" i="1"/>
  <c r="DK580" i="1"/>
  <c r="DL580" i="1"/>
  <c r="DM580" i="1"/>
  <c r="DN580" i="1"/>
  <c r="DO580" i="1"/>
  <c r="DP580" i="1"/>
  <c r="DQ580" i="1"/>
  <c r="DR580" i="1"/>
  <c r="DS580" i="1"/>
  <c r="DT580" i="1"/>
  <c r="DU580" i="1"/>
  <c r="DV580" i="1"/>
  <c r="DW580" i="1"/>
  <c r="DX580" i="1"/>
  <c r="DY580" i="1"/>
  <c r="DZ580" i="1"/>
  <c r="EA580" i="1"/>
  <c r="EB580" i="1"/>
  <c r="EC580" i="1"/>
  <c r="ED580" i="1"/>
  <c r="EE580" i="1"/>
  <c r="EF580" i="1"/>
  <c r="EG580" i="1"/>
  <c r="EH580" i="1"/>
  <c r="EI580" i="1"/>
  <c r="EJ580" i="1"/>
  <c r="EK580" i="1"/>
  <c r="EL580" i="1"/>
  <c r="EM580" i="1"/>
  <c r="EN580" i="1"/>
  <c r="EO580" i="1"/>
  <c r="EP580" i="1"/>
  <c r="EQ580" i="1"/>
  <c r="ER580" i="1"/>
  <c r="ES580" i="1"/>
  <c r="ET580" i="1"/>
  <c r="EU580" i="1"/>
  <c r="EV580" i="1"/>
  <c r="EW580" i="1"/>
  <c r="EX580" i="1"/>
  <c r="EY580" i="1"/>
  <c r="EZ580" i="1"/>
  <c r="EZ616" i="1" s="1"/>
  <c r="FA580" i="1"/>
  <c r="FB580" i="1"/>
  <c r="FC580" i="1"/>
  <c r="FD580" i="1"/>
  <c r="FE580" i="1"/>
  <c r="FF580" i="1"/>
  <c r="FG580" i="1"/>
  <c r="FH580" i="1"/>
  <c r="FI580" i="1"/>
  <c r="FJ580" i="1"/>
  <c r="FK580" i="1"/>
  <c r="FL580" i="1"/>
  <c r="FM580" i="1"/>
  <c r="FN580" i="1"/>
  <c r="FO580" i="1"/>
  <c r="FP580" i="1"/>
  <c r="FQ580" i="1"/>
  <c r="FR580" i="1"/>
  <c r="FS580" i="1"/>
  <c r="FT580" i="1"/>
  <c r="FU580" i="1"/>
  <c r="FV580" i="1"/>
  <c r="FW580" i="1"/>
  <c r="FX580" i="1"/>
  <c r="FY580" i="1"/>
  <c r="FZ580" i="1"/>
  <c r="GA580" i="1"/>
  <c r="GB580" i="1"/>
  <c r="GC580" i="1"/>
  <c r="GD580" i="1"/>
  <c r="GE580" i="1"/>
  <c r="GF580" i="1"/>
  <c r="GG580" i="1"/>
  <c r="GH580" i="1"/>
  <c r="GI580" i="1"/>
  <c r="GJ580" i="1"/>
  <c r="GK580" i="1"/>
  <c r="GL580" i="1"/>
  <c r="GM580" i="1"/>
  <c r="GN580" i="1"/>
  <c r="GO580" i="1"/>
  <c r="GP580" i="1"/>
  <c r="GQ580" i="1"/>
  <c r="GR580" i="1"/>
  <c r="GS580" i="1"/>
  <c r="GT580" i="1"/>
  <c r="GU580" i="1"/>
  <c r="GV580" i="1"/>
  <c r="GW580" i="1"/>
  <c r="GX580" i="1"/>
  <c r="GY580" i="1"/>
  <c r="GZ580" i="1"/>
  <c r="HA580" i="1"/>
  <c r="HB580" i="1"/>
  <c r="HC580" i="1"/>
  <c r="HD580" i="1"/>
  <c r="HE580" i="1"/>
  <c r="HF580" i="1"/>
  <c r="HG580" i="1"/>
  <c r="HH580" i="1"/>
  <c r="HI580" i="1"/>
  <c r="HJ580" i="1"/>
  <c r="HK580" i="1"/>
  <c r="HL580" i="1"/>
  <c r="HL616" i="1" s="1"/>
  <c r="B581" i="1"/>
  <c r="C581" i="1"/>
  <c r="D581" i="1"/>
  <c r="E581" i="1"/>
  <c r="F581" i="1"/>
  <c r="G581" i="1"/>
  <c r="H581" i="1"/>
  <c r="I581" i="1"/>
  <c r="J581" i="1"/>
  <c r="K581" i="1"/>
  <c r="L581" i="1"/>
  <c r="M581" i="1"/>
  <c r="N581" i="1"/>
  <c r="O581" i="1"/>
  <c r="Q581" i="1"/>
  <c r="R581" i="1"/>
  <c r="R617" i="1" s="1"/>
  <c r="S581" i="1"/>
  <c r="T581" i="1"/>
  <c r="U581" i="1"/>
  <c r="V581" i="1"/>
  <c r="V617" i="1" s="1"/>
  <c r="W581" i="1"/>
  <c r="X581" i="1"/>
  <c r="Y581" i="1"/>
  <c r="Z581" i="1"/>
  <c r="Z617" i="1" s="1"/>
  <c r="AA581" i="1"/>
  <c r="AB581" i="1"/>
  <c r="AC581" i="1"/>
  <c r="AD581" i="1"/>
  <c r="AD617" i="1" s="1"/>
  <c r="AE581" i="1"/>
  <c r="AF581" i="1"/>
  <c r="AG581" i="1"/>
  <c r="AH581" i="1"/>
  <c r="AH617" i="1" s="1"/>
  <c r="AI581" i="1"/>
  <c r="AJ581" i="1"/>
  <c r="AK581" i="1"/>
  <c r="AL581" i="1"/>
  <c r="AL617" i="1" s="1"/>
  <c r="AM581" i="1"/>
  <c r="AN581" i="1"/>
  <c r="AO581" i="1"/>
  <c r="AP581" i="1"/>
  <c r="AP617" i="1" s="1"/>
  <c r="AQ581" i="1"/>
  <c r="AR581" i="1"/>
  <c r="AS581" i="1"/>
  <c r="AT581" i="1"/>
  <c r="AT617" i="1" s="1"/>
  <c r="AU581" i="1"/>
  <c r="AV581" i="1"/>
  <c r="AW581" i="1"/>
  <c r="AX581" i="1"/>
  <c r="AX617" i="1" s="1"/>
  <c r="AY581" i="1"/>
  <c r="AZ581" i="1"/>
  <c r="BA581" i="1"/>
  <c r="BB581" i="1"/>
  <c r="BB617" i="1" s="1"/>
  <c r="BC581" i="1"/>
  <c r="BD581" i="1"/>
  <c r="BE581" i="1"/>
  <c r="BF581" i="1"/>
  <c r="BF617" i="1" s="1"/>
  <c r="BG581" i="1"/>
  <c r="BH581" i="1"/>
  <c r="BI581" i="1"/>
  <c r="BJ581" i="1"/>
  <c r="BJ617" i="1" s="1"/>
  <c r="BK581" i="1"/>
  <c r="BL581" i="1"/>
  <c r="BM581" i="1"/>
  <c r="BN581" i="1"/>
  <c r="BN617" i="1" s="1"/>
  <c r="BO581" i="1"/>
  <c r="BP581" i="1"/>
  <c r="BQ581" i="1"/>
  <c r="BR581" i="1"/>
  <c r="BR617" i="1" s="1"/>
  <c r="BS581" i="1"/>
  <c r="BT581" i="1"/>
  <c r="BU581" i="1"/>
  <c r="BV581" i="1"/>
  <c r="BV617" i="1" s="1"/>
  <c r="BW581" i="1"/>
  <c r="BX581" i="1"/>
  <c r="BY581" i="1"/>
  <c r="BZ581" i="1"/>
  <c r="BZ617" i="1" s="1"/>
  <c r="CA581" i="1"/>
  <c r="CB581" i="1"/>
  <c r="CC581" i="1"/>
  <c r="CD581" i="1"/>
  <c r="CD617" i="1" s="1"/>
  <c r="CE581" i="1"/>
  <c r="CF581" i="1"/>
  <c r="CG581" i="1"/>
  <c r="CH581" i="1"/>
  <c r="CH617" i="1" s="1"/>
  <c r="CI581" i="1"/>
  <c r="CJ581" i="1"/>
  <c r="CK581" i="1"/>
  <c r="CL581" i="1"/>
  <c r="CL617" i="1" s="1"/>
  <c r="CM581" i="1"/>
  <c r="CN581" i="1"/>
  <c r="CO581" i="1"/>
  <c r="CP581" i="1"/>
  <c r="CP617" i="1" s="1"/>
  <c r="CQ581" i="1"/>
  <c r="CR581" i="1"/>
  <c r="CS581" i="1"/>
  <c r="CT581" i="1"/>
  <c r="CT617" i="1" s="1"/>
  <c r="CU581" i="1"/>
  <c r="CV581" i="1"/>
  <c r="CW581" i="1"/>
  <c r="CX581" i="1"/>
  <c r="CX617" i="1" s="1"/>
  <c r="CY581" i="1"/>
  <c r="CZ581" i="1"/>
  <c r="DA581" i="1"/>
  <c r="DB581" i="1"/>
  <c r="DB617" i="1" s="1"/>
  <c r="DC581" i="1"/>
  <c r="DD581" i="1"/>
  <c r="DE581" i="1"/>
  <c r="DF581" i="1"/>
  <c r="DF617" i="1" s="1"/>
  <c r="DG581" i="1"/>
  <c r="DH581" i="1"/>
  <c r="DI581" i="1"/>
  <c r="DJ581" i="1"/>
  <c r="DJ617" i="1" s="1"/>
  <c r="DK581" i="1"/>
  <c r="DL581" i="1"/>
  <c r="DM581" i="1"/>
  <c r="DN581" i="1"/>
  <c r="DN617" i="1" s="1"/>
  <c r="DO581" i="1"/>
  <c r="DP581" i="1"/>
  <c r="DQ581" i="1"/>
  <c r="DR581" i="1"/>
  <c r="DR617" i="1" s="1"/>
  <c r="DS581" i="1"/>
  <c r="DT581" i="1"/>
  <c r="DU581" i="1"/>
  <c r="DV581" i="1"/>
  <c r="DV617" i="1" s="1"/>
  <c r="DW581" i="1"/>
  <c r="DX581" i="1"/>
  <c r="DY581" i="1"/>
  <c r="DZ581" i="1"/>
  <c r="DZ617" i="1" s="1"/>
  <c r="EA581" i="1"/>
  <c r="EB581" i="1"/>
  <c r="EC581" i="1"/>
  <c r="ED581" i="1"/>
  <c r="ED617" i="1" s="1"/>
  <c r="EE581" i="1"/>
  <c r="EF581" i="1"/>
  <c r="EG581" i="1"/>
  <c r="EH581" i="1"/>
  <c r="EH617" i="1" s="1"/>
  <c r="EI581" i="1"/>
  <c r="EJ581" i="1"/>
  <c r="EK581" i="1"/>
  <c r="EL581" i="1"/>
  <c r="EL617" i="1" s="1"/>
  <c r="EM581" i="1"/>
  <c r="EN581" i="1"/>
  <c r="EO581" i="1"/>
  <c r="EP581" i="1"/>
  <c r="EP617" i="1" s="1"/>
  <c r="EQ581" i="1"/>
  <c r="ER581" i="1"/>
  <c r="ES581" i="1"/>
  <c r="ET581" i="1"/>
  <c r="ET617" i="1" s="1"/>
  <c r="EU581" i="1"/>
  <c r="EV581" i="1"/>
  <c r="EW581" i="1"/>
  <c r="EX581" i="1"/>
  <c r="EX617" i="1" s="1"/>
  <c r="EY581" i="1"/>
  <c r="EZ581" i="1"/>
  <c r="FA581" i="1"/>
  <c r="FB581" i="1"/>
  <c r="FB617" i="1" s="1"/>
  <c r="FC581" i="1"/>
  <c r="FD581" i="1"/>
  <c r="FE581" i="1"/>
  <c r="FF581" i="1"/>
  <c r="FF617" i="1" s="1"/>
  <c r="FG581" i="1"/>
  <c r="FH581" i="1"/>
  <c r="FI581" i="1"/>
  <c r="FJ581" i="1"/>
  <c r="FJ617" i="1" s="1"/>
  <c r="FK581" i="1"/>
  <c r="FL581" i="1"/>
  <c r="FM581" i="1"/>
  <c r="FN581" i="1"/>
  <c r="FN617" i="1" s="1"/>
  <c r="FO581" i="1"/>
  <c r="FP581" i="1"/>
  <c r="FQ581" i="1"/>
  <c r="FR581" i="1"/>
  <c r="FR617" i="1" s="1"/>
  <c r="FS581" i="1"/>
  <c r="FT581" i="1"/>
  <c r="FU581" i="1"/>
  <c r="FV581" i="1"/>
  <c r="FV617" i="1" s="1"/>
  <c r="FW581" i="1"/>
  <c r="FX581" i="1"/>
  <c r="FY581" i="1"/>
  <c r="FZ581" i="1"/>
  <c r="FZ617" i="1" s="1"/>
  <c r="GA581" i="1"/>
  <c r="GB581" i="1"/>
  <c r="GC581" i="1"/>
  <c r="GD581" i="1"/>
  <c r="GD617" i="1" s="1"/>
  <c r="GE581" i="1"/>
  <c r="GF581" i="1"/>
  <c r="GG581" i="1"/>
  <c r="GH581" i="1"/>
  <c r="GH617" i="1" s="1"/>
  <c r="GI581" i="1"/>
  <c r="GJ581" i="1"/>
  <c r="GK581" i="1"/>
  <c r="GL581" i="1"/>
  <c r="GL617" i="1" s="1"/>
  <c r="GM581" i="1"/>
  <c r="GN581" i="1"/>
  <c r="GO581" i="1"/>
  <c r="GP581" i="1"/>
  <c r="GP617" i="1" s="1"/>
  <c r="GQ581" i="1"/>
  <c r="GR581" i="1"/>
  <c r="GS581" i="1"/>
  <c r="GT581" i="1"/>
  <c r="GT617" i="1" s="1"/>
  <c r="GU581" i="1"/>
  <c r="GV581" i="1"/>
  <c r="GW581" i="1"/>
  <c r="GX581" i="1"/>
  <c r="GX617" i="1" s="1"/>
  <c r="GY581" i="1"/>
  <c r="GZ581" i="1"/>
  <c r="HA581" i="1"/>
  <c r="HB581" i="1"/>
  <c r="HB617" i="1" s="1"/>
  <c r="HC581" i="1"/>
  <c r="HD581" i="1"/>
  <c r="HE581" i="1"/>
  <c r="HF581" i="1"/>
  <c r="HF617" i="1" s="1"/>
  <c r="HG581" i="1"/>
  <c r="HH581" i="1"/>
  <c r="HI581" i="1"/>
  <c r="HJ581" i="1"/>
  <c r="HJ617" i="1" s="1"/>
  <c r="HK581" i="1"/>
  <c r="HL581" i="1"/>
  <c r="B582" i="1"/>
  <c r="C582" i="1"/>
  <c r="D582" i="1"/>
  <c r="E582" i="1"/>
  <c r="F582" i="1"/>
  <c r="G582" i="1"/>
  <c r="H582" i="1"/>
  <c r="I582" i="1"/>
  <c r="J582" i="1"/>
  <c r="K582" i="1"/>
  <c r="L582" i="1"/>
  <c r="M582" i="1"/>
  <c r="N582" i="1"/>
  <c r="O582" i="1"/>
  <c r="Q582" i="1"/>
  <c r="R582" i="1"/>
  <c r="S582" i="1"/>
  <c r="T582" i="1"/>
  <c r="U582" i="1"/>
  <c r="V582" i="1"/>
  <c r="W582" i="1"/>
  <c r="X582" i="1"/>
  <c r="Y582" i="1"/>
  <c r="Z582" i="1"/>
  <c r="AA582" i="1"/>
  <c r="AB582" i="1"/>
  <c r="AC582" i="1"/>
  <c r="AD582" i="1"/>
  <c r="AE582" i="1"/>
  <c r="AF582" i="1"/>
  <c r="AG582" i="1"/>
  <c r="AH582" i="1"/>
  <c r="AI582" i="1"/>
  <c r="AJ582" i="1"/>
  <c r="AK582" i="1"/>
  <c r="AL582" i="1"/>
  <c r="AM582" i="1"/>
  <c r="AN582" i="1"/>
  <c r="AO582" i="1"/>
  <c r="AP582" i="1"/>
  <c r="AQ582" i="1"/>
  <c r="AR582" i="1"/>
  <c r="AS582" i="1"/>
  <c r="AT582" i="1"/>
  <c r="AU582" i="1"/>
  <c r="AV582" i="1"/>
  <c r="AW582" i="1"/>
  <c r="AX582" i="1"/>
  <c r="AY582" i="1"/>
  <c r="AZ582" i="1"/>
  <c r="BA582" i="1"/>
  <c r="BB582" i="1"/>
  <c r="BC582" i="1"/>
  <c r="BD582" i="1"/>
  <c r="BE582" i="1"/>
  <c r="BF582" i="1"/>
  <c r="BG582" i="1"/>
  <c r="BH582" i="1"/>
  <c r="BI582" i="1"/>
  <c r="BJ582" i="1"/>
  <c r="BK582" i="1"/>
  <c r="BL582" i="1"/>
  <c r="BM582" i="1"/>
  <c r="BN582" i="1"/>
  <c r="BO582" i="1"/>
  <c r="BP582" i="1"/>
  <c r="BQ582" i="1"/>
  <c r="BR582" i="1"/>
  <c r="BS582" i="1"/>
  <c r="BT582" i="1"/>
  <c r="BU582" i="1"/>
  <c r="BV582" i="1"/>
  <c r="BW582" i="1"/>
  <c r="BX582" i="1"/>
  <c r="BY582" i="1"/>
  <c r="BZ582" i="1"/>
  <c r="CA582" i="1"/>
  <c r="CB582" i="1"/>
  <c r="CC582" i="1"/>
  <c r="CD582" i="1"/>
  <c r="CE582" i="1"/>
  <c r="CF582" i="1"/>
  <c r="CG582" i="1"/>
  <c r="CH582" i="1"/>
  <c r="CI582" i="1"/>
  <c r="CJ582" i="1"/>
  <c r="CK582" i="1"/>
  <c r="CL582" i="1"/>
  <c r="CM582" i="1"/>
  <c r="CN582" i="1"/>
  <c r="CO582" i="1"/>
  <c r="CP582" i="1"/>
  <c r="CQ582" i="1"/>
  <c r="CR582" i="1"/>
  <c r="CS582" i="1"/>
  <c r="CT582" i="1"/>
  <c r="CU582" i="1"/>
  <c r="CV582" i="1"/>
  <c r="CW582" i="1"/>
  <c r="CX582" i="1"/>
  <c r="CY582" i="1"/>
  <c r="CZ582" i="1"/>
  <c r="DA582" i="1"/>
  <c r="DB582" i="1"/>
  <c r="DC582" i="1"/>
  <c r="DD582" i="1"/>
  <c r="DE582" i="1"/>
  <c r="DF582" i="1"/>
  <c r="DG582" i="1"/>
  <c r="DH582" i="1"/>
  <c r="DI582" i="1"/>
  <c r="DJ582" i="1"/>
  <c r="DK582" i="1"/>
  <c r="DL582" i="1"/>
  <c r="DM582" i="1"/>
  <c r="DN582" i="1"/>
  <c r="DO582" i="1"/>
  <c r="DP582" i="1"/>
  <c r="DQ582" i="1"/>
  <c r="DR582" i="1"/>
  <c r="DS582" i="1"/>
  <c r="DT582" i="1"/>
  <c r="DU582" i="1"/>
  <c r="DV582" i="1"/>
  <c r="DW582" i="1"/>
  <c r="DX582" i="1"/>
  <c r="DY582" i="1"/>
  <c r="DZ582" i="1"/>
  <c r="EA582" i="1"/>
  <c r="EB582" i="1"/>
  <c r="EC582" i="1"/>
  <c r="ED582" i="1"/>
  <c r="EE582" i="1"/>
  <c r="EF582" i="1"/>
  <c r="EG582" i="1"/>
  <c r="EH582" i="1"/>
  <c r="EI582" i="1"/>
  <c r="EJ582" i="1"/>
  <c r="EK582" i="1"/>
  <c r="EL582" i="1"/>
  <c r="EM582" i="1"/>
  <c r="EN582" i="1"/>
  <c r="EO582" i="1"/>
  <c r="EP582" i="1"/>
  <c r="EQ582" i="1"/>
  <c r="ER582" i="1"/>
  <c r="ES582" i="1"/>
  <c r="ET582" i="1"/>
  <c r="EU582" i="1"/>
  <c r="EV582" i="1"/>
  <c r="EW582" i="1"/>
  <c r="EX582" i="1"/>
  <c r="EY582" i="1"/>
  <c r="EZ582" i="1"/>
  <c r="FA582" i="1"/>
  <c r="FB582" i="1"/>
  <c r="FC582" i="1"/>
  <c r="FD582" i="1"/>
  <c r="FE582" i="1"/>
  <c r="FF582" i="1"/>
  <c r="FG582" i="1"/>
  <c r="FH582" i="1"/>
  <c r="FI582" i="1"/>
  <c r="FJ582" i="1"/>
  <c r="FK582" i="1"/>
  <c r="FL582" i="1"/>
  <c r="FM582" i="1"/>
  <c r="FN582" i="1"/>
  <c r="FO582" i="1"/>
  <c r="FP582" i="1"/>
  <c r="FQ582" i="1"/>
  <c r="FR582" i="1"/>
  <c r="FS582" i="1"/>
  <c r="FT582" i="1"/>
  <c r="FU582" i="1"/>
  <c r="FV582" i="1"/>
  <c r="FW582" i="1"/>
  <c r="FX582" i="1"/>
  <c r="FY582" i="1"/>
  <c r="FZ582" i="1"/>
  <c r="GA582" i="1"/>
  <c r="GB582" i="1"/>
  <c r="GC582" i="1"/>
  <c r="GD582" i="1"/>
  <c r="GE582" i="1"/>
  <c r="GF582" i="1"/>
  <c r="GG582" i="1"/>
  <c r="GH582" i="1"/>
  <c r="GI582" i="1"/>
  <c r="GJ582" i="1"/>
  <c r="GK582" i="1"/>
  <c r="GL582" i="1"/>
  <c r="GM582" i="1"/>
  <c r="GN582" i="1"/>
  <c r="GO582" i="1"/>
  <c r="GP582" i="1"/>
  <c r="GQ582" i="1"/>
  <c r="GR582" i="1"/>
  <c r="GS582" i="1"/>
  <c r="GT582" i="1"/>
  <c r="GU582" i="1"/>
  <c r="GV582" i="1"/>
  <c r="GW582" i="1"/>
  <c r="GX582" i="1"/>
  <c r="GY582" i="1"/>
  <c r="GZ582" i="1"/>
  <c r="HA582" i="1"/>
  <c r="HB582" i="1"/>
  <c r="HC582" i="1"/>
  <c r="HD582" i="1"/>
  <c r="HE582" i="1"/>
  <c r="HF582" i="1"/>
  <c r="HG582" i="1"/>
  <c r="HH582" i="1"/>
  <c r="HI582" i="1"/>
  <c r="HJ582" i="1"/>
  <c r="HK582" i="1"/>
  <c r="HL582" i="1"/>
  <c r="B583" i="1"/>
  <c r="C583" i="1"/>
  <c r="D583" i="1"/>
  <c r="E583" i="1"/>
  <c r="F583" i="1"/>
  <c r="G583" i="1"/>
  <c r="H583" i="1"/>
  <c r="I583" i="1"/>
  <c r="J583" i="1"/>
  <c r="K583" i="1"/>
  <c r="L583" i="1"/>
  <c r="M583" i="1"/>
  <c r="N583" i="1"/>
  <c r="O583" i="1"/>
  <c r="Q583" i="1"/>
  <c r="R583" i="1"/>
  <c r="R619" i="1" s="1"/>
  <c r="S583" i="1"/>
  <c r="T583" i="1"/>
  <c r="U583" i="1"/>
  <c r="V583" i="1"/>
  <c r="V619" i="1" s="1"/>
  <c r="W583" i="1"/>
  <c r="X583" i="1"/>
  <c r="Y583" i="1"/>
  <c r="Z583" i="1"/>
  <c r="Z619" i="1" s="1"/>
  <c r="AA583" i="1"/>
  <c r="AB583" i="1"/>
  <c r="AC583" i="1"/>
  <c r="AD583" i="1"/>
  <c r="AD619" i="1" s="1"/>
  <c r="AE583" i="1"/>
  <c r="AF583" i="1"/>
  <c r="AG583" i="1"/>
  <c r="AH583" i="1"/>
  <c r="AH619" i="1" s="1"/>
  <c r="AI583" i="1"/>
  <c r="AJ583" i="1"/>
  <c r="AK583" i="1"/>
  <c r="AL583" i="1"/>
  <c r="AL619" i="1" s="1"/>
  <c r="AM583" i="1"/>
  <c r="AN583" i="1"/>
  <c r="AO583" i="1"/>
  <c r="AP583" i="1"/>
  <c r="AP619" i="1" s="1"/>
  <c r="AQ583" i="1"/>
  <c r="AR583" i="1"/>
  <c r="AS583" i="1"/>
  <c r="AT583" i="1"/>
  <c r="AT619" i="1" s="1"/>
  <c r="AU583" i="1"/>
  <c r="AV583" i="1"/>
  <c r="AW583" i="1"/>
  <c r="AX583" i="1"/>
  <c r="AX619" i="1" s="1"/>
  <c r="AY583" i="1"/>
  <c r="AZ583" i="1"/>
  <c r="BA583" i="1"/>
  <c r="BB583" i="1"/>
  <c r="BB619" i="1" s="1"/>
  <c r="BC583" i="1"/>
  <c r="BD583" i="1"/>
  <c r="BE583" i="1"/>
  <c r="BF583" i="1"/>
  <c r="BF619" i="1" s="1"/>
  <c r="BG583" i="1"/>
  <c r="BH583" i="1"/>
  <c r="BI583" i="1"/>
  <c r="BJ583" i="1"/>
  <c r="BJ619" i="1" s="1"/>
  <c r="BK583" i="1"/>
  <c r="BL583" i="1"/>
  <c r="BM583" i="1"/>
  <c r="BN583" i="1"/>
  <c r="BN619" i="1" s="1"/>
  <c r="BO583" i="1"/>
  <c r="BP583" i="1"/>
  <c r="BQ583" i="1"/>
  <c r="BR583" i="1"/>
  <c r="BR619" i="1" s="1"/>
  <c r="BS583" i="1"/>
  <c r="BT583" i="1"/>
  <c r="BU583" i="1"/>
  <c r="BV583" i="1"/>
  <c r="BV619" i="1" s="1"/>
  <c r="BW583" i="1"/>
  <c r="BX583" i="1"/>
  <c r="BY583" i="1"/>
  <c r="BZ583" i="1"/>
  <c r="BZ619" i="1" s="1"/>
  <c r="CA583" i="1"/>
  <c r="CB583" i="1"/>
  <c r="CC583" i="1"/>
  <c r="CD583" i="1"/>
  <c r="CD619" i="1" s="1"/>
  <c r="CE583" i="1"/>
  <c r="CF583" i="1"/>
  <c r="CG583" i="1"/>
  <c r="CH583" i="1"/>
  <c r="CH619" i="1" s="1"/>
  <c r="CI583" i="1"/>
  <c r="CJ583" i="1"/>
  <c r="CK583" i="1"/>
  <c r="CL583" i="1"/>
  <c r="CL619" i="1" s="1"/>
  <c r="CM583" i="1"/>
  <c r="CN583" i="1"/>
  <c r="CO583" i="1"/>
  <c r="CP583" i="1"/>
  <c r="CP619" i="1" s="1"/>
  <c r="CQ583" i="1"/>
  <c r="CR583" i="1"/>
  <c r="CS583" i="1"/>
  <c r="CT583" i="1"/>
  <c r="CT619" i="1" s="1"/>
  <c r="CU583" i="1"/>
  <c r="CV583" i="1"/>
  <c r="CW583" i="1"/>
  <c r="CX583" i="1"/>
  <c r="CX619" i="1" s="1"/>
  <c r="CY583" i="1"/>
  <c r="CZ583" i="1"/>
  <c r="DA583" i="1"/>
  <c r="DB583" i="1"/>
  <c r="DB619" i="1" s="1"/>
  <c r="DC583" i="1"/>
  <c r="DD583" i="1"/>
  <c r="DE583" i="1"/>
  <c r="DF583" i="1"/>
  <c r="DF619" i="1" s="1"/>
  <c r="DG583" i="1"/>
  <c r="DH583" i="1"/>
  <c r="DI583" i="1"/>
  <c r="DJ583" i="1"/>
  <c r="DJ619" i="1" s="1"/>
  <c r="DK583" i="1"/>
  <c r="DL583" i="1"/>
  <c r="DM583" i="1"/>
  <c r="DN583" i="1"/>
  <c r="DN619" i="1" s="1"/>
  <c r="DO583" i="1"/>
  <c r="DP583" i="1"/>
  <c r="DQ583" i="1"/>
  <c r="DR583" i="1"/>
  <c r="DR619" i="1" s="1"/>
  <c r="DS583" i="1"/>
  <c r="DT583" i="1"/>
  <c r="DU583" i="1"/>
  <c r="DV583" i="1"/>
  <c r="DV619" i="1" s="1"/>
  <c r="DW583" i="1"/>
  <c r="DX583" i="1"/>
  <c r="DY583" i="1"/>
  <c r="DZ583" i="1"/>
  <c r="DZ619" i="1" s="1"/>
  <c r="EA583" i="1"/>
  <c r="EB583" i="1"/>
  <c r="EC583" i="1"/>
  <c r="ED583" i="1"/>
  <c r="ED619" i="1" s="1"/>
  <c r="EE583" i="1"/>
  <c r="EF583" i="1"/>
  <c r="EG583" i="1"/>
  <c r="EH583" i="1"/>
  <c r="EH619" i="1" s="1"/>
  <c r="EI583" i="1"/>
  <c r="EJ583" i="1"/>
  <c r="EK583" i="1"/>
  <c r="EL583" i="1"/>
  <c r="EL619" i="1" s="1"/>
  <c r="EM583" i="1"/>
  <c r="EN583" i="1"/>
  <c r="EO583" i="1"/>
  <c r="EP583" i="1"/>
  <c r="EP619" i="1" s="1"/>
  <c r="EQ583" i="1"/>
  <c r="ER583" i="1"/>
  <c r="ES583" i="1"/>
  <c r="ET583" i="1"/>
  <c r="ET619" i="1" s="1"/>
  <c r="EU583" i="1"/>
  <c r="EV583" i="1"/>
  <c r="EW583" i="1"/>
  <c r="EX583" i="1"/>
  <c r="EX619" i="1" s="1"/>
  <c r="EY583" i="1"/>
  <c r="EZ583" i="1"/>
  <c r="FA583" i="1"/>
  <c r="FB583" i="1"/>
  <c r="FB619" i="1" s="1"/>
  <c r="FC583" i="1"/>
  <c r="FD583" i="1"/>
  <c r="FE583" i="1"/>
  <c r="FF583" i="1"/>
  <c r="FF619" i="1" s="1"/>
  <c r="FG583" i="1"/>
  <c r="FH583" i="1"/>
  <c r="FI583" i="1"/>
  <c r="FJ583" i="1"/>
  <c r="FJ619" i="1" s="1"/>
  <c r="FK583" i="1"/>
  <c r="FL583" i="1"/>
  <c r="FM583" i="1"/>
  <c r="FN583" i="1"/>
  <c r="FN619" i="1" s="1"/>
  <c r="FO583" i="1"/>
  <c r="FP583" i="1"/>
  <c r="FQ583" i="1"/>
  <c r="FR583" i="1"/>
  <c r="FR619" i="1" s="1"/>
  <c r="FS583" i="1"/>
  <c r="FT583" i="1"/>
  <c r="FU583" i="1"/>
  <c r="FV583" i="1"/>
  <c r="FV619" i="1" s="1"/>
  <c r="FW583" i="1"/>
  <c r="FX583" i="1"/>
  <c r="FY583" i="1"/>
  <c r="FZ583" i="1"/>
  <c r="FZ619" i="1" s="1"/>
  <c r="GA583" i="1"/>
  <c r="GB583" i="1"/>
  <c r="GC583" i="1"/>
  <c r="GD583" i="1"/>
  <c r="GD619" i="1" s="1"/>
  <c r="GE583" i="1"/>
  <c r="GF583" i="1"/>
  <c r="GG583" i="1"/>
  <c r="GH583" i="1"/>
  <c r="GH619" i="1" s="1"/>
  <c r="GI583" i="1"/>
  <c r="GJ583" i="1"/>
  <c r="GK583" i="1"/>
  <c r="GL583" i="1"/>
  <c r="GL619" i="1" s="1"/>
  <c r="GM583" i="1"/>
  <c r="GN583" i="1"/>
  <c r="GO583" i="1"/>
  <c r="GP583" i="1"/>
  <c r="GP619" i="1" s="1"/>
  <c r="GQ583" i="1"/>
  <c r="GR583" i="1"/>
  <c r="GS583" i="1"/>
  <c r="GT583" i="1"/>
  <c r="GT619" i="1" s="1"/>
  <c r="GU583" i="1"/>
  <c r="GV583" i="1"/>
  <c r="GW583" i="1"/>
  <c r="GX583" i="1"/>
  <c r="GX619" i="1" s="1"/>
  <c r="GY583" i="1"/>
  <c r="GZ583" i="1"/>
  <c r="HA583" i="1"/>
  <c r="HB583" i="1"/>
  <c r="HB619" i="1" s="1"/>
  <c r="HC583" i="1"/>
  <c r="HD583" i="1"/>
  <c r="HE583" i="1"/>
  <c r="HF583" i="1"/>
  <c r="HF619" i="1" s="1"/>
  <c r="HG583" i="1"/>
  <c r="HH583" i="1"/>
  <c r="HI583" i="1"/>
  <c r="HJ583" i="1"/>
  <c r="HJ619" i="1" s="1"/>
  <c r="HK583" i="1"/>
  <c r="HL583" i="1"/>
  <c r="B584" i="1"/>
  <c r="C584" i="1"/>
  <c r="D584" i="1"/>
  <c r="E584" i="1"/>
  <c r="F584" i="1"/>
  <c r="G584" i="1"/>
  <c r="H584" i="1"/>
  <c r="I584" i="1"/>
  <c r="J584" i="1"/>
  <c r="K584" i="1"/>
  <c r="L584" i="1"/>
  <c r="M584" i="1"/>
  <c r="N584" i="1"/>
  <c r="O584" i="1"/>
  <c r="Q584" i="1"/>
  <c r="R584" i="1"/>
  <c r="S584" i="1"/>
  <c r="T584" i="1"/>
  <c r="U584" i="1"/>
  <c r="V584" i="1"/>
  <c r="W584" i="1"/>
  <c r="X584" i="1"/>
  <c r="Y584" i="1"/>
  <c r="Z584" i="1"/>
  <c r="AA584" i="1"/>
  <c r="AB584" i="1"/>
  <c r="AC584" i="1"/>
  <c r="AD584" i="1"/>
  <c r="AE584" i="1"/>
  <c r="AF584" i="1"/>
  <c r="AG584" i="1"/>
  <c r="AH584" i="1"/>
  <c r="AI584" i="1"/>
  <c r="AJ584" i="1"/>
  <c r="AK584" i="1"/>
  <c r="AL584" i="1"/>
  <c r="AM584" i="1"/>
  <c r="AN584" i="1"/>
  <c r="AO584" i="1"/>
  <c r="AP584" i="1"/>
  <c r="AQ584" i="1"/>
  <c r="AR584" i="1"/>
  <c r="AS584" i="1"/>
  <c r="AT584" i="1"/>
  <c r="AU584" i="1"/>
  <c r="AV584" i="1"/>
  <c r="AW584" i="1"/>
  <c r="AX584" i="1"/>
  <c r="AY584" i="1"/>
  <c r="AZ584" i="1"/>
  <c r="BA584" i="1"/>
  <c r="BB584" i="1"/>
  <c r="BC584" i="1"/>
  <c r="BD584" i="1"/>
  <c r="BE584" i="1"/>
  <c r="BF584" i="1"/>
  <c r="BG584" i="1"/>
  <c r="BH584" i="1"/>
  <c r="BI584" i="1"/>
  <c r="BJ584" i="1"/>
  <c r="BK584" i="1"/>
  <c r="BL584" i="1"/>
  <c r="BM584" i="1"/>
  <c r="BN584" i="1"/>
  <c r="BO584" i="1"/>
  <c r="BP584" i="1"/>
  <c r="BQ584" i="1"/>
  <c r="BR584" i="1"/>
  <c r="BS584" i="1"/>
  <c r="BT584" i="1"/>
  <c r="BU584" i="1"/>
  <c r="BV584" i="1"/>
  <c r="BW584" i="1"/>
  <c r="BX584" i="1"/>
  <c r="BY584" i="1"/>
  <c r="BZ584" i="1"/>
  <c r="CA584" i="1"/>
  <c r="CB584" i="1"/>
  <c r="CC584" i="1"/>
  <c r="CD584" i="1"/>
  <c r="CE584" i="1"/>
  <c r="CF584" i="1"/>
  <c r="CG584" i="1"/>
  <c r="CH584" i="1"/>
  <c r="CI584" i="1"/>
  <c r="CJ584" i="1"/>
  <c r="CK584" i="1"/>
  <c r="CL584" i="1"/>
  <c r="CM584" i="1"/>
  <c r="CN584" i="1"/>
  <c r="CO584" i="1"/>
  <c r="CP584" i="1"/>
  <c r="CQ584" i="1"/>
  <c r="CR584" i="1"/>
  <c r="CS584" i="1"/>
  <c r="CT584" i="1"/>
  <c r="CU584" i="1"/>
  <c r="CV584" i="1"/>
  <c r="CW584" i="1"/>
  <c r="CX584" i="1"/>
  <c r="CY584" i="1"/>
  <c r="CZ584" i="1"/>
  <c r="DA584" i="1"/>
  <c r="DB584" i="1"/>
  <c r="DC584" i="1"/>
  <c r="DD584" i="1"/>
  <c r="DE584" i="1"/>
  <c r="DF584" i="1"/>
  <c r="DG584" i="1"/>
  <c r="DH584" i="1"/>
  <c r="DI584" i="1"/>
  <c r="DJ584" i="1"/>
  <c r="DK584" i="1"/>
  <c r="DL584" i="1"/>
  <c r="DM584" i="1"/>
  <c r="DN584" i="1"/>
  <c r="DO584" i="1"/>
  <c r="DP584" i="1"/>
  <c r="DQ584" i="1"/>
  <c r="DR584" i="1"/>
  <c r="DS584" i="1"/>
  <c r="DT584" i="1"/>
  <c r="DU584" i="1"/>
  <c r="DV584" i="1"/>
  <c r="DW584" i="1"/>
  <c r="DX584" i="1"/>
  <c r="DY584" i="1"/>
  <c r="DZ584" i="1"/>
  <c r="EA584" i="1"/>
  <c r="EB584" i="1"/>
  <c r="EC584" i="1"/>
  <c r="ED584" i="1"/>
  <c r="EE584" i="1"/>
  <c r="EF584" i="1"/>
  <c r="EG584" i="1"/>
  <c r="EH584" i="1"/>
  <c r="EI584" i="1"/>
  <c r="EJ584" i="1"/>
  <c r="EK584" i="1"/>
  <c r="EL584" i="1"/>
  <c r="EM584" i="1"/>
  <c r="EN584" i="1"/>
  <c r="EO584" i="1"/>
  <c r="EP584" i="1"/>
  <c r="EQ584" i="1"/>
  <c r="ER584" i="1"/>
  <c r="ES584" i="1"/>
  <c r="ET584" i="1"/>
  <c r="EU584" i="1"/>
  <c r="EV584" i="1"/>
  <c r="EW584" i="1"/>
  <c r="EX584" i="1"/>
  <c r="EY584" i="1"/>
  <c r="EZ584" i="1"/>
  <c r="FA584" i="1"/>
  <c r="FB584" i="1"/>
  <c r="FC584" i="1"/>
  <c r="FD584" i="1"/>
  <c r="FE584" i="1"/>
  <c r="FF584" i="1"/>
  <c r="FG584" i="1"/>
  <c r="FH584" i="1"/>
  <c r="FI584" i="1"/>
  <c r="FJ584" i="1"/>
  <c r="FK584" i="1"/>
  <c r="FL584" i="1"/>
  <c r="FM584" i="1"/>
  <c r="FN584" i="1"/>
  <c r="FO584" i="1"/>
  <c r="FP584" i="1"/>
  <c r="FQ584" i="1"/>
  <c r="FR584" i="1"/>
  <c r="FS584" i="1"/>
  <c r="FT584" i="1"/>
  <c r="FU584" i="1"/>
  <c r="FV584" i="1"/>
  <c r="FW584" i="1"/>
  <c r="FX584" i="1"/>
  <c r="FY584" i="1"/>
  <c r="FZ584" i="1"/>
  <c r="GA584" i="1"/>
  <c r="GB584" i="1"/>
  <c r="GC584" i="1"/>
  <c r="GD584" i="1"/>
  <c r="GE584" i="1"/>
  <c r="GF584" i="1"/>
  <c r="GG584" i="1"/>
  <c r="GH584" i="1"/>
  <c r="GI584" i="1"/>
  <c r="GJ584" i="1"/>
  <c r="GK584" i="1"/>
  <c r="GL584" i="1"/>
  <c r="GM584" i="1"/>
  <c r="GN584" i="1"/>
  <c r="GO584" i="1"/>
  <c r="GP584" i="1"/>
  <c r="GQ584" i="1"/>
  <c r="GR584" i="1"/>
  <c r="GS584" i="1"/>
  <c r="GT584" i="1"/>
  <c r="GU584" i="1"/>
  <c r="GV584" i="1"/>
  <c r="GW584" i="1"/>
  <c r="GX584" i="1"/>
  <c r="GY584" i="1"/>
  <c r="GZ584" i="1"/>
  <c r="HA584" i="1"/>
  <c r="HB584" i="1"/>
  <c r="HC584" i="1"/>
  <c r="HD584" i="1"/>
  <c r="HE584" i="1"/>
  <c r="HF584" i="1"/>
  <c r="HG584" i="1"/>
  <c r="HH584" i="1"/>
  <c r="HI584" i="1"/>
  <c r="HJ584" i="1"/>
  <c r="HK584" i="1"/>
  <c r="HL584" i="1"/>
  <c r="C597" i="1"/>
  <c r="E597" i="1"/>
  <c r="E586" i="1" s="1"/>
  <c r="DR597" i="1"/>
  <c r="DR586" i="1" s="1"/>
  <c r="DR622" i="1" s="1"/>
  <c r="DR633" i="1" s="1"/>
  <c r="DT597" i="1"/>
  <c r="DT586" i="1" s="1"/>
  <c r="DT622" i="1" s="1"/>
  <c r="DT633" i="1" s="1"/>
  <c r="DU597" i="1"/>
  <c r="DU586" i="1" s="1"/>
  <c r="DV597" i="1"/>
  <c r="DV586" i="1" s="1"/>
  <c r="C598" i="1"/>
  <c r="E598" i="1" s="1"/>
  <c r="E587" i="1" s="1"/>
  <c r="D598" i="1"/>
  <c r="D587" i="1" s="1"/>
  <c r="D623" i="1" s="1"/>
  <c r="D634" i="1" s="1"/>
  <c r="DS598" i="1"/>
  <c r="DS587" i="1" s="1"/>
  <c r="DT598" i="1"/>
  <c r="DT587" i="1" s="1"/>
  <c r="DT623" i="1" s="1"/>
  <c r="DT634" i="1" s="1"/>
  <c r="DU598" i="1"/>
  <c r="DU587" i="1" s="1"/>
  <c r="DU623" i="1" s="1"/>
  <c r="DU634" i="1" s="1"/>
  <c r="C599" i="1"/>
  <c r="DR599" i="1"/>
  <c r="DR588" i="1" s="1"/>
  <c r="DR624" i="1" s="1"/>
  <c r="DR635" i="1" s="1"/>
  <c r="DT599" i="1"/>
  <c r="DT588" i="1" s="1"/>
  <c r="C600" i="1"/>
  <c r="D600" i="1"/>
  <c r="D589" i="1" s="1"/>
  <c r="D625" i="1" s="1"/>
  <c r="D636" i="1" s="1"/>
  <c r="E600" i="1"/>
  <c r="E589" i="1" s="1"/>
  <c r="F600" i="1"/>
  <c r="F589" i="1" s="1"/>
  <c r="G600" i="1"/>
  <c r="G589" i="1" s="1"/>
  <c r="H600" i="1"/>
  <c r="H589" i="1" s="1"/>
  <c r="I600" i="1"/>
  <c r="I589" i="1" s="1"/>
  <c r="J600" i="1"/>
  <c r="J589" i="1" s="1"/>
  <c r="K600" i="1"/>
  <c r="K589" i="1" s="1"/>
  <c r="L600" i="1"/>
  <c r="L589" i="1" s="1"/>
  <c r="M600" i="1"/>
  <c r="M589" i="1" s="1"/>
  <c r="N600" i="1"/>
  <c r="N589" i="1" s="1"/>
  <c r="O600" i="1"/>
  <c r="O589" i="1" s="1"/>
  <c r="Q600" i="1"/>
  <c r="Q589" i="1" s="1"/>
  <c r="Q625" i="1" s="1"/>
  <c r="Q636" i="1" s="1"/>
  <c r="R600" i="1"/>
  <c r="R589" i="1" s="1"/>
  <c r="S600" i="1"/>
  <c r="S589" i="1" s="1"/>
  <c r="S625" i="1" s="1"/>
  <c r="S636" i="1" s="1"/>
  <c r="T600" i="1"/>
  <c r="T589" i="1" s="1"/>
  <c r="T625" i="1" s="1"/>
  <c r="T636" i="1" s="1"/>
  <c r="U600" i="1"/>
  <c r="U589" i="1" s="1"/>
  <c r="U625" i="1" s="1"/>
  <c r="U636" i="1" s="1"/>
  <c r="V600" i="1"/>
  <c r="V589" i="1" s="1"/>
  <c r="V625" i="1" s="1"/>
  <c r="V636" i="1" s="1"/>
  <c r="W600" i="1"/>
  <c r="W589" i="1" s="1"/>
  <c r="W625" i="1" s="1"/>
  <c r="W636" i="1" s="1"/>
  <c r="X600" i="1"/>
  <c r="X589" i="1" s="1"/>
  <c r="Y600" i="1"/>
  <c r="Y589" i="1" s="1"/>
  <c r="Y625" i="1" s="1"/>
  <c r="Y636" i="1" s="1"/>
  <c r="Z600" i="1"/>
  <c r="Z589" i="1" s="1"/>
  <c r="AA600" i="1"/>
  <c r="AA589" i="1" s="1"/>
  <c r="AA625" i="1" s="1"/>
  <c r="AA636" i="1" s="1"/>
  <c r="AB600" i="1"/>
  <c r="AB589" i="1" s="1"/>
  <c r="AB625" i="1" s="1"/>
  <c r="AB636" i="1" s="1"/>
  <c r="AC600" i="1"/>
  <c r="AC589" i="1" s="1"/>
  <c r="AC625" i="1" s="1"/>
  <c r="AC636" i="1" s="1"/>
  <c r="AD600" i="1"/>
  <c r="AD589" i="1" s="1"/>
  <c r="AD625" i="1" s="1"/>
  <c r="AD636" i="1" s="1"/>
  <c r="AE600" i="1"/>
  <c r="AE589" i="1" s="1"/>
  <c r="AF600" i="1"/>
  <c r="AF589" i="1" s="1"/>
  <c r="AG600" i="1"/>
  <c r="AG589" i="1" s="1"/>
  <c r="AG625" i="1" s="1"/>
  <c r="AG636" i="1" s="1"/>
  <c r="AH600" i="1"/>
  <c r="AH589" i="1" s="1"/>
  <c r="AH625" i="1" s="1"/>
  <c r="AH636" i="1" s="1"/>
  <c r="AI600" i="1"/>
  <c r="AI589" i="1" s="1"/>
  <c r="AI625" i="1" s="1"/>
  <c r="AI636" i="1" s="1"/>
  <c r="AJ600" i="1"/>
  <c r="AJ589" i="1" s="1"/>
  <c r="AJ625" i="1" s="1"/>
  <c r="AJ636" i="1" s="1"/>
  <c r="AK600" i="1"/>
  <c r="AK589" i="1" s="1"/>
  <c r="AK625" i="1" s="1"/>
  <c r="AK636" i="1" s="1"/>
  <c r="AL600" i="1"/>
  <c r="AL589" i="1" s="1"/>
  <c r="AL625" i="1" s="1"/>
  <c r="AL636" i="1" s="1"/>
  <c r="AM600" i="1"/>
  <c r="AM589" i="1" s="1"/>
  <c r="AM625" i="1" s="1"/>
  <c r="AM636" i="1" s="1"/>
  <c r="AN600" i="1"/>
  <c r="AN589" i="1" s="1"/>
  <c r="AN625" i="1" s="1"/>
  <c r="AN636" i="1" s="1"/>
  <c r="AO600" i="1"/>
  <c r="AO589" i="1" s="1"/>
  <c r="AO625" i="1" s="1"/>
  <c r="AO636" i="1" s="1"/>
  <c r="AP600" i="1"/>
  <c r="AP589" i="1" s="1"/>
  <c r="AP625" i="1" s="1"/>
  <c r="AP636" i="1" s="1"/>
  <c r="AQ600" i="1"/>
  <c r="AQ589" i="1" s="1"/>
  <c r="AQ625" i="1" s="1"/>
  <c r="AQ636" i="1" s="1"/>
  <c r="AR600" i="1"/>
  <c r="AR589" i="1" s="1"/>
  <c r="AR625" i="1" s="1"/>
  <c r="AR636" i="1" s="1"/>
  <c r="AS600" i="1"/>
  <c r="AS589" i="1" s="1"/>
  <c r="AS625" i="1" s="1"/>
  <c r="AS636" i="1" s="1"/>
  <c r="AT600" i="1"/>
  <c r="AT589" i="1" s="1"/>
  <c r="AU600" i="1"/>
  <c r="AU589" i="1" s="1"/>
  <c r="AU625" i="1" s="1"/>
  <c r="AU636" i="1" s="1"/>
  <c r="AV600" i="1"/>
  <c r="AV589" i="1" s="1"/>
  <c r="AW600" i="1"/>
  <c r="AW589" i="1" s="1"/>
  <c r="AW625" i="1" s="1"/>
  <c r="AW636" i="1" s="1"/>
  <c r="AX600" i="1"/>
  <c r="AX589" i="1" s="1"/>
  <c r="AX625" i="1" s="1"/>
  <c r="AX636" i="1" s="1"/>
  <c r="AY600" i="1"/>
  <c r="AY589" i="1" s="1"/>
  <c r="AY625" i="1" s="1"/>
  <c r="AY636" i="1" s="1"/>
  <c r="AZ600" i="1"/>
  <c r="AZ589" i="1" s="1"/>
  <c r="AZ625" i="1" s="1"/>
  <c r="AZ636" i="1" s="1"/>
  <c r="BA600" i="1"/>
  <c r="BA589" i="1" s="1"/>
  <c r="BA625" i="1" s="1"/>
  <c r="BA636" i="1" s="1"/>
  <c r="BB600" i="1"/>
  <c r="BB589" i="1" s="1"/>
  <c r="BC600" i="1"/>
  <c r="BC589" i="1" s="1"/>
  <c r="BC625" i="1" s="1"/>
  <c r="BD600" i="1"/>
  <c r="BD589" i="1" s="1"/>
  <c r="BE600" i="1"/>
  <c r="BE589" i="1" s="1"/>
  <c r="BE625" i="1" s="1"/>
  <c r="BE636" i="1" s="1"/>
  <c r="BF600" i="1"/>
  <c r="BF589" i="1" s="1"/>
  <c r="BF625" i="1" s="1"/>
  <c r="BF636" i="1" s="1"/>
  <c r="BG600" i="1"/>
  <c r="BG589" i="1" s="1"/>
  <c r="BG625" i="1" s="1"/>
  <c r="BG636" i="1" s="1"/>
  <c r="BH600" i="1"/>
  <c r="BH589" i="1" s="1"/>
  <c r="BI600" i="1"/>
  <c r="BI589" i="1" s="1"/>
  <c r="BI625" i="1" s="1"/>
  <c r="BI636" i="1" s="1"/>
  <c r="BJ600" i="1"/>
  <c r="BJ589" i="1" s="1"/>
  <c r="BJ625" i="1" s="1"/>
  <c r="BJ636" i="1" s="1"/>
  <c r="BK600" i="1"/>
  <c r="BK589" i="1" s="1"/>
  <c r="BK625" i="1" s="1"/>
  <c r="BK636" i="1" s="1"/>
  <c r="BL600" i="1"/>
  <c r="BL589" i="1" s="1"/>
  <c r="BL625" i="1" s="1"/>
  <c r="BL636" i="1" s="1"/>
  <c r="BM600" i="1"/>
  <c r="BM589" i="1" s="1"/>
  <c r="BM625" i="1" s="1"/>
  <c r="BM636" i="1" s="1"/>
  <c r="BN600" i="1"/>
  <c r="BN589" i="1" s="1"/>
  <c r="BN625" i="1" s="1"/>
  <c r="BN636" i="1" s="1"/>
  <c r="BO600" i="1"/>
  <c r="BO589" i="1" s="1"/>
  <c r="BO625" i="1" s="1"/>
  <c r="BO636" i="1" s="1"/>
  <c r="BP600" i="1"/>
  <c r="BP589" i="1" s="1"/>
  <c r="BP625" i="1" s="1"/>
  <c r="BP636" i="1" s="1"/>
  <c r="BQ600" i="1"/>
  <c r="BQ589" i="1" s="1"/>
  <c r="BQ625" i="1" s="1"/>
  <c r="BQ636" i="1" s="1"/>
  <c r="BR600" i="1"/>
  <c r="BR589" i="1" s="1"/>
  <c r="BR625" i="1" s="1"/>
  <c r="BR636" i="1" s="1"/>
  <c r="BS600" i="1"/>
  <c r="BS589" i="1" s="1"/>
  <c r="BS625" i="1" s="1"/>
  <c r="BS636" i="1" s="1"/>
  <c r="BT600" i="1"/>
  <c r="BT589" i="1" s="1"/>
  <c r="BT625" i="1" s="1"/>
  <c r="BT636" i="1" s="1"/>
  <c r="BU600" i="1"/>
  <c r="BU589" i="1" s="1"/>
  <c r="BU625" i="1" s="1"/>
  <c r="BU636" i="1" s="1"/>
  <c r="BV600" i="1"/>
  <c r="BV589" i="1" s="1"/>
  <c r="BV625" i="1" s="1"/>
  <c r="BV636" i="1" s="1"/>
  <c r="BW600" i="1"/>
  <c r="BW589" i="1" s="1"/>
  <c r="BW625" i="1" s="1"/>
  <c r="BW636" i="1" s="1"/>
  <c r="BX600" i="1"/>
  <c r="BX589" i="1" s="1"/>
  <c r="BY600" i="1"/>
  <c r="BY589" i="1" s="1"/>
  <c r="BY625" i="1" s="1"/>
  <c r="BY636" i="1" s="1"/>
  <c r="BZ600" i="1"/>
  <c r="BZ589" i="1" s="1"/>
  <c r="CA600" i="1"/>
  <c r="CA589" i="1" s="1"/>
  <c r="CA625" i="1" s="1"/>
  <c r="CA636" i="1" s="1"/>
  <c r="CB600" i="1"/>
  <c r="CB589" i="1" s="1"/>
  <c r="CB625" i="1" s="1"/>
  <c r="CB636" i="1" s="1"/>
  <c r="CC600" i="1"/>
  <c r="CC589" i="1" s="1"/>
  <c r="CC625" i="1" s="1"/>
  <c r="CC636" i="1" s="1"/>
  <c r="CD600" i="1"/>
  <c r="CD589" i="1" s="1"/>
  <c r="CD625" i="1" s="1"/>
  <c r="CD636" i="1" s="1"/>
  <c r="CE600" i="1"/>
  <c r="CE589" i="1" s="1"/>
  <c r="CE625" i="1" s="1"/>
  <c r="CE636" i="1" s="1"/>
  <c r="CF600" i="1"/>
  <c r="CF589" i="1" s="1"/>
  <c r="CF625" i="1" s="1"/>
  <c r="CF636" i="1" s="1"/>
  <c r="CG600" i="1"/>
  <c r="CG589" i="1" s="1"/>
  <c r="CG625" i="1" s="1"/>
  <c r="CG636" i="1" s="1"/>
  <c r="CH600" i="1"/>
  <c r="CH589" i="1" s="1"/>
  <c r="CI600" i="1"/>
  <c r="CI589" i="1" s="1"/>
  <c r="CI625" i="1" s="1"/>
  <c r="CI636" i="1" s="1"/>
  <c r="CJ600" i="1"/>
  <c r="CJ589" i="1" s="1"/>
  <c r="CK600" i="1"/>
  <c r="CK589" i="1" s="1"/>
  <c r="CK625" i="1" s="1"/>
  <c r="CK636" i="1" s="1"/>
  <c r="CL600" i="1"/>
  <c r="CL589" i="1" s="1"/>
  <c r="CL625" i="1" s="1"/>
  <c r="CL636" i="1" s="1"/>
  <c r="CM600" i="1"/>
  <c r="CM589" i="1" s="1"/>
  <c r="CM625" i="1" s="1"/>
  <c r="CM636" i="1" s="1"/>
  <c r="CN600" i="1"/>
  <c r="CN589" i="1" s="1"/>
  <c r="CN625" i="1" s="1"/>
  <c r="CN636" i="1" s="1"/>
  <c r="CO600" i="1"/>
  <c r="CO589" i="1" s="1"/>
  <c r="CO625" i="1" s="1"/>
  <c r="CO636" i="1" s="1"/>
  <c r="CP600" i="1"/>
  <c r="CP589" i="1" s="1"/>
  <c r="CP625" i="1" s="1"/>
  <c r="CP636" i="1" s="1"/>
  <c r="CQ600" i="1"/>
  <c r="CQ589" i="1" s="1"/>
  <c r="CQ625" i="1" s="1"/>
  <c r="CQ636" i="1" s="1"/>
  <c r="CR600" i="1"/>
  <c r="CR589" i="1" s="1"/>
  <c r="CS600" i="1"/>
  <c r="CS589" i="1" s="1"/>
  <c r="CS625" i="1" s="1"/>
  <c r="CS636" i="1" s="1"/>
  <c r="CT600" i="1"/>
  <c r="CT589" i="1" s="1"/>
  <c r="CT625" i="1" s="1"/>
  <c r="CT636" i="1" s="1"/>
  <c r="CU600" i="1"/>
  <c r="CU589" i="1" s="1"/>
  <c r="CU625" i="1" s="1"/>
  <c r="CU636" i="1" s="1"/>
  <c r="CV600" i="1"/>
  <c r="CV589" i="1" s="1"/>
  <c r="CV625" i="1" s="1"/>
  <c r="CV636" i="1" s="1"/>
  <c r="CW600" i="1"/>
  <c r="CW589" i="1" s="1"/>
  <c r="CW625" i="1" s="1"/>
  <c r="CW636" i="1" s="1"/>
  <c r="CX600" i="1"/>
  <c r="CX589" i="1" s="1"/>
  <c r="CX625" i="1" s="1"/>
  <c r="CX636" i="1" s="1"/>
  <c r="CY600" i="1"/>
  <c r="CY589" i="1" s="1"/>
  <c r="CY625" i="1" s="1"/>
  <c r="CY636" i="1" s="1"/>
  <c r="CZ600" i="1"/>
  <c r="CZ589" i="1" s="1"/>
  <c r="CZ625" i="1" s="1"/>
  <c r="CZ636" i="1" s="1"/>
  <c r="DA600" i="1"/>
  <c r="DA589" i="1" s="1"/>
  <c r="DA625" i="1" s="1"/>
  <c r="DA636" i="1" s="1"/>
  <c r="DB600" i="1"/>
  <c r="DB589" i="1" s="1"/>
  <c r="DB625" i="1" s="1"/>
  <c r="DB636" i="1" s="1"/>
  <c r="DC600" i="1"/>
  <c r="DC589" i="1" s="1"/>
  <c r="DC625" i="1" s="1"/>
  <c r="DC636" i="1" s="1"/>
  <c r="DD600" i="1"/>
  <c r="DD589" i="1" s="1"/>
  <c r="DD625" i="1" s="1"/>
  <c r="DD636" i="1" s="1"/>
  <c r="DE600" i="1"/>
  <c r="DE589" i="1" s="1"/>
  <c r="DE625" i="1" s="1"/>
  <c r="DE636" i="1" s="1"/>
  <c r="DF600" i="1"/>
  <c r="DF589" i="1" s="1"/>
  <c r="DG600" i="1"/>
  <c r="DG589" i="1" s="1"/>
  <c r="DG625" i="1" s="1"/>
  <c r="DH600" i="1"/>
  <c r="DH589" i="1" s="1"/>
  <c r="DI600" i="1"/>
  <c r="DI589" i="1" s="1"/>
  <c r="DI625" i="1" s="1"/>
  <c r="DI636" i="1" s="1"/>
  <c r="DJ600" i="1"/>
  <c r="DJ589" i="1" s="1"/>
  <c r="DJ625" i="1" s="1"/>
  <c r="DJ636" i="1" s="1"/>
  <c r="DK600" i="1"/>
  <c r="DK589" i="1" s="1"/>
  <c r="DK625" i="1" s="1"/>
  <c r="DK636" i="1" s="1"/>
  <c r="DL600" i="1"/>
  <c r="DL589" i="1" s="1"/>
  <c r="DL625" i="1" s="1"/>
  <c r="DL636" i="1" s="1"/>
  <c r="DM600" i="1"/>
  <c r="DM589" i="1" s="1"/>
  <c r="DM625" i="1" s="1"/>
  <c r="DM636" i="1" s="1"/>
  <c r="DN600" i="1"/>
  <c r="DN589" i="1" s="1"/>
  <c r="DN625" i="1" s="1"/>
  <c r="DN636" i="1" s="1"/>
  <c r="DO600" i="1"/>
  <c r="DO589" i="1" s="1"/>
  <c r="DO625" i="1" s="1"/>
  <c r="DO636" i="1" s="1"/>
  <c r="DP600" i="1"/>
  <c r="DP589" i="1" s="1"/>
  <c r="DP625" i="1" s="1"/>
  <c r="DP636" i="1" s="1"/>
  <c r="DQ600" i="1"/>
  <c r="DQ589" i="1" s="1"/>
  <c r="DQ625" i="1" s="1"/>
  <c r="DQ636" i="1" s="1"/>
  <c r="DR600" i="1"/>
  <c r="DR589" i="1" s="1"/>
  <c r="DR625" i="1" s="1"/>
  <c r="DR636" i="1" s="1"/>
  <c r="DS600" i="1"/>
  <c r="DS589" i="1" s="1"/>
  <c r="DS625" i="1" s="1"/>
  <c r="DS636" i="1" s="1"/>
  <c r="DT600" i="1"/>
  <c r="DT589" i="1" s="1"/>
  <c r="DT625" i="1" s="1"/>
  <c r="DT636" i="1" s="1"/>
  <c r="DU600" i="1"/>
  <c r="DU589" i="1" s="1"/>
  <c r="DU625" i="1" s="1"/>
  <c r="DU636" i="1" s="1"/>
  <c r="DV600" i="1"/>
  <c r="DV589" i="1" s="1"/>
  <c r="DV625" i="1" s="1"/>
  <c r="DV636" i="1" s="1"/>
  <c r="DW600" i="1"/>
  <c r="DW589" i="1" s="1"/>
  <c r="DW625" i="1" s="1"/>
  <c r="DW636" i="1" s="1"/>
  <c r="DX600" i="1"/>
  <c r="DX589" i="1" s="1"/>
  <c r="DY600" i="1"/>
  <c r="DY589" i="1" s="1"/>
  <c r="DY625" i="1" s="1"/>
  <c r="DY636" i="1" s="1"/>
  <c r="DZ600" i="1"/>
  <c r="DZ589" i="1" s="1"/>
  <c r="DZ625" i="1" s="1"/>
  <c r="DZ636" i="1" s="1"/>
  <c r="EA600" i="1"/>
  <c r="EA589" i="1" s="1"/>
  <c r="EA625" i="1" s="1"/>
  <c r="EA636" i="1" s="1"/>
  <c r="EB600" i="1"/>
  <c r="EB589" i="1" s="1"/>
  <c r="EC600" i="1"/>
  <c r="EC589" i="1" s="1"/>
  <c r="EC625" i="1" s="1"/>
  <c r="EC636" i="1" s="1"/>
  <c r="ED600" i="1"/>
  <c r="ED589" i="1" s="1"/>
  <c r="ED625" i="1" s="1"/>
  <c r="ED636" i="1" s="1"/>
  <c r="EE600" i="1"/>
  <c r="EE589" i="1" s="1"/>
  <c r="EE625" i="1" s="1"/>
  <c r="EF600" i="1"/>
  <c r="EF589" i="1" s="1"/>
  <c r="EF625" i="1" s="1"/>
  <c r="EF636" i="1" s="1"/>
  <c r="EG600" i="1"/>
  <c r="EG589" i="1" s="1"/>
  <c r="EG625" i="1" s="1"/>
  <c r="EG636" i="1" s="1"/>
  <c r="EH600" i="1"/>
  <c r="EH589" i="1" s="1"/>
  <c r="EH625" i="1" s="1"/>
  <c r="EH636" i="1" s="1"/>
  <c r="EI600" i="1"/>
  <c r="EI589" i="1" s="1"/>
  <c r="EI625" i="1" s="1"/>
  <c r="EI636" i="1" s="1"/>
  <c r="EJ600" i="1"/>
  <c r="EJ589" i="1" s="1"/>
  <c r="EJ625" i="1" s="1"/>
  <c r="EJ636" i="1" s="1"/>
  <c r="EK600" i="1"/>
  <c r="EK589" i="1" s="1"/>
  <c r="EK625" i="1" s="1"/>
  <c r="EK636" i="1" s="1"/>
  <c r="EL600" i="1"/>
  <c r="EL589" i="1" s="1"/>
  <c r="EL625" i="1" s="1"/>
  <c r="EL636" i="1" s="1"/>
  <c r="EM600" i="1"/>
  <c r="EM589" i="1" s="1"/>
  <c r="EM625" i="1" s="1"/>
  <c r="EM636" i="1" s="1"/>
  <c r="EN600" i="1"/>
  <c r="EN589" i="1" s="1"/>
  <c r="EN625" i="1" s="1"/>
  <c r="EN636" i="1" s="1"/>
  <c r="EO600" i="1"/>
  <c r="EO589" i="1" s="1"/>
  <c r="EO625" i="1" s="1"/>
  <c r="EO636" i="1" s="1"/>
  <c r="EP600" i="1"/>
  <c r="EP589" i="1" s="1"/>
  <c r="EP625" i="1" s="1"/>
  <c r="EP636" i="1" s="1"/>
  <c r="EQ600" i="1"/>
  <c r="EQ589" i="1" s="1"/>
  <c r="EQ625" i="1" s="1"/>
  <c r="EQ636" i="1" s="1"/>
  <c r="ER600" i="1"/>
  <c r="ER589" i="1" s="1"/>
  <c r="ES600" i="1"/>
  <c r="ES589" i="1" s="1"/>
  <c r="ES625" i="1" s="1"/>
  <c r="ES636" i="1" s="1"/>
  <c r="ET600" i="1"/>
  <c r="ET589" i="1" s="1"/>
  <c r="ET625" i="1" s="1"/>
  <c r="ET636" i="1" s="1"/>
  <c r="EU600" i="1"/>
  <c r="EU589" i="1" s="1"/>
  <c r="EU625" i="1" s="1"/>
  <c r="EU636" i="1" s="1"/>
  <c r="EV600" i="1"/>
  <c r="EV589" i="1" s="1"/>
  <c r="EV625" i="1" s="1"/>
  <c r="EV636" i="1" s="1"/>
  <c r="EW600" i="1"/>
  <c r="EW589" i="1" s="1"/>
  <c r="EW625" i="1" s="1"/>
  <c r="EW636" i="1" s="1"/>
  <c r="EX600" i="1"/>
  <c r="EX589" i="1" s="1"/>
  <c r="EX625" i="1" s="1"/>
  <c r="EX636" i="1" s="1"/>
  <c r="EY600" i="1"/>
  <c r="EY589" i="1" s="1"/>
  <c r="EY625" i="1" s="1"/>
  <c r="EY636" i="1" s="1"/>
  <c r="EZ600" i="1"/>
  <c r="EZ589" i="1" s="1"/>
  <c r="FA600" i="1"/>
  <c r="FA589" i="1" s="1"/>
  <c r="FA625" i="1" s="1"/>
  <c r="FA636" i="1" s="1"/>
  <c r="FB600" i="1"/>
  <c r="FB589" i="1" s="1"/>
  <c r="FC600" i="1"/>
  <c r="FC589" i="1" s="1"/>
  <c r="FC625" i="1" s="1"/>
  <c r="FC636" i="1" s="1"/>
  <c r="FD600" i="1"/>
  <c r="FD589" i="1" s="1"/>
  <c r="FD625" i="1" s="1"/>
  <c r="FD636" i="1" s="1"/>
  <c r="FE600" i="1"/>
  <c r="FE589" i="1" s="1"/>
  <c r="FE625" i="1" s="1"/>
  <c r="FE636" i="1" s="1"/>
  <c r="FF600" i="1"/>
  <c r="FF589" i="1" s="1"/>
  <c r="FF625" i="1" s="1"/>
  <c r="FF636" i="1" s="1"/>
  <c r="FG600" i="1"/>
  <c r="FG589" i="1" s="1"/>
  <c r="FG625" i="1" s="1"/>
  <c r="FG636" i="1" s="1"/>
  <c r="FH600" i="1"/>
  <c r="FH589" i="1" s="1"/>
  <c r="FH625" i="1" s="1"/>
  <c r="FH636" i="1" s="1"/>
  <c r="FI600" i="1"/>
  <c r="FI589" i="1" s="1"/>
  <c r="FI625" i="1" s="1"/>
  <c r="FI636" i="1" s="1"/>
  <c r="FJ600" i="1"/>
  <c r="FJ589" i="1" s="1"/>
  <c r="FJ625" i="1" s="1"/>
  <c r="FJ636" i="1" s="1"/>
  <c r="FK600" i="1"/>
  <c r="FK589" i="1" s="1"/>
  <c r="FK625" i="1" s="1"/>
  <c r="FK636" i="1" s="1"/>
  <c r="FL600" i="1"/>
  <c r="FL589" i="1" s="1"/>
  <c r="FM600" i="1"/>
  <c r="FM589" i="1" s="1"/>
  <c r="FM625" i="1" s="1"/>
  <c r="FM636" i="1" s="1"/>
  <c r="FN600" i="1"/>
  <c r="FN589" i="1" s="1"/>
  <c r="FN625" i="1" s="1"/>
  <c r="FN636" i="1" s="1"/>
  <c r="FO600" i="1"/>
  <c r="FO589" i="1" s="1"/>
  <c r="FO625" i="1" s="1"/>
  <c r="FO636" i="1" s="1"/>
  <c r="FP600" i="1"/>
  <c r="FP589" i="1" s="1"/>
  <c r="FQ600" i="1"/>
  <c r="FQ589" i="1" s="1"/>
  <c r="FQ625" i="1" s="1"/>
  <c r="FQ636" i="1" s="1"/>
  <c r="FR600" i="1"/>
  <c r="FR589" i="1" s="1"/>
  <c r="FR625" i="1" s="1"/>
  <c r="FR636" i="1" s="1"/>
  <c r="FS600" i="1"/>
  <c r="FS589" i="1" s="1"/>
  <c r="FS625" i="1" s="1"/>
  <c r="FS636" i="1" s="1"/>
  <c r="FT600" i="1"/>
  <c r="FT589" i="1" s="1"/>
  <c r="FT625" i="1" s="1"/>
  <c r="FT636" i="1" s="1"/>
  <c r="FU600" i="1"/>
  <c r="FU589" i="1" s="1"/>
  <c r="FU625" i="1" s="1"/>
  <c r="FU636" i="1" s="1"/>
  <c r="FV600" i="1"/>
  <c r="FV589" i="1" s="1"/>
  <c r="FV625" i="1" s="1"/>
  <c r="FV636" i="1" s="1"/>
  <c r="FW600" i="1"/>
  <c r="FW589" i="1" s="1"/>
  <c r="FW625" i="1" s="1"/>
  <c r="FW636" i="1" s="1"/>
  <c r="FX600" i="1"/>
  <c r="FX589" i="1" s="1"/>
  <c r="FX625" i="1" s="1"/>
  <c r="FX636" i="1" s="1"/>
  <c r="FY600" i="1"/>
  <c r="FY589" i="1" s="1"/>
  <c r="FY625" i="1" s="1"/>
  <c r="FY636" i="1" s="1"/>
  <c r="FZ600" i="1"/>
  <c r="FZ589" i="1" s="1"/>
  <c r="FZ625" i="1" s="1"/>
  <c r="FZ636" i="1" s="1"/>
  <c r="GA600" i="1"/>
  <c r="GA589" i="1" s="1"/>
  <c r="GA625" i="1" s="1"/>
  <c r="GA636" i="1" s="1"/>
  <c r="GB600" i="1"/>
  <c r="GB589" i="1" s="1"/>
  <c r="GB625" i="1" s="1"/>
  <c r="GB636" i="1" s="1"/>
  <c r="GC600" i="1"/>
  <c r="GC589" i="1" s="1"/>
  <c r="GC625" i="1" s="1"/>
  <c r="GC636" i="1" s="1"/>
  <c r="GD600" i="1"/>
  <c r="GD589" i="1" s="1"/>
  <c r="GE600" i="1"/>
  <c r="GE589" i="1" s="1"/>
  <c r="GE625" i="1" s="1"/>
  <c r="GE636" i="1" s="1"/>
  <c r="GF600" i="1"/>
  <c r="GF589" i="1" s="1"/>
  <c r="GF625" i="1" s="1"/>
  <c r="GF636" i="1" s="1"/>
  <c r="GG600" i="1"/>
  <c r="GG589" i="1" s="1"/>
  <c r="GG625" i="1" s="1"/>
  <c r="GG636" i="1" s="1"/>
  <c r="GH600" i="1"/>
  <c r="GH589" i="1" s="1"/>
  <c r="GH625" i="1" s="1"/>
  <c r="GH636" i="1" s="1"/>
  <c r="GI600" i="1"/>
  <c r="GI589" i="1" s="1"/>
  <c r="GI625" i="1" s="1"/>
  <c r="GI636" i="1" s="1"/>
  <c r="GJ600" i="1"/>
  <c r="GJ589" i="1" s="1"/>
  <c r="GK600" i="1"/>
  <c r="GK589" i="1" s="1"/>
  <c r="GK625" i="1" s="1"/>
  <c r="GK636" i="1" s="1"/>
  <c r="GL600" i="1"/>
  <c r="GL589" i="1" s="1"/>
  <c r="GL625" i="1" s="1"/>
  <c r="GL636" i="1" s="1"/>
  <c r="GM600" i="1"/>
  <c r="GM589" i="1" s="1"/>
  <c r="GM625" i="1" s="1"/>
  <c r="GM636" i="1" s="1"/>
  <c r="GN600" i="1"/>
  <c r="GN589" i="1" s="1"/>
  <c r="GN625" i="1" s="1"/>
  <c r="GN636" i="1" s="1"/>
  <c r="GO600" i="1"/>
  <c r="GO589" i="1" s="1"/>
  <c r="GO625" i="1" s="1"/>
  <c r="GO636" i="1" s="1"/>
  <c r="GP600" i="1"/>
  <c r="GP589" i="1" s="1"/>
  <c r="GP625" i="1" s="1"/>
  <c r="GP636" i="1" s="1"/>
  <c r="GQ600" i="1"/>
  <c r="GQ589" i="1" s="1"/>
  <c r="GQ625" i="1" s="1"/>
  <c r="GR600" i="1"/>
  <c r="GR589" i="1" s="1"/>
  <c r="GS600" i="1"/>
  <c r="GS589" i="1" s="1"/>
  <c r="GS625" i="1" s="1"/>
  <c r="GS636" i="1" s="1"/>
  <c r="GT600" i="1"/>
  <c r="GT589" i="1" s="1"/>
  <c r="GU600" i="1"/>
  <c r="GU589" i="1" s="1"/>
  <c r="GU625" i="1" s="1"/>
  <c r="GU636" i="1" s="1"/>
  <c r="GV600" i="1"/>
  <c r="GV589" i="1" s="1"/>
  <c r="GV625" i="1" s="1"/>
  <c r="GV636" i="1" s="1"/>
  <c r="GW600" i="1"/>
  <c r="GW589" i="1" s="1"/>
  <c r="GW625" i="1" s="1"/>
  <c r="GW636" i="1" s="1"/>
  <c r="GX600" i="1"/>
  <c r="GX589" i="1" s="1"/>
  <c r="GX625" i="1" s="1"/>
  <c r="GX636" i="1" s="1"/>
  <c r="GY600" i="1"/>
  <c r="GY589" i="1" s="1"/>
  <c r="GY625" i="1" s="1"/>
  <c r="GY636" i="1" s="1"/>
  <c r="GZ600" i="1"/>
  <c r="GZ589" i="1" s="1"/>
  <c r="HA600" i="1"/>
  <c r="HA589" i="1" s="1"/>
  <c r="HA625" i="1" s="1"/>
  <c r="HA636" i="1" s="1"/>
  <c r="HB600" i="1"/>
  <c r="HB589" i="1" s="1"/>
  <c r="HB625" i="1" s="1"/>
  <c r="HB636" i="1" s="1"/>
  <c r="HC600" i="1"/>
  <c r="HC589" i="1" s="1"/>
  <c r="HC625" i="1" s="1"/>
  <c r="HC636" i="1" s="1"/>
  <c r="HD600" i="1"/>
  <c r="HD589" i="1" s="1"/>
  <c r="HE600" i="1"/>
  <c r="HE589" i="1" s="1"/>
  <c r="HE625" i="1" s="1"/>
  <c r="HE636" i="1" s="1"/>
  <c r="HF600" i="1"/>
  <c r="HF589" i="1" s="1"/>
  <c r="HG600" i="1"/>
  <c r="HG589" i="1" s="1"/>
  <c r="HG625" i="1" s="1"/>
  <c r="HG636" i="1" s="1"/>
  <c r="HH600" i="1"/>
  <c r="HH589" i="1" s="1"/>
  <c r="HH625" i="1" s="1"/>
  <c r="HH636" i="1" s="1"/>
  <c r="HI600" i="1"/>
  <c r="HI589" i="1" s="1"/>
  <c r="HI625" i="1" s="1"/>
  <c r="HI636" i="1" s="1"/>
  <c r="HJ600" i="1"/>
  <c r="HJ589" i="1" s="1"/>
  <c r="HJ625" i="1" s="1"/>
  <c r="HJ636" i="1" s="1"/>
  <c r="HK600" i="1"/>
  <c r="HK589" i="1" s="1"/>
  <c r="HK625" i="1" s="1"/>
  <c r="HK636" i="1" s="1"/>
  <c r="HL600" i="1"/>
  <c r="HL589" i="1" s="1"/>
  <c r="C601" i="1"/>
  <c r="D601" i="1"/>
  <c r="E601" i="1"/>
  <c r="E590" i="1" s="1"/>
  <c r="F601" i="1"/>
  <c r="G601" i="1"/>
  <c r="G590" i="1" s="1"/>
  <c r="H601" i="1"/>
  <c r="I601" i="1"/>
  <c r="I590" i="1" s="1"/>
  <c r="J601" i="1"/>
  <c r="K601" i="1"/>
  <c r="K590" i="1" s="1"/>
  <c r="L601" i="1"/>
  <c r="M601" i="1"/>
  <c r="M590" i="1" s="1"/>
  <c r="N601" i="1"/>
  <c r="O601" i="1"/>
  <c r="O590" i="1" s="1"/>
  <c r="Q601" i="1"/>
  <c r="R601" i="1"/>
  <c r="R590" i="1" s="1"/>
  <c r="R626" i="1" s="1"/>
  <c r="R637" i="1" s="1"/>
  <c r="S601" i="1"/>
  <c r="T601" i="1"/>
  <c r="T590" i="1" s="1"/>
  <c r="T626" i="1" s="1"/>
  <c r="T637" i="1" s="1"/>
  <c r="U601" i="1"/>
  <c r="V601" i="1"/>
  <c r="V590" i="1" s="1"/>
  <c r="V626" i="1" s="1"/>
  <c r="V637" i="1" s="1"/>
  <c r="W601" i="1"/>
  <c r="X601" i="1"/>
  <c r="X590" i="1" s="1"/>
  <c r="X626" i="1" s="1"/>
  <c r="X637" i="1" s="1"/>
  <c r="Y601" i="1"/>
  <c r="Z601" i="1"/>
  <c r="Z590" i="1" s="1"/>
  <c r="Z626" i="1" s="1"/>
  <c r="Z637" i="1" s="1"/>
  <c r="AA601" i="1"/>
  <c r="AB601" i="1"/>
  <c r="AB590" i="1" s="1"/>
  <c r="AB626" i="1" s="1"/>
  <c r="AB637" i="1" s="1"/>
  <c r="AC601" i="1"/>
  <c r="AD601" i="1"/>
  <c r="AD590" i="1" s="1"/>
  <c r="AD626" i="1" s="1"/>
  <c r="AD637" i="1" s="1"/>
  <c r="AE601" i="1"/>
  <c r="AF601" i="1"/>
  <c r="AF590" i="1" s="1"/>
  <c r="AF626" i="1" s="1"/>
  <c r="AF637" i="1" s="1"/>
  <c r="AG601" i="1"/>
  <c r="AH601" i="1"/>
  <c r="AH590" i="1" s="1"/>
  <c r="AH626" i="1" s="1"/>
  <c r="AH637" i="1" s="1"/>
  <c r="AI601" i="1"/>
  <c r="AJ601" i="1"/>
  <c r="AJ590" i="1" s="1"/>
  <c r="AJ626" i="1" s="1"/>
  <c r="AJ637" i="1" s="1"/>
  <c r="AK601" i="1"/>
  <c r="AL601" i="1"/>
  <c r="AL590" i="1" s="1"/>
  <c r="AM601" i="1"/>
  <c r="AN601" i="1"/>
  <c r="AN590" i="1" s="1"/>
  <c r="AN626" i="1" s="1"/>
  <c r="AN637" i="1" s="1"/>
  <c r="AO601" i="1"/>
  <c r="AP601" i="1"/>
  <c r="AP590" i="1" s="1"/>
  <c r="AP626" i="1" s="1"/>
  <c r="AP637" i="1" s="1"/>
  <c r="AQ601" i="1"/>
  <c r="AR601" i="1"/>
  <c r="AR590" i="1" s="1"/>
  <c r="AR626" i="1" s="1"/>
  <c r="AR637" i="1" s="1"/>
  <c r="AS601" i="1"/>
  <c r="AT601" i="1"/>
  <c r="AT590" i="1" s="1"/>
  <c r="AT626" i="1" s="1"/>
  <c r="AT637" i="1" s="1"/>
  <c r="AU601" i="1"/>
  <c r="AV601" i="1"/>
  <c r="AV590" i="1" s="1"/>
  <c r="AV626" i="1" s="1"/>
  <c r="AV637" i="1" s="1"/>
  <c r="AW601" i="1"/>
  <c r="AX601" i="1"/>
  <c r="AX590" i="1" s="1"/>
  <c r="AX626" i="1" s="1"/>
  <c r="AX637" i="1" s="1"/>
  <c r="AY601" i="1"/>
  <c r="AZ601" i="1"/>
  <c r="AZ590" i="1" s="1"/>
  <c r="AZ626" i="1" s="1"/>
  <c r="AZ637" i="1" s="1"/>
  <c r="BA601" i="1"/>
  <c r="BB601" i="1"/>
  <c r="BB590" i="1" s="1"/>
  <c r="BB626" i="1" s="1"/>
  <c r="BB637" i="1" s="1"/>
  <c r="BC601" i="1"/>
  <c r="BD601" i="1"/>
  <c r="BD590" i="1" s="1"/>
  <c r="BD626" i="1" s="1"/>
  <c r="BD637" i="1" s="1"/>
  <c r="BE601" i="1"/>
  <c r="BF601" i="1"/>
  <c r="BF590" i="1" s="1"/>
  <c r="BF626" i="1" s="1"/>
  <c r="BF637" i="1" s="1"/>
  <c r="BG601" i="1"/>
  <c r="BH601" i="1"/>
  <c r="BH590" i="1" s="1"/>
  <c r="BH626" i="1" s="1"/>
  <c r="BH637" i="1" s="1"/>
  <c r="BI601" i="1"/>
  <c r="BJ601" i="1"/>
  <c r="BJ590" i="1" s="1"/>
  <c r="BJ626" i="1" s="1"/>
  <c r="BJ637" i="1" s="1"/>
  <c r="BK601" i="1"/>
  <c r="BL601" i="1"/>
  <c r="BL590" i="1" s="1"/>
  <c r="BL626" i="1" s="1"/>
  <c r="BL637" i="1" s="1"/>
  <c r="BM601" i="1"/>
  <c r="BN601" i="1"/>
  <c r="BN590" i="1" s="1"/>
  <c r="BN626" i="1" s="1"/>
  <c r="BN637" i="1" s="1"/>
  <c r="BO601" i="1"/>
  <c r="BP601" i="1"/>
  <c r="BP590" i="1" s="1"/>
  <c r="BP626" i="1" s="1"/>
  <c r="BP637" i="1" s="1"/>
  <c r="BQ601" i="1"/>
  <c r="BR601" i="1"/>
  <c r="BR590" i="1" s="1"/>
  <c r="BR626" i="1" s="1"/>
  <c r="BR637" i="1" s="1"/>
  <c r="BS601" i="1"/>
  <c r="BT601" i="1"/>
  <c r="BT590" i="1" s="1"/>
  <c r="BT626" i="1" s="1"/>
  <c r="BT637" i="1" s="1"/>
  <c r="BU601" i="1"/>
  <c r="BV601" i="1"/>
  <c r="BV590" i="1" s="1"/>
  <c r="BV626" i="1" s="1"/>
  <c r="BV637" i="1" s="1"/>
  <c r="BW601" i="1"/>
  <c r="BX601" i="1"/>
  <c r="BX590" i="1" s="1"/>
  <c r="BX626" i="1" s="1"/>
  <c r="BX637" i="1" s="1"/>
  <c r="BY601" i="1"/>
  <c r="BZ601" i="1"/>
  <c r="BZ590" i="1" s="1"/>
  <c r="BZ626" i="1" s="1"/>
  <c r="BZ637" i="1" s="1"/>
  <c r="CA601" i="1"/>
  <c r="CB601" i="1"/>
  <c r="CB590" i="1" s="1"/>
  <c r="CB626" i="1" s="1"/>
  <c r="CB637" i="1" s="1"/>
  <c r="CC601" i="1"/>
  <c r="CD601" i="1"/>
  <c r="CD590" i="1" s="1"/>
  <c r="CD626" i="1" s="1"/>
  <c r="CD637" i="1" s="1"/>
  <c r="CE601" i="1"/>
  <c r="CF601" i="1"/>
  <c r="CF590" i="1" s="1"/>
  <c r="CF626" i="1" s="1"/>
  <c r="CF637" i="1" s="1"/>
  <c r="CG601" i="1"/>
  <c r="CH601" i="1"/>
  <c r="CH590" i="1" s="1"/>
  <c r="CH626" i="1" s="1"/>
  <c r="CH637" i="1" s="1"/>
  <c r="CI601" i="1"/>
  <c r="CJ601" i="1"/>
  <c r="CJ590" i="1" s="1"/>
  <c r="CJ626" i="1" s="1"/>
  <c r="CJ637" i="1" s="1"/>
  <c r="CK601" i="1"/>
  <c r="CL601" i="1"/>
  <c r="CL590" i="1" s="1"/>
  <c r="CL626" i="1" s="1"/>
  <c r="CL637" i="1" s="1"/>
  <c r="CM601" i="1"/>
  <c r="CN601" i="1"/>
  <c r="CN590" i="1" s="1"/>
  <c r="CN626" i="1" s="1"/>
  <c r="CN637" i="1" s="1"/>
  <c r="CO601" i="1"/>
  <c r="CP601" i="1"/>
  <c r="CP590" i="1" s="1"/>
  <c r="CP626" i="1" s="1"/>
  <c r="CP637" i="1" s="1"/>
  <c r="CQ601" i="1"/>
  <c r="CR601" i="1"/>
  <c r="CR590" i="1" s="1"/>
  <c r="CR626" i="1" s="1"/>
  <c r="CR637" i="1" s="1"/>
  <c r="CS601" i="1"/>
  <c r="CT601" i="1"/>
  <c r="CT590" i="1" s="1"/>
  <c r="CT626" i="1" s="1"/>
  <c r="CT637" i="1" s="1"/>
  <c r="CU601" i="1"/>
  <c r="CV601" i="1"/>
  <c r="CV590" i="1" s="1"/>
  <c r="CV626" i="1" s="1"/>
  <c r="CV637" i="1" s="1"/>
  <c r="CW601" i="1"/>
  <c r="CX601" i="1"/>
  <c r="CX590" i="1" s="1"/>
  <c r="CX626" i="1" s="1"/>
  <c r="CX637" i="1" s="1"/>
  <c r="CY601" i="1"/>
  <c r="CZ601" i="1"/>
  <c r="CZ590" i="1" s="1"/>
  <c r="CZ626" i="1" s="1"/>
  <c r="CZ637" i="1" s="1"/>
  <c r="DA601" i="1"/>
  <c r="DB601" i="1"/>
  <c r="DB590" i="1" s="1"/>
  <c r="DB626" i="1" s="1"/>
  <c r="DB637" i="1" s="1"/>
  <c r="DC601" i="1"/>
  <c r="DD601" i="1"/>
  <c r="DD590" i="1" s="1"/>
  <c r="DD626" i="1" s="1"/>
  <c r="DD637" i="1" s="1"/>
  <c r="DE601" i="1"/>
  <c r="DF601" i="1"/>
  <c r="DF590" i="1" s="1"/>
  <c r="DF626" i="1" s="1"/>
  <c r="DF637" i="1" s="1"/>
  <c r="DG601" i="1"/>
  <c r="DH601" i="1"/>
  <c r="DH590" i="1" s="1"/>
  <c r="DH626" i="1" s="1"/>
  <c r="DH637" i="1" s="1"/>
  <c r="DI601" i="1"/>
  <c r="DJ601" i="1"/>
  <c r="DJ590" i="1" s="1"/>
  <c r="DJ626" i="1" s="1"/>
  <c r="DJ637" i="1" s="1"/>
  <c r="DK601" i="1"/>
  <c r="DL601" i="1"/>
  <c r="DL590" i="1" s="1"/>
  <c r="DL626" i="1" s="1"/>
  <c r="DL637" i="1" s="1"/>
  <c r="DM601" i="1"/>
  <c r="DN601" i="1"/>
  <c r="DN590" i="1" s="1"/>
  <c r="DN626" i="1" s="1"/>
  <c r="DN637" i="1" s="1"/>
  <c r="DO601" i="1"/>
  <c r="DP601" i="1"/>
  <c r="DP590" i="1" s="1"/>
  <c r="DP626" i="1" s="1"/>
  <c r="DP637" i="1" s="1"/>
  <c r="DQ601" i="1"/>
  <c r="DR601" i="1"/>
  <c r="DR590" i="1" s="1"/>
  <c r="DR626" i="1" s="1"/>
  <c r="DR637" i="1" s="1"/>
  <c r="DS601" i="1"/>
  <c r="DT601" i="1"/>
  <c r="DT590" i="1" s="1"/>
  <c r="DT626" i="1" s="1"/>
  <c r="DT637" i="1" s="1"/>
  <c r="DU601" i="1"/>
  <c r="DV601" i="1"/>
  <c r="DV590" i="1" s="1"/>
  <c r="DV626" i="1" s="1"/>
  <c r="DV637" i="1" s="1"/>
  <c r="DW601" i="1"/>
  <c r="DX601" i="1"/>
  <c r="DX590" i="1" s="1"/>
  <c r="DX626" i="1" s="1"/>
  <c r="DX637" i="1" s="1"/>
  <c r="DY601" i="1"/>
  <c r="DZ601" i="1"/>
  <c r="DZ590" i="1" s="1"/>
  <c r="DZ626" i="1" s="1"/>
  <c r="DZ637" i="1" s="1"/>
  <c r="EA601" i="1"/>
  <c r="EB601" i="1"/>
  <c r="EB590" i="1" s="1"/>
  <c r="EB626" i="1" s="1"/>
  <c r="EB637" i="1" s="1"/>
  <c r="EC601" i="1"/>
  <c r="ED601" i="1"/>
  <c r="ED590" i="1" s="1"/>
  <c r="ED626" i="1" s="1"/>
  <c r="ED637" i="1" s="1"/>
  <c r="EE601" i="1"/>
  <c r="EF601" i="1"/>
  <c r="EF590" i="1" s="1"/>
  <c r="EF626" i="1" s="1"/>
  <c r="EF637" i="1" s="1"/>
  <c r="EG601" i="1"/>
  <c r="EH601" i="1"/>
  <c r="EH590" i="1" s="1"/>
  <c r="EH626" i="1" s="1"/>
  <c r="EH637" i="1" s="1"/>
  <c r="EI601" i="1"/>
  <c r="EJ601" i="1"/>
  <c r="EJ590" i="1" s="1"/>
  <c r="EJ626" i="1" s="1"/>
  <c r="EJ637" i="1" s="1"/>
  <c r="EK601" i="1"/>
  <c r="EL601" i="1"/>
  <c r="EL590" i="1" s="1"/>
  <c r="EL626" i="1" s="1"/>
  <c r="EL637" i="1" s="1"/>
  <c r="EM601" i="1"/>
  <c r="EN601" i="1"/>
  <c r="EN590" i="1" s="1"/>
  <c r="EN626" i="1" s="1"/>
  <c r="EN637" i="1" s="1"/>
  <c r="EO601" i="1"/>
  <c r="EP601" i="1"/>
  <c r="EP590" i="1" s="1"/>
  <c r="EP626" i="1" s="1"/>
  <c r="EP637" i="1" s="1"/>
  <c r="EQ601" i="1"/>
  <c r="ER601" i="1"/>
  <c r="ER590" i="1" s="1"/>
  <c r="ER626" i="1" s="1"/>
  <c r="ER637" i="1" s="1"/>
  <c r="ES601" i="1"/>
  <c r="ES590" i="1" s="1"/>
  <c r="ES626" i="1" s="1"/>
  <c r="ES637" i="1" s="1"/>
  <c r="ET601" i="1"/>
  <c r="ET590" i="1" s="1"/>
  <c r="ET626" i="1" s="1"/>
  <c r="ET637" i="1" s="1"/>
  <c r="EU601" i="1"/>
  <c r="EV601" i="1"/>
  <c r="EV590" i="1" s="1"/>
  <c r="EV626" i="1" s="1"/>
  <c r="EV637" i="1" s="1"/>
  <c r="EW601" i="1"/>
  <c r="EW590" i="1" s="1"/>
  <c r="EW626" i="1" s="1"/>
  <c r="EW637" i="1" s="1"/>
  <c r="EX601" i="1"/>
  <c r="EX590" i="1" s="1"/>
  <c r="EX626" i="1" s="1"/>
  <c r="EX637" i="1" s="1"/>
  <c r="EY601" i="1"/>
  <c r="EZ601" i="1"/>
  <c r="EZ590" i="1" s="1"/>
  <c r="EZ626" i="1" s="1"/>
  <c r="EZ637" i="1" s="1"/>
  <c r="FA601" i="1"/>
  <c r="FA590" i="1" s="1"/>
  <c r="FA626" i="1" s="1"/>
  <c r="FA637" i="1" s="1"/>
  <c r="FB601" i="1"/>
  <c r="FB590" i="1" s="1"/>
  <c r="FB626" i="1" s="1"/>
  <c r="FB637" i="1" s="1"/>
  <c r="FC601" i="1"/>
  <c r="FD601" i="1"/>
  <c r="FD590" i="1" s="1"/>
  <c r="FD626" i="1" s="1"/>
  <c r="FD637" i="1" s="1"/>
  <c r="FE601" i="1"/>
  <c r="FE590" i="1" s="1"/>
  <c r="FF601" i="1"/>
  <c r="FF590" i="1" s="1"/>
  <c r="FF626" i="1" s="1"/>
  <c r="FF637" i="1" s="1"/>
  <c r="FG601" i="1"/>
  <c r="FH601" i="1"/>
  <c r="FH590" i="1" s="1"/>
  <c r="FH626" i="1" s="1"/>
  <c r="FH637" i="1" s="1"/>
  <c r="FI601" i="1"/>
  <c r="FI590" i="1" s="1"/>
  <c r="FI626" i="1" s="1"/>
  <c r="FI637" i="1" s="1"/>
  <c r="FJ601" i="1"/>
  <c r="FJ590" i="1" s="1"/>
  <c r="FJ626" i="1" s="1"/>
  <c r="FJ637" i="1" s="1"/>
  <c r="FK601" i="1"/>
  <c r="FL601" i="1"/>
  <c r="FL590" i="1" s="1"/>
  <c r="FL626" i="1" s="1"/>
  <c r="FL637" i="1" s="1"/>
  <c r="FM601" i="1"/>
  <c r="FM590" i="1" s="1"/>
  <c r="FM626" i="1" s="1"/>
  <c r="FM637" i="1" s="1"/>
  <c r="FN601" i="1"/>
  <c r="FN590" i="1" s="1"/>
  <c r="FN626" i="1" s="1"/>
  <c r="FN637" i="1" s="1"/>
  <c r="FO601" i="1"/>
  <c r="FP601" i="1"/>
  <c r="FP590" i="1" s="1"/>
  <c r="FP626" i="1" s="1"/>
  <c r="FP637" i="1" s="1"/>
  <c r="FQ601" i="1"/>
  <c r="FQ590" i="1" s="1"/>
  <c r="FQ626" i="1" s="1"/>
  <c r="FQ637" i="1" s="1"/>
  <c r="FR601" i="1"/>
  <c r="FR590" i="1" s="1"/>
  <c r="FR626" i="1" s="1"/>
  <c r="FR637" i="1" s="1"/>
  <c r="FS601" i="1"/>
  <c r="FT601" i="1"/>
  <c r="FT590" i="1" s="1"/>
  <c r="FT626" i="1" s="1"/>
  <c r="FT637" i="1" s="1"/>
  <c r="FU601" i="1"/>
  <c r="FU590" i="1" s="1"/>
  <c r="FU626" i="1" s="1"/>
  <c r="FU637" i="1" s="1"/>
  <c r="FV601" i="1"/>
  <c r="FV590" i="1" s="1"/>
  <c r="FV626" i="1" s="1"/>
  <c r="FV637" i="1" s="1"/>
  <c r="FW601" i="1"/>
  <c r="FX601" i="1"/>
  <c r="FX590" i="1" s="1"/>
  <c r="FX626" i="1" s="1"/>
  <c r="FX637" i="1" s="1"/>
  <c r="FY601" i="1"/>
  <c r="FY590" i="1" s="1"/>
  <c r="FY626" i="1" s="1"/>
  <c r="FY637" i="1" s="1"/>
  <c r="FZ601" i="1"/>
  <c r="FZ590" i="1" s="1"/>
  <c r="FZ626" i="1" s="1"/>
  <c r="FZ637" i="1" s="1"/>
  <c r="GA601" i="1"/>
  <c r="GB601" i="1"/>
  <c r="GB590" i="1" s="1"/>
  <c r="GB626" i="1" s="1"/>
  <c r="GB637" i="1" s="1"/>
  <c r="GC601" i="1"/>
  <c r="GC590" i="1" s="1"/>
  <c r="GC626" i="1" s="1"/>
  <c r="GC637" i="1" s="1"/>
  <c r="GD601" i="1"/>
  <c r="GD590" i="1" s="1"/>
  <c r="GD626" i="1" s="1"/>
  <c r="GD637" i="1" s="1"/>
  <c r="GE601" i="1"/>
  <c r="GF601" i="1"/>
  <c r="GF590" i="1" s="1"/>
  <c r="GF626" i="1" s="1"/>
  <c r="GF637" i="1" s="1"/>
  <c r="GG601" i="1"/>
  <c r="GG590" i="1" s="1"/>
  <c r="GG626" i="1" s="1"/>
  <c r="GG637" i="1" s="1"/>
  <c r="GH601" i="1"/>
  <c r="GH590" i="1" s="1"/>
  <c r="GH626" i="1" s="1"/>
  <c r="GH637" i="1" s="1"/>
  <c r="GI601" i="1"/>
  <c r="GJ601" i="1"/>
  <c r="GJ590" i="1" s="1"/>
  <c r="GJ626" i="1" s="1"/>
  <c r="GJ637" i="1" s="1"/>
  <c r="GK601" i="1"/>
  <c r="GK590" i="1" s="1"/>
  <c r="GK626" i="1" s="1"/>
  <c r="GK637" i="1" s="1"/>
  <c r="GL601" i="1"/>
  <c r="GL590" i="1" s="1"/>
  <c r="GL626" i="1" s="1"/>
  <c r="GL637" i="1" s="1"/>
  <c r="GM601" i="1"/>
  <c r="GN601" i="1"/>
  <c r="GN590" i="1" s="1"/>
  <c r="GN626" i="1" s="1"/>
  <c r="GN637" i="1" s="1"/>
  <c r="GO601" i="1"/>
  <c r="GO590" i="1" s="1"/>
  <c r="GO626" i="1" s="1"/>
  <c r="GO637" i="1" s="1"/>
  <c r="GP601" i="1"/>
  <c r="GP590" i="1" s="1"/>
  <c r="GP626" i="1" s="1"/>
  <c r="GP637" i="1" s="1"/>
  <c r="GQ601" i="1"/>
  <c r="GR601" i="1"/>
  <c r="GR590" i="1" s="1"/>
  <c r="GR626" i="1" s="1"/>
  <c r="GR637" i="1" s="1"/>
  <c r="GS601" i="1"/>
  <c r="GS590" i="1" s="1"/>
  <c r="GS626" i="1" s="1"/>
  <c r="GS637" i="1" s="1"/>
  <c r="GT601" i="1"/>
  <c r="GT590" i="1" s="1"/>
  <c r="GT626" i="1" s="1"/>
  <c r="GT637" i="1" s="1"/>
  <c r="GU601" i="1"/>
  <c r="GV601" i="1"/>
  <c r="GV590" i="1" s="1"/>
  <c r="GV626" i="1" s="1"/>
  <c r="GV637" i="1" s="1"/>
  <c r="GW601" i="1"/>
  <c r="GW590" i="1" s="1"/>
  <c r="GW626" i="1" s="1"/>
  <c r="GW637" i="1" s="1"/>
  <c r="GX601" i="1"/>
  <c r="GX590" i="1" s="1"/>
  <c r="GX626" i="1" s="1"/>
  <c r="GX637" i="1" s="1"/>
  <c r="GY601" i="1"/>
  <c r="GZ601" i="1"/>
  <c r="GZ590" i="1" s="1"/>
  <c r="GZ626" i="1" s="1"/>
  <c r="GZ637" i="1" s="1"/>
  <c r="HA601" i="1"/>
  <c r="HA590" i="1" s="1"/>
  <c r="HA626" i="1" s="1"/>
  <c r="HA637" i="1" s="1"/>
  <c r="HB601" i="1"/>
  <c r="HB590" i="1" s="1"/>
  <c r="HB626" i="1" s="1"/>
  <c r="HB637" i="1" s="1"/>
  <c r="HC601" i="1"/>
  <c r="HD601" i="1"/>
  <c r="HD590" i="1" s="1"/>
  <c r="HD626" i="1" s="1"/>
  <c r="HD637" i="1" s="1"/>
  <c r="HE601" i="1"/>
  <c r="HE590" i="1" s="1"/>
  <c r="HF601" i="1"/>
  <c r="HF590" i="1" s="1"/>
  <c r="HF626" i="1" s="1"/>
  <c r="HF637" i="1" s="1"/>
  <c r="HG601" i="1"/>
  <c r="HH601" i="1"/>
  <c r="HH590" i="1" s="1"/>
  <c r="HH626" i="1" s="1"/>
  <c r="HH637" i="1" s="1"/>
  <c r="HI601" i="1"/>
  <c r="HI590" i="1" s="1"/>
  <c r="HI626" i="1" s="1"/>
  <c r="HI637" i="1" s="1"/>
  <c r="HJ601" i="1"/>
  <c r="HJ590" i="1" s="1"/>
  <c r="HJ626" i="1" s="1"/>
  <c r="HJ637" i="1" s="1"/>
  <c r="HK601" i="1"/>
  <c r="HL601" i="1"/>
  <c r="HL590" i="1" s="1"/>
  <c r="HL626" i="1" s="1"/>
  <c r="HL637" i="1" s="1"/>
  <c r="C602" i="1"/>
  <c r="D602" i="1"/>
  <c r="D591" i="1" s="1"/>
  <c r="E602" i="1"/>
  <c r="F602" i="1"/>
  <c r="F591" i="1" s="1"/>
  <c r="G602" i="1"/>
  <c r="G591" i="1" s="1"/>
  <c r="H602" i="1"/>
  <c r="H591" i="1" s="1"/>
  <c r="I602" i="1"/>
  <c r="J602" i="1"/>
  <c r="J591" i="1" s="1"/>
  <c r="K602" i="1"/>
  <c r="K591" i="1" s="1"/>
  <c r="L602" i="1"/>
  <c r="L591" i="1" s="1"/>
  <c r="M602" i="1"/>
  <c r="N602" i="1"/>
  <c r="N591" i="1" s="1"/>
  <c r="O602" i="1"/>
  <c r="O591" i="1" s="1"/>
  <c r="Q602" i="1"/>
  <c r="Q591" i="1" s="1"/>
  <c r="Q627" i="1" s="1"/>
  <c r="Q638" i="1" s="1"/>
  <c r="R602" i="1"/>
  <c r="S602" i="1"/>
  <c r="S591" i="1" s="1"/>
  <c r="S627" i="1" s="1"/>
  <c r="S638" i="1" s="1"/>
  <c r="T602" i="1"/>
  <c r="T591" i="1" s="1"/>
  <c r="T627" i="1" s="1"/>
  <c r="T638" i="1" s="1"/>
  <c r="U602" i="1"/>
  <c r="U591" i="1" s="1"/>
  <c r="U627" i="1" s="1"/>
  <c r="U638" i="1" s="1"/>
  <c r="V602" i="1"/>
  <c r="W602" i="1"/>
  <c r="W591" i="1" s="1"/>
  <c r="W627" i="1" s="1"/>
  <c r="W638" i="1" s="1"/>
  <c r="X602" i="1"/>
  <c r="X591" i="1" s="1"/>
  <c r="X627" i="1" s="1"/>
  <c r="X638" i="1" s="1"/>
  <c r="Y602" i="1"/>
  <c r="Y591" i="1" s="1"/>
  <c r="Y627" i="1" s="1"/>
  <c r="Y638" i="1" s="1"/>
  <c r="Z602" i="1"/>
  <c r="AA602" i="1"/>
  <c r="AA591" i="1" s="1"/>
  <c r="AA627" i="1" s="1"/>
  <c r="AA638" i="1" s="1"/>
  <c r="AB602" i="1"/>
  <c r="AB591" i="1" s="1"/>
  <c r="AB627" i="1" s="1"/>
  <c r="AB638" i="1" s="1"/>
  <c r="AC602" i="1"/>
  <c r="AC591" i="1" s="1"/>
  <c r="AC627" i="1" s="1"/>
  <c r="AC638" i="1" s="1"/>
  <c r="AD602" i="1"/>
  <c r="AE602" i="1"/>
  <c r="AE591" i="1" s="1"/>
  <c r="AE627" i="1" s="1"/>
  <c r="AE638" i="1" s="1"/>
  <c r="AF602" i="1"/>
  <c r="AF591" i="1" s="1"/>
  <c r="AF627" i="1" s="1"/>
  <c r="AF638" i="1" s="1"/>
  <c r="AG602" i="1"/>
  <c r="AG591" i="1" s="1"/>
  <c r="AG627" i="1" s="1"/>
  <c r="AG638" i="1" s="1"/>
  <c r="AH602" i="1"/>
  <c r="AI602" i="1"/>
  <c r="AI591" i="1" s="1"/>
  <c r="AI627" i="1" s="1"/>
  <c r="AI638" i="1" s="1"/>
  <c r="AJ602" i="1"/>
  <c r="AJ591" i="1" s="1"/>
  <c r="AJ627" i="1" s="1"/>
  <c r="AJ638" i="1" s="1"/>
  <c r="AK602" i="1"/>
  <c r="AK591" i="1" s="1"/>
  <c r="AK627" i="1" s="1"/>
  <c r="AK638" i="1" s="1"/>
  <c r="AL602" i="1"/>
  <c r="AM602" i="1"/>
  <c r="AM591" i="1" s="1"/>
  <c r="AM627" i="1" s="1"/>
  <c r="AM638" i="1" s="1"/>
  <c r="AN602" i="1"/>
  <c r="AN591" i="1" s="1"/>
  <c r="AN627" i="1" s="1"/>
  <c r="AN638" i="1" s="1"/>
  <c r="AO602" i="1"/>
  <c r="AO591" i="1" s="1"/>
  <c r="AO627" i="1" s="1"/>
  <c r="AO638" i="1" s="1"/>
  <c r="AP602" i="1"/>
  <c r="AQ602" i="1"/>
  <c r="AQ591" i="1" s="1"/>
  <c r="AQ627" i="1" s="1"/>
  <c r="AQ638" i="1" s="1"/>
  <c r="AR602" i="1"/>
  <c r="AR591" i="1" s="1"/>
  <c r="AR627" i="1" s="1"/>
  <c r="AR638" i="1" s="1"/>
  <c r="AS602" i="1"/>
  <c r="AS591" i="1" s="1"/>
  <c r="AS627" i="1" s="1"/>
  <c r="AS638" i="1" s="1"/>
  <c r="AT602" i="1"/>
  <c r="AU602" i="1"/>
  <c r="AU591" i="1" s="1"/>
  <c r="AU627" i="1" s="1"/>
  <c r="AU638" i="1" s="1"/>
  <c r="AV602" i="1"/>
  <c r="AV591" i="1" s="1"/>
  <c r="AV627" i="1" s="1"/>
  <c r="AV638" i="1" s="1"/>
  <c r="AW602" i="1"/>
  <c r="AW591" i="1" s="1"/>
  <c r="AW627" i="1" s="1"/>
  <c r="AW638" i="1" s="1"/>
  <c r="AX602" i="1"/>
  <c r="AY602" i="1"/>
  <c r="AY591" i="1" s="1"/>
  <c r="AY627" i="1" s="1"/>
  <c r="AY638" i="1" s="1"/>
  <c r="AZ602" i="1"/>
  <c r="AZ591" i="1" s="1"/>
  <c r="AZ627" i="1" s="1"/>
  <c r="AZ638" i="1" s="1"/>
  <c r="BA602" i="1"/>
  <c r="BA591" i="1" s="1"/>
  <c r="BA627" i="1" s="1"/>
  <c r="BA638" i="1" s="1"/>
  <c r="BB602" i="1"/>
  <c r="BC602" i="1"/>
  <c r="BC591" i="1" s="1"/>
  <c r="BC627" i="1" s="1"/>
  <c r="BC638" i="1" s="1"/>
  <c r="BD602" i="1"/>
  <c r="BD591" i="1" s="1"/>
  <c r="BD627" i="1" s="1"/>
  <c r="BD638" i="1" s="1"/>
  <c r="BE602" i="1"/>
  <c r="BE591" i="1" s="1"/>
  <c r="BE627" i="1" s="1"/>
  <c r="BE638" i="1" s="1"/>
  <c r="BF602" i="1"/>
  <c r="BG602" i="1"/>
  <c r="BG591" i="1" s="1"/>
  <c r="BG627" i="1" s="1"/>
  <c r="BG638" i="1" s="1"/>
  <c r="BH602" i="1"/>
  <c r="BH591" i="1" s="1"/>
  <c r="BH627" i="1" s="1"/>
  <c r="BH638" i="1" s="1"/>
  <c r="BI602" i="1"/>
  <c r="BI591" i="1" s="1"/>
  <c r="BI627" i="1" s="1"/>
  <c r="BI638" i="1" s="1"/>
  <c r="BJ602" i="1"/>
  <c r="BK602" i="1"/>
  <c r="BK591" i="1" s="1"/>
  <c r="BK627" i="1" s="1"/>
  <c r="BK638" i="1" s="1"/>
  <c r="BL602" i="1"/>
  <c r="BL591" i="1" s="1"/>
  <c r="BL627" i="1" s="1"/>
  <c r="BL638" i="1" s="1"/>
  <c r="BM602" i="1"/>
  <c r="BM591" i="1" s="1"/>
  <c r="BM627" i="1" s="1"/>
  <c r="BM638" i="1" s="1"/>
  <c r="BN602" i="1"/>
  <c r="BO602" i="1"/>
  <c r="BO591" i="1" s="1"/>
  <c r="BO627" i="1" s="1"/>
  <c r="BO638" i="1" s="1"/>
  <c r="BP602" i="1"/>
  <c r="BP591" i="1" s="1"/>
  <c r="BP627" i="1" s="1"/>
  <c r="BP638" i="1" s="1"/>
  <c r="BQ602" i="1"/>
  <c r="BQ591" i="1" s="1"/>
  <c r="BQ627" i="1" s="1"/>
  <c r="BQ638" i="1" s="1"/>
  <c r="BR602" i="1"/>
  <c r="BS602" i="1"/>
  <c r="BS591" i="1" s="1"/>
  <c r="BS627" i="1" s="1"/>
  <c r="BS638" i="1" s="1"/>
  <c r="BT602" i="1"/>
  <c r="BT591" i="1" s="1"/>
  <c r="BT627" i="1" s="1"/>
  <c r="BT638" i="1" s="1"/>
  <c r="BU602" i="1"/>
  <c r="BU591" i="1" s="1"/>
  <c r="BU627" i="1" s="1"/>
  <c r="BU638" i="1" s="1"/>
  <c r="BV602" i="1"/>
  <c r="BW602" i="1"/>
  <c r="BW591" i="1" s="1"/>
  <c r="BW627" i="1" s="1"/>
  <c r="BW638" i="1" s="1"/>
  <c r="BX602" i="1"/>
  <c r="BX591" i="1" s="1"/>
  <c r="BX627" i="1" s="1"/>
  <c r="BX638" i="1" s="1"/>
  <c r="BY602" i="1"/>
  <c r="BY591" i="1" s="1"/>
  <c r="BY627" i="1" s="1"/>
  <c r="BY638" i="1" s="1"/>
  <c r="BZ602" i="1"/>
  <c r="CA602" i="1"/>
  <c r="CA591" i="1" s="1"/>
  <c r="CA627" i="1" s="1"/>
  <c r="CA638" i="1" s="1"/>
  <c r="CB602" i="1"/>
  <c r="CB591" i="1" s="1"/>
  <c r="CB627" i="1" s="1"/>
  <c r="CB638" i="1" s="1"/>
  <c r="CC602" i="1"/>
  <c r="CC591" i="1" s="1"/>
  <c r="CC627" i="1" s="1"/>
  <c r="CC638" i="1" s="1"/>
  <c r="CD602" i="1"/>
  <c r="CE602" i="1"/>
  <c r="CE591" i="1" s="1"/>
  <c r="CE627" i="1" s="1"/>
  <c r="CE638" i="1" s="1"/>
  <c r="CF602" i="1"/>
  <c r="CF591" i="1" s="1"/>
  <c r="CF627" i="1" s="1"/>
  <c r="CF638" i="1" s="1"/>
  <c r="CG602" i="1"/>
  <c r="CG591" i="1" s="1"/>
  <c r="CG627" i="1" s="1"/>
  <c r="CG638" i="1" s="1"/>
  <c r="CH602" i="1"/>
  <c r="CI602" i="1"/>
  <c r="CI591" i="1" s="1"/>
  <c r="CI627" i="1" s="1"/>
  <c r="CI638" i="1" s="1"/>
  <c r="CJ602" i="1"/>
  <c r="CJ591" i="1" s="1"/>
  <c r="CJ627" i="1" s="1"/>
  <c r="CJ638" i="1" s="1"/>
  <c r="CK602" i="1"/>
  <c r="CK591" i="1" s="1"/>
  <c r="CK627" i="1" s="1"/>
  <c r="CK638" i="1" s="1"/>
  <c r="CL602" i="1"/>
  <c r="CM602" i="1"/>
  <c r="CM591" i="1" s="1"/>
  <c r="CM627" i="1" s="1"/>
  <c r="CM638" i="1" s="1"/>
  <c r="CN602" i="1"/>
  <c r="CN591" i="1" s="1"/>
  <c r="CN627" i="1" s="1"/>
  <c r="CN638" i="1" s="1"/>
  <c r="CO602" i="1"/>
  <c r="CO591" i="1" s="1"/>
  <c r="CO627" i="1" s="1"/>
  <c r="CO638" i="1" s="1"/>
  <c r="CP602" i="1"/>
  <c r="CQ602" i="1"/>
  <c r="CQ591" i="1" s="1"/>
  <c r="CQ627" i="1" s="1"/>
  <c r="CQ638" i="1" s="1"/>
  <c r="CR602" i="1"/>
  <c r="CR591" i="1" s="1"/>
  <c r="CR627" i="1" s="1"/>
  <c r="CR638" i="1" s="1"/>
  <c r="CS602" i="1"/>
  <c r="CS591" i="1" s="1"/>
  <c r="CS627" i="1" s="1"/>
  <c r="CS638" i="1" s="1"/>
  <c r="CT602" i="1"/>
  <c r="CU602" i="1"/>
  <c r="CU591" i="1" s="1"/>
  <c r="CU627" i="1" s="1"/>
  <c r="CU638" i="1" s="1"/>
  <c r="CV602" i="1"/>
  <c r="CV591" i="1" s="1"/>
  <c r="CV627" i="1" s="1"/>
  <c r="CV638" i="1" s="1"/>
  <c r="CW602" i="1"/>
  <c r="CW591" i="1" s="1"/>
  <c r="CW627" i="1" s="1"/>
  <c r="CW638" i="1" s="1"/>
  <c r="CX602" i="1"/>
  <c r="CY602" i="1"/>
  <c r="CY591" i="1" s="1"/>
  <c r="CY627" i="1" s="1"/>
  <c r="CY638" i="1" s="1"/>
  <c r="CZ602" i="1"/>
  <c r="CZ591" i="1" s="1"/>
  <c r="CZ627" i="1" s="1"/>
  <c r="CZ638" i="1" s="1"/>
  <c r="DA602" i="1"/>
  <c r="DA591" i="1" s="1"/>
  <c r="DA627" i="1" s="1"/>
  <c r="DA638" i="1" s="1"/>
  <c r="DB602" i="1"/>
  <c r="DC602" i="1"/>
  <c r="DC591" i="1" s="1"/>
  <c r="DC627" i="1" s="1"/>
  <c r="DC638" i="1" s="1"/>
  <c r="DD602" i="1"/>
  <c r="DD591" i="1" s="1"/>
  <c r="DD627" i="1" s="1"/>
  <c r="DD638" i="1" s="1"/>
  <c r="DE602" i="1"/>
  <c r="DE591" i="1" s="1"/>
  <c r="DE627" i="1" s="1"/>
  <c r="DE638" i="1" s="1"/>
  <c r="DF602" i="1"/>
  <c r="DG602" i="1"/>
  <c r="DG591" i="1" s="1"/>
  <c r="DG627" i="1" s="1"/>
  <c r="DG638" i="1" s="1"/>
  <c r="DH602" i="1"/>
  <c r="DH591" i="1" s="1"/>
  <c r="DH627" i="1" s="1"/>
  <c r="DH638" i="1" s="1"/>
  <c r="DI602" i="1"/>
  <c r="DI591" i="1" s="1"/>
  <c r="DI627" i="1" s="1"/>
  <c r="DI638" i="1" s="1"/>
  <c r="DJ602" i="1"/>
  <c r="DK602" i="1"/>
  <c r="DK591" i="1" s="1"/>
  <c r="DK627" i="1" s="1"/>
  <c r="DK638" i="1" s="1"/>
  <c r="DL602" i="1"/>
  <c r="DL591" i="1" s="1"/>
  <c r="DL627" i="1" s="1"/>
  <c r="DL638" i="1" s="1"/>
  <c r="DM602" i="1"/>
  <c r="DM591" i="1" s="1"/>
  <c r="DM627" i="1" s="1"/>
  <c r="DM638" i="1" s="1"/>
  <c r="DN602" i="1"/>
  <c r="DO602" i="1"/>
  <c r="DO591" i="1" s="1"/>
  <c r="DO627" i="1" s="1"/>
  <c r="DO638" i="1" s="1"/>
  <c r="DP602" i="1"/>
  <c r="DP591" i="1" s="1"/>
  <c r="DP627" i="1" s="1"/>
  <c r="DP638" i="1" s="1"/>
  <c r="DQ602" i="1"/>
  <c r="DQ591" i="1" s="1"/>
  <c r="DQ627" i="1" s="1"/>
  <c r="DQ638" i="1" s="1"/>
  <c r="DR602" i="1"/>
  <c r="DS602" i="1"/>
  <c r="DS591" i="1" s="1"/>
  <c r="DS627" i="1" s="1"/>
  <c r="DS638" i="1" s="1"/>
  <c r="DT602" i="1"/>
  <c r="DT591" i="1" s="1"/>
  <c r="DT627" i="1" s="1"/>
  <c r="DT638" i="1" s="1"/>
  <c r="DU602" i="1"/>
  <c r="DU591" i="1" s="1"/>
  <c r="DU627" i="1" s="1"/>
  <c r="DU638" i="1" s="1"/>
  <c r="DV602" i="1"/>
  <c r="DW602" i="1"/>
  <c r="DW591" i="1" s="1"/>
  <c r="DW627" i="1" s="1"/>
  <c r="DW638" i="1" s="1"/>
  <c r="DX602" i="1"/>
  <c r="DX591" i="1" s="1"/>
  <c r="DX627" i="1" s="1"/>
  <c r="DX638" i="1" s="1"/>
  <c r="DY602" i="1"/>
  <c r="DY591" i="1" s="1"/>
  <c r="DY627" i="1" s="1"/>
  <c r="DY638" i="1" s="1"/>
  <c r="DZ602" i="1"/>
  <c r="EA602" i="1"/>
  <c r="EA591" i="1" s="1"/>
  <c r="EA627" i="1" s="1"/>
  <c r="EA638" i="1" s="1"/>
  <c r="EB602" i="1"/>
  <c r="EB591" i="1" s="1"/>
  <c r="EB627" i="1" s="1"/>
  <c r="EB638" i="1" s="1"/>
  <c r="EC602" i="1"/>
  <c r="EC591" i="1" s="1"/>
  <c r="EC627" i="1" s="1"/>
  <c r="EC638" i="1" s="1"/>
  <c r="ED602" i="1"/>
  <c r="EE602" i="1"/>
  <c r="EE591" i="1" s="1"/>
  <c r="EE627" i="1" s="1"/>
  <c r="EE638" i="1" s="1"/>
  <c r="EF602" i="1"/>
  <c r="EF591" i="1" s="1"/>
  <c r="EF627" i="1" s="1"/>
  <c r="EF638" i="1" s="1"/>
  <c r="EG602" i="1"/>
  <c r="EG591" i="1" s="1"/>
  <c r="EG627" i="1" s="1"/>
  <c r="EG638" i="1" s="1"/>
  <c r="EH602" i="1"/>
  <c r="EI602" i="1"/>
  <c r="EI591" i="1" s="1"/>
  <c r="EI627" i="1" s="1"/>
  <c r="EI638" i="1" s="1"/>
  <c r="EJ602" i="1"/>
  <c r="EJ591" i="1" s="1"/>
  <c r="EK602" i="1"/>
  <c r="EK591" i="1" s="1"/>
  <c r="EK627" i="1" s="1"/>
  <c r="EK638" i="1" s="1"/>
  <c r="EL602" i="1"/>
  <c r="EM602" i="1"/>
  <c r="EM591" i="1" s="1"/>
  <c r="EM627" i="1" s="1"/>
  <c r="EM638" i="1" s="1"/>
  <c r="EN602" i="1"/>
  <c r="EN591" i="1" s="1"/>
  <c r="EN627" i="1" s="1"/>
  <c r="EN638" i="1" s="1"/>
  <c r="EO602" i="1"/>
  <c r="EO591" i="1" s="1"/>
  <c r="EO627" i="1" s="1"/>
  <c r="EO638" i="1" s="1"/>
  <c r="EP602" i="1"/>
  <c r="EQ602" i="1"/>
  <c r="EQ591" i="1" s="1"/>
  <c r="EQ627" i="1" s="1"/>
  <c r="EQ638" i="1" s="1"/>
  <c r="ER602" i="1"/>
  <c r="ER591" i="1" s="1"/>
  <c r="ER627" i="1" s="1"/>
  <c r="ER638" i="1" s="1"/>
  <c r="ES602" i="1"/>
  <c r="ES591" i="1" s="1"/>
  <c r="ES627" i="1" s="1"/>
  <c r="ES638" i="1" s="1"/>
  <c r="ET602" i="1"/>
  <c r="EU602" i="1"/>
  <c r="EU591" i="1" s="1"/>
  <c r="EU627" i="1" s="1"/>
  <c r="EU638" i="1" s="1"/>
  <c r="EV602" i="1"/>
  <c r="EV591" i="1" s="1"/>
  <c r="EV627" i="1" s="1"/>
  <c r="EV638" i="1" s="1"/>
  <c r="EW602" i="1"/>
  <c r="EW591" i="1" s="1"/>
  <c r="EW627" i="1" s="1"/>
  <c r="EW638" i="1" s="1"/>
  <c r="EX602" i="1"/>
  <c r="EY602" i="1"/>
  <c r="EY591" i="1" s="1"/>
  <c r="EY627" i="1" s="1"/>
  <c r="EY638" i="1" s="1"/>
  <c r="EZ602" i="1"/>
  <c r="EZ591" i="1" s="1"/>
  <c r="EZ627" i="1" s="1"/>
  <c r="EZ638" i="1" s="1"/>
  <c r="FA602" i="1"/>
  <c r="FA591" i="1" s="1"/>
  <c r="FA627" i="1" s="1"/>
  <c r="FA638" i="1" s="1"/>
  <c r="FB602" i="1"/>
  <c r="FC602" i="1"/>
  <c r="FC591" i="1" s="1"/>
  <c r="FC627" i="1" s="1"/>
  <c r="FC638" i="1" s="1"/>
  <c r="FD602" i="1"/>
  <c r="FD591" i="1" s="1"/>
  <c r="FD627" i="1" s="1"/>
  <c r="FD638" i="1" s="1"/>
  <c r="FE602" i="1"/>
  <c r="FE591" i="1" s="1"/>
  <c r="FE627" i="1" s="1"/>
  <c r="FE638" i="1" s="1"/>
  <c r="FF602" i="1"/>
  <c r="FG602" i="1"/>
  <c r="FG591" i="1" s="1"/>
  <c r="FG627" i="1" s="1"/>
  <c r="FG638" i="1" s="1"/>
  <c r="FH602" i="1"/>
  <c r="FH591" i="1" s="1"/>
  <c r="FH627" i="1" s="1"/>
  <c r="FH638" i="1" s="1"/>
  <c r="FI602" i="1"/>
  <c r="FI591" i="1" s="1"/>
  <c r="FI627" i="1" s="1"/>
  <c r="FI638" i="1" s="1"/>
  <c r="FJ602" i="1"/>
  <c r="FK602" i="1"/>
  <c r="FK591" i="1" s="1"/>
  <c r="FK627" i="1" s="1"/>
  <c r="FK638" i="1" s="1"/>
  <c r="FL602" i="1"/>
  <c r="FL591" i="1" s="1"/>
  <c r="FL627" i="1" s="1"/>
  <c r="FL638" i="1" s="1"/>
  <c r="FM602" i="1"/>
  <c r="FM591" i="1" s="1"/>
  <c r="FM627" i="1" s="1"/>
  <c r="FM638" i="1" s="1"/>
  <c r="FN602" i="1"/>
  <c r="FO602" i="1"/>
  <c r="FO591" i="1" s="1"/>
  <c r="FO627" i="1" s="1"/>
  <c r="FO638" i="1" s="1"/>
  <c r="FP602" i="1"/>
  <c r="FP591" i="1" s="1"/>
  <c r="FP627" i="1" s="1"/>
  <c r="FP638" i="1" s="1"/>
  <c r="FQ602" i="1"/>
  <c r="FQ591" i="1" s="1"/>
  <c r="FQ627" i="1" s="1"/>
  <c r="FQ638" i="1" s="1"/>
  <c r="FR602" i="1"/>
  <c r="FS602" i="1"/>
  <c r="FS591" i="1" s="1"/>
  <c r="FS627" i="1" s="1"/>
  <c r="FS638" i="1" s="1"/>
  <c r="FT602" i="1"/>
  <c r="FT591" i="1" s="1"/>
  <c r="FT627" i="1" s="1"/>
  <c r="FT638" i="1" s="1"/>
  <c r="FU602" i="1"/>
  <c r="FU591" i="1" s="1"/>
  <c r="FU627" i="1" s="1"/>
  <c r="FU638" i="1" s="1"/>
  <c r="FV602" i="1"/>
  <c r="FW602" i="1"/>
  <c r="FW591" i="1" s="1"/>
  <c r="FW627" i="1" s="1"/>
  <c r="FW638" i="1" s="1"/>
  <c r="FX602" i="1"/>
  <c r="FX591" i="1" s="1"/>
  <c r="FX627" i="1" s="1"/>
  <c r="FX638" i="1" s="1"/>
  <c r="FY602" i="1"/>
  <c r="FY591" i="1" s="1"/>
  <c r="FY627" i="1" s="1"/>
  <c r="FY638" i="1" s="1"/>
  <c r="FZ602" i="1"/>
  <c r="GA602" i="1"/>
  <c r="GA591" i="1" s="1"/>
  <c r="GA627" i="1" s="1"/>
  <c r="GA638" i="1" s="1"/>
  <c r="GB602" i="1"/>
  <c r="GB591" i="1" s="1"/>
  <c r="GB627" i="1" s="1"/>
  <c r="GB638" i="1" s="1"/>
  <c r="GC602" i="1"/>
  <c r="GC591" i="1" s="1"/>
  <c r="GC627" i="1" s="1"/>
  <c r="GC638" i="1" s="1"/>
  <c r="GD602" i="1"/>
  <c r="GE602" i="1"/>
  <c r="GE591" i="1" s="1"/>
  <c r="GE627" i="1" s="1"/>
  <c r="GE638" i="1" s="1"/>
  <c r="GF602" i="1"/>
  <c r="GF591" i="1" s="1"/>
  <c r="GF627" i="1" s="1"/>
  <c r="GF638" i="1" s="1"/>
  <c r="GG602" i="1"/>
  <c r="GG591" i="1" s="1"/>
  <c r="GG627" i="1" s="1"/>
  <c r="GG638" i="1" s="1"/>
  <c r="GH602" i="1"/>
  <c r="GI602" i="1"/>
  <c r="GI591" i="1" s="1"/>
  <c r="GI627" i="1" s="1"/>
  <c r="GI638" i="1" s="1"/>
  <c r="GJ602" i="1"/>
  <c r="GJ591" i="1" s="1"/>
  <c r="GJ627" i="1" s="1"/>
  <c r="GJ638" i="1" s="1"/>
  <c r="GK602" i="1"/>
  <c r="GK591" i="1" s="1"/>
  <c r="GK627" i="1" s="1"/>
  <c r="GK638" i="1" s="1"/>
  <c r="GL602" i="1"/>
  <c r="GM602" i="1"/>
  <c r="GM591" i="1" s="1"/>
  <c r="GM627" i="1" s="1"/>
  <c r="GM638" i="1" s="1"/>
  <c r="GN602" i="1"/>
  <c r="GN591" i="1" s="1"/>
  <c r="GN627" i="1" s="1"/>
  <c r="GN638" i="1" s="1"/>
  <c r="GO602" i="1"/>
  <c r="GO591" i="1" s="1"/>
  <c r="GO627" i="1" s="1"/>
  <c r="GO638" i="1" s="1"/>
  <c r="GP602" i="1"/>
  <c r="GQ602" i="1"/>
  <c r="GQ591" i="1" s="1"/>
  <c r="GQ627" i="1" s="1"/>
  <c r="GQ638" i="1" s="1"/>
  <c r="GR602" i="1"/>
  <c r="GR591" i="1" s="1"/>
  <c r="GR627" i="1" s="1"/>
  <c r="GR638" i="1" s="1"/>
  <c r="GS602" i="1"/>
  <c r="GS591" i="1" s="1"/>
  <c r="GS627" i="1" s="1"/>
  <c r="GS638" i="1" s="1"/>
  <c r="GT602" i="1"/>
  <c r="GU602" i="1"/>
  <c r="GU591" i="1" s="1"/>
  <c r="GU627" i="1" s="1"/>
  <c r="GU638" i="1" s="1"/>
  <c r="GV602" i="1"/>
  <c r="GV591" i="1" s="1"/>
  <c r="GV627" i="1" s="1"/>
  <c r="GV638" i="1" s="1"/>
  <c r="GW602" i="1"/>
  <c r="GW591" i="1" s="1"/>
  <c r="GW627" i="1" s="1"/>
  <c r="GW638" i="1" s="1"/>
  <c r="GX602" i="1"/>
  <c r="GY602" i="1"/>
  <c r="GY591" i="1" s="1"/>
  <c r="GY627" i="1" s="1"/>
  <c r="GY638" i="1" s="1"/>
  <c r="GZ602" i="1"/>
  <c r="GZ591" i="1" s="1"/>
  <c r="GZ627" i="1" s="1"/>
  <c r="GZ638" i="1" s="1"/>
  <c r="HA602" i="1"/>
  <c r="HA591" i="1" s="1"/>
  <c r="HA627" i="1" s="1"/>
  <c r="HA638" i="1" s="1"/>
  <c r="HB602" i="1"/>
  <c r="HC602" i="1"/>
  <c r="HC591" i="1" s="1"/>
  <c r="HC627" i="1" s="1"/>
  <c r="HC638" i="1" s="1"/>
  <c r="HD602" i="1"/>
  <c r="HD591" i="1" s="1"/>
  <c r="HD627" i="1" s="1"/>
  <c r="HD638" i="1" s="1"/>
  <c r="HE602" i="1"/>
  <c r="HE591" i="1" s="1"/>
  <c r="HE627" i="1" s="1"/>
  <c r="HE638" i="1" s="1"/>
  <c r="HF602" i="1"/>
  <c r="HG602" i="1"/>
  <c r="HG591" i="1" s="1"/>
  <c r="HG627" i="1" s="1"/>
  <c r="HG638" i="1" s="1"/>
  <c r="HH602" i="1"/>
  <c r="HH591" i="1" s="1"/>
  <c r="HH627" i="1" s="1"/>
  <c r="HH638" i="1" s="1"/>
  <c r="HI602" i="1"/>
  <c r="HI591" i="1" s="1"/>
  <c r="HI627" i="1" s="1"/>
  <c r="HI638" i="1" s="1"/>
  <c r="HJ602" i="1"/>
  <c r="HK602" i="1"/>
  <c r="HK591" i="1" s="1"/>
  <c r="HK627" i="1" s="1"/>
  <c r="HK638" i="1" s="1"/>
  <c r="HL602" i="1"/>
  <c r="HL591" i="1" s="1"/>
  <c r="HL627" i="1" s="1"/>
  <c r="HL638" i="1" s="1"/>
  <c r="C603" i="1"/>
  <c r="D603" i="1"/>
  <c r="E603" i="1"/>
  <c r="F603" i="1"/>
  <c r="G603" i="1"/>
  <c r="G592" i="1" s="1"/>
  <c r="H603" i="1"/>
  <c r="I603" i="1"/>
  <c r="J603" i="1"/>
  <c r="K603" i="1"/>
  <c r="K592" i="1" s="1"/>
  <c r="L603" i="1"/>
  <c r="M603" i="1"/>
  <c r="N603" i="1"/>
  <c r="O603" i="1"/>
  <c r="O592" i="1" s="1"/>
  <c r="Q603" i="1"/>
  <c r="R603" i="1"/>
  <c r="S603" i="1"/>
  <c r="T603" i="1"/>
  <c r="T592" i="1" s="1"/>
  <c r="T628" i="1" s="1"/>
  <c r="T639" i="1" s="1"/>
  <c r="U603" i="1"/>
  <c r="V603" i="1"/>
  <c r="W603" i="1"/>
  <c r="X603" i="1"/>
  <c r="X592" i="1" s="1"/>
  <c r="X628" i="1" s="1"/>
  <c r="X639" i="1" s="1"/>
  <c r="Y603" i="1"/>
  <c r="Z603" i="1"/>
  <c r="AA603" i="1"/>
  <c r="AB603" i="1"/>
  <c r="AB592" i="1" s="1"/>
  <c r="AB628" i="1" s="1"/>
  <c r="AB639" i="1" s="1"/>
  <c r="AC603" i="1"/>
  <c r="AD603" i="1"/>
  <c r="AE603" i="1"/>
  <c r="AF603" i="1"/>
  <c r="AF592" i="1" s="1"/>
  <c r="AF628" i="1" s="1"/>
  <c r="AF639" i="1" s="1"/>
  <c r="AG603" i="1"/>
  <c r="AH603" i="1"/>
  <c r="AI603" i="1"/>
  <c r="AJ603" i="1"/>
  <c r="AJ592" i="1" s="1"/>
  <c r="AJ628" i="1" s="1"/>
  <c r="AJ639" i="1" s="1"/>
  <c r="AK603" i="1"/>
  <c r="AL603" i="1"/>
  <c r="AM603" i="1"/>
  <c r="AN603" i="1"/>
  <c r="AN592" i="1" s="1"/>
  <c r="AN628" i="1" s="1"/>
  <c r="AN639" i="1" s="1"/>
  <c r="AO603" i="1"/>
  <c r="AP603" i="1"/>
  <c r="AQ603" i="1"/>
  <c r="AR603" i="1"/>
  <c r="AR592" i="1" s="1"/>
  <c r="AR628" i="1" s="1"/>
  <c r="AR639" i="1" s="1"/>
  <c r="AS603" i="1"/>
  <c r="AT603" i="1"/>
  <c r="AU603" i="1"/>
  <c r="AV603" i="1"/>
  <c r="AV592" i="1" s="1"/>
  <c r="AV628" i="1" s="1"/>
  <c r="AV639" i="1" s="1"/>
  <c r="AW603" i="1"/>
  <c r="AX603" i="1"/>
  <c r="AY603" i="1"/>
  <c r="AZ603" i="1"/>
  <c r="AZ592" i="1" s="1"/>
  <c r="AZ628" i="1" s="1"/>
  <c r="AZ639" i="1" s="1"/>
  <c r="BA603" i="1"/>
  <c r="BB603" i="1"/>
  <c r="BC603" i="1"/>
  <c r="BD603" i="1"/>
  <c r="BD592" i="1" s="1"/>
  <c r="BD628" i="1" s="1"/>
  <c r="BD639" i="1" s="1"/>
  <c r="BE603" i="1"/>
  <c r="BF603" i="1"/>
  <c r="BG603" i="1"/>
  <c r="BH603" i="1"/>
  <c r="BH592" i="1" s="1"/>
  <c r="BH628" i="1" s="1"/>
  <c r="BH639" i="1" s="1"/>
  <c r="BI603" i="1"/>
  <c r="BJ603" i="1"/>
  <c r="BK603" i="1"/>
  <c r="BL603" i="1"/>
  <c r="BL592" i="1" s="1"/>
  <c r="BL628" i="1" s="1"/>
  <c r="BL639" i="1" s="1"/>
  <c r="BM603" i="1"/>
  <c r="BN603" i="1"/>
  <c r="BO603" i="1"/>
  <c r="BP603" i="1"/>
  <c r="BP592" i="1" s="1"/>
  <c r="BP628" i="1" s="1"/>
  <c r="BP639" i="1" s="1"/>
  <c r="BQ603" i="1"/>
  <c r="BR603" i="1"/>
  <c r="BS603" i="1"/>
  <c r="BT603" i="1"/>
  <c r="BT592" i="1" s="1"/>
  <c r="BT628" i="1" s="1"/>
  <c r="BT639" i="1" s="1"/>
  <c r="BU603" i="1"/>
  <c r="BV603" i="1"/>
  <c r="BW603" i="1"/>
  <c r="BX603" i="1"/>
  <c r="BX592" i="1" s="1"/>
  <c r="BX628" i="1" s="1"/>
  <c r="BX639" i="1" s="1"/>
  <c r="BY603" i="1"/>
  <c r="BZ603" i="1"/>
  <c r="CA603" i="1"/>
  <c r="CB603" i="1"/>
  <c r="CB592" i="1" s="1"/>
  <c r="CB628" i="1" s="1"/>
  <c r="CB639" i="1" s="1"/>
  <c r="CC603" i="1"/>
  <c r="CD603" i="1"/>
  <c r="CE603" i="1"/>
  <c r="CF603" i="1"/>
  <c r="CF592" i="1" s="1"/>
  <c r="CF628" i="1" s="1"/>
  <c r="CF639" i="1" s="1"/>
  <c r="CG603" i="1"/>
  <c r="CH603" i="1"/>
  <c r="CI603" i="1"/>
  <c r="CJ603" i="1"/>
  <c r="CJ592" i="1" s="1"/>
  <c r="CJ628" i="1" s="1"/>
  <c r="CJ639" i="1" s="1"/>
  <c r="CK603" i="1"/>
  <c r="CL603" i="1"/>
  <c r="CM603" i="1"/>
  <c r="CN603" i="1"/>
  <c r="CN592" i="1" s="1"/>
  <c r="CN628" i="1" s="1"/>
  <c r="CN639" i="1" s="1"/>
  <c r="CO603" i="1"/>
  <c r="CP603" i="1"/>
  <c r="CQ603" i="1"/>
  <c r="CR603" i="1"/>
  <c r="CR592" i="1" s="1"/>
  <c r="CR628" i="1" s="1"/>
  <c r="CR639" i="1" s="1"/>
  <c r="CS603" i="1"/>
  <c r="CT603" i="1"/>
  <c r="CU603" i="1"/>
  <c r="CV603" i="1"/>
  <c r="CV592" i="1" s="1"/>
  <c r="CV628" i="1" s="1"/>
  <c r="CV639" i="1" s="1"/>
  <c r="CW603" i="1"/>
  <c r="CX603" i="1"/>
  <c r="CY603" i="1"/>
  <c r="CZ603" i="1"/>
  <c r="CZ592" i="1" s="1"/>
  <c r="CZ628" i="1" s="1"/>
  <c r="CZ639" i="1" s="1"/>
  <c r="DA603" i="1"/>
  <c r="DB603" i="1"/>
  <c r="DC603" i="1"/>
  <c r="DD603" i="1"/>
  <c r="DD592" i="1" s="1"/>
  <c r="DD628" i="1" s="1"/>
  <c r="DD639" i="1" s="1"/>
  <c r="DE603" i="1"/>
  <c r="DF603" i="1"/>
  <c r="DG603" i="1"/>
  <c r="DH603" i="1"/>
  <c r="DH592" i="1" s="1"/>
  <c r="DH628" i="1" s="1"/>
  <c r="DH639" i="1" s="1"/>
  <c r="DI603" i="1"/>
  <c r="DJ603" i="1"/>
  <c r="DK603" i="1"/>
  <c r="DL603" i="1"/>
  <c r="DL592" i="1" s="1"/>
  <c r="DL628" i="1" s="1"/>
  <c r="DL639" i="1" s="1"/>
  <c r="DM603" i="1"/>
  <c r="DN603" i="1"/>
  <c r="DO603" i="1"/>
  <c r="DP603" i="1"/>
  <c r="DP592" i="1" s="1"/>
  <c r="DP628" i="1" s="1"/>
  <c r="DP639" i="1" s="1"/>
  <c r="DQ603" i="1"/>
  <c r="DR603" i="1"/>
  <c r="DS603" i="1"/>
  <c r="DT603" i="1"/>
  <c r="DT592" i="1" s="1"/>
  <c r="DT628" i="1" s="1"/>
  <c r="DT639" i="1" s="1"/>
  <c r="DU603" i="1"/>
  <c r="DV603" i="1"/>
  <c r="DW603" i="1"/>
  <c r="DX603" i="1"/>
  <c r="DX592" i="1" s="1"/>
  <c r="DX628" i="1" s="1"/>
  <c r="DX639" i="1" s="1"/>
  <c r="DY603" i="1"/>
  <c r="DZ603" i="1"/>
  <c r="EA603" i="1"/>
  <c r="EB603" i="1"/>
  <c r="EB592" i="1" s="1"/>
  <c r="EB628" i="1" s="1"/>
  <c r="EB639" i="1" s="1"/>
  <c r="EC603" i="1"/>
  <c r="ED603" i="1"/>
  <c r="EE603" i="1"/>
  <c r="EF603" i="1"/>
  <c r="EF592" i="1" s="1"/>
  <c r="EF628" i="1" s="1"/>
  <c r="EF639" i="1" s="1"/>
  <c r="EG603" i="1"/>
  <c r="EH603" i="1"/>
  <c r="EI603" i="1"/>
  <c r="EJ603" i="1"/>
  <c r="EJ592" i="1" s="1"/>
  <c r="EJ628" i="1" s="1"/>
  <c r="EJ639" i="1" s="1"/>
  <c r="EK603" i="1"/>
  <c r="EL603" i="1"/>
  <c r="EM603" i="1"/>
  <c r="EN603" i="1"/>
  <c r="EN592" i="1" s="1"/>
  <c r="EN628" i="1" s="1"/>
  <c r="EN639" i="1" s="1"/>
  <c r="EO603" i="1"/>
  <c r="EP603" i="1"/>
  <c r="EQ603" i="1"/>
  <c r="ER603" i="1"/>
  <c r="ER592" i="1" s="1"/>
  <c r="ER628" i="1" s="1"/>
  <c r="ER639" i="1" s="1"/>
  <c r="ES603" i="1"/>
  <c r="ET603" i="1"/>
  <c r="EU603" i="1"/>
  <c r="EV603" i="1"/>
  <c r="EV592" i="1" s="1"/>
  <c r="EV628" i="1" s="1"/>
  <c r="EV639" i="1" s="1"/>
  <c r="EW603" i="1"/>
  <c r="EX603" i="1"/>
  <c r="EY603" i="1"/>
  <c r="EZ603" i="1"/>
  <c r="EZ592" i="1" s="1"/>
  <c r="EZ628" i="1" s="1"/>
  <c r="EZ639" i="1" s="1"/>
  <c r="FA603" i="1"/>
  <c r="FB603" i="1"/>
  <c r="FC603" i="1"/>
  <c r="FD603" i="1"/>
  <c r="FD592" i="1" s="1"/>
  <c r="FD628" i="1" s="1"/>
  <c r="FD639" i="1" s="1"/>
  <c r="FE603" i="1"/>
  <c r="FF603" i="1"/>
  <c r="FG603" i="1"/>
  <c r="FH603" i="1"/>
  <c r="FH592" i="1" s="1"/>
  <c r="FH628" i="1" s="1"/>
  <c r="FH639" i="1" s="1"/>
  <c r="FI603" i="1"/>
  <c r="FJ603" i="1"/>
  <c r="FK603" i="1"/>
  <c r="FL603" i="1"/>
  <c r="FL592" i="1" s="1"/>
  <c r="FL628" i="1" s="1"/>
  <c r="FL639" i="1" s="1"/>
  <c r="FM603" i="1"/>
  <c r="FN603" i="1"/>
  <c r="FO603" i="1"/>
  <c r="FP603" i="1"/>
  <c r="FP592" i="1" s="1"/>
  <c r="FP628" i="1" s="1"/>
  <c r="FP639" i="1" s="1"/>
  <c r="FQ603" i="1"/>
  <c r="FR603" i="1"/>
  <c r="FS603" i="1"/>
  <c r="FT603" i="1"/>
  <c r="FT592" i="1" s="1"/>
  <c r="FT628" i="1" s="1"/>
  <c r="FT639" i="1" s="1"/>
  <c r="FU603" i="1"/>
  <c r="FV603" i="1"/>
  <c r="FW603" i="1"/>
  <c r="FX603" i="1"/>
  <c r="FX592" i="1" s="1"/>
  <c r="FX628" i="1" s="1"/>
  <c r="FX639" i="1" s="1"/>
  <c r="FY603" i="1"/>
  <c r="FZ603" i="1"/>
  <c r="GA603" i="1"/>
  <c r="GB603" i="1"/>
  <c r="GB592" i="1" s="1"/>
  <c r="GB628" i="1" s="1"/>
  <c r="GB639" i="1" s="1"/>
  <c r="GC603" i="1"/>
  <c r="GD603" i="1"/>
  <c r="GE603" i="1"/>
  <c r="GF603" i="1"/>
  <c r="GF592" i="1" s="1"/>
  <c r="GF628" i="1" s="1"/>
  <c r="GF639" i="1" s="1"/>
  <c r="GG603" i="1"/>
  <c r="GH603" i="1"/>
  <c r="GI603" i="1"/>
  <c r="GJ603" i="1"/>
  <c r="GJ592" i="1" s="1"/>
  <c r="GJ628" i="1" s="1"/>
  <c r="GJ639" i="1" s="1"/>
  <c r="GK603" i="1"/>
  <c r="GL603" i="1"/>
  <c r="GM603" i="1"/>
  <c r="GN603" i="1"/>
  <c r="GN592" i="1" s="1"/>
  <c r="GN628" i="1" s="1"/>
  <c r="GN639" i="1" s="1"/>
  <c r="GO603" i="1"/>
  <c r="GP603" i="1"/>
  <c r="GQ603" i="1"/>
  <c r="GR603" i="1"/>
  <c r="GR592" i="1" s="1"/>
  <c r="GR628" i="1" s="1"/>
  <c r="GR639" i="1" s="1"/>
  <c r="GS603" i="1"/>
  <c r="GT603" i="1"/>
  <c r="GU603" i="1"/>
  <c r="GV603" i="1"/>
  <c r="GV592" i="1" s="1"/>
  <c r="GV628" i="1" s="1"/>
  <c r="GV639" i="1" s="1"/>
  <c r="GW603" i="1"/>
  <c r="GX603" i="1"/>
  <c r="GY603" i="1"/>
  <c r="GZ603" i="1"/>
  <c r="GZ592" i="1" s="1"/>
  <c r="GZ628" i="1" s="1"/>
  <c r="GZ639" i="1" s="1"/>
  <c r="HA603" i="1"/>
  <c r="HB603" i="1"/>
  <c r="HC603" i="1"/>
  <c r="HD603" i="1"/>
  <c r="HD592" i="1" s="1"/>
  <c r="HD628" i="1" s="1"/>
  <c r="HD639" i="1" s="1"/>
  <c r="HE603" i="1"/>
  <c r="HF603" i="1"/>
  <c r="HG603" i="1"/>
  <c r="HH603" i="1"/>
  <c r="HH592" i="1" s="1"/>
  <c r="HH628" i="1" s="1"/>
  <c r="HH639" i="1" s="1"/>
  <c r="HI603" i="1"/>
  <c r="HJ603" i="1"/>
  <c r="HK603" i="1"/>
  <c r="HL603" i="1"/>
  <c r="HL592" i="1" s="1"/>
  <c r="HL628" i="1" s="1"/>
  <c r="HL639" i="1" s="1"/>
  <c r="C604" i="1"/>
  <c r="D604" i="1"/>
  <c r="D593" i="1" s="1"/>
  <c r="D629" i="1" s="1"/>
  <c r="D640" i="1" s="1"/>
  <c r="E604" i="1"/>
  <c r="E593" i="1" s="1"/>
  <c r="F604" i="1"/>
  <c r="F593" i="1" s="1"/>
  <c r="G604" i="1"/>
  <c r="G593" i="1" s="1"/>
  <c r="H604" i="1"/>
  <c r="H593" i="1" s="1"/>
  <c r="I604" i="1"/>
  <c r="I593" i="1" s="1"/>
  <c r="J604" i="1"/>
  <c r="J593" i="1" s="1"/>
  <c r="K604" i="1"/>
  <c r="K593" i="1" s="1"/>
  <c r="L604" i="1"/>
  <c r="L593" i="1" s="1"/>
  <c r="M604" i="1"/>
  <c r="M593" i="1" s="1"/>
  <c r="N604" i="1"/>
  <c r="N593" i="1" s="1"/>
  <c r="O604" i="1"/>
  <c r="O593" i="1" s="1"/>
  <c r="Q604" i="1"/>
  <c r="Q593" i="1" s="1"/>
  <c r="Q629" i="1" s="1"/>
  <c r="Q640" i="1" s="1"/>
  <c r="R604" i="1"/>
  <c r="R593" i="1" s="1"/>
  <c r="R629" i="1" s="1"/>
  <c r="R640" i="1" s="1"/>
  <c r="S604" i="1"/>
  <c r="S593" i="1" s="1"/>
  <c r="S629" i="1" s="1"/>
  <c r="S640" i="1" s="1"/>
  <c r="T604" i="1"/>
  <c r="T593" i="1" s="1"/>
  <c r="U604" i="1"/>
  <c r="U593" i="1" s="1"/>
  <c r="U629" i="1" s="1"/>
  <c r="U640" i="1" s="1"/>
  <c r="V604" i="1"/>
  <c r="V593" i="1" s="1"/>
  <c r="V629" i="1" s="1"/>
  <c r="V640" i="1" s="1"/>
  <c r="W604" i="1"/>
  <c r="W593" i="1" s="1"/>
  <c r="W629" i="1" s="1"/>
  <c r="W640" i="1" s="1"/>
  <c r="X604" i="1"/>
  <c r="X593" i="1" s="1"/>
  <c r="X629" i="1" s="1"/>
  <c r="X640" i="1" s="1"/>
  <c r="Y604" i="1"/>
  <c r="Y593" i="1" s="1"/>
  <c r="Y629" i="1" s="1"/>
  <c r="Y640" i="1" s="1"/>
  <c r="Z604" i="1"/>
  <c r="Z593" i="1" s="1"/>
  <c r="Z629" i="1" s="1"/>
  <c r="Z640" i="1" s="1"/>
  <c r="AA604" i="1"/>
  <c r="AA593" i="1" s="1"/>
  <c r="AA629" i="1" s="1"/>
  <c r="AA640" i="1" s="1"/>
  <c r="AB604" i="1"/>
  <c r="AB593" i="1" s="1"/>
  <c r="AB629" i="1" s="1"/>
  <c r="AB640" i="1" s="1"/>
  <c r="AC604" i="1"/>
  <c r="AC593" i="1" s="1"/>
  <c r="AC629" i="1" s="1"/>
  <c r="AC640" i="1" s="1"/>
  <c r="AD604" i="1"/>
  <c r="AD593" i="1" s="1"/>
  <c r="AD629" i="1" s="1"/>
  <c r="AD640" i="1" s="1"/>
  <c r="AE604" i="1"/>
  <c r="AE593" i="1" s="1"/>
  <c r="AE629" i="1" s="1"/>
  <c r="AE640" i="1" s="1"/>
  <c r="AF604" i="1"/>
  <c r="AF593" i="1" s="1"/>
  <c r="AF629" i="1" s="1"/>
  <c r="AF640" i="1" s="1"/>
  <c r="AG604" i="1"/>
  <c r="AG593" i="1" s="1"/>
  <c r="AG629" i="1" s="1"/>
  <c r="AG640" i="1" s="1"/>
  <c r="AH604" i="1"/>
  <c r="AH593" i="1" s="1"/>
  <c r="AH629" i="1" s="1"/>
  <c r="AH640" i="1" s="1"/>
  <c r="AI604" i="1"/>
  <c r="AI593" i="1" s="1"/>
  <c r="AI629" i="1" s="1"/>
  <c r="AI640" i="1" s="1"/>
  <c r="AJ604" i="1"/>
  <c r="AJ593" i="1" s="1"/>
  <c r="AJ629" i="1" s="1"/>
  <c r="AJ640" i="1" s="1"/>
  <c r="AK604" i="1"/>
  <c r="AK593" i="1" s="1"/>
  <c r="AK629" i="1" s="1"/>
  <c r="AK640" i="1" s="1"/>
  <c r="AL604" i="1"/>
  <c r="AL593" i="1" s="1"/>
  <c r="AL629" i="1" s="1"/>
  <c r="AL640" i="1" s="1"/>
  <c r="AM604" i="1"/>
  <c r="AM593" i="1" s="1"/>
  <c r="AM629" i="1" s="1"/>
  <c r="AM640" i="1" s="1"/>
  <c r="AN604" i="1"/>
  <c r="AN593" i="1" s="1"/>
  <c r="AO604" i="1"/>
  <c r="AO593" i="1" s="1"/>
  <c r="AO629" i="1" s="1"/>
  <c r="AO640" i="1" s="1"/>
  <c r="AP604" i="1"/>
  <c r="AP593" i="1" s="1"/>
  <c r="AP629" i="1" s="1"/>
  <c r="AP640" i="1" s="1"/>
  <c r="AQ604" i="1"/>
  <c r="AQ593" i="1" s="1"/>
  <c r="AQ629" i="1" s="1"/>
  <c r="AQ640" i="1" s="1"/>
  <c r="AR604" i="1"/>
  <c r="AR593" i="1" s="1"/>
  <c r="AR629" i="1" s="1"/>
  <c r="AR640" i="1" s="1"/>
  <c r="AS604" i="1"/>
  <c r="AS593" i="1" s="1"/>
  <c r="AS629" i="1" s="1"/>
  <c r="AS640" i="1" s="1"/>
  <c r="AT604" i="1"/>
  <c r="AT593" i="1" s="1"/>
  <c r="AT629" i="1" s="1"/>
  <c r="AT640" i="1" s="1"/>
  <c r="AU604" i="1"/>
  <c r="AU593" i="1" s="1"/>
  <c r="AU629" i="1" s="1"/>
  <c r="AU640" i="1" s="1"/>
  <c r="AV604" i="1"/>
  <c r="AV593" i="1" s="1"/>
  <c r="AW604" i="1"/>
  <c r="AW593" i="1" s="1"/>
  <c r="AW629" i="1" s="1"/>
  <c r="AW640" i="1" s="1"/>
  <c r="AX604" i="1"/>
  <c r="AX593" i="1" s="1"/>
  <c r="AX629" i="1" s="1"/>
  <c r="AX640" i="1" s="1"/>
  <c r="AY604" i="1"/>
  <c r="AY593" i="1" s="1"/>
  <c r="AY629" i="1" s="1"/>
  <c r="AY640" i="1" s="1"/>
  <c r="AZ604" i="1"/>
  <c r="AZ593" i="1" s="1"/>
  <c r="AZ629" i="1" s="1"/>
  <c r="AZ640" i="1" s="1"/>
  <c r="BA604" i="1"/>
  <c r="BA593" i="1" s="1"/>
  <c r="BA629" i="1" s="1"/>
  <c r="BA640" i="1" s="1"/>
  <c r="BB604" i="1"/>
  <c r="BB593" i="1" s="1"/>
  <c r="BB629" i="1" s="1"/>
  <c r="BB640" i="1" s="1"/>
  <c r="BC604" i="1"/>
  <c r="BC593" i="1" s="1"/>
  <c r="BC629" i="1" s="1"/>
  <c r="BC640" i="1" s="1"/>
  <c r="BD604" i="1"/>
  <c r="BD593" i="1" s="1"/>
  <c r="BD629" i="1" s="1"/>
  <c r="BD640" i="1" s="1"/>
  <c r="BE604" i="1"/>
  <c r="BE593" i="1" s="1"/>
  <c r="BE629" i="1" s="1"/>
  <c r="BE640" i="1" s="1"/>
  <c r="BF604" i="1"/>
  <c r="BF593" i="1" s="1"/>
  <c r="BF629" i="1" s="1"/>
  <c r="BF640" i="1" s="1"/>
  <c r="BG604" i="1"/>
  <c r="BG593" i="1" s="1"/>
  <c r="BG629" i="1" s="1"/>
  <c r="BG640" i="1" s="1"/>
  <c r="BH604" i="1"/>
  <c r="BH593" i="1" s="1"/>
  <c r="BH629" i="1" s="1"/>
  <c r="BH640" i="1" s="1"/>
  <c r="BI604" i="1"/>
  <c r="BI593" i="1" s="1"/>
  <c r="BI629" i="1" s="1"/>
  <c r="BI640" i="1" s="1"/>
  <c r="BJ604" i="1"/>
  <c r="BJ593" i="1" s="1"/>
  <c r="BJ629" i="1" s="1"/>
  <c r="BJ640" i="1" s="1"/>
  <c r="BK604" i="1"/>
  <c r="BK593" i="1" s="1"/>
  <c r="BK629" i="1" s="1"/>
  <c r="BK640" i="1" s="1"/>
  <c r="BL604" i="1"/>
  <c r="BL593" i="1" s="1"/>
  <c r="BL629" i="1" s="1"/>
  <c r="BL640" i="1" s="1"/>
  <c r="BM604" i="1"/>
  <c r="BM593" i="1" s="1"/>
  <c r="BM629" i="1" s="1"/>
  <c r="BM640" i="1" s="1"/>
  <c r="BN604" i="1"/>
  <c r="BN593" i="1" s="1"/>
  <c r="BN629" i="1" s="1"/>
  <c r="BN640" i="1" s="1"/>
  <c r="BO604" i="1"/>
  <c r="BO593" i="1" s="1"/>
  <c r="BO629" i="1" s="1"/>
  <c r="BO640" i="1" s="1"/>
  <c r="BP604" i="1"/>
  <c r="BP593" i="1" s="1"/>
  <c r="BP629" i="1" s="1"/>
  <c r="BP640" i="1" s="1"/>
  <c r="BQ604" i="1"/>
  <c r="BQ593" i="1" s="1"/>
  <c r="BQ629" i="1" s="1"/>
  <c r="BQ640" i="1" s="1"/>
  <c r="BR604" i="1"/>
  <c r="BR593" i="1" s="1"/>
  <c r="BR629" i="1" s="1"/>
  <c r="BR640" i="1" s="1"/>
  <c r="BS604" i="1"/>
  <c r="BS593" i="1" s="1"/>
  <c r="BS629" i="1" s="1"/>
  <c r="BS640" i="1" s="1"/>
  <c r="BT604" i="1"/>
  <c r="BT593" i="1" s="1"/>
  <c r="BU604" i="1"/>
  <c r="BU593" i="1" s="1"/>
  <c r="BU629" i="1" s="1"/>
  <c r="BU640" i="1" s="1"/>
  <c r="BV604" i="1"/>
  <c r="BV593" i="1" s="1"/>
  <c r="BV629" i="1" s="1"/>
  <c r="BV640" i="1" s="1"/>
  <c r="BW604" i="1"/>
  <c r="BW593" i="1" s="1"/>
  <c r="BW629" i="1" s="1"/>
  <c r="BW640" i="1" s="1"/>
  <c r="BX604" i="1"/>
  <c r="BX593" i="1" s="1"/>
  <c r="BY604" i="1"/>
  <c r="BY593" i="1" s="1"/>
  <c r="BY629" i="1" s="1"/>
  <c r="BY640" i="1" s="1"/>
  <c r="BZ604" i="1"/>
  <c r="BZ593" i="1" s="1"/>
  <c r="BZ629" i="1" s="1"/>
  <c r="BZ640" i="1" s="1"/>
  <c r="CA604" i="1"/>
  <c r="CA593" i="1" s="1"/>
  <c r="CA629" i="1" s="1"/>
  <c r="CA640" i="1" s="1"/>
  <c r="CB604" i="1"/>
  <c r="CB593" i="1" s="1"/>
  <c r="CB629" i="1" s="1"/>
  <c r="CB640" i="1" s="1"/>
  <c r="CC604" i="1"/>
  <c r="CC593" i="1" s="1"/>
  <c r="CC629" i="1" s="1"/>
  <c r="CC640" i="1" s="1"/>
  <c r="CD604" i="1"/>
  <c r="CD593" i="1" s="1"/>
  <c r="CD629" i="1" s="1"/>
  <c r="CD640" i="1" s="1"/>
  <c r="CE604" i="1"/>
  <c r="CE593" i="1" s="1"/>
  <c r="CE629" i="1" s="1"/>
  <c r="CE640" i="1" s="1"/>
  <c r="CF604" i="1"/>
  <c r="CF593" i="1" s="1"/>
  <c r="CF629" i="1" s="1"/>
  <c r="CF640" i="1" s="1"/>
  <c r="CG604" i="1"/>
  <c r="CG593" i="1" s="1"/>
  <c r="CG629" i="1" s="1"/>
  <c r="CG640" i="1" s="1"/>
  <c r="CH604" i="1"/>
  <c r="CH593" i="1" s="1"/>
  <c r="CH629" i="1" s="1"/>
  <c r="CH640" i="1" s="1"/>
  <c r="CI604" i="1"/>
  <c r="CI593" i="1" s="1"/>
  <c r="CI629" i="1" s="1"/>
  <c r="CI640" i="1" s="1"/>
  <c r="CJ604" i="1"/>
  <c r="CJ593" i="1" s="1"/>
  <c r="CJ629" i="1" s="1"/>
  <c r="CJ640" i="1" s="1"/>
  <c r="CK604" i="1"/>
  <c r="CK593" i="1" s="1"/>
  <c r="CK629" i="1" s="1"/>
  <c r="CK640" i="1" s="1"/>
  <c r="CL604" i="1"/>
  <c r="CL593" i="1" s="1"/>
  <c r="CL629" i="1" s="1"/>
  <c r="CL640" i="1" s="1"/>
  <c r="CM604" i="1"/>
  <c r="CM593" i="1" s="1"/>
  <c r="CM629" i="1" s="1"/>
  <c r="CM640" i="1" s="1"/>
  <c r="CN604" i="1"/>
  <c r="CN593" i="1" s="1"/>
  <c r="CO604" i="1"/>
  <c r="CO593" i="1" s="1"/>
  <c r="CO629" i="1" s="1"/>
  <c r="CO640" i="1" s="1"/>
  <c r="CP604" i="1"/>
  <c r="CP593" i="1" s="1"/>
  <c r="CP629" i="1" s="1"/>
  <c r="CP640" i="1" s="1"/>
  <c r="CQ604" i="1"/>
  <c r="CQ593" i="1" s="1"/>
  <c r="CQ629" i="1" s="1"/>
  <c r="CQ640" i="1" s="1"/>
  <c r="CR604" i="1"/>
  <c r="CR593" i="1" s="1"/>
  <c r="CR629" i="1" s="1"/>
  <c r="CR640" i="1" s="1"/>
  <c r="CS604" i="1"/>
  <c r="CS593" i="1" s="1"/>
  <c r="CS629" i="1" s="1"/>
  <c r="CS640" i="1" s="1"/>
  <c r="CT604" i="1"/>
  <c r="CT593" i="1" s="1"/>
  <c r="CT629" i="1" s="1"/>
  <c r="CT640" i="1" s="1"/>
  <c r="CU604" i="1"/>
  <c r="CU593" i="1" s="1"/>
  <c r="CU629" i="1" s="1"/>
  <c r="CU640" i="1" s="1"/>
  <c r="CV604" i="1"/>
  <c r="CV593" i="1" s="1"/>
  <c r="CW604" i="1"/>
  <c r="CW593" i="1" s="1"/>
  <c r="CW629" i="1" s="1"/>
  <c r="CW640" i="1" s="1"/>
  <c r="CX604" i="1"/>
  <c r="CX593" i="1" s="1"/>
  <c r="CX629" i="1" s="1"/>
  <c r="CX640" i="1" s="1"/>
  <c r="CY604" i="1"/>
  <c r="CY593" i="1" s="1"/>
  <c r="CY629" i="1" s="1"/>
  <c r="CY640" i="1" s="1"/>
  <c r="CZ604" i="1"/>
  <c r="CZ593" i="1" s="1"/>
  <c r="CZ629" i="1" s="1"/>
  <c r="CZ640" i="1" s="1"/>
  <c r="DA604" i="1"/>
  <c r="DA593" i="1" s="1"/>
  <c r="DA629" i="1" s="1"/>
  <c r="DA640" i="1" s="1"/>
  <c r="DB604" i="1"/>
  <c r="DB593" i="1" s="1"/>
  <c r="DB629" i="1" s="1"/>
  <c r="DB640" i="1" s="1"/>
  <c r="DC604" i="1"/>
  <c r="DC593" i="1" s="1"/>
  <c r="DC629" i="1" s="1"/>
  <c r="DC640" i="1" s="1"/>
  <c r="DD604" i="1"/>
  <c r="DD593" i="1" s="1"/>
  <c r="DD629" i="1" s="1"/>
  <c r="DD640" i="1" s="1"/>
  <c r="DE604" i="1"/>
  <c r="DE593" i="1" s="1"/>
  <c r="DE629" i="1" s="1"/>
  <c r="DE640" i="1" s="1"/>
  <c r="DF604" i="1"/>
  <c r="DF593" i="1" s="1"/>
  <c r="DF629" i="1" s="1"/>
  <c r="DF640" i="1" s="1"/>
  <c r="DG604" i="1"/>
  <c r="DG593" i="1" s="1"/>
  <c r="DG629" i="1" s="1"/>
  <c r="DG640" i="1" s="1"/>
  <c r="DH604" i="1"/>
  <c r="DH593" i="1" s="1"/>
  <c r="DH629" i="1" s="1"/>
  <c r="DH640" i="1" s="1"/>
  <c r="DI604" i="1"/>
  <c r="DI593" i="1" s="1"/>
  <c r="DI629" i="1" s="1"/>
  <c r="DI640" i="1" s="1"/>
  <c r="DJ604" i="1"/>
  <c r="DJ593" i="1" s="1"/>
  <c r="DJ629" i="1" s="1"/>
  <c r="DJ640" i="1" s="1"/>
  <c r="DK604" i="1"/>
  <c r="DK593" i="1" s="1"/>
  <c r="DK629" i="1" s="1"/>
  <c r="DK640" i="1" s="1"/>
  <c r="DL604" i="1"/>
  <c r="DL593" i="1" s="1"/>
  <c r="DL629" i="1" s="1"/>
  <c r="DL640" i="1" s="1"/>
  <c r="DM604" i="1"/>
  <c r="DM593" i="1" s="1"/>
  <c r="DM629" i="1" s="1"/>
  <c r="DM640" i="1" s="1"/>
  <c r="DN604" i="1"/>
  <c r="DN593" i="1" s="1"/>
  <c r="DN629" i="1" s="1"/>
  <c r="DN640" i="1" s="1"/>
  <c r="DO604" i="1"/>
  <c r="DO593" i="1" s="1"/>
  <c r="DO629" i="1" s="1"/>
  <c r="DO640" i="1" s="1"/>
  <c r="DP604" i="1"/>
  <c r="DP593" i="1" s="1"/>
  <c r="DQ604" i="1"/>
  <c r="DQ593" i="1" s="1"/>
  <c r="DQ629" i="1" s="1"/>
  <c r="DQ640" i="1" s="1"/>
  <c r="DR604" i="1"/>
  <c r="DR593" i="1" s="1"/>
  <c r="DR629" i="1" s="1"/>
  <c r="DR640" i="1" s="1"/>
  <c r="DS604" i="1"/>
  <c r="DS593" i="1" s="1"/>
  <c r="DS629" i="1" s="1"/>
  <c r="DS640" i="1" s="1"/>
  <c r="DT604" i="1"/>
  <c r="DT593" i="1" s="1"/>
  <c r="DT629" i="1" s="1"/>
  <c r="DT640" i="1" s="1"/>
  <c r="DU604" i="1"/>
  <c r="DU593" i="1" s="1"/>
  <c r="DU629" i="1" s="1"/>
  <c r="DU640" i="1" s="1"/>
  <c r="DV604" i="1"/>
  <c r="DV593" i="1" s="1"/>
  <c r="DV629" i="1" s="1"/>
  <c r="DV640" i="1" s="1"/>
  <c r="DW604" i="1"/>
  <c r="DW593" i="1" s="1"/>
  <c r="DW629" i="1" s="1"/>
  <c r="DW640" i="1" s="1"/>
  <c r="DX604" i="1"/>
  <c r="DX593" i="1" s="1"/>
  <c r="DX629" i="1" s="1"/>
  <c r="DX640" i="1" s="1"/>
  <c r="DY604" i="1"/>
  <c r="DY593" i="1" s="1"/>
  <c r="DY629" i="1" s="1"/>
  <c r="DY640" i="1" s="1"/>
  <c r="DZ604" i="1"/>
  <c r="DZ593" i="1" s="1"/>
  <c r="DZ629" i="1" s="1"/>
  <c r="DZ640" i="1" s="1"/>
  <c r="EA604" i="1"/>
  <c r="EA593" i="1" s="1"/>
  <c r="EA629" i="1" s="1"/>
  <c r="EA640" i="1" s="1"/>
  <c r="EB604" i="1"/>
  <c r="EB593" i="1" s="1"/>
  <c r="EC604" i="1"/>
  <c r="EC593" i="1" s="1"/>
  <c r="EC629" i="1" s="1"/>
  <c r="EC640" i="1" s="1"/>
  <c r="ED604" i="1"/>
  <c r="ED593" i="1" s="1"/>
  <c r="ED629" i="1" s="1"/>
  <c r="ED640" i="1" s="1"/>
  <c r="EE604" i="1"/>
  <c r="EE593" i="1" s="1"/>
  <c r="EE629" i="1" s="1"/>
  <c r="EE640" i="1" s="1"/>
  <c r="EF604" i="1"/>
  <c r="EF593" i="1" s="1"/>
  <c r="EF629" i="1" s="1"/>
  <c r="EF640" i="1" s="1"/>
  <c r="EG604" i="1"/>
  <c r="EG593" i="1" s="1"/>
  <c r="EG629" i="1" s="1"/>
  <c r="EG640" i="1" s="1"/>
  <c r="EH604" i="1"/>
  <c r="EH593" i="1" s="1"/>
  <c r="EH629" i="1" s="1"/>
  <c r="EH640" i="1" s="1"/>
  <c r="EI604" i="1"/>
  <c r="EI593" i="1" s="1"/>
  <c r="EI629" i="1" s="1"/>
  <c r="EI640" i="1" s="1"/>
  <c r="EJ604" i="1"/>
  <c r="EJ593" i="1" s="1"/>
  <c r="EJ629" i="1" s="1"/>
  <c r="EJ640" i="1" s="1"/>
  <c r="EK604" i="1"/>
  <c r="EK593" i="1" s="1"/>
  <c r="EK629" i="1" s="1"/>
  <c r="EK640" i="1" s="1"/>
  <c r="EL604" i="1"/>
  <c r="EL593" i="1" s="1"/>
  <c r="EL629" i="1" s="1"/>
  <c r="EL640" i="1" s="1"/>
  <c r="EM604" i="1"/>
  <c r="EM593" i="1" s="1"/>
  <c r="EM629" i="1" s="1"/>
  <c r="EM640" i="1" s="1"/>
  <c r="EN604" i="1"/>
  <c r="EN593" i="1" s="1"/>
  <c r="EN629" i="1" s="1"/>
  <c r="EN640" i="1" s="1"/>
  <c r="EO604" i="1"/>
  <c r="EO593" i="1" s="1"/>
  <c r="EO629" i="1" s="1"/>
  <c r="EO640" i="1" s="1"/>
  <c r="EP604" i="1"/>
  <c r="EP593" i="1" s="1"/>
  <c r="EP629" i="1" s="1"/>
  <c r="EP640" i="1" s="1"/>
  <c r="EQ604" i="1"/>
  <c r="EQ593" i="1" s="1"/>
  <c r="EQ629" i="1" s="1"/>
  <c r="EQ640" i="1" s="1"/>
  <c r="ER604" i="1"/>
  <c r="ER593" i="1" s="1"/>
  <c r="ER629" i="1" s="1"/>
  <c r="ER640" i="1" s="1"/>
  <c r="ES604" i="1"/>
  <c r="ES593" i="1" s="1"/>
  <c r="ES629" i="1" s="1"/>
  <c r="ES640" i="1" s="1"/>
  <c r="ET604" i="1"/>
  <c r="ET593" i="1" s="1"/>
  <c r="ET629" i="1" s="1"/>
  <c r="ET640" i="1" s="1"/>
  <c r="EU604" i="1"/>
  <c r="EU593" i="1" s="1"/>
  <c r="EU629" i="1" s="1"/>
  <c r="EU640" i="1" s="1"/>
  <c r="EV604" i="1"/>
  <c r="EV593" i="1" s="1"/>
  <c r="EW604" i="1"/>
  <c r="EW593" i="1" s="1"/>
  <c r="EW629" i="1" s="1"/>
  <c r="EW640" i="1" s="1"/>
  <c r="EX604" i="1"/>
  <c r="EX593" i="1" s="1"/>
  <c r="EX629" i="1" s="1"/>
  <c r="EX640" i="1" s="1"/>
  <c r="EY604" i="1"/>
  <c r="EY593" i="1" s="1"/>
  <c r="EY629" i="1" s="1"/>
  <c r="EY640" i="1" s="1"/>
  <c r="EZ604" i="1"/>
  <c r="EZ593" i="1" s="1"/>
  <c r="FA604" i="1"/>
  <c r="FA593" i="1" s="1"/>
  <c r="FA629" i="1" s="1"/>
  <c r="FA640" i="1" s="1"/>
  <c r="FB604" i="1"/>
  <c r="FB593" i="1" s="1"/>
  <c r="FB629" i="1" s="1"/>
  <c r="FB640" i="1" s="1"/>
  <c r="FC604" i="1"/>
  <c r="FC593" i="1" s="1"/>
  <c r="FC629" i="1" s="1"/>
  <c r="FC640" i="1" s="1"/>
  <c r="FD604" i="1"/>
  <c r="FD593" i="1" s="1"/>
  <c r="FD629" i="1" s="1"/>
  <c r="FD640" i="1" s="1"/>
  <c r="FE604" i="1"/>
  <c r="FE593" i="1" s="1"/>
  <c r="FE629" i="1" s="1"/>
  <c r="FE640" i="1" s="1"/>
  <c r="FF604" i="1"/>
  <c r="FF593" i="1" s="1"/>
  <c r="FF629" i="1" s="1"/>
  <c r="FF640" i="1" s="1"/>
  <c r="FG604" i="1"/>
  <c r="FG593" i="1" s="1"/>
  <c r="FG629" i="1" s="1"/>
  <c r="FG640" i="1" s="1"/>
  <c r="FH604" i="1"/>
  <c r="FH593" i="1" s="1"/>
  <c r="FH629" i="1" s="1"/>
  <c r="FH640" i="1" s="1"/>
  <c r="FI604" i="1"/>
  <c r="FI593" i="1" s="1"/>
  <c r="FI629" i="1" s="1"/>
  <c r="FI640" i="1" s="1"/>
  <c r="FJ604" i="1"/>
  <c r="FJ593" i="1" s="1"/>
  <c r="FJ629" i="1" s="1"/>
  <c r="FJ640" i="1" s="1"/>
  <c r="FK604" i="1"/>
  <c r="FK593" i="1" s="1"/>
  <c r="FK629" i="1" s="1"/>
  <c r="FK640" i="1" s="1"/>
  <c r="FL604" i="1"/>
  <c r="FL593" i="1" s="1"/>
  <c r="FL629" i="1" s="1"/>
  <c r="FL640" i="1" s="1"/>
  <c r="FM604" i="1"/>
  <c r="FM593" i="1" s="1"/>
  <c r="FM629" i="1" s="1"/>
  <c r="FM640" i="1" s="1"/>
  <c r="FN604" i="1"/>
  <c r="FN593" i="1" s="1"/>
  <c r="FN629" i="1" s="1"/>
  <c r="FN640" i="1" s="1"/>
  <c r="FO604" i="1"/>
  <c r="FO593" i="1" s="1"/>
  <c r="FO629" i="1" s="1"/>
  <c r="FO640" i="1" s="1"/>
  <c r="FP604" i="1"/>
  <c r="FP593" i="1" s="1"/>
  <c r="FP629" i="1" s="1"/>
  <c r="FP640" i="1" s="1"/>
  <c r="FQ604" i="1"/>
  <c r="FQ593" i="1" s="1"/>
  <c r="FQ629" i="1" s="1"/>
  <c r="FQ640" i="1" s="1"/>
  <c r="FR604" i="1"/>
  <c r="FR593" i="1" s="1"/>
  <c r="FR629" i="1" s="1"/>
  <c r="FR640" i="1" s="1"/>
  <c r="FS604" i="1"/>
  <c r="FS593" i="1" s="1"/>
  <c r="FS629" i="1" s="1"/>
  <c r="FS640" i="1" s="1"/>
  <c r="FT604" i="1"/>
  <c r="FT593" i="1" s="1"/>
  <c r="FT629" i="1" s="1"/>
  <c r="FT640" i="1" s="1"/>
  <c r="FU604" i="1"/>
  <c r="FU593" i="1" s="1"/>
  <c r="FU629" i="1" s="1"/>
  <c r="FU640" i="1" s="1"/>
  <c r="FV604" i="1"/>
  <c r="FV593" i="1" s="1"/>
  <c r="FV629" i="1" s="1"/>
  <c r="FV640" i="1" s="1"/>
  <c r="FW604" i="1"/>
  <c r="FW593" i="1" s="1"/>
  <c r="FW629" i="1" s="1"/>
  <c r="FW640" i="1" s="1"/>
  <c r="FX604" i="1"/>
  <c r="FX593" i="1" s="1"/>
  <c r="FY604" i="1"/>
  <c r="FY593" i="1" s="1"/>
  <c r="FY629" i="1" s="1"/>
  <c r="FY640" i="1" s="1"/>
  <c r="FZ604" i="1"/>
  <c r="FZ593" i="1" s="1"/>
  <c r="FZ629" i="1" s="1"/>
  <c r="FZ640" i="1" s="1"/>
  <c r="GA604" i="1"/>
  <c r="GA593" i="1" s="1"/>
  <c r="GA629" i="1" s="1"/>
  <c r="GA640" i="1" s="1"/>
  <c r="GB604" i="1"/>
  <c r="GB593" i="1" s="1"/>
  <c r="GC604" i="1"/>
  <c r="GC593" i="1" s="1"/>
  <c r="GC629" i="1" s="1"/>
  <c r="GC640" i="1" s="1"/>
  <c r="GD604" i="1"/>
  <c r="GD593" i="1" s="1"/>
  <c r="GD629" i="1" s="1"/>
  <c r="GD640" i="1" s="1"/>
  <c r="GE604" i="1"/>
  <c r="GE593" i="1" s="1"/>
  <c r="GE629" i="1" s="1"/>
  <c r="GE640" i="1" s="1"/>
  <c r="GF604" i="1"/>
  <c r="GF593" i="1" s="1"/>
  <c r="GF629" i="1" s="1"/>
  <c r="GF640" i="1" s="1"/>
  <c r="GG604" i="1"/>
  <c r="GG593" i="1" s="1"/>
  <c r="GG629" i="1" s="1"/>
  <c r="GG640" i="1" s="1"/>
  <c r="GH604" i="1"/>
  <c r="GH593" i="1" s="1"/>
  <c r="GH629" i="1" s="1"/>
  <c r="GH640" i="1" s="1"/>
  <c r="GI604" i="1"/>
  <c r="GI593" i="1" s="1"/>
  <c r="GI629" i="1" s="1"/>
  <c r="GI640" i="1" s="1"/>
  <c r="GJ604" i="1"/>
  <c r="GJ593" i="1" s="1"/>
  <c r="GJ629" i="1" s="1"/>
  <c r="GJ640" i="1" s="1"/>
  <c r="GK604" i="1"/>
  <c r="GK593" i="1" s="1"/>
  <c r="GK629" i="1" s="1"/>
  <c r="GK640" i="1" s="1"/>
  <c r="GL604" i="1"/>
  <c r="GL593" i="1" s="1"/>
  <c r="GL629" i="1" s="1"/>
  <c r="GL640" i="1" s="1"/>
  <c r="GM604" i="1"/>
  <c r="GM593" i="1" s="1"/>
  <c r="GM629" i="1" s="1"/>
  <c r="GM640" i="1" s="1"/>
  <c r="GN604" i="1"/>
  <c r="GN593" i="1" s="1"/>
  <c r="GN629" i="1" s="1"/>
  <c r="GN640" i="1" s="1"/>
  <c r="GO604" i="1"/>
  <c r="GO593" i="1" s="1"/>
  <c r="GO629" i="1" s="1"/>
  <c r="GO640" i="1" s="1"/>
  <c r="GP604" i="1"/>
  <c r="GP593" i="1" s="1"/>
  <c r="GP629" i="1" s="1"/>
  <c r="GP640" i="1" s="1"/>
  <c r="GQ604" i="1"/>
  <c r="GQ593" i="1" s="1"/>
  <c r="GQ629" i="1" s="1"/>
  <c r="GQ640" i="1" s="1"/>
  <c r="GR604" i="1"/>
  <c r="GR593" i="1" s="1"/>
  <c r="GR629" i="1" s="1"/>
  <c r="GR640" i="1" s="1"/>
  <c r="GS604" i="1"/>
  <c r="GS593" i="1" s="1"/>
  <c r="GS629" i="1" s="1"/>
  <c r="GS640" i="1" s="1"/>
  <c r="GT604" i="1"/>
  <c r="GT593" i="1" s="1"/>
  <c r="GT629" i="1" s="1"/>
  <c r="GT640" i="1" s="1"/>
  <c r="GU604" i="1"/>
  <c r="GU593" i="1" s="1"/>
  <c r="GU629" i="1" s="1"/>
  <c r="GU640" i="1" s="1"/>
  <c r="GV604" i="1"/>
  <c r="GV593" i="1" s="1"/>
  <c r="GW604" i="1"/>
  <c r="GW593" i="1" s="1"/>
  <c r="GW629" i="1" s="1"/>
  <c r="GW640" i="1" s="1"/>
  <c r="GX604" i="1"/>
  <c r="GX593" i="1" s="1"/>
  <c r="GX629" i="1" s="1"/>
  <c r="GX640" i="1" s="1"/>
  <c r="GY604" i="1"/>
  <c r="GY593" i="1" s="1"/>
  <c r="GY629" i="1" s="1"/>
  <c r="GY640" i="1" s="1"/>
  <c r="GZ604" i="1"/>
  <c r="GZ593" i="1" s="1"/>
  <c r="GZ629" i="1" s="1"/>
  <c r="GZ640" i="1" s="1"/>
  <c r="HA604" i="1"/>
  <c r="HA593" i="1" s="1"/>
  <c r="HA629" i="1" s="1"/>
  <c r="HA640" i="1" s="1"/>
  <c r="HB604" i="1"/>
  <c r="HB593" i="1" s="1"/>
  <c r="HB629" i="1" s="1"/>
  <c r="HB640" i="1" s="1"/>
  <c r="HC604" i="1"/>
  <c r="HC593" i="1" s="1"/>
  <c r="HC629" i="1" s="1"/>
  <c r="HC640" i="1" s="1"/>
  <c r="HD604" i="1"/>
  <c r="HD593" i="1" s="1"/>
  <c r="HD629" i="1" s="1"/>
  <c r="HD640" i="1" s="1"/>
  <c r="HE604" i="1"/>
  <c r="HE593" i="1" s="1"/>
  <c r="HE629" i="1" s="1"/>
  <c r="HE640" i="1" s="1"/>
  <c r="HF604" i="1"/>
  <c r="HF593" i="1" s="1"/>
  <c r="HF629" i="1" s="1"/>
  <c r="HF640" i="1" s="1"/>
  <c r="HG604" i="1"/>
  <c r="HG593" i="1" s="1"/>
  <c r="HG629" i="1" s="1"/>
  <c r="HG640" i="1" s="1"/>
  <c r="HH604" i="1"/>
  <c r="HH593" i="1" s="1"/>
  <c r="HI604" i="1"/>
  <c r="HI593" i="1" s="1"/>
  <c r="HI629" i="1" s="1"/>
  <c r="HI640" i="1" s="1"/>
  <c r="HJ604" i="1"/>
  <c r="HJ593" i="1" s="1"/>
  <c r="HJ629" i="1" s="1"/>
  <c r="HJ640" i="1" s="1"/>
  <c r="HK604" i="1"/>
  <c r="HK593" i="1" s="1"/>
  <c r="HK629" i="1" s="1"/>
  <c r="HK640" i="1" s="1"/>
  <c r="HL604" i="1"/>
  <c r="HL593" i="1" s="1"/>
  <c r="HL629" i="1" s="1"/>
  <c r="HL640" i="1" s="1"/>
  <c r="C605" i="1"/>
  <c r="D605" i="1"/>
  <c r="D594" i="1" s="1"/>
  <c r="D630" i="1" s="1"/>
  <c r="D641" i="1" s="1"/>
  <c r="E605" i="1"/>
  <c r="E594" i="1" s="1"/>
  <c r="F605" i="1"/>
  <c r="G605" i="1"/>
  <c r="G594" i="1" s="1"/>
  <c r="H605" i="1"/>
  <c r="H594" i="1" s="1"/>
  <c r="I605" i="1"/>
  <c r="I594" i="1" s="1"/>
  <c r="J605" i="1"/>
  <c r="K605" i="1"/>
  <c r="K594" i="1" s="1"/>
  <c r="L605" i="1"/>
  <c r="L594" i="1" s="1"/>
  <c r="M605" i="1"/>
  <c r="M594" i="1" s="1"/>
  <c r="N605" i="1"/>
  <c r="O605" i="1"/>
  <c r="O594" i="1" s="1"/>
  <c r="Q605" i="1"/>
  <c r="Q594" i="1" s="1"/>
  <c r="Q630" i="1" s="1"/>
  <c r="Q641" i="1" s="1"/>
  <c r="R605" i="1"/>
  <c r="R594" i="1" s="1"/>
  <c r="R630" i="1" s="1"/>
  <c r="R641" i="1" s="1"/>
  <c r="S605" i="1"/>
  <c r="T605" i="1"/>
  <c r="T594" i="1" s="1"/>
  <c r="T630" i="1" s="1"/>
  <c r="T641" i="1" s="1"/>
  <c r="U605" i="1"/>
  <c r="U594" i="1" s="1"/>
  <c r="U630" i="1" s="1"/>
  <c r="U641" i="1" s="1"/>
  <c r="V605" i="1"/>
  <c r="V594" i="1" s="1"/>
  <c r="V630" i="1" s="1"/>
  <c r="V641" i="1" s="1"/>
  <c r="W605" i="1"/>
  <c r="X605" i="1"/>
  <c r="X594" i="1" s="1"/>
  <c r="X630" i="1" s="1"/>
  <c r="X641" i="1" s="1"/>
  <c r="Y605" i="1"/>
  <c r="Y594" i="1" s="1"/>
  <c r="Y630" i="1" s="1"/>
  <c r="Y641" i="1" s="1"/>
  <c r="Z605" i="1"/>
  <c r="Z594" i="1" s="1"/>
  <c r="Z630" i="1" s="1"/>
  <c r="Z641" i="1" s="1"/>
  <c r="AA605" i="1"/>
  <c r="AB605" i="1"/>
  <c r="AB594" i="1" s="1"/>
  <c r="AB630" i="1" s="1"/>
  <c r="AB641" i="1" s="1"/>
  <c r="AC605" i="1"/>
  <c r="AC594" i="1" s="1"/>
  <c r="AC630" i="1" s="1"/>
  <c r="AC641" i="1" s="1"/>
  <c r="AD605" i="1"/>
  <c r="AD594" i="1" s="1"/>
  <c r="AD630" i="1" s="1"/>
  <c r="AD641" i="1" s="1"/>
  <c r="AE605" i="1"/>
  <c r="AF605" i="1"/>
  <c r="AF594" i="1" s="1"/>
  <c r="AF630" i="1" s="1"/>
  <c r="AF641" i="1" s="1"/>
  <c r="AG605" i="1"/>
  <c r="AG594" i="1" s="1"/>
  <c r="AG630" i="1" s="1"/>
  <c r="AG641" i="1" s="1"/>
  <c r="AH605" i="1"/>
  <c r="AH594" i="1" s="1"/>
  <c r="AH630" i="1" s="1"/>
  <c r="AH641" i="1" s="1"/>
  <c r="AI605" i="1"/>
  <c r="AJ605" i="1"/>
  <c r="AJ594" i="1" s="1"/>
  <c r="AJ630" i="1" s="1"/>
  <c r="AJ641" i="1" s="1"/>
  <c r="AK605" i="1"/>
  <c r="AK594" i="1" s="1"/>
  <c r="AK630" i="1" s="1"/>
  <c r="AK641" i="1" s="1"/>
  <c r="AL605" i="1"/>
  <c r="AL594" i="1" s="1"/>
  <c r="AL630" i="1" s="1"/>
  <c r="AL641" i="1" s="1"/>
  <c r="AM605" i="1"/>
  <c r="AN605" i="1"/>
  <c r="AN594" i="1" s="1"/>
  <c r="AN630" i="1" s="1"/>
  <c r="AN641" i="1" s="1"/>
  <c r="AO605" i="1"/>
  <c r="AO594" i="1" s="1"/>
  <c r="AO630" i="1" s="1"/>
  <c r="AO641" i="1" s="1"/>
  <c r="AP605" i="1"/>
  <c r="AP594" i="1" s="1"/>
  <c r="AP630" i="1" s="1"/>
  <c r="AP641" i="1" s="1"/>
  <c r="AQ605" i="1"/>
  <c r="AR605" i="1"/>
  <c r="AR594" i="1" s="1"/>
  <c r="AR630" i="1" s="1"/>
  <c r="AR641" i="1" s="1"/>
  <c r="AS605" i="1"/>
  <c r="AS594" i="1" s="1"/>
  <c r="AS630" i="1" s="1"/>
  <c r="AS641" i="1" s="1"/>
  <c r="AT605" i="1"/>
  <c r="AT594" i="1" s="1"/>
  <c r="AT630" i="1" s="1"/>
  <c r="AT641" i="1" s="1"/>
  <c r="AU605" i="1"/>
  <c r="AV605" i="1"/>
  <c r="AV594" i="1" s="1"/>
  <c r="AV630" i="1" s="1"/>
  <c r="AV641" i="1" s="1"/>
  <c r="AW605" i="1"/>
  <c r="AW594" i="1" s="1"/>
  <c r="AW630" i="1" s="1"/>
  <c r="AW641" i="1" s="1"/>
  <c r="AX605" i="1"/>
  <c r="AX594" i="1" s="1"/>
  <c r="AX630" i="1" s="1"/>
  <c r="AX641" i="1" s="1"/>
  <c r="AY605" i="1"/>
  <c r="AZ605" i="1"/>
  <c r="AZ594" i="1" s="1"/>
  <c r="AZ630" i="1" s="1"/>
  <c r="AZ641" i="1" s="1"/>
  <c r="BA605" i="1"/>
  <c r="BA594" i="1" s="1"/>
  <c r="BA630" i="1" s="1"/>
  <c r="BA641" i="1" s="1"/>
  <c r="BB605" i="1"/>
  <c r="BB594" i="1" s="1"/>
  <c r="BB630" i="1" s="1"/>
  <c r="BB641" i="1" s="1"/>
  <c r="BC605" i="1"/>
  <c r="BD605" i="1"/>
  <c r="BD594" i="1" s="1"/>
  <c r="BD630" i="1" s="1"/>
  <c r="BD641" i="1" s="1"/>
  <c r="BE605" i="1"/>
  <c r="BE594" i="1" s="1"/>
  <c r="BE630" i="1" s="1"/>
  <c r="BE641" i="1" s="1"/>
  <c r="BF605" i="1"/>
  <c r="BF594" i="1" s="1"/>
  <c r="BF630" i="1" s="1"/>
  <c r="BF641" i="1" s="1"/>
  <c r="BG605" i="1"/>
  <c r="BH605" i="1"/>
  <c r="BH594" i="1" s="1"/>
  <c r="BH630" i="1" s="1"/>
  <c r="BH641" i="1" s="1"/>
  <c r="BI605" i="1"/>
  <c r="BI594" i="1" s="1"/>
  <c r="BI630" i="1" s="1"/>
  <c r="BI641" i="1" s="1"/>
  <c r="BJ605" i="1"/>
  <c r="BJ594" i="1" s="1"/>
  <c r="BJ630" i="1" s="1"/>
  <c r="BJ641" i="1" s="1"/>
  <c r="BK605" i="1"/>
  <c r="BL605" i="1"/>
  <c r="BL594" i="1" s="1"/>
  <c r="BL630" i="1" s="1"/>
  <c r="BL641" i="1" s="1"/>
  <c r="BM605" i="1"/>
  <c r="BM594" i="1" s="1"/>
  <c r="BM630" i="1" s="1"/>
  <c r="BM641" i="1" s="1"/>
  <c r="BN605" i="1"/>
  <c r="BN594" i="1" s="1"/>
  <c r="BN630" i="1" s="1"/>
  <c r="BN641" i="1" s="1"/>
  <c r="BO605" i="1"/>
  <c r="BP605" i="1"/>
  <c r="BP594" i="1" s="1"/>
  <c r="BP630" i="1" s="1"/>
  <c r="BP641" i="1" s="1"/>
  <c r="BQ605" i="1"/>
  <c r="BQ594" i="1" s="1"/>
  <c r="BQ630" i="1" s="1"/>
  <c r="BQ641" i="1" s="1"/>
  <c r="BR605" i="1"/>
  <c r="BR594" i="1" s="1"/>
  <c r="BR630" i="1" s="1"/>
  <c r="BR641" i="1" s="1"/>
  <c r="BS605" i="1"/>
  <c r="BT605" i="1"/>
  <c r="BT594" i="1" s="1"/>
  <c r="BT630" i="1" s="1"/>
  <c r="BT641" i="1" s="1"/>
  <c r="BU605" i="1"/>
  <c r="BU594" i="1" s="1"/>
  <c r="BU630" i="1" s="1"/>
  <c r="BU641" i="1" s="1"/>
  <c r="BV605" i="1"/>
  <c r="BV594" i="1" s="1"/>
  <c r="BV630" i="1" s="1"/>
  <c r="BV641" i="1" s="1"/>
  <c r="BW605" i="1"/>
  <c r="BX605" i="1"/>
  <c r="BX594" i="1" s="1"/>
  <c r="BX630" i="1" s="1"/>
  <c r="BX641" i="1" s="1"/>
  <c r="BY605" i="1"/>
  <c r="BY594" i="1" s="1"/>
  <c r="BY630" i="1" s="1"/>
  <c r="BY641" i="1" s="1"/>
  <c r="BZ605" i="1"/>
  <c r="BZ594" i="1" s="1"/>
  <c r="BZ630" i="1" s="1"/>
  <c r="BZ641" i="1" s="1"/>
  <c r="CA605" i="1"/>
  <c r="CB605" i="1"/>
  <c r="CB594" i="1" s="1"/>
  <c r="CB630" i="1" s="1"/>
  <c r="CB641" i="1" s="1"/>
  <c r="CC605" i="1"/>
  <c r="CC594" i="1" s="1"/>
  <c r="CC630" i="1" s="1"/>
  <c r="CC641" i="1" s="1"/>
  <c r="CD605" i="1"/>
  <c r="CD594" i="1" s="1"/>
  <c r="CD630" i="1" s="1"/>
  <c r="CD641" i="1" s="1"/>
  <c r="CE605" i="1"/>
  <c r="CF605" i="1"/>
  <c r="CF594" i="1" s="1"/>
  <c r="CF630" i="1" s="1"/>
  <c r="CF641" i="1" s="1"/>
  <c r="CG605" i="1"/>
  <c r="CG594" i="1" s="1"/>
  <c r="CG630" i="1" s="1"/>
  <c r="CG641" i="1" s="1"/>
  <c r="CH605" i="1"/>
  <c r="CH594" i="1" s="1"/>
  <c r="CH630" i="1" s="1"/>
  <c r="CH641" i="1" s="1"/>
  <c r="CI605" i="1"/>
  <c r="CJ605" i="1"/>
  <c r="CJ594" i="1" s="1"/>
  <c r="CJ630" i="1" s="1"/>
  <c r="CJ641" i="1" s="1"/>
  <c r="CK605" i="1"/>
  <c r="CK594" i="1" s="1"/>
  <c r="CK630" i="1" s="1"/>
  <c r="CK641" i="1" s="1"/>
  <c r="CL605" i="1"/>
  <c r="CL594" i="1" s="1"/>
  <c r="CL630" i="1" s="1"/>
  <c r="CL641" i="1" s="1"/>
  <c r="CM605" i="1"/>
  <c r="CN605" i="1"/>
  <c r="CN594" i="1" s="1"/>
  <c r="CN630" i="1" s="1"/>
  <c r="CN641" i="1" s="1"/>
  <c r="CO605" i="1"/>
  <c r="CO594" i="1" s="1"/>
  <c r="CO630" i="1" s="1"/>
  <c r="CO641" i="1" s="1"/>
  <c r="CP605" i="1"/>
  <c r="CP594" i="1" s="1"/>
  <c r="CP630" i="1" s="1"/>
  <c r="CP641" i="1" s="1"/>
  <c r="CQ605" i="1"/>
  <c r="CR605" i="1"/>
  <c r="CR594" i="1" s="1"/>
  <c r="CR630" i="1" s="1"/>
  <c r="CR641" i="1" s="1"/>
  <c r="CS605" i="1"/>
  <c r="CS594" i="1" s="1"/>
  <c r="CS630" i="1" s="1"/>
  <c r="CS641" i="1" s="1"/>
  <c r="CT605" i="1"/>
  <c r="CT594" i="1" s="1"/>
  <c r="CT630" i="1" s="1"/>
  <c r="CT641" i="1" s="1"/>
  <c r="CU605" i="1"/>
  <c r="CV605" i="1"/>
  <c r="CV594" i="1" s="1"/>
  <c r="CV630" i="1" s="1"/>
  <c r="CV641" i="1" s="1"/>
  <c r="CW605" i="1"/>
  <c r="CW594" i="1" s="1"/>
  <c r="CW630" i="1" s="1"/>
  <c r="CW641" i="1" s="1"/>
  <c r="CX605" i="1"/>
  <c r="CX594" i="1" s="1"/>
  <c r="CX630" i="1" s="1"/>
  <c r="CX641" i="1" s="1"/>
  <c r="CY605" i="1"/>
  <c r="CZ605" i="1"/>
  <c r="CZ594" i="1" s="1"/>
  <c r="CZ630" i="1" s="1"/>
  <c r="CZ641" i="1" s="1"/>
  <c r="DA605" i="1"/>
  <c r="DA594" i="1" s="1"/>
  <c r="DA630" i="1" s="1"/>
  <c r="DA641" i="1" s="1"/>
  <c r="DB605" i="1"/>
  <c r="DB594" i="1" s="1"/>
  <c r="DB630" i="1" s="1"/>
  <c r="DB641" i="1" s="1"/>
  <c r="DC605" i="1"/>
  <c r="DD605" i="1"/>
  <c r="DD594" i="1" s="1"/>
  <c r="DD630" i="1" s="1"/>
  <c r="DD641" i="1" s="1"/>
  <c r="DE605" i="1"/>
  <c r="DE594" i="1" s="1"/>
  <c r="DE630" i="1" s="1"/>
  <c r="DE641" i="1" s="1"/>
  <c r="DF605" i="1"/>
  <c r="DF594" i="1" s="1"/>
  <c r="DF630" i="1" s="1"/>
  <c r="DF641" i="1" s="1"/>
  <c r="DG605" i="1"/>
  <c r="DH605" i="1"/>
  <c r="DH594" i="1" s="1"/>
  <c r="DH630" i="1" s="1"/>
  <c r="DH641" i="1" s="1"/>
  <c r="DI605" i="1"/>
  <c r="DI594" i="1" s="1"/>
  <c r="DI630" i="1" s="1"/>
  <c r="DI641" i="1" s="1"/>
  <c r="DJ605" i="1"/>
  <c r="DJ594" i="1" s="1"/>
  <c r="DJ630" i="1" s="1"/>
  <c r="DJ641" i="1" s="1"/>
  <c r="DK605" i="1"/>
  <c r="DL605" i="1"/>
  <c r="DL594" i="1" s="1"/>
  <c r="DL630" i="1" s="1"/>
  <c r="DL641" i="1" s="1"/>
  <c r="DM605" i="1"/>
  <c r="DM594" i="1" s="1"/>
  <c r="DM630" i="1" s="1"/>
  <c r="DM641" i="1" s="1"/>
  <c r="DN605" i="1"/>
  <c r="DN594" i="1" s="1"/>
  <c r="DN630" i="1" s="1"/>
  <c r="DN641" i="1" s="1"/>
  <c r="DO605" i="1"/>
  <c r="DP605" i="1"/>
  <c r="DP594" i="1" s="1"/>
  <c r="DP630" i="1" s="1"/>
  <c r="DP641" i="1" s="1"/>
  <c r="DQ605" i="1"/>
  <c r="DQ594" i="1" s="1"/>
  <c r="DQ630" i="1" s="1"/>
  <c r="DQ641" i="1" s="1"/>
  <c r="DR605" i="1"/>
  <c r="DR594" i="1" s="1"/>
  <c r="DR630" i="1" s="1"/>
  <c r="DR641" i="1" s="1"/>
  <c r="DS605" i="1"/>
  <c r="DT605" i="1"/>
  <c r="DT594" i="1" s="1"/>
  <c r="DT630" i="1" s="1"/>
  <c r="DT641" i="1" s="1"/>
  <c r="DU605" i="1"/>
  <c r="DU594" i="1" s="1"/>
  <c r="DU630" i="1" s="1"/>
  <c r="DU641" i="1" s="1"/>
  <c r="DV605" i="1"/>
  <c r="DV594" i="1" s="1"/>
  <c r="DV630" i="1" s="1"/>
  <c r="DV641" i="1" s="1"/>
  <c r="DW605" i="1"/>
  <c r="DX605" i="1"/>
  <c r="DX594" i="1" s="1"/>
  <c r="DX630" i="1" s="1"/>
  <c r="DX641" i="1" s="1"/>
  <c r="DY605" i="1"/>
  <c r="DY594" i="1" s="1"/>
  <c r="DY630" i="1" s="1"/>
  <c r="DY641" i="1" s="1"/>
  <c r="DZ605" i="1"/>
  <c r="DZ594" i="1" s="1"/>
  <c r="DZ630" i="1" s="1"/>
  <c r="DZ641" i="1" s="1"/>
  <c r="EA605" i="1"/>
  <c r="EB605" i="1"/>
  <c r="EB594" i="1" s="1"/>
  <c r="EB630" i="1" s="1"/>
  <c r="EB641" i="1" s="1"/>
  <c r="EC605" i="1"/>
  <c r="EC594" i="1" s="1"/>
  <c r="EC630" i="1" s="1"/>
  <c r="EC641" i="1" s="1"/>
  <c r="ED605" i="1"/>
  <c r="ED594" i="1" s="1"/>
  <c r="ED630" i="1" s="1"/>
  <c r="ED641" i="1" s="1"/>
  <c r="EE605" i="1"/>
  <c r="EF605" i="1"/>
  <c r="EF594" i="1" s="1"/>
  <c r="EF630" i="1" s="1"/>
  <c r="EF641" i="1" s="1"/>
  <c r="EG605" i="1"/>
  <c r="EG594" i="1" s="1"/>
  <c r="EG630" i="1" s="1"/>
  <c r="EG641" i="1" s="1"/>
  <c r="EH605" i="1"/>
  <c r="EH594" i="1" s="1"/>
  <c r="EH630" i="1" s="1"/>
  <c r="EH641" i="1" s="1"/>
  <c r="EI605" i="1"/>
  <c r="EJ605" i="1"/>
  <c r="EJ594" i="1" s="1"/>
  <c r="EJ630" i="1" s="1"/>
  <c r="EJ641" i="1" s="1"/>
  <c r="EK605" i="1"/>
  <c r="EK594" i="1" s="1"/>
  <c r="EK630" i="1" s="1"/>
  <c r="EK641" i="1" s="1"/>
  <c r="EL605" i="1"/>
  <c r="EL594" i="1" s="1"/>
  <c r="EL630" i="1" s="1"/>
  <c r="EL641" i="1" s="1"/>
  <c r="EM605" i="1"/>
  <c r="EN605" i="1"/>
  <c r="EN594" i="1" s="1"/>
  <c r="EN630" i="1" s="1"/>
  <c r="EN641" i="1" s="1"/>
  <c r="EO605" i="1"/>
  <c r="EO594" i="1" s="1"/>
  <c r="EO630" i="1" s="1"/>
  <c r="EO641" i="1" s="1"/>
  <c r="EP605" i="1"/>
  <c r="EP594" i="1" s="1"/>
  <c r="EP630" i="1" s="1"/>
  <c r="EP641" i="1" s="1"/>
  <c r="EQ605" i="1"/>
  <c r="ER605" i="1"/>
  <c r="ER594" i="1" s="1"/>
  <c r="ER630" i="1" s="1"/>
  <c r="ER641" i="1" s="1"/>
  <c r="ES605" i="1"/>
  <c r="ES594" i="1" s="1"/>
  <c r="ES630" i="1" s="1"/>
  <c r="ES641" i="1" s="1"/>
  <c r="ET605" i="1"/>
  <c r="ET594" i="1" s="1"/>
  <c r="ET630" i="1" s="1"/>
  <c r="ET641" i="1" s="1"/>
  <c r="EU605" i="1"/>
  <c r="EV605" i="1"/>
  <c r="EV594" i="1" s="1"/>
  <c r="EV630" i="1" s="1"/>
  <c r="EV641" i="1" s="1"/>
  <c r="EW605" i="1"/>
  <c r="EW594" i="1" s="1"/>
  <c r="EW630" i="1" s="1"/>
  <c r="EW641" i="1" s="1"/>
  <c r="EX605" i="1"/>
  <c r="EX594" i="1" s="1"/>
  <c r="EX630" i="1" s="1"/>
  <c r="EX641" i="1" s="1"/>
  <c r="EY605" i="1"/>
  <c r="EZ605" i="1"/>
  <c r="EZ594" i="1" s="1"/>
  <c r="EZ630" i="1" s="1"/>
  <c r="EZ641" i="1" s="1"/>
  <c r="FA605" i="1"/>
  <c r="FA594" i="1" s="1"/>
  <c r="FA630" i="1" s="1"/>
  <c r="FA641" i="1" s="1"/>
  <c r="FB605" i="1"/>
  <c r="FB594" i="1" s="1"/>
  <c r="FB630" i="1" s="1"/>
  <c r="FB641" i="1" s="1"/>
  <c r="FC605" i="1"/>
  <c r="FD605" i="1"/>
  <c r="FD594" i="1" s="1"/>
  <c r="FD630" i="1" s="1"/>
  <c r="FD641" i="1" s="1"/>
  <c r="FE605" i="1"/>
  <c r="FE594" i="1" s="1"/>
  <c r="FE630" i="1" s="1"/>
  <c r="FE641" i="1" s="1"/>
  <c r="FF605" i="1"/>
  <c r="FF594" i="1" s="1"/>
  <c r="FF630" i="1" s="1"/>
  <c r="FF641" i="1" s="1"/>
  <c r="FG605" i="1"/>
  <c r="FH605" i="1"/>
  <c r="FH594" i="1" s="1"/>
  <c r="FH630" i="1" s="1"/>
  <c r="FH641" i="1" s="1"/>
  <c r="FI605" i="1"/>
  <c r="FI594" i="1" s="1"/>
  <c r="FI630" i="1" s="1"/>
  <c r="FI641" i="1" s="1"/>
  <c r="FJ605" i="1"/>
  <c r="FJ594" i="1" s="1"/>
  <c r="FJ630" i="1" s="1"/>
  <c r="FJ641" i="1" s="1"/>
  <c r="FK605" i="1"/>
  <c r="FL605" i="1"/>
  <c r="FL594" i="1" s="1"/>
  <c r="FL630" i="1" s="1"/>
  <c r="FL641" i="1" s="1"/>
  <c r="FM605" i="1"/>
  <c r="FM594" i="1" s="1"/>
  <c r="FM630" i="1" s="1"/>
  <c r="FM641" i="1" s="1"/>
  <c r="FN605" i="1"/>
  <c r="FN594" i="1" s="1"/>
  <c r="FN630" i="1" s="1"/>
  <c r="FN641" i="1" s="1"/>
  <c r="FO605" i="1"/>
  <c r="FP605" i="1"/>
  <c r="FP594" i="1" s="1"/>
  <c r="FP630" i="1" s="1"/>
  <c r="FP641" i="1" s="1"/>
  <c r="FQ605" i="1"/>
  <c r="FQ594" i="1" s="1"/>
  <c r="FQ630" i="1" s="1"/>
  <c r="FQ641" i="1" s="1"/>
  <c r="FR605" i="1"/>
  <c r="FR594" i="1" s="1"/>
  <c r="FR630" i="1" s="1"/>
  <c r="FR641" i="1" s="1"/>
  <c r="FS605" i="1"/>
  <c r="FT605" i="1"/>
  <c r="FT594" i="1" s="1"/>
  <c r="FT630" i="1" s="1"/>
  <c r="FT641" i="1" s="1"/>
  <c r="FU605" i="1"/>
  <c r="FU594" i="1" s="1"/>
  <c r="FU630" i="1" s="1"/>
  <c r="FU641" i="1" s="1"/>
  <c r="FV605" i="1"/>
  <c r="FV594" i="1" s="1"/>
  <c r="FV630" i="1" s="1"/>
  <c r="FV641" i="1" s="1"/>
  <c r="FW605" i="1"/>
  <c r="FX605" i="1"/>
  <c r="FX594" i="1" s="1"/>
  <c r="FX630" i="1" s="1"/>
  <c r="FX641" i="1" s="1"/>
  <c r="FY605" i="1"/>
  <c r="FY594" i="1" s="1"/>
  <c r="FY630" i="1" s="1"/>
  <c r="FY641" i="1" s="1"/>
  <c r="FZ605" i="1"/>
  <c r="FZ594" i="1" s="1"/>
  <c r="FZ630" i="1" s="1"/>
  <c r="FZ641" i="1" s="1"/>
  <c r="GA605" i="1"/>
  <c r="GB605" i="1"/>
  <c r="GB594" i="1" s="1"/>
  <c r="GB630" i="1" s="1"/>
  <c r="GB641" i="1" s="1"/>
  <c r="GC605" i="1"/>
  <c r="GC594" i="1" s="1"/>
  <c r="GC630" i="1" s="1"/>
  <c r="GC641" i="1" s="1"/>
  <c r="GD605" i="1"/>
  <c r="GD594" i="1" s="1"/>
  <c r="GD630" i="1" s="1"/>
  <c r="GD641" i="1" s="1"/>
  <c r="GE605" i="1"/>
  <c r="GF605" i="1"/>
  <c r="GF594" i="1" s="1"/>
  <c r="GF630" i="1" s="1"/>
  <c r="GF641" i="1" s="1"/>
  <c r="GG605" i="1"/>
  <c r="GG594" i="1" s="1"/>
  <c r="GG630" i="1" s="1"/>
  <c r="GG641" i="1" s="1"/>
  <c r="GH605" i="1"/>
  <c r="GH594" i="1" s="1"/>
  <c r="GH630" i="1" s="1"/>
  <c r="GH641" i="1" s="1"/>
  <c r="GI605" i="1"/>
  <c r="GJ605" i="1"/>
  <c r="GJ594" i="1" s="1"/>
  <c r="GJ630" i="1" s="1"/>
  <c r="GJ641" i="1" s="1"/>
  <c r="GK605" i="1"/>
  <c r="GK594" i="1" s="1"/>
  <c r="GK630" i="1" s="1"/>
  <c r="GK641" i="1" s="1"/>
  <c r="GL605" i="1"/>
  <c r="GL594" i="1" s="1"/>
  <c r="GL630" i="1" s="1"/>
  <c r="GL641" i="1" s="1"/>
  <c r="GM605" i="1"/>
  <c r="GN605" i="1"/>
  <c r="GN594" i="1" s="1"/>
  <c r="GN630" i="1" s="1"/>
  <c r="GN641" i="1" s="1"/>
  <c r="GO605" i="1"/>
  <c r="GO594" i="1" s="1"/>
  <c r="GO630" i="1" s="1"/>
  <c r="GO641" i="1" s="1"/>
  <c r="GP605" i="1"/>
  <c r="GP594" i="1" s="1"/>
  <c r="GP630" i="1" s="1"/>
  <c r="GP641" i="1" s="1"/>
  <c r="GQ605" i="1"/>
  <c r="GR605" i="1"/>
  <c r="GR594" i="1" s="1"/>
  <c r="GR630" i="1" s="1"/>
  <c r="GR641" i="1" s="1"/>
  <c r="GS605" i="1"/>
  <c r="GS594" i="1" s="1"/>
  <c r="GS630" i="1" s="1"/>
  <c r="GS641" i="1" s="1"/>
  <c r="GT605" i="1"/>
  <c r="GT594" i="1" s="1"/>
  <c r="GT630" i="1" s="1"/>
  <c r="GT641" i="1" s="1"/>
  <c r="GU605" i="1"/>
  <c r="GV605" i="1"/>
  <c r="GV594" i="1" s="1"/>
  <c r="GV630" i="1" s="1"/>
  <c r="GV641" i="1" s="1"/>
  <c r="GW605" i="1"/>
  <c r="GW594" i="1" s="1"/>
  <c r="GW630" i="1" s="1"/>
  <c r="GW641" i="1" s="1"/>
  <c r="GX605" i="1"/>
  <c r="GX594" i="1" s="1"/>
  <c r="GX630" i="1" s="1"/>
  <c r="GX641" i="1" s="1"/>
  <c r="GY605" i="1"/>
  <c r="GZ605" i="1"/>
  <c r="GZ594" i="1" s="1"/>
  <c r="GZ630" i="1" s="1"/>
  <c r="GZ641" i="1" s="1"/>
  <c r="HA605" i="1"/>
  <c r="HA594" i="1" s="1"/>
  <c r="HA630" i="1" s="1"/>
  <c r="HA641" i="1" s="1"/>
  <c r="HB605" i="1"/>
  <c r="HB594" i="1" s="1"/>
  <c r="HB630" i="1" s="1"/>
  <c r="HB641" i="1" s="1"/>
  <c r="HC605" i="1"/>
  <c r="HD605" i="1"/>
  <c r="HD594" i="1" s="1"/>
  <c r="HD630" i="1" s="1"/>
  <c r="HD641" i="1" s="1"/>
  <c r="HE605" i="1"/>
  <c r="HE594" i="1" s="1"/>
  <c r="HE630" i="1" s="1"/>
  <c r="HE641" i="1" s="1"/>
  <c r="HF605" i="1"/>
  <c r="HF594" i="1" s="1"/>
  <c r="HF630" i="1" s="1"/>
  <c r="HF641" i="1" s="1"/>
  <c r="HG605" i="1"/>
  <c r="HH605" i="1"/>
  <c r="HH594" i="1" s="1"/>
  <c r="HH630" i="1" s="1"/>
  <c r="HH641" i="1" s="1"/>
  <c r="HI605" i="1"/>
  <c r="HI594" i="1" s="1"/>
  <c r="HI630" i="1" s="1"/>
  <c r="HI641" i="1" s="1"/>
  <c r="HJ605" i="1"/>
  <c r="HJ594" i="1" s="1"/>
  <c r="HJ630" i="1" s="1"/>
  <c r="HJ641" i="1" s="1"/>
  <c r="HK605" i="1"/>
  <c r="HL605" i="1"/>
  <c r="HL594" i="1" s="1"/>
  <c r="HL630" i="1" s="1"/>
  <c r="HL641" i="1" s="1"/>
  <c r="C606" i="1"/>
  <c r="D606" i="1"/>
  <c r="D595" i="1" s="1"/>
  <c r="D631" i="1" s="1"/>
  <c r="D642" i="1" s="1"/>
  <c r="E606" i="1"/>
  <c r="F606" i="1"/>
  <c r="G606" i="1"/>
  <c r="G595" i="1" s="1"/>
  <c r="H606" i="1"/>
  <c r="H595" i="1" s="1"/>
  <c r="I606" i="1"/>
  <c r="J606" i="1"/>
  <c r="K606" i="1"/>
  <c r="K595" i="1" s="1"/>
  <c r="L606" i="1"/>
  <c r="L595" i="1" s="1"/>
  <c r="M606" i="1"/>
  <c r="N606" i="1"/>
  <c r="O606" i="1"/>
  <c r="O595" i="1" s="1"/>
  <c r="Q606" i="1"/>
  <c r="Q595" i="1" s="1"/>
  <c r="Q631" i="1" s="1"/>
  <c r="Q642" i="1" s="1"/>
  <c r="R606" i="1"/>
  <c r="S606" i="1"/>
  <c r="T606" i="1"/>
  <c r="T595" i="1" s="1"/>
  <c r="T631" i="1" s="1"/>
  <c r="T642" i="1" s="1"/>
  <c r="U606" i="1"/>
  <c r="U595" i="1" s="1"/>
  <c r="U631" i="1" s="1"/>
  <c r="U642" i="1" s="1"/>
  <c r="V606" i="1"/>
  <c r="W606" i="1"/>
  <c r="X606" i="1"/>
  <c r="X595" i="1" s="1"/>
  <c r="X631" i="1" s="1"/>
  <c r="X642" i="1" s="1"/>
  <c r="Y606" i="1"/>
  <c r="Y595" i="1" s="1"/>
  <c r="Y631" i="1" s="1"/>
  <c r="Y642" i="1" s="1"/>
  <c r="Z606" i="1"/>
  <c r="AA606" i="1"/>
  <c r="AB606" i="1"/>
  <c r="AB595" i="1" s="1"/>
  <c r="AB631" i="1" s="1"/>
  <c r="AB642" i="1" s="1"/>
  <c r="AC606" i="1"/>
  <c r="AC595" i="1" s="1"/>
  <c r="AC631" i="1" s="1"/>
  <c r="AC642" i="1" s="1"/>
  <c r="AD606" i="1"/>
  <c r="AE606" i="1"/>
  <c r="AF606" i="1"/>
  <c r="AF595" i="1" s="1"/>
  <c r="AF631" i="1" s="1"/>
  <c r="AF642" i="1" s="1"/>
  <c r="AG606" i="1"/>
  <c r="AG595" i="1" s="1"/>
  <c r="AG631" i="1" s="1"/>
  <c r="AG642" i="1" s="1"/>
  <c r="AH606" i="1"/>
  <c r="AI606" i="1"/>
  <c r="AJ606" i="1"/>
  <c r="AJ595" i="1" s="1"/>
  <c r="AJ631" i="1" s="1"/>
  <c r="AJ642" i="1" s="1"/>
  <c r="AK606" i="1"/>
  <c r="AK595" i="1" s="1"/>
  <c r="AK631" i="1" s="1"/>
  <c r="AK642" i="1" s="1"/>
  <c r="AL606" i="1"/>
  <c r="AM606" i="1"/>
  <c r="AN606" i="1"/>
  <c r="AN595" i="1" s="1"/>
  <c r="AN631" i="1" s="1"/>
  <c r="AN642" i="1" s="1"/>
  <c r="AO606" i="1"/>
  <c r="AO595" i="1" s="1"/>
  <c r="AO631" i="1" s="1"/>
  <c r="AO642" i="1" s="1"/>
  <c r="AP606" i="1"/>
  <c r="AQ606" i="1"/>
  <c r="AR606" i="1"/>
  <c r="AR595" i="1" s="1"/>
  <c r="AR631" i="1" s="1"/>
  <c r="AR642" i="1" s="1"/>
  <c r="AS606" i="1"/>
  <c r="AS595" i="1" s="1"/>
  <c r="AS631" i="1" s="1"/>
  <c r="AS642" i="1" s="1"/>
  <c r="AT606" i="1"/>
  <c r="AU606" i="1"/>
  <c r="AV606" i="1"/>
  <c r="AV595" i="1" s="1"/>
  <c r="AV631" i="1" s="1"/>
  <c r="AV642" i="1" s="1"/>
  <c r="AW606" i="1"/>
  <c r="AW595" i="1" s="1"/>
  <c r="AW631" i="1" s="1"/>
  <c r="AW642" i="1" s="1"/>
  <c r="AX606" i="1"/>
  <c r="AY606" i="1"/>
  <c r="AZ606" i="1"/>
  <c r="AZ595" i="1" s="1"/>
  <c r="AZ631" i="1" s="1"/>
  <c r="AZ642" i="1" s="1"/>
  <c r="BA606" i="1"/>
  <c r="BA595" i="1" s="1"/>
  <c r="BA631" i="1" s="1"/>
  <c r="BA642" i="1" s="1"/>
  <c r="BB606" i="1"/>
  <c r="BC606" i="1"/>
  <c r="BD606" i="1"/>
  <c r="BD595" i="1" s="1"/>
  <c r="BD631" i="1" s="1"/>
  <c r="BD642" i="1" s="1"/>
  <c r="BE606" i="1"/>
  <c r="BE595" i="1" s="1"/>
  <c r="BE631" i="1" s="1"/>
  <c r="BE642" i="1" s="1"/>
  <c r="BF606" i="1"/>
  <c r="BG606" i="1"/>
  <c r="BH606" i="1"/>
  <c r="BH595" i="1" s="1"/>
  <c r="BH631" i="1" s="1"/>
  <c r="BH642" i="1" s="1"/>
  <c r="BI606" i="1"/>
  <c r="BI595" i="1" s="1"/>
  <c r="BI631" i="1" s="1"/>
  <c r="BI642" i="1" s="1"/>
  <c r="BJ606" i="1"/>
  <c r="BK606" i="1"/>
  <c r="BL606" i="1"/>
  <c r="BL595" i="1" s="1"/>
  <c r="BL631" i="1" s="1"/>
  <c r="BL642" i="1" s="1"/>
  <c r="BM606" i="1"/>
  <c r="BM595" i="1" s="1"/>
  <c r="BM631" i="1" s="1"/>
  <c r="BM642" i="1" s="1"/>
  <c r="BN606" i="1"/>
  <c r="BO606" i="1"/>
  <c r="BP606" i="1"/>
  <c r="BP595" i="1" s="1"/>
  <c r="BP631" i="1" s="1"/>
  <c r="BP642" i="1" s="1"/>
  <c r="BQ606" i="1"/>
  <c r="BQ595" i="1" s="1"/>
  <c r="BQ631" i="1" s="1"/>
  <c r="BQ642" i="1" s="1"/>
  <c r="BR606" i="1"/>
  <c r="BS606" i="1"/>
  <c r="BT606" i="1"/>
  <c r="BT595" i="1" s="1"/>
  <c r="BT631" i="1" s="1"/>
  <c r="BT642" i="1" s="1"/>
  <c r="BU606" i="1"/>
  <c r="BU595" i="1" s="1"/>
  <c r="BU631" i="1" s="1"/>
  <c r="BU642" i="1" s="1"/>
  <c r="BV606" i="1"/>
  <c r="BW606" i="1"/>
  <c r="BX606" i="1"/>
  <c r="BX595" i="1" s="1"/>
  <c r="BX631" i="1" s="1"/>
  <c r="BX642" i="1" s="1"/>
  <c r="BY606" i="1"/>
  <c r="BY595" i="1" s="1"/>
  <c r="BY631" i="1" s="1"/>
  <c r="BY642" i="1" s="1"/>
  <c r="BZ606" i="1"/>
  <c r="CA606" i="1"/>
  <c r="CB606" i="1"/>
  <c r="CB595" i="1" s="1"/>
  <c r="CB631" i="1" s="1"/>
  <c r="CB642" i="1" s="1"/>
  <c r="CC606" i="1"/>
  <c r="CC595" i="1" s="1"/>
  <c r="CC631" i="1" s="1"/>
  <c r="CC642" i="1" s="1"/>
  <c r="CD606" i="1"/>
  <c r="CE606" i="1"/>
  <c r="CF606" i="1"/>
  <c r="CF595" i="1" s="1"/>
  <c r="CF631" i="1" s="1"/>
  <c r="CF642" i="1" s="1"/>
  <c r="CG606" i="1"/>
  <c r="CG595" i="1" s="1"/>
  <c r="CG631" i="1" s="1"/>
  <c r="CG642" i="1" s="1"/>
  <c r="CH606" i="1"/>
  <c r="CI606" i="1"/>
  <c r="CJ606" i="1"/>
  <c r="CJ595" i="1" s="1"/>
  <c r="CJ631" i="1" s="1"/>
  <c r="CJ642" i="1" s="1"/>
  <c r="CK606" i="1"/>
  <c r="CK595" i="1" s="1"/>
  <c r="CK631" i="1" s="1"/>
  <c r="CK642" i="1" s="1"/>
  <c r="CL606" i="1"/>
  <c r="CM606" i="1"/>
  <c r="CN606" i="1"/>
  <c r="CN595" i="1" s="1"/>
  <c r="CN631" i="1" s="1"/>
  <c r="CN642" i="1" s="1"/>
  <c r="CO606" i="1"/>
  <c r="CO595" i="1" s="1"/>
  <c r="CO631" i="1" s="1"/>
  <c r="CO642" i="1" s="1"/>
  <c r="CP606" i="1"/>
  <c r="CQ606" i="1"/>
  <c r="CR606" i="1"/>
  <c r="CR595" i="1" s="1"/>
  <c r="CR631" i="1" s="1"/>
  <c r="CR642" i="1" s="1"/>
  <c r="CS606" i="1"/>
  <c r="CS595" i="1" s="1"/>
  <c r="CS631" i="1" s="1"/>
  <c r="CS642" i="1" s="1"/>
  <c r="CT606" i="1"/>
  <c r="CU606" i="1"/>
  <c r="CV606" i="1"/>
  <c r="CV595" i="1" s="1"/>
  <c r="CV631" i="1" s="1"/>
  <c r="CV642" i="1" s="1"/>
  <c r="CW606" i="1"/>
  <c r="CW595" i="1" s="1"/>
  <c r="CW631" i="1" s="1"/>
  <c r="CW642" i="1" s="1"/>
  <c r="CX606" i="1"/>
  <c r="CY606" i="1"/>
  <c r="CZ606" i="1"/>
  <c r="CZ595" i="1" s="1"/>
  <c r="CZ631" i="1" s="1"/>
  <c r="CZ642" i="1" s="1"/>
  <c r="DA606" i="1"/>
  <c r="DA595" i="1" s="1"/>
  <c r="DA631" i="1" s="1"/>
  <c r="DA642" i="1" s="1"/>
  <c r="DB606" i="1"/>
  <c r="DC606" i="1"/>
  <c r="DD606" i="1"/>
  <c r="DD595" i="1" s="1"/>
  <c r="DD631" i="1" s="1"/>
  <c r="DD642" i="1" s="1"/>
  <c r="DE606" i="1"/>
  <c r="DE595" i="1" s="1"/>
  <c r="DE631" i="1" s="1"/>
  <c r="DE642" i="1" s="1"/>
  <c r="DF606" i="1"/>
  <c r="DG606" i="1"/>
  <c r="DH606" i="1"/>
  <c r="DH595" i="1" s="1"/>
  <c r="DH631" i="1" s="1"/>
  <c r="DH642" i="1" s="1"/>
  <c r="DI606" i="1"/>
  <c r="DI595" i="1" s="1"/>
  <c r="DI631" i="1" s="1"/>
  <c r="DI642" i="1" s="1"/>
  <c r="DJ606" i="1"/>
  <c r="DK606" i="1"/>
  <c r="DL606" i="1"/>
  <c r="DL595" i="1" s="1"/>
  <c r="DL631" i="1" s="1"/>
  <c r="DL642" i="1" s="1"/>
  <c r="DM606" i="1"/>
  <c r="DM595" i="1" s="1"/>
  <c r="DM631" i="1" s="1"/>
  <c r="DM642" i="1" s="1"/>
  <c r="DN606" i="1"/>
  <c r="DO606" i="1"/>
  <c r="DP606" i="1"/>
  <c r="DP595" i="1" s="1"/>
  <c r="DP631" i="1" s="1"/>
  <c r="DP642" i="1" s="1"/>
  <c r="DQ606" i="1"/>
  <c r="DQ595" i="1" s="1"/>
  <c r="DQ631" i="1" s="1"/>
  <c r="DQ642" i="1" s="1"/>
  <c r="DR606" i="1"/>
  <c r="DS606" i="1"/>
  <c r="DT606" i="1"/>
  <c r="DT595" i="1" s="1"/>
  <c r="DT631" i="1" s="1"/>
  <c r="DT642" i="1" s="1"/>
  <c r="DU606" i="1"/>
  <c r="DU595" i="1" s="1"/>
  <c r="DU631" i="1" s="1"/>
  <c r="DU642" i="1" s="1"/>
  <c r="DV606" i="1"/>
  <c r="DW606" i="1"/>
  <c r="DX606" i="1"/>
  <c r="DX595" i="1" s="1"/>
  <c r="DX631" i="1" s="1"/>
  <c r="DX642" i="1" s="1"/>
  <c r="DY606" i="1"/>
  <c r="DY595" i="1" s="1"/>
  <c r="DY631" i="1" s="1"/>
  <c r="DY642" i="1" s="1"/>
  <c r="DZ606" i="1"/>
  <c r="EA606" i="1"/>
  <c r="EB606" i="1"/>
  <c r="EB595" i="1" s="1"/>
  <c r="EB631" i="1" s="1"/>
  <c r="EB642" i="1" s="1"/>
  <c r="EC606" i="1"/>
  <c r="EC595" i="1" s="1"/>
  <c r="EC631" i="1" s="1"/>
  <c r="EC642" i="1" s="1"/>
  <c r="ED606" i="1"/>
  <c r="EE606" i="1"/>
  <c r="EF606" i="1"/>
  <c r="EF595" i="1" s="1"/>
  <c r="EF631" i="1" s="1"/>
  <c r="EF642" i="1" s="1"/>
  <c r="EG606" i="1"/>
  <c r="EG595" i="1" s="1"/>
  <c r="EG631" i="1" s="1"/>
  <c r="EG642" i="1" s="1"/>
  <c r="EH606" i="1"/>
  <c r="EI606" i="1"/>
  <c r="EJ606" i="1"/>
  <c r="EJ595" i="1" s="1"/>
  <c r="EJ631" i="1" s="1"/>
  <c r="EJ642" i="1" s="1"/>
  <c r="EK606" i="1"/>
  <c r="EK595" i="1" s="1"/>
  <c r="EK631" i="1" s="1"/>
  <c r="EK642" i="1" s="1"/>
  <c r="EL606" i="1"/>
  <c r="EM606" i="1"/>
  <c r="EN606" i="1"/>
  <c r="EN595" i="1" s="1"/>
  <c r="EN631" i="1" s="1"/>
  <c r="EN642" i="1" s="1"/>
  <c r="EO606" i="1"/>
  <c r="EO595" i="1" s="1"/>
  <c r="EO631" i="1" s="1"/>
  <c r="EO642" i="1" s="1"/>
  <c r="EP606" i="1"/>
  <c r="EQ606" i="1"/>
  <c r="ER606" i="1"/>
  <c r="ER595" i="1" s="1"/>
  <c r="ER631" i="1" s="1"/>
  <c r="ER642" i="1" s="1"/>
  <c r="ES606" i="1"/>
  <c r="ES595" i="1" s="1"/>
  <c r="ES631" i="1" s="1"/>
  <c r="ES642" i="1" s="1"/>
  <c r="ET606" i="1"/>
  <c r="EU606" i="1"/>
  <c r="EV606" i="1"/>
  <c r="EV595" i="1" s="1"/>
  <c r="EV631" i="1" s="1"/>
  <c r="EV642" i="1" s="1"/>
  <c r="EW606" i="1"/>
  <c r="EW595" i="1" s="1"/>
  <c r="EW631" i="1" s="1"/>
  <c r="EW642" i="1" s="1"/>
  <c r="EX606" i="1"/>
  <c r="EY606" i="1"/>
  <c r="EZ606" i="1"/>
  <c r="EZ595" i="1" s="1"/>
  <c r="EZ631" i="1" s="1"/>
  <c r="EZ642" i="1" s="1"/>
  <c r="FA606" i="1"/>
  <c r="FA595" i="1" s="1"/>
  <c r="FA631" i="1" s="1"/>
  <c r="FA642" i="1" s="1"/>
  <c r="FB606" i="1"/>
  <c r="FC606" i="1"/>
  <c r="FD606" i="1"/>
  <c r="FD595" i="1" s="1"/>
  <c r="FD631" i="1" s="1"/>
  <c r="FD642" i="1" s="1"/>
  <c r="FE606" i="1"/>
  <c r="FE595" i="1" s="1"/>
  <c r="FE631" i="1" s="1"/>
  <c r="FE642" i="1" s="1"/>
  <c r="FF606" i="1"/>
  <c r="FG606" i="1"/>
  <c r="FH606" i="1"/>
  <c r="FH595" i="1" s="1"/>
  <c r="FH631" i="1" s="1"/>
  <c r="FH642" i="1" s="1"/>
  <c r="FI606" i="1"/>
  <c r="FI595" i="1" s="1"/>
  <c r="FI631" i="1" s="1"/>
  <c r="FI642" i="1" s="1"/>
  <c r="FJ606" i="1"/>
  <c r="FK606" i="1"/>
  <c r="FL606" i="1"/>
  <c r="FL595" i="1" s="1"/>
  <c r="FL631" i="1" s="1"/>
  <c r="FL642" i="1" s="1"/>
  <c r="FM606" i="1"/>
  <c r="FM595" i="1" s="1"/>
  <c r="FM631" i="1" s="1"/>
  <c r="FM642" i="1" s="1"/>
  <c r="FN606" i="1"/>
  <c r="FO606" i="1"/>
  <c r="FP606" i="1"/>
  <c r="FP595" i="1" s="1"/>
  <c r="FP631" i="1" s="1"/>
  <c r="FP642" i="1" s="1"/>
  <c r="FQ606" i="1"/>
  <c r="FQ595" i="1" s="1"/>
  <c r="FQ631" i="1" s="1"/>
  <c r="FQ642" i="1" s="1"/>
  <c r="FR606" i="1"/>
  <c r="FS606" i="1"/>
  <c r="FT606" i="1"/>
  <c r="FT595" i="1" s="1"/>
  <c r="FT631" i="1" s="1"/>
  <c r="FT642" i="1" s="1"/>
  <c r="FU606" i="1"/>
  <c r="FU595" i="1" s="1"/>
  <c r="FU631" i="1" s="1"/>
  <c r="FU642" i="1" s="1"/>
  <c r="FV606" i="1"/>
  <c r="FW606" i="1"/>
  <c r="FX606" i="1"/>
  <c r="FX595" i="1" s="1"/>
  <c r="FX631" i="1" s="1"/>
  <c r="FX642" i="1" s="1"/>
  <c r="FY606" i="1"/>
  <c r="FY595" i="1" s="1"/>
  <c r="FY631" i="1" s="1"/>
  <c r="FY642" i="1" s="1"/>
  <c r="FZ606" i="1"/>
  <c r="GA606" i="1"/>
  <c r="GB606" i="1"/>
  <c r="GB595" i="1" s="1"/>
  <c r="GB631" i="1" s="1"/>
  <c r="GB642" i="1" s="1"/>
  <c r="GC606" i="1"/>
  <c r="GC595" i="1" s="1"/>
  <c r="GC631" i="1" s="1"/>
  <c r="GC642" i="1" s="1"/>
  <c r="GD606" i="1"/>
  <c r="GE606" i="1"/>
  <c r="GF606" i="1"/>
  <c r="GF595" i="1" s="1"/>
  <c r="GF631" i="1" s="1"/>
  <c r="GF642" i="1" s="1"/>
  <c r="GG606" i="1"/>
  <c r="GG595" i="1" s="1"/>
  <c r="GG631" i="1" s="1"/>
  <c r="GG642" i="1" s="1"/>
  <c r="GH606" i="1"/>
  <c r="GI606" i="1"/>
  <c r="GJ606" i="1"/>
  <c r="GJ595" i="1" s="1"/>
  <c r="GJ631" i="1" s="1"/>
  <c r="GJ642" i="1" s="1"/>
  <c r="GK606" i="1"/>
  <c r="GK595" i="1" s="1"/>
  <c r="GK631" i="1" s="1"/>
  <c r="GK642" i="1" s="1"/>
  <c r="GL606" i="1"/>
  <c r="GM606" i="1"/>
  <c r="GN606" i="1"/>
  <c r="GN595" i="1" s="1"/>
  <c r="GN631" i="1" s="1"/>
  <c r="GN642" i="1" s="1"/>
  <c r="GO606" i="1"/>
  <c r="GO595" i="1" s="1"/>
  <c r="GO631" i="1" s="1"/>
  <c r="GO642" i="1" s="1"/>
  <c r="GP606" i="1"/>
  <c r="GQ606" i="1"/>
  <c r="GR606" i="1"/>
  <c r="GR595" i="1" s="1"/>
  <c r="GR631" i="1" s="1"/>
  <c r="GR642" i="1" s="1"/>
  <c r="GS606" i="1"/>
  <c r="GS595" i="1" s="1"/>
  <c r="GS631" i="1" s="1"/>
  <c r="GS642" i="1" s="1"/>
  <c r="GT606" i="1"/>
  <c r="GU606" i="1"/>
  <c r="GV606" i="1"/>
  <c r="GV595" i="1" s="1"/>
  <c r="GV631" i="1" s="1"/>
  <c r="GV642" i="1" s="1"/>
  <c r="GW606" i="1"/>
  <c r="GW595" i="1" s="1"/>
  <c r="GW631" i="1" s="1"/>
  <c r="GW642" i="1" s="1"/>
  <c r="GX606" i="1"/>
  <c r="GY606" i="1"/>
  <c r="GZ606" i="1"/>
  <c r="GZ595" i="1" s="1"/>
  <c r="GZ631" i="1" s="1"/>
  <c r="GZ642" i="1" s="1"/>
  <c r="HA606" i="1"/>
  <c r="HA595" i="1" s="1"/>
  <c r="HA631" i="1" s="1"/>
  <c r="HA642" i="1" s="1"/>
  <c r="HB606" i="1"/>
  <c r="HC606" i="1"/>
  <c r="HD606" i="1"/>
  <c r="HD595" i="1" s="1"/>
  <c r="HD631" i="1" s="1"/>
  <c r="HD642" i="1" s="1"/>
  <c r="HE606" i="1"/>
  <c r="HE595" i="1" s="1"/>
  <c r="HE631" i="1" s="1"/>
  <c r="HE642" i="1" s="1"/>
  <c r="HF606" i="1"/>
  <c r="HG606" i="1"/>
  <c r="HH606" i="1"/>
  <c r="HH595" i="1" s="1"/>
  <c r="HH631" i="1" s="1"/>
  <c r="HH642" i="1" s="1"/>
  <c r="HI606" i="1"/>
  <c r="HI595" i="1" s="1"/>
  <c r="HI631" i="1" s="1"/>
  <c r="HI642" i="1" s="1"/>
  <c r="HJ606" i="1"/>
  <c r="HK606" i="1"/>
  <c r="HL606" i="1"/>
  <c r="HL595" i="1" s="1"/>
  <c r="HL631" i="1" s="1"/>
  <c r="HL642" i="1" s="1"/>
  <c r="D609" i="1"/>
  <c r="D627" i="1" s="1"/>
  <c r="D638" i="1" s="1"/>
  <c r="Q609" i="1"/>
  <c r="R609" i="1"/>
  <c r="S609" i="1"/>
  <c r="T609" i="1"/>
  <c r="U609" i="1"/>
  <c r="V609" i="1"/>
  <c r="W609" i="1"/>
  <c r="X609" i="1"/>
  <c r="Y609" i="1"/>
  <c r="Z609" i="1"/>
  <c r="AA609" i="1"/>
  <c r="AB609" i="1"/>
  <c r="AC609" i="1"/>
  <c r="AD609" i="1"/>
  <c r="AE609" i="1"/>
  <c r="AE615" i="1" s="1"/>
  <c r="AF609" i="1"/>
  <c r="AG609" i="1"/>
  <c r="AH609" i="1"/>
  <c r="AI609" i="1"/>
  <c r="AJ609" i="1"/>
  <c r="AK609" i="1"/>
  <c r="AL609" i="1"/>
  <c r="AM609" i="1"/>
  <c r="AN609" i="1"/>
  <c r="AO609" i="1"/>
  <c r="AP609" i="1"/>
  <c r="AQ609" i="1"/>
  <c r="AR609" i="1"/>
  <c r="AS609" i="1"/>
  <c r="AT609" i="1"/>
  <c r="AU609" i="1"/>
  <c r="AU615" i="1" s="1"/>
  <c r="AV609" i="1"/>
  <c r="AW609" i="1"/>
  <c r="AX609" i="1"/>
  <c r="AY609" i="1"/>
  <c r="AZ609" i="1"/>
  <c r="BA609" i="1"/>
  <c r="BB609" i="1"/>
  <c r="BC609" i="1"/>
  <c r="BD609" i="1"/>
  <c r="BE609" i="1"/>
  <c r="BF609" i="1"/>
  <c r="BG609" i="1"/>
  <c r="BH609" i="1"/>
  <c r="BI609" i="1"/>
  <c r="BJ609" i="1"/>
  <c r="BK609" i="1"/>
  <c r="BK615" i="1" s="1"/>
  <c r="BL609" i="1"/>
  <c r="BM609" i="1"/>
  <c r="BN609" i="1"/>
  <c r="BO609" i="1"/>
  <c r="BP609" i="1"/>
  <c r="BQ609" i="1"/>
  <c r="BR609" i="1"/>
  <c r="BS609" i="1"/>
  <c r="BT609" i="1"/>
  <c r="BU609" i="1"/>
  <c r="BV609" i="1"/>
  <c r="BW609" i="1"/>
  <c r="BX609" i="1"/>
  <c r="BY609" i="1"/>
  <c r="BZ609" i="1"/>
  <c r="CA609" i="1"/>
  <c r="CA615" i="1" s="1"/>
  <c r="CB609" i="1"/>
  <c r="CC609" i="1"/>
  <c r="CD609" i="1"/>
  <c r="CE609" i="1"/>
  <c r="CF609" i="1"/>
  <c r="CG609" i="1"/>
  <c r="CH609" i="1"/>
  <c r="CI609" i="1"/>
  <c r="CJ609" i="1"/>
  <c r="CK609" i="1"/>
  <c r="CL609" i="1"/>
  <c r="CM609" i="1"/>
  <c r="CN609" i="1"/>
  <c r="CO609" i="1"/>
  <c r="CP609" i="1"/>
  <c r="CQ609" i="1"/>
  <c r="CQ615" i="1" s="1"/>
  <c r="CR609" i="1"/>
  <c r="CS609" i="1"/>
  <c r="CT609" i="1"/>
  <c r="CU609" i="1"/>
  <c r="CV609" i="1"/>
  <c r="CW609" i="1"/>
  <c r="CX609" i="1"/>
  <c r="CY609" i="1"/>
  <c r="CZ609" i="1"/>
  <c r="DA609" i="1"/>
  <c r="DB609" i="1"/>
  <c r="DC609" i="1"/>
  <c r="DD609" i="1"/>
  <c r="DE609" i="1"/>
  <c r="DF609" i="1"/>
  <c r="DG609" i="1"/>
  <c r="DG615" i="1" s="1"/>
  <c r="DH609" i="1"/>
  <c r="DI609" i="1"/>
  <c r="DJ609" i="1"/>
  <c r="DK609" i="1"/>
  <c r="DL609" i="1"/>
  <c r="DM609" i="1"/>
  <c r="DN609" i="1"/>
  <c r="DO609" i="1"/>
  <c r="DP609" i="1"/>
  <c r="DQ609" i="1"/>
  <c r="DR609" i="1"/>
  <c r="DR613" i="1" s="1"/>
  <c r="DS609" i="1"/>
  <c r="DT609" i="1"/>
  <c r="DU609" i="1"/>
  <c r="DV609" i="1"/>
  <c r="DV613" i="1" s="1"/>
  <c r="DW609" i="1"/>
  <c r="DX609" i="1"/>
  <c r="DY609" i="1"/>
  <c r="DZ609" i="1"/>
  <c r="EA609" i="1"/>
  <c r="EB609" i="1"/>
  <c r="EC609" i="1"/>
  <c r="ED609" i="1"/>
  <c r="EE609" i="1"/>
  <c r="EF609" i="1"/>
  <c r="EG609" i="1"/>
  <c r="EH609" i="1"/>
  <c r="EI609" i="1"/>
  <c r="EJ609" i="1"/>
  <c r="EK609" i="1"/>
  <c r="EL609" i="1"/>
  <c r="EM609" i="1"/>
  <c r="EN609" i="1"/>
  <c r="EO609" i="1"/>
  <c r="EP609" i="1"/>
  <c r="EQ609" i="1"/>
  <c r="ER609" i="1"/>
  <c r="ES609" i="1"/>
  <c r="ET609" i="1"/>
  <c r="EU609" i="1"/>
  <c r="EV609" i="1"/>
  <c r="EW609" i="1"/>
  <c r="EX609" i="1"/>
  <c r="EY609" i="1"/>
  <c r="EZ609" i="1"/>
  <c r="FA609" i="1"/>
  <c r="FB609" i="1"/>
  <c r="FC609" i="1"/>
  <c r="FD609" i="1"/>
  <c r="FE609" i="1"/>
  <c r="FF609" i="1"/>
  <c r="FG609" i="1"/>
  <c r="FH609" i="1"/>
  <c r="FI609" i="1"/>
  <c r="FJ609" i="1"/>
  <c r="FK609" i="1"/>
  <c r="FL609" i="1"/>
  <c r="FM609" i="1"/>
  <c r="FN609" i="1"/>
  <c r="FO609" i="1"/>
  <c r="FP609" i="1"/>
  <c r="FQ609" i="1"/>
  <c r="FR609" i="1"/>
  <c r="FS609" i="1"/>
  <c r="FT609" i="1"/>
  <c r="FU609" i="1"/>
  <c r="FV609" i="1"/>
  <c r="FW609" i="1"/>
  <c r="FX609" i="1"/>
  <c r="FY609" i="1"/>
  <c r="FZ609" i="1"/>
  <c r="GA609" i="1"/>
  <c r="GB609" i="1"/>
  <c r="GC609" i="1"/>
  <c r="GD609" i="1"/>
  <c r="GE609" i="1"/>
  <c r="GF609" i="1"/>
  <c r="GG609" i="1"/>
  <c r="GH609" i="1"/>
  <c r="GI609" i="1"/>
  <c r="GJ609" i="1"/>
  <c r="GK609" i="1"/>
  <c r="GL609" i="1"/>
  <c r="GM609" i="1"/>
  <c r="GN609" i="1"/>
  <c r="GO609" i="1"/>
  <c r="GP609" i="1"/>
  <c r="GQ609" i="1"/>
  <c r="GR609" i="1"/>
  <c r="GS609" i="1"/>
  <c r="GT609" i="1"/>
  <c r="GU609" i="1"/>
  <c r="GV609" i="1"/>
  <c r="GW609" i="1"/>
  <c r="GX609" i="1"/>
  <c r="GY609" i="1"/>
  <c r="GZ609" i="1"/>
  <c r="HA609" i="1"/>
  <c r="HB609" i="1"/>
  <c r="HC609" i="1"/>
  <c r="HD609" i="1"/>
  <c r="HE609" i="1"/>
  <c r="HF609" i="1"/>
  <c r="HG609" i="1"/>
  <c r="HH609" i="1"/>
  <c r="HI609" i="1"/>
  <c r="HJ609" i="1"/>
  <c r="HK609" i="1"/>
  <c r="HL609" i="1"/>
  <c r="DU612" i="1"/>
  <c r="G402" i="1" s="1"/>
  <c r="DU613" i="1"/>
  <c r="G403" i="1" s="1"/>
  <c r="U614" i="1"/>
  <c r="W614" i="1"/>
  <c r="AC614" i="1"/>
  <c r="AE614" i="1"/>
  <c r="AK614" i="1"/>
  <c r="AL614" i="1"/>
  <c r="AS614" i="1"/>
  <c r="AW614" i="1"/>
  <c r="BC614" i="1"/>
  <c r="BE614" i="1"/>
  <c r="BK614" i="1"/>
  <c r="BM614" i="1"/>
  <c r="BS614" i="1"/>
  <c r="BV614" i="1"/>
  <c r="CC614" i="1"/>
  <c r="CD614" i="1"/>
  <c r="CI614" i="1"/>
  <c r="CK614" i="1"/>
  <c r="CQ614" i="1"/>
  <c r="CT614" i="1"/>
  <c r="CY614" i="1"/>
  <c r="DA614" i="1"/>
  <c r="DI614" i="1"/>
  <c r="DJ614" i="1"/>
  <c r="DQ614" i="1"/>
  <c r="DS614" i="1"/>
  <c r="EA614" i="1"/>
  <c r="EC614" i="1"/>
  <c r="EH614" i="1"/>
  <c r="EI614" i="1"/>
  <c r="EP614" i="1"/>
  <c r="ES614" i="1"/>
  <c r="EX614" i="1"/>
  <c r="EY614" i="1"/>
  <c r="FF614" i="1"/>
  <c r="FG614" i="1"/>
  <c r="FM614" i="1"/>
  <c r="FQ614" i="1"/>
  <c r="FW614" i="1"/>
  <c r="FY614" i="1"/>
  <c r="GE614" i="1"/>
  <c r="GG614" i="1"/>
  <c r="GO614" i="1"/>
  <c r="GQ614" i="1"/>
  <c r="GW614" i="1"/>
  <c r="GY614" i="1"/>
  <c r="HE614" i="1"/>
  <c r="HF614" i="1"/>
  <c r="HK614" i="1"/>
  <c r="S615" i="1"/>
  <c r="W615" i="1"/>
  <c r="AC615" i="1"/>
  <c r="AG615" i="1"/>
  <c r="AI615" i="1"/>
  <c r="AM615" i="1"/>
  <c r="AO615" i="1"/>
  <c r="AS615" i="1"/>
  <c r="AY615" i="1"/>
  <c r="BC615" i="1"/>
  <c r="BI615" i="1"/>
  <c r="BO615" i="1"/>
  <c r="BS615" i="1"/>
  <c r="BU615" i="1"/>
  <c r="CE615" i="1"/>
  <c r="CG615" i="1"/>
  <c r="CI615" i="1"/>
  <c r="CU615" i="1"/>
  <c r="CY615" i="1"/>
  <c r="DK615" i="1"/>
  <c r="DO615" i="1"/>
  <c r="DY615" i="1"/>
  <c r="EA615" i="1"/>
  <c r="EE615" i="1"/>
  <c r="EK615" i="1"/>
  <c r="EQ615" i="1"/>
  <c r="EU615" i="1"/>
  <c r="FE615" i="1"/>
  <c r="FG615" i="1"/>
  <c r="FK615" i="1"/>
  <c r="FQ615" i="1"/>
  <c r="FW615" i="1"/>
  <c r="GA615" i="1"/>
  <c r="GM615" i="1"/>
  <c r="GQ615" i="1"/>
  <c r="HC615" i="1"/>
  <c r="HE615" i="1"/>
  <c r="HG615" i="1"/>
  <c r="AO616" i="1"/>
  <c r="AP616" i="1"/>
  <c r="BQ616" i="1"/>
  <c r="BV616" i="1"/>
  <c r="CW616" i="1"/>
  <c r="DA616" i="1"/>
  <c r="EC616" i="1"/>
  <c r="EG616" i="1"/>
  <c r="FE616" i="1"/>
  <c r="FM616" i="1"/>
  <c r="GK616" i="1"/>
  <c r="GO616" i="1"/>
  <c r="S617" i="1"/>
  <c r="U617" i="1"/>
  <c r="W617" i="1"/>
  <c r="AA617" i="1"/>
  <c r="AC617" i="1"/>
  <c r="AE617" i="1"/>
  <c r="AI617" i="1"/>
  <c r="AM617" i="1"/>
  <c r="AQ617" i="1"/>
  <c r="AU617" i="1"/>
  <c r="AY617" i="1"/>
  <c r="BC617" i="1"/>
  <c r="BG617" i="1"/>
  <c r="BK617" i="1"/>
  <c r="BO617" i="1"/>
  <c r="BS617" i="1"/>
  <c r="BW617" i="1"/>
  <c r="CA617" i="1"/>
  <c r="CE617" i="1"/>
  <c r="CG617" i="1"/>
  <c r="CI617" i="1"/>
  <c r="CM617" i="1"/>
  <c r="CO617" i="1"/>
  <c r="CQ617" i="1"/>
  <c r="CU617" i="1"/>
  <c r="CY617" i="1"/>
  <c r="DC617" i="1"/>
  <c r="DG617" i="1"/>
  <c r="DK617" i="1"/>
  <c r="DO617" i="1"/>
  <c r="DS617" i="1"/>
  <c r="DW617" i="1"/>
  <c r="EA617" i="1"/>
  <c r="EE617" i="1"/>
  <c r="EI617" i="1"/>
  <c r="EM617" i="1"/>
  <c r="EO617" i="1"/>
  <c r="EQ617" i="1"/>
  <c r="EU617" i="1"/>
  <c r="EW617" i="1"/>
  <c r="EY617" i="1"/>
  <c r="FC617" i="1"/>
  <c r="FG617" i="1"/>
  <c r="FK617" i="1"/>
  <c r="FO617" i="1"/>
  <c r="FS617" i="1"/>
  <c r="FU617" i="1"/>
  <c r="FW617" i="1"/>
  <c r="GA617" i="1"/>
  <c r="GC617" i="1"/>
  <c r="GE617" i="1"/>
  <c r="GI617" i="1"/>
  <c r="GM617" i="1"/>
  <c r="GQ617" i="1"/>
  <c r="GU617" i="1"/>
  <c r="GY617" i="1"/>
  <c r="HA617" i="1"/>
  <c r="HC617" i="1"/>
  <c r="HG617" i="1"/>
  <c r="HI617" i="1"/>
  <c r="HK617" i="1"/>
  <c r="AG618" i="1"/>
  <c r="AH618" i="1"/>
  <c r="BA618" i="1"/>
  <c r="BE618" i="1"/>
  <c r="BY618" i="1"/>
  <c r="CC618" i="1"/>
  <c r="CW618" i="1"/>
  <c r="DA618" i="1"/>
  <c r="DU618" i="1"/>
  <c r="DY618" i="1"/>
  <c r="EP618" i="1"/>
  <c r="ES618" i="1"/>
  <c r="FN618" i="1"/>
  <c r="FQ618" i="1"/>
  <c r="GL618" i="1"/>
  <c r="GO618" i="1"/>
  <c r="HI618" i="1"/>
  <c r="Q619" i="1"/>
  <c r="W619" i="1"/>
  <c r="AA619" i="1"/>
  <c r="AE619" i="1"/>
  <c r="AM619" i="1"/>
  <c r="AQ619" i="1"/>
  <c r="AU619" i="1"/>
  <c r="BA619" i="1"/>
  <c r="BC619" i="1"/>
  <c r="BG619" i="1"/>
  <c r="BK619" i="1"/>
  <c r="BS619" i="1"/>
  <c r="BW619" i="1"/>
  <c r="CA619" i="1"/>
  <c r="CC619" i="1"/>
  <c r="CE619" i="1"/>
  <c r="CI619" i="1"/>
  <c r="CK619" i="1"/>
  <c r="CM619" i="1"/>
  <c r="CQ619" i="1"/>
  <c r="CU619" i="1"/>
  <c r="CY619" i="1"/>
  <c r="DC619" i="1"/>
  <c r="DG619" i="1"/>
  <c r="DI619" i="1"/>
  <c r="DK619" i="1"/>
  <c r="DO619" i="1"/>
  <c r="DQ619" i="1"/>
  <c r="DS619" i="1"/>
  <c r="DW619" i="1"/>
  <c r="DY619" i="1"/>
  <c r="EA619" i="1"/>
  <c r="EE619" i="1"/>
  <c r="EG619" i="1"/>
  <c r="EI619" i="1"/>
  <c r="EM619" i="1"/>
  <c r="EO619" i="1"/>
  <c r="EQ619" i="1"/>
  <c r="EU619" i="1"/>
  <c r="EW619" i="1"/>
  <c r="EY619" i="1"/>
  <c r="FC619" i="1"/>
  <c r="FE619" i="1"/>
  <c r="FG619" i="1"/>
  <c r="FK619" i="1"/>
  <c r="FM619" i="1"/>
  <c r="FO619" i="1"/>
  <c r="FS619" i="1"/>
  <c r="FU619" i="1"/>
  <c r="FW619" i="1"/>
  <c r="GA619" i="1"/>
  <c r="GC619" i="1"/>
  <c r="GE619" i="1"/>
  <c r="GI619" i="1"/>
  <c r="GK619" i="1"/>
  <c r="GM619" i="1"/>
  <c r="GQ619" i="1"/>
  <c r="GS619" i="1"/>
  <c r="GU619" i="1"/>
  <c r="GY619" i="1"/>
  <c r="HA619" i="1"/>
  <c r="HC619" i="1"/>
  <c r="HG619" i="1"/>
  <c r="HI619" i="1"/>
  <c r="HK619" i="1"/>
  <c r="U620" i="1"/>
  <c r="Y620" i="1"/>
  <c r="AK620" i="1"/>
  <c r="AS620" i="1"/>
  <c r="BE620" i="1"/>
  <c r="BF620" i="1"/>
  <c r="BU620" i="1"/>
  <c r="BV620" i="1"/>
  <c r="CG620" i="1"/>
  <c r="CL620" i="1"/>
  <c r="DA620" i="1"/>
  <c r="DB620" i="1"/>
  <c r="DM620" i="1"/>
  <c r="DQ620" i="1"/>
  <c r="EG620" i="1"/>
  <c r="EK620" i="1"/>
  <c r="EX620" i="1"/>
  <c r="FA620" i="1"/>
  <c r="FQ620" i="1"/>
  <c r="FU620" i="1"/>
  <c r="GD620" i="1"/>
  <c r="GK620" i="1"/>
  <c r="GW620" i="1"/>
  <c r="GX620" i="1"/>
  <c r="HF620" i="1"/>
  <c r="HI620" i="1"/>
  <c r="DU622" i="1"/>
  <c r="DU633" i="1" s="1"/>
  <c r="DV622" i="1"/>
  <c r="DV633" i="1" s="1"/>
  <c r="DS623" i="1"/>
  <c r="DS634" i="1" s="1"/>
  <c r="DT624" i="1"/>
  <c r="DT635" i="1" s="1"/>
  <c r="R625" i="1"/>
  <c r="R636" i="1" s="1"/>
  <c r="X625" i="1"/>
  <c r="X636" i="1" s="1"/>
  <c r="Z625" i="1"/>
  <c r="Z636" i="1" s="1"/>
  <c r="AE625" i="1"/>
  <c r="AE636" i="1" s="1"/>
  <c r="AF625" i="1"/>
  <c r="AF636" i="1" s="1"/>
  <c r="AT625" i="1"/>
  <c r="AT636" i="1" s="1"/>
  <c r="AV625" i="1"/>
  <c r="AV636" i="1" s="1"/>
  <c r="BB625" i="1"/>
  <c r="BB636" i="1" s="1"/>
  <c r="BD625" i="1"/>
  <c r="BD636" i="1" s="1"/>
  <c r="BH625" i="1"/>
  <c r="BH636" i="1" s="1"/>
  <c r="BX625" i="1"/>
  <c r="BX636" i="1" s="1"/>
  <c r="BZ625" i="1"/>
  <c r="BZ636" i="1" s="1"/>
  <c r="CH625" i="1"/>
  <c r="CH636" i="1" s="1"/>
  <c r="CJ625" i="1"/>
  <c r="CJ636" i="1" s="1"/>
  <c r="CR625" i="1"/>
  <c r="CR636" i="1" s="1"/>
  <c r="DF625" i="1"/>
  <c r="DF636" i="1" s="1"/>
  <c r="DH625" i="1"/>
  <c r="DH636" i="1" s="1"/>
  <c r="DX625" i="1"/>
  <c r="DX636" i="1" s="1"/>
  <c r="EB625" i="1"/>
  <c r="EB636" i="1" s="1"/>
  <c r="ER625" i="1"/>
  <c r="ER636" i="1" s="1"/>
  <c r="EZ625" i="1"/>
  <c r="EZ636" i="1" s="1"/>
  <c r="FB625" i="1"/>
  <c r="FB636" i="1" s="1"/>
  <c r="FL625" i="1"/>
  <c r="FL636" i="1" s="1"/>
  <c r="FP625" i="1"/>
  <c r="FP636" i="1" s="1"/>
  <c r="GD625" i="1"/>
  <c r="GD636" i="1" s="1"/>
  <c r="GJ625" i="1"/>
  <c r="GJ636" i="1" s="1"/>
  <c r="GR625" i="1"/>
  <c r="GR636" i="1" s="1"/>
  <c r="GT625" i="1"/>
  <c r="GT636" i="1" s="1"/>
  <c r="GZ625" i="1"/>
  <c r="GZ636" i="1" s="1"/>
  <c r="HD625" i="1"/>
  <c r="HD636" i="1" s="1"/>
  <c r="HF625" i="1"/>
  <c r="HF636" i="1" s="1"/>
  <c r="HL625" i="1"/>
  <c r="HL636" i="1" s="1"/>
  <c r="AL626" i="1"/>
  <c r="AL637" i="1" s="1"/>
  <c r="FE626" i="1"/>
  <c r="FE637" i="1" s="1"/>
  <c r="HE626" i="1"/>
  <c r="HE637" i="1" s="1"/>
  <c r="EJ627" i="1"/>
  <c r="EJ638" i="1" s="1"/>
  <c r="T629" i="1"/>
  <c r="T640" i="1" s="1"/>
  <c r="AN629" i="1"/>
  <c r="AN640" i="1" s="1"/>
  <c r="AV629" i="1"/>
  <c r="AV640" i="1" s="1"/>
  <c r="BT629" i="1"/>
  <c r="BT640" i="1" s="1"/>
  <c r="BX629" i="1"/>
  <c r="BX640" i="1" s="1"/>
  <c r="CN629" i="1"/>
  <c r="CN640" i="1" s="1"/>
  <c r="CV629" i="1"/>
  <c r="CV640" i="1" s="1"/>
  <c r="DP629" i="1"/>
  <c r="DP640" i="1" s="1"/>
  <c r="EB629" i="1"/>
  <c r="EB640" i="1" s="1"/>
  <c r="EV629" i="1"/>
  <c r="EV640" i="1" s="1"/>
  <c r="EZ629" i="1"/>
  <c r="EZ640" i="1" s="1"/>
  <c r="FX629" i="1"/>
  <c r="FX640" i="1" s="1"/>
  <c r="GB629" i="1"/>
  <c r="GB640" i="1" s="1"/>
  <c r="GV629" i="1"/>
  <c r="GV640" i="1" s="1"/>
  <c r="HH629" i="1"/>
  <c r="HH640" i="1" s="1"/>
  <c r="BC636" i="1"/>
  <c r="DG636" i="1"/>
  <c r="EE636" i="1"/>
  <c r="GQ636" i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AU648" i="1"/>
  <c r="AV648" i="1"/>
  <c r="AW648" i="1"/>
  <c r="AX648" i="1"/>
  <c r="AY648" i="1"/>
  <c r="AZ648" i="1"/>
  <c r="BA648" i="1"/>
  <c r="BB648" i="1"/>
  <c r="BC648" i="1"/>
  <c r="BD648" i="1"/>
  <c r="BE648" i="1"/>
  <c r="BF648" i="1"/>
  <c r="BG648" i="1"/>
  <c r="BH648" i="1"/>
  <c r="BI648" i="1"/>
  <c r="BJ648" i="1"/>
  <c r="BK648" i="1"/>
  <c r="BL648" i="1"/>
  <c r="BM648" i="1"/>
  <c r="BN648" i="1"/>
  <c r="BO648" i="1"/>
  <c r="BP648" i="1"/>
  <c r="BQ648" i="1"/>
  <c r="BR648" i="1"/>
  <c r="BS648" i="1"/>
  <c r="BT648" i="1"/>
  <c r="BU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H648" i="1"/>
  <c r="CI648" i="1"/>
  <c r="CJ648" i="1"/>
  <c r="CK648" i="1"/>
  <c r="CL648" i="1"/>
  <c r="CM648" i="1"/>
  <c r="CN648" i="1"/>
  <c r="CO648" i="1"/>
  <c r="CP648" i="1"/>
  <c r="CQ648" i="1"/>
  <c r="CR648" i="1"/>
  <c r="CS648" i="1"/>
  <c r="CT648" i="1"/>
  <c r="CU648" i="1"/>
  <c r="CV648" i="1"/>
  <c r="CW648" i="1"/>
  <c r="CX648" i="1"/>
  <c r="CY648" i="1"/>
  <c r="CZ648" i="1"/>
  <c r="DA648" i="1"/>
  <c r="DB648" i="1"/>
  <c r="DC648" i="1"/>
  <c r="DD648" i="1"/>
  <c r="DE648" i="1"/>
  <c r="DF648" i="1"/>
  <c r="DG648" i="1"/>
  <c r="DH648" i="1"/>
  <c r="DI648" i="1"/>
  <c r="DJ648" i="1"/>
  <c r="DK648" i="1"/>
  <c r="DL648" i="1"/>
  <c r="DM648" i="1"/>
  <c r="DN648" i="1"/>
  <c r="DO648" i="1"/>
  <c r="DP648" i="1"/>
  <c r="DQ648" i="1"/>
  <c r="DR648" i="1"/>
  <c r="DS648" i="1"/>
  <c r="DT648" i="1"/>
  <c r="DU648" i="1"/>
  <c r="DV648" i="1"/>
  <c r="DW648" i="1"/>
  <c r="DX648" i="1"/>
  <c r="DY648" i="1"/>
  <c r="DZ648" i="1"/>
  <c r="EA648" i="1"/>
  <c r="EB648" i="1"/>
  <c r="EC648" i="1"/>
  <c r="ED648" i="1"/>
  <c r="EE648" i="1"/>
  <c r="EF648" i="1"/>
  <c r="EG648" i="1"/>
  <c r="EH648" i="1"/>
  <c r="EI648" i="1"/>
  <c r="EJ648" i="1"/>
  <c r="EK648" i="1"/>
  <c r="EL648" i="1"/>
  <c r="EM648" i="1"/>
  <c r="EN648" i="1"/>
  <c r="EO648" i="1"/>
  <c r="EP648" i="1"/>
  <c r="EQ648" i="1"/>
  <c r="ER648" i="1"/>
  <c r="ES648" i="1"/>
  <c r="ET648" i="1"/>
  <c r="EU648" i="1"/>
  <c r="EV648" i="1"/>
  <c r="EW648" i="1"/>
  <c r="EX648" i="1"/>
  <c r="EY648" i="1"/>
  <c r="EZ648" i="1"/>
  <c r="FA648" i="1"/>
  <c r="FB648" i="1"/>
  <c r="FC648" i="1"/>
  <c r="FD648" i="1"/>
  <c r="FE648" i="1"/>
  <c r="FF648" i="1"/>
  <c r="FG648" i="1"/>
  <c r="FH648" i="1"/>
  <c r="FI648" i="1"/>
  <c r="FJ648" i="1"/>
  <c r="FK648" i="1"/>
  <c r="FL648" i="1"/>
  <c r="FM648" i="1"/>
  <c r="FN648" i="1"/>
  <c r="FO648" i="1"/>
  <c r="FP648" i="1"/>
  <c r="FQ648" i="1"/>
  <c r="FR648" i="1"/>
  <c r="FS648" i="1"/>
  <c r="FT648" i="1"/>
  <c r="FU648" i="1"/>
  <c r="FV648" i="1"/>
  <c r="FW648" i="1"/>
  <c r="FX648" i="1"/>
  <c r="FY648" i="1"/>
  <c r="FZ648" i="1"/>
  <c r="GA648" i="1"/>
  <c r="GB648" i="1"/>
  <c r="GC648" i="1"/>
  <c r="GD648" i="1"/>
  <c r="GE648" i="1"/>
  <c r="GF648" i="1"/>
  <c r="GG648" i="1"/>
  <c r="GH648" i="1"/>
  <c r="GI648" i="1"/>
  <c r="GJ648" i="1"/>
  <c r="GK648" i="1"/>
  <c r="GL648" i="1"/>
  <c r="GM648" i="1"/>
  <c r="GN648" i="1"/>
  <c r="GO648" i="1"/>
  <c r="GP648" i="1"/>
  <c r="GQ648" i="1"/>
  <c r="GR648" i="1"/>
  <c r="GS648" i="1"/>
  <c r="GT648" i="1"/>
  <c r="GU648" i="1"/>
  <c r="GV648" i="1"/>
  <c r="GW648" i="1"/>
  <c r="GX648" i="1"/>
  <c r="GY648" i="1"/>
  <c r="GZ648" i="1"/>
  <c r="HA648" i="1"/>
  <c r="HB648" i="1"/>
  <c r="HC648" i="1"/>
  <c r="HD648" i="1"/>
  <c r="HE648" i="1"/>
  <c r="HF648" i="1"/>
  <c r="HG648" i="1"/>
  <c r="HH648" i="1"/>
  <c r="HI648" i="1"/>
  <c r="HJ648" i="1"/>
  <c r="HK648" i="1"/>
  <c r="HL648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BY649" i="1"/>
  <c r="BZ649" i="1"/>
  <c r="CA649" i="1"/>
  <c r="CB649" i="1"/>
  <c r="CC649" i="1"/>
  <c r="CD649" i="1"/>
  <c r="CE649" i="1"/>
  <c r="CF649" i="1"/>
  <c r="CG649" i="1"/>
  <c r="CH649" i="1"/>
  <c r="CI649" i="1"/>
  <c r="CJ649" i="1"/>
  <c r="CK649" i="1"/>
  <c r="CL649" i="1"/>
  <c r="CM649" i="1"/>
  <c r="CN649" i="1"/>
  <c r="CO649" i="1"/>
  <c r="CP649" i="1"/>
  <c r="CQ649" i="1"/>
  <c r="CR649" i="1"/>
  <c r="CS649" i="1"/>
  <c r="CT649" i="1"/>
  <c r="CU649" i="1"/>
  <c r="CV649" i="1"/>
  <c r="CW649" i="1"/>
  <c r="CX649" i="1"/>
  <c r="CY649" i="1"/>
  <c r="CZ649" i="1"/>
  <c r="DA649" i="1"/>
  <c r="DB649" i="1"/>
  <c r="DC649" i="1"/>
  <c r="DD649" i="1"/>
  <c r="DE649" i="1"/>
  <c r="DF649" i="1"/>
  <c r="DG649" i="1"/>
  <c r="DH649" i="1"/>
  <c r="DI649" i="1"/>
  <c r="DJ649" i="1"/>
  <c r="DK649" i="1"/>
  <c r="DL649" i="1"/>
  <c r="DM649" i="1"/>
  <c r="DN649" i="1"/>
  <c r="DO649" i="1"/>
  <c r="DP649" i="1"/>
  <c r="DQ649" i="1"/>
  <c r="DR649" i="1"/>
  <c r="DS649" i="1"/>
  <c r="DT649" i="1"/>
  <c r="DU649" i="1"/>
  <c r="DV649" i="1"/>
  <c r="DW649" i="1"/>
  <c r="DX649" i="1"/>
  <c r="DY649" i="1"/>
  <c r="DZ649" i="1"/>
  <c r="EA649" i="1"/>
  <c r="EB649" i="1"/>
  <c r="EC649" i="1"/>
  <c r="ED649" i="1"/>
  <c r="EE649" i="1"/>
  <c r="EF649" i="1"/>
  <c r="EG649" i="1"/>
  <c r="EH649" i="1"/>
  <c r="EI649" i="1"/>
  <c r="EJ649" i="1"/>
  <c r="EK649" i="1"/>
  <c r="EL649" i="1"/>
  <c r="EM649" i="1"/>
  <c r="EN649" i="1"/>
  <c r="EO649" i="1"/>
  <c r="EP649" i="1"/>
  <c r="EQ649" i="1"/>
  <c r="ER649" i="1"/>
  <c r="ES649" i="1"/>
  <c r="ET649" i="1"/>
  <c r="EU649" i="1"/>
  <c r="EV649" i="1"/>
  <c r="EW649" i="1"/>
  <c r="EX649" i="1"/>
  <c r="EY649" i="1"/>
  <c r="EZ649" i="1"/>
  <c r="FA649" i="1"/>
  <c r="FB649" i="1"/>
  <c r="FC649" i="1"/>
  <c r="FD649" i="1"/>
  <c r="FE649" i="1"/>
  <c r="FF649" i="1"/>
  <c r="FG649" i="1"/>
  <c r="FH649" i="1"/>
  <c r="FI649" i="1"/>
  <c r="FJ649" i="1"/>
  <c r="FK649" i="1"/>
  <c r="FL649" i="1"/>
  <c r="FM649" i="1"/>
  <c r="FN649" i="1"/>
  <c r="FO649" i="1"/>
  <c r="FP649" i="1"/>
  <c r="FQ649" i="1"/>
  <c r="FR649" i="1"/>
  <c r="FS649" i="1"/>
  <c r="FT649" i="1"/>
  <c r="FU649" i="1"/>
  <c r="FV649" i="1"/>
  <c r="FW649" i="1"/>
  <c r="FX649" i="1"/>
  <c r="FY649" i="1"/>
  <c r="FZ649" i="1"/>
  <c r="GA649" i="1"/>
  <c r="GB649" i="1"/>
  <c r="GC649" i="1"/>
  <c r="GD649" i="1"/>
  <c r="GE649" i="1"/>
  <c r="GF649" i="1"/>
  <c r="GG649" i="1"/>
  <c r="GH649" i="1"/>
  <c r="GI649" i="1"/>
  <c r="GJ649" i="1"/>
  <c r="GK649" i="1"/>
  <c r="GL649" i="1"/>
  <c r="GM649" i="1"/>
  <c r="GN649" i="1"/>
  <c r="GO649" i="1"/>
  <c r="GP649" i="1"/>
  <c r="GQ649" i="1"/>
  <c r="GR649" i="1"/>
  <c r="GS649" i="1"/>
  <c r="GT649" i="1"/>
  <c r="GU649" i="1"/>
  <c r="GV649" i="1"/>
  <c r="GW649" i="1"/>
  <c r="GX649" i="1"/>
  <c r="GY649" i="1"/>
  <c r="GZ649" i="1"/>
  <c r="HA649" i="1"/>
  <c r="HB649" i="1"/>
  <c r="HC649" i="1"/>
  <c r="HD649" i="1"/>
  <c r="HE649" i="1"/>
  <c r="HF649" i="1"/>
  <c r="HG649" i="1"/>
  <c r="HH649" i="1"/>
  <c r="HI649" i="1"/>
  <c r="HJ649" i="1"/>
  <c r="HK649" i="1"/>
  <c r="HL649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AU650" i="1"/>
  <c r="AV650" i="1"/>
  <c r="AW650" i="1"/>
  <c r="AX650" i="1"/>
  <c r="AY650" i="1"/>
  <c r="AZ650" i="1"/>
  <c r="BA650" i="1"/>
  <c r="BB650" i="1"/>
  <c r="BC650" i="1"/>
  <c r="BD650" i="1"/>
  <c r="BE650" i="1"/>
  <c r="BF650" i="1"/>
  <c r="BG650" i="1"/>
  <c r="BH650" i="1"/>
  <c r="BI650" i="1"/>
  <c r="BJ650" i="1"/>
  <c r="BK650" i="1"/>
  <c r="BL650" i="1"/>
  <c r="BM650" i="1"/>
  <c r="BN650" i="1"/>
  <c r="BO650" i="1"/>
  <c r="BP650" i="1"/>
  <c r="BQ650" i="1"/>
  <c r="BR650" i="1"/>
  <c r="BS650" i="1"/>
  <c r="BT650" i="1"/>
  <c r="BU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H650" i="1"/>
  <c r="CI650" i="1"/>
  <c r="CJ650" i="1"/>
  <c r="CK650" i="1"/>
  <c r="CL650" i="1"/>
  <c r="CM650" i="1"/>
  <c r="CN650" i="1"/>
  <c r="CO650" i="1"/>
  <c r="CP650" i="1"/>
  <c r="CQ650" i="1"/>
  <c r="CR650" i="1"/>
  <c r="CS650" i="1"/>
  <c r="CT650" i="1"/>
  <c r="CU650" i="1"/>
  <c r="CV650" i="1"/>
  <c r="CW650" i="1"/>
  <c r="CX650" i="1"/>
  <c r="CY650" i="1"/>
  <c r="CZ650" i="1"/>
  <c r="DA650" i="1"/>
  <c r="DB650" i="1"/>
  <c r="DC650" i="1"/>
  <c r="DD650" i="1"/>
  <c r="DE650" i="1"/>
  <c r="DF650" i="1"/>
  <c r="DG650" i="1"/>
  <c r="DH650" i="1"/>
  <c r="DI650" i="1"/>
  <c r="DJ650" i="1"/>
  <c r="DK650" i="1"/>
  <c r="DL650" i="1"/>
  <c r="DM650" i="1"/>
  <c r="DN650" i="1"/>
  <c r="DO650" i="1"/>
  <c r="DP650" i="1"/>
  <c r="DQ650" i="1"/>
  <c r="DR650" i="1"/>
  <c r="DS650" i="1"/>
  <c r="DT650" i="1"/>
  <c r="DU650" i="1"/>
  <c r="DV650" i="1"/>
  <c r="DW650" i="1"/>
  <c r="DX650" i="1"/>
  <c r="DY650" i="1"/>
  <c r="DZ650" i="1"/>
  <c r="EA650" i="1"/>
  <c r="EB650" i="1"/>
  <c r="EC650" i="1"/>
  <c r="ED650" i="1"/>
  <c r="EE650" i="1"/>
  <c r="EF650" i="1"/>
  <c r="EG650" i="1"/>
  <c r="EH650" i="1"/>
  <c r="EI650" i="1"/>
  <c r="EJ650" i="1"/>
  <c r="EK650" i="1"/>
  <c r="EL650" i="1"/>
  <c r="EM650" i="1"/>
  <c r="EN650" i="1"/>
  <c r="EO650" i="1"/>
  <c r="EP650" i="1"/>
  <c r="EQ650" i="1"/>
  <c r="ER650" i="1"/>
  <c r="ES650" i="1"/>
  <c r="ET650" i="1"/>
  <c r="EU650" i="1"/>
  <c r="EV650" i="1"/>
  <c r="EW650" i="1"/>
  <c r="EX650" i="1"/>
  <c r="EY650" i="1"/>
  <c r="EZ650" i="1"/>
  <c r="FA650" i="1"/>
  <c r="FB650" i="1"/>
  <c r="FC650" i="1"/>
  <c r="FD650" i="1"/>
  <c r="FE650" i="1"/>
  <c r="FF650" i="1"/>
  <c r="FG650" i="1"/>
  <c r="FH650" i="1"/>
  <c r="FI650" i="1"/>
  <c r="FJ650" i="1"/>
  <c r="FK650" i="1"/>
  <c r="FL650" i="1"/>
  <c r="FM650" i="1"/>
  <c r="FN650" i="1"/>
  <c r="FO650" i="1"/>
  <c r="FP650" i="1"/>
  <c r="FQ650" i="1"/>
  <c r="FR650" i="1"/>
  <c r="FS650" i="1"/>
  <c r="FT650" i="1"/>
  <c r="FU650" i="1"/>
  <c r="FV650" i="1"/>
  <c r="FW650" i="1"/>
  <c r="FX650" i="1"/>
  <c r="FY650" i="1"/>
  <c r="FZ650" i="1"/>
  <c r="GA650" i="1"/>
  <c r="GB650" i="1"/>
  <c r="GC650" i="1"/>
  <c r="GD650" i="1"/>
  <c r="GE650" i="1"/>
  <c r="GF650" i="1"/>
  <c r="GG650" i="1"/>
  <c r="GH650" i="1"/>
  <c r="GI650" i="1"/>
  <c r="GJ650" i="1"/>
  <c r="GK650" i="1"/>
  <c r="GL650" i="1"/>
  <c r="GM650" i="1"/>
  <c r="GN650" i="1"/>
  <c r="GO650" i="1"/>
  <c r="GP650" i="1"/>
  <c r="GQ650" i="1"/>
  <c r="GR650" i="1"/>
  <c r="GS650" i="1"/>
  <c r="GT650" i="1"/>
  <c r="GU650" i="1"/>
  <c r="GV650" i="1"/>
  <c r="GW650" i="1"/>
  <c r="GX650" i="1"/>
  <c r="GY650" i="1"/>
  <c r="GZ650" i="1"/>
  <c r="HA650" i="1"/>
  <c r="HB650" i="1"/>
  <c r="HC650" i="1"/>
  <c r="HD650" i="1"/>
  <c r="HE650" i="1"/>
  <c r="HF650" i="1"/>
  <c r="HG650" i="1"/>
  <c r="HH650" i="1"/>
  <c r="HI650" i="1"/>
  <c r="HJ650" i="1"/>
  <c r="HK650" i="1"/>
  <c r="HL650" i="1"/>
  <c r="Q651" i="1"/>
  <c r="R651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AP651" i="1"/>
  <c r="AQ651" i="1"/>
  <c r="AR651" i="1"/>
  <c r="AS651" i="1"/>
  <c r="AT651" i="1"/>
  <c r="AU651" i="1"/>
  <c r="AV651" i="1"/>
  <c r="AW651" i="1"/>
  <c r="AX651" i="1"/>
  <c r="AY651" i="1"/>
  <c r="AZ651" i="1"/>
  <c r="BA651" i="1"/>
  <c r="BB651" i="1"/>
  <c r="BC651" i="1"/>
  <c r="BD651" i="1"/>
  <c r="BE651" i="1"/>
  <c r="BF651" i="1"/>
  <c r="BG651" i="1"/>
  <c r="BH651" i="1"/>
  <c r="BI651" i="1"/>
  <c r="BJ651" i="1"/>
  <c r="BK651" i="1"/>
  <c r="BL651" i="1"/>
  <c r="BM651" i="1"/>
  <c r="BN651" i="1"/>
  <c r="BO651" i="1"/>
  <c r="BP651" i="1"/>
  <c r="BQ651" i="1"/>
  <c r="BR651" i="1"/>
  <c r="BS651" i="1"/>
  <c r="BT651" i="1"/>
  <c r="BU651" i="1"/>
  <c r="BV651" i="1"/>
  <c r="BW651" i="1"/>
  <c r="BX651" i="1"/>
  <c r="BY651" i="1"/>
  <c r="BZ651" i="1"/>
  <c r="CA651" i="1"/>
  <c r="CB651" i="1"/>
  <c r="CC651" i="1"/>
  <c r="CD651" i="1"/>
  <c r="CE651" i="1"/>
  <c r="CF651" i="1"/>
  <c r="CG651" i="1"/>
  <c r="CH651" i="1"/>
  <c r="CI651" i="1"/>
  <c r="CJ651" i="1"/>
  <c r="CK651" i="1"/>
  <c r="CL651" i="1"/>
  <c r="CM651" i="1"/>
  <c r="CN651" i="1"/>
  <c r="CO651" i="1"/>
  <c r="CP651" i="1"/>
  <c r="CQ651" i="1"/>
  <c r="CR651" i="1"/>
  <c r="CS651" i="1"/>
  <c r="CT651" i="1"/>
  <c r="CU651" i="1"/>
  <c r="CV651" i="1"/>
  <c r="CW651" i="1"/>
  <c r="CX651" i="1"/>
  <c r="CY651" i="1"/>
  <c r="CZ651" i="1"/>
  <c r="DA651" i="1"/>
  <c r="DB651" i="1"/>
  <c r="DC651" i="1"/>
  <c r="DD651" i="1"/>
  <c r="DE651" i="1"/>
  <c r="DF651" i="1"/>
  <c r="DG651" i="1"/>
  <c r="DH651" i="1"/>
  <c r="DI651" i="1"/>
  <c r="DJ651" i="1"/>
  <c r="DK651" i="1"/>
  <c r="DL651" i="1"/>
  <c r="DM651" i="1"/>
  <c r="DN651" i="1"/>
  <c r="DO651" i="1"/>
  <c r="DP651" i="1"/>
  <c r="DQ651" i="1"/>
  <c r="DR651" i="1"/>
  <c r="DS651" i="1"/>
  <c r="DT651" i="1"/>
  <c r="DU651" i="1"/>
  <c r="DV651" i="1"/>
  <c r="DW651" i="1"/>
  <c r="DX651" i="1"/>
  <c r="DY651" i="1"/>
  <c r="DZ651" i="1"/>
  <c r="EA651" i="1"/>
  <c r="EB651" i="1"/>
  <c r="EC651" i="1"/>
  <c r="ED651" i="1"/>
  <c r="EE651" i="1"/>
  <c r="EF651" i="1"/>
  <c r="EG651" i="1"/>
  <c r="EH651" i="1"/>
  <c r="EI651" i="1"/>
  <c r="EJ651" i="1"/>
  <c r="EK651" i="1"/>
  <c r="EL651" i="1"/>
  <c r="EM651" i="1"/>
  <c r="EN651" i="1"/>
  <c r="EO651" i="1"/>
  <c r="EP651" i="1"/>
  <c r="EQ651" i="1"/>
  <c r="ER651" i="1"/>
  <c r="ES651" i="1"/>
  <c r="ET651" i="1"/>
  <c r="EU651" i="1"/>
  <c r="EV651" i="1"/>
  <c r="EW651" i="1"/>
  <c r="EX651" i="1"/>
  <c r="EY651" i="1"/>
  <c r="EZ651" i="1"/>
  <c r="FA651" i="1"/>
  <c r="FB651" i="1"/>
  <c r="FC651" i="1"/>
  <c r="FD651" i="1"/>
  <c r="FE651" i="1"/>
  <c r="FF651" i="1"/>
  <c r="FG651" i="1"/>
  <c r="FH651" i="1"/>
  <c r="FI651" i="1"/>
  <c r="FJ651" i="1"/>
  <c r="FK651" i="1"/>
  <c r="FL651" i="1"/>
  <c r="FM651" i="1"/>
  <c r="FN651" i="1"/>
  <c r="FO651" i="1"/>
  <c r="FP651" i="1"/>
  <c r="FQ651" i="1"/>
  <c r="FR651" i="1"/>
  <c r="FS651" i="1"/>
  <c r="FT651" i="1"/>
  <c r="FU651" i="1"/>
  <c r="FV651" i="1"/>
  <c r="FW651" i="1"/>
  <c r="FX651" i="1"/>
  <c r="FY651" i="1"/>
  <c r="FZ651" i="1"/>
  <c r="GA651" i="1"/>
  <c r="GB651" i="1"/>
  <c r="GC651" i="1"/>
  <c r="GD651" i="1"/>
  <c r="GE651" i="1"/>
  <c r="GF651" i="1"/>
  <c r="GG651" i="1"/>
  <c r="GH651" i="1"/>
  <c r="GI651" i="1"/>
  <c r="GJ651" i="1"/>
  <c r="GK651" i="1"/>
  <c r="GL651" i="1"/>
  <c r="GM651" i="1"/>
  <c r="GN651" i="1"/>
  <c r="GO651" i="1"/>
  <c r="GP651" i="1"/>
  <c r="GQ651" i="1"/>
  <c r="GR651" i="1"/>
  <c r="GS651" i="1"/>
  <c r="GT651" i="1"/>
  <c r="GU651" i="1"/>
  <c r="GV651" i="1"/>
  <c r="GW651" i="1"/>
  <c r="GX651" i="1"/>
  <c r="GY651" i="1"/>
  <c r="GZ651" i="1"/>
  <c r="HA651" i="1"/>
  <c r="HB651" i="1"/>
  <c r="HC651" i="1"/>
  <c r="HD651" i="1"/>
  <c r="HE651" i="1"/>
  <c r="HF651" i="1"/>
  <c r="HG651" i="1"/>
  <c r="HH651" i="1"/>
  <c r="HI651" i="1"/>
  <c r="HJ651" i="1"/>
  <c r="HK651" i="1"/>
  <c r="HL651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AU652" i="1"/>
  <c r="AV652" i="1"/>
  <c r="AW652" i="1"/>
  <c r="AX652" i="1"/>
  <c r="AY652" i="1"/>
  <c r="AZ652" i="1"/>
  <c r="BA652" i="1"/>
  <c r="BB652" i="1"/>
  <c r="BC652" i="1"/>
  <c r="BD652" i="1"/>
  <c r="BE652" i="1"/>
  <c r="BF652" i="1"/>
  <c r="BG652" i="1"/>
  <c r="BH652" i="1"/>
  <c r="BI652" i="1"/>
  <c r="BJ652" i="1"/>
  <c r="BK652" i="1"/>
  <c r="BL652" i="1"/>
  <c r="BM652" i="1"/>
  <c r="BN652" i="1"/>
  <c r="BO652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I652" i="1"/>
  <c r="CJ652" i="1"/>
  <c r="CK652" i="1"/>
  <c r="CL652" i="1"/>
  <c r="CM652" i="1"/>
  <c r="CN652" i="1"/>
  <c r="CO652" i="1"/>
  <c r="CP652" i="1"/>
  <c r="CQ652" i="1"/>
  <c r="CR652" i="1"/>
  <c r="CS652" i="1"/>
  <c r="CT652" i="1"/>
  <c r="CU652" i="1"/>
  <c r="CV652" i="1"/>
  <c r="CW652" i="1"/>
  <c r="CX652" i="1"/>
  <c r="CY652" i="1"/>
  <c r="CZ652" i="1"/>
  <c r="DA652" i="1"/>
  <c r="DB652" i="1"/>
  <c r="DC652" i="1"/>
  <c r="DD652" i="1"/>
  <c r="DE652" i="1"/>
  <c r="DF652" i="1"/>
  <c r="DG652" i="1"/>
  <c r="DH652" i="1"/>
  <c r="DI652" i="1"/>
  <c r="DJ652" i="1"/>
  <c r="DK652" i="1"/>
  <c r="DL652" i="1"/>
  <c r="DM652" i="1"/>
  <c r="DN652" i="1"/>
  <c r="DO652" i="1"/>
  <c r="DP652" i="1"/>
  <c r="DQ652" i="1"/>
  <c r="DR652" i="1"/>
  <c r="DS652" i="1"/>
  <c r="DT652" i="1"/>
  <c r="DU652" i="1"/>
  <c r="DV652" i="1"/>
  <c r="DW652" i="1"/>
  <c r="DX652" i="1"/>
  <c r="DY652" i="1"/>
  <c r="DZ652" i="1"/>
  <c r="EA652" i="1"/>
  <c r="EB652" i="1"/>
  <c r="EC652" i="1"/>
  <c r="ED652" i="1"/>
  <c r="EE652" i="1"/>
  <c r="EF652" i="1"/>
  <c r="EG652" i="1"/>
  <c r="EH652" i="1"/>
  <c r="EI652" i="1"/>
  <c r="EJ652" i="1"/>
  <c r="EK652" i="1"/>
  <c r="EL652" i="1"/>
  <c r="EM652" i="1"/>
  <c r="EN652" i="1"/>
  <c r="EO652" i="1"/>
  <c r="EP652" i="1"/>
  <c r="EQ652" i="1"/>
  <c r="ER652" i="1"/>
  <c r="ES652" i="1"/>
  <c r="ET652" i="1"/>
  <c r="EU652" i="1"/>
  <c r="EV652" i="1"/>
  <c r="EW652" i="1"/>
  <c r="EX652" i="1"/>
  <c r="EY652" i="1"/>
  <c r="EZ652" i="1"/>
  <c r="FA652" i="1"/>
  <c r="FB652" i="1"/>
  <c r="FC652" i="1"/>
  <c r="FD652" i="1"/>
  <c r="FE652" i="1"/>
  <c r="FF652" i="1"/>
  <c r="FG652" i="1"/>
  <c r="FH652" i="1"/>
  <c r="FI652" i="1"/>
  <c r="FJ652" i="1"/>
  <c r="FK652" i="1"/>
  <c r="FL652" i="1"/>
  <c r="FM652" i="1"/>
  <c r="FN652" i="1"/>
  <c r="FO652" i="1"/>
  <c r="FP652" i="1"/>
  <c r="FQ652" i="1"/>
  <c r="FR652" i="1"/>
  <c r="FS652" i="1"/>
  <c r="FT652" i="1"/>
  <c r="FU652" i="1"/>
  <c r="FV652" i="1"/>
  <c r="FW652" i="1"/>
  <c r="FX652" i="1"/>
  <c r="FY652" i="1"/>
  <c r="FZ652" i="1"/>
  <c r="GA652" i="1"/>
  <c r="GB652" i="1"/>
  <c r="GC652" i="1"/>
  <c r="GD652" i="1"/>
  <c r="GE652" i="1"/>
  <c r="GF652" i="1"/>
  <c r="GG652" i="1"/>
  <c r="GH652" i="1"/>
  <c r="GI652" i="1"/>
  <c r="GJ652" i="1"/>
  <c r="GK652" i="1"/>
  <c r="GL652" i="1"/>
  <c r="GM652" i="1"/>
  <c r="GN652" i="1"/>
  <c r="GO652" i="1"/>
  <c r="GP652" i="1"/>
  <c r="GQ652" i="1"/>
  <c r="GR652" i="1"/>
  <c r="GS652" i="1"/>
  <c r="GT652" i="1"/>
  <c r="GU652" i="1"/>
  <c r="GV652" i="1"/>
  <c r="GW652" i="1"/>
  <c r="GX652" i="1"/>
  <c r="GY652" i="1"/>
  <c r="GZ652" i="1"/>
  <c r="HA652" i="1"/>
  <c r="HB652" i="1"/>
  <c r="HC652" i="1"/>
  <c r="HD652" i="1"/>
  <c r="HE652" i="1"/>
  <c r="HF652" i="1"/>
  <c r="HG652" i="1"/>
  <c r="HH652" i="1"/>
  <c r="HI652" i="1"/>
  <c r="HJ652" i="1"/>
  <c r="HK652" i="1"/>
  <c r="HL652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AP653" i="1"/>
  <c r="AQ653" i="1"/>
  <c r="AR653" i="1"/>
  <c r="AS653" i="1"/>
  <c r="AT653" i="1"/>
  <c r="AU653" i="1"/>
  <c r="AV653" i="1"/>
  <c r="AW653" i="1"/>
  <c r="AX653" i="1"/>
  <c r="AY653" i="1"/>
  <c r="AZ653" i="1"/>
  <c r="BA653" i="1"/>
  <c r="BB653" i="1"/>
  <c r="BC653" i="1"/>
  <c r="BD653" i="1"/>
  <c r="BE653" i="1"/>
  <c r="BF653" i="1"/>
  <c r="BG653" i="1"/>
  <c r="BH653" i="1"/>
  <c r="BI653" i="1"/>
  <c r="BJ653" i="1"/>
  <c r="BK653" i="1"/>
  <c r="BL653" i="1"/>
  <c r="BM653" i="1"/>
  <c r="BN653" i="1"/>
  <c r="BO653" i="1"/>
  <c r="BP653" i="1"/>
  <c r="BQ653" i="1"/>
  <c r="BR653" i="1"/>
  <c r="BS653" i="1"/>
  <c r="BT653" i="1"/>
  <c r="BU653" i="1"/>
  <c r="BV653" i="1"/>
  <c r="BW653" i="1"/>
  <c r="BX653" i="1"/>
  <c r="BY653" i="1"/>
  <c r="BZ653" i="1"/>
  <c r="CA653" i="1"/>
  <c r="CB653" i="1"/>
  <c r="CC653" i="1"/>
  <c r="CD653" i="1"/>
  <c r="CE653" i="1"/>
  <c r="CF653" i="1"/>
  <c r="CG653" i="1"/>
  <c r="CH653" i="1"/>
  <c r="CI653" i="1"/>
  <c r="CJ653" i="1"/>
  <c r="CK653" i="1"/>
  <c r="CL653" i="1"/>
  <c r="CM653" i="1"/>
  <c r="CN653" i="1"/>
  <c r="CO653" i="1"/>
  <c r="CP653" i="1"/>
  <c r="CQ653" i="1"/>
  <c r="CR653" i="1"/>
  <c r="CS653" i="1"/>
  <c r="CT653" i="1"/>
  <c r="CU653" i="1"/>
  <c r="CV653" i="1"/>
  <c r="CW653" i="1"/>
  <c r="CX653" i="1"/>
  <c r="CY653" i="1"/>
  <c r="CZ653" i="1"/>
  <c r="DA653" i="1"/>
  <c r="DB653" i="1"/>
  <c r="DC653" i="1"/>
  <c r="DD653" i="1"/>
  <c r="DE653" i="1"/>
  <c r="DF653" i="1"/>
  <c r="DG653" i="1"/>
  <c r="DH653" i="1"/>
  <c r="DI653" i="1"/>
  <c r="DJ653" i="1"/>
  <c r="DK653" i="1"/>
  <c r="DL653" i="1"/>
  <c r="DM653" i="1"/>
  <c r="DN653" i="1"/>
  <c r="DO653" i="1"/>
  <c r="DP653" i="1"/>
  <c r="DQ653" i="1"/>
  <c r="DR653" i="1"/>
  <c r="DS653" i="1"/>
  <c r="DT653" i="1"/>
  <c r="DU653" i="1"/>
  <c r="DV653" i="1"/>
  <c r="DW653" i="1"/>
  <c r="DX653" i="1"/>
  <c r="DY653" i="1"/>
  <c r="DZ653" i="1"/>
  <c r="EA653" i="1"/>
  <c r="EB653" i="1"/>
  <c r="EC653" i="1"/>
  <c r="ED653" i="1"/>
  <c r="EE653" i="1"/>
  <c r="EF653" i="1"/>
  <c r="EG653" i="1"/>
  <c r="EH653" i="1"/>
  <c r="EI653" i="1"/>
  <c r="EJ653" i="1"/>
  <c r="EK653" i="1"/>
  <c r="EL653" i="1"/>
  <c r="EM653" i="1"/>
  <c r="EN653" i="1"/>
  <c r="EO653" i="1"/>
  <c r="EP653" i="1"/>
  <c r="EQ653" i="1"/>
  <c r="ER653" i="1"/>
  <c r="ES653" i="1"/>
  <c r="ET653" i="1"/>
  <c r="EU653" i="1"/>
  <c r="EV653" i="1"/>
  <c r="EW653" i="1"/>
  <c r="EX653" i="1"/>
  <c r="EY653" i="1"/>
  <c r="EZ653" i="1"/>
  <c r="FA653" i="1"/>
  <c r="FB653" i="1"/>
  <c r="FC653" i="1"/>
  <c r="FD653" i="1"/>
  <c r="FE653" i="1"/>
  <c r="FF653" i="1"/>
  <c r="FG653" i="1"/>
  <c r="FH653" i="1"/>
  <c r="FI653" i="1"/>
  <c r="FJ653" i="1"/>
  <c r="FK653" i="1"/>
  <c r="FL653" i="1"/>
  <c r="FM653" i="1"/>
  <c r="FN653" i="1"/>
  <c r="FO653" i="1"/>
  <c r="FP653" i="1"/>
  <c r="FQ653" i="1"/>
  <c r="FR653" i="1"/>
  <c r="FS653" i="1"/>
  <c r="FT653" i="1"/>
  <c r="FU653" i="1"/>
  <c r="FV653" i="1"/>
  <c r="FW653" i="1"/>
  <c r="FX653" i="1"/>
  <c r="FY653" i="1"/>
  <c r="FZ653" i="1"/>
  <c r="GA653" i="1"/>
  <c r="GB653" i="1"/>
  <c r="GC653" i="1"/>
  <c r="GD653" i="1"/>
  <c r="GE653" i="1"/>
  <c r="GF653" i="1"/>
  <c r="GG653" i="1"/>
  <c r="GH653" i="1"/>
  <c r="GI653" i="1"/>
  <c r="GJ653" i="1"/>
  <c r="GK653" i="1"/>
  <c r="GL653" i="1"/>
  <c r="GM653" i="1"/>
  <c r="GN653" i="1"/>
  <c r="GO653" i="1"/>
  <c r="GP653" i="1"/>
  <c r="GQ653" i="1"/>
  <c r="GR653" i="1"/>
  <c r="GS653" i="1"/>
  <c r="GT653" i="1"/>
  <c r="GU653" i="1"/>
  <c r="GV653" i="1"/>
  <c r="GW653" i="1"/>
  <c r="GX653" i="1"/>
  <c r="GY653" i="1"/>
  <c r="GZ653" i="1"/>
  <c r="HA653" i="1"/>
  <c r="HB653" i="1"/>
  <c r="HC653" i="1"/>
  <c r="HD653" i="1"/>
  <c r="HE653" i="1"/>
  <c r="HF653" i="1"/>
  <c r="HG653" i="1"/>
  <c r="HH653" i="1"/>
  <c r="HI653" i="1"/>
  <c r="HJ653" i="1"/>
  <c r="HK653" i="1"/>
  <c r="HL653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U654" i="1"/>
  <c r="AV654" i="1"/>
  <c r="AW654" i="1"/>
  <c r="AX654" i="1"/>
  <c r="AY654" i="1"/>
  <c r="AZ654" i="1"/>
  <c r="BA654" i="1"/>
  <c r="BB654" i="1"/>
  <c r="BC654" i="1"/>
  <c r="BD654" i="1"/>
  <c r="BE654" i="1"/>
  <c r="BF654" i="1"/>
  <c r="BG654" i="1"/>
  <c r="BH654" i="1"/>
  <c r="BI654" i="1"/>
  <c r="BJ654" i="1"/>
  <c r="BK654" i="1"/>
  <c r="BL654" i="1"/>
  <c r="BM654" i="1"/>
  <c r="BN654" i="1"/>
  <c r="BO654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I654" i="1"/>
  <c r="CJ654" i="1"/>
  <c r="CK654" i="1"/>
  <c r="CL654" i="1"/>
  <c r="CM654" i="1"/>
  <c r="CN654" i="1"/>
  <c r="CO654" i="1"/>
  <c r="CP654" i="1"/>
  <c r="CQ654" i="1"/>
  <c r="CR654" i="1"/>
  <c r="CS654" i="1"/>
  <c r="CT654" i="1"/>
  <c r="CU654" i="1"/>
  <c r="CV654" i="1"/>
  <c r="CW654" i="1"/>
  <c r="CX654" i="1"/>
  <c r="CY654" i="1"/>
  <c r="CZ654" i="1"/>
  <c r="DA654" i="1"/>
  <c r="DB654" i="1"/>
  <c r="DC654" i="1"/>
  <c r="DD654" i="1"/>
  <c r="DE654" i="1"/>
  <c r="DF654" i="1"/>
  <c r="DG654" i="1"/>
  <c r="DH654" i="1"/>
  <c r="DI654" i="1"/>
  <c r="DJ654" i="1"/>
  <c r="DK654" i="1"/>
  <c r="DL654" i="1"/>
  <c r="DM654" i="1"/>
  <c r="DN654" i="1"/>
  <c r="DO654" i="1"/>
  <c r="DP654" i="1"/>
  <c r="DQ654" i="1"/>
  <c r="DR654" i="1"/>
  <c r="DS654" i="1"/>
  <c r="DT654" i="1"/>
  <c r="DU654" i="1"/>
  <c r="DV654" i="1"/>
  <c r="DW654" i="1"/>
  <c r="DX654" i="1"/>
  <c r="DY654" i="1"/>
  <c r="DZ654" i="1"/>
  <c r="EA654" i="1"/>
  <c r="EB654" i="1"/>
  <c r="EC654" i="1"/>
  <c r="ED654" i="1"/>
  <c r="EE654" i="1"/>
  <c r="EF654" i="1"/>
  <c r="EG654" i="1"/>
  <c r="EH654" i="1"/>
  <c r="EI654" i="1"/>
  <c r="EJ654" i="1"/>
  <c r="EK654" i="1"/>
  <c r="EL654" i="1"/>
  <c r="EM654" i="1"/>
  <c r="EN654" i="1"/>
  <c r="EO654" i="1"/>
  <c r="EP654" i="1"/>
  <c r="EQ654" i="1"/>
  <c r="ER654" i="1"/>
  <c r="ES654" i="1"/>
  <c r="ET654" i="1"/>
  <c r="EU654" i="1"/>
  <c r="EV654" i="1"/>
  <c r="EW654" i="1"/>
  <c r="EX654" i="1"/>
  <c r="EY654" i="1"/>
  <c r="EZ654" i="1"/>
  <c r="FA654" i="1"/>
  <c r="FB654" i="1"/>
  <c r="FC654" i="1"/>
  <c r="FD654" i="1"/>
  <c r="FE654" i="1"/>
  <c r="FF654" i="1"/>
  <c r="FG654" i="1"/>
  <c r="FH654" i="1"/>
  <c r="FI654" i="1"/>
  <c r="FJ654" i="1"/>
  <c r="FK654" i="1"/>
  <c r="FL654" i="1"/>
  <c r="FM654" i="1"/>
  <c r="FN654" i="1"/>
  <c r="FO654" i="1"/>
  <c r="FP654" i="1"/>
  <c r="FQ654" i="1"/>
  <c r="FR654" i="1"/>
  <c r="FS654" i="1"/>
  <c r="FT654" i="1"/>
  <c r="FU654" i="1"/>
  <c r="FV654" i="1"/>
  <c r="FW654" i="1"/>
  <c r="FX654" i="1"/>
  <c r="FY654" i="1"/>
  <c r="FZ654" i="1"/>
  <c r="GA654" i="1"/>
  <c r="GB654" i="1"/>
  <c r="GC654" i="1"/>
  <c r="GD654" i="1"/>
  <c r="GE654" i="1"/>
  <c r="GF654" i="1"/>
  <c r="GG654" i="1"/>
  <c r="GH654" i="1"/>
  <c r="GI654" i="1"/>
  <c r="GJ654" i="1"/>
  <c r="GK654" i="1"/>
  <c r="GL654" i="1"/>
  <c r="GM654" i="1"/>
  <c r="GN654" i="1"/>
  <c r="GO654" i="1"/>
  <c r="GP654" i="1"/>
  <c r="GQ654" i="1"/>
  <c r="GR654" i="1"/>
  <c r="GS654" i="1"/>
  <c r="GT654" i="1"/>
  <c r="GU654" i="1"/>
  <c r="GV654" i="1"/>
  <c r="GW654" i="1"/>
  <c r="GX654" i="1"/>
  <c r="GY654" i="1"/>
  <c r="GZ654" i="1"/>
  <c r="HA654" i="1"/>
  <c r="HB654" i="1"/>
  <c r="HC654" i="1"/>
  <c r="HD654" i="1"/>
  <c r="HE654" i="1"/>
  <c r="HF654" i="1"/>
  <c r="HG654" i="1"/>
  <c r="HH654" i="1"/>
  <c r="HI654" i="1"/>
  <c r="HJ654" i="1"/>
  <c r="HK654" i="1"/>
  <c r="HL654" i="1"/>
  <c r="DR656" i="1"/>
  <c r="DS656" i="1"/>
  <c r="DT656" i="1"/>
  <c r="DU656" i="1"/>
  <c r="DV656" i="1"/>
  <c r="DR657" i="1"/>
  <c r="DS657" i="1"/>
  <c r="DT657" i="1"/>
  <c r="DU657" i="1"/>
  <c r="DV657" i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AP658" i="1"/>
  <c r="AQ658" i="1"/>
  <c r="AR658" i="1"/>
  <c r="AS658" i="1"/>
  <c r="AT658" i="1"/>
  <c r="AU658" i="1"/>
  <c r="AV658" i="1"/>
  <c r="AW658" i="1"/>
  <c r="AX658" i="1"/>
  <c r="AY658" i="1"/>
  <c r="AZ658" i="1"/>
  <c r="BA658" i="1"/>
  <c r="BB658" i="1"/>
  <c r="BC658" i="1"/>
  <c r="BD658" i="1"/>
  <c r="BE658" i="1"/>
  <c r="BF658" i="1"/>
  <c r="BG658" i="1"/>
  <c r="BH658" i="1"/>
  <c r="BI658" i="1"/>
  <c r="BJ658" i="1"/>
  <c r="BK658" i="1"/>
  <c r="BL658" i="1"/>
  <c r="BM658" i="1"/>
  <c r="BN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CA658" i="1"/>
  <c r="CB658" i="1"/>
  <c r="CC658" i="1"/>
  <c r="CD658" i="1"/>
  <c r="CE658" i="1"/>
  <c r="CF658" i="1"/>
  <c r="CG658" i="1"/>
  <c r="CH658" i="1"/>
  <c r="CI658" i="1"/>
  <c r="CJ658" i="1"/>
  <c r="CK658" i="1"/>
  <c r="CL658" i="1"/>
  <c r="CM658" i="1"/>
  <c r="CN658" i="1"/>
  <c r="CO658" i="1"/>
  <c r="CP658" i="1"/>
  <c r="CQ658" i="1"/>
  <c r="CR658" i="1"/>
  <c r="CS658" i="1"/>
  <c r="CT658" i="1"/>
  <c r="CU658" i="1"/>
  <c r="CV658" i="1"/>
  <c r="CW658" i="1"/>
  <c r="CX658" i="1"/>
  <c r="CY658" i="1"/>
  <c r="CZ658" i="1"/>
  <c r="DA658" i="1"/>
  <c r="DB658" i="1"/>
  <c r="DC658" i="1"/>
  <c r="DD658" i="1"/>
  <c r="DE658" i="1"/>
  <c r="DF658" i="1"/>
  <c r="DG658" i="1"/>
  <c r="DH658" i="1"/>
  <c r="DI658" i="1"/>
  <c r="DJ658" i="1"/>
  <c r="DK658" i="1"/>
  <c r="DL658" i="1"/>
  <c r="DM658" i="1"/>
  <c r="DN658" i="1"/>
  <c r="DO658" i="1"/>
  <c r="DP658" i="1"/>
  <c r="DQ658" i="1"/>
  <c r="DR658" i="1"/>
  <c r="DS658" i="1"/>
  <c r="DT658" i="1"/>
  <c r="DU658" i="1"/>
  <c r="DV658" i="1"/>
  <c r="DW658" i="1"/>
  <c r="DX658" i="1"/>
  <c r="DY658" i="1"/>
  <c r="DZ658" i="1"/>
  <c r="EA658" i="1"/>
  <c r="EB658" i="1"/>
  <c r="EC658" i="1"/>
  <c r="ED658" i="1"/>
  <c r="EE658" i="1"/>
  <c r="EF658" i="1"/>
  <c r="EG658" i="1"/>
  <c r="EH658" i="1"/>
  <c r="EI658" i="1"/>
  <c r="EJ658" i="1"/>
  <c r="EK658" i="1"/>
  <c r="EL658" i="1"/>
  <c r="EM658" i="1"/>
  <c r="EN658" i="1"/>
  <c r="EO658" i="1"/>
  <c r="EP658" i="1"/>
  <c r="EQ658" i="1"/>
  <c r="ER658" i="1"/>
  <c r="ES658" i="1"/>
  <c r="ET658" i="1"/>
  <c r="EU658" i="1"/>
  <c r="EV658" i="1"/>
  <c r="EW658" i="1"/>
  <c r="EX658" i="1"/>
  <c r="EY658" i="1"/>
  <c r="EZ658" i="1"/>
  <c r="FA658" i="1"/>
  <c r="FB658" i="1"/>
  <c r="FC658" i="1"/>
  <c r="FD658" i="1"/>
  <c r="FE658" i="1"/>
  <c r="FF658" i="1"/>
  <c r="FG658" i="1"/>
  <c r="FH658" i="1"/>
  <c r="FI658" i="1"/>
  <c r="FJ658" i="1"/>
  <c r="FK658" i="1"/>
  <c r="FL658" i="1"/>
  <c r="FM658" i="1"/>
  <c r="FN658" i="1"/>
  <c r="FO658" i="1"/>
  <c r="FP658" i="1"/>
  <c r="FQ658" i="1"/>
  <c r="FR658" i="1"/>
  <c r="FS658" i="1"/>
  <c r="FT658" i="1"/>
  <c r="FU658" i="1"/>
  <c r="FV658" i="1"/>
  <c r="FW658" i="1"/>
  <c r="FX658" i="1"/>
  <c r="FY658" i="1"/>
  <c r="FZ658" i="1"/>
  <c r="GA658" i="1"/>
  <c r="GB658" i="1"/>
  <c r="GC658" i="1"/>
  <c r="GD658" i="1"/>
  <c r="GE658" i="1"/>
  <c r="GF658" i="1"/>
  <c r="GG658" i="1"/>
  <c r="GH658" i="1"/>
  <c r="GI658" i="1"/>
  <c r="GJ658" i="1"/>
  <c r="GK658" i="1"/>
  <c r="GL658" i="1"/>
  <c r="GM658" i="1"/>
  <c r="GN658" i="1"/>
  <c r="GO658" i="1"/>
  <c r="GP658" i="1"/>
  <c r="GQ658" i="1"/>
  <c r="GR658" i="1"/>
  <c r="GS658" i="1"/>
  <c r="GT658" i="1"/>
  <c r="GU658" i="1"/>
  <c r="GV658" i="1"/>
  <c r="GW658" i="1"/>
  <c r="GX658" i="1"/>
  <c r="GY658" i="1"/>
  <c r="GZ658" i="1"/>
  <c r="HA658" i="1"/>
  <c r="HB658" i="1"/>
  <c r="HC658" i="1"/>
  <c r="HD658" i="1"/>
  <c r="HE658" i="1"/>
  <c r="HF658" i="1"/>
  <c r="HG658" i="1"/>
  <c r="HH658" i="1"/>
  <c r="HI658" i="1"/>
  <c r="HJ658" i="1"/>
  <c r="HK658" i="1"/>
  <c r="HL658" i="1"/>
  <c r="D665" i="1"/>
  <c r="HE619" i="1" l="1"/>
  <c r="GW619" i="1"/>
  <c r="GO619" i="1"/>
  <c r="GG619" i="1"/>
  <c r="FY619" i="1"/>
  <c r="FQ619" i="1"/>
  <c r="FI619" i="1"/>
  <c r="FA619" i="1"/>
  <c r="ES619" i="1"/>
  <c r="EK619" i="1"/>
  <c r="EC619" i="1"/>
  <c r="DU619" i="1"/>
  <c r="DM619" i="1"/>
  <c r="DE619" i="1"/>
  <c r="DA619" i="1"/>
  <c r="CW619" i="1"/>
  <c r="CS619" i="1"/>
  <c r="CO619" i="1"/>
  <c r="CG619" i="1"/>
  <c r="BY619" i="1"/>
  <c r="BU619" i="1"/>
  <c r="BQ619" i="1"/>
  <c r="BM619" i="1"/>
  <c r="BI619" i="1"/>
  <c r="BE619" i="1"/>
  <c r="AW619" i="1"/>
  <c r="AS619" i="1"/>
  <c r="AO619" i="1"/>
  <c r="AK619" i="1"/>
  <c r="AG619" i="1"/>
  <c r="AC619" i="1"/>
  <c r="Y619" i="1"/>
  <c r="U619" i="1"/>
  <c r="HE617" i="1"/>
  <c r="GW617" i="1"/>
  <c r="GS617" i="1"/>
  <c r="GO617" i="1"/>
  <c r="GK617" i="1"/>
  <c r="GG617" i="1"/>
  <c r="FY617" i="1"/>
  <c r="FQ617" i="1"/>
  <c r="FM617" i="1"/>
  <c r="FI617" i="1"/>
  <c r="FE617" i="1"/>
  <c r="FA617" i="1"/>
  <c r="ES617" i="1"/>
  <c r="EK617" i="1"/>
  <c r="EG617" i="1"/>
  <c r="EC617" i="1"/>
  <c r="DY617" i="1"/>
  <c r="DU617" i="1"/>
  <c r="DQ617" i="1"/>
  <c r="DM617" i="1"/>
  <c r="DI617" i="1"/>
  <c r="DE617" i="1"/>
  <c r="DA617" i="1"/>
  <c r="CW617" i="1"/>
  <c r="CS617" i="1"/>
  <c r="CK617" i="1"/>
  <c r="CC617" i="1"/>
  <c r="BY617" i="1"/>
  <c r="BU617" i="1"/>
  <c r="BQ617" i="1"/>
  <c r="BM617" i="1"/>
  <c r="BI617" i="1"/>
  <c r="BE617" i="1"/>
  <c r="BA617" i="1"/>
  <c r="AW617" i="1"/>
  <c r="AS617" i="1"/>
  <c r="AO617" i="1"/>
  <c r="AK617" i="1"/>
  <c r="AG617" i="1"/>
  <c r="Y617" i="1"/>
  <c r="Q617" i="1"/>
  <c r="HI615" i="1"/>
  <c r="HA615" i="1"/>
  <c r="GW615" i="1"/>
  <c r="GS615" i="1"/>
  <c r="GO615" i="1"/>
  <c r="GK615" i="1"/>
  <c r="GG615" i="1"/>
  <c r="GC615" i="1"/>
  <c r="FY615" i="1"/>
  <c r="FU615" i="1"/>
  <c r="FM615" i="1"/>
  <c r="FI615" i="1"/>
  <c r="FA615" i="1"/>
  <c r="EW615" i="1"/>
  <c r="ES615" i="1"/>
  <c r="EO615" i="1"/>
  <c r="EG615" i="1"/>
  <c r="EC615" i="1"/>
  <c r="DU615" i="1"/>
  <c r="DQ615" i="1"/>
  <c r="DM615" i="1"/>
  <c r="DI615" i="1"/>
  <c r="DE615" i="1"/>
  <c r="DA615" i="1"/>
  <c r="CW615" i="1"/>
  <c r="CS615" i="1"/>
  <c r="CO615" i="1"/>
  <c r="CK615" i="1"/>
  <c r="CC615" i="1"/>
  <c r="BY615" i="1"/>
  <c r="BQ615" i="1"/>
  <c r="BM615" i="1"/>
  <c r="BE615" i="1"/>
  <c r="BA615" i="1"/>
  <c r="AW615" i="1"/>
  <c r="AK615" i="1"/>
  <c r="Y615" i="1"/>
  <c r="U615" i="1"/>
  <c r="Q615" i="1"/>
  <c r="Z620" i="1"/>
  <c r="AO620" i="1"/>
  <c r="BA620" i="1"/>
  <c r="BM620" i="1"/>
  <c r="BY620" i="1"/>
  <c r="CK620" i="1"/>
  <c r="CW620" i="1"/>
  <c r="DI620" i="1"/>
  <c r="DU620" i="1"/>
  <c r="EH620" i="1"/>
  <c r="EW620" i="1"/>
  <c r="FI620" i="1"/>
  <c r="FV620" i="1"/>
  <c r="GG620" i="1"/>
  <c r="GT620" i="1"/>
  <c r="HB620" i="1"/>
  <c r="HJ620" i="1"/>
  <c r="Y618" i="1"/>
  <c r="AK618" i="1"/>
  <c r="AW618" i="1"/>
  <c r="BI618" i="1"/>
  <c r="BU618" i="1"/>
  <c r="CD618" i="1"/>
  <c r="CS618" i="1"/>
  <c r="DB618" i="1"/>
  <c r="DM618" i="1"/>
  <c r="DZ618" i="1"/>
  <c r="EK618" i="1"/>
  <c r="EW618" i="1"/>
  <c r="FI618" i="1"/>
  <c r="FU618" i="1"/>
  <c r="GG618" i="1"/>
  <c r="GS618" i="1"/>
  <c r="HB618" i="1"/>
  <c r="Q618" i="1"/>
  <c r="AC618" i="1"/>
  <c r="AO618" i="1"/>
  <c r="AX618" i="1"/>
  <c r="BM618" i="1"/>
  <c r="BV618" i="1"/>
  <c r="CG618" i="1"/>
  <c r="CT618" i="1"/>
  <c r="DE618" i="1"/>
  <c r="DQ618" i="1"/>
  <c r="EC618" i="1"/>
  <c r="EO618" i="1"/>
  <c r="FA618" i="1"/>
  <c r="FM618" i="1"/>
  <c r="FV618" i="1"/>
  <c r="GK618" i="1"/>
  <c r="GT618" i="1"/>
  <c r="HE618" i="1"/>
  <c r="Y616" i="1"/>
  <c r="AK616" i="1"/>
  <c r="AW616" i="1"/>
  <c r="BF616" i="1"/>
  <c r="BU616" i="1"/>
  <c r="CD616" i="1"/>
  <c r="CO616" i="1"/>
  <c r="DB616" i="1"/>
  <c r="DM616" i="1"/>
  <c r="DY616" i="1"/>
  <c r="EK616" i="1"/>
  <c r="EW616" i="1"/>
  <c r="FI616" i="1"/>
  <c r="FU616" i="1"/>
  <c r="GD616" i="1"/>
  <c r="GS616" i="1"/>
  <c r="HB616" i="1"/>
  <c r="Q616" i="1"/>
  <c r="AC616" i="1"/>
  <c r="AS616" i="1"/>
  <c r="BI616" i="1"/>
  <c r="BY616" i="1"/>
  <c r="CL616" i="1"/>
  <c r="DE616" i="1"/>
  <c r="DR616" i="1"/>
  <c r="EH616" i="1"/>
  <c r="EX616" i="1"/>
  <c r="FN616" i="1"/>
  <c r="GC616" i="1"/>
  <c r="GT616" i="1"/>
  <c r="HI616" i="1"/>
  <c r="R616" i="1"/>
  <c r="AG616" i="1"/>
  <c r="AX616" i="1"/>
  <c r="BM616" i="1"/>
  <c r="CC616" i="1"/>
  <c r="CS616" i="1"/>
  <c r="DI616" i="1"/>
  <c r="DU616" i="1"/>
  <c r="EO616" i="1"/>
  <c r="FA616" i="1"/>
  <c r="FQ616" i="1"/>
  <c r="GG616" i="1"/>
  <c r="GW616" i="1"/>
  <c r="HJ616" i="1"/>
  <c r="HE620" i="1"/>
  <c r="GS620" i="1"/>
  <c r="GC620" i="1"/>
  <c r="FM620" i="1"/>
  <c r="ES620" i="1"/>
  <c r="EC620" i="1"/>
  <c r="DJ620" i="1"/>
  <c r="CS620" i="1"/>
  <c r="CD620" i="1"/>
  <c r="BQ620" i="1"/>
  <c r="AX620" i="1"/>
  <c r="AG620" i="1"/>
  <c r="Q620" i="1"/>
  <c r="HA618" i="1"/>
  <c r="GC618" i="1"/>
  <c r="FF618" i="1"/>
  <c r="EH618" i="1"/>
  <c r="DJ618" i="1"/>
  <c r="CO618" i="1"/>
  <c r="BQ618" i="1"/>
  <c r="AS618" i="1"/>
  <c r="U618" i="1"/>
  <c r="HE616" i="1"/>
  <c r="FY616" i="1"/>
  <c r="ES616" i="1"/>
  <c r="DQ616" i="1"/>
  <c r="CK616" i="1"/>
  <c r="BE616" i="1"/>
  <c r="Z616" i="1"/>
  <c r="HA620" i="1"/>
  <c r="GO620" i="1"/>
  <c r="FY620" i="1"/>
  <c r="FE620" i="1"/>
  <c r="EO620" i="1"/>
  <c r="DY620" i="1"/>
  <c r="DE620" i="1"/>
  <c r="CO620" i="1"/>
  <c r="CC620" i="1"/>
  <c r="BI620" i="1"/>
  <c r="AW620" i="1"/>
  <c r="AC620" i="1"/>
  <c r="GW618" i="1"/>
  <c r="FY618" i="1"/>
  <c r="FE618" i="1"/>
  <c r="EG618" i="1"/>
  <c r="DI618" i="1"/>
  <c r="CK618" i="1"/>
  <c r="BN618" i="1"/>
  <c r="AP618" i="1"/>
  <c r="R618" i="1"/>
  <c r="HA616" i="1"/>
  <c r="FV616" i="1"/>
  <c r="EP616" i="1"/>
  <c r="DJ616" i="1"/>
  <c r="CG616" i="1"/>
  <c r="BA616" i="1"/>
  <c r="U616" i="1"/>
  <c r="Q614" i="1"/>
  <c r="V614" i="1"/>
  <c r="AH614" i="1"/>
  <c r="BA614" i="1"/>
  <c r="BU614" i="1"/>
  <c r="CG614" i="1"/>
  <c r="CL614" i="1"/>
  <c r="CS614" i="1"/>
  <c r="CX614" i="1"/>
  <c r="DE614" i="1"/>
  <c r="DR614" i="1"/>
  <c r="DY614" i="1"/>
  <c r="EK614" i="1"/>
  <c r="EW614" i="1"/>
  <c r="FI614" i="1"/>
  <c r="FV614" i="1"/>
  <c r="GC614" i="1"/>
  <c r="GP614" i="1"/>
  <c r="HB614" i="1"/>
  <c r="HJ614" i="1"/>
  <c r="GT614" i="1"/>
  <c r="GD614" i="1"/>
  <c r="FU614" i="1"/>
  <c r="FE614" i="1"/>
  <c r="EO614" i="1"/>
  <c r="EG614" i="1"/>
  <c r="CW614" i="1"/>
  <c r="CO614" i="1"/>
  <c r="CH614" i="1"/>
  <c r="BY614" i="1"/>
  <c r="BR614" i="1"/>
  <c r="BI614" i="1"/>
  <c r="Z614" i="1"/>
  <c r="HI614" i="1"/>
  <c r="HA614" i="1"/>
  <c r="GS614" i="1"/>
  <c r="GK614" i="1"/>
  <c r="FJ614" i="1"/>
  <c r="FA614" i="1"/>
  <c r="ET614" i="1"/>
  <c r="ED614" i="1"/>
  <c r="DU614" i="1"/>
  <c r="DM614" i="1"/>
  <c r="BQ614" i="1"/>
  <c r="BF614" i="1"/>
  <c r="AX614" i="1"/>
  <c r="AO614" i="1"/>
  <c r="AG614" i="1"/>
  <c r="Y614" i="1"/>
  <c r="R614" i="1"/>
  <c r="FN620" i="1"/>
  <c r="EP620" i="1"/>
  <c r="DR620" i="1"/>
  <c r="AP620" i="1"/>
  <c r="R620" i="1"/>
  <c r="HJ618" i="1"/>
  <c r="GD618" i="1"/>
  <c r="EX618" i="1"/>
  <c r="DR618" i="1"/>
  <c r="CL618" i="1"/>
  <c r="BF618" i="1"/>
  <c r="Z618" i="1"/>
  <c r="GL616" i="1"/>
  <c r="FF616" i="1"/>
  <c r="DZ616" i="1"/>
  <c r="CT616" i="1"/>
  <c r="BN616" i="1"/>
  <c r="AH616" i="1"/>
  <c r="GL614" i="1"/>
  <c r="FZ614" i="1"/>
  <c r="FN614" i="1"/>
  <c r="DZ614" i="1"/>
  <c r="DN614" i="1"/>
  <c r="DB614" i="1"/>
  <c r="BN614" i="1"/>
  <c r="BB614" i="1"/>
  <c r="AP614" i="1"/>
  <c r="DU611" i="1"/>
  <c r="G401" i="1" s="1"/>
  <c r="GP620" i="1"/>
  <c r="GL620" i="1"/>
  <c r="GH620" i="1"/>
  <c r="FZ620" i="1"/>
  <c r="FR620" i="1"/>
  <c r="FJ620" i="1"/>
  <c r="FF620" i="1"/>
  <c r="FB620" i="1"/>
  <c r="ET620" i="1"/>
  <c r="EL620" i="1"/>
  <c r="ED620" i="1"/>
  <c r="DZ620" i="1"/>
  <c r="DV620" i="1"/>
  <c r="DN620" i="1"/>
  <c r="DF620" i="1"/>
  <c r="CX620" i="1"/>
  <c r="CT620" i="1"/>
  <c r="CP620" i="1"/>
  <c r="CH620" i="1"/>
  <c r="BZ620" i="1"/>
  <c r="BR620" i="1"/>
  <c r="BN620" i="1"/>
  <c r="BJ620" i="1"/>
  <c r="BB620" i="1"/>
  <c r="AT620" i="1"/>
  <c r="AL620" i="1"/>
  <c r="AH620" i="1"/>
  <c r="AD620" i="1"/>
  <c r="V620" i="1"/>
  <c r="HF618" i="1"/>
  <c r="GX618" i="1"/>
  <c r="GP618" i="1"/>
  <c r="GH618" i="1"/>
  <c r="FZ618" i="1"/>
  <c r="FR618" i="1"/>
  <c r="FJ618" i="1"/>
  <c r="FB618" i="1"/>
  <c r="ET618" i="1"/>
  <c r="EL618" i="1"/>
  <c r="ED618" i="1"/>
  <c r="DV618" i="1"/>
  <c r="DN618" i="1"/>
  <c r="DF618" i="1"/>
  <c r="CX618" i="1"/>
  <c r="CP618" i="1"/>
  <c r="CH618" i="1"/>
  <c r="BZ618" i="1"/>
  <c r="BR618" i="1"/>
  <c r="BJ618" i="1"/>
  <c r="BB618" i="1"/>
  <c r="AT618" i="1"/>
  <c r="AL618" i="1"/>
  <c r="AD618" i="1"/>
  <c r="V618" i="1"/>
  <c r="HF616" i="1"/>
  <c r="GX616" i="1"/>
  <c r="GP616" i="1"/>
  <c r="GH616" i="1"/>
  <c r="FZ616" i="1"/>
  <c r="FR616" i="1"/>
  <c r="FJ616" i="1"/>
  <c r="FB616" i="1"/>
  <c r="ET616" i="1"/>
  <c r="EL616" i="1"/>
  <c r="ED616" i="1"/>
  <c r="DV616" i="1"/>
  <c r="DN616" i="1"/>
  <c r="DF616" i="1"/>
  <c r="CX616" i="1"/>
  <c r="CP616" i="1"/>
  <c r="CH616" i="1"/>
  <c r="BZ616" i="1"/>
  <c r="BR616" i="1"/>
  <c r="BJ616" i="1"/>
  <c r="BB616" i="1"/>
  <c r="AT616" i="1"/>
  <c r="AL616" i="1"/>
  <c r="AD616" i="1"/>
  <c r="V616" i="1"/>
  <c r="GX614" i="1"/>
  <c r="GH614" i="1"/>
  <c r="FR614" i="1"/>
  <c r="FB614" i="1"/>
  <c r="EL614" i="1"/>
  <c r="DV614" i="1"/>
  <c r="DF614" i="1"/>
  <c r="CP614" i="1"/>
  <c r="BZ614" i="1"/>
  <c r="BJ614" i="1"/>
  <c r="AT614" i="1"/>
  <c r="AD614" i="1"/>
  <c r="HK618" i="1"/>
  <c r="HC618" i="1"/>
  <c r="GU618" i="1"/>
  <c r="GM618" i="1"/>
  <c r="GE618" i="1"/>
  <c r="FW618" i="1"/>
  <c r="FO618" i="1"/>
  <c r="FG618" i="1"/>
  <c r="EY618" i="1"/>
  <c r="EQ618" i="1"/>
  <c r="EI618" i="1"/>
  <c r="EA618" i="1"/>
  <c r="DS618" i="1"/>
  <c r="DO618" i="1"/>
  <c r="DK618" i="1"/>
  <c r="DC618" i="1"/>
  <c r="CY618" i="1"/>
  <c r="CU618" i="1"/>
  <c r="CM618" i="1"/>
  <c r="CI618" i="1"/>
  <c r="CE618" i="1"/>
  <c r="BW618" i="1"/>
  <c r="BS618" i="1"/>
  <c r="BO618" i="1"/>
  <c r="BG618" i="1"/>
  <c r="BC618" i="1"/>
  <c r="AY618" i="1"/>
  <c r="AQ618" i="1"/>
  <c r="AM618" i="1"/>
  <c r="AI618" i="1"/>
  <c r="AA618" i="1"/>
  <c r="W618" i="1"/>
  <c r="S618" i="1"/>
  <c r="FP616" i="1"/>
  <c r="GF616" i="1"/>
  <c r="DT616" i="1"/>
  <c r="BH616" i="1"/>
  <c r="DD616" i="1"/>
  <c r="AR616" i="1"/>
  <c r="HL615" i="1"/>
  <c r="HL614" i="1"/>
  <c r="HL617" i="1"/>
  <c r="HL619" i="1"/>
  <c r="HL618" i="1"/>
  <c r="HL620" i="1"/>
  <c r="HH615" i="1"/>
  <c r="HH614" i="1"/>
  <c r="HH616" i="1"/>
  <c r="HH617" i="1"/>
  <c r="HH619" i="1"/>
  <c r="HH618" i="1"/>
  <c r="HH620" i="1"/>
  <c r="HD615" i="1"/>
  <c r="HD614" i="1"/>
  <c r="HD617" i="1"/>
  <c r="HD619" i="1"/>
  <c r="HD616" i="1"/>
  <c r="HD618" i="1"/>
  <c r="HD620" i="1"/>
  <c r="GZ615" i="1"/>
  <c r="GZ616" i="1"/>
  <c r="GZ614" i="1"/>
  <c r="GZ617" i="1"/>
  <c r="GZ619" i="1"/>
  <c r="GZ618" i="1"/>
  <c r="GZ620" i="1"/>
  <c r="GV615" i="1"/>
  <c r="GV614" i="1"/>
  <c r="GV617" i="1"/>
  <c r="GV619" i="1"/>
  <c r="GV618" i="1"/>
  <c r="GV620" i="1"/>
  <c r="GR615" i="1"/>
  <c r="GR614" i="1"/>
  <c r="GR616" i="1"/>
  <c r="GR617" i="1"/>
  <c r="GR619" i="1"/>
  <c r="GR618" i="1"/>
  <c r="GR620" i="1"/>
  <c r="GN615" i="1"/>
  <c r="GN614" i="1"/>
  <c r="GN617" i="1"/>
  <c r="GN619" i="1"/>
  <c r="GN616" i="1"/>
  <c r="GN618" i="1"/>
  <c r="GN620" i="1"/>
  <c r="GJ615" i="1"/>
  <c r="GJ616" i="1"/>
  <c r="GJ614" i="1"/>
  <c r="GJ617" i="1"/>
  <c r="GJ619" i="1"/>
  <c r="GJ618" i="1"/>
  <c r="GJ620" i="1"/>
  <c r="GF615" i="1"/>
  <c r="GF614" i="1"/>
  <c r="GF617" i="1"/>
  <c r="GF619" i="1"/>
  <c r="GF618" i="1"/>
  <c r="GF620" i="1"/>
  <c r="GB615" i="1"/>
  <c r="GB614" i="1"/>
  <c r="GB616" i="1"/>
  <c r="GB617" i="1"/>
  <c r="GB619" i="1"/>
  <c r="GB618" i="1"/>
  <c r="GB620" i="1"/>
  <c r="FX615" i="1"/>
  <c r="FX614" i="1"/>
  <c r="FX617" i="1"/>
  <c r="FX619" i="1"/>
  <c r="FX616" i="1"/>
  <c r="FX618" i="1"/>
  <c r="FX620" i="1"/>
  <c r="FT615" i="1"/>
  <c r="FT616" i="1"/>
  <c r="FT614" i="1"/>
  <c r="FT617" i="1"/>
  <c r="FT619" i="1"/>
  <c r="FT618" i="1"/>
  <c r="FT620" i="1"/>
  <c r="FP615" i="1"/>
  <c r="FP614" i="1"/>
  <c r="FP617" i="1"/>
  <c r="FP619" i="1"/>
  <c r="FP618" i="1"/>
  <c r="FP620" i="1"/>
  <c r="FL615" i="1"/>
  <c r="FL614" i="1"/>
  <c r="FL616" i="1"/>
  <c r="FL617" i="1"/>
  <c r="FL619" i="1"/>
  <c r="FL618" i="1"/>
  <c r="FL620" i="1"/>
  <c r="FH615" i="1"/>
  <c r="FH614" i="1"/>
  <c r="FH617" i="1"/>
  <c r="FH619" i="1"/>
  <c r="FH616" i="1"/>
  <c r="FH618" i="1"/>
  <c r="FH620" i="1"/>
  <c r="FD615" i="1"/>
  <c r="FD616" i="1"/>
  <c r="FD614" i="1"/>
  <c r="FD617" i="1"/>
  <c r="FD619" i="1"/>
  <c r="FD618" i="1"/>
  <c r="FD620" i="1"/>
  <c r="EZ615" i="1"/>
  <c r="EZ614" i="1"/>
  <c r="EZ617" i="1"/>
  <c r="EZ619" i="1"/>
  <c r="EZ618" i="1"/>
  <c r="EZ620" i="1"/>
  <c r="EV615" i="1"/>
  <c r="EV614" i="1"/>
  <c r="EV616" i="1"/>
  <c r="EV617" i="1"/>
  <c r="EV619" i="1"/>
  <c r="EV618" i="1"/>
  <c r="EV620" i="1"/>
  <c r="ER615" i="1"/>
  <c r="ER614" i="1"/>
  <c r="ER617" i="1"/>
  <c r="ER619" i="1"/>
  <c r="ER616" i="1"/>
  <c r="ER618" i="1"/>
  <c r="ER620" i="1"/>
  <c r="EN615" i="1"/>
  <c r="EN616" i="1"/>
  <c r="EN614" i="1"/>
  <c r="EN617" i="1"/>
  <c r="EN619" i="1"/>
  <c r="EN618" i="1"/>
  <c r="EN620" i="1"/>
  <c r="EJ615" i="1"/>
  <c r="EJ614" i="1"/>
  <c r="EJ617" i="1"/>
  <c r="EJ619" i="1"/>
  <c r="EJ618" i="1"/>
  <c r="EJ620" i="1"/>
  <c r="EF615" i="1"/>
  <c r="EF614" i="1"/>
  <c r="EF616" i="1"/>
  <c r="EF617" i="1"/>
  <c r="EF619" i="1"/>
  <c r="EF618" i="1"/>
  <c r="EF620" i="1"/>
  <c r="EB615" i="1"/>
  <c r="EB614" i="1"/>
  <c r="EB617" i="1"/>
  <c r="EB619" i="1"/>
  <c r="EB616" i="1"/>
  <c r="EB618" i="1"/>
  <c r="EB620" i="1"/>
  <c r="DX615" i="1"/>
  <c r="DX616" i="1"/>
  <c r="DX614" i="1"/>
  <c r="DX617" i="1"/>
  <c r="DX619" i="1"/>
  <c r="DX618" i="1"/>
  <c r="DX620" i="1"/>
  <c r="DT611" i="1"/>
  <c r="DT615" i="1"/>
  <c r="DT612" i="1"/>
  <c r="DT614" i="1"/>
  <c r="DT617" i="1"/>
  <c r="DT619" i="1"/>
  <c r="DT618" i="1"/>
  <c r="DT620" i="1"/>
  <c r="DP615" i="1"/>
  <c r="DP614" i="1"/>
  <c r="DP616" i="1"/>
  <c r="DP617" i="1"/>
  <c r="DP619" i="1"/>
  <c r="DP618" i="1"/>
  <c r="DP620" i="1"/>
  <c r="DL615" i="1"/>
  <c r="DL614" i="1"/>
  <c r="DL617" i="1"/>
  <c r="DL619" i="1"/>
  <c r="DL616" i="1"/>
  <c r="DL618" i="1"/>
  <c r="DL620" i="1"/>
  <c r="DH615" i="1"/>
  <c r="DH616" i="1"/>
  <c r="DH614" i="1"/>
  <c r="DH617" i="1"/>
  <c r="DH619" i="1"/>
  <c r="DH618" i="1"/>
  <c r="DH620" i="1"/>
  <c r="DD615" i="1"/>
  <c r="DD614" i="1"/>
  <c r="DD617" i="1"/>
  <c r="DD619" i="1"/>
  <c r="DD618" i="1"/>
  <c r="DD620" i="1"/>
  <c r="CZ615" i="1"/>
  <c r="CZ614" i="1"/>
  <c r="CZ616" i="1"/>
  <c r="CZ617" i="1"/>
  <c r="CZ619" i="1"/>
  <c r="CZ618" i="1"/>
  <c r="CZ620" i="1"/>
  <c r="CV615" i="1"/>
  <c r="CV614" i="1"/>
  <c r="CV617" i="1"/>
  <c r="CV619" i="1"/>
  <c r="CV616" i="1"/>
  <c r="CV618" i="1"/>
  <c r="CV620" i="1"/>
  <c r="CR615" i="1"/>
  <c r="CR616" i="1"/>
  <c r="CR614" i="1"/>
  <c r="CR617" i="1"/>
  <c r="CR619" i="1"/>
  <c r="CR618" i="1"/>
  <c r="CR620" i="1"/>
  <c r="CN615" i="1"/>
  <c r="CN614" i="1"/>
  <c r="CN617" i="1"/>
  <c r="CN619" i="1"/>
  <c r="CN618" i="1"/>
  <c r="CN620" i="1"/>
  <c r="CJ615" i="1"/>
  <c r="CJ614" i="1"/>
  <c r="CJ616" i="1"/>
  <c r="CJ617" i="1"/>
  <c r="CJ619" i="1"/>
  <c r="CJ618" i="1"/>
  <c r="CJ620" i="1"/>
  <c r="CF615" i="1"/>
  <c r="CF614" i="1"/>
  <c r="CF617" i="1"/>
  <c r="CF619" i="1"/>
  <c r="CF616" i="1"/>
  <c r="CF618" i="1"/>
  <c r="CF620" i="1"/>
  <c r="CB615" i="1"/>
  <c r="CB616" i="1"/>
  <c r="CB614" i="1"/>
  <c r="CB617" i="1"/>
  <c r="CB619" i="1"/>
  <c r="CB618" i="1"/>
  <c r="CB620" i="1"/>
  <c r="BX615" i="1"/>
  <c r="BX614" i="1"/>
  <c r="BX617" i="1"/>
  <c r="BX619" i="1"/>
  <c r="BX618" i="1"/>
  <c r="BX620" i="1"/>
  <c r="BT615" i="1"/>
  <c r="BT614" i="1"/>
  <c r="BT616" i="1"/>
  <c r="BT617" i="1"/>
  <c r="BT619" i="1"/>
  <c r="BT618" i="1"/>
  <c r="BT620" i="1"/>
  <c r="BP615" i="1"/>
  <c r="BP619" i="1"/>
  <c r="BP614" i="1"/>
  <c r="BP617" i="1"/>
  <c r="BP616" i="1"/>
  <c r="BP618" i="1"/>
  <c r="BP620" i="1"/>
  <c r="BL615" i="1"/>
  <c r="BL619" i="1"/>
  <c r="BL616" i="1"/>
  <c r="BL614" i="1"/>
  <c r="BL617" i="1"/>
  <c r="BL618" i="1"/>
  <c r="BL620" i="1"/>
  <c r="BH615" i="1"/>
  <c r="BH619" i="1"/>
  <c r="BH614" i="1"/>
  <c r="BH617" i="1"/>
  <c r="BH618" i="1"/>
  <c r="BH620" i="1"/>
  <c r="BD615" i="1"/>
  <c r="BD619" i="1"/>
  <c r="BD614" i="1"/>
  <c r="BD616" i="1"/>
  <c r="BD617" i="1"/>
  <c r="BD618" i="1"/>
  <c r="BD620" i="1"/>
  <c r="AZ615" i="1"/>
  <c r="AZ619" i="1"/>
  <c r="AZ614" i="1"/>
  <c r="AZ617" i="1"/>
  <c r="AZ616" i="1"/>
  <c r="AZ618" i="1"/>
  <c r="AZ620" i="1"/>
  <c r="AV615" i="1"/>
  <c r="AV619" i="1"/>
  <c r="AV616" i="1"/>
  <c r="AV614" i="1"/>
  <c r="AV617" i="1"/>
  <c r="AV618" i="1"/>
  <c r="AV620" i="1"/>
  <c r="AR615" i="1"/>
  <c r="AR619" i="1"/>
  <c r="AR614" i="1"/>
  <c r="AR617" i="1"/>
  <c r="AR618" i="1"/>
  <c r="AR620" i="1"/>
  <c r="AN615" i="1"/>
  <c r="AN619" i="1"/>
  <c r="AN614" i="1"/>
  <c r="AN616" i="1"/>
  <c r="AN617" i="1"/>
  <c r="AN618" i="1"/>
  <c r="AN620" i="1"/>
  <c r="AJ615" i="1"/>
  <c r="AJ619" i="1"/>
  <c r="AJ614" i="1"/>
  <c r="AJ617" i="1"/>
  <c r="AJ616" i="1"/>
  <c r="AJ618" i="1"/>
  <c r="AJ620" i="1"/>
  <c r="AF615" i="1"/>
  <c r="AF619" i="1"/>
  <c r="AF616" i="1"/>
  <c r="AF614" i="1"/>
  <c r="AF617" i="1"/>
  <c r="AF618" i="1"/>
  <c r="AF620" i="1"/>
  <c r="AB615" i="1"/>
  <c r="AB619" i="1"/>
  <c r="AB614" i="1"/>
  <c r="AB617" i="1"/>
  <c r="AB618" i="1"/>
  <c r="AB620" i="1"/>
  <c r="X615" i="1"/>
  <c r="X619" i="1"/>
  <c r="X614" i="1"/>
  <c r="X616" i="1"/>
  <c r="X617" i="1"/>
  <c r="X618" i="1"/>
  <c r="X620" i="1"/>
  <c r="T615" i="1"/>
  <c r="T619" i="1"/>
  <c r="T614" i="1"/>
  <c r="T617" i="1"/>
  <c r="T616" i="1"/>
  <c r="T618" i="1"/>
  <c r="T620" i="1"/>
  <c r="D611" i="1"/>
  <c r="D615" i="1"/>
  <c r="D619" i="1"/>
  <c r="D612" i="1"/>
  <c r="D616" i="1"/>
  <c r="D614" i="1"/>
  <c r="D617" i="1"/>
  <c r="D613" i="1"/>
  <c r="D618" i="1"/>
  <c r="D620" i="1"/>
  <c r="GV616" i="1"/>
  <c r="EJ616" i="1"/>
  <c r="BX616" i="1"/>
  <c r="DT613" i="1"/>
  <c r="HK615" i="1"/>
  <c r="GU615" i="1"/>
  <c r="GE615" i="1"/>
  <c r="FO615" i="1"/>
  <c r="EY615" i="1"/>
  <c r="EI615" i="1"/>
  <c r="DS615" i="1"/>
  <c r="DC615" i="1"/>
  <c r="CM615" i="1"/>
  <c r="BW615" i="1"/>
  <c r="BG615" i="1"/>
  <c r="AQ615" i="1"/>
  <c r="AA615" i="1"/>
  <c r="DS611" i="1"/>
  <c r="HK620" i="1"/>
  <c r="HG620" i="1"/>
  <c r="HC620" i="1"/>
  <c r="GY620" i="1"/>
  <c r="GU620" i="1"/>
  <c r="GQ620" i="1"/>
  <c r="GM620" i="1"/>
  <c r="GI620" i="1"/>
  <c r="GE620" i="1"/>
  <c r="GA620" i="1"/>
  <c r="FW620" i="1"/>
  <c r="FS620" i="1"/>
  <c r="FO620" i="1"/>
  <c r="FK620" i="1"/>
  <c r="FG620" i="1"/>
  <c r="FC620" i="1"/>
  <c r="EY620" i="1"/>
  <c r="EU620" i="1"/>
  <c r="EQ620" i="1"/>
  <c r="EM620" i="1"/>
  <c r="EI620" i="1"/>
  <c r="EE620" i="1"/>
  <c r="EA620" i="1"/>
  <c r="DW620" i="1"/>
  <c r="DS620" i="1"/>
  <c r="DO620" i="1"/>
  <c r="DK620" i="1"/>
  <c r="DG620" i="1"/>
  <c r="DC620" i="1"/>
  <c r="CY620" i="1"/>
  <c r="CU620" i="1"/>
  <c r="CQ620" i="1"/>
  <c r="CM620" i="1"/>
  <c r="CI620" i="1"/>
  <c r="CE620" i="1"/>
  <c r="CA620" i="1"/>
  <c r="BW620" i="1"/>
  <c r="BS620" i="1"/>
  <c r="BO620" i="1"/>
  <c r="BK620" i="1"/>
  <c r="BG620" i="1"/>
  <c r="BC620" i="1"/>
  <c r="AY620" i="1"/>
  <c r="AU620" i="1"/>
  <c r="AQ620" i="1"/>
  <c r="AM620" i="1"/>
  <c r="AI620" i="1"/>
  <c r="AE620" i="1"/>
  <c r="AA620" i="1"/>
  <c r="W620" i="1"/>
  <c r="S620" i="1"/>
  <c r="BO619" i="1"/>
  <c r="AY619" i="1"/>
  <c r="AI619" i="1"/>
  <c r="S619" i="1"/>
  <c r="HG618" i="1"/>
  <c r="GY618" i="1"/>
  <c r="GQ618" i="1"/>
  <c r="GI618" i="1"/>
  <c r="GA618" i="1"/>
  <c r="FS618" i="1"/>
  <c r="FK618" i="1"/>
  <c r="FC618" i="1"/>
  <c r="EU618" i="1"/>
  <c r="EM618" i="1"/>
  <c r="EE618" i="1"/>
  <c r="DW618" i="1"/>
  <c r="DG618" i="1"/>
  <c r="CQ618" i="1"/>
  <c r="CA618" i="1"/>
  <c r="BK618" i="1"/>
  <c r="AU618" i="1"/>
  <c r="AE618" i="1"/>
  <c r="GY615" i="1"/>
  <c r="GI615" i="1"/>
  <c r="FS615" i="1"/>
  <c r="FC615" i="1"/>
  <c r="EM615" i="1"/>
  <c r="DW615" i="1"/>
  <c r="HK616" i="1"/>
  <c r="HG616" i="1"/>
  <c r="HC616" i="1"/>
  <c r="GY616" i="1"/>
  <c r="GU616" i="1"/>
  <c r="GQ616" i="1"/>
  <c r="GM616" i="1"/>
  <c r="GI616" i="1"/>
  <c r="GE616" i="1"/>
  <c r="GA616" i="1"/>
  <c r="FW616" i="1"/>
  <c r="FS616" i="1"/>
  <c r="FO616" i="1"/>
  <c r="FK616" i="1"/>
  <c r="FG616" i="1"/>
  <c r="FC616" i="1"/>
  <c r="EY616" i="1"/>
  <c r="EU616" i="1"/>
  <c r="EQ616" i="1"/>
  <c r="EM616" i="1"/>
  <c r="EI616" i="1"/>
  <c r="EE616" i="1"/>
  <c r="EA616" i="1"/>
  <c r="DW616" i="1"/>
  <c r="DS612" i="1"/>
  <c r="DS646" i="1" s="1"/>
  <c r="DS616" i="1"/>
  <c r="DS613" i="1"/>
  <c r="DO616" i="1"/>
  <c r="DK616" i="1"/>
  <c r="DG616" i="1"/>
  <c r="DC616" i="1"/>
  <c r="CY616" i="1"/>
  <c r="CU616" i="1"/>
  <c r="CQ616" i="1"/>
  <c r="CM616" i="1"/>
  <c r="CI616" i="1"/>
  <c r="CE616" i="1"/>
  <c r="CA616" i="1"/>
  <c r="BW616" i="1"/>
  <c r="BS616" i="1"/>
  <c r="BO616" i="1"/>
  <c r="BK616" i="1"/>
  <c r="BG616" i="1"/>
  <c r="BC616" i="1"/>
  <c r="AY616" i="1"/>
  <c r="AU616" i="1"/>
  <c r="AQ616" i="1"/>
  <c r="AM616" i="1"/>
  <c r="AI616" i="1"/>
  <c r="AE616" i="1"/>
  <c r="AA616" i="1"/>
  <c r="W616" i="1"/>
  <c r="S616" i="1"/>
  <c r="HK595" i="1"/>
  <c r="HK631" i="1" s="1"/>
  <c r="HK642" i="1" s="1"/>
  <c r="HG595" i="1"/>
  <c r="HG631" i="1" s="1"/>
  <c r="HG642" i="1" s="1"/>
  <c r="HC595" i="1"/>
  <c r="HC631" i="1" s="1"/>
  <c r="HC642" i="1" s="1"/>
  <c r="GY595" i="1"/>
  <c r="GY631" i="1" s="1"/>
  <c r="GY642" i="1" s="1"/>
  <c r="GU595" i="1"/>
  <c r="GU631" i="1" s="1"/>
  <c r="GU642" i="1" s="1"/>
  <c r="GQ595" i="1"/>
  <c r="GQ631" i="1" s="1"/>
  <c r="GQ642" i="1" s="1"/>
  <c r="GM595" i="1"/>
  <c r="GM631" i="1" s="1"/>
  <c r="GM642" i="1" s="1"/>
  <c r="GI595" i="1"/>
  <c r="GI631" i="1" s="1"/>
  <c r="GI642" i="1" s="1"/>
  <c r="GE595" i="1"/>
  <c r="GE631" i="1" s="1"/>
  <c r="GE642" i="1" s="1"/>
  <c r="GA595" i="1"/>
  <c r="GA631" i="1" s="1"/>
  <c r="GA642" i="1" s="1"/>
  <c r="FW595" i="1"/>
  <c r="FW631" i="1" s="1"/>
  <c r="FW642" i="1" s="1"/>
  <c r="FS595" i="1"/>
  <c r="FS631" i="1" s="1"/>
  <c r="FS642" i="1" s="1"/>
  <c r="FO595" i="1"/>
  <c r="FO631" i="1" s="1"/>
  <c r="FO642" i="1" s="1"/>
  <c r="FK595" i="1"/>
  <c r="FK631" i="1" s="1"/>
  <c r="FK642" i="1" s="1"/>
  <c r="FG595" i="1"/>
  <c r="FG631" i="1" s="1"/>
  <c r="FG642" i="1" s="1"/>
  <c r="FC595" i="1"/>
  <c r="FC631" i="1" s="1"/>
  <c r="FC642" i="1" s="1"/>
  <c r="EY595" i="1"/>
  <c r="EY631" i="1" s="1"/>
  <c r="EY642" i="1" s="1"/>
  <c r="EU595" i="1"/>
  <c r="EU631" i="1" s="1"/>
  <c r="EU642" i="1" s="1"/>
  <c r="EQ595" i="1"/>
  <c r="EQ631" i="1" s="1"/>
  <c r="EQ642" i="1" s="1"/>
  <c r="EM595" i="1"/>
  <c r="EM631" i="1" s="1"/>
  <c r="EM642" i="1" s="1"/>
  <c r="EI595" i="1"/>
  <c r="EI631" i="1" s="1"/>
  <c r="EI642" i="1" s="1"/>
  <c r="EE595" i="1"/>
  <c r="EE631" i="1" s="1"/>
  <c r="EE642" i="1" s="1"/>
  <c r="EA595" i="1"/>
  <c r="EA631" i="1" s="1"/>
  <c r="EA642" i="1" s="1"/>
  <c r="DW595" i="1"/>
  <c r="DW631" i="1" s="1"/>
  <c r="DW642" i="1" s="1"/>
  <c r="DS595" i="1"/>
  <c r="DS631" i="1" s="1"/>
  <c r="DS642" i="1" s="1"/>
  <c r="DO595" i="1"/>
  <c r="DO631" i="1" s="1"/>
  <c r="DO642" i="1" s="1"/>
  <c r="DK595" i="1"/>
  <c r="DK631" i="1" s="1"/>
  <c r="DK642" i="1" s="1"/>
  <c r="DG595" i="1"/>
  <c r="DG631" i="1" s="1"/>
  <c r="DG642" i="1" s="1"/>
  <c r="DC595" i="1"/>
  <c r="DC631" i="1" s="1"/>
  <c r="DC642" i="1" s="1"/>
  <c r="CY595" i="1"/>
  <c r="CY631" i="1" s="1"/>
  <c r="CY642" i="1" s="1"/>
  <c r="CU595" i="1"/>
  <c r="CU631" i="1" s="1"/>
  <c r="CU642" i="1" s="1"/>
  <c r="CQ595" i="1"/>
  <c r="CQ631" i="1" s="1"/>
  <c r="CQ642" i="1" s="1"/>
  <c r="CM595" i="1"/>
  <c r="CM631" i="1" s="1"/>
  <c r="CM642" i="1" s="1"/>
  <c r="CI595" i="1"/>
  <c r="CI631" i="1" s="1"/>
  <c r="CI642" i="1" s="1"/>
  <c r="CE595" i="1"/>
  <c r="CE631" i="1" s="1"/>
  <c r="CE642" i="1" s="1"/>
  <c r="CA595" i="1"/>
  <c r="CA631" i="1" s="1"/>
  <c r="CA642" i="1" s="1"/>
  <c r="BW595" i="1"/>
  <c r="BW631" i="1" s="1"/>
  <c r="BW642" i="1" s="1"/>
  <c r="BS595" i="1"/>
  <c r="BS631" i="1" s="1"/>
  <c r="BS642" i="1" s="1"/>
  <c r="BO595" i="1"/>
  <c r="BO631" i="1" s="1"/>
  <c r="BO642" i="1" s="1"/>
  <c r="BK595" i="1"/>
  <c r="BK631" i="1" s="1"/>
  <c r="BK642" i="1" s="1"/>
  <c r="BG595" i="1"/>
  <c r="BG631" i="1" s="1"/>
  <c r="BG642" i="1" s="1"/>
  <c r="BC595" i="1"/>
  <c r="BC631" i="1" s="1"/>
  <c r="BC642" i="1" s="1"/>
  <c r="AY595" i="1"/>
  <c r="AY631" i="1" s="1"/>
  <c r="AY642" i="1" s="1"/>
  <c r="AU595" i="1"/>
  <c r="AU631" i="1" s="1"/>
  <c r="AU642" i="1" s="1"/>
  <c r="AQ595" i="1"/>
  <c r="AQ631" i="1" s="1"/>
  <c r="AQ642" i="1" s="1"/>
  <c r="AM595" i="1"/>
  <c r="AM631" i="1" s="1"/>
  <c r="AM642" i="1" s="1"/>
  <c r="AI595" i="1"/>
  <c r="AI631" i="1" s="1"/>
  <c r="AI642" i="1" s="1"/>
  <c r="AE595" i="1"/>
  <c r="AE631" i="1" s="1"/>
  <c r="AE642" i="1" s="1"/>
  <c r="AA595" i="1"/>
  <c r="AA631" i="1" s="1"/>
  <c r="AA642" i="1" s="1"/>
  <c r="W595" i="1"/>
  <c r="W631" i="1" s="1"/>
  <c r="W642" i="1" s="1"/>
  <c r="S595" i="1"/>
  <c r="S631" i="1" s="1"/>
  <c r="S642" i="1" s="1"/>
  <c r="N595" i="1"/>
  <c r="J595" i="1"/>
  <c r="F595" i="1"/>
  <c r="HJ592" i="1"/>
  <c r="HJ628" i="1" s="1"/>
  <c r="HJ639" i="1" s="1"/>
  <c r="HF592" i="1"/>
  <c r="HF628" i="1" s="1"/>
  <c r="HF639" i="1" s="1"/>
  <c r="HJ595" i="1"/>
  <c r="HJ631" i="1" s="1"/>
  <c r="HJ642" i="1" s="1"/>
  <c r="HF595" i="1"/>
  <c r="HF631" i="1" s="1"/>
  <c r="HF642" i="1" s="1"/>
  <c r="HB595" i="1"/>
  <c r="HB631" i="1" s="1"/>
  <c r="HB642" i="1" s="1"/>
  <c r="GX595" i="1"/>
  <c r="GX631" i="1" s="1"/>
  <c r="GX642" i="1" s="1"/>
  <c r="GT595" i="1"/>
  <c r="GT631" i="1" s="1"/>
  <c r="GT642" i="1" s="1"/>
  <c r="GP595" i="1"/>
  <c r="GP631" i="1" s="1"/>
  <c r="GP642" i="1" s="1"/>
  <c r="GL595" i="1"/>
  <c r="GL631" i="1" s="1"/>
  <c r="GL642" i="1" s="1"/>
  <c r="GH595" i="1"/>
  <c r="GH631" i="1" s="1"/>
  <c r="GH642" i="1" s="1"/>
  <c r="GD595" i="1"/>
  <c r="GD631" i="1" s="1"/>
  <c r="GD642" i="1" s="1"/>
  <c r="FZ595" i="1"/>
  <c r="FZ631" i="1" s="1"/>
  <c r="FZ642" i="1" s="1"/>
  <c r="FV595" i="1"/>
  <c r="FV631" i="1" s="1"/>
  <c r="FV642" i="1" s="1"/>
  <c r="FR595" i="1"/>
  <c r="FR631" i="1" s="1"/>
  <c r="FR642" i="1" s="1"/>
  <c r="FN595" i="1"/>
  <c r="FN631" i="1" s="1"/>
  <c r="FN642" i="1" s="1"/>
  <c r="FJ595" i="1"/>
  <c r="FJ631" i="1" s="1"/>
  <c r="FJ642" i="1" s="1"/>
  <c r="FF595" i="1"/>
  <c r="FF631" i="1" s="1"/>
  <c r="FF642" i="1" s="1"/>
  <c r="FB595" i="1"/>
  <c r="FB631" i="1" s="1"/>
  <c r="FB642" i="1" s="1"/>
  <c r="EX595" i="1"/>
  <c r="EX631" i="1" s="1"/>
  <c r="EX642" i="1" s="1"/>
  <c r="ET595" i="1"/>
  <c r="ET631" i="1" s="1"/>
  <c r="ET642" i="1" s="1"/>
  <c r="EP595" i="1"/>
  <c r="EP631" i="1" s="1"/>
  <c r="EP642" i="1" s="1"/>
  <c r="EL595" i="1"/>
  <c r="EL631" i="1" s="1"/>
  <c r="EL642" i="1" s="1"/>
  <c r="EH595" i="1"/>
  <c r="EH631" i="1" s="1"/>
  <c r="EH642" i="1" s="1"/>
  <c r="ED595" i="1"/>
  <c r="ED631" i="1" s="1"/>
  <c r="ED642" i="1" s="1"/>
  <c r="DZ595" i="1"/>
  <c r="DZ631" i="1" s="1"/>
  <c r="DZ642" i="1" s="1"/>
  <c r="DV595" i="1"/>
  <c r="DV631" i="1" s="1"/>
  <c r="DV642" i="1" s="1"/>
  <c r="DR595" i="1"/>
  <c r="DR631" i="1" s="1"/>
  <c r="DR642" i="1" s="1"/>
  <c r="DN595" i="1"/>
  <c r="DN631" i="1" s="1"/>
  <c r="DN642" i="1" s="1"/>
  <c r="DJ595" i="1"/>
  <c r="DJ631" i="1" s="1"/>
  <c r="DJ642" i="1" s="1"/>
  <c r="DF595" i="1"/>
  <c r="DF631" i="1" s="1"/>
  <c r="DF642" i="1" s="1"/>
  <c r="DB595" i="1"/>
  <c r="DB631" i="1" s="1"/>
  <c r="DB642" i="1" s="1"/>
  <c r="CX595" i="1"/>
  <c r="CX631" i="1" s="1"/>
  <c r="CX642" i="1" s="1"/>
  <c r="CT595" i="1"/>
  <c r="CT631" i="1" s="1"/>
  <c r="CT642" i="1" s="1"/>
  <c r="CP595" i="1"/>
  <c r="CP631" i="1" s="1"/>
  <c r="CP642" i="1" s="1"/>
  <c r="CL595" i="1"/>
  <c r="CL631" i="1" s="1"/>
  <c r="CL642" i="1" s="1"/>
  <c r="CH595" i="1"/>
  <c r="CH631" i="1" s="1"/>
  <c r="CH642" i="1" s="1"/>
  <c r="CD595" i="1"/>
  <c r="CD631" i="1" s="1"/>
  <c r="CD642" i="1" s="1"/>
  <c r="BZ595" i="1"/>
  <c r="BZ631" i="1" s="1"/>
  <c r="BZ642" i="1" s="1"/>
  <c r="BV595" i="1"/>
  <c r="BV631" i="1" s="1"/>
  <c r="BV642" i="1" s="1"/>
  <c r="BR595" i="1"/>
  <c r="BR631" i="1" s="1"/>
  <c r="BR642" i="1" s="1"/>
  <c r="BN595" i="1"/>
  <c r="BN631" i="1" s="1"/>
  <c r="BN642" i="1" s="1"/>
  <c r="BJ595" i="1"/>
  <c r="BJ631" i="1" s="1"/>
  <c r="BJ642" i="1" s="1"/>
  <c r="BF595" i="1"/>
  <c r="BF631" i="1" s="1"/>
  <c r="BF642" i="1" s="1"/>
  <c r="BB595" i="1"/>
  <c r="BB631" i="1" s="1"/>
  <c r="BB642" i="1" s="1"/>
  <c r="AX595" i="1"/>
  <c r="AX631" i="1" s="1"/>
  <c r="AX642" i="1" s="1"/>
  <c r="AT595" i="1"/>
  <c r="AT631" i="1" s="1"/>
  <c r="AT642" i="1" s="1"/>
  <c r="AP595" i="1"/>
  <c r="AP631" i="1" s="1"/>
  <c r="AP642" i="1" s="1"/>
  <c r="AL595" i="1"/>
  <c r="AL631" i="1" s="1"/>
  <c r="AL642" i="1" s="1"/>
  <c r="AH595" i="1"/>
  <c r="AH631" i="1" s="1"/>
  <c r="AH642" i="1" s="1"/>
  <c r="AD595" i="1"/>
  <c r="AD631" i="1" s="1"/>
  <c r="AD642" i="1" s="1"/>
  <c r="Z595" i="1"/>
  <c r="Z631" i="1" s="1"/>
  <c r="Z642" i="1" s="1"/>
  <c r="V595" i="1"/>
  <c r="V631" i="1" s="1"/>
  <c r="V642" i="1" s="1"/>
  <c r="R595" i="1"/>
  <c r="R631" i="1" s="1"/>
  <c r="R642" i="1" s="1"/>
  <c r="M595" i="1"/>
  <c r="I595" i="1"/>
  <c r="E595" i="1"/>
  <c r="HK594" i="1"/>
  <c r="HK630" i="1" s="1"/>
  <c r="HK641" i="1" s="1"/>
  <c r="HG594" i="1"/>
  <c r="HG630" i="1" s="1"/>
  <c r="HG641" i="1" s="1"/>
  <c r="HC594" i="1"/>
  <c r="HC630" i="1" s="1"/>
  <c r="HC641" i="1" s="1"/>
  <c r="GY594" i="1"/>
  <c r="GY630" i="1" s="1"/>
  <c r="GY641" i="1" s="1"/>
  <c r="GU594" i="1"/>
  <c r="GU630" i="1" s="1"/>
  <c r="GU641" i="1" s="1"/>
  <c r="GQ594" i="1"/>
  <c r="GQ630" i="1" s="1"/>
  <c r="GQ641" i="1" s="1"/>
  <c r="GM594" i="1"/>
  <c r="GM630" i="1" s="1"/>
  <c r="GM641" i="1" s="1"/>
  <c r="GI594" i="1"/>
  <c r="GI630" i="1" s="1"/>
  <c r="GI641" i="1" s="1"/>
  <c r="GE594" i="1"/>
  <c r="GE630" i="1" s="1"/>
  <c r="GE641" i="1" s="1"/>
  <c r="FO594" i="1"/>
  <c r="FO630" i="1" s="1"/>
  <c r="FO641" i="1" s="1"/>
  <c r="EY594" i="1"/>
  <c r="EY630" i="1" s="1"/>
  <c r="EY641" i="1" s="1"/>
  <c r="EI594" i="1"/>
  <c r="EI630" i="1" s="1"/>
  <c r="EI641" i="1" s="1"/>
  <c r="DS594" i="1"/>
  <c r="DS630" i="1" s="1"/>
  <c r="DS641" i="1" s="1"/>
  <c r="DC594" i="1"/>
  <c r="DC630" i="1" s="1"/>
  <c r="DC641" i="1" s="1"/>
  <c r="CM594" i="1"/>
  <c r="CM630" i="1" s="1"/>
  <c r="CM641" i="1" s="1"/>
  <c r="BW594" i="1"/>
  <c r="BW630" i="1" s="1"/>
  <c r="BW641" i="1" s="1"/>
  <c r="HK592" i="1"/>
  <c r="HK628" i="1" s="1"/>
  <c r="HK639" i="1" s="1"/>
  <c r="HG592" i="1"/>
  <c r="HG628" i="1" s="1"/>
  <c r="HG639" i="1" s="1"/>
  <c r="HC592" i="1"/>
  <c r="HC628" i="1" s="1"/>
  <c r="HC639" i="1" s="1"/>
  <c r="GY592" i="1"/>
  <c r="GY628" i="1" s="1"/>
  <c r="GY639" i="1" s="1"/>
  <c r="GU592" i="1"/>
  <c r="GU628" i="1" s="1"/>
  <c r="GU639" i="1" s="1"/>
  <c r="GQ592" i="1"/>
  <c r="GQ628" i="1" s="1"/>
  <c r="GQ639" i="1" s="1"/>
  <c r="GM592" i="1"/>
  <c r="GM628" i="1" s="1"/>
  <c r="GM639" i="1" s="1"/>
  <c r="GI592" i="1"/>
  <c r="GI628" i="1" s="1"/>
  <c r="GI639" i="1" s="1"/>
  <c r="GE592" i="1"/>
  <c r="GE628" i="1" s="1"/>
  <c r="GE639" i="1" s="1"/>
  <c r="GA592" i="1"/>
  <c r="GA628" i="1" s="1"/>
  <c r="GA639" i="1" s="1"/>
  <c r="FW592" i="1"/>
  <c r="FW628" i="1" s="1"/>
  <c r="FW639" i="1" s="1"/>
  <c r="FS592" i="1"/>
  <c r="FS628" i="1" s="1"/>
  <c r="FS639" i="1" s="1"/>
  <c r="FO592" i="1"/>
  <c r="FO628" i="1" s="1"/>
  <c r="FO639" i="1" s="1"/>
  <c r="FK592" i="1"/>
  <c r="FK628" i="1" s="1"/>
  <c r="FK639" i="1" s="1"/>
  <c r="FG592" i="1"/>
  <c r="FG628" i="1" s="1"/>
  <c r="FG639" i="1" s="1"/>
  <c r="FC592" i="1"/>
  <c r="FC628" i="1" s="1"/>
  <c r="FC639" i="1" s="1"/>
  <c r="EY592" i="1"/>
  <c r="EY628" i="1" s="1"/>
  <c r="EY639" i="1" s="1"/>
  <c r="EU592" i="1"/>
  <c r="EU628" i="1" s="1"/>
  <c r="EU639" i="1" s="1"/>
  <c r="EQ592" i="1"/>
  <c r="EQ628" i="1" s="1"/>
  <c r="EQ639" i="1" s="1"/>
  <c r="EM592" i="1"/>
  <c r="EM628" i="1" s="1"/>
  <c r="EM639" i="1" s="1"/>
  <c r="EI592" i="1"/>
  <c r="EI628" i="1" s="1"/>
  <c r="EI639" i="1" s="1"/>
  <c r="EE592" i="1"/>
  <c r="EE628" i="1" s="1"/>
  <c r="EE639" i="1" s="1"/>
  <c r="EA592" i="1"/>
  <c r="EA628" i="1" s="1"/>
  <c r="EA639" i="1" s="1"/>
  <c r="DW592" i="1"/>
  <c r="DW628" i="1" s="1"/>
  <c r="DW639" i="1" s="1"/>
  <c r="DS592" i="1"/>
  <c r="DS628" i="1" s="1"/>
  <c r="DS639" i="1" s="1"/>
  <c r="DO592" i="1"/>
  <c r="DO628" i="1" s="1"/>
  <c r="DO639" i="1" s="1"/>
  <c r="DK592" i="1"/>
  <c r="DK628" i="1" s="1"/>
  <c r="DK639" i="1" s="1"/>
  <c r="DG592" i="1"/>
  <c r="DG628" i="1" s="1"/>
  <c r="DG639" i="1" s="1"/>
  <c r="DC592" i="1"/>
  <c r="DC628" i="1" s="1"/>
  <c r="DC639" i="1" s="1"/>
  <c r="CY592" i="1"/>
  <c r="CY628" i="1" s="1"/>
  <c r="CY639" i="1" s="1"/>
  <c r="CU592" i="1"/>
  <c r="CU628" i="1" s="1"/>
  <c r="CU639" i="1" s="1"/>
  <c r="CQ592" i="1"/>
  <c r="CQ628" i="1" s="1"/>
  <c r="CQ639" i="1" s="1"/>
  <c r="CM592" i="1"/>
  <c r="CM628" i="1" s="1"/>
  <c r="CM639" i="1" s="1"/>
  <c r="CI592" i="1"/>
  <c r="CI628" i="1" s="1"/>
  <c r="CI639" i="1" s="1"/>
  <c r="CE592" i="1"/>
  <c r="CE628" i="1" s="1"/>
  <c r="CE639" i="1" s="1"/>
  <c r="CA592" i="1"/>
  <c r="CA628" i="1" s="1"/>
  <c r="CA639" i="1" s="1"/>
  <c r="BW592" i="1"/>
  <c r="BW628" i="1" s="1"/>
  <c r="BW639" i="1" s="1"/>
  <c r="BS592" i="1"/>
  <c r="BS628" i="1" s="1"/>
  <c r="BS639" i="1" s="1"/>
  <c r="BO592" i="1"/>
  <c r="BO628" i="1" s="1"/>
  <c r="BO639" i="1" s="1"/>
  <c r="BK592" i="1"/>
  <c r="BK628" i="1" s="1"/>
  <c r="BK639" i="1" s="1"/>
  <c r="BG592" i="1"/>
  <c r="BG628" i="1" s="1"/>
  <c r="BG639" i="1" s="1"/>
  <c r="BC592" i="1"/>
  <c r="BC628" i="1" s="1"/>
  <c r="BC639" i="1" s="1"/>
  <c r="AY592" i="1"/>
  <c r="AY628" i="1" s="1"/>
  <c r="AY639" i="1" s="1"/>
  <c r="AU592" i="1"/>
  <c r="AU628" i="1" s="1"/>
  <c r="AU639" i="1" s="1"/>
  <c r="AQ592" i="1"/>
  <c r="AQ628" i="1" s="1"/>
  <c r="AQ639" i="1" s="1"/>
  <c r="AM592" i="1"/>
  <c r="AM628" i="1" s="1"/>
  <c r="AM639" i="1" s="1"/>
  <c r="AI592" i="1"/>
  <c r="AI628" i="1" s="1"/>
  <c r="AI639" i="1" s="1"/>
  <c r="AE592" i="1"/>
  <c r="AE628" i="1" s="1"/>
  <c r="AE639" i="1" s="1"/>
  <c r="AA592" i="1"/>
  <c r="AA628" i="1" s="1"/>
  <c r="AA639" i="1" s="1"/>
  <c r="W592" i="1"/>
  <c r="W628" i="1" s="1"/>
  <c r="W639" i="1" s="1"/>
  <c r="S592" i="1"/>
  <c r="S628" i="1" s="1"/>
  <c r="S639" i="1" s="1"/>
  <c r="N592" i="1"/>
  <c r="J592" i="1"/>
  <c r="F592" i="1"/>
  <c r="HB592" i="1"/>
  <c r="HB628" i="1" s="1"/>
  <c r="HB639" i="1" s="1"/>
  <c r="GX592" i="1"/>
  <c r="GX628" i="1" s="1"/>
  <c r="GX639" i="1" s="1"/>
  <c r="GT592" i="1"/>
  <c r="GT628" i="1" s="1"/>
  <c r="GT639" i="1" s="1"/>
  <c r="GP592" i="1"/>
  <c r="GP628" i="1" s="1"/>
  <c r="GP639" i="1" s="1"/>
  <c r="GL592" i="1"/>
  <c r="GL628" i="1" s="1"/>
  <c r="GL639" i="1" s="1"/>
  <c r="GH592" i="1"/>
  <c r="GH628" i="1" s="1"/>
  <c r="GH639" i="1" s="1"/>
  <c r="GD592" i="1"/>
  <c r="GD628" i="1" s="1"/>
  <c r="GD639" i="1" s="1"/>
  <c r="FZ592" i="1"/>
  <c r="FZ628" i="1" s="1"/>
  <c r="FZ639" i="1" s="1"/>
  <c r="FV592" i="1"/>
  <c r="FV628" i="1" s="1"/>
  <c r="FV639" i="1" s="1"/>
  <c r="FR592" i="1"/>
  <c r="FR628" i="1" s="1"/>
  <c r="FR639" i="1" s="1"/>
  <c r="FN592" i="1"/>
  <c r="FN628" i="1" s="1"/>
  <c r="FN639" i="1" s="1"/>
  <c r="FJ592" i="1"/>
  <c r="FJ628" i="1" s="1"/>
  <c r="FJ639" i="1" s="1"/>
  <c r="FF592" i="1"/>
  <c r="FF628" i="1" s="1"/>
  <c r="FF639" i="1" s="1"/>
  <c r="FB592" i="1"/>
  <c r="FB628" i="1" s="1"/>
  <c r="FB639" i="1" s="1"/>
  <c r="EX592" i="1"/>
  <c r="EX628" i="1" s="1"/>
  <c r="EX639" i="1" s="1"/>
  <c r="ET592" i="1"/>
  <c r="ET628" i="1" s="1"/>
  <c r="ET639" i="1" s="1"/>
  <c r="EP592" i="1"/>
  <c r="EP628" i="1" s="1"/>
  <c r="EP639" i="1" s="1"/>
  <c r="EL592" i="1"/>
  <c r="EL628" i="1" s="1"/>
  <c r="EL639" i="1" s="1"/>
  <c r="EH592" i="1"/>
  <c r="EH628" i="1" s="1"/>
  <c r="EH639" i="1" s="1"/>
  <c r="ED592" i="1"/>
  <c r="ED628" i="1" s="1"/>
  <c r="ED639" i="1" s="1"/>
  <c r="DZ592" i="1"/>
  <c r="DZ628" i="1" s="1"/>
  <c r="DZ639" i="1" s="1"/>
  <c r="DV592" i="1"/>
  <c r="DV628" i="1" s="1"/>
  <c r="DV639" i="1" s="1"/>
  <c r="DR592" i="1"/>
  <c r="DR628" i="1" s="1"/>
  <c r="DR639" i="1" s="1"/>
  <c r="DN592" i="1"/>
  <c r="DN628" i="1" s="1"/>
  <c r="DN639" i="1" s="1"/>
  <c r="DJ592" i="1"/>
  <c r="DJ628" i="1" s="1"/>
  <c r="DJ639" i="1" s="1"/>
  <c r="DF592" i="1"/>
  <c r="DF628" i="1" s="1"/>
  <c r="DF639" i="1" s="1"/>
  <c r="DB592" i="1"/>
  <c r="DB628" i="1" s="1"/>
  <c r="DB639" i="1" s="1"/>
  <c r="CX592" i="1"/>
  <c r="CX628" i="1" s="1"/>
  <c r="CX639" i="1" s="1"/>
  <c r="CT592" i="1"/>
  <c r="CT628" i="1" s="1"/>
  <c r="CT639" i="1" s="1"/>
  <c r="CP592" i="1"/>
  <c r="CP628" i="1" s="1"/>
  <c r="CP639" i="1" s="1"/>
  <c r="CL592" i="1"/>
  <c r="CL628" i="1" s="1"/>
  <c r="CL639" i="1" s="1"/>
  <c r="CH592" i="1"/>
  <c r="CH628" i="1" s="1"/>
  <c r="CH639" i="1" s="1"/>
  <c r="CD592" i="1"/>
  <c r="CD628" i="1" s="1"/>
  <c r="CD639" i="1" s="1"/>
  <c r="BZ592" i="1"/>
  <c r="BZ628" i="1" s="1"/>
  <c r="BZ639" i="1" s="1"/>
  <c r="BV592" i="1"/>
  <c r="BV628" i="1" s="1"/>
  <c r="BV639" i="1" s="1"/>
  <c r="BR592" i="1"/>
  <c r="BR628" i="1" s="1"/>
  <c r="BR639" i="1" s="1"/>
  <c r="BN592" i="1"/>
  <c r="BN628" i="1" s="1"/>
  <c r="BN639" i="1" s="1"/>
  <c r="BJ592" i="1"/>
  <c r="BJ628" i="1" s="1"/>
  <c r="BJ639" i="1" s="1"/>
  <c r="BF592" i="1"/>
  <c r="BF628" i="1" s="1"/>
  <c r="BF639" i="1" s="1"/>
  <c r="BB592" i="1"/>
  <c r="BB628" i="1" s="1"/>
  <c r="BB639" i="1" s="1"/>
  <c r="AX592" i="1"/>
  <c r="AX628" i="1" s="1"/>
  <c r="AX639" i="1" s="1"/>
  <c r="AT592" i="1"/>
  <c r="AT628" i="1" s="1"/>
  <c r="AT639" i="1" s="1"/>
  <c r="AP592" i="1"/>
  <c r="AP628" i="1" s="1"/>
  <c r="AP639" i="1" s="1"/>
  <c r="AL592" i="1"/>
  <c r="AL628" i="1" s="1"/>
  <c r="AL639" i="1" s="1"/>
  <c r="AH592" i="1"/>
  <c r="AH628" i="1" s="1"/>
  <c r="AH639" i="1" s="1"/>
  <c r="AD592" i="1"/>
  <c r="AD628" i="1" s="1"/>
  <c r="AD639" i="1" s="1"/>
  <c r="Z592" i="1"/>
  <c r="Z628" i="1" s="1"/>
  <c r="Z639" i="1" s="1"/>
  <c r="V592" i="1"/>
  <c r="V628" i="1" s="1"/>
  <c r="V639" i="1" s="1"/>
  <c r="R592" i="1"/>
  <c r="R628" i="1" s="1"/>
  <c r="R639" i="1" s="1"/>
  <c r="M592" i="1"/>
  <c r="I592" i="1"/>
  <c r="E592" i="1"/>
  <c r="D599" i="1"/>
  <c r="D588" i="1" s="1"/>
  <c r="D624" i="1" s="1"/>
  <c r="D635" i="1" s="1"/>
  <c r="DU599" i="1"/>
  <c r="DU588" i="1" s="1"/>
  <c r="DU624" i="1" s="1"/>
  <c r="GA594" i="1"/>
  <c r="GA630" i="1" s="1"/>
  <c r="GA641" i="1" s="1"/>
  <c r="FW594" i="1"/>
  <c r="FW630" i="1" s="1"/>
  <c r="FW641" i="1" s="1"/>
  <c r="FS594" i="1"/>
  <c r="FS630" i="1" s="1"/>
  <c r="FS641" i="1" s="1"/>
  <c r="FK594" i="1"/>
  <c r="FK630" i="1" s="1"/>
  <c r="FK641" i="1" s="1"/>
  <c r="FG594" i="1"/>
  <c r="FG630" i="1" s="1"/>
  <c r="FG641" i="1" s="1"/>
  <c r="FC594" i="1"/>
  <c r="FC630" i="1" s="1"/>
  <c r="FC641" i="1" s="1"/>
  <c r="EU594" i="1"/>
  <c r="EU630" i="1" s="1"/>
  <c r="EU641" i="1" s="1"/>
  <c r="EQ594" i="1"/>
  <c r="EQ630" i="1" s="1"/>
  <c r="EQ641" i="1" s="1"/>
  <c r="EM594" i="1"/>
  <c r="EM630" i="1" s="1"/>
  <c r="EM641" i="1" s="1"/>
  <c r="EE594" i="1"/>
  <c r="EE630" i="1" s="1"/>
  <c r="EE641" i="1" s="1"/>
  <c r="EA594" i="1"/>
  <c r="EA630" i="1" s="1"/>
  <c r="EA641" i="1" s="1"/>
  <c r="DW594" i="1"/>
  <c r="DW630" i="1" s="1"/>
  <c r="DW641" i="1" s="1"/>
  <c r="DO594" i="1"/>
  <c r="DO630" i="1" s="1"/>
  <c r="DO641" i="1" s="1"/>
  <c r="DK594" i="1"/>
  <c r="DK630" i="1" s="1"/>
  <c r="DK641" i="1" s="1"/>
  <c r="DG594" i="1"/>
  <c r="DG630" i="1" s="1"/>
  <c r="DG641" i="1" s="1"/>
  <c r="CY594" i="1"/>
  <c r="CY630" i="1" s="1"/>
  <c r="CY641" i="1" s="1"/>
  <c r="CU594" i="1"/>
  <c r="CU630" i="1" s="1"/>
  <c r="CU641" i="1" s="1"/>
  <c r="CQ594" i="1"/>
  <c r="CQ630" i="1" s="1"/>
  <c r="CQ641" i="1" s="1"/>
  <c r="CI594" i="1"/>
  <c r="CI630" i="1" s="1"/>
  <c r="CI641" i="1" s="1"/>
  <c r="CE594" i="1"/>
  <c r="CE630" i="1" s="1"/>
  <c r="CE641" i="1" s="1"/>
  <c r="CA594" i="1"/>
  <c r="CA630" i="1" s="1"/>
  <c r="CA641" i="1" s="1"/>
  <c r="BS594" i="1"/>
  <c r="BS630" i="1" s="1"/>
  <c r="BS641" i="1" s="1"/>
  <c r="BO594" i="1"/>
  <c r="BO630" i="1" s="1"/>
  <c r="BO641" i="1" s="1"/>
  <c r="BK594" i="1"/>
  <c r="BK630" i="1" s="1"/>
  <c r="BK641" i="1" s="1"/>
  <c r="BG594" i="1"/>
  <c r="BG630" i="1" s="1"/>
  <c r="BG641" i="1" s="1"/>
  <c r="BC594" i="1"/>
  <c r="BC630" i="1" s="1"/>
  <c r="BC641" i="1" s="1"/>
  <c r="AY594" i="1"/>
  <c r="AY630" i="1" s="1"/>
  <c r="AY641" i="1" s="1"/>
  <c r="AU594" i="1"/>
  <c r="AU630" i="1" s="1"/>
  <c r="AU641" i="1" s="1"/>
  <c r="AQ594" i="1"/>
  <c r="AQ630" i="1" s="1"/>
  <c r="AQ641" i="1" s="1"/>
  <c r="AM594" i="1"/>
  <c r="AM630" i="1" s="1"/>
  <c r="AM641" i="1" s="1"/>
  <c r="AI594" i="1"/>
  <c r="AI630" i="1" s="1"/>
  <c r="AI641" i="1" s="1"/>
  <c r="AE594" i="1"/>
  <c r="AE630" i="1" s="1"/>
  <c r="AE641" i="1" s="1"/>
  <c r="AA594" i="1"/>
  <c r="AA630" i="1" s="1"/>
  <c r="AA641" i="1" s="1"/>
  <c r="W594" i="1"/>
  <c r="W630" i="1" s="1"/>
  <c r="W641" i="1" s="1"/>
  <c r="S594" i="1"/>
  <c r="S630" i="1" s="1"/>
  <c r="S641" i="1" s="1"/>
  <c r="N594" i="1"/>
  <c r="J594" i="1"/>
  <c r="F594" i="1"/>
  <c r="HI592" i="1"/>
  <c r="HI628" i="1" s="1"/>
  <c r="HI639" i="1" s="1"/>
  <c r="HE592" i="1"/>
  <c r="HE628" i="1" s="1"/>
  <c r="HE639" i="1" s="1"/>
  <c r="HA592" i="1"/>
  <c r="HA628" i="1" s="1"/>
  <c r="HA639" i="1" s="1"/>
  <c r="GW592" i="1"/>
  <c r="GW628" i="1" s="1"/>
  <c r="GW639" i="1" s="1"/>
  <c r="GS592" i="1"/>
  <c r="GS628" i="1" s="1"/>
  <c r="GS639" i="1" s="1"/>
  <c r="GO592" i="1"/>
  <c r="GO628" i="1" s="1"/>
  <c r="GO639" i="1" s="1"/>
  <c r="GK592" i="1"/>
  <c r="GK628" i="1" s="1"/>
  <c r="GK639" i="1" s="1"/>
  <c r="GG592" i="1"/>
  <c r="GG628" i="1" s="1"/>
  <c r="GG639" i="1" s="1"/>
  <c r="GC592" i="1"/>
  <c r="GC628" i="1" s="1"/>
  <c r="GC639" i="1" s="1"/>
  <c r="FY592" i="1"/>
  <c r="FY628" i="1" s="1"/>
  <c r="FY639" i="1" s="1"/>
  <c r="FU592" i="1"/>
  <c r="FU628" i="1" s="1"/>
  <c r="FU639" i="1" s="1"/>
  <c r="FQ592" i="1"/>
  <c r="FQ628" i="1" s="1"/>
  <c r="FQ639" i="1" s="1"/>
  <c r="FM592" i="1"/>
  <c r="FM628" i="1" s="1"/>
  <c r="FM639" i="1" s="1"/>
  <c r="FI592" i="1"/>
  <c r="FI628" i="1" s="1"/>
  <c r="FI639" i="1" s="1"/>
  <c r="FE592" i="1"/>
  <c r="FE628" i="1" s="1"/>
  <c r="FE639" i="1" s="1"/>
  <c r="FA592" i="1"/>
  <c r="FA628" i="1" s="1"/>
  <c r="FA639" i="1" s="1"/>
  <c r="EW592" i="1"/>
  <c r="EW628" i="1" s="1"/>
  <c r="EW639" i="1" s="1"/>
  <c r="ES592" i="1"/>
  <c r="ES628" i="1" s="1"/>
  <c r="ES639" i="1" s="1"/>
  <c r="EO592" i="1"/>
  <c r="EO628" i="1" s="1"/>
  <c r="EO639" i="1" s="1"/>
  <c r="EK592" i="1"/>
  <c r="EK628" i="1" s="1"/>
  <c r="EK639" i="1" s="1"/>
  <c r="EG592" i="1"/>
  <c r="EG628" i="1" s="1"/>
  <c r="EG639" i="1" s="1"/>
  <c r="EC592" i="1"/>
  <c r="EC628" i="1" s="1"/>
  <c r="EC639" i="1" s="1"/>
  <c r="DY592" i="1"/>
  <c r="DY628" i="1" s="1"/>
  <c r="DY639" i="1" s="1"/>
  <c r="DU592" i="1"/>
  <c r="DU628" i="1" s="1"/>
  <c r="DU639" i="1" s="1"/>
  <c r="DQ592" i="1"/>
  <c r="DQ628" i="1" s="1"/>
  <c r="DQ639" i="1" s="1"/>
  <c r="DM592" i="1"/>
  <c r="DM628" i="1" s="1"/>
  <c r="DM639" i="1" s="1"/>
  <c r="DI592" i="1"/>
  <c r="DI628" i="1" s="1"/>
  <c r="DI639" i="1" s="1"/>
  <c r="DE592" i="1"/>
  <c r="DE628" i="1" s="1"/>
  <c r="DE639" i="1" s="1"/>
  <c r="DA592" i="1"/>
  <c r="DA628" i="1" s="1"/>
  <c r="DA639" i="1" s="1"/>
  <c r="CW592" i="1"/>
  <c r="CW628" i="1" s="1"/>
  <c r="CW639" i="1" s="1"/>
  <c r="CS592" i="1"/>
  <c r="CS628" i="1" s="1"/>
  <c r="CS639" i="1" s="1"/>
  <c r="CO592" i="1"/>
  <c r="CO628" i="1" s="1"/>
  <c r="CO639" i="1" s="1"/>
  <c r="CK592" i="1"/>
  <c r="CK628" i="1" s="1"/>
  <c r="CK639" i="1" s="1"/>
  <c r="CG592" i="1"/>
  <c r="CG628" i="1" s="1"/>
  <c r="CG639" i="1" s="1"/>
  <c r="CC592" i="1"/>
  <c r="CC628" i="1" s="1"/>
  <c r="CC639" i="1" s="1"/>
  <c r="BY592" i="1"/>
  <c r="BY628" i="1" s="1"/>
  <c r="BY639" i="1" s="1"/>
  <c r="BU592" i="1"/>
  <c r="BU628" i="1" s="1"/>
  <c r="BU639" i="1" s="1"/>
  <c r="BQ592" i="1"/>
  <c r="BQ628" i="1" s="1"/>
  <c r="BQ639" i="1" s="1"/>
  <c r="BM592" i="1"/>
  <c r="BM628" i="1" s="1"/>
  <c r="BM639" i="1" s="1"/>
  <c r="BI592" i="1"/>
  <c r="BI628" i="1" s="1"/>
  <c r="BI639" i="1" s="1"/>
  <c r="BE592" i="1"/>
  <c r="BE628" i="1" s="1"/>
  <c r="BE639" i="1" s="1"/>
  <c r="BA592" i="1"/>
  <c r="BA628" i="1" s="1"/>
  <c r="BA639" i="1" s="1"/>
  <c r="AW592" i="1"/>
  <c r="AW628" i="1" s="1"/>
  <c r="AW639" i="1" s="1"/>
  <c r="AS592" i="1"/>
  <c r="AS628" i="1" s="1"/>
  <c r="AS639" i="1" s="1"/>
  <c r="AO592" i="1"/>
  <c r="AO628" i="1" s="1"/>
  <c r="AO639" i="1" s="1"/>
  <c r="AK592" i="1"/>
  <c r="AK628" i="1" s="1"/>
  <c r="AK639" i="1" s="1"/>
  <c r="AG592" i="1"/>
  <c r="AG628" i="1" s="1"/>
  <c r="AG639" i="1" s="1"/>
  <c r="AC592" i="1"/>
  <c r="AC628" i="1" s="1"/>
  <c r="AC639" i="1" s="1"/>
  <c r="Y592" i="1"/>
  <c r="Y628" i="1" s="1"/>
  <c r="Y639" i="1" s="1"/>
  <c r="U592" i="1"/>
  <c r="U628" i="1" s="1"/>
  <c r="U639" i="1" s="1"/>
  <c r="Q592" i="1"/>
  <c r="Q628" i="1" s="1"/>
  <c r="Q639" i="1" s="1"/>
  <c r="L592" i="1"/>
  <c r="H592" i="1"/>
  <c r="D592" i="1"/>
  <c r="D628" i="1" s="1"/>
  <c r="D639" i="1" s="1"/>
  <c r="HJ591" i="1"/>
  <c r="HJ627" i="1" s="1"/>
  <c r="HJ638" i="1" s="1"/>
  <c r="HF591" i="1"/>
  <c r="HF627" i="1" s="1"/>
  <c r="HF638" i="1" s="1"/>
  <c r="HB591" i="1"/>
  <c r="HB627" i="1" s="1"/>
  <c r="HB638" i="1" s="1"/>
  <c r="GX591" i="1"/>
  <c r="GX627" i="1" s="1"/>
  <c r="GX638" i="1" s="1"/>
  <c r="GT591" i="1"/>
  <c r="GT627" i="1" s="1"/>
  <c r="GT638" i="1" s="1"/>
  <c r="GP591" i="1"/>
  <c r="GP627" i="1" s="1"/>
  <c r="GP638" i="1" s="1"/>
  <c r="GL591" i="1"/>
  <c r="GL627" i="1" s="1"/>
  <c r="GL638" i="1" s="1"/>
  <c r="GH591" i="1"/>
  <c r="GH627" i="1" s="1"/>
  <c r="GH638" i="1" s="1"/>
  <c r="GD591" i="1"/>
  <c r="GD627" i="1" s="1"/>
  <c r="GD638" i="1" s="1"/>
  <c r="FZ591" i="1"/>
  <c r="FZ627" i="1" s="1"/>
  <c r="FZ638" i="1" s="1"/>
  <c r="FV591" i="1"/>
  <c r="FV627" i="1" s="1"/>
  <c r="FV638" i="1" s="1"/>
  <c r="FR591" i="1"/>
  <c r="FR627" i="1" s="1"/>
  <c r="FR638" i="1" s="1"/>
  <c r="FN591" i="1"/>
  <c r="FN627" i="1" s="1"/>
  <c r="FN638" i="1" s="1"/>
  <c r="FJ591" i="1"/>
  <c r="FJ627" i="1" s="1"/>
  <c r="FJ638" i="1" s="1"/>
  <c r="FF591" i="1"/>
  <c r="FF627" i="1" s="1"/>
  <c r="FF638" i="1" s="1"/>
  <c r="FB591" i="1"/>
  <c r="FB627" i="1" s="1"/>
  <c r="FB638" i="1" s="1"/>
  <c r="EX591" i="1"/>
  <c r="EX627" i="1" s="1"/>
  <c r="EX638" i="1" s="1"/>
  <c r="ET591" i="1"/>
  <c r="ET627" i="1" s="1"/>
  <c r="ET638" i="1" s="1"/>
  <c r="EP591" i="1"/>
  <c r="EP627" i="1" s="1"/>
  <c r="EP638" i="1" s="1"/>
  <c r="EL591" i="1"/>
  <c r="EL627" i="1" s="1"/>
  <c r="EL638" i="1" s="1"/>
  <c r="EH591" i="1"/>
  <c r="EH627" i="1" s="1"/>
  <c r="EH638" i="1" s="1"/>
  <c r="ED591" i="1"/>
  <c r="ED627" i="1" s="1"/>
  <c r="ED638" i="1" s="1"/>
  <c r="DZ591" i="1"/>
  <c r="DZ627" i="1" s="1"/>
  <c r="DZ638" i="1" s="1"/>
  <c r="DV591" i="1"/>
  <c r="DV627" i="1" s="1"/>
  <c r="DV638" i="1" s="1"/>
  <c r="DR591" i="1"/>
  <c r="DR627" i="1" s="1"/>
  <c r="DR638" i="1" s="1"/>
  <c r="DN591" i="1"/>
  <c r="DN627" i="1" s="1"/>
  <c r="DN638" i="1" s="1"/>
  <c r="DJ591" i="1"/>
  <c r="DJ627" i="1" s="1"/>
  <c r="DJ638" i="1" s="1"/>
  <c r="DF591" i="1"/>
  <c r="DF627" i="1" s="1"/>
  <c r="DF638" i="1" s="1"/>
  <c r="DB591" i="1"/>
  <c r="DB627" i="1" s="1"/>
  <c r="DB638" i="1" s="1"/>
  <c r="CX591" i="1"/>
  <c r="CX627" i="1" s="1"/>
  <c r="CX638" i="1" s="1"/>
  <c r="CT591" i="1"/>
  <c r="CT627" i="1" s="1"/>
  <c r="CT638" i="1" s="1"/>
  <c r="CP591" i="1"/>
  <c r="CP627" i="1" s="1"/>
  <c r="CP638" i="1" s="1"/>
  <c r="CL591" i="1"/>
  <c r="CL627" i="1" s="1"/>
  <c r="CL638" i="1" s="1"/>
  <c r="CH591" i="1"/>
  <c r="CH627" i="1" s="1"/>
  <c r="CH638" i="1" s="1"/>
  <c r="CD591" i="1"/>
  <c r="CD627" i="1" s="1"/>
  <c r="CD638" i="1" s="1"/>
  <c r="BZ591" i="1"/>
  <c r="BZ627" i="1" s="1"/>
  <c r="BZ638" i="1" s="1"/>
  <c r="BV591" i="1"/>
  <c r="BV627" i="1" s="1"/>
  <c r="BV638" i="1" s="1"/>
  <c r="BR591" i="1"/>
  <c r="BR627" i="1" s="1"/>
  <c r="BR638" i="1" s="1"/>
  <c r="BN591" i="1"/>
  <c r="BN627" i="1" s="1"/>
  <c r="BN638" i="1" s="1"/>
  <c r="BJ591" i="1"/>
  <c r="BJ627" i="1" s="1"/>
  <c r="BJ638" i="1" s="1"/>
  <c r="BF591" i="1"/>
  <c r="BF627" i="1" s="1"/>
  <c r="BF638" i="1" s="1"/>
  <c r="BB591" i="1"/>
  <c r="BB627" i="1" s="1"/>
  <c r="BB638" i="1" s="1"/>
  <c r="AX591" i="1"/>
  <c r="AX627" i="1" s="1"/>
  <c r="AX638" i="1" s="1"/>
  <c r="AT591" i="1"/>
  <c r="AT627" i="1" s="1"/>
  <c r="AT638" i="1" s="1"/>
  <c r="AP591" i="1"/>
  <c r="AP627" i="1" s="1"/>
  <c r="AP638" i="1" s="1"/>
  <c r="AL591" i="1"/>
  <c r="AL627" i="1" s="1"/>
  <c r="AL638" i="1" s="1"/>
  <c r="AH591" i="1"/>
  <c r="AH627" i="1" s="1"/>
  <c r="AH638" i="1" s="1"/>
  <c r="AD591" i="1"/>
  <c r="AD627" i="1" s="1"/>
  <c r="AD638" i="1" s="1"/>
  <c r="Z591" i="1"/>
  <c r="Z627" i="1" s="1"/>
  <c r="Z638" i="1" s="1"/>
  <c r="V591" i="1"/>
  <c r="V627" i="1" s="1"/>
  <c r="V638" i="1" s="1"/>
  <c r="R591" i="1"/>
  <c r="R627" i="1" s="1"/>
  <c r="R638" i="1" s="1"/>
  <c r="M591" i="1"/>
  <c r="I591" i="1"/>
  <c r="E591" i="1"/>
  <c r="HK590" i="1"/>
  <c r="HK626" i="1" s="1"/>
  <c r="HK637" i="1" s="1"/>
  <c r="HG590" i="1"/>
  <c r="HG626" i="1" s="1"/>
  <c r="HG637" i="1" s="1"/>
  <c r="HC590" i="1"/>
  <c r="HC626" i="1" s="1"/>
  <c r="HC637" i="1" s="1"/>
  <c r="GY590" i="1"/>
  <c r="GY626" i="1" s="1"/>
  <c r="GY637" i="1" s="1"/>
  <c r="GU590" i="1"/>
  <c r="GU626" i="1" s="1"/>
  <c r="GU637" i="1" s="1"/>
  <c r="GQ590" i="1"/>
  <c r="GQ626" i="1" s="1"/>
  <c r="GQ637" i="1" s="1"/>
  <c r="GM590" i="1"/>
  <c r="GM626" i="1" s="1"/>
  <c r="GM637" i="1" s="1"/>
  <c r="GI590" i="1"/>
  <c r="GI626" i="1" s="1"/>
  <c r="GI637" i="1" s="1"/>
  <c r="GE590" i="1"/>
  <c r="GE626" i="1" s="1"/>
  <c r="GE637" i="1" s="1"/>
  <c r="GA590" i="1"/>
  <c r="GA626" i="1" s="1"/>
  <c r="GA637" i="1" s="1"/>
  <c r="FW590" i="1"/>
  <c r="FW626" i="1" s="1"/>
  <c r="FW637" i="1" s="1"/>
  <c r="FS590" i="1"/>
  <c r="FS626" i="1" s="1"/>
  <c r="FS637" i="1" s="1"/>
  <c r="FO590" i="1"/>
  <c r="FO626" i="1" s="1"/>
  <c r="FO637" i="1" s="1"/>
  <c r="FK590" i="1"/>
  <c r="FK626" i="1" s="1"/>
  <c r="FK637" i="1" s="1"/>
  <c r="FG590" i="1"/>
  <c r="FG626" i="1" s="1"/>
  <c r="FG637" i="1" s="1"/>
  <c r="FC590" i="1"/>
  <c r="FC626" i="1" s="1"/>
  <c r="FC637" i="1" s="1"/>
  <c r="EY590" i="1"/>
  <c r="EY626" i="1" s="1"/>
  <c r="EY637" i="1" s="1"/>
  <c r="EU590" i="1"/>
  <c r="EU626" i="1" s="1"/>
  <c r="EU637" i="1" s="1"/>
  <c r="EQ590" i="1"/>
  <c r="EQ626" i="1" s="1"/>
  <c r="EQ637" i="1" s="1"/>
  <c r="EM590" i="1"/>
  <c r="EM626" i="1" s="1"/>
  <c r="EM637" i="1" s="1"/>
  <c r="EI590" i="1"/>
  <c r="EI626" i="1" s="1"/>
  <c r="EI637" i="1" s="1"/>
  <c r="EE590" i="1"/>
  <c r="EE626" i="1" s="1"/>
  <c r="EE637" i="1" s="1"/>
  <c r="EA590" i="1"/>
  <c r="EA626" i="1" s="1"/>
  <c r="EA637" i="1" s="1"/>
  <c r="DW590" i="1"/>
  <c r="DW626" i="1" s="1"/>
  <c r="DW637" i="1" s="1"/>
  <c r="DS590" i="1"/>
  <c r="DS626" i="1" s="1"/>
  <c r="DS637" i="1" s="1"/>
  <c r="DO590" i="1"/>
  <c r="DO626" i="1" s="1"/>
  <c r="DO637" i="1" s="1"/>
  <c r="DK590" i="1"/>
  <c r="DK626" i="1" s="1"/>
  <c r="DK637" i="1" s="1"/>
  <c r="DG590" i="1"/>
  <c r="DG626" i="1" s="1"/>
  <c r="DG637" i="1" s="1"/>
  <c r="DC590" i="1"/>
  <c r="DC626" i="1" s="1"/>
  <c r="DC637" i="1" s="1"/>
  <c r="CY590" i="1"/>
  <c r="CY626" i="1" s="1"/>
  <c r="CY637" i="1" s="1"/>
  <c r="CU590" i="1"/>
  <c r="CU626" i="1" s="1"/>
  <c r="CU637" i="1" s="1"/>
  <c r="CQ590" i="1"/>
  <c r="CQ626" i="1" s="1"/>
  <c r="CQ637" i="1" s="1"/>
  <c r="CM590" i="1"/>
  <c r="CM626" i="1" s="1"/>
  <c r="CM637" i="1" s="1"/>
  <c r="CI590" i="1"/>
  <c r="CI626" i="1" s="1"/>
  <c r="CI637" i="1" s="1"/>
  <c r="CE590" i="1"/>
  <c r="CE626" i="1" s="1"/>
  <c r="CE637" i="1" s="1"/>
  <c r="CA590" i="1"/>
  <c r="CA626" i="1" s="1"/>
  <c r="CA637" i="1" s="1"/>
  <c r="BW590" i="1"/>
  <c r="BW626" i="1" s="1"/>
  <c r="BW637" i="1" s="1"/>
  <c r="BS590" i="1"/>
  <c r="BS626" i="1" s="1"/>
  <c r="BS637" i="1" s="1"/>
  <c r="BO590" i="1"/>
  <c r="BO626" i="1" s="1"/>
  <c r="BO637" i="1" s="1"/>
  <c r="BK590" i="1"/>
  <c r="BK626" i="1" s="1"/>
  <c r="BK637" i="1" s="1"/>
  <c r="BG590" i="1"/>
  <c r="BG626" i="1" s="1"/>
  <c r="BG637" i="1" s="1"/>
  <c r="BC590" i="1"/>
  <c r="BC626" i="1" s="1"/>
  <c r="BC637" i="1" s="1"/>
  <c r="AY590" i="1"/>
  <c r="AY626" i="1" s="1"/>
  <c r="AY637" i="1" s="1"/>
  <c r="AU590" i="1"/>
  <c r="AU626" i="1" s="1"/>
  <c r="AU637" i="1" s="1"/>
  <c r="AQ590" i="1"/>
  <c r="AQ626" i="1" s="1"/>
  <c r="AQ637" i="1" s="1"/>
  <c r="AM590" i="1"/>
  <c r="AM626" i="1" s="1"/>
  <c r="AM637" i="1" s="1"/>
  <c r="AI590" i="1"/>
  <c r="AI626" i="1" s="1"/>
  <c r="AI637" i="1" s="1"/>
  <c r="AE590" i="1"/>
  <c r="AE626" i="1" s="1"/>
  <c r="AE637" i="1" s="1"/>
  <c r="AA590" i="1"/>
  <c r="AA626" i="1" s="1"/>
  <c r="AA637" i="1" s="1"/>
  <c r="W590" i="1"/>
  <c r="W626" i="1" s="1"/>
  <c r="W637" i="1" s="1"/>
  <c r="S590" i="1"/>
  <c r="S626" i="1" s="1"/>
  <c r="S637" i="1" s="1"/>
  <c r="N590" i="1"/>
  <c r="J590" i="1"/>
  <c r="F590" i="1"/>
  <c r="DV599" i="1"/>
  <c r="DV588" i="1" s="1"/>
  <c r="DV624" i="1" s="1"/>
  <c r="DV635" i="1" s="1"/>
  <c r="EO590" i="1"/>
  <c r="EO626" i="1" s="1"/>
  <c r="EO637" i="1" s="1"/>
  <c r="EK590" i="1"/>
  <c r="EK626" i="1" s="1"/>
  <c r="EK637" i="1" s="1"/>
  <c r="EG590" i="1"/>
  <c r="EG626" i="1" s="1"/>
  <c r="EG637" i="1" s="1"/>
  <c r="EC590" i="1"/>
  <c r="EC626" i="1" s="1"/>
  <c r="EC637" i="1" s="1"/>
  <c r="DY590" i="1"/>
  <c r="DY626" i="1" s="1"/>
  <c r="DY637" i="1" s="1"/>
  <c r="DU590" i="1"/>
  <c r="DU626" i="1" s="1"/>
  <c r="DU637" i="1" s="1"/>
  <c r="DQ590" i="1"/>
  <c r="DQ626" i="1" s="1"/>
  <c r="DQ637" i="1" s="1"/>
  <c r="DM590" i="1"/>
  <c r="DM626" i="1" s="1"/>
  <c r="DM637" i="1" s="1"/>
  <c r="DI590" i="1"/>
  <c r="DI626" i="1" s="1"/>
  <c r="DI637" i="1" s="1"/>
  <c r="DE590" i="1"/>
  <c r="DE626" i="1" s="1"/>
  <c r="DE637" i="1" s="1"/>
  <c r="DA590" i="1"/>
  <c r="DA626" i="1" s="1"/>
  <c r="DA637" i="1" s="1"/>
  <c r="CW590" i="1"/>
  <c r="CW626" i="1" s="1"/>
  <c r="CW637" i="1" s="1"/>
  <c r="CS590" i="1"/>
  <c r="CS626" i="1" s="1"/>
  <c r="CS637" i="1" s="1"/>
  <c r="CO590" i="1"/>
  <c r="CO626" i="1" s="1"/>
  <c r="CO637" i="1" s="1"/>
  <c r="CK590" i="1"/>
  <c r="CK626" i="1" s="1"/>
  <c r="CK637" i="1" s="1"/>
  <c r="CG590" i="1"/>
  <c r="CG626" i="1" s="1"/>
  <c r="CG637" i="1" s="1"/>
  <c r="CC590" i="1"/>
  <c r="CC626" i="1" s="1"/>
  <c r="CC637" i="1" s="1"/>
  <c r="BY590" i="1"/>
  <c r="BY626" i="1" s="1"/>
  <c r="BY637" i="1" s="1"/>
  <c r="BU590" i="1"/>
  <c r="BU626" i="1" s="1"/>
  <c r="BU637" i="1" s="1"/>
  <c r="BQ590" i="1"/>
  <c r="BQ626" i="1" s="1"/>
  <c r="BQ637" i="1" s="1"/>
  <c r="BM590" i="1"/>
  <c r="BM626" i="1" s="1"/>
  <c r="BM637" i="1" s="1"/>
  <c r="BI590" i="1"/>
  <c r="BI626" i="1" s="1"/>
  <c r="BI637" i="1" s="1"/>
  <c r="BE590" i="1"/>
  <c r="BE626" i="1" s="1"/>
  <c r="BE637" i="1" s="1"/>
  <c r="BA590" i="1"/>
  <c r="BA626" i="1" s="1"/>
  <c r="BA637" i="1" s="1"/>
  <c r="AW590" i="1"/>
  <c r="AW626" i="1" s="1"/>
  <c r="AW637" i="1" s="1"/>
  <c r="AS590" i="1"/>
  <c r="AS626" i="1" s="1"/>
  <c r="AS637" i="1" s="1"/>
  <c r="AO590" i="1"/>
  <c r="AO626" i="1" s="1"/>
  <c r="AO637" i="1" s="1"/>
  <c r="AK590" i="1"/>
  <c r="AK626" i="1" s="1"/>
  <c r="AK637" i="1" s="1"/>
  <c r="AG590" i="1"/>
  <c r="AG626" i="1" s="1"/>
  <c r="AG637" i="1" s="1"/>
  <c r="AC590" i="1"/>
  <c r="AC626" i="1" s="1"/>
  <c r="AC637" i="1" s="1"/>
  <c r="Y590" i="1"/>
  <c r="Y626" i="1" s="1"/>
  <c r="Y637" i="1" s="1"/>
  <c r="U590" i="1"/>
  <c r="U626" i="1" s="1"/>
  <c r="U637" i="1" s="1"/>
  <c r="Q590" i="1"/>
  <c r="Q626" i="1" s="1"/>
  <c r="Q637" i="1" s="1"/>
  <c r="L590" i="1"/>
  <c r="H590" i="1"/>
  <c r="D590" i="1"/>
  <c r="D626" i="1" s="1"/>
  <c r="D637" i="1" s="1"/>
  <c r="DS599" i="1"/>
  <c r="DS588" i="1" s="1"/>
  <c r="DS624" i="1" s="1"/>
  <c r="DS635" i="1" s="1"/>
  <c r="E599" i="1"/>
  <c r="E588" i="1" s="1"/>
  <c r="F597" i="1"/>
  <c r="F586" i="1" s="1"/>
  <c r="D597" i="1"/>
  <c r="D586" i="1" s="1"/>
  <c r="D622" i="1" s="1"/>
  <c r="DV598" i="1"/>
  <c r="DV587" i="1" s="1"/>
  <c r="DV623" i="1" s="1"/>
  <c r="DR598" i="1"/>
  <c r="DR587" i="1" s="1"/>
  <c r="DR623" i="1" s="1"/>
  <c r="DW597" i="1"/>
  <c r="DW586" i="1" s="1"/>
  <c r="DW622" i="1" s="1"/>
  <c r="DS597" i="1"/>
  <c r="DS586" i="1" s="1"/>
  <c r="DS622" i="1" s="1"/>
  <c r="DV575" i="1"/>
  <c r="DV611" i="1" s="1"/>
  <c r="DW574" i="1"/>
  <c r="DV576" i="1"/>
  <c r="DV612" i="1" s="1"/>
  <c r="DQ574" i="1"/>
  <c r="DR575" i="1"/>
  <c r="DR611" i="1" s="1"/>
  <c r="DR576" i="1"/>
  <c r="DR612" i="1" s="1"/>
  <c r="F411" i="1"/>
  <c r="F574" i="1"/>
  <c r="E575" i="1"/>
  <c r="DR645" i="1" l="1"/>
  <c r="DV645" i="1"/>
  <c r="DR646" i="1"/>
  <c r="DR663" i="1" s="1"/>
  <c r="DS645" i="1"/>
  <c r="DV646" i="1"/>
  <c r="DS647" i="1"/>
  <c r="F403" i="1"/>
  <c r="H403" i="1" s="1"/>
  <c r="DU647" i="1"/>
  <c r="DR647" i="1"/>
  <c r="DV647" i="1"/>
  <c r="DT646" i="1"/>
  <c r="F575" i="1"/>
  <c r="G574" i="1"/>
  <c r="F577" i="1"/>
  <c r="F576" i="1"/>
  <c r="F599" i="1"/>
  <c r="F588" i="1" s="1"/>
  <c r="F598" i="1"/>
  <c r="F587" i="1" s="1"/>
  <c r="DQ575" i="1"/>
  <c r="DQ611" i="1" s="1"/>
  <c r="DQ645" i="1" s="1"/>
  <c r="DP574" i="1"/>
  <c r="DQ577" i="1"/>
  <c r="DQ613" i="1" s="1"/>
  <c r="DQ647" i="1" s="1"/>
  <c r="DQ576" i="1"/>
  <c r="DQ612" i="1" s="1"/>
  <c r="DQ646" i="1" s="1"/>
  <c r="DQ597" i="1"/>
  <c r="DQ586" i="1" s="1"/>
  <c r="DQ622" i="1" s="1"/>
  <c r="DQ598" i="1"/>
  <c r="DQ587" i="1" s="1"/>
  <c r="DQ623" i="1" s="1"/>
  <c r="DQ634" i="1" s="1"/>
  <c r="DQ656" i="1"/>
  <c r="DQ657" i="1" s="1"/>
  <c r="F401" i="1"/>
  <c r="H401" i="1" s="1"/>
  <c r="DU645" i="1"/>
  <c r="DS633" i="1"/>
  <c r="DS660" i="1"/>
  <c r="DS661" i="1" s="1"/>
  <c r="DW633" i="1"/>
  <c r="F402" i="1"/>
  <c r="H402" i="1" s="1"/>
  <c r="DU646" i="1"/>
  <c r="DT645" i="1"/>
  <c r="DR634" i="1"/>
  <c r="DR660" i="1"/>
  <c r="DR661" i="1" s="1"/>
  <c r="DU660" i="1"/>
  <c r="DU635" i="1"/>
  <c r="DX574" i="1"/>
  <c r="DW575" i="1"/>
  <c r="DW611" i="1" s="1"/>
  <c r="DW645" i="1" s="1"/>
  <c r="DW576" i="1"/>
  <c r="DW612" i="1" s="1"/>
  <c r="DW646" i="1" s="1"/>
  <c r="DW577" i="1"/>
  <c r="DW613" i="1" s="1"/>
  <c r="DW647" i="1" s="1"/>
  <c r="DW598" i="1"/>
  <c r="DW587" i="1" s="1"/>
  <c r="DW623" i="1" s="1"/>
  <c r="DW634" i="1" s="1"/>
  <c r="DW599" i="1"/>
  <c r="DW588" i="1" s="1"/>
  <c r="DW624" i="1" s="1"/>
  <c r="DW635" i="1" s="1"/>
  <c r="DW656" i="1"/>
  <c r="DW657" i="1" s="1"/>
  <c r="DV634" i="1"/>
  <c r="DV660" i="1"/>
  <c r="DV661" i="1" s="1"/>
  <c r="D633" i="1"/>
  <c r="DT660" i="1"/>
  <c r="DT661" i="1" s="1"/>
  <c r="DQ599" i="1"/>
  <c r="DQ588" i="1" s="1"/>
  <c r="DQ624" i="1" s="1"/>
  <c r="DQ635" i="1" s="1"/>
  <c r="DT647" i="1"/>
  <c r="DS663" i="1" l="1"/>
  <c r="DV663" i="1"/>
  <c r="DW663" i="1"/>
  <c r="H574" i="1"/>
  <c r="G576" i="1"/>
  <c r="G577" i="1"/>
  <c r="G575" i="1"/>
  <c r="G597" i="1"/>
  <c r="G586" i="1" s="1"/>
  <c r="G598" i="1"/>
  <c r="G587" i="1" s="1"/>
  <c r="G599" i="1"/>
  <c r="G588" i="1" s="1"/>
  <c r="DY574" i="1"/>
  <c r="DX576" i="1"/>
  <c r="DX612" i="1" s="1"/>
  <c r="DX646" i="1" s="1"/>
  <c r="DX577" i="1"/>
  <c r="DX613" i="1" s="1"/>
  <c r="DX647" i="1" s="1"/>
  <c r="DX575" i="1"/>
  <c r="DX611" i="1" s="1"/>
  <c r="DX645" i="1" s="1"/>
  <c r="DX598" i="1"/>
  <c r="DX587" i="1" s="1"/>
  <c r="DX623" i="1" s="1"/>
  <c r="DX634" i="1" s="1"/>
  <c r="DX597" i="1"/>
  <c r="DX586" i="1" s="1"/>
  <c r="DX622" i="1" s="1"/>
  <c r="DX656" i="1"/>
  <c r="DX657" i="1" s="1"/>
  <c r="DX599" i="1"/>
  <c r="DX588" i="1" s="1"/>
  <c r="DX624" i="1" s="1"/>
  <c r="DX635" i="1" s="1"/>
  <c r="DW660" i="1"/>
  <c r="DW661" i="1" s="1"/>
  <c r="DU663" i="1"/>
  <c r="DO574" i="1"/>
  <c r="DP576" i="1"/>
  <c r="DP612" i="1" s="1"/>
  <c r="DP646" i="1" s="1"/>
  <c r="DP575" i="1"/>
  <c r="DP611" i="1" s="1"/>
  <c r="DP645" i="1" s="1"/>
  <c r="DP577" i="1"/>
  <c r="DP613" i="1" s="1"/>
  <c r="DP647" i="1" s="1"/>
  <c r="DP597" i="1"/>
  <c r="DP586" i="1" s="1"/>
  <c r="DP622" i="1" s="1"/>
  <c r="DP598" i="1"/>
  <c r="DP587" i="1" s="1"/>
  <c r="DP623" i="1" s="1"/>
  <c r="DP634" i="1" s="1"/>
  <c r="DP656" i="1"/>
  <c r="DP657" i="1" s="1"/>
  <c r="DP599" i="1"/>
  <c r="DP588" i="1" s="1"/>
  <c r="DP624" i="1" s="1"/>
  <c r="DP635" i="1" s="1"/>
  <c r="B8" i="1"/>
  <c r="DU661" i="1"/>
  <c r="DT663" i="1"/>
  <c r="H414" i="1"/>
  <c r="G414" i="1" s="1"/>
  <c r="DQ633" i="1"/>
  <c r="DQ660" i="1"/>
  <c r="DQ661" i="1" s="1"/>
  <c r="DQ663" i="1"/>
  <c r="DX663" i="1" l="1"/>
  <c r="DP633" i="1"/>
  <c r="DP660" i="1"/>
  <c r="DP661" i="1" s="1"/>
  <c r="DO575" i="1"/>
  <c r="DO611" i="1" s="1"/>
  <c r="DO645" i="1" s="1"/>
  <c r="DN574" i="1"/>
  <c r="DO577" i="1"/>
  <c r="DO613" i="1" s="1"/>
  <c r="DO647" i="1" s="1"/>
  <c r="DO576" i="1"/>
  <c r="DO612" i="1" s="1"/>
  <c r="DO646" i="1" s="1"/>
  <c r="DO599" i="1"/>
  <c r="DO588" i="1" s="1"/>
  <c r="DO624" i="1" s="1"/>
  <c r="DO635" i="1" s="1"/>
  <c r="DO598" i="1"/>
  <c r="DO587" i="1" s="1"/>
  <c r="DO623" i="1" s="1"/>
  <c r="DO634" i="1" s="1"/>
  <c r="DO656" i="1"/>
  <c r="DO657" i="1" s="1"/>
  <c r="DO597" i="1"/>
  <c r="DO586" i="1" s="1"/>
  <c r="DO622" i="1" s="1"/>
  <c r="DX633" i="1"/>
  <c r="DX660" i="1"/>
  <c r="DX661" i="1" s="1"/>
  <c r="I574" i="1"/>
  <c r="H575" i="1"/>
  <c r="H576" i="1"/>
  <c r="H577" i="1"/>
  <c r="H598" i="1"/>
  <c r="H587" i="1" s="1"/>
  <c r="H599" i="1"/>
  <c r="H588" i="1" s="1"/>
  <c r="H597" i="1"/>
  <c r="H586" i="1" s="1"/>
  <c r="DP663" i="1"/>
  <c r="DY575" i="1"/>
  <c r="DY611" i="1" s="1"/>
  <c r="DY645" i="1" s="1"/>
  <c r="DZ574" i="1"/>
  <c r="DY577" i="1"/>
  <c r="DY613" i="1" s="1"/>
  <c r="DY647" i="1" s="1"/>
  <c r="DY576" i="1"/>
  <c r="DY612" i="1" s="1"/>
  <c r="DY646" i="1" s="1"/>
  <c r="DY597" i="1"/>
  <c r="DY586" i="1" s="1"/>
  <c r="DY622" i="1" s="1"/>
  <c r="DY598" i="1"/>
  <c r="DY587" i="1" s="1"/>
  <c r="DY623" i="1" s="1"/>
  <c r="DY634" i="1" s="1"/>
  <c r="DY656" i="1"/>
  <c r="DY657" i="1" s="1"/>
  <c r="DY599" i="1"/>
  <c r="DY588" i="1" s="1"/>
  <c r="DY624" i="1" s="1"/>
  <c r="DY635" i="1" s="1"/>
  <c r="DO663" i="1" l="1"/>
  <c r="DM574" i="1"/>
  <c r="DN575" i="1"/>
  <c r="DN611" i="1" s="1"/>
  <c r="DN645" i="1" s="1"/>
  <c r="DN576" i="1"/>
  <c r="DN612" i="1" s="1"/>
  <c r="DN646" i="1" s="1"/>
  <c r="DN577" i="1"/>
  <c r="DN613" i="1" s="1"/>
  <c r="DN647" i="1" s="1"/>
  <c r="DN597" i="1"/>
  <c r="DN586" i="1" s="1"/>
  <c r="DN622" i="1" s="1"/>
  <c r="DN656" i="1"/>
  <c r="DN657" i="1" s="1"/>
  <c r="DN599" i="1"/>
  <c r="DN588" i="1" s="1"/>
  <c r="DN624" i="1" s="1"/>
  <c r="DN635" i="1" s="1"/>
  <c r="DN598" i="1"/>
  <c r="DN587" i="1" s="1"/>
  <c r="DN623" i="1" s="1"/>
  <c r="DN634" i="1" s="1"/>
  <c r="DZ575" i="1"/>
  <c r="DZ611" i="1" s="1"/>
  <c r="DZ645" i="1" s="1"/>
  <c r="EA574" i="1"/>
  <c r="DZ577" i="1"/>
  <c r="DZ613" i="1" s="1"/>
  <c r="DZ647" i="1" s="1"/>
  <c r="DZ576" i="1"/>
  <c r="DZ612" i="1" s="1"/>
  <c r="DZ646" i="1" s="1"/>
  <c r="DZ599" i="1"/>
  <c r="DZ588" i="1" s="1"/>
  <c r="DZ624" i="1" s="1"/>
  <c r="DZ635" i="1" s="1"/>
  <c r="DZ597" i="1"/>
  <c r="DZ586" i="1" s="1"/>
  <c r="DZ622" i="1" s="1"/>
  <c r="DZ656" i="1"/>
  <c r="DZ657" i="1" s="1"/>
  <c r="DZ598" i="1"/>
  <c r="DZ587" i="1" s="1"/>
  <c r="DZ623" i="1" s="1"/>
  <c r="DZ634" i="1" s="1"/>
  <c r="DO633" i="1"/>
  <c r="DO660" i="1"/>
  <c r="DO661" i="1" s="1"/>
  <c r="DY633" i="1"/>
  <c r="DY660" i="1"/>
  <c r="DY661" i="1" s="1"/>
  <c r="DY663" i="1"/>
  <c r="I575" i="1"/>
  <c r="I576" i="1"/>
  <c r="J574" i="1"/>
  <c r="I577" i="1"/>
  <c r="I597" i="1"/>
  <c r="I586" i="1" s="1"/>
  <c r="I599" i="1"/>
  <c r="I588" i="1" s="1"/>
  <c r="I598" i="1"/>
  <c r="I587" i="1" s="1"/>
  <c r="DZ633" i="1" l="1"/>
  <c r="DZ660" i="1"/>
  <c r="DZ661" i="1" s="1"/>
  <c r="EA576" i="1"/>
  <c r="EA612" i="1" s="1"/>
  <c r="EA646" i="1" s="1"/>
  <c r="EB574" i="1"/>
  <c r="EA575" i="1"/>
  <c r="EA611" i="1" s="1"/>
  <c r="EA645" i="1" s="1"/>
  <c r="EA577" i="1"/>
  <c r="EA613" i="1" s="1"/>
  <c r="EA647" i="1" s="1"/>
  <c r="EA598" i="1"/>
  <c r="EA587" i="1" s="1"/>
  <c r="EA623" i="1" s="1"/>
  <c r="EA634" i="1" s="1"/>
  <c r="EA656" i="1"/>
  <c r="EA657" i="1" s="1"/>
  <c r="EA597" i="1"/>
  <c r="EA586" i="1" s="1"/>
  <c r="EA622" i="1" s="1"/>
  <c r="EA599" i="1"/>
  <c r="EA588" i="1" s="1"/>
  <c r="EA624" i="1" s="1"/>
  <c r="EA635" i="1" s="1"/>
  <c r="DN663" i="1"/>
  <c r="J575" i="1"/>
  <c r="K574" i="1"/>
  <c r="J577" i="1"/>
  <c r="J576" i="1"/>
  <c r="J598" i="1"/>
  <c r="J587" i="1" s="1"/>
  <c r="J599" i="1"/>
  <c r="J588" i="1" s="1"/>
  <c r="J597" i="1"/>
  <c r="J586" i="1" s="1"/>
  <c r="DZ663" i="1"/>
  <c r="DN633" i="1"/>
  <c r="DN660" i="1"/>
  <c r="DN661" i="1" s="1"/>
  <c r="DM575" i="1"/>
  <c r="DM611" i="1" s="1"/>
  <c r="DM645" i="1" s="1"/>
  <c r="DM576" i="1"/>
  <c r="DM612" i="1" s="1"/>
  <c r="DM646" i="1" s="1"/>
  <c r="DL574" i="1"/>
  <c r="DM577" i="1"/>
  <c r="DM613" i="1" s="1"/>
  <c r="DM647" i="1" s="1"/>
  <c r="DM598" i="1"/>
  <c r="DM587" i="1" s="1"/>
  <c r="DM623" i="1" s="1"/>
  <c r="DM634" i="1" s="1"/>
  <c r="DM656" i="1"/>
  <c r="DM657" i="1" s="1"/>
  <c r="DM597" i="1"/>
  <c r="DM586" i="1" s="1"/>
  <c r="DM622" i="1" s="1"/>
  <c r="DM599" i="1"/>
  <c r="DM588" i="1" s="1"/>
  <c r="DM624" i="1" s="1"/>
  <c r="DM635" i="1" s="1"/>
  <c r="DM663" i="1" l="1"/>
  <c r="DM633" i="1"/>
  <c r="DM660" i="1"/>
  <c r="DM661" i="1" s="1"/>
  <c r="DK574" i="1"/>
  <c r="DL576" i="1"/>
  <c r="DL612" i="1" s="1"/>
  <c r="DL646" i="1" s="1"/>
  <c r="DL577" i="1"/>
  <c r="DL613" i="1" s="1"/>
  <c r="DL647" i="1" s="1"/>
  <c r="DL575" i="1"/>
  <c r="DL611" i="1" s="1"/>
  <c r="DL645" i="1" s="1"/>
  <c r="DL597" i="1"/>
  <c r="DL586" i="1" s="1"/>
  <c r="DL622" i="1" s="1"/>
  <c r="DL598" i="1"/>
  <c r="DL587" i="1" s="1"/>
  <c r="DL623" i="1" s="1"/>
  <c r="DL634" i="1" s="1"/>
  <c r="DL599" i="1"/>
  <c r="DL588" i="1" s="1"/>
  <c r="DL624" i="1" s="1"/>
  <c r="DL635" i="1" s="1"/>
  <c r="DL656" i="1"/>
  <c r="DL657" i="1" s="1"/>
  <c r="EC574" i="1"/>
  <c r="EB576" i="1"/>
  <c r="EB612" i="1" s="1"/>
  <c r="EB646" i="1" s="1"/>
  <c r="EB575" i="1"/>
  <c r="EB611" i="1" s="1"/>
  <c r="EB645" i="1" s="1"/>
  <c r="EB577" i="1"/>
  <c r="EB613" i="1" s="1"/>
  <c r="EB647" i="1" s="1"/>
  <c r="EB597" i="1"/>
  <c r="EB586" i="1" s="1"/>
  <c r="EB622" i="1" s="1"/>
  <c r="EB598" i="1"/>
  <c r="EB587" i="1" s="1"/>
  <c r="EB623" i="1" s="1"/>
  <c r="EB634" i="1" s="1"/>
  <c r="EB599" i="1"/>
  <c r="EB588" i="1" s="1"/>
  <c r="EB624" i="1" s="1"/>
  <c r="EB635" i="1" s="1"/>
  <c r="EB656" i="1"/>
  <c r="EB657" i="1" s="1"/>
  <c r="L574" i="1"/>
  <c r="K575" i="1"/>
  <c r="K576" i="1"/>
  <c r="K577" i="1"/>
  <c r="K597" i="1"/>
  <c r="K586" i="1" s="1"/>
  <c r="K599" i="1"/>
  <c r="K588" i="1" s="1"/>
  <c r="K598" i="1"/>
  <c r="K587" i="1" s="1"/>
  <c r="EA633" i="1"/>
  <c r="EA660" i="1"/>
  <c r="EA661" i="1" s="1"/>
  <c r="EA663" i="1"/>
  <c r="EB663" i="1" l="1"/>
  <c r="M574" i="1"/>
  <c r="L575" i="1"/>
  <c r="L577" i="1"/>
  <c r="L576" i="1"/>
  <c r="L598" i="1"/>
  <c r="L587" i="1" s="1"/>
  <c r="L599" i="1"/>
  <c r="L588" i="1" s="1"/>
  <c r="L597" i="1"/>
  <c r="L586" i="1" s="1"/>
  <c r="EB633" i="1"/>
  <c r="EB660" i="1"/>
  <c r="EB661" i="1" s="1"/>
  <c r="ED574" i="1"/>
  <c r="EC575" i="1"/>
  <c r="EC611" i="1" s="1"/>
  <c r="EC645" i="1" s="1"/>
  <c r="EC576" i="1"/>
  <c r="EC612" i="1" s="1"/>
  <c r="EC646" i="1" s="1"/>
  <c r="EC577" i="1"/>
  <c r="EC613" i="1" s="1"/>
  <c r="EC647" i="1" s="1"/>
  <c r="EC597" i="1"/>
  <c r="EC586" i="1" s="1"/>
  <c r="EC622" i="1" s="1"/>
  <c r="EC598" i="1"/>
  <c r="EC587" i="1" s="1"/>
  <c r="EC623" i="1" s="1"/>
  <c r="EC634" i="1" s="1"/>
  <c r="EC656" i="1"/>
  <c r="EC657" i="1" s="1"/>
  <c r="EC599" i="1"/>
  <c r="EC588" i="1" s="1"/>
  <c r="EC624" i="1" s="1"/>
  <c r="EC635" i="1" s="1"/>
  <c r="DL633" i="1"/>
  <c r="DL660" i="1"/>
  <c r="DL661" i="1" s="1"/>
  <c r="DK575" i="1"/>
  <c r="DK611" i="1" s="1"/>
  <c r="DK645" i="1" s="1"/>
  <c r="DJ574" i="1"/>
  <c r="DK576" i="1"/>
  <c r="DK612" i="1" s="1"/>
  <c r="DK646" i="1" s="1"/>
  <c r="DK577" i="1"/>
  <c r="DK613" i="1" s="1"/>
  <c r="DK647" i="1" s="1"/>
  <c r="DK598" i="1"/>
  <c r="DK587" i="1" s="1"/>
  <c r="DK623" i="1" s="1"/>
  <c r="DK634" i="1" s="1"/>
  <c r="DK656" i="1"/>
  <c r="DK657" i="1" s="1"/>
  <c r="DK597" i="1"/>
  <c r="DK586" i="1" s="1"/>
  <c r="DK622" i="1" s="1"/>
  <c r="DK599" i="1"/>
  <c r="DK588" i="1" s="1"/>
  <c r="DK624" i="1" s="1"/>
  <c r="DK635" i="1" s="1"/>
  <c r="DL663" i="1"/>
  <c r="DI574" i="1" l="1"/>
  <c r="DJ575" i="1"/>
  <c r="DJ611" i="1" s="1"/>
  <c r="DJ645" i="1" s="1"/>
  <c r="DJ576" i="1"/>
  <c r="DJ612" i="1" s="1"/>
  <c r="DJ646" i="1" s="1"/>
  <c r="DJ577" i="1"/>
  <c r="DJ613" i="1" s="1"/>
  <c r="DJ647" i="1" s="1"/>
  <c r="DJ597" i="1"/>
  <c r="DJ586" i="1" s="1"/>
  <c r="DJ622" i="1" s="1"/>
  <c r="DJ599" i="1"/>
  <c r="DJ588" i="1" s="1"/>
  <c r="DJ624" i="1" s="1"/>
  <c r="DJ635" i="1" s="1"/>
  <c r="DJ656" i="1"/>
  <c r="DJ657" i="1" s="1"/>
  <c r="DJ598" i="1"/>
  <c r="DJ587" i="1" s="1"/>
  <c r="DJ623" i="1" s="1"/>
  <c r="DJ634" i="1" s="1"/>
  <c r="DK663" i="1"/>
  <c r="EC663" i="1"/>
  <c r="DK633" i="1"/>
  <c r="DK660" i="1"/>
  <c r="DK661" i="1" s="1"/>
  <c r="EC633" i="1"/>
  <c r="EC660" i="1"/>
  <c r="EC661" i="1" s="1"/>
  <c r="EE574" i="1"/>
  <c r="ED575" i="1"/>
  <c r="ED611" i="1" s="1"/>
  <c r="ED645" i="1" s="1"/>
  <c r="ED576" i="1"/>
  <c r="ED612" i="1" s="1"/>
  <c r="ED646" i="1" s="1"/>
  <c r="ED577" i="1"/>
  <c r="ED613" i="1" s="1"/>
  <c r="ED647" i="1" s="1"/>
  <c r="ED597" i="1"/>
  <c r="ED586" i="1" s="1"/>
  <c r="ED622" i="1" s="1"/>
  <c r="ED656" i="1"/>
  <c r="ED657" i="1" s="1"/>
  <c r="ED599" i="1"/>
  <c r="ED588" i="1" s="1"/>
  <c r="ED624" i="1" s="1"/>
  <c r="ED635" i="1" s="1"/>
  <c r="ED598" i="1"/>
  <c r="ED587" i="1" s="1"/>
  <c r="ED623" i="1" s="1"/>
  <c r="ED634" i="1" s="1"/>
  <c r="M575" i="1"/>
  <c r="M577" i="1"/>
  <c r="N574" i="1"/>
  <c r="M576" i="1"/>
  <c r="M597" i="1"/>
  <c r="M586" i="1" s="1"/>
  <c r="M599" i="1"/>
  <c r="M588" i="1" s="1"/>
  <c r="M598" i="1"/>
  <c r="M587" i="1" s="1"/>
  <c r="ED663" i="1" l="1"/>
  <c r="ED633" i="1"/>
  <c r="ED660" i="1"/>
  <c r="ED661" i="1" s="1"/>
  <c r="EE575" i="1"/>
  <c r="EE611" i="1" s="1"/>
  <c r="EE645" i="1" s="1"/>
  <c r="EF574" i="1"/>
  <c r="EE576" i="1"/>
  <c r="EE612" i="1" s="1"/>
  <c r="EE646" i="1" s="1"/>
  <c r="EE577" i="1"/>
  <c r="EE613" i="1" s="1"/>
  <c r="EE647" i="1" s="1"/>
  <c r="EE599" i="1"/>
  <c r="EE588" i="1" s="1"/>
  <c r="EE624" i="1" s="1"/>
  <c r="EE635" i="1" s="1"/>
  <c r="EE598" i="1"/>
  <c r="EE587" i="1" s="1"/>
  <c r="EE623" i="1" s="1"/>
  <c r="EE634" i="1" s="1"/>
  <c r="EE656" i="1"/>
  <c r="EE657" i="1" s="1"/>
  <c r="EE597" i="1"/>
  <c r="EE586" i="1" s="1"/>
  <c r="EE622" i="1" s="1"/>
  <c r="N575" i="1"/>
  <c r="O574" i="1"/>
  <c r="N576" i="1"/>
  <c r="N577" i="1"/>
  <c r="N598" i="1"/>
  <c r="N587" i="1" s="1"/>
  <c r="N599" i="1"/>
  <c r="N588" i="1" s="1"/>
  <c r="N597" i="1"/>
  <c r="N586" i="1" s="1"/>
  <c r="DJ663" i="1"/>
  <c r="DJ633" i="1"/>
  <c r="DJ660" i="1"/>
  <c r="DJ661" i="1" s="1"/>
  <c r="DI575" i="1"/>
  <c r="DI611" i="1" s="1"/>
  <c r="DI645" i="1" s="1"/>
  <c r="DH574" i="1"/>
  <c r="DI576" i="1"/>
  <c r="DI612" i="1" s="1"/>
  <c r="DI646" i="1" s="1"/>
  <c r="DI577" i="1"/>
  <c r="DI613" i="1" s="1"/>
  <c r="DI647" i="1" s="1"/>
  <c r="DI598" i="1"/>
  <c r="DI587" i="1" s="1"/>
  <c r="DI623" i="1" s="1"/>
  <c r="DI634" i="1" s="1"/>
  <c r="DI656" i="1"/>
  <c r="DI657" i="1" s="1"/>
  <c r="DI597" i="1"/>
  <c r="DI586" i="1" s="1"/>
  <c r="DI622" i="1" s="1"/>
  <c r="DI599" i="1"/>
  <c r="DI588" i="1" s="1"/>
  <c r="DI624" i="1" s="1"/>
  <c r="DI635" i="1" s="1"/>
  <c r="DI633" i="1" l="1"/>
  <c r="DI660" i="1"/>
  <c r="DI661" i="1" s="1"/>
  <c r="EE663" i="1"/>
  <c r="DH575" i="1"/>
  <c r="DH611" i="1" s="1"/>
  <c r="DH645" i="1" s="1"/>
  <c r="DH576" i="1"/>
  <c r="DH612" i="1" s="1"/>
  <c r="DH646" i="1" s="1"/>
  <c r="DH577" i="1"/>
  <c r="DH613" i="1" s="1"/>
  <c r="DH647" i="1" s="1"/>
  <c r="DG574" i="1"/>
  <c r="DH597" i="1"/>
  <c r="DH586" i="1" s="1"/>
  <c r="DH622" i="1" s="1"/>
  <c r="DH598" i="1"/>
  <c r="DH587" i="1" s="1"/>
  <c r="DH623" i="1" s="1"/>
  <c r="DH634" i="1" s="1"/>
  <c r="DH656" i="1"/>
  <c r="DH657" i="1" s="1"/>
  <c r="DH599" i="1"/>
  <c r="DH588" i="1" s="1"/>
  <c r="DH624" i="1" s="1"/>
  <c r="DH635" i="1" s="1"/>
  <c r="EE633" i="1"/>
  <c r="EE660" i="1"/>
  <c r="EE661" i="1" s="1"/>
  <c r="DI663" i="1"/>
  <c r="O575" i="1"/>
  <c r="O576" i="1"/>
  <c r="O577" i="1"/>
  <c r="O597" i="1"/>
  <c r="O586" i="1" s="1"/>
  <c r="O598" i="1"/>
  <c r="O587" i="1" s="1"/>
  <c r="O599" i="1"/>
  <c r="O588" i="1" s="1"/>
  <c r="EG574" i="1"/>
  <c r="EF576" i="1"/>
  <c r="EF612" i="1" s="1"/>
  <c r="EF646" i="1" s="1"/>
  <c r="EF577" i="1"/>
  <c r="EF613" i="1" s="1"/>
  <c r="EF647" i="1" s="1"/>
  <c r="EF575" i="1"/>
  <c r="EF611" i="1" s="1"/>
  <c r="EF645" i="1" s="1"/>
  <c r="EF597" i="1"/>
  <c r="EF586" i="1" s="1"/>
  <c r="EF622" i="1" s="1"/>
  <c r="EF598" i="1"/>
  <c r="EF587" i="1" s="1"/>
  <c r="EF623" i="1" s="1"/>
  <c r="EF634" i="1" s="1"/>
  <c r="EF656" i="1"/>
  <c r="EF657" i="1" s="1"/>
  <c r="EF599" i="1"/>
  <c r="EF588" i="1" s="1"/>
  <c r="EF624" i="1" s="1"/>
  <c r="EF635" i="1" s="1"/>
  <c r="EF663" i="1" l="1"/>
  <c r="DH633" i="1"/>
  <c r="DH660" i="1"/>
  <c r="DH661" i="1" s="1"/>
  <c r="DH663" i="1"/>
  <c r="EF633" i="1"/>
  <c r="EF660" i="1"/>
  <c r="EF661" i="1" s="1"/>
  <c r="EG575" i="1"/>
  <c r="EG611" i="1" s="1"/>
  <c r="EG645" i="1" s="1"/>
  <c r="EH574" i="1"/>
  <c r="EG576" i="1"/>
  <c r="EG612" i="1" s="1"/>
  <c r="EG646" i="1" s="1"/>
  <c r="EG577" i="1"/>
  <c r="EG613" i="1" s="1"/>
  <c r="EG647" i="1" s="1"/>
  <c r="EG597" i="1"/>
  <c r="EG586" i="1" s="1"/>
  <c r="EG622" i="1" s="1"/>
  <c r="EG598" i="1"/>
  <c r="EG587" i="1" s="1"/>
  <c r="EG623" i="1" s="1"/>
  <c r="EG634" i="1" s="1"/>
  <c r="EG656" i="1"/>
  <c r="EG657" i="1" s="1"/>
  <c r="EG599" i="1"/>
  <c r="EG588" i="1" s="1"/>
  <c r="EG624" i="1" s="1"/>
  <c r="EG635" i="1" s="1"/>
  <c r="DG575" i="1"/>
  <c r="DG611" i="1" s="1"/>
  <c r="DG645" i="1" s="1"/>
  <c r="DF574" i="1"/>
  <c r="DG576" i="1"/>
  <c r="DG612" i="1" s="1"/>
  <c r="DG646" i="1" s="1"/>
  <c r="DG577" i="1"/>
  <c r="DG613" i="1" s="1"/>
  <c r="DG647" i="1" s="1"/>
  <c r="DG598" i="1"/>
  <c r="DG587" i="1" s="1"/>
  <c r="DG623" i="1" s="1"/>
  <c r="DG634" i="1" s="1"/>
  <c r="DG599" i="1"/>
  <c r="DG588" i="1" s="1"/>
  <c r="DG624" i="1" s="1"/>
  <c r="DG635" i="1" s="1"/>
  <c r="DG656" i="1"/>
  <c r="DG657" i="1" s="1"/>
  <c r="DG597" i="1"/>
  <c r="DG586" i="1" s="1"/>
  <c r="DG622" i="1" s="1"/>
  <c r="DE574" i="1" l="1"/>
  <c r="DF575" i="1"/>
  <c r="DF611" i="1" s="1"/>
  <c r="DF645" i="1" s="1"/>
  <c r="DF577" i="1"/>
  <c r="DF613" i="1" s="1"/>
  <c r="DF647" i="1" s="1"/>
  <c r="DF576" i="1"/>
  <c r="DF612" i="1" s="1"/>
  <c r="DF646" i="1" s="1"/>
  <c r="DF597" i="1"/>
  <c r="DF586" i="1" s="1"/>
  <c r="DF622" i="1" s="1"/>
  <c r="DF656" i="1"/>
  <c r="DF657" i="1" s="1"/>
  <c r="DF598" i="1"/>
  <c r="DF587" i="1" s="1"/>
  <c r="DF623" i="1" s="1"/>
  <c r="DF634" i="1" s="1"/>
  <c r="DF599" i="1"/>
  <c r="DF588" i="1" s="1"/>
  <c r="DF624" i="1" s="1"/>
  <c r="DF635" i="1" s="1"/>
  <c r="EI574" i="1"/>
  <c r="EH575" i="1"/>
  <c r="EH611" i="1" s="1"/>
  <c r="EH645" i="1" s="1"/>
  <c r="EH576" i="1"/>
  <c r="EH612" i="1" s="1"/>
  <c r="EH646" i="1" s="1"/>
  <c r="EH577" i="1"/>
  <c r="EH613" i="1" s="1"/>
  <c r="EH647" i="1" s="1"/>
  <c r="EH597" i="1"/>
  <c r="EH586" i="1" s="1"/>
  <c r="EH622" i="1" s="1"/>
  <c r="EH599" i="1"/>
  <c r="EH588" i="1" s="1"/>
  <c r="EH624" i="1" s="1"/>
  <c r="EH635" i="1" s="1"/>
  <c r="EH656" i="1"/>
  <c r="EH657" i="1" s="1"/>
  <c r="EH598" i="1"/>
  <c r="EH587" i="1" s="1"/>
  <c r="EH623" i="1" s="1"/>
  <c r="EH634" i="1" s="1"/>
  <c r="DG660" i="1"/>
  <c r="DG661" i="1" s="1"/>
  <c r="DG633" i="1"/>
  <c r="DG663" i="1"/>
  <c r="EG633" i="1"/>
  <c r="EG660" i="1"/>
  <c r="EG661" i="1" s="1"/>
  <c r="EG663" i="1"/>
  <c r="EH663" i="1" l="1"/>
  <c r="DF663" i="1"/>
  <c r="EH633" i="1"/>
  <c r="EH660" i="1"/>
  <c r="EH661" i="1" s="1"/>
  <c r="EJ574" i="1"/>
  <c r="EI577" i="1"/>
  <c r="EI613" i="1" s="1"/>
  <c r="EI647" i="1" s="1"/>
  <c r="EI576" i="1"/>
  <c r="EI612" i="1" s="1"/>
  <c r="EI646" i="1" s="1"/>
  <c r="EI575" i="1"/>
  <c r="EI611" i="1" s="1"/>
  <c r="EI645" i="1" s="1"/>
  <c r="EI598" i="1"/>
  <c r="EI587" i="1" s="1"/>
  <c r="EI623" i="1" s="1"/>
  <c r="EI634" i="1" s="1"/>
  <c r="EI656" i="1"/>
  <c r="EI657" i="1" s="1"/>
  <c r="EI599" i="1"/>
  <c r="EI588" i="1" s="1"/>
  <c r="EI624" i="1" s="1"/>
  <c r="EI635" i="1" s="1"/>
  <c r="EI597" i="1"/>
  <c r="EI586" i="1" s="1"/>
  <c r="EI622" i="1" s="1"/>
  <c r="DF633" i="1"/>
  <c r="DF660" i="1"/>
  <c r="DF661" i="1" s="1"/>
  <c r="DD574" i="1"/>
  <c r="DE575" i="1"/>
  <c r="DE611" i="1" s="1"/>
  <c r="DE645" i="1" s="1"/>
  <c r="DE577" i="1"/>
  <c r="DE613" i="1" s="1"/>
  <c r="DE647" i="1" s="1"/>
  <c r="DE576" i="1"/>
  <c r="DE612" i="1" s="1"/>
  <c r="DE646" i="1" s="1"/>
  <c r="DE598" i="1"/>
  <c r="DE587" i="1" s="1"/>
  <c r="DE623" i="1" s="1"/>
  <c r="DE634" i="1" s="1"/>
  <c r="DE656" i="1"/>
  <c r="DE657" i="1" s="1"/>
  <c r="DE599" i="1"/>
  <c r="DE588" i="1" s="1"/>
  <c r="DE624" i="1" s="1"/>
  <c r="DE635" i="1" s="1"/>
  <c r="DE597" i="1"/>
  <c r="DE586" i="1" s="1"/>
  <c r="DE622" i="1" s="1"/>
  <c r="DE663" i="1" l="1"/>
  <c r="EI633" i="1"/>
  <c r="EI660" i="1"/>
  <c r="EI661" i="1" s="1"/>
  <c r="EI663" i="1"/>
  <c r="DE633" i="1"/>
  <c r="DE660" i="1"/>
  <c r="DE661" i="1" s="1"/>
  <c r="DD575" i="1"/>
  <c r="DD611" i="1" s="1"/>
  <c r="DD645" i="1" s="1"/>
  <c r="DD576" i="1"/>
  <c r="DD612" i="1" s="1"/>
  <c r="DD646" i="1" s="1"/>
  <c r="DD577" i="1"/>
  <c r="DD613" i="1" s="1"/>
  <c r="DD647" i="1" s="1"/>
  <c r="DC574" i="1"/>
  <c r="DD597" i="1"/>
  <c r="DD586" i="1" s="1"/>
  <c r="DD622" i="1" s="1"/>
  <c r="DD599" i="1"/>
  <c r="DD588" i="1" s="1"/>
  <c r="DD624" i="1" s="1"/>
  <c r="DD635" i="1" s="1"/>
  <c r="DD598" i="1"/>
  <c r="DD587" i="1" s="1"/>
  <c r="DD623" i="1" s="1"/>
  <c r="DD634" i="1" s="1"/>
  <c r="DD656" i="1"/>
  <c r="DD657" i="1" s="1"/>
  <c r="EK574" i="1"/>
  <c r="EJ576" i="1"/>
  <c r="EJ612" i="1" s="1"/>
  <c r="EJ646" i="1" s="1"/>
  <c r="EJ575" i="1"/>
  <c r="EJ611" i="1" s="1"/>
  <c r="EJ645" i="1" s="1"/>
  <c r="EJ577" i="1"/>
  <c r="EJ613" i="1" s="1"/>
  <c r="EJ647" i="1" s="1"/>
  <c r="EJ597" i="1"/>
  <c r="EJ586" i="1" s="1"/>
  <c r="EJ622" i="1" s="1"/>
  <c r="EJ599" i="1"/>
  <c r="EJ588" i="1" s="1"/>
  <c r="EJ624" i="1" s="1"/>
  <c r="EJ635" i="1" s="1"/>
  <c r="EJ598" i="1"/>
  <c r="EJ587" i="1" s="1"/>
  <c r="EJ623" i="1" s="1"/>
  <c r="EJ634" i="1" s="1"/>
  <c r="EJ656" i="1"/>
  <c r="EJ657" i="1" s="1"/>
  <c r="EJ663" i="1" l="1"/>
  <c r="EJ633" i="1"/>
  <c r="EJ660" i="1"/>
  <c r="EJ661" i="1" s="1"/>
  <c r="EK575" i="1"/>
  <c r="EK611" i="1" s="1"/>
  <c r="EK645" i="1" s="1"/>
  <c r="EL574" i="1"/>
  <c r="EK576" i="1"/>
  <c r="EK612" i="1" s="1"/>
  <c r="EK646" i="1" s="1"/>
  <c r="EK577" i="1"/>
  <c r="EK613" i="1" s="1"/>
  <c r="EK647" i="1" s="1"/>
  <c r="EK597" i="1"/>
  <c r="EK586" i="1" s="1"/>
  <c r="EK622" i="1" s="1"/>
  <c r="EK598" i="1"/>
  <c r="EK587" i="1" s="1"/>
  <c r="EK623" i="1" s="1"/>
  <c r="EK634" i="1" s="1"/>
  <c r="EK656" i="1"/>
  <c r="EK657" i="1" s="1"/>
  <c r="EK599" i="1"/>
  <c r="EK588" i="1" s="1"/>
  <c r="EK624" i="1" s="1"/>
  <c r="EK635" i="1" s="1"/>
  <c r="DD633" i="1"/>
  <c r="DD660" i="1"/>
  <c r="DD661" i="1" s="1"/>
  <c r="DD663" i="1"/>
  <c r="DC575" i="1"/>
  <c r="DC611" i="1" s="1"/>
  <c r="DC645" i="1" s="1"/>
  <c r="DB574" i="1"/>
  <c r="DC576" i="1"/>
  <c r="DC612" i="1" s="1"/>
  <c r="DC646" i="1" s="1"/>
  <c r="DC577" i="1"/>
  <c r="DC613" i="1" s="1"/>
  <c r="DC647" i="1" s="1"/>
  <c r="DC598" i="1"/>
  <c r="DC587" i="1" s="1"/>
  <c r="DC623" i="1" s="1"/>
  <c r="DC634" i="1" s="1"/>
  <c r="DC656" i="1"/>
  <c r="DC657" i="1" s="1"/>
  <c r="DC599" i="1"/>
  <c r="DC588" i="1" s="1"/>
  <c r="DC624" i="1" s="1"/>
  <c r="DC635" i="1" s="1"/>
  <c r="DC597" i="1"/>
  <c r="DC586" i="1" s="1"/>
  <c r="DC622" i="1" s="1"/>
  <c r="DC663" i="1" l="1"/>
  <c r="DC633" i="1"/>
  <c r="DC660" i="1"/>
  <c r="DC661" i="1" s="1"/>
  <c r="EL575" i="1"/>
  <c r="EL611" i="1" s="1"/>
  <c r="EL645" i="1" s="1"/>
  <c r="EL576" i="1"/>
  <c r="EL612" i="1" s="1"/>
  <c r="EL646" i="1" s="1"/>
  <c r="EM574" i="1"/>
  <c r="EL577" i="1"/>
  <c r="EL613" i="1" s="1"/>
  <c r="EL647" i="1" s="1"/>
  <c r="EL597" i="1"/>
  <c r="EL586" i="1" s="1"/>
  <c r="EL622" i="1" s="1"/>
  <c r="EL599" i="1"/>
  <c r="EL588" i="1" s="1"/>
  <c r="EL624" i="1" s="1"/>
  <c r="EL635" i="1" s="1"/>
  <c r="EL656" i="1"/>
  <c r="EL657" i="1" s="1"/>
  <c r="EL598" i="1"/>
  <c r="EL587" i="1" s="1"/>
  <c r="EL623" i="1" s="1"/>
  <c r="EL634" i="1" s="1"/>
  <c r="DA574" i="1"/>
  <c r="DB575" i="1"/>
  <c r="DB611" i="1" s="1"/>
  <c r="DB645" i="1" s="1"/>
  <c r="DB576" i="1"/>
  <c r="DB612" i="1" s="1"/>
  <c r="DB646" i="1" s="1"/>
  <c r="DB577" i="1"/>
  <c r="DB613" i="1" s="1"/>
  <c r="DB647" i="1" s="1"/>
  <c r="DB597" i="1"/>
  <c r="DB586" i="1" s="1"/>
  <c r="DB622" i="1" s="1"/>
  <c r="DB599" i="1"/>
  <c r="DB588" i="1" s="1"/>
  <c r="DB624" i="1" s="1"/>
  <c r="DB635" i="1" s="1"/>
  <c r="DB656" i="1"/>
  <c r="DB657" i="1" s="1"/>
  <c r="DB598" i="1"/>
  <c r="DB587" i="1" s="1"/>
  <c r="DB623" i="1" s="1"/>
  <c r="DB634" i="1" s="1"/>
  <c r="EK633" i="1"/>
  <c r="EK660" i="1"/>
  <c r="EK661" i="1" s="1"/>
  <c r="EK663" i="1"/>
  <c r="DB663" i="1" l="1"/>
  <c r="DB633" i="1"/>
  <c r="DB660" i="1"/>
  <c r="DB661" i="1" s="1"/>
  <c r="CZ574" i="1"/>
  <c r="DA575" i="1"/>
  <c r="DA611" i="1" s="1"/>
  <c r="DA645" i="1" s="1"/>
  <c r="DA576" i="1"/>
  <c r="DA612" i="1" s="1"/>
  <c r="DA646" i="1" s="1"/>
  <c r="DA577" i="1"/>
  <c r="DA613" i="1" s="1"/>
  <c r="DA647" i="1" s="1"/>
  <c r="DA598" i="1"/>
  <c r="DA587" i="1" s="1"/>
  <c r="DA623" i="1" s="1"/>
  <c r="DA634" i="1" s="1"/>
  <c r="DA656" i="1"/>
  <c r="DA657" i="1" s="1"/>
  <c r="DA599" i="1"/>
  <c r="DA588" i="1" s="1"/>
  <c r="DA624" i="1" s="1"/>
  <c r="DA635" i="1" s="1"/>
  <c r="DA597" i="1"/>
  <c r="DA586" i="1" s="1"/>
  <c r="DA622" i="1" s="1"/>
  <c r="EL633" i="1"/>
  <c r="EL660" i="1"/>
  <c r="EL661" i="1" s="1"/>
  <c r="EL663" i="1"/>
  <c r="EN574" i="1"/>
  <c r="EM575" i="1"/>
  <c r="EM611" i="1" s="1"/>
  <c r="EM645" i="1" s="1"/>
  <c r="EM576" i="1"/>
  <c r="EM612" i="1" s="1"/>
  <c r="EM646" i="1" s="1"/>
  <c r="EM577" i="1"/>
  <c r="EM613" i="1" s="1"/>
  <c r="EM647" i="1" s="1"/>
  <c r="EM598" i="1"/>
  <c r="EM587" i="1" s="1"/>
  <c r="EM623" i="1" s="1"/>
  <c r="EM634" i="1" s="1"/>
  <c r="EM599" i="1"/>
  <c r="EM588" i="1" s="1"/>
  <c r="EM624" i="1" s="1"/>
  <c r="EM635" i="1" s="1"/>
  <c r="EM656" i="1"/>
  <c r="EM657" i="1" s="1"/>
  <c r="EM597" i="1"/>
  <c r="EM586" i="1" s="1"/>
  <c r="EM622" i="1" s="1"/>
  <c r="EM663" i="1" l="1"/>
  <c r="CY574" i="1"/>
  <c r="CZ576" i="1"/>
  <c r="CZ612" i="1" s="1"/>
  <c r="CZ646" i="1" s="1"/>
  <c r="CZ577" i="1"/>
  <c r="CZ613" i="1" s="1"/>
  <c r="CZ647" i="1" s="1"/>
  <c r="CZ575" i="1"/>
  <c r="CZ611" i="1" s="1"/>
  <c r="CZ645" i="1" s="1"/>
  <c r="CZ597" i="1"/>
  <c r="CZ586" i="1" s="1"/>
  <c r="CZ622" i="1" s="1"/>
  <c r="CZ598" i="1"/>
  <c r="CZ587" i="1" s="1"/>
  <c r="CZ623" i="1" s="1"/>
  <c r="CZ634" i="1" s="1"/>
  <c r="CZ656" i="1"/>
  <c r="CZ657" i="1" s="1"/>
  <c r="CZ599" i="1"/>
  <c r="CZ588" i="1" s="1"/>
  <c r="CZ624" i="1" s="1"/>
  <c r="CZ635" i="1" s="1"/>
  <c r="EM633" i="1"/>
  <c r="EM660" i="1"/>
  <c r="EM661" i="1" s="1"/>
  <c r="EO574" i="1"/>
  <c r="EN576" i="1"/>
  <c r="EN612" i="1" s="1"/>
  <c r="EN646" i="1" s="1"/>
  <c r="EN577" i="1"/>
  <c r="EN613" i="1" s="1"/>
  <c r="EN647" i="1" s="1"/>
  <c r="EN575" i="1"/>
  <c r="EN611" i="1" s="1"/>
  <c r="EN645" i="1" s="1"/>
  <c r="EN598" i="1"/>
  <c r="EN587" i="1" s="1"/>
  <c r="EN623" i="1" s="1"/>
  <c r="EN634" i="1" s="1"/>
  <c r="EN597" i="1"/>
  <c r="EN586" i="1" s="1"/>
  <c r="EN622" i="1" s="1"/>
  <c r="EN656" i="1"/>
  <c r="EN657" i="1" s="1"/>
  <c r="EN599" i="1"/>
  <c r="EN588" i="1" s="1"/>
  <c r="EN624" i="1" s="1"/>
  <c r="EN635" i="1" s="1"/>
  <c r="DA633" i="1"/>
  <c r="DA660" i="1"/>
  <c r="DA661" i="1" s="1"/>
  <c r="DA663" i="1"/>
  <c r="EN633" i="1" l="1"/>
  <c r="EN660" i="1"/>
  <c r="EN661" i="1" s="1"/>
  <c r="EO575" i="1"/>
  <c r="EO611" i="1" s="1"/>
  <c r="EO645" i="1" s="1"/>
  <c r="EP574" i="1"/>
  <c r="EO576" i="1"/>
  <c r="EO612" i="1" s="1"/>
  <c r="EO646" i="1" s="1"/>
  <c r="EO577" i="1"/>
  <c r="EO613" i="1" s="1"/>
  <c r="EO647" i="1" s="1"/>
  <c r="EO597" i="1"/>
  <c r="EO586" i="1" s="1"/>
  <c r="EO622" i="1" s="1"/>
  <c r="EO598" i="1"/>
  <c r="EO587" i="1" s="1"/>
  <c r="EO623" i="1" s="1"/>
  <c r="EO634" i="1" s="1"/>
  <c r="EO656" i="1"/>
  <c r="EO657" i="1" s="1"/>
  <c r="EO599" i="1"/>
  <c r="EO588" i="1" s="1"/>
  <c r="EO624" i="1" s="1"/>
  <c r="EO635" i="1" s="1"/>
  <c r="EN663" i="1"/>
  <c r="CZ633" i="1"/>
  <c r="CZ660" i="1"/>
  <c r="CZ661" i="1" s="1"/>
  <c r="CY575" i="1"/>
  <c r="CY611" i="1" s="1"/>
  <c r="CY645" i="1" s="1"/>
  <c r="CX574" i="1"/>
  <c r="CY577" i="1"/>
  <c r="CY613" i="1" s="1"/>
  <c r="CY647" i="1" s="1"/>
  <c r="CY576" i="1"/>
  <c r="CY612" i="1" s="1"/>
  <c r="CY646" i="1" s="1"/>
  <c r="CY599" i="1"/>
  <c r="CY588" i="1" s="1"/>
  <c r="CY624" i="1" s="1"/>
  <c r="CY635" i="1" s="1"/>
  <c r="CY598" i="1"/>
  <c r="CY587" i="1" s="1"/>
  <c r="CY623" i="1" s="1"/>
  <c r="CY634" i="1" s="1"/>
  <c r="CY656" i="1"/>
  <c r="CY657" i="1" s="1"/>
  <c r="CY597" i="1"/>
  <c r="CY586" i="1" s="1"/>
  <c r="CY622" i="1" s="1"/>
  <c r="CZ663" i="1"/>
  <c r="EP575" i="1" l="1"/>
  <c r="EP611" i="1" s="1"/>
  <c r="EP645" i="1" s="1"/>
  <c r="EP576" i="1"/>
  <c r="EP612" i="1" s="1"/>
  <c r="EP646" i="1" s="1"/>
  <c r="EQ574" i="1"/>
  <c r="EP577" i="1"/>
  <c r="EP613" i="1" s="1"/>
  <c r="EP647" i="1" s="1"/>
  <c r="EP599" i="1"/>
  <c r="EP588" i="1" s="1"/>
  <c r="EP624" i="1" s="1"/>
  <c r="EP635" i="1" s="1"/>
  <c r="EP597" i="1"/>
  <c r="EP586" i="1" s="1"/>
  <c r="EP622" i="1" s="1"/>
  <c r="EP656" i="1"/>
  <c r="EP657" i="1" s="1"/>
  <c r="EP598" i="1"/>
  <c r="EP587" i="1" s="1"/>
  <c r="EP623" i="1" s="1"/>
  <c r="EP634" i="1" s="1"/>
  <c r="CW574" i="1"/>
  <c r="CX575" i="1"/>
  <c r="CX611" i="1" s="1"/>
  <c r="CX645" i="1" s="1"/>
  <c r="CX576" i="1"/>
  <c r="CX612" i="1" s="1"/>
  <c r="CX646" i="1" s="1"/>
  <c r="CX577" i="1"/>
  <c r="CX613" i="1" s="1"/>
  <c r="CX647" i="1" s="1"/>
  <c r="CX597" i="1"/>
  <c r="CX586" i="1" s="1"/>
  <c r="CX622" i="1" s="1"/>
  <c r="CX656" i="1"/>
  <c r="CX657" i="1" s="1"/>
  <c r="CX599" i="1"/>
  <c r="CX588" i="1" s="1"/>
  <c r="CX624" i="1" s="1"/>
  <c r="CX635" i="1" s="1"/>
  <c r="CX598" i="1"/>
  <c r="CX587" i="1" s="1"/>
  <c r="CX623" i="1" s="1"/>
  <c r="CX634" i="1" s="1"/>
  <c r="EO660" i="1"/>
  <c r="EO661" i="1" s="1"/>
  <c r="EO633" i="1"/>
  <c r="EO663" i="1"/>
  <c r="CY663" i="1"/>
  <c r="CY660" i="1"/>
  <c r="CY661" i="1" s="1"/>
  <c r="CY633" i="1"/>
  <c r="ER574" i="1" l="1"/>
  <c r="EQ576" i="1"/>
  <c r="EQ612" i="1" s="1"/>
  <c r="EQ646" i="1" s="1"/>
  <c r="EQ575" i="1"/>
  <c r="EQ611" i="1" s="1"/>
  <c r="EQ645" i="1" s="1"/>
  <c r="EQ577" i="1"/>
  <c r="EQ613" i="1" s="1"/>
  <c r="EQ647" i="1" s="1"/>
  <c r="EQ599" i="1"/>
  <c r="EQ588" i="1" s="1"/>
  <c r="EQ624" i="1" s="1"/>
  <c r="EQ635" i="1" s="1"/>
  <c r="EQ598" i="1"/>
  <c r="EQ587" i="1" s="1"/>
  <c r="EQ623" i="1" s="1"/>
  <c r="EQ634" i="1" s="1"/>
  <c r="EQ656" i="1"/>
  <c r="EQ657" i="1" s="1"/>
  <c r="EQ597" i="1"/>
  <c r="EQ586" i="1" s="1"/>
  <c r="EQ622" i="1" s="1"/>
  <c r="CX633" i="1"/>
  <c r="CX660" i="1"/>
  <c r="CX661" i="1" s="1"/>
  <c r="CW575" i="1"/>
  <c r="CW611" i="1" s="1"/>
  <c r="CW645" i="1" s="1"/>
  <c r="CW576" i="1"/>
  <c r="CW612" i="1" s="1"/>
  <c r="CW646" i="1" s="1"/>
  <c r="CW577" i="1"/>
  <c r="CW613" i="1" s="1"/>
  <c r="CW647" i="1" s="1"/>
  <c r="CV574" i="1"/>
  <c r="CW598" i="1"/>
  <c r="CW587" i="1" s="1"/>
  <c r="CW623" i="1" s="1"/>
  <c r="CW634" i="1" s="1"/>
  <c r="CW656" i="1"/>
  <c r="CW657" i="1" s="1"/>
  <c r="CW597" i="1"/>
  <c r="CW586" i="1" s="1"/>
  <c r="CW622" i="1" s="1"/>
  <c r="CW599" i="1"/>
  <c r="CW588" i="1" s="1"/>
  <c r="CW624" i="1" s="1"/>
  <c r="CW635" i="1" s="1"/>
  <c r="CX663" i="1"/>
  <c r="EP633" i="1"/>
  <c r="EP660" i="1"/>
  <c r="EP661" i="1" s="1"/>
  <c r="EP663" i="1"/>
  <c r="EQ633" i="1" l="1"/>
  <c r="EQ660" i="1"/>
  <c r="EQ661" i="1" s="1"/>
  <c r="CW663" i="1"/>
  <c r="EQ663" i="1"/>
  <c r="CU574" i="1"/>
  <c r="CV576" i="1"/>
  <c r="CV612" i="1" s="1"/>
  <c r="CV646" i="1" s="1"/>
  <c r="CV575" i="1"/>
  <c r="CV611" i="1" s="1"/>
  <c r="CV645" i="1" s="1"/>
  <c r="CV577" i="1"/>
  <c r="CV613" i="1" s="1"/>
  <c r="CV647" i="1" s="1"/>
  <c r="CV597" i="1"/>
  <c r="CV586" i="1" s="1"/>
  <c r="CV622" i="1" s="1"/>
  <c r="CV598" i="1"/>
  <c r="CV587" i="1" s="1"/>
  <c r="CV623" i="1" s="1"/>
  <c r="CV634" i="1" s="1"/>
  <c r="CV599" i="1"/>
  <c r="CV588" i="1" s="1"/>
  <c r="CV624" i="1" s="1"/>
  <c r="CV635" i="1" s="1"/>
  <c r="CV656" i="1"/>
  <c r="CV657" i="1" s="1"/>
  <c r="CW633" i="1"/>
  <c r="CW660" i="1"/>
  <c r="CW661" i="1" s="1"/>
  <c r="ES574" i="1"/>
  <c r="ER576" i="1"/>
  <c r="ER612" i="1" s="1"/>
  <c r="ER646" i="1" s="1"/>
  <c r="ER575" i="1"/>
  <c r="ER611" i="1" s="1"/>
  <c r="ER645" i="1" s="1"/>
  <c r="ER577" i="1"/>
  <c r="ER613" i="1" s="1"/>
  <c r="ER647" i="1" s="1"/>
  <c r="ER597" i="1"/>
  <c r="ER586" i="1" s="1"/>
  <c r="ER622" i="1" s="1"/>
  <c r="ER598" i="1"/>
  <c r="ER587" i="1" s="1"/>
  <c r="ER623" i="1" s="1"/>
  <c r="ER634" i="1" s="1"/>
  <c r="ER599" i="1"/>
  <c r="ER588" i="1" s="1"/>
  <c r="ER624" i="1" s="1"/>
  <c r="ER635" i="1" s="1"/>
  <c r="ER656" i="1"/>
  <c r="ER657" i="1" s="1"/>
  <c r="ER633" i="1" l="1"/>
  <c r="ER660" i="1"/>
  <c r="ER661" i="1" s="1"/>
  <c r="ET574" i="1"/>
  <c r="ES575" i="1"/>
  <c r="ES611" i="1" s="1"/>
  <c r="ES645" i="1" s="1"/>
  <c r="ES576" i="1"/>
  <c r="ES612" i="1" s="1"/>
  <c r="ES646" i="1" s="1"/>
  <c r="ES577" i="1"/>
  <c r="ES613" i="1" s="1"/>
  <c r="ES647" i="1" s="1"/>
  <c r="ES597" i="1"/>
  <c r="ES586" i="1" s="1"/>
  <c r="ES622" i="1" s="1"/>
  <c r="ES598" i="1"/>
  <c r="ES587" i="1" s="1"/>
  <c r="ES623" i="1" s="1"/>
  <c r="ES634" i="1" s="1"/>
  <c r="ES656" i="1"/>
  <c r="ES657" i="1" s="1"/>
  <c r="ES599" i="1"/>
  <c r="ES588" i="1" s="1"/>
  <c r="ES624" i="1" s="1"/>
  <c r="ES635" i="1" s="1"/>
  <c r="CV663" i="1"/>
  <c r="ER663" i="1"/>
  <c r="CV633" i="1"/>
  <c r="CV660" i="1"/>
  <c r="CV661" i="1" s="1"/>
  <c r="CU575" i="1"/>
  <c r="CU611" i="1" s="1"/>
  <c r="CU645" i="1" s="1"/>
  <c r="CT574" i="1"/>
  <c r="CU577" i="1"/>
  <c r="CU613" i="1" s="1"/>
  <c r="CU647" i="1" s="1"/>
  <c r="CU576" i="1"/>
  <c r="CU612" i="1" s="1"/>
  <c r="CU646" i="1" s="1"/>
  <c r="CU598" i="1"/>
  <c r="CU587" i="1" s="1"/>
  <c r="CU623" i="1" s="1"/>
  <c r="CU634" i="1" s="1"/>
  <c r="CU656" i="1"/>
  <c r="CU657" i="1" s="1"/>
  <c r="CU599" i="1"/>
  <c r="CU588" i="1" s="1"/>
  <c r="CU624" i="1" s="1"/>
  <c r="CU635" i="1" s="1"/>
  <c r="CU597" i="1"/>
  <c r="CU586" i="1" s="1"/>
  <c r="CU622" i="1" s="1"/>
  <c r="ES663" i="1" l="1"/>
  <c r="CU633" i="1"/>
  <c r="CU660" i="1"/>
  <c r="CU661" i="1" s="1"/>
  <c r="CS574" i="1"/>
  <c r="CT575" i="1"/>
  <c r="CT611" i="1" s="1"/>
  <c r="CT645" i="1" s="1"/>
  <c r="CT576" i="1"/>
  <c r="CT612" i="1" s="1"/>
  <c r="CT646" i="1" s="1"/>
  <c r="CT577" i="1"/>
  <c r="CT613" i="1" s="1"/>
  <c r="CT647" i="1" s="1"/>
  <c r="CT597" i="1"/>
  <c r="CT586" i="1" s="1"/>
  <c r="CT622" i="1" s="1"/>
  <c r="CT599" i="1"/>
  <c r="CT588" i="1" s="1"/>
  <c r="CT624" i="1" s="1"/>
  <c r="CT635" i="1" s="1"/>
  <c r="CT656" i="1"/>
  <c r="CT657" i="1" s="1"/>
  <c r="CT598" i="1"/>
  <c r="CT587" i="1" s="1"/>
  <c r="CT623" i="1" s="1"/>
  <c r="CT634" i="1" s="1"/>
  <c r="CU663" i="1"/>
  <c r="ES633" i="1"/>
  <c r="ES660" i="1"/>
  <c r="ES661" i="1" s="1"/>
  <c r="EU574" i="1"/>
  <c r="ET575" i="1"/>
  <c r="ET611" i="1" s="1"/>
  <c r="ET645" i="1" s="1"/>
  <c r="ET577" i="1"/>
  <c r="ET613" i="1" s="1"/>
  <c r="ET647" i="1" s="1"/>
  <c r="ET576" i="1"/>
  <c r="ET612" i="1" s="1"/>
  <c r="ET646" i="1" s="1"/>
  <c r="ET597" i="1"/>
  <c r="ET586" i="1" s="1"/>
  <c r="ET622" i="1" s="1"/>
  <c r="ET656" i="1"/>
  <c r="ET657" i="1" s="1"/>
  <c r="ET598" i="1"/>
  <c r="ET587" i="1" s="1"/>
  <c r="ET623" i="1" s="1"/>
  <c r="ET634" i="1" s="1"/>
  <c r="ET599" i="1"/>
  <c r="ET588" i="1" s="1"/>
  <c r="ET624" i="1" s="1"/>
  <c r="ET635" i="1" s="1"/>
  <c r="ET663" i="1" l="1"/>
  <c r="CT633" i="1"/>
  <c r="CT660" i="1"/>
  <c r="CT661" i="1" s="1"/>
  <c r="CS575" i="1"/>
  <c r="CS611" i="1" s="1"/>
  <c r="CS645" i="1" s="1"/>
  <c r="CS576" i="1"/>
  <c r="CS612" i="1" s="1"/>
  <c r="CS646" i="1" s="1"/>
  <c r="CR574" i="1"/>
  <c r="CS577" i="1"/>
  <c r="CS613" i="1" s="1"/>
  <c r="CS647" i="1" s="1"/>
  <c r="CS598" i="1"/>
  <c r="CS587" i="1" s="1"/>
  <c r="CS623" i="1" s="1"/>
  <c r="CS634" i="1" s="1"/>
  <c r="CS656" i="1"/>
  <c r="CS657" i="1" s="1"/>
  <c r="CS597" i="1"/>
  <c r="CS586" i="1" s="1"/>
  <c r="CS622" i="1" s="1"/>
  <c r="CS599" i="1"/>
  <c r="CS588" i="1" s="1"/>
  <c r="CS624" i="1" s="1"/>
  <c r="CS635" i="1" s="1"/>
  <c r="ET633" i="1"/>
  <c r="ET660" i="1"/>
  <c r="ET661" i="1" s="1"/>
  <c r="EV574" i="1"/>
  <c r="EU575" i="1"/>
  <c r="EU611" i="1" s="1"/>
  <c r="EU645" i="1" s="1"/>
  <c r="EU576" i="1"/>
  <c r="EU612" i="1" s="1"/>
  <c r="EU646" i="1" s="1"/>
  <c r="EU577" i="1"/>
  <c r="EU613" i="1" s="1"/>
  <c r="EU647" i="1" s="1"/>
  <c r="EU599" i="1"/>
  <c r="EU588" i="1" s="1"/>
  <c r="EU624" i="1" s="1"/>
  <c r="EU635" i="1" s="1"/>
  <c r="EU598" i="1"/>
  <c r="EU587" i="1" s="1"/>
  <c r="EU623" i="1" s="1"/>
  <c r="EU634" i="1" s="1"/>
  <c r="EU656" i="1"/>
  <c r="EU657" i="1" s="1"/>
  <c r="EU597" i="1"/>
  <c r="EU586" i="1" s="1"/>
  <c r="EU622" i="1" s="1"/>
  <c r="CT663" i="1"/>
  <c r="EU663" i="1" l="1"/>
  <c r="CS663" i="1"/>
  <c r="EW574" i="1"/>
  <c r="EV576" i="1"/>
  <c r="EV612" i="1" s="1"/>
  <c r="EV646" i="1" s="1"/>
  <c r="EV577" i="1"/>
  <c r="EV613" i="1" s="1"/>
  <c r="EV647" i="1" s="1"/>
  <c r="EV575" i="1"/>
  <c r="EV611" i="1" s="1"/>
  <c r="EV645" i="1" s="1"/>
  <c r="EV597" i="1"/>
  <c r="EV586" i="1" s="1"/>
  <c r="EV622" i="1" s="1"/>
  <c r="EV599" i="1"/>
  <c r="EV588" i="1" s="1"/>
  <c r="EV624" i="1" s="1"/>
  <c r="EV635" i="1" s="1"/>
  <c r="EV598" i="1"/>
  <c r="EV587" i="1" s="1"/>
  <c r="EV623" i="1" s="1"/>
  <c r="EV634" i="1" s="1"/>
  <c r="EV656" i="1"/>
  <c r="EV657" i="1" s="1"/>
  <c r="CS660" i="1"/>
  <c r="CS661" i="1" s="1"/>
  <c r="CS633" i="1"/>
  <c r="CR575" i="1"/>
  <c r="CR611" i="1" s="1"/>
  <c r="CR645" i="1" s="1"/>
  <c r="CR576" i="1"/>
  <c r="CR612" i="1" s="1"/>
  <c r="CR646" i="1" s="1"/>
  <c r="CQ574" i="1"/>
  <c r="CR577" i="1"/>
  <c r="CR613" i="1" s="1"/>
  <c r="CR647" i="1" s="1"/>
  <c r="CR597" i="1"/>
  <c r="CR586" i="1" s="1"/>
  <c r="CR622" i="1" s="1"/>
  <c r="CR598" i="1"/>
  <c r="CR587" i="1" s="1"/>
  <c r="CR623" i="1" s="1"/>
  <c r="CR634" i="1" s="1"/>
  <c r="CR656" i="1"/>
  <c r="CR657" i="1" s="1"/>
  <c r="CR599" i="1"/>
  <c r="CR588" i="1" s="1"/>
  <c r="CR624" i="1" s="1"/>
  <c r="CR635" i="1" s="1"/>
  <c r="EU660" i="1"/>
  <c r="EU661" i="1" s="1"/>
  <c r="EU633" i="1"/>
  <c r="CR633" i="1" l="1"/>
  <c r="CR660" i="1"/>
  <c r="CR661" i="1" s="1"/>
  <c r="CQ575" i="1"/>
  <c r="CQ611" i="1" s="1"/>
  <c r="CQ645" i="1" s="1"/>
  <c r="CP574" i="1"/>
  <c r="CQ576" i="1"/>
  <c r="CQ612" i="1" s="1"/>
  <c r="CQ646" i="1" s="1"/>
  <c r="CQ577" i="1"/>
  <c r="CQ613" i="1" s="1"/>
  <c r="CQ647" i="1" s="1"/>
  <c r="CQ598" i="1"/>
  <c r="CQ587" i="1" s="1"/>
  <c r="CQ623" i="1" s="1"/>
  <c r="CQ634" i="1" s="1"/>
  <c r="CQ599" i="1"/>
  <c r="CQ588" i="1" s="1"/>
  <c r="CQ624" i="1" s="1"/>
  <c r="CQ635" i="1" s="1"/>
  <c r="CQ656" i="1"/>
  <c r="CQ657" i="1" s="1"/>
  <c r="CQ597" i="1"/>
  <c r="CQ586" i="1" s="1"/>
  <c r="CQ622" i="1" s="1"/>
  <c r="EV633" i="1"/>
  <c r="EV660" i="1"/>
  <c r="EV661" i="1" s="1"/>
  <c r="EW575" i="1"/>
  <c r="EW611" i="1" s="1"/>
  <c r="EW645" i="1" s="1"/>
  <c r="EW576" i="1"/>
  <c r="EW612" i="1" s="1"/>
  <c r="EW646" i="1" s="1"/>
  <c r="EX574" i="1"/>
  <c r="EW577" i="1"/>
  <c r="EW613" i="1" s="1"/>
  <c r="EW647" i="1" s="1"/>
  <c r="EW597" i="1"/>
  <c r="EW586" i="1" s="1"/>
  <c r="EW622" i="1" s="1"/>
  <c r="EW598" i="1"/>
  <c r="EW587" i="1" s="1"/>
  <c r="EW623" i="1" s="1"/>
  <c r="EW634" i="1" s="1"/>
  <c r="EW656" i="1"/>
  <c r="EW657" i="1" s="1"/>
  <c r="EW599" i="1"/>
  <c r="EW588" i="1" s="1"/>
  <c r="EW624" i="1" s="1"/>
  <c r="EW635" i="1" s="1"/>
  <c r="CR663" i="1"/>
  <c r="EV663" i="1"/>
  <c r="CO574" i="1" l="1"/>
  <c r="CP575" i="1"/>
  <c r="CP611" i="1" s="1"/>
  <c r="CP645" i="1" s="1"/>
  <c r="CP576" i="1"/>
  <c r="CP612" i="1" s="1"/>
  <c r="CP646" i="1" s="1"/>
  <c r="CP577" i="1"/>
  <c r="CP613" i="1" s="1"/>
  <c r="CP647" i="1" s="1"/>
  <c r="CP597" i="1"/>
  <c r="CP586" i="1" s="1"/>
  <c r="CP622" i="1" s="1"/>
  <c r="CP656" i="1"/>
  <c r="CP657" i="1" s="1"/>
  <c r="CP598" i="1"/>
  <c r="CP587" i="1" s="1"/>
  <c r="CP623" i="1" s="1"/>
  <c r="CP634" i="1" s="1"/>
  <c r="CP599" i="1"/>
  <c r="CP588" i="1" s="1"/>
  <c r="CP624" i="1" s="1"/>
  <c r="CP635" i="1" s="1"/>
  <c r="EY574" i="1"/>
  <c r="EX575" i="1"/>
  <c r="EX611" i="1" s="1"/>
  <c r="EX645" i="1" s="1"/>
  <c r="EX576" i="1"/>
  <c r="EX612" i="1" s="1"/>
  <c r="EX646" i="1" s="1"/>
  <c r="EX577" i="1"/>
  <c r="EX613" i="1" s="1"/>
  <c r="EX647" i="1" s="1"/>
  <c r="EX597" i="1"/>
  <c r="EX586" i="1" s="1"/>
  <c r="EX622" i="1" s="1"/>
  <c r="EX599" i="1"/>
  <c r="EX588" i="1" s="1"/>
  <c r="EX624" i="1" s="1"/>
  <c r="EX635" i="1" s="1"/>
  <c r="EX656" i="1"/>
  <c r="EX657" i="1" s="1"/>
  <c r="EX598" i="1"/>
  <c r="EX587" i="1" s="1"/>
  <c r="EX623" i="1" s="1"/>
  <c r="EX634" i="1" s="1"/>
  <c r="CQ663" i="1"/>
  <c r="CQ633" i="1"/>
  <c r="CQ660" i="1"/>
  <c r="CQ661" i="1" s="1"/>
  <c r="EW633" i="1"/>
  <c r="EW660" i="1"/>
  <c r="EW661" i="1" s="1"/>
  <c r="EW663" i="1"/>
  <c r="CP663" i="1" l="1"/>
  <c r="EX663" i="1"/>
  <c r="EX633" i="1"/>
  <c r="EX660" i="1"/>
  <c r="EX661" i="1" s="1"/>
  <c r="EZ574" i="1"/>
  <c r="EY576" i="1"/>
  <c r="EY612" i="1" s="1"/>
  <c r="EY646" i="1" s="1"/>
  <c r="EY575" i="1"/>
  <c r="EY611" i="1" s="1"/>
  <c r="EY645" i="1" s="1"/>
  <c r="EY577" i="1"/>
  <c r="EY613" i="1" s="1"/>
  <c r="EY647" i="1" s="1"/>
  <c r="EY598" i="1"/>
  <c r="EY587" i="1" s="1"/>
  <c r="EY623" i="1" s="1"/>
  <c r="EY634" i="1" s="1"/>
  <c r="EY656" i="1"/>
  <c r="EY657" i="1" s="1"/>
  <c r="EY599" i="1"/>
  <c r="EY588" i="1" s="1"/>
  <c r="EY624" i="1" s="1"/>
  <c r="EY635" i="1" s="1"/>
  <c r="EY597" i="1"/>
  <c r="EY586" i="1" s="1"/>
  <c r="EY622" i="1" s="1"/>
  <c r="CP633" i="1"/>
  <c r="CP660" i="1"/>
  <c r="CP661" i="1" s="1"/>
  <c r="CN574" i="1"/>
  <c r="CO575" i="1"/>
  <c r="CO611" i="1" s="1"/>
  <c r="CO645" i="1" s="1"/>
  <c r="CO576" i="1"/>
  <c r="CO612" i="1" s="1"/>
  <c r="CO646" i="1" s="1"/>
  <c r="CO577" i="1"/>
  <c r="CO613" i="1" s="1"/>
  <c r="CO647" i="1" s="1"/>
  <c r="CO598" i="1"/>
  <c r="CO587" i="1" s="1"/>
  <c r="CO623" i="1" s="1"/>
  <c r="CO634" i="1" s="1"/>
  <c r="CO656" i="1"/>
  <c r="CO657" i="1" s="1"/>
  <c r="CO599" i="1"/>
  <c r="CO588" i="1" s="1"/>
  <c r="CO624" i="1" s="1"/>
  <c r="CO635" i="1" s="1"/>
  <c r="CO597" i="1"/>
  <c r="CO586" i="1" s="1"/>
  <c r="CO622" i="1" s="1"/>
  <c r="CO633" i="1" l="1"/>
  <c r="CO660" i="1"/>
  <c r="CO661" i="1" s="1"/>
  <c r="CO663" i="1"/>
  <c r="EY633" i="1"/>
  <c r="EY660" i="1"/>
  <c r="EY661" i="1" s="1"/>
  <c r="CN575" i="1"/>
  <c r="CN611" i="1" s="1"/>
  <c r="CN645" i="1" s="1"/>
  <c r="CN576" i="1"/>
  <c r="CN612" i="1" s="1"/>
  <c r="CN646" i="1" s="1"/>
  <c r="CM574" i="1"/>
  <c r="CN577" i="1"/>
  <c r="CN613" i="1" s="1"/>
  <c r="CN647" i="1" s="1"/>
  <c r="CN597" i="1"/>
  <c r="CN586" i="1" s="1"/>
  <c r="CN622" i="1" s="1"/>
  <c r="CN599" i="1"/>
  <c r="CN588" i="1" s="1"/>
  <c r="CN624" i="1" s="1"/>
  <c r="CN635" i="1" s="1"/>
  <c r="CN598" i="1"/>
  <c r="CN587" i="1" s="1"/>
  <c r="CN623" i="1" s="1"/>
  <c r="CN634" i="1" s="1"/>
  <c r="CN656" i="1"/>
  <c r="CN657" i="1" s="1"/>
  <c r="EY663" i="1"/>
  <c r="FA574" i="1"/>
  <c r="EZ576" i="1"/>
  <c r="EZ612" i="1" s="1"/>
  <c r="EZ646" i="1" s="1"/>
  <c r="EZ575" i="1"/>
  <c r="EZ611" i="1" s="1"/>
  <c r="EZ645" i="1" s="1"/>
  <c r="EZ577" i="1"/>
  <c r="EZ613" i="1" s="1"/>
  <c r="EZ647" i="1" s="1"/>
  <c r="EZ597" i="1"/>
  <c r="EZ586" i="1" s="1"/>
  <c r="EZ622" i="1" s="1"/>
  <c r="EZ599" i="1"/>
  <c r="EZ588" i="1" s="1"/>
  <c r="EZ624" i="1" s="1"/>
  <c r="EZ635" i="1" s="1"/>
  <c r="EZ598" i="1"/>
  <c r="EZ587" i="1" s="1"/>
  <c r="EZ623" i="1" s="1"/>
  <c r="EZ634" i="1" s="1"/>
  <c r="EZ656" i="1"/>
  <c r="EZ657" i="1" s="1"/>
  <c r="CM575" i="1" l="1"/>
  <c r="CM611" i="1" s="1"/>
  <c r="CM645" i="1" s="1"/>
  <c r="CM577" i="1"/>
  <c r="CM613" i="1" s="1"/>
  <c r="CM647" i="1" s="1"/>
  <c r="CM576" i="1"/>
  <c r="CM612" i="1" s="1"/>
  <c r="CM646" i="1" s="1"/>
  <c r="CL574" i="1"/>
  <c r="CM598" i="1"/>
  <c r="CM587" i="1" s="1"/>
  <c r="CM623" i="1" s="1"/>
  <c r="CM634" i="1" s="1"/>
  <c r="CM656" i="1"/>
  <c r="CM657" i="1" s="1"/>
  <c r="CM599" i="1"/>
  <c r="CM588" i="1" s="1"/>
  <c r="CM624" i="1" s="1"/>
  <c r="CM635" i="1" s="1"/>
  <c r="CM597" i="1"/>
  <c r="CM586" i="1" s="1"/>
  <c r="CM622" i="1" s="1"/>
  <c r="CN633" i="1"/>
  <c r="CN660" i="1"/>
  <c r="CN661" i="1" s="1"/>
  <c r="CN663" i="1"/>
  <c r="EZ633" i="1"/>
  <c r="EZ660" i="1"/>
  <c r="EZ661" i="1" s="1"/>
  <c r="FA575" i="1"/>
  <c r="FA611" i="1" s="1"/>
  <c r="FA645" i="1" s="1"/>
  <c r="FA576" i="1"/>
  <c r="FA612" i="1" s="1"/>
  <c r="FA646" i="1" s="1"/>
  <c r="FA577" i="1"/>
  <c r="FA613" i="1" s="1"/>
  <c r="FA647" i="1" s="1"/>
  <c r="FB574" i="1"/>
  <c r="FA597" i="1"/>
  <c r="FA586" i="1" s="1"/>
  <c r="FA622" i="1" s="1"/>
  <c r="FA598" i="1"/>
  <c r="FA587" i="1" s="1"/>
  <c r="FA623" i="1" s="1"/>
  <c r="FA634" i="1" s="1"/>
  <c r="FA656" i="1"/>
  <c r="FA657" i="1" s="1"/>
  <c r="FA599" i="1"/>
  <c r="FA588" i="1" s="1"/>
  <c r="FA624" i="1" s="1"/>
  <c r="FA635" i="1" s="1"/>
  <c r="EZ663" i="1"/>
  <c r="FA663" i="1" l="1"/>
  <c r="FA633" i="1"/>
  <c r="FA660" i="1"/>
  <c r="FA661" i="1" s="1"/>
  <c r="CM633" i="1"/>
  <c r="CM660" i="1"/>
  <c r="CM661" i="1" s="1"/>
  <c r="CK574" i="1"/>
  <c r="CL575" i="1"/>
  <c r="CL611" i="1" s="1"/>
  <c r="CL645" i="1" s="1"/>
  <c r="CL576" i="1"/>
  <c r="CL612" i="1" s="1"/>
  <c r="CL646" i="1" s="1"/>
  <c r="CL577" i="1"/>
  <c r="CL613" i="1" s="1"/>
  <c r="CL647" i="1" s="1"/>
  <c r="CL597" i="1"/>
  <c r="CL586" i="1" s="1"/>
  <c r="CL622" i="1" s="1"/>
  <c r="CL599" i="1"/>
  <c r="CL588" i="1" s="1"/>
  <c r="CL624" i="1" s="1"/>
  <c r="CL635" i="1" s="1"/>
  <c r="CL656" i="1"/>
  <c r="CL657" i="1" s="1"/>
  <c r="CL598" i="1"/>
  <c r="CL587" i="1" s="1"/>
  <c r="CL623" i="1" s="1"/>
  <c r="CL634" i="1" s="1"/>
  <c r="FB575" i="1"/>
  <c r="FB611" i="1" s="1"/>
  <c r="FB645" i="1" s="1"/>
  <c r="FC574" i="1"/>
  <c r="FB576" i="1"/>
  <c r="FB612" i="1" s="1"/>
  <c r="FB646" i="1" s="1"/>
  <c r="FB577" i="1"/>
  <c r="FB613" i="1" s="1"/>
  <c r="FB647" i="1" s="1"/>
  <c r="FB597" i="1"/>
  <c r="FB586" i="1" s="1"/>
  <c r="FB622" i="1" s="1"/>
  <c r="FB599" i="1"/>
  <c r="FB588" i="1" s="1"/>
  <c r="FB624" i="1" s="1"/>
  <c r="FB635" i="1" s="1"/>
  <c r="FB656" i="1"/>
  <c r="FB657" i="1" s="1"/>
  <c r="FB598" i="1"/>
  <c r="FB587" i="1" s="1"/>
  <c r="FB623" i="1" s="1"/>
  <c r="FB634" i="1" s="1"/>
  <c r="CM663" i="1"/>
  <c r="CL663" i="1" l="1"/>
  <c r="FD574" i="1"/>
  <c r="FC575" i="1"/>
  <c r="FC611" i="1" s="1"/>
  <c r="FC645" i="1" s="1"/>
  <c r="FC576" i="1"/>
  <c r="FC612" i="1" s="1"/>
  <c r="FC646" i="1" s="1"/>
  <c r="FC577" i="1"/>
  <c r="FC613" i="1" s="1"/>
  <c r="FC647" i="1" s="1"/>
  <c r="FC598" i="1"/>
  <c r="FC587" i="1" s="1"/>
  <c r="FC623" i="1" s="1"/>
  <c r="FC634" i="1" s="1"/>
  <c r="FC599" i="1"/>
  <c r="FC588" i="1" s="1"/>
  <c r="FC624" i="1" s="1"/>
  <c r="FC635" i="1" s="1"/>
  <c r="FC656" i="1"/>
  <c r="FC657" i="1" s="1"/>
  <c r="FC597" i="1"/>
  <c r="FC586" i="1" s="1"/>
  <c r="FC622" i="1" s="1"/>
  <c r="FB633" i="1"/>
  <c r="FB660" i="1"/>
  <c r="FB661" i="1" s="1"/>
  <c r="FB663" i="1"/>
  <c r="CL633" i="1"/>
  <c r="CL660" i="1"/>
  <c r="CL661" i="1" s="1"/>
  <c r="CJ574" i="1"/>
  <c r="CK575" i="1"/>
  <c r="CK611" i="1" s="1"/>
  <c r="CK645" i="1" s="1"/>
  <c r="CK577" i="1"/>
  <c r="CK613" i="1" s="1"/>
  <c r="CK647" i="1" s="1"/>
  <c r="CK576" i="1"/>
  <c r="CK612" i="1" s="1"/>
  <c r="CK646" i="1" s="1"/>
  <c r="CK598" i="1"/>
  <c r="CK587" i="1" s="1"/>
  <c r="CK623" i="1" s="1"/>
  <c r="CK634" i="1" s="1"/>
  <c r="CK656" i="1"/>
  <c r="CK657" i="1" s="1"/>
  <c r="CK599" i="1"/>
  <c r="CK588" i="1" s="1"/>
  <c r="CK624" i="1" s="1"/>
  <c r="CK635" i="1" s="1"/>
  <c r="CK597" i="1"/>
  <c r="CK586" i="1" s="1"/>
  <c r="CK622" i="1" s="1"/>
  <c r="FC633" i="1" l="1"/>
  <c r="FC660" i="1"/>
  <c r="FC661" i="1" s="1"/>
  <c r="CK663" i="1"/>
  <c r="FC663" i="1"/>
  <c r="CI574" i="1"/>
  <c r="CJ576" i="1"/>
  <c r="CJ612" i="1" s="1"/>
  <c r="CJ646" i="1" s="1"/>
  <c r="CJ575" i="1"/>
  <c r="CJ611" i="1" s="1"/>
  <c r="CJ645" i="1" s="1"/>
  <c r="CJ577" i="1"/>
  <c r="CJ613" i="1" s="1"/>
  <c r="CJ647" i="1" s="1"/>
  <c r="CJ597" i="1"/>
  <c r="CJ586" i="1" s="1"/>
  <c r="CJ622" i="1" s="1"/>
  <c r="CJ598" i="1"/>
  <c r="CJ587" i="1" s="1"/>
  <c r="CJ623" i="1" s="1"/>
  <c r="CJ634" i="1" s="1"/>
  <c r="CJ656" i="1"/>
  <c r="CJ657" i="1" s="1"/>
  <c r="CJ599" i="1"/>
  <c r="CJ588" i="1" s="1"/>
  <c r="CJ624" i="1" s="1"/>
  <c r="CJ635" i="1" s="1"/>
  <c r="CK633" i="1"/>
  <c r="CK660" i="1"/>
  <c r="CK661" i="1" s="1"/>
  <c r="FE574" i="1"/>
  <c r="FD576" i="1"/>
  <c r="FD612" i="1" s="1"/>
  <c r="FD646" i="1" s="1"/>
  <c r="FD577" i="1"/>
  <c r="FD613" i="1" s="1"/>
  <c r="FD647" i="1" s="1"/>
  <c r="FD575" i="1"/>
  <c r="FD611" i="1" s="1"/>
  <c r="FD645" i="1" s="1"/>
  <c r="FD598" i="1"/>
  <c r="FD587" i="1" s="1"/>
  <c r="FD623" i="1" s="1"/>
  <c r="FD634" i="1" s="1"/>
  <c r="FD597" i="1"/>
  <c r="FD586" i="1" s="1"/>
  <c r="FD622" i="1" s="1"/>
  <c r="FD656" i="1"/>
  <c r="FD657" i="1" s="1"/>
  <c r="FD599" i="1"/>
  <c r="FD588" i="1" s="1"/>
  <c r="FD624" i="1" s="1"/>
  <c r="FD635" i="1" s="1"/>
  <c r="FD633" i="1" l="1"/>
  <c r="FD660" i="1"/>
  <c r="FD661" i="1" s="1"/>
  <c r="FE575" i="1"/>
  <c r="FE611" i="1" s="1"/>
  <c r="FE645" i="1" s="1"/>
  <c r="FF574" i="1"/>
  <c r="FE577" i="1"/>
  <c r="FE613" i="1" s="1"/>
  <c r="FE647" i="1" s="1"/>
  <c r="FE576" i="1"/>
  <c r="FE612" i="1" s="1"/>
  <c r="FE646" i="1" s="1"/>
  <c r="FE597" i="1"/>
  <c r="FE586" i="1" s="1"/>
  <c r="FE622" i="1" s="1"/>
  <c r="FE598" i="1"/>
  <c r="FE587" i="1" s="1"/>
  <c r="FE623" i="1" s="1"/>
  <c r="FE634" i="1" s="1"/>
  <c r="FE656" i="1"/>
  <c r="FE657" i="1" s="1"/>
  <c r="FE599" i="1"/>
  <c r="FE588" i="1" s="1"/>
  <c r="FE624" i="1" s="1"/>
  <c r="FE635" i="1" s="1"/>
  <c r="CJ663" i="1"/>
  <c r="FD663" i="1"/>
  <c r="CJ633" i="1"/>
  <c r="CJ660" i="1"/>
  <c r="CJ661" i="1" s="1"/>
  <c r="CI575" i="1"/>
  <c r="CI611" i="1" s="1"/>
  <c r="CI645" i="1" s="1"/>
  <c r="CI577" i="1"/>
  <c r="CI613" i="1" s="1"/>
  <c r="CI647" i="1" s="1"/>
  <c r="CH574" i="1"/>
  <c r="CI576" i="1"/>
  <c r="CI612" i="1" s="1"/>
  <c r="CI646" i="1" s="1"/>
  <c r="CI599" i="1"/>
  <c r="CI588" i="1" s="1"/>
  <c r="CI624" i="1" s="1"/>
  <c r="CI635" i="1" s="1"/>
  <c r="CI598" i="1"/>
  <c r="CI587" i="1" s="1"/>
  <c r="CI623" i="1" s="1"/>
  <c r="CI634" i="1" s="1"/>
  <c r="CI656" i="1"/>
  <c r="CI657" i="1" s="1"/>
  <c r="CI597" i="1"/>
  <c r="CI586" i="1" s="1"/>
  <c r="CI622" i="1" s="1"/>
  <c r="FF575" i="1" l="1"/>
  <c r="FF611" i="1" s="1"/>
  <c r="FF645" i="1" s="1"/>
  <c r="FG574" i="1"/>
  <c r="FF576" i="1"/>
  <c r="FF612" i="1" s="1"/>
  <c r="FF646" i="1" s="1"/>
  <c r="FF577" i="1"/>
  <c r="FF613" i="1" s="1"/>
  <c r="FF647" i="1" s="1"/>
  <c r="FF599" i="1"/>
  <c r="FF588" i="1" s="1"/>
  <c r="FF624" i="1" s="1"/>
  <c r="FF635" i="1" s="1"/>
  <c r="FF597" i="1"/>
  <c r="FF586" i="1" s="1"/>
  <c r="FF622" i="1" s="1"/>
  <c r="FF656" i="1"/>
  <c r="FF657" i="1" s="1"/>
  <c r="FF598" i="1"/>
  <c r="FF587" i="1" s="1"/>
  <c r="FF623" i="1" s="1"/>
  <c r="FF634" i="1" s="1"/>
  <c r="CI663" i="1"/>
  <c r="FE633" i="1"/>
  <c r="FE660" i="1"/>
  <c r="FE661" i="1" s="1"/>
  <c r="FE663" i="1"/>
  <c r="CI633" i="1"/>
  <c r="CI660" i="1"/>
  <c r="CI661" i="1" s="1"/>
  <c r="CG574" i="1"/>
  <c r="CH575" i="1"/>
  <c r="CH611" i="1" s="1"/>
  <c r="CH645" i="1" s="1"/>
  <c r="CH576" i="1"/>
  <c r="CH612" i="1" s="1"/>
  <c r="CH646" i="1" s="1"/>
  <c r="CH577" i="1"/>
  <c r="CH613" i="1" s="1"/>
  <c r="CH647" i="1" s="1"/>
  <c r="CH597" i="1"/>
  <c r="CH586" i="1" s="1"/>
  <c r="CH622" i="1" s="1"/>
  <c r="CH656" i="1"/>
  <c r="CH657" i="1" s="1"/>
  <c r="CH598" i="1"/>
  <c r="CH587" i="1" s="1"/>
  <c r="CH623" i="1" s="1"/>
  <c r="CH634" i="1" s="1"/>
  <c r="CH599" i="1"/>
  <c r="CH588" i="1" s="1"/>
  <c r="CH624" i="1" s="1"/>
  <c r="CH635" i="1" s="1"/>
  <c r="CH663" i="1" l="1"/>
  <c r="CH633" i="1"/>
  <c r="CH660" i="1"/>
  <c r="CH661" i="1" s="1"/>
  <c r="CG575" i="1"/>
  <c r="CG611" i="1" s="1"/>
  <c r="CG645" i="1" s="1"/>
  <c r="CG576" i="1"/>
  <c r="CG612" i="1" s="1"/>
  <c r="CG646" i="1" s="1"/>
  <c r="CF574" i="1"/>
  <c r="CG577" i="1"/>
  <c r="CG613" i="1" s="1"/>
  <c r="CG647" i="1" s="1"/>
  <c r="CG598" i="1"/>
  <c r="CG587" i="1" s="1"/>
  <c r="CG623" i="1" s="1"/>
  <c r="CG634" i="1" s="1"/>
  <c r="CG656" i="1"/>
  <c r="CG657" i="1" s="1"/>
  <c r="CG597" i="1"/>
  <c r="CG586" i="1" s="1"/>
  <c r="CG622" i="1" s="1"/>
  <c r="CG599" i="1"/>
  <c r="CG588" i="1" s="1"/>
  <c r="CG624" i="1" s="1"/>
  <c r="CG635" i="1" s="1"/>
  <c r="FF633" i="1"/>
  <c r="FF660" i="1"/>
  <c r="FF661" i="1" s="1"/>
  <c r="FG576" i="1"/>
  <c r="FG612" i="1" s="1"/>
  <c r="FG646" i="1" s="1"/>
  <c r="FH574" i="1"/>
  <c r="FG575" i="1"/>
  <c r="FG611" i="1" s="1"/>
  <c r="FG645" i="1" s="1"/>
  <c r="FG577" i="1"/>
  <c r="FG613" i="1" s="1"/>
  <c r="FG647" i="1" s="1"/>
  <c r="FG599" i="1"/>
  <c r="FG588" i="1" s="1"/>
  <c r="FG624" i="1" s="1"/>
  <c r="FG635" i="1" s="1"/>
  <c r="FG598" i="1"/>
  <c r="FG587" i="1" s="1"/>
  <c r="FG623" i="1" s="1"/>
  <c r="FG634" i="1" s="1"/>
  <c r="FG656" i="1"/>
  <c r="FG657" i="1" s="1"/>
  <c r="FG597" i="1"/>
  <c r="FG586" i="1" s="1"/>
  <c r="FG622" i="1" s="1"/>
  <c r="FF663" i="1"/>
  <c r="FI574" i="1" l="1"/>
  <c r="FH576" i="1"/>
  <c r="FH612" i="1" s="1"/>
  <c r="FH646" i="1" s="1"/>
  <c r="FH575" i="1"/>
  <c r="FH611" i="1" s="1"/>
  <c r="FH645" i="1" s="1"/>
  <c r="FH577" i="1"/>
  <c r="FH613" i="1" s="1"/>
  <c r="FH647" i="1" s="1"/>
  <c r="FH597" i="1"/>
  <c r="FH586" i="1" s="1"/>
  <c r="FH622" i="1" s="1"/>
  <c r="FH598" i="1"/>
  <c r="FH587" i="1" s="1"/>
  <c r="FH623" i="1" s="1"/>
  <c r="FH634" i="1" s="1"/>
  <c r="FH599" i="1"/>
  <c r="FH588" i="1" s="1"/>
  <c r="FH624" i="1" s="1"/>
  <c r="FH635" i="1" s="1"/>
  <c r="FH656" i="1"/>
  <c r="FH657" i="1" s="1"/>
  <c r="FG663" i="1"/>
  <c r="CG663" i="1"/>
  <c r="CG633" i="1"/>
  <c r="CG660" i="1"/>
  <c r="CG661" i="1" s="1"/>
  <c r="CE574" i="1"/>
  <c r="CF576" i="1"/>
  <c r="CF612" i="1" s="1"/>
  <c r="CF646" i="1" s="1"/>
  <c r="CF577" i="1"/>
  <c r="CF613" i="1" s="1"/>
  <c r="CF647" i="1" s="1"/>
  <c r="CF575" i="1"/>
  <c r="CF611" i="1" s="1"/>
  <c r="CF645" i="1" s="1"/>
  <c r="CF597" i="1"/>
  <c r="CF586" i="1" s="1"/>
  <c r="CF622" i="1" s="1"/>
  <c r="CF598" i="1"/>
  <c r="CF587" i="1" s="1"/>
  <c r="CF623" i="1" s="1"/>
  <c r="CF634" i="1" s="1"/>
  <c r="CF599" i="1"/>
  <c r="CF588" i="1" s="1"/>
  <c r="CF624" i="1" s="1"/>
  <c r="CF635" i="1" s="1"/>
  <c r="CF656" i="1"/>
  <c r="CF657" i="1" s="1"/>
  <c r="FG633" i="1"/>
  <c r="FG660" i="1"/>
  <c r="FG661" i="1" s="1"/>
  <c r="CF663" i="1" l="1"/>
  <c r="FH663" i="1"/>
  <c r="CF633" i="1"/>
  <c r="CF660" i="1"/>
  <c r="CF661" i="1" s="1"/>
  <c r="CE575" i="1"/>
  <c r="CE611" i="1" s="1"/>
  <c r="CE645" i="1" s="1"/>
  <c r="CD574" i="1"/>
  <c r="CE577" i="1"/>
  <c r="CE613" i="1" s="1"/>
  <c r="CE647" i="1" s="1"/>
  <c r="CE576" i="1"/>
  <c r="CE612" i="1" s="1"/>
  <c r="CE646" i="1" s="1"/>
  <c r="CE598" i="1"/>
  <c r="CE587" i="1" s="1"/>
  <c r="CE623" i="1" s="1"/>
  <c r="CE634" i="1" s="1"/>
  <c r="CE656" i="1"/>
  <c r="CE657" i="1" s="1"/>
  <c r="CE597" i="1"/>
  <c r="CE586" i="1" s="1"/>
  <c r="CE622" i="1" s="1"/>
  <c r="CE599" i="1"/>
  <c r="CE588" i="1" s="1"/>
  <c r="CE624" i="1" s="1"/>
  <c r="CE635" i="1" s="1"/>
  <c r="FH633" i="1"/>
  <c r="FH660" i="1"/>
  <c r="FH661" i="1" s="1"/>
  <c r="FJ574" i="1"/>
  <c r="FI575" i="1"/>
  <c r="FI611" i="1" s="1"/>
  <c r="FI645" i="1" s="1"/>
  <c r="FI576" i="1"/>
  <c r="FI612" i="1" s="1"/>
  <c r="FI646" i="1" s="1"/>
  <c r="FI577" i="1"/>
  <c r="FI613" i="1" s="1"/>
  <c r="FI647" i="1" s="1"/>
  <c r="FI597" i="1"/>
  <c r="FI586" i="1" s="1"/>
  <c r="FI622" i="1" s="1"/>
  <c r="FI598" i="1"/>
  <c r="FI587" i="1" s="1"/>
  <c r="FI623" i="1" s="1"/>
  <c r="FI634" i="1" s="1"/>
  <c r="FI656" i="1"/>
  <c r="FI657" i="1" s="1"/>
  <c r="FI599" i="1"/>
  <c r="FI588" i="1" s="1"/>
  <c r="FI624" i="1" s="1"/>
  <c r="FI635" i="1" s="1"/>
  <c r="CE663" i="1" l="1"/>
  <c r="FK574" i="1"/>
  <c r="FJ575" i="1"/>
  <c r="FJ611" i="1" s="1"/>
  <c r="FJ645" i="1" s="1"/>
  <c r="FJ576" i="1"/>
  <c r="FJ612" i="1" s="1"/>
  <c r="FJ646" i="1" s="1"/>
  <c r="FJ577" i="1"/>
  <c r="FJ613" i="1" s="1"/>
  <c r="FJ647" i="1" s="1"/>
  <c r="FJ597" i="1"/>
  <c r="FJ586" i="1" s="1"/>
  <c r="FJ622" i="1" s="1"/>
  <c r="FJ656" i="1"/>
  <c r="FJ657" i="1" s="1"/>
  <c r="FJ599" i="1"/>
  <c r="FJ588" i="1" s="1"/>
  <c r="FJ624" i="1" s="1"/>
  <c r="FJ635" i="1" s="1"/>
  <c r="FJ598" i="1"/>
  <c r="FJ587" i="1" s="1"/>
  <c r="FJ623" i="1" s="1"/>
  <c r="FJ634" i="1" s="1"/>
  <c r="FI663" i="1"/>
  <c r="FI633" i="1"/>
  <c r="FI660" i="1"/>
  <c r="FI661" i="1" s="1"/>
  <c r="CE633" i="1"/>
  <c r="CE660" i="1"/>
  <c r="CE661" i="1" s="1"/>
  <c r="CC574" i="1"/>
  <c r="CD575" i="1"/>
  <c r="CD611" i="1" s="1"/>
  <c r="CD645" i="1" s="1"/>
  <c r="CD576" i="1"/>
  <c r="CD612" i="1" s="1"/>
  <c r="CD646" i="1" s="1"/>
  <c r="CD577" i="1"/>
  <c r="CD613" i="1" s="1"/>
  <c r="CD647" i="1" s="1"/>
  <c r="CD597" i="1"/>
  <c r="CD586" i="1" s="1"/>
  <c r="CD622" i="1" s="1"/>
  <c r="CD599" i="1"/>
  <c r="CD588" i="1" s="1"/>
  <c r="CD624" i="1" s="1"/>
  <c r="CD635" i="1" s="1"/>
  <c r="CD656" i="1"/>
  <c r="CD657" i="1" s="1"/>
  <c r="CD598" i="1"/>
  <c r="CD587" i="1" s="1"/>
  <c r="CD623" i="1" s="1"/>
  <c r="CD634" i="1" s="1"/>
  <c r="CD663" i="1" l="1"/>
  <c r="CD660" i="1"/>
  <c r="CD661" i="1" s="1"/>
  <c r="CD633" i="1"/>
  <c r="CC575" i="1"/>
  <c r="CC611" i="1" s="1"/>
  <c r="CC645" i="1" s="1"/>
  <c r="CB574" i="1"/>
  <c r="CC576" i="1"/>
  <c r="CC612" i="1" s="1"/>
  <c r="CC646" i="1" s="1"/>
  <c r="CC577" i="1"/>
  <c r="CC613" i="1" s="1"/>
  <c r="CC647" i="1" s="1"/>
  <c r="CC598" i="1"/>
  <c r="CC587" i="1" s="1"/>
  <c r="CC623" i="1" s="1"/>
  <c r="CC634" i="1" s="1"/>
  <c r="CC656" i="1"/>
  <c r="CC657" i="1" s="1"/>
  <c r="CC597" i="1"/>
  <c r="CC586" i="1" s="1"/>
  <c r="CC622" i="1" s="1"/>
  <c r="CC599" i="1"/>
  <c r="CC588" i="1" s="1"/>
  <c r="CC624" i="1" s="1"/>
  <c r="CC635" i="1" s="1"/>
  <c r="FJ663" i="1"/>
  <c r="FJ633" i="1"/>
  <c r="FJ660" i="1"/>
  <c r="FJ661" i="1" s="1"/>
  <c r="FK575" i="1"/>
  <c r="FK611" i="1" s="1"/>
  <c r="FK645" i="1" s="1"/>
  <c r="FL574" i="1"/>
  <c r="FK576" i="1"/>
  <c r="FK612" i="1" s="1"/>
  <c r="FK646" i="1" s="1"/>
  <c r="FK577" i="1"/>
  <c r="FK613" i="1" s="1"/>
  <c r="FK647" i="1" s="1"/>
  <c r="FK599" i="1"/>
  <c r="FK588" i="1" s="1"/>
  <c r="FK624" i="1" s="1"/>
  <c r="FK635" i="1" s="1"/>
  <c r="FK598" i="1"/>
  <c r="FK587" i="1" s="1"/>
  <c r="FK623" i="1" s="1"/>
  <c r="FK634" i="1" s="1"/>
  <c r="FK656" i="1"/>
  <c r="FK657" i="1" s="1"/>
  <c r="FK597" i="1"/>
  <c r="FK586" i="1" s="1"/>
  <c r="FK622" i="1" s="1"/>
  <c r="FK663" i="1" l="1"/>
  <c r="FM574" i="1"/>
  <c r="FL576" i="1"/>
  <c r="FL612" i="1" s="1"/>
  <c r="FL646" i="1" s="1"/>
  <c r="FL577" i="1"/>
  <c r="FL613" i="1" s="1"/>
  <c r="FL647" i="1" s="1"/>
  <c r="FL575" i="1"/>
  <c r="FL611" i="1" s="1"/>
  <c r="FL645" i="1" s="1"/>
  <c r="FL597" i="1"/>
  <c r="FL586" i="1" s="1"/>
  <c r="FL622" i="1" s="1"/>
  <c r="FL599" i="1"/>
  <c r="FL588" i="1" s="1"/>
  <c r="FL624" i="1" s="1"/>
  <c r="FL635" i="1" s="1"/>
  <c r="FL598" i="1"/>
  <c r="FL587" i="1" s="1"/>
  <c r="FL623" i="1" s="1"/>
  <c r="FL634" i="1" s="1"/>
  <c r="FL656" i="1"/>
  <c r="FL657" i="1" s="1"/>
  <c r="CC663" i="1"/>
  <c r="FK633" i="1"/>
  <c r="FK660" i="1"/>
  <c r="FK661" i="1" s="1"/>
  <c r="CC633" i="1"/>
  <c r="CC660" i="1"/>
  <c r="CC661" i="1" s="1"/>
  <c r="CB575" i="1"/>
  <c r="CB611" i="1" s="1"/>
  <c r="CB645" i="1" s="1"/>
  <c r="CB576" i="1"/>
  <c r="CB612" i="1" s="1"/>
  <c r="CB646" i="1" s="1"/>
  <c r="CB577" i="1"/>
  <c r="CB613" i="1" s="1"/>
  <c r="CB647" i="1" s="1"/>
  <c r="CA574" i="1"/>
  <c r="CB597" i="1"/>
  <c r="CB586" i="1" s="1"/>
  <c r="CB622" i="1" s="1"/>
  <c r="CB598" i="1"/>
  <c r="CB587" i="1" s="1"/>
  <c r="CB623" i="1" s="1"/>
  <c r="CB634" i="1" s="1"/>
  <c r="CB656" i="1"/>
  <c r="CB657" i="1" s="1"/>
  <c r="CB599" i="1"/>
  <c r="CB588" i="1" s="1"/>
  <c r="CB624" i="1" s="1"/>
  <c r="CB635" i="1" s="1"/>
  <c r="CB633" i="1" l="1"/>
  <c r="CB660" i="1"/>
  <c r="CB661" i="1" s="1"/>
  <c r="CB663" i="1"/>
  <c r="CA575" i="1"/>
  <c r="CA611" i="1" s="1"/>
  <c r="CA645" i="1" s="1"/>
  <c r="BZ574" i="1"/>
  <c r="CA576" i="1"/>
  <c r="CA612" i="1" s="1"/>
  <c r="CA646" i="1" s="1"/>
  <c r="CA577" i="1"/>
  <c r="CA613" i="1" s="1"/>
  <c r="CA647" i="1" s="1"/>
  <c r="CA598" i="1"/>
  <c r="CA587" i="1" s="1"/>
  <c r="CA623" i="1" s="1"/>
  <c r="CA634" i="1" s="1"/>
  <c r="CA599" i="1"/>
  <c r="CA588" i="1" s="1"/>
  <c r="CA624" i="1" s="1"/>
  <c r="CA635" i="1" s="1"/>
  <c r="CA656" i="1"/>
  <c r="CA657" i="1" s="1"/>
  <c r="CA597" i="1"/>
  <c r="CA586" i="1" s="1"/>
  <c r="CA622" i="1" s="1"/>
  <c r="FL633" i="1"/>
  <c r="FL660" i="1"/>
  <c r="FL661" i="1" s="1"/>
  <c r="FN574" i="1"/>
  <c r="FM576" i="1"/>
  <c r="FM612" i="1" s="1"/>
  <c r="FM646" i="1" s="1"/>
  <c r="FM575" i="1"/>
  <c r="FM611" i="1" s="1"/>
  <c r="FM645" i="1" s="1"/>
  <c r="FM577" i="1"/>
  <c r="FM613" i="1" s="1"/>
  <c r="FM647" i="1" s="1"/>
  <c r="FM597" i="1"/>
  <c r="FM586" i="1" s="1"/>
  <c r="FM622" i="1" s="1"/>
  <c r="FM598" i="1"/>
  <c r="FM587" i="1" s="1"/>
  <c r="FM623" i="1" s="1"/>
  <c r="FM634" i="1" s="1"/>
  <c r="FM656" i="1"/>
  <c r="FM657" i="1" s="1"/>
  <c r="FM599" i="1"/>
  <c r="FM588" i="1" s="1"/>
  <c r="FM624" i="1" s="1"/>
  <c r="FM635" i="1" s="1"/>
  <c r="FL663" i="1"/>
  <c r="CA663" i="1" l="1"/>
  <c r="FM663" i="1"/>
  <c r="CA633" i="1"/>
  <c r="CA660" i="1"/>
  <c r="CA661" i="1" s="1"/>
  <c r="FM633" i="1"/>
  <c r="FM660" i="1"/>
  <c r="FM661" i="1" s="1"/>
  <c r="FO574" i="1"/>
  <c r="FN575" i="1"/>
  <c r="FN611" i="1" s="1"/>
  <c r="FN645" i="1" s="1"/>
  <c r="FN576" i="1"/>
  <c r="FN612" i="1" s="1"/>
  <c r="FN646" i="1" s="1"/>
  <c r="FN577" i="1"/>
  <c r="FN613" i="1" s="1"/>
  <c r="FN647" i="1" s="1"/>
  <c r="FN597" i="1"/>
  <c r="FN586" i="1" s="1"/>
  <c r="FN622" i="1" s="1"/>
  <c r="FN599" i="1"/>
  <c r="FN588" i="1" s="1"/>
  <c r="FN624" i="1" s="1"/>
  <c r="FN635" i="1" s="1"/>
  <c r="FN656" i="1"/>
  <c r="FN657" i="1" s="1"/>
  <c r="FN598" i="1"/>
  <c r="FN587" i="1" s="1"/>
  <c r="FN623" i="1" s="1"/>
  <c r="FN634" i="1" s="1"/>
  <c r="BY574" i="1"/>
  <c r="BZ575" i="1"/>
  <c r="BZ611" i="1" s="1"/>
  <c r="BZ645" i="1" s="1"/>
  <c r="BZ577" i="1"/>
  <c r="BZ613" i="1" s="1"/>
  <c r="BZ647" i="1" s="1"/>
  <c r="BZ576" i="1"/>
  <c r="BZ612" i="1" s="1"/>
  <c r="BZ646" i="1" s="1"/>
  <c r="BZ597" i="1"/>
  <c r="BZ586" i="1" s="1"/>
  <c r="BZ622" i="1" s="1"/>
  <c r="BZ656" i="1"/>
  <c r="BZ657" i="1" s="1"/>
  <c r="BZ599" i="1"/>
  <c r="BZ588" i="1" s="1"/>
  <c r="BZ624" i="1" s="1"/>
  <c r="BZ635" i="1" s="1"/>
  <c r="BZ598" i="1"/>
  <c r="BZ587" i="1" s="1"/>
  <c r="BZ623" i="1" s="1"/>
  <c r="BZ634" i="1" s="1"/>
  <c r="BZ663" i="1" l="1"/>
  <c r="FN663" i="1"/>
  <c r="BZ633" i="1"/>
  <c r="BZ660" i="1"/>
  <c r="BZ661" i="1" s="1"/>
  <c r="BX574" i="1"/>
  <c r="BY575" i="1"/>
  <c r="BY611" i="1" s="1"/>
  <c r="BY645" i="1" s="1"/>
  <c r="BY577" i="1"/>
  <c r="BY613" i="1" s="1"/>
  <c r="BY647" i="1" s="1"/>
  <c r="BY576" i="1"/>
  <c r="BY612" i="1" s="1"/>
  <c r="BY646" i="1" s="1"/>
  <c r="BY598" i="1"/>
  <c r="BY587" i="1" s="1"/>
  <c r="BY623" i="1" s="1"/>
  <c r="BY634" i="1" s="1"/>
  <c r="BY656" i="1"/>
  <c r="BY657" i="1" s="1"/>
  <c r="BY599" i="1"/>
  <c r="BY588" i="1" s="1"/>
  <c r="BY624" i="1" s="1"/>
  <c r="BY635" i="1" s="1"/>
  <c r="BY597" i="1"/>
  <c r="BY586" i="1" s="1"/>
  <c r="BY622" i="1" s="1"/>
  <c r="FN633" i="1"/>
  <c r="FN660" i="1"/>
  <c r="FN661" i="1" s="1"/>
  <c r="FP574" i="1"/>
  <c r="FO575" i="1"/>
  <c r="FO611" i="1" s="1"/>
  <c r="FO645" i="1" s="1"/>
  <c r="FO577" i="1"/>
  <c r="FO613" i="1" s="1"/>
  <c r="FO647" i="1" s="1"/>
  <c r="FO576" i="1"/>
  <c r="FO612" i="1" s="1"/>
  <c r="FO646" i="1" s="1"/>
  <c r="FO598" i="1"/>
  <c r="FO587" i="1" s="1"/>
  <c r="FO623" i="1" s="1"/>
  <c r="FO634" i="1" s="1"/>
  <c r="FO656" i="1"/>
  <c r="FO657" i="1" s="1"/>
  <c r="FO597" i="1"/>
  <c r="FO586" i="1" s="1"/>
  <c r="FO622" i="1" s="1"/>
  <c r="FO599" i="1"/>
  <c r="FO588" i="1" s="1"/>
  <c r="FO624" i="1" s="1"/>
  <c r="FO635" i="1" s="1"/>
  <c r="FO663" i="1" l="1"/>
  <c r="BY633" i="1"/>
  <c r="BY660" i="1"/>
  <c r="BY661" i="1" s="1"/>
  <c r="FQ574" i="1"/>
  <c r="FP576" i="1"/>
  <c r="FP612" i="1" s="1"/>
  <c r="FP646" i="1" s="1"/>
  <c r="FP575" i="1"/>
  <c r="FP611" i="1" s="1"/>
  <c r="FP645" i="1" s="1"/>
  <c r="FP577" i="1"/>
  <c r="FP613" i="1" s="1"/>
  <c r="FP647" i="1" s="1"/>
  <c r="FP597" i="1"/>
  <c r="FP586" i="1" s="1"/>
  <c r="FP622" i="1" s="1"/>
  <c r="FP599" i="1"/>
  <c r="FP588" i="1" s="1"/>
  <c r="FP624" i="1" s="1"/>
  <c r="FP635" i="1" s="1"/>
  <c r="FP598" i="1"/>
  <c r="FP587" i="1" s="1"/>
  <c r="FP623" i="1" s="1"/>
  <c r="FP634" i="1" s="1"/>
  <c r="FP656" i="1"/>
  <c r="FP657" i="1" s="1"/>
  <c r="BY663" i="1"/>
  <c r="FO633" i="1"/>
  <c r="FO660" i="1"/>
  <c r="FO661" i="1" s="1"/>
  <c r="BX575" i="1"/>
  <c r="BX611" i="1" s="1"/>
  <c r="BX645" i="1" s="1"/>
  <c r="BX576" i="1"/>
  <c r="BX612" i="1" s="1"/>
  <c r="BX646" i="1" s="1"/>
  <c r="BX577" i="1"/>
  <c r="BX613" i="1" s="1"/>
  <c r="BX647" i="1" s="1"/>
  <c r="BW574" i="1"/>
  <c r="BX597" i="1"/>
  <c r="BX586" i="1" s="1"/>
  <c r="BX622" i="1" s="1"/>
  <c r="BX599" i="1"/>
  <c r="BX588" i="1" s="1"/>
  <c r="BX624" i="1" s="1"/>
  <c r="BX635" i="1" s="1"/>
  <c r="BX598" i="1"/>
  <c r="BX587" i="1" s="1"/>
  <c r="BX623" i="1" s="1"/>
  <c r="BX634" i="1" s="1"/>
  <c r="BX656" i="1"/>
  <c r="BX657" i="1" s="1"/>
  <c r="FP633" i="1" l="1"/>
  <c r="FP660" i="1"/>
  <c r="FP661" i="1" s="1"/>
  <c r="FR574" i="1"/>
  <c r="FQ575" i="1"/>
  <c r="FQ611" i="1" s="1"/>
  <c r="FQ645" i="1" s="1"/>
  <c r="FQ577" i="1"/>
  <c r="FQ613" i="1" s="1"/>
  <c r="FQ647" i="1" s="1"/>
  <c r="FQ576" i="1"/>
  <c r="FQ612" i="1" s="1"/>
  <c r="FQ646" i="1" s="1"/>
  <c r="FQ597" i="1"/>
  <c r="FQ586" i="1" s="1"/>
  <c r="FQ622" i="1" s="1"/>
  <c r="FQ598" i="1"/>
  <c r="FQ587" i="1" s="1"/>
  <c r="FQ623" i="1" s="1"/>
  <c r="FQ634" i="1" s="1"/>
  <c r="FQ656" i="1"/>
  <c r="FQ657" i="1" s="1"/>
  <c r="FQ599" i="1"/>
  <c r="FQ588" i="1" s="1"/>
  <c r="FQ624" i="1" s="1"/>
  <c r="FQ635" i="1" s="1"/>
  <c r="BX633" i="1"/>
  <c r="BX660" i="1"/>
  <c r="BX661" i="1" s="1"/>
  <c r="BX663" i="1"/>
  <c r="BW575" i="1"/>
  <c r="BW611" i="1" s="1"/>
  <c r="BW645" i="1" s="1"/>
  <c r="BW577" i="1"/>
  <c r="BW613" i="1" s="1"/>
  <c r="BW647" i="1" s="1"/>
  <c r="BV574" i="1"/>
  <c r="BW576" i="1"/>
  <c r="BW612" i="1" s="1"/>
  <c r="BW646" i="1" s="1"/>
  <c r="BW598" i="1"/>
  <c r="BW587" i="1" s="1"/>
  <c r="BW623" i="1" s="1"/>
  <c r="BW634" i="1" s="1"/>
  <c r="BW656" i="1"/>
  <c r="BW657" i="1" s="1"/>
  <c r="BW599" i="1"/>
  <c r="BW588" i="1" s="1"/>
  <c r="BW624" i="1" s="1"/>
  <c r="BW635" i="1" s="1"/>
  <c r="BW597" i="1"/>
  <c r="BW586" i="1" s="1"/>
  <c r="BW622" i="1" s="1"/>
  <c r="FP663" i="1"/>
  <c r="BW663" i="1" l="1"/>
  <c r="BU574" i="1"/>
  <c r="BV575" i="1"/>
  <c r="BV611" i="1" s="1"/>
  <c r="BV645" i="1" s="1"/>
  <c r="BV576" i="1"/>
  <c r="BV612" i="1" s="1"/>
  <c r="BV646" i="1" s="1"/>
  <c r="BV577" i="1"/>
  <c r="BV613" i="1" s="1"/>
  <c r="BV647" i="1" s="1"/>
  <c r="BV597" i="1"/>
  <c r="BV586" i="1" s="1"/>
  <c r="BV622" i="1" s="1"/>
  <c r="BV599" i="1"/>
  <c r="BV588" i="1" s="1"/>
  <c r="BV624" i="1" s="1"/>
  <c r="BV635" i="1" s="1"/>
  <c r="BV656" i="1"/>
  <c r="BV657" i="1" s="1"/>
  <c r="BV598" i="1"/>
  <c r="BV587" i="1" s="1"/>
  <c r="BV623" i="1" s="1"/>
  <c r="BV634" i="1" s="1"/>
  <c r="FQ663" i="1"/>
  <c r="FQ660" i="1"/>
  <c r="FQ661" i="1" s="1"/>
  <c r="FQ633" i="1"/>
  <c r="FR575" i="1"/>
  <c r="FR611" i="1" s="1"/>
  <c r="FR645" i="1" s="1"/>
  <c r="FR576" i="1"/>
  <c r="FR612" i="1" s="1"/>
  <c r="FR646" i="1" s="1"/>
  <c r="FS574" i="1"/>
  <c r="FR577" i="1"/>
  <c r="FR613" i="1" s="1"/>
  <c r="FR647" i="1" s="1"/>
  <c r="FR597" i="1"/>
  <c r="FR586" i="1" s="1"/>
  <c r="FR622" i="1" s="1"/>
  <c r="FR599" i="1"/>
  <c r="FR588" i="1" s="1"/>
  <c r="FR624" i="1" s="1"/>
  <c r="FR635" i="1" s="1"/>
  <c r="FR656" i="1"/>
  <c r="FR657" i="1" s="1"/>
  <c r="FR598" i="1"/>
  <c r="FR587" i="1" s="1"/>
  <c r="FR623" i="1" s="1"/>
  <c r="FR634" i="1" s="1"/>
  <c r="BW660" i="1"/>
  <c r="BW661" i="1" s="1"/>
  <c r="BW633" i="1"/>
  <c r="FR663" i="1" l="1"/>
  <c r="FR633" i="1"/>
  <c r="FR660" i="1"/>
  <c r="FR661" i="1" s="1"/>
  <c r="BV663" i="1"/>
  <c r="FT574" i="1"/>
  <c r="FS576" i="1"/>
  <c r="FS612" i="1" s="1"/>
  <c r="FS646" i="1" s="1"/>
  <c r="FS575" i="1"/>
  <c r="FS611" i="1" s="1"/>
  <c r="FS645" i="1" s="1"/>
  <c r="FS577" i="1"/>
  <c r="FS613" i="1" s="1"/>
  <c r="FS647" i="1" s="1"/>
  <c r="FS598" i="1"/>
  <c r="FS587" i="1" s="1"/>
  <c r="FS623" i="1" s="1"/>
  <c r="FS634" i="1" s="1"/>
  <c r="FS599" i="1"/>
  <c r="FS588" i="1" s="1"/>
  <c r="FS624" i="1" s="1"/>
  <c r="FS635" i="1" s="1"/>
  <c r="FS656" i="1"/>
  <c r="FS657" i="1" s="1"/>
  <c r="FS597" i="1"/>
  <c r="FS586" i="1" s="1"/>
  <c r="FS622" i="1" s="1"/>
  <c r="BV633" i="1"/>
  <c r="BV660" i="1"/>
  <c r="BV661" i="1" s="1"/>
  <c r="BT574" i="1"/>
  <c r="BU576" i="1"/>
  <c r="BU612" i="1" s="1"/>
  <c r="BU646" i="1" s="1"/>
  <c r="BU575" i="1"/>
  <c r="BU611" i="1" s="1"/>
  <c r="BU645" i="1" s="1"/>
  <c r="BU577" i="1"/>
  <c r="BU613" i="1" s="1"/>
  <c r="BU647" i="1" s="1"/>
  <c r="BU598" i="1"/>
  <c r="BU587" i="1" s="1"/>
  <c r="BU623" i="1" s="1"/>
  <c r="BU634" i="1" s="1"/>
  <c r="BU656" i="1"/>
  <c r="BU657" i="1" s="1"/>
  <c r="BU599" i="1"/>
  <c r="BU588" i="1" s="1"/>
  <c r="BU624" i="1" s="1"/>
  <c r="BU635" i="1" s="1"/>
  <c r="BU597" i="1"/>
  <c r="BU586" i="1" s="1"/>
  <c r="BU622" i="1" s="1"/>
  <c r="BU633" i="1" l="1"/>
  <c r="BU660" i="1"/>
  <c r="BU661" i="1" s="1"/>
  <c r="BU663" i="1"/>
  <c r="FU574" i="1"/>
  <c r="FT576" i="1"/>
  <c r="FT612" i="1" s="1"/>
  <c r="FT646" i="1" s="1"/>
  <c r="FT575" i="1"/>
  <c r="FT611" i="1" s="1"/>
  <c r="FT645" i="1" s="1"/>
  <c r="FT577" i="1"/>
  <c r="FT613" i="1" s="1"/>
  <c r="FT647" i="1" s="1"/>
  <c r="FT598" i="1"/>
  <c r="FT587" i="1" s="1"/>
  <c r="FT623" i="1" s="1"/>
  <c r="FT634" i="1" s="1"/>
  <c r="FT597" i="1"/>
  <c r="FT586" i="1" s="1"/>
  <c r="FT622" i="1" s="1"/>
  <c r="FT656" i="1"/>
  <c r="FT657" i="1" s="1"/>
  <c r="FT599" i="1"/>
  <c r="FT588" i="1" s="1"/>
  <c r="FT624" i="1" s="1"/>
  <c r="FT635" i="1" s="1"/>
  <c r="FS633" i="1"/>
  <c r="FS660" i="1"/>
  <c r="FS661" i="1" s="1"/>
  <c r="BS574" i="1"/>
  <c r="BT576" i="1"/>
  <c r="BT612" i="1" s="1"/>
  <c r="BT646" i="1" s="1"/>
  <c r="BT577" i="1"/>
  <c r="BT613" i="1" s="1"/>
  <c r="BT647" i="1" s="1"/>
  <c r="BT575" i="1"/>
  <c r="BT611" i="1" s="1"/>
  <c r="BT645" i="1" s="1"/>
  <c r="BT597" i="1"/>
  <c r="BT586" i="1" s="1"/>
  <c r="BT622" i="1" s="1"/>
  <c r="BT598" i="1"/>
  <c r="BT587" i="1" s="1"/>
  <c r="BT623" i="1" s="1"/>
  <c r="BT634" i="1" s="1"/>
  <c r="BT656" i="1"/>
  <c r="BT657" i="1" s="1"/>
  <c r="BT599" i="1"/>
  <c r="BT588" i="1" s="1"/>
  <c r="BT624" i="1" s="1"/>
  <c r="BT635" i="1" s="1"/>
  <c r="FS663" i="1"/>
  <c r="FV574" i="1" l="1"/>
  <c r="FU575" i="1"/>
  <c r="FU611" i="1" s="1"/>
  <c r="FU645" i="1" s="1"/>
  <c r="FU576" i="1"/>
  <c r="FU612" i="1" s="1"/>
  <c r="FU646" i="1" s="1"/>
  <c r="FU577" i="1"/>
  <c r="FU613" i="1" s="1"/>
  <c r="FU647" i="1" s="1"/>
  <c r="FU597" i="1"/>
  <c r="FU586" i="1" s="1"/>
  <c r="FU622" i="1" s="1"/>
  <c r="FU598" i="1"/>
  <c r="FU587" i="1" s="1"/>
  <c r="FU623" i="1" s="1"/>
  <c r="FU634" i="1" s="1"/>
  <c r="FU656" i="1"/>
  <c r="FU657" i="1" s="1"/>
  <c r="FU599" i="1"/>
  <c r="FU588" i="1" s="1"/>
  <c r="FU624" i="1" s="1"/>
  <c r="FU635" i="1" s="1"/>
  <c r="BT633" i="1"/>
  <c r="BT660" i="1"/>
  <c r="BT661" i="1" s="1"/>
  <c r="BS575" i="1"/>
  <c r="BS611" i="1" s="1"/>
  <c r="BS645" i="1" s="1"/>
  <c r="BR574" i="1"/>
  <c r="BS577" i="1"/>
  <c r="BS613" i="1" s="1"/>
  <c r="BS647" i="1" s="1"/>
  <c r="BS576" i="1"/>
  <c r="BS612" i="1" s="1"/>
  <c r="BS646" i="1" s="1"/>
  <c r="BS599" i="1"/>
  <c r="BS588" i="1" s="1"/>
  <c r="BS624" i="1" s="1"/>
  <c r="BS635" i="1" s="1"/>
  <c r="BS598" i="1"/>
  <c r="BS587" i="1" s="1"/>
  <c r="BS623" i="1" s="1"/>
  <c r="BS634" i="1" s="1"/>
  <c r="BS656" i="1"/>
  <c r="BS657" i="1" s="1"/>
  <c r="BS597" i="1"/>
  <c r="BS586" i="1" s="1"/>
  <c r="BS622" i="1" s="1"/>
  <c r="FT663" i="1"/>
  <c r="BT663" i="1"/>
  <c r="FT633" i="1"/>
  <c r="FT660" i="1"/>
  <c r="FT661" i="1" s="1"/>
  <c r="BS663" i="1" l="1"/>
  <c r="BQ574" i="1"/>
  <c r="BR575" i="1"/>
  <c r="BR611" i="1" s="1"/>
  <c r="BR645" i="1" s="1"/>
  <c r="BR576" i="1"/>
  <c r="BR612" i="1" s="1"/>
  <c r="BR646" i="1" s="1"/>
  <c r="BR577" i="1"/>
  <c r="BR613" i="1" s="1"/>
  <c r="BR647" i="1" s="1"/>
  <c r="BR597" i="1"/>
  <c r="BR586" i="1" s="1"/>
  <c r="BR622" i="1" s="1"/>
  <c r="BR656" i="1"/>
  <c r="BR657" i="1" s="1"/>
  <c r="BR599" i="1"/>
  <c r="BR588" i="1" s="1"/>
  <c r="BR624" i="1" s="1"/>
  <c r="BR635" i="1" s="1"/>
  <c r="BR598" i="1"/>
  <c r="BR587" i="1" s="1"/>
  <c r="BR623" i="1" s="1"/>
  <c r="BR634" i="1" s="1"/>
  <c r="BS633" i="1"/>
  <c r="BS660" i="1"/>
  <c r="BS661" i="1" s="1"/>
  <c r="FU663" i="1"/>
  <c r="FU633" i="1"/>
  <c r="FU660" i="1"/>
  <c r="FU661" i="1" s="1"/>
  <c r="FV575" i="1"/>
  <c r="FV611" i="1" s="1"/>
  <c r="FV645" i="1" s="1"/>
  <c r="FW574" i="1"/>
  <c r="FV576" i="1"/>
  <c r="FV612" i="1" s="1"/>
  <c r="FV646" i="1" s="1"/>
  <c r="FV577" i="1"/>
  <c r="FV613" i="1" s="1"/>
  <c r="FV647" i="1" s="1"/>
  <c r="FV599" i="1"/>
  <c r="FV588" i="1" s="1"/>
  <c r="FV624" i="1" s="1"/>
  <c r="FV635" i="1" s="1"/>
  <c r="FV597" i="1"/>
  <c r="FV586" i="1" s="1"/>
  <c r="FV622" i="1" s="1"/>
  <c r="FV656" i="1"/>
  <c r="FV657" i="1" s="1"/>
  <c r="FV598" i="1"/>
  <c r="FV587" i="1" s="1"/>
  <c r="FV623" i="1" s="1"/>
  <c r="FV634" i="1" s="1"/>
  <c r="FV633" i="1" l="1"/>
  <c r="FV660" i="1"/>
  <c r="FV661" i="1" s="1"/>
  <c r="FX574" i="1"/>
  <c r="FW576" i="1"/>
  <c r="FW612" i="1" s="1"/>
  <c r="FW646" i="1" s="1"/>
  <c r="FW575" i="1"/>
  <c r="FW611" i="1" s="1"/>
  <c r="FW645" i="1" s="1"/>
  <c r="FW577" i="1"/>
  <c r="FW613" i="1" s="1"/>
  <c r="FW647" i="1" s="1"/>
  <c r="FW599" i="1"/>
  <c r="FW588" i="1" s="1"/>
  <c r="FW624" i="1" s="1"/>
  <c r="FW635" i="1" s="1"/>
  <c r="FW598" i="1"/>
  <c r="FW587" i="1" s="1"/>
  <c r="FW623" i="1" s="1"/>
  <c r="FW634" i="1" s="1"/>
  <c r="FW656" i="1"/>
  <c r="FW657" i="1" s="1"/>
  <c r="FW597" i="1"/>
  <c r="FW586" i="1" s="1"/>
  <c r="FW622" i="1" s="1"/>
  <c r="FV663" i="1"/>
  <c r="BR663" i="1"/>
  <c r="BR633" i="1"/>
  <c r="BR660" i="1"/>
  <c r="BR661" i="1" s="1"/>
  <c r="BQ575" i="1"/>
  <c r="BQ611" i="1" s="1"/>
  <c r="BQ645" i="1" s="1"/>
  <c r="BQ576" i="1"/>
  <c r="BQ612" i="1" s="1"/>
  <c r="BQ646" i="1" s="1"/>
  <c r="BQ577" i="1"/>
  <c r="BQ613" i="1" s="1"/>
  <c r="BQ647" i="1" s="1"/>
  <c r="BP574" i="1"/>
  <c r="BQ598" i="1"/>
  <c r="BQ587" i="1" s="1"/>
  <c r="BQ623" i="1" s="1"/>
  <c r="BQ634" i="1" s="1"/>
  <c r="BQ656" i="1"/>
  <c r="BQ657" i="1" s="1"/>
  <c r="BQ597" i="1"/>
  <c r="BQ586" i="1" s="1"/>
  <c r="BQ622" i="1" s="1"/>
  <c r="BQ599" i="1"/>
  <c r="BQ588" i="1" s="1"/>
  <c r="BQ624" i="1" s="1"/>
  <c r="BQ635" i="1" s="1"/>
  <c r="BO574" i="1" l="1"/>
  <c r="BP576" i="1"/>
  <c r="BP612" i="1" s="1"/>
  <c r="BP646" i="1" s="1"/>
  <c r="BP575" i="1"/>
  <c r="BP611" i="1" s="1"/>
  <c r="BP645" i="1" s="1"/>
  <c r="BP577" i="1"/>
  <c r="BP613" i="1" s="1"/>
  <c r="BP647" i="1" s="1"/>
  <c r="BP597" i="1"/>
  <c r="BP586" i="1" s="1"/>
  <c r="BP622" i="1" s="1"/>
  <c r="BP598" i="1"/>
  <c r="BP587" i="1" s="1"/>
  <c r="BP623" i="1" s="1"/>
  <c r="BP634" i="1" s="1"/>
  <c r="BP599" i="1"/>
  <c r="BP588" i="1" s="1"/>
  <c r="BP624" i="1" s="1"/>
  <c r="BP635" i="1" s="1"/>
  <c r="BP656" i="1"/>
  <c r="BP657" i="1" s="1"/>
  <c r="BQ660" i="1"/>
  <c r="BQ661" i="1" s="1"/>
  <c r="BQ633" i="1"/>
  <c r="BQ663" i="1"/>
  <c r="FY574" i="1"/>
  <c r="FX576" i="1"/>
  <c r="FX612" i="1" s="1"/>
  <c r="FX646" i="1" s="1"/>
  <c r="FX577" i="1"/>
  <c r="FX613" i="1" s="1"/>
  <c r="FX647" i="1" s="1"/>
  <c r="FX575" i="1"/>
  <c r="FX611" i="1" s="1"/>
  <c r="FX645" i="1" s="1"/>
  <c r="FX597" i="1"/>
  <c r="FX586" i="1" s="1"/>
  <c r="FX622" i="1" s="1"/>
  <c r="FX598" i="1"/>
  <c r="FX587" i="1" s="1"/>
  <c r="FX623" i="1" s="1"/>
  <c r="FX634" i="1" s="1"/>
  <c r="FX599" i="1"/>
  <c r="FX588" i="1" s="1"/>
  <c r="FX624" i="1" s="1"/>
  <c r="FX635" i="1" s="1"/>
  <c r="FX656" i="1"/>
  <c r="FX657" i="1" s="1"/>
  <c r="FW633" i="1"/>
  <c r="FW660" i="1"/>
  <c r="FW661" i="1" s="1"/>
  <c r="FW663" i="1"/>
  <c r="FX633" i="1" l="1"/>
  <c r="FX660" i="1"/>
  <c r="FX661" i="1" s="1"/>
  <c r="FZ574" i="1"/>
  <c r="FY575" i="1"/>
  <c r="FY611" i="1" s="1"/>
  <c r="FY645" i="1" s="1"/>
  <c r="FY576" i="1"/>
  <c r="FY612" i="1" s="1"/>
  <c r="FY646" i="1" s="1"/>
  <c r="FY577" i="1"/>
  <c r="FY613" i="1" s="1"/>
  <c r="FY647" i="1" s="1"/>
  <c r="FY597" i="1"/>
  <c r="FY586" i="1" s="1"/>
  <c r="FY622" i="1" s="1"/>
  <c r="FY598" i="1"/>
  <c r="FY587" i="1" s="1"/>
  <c r="FY623" i="1" s="1"/>
  <c r="FY634" i="1" s="1"/>
  <c r="FY656" i="1"/>
  <c r="FY657" i="1" s="1"/>
  <c r="FY599" i="1"/>
  <c r="FY588" i="1" s="1"/>
  <c r="FY624" i="1" s="1"/>
  <c r="FY635" i="1" s="1"/>
  <c r="FX663" i="1"/>
  <c r="BP663" i="1"/>
  <c r="BP633" i="1"/>
  <c r="BP660" i="1"/>
  <c r="BP661" i="1" s="1"/>
  <c r="BO575" i="1"/>
  <c r="BO611" i="1" s="1"/>
  <c r="BO645" i="1" s="1"/>
  <c r="BN574" i="1"/>
  <c r="BO577" i="1"/>
  <c r="BO613" i="1" s="1"/>
  <c r="BO647" i="1" s="1"/>
  <c r="BO576" i="1"/>
  <c r="BO612" i="1" s="1"/>
  <c r="BO646" i="1" s="1"/>
  <c r="BO598" i="1"/>
  <c r="BO587" i="1" s="1"/>
  <c r="BO623" i="1" s="1"/>
  <c r="BO634" i="1" s="1"/>
  <c r="BO656" i="1"/>
  <c r="BO657" i="1" s="1"/>
  <c r="BO597" i="1"/>
  <c r="BO586" i="1" s="1"/>
  <c r="BO622" i="1" s="1"/>
  <c r="BO599" i="1"/>
  <c r="BO588" i="1" s="1"/>
  <c r="BO624" i="1" s="1"/>
  <c r="BO635" i="1" s="1"/>
  <c r="BO633" i="1" l="1"/>
  <c r="BO660" i="1"/>
  <c r="BO661" i="1" s="1"/>
  <c r="BM574" i="1"/>
  <c r="BN575" i="1"/>
  <c r="BN611" i="1" s="1"/>
  <c r="BN645" i="1" s="1"/>
  <c r="BN576" i="1"/>
  <c r="BN612" i="1" s="1"/>
  <c r="BN646" i="1" s="1"/>
  <c r="BN577" i="1"/>
  <c r="BN613" i="1" s="1"/>
  <c r="BN647" i="1" s="1"/>
  <c r="BN597" i="1"/>
  <c r="BN586" i="1" s="1"/>
  <c r="BN622" i="1" s="1"/>
  <c r="BN599" i="1"/>
  <c r="BN588" i="1" s="1"/>
  <c r="BN624" i="1" s="1"/>
  <c r="BN635" i="1" s="1"/>
  <c r="BN656" i="1"/>
  <c r="BN657" i="1" s="1"/>
  <c r="BN598" i="1"/>
  <c r="BN587" i="1" s="1"/>
  <c r="BN623" i="1" s="1"/>
  <c r="BN634" i="1" s="1"/>
  <c r="FY663" i="1"/>
  <c r="BO663" i="1"/>
  <c r="FY660" i="1"/>
  <c r="FY661" i="1" s="1"/>
  <c r="FY633" i="1"/>
  <c r="GA574" i="1"/>
  <c r="FZ575" i="1"/>
  <c r="FZ611" i="1" s="1"/>
  <c r="FZ645" i="1" s="1"/>
  <c r="FZ577" i="1"/>
  <c r="FZ613" i="1" s="1"/>
  <c r="FZ647" i="1" s="1"/>
  <c r="FZ576" i="1"/>
  <c r="FZ612" i="1" s="1"/>
  <c r="FZ646" i="1" s="1"/>
  <c r="FZ597" i="1"/>
  <c r="FZ586" i="1" s="1"/>
  <c r="FZ622" i="1" s="1"/>
  <c r="FZ656" i="1"/>
  <c r="FZ657" i="1" s="1"/>
  <c r="FZ599" i="1"/>
  <c r="FZ588" i="1" s="1"/>
  <c r="FZ624" i="1" s="1"/>
  <c r="FZ635" i="1" s="1"/>
  <c r="FZ598" i="1"/>
  <c r="FZ587" i="1" s="1"/>
  <c r="FZ623" i="1" s="1"/>
  <c r="FZ634" i="1" s="1"/>
  <c r="FZ663" i="1" l="1"/>
  <c r="BN663" i="1"/>
  <c r="FZ633" i="1"/>
  <c r="FZ660" i="1"/>
  <c r="FZ661" i="1" s="1"/>
  <c r="GB574" i="1"/>
  <c r="GA575" i="1"/>
  <c r="GA611" i="1" s="1"/>
  <c r="GA645" i="1" s="1"/>
  <c r="GA576" i="1"/>
  <c r="GA612" i="1" s="1"/>
  <c r="GA646" i="1" s="1"/>
  <c r="GA577" i="1"/>
  <c r="GA613" i="1" s="1"/>
  <c r="GA647" i="1" s="1"/>
  <c r="GA599" i="1"/>
  <c r="GA588" i="1" s="1"/>
  <c r="GA624" i="1" s="1"/>
  <c r="GA635" i="1" s="1"/>
  <c r="GA598" i="1"/>
  <c r="GA587" i="1" s="1"/>
  <c r="GA623" i="1" s="1"/>
  <c r="GA634" i="1" s="1"/>
  <c r="GA656" i="1"/>
  <c r="GA657" i="1" s="1"/>
  <c r="GA597" i="1"/>
  <c r="GA586" i="1" s="1"/>
  <c r="GA622" i="1" s="1"/>
  <c r="BN633" i="1"/>
  <c r="BN660" i="1"/>
  <c r="BN661" i="1" s="1"/>
  <c r="BM575" i="1"/>
  <c r="BM611" i="1" s="1"/>
  <c r="BM645" i="1" s="1"/>
  <c r="BM576" i="1"/>
  <c r="BM612" i="1" s="1"/>
  <c r="BM646" i="1" s="1"/>
  <c r="BL574" i="1"/>
  <c r="BM577" i="1"/>
  <c r="BM613" i="1" s="1"/>
  <c r="BM647" i="1" s="1"/>
  <c r="BM598" i="1"/>
  <c r="BM587" i="1" s="1"/>
  <c r="BM623" i="1" s="1"/>
  <c r="BM634" i="1" s="1"/>
  <c r="BM656" i="1"/>
  <c r="BM657" i="1" s="1"/>
  <c r="BM597" i="1"/>
  <c r="BM586" i="1" s="1"/>
  <c r="BM622" i="1" s="1"/>
  <c r="BM599" i="1"/>
  <c r="BM588" i="1" s="1"/>
  <c r="BM624" i="1" s="1"/>
  <c r="BM635" i="1" s="1"/>
  <c r="GA663" i="1" l="1"/>
  <c r="BM633" i="1"/>
  <c r="BM660" i="1"/>
  <c r="BM661" i="1" s="1"/>
  <c r="BL575" i="1"/>
  <c r="BL611" i="1" s="1"/>
  <c r="BL645" i="1" s="1"/>
  <c r="BL576" i="1"/>
  <c r="BL612" i="1" s="1"/>
  <c r="BL646" i="1" s="1"/>
  <c r="BK574" i="1"/>
  <c r="BL577" i="1"/>
  <c r="BL613" i="1" s="1"/>
  <c r="BL647" i="1" s="1"/>
  <c r="BL597" i="1"/>
  <c r="BL586" i="1" s="1"/>
  <c r="BL622" i="1" s="1"/>
  <c r="BL598" i="1"/>
  <c r="BL587" i="1" s="1"/>
  <c r="BL623" i="1" s="1"/>
  <c r="BL634" i="1" s="1"/>
  <c r="BL656" i="1"/>
  <c r="BL657" i="1" s="1"/>
  <c r="BL599" i="1"/>
  <c r="BL588" i="1" s="1"/>
  <c r="BL624" i="1" s="1"/>
  <c r="BL635" i="1" s="1"/>
  <c r="GC574" i="1"/>
  <c r="GB576" i="1"/>
  <c r="GB612" i="1" s="1"/>
  <c r="GB646" i="1" s="1"/>
  <c r="GB577" i="1"/>
  <c r="GB613" i="1" s="1"/>
  <c r="GB647" i="1" s="1"/>
  <c r="GB575" i="1"/>
  <c r="GB611" i="1" s="1"/>
  <c r="GB645" i="1" s="1"/>
  <c r="GB597" i="1"/>
  <c r="GB586" i="1" s="1"/>
  <c r="GB622" i="1" s="1"/>
  <c r="GB599" i="1"/>
  <c r="GB588" i="1" s="1"/>
  <c r="GB624" i="1" s="1"/>
  <c r="GB635" i="1" s="1"/>
  <c r="GB598" i="1"/>
  <c r="GB587" i="1" s="1"/>
  <c r="GB623" i="1" s="1"/>
  <c r="GB634" i="1" s="1"/>
  <c r="GB656" i="1"/>
  <c r="GB657" i="1" s="1"/>
  <c r="GA633" i="1"/>
  <c r="GA660" i="1"/>
  <c r="GA661" i="1" s="1"/>
  <c r="BM663" i="1"/>
  <c r="GB663" i="1" l="1"/>
  <c r="GB633" i="1"/>
  <c r="GB660" i="1"/>
  <c r="GB661" i="1" s="1"/>
  <c r="GC576" i="1"/>
  <c r="GC612" i="1" s="1"/>
  <c r="GC646" i="1" s="1"/>
  <c r="GD574" i="1"/>
  <c r="GC575" i="1"/>
  <c r="GC611" i="1" s="1"/>
  <c r="GC645" i="1" s="1"/>
  <c r="GC577" i="1"/>
  <c r="GC613" i="1" s="1"/>
  <c r="GC647" i="1" s="1"/>
  <c r="GC597" i="1"/>
  <c r="GC586" i="1" s="1"/>
  <c r="GC622" i="1" s="1"/>
  <c r="GC598" i="1"/>
  <c r="GC587" i="1" s="1"/>
  <c r="GC623" i="1" s="1"/>
  <c r="GC634" i="1" s="1"/>
  <c r="GC656" i="1"/>
  <c r="GC657" i="1" s="1"/>
  <c r="GC599" i="1"/>
  <c r="GC588" i="1" s="1"/>
  <c r="GC624" i="1" s="1"/>
  <c r="GC635" i="1" s="1"/>
  <c r="BL633" i="1"/>
  <c r="BL660" i="1"/>
  <c r="BL661" i="1" s="1"/>
  <c r="BL663" i="1"/>
  <c r="BK575" i="1"/>
  <c r="BK611" i="1" s="1"/>
  <c r="BK645" i="1" s="1"/>
  <c r="BJ574" i="1"/>
  <c r="BK576" i="1"/>
  <c r="BK612" i="1" s="1"/>
  <c r="BK646" i="1" s="1"/>
  <c r="BK577" i="1"/>
  <c r="BK613" i="1" s="1"/>
  <c r="BK647" i="1" s="1"/>
  <c r="BK598" i="1"/>
  <c r="BK587" i="1" s="1"/>
  <c r="BK623" i="1" s="1"/>
  <c r="BK634" i="1" s="1"/>
  <c r="BK599" i="1"/>
  <c r="BK588" i="1" s="1"/>
  <c r="BK624" i="1" s="1"/>
  <c r="BK635" i="1" s="1"/>
  <c r="BK656" i="1"/>
  <c r="BK657" i="1" s="1"/>
  <c r="BK597" i="1"/>
  <c r="BK586" i="1" s="1"/>
  <c r="BK622" i="1" s="1"/>
  <c r="GC663" i="1" l="1"/>
  <c r="BI574" i="1"/>
  <c r="BJ575" i="1"/>
  <c r="BJ611" i="1" s="1"/>
  <c r="BJ645" i="1" s="1"/>
  <c r="BJ576" i="1"/>
  <c r="BJ612" i="1" s="1"/>
  <c r="BJ646" i="1" s="1"/>
  <c r="BJ577" i="1"/>
  <c r="BJ613" i="1" s="1"/>
  <c r="BJ647" i="1" s="1"/>
  <c r="BJ597" i="1"/>
  <c r="BJ586" i="1" s="1"/>
  <c r="BJ622" i="1" s="1"/>
  <c r="BJ656" i="1"/>
  <c r="BJ657" i="1" s="1"/>
  <c r="BJ598" i="1"/>
  <c r="BJ587" i="1" s="1"/>
  <c r="BJ623" i="1" s="1"/>
  <c r="BJ634" i="1" s="1"/>
  <c r="BJ599" i="1"/>
  <c r="BJ588" i="1" s="1"/>
  <c r="BJ624" i="1" s="1"/>
  <c r="BJ635" i="1" s="1"/>
  <c r="GC633" i="1"/>
  <c r="GC660" i="1"/>
  <c r="GC661" i="1" s="1"/>
  <c r="BK663" i="1"/>
  <c r="BK633" i="1"/>
  <c r="BK660" i="1"/>
  <c r="BK661" i="1" s="1"/>
  <c r="GE574" i="1"/>
  <c r="GD575" i="1"/>
  <c r="GD611" i="1" s="1"/>
  <c r="GD645" i="1" s="1"/>
  <c r="GD576" i="1"/>
  <c r="GD612" i="1" s="1"/>
  <c r="GD646" i="1" s="1"/>
  <c r="GD577" i="1"/>
  <c r="GD613" i="1" s="1"/>
  <c r="GD647" i="1" s="1"/>
  <c r="GD597" i="1"/>
  <c r="GD586" i="1" s="1"/>
  <c r="GD622" i="1" s="1"/>
  <c r="GD599" i="1"/>
  <c r="GD588" i="1" s="1"/>
  <c r="GD624" i="1" s="1"/>
  <c r="GD635" i="1" s="1"/>
  <c r="GD656" i="1"/>
  <c r="GD657" i="1" s="1"/>
  <c r="GD598" i="1"/>
  <c r="GD587" i="1" s="1"/>
  <c r="GD623" i="1" s="1"/>
  <c r="GD634" i="1" s="1"/>
  <c r="GD663" i="1" l="1"/>
  <c r="GD633" i="1"/>
  <c r="GD660" i="1"/>
  <c r="GD661" i="1" s="1"/>
  <c r="GF574" i="1"/>
  <c r="GE575" i="1"/>
  <c r="GE611" i="1" s="1"/>
  <c r="GE645" i="1" s="1"/>
  <c r="GE576" i="1"/>
  <c r="GE612" i="1" s="1"/>
  <c r="GE646" i="1" s="1"/>
  <c r="GE577" i="1"/>
  <c r="GE613" i="1" s="1"/>
  <c r="GE647" i="1" s="1"/>
  <c r="GE598" i="1"/>
  <c r="GE587" i="1" s="1"/>
  <c r="GE623" i="1" s="1"/>
  <c r="GE634" i="1" s="1"/>
  <c r="GE656" i="1"/>
  <c r="GE657" i="1" s="1"/>
  <c r="GE599" i="1"/>
  <c r="GE588" i="1" s="1"/>
  <c r="GE624" i="1" s="1"/>
  <c r="GE635" i="1" s="1"/>
  <c r="GE597" i="1"/>
  <c r="GE586" i="1" s="1"/>
  <c r="GE622" i="1" s="1"/>
  <c r="BJ663" i="1"/>
  <c r="BJ633" i="1"/>
  <c r="BJ660" i="1"/>
  <c r="BJ661" i="1" s="1"/>
  <c r="BH574" i="1"/>
  <c r="BI575" i="1"/>
  <c r="BI611" i="1" s="1"/>
  <c r="BI645" i="1" s="1"/>
  <c r="BI576" i="1"/>
  <c r="BI612" i="1" s="1"/>
  <c r="BI646" i="1" s="1"/>
  <c r="BI577" i="1"/>
  <c r="BI613" i="1" s="1"/>
  <c r="BI647" i="1" s="1"/>
  <c r="BI598" i="1"/>
  <c r="BI587" i="1" s="1"/>
  <c r="BI623" i="1" s="1"/>
  <c r="BI634" i="1" s="1"/>
  <c r="BI656" i="1"/>
  <c r="BI657" i="1" s="1"/>
  <c r="BI599" i="1"/>
  <c r="BI588" i="1" s="1"/>
  <c r="BI624" i="1" s="1"/>
  <c r="BI635" i="1" s="1"/>
  <c r="BI597" i="1"/>
  <c r="BI586" i="1" s="1"/>
  <c r="BI622" i="1" s="1"/>
  <c r="BI663" i="1" l="1"/>
  <c r="GG574" i="1"/>
  <c r="GF576" i="1"/>
  <c r="GF612" i="1" s="1"/>
  <c r="GF646" i="1" s="1"/>
  <c r="GF575" i="1"/>
  <c r="GF611" i="1" s="1"/>
  <c r="GF645" i="1" s="1"/>
  <c r="GF577" i="1"/>
  <c r="GF613" i="1" s="1"/>
  <c r="GF647" i="1" s="1"/>
  <c r="GF597" i="1"/>
  <c r="GF586" i="1" s="1"/>
  <c r="GF622" i="1" s="1"/>
  <c r="GF599" i="1"/>
  <c r="GF588" i="1" s="1"/>
  <c r="GF624" i="1" s="1"/>
  <c r="GF635" i="1" s="1"/>
  <c r="GF598" i="1"/>
  <c r="GF587" i="1" s="1"/>
  <c r="GF623" i="1" s="1"/>
  <c r="GF634" i="1" s="1"/>
  <c r="GF656" i="1"/>
  <c r="GF657" i="1" s="1"/>
  <c r="BH575" i="1"/>
  <c r="BH611" i="1" s="1"/>
  <c r="BH645" i="1" s="1"/>
  <c r="BH576" i="1"/>
  <c r="BH612" i="1" s="1"/>
  <c r="BH646" i="1" s="1"/>
  <c r="BG574" i="1"/>
  <c r="BH577" i="1"/>
  <c r="BH613" i="1" s="1"/>
  <c r="BH647" i="1" s="1"/>
  <c r="BH597" i="1"/>
  <c r="BH586" i="1" s="1"/>
  <c r="BH622" i="1" s="1"/>
  <c r="BH599" i="1"/>
  <c r="BH588" i="1" s="1"/>
  <c r="BH624" i="1" s="1"/>
  <c r="BH635" i="1" s="1"/>
  <c r="BH598" i="1"/>
  <c r="BH587" i="1" s="1"/>
  <c r="BH623" i="1" s="1"/>
  <c r="BH634" i="1" s="1"/>
  <c r="BH656" i="1"/>
  <c r="BH657" i="1" s="1"/>
  <c r="GE633" i="1"/>
  <c r="GE660" i="1"/>
  <c r="GE661" i="1" s="1"/>
  <c r="BI633" i="1"/>
  <c r="BI660" i="1"/>
  <c r="BI661" i="1" s="1"/>
  <c r="GE663" i="1"/>
  <c r="BG575" i="1" l="1"/>
  <c r="BG611" i="1" s="1"/>
  <c r="BG645" i="1" s="1"/>
  <c r="BG577" i="1"/>
  <c r="BG613" i="1" s="1"/>
  <c r="BG647" i="1" s="1"/>
  <c r="BG576" i="1"/>
  <c r="BG612" i="1" s="1"/>
  <c r="BG646" i="1" s="1"/>
  <c r="BF574" i="1"/>
  <c r="BG598" i="1"/>
  <c r="BG587" i="1" s="1"/>
  <c r="BG623" i="1" s="1"/>
  <c r="BG634" i="1" s="1"/>
  <c r="BG656" i="1"/>
  <c r="BG657" i="1" s="1"/>
  <c r="BG599" i="1"/>
  <c r="BG588" i="1" s="1"/>
  <c r="BG624" i="1" s="1"/>
  <c r="BG635" i="1" s="1"/>
  <c r="BG597" i="1"/>
  <c r="BG586" i="1" s="1"/>
  <c r="BG622" i="1" s="1"/>
  <c r="GF663" i="1"/>
  <c r="BH633" i="1"/>
  <c r="BH660" i="1"/>
  <c r="BH661" i="1" s="1"/>
  <c r="BH663" i="1"/>
  <c r="GF633" i="1"/>
  <c r="GF660" i="1"/>
  <c r="GF661" i="1" s="1"/>
  <c r="GG575" i="1"/>
  <c r="GG611" i="1" s="1"/>
  <c r="GG645" i="1" s="1"/>
  <c r="GG576" i="1"/>
  <c r="GG612" i="1" s="1"/>
  <c r="GG646" i="1" s="1"/>
  <c r="GH574" i="1"/>
  <c r="GG577" i="1"/>
  <c r="GG613" i="1" s="1"/>
  <c r="GG647" i="1" s="1"/>
  <c r="GG597" i="1"/>
  <c r="GG586" i="1" s="1"/>
  <c r="GG622" i="1" s="1"/>
  <c r="GG598" i="1"/>
  <c r="GG587" i="1" s="1"/>
  <c r="GG623" i="1" s="1"/>
  <c r="GG634" i="1" s="1"/>
  <c r="GG656" i="1"/>
  <c r="GG657" i="1" s="1"/>
  <c r="GG599" i="1"/>
  <c r="GG588" i="1" s="1"/>
  <c r="GG624" i="1" s="1"/>
  <c r="GG635" i="1" s="1"/>
  <c r="GG633" i="1" l="1"/>
  <c r="GG660" i="1"/>
  <c r="GG661" i="1" s="1"/>
  <c r="GG663" i="1"/>
  <c r="BG633" i="1"/>
  <c r="BG660" i="1"/>
  <c r="BG661" i="1" s="1"/>
  <c r="BE574" i="1"/>
  <c r="BF575" i="1"/>
  <c r="BF611" i="1" s="1"/>
  <c r="BF645" i="1" s="1"/>
  <c r="BF576" i="1"/>
  <c r="BF612" i="1" s="1"/>
  <c r="BF646" i="1" s="1"/>
  <c r="BF577" i="1"/>
  <c r="BF613" i="1" s="1"/>
  <c r="BF647" i="1" s="1"/>
  <c r="BF597" i="1"/>
  <c r="BF586" i="1" s="1"/>
  <c r="BF622" i="1" s="1"/>
  <c r="BF599" i="1"/>
  <c r="BF588" i="1" s="1"/>
  <c r="BF624" i="1" s="1"/>
  <c r="BF635" i="1" s="1"/>
  <c r="BF656" i="1"/>
  <c r="BF657" i="1" s="1"/>
  <c r="BF598" i="1"/>
  <c r="BF587" i="1" s="1"/>
  <c r="BF623" i="1" s="1"/>
  <c r="BF634" i="1" s="1"/>
  <c r="GH575" i="1"/>
  <c r="GH611" i="1" s="1"/>
  <c r="GH645" i="1" s="1"/>
  <c r="GI574" i="1"/>
  <c r="GH576" i="1"/>
  <c r="GH612" i="1" s="1"/>
  <c r="GH646" i="1" s="1"/>
  <c r="GH577" i="1"/>
  <c r="GH613" i="1" s="1"/>
  <c r="GH647" i="1" s="1"/>
  <c r="GH597" i="1"/>
  <c r="GH586" i="1" s="1"/>
  <c r="GH622" i="1" s="1"/>
  <c r="GH599" i="1"/>
  <c r="GH588" i="1" s="1"/>
  <c r="GH624" i="1" s="1"/>
  <c r="GH635" i="1" s="1"/>
  <c r="GH656" i="1"/>
  <c r="GH657" i="1" s="1"/>
  <c r="GH598" i="1"/>
  <c r="GH587" i="1" s="1"/>
  <c r="GH623" i="1" s="1"/>
  <c r="GH634" i="1" s="1"/>
  <c r="BG663" i="1"/>
  <c r="GJ574" i="1" l="1"/>
  <c r="GI576" i="1"/>
  <c r="GI612" i="1" s="1"/>
  <c r="GI646" i="1" s="1"/>
  <c r="GI577" i="1"/>
  <c r="GI613" i="1" s="1"/>
  <c r="GI647" i="1" s="1"/>
  <c r="GI575" i="1"/>
  <c r="GI611" i="1" s="1"/>
  <c r="GI645" i="1" s="1"/>
  <c r="GI598" i="1"/>
  <c r="GI587" i="1" s="1"/>
  <c r="GI623" i="1" s="1"/>
  <c r="GI634" i="1" s="1"/>
  <c r="GI599" i="1"/>
  <c r="GI588" i="1" s="1"/>
  <c r="GI624" i="1" s="1"/>
  <c r="GI635" i="1" s="1"/>
  <c r="GI656" i="1"/>
  <c r="GI657" i="1" s="1"/>
  <c r="GI597" i="1"/>
  <c r="GI586" i="1" s="1"/>
  <c r="GI622" i="1" s="1"/>
  <c r="BF663" i="1"/>
  <c r="GH633" i="1"/>
  <c r="GH660" i="1"/>
  <c r="GH661" i="1" s="1"/>
  <c r="GH663" i="1"/>
  <c r="BF633" i="1"/>
  <c r="BF660" i="1"/>
  <c r="BF661" i="1" s="1"/>
  <c r="BD574" i="1"/>
  <c r="BE575" i="1"/>
  <c r="BE611" i="1" s="1"/>
  <c r="BE645" i="1" s="1"/>
  <c r="BE577" i="1"/>
  <c r="BE613" i="1" s="1"/>
  <c r="BE647" i="1" s="1"/>
  <c r="BE576" i="1"/>
  <c r="BE612" i="1" s="1"/>
  <c r="BE646" i="1" s="1"/>
  <c r="BE598" i="1"/>
  <c r="BE587" i="1" s="1"/>
  <c r="BE623" i="1" s="1"/>
  <c r="BE634" i="1" s="1"/>
  <c r="BE656" i="1"/>
  <c r="BE657" i="1" s="1"/>
  <c r="BE599" i="1"/>
  <c r="BE588" i="1" s="1"/>
  <c r="BE624" i="1" s="1"/>
  <c r="BE635" i="1" s="1"/>
  <c r="BE597" i="1"/>
  <c r="BE586" i="1" s="1"/>
  <c r="BE622" i="1" s="1"/>
  <c r="BE663" i="1" l="1"/>
  <c r="GI633" i="1"/>
  <c r="GI660" i="1"/>
  <c r="GI661" i="1" s="1"/>
  <c r="GI663" i="1"/>
  <c r="BC574" i="1"/>
  <c r="BD576" i="1"/>
  <c r="BD612" i="1" s="1"/>
  <c r="BD646" i="1" s="1"/>
  <c r="BD575" i="1"/>
  <c r="BD611" i="1" s="1"/>
  <c r="BD645" i="1" s="1"/>
  <c r="BD577" i="1"/>
  <c r="BD613" i="1" s="1"/>
  <c r="BD647" i="1" s="1"/>
  <c r="BD597" i="1"/>
  <c r="BD586" i="1" s="1"/>
  <c r="BD622" i="1" s="1"/>
  <c r="BD598" i="1"/>
  <c r="BD587" i="1" s="1"/>
  <c r="BD623" i="1" s="1"/>
  <c r="BD634" i="1" s="1"/>
  <c r="BD656" i="1"/>
  <c r="BD657" i="1" s="1"/>
  <c r="BD599" i="1"/>
  <c r="BD588" i="1" s="1"/>
  <c r="BD624" i="1" s="1"/>
  <c r="BD635" i="1" s="1"/>
  <c r="BE633" i="1"/>
  <c r="BE660" i="1"/>
  <c r="BE661" i="1" s="1"/>
  <c r="GK574" i="1"/>
  <c r="GJ576" i="1"/>
  <c r="GJ612" i="1" s="1"/>
  <c r="GJ646" i="1" s="1"/>
  <c r="GJ575" i="1"/>
  <c r="GJ611" i="1" s="1"/>
  <c r="GJ645" i="1" s="1"/>
  <c r="GJ577" i="1"/>
  <c r="GJ613" i="1" s="1"/>
  <c r="GJ647" i="1" s="1"/>
  <c r="GJ598" i="1"/>
  <c r="GJ587" i="1" s="1"/>
  <c r="GJ623" i="1" s="1"/>
  <c r="GJ634" i="1" s="1"/>
  <c r="GJ597" i="1"/>
  <c r="GJ586" i="1" s="1"/>
  <c r="GJ622" i="1" s="1"/>
  <c r="GJ656" i="1"/>
  <c r="GJ657" i="1" s="1"/>
  <c r="GJ599" i="1"/>
  <c r="GJ588" i="1" s="1"/>
  <c r="GJ624" i="1" s="1"/>
  <c r="GJ635" i="1" s="1"/>
  <c r="GL574" i="1" l="1"/>
  <c r="GK575" i="1"/>
  <c r="GK611" i="1" s="1"/>
  <c r="GK645" i="1" s="1"/>
  <c r="GK577" i="1"/>
  <c r="GK613" i="1" s="1"/>
  <c r="GK647" i="1" s="1"/>
  <c r="GK576" i="1"/>
  <c r="GK612" i="1" s="1"/>
  <c r="GK646" i="1" s="1"/>
  <c r="GK597" i="1"/>
  <c r="GK586" i="1" s="1"/>
  <c r="GK622" i="1" s="1"/>
  <c r="GK598" i="1"/>
  <c r="GK587" i="1" s="1"/>
  <c r="GK623" i="1" s="1"/>
  <c r="GK634" i="1" s="1"/>
  <c r="GK656" i="1"/>
  <c r="GK657" i="1" s="1"/>
  <c r="GK599" i="1"/>
  <c r="GK588" i="1" s="1"/>
  <c r="GK624" i="1" s="1"/>
  <c r="GK635" i="1" s="1"/>
  <c r="BD663" i="1"/>
  <c r="GJ633" i="1"/>
  <c r="GJ660" i="1"/>
  <c r="GJ661" i="1" s="1"/>
  <c r="GJ663" i="1"/>
  <c r="BD633" i="1"/>
  <c r="BD660" i="1"/>
  <c r="BD661" i="1" s="1"/>
  <c r="BC575" i="1"/>
  <c r="BC611" i="1" s="1"/>
  <c r="BC645" i="1" s="1"/>
  <c r="BC577" i="1"/>
  <c r="BC613" i="1" s="1"/>
  <c r="BC647" i="1" s="1"/>
  <c r="BB574" i="1"/>
  <c r="BC576" i="1"/>
  <c r="BC612" i="1" s="1"/>
  <c r="BC646" i="1" s="1"/>
  <c r="BC599" i="1"/>
  <c r="BC588" i="1" s="1"/>
  <c r="BC624" i="1" s="1"/>
  <c r="BC635" i="1" s="1"/>
  <c r="BC598" i="1"/>
  <c r="BC587" i="1" s="1"/>
  <c r="BC623" i="1" s="1"/>
  <c r="BC634" i="1" s="1"/>
  <c r="BC656" i="1"/>
  <c r="BC657" i="1" s="1"/>
  <c r="BC597" i="1"/>
  <c r="BC586" i="1" s="1"/>
  <c r="BC622" i="1" s="1"/>
  <c r="BC663" i="1" l="1"/>
  <c r="GK663" i="1"/>
  <c r="BC633" i="1"/>
  <c r="BC660" i="1"/>
  <c r="BC661" i="1" s="1"/>
  <c r="BA574" i="1"/>
  <c r="BB575" i="1"/>
  <c r="BB611" i="1" s="1"/>
  <c r="BB645" i="1" s="1"/>
  <c r="BB576" i="1"/>
  <c r="BB612" i="1" s="1"/>
  <c r="BB646" i="1" s="1"/>
  <c r="BB577" i="1"/>
  <c r="BB613" i="1" s="1"/>
  <c r="BB647" i="1" s="1"/>
  <c r="BB597" i="1"/>
  <c r="BB586" i="1" s="1"/>
  <c r="BB622" i="1" s="1"/>
  <c r="BB656" i="1"/>
  <c r="BB657" i="1" s="1"/>
  <c r="BB599" i="1"/>
  <c r="BB588" i="1" s="1"/>
  <c r="BB624" i="1" s="1"/>
  <c r="BB635" i="1" s="1"/>
  <c r="BB598" i="1"/>
  <c r="BB587" i="1" s="1"/>
  <c r="BB623" i="1" s="1"/>
  <c r="BB634" i="1" s="1"/>
  <c r="GK633" i="1"/>
  <c r="GK660" i="1"/>
  <c r="GK661" i="1" s="1"/>
  <c r="GL575" i="1"/>
  <c r="GL611" i="1" s="1"/>
  <c r="GL645" i="1" s="1"/>
  <c r="GM574" i="1"/>
  <c r="GL576" i="1"/>
  <c r="GL612" i="1" s="1"/>
  <c r="GL646" i="1" s="1"/>
  <c r="GL577" i="1"/>
  <c r="GL613" i="1" s="1"/>
  <c r="GL647" i="1" s="1"/>
  <c r="GL599" i="1"/>
  <c r="GL588" i="1" s="1"/>
  <c r="GL624" i="1" s="1"/>
  <c r="GL635" i="1" s="1"/>
  <c r="GL597" i="1"/>
  <c r="GL586" i="1" s="1"/>
  <c r="GL622" i="1" s="1"/>
  <c r="GL656" i="1"/>
  <c r="GL657" i="1" s="1"/>
  <c r="GL598" i="1"/>
  <c r="GL587" i="1" s="1"/>
  <c r="GL623" i="1" s="1"/>
  <c r="GL634" i="1" s="1"/>
  <c r="GL633" i="1" l="1"/>
  <c r="GL660" i="1"/>
  <c r="GL661" i="1" s="1"/>
  <c r="GM576" i="1"/>
  <c r="GM612" i="1" s="1"/>
  <c r="GM646" i="1" s="1"/>
  <c r="GN574" i="1"/>
  <c r="GM575" i="1"/>
  <c r="GM611" i="1" s="1"/>
  <c r="GM645" i="1" s="1"/>
  <c r="GM577" i="1"/>
  <c r="GM613" i="1" s="1"/>
  <c r="GM647" i="1" s="1"/>
  <c r="GM599" i="1"/>
  <c r="GM588" i="1" s="1"/>
  <c r="GM624" i="1" s="1"/>
  <c r="GM635" i="1" s="1"/>
  <c r="GM598" i="1"/>
  <c r="GM587" i="1" s="1"/>
  <c r="GM623" i="1" s="1"/>
  <c r="GM634" i="1" s="1"/>
  <c r="GM656" i="1"/>
  <c r="GM657" i="1" s="1"/>
  <c r="GM597" i="1"/>
  <c r="GM586" i="1" s="1"/>
  <c r="GM622" i="1" s="1"/>
  <c r="BB663" i="1"/>
  <c r="GL663" i="1"/>
  <c r="BB660" i="1"/>
  <c r="BB661" i="1" s="1"/>
  <c r="BB633" i="1"/>
  <c r="BA575" i="1"/>
  <c r="BA611" i="1" s="1"/>
  <c r="BA645" i="1" s="1"/>
  <c r="BA576" i="1"/>
  <c r="BA612" i="1" s="1"/>
  <c r="BA646" i="1" s="1"/>
  <c r="AZ574" i="1"/>
  <c r="BA577" i="1"/>
  <c r="BA613" i="1" s="1"/>
  <c r="BA647" i="1" s="1"/>
  <c r="BA598" i="1"/>
  <c r="BA587" i="1" s="1"/>
  <c r="BA623" i="1" s="1"/>
  <c r="BA634" i="1" s="1"/>
  <c r="BA656" i="1"/>
  <c r="BA657" i="1" s="1"/>
  <c r="BA597" i="1"/>
  <c r="BA586" i="1" s="1"/>
  <c r="BA622" i="1" s="1"/>
  <c r="BA599" i="1"/>
  <c r="BA588" i="1" s="1"/>
  <c r="BA624" i="1" s="1"/>
  <c r="BA635" i="1" s="1"/>
  <c r="GO574" i="1" l="1"/>
  <c r="GN576" i="1"/>
  <c r="GN612" i="1" s="1"/>
  <c r="GN646" i="1" s="1"/>
  <c r="GN577" i="1"/>
  <c r="GN613" i="1" s="1"/>
  <c r="GN647" i="1" s="1"/>
  <c r="GN575" i="1"/>
  <c r="GN611" i="1" s="1"/>
  <c r="GN645" i="1" s="1"/>
  <c r="GN597" i="1"/>
  <c r="GN586" i="1" s="1"/>
  <c r="GN622" i="1" s="1"/>
  <c r="GN598" i="1"/>
  <c r="GN587" i="1" s="1"/>
  <c r="GN623" i="1" s="1"/>
  <c r="GN634" i="1" s="1"/>
  <c r="GN599" i="1"/>
  <c r="GN588" i="1" s="1"/>
  <c r="GN624" i="1" s="1"/>
  <c r="GN635" i="1" s="1"/>
  <c r="GN656" i="1"/>
  <c r="GN657" i="1" s="1"/>
  <c r="BA663" i="1"/>
  <c r="GM633" i="1"/>
  <c r="GM660" i="1"/>
  <c r="GM661" i="1" s="1"/>
  <c r="BA633" i="1"/>
  <c r="BA660" i="1"/>
  <c r="BA661" i="1" s="1"/>
  <c r="AY574" i="1"/>
  <c r="AZ576" i="1"/>
  <c r="AZ612" i="1" s="1"/>
  <c r="AZ646" i="1" s="1"/>
  <c r="AZ577" i="1"/>
  <c r="AZ613" i="1" s="1"/>
  <c r="AZ647" i="1" s="1"/>
  <c r="AZ575" i="1"/>
  <c r="AZ611" i="1" s="1"/>
  <c r="AZ645" i="1" s="1"/>
  <c r="AZ597" i="1"/>
  <c r="AZ586" i="1" s="1"/>
  <c r="AZ622" i="1" s="1"/>
  <c r="AZ598" i="1"/>
  <c r="AZ587" i="1" s="1"/>
  <c r="AZ623" i="1" s="1"/>
  <c r="AZ634" i="1" s="1"/>
  <c r="AZ599" i="1"/>
  <c r="AZ588" i="1" s="1"/>
  <c r="AZ624" i="1" s="1"/>
  <c r="AZ635" i="1" s="1"/>
  <c r="AZ656" i="1"/>
  <c r="AZ657" i="1" s="1"/>
  <c r="GM663" i="1"/>
  <c r="GN663" i="1" l="1"/>
  <c r="AZ633" i="1"/>
  <c r="AZ660" i="1"/>
  <c r="AZ661" i="1" s="1"/>
  <c r="AY575" i="1"/>
  <c r="AY611" i="1" s="1"/>
  <c r="AY645" i="1" s="1"/>
  <c r="AX574" i="1"/>
  <c r="AY577" i="1"/>
  <c r="AY613" i="1" s="1"/>
  <c r="AY647" i="1" s="1"/>
  <c r="AY576" i="1"/>
  <c r="AY612" i="1" s="1"/>
  <c r="AY646" i="1" s="1"/>
  <c r="AY598" i="1"/>
  <c r="AY587" i="1" s="1"/>
  <c r="AY623" i="1" s="1"/>
  <c r="AY634" i="1" s="1"/>
  <c r="AY656" i="1"/>
  <c r="AY657" i="1" s="1"/>
  <c r="AY597" i="1"/>
  <c r="AY586" i="1" s="1"/>
  <c r="AY622" i="1" s="1"/>
  <c r="AY599" i="1"/>
  <c r="AY588" i="1" s="1"/>
  <c r="AY624" i="1" s="1"/>
  <c r="AY635" i="1" s="1"/>
  <c r="AZ663" i="1"/>
  <c r="GN633" i="1"/>
  <c r="GN660" i="1"/>
  <c r="GN661" i="1" s="1"/>
  <c r="GP574" i="1"/>
  <c r="GO575" i="1"/>
  <c r="GO611" i="1" s="1"/>
  <c r="GO645" i="1" s="1"/>
  <c r="GO576" i="1"/>
  <c r="GO612" i="1" s="1"/>
  <c r="GO646" i="1" s="1"/>
  <c r="GO577" i="1"/>
  <c r="GO613" i="1" s="1"/>
  <c r="GO647" i="1" s="1"/>
  <c r="GO597" i="1"/>
  <c r="GO586" i="1" s="1"/>
  <c r="GO622" i="1" s="1"/>
  <c r="GO598" i="1"/>
  <c r="GO587" i="1" s="1"/>
  <c r="GO623" i="1" s="1"/>
  <c r="GO634" i="1" s="1"/>
  <c r="GO656" i="1"/>
  <c r="GO657" i="1" s="1"/>
  <c r="GO599" i="1"/>
  <c r="GO588" i="1" s="1"/>
  <c r="GO624" i="1" s="1"/>
  <c r="GO635" i="1" s="1"/>
  <c r="GO633" i="1" l="1"/>
  <c r="GO660" i="1"/>
  <c r="GO661" i="1" s="1"/>
  <c r="GQ574" i="1"/>
  <c r="GP575" i="1"/>
  <c r="GP611" i="1" s="1"/>
  <c r="GP645" i="1" s="1"/>
  <c r="GP576" i="1"/>
  <c r="GP612" i="1" s="1"/>
  <c r="GP646" i="1" s="1"/>
  <c r="GP577" i="1"/>
  <c r="GP613" i="1" s="1"/>
  <c r="GP647" i="1" s="1"/>
  <c r="GP597" i="1"/>
  <c r="GP586" i="1" s="1"/>
  <c r="GP622" i="1" s="1"/>
  <c r="GP656" i="1"/>
  <c r="GP657" i="1" s="1"/>
  <c r="GP599" i="1"/>
  <c r="GP588" i="1" s="1"/>
  <c r="GP624" i="1" s="1"/>
  <c r="GP635" i="1" s="1"/>
  <c r="GP598" i="1"/>
  <c r="GP587" i="1" s="1"/>
  <c r="GP623" i="1" s="1"/>
  <c r="GP634" i="1" s="1"/>
  <c r="GO663" i="1"/>
  <c r="AY663" i="1"/>
  <c r="AY633" i="1"/>
  <c r="AY660" i="1"/>
  <c r="AY661" i="1" s="1"/>
  <c r="AW574" i="1"/>
  <c r="AX575" i="1"/>
  <c r="AX611" i="1" s="1"/>
  <c r="AX645" i="1" s="1"/>
  <c r="AX576" i="1"/>
  <c r="AX612" i="1" s="1"/>
  <c r="AX646" i="1" s="1"/>
  <c r="AX577" i="1"/>
  <c r="AX613" i="1" s="1"/>
  <c r="AX647" i="1" s="1"/>
  <c r="AX597" i="1"/>
  <c r="AX586" i="1" s="1"/>
  <c r="AX622" i="1" s="1"/>
  <c r="AX599" i="1"/>
  <c r="AX588" i="1" s="1"/>
  <c r="AX624" i="1" s="1"/>
  <c r="AX635" i="1" s="1"/>
  <c r="AX656" i="1"/>
  <c r="AX657" i="1" s="1"/>
  <c r="AX598" i="1"/>
  <c r="AX587" i="1" s="1"/>
  <c r="AX623" i="1" s="1"/>
  <c r="AX634" i="1" s="1"/>
  <c r="AX663" i="1" l="1"/>
  <c r="GP663" i="1"/>
  <c r="AX633" i="1"/>
  <c r="AX660" i="1"/>
  <c r="AX661" i="1" s="1"/>
  <c r="AW575" i="1"/>
  <c r="AW611" i="1" s="1"/>
  <c r="AW645" i="1" s="1"/>
  <c r="AV574" i="1"/>
  <c r="AW576" i="1"/>
  <c r="AW612" i="1" s="1"/>
  <c r="AW646" i="1" s="1"/>
  <c r="AW577" i="1"/>
  <c r="AW613" i="1" s="1"/>
  <c r="AW647" i="1" s="1"/>
  <c r="AW598" i="1"/>
  <c r="AW587" i="1" s="1"/>
  <c r="AW623" i="1" s="1"/>
  <c r="AW634" i="1" s="1"/>
  <c r="AW656" i="1"/>
  <c r="AW657" i="1" s="1"/>
  <c r="AW597" i="1"/>
  <c r="AW586" i="1" s="1"/>
  <c r="AW622" i="1" s="1"/>
  <c r="AW599" i="1"/>
  <c r="AW588" i="1" s="1"/>
  <c r="AW624" i="1" s="1"/>
  <c r="AW635" i="1" s="1"/>
  <c r="GP633" i="1"/>
  <c r="GP660" i="1"/>
  <c r="GP661" i="1" s="1"/>
  <c r="GQ575" i="1"/>
  <c r="GQ611" i="1" s="1"/>
  <c r="GQ645" i="1" s="1"/>
  <c r="GQ576" i="1"/>
  <c r="GQ612" i="1" s="1"/>
  <c r="GQ646" i="1" s="1"/>
  <c r="GQ577" i="1"/>
  <c r="GQ613" i="1" s="1"/>
  <c r="GQ647" i="1" s="1"/>
  <c r="GR574" i="1"/>
  <c r="GQ599" i="1"/>
  <c r="GQ588" i="1" s="1"/>
  <c r="GQ624" i="1" s="1"/>
  <c r="GQ635" i="1" s="1"/>
  <c r="GQ598" i="1"/>
  <c r="GQ587" i="1" s="1"/>
  <c r="GQ623" i="1" s="1"/>
  <c r="GQ634" i="1" s="1"/>
  <c r="GQ656" i="1"/>
  <c r="GQ657" i="1" s="1"/>
  <c r="GQ597" i="1"/>
  <c r="GQ586" i="1" s="1"/>
  <c r="GQ622" i="1" s="1"/>
  <c r="GQ663" i="1" l="1"/>
  <c r="AW633" i="1"/>
  <c r="AW660" i="1"/>
  <c r="AW661" i="1" s="1"/>
  <c r="GQ633" i="1"/>
  <c r="GQ660" i="1"/>
  <c r="GQ661" i="1" s="1"/>
  <c r="GS574" i="1"/>
  <c r="GR576" i="1"/>
  <c r="GR612" i="1" s="1"/>
  <c r="GR646" i="1" s="1"/>
  <c r="GR577" i="1"/>
  <c r="GR613" i="1" s="1"/>
  <c r="GR647" i="1" s="1"/>
  <c r="GR575" i="1"/>
  <c r="GR611" i="1" s="1"/>
  <c r="GR645" i="1" s="1"/>
  <c r="GR597" i="1"/>
  <c r="GR586" i="1" s="1"/>
  <c r="GR622" i="1" s="1"/>
  <c r="GR599" i="1"/>
  <c r="GR588" i="1" s="1"/>
  <c r="GR624" i="1" s="1"/>
  <c r="GR635" i="1" s="1"/>
  <c r="GR598" i="1"/>
  <c r="GR587" i="1" s="1"/>
  <c r="GR623" i="1" s="1"/>
  <c r="GR634" i="1" s="1"/>
  <c r="GR656" i="1"/>
  <c r="GR657" i="1" s="1"/>
  <c r="AV575" i="1"/>
  <c r="AV611" i="1" s="1"/>
  <c r="AV645" i="1" s="1"/>
  <c r="AV576" i="1"/>
  <c r="AV612" i="1" s="1"/>
  <c r="AV646" i="1" s="1"/>
  <c r="AV577" i="1"/>
  <c r="AV613" i="1" s="1"/>
  <c r="AV647" i="1" s="1"/>
  <c r="AU574" i="1"/>
  <c r="AV597" i="1"/>
  <c r="AV586" i="1" s="1"/>
  <c r="AV622" i="1" s="1"/>
  <c r="AV598" i="1"/>
  <c r="AV587" i="1" s="1"/>
  <c r="AV623" i="1" s="1"/>
  <c r="AV634" i="1" s="1"/>
  <c r="AV656" i="1"/>
  <c r="AV657" i="1" s="1"/>
  <c r="AV599" i="1"/>
  <c r="AV588" i="1" s="1"/>
  <c r="AV624" i="1" s="1"/>
  <c r="AV635" i="1" s="1"/>
  <c r="AW663" i="1"/>
  <c r="AV633" i="1" l="1"/>
  <c r="AV660" i="1"/>
  <c r="AV661" i="1" s="1"/>
  <c r="AV663" i="1"/>
  <c r="GR633" i="1"/>
  <c r="GR660" i="1"/>
  <c r="GR661" i="1" s="1"/>
  <c r="GT574" i="1"/>
  <c r="GS576" i="1"/>
  <c r="GS612" i="1" s="1"/>
  <c r="GS646" i="1" s="1"/>
  <c r="GS575" i="1"/>
  <c r="GS611" i="1" s="1"/>
  <c r="GS645" i="1" s="1"/>
  <c r="GS577" i="1"/>
  <c r="GS613" i="1" s="1"/>
  <c r="GS647" i="1" s="1"/>
  <c r="GS597" i="1"/>
  <c r="GS586" i="1" s="1"/>
  <c r="GS622" i="1" s="1"/>
  <c r="GS598" i="1"/>
  <c r="GS587" i="1" s="1"/>
  <c r="GS623" i="1" s="1"/>
  <c r="GS634" i="1" s="1"/>
  <c r="GS656" i="1"/>
  <c r="GS657" i="1" s="1"/>
  <c r="GS599" i="1"/>
  <c r="GS588" i="1" s="1"/>
  <c r="GS624" i="1" s="1"/>
  <c r="GS635" i="1" s="1"/>
  <c r="AU575" i="1"/>
  <c r="AU611" i="1" s="1"/>
  <c r="AU645" i="1" s="1"/>
  <c r="AT574" i="1"/>
  <c r="AU576" i="1"/>
  <c r="AU612" i="1" s="1"/>
  <c r="AU646" i="1" s="1"/>
  <c r="AU577" i="1"/>
  <c r="AU613" i="1" s="1"/>
  <c r="AU647" i="1" s="1"/>
  <c r="AU598" i="1"/>
  <c r="AU587" i="1" s="1"/>
  <c r="AU623" i="1" s="1"/>
  <c r="AU634" i="1" s="1"/>
  <c r="AU599" i="1"/>
  <c r="AU588" i="1" s="1"/>
  <c r="AU624" i="1" s="1"/>
  <c r="AU635" i="1" s="1"/>
  <c r="AU656" i="1"/>
  <c r="AU657" i="1" s="1"/>
  <c r="AU597" i="1"/>
  <c r="AU586" i="1" s="1"/>
  <c r="AU622" i="1" s="1"/>
  <c r="GR663" i="1"/>
  <c r="GS663" i="1" l="1"/>
  <c r="AU660" i="1"/>
  <c r="AU661" i="1" s="1"/>
  <c r="AU633" i="1"/>
  <c r="AS574" i="1"/>
  <c r="AT575" i="1"/>
  <c r="AT611" i="1" s="1"/>
  <c r="AT645" i="1" s="1"/>
  <c r="AT577" i="1"/>
  <c r="AT613" i="1" s="1"/>
  <c r="AT647" i="1" s="1"/>
  <c r="AT576" i="1"/>
  <c r="AT612" i="1" s="1"/>
  <c r="AT646" i="1" s="1"/>
  <c r="AT597" i="1"/>
  <c r="AT586" i="1" s="1"/>
  <c r="AT622" i="1" s="1"/>
  <c r="AT656" i="1"/>
  <c r="AT657" i="1" s="1"/>
  <c r="AT598" i="1"/>
  <c r="AT587" i="1" s="1"/>
  <c r="AT623" i="1" s="1"/>
  <c r="AT634" i="1" s="1"/>
  <c r="AT599" i="1"/>
  <c r="AT588" i="1" s="1"/>
  <c r="AT624" i="1" s="1"/>
  <c r="AT635" i="1" s="1"/>
  <c r="AU663" i="1"/>
  <c r="GS633" i="1"/>
  <c r="GS660" i="1"/>
  <c r="GS661" i="1" s="1"/>
  <c r="GU574" i="1"/>
  <c r="GT575" i="1"/>
  <c r="GT611" i="1" s="1"/>
  <c r="GT645" i="1" s="1"/>
  <c r="GT576" i="1"/>
  <c r="GT612" i="1" s="1"/>
  <c r="GT646" i="1" s="1"/>
  <c r="GT577" i="1"/>
  <c r="GT613" i="1" s="1"/>
  <c r="GT647" i="1" s="1"/>
  <c r="GT597" i="1"/>
  <c r="GT586" i="1" s="1"/>
  <c r="GT622" i="1" s="1"/>
  <c r="GT599" i="1"/>
  <c r="GT588" i="1" s="1"/>
  <c r="GT624" i="1" s="1"/>
  <c r="GT635" i="1" s="1"/>
  <c r="GT656" i="1"/>
  <c r="GT657" i="1" s="1"/>
  <c r="GT598" i="1"/>
  <c r="GT587" i="1" s="1"/>
  <c r="GT623" i="1" s="1"/>
  <c r="GT634" i="1" s="1"/>
  <c r="GV574" i="1" l="1"/>
  <c r="GU575" i="1"/>
  <c r="GU611" i="1" s="1"/>
  <c r="GU645" i="1" s="1"/>
  <c r="GU577" i="1"/>
  <c r="GU613" i="1" s="1"/>
  <c r="GU647" i="1" s="1"/>
  <c r="GU576" i="1"/>
  <c r="GU612" i="1" s="1"/>
  <c r="GU646" i="1" s="1"/>
  <c r="GU598" i="1"/>
  <c r="GU587" i="1" s="1"/>
  <c r="GU623" i="1" s="1"/>
  <c r="GU634" i="1" s="1"/>
  <c r="GU656" i="1"/>
  <c r="GU657" i="1" s="1"/>
  <c r="GU599" i="1"/>
  <c r="GU588" i="1" s="1"/>
  <c r="GU624" i="1" s="1"/>
  <c r="GU635" i="1" s="1"/>
  <c r="GU597" i="1"/>
  <c r="GU586" i="1" s="1"/>
  <c r="GU622" i="1" s="1"/>
  <c r="GT663" i="1"/>
  <c r="AT633" i="1"/>
  <c r="AT660" i="1"/>
  <c r="AT661" i="1" s="1"/>
  <c r="AR574" i="1"/>
  <c r="AS575" i="1"/>
  <c r="AS611" i="1" s="1"/>
  <c r="AS645" i="1" s="1"/>
  <c r="AS577" i="1"/>
  <c r="AS613" i="1" s="1"/>
  <c r="AS647" i="1" s="1"/>
  <c r="AS576" i="1"/>
  <c r="AS612" i="1" s="1"/>
  <c r="AS646" i="1" s="1"/>
  <c r="AS598" i="1"/>
  <c r="AS587" i="1" s="1"/>
  <c r="AS623" i="1" s="1"/>
  <c r="AS634" i="1" s="1"/>
  <c r="AS656" i="1"/>
  <c r="AS657" i="1" s="1"/>
  <c r="AS599" i="1"/>
  <c r="AS588" i="1" s="1"/>
  <c r="AS624" i="1" s="1"/>
  <c r="AS635" i="1" s="1"/>
  <c r="AS597" i="1"/>
  <c r="AS586" i="1" s="1"/>
  <c r="AS622" i="1" s="1"/>
  <c r="GT660" i="1"/>
  <c r="GT661" i="1" s="1"/>
  <c r="GT633" i="1"/>
  <c r="AT663" i="1"/>
  <c r="AS633" i="1" l="1"/>
  <c r="AS660" i="1"/>
  <c r="AS661" i="1" s="1"/>
  <c r="AS663" i="1"/>
  <c r="AR575" i="1"/>
  <c r="AR611" i="1" s="1"/>
  <c r="AR645" i="1" s="1"/>
  <c r="AR576" i="1"/>
  <c r="AR612" i="1" s="1"/>
  <c r="AR646" i="1" s="1"/>
  <c r="AR577" i="1"/>
  <c r="AR613" i="1" s="1"/>
  <c r="AR647" i="1" s="1"/>
  <c r="AQ574" i="1"/>
  <c r="AR597" i="1"/>
  <c r="AR586" i="1" s="1"/>
  <c r="AR622" i="1" s="1"/>
  <c r="AR599" i="1"/>
  <c r="AR588" i="1" s="1"/>
  <c r="AR624" i="1" s="1"/>
  <c r="AR635" i="1" s="1"/>
  <c r="AR598" i="1"/>
  <c r="AR587" i="1" s="1"/>
  <c r="AR623" i="1" s="1"/>
  <c r="AR634" i="1" s="1"/>
  <c r="AR656" i="1"/>
  <c r="AR657" i="1" s="1"/>
  <c r="GU633" i="1"/>
  <c r="GU660" i="1"/>
  <c r="GU661" i="1" s="1"/>
  <c r="GU663" i="1"/>
  <c r="GW574" i="1"/>
  <c r="GV576" i="1"/>
  <c r="GV612" i="1" s="1"/>
  <c r="GV646" i="1" s="1"/>
  <c r="GV575" i="1"/>
  <c r="GV611" i="1" s="1"/>
  <c r="GV645" i="1" s="1"/>
  <c r="GV577" i="1"/>
  <c r="GV613" i="1" s="1"/>
  <c r="GV647" i="1" s="1"/>
  <c r="GV597" i="1"/>
  <c r="GV586" i="1" s="1"/>
  <c r="GV622" i="1" s="1"/>
  <c r="GV599" i="1"/>
  <c r="GV588" i="1" s="1"/>
  <c r="GV624" i="1" s="1"/>
  <c r="GV635" i="1" s="1"/>
  <c r="GV598" i="1"/>
  <c r="GV587" i="1" s="1"/>
  <c r="GV623" i="1" s="1"/>
  <c r="GV634" i="1" s="1"/>
  <c r="GV656" i="1"/>
  <c r="GV657" i="1" s="1"/>
  <c r="GV663" i="1" l="1"/>
  <c r="AR633" i="1"/>
  <c r="AR660" i="1"/>
  <c r="AR661" i="1" s="1"/>
  <c r="AR663" i="1"/>
  <c r="GV633" i="1"/>
  <c r="GV660" i="1"/>
  <c r="GV661" i="1" s="1"/>
  <c r="GX574" i="1"/>
  <c r="GW575" i="1"/>
  <c r="GW611" i="1" s="1"/>
  <c r="GW645" i="1" s="1"/>
  <c r="GW576" i="1"/>
  <c r="GW612" i="1" s="1"/>
  <c r="GW646" i="1" s="1"/>
  <c r="GW577" i="1"/>
  <c r="GW613" i="1" s="1"/>
  <c r="GW647" i="1" s="1"/>
  <c r="GW597" i="1"/>
  <c r="GW586" i="1" s="1"/>
  <c r="GW622" i="1" s="1"/>
  <c r="GW598" i="1"/>
  <c r="GW587" i="1" s="1"/>
  <c r="GW623" i="1" s="1"/>
  <c r="GW634" i="1" s="1"/>
  <c r="GW656" i="1"/>
  <c r="GW657" i="1" s="1"/>
  <c r="GW599" i="1"/>
  <c r="GW588" i="1" s="1"/>
  <c r="GW624" i="1" s="1"/>
  <c r="GW635" i="1" s="1"/>
  <c r="AQ575" i="1"/>
  <c r="AQ611" i="1" s="1"/>
  <c r="AQ645" i="1" s="1"/>
  <c r="AQ577" i="1"/>
  <c r="AQ613" i="1" s="1"/>
  <c r="AQ647" i="1" s="1"/>
  <c r="AP574" i="1"/>
  <c r="AQ576" i="1"/>
  <c r="AQ612" i="1" s="1"/>
  <c r="AQ646" i="1" s="1"/>
  <c r="AQ598" i="1"/>
  <c r="AQ587" i="1" s="1"/>
  <c r="AQ623" i="1" s="1"/>
  <c r="AQ634" i="1" s="1"/>
  <c r="AQ656" i="1"/>
  <c r="AQ657" i="1" s="1"/>
  <c r="AQ599" i="1"/>
  <c r="AQ588" i="1" s="1"/>
  <c r="AQ624" i="1" s="1"/>
  <c r="AQ635" i="1" s="1"/>
  <c r="AQ597" i="1"/>
  <c r="AQ586" i="1" s="1"/>
  <c r="AQ622" i="1" s="1"/>
  <c r="GW663" i="1" l="1"/>
  <c r="AQ663" i="1"/>
  <c r="GW633" i="1"/>
  <c r="GW660" i="1"/>
  <c r="GW661" i="1" s="1"/>
  <c r="GX575" i="1"/>
  <c r="GX611" i="1" s="1"/>
  <c r="GX645" i="1" s="1"/>
  <c r="GX576" i="1"/>
  <c r="GX612" i="1" s="1"/>
  <c r="GX646" i="1" s="1"/>
  <c r="GY574" i="1"/>
  <c r="GX577" i="1"/>
  <c r="GX613" i="1" s="1"/>
  <c r="GX647" i="1" s="1"/>
  <c r="GX597" i="1"/>
  <c r="GX586" i="1" s="1"/>
  <c r="GX622" i="1" s="1"/>
  <c r="GX599" i="1"/>
  <c r="GX588" i="1" s="1"/>
  <c r="GX624" i="1" s="1"/>
  <c r="GX635" i="1" s="1"/>
  <c r="GX656" i="1"/>
  <c r="GX657" i="1" s="1"/>
  <c r="GX598" i="1"/>
  <c r="GX587" i="1" s="1"/>
  <c r="GX623" i="1" s="1"/>
  <c r="GX634" i="1" s="1"/>
  <c r="AQ633" i="1"/>
  <c r="AQ660" i="1"/>
  <c r="AQ661" i="1" s="1"/>
  <c r="AO574" i="1"/>
  <c r="AP575" i="1"/>
  <c r="AP611" i="1" s="1"/>
  <c r="AP645" i="1" s="1"/>
  <c r="AP576" i="1"/>
  <c r="AP612" i="1" s="1"/>
  <c r="AP646" i="1" s="1"/>
  <c r="AP577" i="1"/>
  <c r="AP613" i="1" s="1"/>
  <c r="AP647" i="1" s="1"/>
  <c r="AP597" i="1"/>
  <c r="AP586" i="1" s="1"/>
  <c r="AP622" i="1" s="1"/>
  <c r="AP599" i="1"/>
  <c r="AP588" i="1" s="1"/>
  <c r="AP624" i="1" s="1"/>
  <c r="AP635" i="1" s="1"/>
  <c r="AP656" i="1"/>
  <c r="AP657" i="1" s="1"/>
  <c r="AP598" i="1"/>
  <c r="AP587" i="1" s="1"/>
  <c r="AP623" i="1" s="1"/>
  <c r="AP634" i="1" s="1"/>
  <c r="AP663" i="1" l="1"/>
  <c r="AP633" i="1"/>
  <c r="AP660" i="1"/>
  <c r="AP661" i="1" s="1"/>
  <c r="AN574" i="1"/>
  <c r="AO576" i="1"/>
  <c r="AO612" i="1" s="1"/>
  <c r="AO646" i="1" s="1"/>
  <c r="AO577" i="1"/>
  <c r="AO613" i="1" s="1"/>
  <c r="AO647" i="1" s="1"/>
  <c r="AO575" i="1"/>
  <c r="AO611" i="1" s="1"/>
  <c r="AO645" i="1" s="1"/>
  <c r="AO598" i="1"/>
  <c r="AO587" i="1" s="1"/>
  <c r="AO623" i="1" s="1"/>
  <c r="AO634" i="1" s="1"/>
  <c r="AO656" i="1"/>
  <c r="AO657" i="1" s="1"/>
  <c r="AO599" i="1"/>
  <c r="AO588" i="1" s="1"/>
  <c r="AO624" i="1" s="1"/>
  <c r="AO635" i="1" s="1"/>
  <c r="AO597" i="1"/>
  <c r="AO586" i="1" s="1"/>
  <c r="AO622" i="1" s="1"/>
  <c r="GZ574" i="1"/>
  <c r="GY576" i="1"/>
  <c r="GY612" i="1" s="1"/>
  <c r="GY646" i="1" s="1"/>
  <c r="GY575" i="1"/>
  <c r="GY611" i="1" s="1"/>
  <c r="GY645" i="1" s="1"/>
  <c r="GY577" i="1"/>
  <c r="GY613" i="1" s="1"/>
  <c r="GY647" i="1" s="1"/>
  <c r="GY598" i="1"/>
  <c r="GY587" i="1" s="1"/>
  <c r="GY623" i="1" s="1"/>
  <c r="GY634" i="1" s="1"/>
  <c r="GY599" i="1"/>
  <c r="GY588" i="1" s="1"/>
  <c r="GY624" i="1" s="1"/>
  <c r="GY635" i="1" s="1"/>
  <c r="GY656" i="1"/>
  <c r="GY657" i="1" s="1"/>
  <c r="GY597" i="1"/>
  <c r="GY586" i="1" s="1"/>
  <c r="GY622" i="1" s="1"/>
  <c r="GX633" i="1"/>
  <c r="GX660" i="1"/>
  <c r="GX661" i="1" s="1"/>
  <c r="GX663" i="1"/>
  <c r="GY633" i="1" l="1"/>
  <c r="GY660" i="1"/>
  <c r="GY661" i="1" s="1"/>
  <c r="GY663" i="1"/>
  <c r="HA574" i="1"/>
  <c r="GZ576" i="1"/>
  <c r="GZ612" i="1" s="1"/>
  <c r="GZ646" i="1" s="1"/>
  <c r="GZ575" i="1"/>
  <c r="GZ611" i="1" s="1"/>
  <c r="GZ645" i="1" s="1"/>
  <c r="GZ577" i="1"/>
  <c r="GZ613" i="1" s="1"/>
  <c r="GZ647" i="1" s="1"/>
  <c r="GZ598" i="1"/>
  <c r="GZ587" i="1" s="1"/>
  <c r="GZ623" i="1" s="1"/>
  <c r="GZ634" i="1" s="1"/>
  <c r="GZ597" i="1"/>
  <c r="GZ586" i="1" s="1"/>
  <c r="GZ622" i="1" s="1"/>
  <c r="GZ656" i="1"/>
  <c r="GZ657" i="1" s="1"/>
  <c r="GZ599" i="1"/>
  <c r="GZ588" i="1" s="1"/>
  <c r="GZ624" i="1" s="1"/>
  <c r="GZ635" i="1" s="1"/>
  <c r="AM574" i="1"/>
  <c r="AN576" i="1"/>
  <c r="AN612" i="1" s="1"/>
  <c r="AN646" i="1" s="1"/>
  <c r="AN577" i="1"/>
  <c r="AN613" i="1" s="1"/>
  <c r="AN647" i="1" s="1"/>
  <c r="AN575" i="1"/>
  <c r="AN611" i="1" s="1"/>
  <c r="AN645" i="1" s="1"/>
  <c r="AN597" i="1"/>
  <c r="AN586" i="1" s="1"/>
  <c r="AN622" i="1" s="1"/>
  <c r="AN598" i="1"/>
  <c r="AN587" i="1" s="1"/>
  <c r="AN623" i="1" s="1"/>
  <c r="AN634" i="1" s="1"/>
  <c r="AN656" i="1"/>
  <c r="AN657" i="1" s="1"/>
  <c r="AN599" i="1"/>
  <c r="AN588" i="1" s="1"/>
  <c r="AN624" i="1" s="1"/>
  <c r="AN635" i="1" s="1"/>
  <c r="AO633" i="1"/>
  <c r="AO660" i="1"/>
  <c r="AO661" i="1" s="1"/>
  <c r="AO663" i="1"/>
  <c r="AN663" i="1" l="1"/>
  <c r="AN633" i="1"/>
  <c r="AN660" i="1"/>
  <c r="AN661" i="1" s="1"/>
  <c r="AM575" i="1"/>
  <c r="AM611" i="1" s="1"/>
  <c r="AM645" i="1" s="1"/>
  <c r="AL574" i="1"/>
  <c r="AM577" i="1"/>
  <c r="AM613" i="1" s="1"/>
  <c r="AM647" i="1" s="1"/>
  <c r="AM576" i="1"/>
  <c r="AM612" i="1" s="1"/>
  <c r="AM646" i="1" s="1"/>
  <c r="AM599" i="1"/>
  <c r="AM588" i="1" s="1"/>
  <c r="AM624" i="1" s="1"/>
  <c r="AM635" i="1" s="1"/>
  <c r="AM598" i="1"/>
  <c r="AM587" i="1" s="1"/>
  <c r="AM623" i="1" s="1"/>
  <c r="AM634" i="1" s="1"/>
  <c r="AM656" i="1"/>
  <c r="AM657" i="1" s="1"/>
  <c r="AM597" i="1"/>
  <c r="AM586" i="1" s="1"/>
  <c r="AM622" i="1" s="1"/>
  <c r="HB574" i="1"/>
  <c r="HA575" i="1"/>
  <c r="HA611" i="1" s="1"/>
  <c r="HA645" i="1" s="1"/>
  <c r="HA576" i="1"/>
  <c r="HA612" i="1" s="1"/>
  <c r="HA646" i="1" s="1"/>
  <c r="HA577" i="1"/>
  <c r="HA613" i="1" s="1"/>
  <c r="HA647" i="1" s="1"/>
  <c r="HA597" i="1"/>
  <c r="HA586" i="1" s="1"/>
  <c r="HA622" i="1" s="1"/>
  <c r="HA598" i="1"/>
  <c r="HA587" i="1" s="1"/>
  <c r="HA623" i="1" s="1"/>
  <c r="HA634" i="1" s="1"/>
  <c r="HA656" i="1"/>
  <c r="HA657" i="1" s="1"/>
  <c r="HA599" i="1"/>
  <c r="HA588" i="1" s="1"/>
  <c r="HA624" i="1" s="1"/>
  <c r="HA635" i="1" s="1"/>
  <c r="GZ663" i="1"/>
  <c r="GZ633" i="1"/>
  <c r="GZ660" i="1"/>
  <c r="GZ661" i="1" s="1"/>
  <c r="HA660" i="1" l="1"/>
  <c r="HA661" i="1" s="1"/>
  <c r="HA633" i="1"/>
  <c r="HB575" i="1"/>
  <c r="HB611" i="1" s="1"/>
  <c r="HB645" i="1" s="1"/>
  <c r="HC574" i="1"/>
  <c r="HB576" i="1"/>
  <c r="HB612" i="1" s="1"/>
  <c r="HB646" i="1" s="1"/>
  <c r="HB577" i="1"/>
  <c r="HB613" i="1" s="1"/>
  <c r="HB647" i="1" s="1"/>
  <c r="HB599" i="1"/>
  <c r="HB588" i="1" s="1"/>
  <c r="HB624" i="1" s="1"/>
  <c r="HB635" i="1" s="1"/>
  <c r="HB597" i="1"/>
  <c r="HB586" i="1" s="1"/>
  <c r="HB622" i="1" s="1"/>
  <c r="HB656" i="1"/>
  <c r="HB657" i="1" s="1"/>
  <c r="HB598" i="1"/>
  <c r="HB587" i="1" s="1"/>
  <c r="HB623" i="1" s="1"/>
  <c r="HB634" i="1" s="1"/>
  <c r="AM663" i="1"/>
  <c r="AM633" i="1"/>
  <c r="AM660" i="1"/>
  <c r="AM661" i="1" s="1"/>
  <c r="HA663" i="1"/>
  <c r="AK574" i="1"/>
  <c r="AL575" i="1"/>
  <c r="AL611" i="1" s="1"/>
  <c r="AL645" i="1" s="1"/>
  <c r="AL576" i="1"/>
  <c r="AL612" i="1" s="1"/>
  <c r="AL646" i="1" s="1"/>
  <c r="AL577" i="1"/>
  <c r="AL613" i="1" s="1"/>
  <c r="AL647" i="1" s="1"/>
  <c r="AL597" i="1"/>
  <c r="AL586" i="1" s="1"/>
  <c r="AL622" i="1" s="1"/>
  <c r="AL656" i="1"/>
  <c r="AL657" i="1" s="1"/>
  <c r="AL599" i="1"/>
  <c r="AL588" i="1" s="1"/>
  <c r="AL624" i="1" s="1"/>
  <c r="AL635" i="1" s="1"/>
  <c r="AL598" i="1"/>
  <c r="AL587" i="1" s="1"/>
  <c r="AL623" i="1" s="1"/>
  <c r="AL634" i="1" s="1"/>
  <c r="AL663" i="1" l="1"/>
  <c r="HB633" i="1"/>
  <c r="HB660" i="1"/>
  <c r="HB661" i="1" s="1"/>
  <c r="HD574" i="1"/>
  <c r="HC576" i="1"/>
  <c r="HC612" i="1" s="1"/>
  <c r="HC646" i="1" s="1"/>
  <c r="HC575" i="1"/>
  <c r="HC611" i="1" s="1"/>
  <c r="HC645" i="1" s="1"/>
  <c r="HC577" i="1"/>
  <c r="HC613" i="1" s="1"/>
  <c r="HC647" i="1" s="1"/>
  <c r="HC599" i="1"/>
  <c r="HC588" i="1" s="1"/>
  <c r="HC624" i="1" s="1"/>
  <c r="HC635" i="1" s="1"/>
  <c r="HC598" i="1"/>
  <c r="HC587" i="1" s="1"/>
  <c r="HC623" i="1" s="1"/>
  <c r="HC634" i="1" s="1"/>
  <c r="HC656" i="1"/>
  <c r="HC657" i="1" s="1"/>
  <c r="HC597" i="1"/>
  <c r="HC586" i="1" s="1"/>
  <c r="HC622" i="1" s="1"/>
  <c r="HB663" i="1"/>
  <c r="AK575" i="1"/>
  <c r="AK611" i="1" s="1"/>
  <c r="AK645" i="1" s="1"/>
  <c r="AK576" i="1"/>
  <c r="AK612" i="1" s="1"/>
  <c r="AK646" i="1" s="1"/>
  <c r="AJ574" i="1"/>
  <c r="AK577" i="1"/>
  <c r="AK613" i="1" s="1"/>
  <c r="AK647" i="1" s="1"/>
  <c r="AK598" i="1"/>
  <c r="AK587" i="1" s="1"/>
  <c r="AK623" i="1" s="1"/>
  <c r="AK634" i="1" s="1"/>
  <c r="AK656" i="1"/>
  <c r="AK657" i="1" s="1"/>
  <c r="AK597" i="1"/>
  <c r="AK586" i="1" s="1"/>
  <c r="AK622" i="1" s="1"/>
  <c r="AK599" i="1"/>
  <c r="AK588" i="1" s="1"/>
  <c r="AK624" i="1" s="1"/>
  <c r="AK635" i="1" s="1"/>
  <c r="AL633" i="1"/>
  <c r="AL660" i="1"/>
  <c r="AL661" i="1" s="1"/>
  <c r="HE574" i="1" l="1"/>
  <c r="HD576" i="1"/>
  <c r="HD612" i="1" s="1"/>
  <c r="HD646" i="1" s="1"/>
  <c r="HD577" i="1"/>
  <c r="HD613" i="1" s="1"/>
  <c r="HD647" i="1" s="1"/>
  <c r="HD575" i="1"/>
  <c r="HD611" i="1" s="1"/>
  <c r="HD645" i="1" s="1"/>
  <c r="HD597" i="1"/>
  <c r="HD586" i="1" s="1"/>
  <c r="HD622" i="1" s="1"/>
  <c r="HD598" i="1"/>
  <c r="HD587" i="1" s="1"/>
  <c r="HD623" i="1" s="1"/>
  <c r="HD634" i="1" s="1"/>
  <c r="HD599" i="1"/>
  <c r="HD588" i="1" s="1"/>
  <c r="HD624" i="1" s="1"/>
  <c r="HD635" i="1" s="1"/>
  <c r="HD656" i="1"/>
  <c r="HD657" i="1" s="1"/>
  <c r="AK633" i="1"/>
  <c r="AK660" i="1"/>
  <c r="AK661" i="1" s="1"/>
  <c r="AI574" i="1"/>
  <c r="AJ576" i="1"/>
  <c r="AJ612" i="1" s="1"/>
  <c r="AJ646" i="1" s="1"/>
  <c r="AJ575" i="1"/>
  <c r="AJ611" i="1" s="1"/>
  <c r="AJ645" i="1" s="1"/>
  <c r="AJ577" i="1"/>
  <c r="AJ613" i="1" s="1"/>
  <c r="AJ647" i="1" s="1"/>
  <c r="AJ597" i="1"/>
  <c r="AJ586" i="1" s="1"/>
  <c r="AJ622" i="1" s="1"/>
  <c r="AJ598" i="1"/>
  <c r="AJ587" i="1" s="1"/>
  <c r="AJ623" i="1" s="1"/>
  <c r="AJ634" i="1" s="1"/>
  <c r="AJ599" i="1"/>
  <c r="AJ588" i="1" s="1"/>
  <c r="AJ624" i="1" s="1"/>
  <c r="AJ635" i="1" s="1"/>
  <c r="AJ656" i="1"/>
  <c r="AJ657" i="1" s="1"/>
  <c r="HC633" i="1"/>
  <c r="HC660" i="1"/>
  <c r="HC661" i="1" s="1"/>
  <c r="HC663" i="1"/>
  <c r="AK663" i="1"/>
  <c r="AI575" i="1" l="1"/>
  <c r="AI611" i="1" s="1"/>
  <c r="AI645" i="1" s="1"/>
  <c r="AH574" i="1"/>
  <c r="AI577" i="1"/>
  <c r="AI613" i="1" s="1"/>
  <c r="AI647" i="1" s="1"/>
  <c r="AI576" i="1"/>
  <c r="AI612" i="1" s="1"/>
  <c r="AI646" i="1" s="1"/>
  <c r="AI598" i="1"/>
  <c r="AI587" i="1" s="1"/>
  <c r="AI623" i="1" s="1"/>
  <c r="AI634" i="1" s="1"/>
  <c r="AI656" i="1"/>
  <c r="AI657" i="1" s="1"/>
  <c r="AI599" i="1"/>
  <c r="AI588" i="1" s="1"/>
  <c r="AI624" i="1" s="1"/>
  <c r="AI635" i="1" s="1"/>
  <c r="AI597" i="1"/>
  <c r="AI586" i="1" s="1"/>
  <c r="AI622" i="1" s="1"/>
  <c r="HD663" i="1"/>
  <c r="AJ633" i="1"/>
  <c r="AJ660" i="1"/>
  <c r="AJ661" i="1" s="1"/>
  <c r="AJ663" i="1"/>
  <c r="HD633" i="1"/>
  <c r="HD660" i="1"/>
  <c r="HD661" i="1" s="1"/>
  <c r="HF574" i="1"/>
  <c r="HE575" i="1"/>
  <c r="HE611" i="1" s="1"/>
  <c r="HE645" i="1" s="1"/>
  <c r="HE576" i="1"/>
  <c r="HE612" i="1" s="1"/>
  <c r="HE646" i="1" s="1"/>
  <c r="HE577" i="1"/>
  <c r="HE613" i="1" s="1"/>
  <c r="HE647" i="1" s="1"/>
  <c r="HE597" i="1"/>
  <c r="HE586" i="1" s="1"/>
  <c r="HE622" i="1" s="1"/>
  <c r="HE598" i="1"/>
  <c r="HE587" i="1" s="1"/>
  <c r="HE623" i="1" s="1"/>
  <c r="HE634" i="1" s="1"/>
  <c r="HE656" i="1"/>
  <c r="HE657" i="1" s="1"/>
  <c r="HE599" i="1"/>
  <c r="HE588" i="1" s="1"/>
  <c r="HE624" i="1" s="1"/>
  <c r="HE635" i="1" s="1"/>
  <c r="HE663" i="1" l="1"/>
  <c r="AI633" i="1"/>
  <c r="AI660" i="1"/>
  <c r="AI661" i="1" s="1"/>
  <c r="AG574" i="1"/>
  <c r="AH575" i="1"/>
  <c r="AH611" i="1" s="1"/>
  <c r="AH645" i="1" s="1"/>
  <c r="AH576" i="1"/>
  <c r="AH612" i="1" s="1"/>
  <c r="AH646" i="1" s="1"/>
  <c r="AH577" i="1"/>
  <c r="AH613" i="1" s="1"/>
  <c r="AH647" i="1" s="1"/>
  <c r="AH597" i="1"/>
  <c r="AH586" i="1" s="1"/>
  <c r="AH622" i="1" s="1"/>
  <c r="AH599" i="1"/>
  <c r="AH588" i="1" s="1"/>
  <c r="AH624" i="1" s="1"/>
  <c r="AH635" i="1" s="1"/>
  <c r="AH656" i="1"/>
  <c r="AH657" i="1" s="1"/>
  <c r="AH598" i="1"/>
  <c r="AH587" i="1" s="1"/>
  <c r="AH623" i="1" s="1"/>
  <c r="AH634" i="1" s="1"/>
  <c r="HE633" i="1"/>
  <c r="HE660" i="1"/>
  <c r="HE661" i="1" s="1"/>
  <c r="HG574" i="1"/>
  <c r="HF575" i="1"/>
  <c r="HF611" i="1" s="1"/>
  <c r="HF645" i="1" s="1"/>
  <c r="HF663" i="1" s="1"/>
  <c r="HF577" i="1"/>
  <c r="HF613" i="1" s="1"/>
  <c r="HF647" i="1" s="1"/>
  <c r="HF576" i="1"/>
  <c r="HF612" i="1" s="1"/>
  <c r="HF646" i="1" s="1"/>
  <c r="HF597" i="1"/>
  <c r="HF586" i="1" s="1"/>
  <c r="HF622" i="1" s="1"/>
  <c r="HF656" i="1"/>
  <c r="HF657" i="1" s="1"/>
  <c r="HF598" i="1"/>
  <c r="HF587" i="1" s="1"/>
  <c r="HF623" i="1" s="1"/>
  <c r="HF634" i="1" s="1"/>
  <c r="HF599" i="1"/>
  <c r="HF588" i="1" s="1"/>
  <c r="HF624" i="1" s="1"/>
  <c r="HF635" i="1" s="1"/>
  <c r="AI663" i="1"/>
  <c r="AH633" i="1" l="1"/>
  <c r="AH660" i="1"/>
  <c r="AH661" i="1" s="1"/>
  <c r="AG575" i="1"/>
  <c r="AG611" i="1" s="1"/>
  <c r="AG645" i="1" s="1"/>
  <c r="AG576" i="1"/>
  <c r="AG612" i="1" s="1"/>
  <c r="AG646" i="1" s="1"/>
  <c r="AF574" i="1"/>
  <c r="AG577" i="1"/>
  <c r="AG613" i="1" s="1"/>
  <c r="AG647" i="1" s="1"/>
  <c r="AG598" i="1"/>
  <c r="AG587" i="1" s="1"/>
  <c r="AG623" i="1" s="1"/>
  <c r="AG634" i="1" s="1"/>
  <c r="AG656" i="1"/>
  <c r="AG657" i="1" s="1"/>
  <c r="AG597" i="1"/>
  <c r="AG586" i="1" s="1"/>
  <c r="AG622" i="1" s="1"/>
  <c r="AG599" i="1"/>
  <c r="AG588" i="1" s="1"/>
  <c r="AG624" i="1" s="1"/>
  <c r="AG635" i="1" s="1"/>
  <c r="HF633" i="1"/>
  <c r="HF660" i="1"/>
  <c r="HF661" i="1" s="1"/>
  <c r="HH574" i="1"/>
  <c r="HG575" i="1"/>
  <c r="HG611" i="1" s="1"/>
  <c r="HG645" i="1" s="1"/>
  <c r="HG663" i="1" s="1"/>
  <c r="HG577" i="1"/>
  <c r="HG613" i="1" s="1"/>
  <c r="HG647" i="1" s="1"/>
  <c r="HG576" i="1"/>
  <c r="HG612" i="1" s="1"/>
  <c r="HG646" i="1" s="1"/>
  <c r="HG599" i="1"/>
  <c r="HG588" i="1" s="1"/>
  <c r="HG624" i="1" s="1"/>
  <c r="HG635" i="1" s="1"/>
  <c r="HG598" i="1"/>
  <c r="HG587" i="1" s="1"/>
  <c r="HG623" i="1" s="1"/>
  <c r="HG634" i="1" s="1"/>
  <c r="HG656" i="1"/>
  <c r="HG657" i="1" s="1"/>
  <c r="HG597" i="1"/>
  <c r="HG586" i="1" s="1"/>
  <c r="HG622" i="1" s="1"/>
  <c r="AH663" i="1"/>
  <c r="HG633" i="1" l="1"/>
  <c r="HG660" i="1"/>
  <c r="HG661" i="1" s="1"/>
  <c r="AG663" i="1"/>
  <c r="HI574" i="1"/>
  <c r="HH576" i="1"/>
  <c r="HH612" i="1" s="1"/>
  <c r="HH646" i="1" s="1"/>
  <c r="HH577" i="1"/>
  <c r="HH613" i="1" s="1"/>
  <c r="HH647" i="1" s="1"/>
  <c r="HH575" i="1"/>
  <c r="HH611" i="1" s="1"/>
  <c r="HH645" i="1" s="1"/>
  <c r="HH663" i="1" s="1"/>
  <c r="HH597" i="1"/>
  <c r="HH586" i="1" s="1"/>
  <c r="HH622" i="1" s="1"/>
  <c r="HH599" i="1"/>
  <c r="HH588" i="1" s="1"/>
  <c r="HH624" i="1" s="1"/>
  <c r="HH635" i="1" s="1"/>
  <c r="HH598" i="1"/>
  <c r="HH587" i="1" s="1"/>
  <c r="HH623" i="1" s="1"/>
  <c r="HH634" i="1" s="1"/>
  <c r="HH656" i="1"/>
  <c r="HH657" i="1" s="1"/>
  <c r="AG633" i="1"/>
  <c r="AG660" i="1"/>
  <c r="AG661" i="1" s="1"/>
  <c r="AF575" i="1"/>
  <c r="AF611" i="1" s="1"/>
  <c r="AF645" i="1" s="1"/>
  <c r="AF576" i="1"/>
  <c r="AF612" i="1" s="1"/>
  <c r="AF646" i="1" s="1"/>
  <c r="AE574" i="1"/>
  <c r="AF577" i="1"/>
  <c r="AF613" i="1" s="1"/>
  <c r="AF647" i="1" s="1"/>
  <c r="AF597" i="1"/>
  <c r="AF586" i="1" s="1"/>
  <c r="AF622" i="1" s="1"/>
  <c r="AF598" i="1"/>
  <c r="AF587" i="1" s="1"/>
  <c r="AF623" i="1" s="1"/>
  <c r="AF634" i="1" s="1"/>
  <c r="AF656" i="1"/>
  <c r="AF657" i="1" s="1"/>
  <c r="AF599" i="1"/>
  <c r="AF588" i="1" s="1"/>
  <c r="AF624" i="1" s="1"/>
  <c r="AF635" i="1" s="1"/>
  <c r="AE575" i="1" l="1"/>
  <c r="AE611" i="1" s="1"/>
  <c r="AE645" i="1" s="1"/>
  <c r="AD574" i="1"/>
  <c r="AE576" i="1"/>
  <c r="AE612" i="1" s="1"/>
  <c r="AE646" i="1" s="1"/>
  <c r="AE577" i="1"/>
  <c r="AE613" i="1" s="1"/>
  <c r="AE647" i="1" s="1"/>
  <c r="AE598" i="1"/>
  <c r="AE587" i="1" s="1"/>
  <c r="AE623" i="1" s="1"/>
  <c r="AE634" i="1" s="1"/>
  <c r="AE599" i="1"/>
  <c r="AE588" i="1" s="1"/>
  <c r="AE624" i="1" s="1"/>
  <c r="AE635" i="1" s="1"/>
  <c r="AE656" i="1"/>
  <c r="AE657" i="1" s="1"/>
  <c r="AE597" i="1"/>
  <c r="AE586" i="1" s="1"/>
  <c r="AE622" i="1" s="1"/>
  <c r="HH633" i="1"/>
  <c r="HH660" i="1"/>
  <c r="HH661" i="1" s="1"/>
  <c r="HI576" i="1"/>
  <c r="HI612" i="1" s="1"/>
  <c r="HI646" i="1" s="1"/>
  <c r="HJ574" i="1"/>
  <c r="HI575" i="1"/>
  <c r="HI611" i="1" s="1"/>
  <c r="HI645" i="1" s="1"/>
  <c r="HI663" i="1" s="1"/>
  <c r="HI577" i="1"/>
  <c r="HI613" i="1" s="1"/>
  <c r="HI647" i="1" s="1"/>
  <c r="HI597" i="1"/>
  <c r="HI586" i="1" s="1"/>
  <c r="HI622" i="1" s="1"/>
  <c r="HI598" i="1"/>
  <c r="HI587" i="1" s="1"/>
  <c r="HI623" i="1" s="1"/>
  <c r="HI634" i="1" s="1"/>
  <c r="HI656" i="1"/>
  <c r="HI657" i="1" s="1"/>
  <c r="HI599" i="1"/>
  <c r="HI588" i="1" s="1"/>
  <c r="HI624" i="1" s="1"/>
  <c r="HI635" i="1" s="1"/>
  <c r="AF633" i="1"/>
  <c r="AF660" i="1"/>
  <c r="AF661" i="1" s="1"/>
  <c r="AF663" i="1"/>
  <c r="HK574" i="1" l="1"/>
  <c r="HJ575" i="1"/>
  <c r="HJ611" i="1" s="1"/>
  <c r="HJ645" i="1" s="1"/>
  <c r="HJ663" i="1" s="1"/>
  <c r="HJ576" i="1"/>
  <c r="HJ612" i="1" s="1"/>
  <c r="HJ646" i="1" s="1"/>
  <c r="HJ577" i="1"/>
  <c r="HJ613" i="1" s="1"/>
  <c r="HJ647" i="1" s="1"/>
  <c r="HJ597" i="1"/>
  <c r="HJ586" i="1" s="1"/>
  <c r="HJ622" i="1" s="1"/>
  <c r="HJ599" i="1"/>
  <c r="HJ588" i="1" s="1"/>
  <c r="HJ624" i="1" s="1"/>
  <c r="HJ635" i="1" s="1"/>
  <c r="HJ656" i="1"/>
  <c r="HJ657" i="1" s="1"/>
  <c r="HJ598" i="1"/>
  <c r="HJ587" i="1" s="1"/>
  <c r="HJ623" i="1" s="1"/>
  <c r="HJ634" i="1" s="1"/>
  <c r="HI633" i="1"/>
  <c r="HI660" i="1"/>
  <c r="HI661" i="1" s="1"/>
  <c r="AC574" i="1"/>
  <c r="AD576" i="1"/>
  <c r="AD612" i="1" s="1"/>
  <c r="AD646" i="1" s="1"/>
  <c r="AD577" i="1"/>
  <c r="AD613" i="1" s="1"/>
  <c r="AD647" i="1" s="1"/>
  <c r="AD575" i="1"/>
  <c r="AD611" i="1" s="1"/>
  <c r="AD645" i="1" s="1"/>
  <c r="AD597" i="1"/>
  <c r="AD586" i="1" s="1"/>
  <c r="AD622" i="1" s="1"/>
  <c r="AD656" i="1"/>
  <c r="AD657" i="1" s="1"/>
  <c r="AD598" i="1"/>
  <c r="AD587" i="1" s="1"/>
  <c r="AD623" i="1" s="1"/>
  <c r="AD634" i="1" s="1"/>
  <c r="AD599" i="1"/>
  <c r="AD588" i="1" s="1"/>
  <c r="AD624" i="1" s="1"/>
  <c r="AD635" i="1" s="1"/>
  <c r="AE633" i="1"/>
  <c r="AE660" i="1"/>
  <c r="AE661" i="1" s="1"/>
  <c r="AE663" i="1"/>
  <c r="AD633" i="1" l="1"/>
  <c r="AD660" i="1"/>
  <c r="AD661" i="1" s="1"/>
  <c r="AB574" i="1"/>
  <c r="AC575" i="1"/>
  <c r="AC611" i="1" s="1"/>
  <c r="AC645" i="1" s="1"/>
  <c r="AC576" i="1"/>
  <c r="AC612" i="1" s="1"/>
  <c r="AC646" i="1" s="1"/>
  <c r="AC577" i="1"/>
  <c r="AC613" i="1" s="1"/>
  <c r="AC647" i="1" s="1"/>
  <c r="AC598" i="1"/>
  <c r="AC587" i="1" s="1"/>
  <c r="AC623" i="1" s="1"/>
  <c r="AC634" i="1" s="1"/>
  <c r="AC656" i="1"/>
  <c r="AC657" i="1" s="1"/>
  <c r="AC599" i="1"/>
  <c r="AC588" i="1" s="1"/>
  <c r="AC624" i="1" s="1"/>
  <c r="AC635" i="1" s="1"/>
  <c r="AC597" i="1"/>
  <c r="AC586" i="1" s="1"/>
  <c r="AC622" i="1" s="1"/>
  <c r="AD663" i="1"/>
  <c r="HJ633" i="1"/>
  <c r="HJ660" i="1"/>
  <c r="HJ661" i="1" s="1"/>
  <c r="HL574" i="1"/>
  <c r="HK575" i="1"/>
  <c r="HK611" i="1" s="1"/>
  <c r="HK645" i="1" s="1"/>
  <c r="HK663" i="1" s="1"/>
  <c r="HK576" i="1"/>
  <c r="HK612" i="1" s="1"/>
  <c r="HK646" i="1" s="1"/>
  <c r="HK577" i="1"/>
  <c r="HK613" i="1" s="1"/>
  <c r="HK647" i="1" s="1"/>
  <c r="HK598" i="1"/>
  <c r="HK587" i="1" s="1"/>
  <c r="HK623" i="1" s="1"/>
  <c r="HK634" i="1" s="1"/>
  <c r="HK656" i="1"/>
  <c r="HK657" i="1" s="1"/>
  <c r="HK599" i="1"/>
  <c r="HK588" i="1" s="1"/>
  <c r="HK624" i="1" s="1"/>
  <c r="HK635" i="1" s="1"/>
  <c r="HK597" i="1"/>
  <c r="HK586" i="1" s="1"/>
  <c r="HK622" i="1" s="1"/>
  <c r="HL575" i="1" l="1"/>
  <c r="HL611" i="1" s="1"/>
  <c r="HL645" i="1" s="1"/>
  <c r="HL663" i="1" s="1"/>
  <c r="HL577" i="1"/>
  <c r="HL613" i="1" s="1"/>
  <c r="HL647" i="1" s="1"/>
  <c r="HL576" i="1"/>
  <c r="HL612" i="1" s="1"/>
  <c r="HL646" i="1" s="1"/>
  <c r="HL597" i="1"/>
  <c r="HL586" i="1" s="1"/>
  <c r="HL622" i="1" s="1"/>
  <c r="HL599" i="1"/>
  <c r="HL588" i="1" s="1"/>
  <c r="HL624" i="1" s="1"/>
  <c r="HL635" i="1" s="1"/>
  <c r="HL598" i="1"/>
  <c r="HL587" i="1" s="1"/>
  <c r="HL623" i="1" s="1"/>
  <c r="HL634" i="1" s="1"/>
  <c r="HL656" i="1"/>
  <c r="HL657" i="1" s="1"/>
  <c r="AC633" i="1"/>
  <c r="AC660" i="1"/>
  <c r="AC661" i="1" s="1"/>
  <c r="HK633" i="1"/>
  <c r="HK660" i="1"/>
  <c r="HK661" i="1" s="1"/>
  <c r="AC663" i="1"/>
  <c r="AB575" i="1"/>
  <c r="AB611" i="1" s="1"/>
  <c r="AB645" i="1" s="1"/>
  <c r="AB576" i="1"/>
  <c r="AB612" i="1" s="1"/>
  <c r="AB646" i="1" s="1"/>
  <c r="AA574" i="1"/>
  <c r="AB577" i="1"/>
  <c r="AB613" i="1" s="1"/>
  <c r="AB647" i="1" s="1"/>
  <c r="AB597" i="1"/>
  <c r="AB586" i="1" s="1"/>
  <c r="AB622" i="1" s="1"/>
  <c r="AB599" i="1"/>
  <c r="AB588" i="1" s="1"/>
  <c r="AB624" i="1" s="1"/>
  <c r="AB635" i="1" s="1"/>
  <c r="AB598" i="1"/>
  <c r="AB587" i="1" s="1"/>
  <c r="AB623" i="1" s="1"/>
  <c r="AB634" i="1" s="1"/>
  <c r="AB656" i="1"/>
  <c r="AB657" i="1" s="1"/>
  <c r="HL633" i="1" l="1"/>
  <c r="HL660" i="1"/>
  <c r="HL661" i="1" s="1"/>
  <c r="AA575" i="1"/>
  <c r="AA611" i="1" s="1"/>
  <c r="AA645" i="1" s="1"/>
  <c r="AA577" i="1"/>
  <c r="AA613" i="1" s="1"/>
  <c r="AA647" i="1" s="1"/>
  <c r="AA576" i="1"/>
  <c r="AA612" i="1" s="1"/>
  <c r="AA646" i="1" s="1"/>
  <c r="Z574" i="1"/>
  <c r="AA598" i="1"/>
  <c r="AA587" i="1" s="1"/>
  <c r="AA623" i="1" s="1"/>
  <c r="AA634" i="1" s="1"/>
  <c r="AA656" i="1"/>
  <c r="AA657" i="1" s="1"/>
  <c r="AA599" i="1"/>
  <c r="AA588" i="1" s="1"/>
  <c r="AA624" i="1" s="1"/>
  <c r="AA635" i="1" s="1"/>
  <c r="AA597" i="1"/>
  <c r="AA586" i="1" s="1"/>
  <c r="AA622" i="1" s="1"/>
  <c r="AB633" i="1"/>
  <c r="AB660" i="1"/>
  <c r="AB661" i="1" s="1"/>
  <c r="AB663" i="1"/>
  <c r="AA663" i="1" l="1"/>
  <c r="AA633" i="1"/>
  <c r="AA660" i="1"/>
  <c r="AA661" i="1" s="1"/>
  <c r="Y574" i="1"/>
  <c r="Z575" i="1"/>
  <c r="Z611" i="1" s="1"/>
  <c r="Z645" i="1" s="1"/>
  <c r="Z576" i="1"/>
  <c r="Z612" i="1" s="1"/>
  <c r="Z646" i="1" s="1"/>
  <c r="Z577" i="1"/>
  <c r="Z613" i="1" s="1"/>
  <c r="Z647" i="1" s="1"/>
  <c r="Z597" i="1"/>
  <c r="Z586" i="1" s="1"/>
  <c r="Z622" i="1" s="1"/>
  <c r="Z599" i="1"/>
  <c r="Z588" i="1" s="1"/>
  <c r="Z624" i="1" s="1"/>
  <c r="Z635" i="1" s="1"/>
  <c r="Z656" i="1"/>
  <c r="Z657" i="1" s="1"/>
  <c r="Z598" i="1"/>
  <c r="Z587" i="1" s="1"/>
  <c r="Z623" i="1" s="1"/>
  <c r="Z634" i="1" s="1"/>
  <c r="Z660" i="1" l="1"/>
  <c r="Z661" i="1" s="1"/>
  <c r="Z633" i="1"/>
  <c r="X574" i="1"/>
  <c r="Y575" i="1"/>
  <c r="Y611" i="1" s="1"/>
  <c r="Y645" i="1" s="1"/>
  <c r="Y577" i="1"/>
  <c r="Y613" i="1" s="1"/>
  <c r="Y647" i="1" s="1"/>
  <c r="Y576" i="1"/>
  <c r="Y612" i="1" s="1"/>
  <c r="Y646" i="1" s="1"/>
  <c r="Y598" i="1"/>
  <c r="Y587" i="1" s="1"/>
  <c r="Y623" i="1" s="1"/>
  <c r="Y634" i="1" s="1"/>
  <c r="Y656" i="1"/>
  <c r="Y657" i="1" s="1"/>
  <c r="Y599" i="1"/>
  <c r="Y588" i="1" s="1"/>
  <c r="Y624" i="1" s="1"/>
  <c r="Y635" i="1" s="1"/>
  <c r="Y597" i="1"/>
  <c r="Y586" i="1" s="1"/>
  <c r="Y622" i="1" s="1"/>
  <c r="Z663" i="1"/>
  <c r="Y663" i="1" l="1"/>
  <c r="W574" i="1"/>
  <c r="X576" i="1"/>
  <c r="X612" i="1" s="1"/>
  <c r="X646" i="1" s="1"/>
  <c r="X575" i="1"/>
  <c r="X611" i="1" s="1"/>
  <c r="X645" i="1" s="1"/>
  <c r="X577" i="1"/>
  <c r="X613" i="1" s="1"/>
  <c r="X647" i="1" s="1"/>
  <c r="X597" i="1"/>
  <c r="X586" i="1" s="1"/>
  <c r="X622" i="1" s="1"/>
  <c r="X598" i="1"/>
  <c r="X587" i="1" s="1"/>
  <c r="X623" i="1" s="1"/>
  <c r="X634" i="1" s="1"/>
  <c r="X656" i="1"/>
  <c r="X657" i="1" s="1"/>
  <c r="X599" i="1"/>
  <c r="X588" i="1" s="1"/>
  <c r="X624" i="1" s="1"/>
  <c r="X635" i="1" s="1"/>
  <c r="Y633" i="1"/>
  <c r="Y660" i="1"/>
  <c r="Y661" i="1" s="1"/>
  <c r="X663" i="1" l="1"/>
  <c r="X633" i="1"/>
  <c r="X660" i="1"/>
  <c r="X661" i="1" s="1"/>
  <c r="W575" i="1"/>
  <c r="W611" i="1" s="1"/>
  <c r="W645" i="1" s="1"/>
  <c r="W577" i="1"/>
  <c r="W613" i="1" s="1"/>
  <c r="W647" i="1" s="1"/>
  <c r="V574" i="1"/>
  <c r="W576" i="1"/>
  <c r="W612" i="1" s="1"/>
  <c r="W646" i="1" s="1"/>
  <c r="W599" i="1"/>
  <c r="W588" i="1" s="1"/>
  <c r="W624" i="1" s="1"/>
  <c r="W635" i="1" s="1"/>
  <c r="W598" i="1"/>
  <c r="W587" i="1" s="1"/>
  <c r="W623" i="1" s="1"/>
  <c r="W634" i="1" s="1"/>
  <c r="W656" i="1"/>
  <c r="W657" i="1" s="1"/>
  <c r="W597" i="1"/>
  <c r="W586" i="1" s="1"/>
  <c r="W622" i="1" s="1"/>
  <c r="W663" i="1" l="1"/>
  <c r="W633" i="1"/>
  <c r="W660" i="1"/>
  <c r="W661" i="1" s="1"/>
  <c r="U574" i="1"/>
  <c r="V575" i="1"/>
  <c r="V611" i="1" s="1"/>
  <c r="V645" i="1" s="1"/>
  <c r="V576" i="1"/>
  <c r="V612" i="1" s="1"/>
  <c r="V646" i="1" s="1"/>
  <c r="V577" i="1"/>
  <c r="V613" i="1" s="1"/>
  <c r="V647" i="1" s="1"/>
  <c r="V597" i="1"/>
  <c r="V586" i="1" s="1"/>
  <c r="V622" i="1" s="1"/>
  <c r="V656" i="1"/>
  <c r="V657" i="1" s="1"/>
  <c r="V598" i="1"/>
  <c r="V587" i="1" s="1"/>
  <c r="V623" i="1" s="1"/>
  <c r="V634" i="1" s="1"/>
  <c r="V599" i="1"/>
  <c r="V588" i="1" s="1"/>
  <c r="V624" i="1" s="1"/>
  <c r="V635" i="1" s="1"/>
  <c r="V633" i="1" l="1"/>
  <c r="V660" i="1"/>
  <c r="V661" i="1" s="1"/>
  <c r="U575" i="1"/>
  <c r="U611" i="1" s="1"/>
  <c r="U645" i="1" s="1"/>
  <c r="U576" i="1"/>
  <c r="U612" i="1" s="1"/>
  <c r="U646" i="1" s="1"/>
  <c r="T574" i="1"/>
  <c r="U577" i="1"/>
  <c r="U613" i="1" s="1"/>
  <c r="U647" i="1" s="1"/>
  <c r="U598" i="1"/>
  <c r="U587" i="1" s="1"/>
  <c r="U623" i="1" s="1"/>
  <c r="U634" i="1" s="1"/>
  <c r="U656" i="1"/>
  <c r="U657" i="1" s="1"/>
  <c r="U597" i="1"/>
  <c r="U586" i="1" s="1"/>
  <c r="U622" i="1" s="1"/>
  <c r="U599" i="1"/>
  <c r="U588" i="1" s="1"/>
  <c r="U624" i="1" s="1"/>
  <c r="U635" i="1" s="1"/>
  <c r="V663" i="1"/>
  <c r="U663" i="1" l="1"/>
  <c r="U633" i="1"/>
  <c r="U660" i="1"/>
  <c r="U661" i="1" s="1"/>
  <c r="S574" i="1"/>
  <c r="T576" i="1"/>
  <c r="T612" i="1" s="1"/>
  <c r="T646" i="1" s="1"/>
  <c r="T577" i="1"/>
  <c r="T613" i="1" s="1"/>
  <c r="T647" i="1" s="1"/>
  <c r="T575" i="1"/>
  <c r="T611" i="1" s="1"/>
  <c r="T645" i="1" s="1"/>
  <c r="T597" i="1"/>
  <c r="T586" i="1" s="1"/>
  <c r="T622" i="1" s="1"/>
  <c r="T598" i="1"/>
  <c r="T587" i="1" s="1"/>
  <c r="T623" i="1" s="1"/>
  <c r="T634" i="1" s="1"/>
  <c r="T599" i="1"/>
  <c r="T588" i="1" s="1"/>
  <c r="T624" i="1" s="1"/>
  <c r="T635" i="1" s="1"/>
  <c r="T656" i="1"/>
  <c r="T657" i="1" s="1"/>
  <c r="T633" i="1" l="1"/>
  <c r="T660" i="1"/>
  <c r="T661" i="1" s="1"/>
  <c r="S575" i="1"/>
  <c r="S611" i="1" s="1"/>
  <c r="S645" i="1" s="1"/>
  <c r="R574" i="1"/>
  <c r="S577" i="1"/>
  <c r="S613" i="1" s="1"/>
  <c r="S647" i="1" s="1"/>
  <c r="S576" i="1"/>
  <c r="S612" i="1" s="1"/>
  <c r="S646" i="1" s="1"/>
  <c r="S598" i="1"/>
  <c r="S587" i="1" s="1"/>
  <c r="S623" i="1" s="1"/>
  <c r="S634" i="1" s="1"/>
  <c r="S656" i="1"/>
  <c r="S657" i="1" s="1"/>
  <c r="S597" i="1"/>
  <c r="S586" i="1" s="1"/>
  <c r="S622" i="1" s="1"/>
  <c r="S599" i="1"/>
  <c r="S588" i="1" s="1"/>
  <c r="S624" i="1" s="1"/>
  <c r="S635" i="1" s="1"/>
  <c r="T663" i="1"/>
  <c r="S633" i="1" l="1"/>
  <c r="S660" i="1"/>
  <c r="S661" i="1" s="1"/>
  <c r="Q574" i="1"/>
  <c r="R575" i="1"/>
  <c r="R611" i="1" s="1"/>
  <c r="R645" i="1" s="1"/>
  <c r="R576" i="1"/>
  <c r="R612" i="1" s="1"/>
  <c r="R646" i="1" s="1"/>
  <c r="R577" i="1"/>
  <c r="R613" i="1" s="1"/>
  <c r="R647" i="1" s="1"/>
  <c r="R597" i="1"/>
  <c r="R586" i="1" s="1"/>
  <c r="R622" i="1" s="1"/>
  <c r="R599" i="1"/>
  <c r="R588" i="1" s="1"/>
  <c r="R624" i="1" s="1"/>
  <c r="R635" i="1" s="1"/>
  <c r="R656" i="1"/>
  <c r="R657" i="1" s="1"/>
  <c r="R598" i="1"/>
  <c r="R587" i="1" s="1"/>
  <c r="R623" i="1" s="1"/>
  <c r="R634" i="1" s="1"/>
  <c r="S663" i="1"/>
  <c r="R663" i="1" l="1"/>
  <c r="R660" i="1"/>
  <c r="R661" i="1" s="1"/>
  <c r="R633" i="1"/>
  <c r="Q575" i="1"/>
  <c r="Q611" i="1" s="1"/>
  <c r="Q645" i="1" s="1"/>
  <c r="Q576" i="1"/>
  <c r="Q612" i="1" s="1"/>
  <c r="Q646" i="1" s="1"/>
  <c r="E421" i="1"/>
  <c r="Q577" i="1"/>
  <c r="Q613" i="1" s="1"/>
  <c r="Q647" i="1" s="1"/>
  <c r="Q598" i="1"/>
  <c r="Q587" i="1" s="1"/>
  <c r="Q623" i="1" s="1"/>
  <c r="Q634" i="1" s="1"/>
  <c r="Q656" i="1"/>
  <c r="Q657" i="1" s="1"/>
  <c r="Q597" i="1"/>
  <c r="Q586" i="1" s="1"/>
  <c r="Q622" i="1" s="1"/>
  <c r="F421" i="1"/>
  <c r="G421" i="1" s="1"/>
  <c r="Q599" i="1"/>
  <c r="Q588" i="1" s="1"/>
  <c r="Q624" i="1" s="1"/>
  <c r="Q635" i="1" s="1"/>
  <c r="Q663" i="1" l="1"/>
  <c r="I421" i="1"/>
  <c r="I431" i="1" s="1"/>
  <c r="G431" i="1"/>
  <c r="Q633" i="1"/>
  <c r="Q660" i="1"/>
  <c r="Q661" i="1" s="1"/>
</calcChain>
</file>

<file path=xl/comments1.xml><?xml version="1.0" encoding="utf-8"?>
<comments xmlns="http://schemas.openxmlformats.org/spreadsheetml/2006/main">
  <authors>
    <author>TIPREZ Michael ICT III A</author>
    <author>michael.tiprez</author>
    <author>PINTEAUXe</author>
  </authors>
  <commentList>
    <comment ref="I7" authorId="0" shapeId="0">
      <text>
        <r>
          <rPr>
            <sz val="8"/>
            <color indexed="81"/>
            <rFont val="Tahoma"/>
            <family val="2"/>
          </rPr>
          <t>Arrondi appliqué à la valeur finale du coefficient d'actualisation.
Par défaut : sélectionnez "Sans arrondi".</t>
        </r>
      </text>
    </comment>
    <comment ref="E8" authorId="1" shapeId="0">
      <text>
        <r>
          <rPr>
            <sz val="8"/>
            <color indexed="81"/>
            <rFont val="Tahoma"/>
            <family val="2"/>
          </rPr>
          <t>Valeurs possibles (en mois) : -120 à 0 
Par défaut, mettre toute la colonne à 0.
Le mois obtenu est indiqué en colonne T.
Exemple : pour qu'un indice spécifique soit lu 4 mois avant la date inscrite en G11, écrire "-4".</t>
        </r>
      </text>
    </comment>
    <comment ref="B11" authorId="2" shapeId="0">
      <text>
        <r>
          <rPr>
            <sz val="8"/>
            <color indexed="81"/>
            <rFont val="Tahoma"/>
            <family val="2"/>
          </rPr>
          <t xml:space="preserve">La somme des coefficients doit être égale à 1.
</t>
        </r>
      </text>
    </comment>
    <comment ref="D419" authorId="0" shapeId="0">
      <text>
        <r>
          <rPr>
            <b/>
            <sz val="9"/>
            <color indexed="81"/>
            <rFont val="Tahoma"/>
            <family val="2"/>
          </rPr>
          <t>TIPREZ Michael ICT III A:</t>
        </r>
        <r>
          <rPr>
            <sz val="9"/>
            <color indexed="81"/>
            <rFont val="Tahoma"/>
            <family val="2"/>
          </rPr>
          <t xml:space="preserve">
Vous pouvez saisir une date Tf finale différente de T1
</t>
        </r>
      </text>
    </comment>
  </commentList>
</comments>
</file>

<file path=xl/sharedStrings.xml><?xml version="1.0" encoding="utf-8"?>
<sst xmlns="http://schemas.openxmlformats.org/spreadsheetml/2006/main" count="725" uniqueCount="389">
  <si>
    <t>Liste_dates2</t>
  </si>
  <si>
    <t>Coefficient d'actualisation :</t>
  </si>
  <si>
    <t>Qualité</t>
  </si>
  <si>
    <t>Durée</t>
  </si>
  <si>
    <t>Calcul des coefficients de révision</t>
  </si>
  <si>
    <t>T0</t>
  </si>
  <si>
    <t>Calcul des moyennes glissantes</t>
  </si>
  <si>
    <t>100,0 = MANQ</t>
  </si>
  <si>
    <t>45,0 = PREV</t>
  </si>
  <si>
    <t>20,0 = CONS</t>
  </si>
  <si>
    <t>Indice</t>
  </si>
  <si>
    <t>Nb de chiffres après la virgule</t>
  </si>
  <si>
    <t>Introduction du décalage de lecture des indices (colonne E)</t>
  </si>
  <si>
    <r>
      <t>T</t>
    </r>
    <r>
      <rPr>
        <b/>
        <vertAlign val="subscript"/>
        <sz val="8"/>
        <color indexed="9"/>
        <rFont val="Arial"/>
        <family val="2"/>
      </rPr>
      <t>1</t>
    </r>
  </si>
  <si>
    <r>
      <t>T</t>
    </r>
    <r>
      <rPr>
        <b/>
        <vertAlign val="subscript"/>
        <sz val="8"/>
        <color indexed="9"/>
        <rFont val="Arial"/>
        <family val="2"/>
      </rPr>
      <t>0</t>
    </r>
  </si>
  <si>
    <t>Calcul des qualités des indices</t>
  </si>
  <si>
    <t>VU (B10) =&gt; VA (B10) =&gt; VA (B15)</t>
  </si>
  <si>
    <t>VT/2 (B15) =&gt; VP (B15)</t>
  </si>
  <si>
    <t>VT/2 (B10) =&gt; VT/2 (B15) =&gt; VP (B15)</t>
  </si>
  <si>
    <t>VT (NAF2) =&gt; VT (B10) =&gt; VT/2 (B10) =&gt; VT/2 (B15) =&gt; VP (B15)</t>
  </si>
  <si>
    <t>VT (NAF1) =&gt; VT (NAF2) =&gt; VT (B10) =&gt; VT/2 (B10) =&gt; VT/2 (B15) =&gt; VP (B15)</t>
  </si>
  <si>
    <t>VT (B10) =&gt; VT/2 (B10) =&gt; VT/2 (B15) =&gt; VP (B15)</t>
  </si>
  <si>
    <t>VP (NAF2) =&gt; VP (B10) =&gt; VP (B15)</t>
  </si>
  <si>
    <t>VP (NAF1) =&gt; VP (NAF2) =&gt; VP (B10) =&gt; VP (B15)</t>
  </si>
  <si>
    <t>VP (B15)</t>
  </si>
  <si>
    <t>VP (B10) =&gt; VP (B15)</t>
  </si>
  <si>
    <t>VA (B15)</t>
  </si>
  <si>
    <t>VA (B10) =&gt; VA (B15)</t>
  </si>
  <si>
    <t>TP12a</t>
  </si>
  <si>
    <t>TP09</t>
  </si>
  <si>
    <t>TP03a</t>
  </si>
  <si>
    <t>TP03 =&gt; TP03a (B10)</t>
  </si>
  <si>
    <t>TP02</t>
  </si>
  <si>
    <t>TP01 =&gt; TP01 (B10)</t>
  </si>
  <si>
    <t>TP01</t>
  </si>
  <si>
    <t>Tma/2 (NAF2) =&gt; Tma/2 (B10) =&gt; Tf/3 (B15)</t>
  </si>
  <si>
    <t>Tma/2 (NAF1) =&gt; Tma/2 (NAF2) =&gt; Tma/2 (B10) =&gt; Tf/3 (B15)</t>
  </si>
  <si>
    <t>Tma/2 (B10) =&gt; Tf/3 (B15)</t>
  </si>
  <si>
    <t>Tma =&gt; Tma/2 (NAF1) =&gt; Tma/2 (NAF2) =&gt; Tma/2 (B10) =&gt; Tf/3 (B15)</t>
  </si>
  <si>
    <t>TiT =&gt; NITI</t>
  </si>
  <si>
    <t>TiMS</t>
  </si>
  <si>
    <t>TFP =&gt; ITBFP</t>
  </si>
  <si>
    <t>Tf/3 (B15)</t>
  </si>
  <si>
    <t>Tf/2 (NAF2) =&gt; Tf/2 (B10) =&gt; Tf/3 (B15)</t>
  </si>
  <si>
    <t>Tf/2 (NAF1) =&gt; Tf/2 (NAF2) =&gt; Tf/2 (B10) =&gt; Tf/3 (B15)</t>
  </si>
  <si>
    <t>Tf/2 (B10) =&gt; Tf/3 (B15)</t>
  </si>
  <si>
    <t>Tf =&gt; Tf/2 (NAF1) =&gt; Tf/2 (NAF2) =&gt; Tf/2 (B10) =&gt; Tf/3 (B15)</t>
  </si>
  <si>
    <t>Td =&gt; Psa (NAF1) =&gt; Psa (NAF2) =&gt; Psa (B10) =&gt; Psa (B15)</t>
  </si>
  <si>
    <t>TCH =&gt; TCH (B15)</t>
  </si>
  <si>
    <t>TCH (B15)</t>
  </si>
  <si>
    <t>Tc =&gt; Psa (NAF1) =&gt; Psa (NAF2) =&gt; Psa (B10) =&gt; Psa (B15)</t>
  </si>
  <si>
    <t>Taux d'Intérêt Légal</t>
  </si>
  <si>
    <t>TA6V =&gt; NITI</t>
  </si>
  <si>
    <t>Syntec rév</t>
  </si>
  <si>
    <t>Syntec</t>
  </si>
  <si>
    <t>Sw-ST</t>
  </si>
  <si>
    <t>Sw-IME</t>
  </si>
  <si>
    <t>Sw-IM</t>
  </si>
  <si>
    <t>Sw-IC</t>
  </si>
  <si>
    <t>Sw =&gt; Sw-ST</t>
  </si>
  <si>
    <t>Sw =&gt; Sw-IME</t>
  </si>
  <si>
    <t>Sw =&gt; Sw-IM</t>
  </si>
  <si>
    <t>Sw =&gt; Sw-IC</t>
  </si>
  <si>
    <t>SSP (B15)</t>
  </si>
  <si>
    <t>SSH (NAF2) =&gt; SSH (B10) =&gt; SSH (B15) =&gt; SSP (B15)</t>
  </si>
  <si>
    <t>SSH (NAF1) =&gt; SSH (NAF2) =&gt; SSH (B10) =&gt; SSH (B15) =&gt; SSP (B15)</t>
  </si>
  <si>
    <t>SSH (B15) =&gt; SSP (B15)</t>
  </si>
  <si>
    <t>SSH (B10) =&gt; SSH (B15) =&gt; SSP (B15)</t>
  </si>
  <si>
    <t>SON (NAF2) =&gt; Pegp (NAF2) =&gt; Pegp (B10) =&gt; Pegp (B15)</t>
  </si>
  <si>
    <t>SON (NAF1) =&gt; SON (NAF2) =&gt; Pegp (NAF2) =&gt; Pegp (B10) =&gt; Pegp (B15)</t>
  </si>
  <si>
    <t>Sm2 (NAF2)</t>
  </si>
  <si>
    <t>Sm2 (NAF1) =&gt; Sm2 (NAF2)</t>
  </si>
  <si>
    <t>Sm1 (NAF2) =&gt; Sm1 (B17T2)</t>
  </si>
  <si>
    <t>Sm1 (NAF1) =&gt; Sm1 (NAF2) =&gt; Sm1 (B17T2)</t>
  </si>
  <si>
    <t>Sm1 (B17T2)</t>
  </si>
  <si>
    <t>Sm (NAF2)</t>
  </si>
  <si>
    <t>Sm (NAF1) =&gt; Sm (NAF2)</t>
  </si>
  <si>
    <t>Serv h.TCHI (B15)</t>
  </si>
  <si>
    <t>Serv h.TCHI (B10) =&gt; Serv h.TCHI (B15)</t>
  </si>
  <si>
    <t>Serv (B15)</t>
  </si>
  <si>
    <t>Serv (B10) =&gt; Serv (B15)</t>
  </si>
  <si>
    <t>S1 =&gt; S1 (B15)</t>
  </si>
  <si>
    <t>S1 (B15)</t>
  </si>
  <si>
    <t>S =&gt; Sw =&gt; Sw-IME</t>
  </si>
  <si>
    <t>RECH (B15)</t>
  </si>
  <si>
    <t>PVC (NAF2) =&gt; MPB (NAF2) =&gt; MPB (B10) =&gt; MPB (B15)</t>
  </si>
  <si>
    <t>PVC (NAF1) =&gt; PVC (NAF2) =&gt; MPB (NAF2) =&gt; MPB (B10) =&gt; MPB (B15)</t>
  </si>
  <si>
    <t xml:space="preserve">PsdT =&gt; PsdG2 </t>
  </si>
  <si>
    <t>PsdL</t>
  </si>
  <si>
    <t>PsdH</t>
  </si>
  <si>
    <t>PsdG2</t>
  </si>
  <si>
    <t>PsdFG</t>
  </si>
  <si>
    <t>PsdD2</t>
  </si>
  <si>
    <t>PsdD =&gt; PsdD2</t>
  </si>
  <si>
    <t>PsdC =&gt; PsdG2</t>
  </si>
  <si>
    <t>PsdB =&gt; PsdG2</t>
  </si>
  <si>
    <t>PsdA2</t>
  </si>
  <si>
    <t>PsdA =&gt; PsdA2</t>
  </si>
  <si>
    <t>Psa (NAF2) =&gt; Psa (B10) =&gt; Psa (B15)</t>
  </si>
  <si>
    <t>Psa (NAF1) =&gt; Psa (NAF2) =&gt; Psa (B10) =&gt; Psa (B15)</t>
  </si>
  <si>
    <t>Psa (B15)</t>
  </si>
  <si>
    <t>Psa (B10) =&gt; Psa (B15)</t>
  </si>
  <si>
    <t>PROD (NAF2) =&gt; PROD (B10) =&gt; PROD (B15)</t>
  </si>
  <si>
    <t>PROD (B15)</t>
  </si>
  <si>
    <t>PROD (B10) =&gt; PROD (B15)</t>
  </si>
  <si>
    <t>PPCN (B15)</t>
  </si>
  <si>
    <t>PPC (NAF2) =&gt; PPC (B10) =&gt; PPC (B15)</t>
  </si>
  <si>
    <t>PPC (NAF1) =&gt; PPC (NAF2) =&gt; PPC (B10) =&gt; PPC (B15)</t>
  </si>
  <si>
    <t>PPC (B15)</t>
  </si>
  <si>
    <t>PPC (B10) =&gt; PPC (B15)</t>
  </si>
  <si>
    <t xml:space="preserve">POM27 (NAF2) =&gt; POM27 (B10) =&gt; POM27 (B15) </t>
  </si>
  <si>
    <t>POM27 (B15)</t>
  </si>
  <si>
    <t xml:space="preserve">POM27 (B10) =&gt; POM27 (B15) </t>
  </si>
  <si>
    <t>POM26 (NAF2) =&gt; POM26 (B10) =&gt; POM26 (B15)</t>
  </si>
  <si>
    <t>POM26 (B15)</t>
  </si>
  <si>
    <t>POM26 (B10) =&gt; POM26 (B15)</t>
  </si>
  <si>
    <t xml:space="preserve">POM (NAF1) =&gt; POM27 (NAF2) =&gt; POM27 (B10) =&gt; POM27 (B15) </t>
  </si>
  <si>
    <t>POM (NAF1) =&gt; POM26 (NAF2) =&gt; POM26 (B10) =&gt; POM26 (B15)</t>
  </si>
  <si>
    <t>PMP (NAF2) =&gt; PMP (B10) =&gt; PMP (B15)</t>
  </si>
  <si>
    <t>PMP (NAF1) =&gt; PMP (NAF2) =&gt; PMP (B10) =&gt; PMP (B15)</t>
  </si>
  <si>
    <t>PMP (B15)</t>
  </si>
  <si>
    <t>PMP (B10) =&gt; PMP (B15)</t>
  </si>
  <si>
    <t>PIT (NAF2) =&gt; PIT (B10) =&gt; PIT (B15)</t>
  </si>
  <si>
    <t>PIT (NAF1) =&gt; PIT (NAF2) =&gt; PIT (B10) =&gt; PIT (B15)</t>
  </si>
  <si>
    <t>PIT (B15)</t>
  </si>
  <si>
    <t>PIT (B10) =&gt; PIT (B15)</t>
  </si>
  <si>
    <t>PIB valeur</t>
  </si>
  <si>
    <t>PIB mise à jour des prix</t>
  </si>
  <si>
    <t>PI (B15)</t>
  </si>
  <si>
    <t>Pff (NAF2) =&gt; Pff (B10) =&gt; Pff (B15)</t>
  </si>
  <si>
    <t>Pff (NAF1) =&gt; Pff (NAF2) =&gt; Pff (B10) =&gt; Pff (B15)</t>
  </si>
  <si>
    <t>Pff (B15)</t>
  </si>
  <si>
    <t>Pff (B10) =&gt; Pff (B15)</t>
  </si>
  <si>
    <t>Pegp (NAF2) =&gt; Pegp (B10) =&gt; Pegp (B15)</t>
  </si>
  <si>
    <t>Pegp (B15)</t>
  </si>
  <si>
    <t>Pegp (B10) =&gt; Pegp (B15)</t>
  </si>
  <si>
    <t>PCUI (NAF2) =&gt; PCUI (B10) =&gt; PCUI (B15) =&gt; PPCN (B15)</t>
  </si>
  <si>
    <t>PCUI (NAF1) =&gt; PCUI (NAF2) =&gt; PCUI (B10) =&gt; PCUI (B15) =&gt; PPCN (B15)</t>
  </si>
  <si>
    <t>PCUI (B15) =&gt; PPCN (B15)</t>
  </si>
  <si>
    <t>PCUI (B10) =&gt; PCUI (B15) =&gt; PPCN (B15)</t>
  </si>
  <si>
    <t>PCOS =&gt; PCOB (NAF1) =&gt; PCOB (NAF2) =&gt; PCOB/2 (NAF2) =&gt; PCOB/2 (B10) =&gt; PCOB/2 (B15)</t>
  </si>
  <si>
    <t>PCOB/2 (NAF2) =&gt; PCOB/2 (B10) =&gt; PCOB/2 (B15)</t>
  </si>
  <si>
    <t>PCOB/2 (B15)</t>
  </si>
  <si>
    <t>PCOB/2 (B10) =&gt; PCOB/2 (B15)</t>
  </si>
  <si>
    <t>PCOB (NAF2) =&gt; PCOB/2 (NAF2) =&gt; PCOB/2 (B10) =&gt; PCOB/2 (B15)</t>
  </si>
  <si>
    <t>PCOB (NAF1) =&gt; PCOB (NAF2) =&gt; PCOB/2 (NAF2) =&gt; PCOB/2 (B10) =&gt; PCOB/2 (B15)</t>
  </si>
  <si>
    <t>PCB (NAF2) =&gt; PCB (B10) =&gt; PCB (B15)</t>
  </si>
  <si>
    <t>PCB (NAF1) =&gt; PCB (NAF2) =&gt; PCB (B10) =&gt; PCB (B15)</t>
  </si>
  <si>
    <t>PCB (B15)</t>
  </si>
  <si>
    <t>PCB (B10) =&gt; PCB (B15)</t>
  </si>
  <si>
    <t>PC (NAF2) =&gt; PC (B10) =&gt; PC (B15)</t>
  </si>
  <si>
    <t>PC (NAF1) =&gt; PC (NAF2) =&gt; PC (B10) =&gt; PC (B15)</t>
  </si>
  <si>
    <t>PC (B15)</t>
  </si>
  <si>
    <t>PC (B10) =&gt; PC (B15)</t>
  </si>
  <si>
    <t>PBI (NAF2) =&gt; PBI (B10) =&gt; PBI (B15)</t>
  </si>
  <si>
    <t>PBI (NAF1) =&gt; PBI (NAF2) =&gt; PBI (B10) =&gt; PBI (B15)</t>
  </si>
  <si>
    <t>PBI (B15)</t>
  </si>
  <si>
    <t>PBI (B10) =&gt; PBI (B15)</t>
  </si>
  <si>
    <t>OEP/2 (NAF2) =&gt; OEP/2 (B10) =&gt; OEP/2 (B15)</t>
  </si>
  <si>
    <t>OEP/2 (B15)</t>
  </si>
  <si>
    <t>OEP/2 (B10) =&gt; OEP/2 (B15)</t>
  </si>
  <si>
    <t>OEP (NAF2) =&gt; OEP/2 (NAF2) =&gt; OEP/2 (B10) =&gt; OEP/2 (B15)</t>
  </si>
  <si>
    <t>NRG (B15)</t>
  </si>
  <si>
    <t>NRG (B10) =&gt; NRG (B15)</t>
  </si>
  <si>
    <t>NITI</t>
  </si>
  <si>
    <t>Ni (melting) €/Kg</t>
  </si>
  <si>
    <t>MPB (NAF2) =&gt; MPB (B10) =&gt; MPB (B15)</t>
  </si>
  <si>
    <t>MPB (NAF1) =&gt; MPB (NAF2) =&gt; MPB (B10) =&gt; MPB (B15)</t>
  </si>
  <si>
    <t>MPB (B15)</t>
  </si>
  <si>
    <t>MPB (B10) =&gt; MPB (B15)</t>
  </si>
  <si>
    <t>MPàB =&gt; MPB (NAF1) =&gt; MPB (NAF2) =&gt; MPB (B10) =&gt; MPB (B15)</t>
  </si>
  <si>
    <t>MICRO (NAF2) =&gt; OEP (NAF2) =&gt; OEP/2 (NAF2) =&gt; OEP/2 (B10) =&gt; OEP/2 (B15)</t>
  </si>
  <si>
    <t>MICRO (NAF1) =&gt; MICRO (NAF2) =&gt; OEP (NAF2) =&gt; OEP/2 (NAF2) =&gt; OEP/2 (B10) =&gt; OEP/2 (B15)</t>
  </si>
  <si>
    <t>MCT 1004</t>
  </si>
  <si>
    <t>MCT 1002 =&gt; MCT 1003 =&gt; MCT 1004</t>
  </si>
  <si>
    <t>MCT 1001 =&gt; MCT 1002 =&gt; MCT 1003 =&gt; MCT 1004</t>
  </si>
  <si>
    <t>MCT 1000 =&gt; MCT 1001 =&gt; MCT 1002 =&gt; MCT 1003 =&gt; MCT 1004</t>
  </si>
  <si>
    <t>M (NAF2) =&gt; IAM (NAF2) =&gt; IAM (B10) =&gt; IAM (B15)</t>
  </si>
  <si>
    <t>M (NAF1) =&gt; M (NAF2) =&gt; IAM (NAF2) =&gt; IAM (B10) =&gt; IAM (B15)</t>
  </si>
  <si>
    <t>Lma/3 (B15)</t>
  </si>
  <si>
    <t>Lma/2 (NAF2) =&gt; Lma/2 (B10) =&gt; Lma/3 (B15)</t>
  </si>
  <si>
    <t>Lma/2 (NAF1) =&gt; Lma/2 (NAF2) =&gt; Lma/2 (B10) =&gt; Lma/3 (B15)</t>
  </si>
  <si>
    <t>Lma/2 (B10) =&gt; Lma/3 (B15)</t>
  </si>
  <si>
    <t>Lma =&gt; Lma/2 (NAF1) =&gt; Lma/2 (NAF2) =&gt; Lma/2 (B10) =&gt; Lma/3 (B15)</t>
  </si>
  <si>
    <t>Lca (NAF2) =&gt; FcaDP (NAF2) =&gt; FcaDP (B10) =&gt; FcaDP (B15)</t>
  </si>
  <si>
    <t>Lca (NAF1) =&gt; Lca (NAF2) =&gt; FcaDP (NAF2) =&gt; FcaDP (B10) =&gt; FcaDP (B15)</t>
  </si>
  <si>
    <t>Ix =&gt; VT (NAF1) =&gt; VT (NAF2) =&gt; VT (B10) =&gt; VT/2 (B10) =&gt; VT/2 (B15)</t>
  </si>
  <si>
    <t>ITBFP</t>
  </si>
  <si>
    <t>ISLD</t>
  </si>
  <si>
    <t>IPC h.T (B15)</t>
  </si>
  <si>
    <t>IPC (B15)</t>
  </si>
  <si>
    <t>ING =&gt; ING (B10)</t>
  </si>
  <si>
    <t>ING</t>
  </si>
  <si>
    <t>Ind (NAF2) =&gt; Ind (B10) =&gt; Ind (B15)</t>
  </si>
  <si>
    <t>Ind (NAF1) =&gt; Ind (NAF2) =&gt; Ind (B10) =&gt; Ind (B15)</t>
  </si>
  <si>
    <t>Ind (B15)</t>
  </si>
  <si>
    <t>Ind (B10) =&gt; Ind (B15)</t>
  </si>
  <si>
    <t>ICCm-3T</t>
  </si>
  <si>
    <t>ICCm</t>
  </si>
  <si>
    <t>ICC</t>
  </si>
  <si>
    <t>IAM (NAF2) =&gt; IAM (B10) =&gt; IAM (B15)</t>
  </si>
  <si>
    <t>IAM (B15)</t>
  </si>
  <si>
    <t>IAM (B10) =&gt; IAM (B15)</t>
  </si>
  <si>
    <t>Hc =&gt; Pff (NAF1) =&gt; Pff (NAF2) =&gt; Pff (B10) =&gt; Pff (B15)</t>
  </si>
  <si>
    <t>G20C (B15)</t>
  </si>
  <si>
    <t>G =&gt; G (B15)</t>
  </si>
  <si>
    <t>G (B15)</t>
  </si>
  <si>
    <t>Ffs (NAF2) =&gt; FAS (NAF2) =&gt; FAS (B10) =&gt; FAS (B15)</t>
  </si>
  <si>
    <t>Ffs (NAF1) =&gt; Ffs (NAF2) =&gt; FAS (NAF2) =&gt; FAS (B10) =&gt; FAS (B15)</t>
  </si>
  <si>
    <t>FcaDP (NAF2) =&gt; FcaDP (B10) =&gt; FcaDP (B15)</t>
  </si>
  <si>
    <t>FcaDP (B15)</t>
  </si>
  <si>
    <t>FcaDP (B10) =&gt; FcaDP (B15)</t>
  </si>
  <si>
    <t>Fca (NAF2) =&gt; FcaDP (NAF2) =&gt; FcaDP (B10) =&gt; FcaDP (B15)</t>
  </si>
  <si>
    <t>Fca (NAF1) =&gt; Fca (NAF2) =&gt; FcaDP (NAF2) =&gt; FcaDP (B10) =&gt; FcaDP (B15)</t>
  </si>
  <si>
    <t>FAS (NAF2) =&gt; FAS (B10) =&gt; FAS (B15)</t>
  </si>
  <si>
    <t>FAS (B15)</t>
  </si>
  <si>
    <t>FAS (B10) =&gt; FAS (B15)</t>
  </si>
  <si>
    <t>EXP (NAF2) =&gt; EXP (B10) =&gt; EXP (B15) =&gt; PPC (B15)</t>
  </si>
  <si>
    <t>EXP (NAF1) =&gt; EXP (NAF2) =&gt; EXP (B10) =&gt; EXP (B15) =&gt; PPC (B15)</t>
  </si>
  <si>
    <t>EXP (B15) =&gt; PPC (B15)</t>
  </si>
  <si>
    <t>EXP (B10) =&gt; EXP (B15) =&gt; PPC (B15)</t>
  </si>
  <si>
    <t>Elm/2 (B15)</t>
  </si>
  <si>
    <t>Elm/2 (B10) =&gt; Elm/2 (B15)</t>
  </si>
  <si>
    <t>Elm (NAF2) =&gt; Elm (B10) =&gt; Elm/2 (B10) =&gt; Elm/2 (B15)</t>
  </si>
  <si>
    <t>Elm (NAF1) =&gt; Elm (NAF2) =&gt; Elm (B10) =&gt; Elm/2 (B10) =&gt; Elm/2 (B15)</t>
  </si>
  <si>
    <t>Elm (B10) =&gt; Elm/2 (B10) =&gt; Elm/2 (B15)</t>
  </si>
  <si>
    <t>Elb/2 (B15)</t>
  </si>
  <si>
    <t>Elb/2 (B10) =&gt; Elb/2 (B15)</t>
  </si>
  <si>
    <t>Elb (NAF2) =&gt; Elb (B10) =&gt; Elb/2 (B10) =&gt; Elb/2 (B15)</t>
  </si>
  <si>
    <t>Elb (NAF1) =&gt; Elb (NAF2) =&gt; Elb (B10) =&gt; Elb/2 (B10) =&gt; Elb/2 (B15)</t>
  </si>
  <si>
    <t>Elb (B10) =&gt; Elb/2 (B10) =&gt; Elb/2 (B15)</t>
  </si>
  <si>
    <t>EGC (NAF2) =&gt; EGC (B10) =&gt; EGC (B15)</t>
  </si>
  <si>
    <t>EGC (NAF1) =&gt; EGC (NAF2) =&gt; EGC (B10) =&gt; EGC (B15)</t>
  </si>
  <si>
    <t>EGC (B15)</t>
  </si>
  <si>
    <t>EGC (B10) =&gt; EGC (B15)</t>
  </si>
  <si>
    <t>Eg (NAF2) =&gt; Eg (B10) =&gt; Eg (B15)</t>
  </si>
  <si>
    <t>Eg (NAF1) =&gt; Eg (NAF2) =&gt; Eg (B10) =&gt; Eg (B15)</t>
  </si>
  <si>
    <t>Eg (B15)</t>
  </si>
  <si>
    <t>Eg (B10) =&gt; Eg (B15)</t>
  </si>
  <si>
    <t>ECOM (NAF2) =&gt; ECOM (B10) =&gt; ECOM (B15)</t>
  </si>
  <si>
    <t>ECOM (B15)</t>
  </si>
  <si>
    <t>ECOM (B10) =&gt; ECOM (B15)</t>
  </si>
  <si>
    <t>EBIQ (NAF2) =&gt; EBIQ (B10) =&gt; EBIQ (B15)</t>
  </si>
  <si>
    <t>EBIQ (NAF1) =&gt; EBIQ (NAF2) =&gt; EBIQ (B10) =&gt; EBIQ (B15)</t>
  </si>
  <si>
    <t>EBIQ (B15)</t>
  </si>
  <si>
    <t>EBIQ (B10) =&gt; EBIQ (B15)</t>
  </si>
  <si>
    <t>EBI (NAF2) =&gt; EBI (B10) =&gt; EBI (B15)</t>
  </si>
  <si>
    <t>EBI (NAF1) =&gt; EBI (NAF2) =&gt; EBI (B10) =&gt; EBI (B15)</t>
  </si>
  <si>
    <t>EBI (B15)</t>
  </si>
  <si>
    <t>EBI (B10) =&gt; EBI (B15)</t>
  </si>
  <si>
    <t>CY =&gt; PVC (NAF1) =&gt; PVC (NAF2) =&gt; MPB (NAF2) =&gt; MPB (B10) =&gt; MPB (B15)</t>
  </si>
  <si>
    <t>CU =&gt; CAC (NAF1) =&gt; CAC (NAF2) =&gt; CAC (B10)  =&gt; CAC (B15)</t>
  </si>
  <si>
    <t>Cp =&gt; Lca (NAF1) =&gt; Lca (NAF2) =&gt; FcaDP (NAF2) =&gt; FcaDP (B10) =&gt; FcaDP (B15)</t>
  </si>
  <si>
    <t>Cours Plomb €/T</t>
  </si>
  <si>
    <t>Cours Pétrole (Brent) €/baril</t>
  </si>
  <si>
    <t>Cours Or €/Kg</t>
  </si>
  <si>
    <t>Cours Cuivre €/T</t>
  </si>
  <si>
    <t>Cours Argent €/Kg</t>
  </si>
  <si>
    <t>Cours Aluminium €/T</t>
  </si>
  <si>
    <t>COMPEL (NAF2) =&gt; COMPEL (B10) =&gt; COMPEL (B15)</t>
  </si>
  <si>
    <t>COMPEL (NAF1) =&gt; COMPEL (NAF2) =&gt; COMPEL (B10) =&gt; COMPEL (B15)</t>
  </si>
  <si>
    <t>COMPEL (B15)</t>
  </si>
  <si>
    <t>COMPEL (B10) =&gt; COMPEL (B15)</t>
  </si>
  <si>
    <t>COMP95 =&gt; COMPEL (NAF1) =&gt; COMPEL (NAF2) =&gt; COMPEL (B10) =&gt; COMPEL (B15)</t>
  </si>
  <si>
    <t>COMP90 =&gt; COMP95 =&gt; COMPEL (NAF1) =&gt; COMPEL (NAF2) =&gt; COMPEL (B10) =&gt; COMPEL (B15)</t>
  </si>
  <si>
    <t>CISC95 =&gt; CISC1 (NAF1) =&gt; CISC (NAF2) =&gt; CISC/2 (NAF2) =&gt; CISC/2 (B10) =&gt; CISC/2 (B15)</t>
  </si>
  <si>
    <t>CISC90 =&gt; CISC95 =&gt; CISC1 (NAF1) =&gt; CISC (NAF2) =&gt; CISC/2 (NAF2) =&gt; CISC/2 (B10) =&gt; CISC/2 (B15)</t>
  </si>
  <si>
    <t>CISC2 (NAF1) =&gt; CISC (NAF2) =&gt; CISC/2 (NAF2) =&gt; CISC/2 (B10) =&gt; CISC/2 (B15)</t>
  </si>
  <si>
    <t>CISC1 (NAF1) =&gt; CISC (NAF2) =&gt; CISC/2 (NAF2) =&gt; CISC/2 (B10) =&gt; CISC/2 (B15)</t>
  </si>
  <si>
    <t>CISC/2 (NAF2) =&gt; CISC/2 (B10) =&gt; CISC/2 (B15)</t>
  </si>
  <si>
    <t>CISC/2 (B15)</t>
  </si>
  <si>
    <t>CISC/2 (B10) =&gt; CISC/2 (B15)</t>
  </si>
  <si>
    <t>CISC (NAF2) =&gt; CISC/2 (NAF2) =&gt; CISC/2 (B10) =&gt; CISC/2 (B15)</t>
  </si>
  <si>
    <t>Change EUR/ZAR</t>
  </si>
  <si>
    <t>Change EUR/USD</t>
  </si>
  <si>
    <t>Change EUR/TRY</t>
  </si>
  <si>
    <t>Change EUR/SEK</t>
  </si>
  <si>
    <t>Change EUR/RUB</t>
  </si>
  <si>
    <t>Change EUR/NOK</t>
  </si>
  <si>
    <t>Change EUR/JPY</t>
  </si>
  <si>
    <t>Change EUR/GBP</t>
  </si>
  <si>
    <t>Change EUR/DKK</t>
  </si>
  <si>
    <t>Change EUR/CNY</t>
  </si>
  <si>
    <t>Change EUR/CHF</t>
  </si>
  <si>
    <t>Change EUR/CAD</t>
  </si>
  <si>
    <t>Change EUR/BRL</t>
  </si>
  <si>
    <t>Change EUR/AUD</t>
  </si>
  <si>
    <t>Cf =&gt; Fca (NAF1) =&gt; Fca (NAF2) =&gt; FcaDP (NAF2) =&gt; FcaDP (B10)</t>
  </si>
  <si>
    <t>CEP95 =&gt; COMPEL (NAF1) =&gt; COMPEL (NAF2) =&gt; COMPEL (B10) =&gt; COMPEL (B15)</t>
  </si>
  <si>
    <t>CEP91T1 =&gt; CEP95 =&gt; COMPEL (NAF1) =&gt; COMPEL (NAF2) =&gt; COMPEL (B10) =&gt; COMPEL (B15)</t>
  </si>
  <si>
    <t>CEE (NAF2) =&gt; CEE (B10) =&gt; CEE (B15)</t>
  </si>
  <si>
    <t>CEE (NAF1) =&gt; CEE (NAF2) =&gt; CEE (B10) =&gt; CEE (B15)</t>
  </si>
  <si>
    <t>CEE (B15)</t>
  </si>
  <si>
    <t>CEE (B10) =&gt; CEE (B15)</t>
  </si>
  <si>
    <t>CEA (B15)</t>
  </si>
  <si>
    <t>CEA (B10) =&gt; CEA (B15)</t>
  </si>
  <si>
    <t>CAOUT (NAF2) =&gt; CAOUT (B10) =&gt; CAOUT (B15)</t>
  </si>
  <si>
    <t>CAOUT (NAF1) =&gt; CAOUT (NAF2) =&gt; CAOUT (B10) =&gt; CAOUT (B15)</t>
  </si>
  <si>
    <t>CAOUT (B15)</t>
  </si>
  <si>
    <t>CAOUT (B10) =&gt; CAOUT (B15)</t>
  </si>
  <si>
    <t>CAC (NAF2) =&gt; CAC (B10) =&gt; CAC (B15)</t>
  </si>
  <si>
    <t>CAC (NAF1) =&gt; CAC (NAF2) =&gt; CAC (B10) =&gt; CAC (B15)</t>
  </si>
  <si>
    <t>CAC (B15)</t>
  </si>
  <si>
    <t>CAC (B10) =&gt; CAC (B15)</t>
  </si>
  <si>
    <t>Ca (NAF2) =&gt; Ca (B10) =&gt; Ca (B15)</t>
  </si>
  <si>
    <t>Ca (NAF1) =&gt; Ca (NAF2) =&gt; Ca (B10) =&gt; Ca (B15)</t>
  </si>
  <si>
    <t>Ca (B15)</t>
  </si>
  <si>
    <t>Ca (B10) =&gt; Ca (B15)</t>
  </si>
  <si>
    <t>BT47 (B10)</t>
  </si>
  <si>
    <t>BT07 (B10)</t>
  </si>
  <si>
    <t>BT06 (B10)</t>
  </si>
  <si>
    <t>BT01 =&gt; BT01 (B10)</t>
  </si>
  <si>
    <t>BT01 (B10)</t>
  </si>
  <si>
    <t>Br =&gt; CAC (NAF1) =&gt; CAC (NAF2) =&gt; CAC (B10) =&gt; CAC (B15)</t>
  </si>
  <si>
    <t>BQ (B15)</t>
  </si>
  <si>
    <t>BQ (B10) =&gt; BQ (B15)</t>
  </si>
  <si>
    <t>BiXC =&gt; Psa (NAF1) =&gt; Psa (NAF2) =&gt; Psa (B10) =&gt; Psa (B15)</t>
  </si>
  <si>
    <t>AMnF (NAF2) =&gt; AMnF (B10) =&gt; AMnF (B15)</t>
  </si>
  <si>
    <t>AMnF (B15)</t>
  </si>
  <si>
    <t>AMnF (B10) =&gt; AMnF (B15)</t>
  </si>
  <si>
    <t>AluM/DP (NAF2) =&gt; AluM/DP (B10) =&gt; AluM/DP (B15)</t>
  </si>
  <si>
    <t>AluM/DP (NAF1) =&gt; AluM/DP (NAF2) =&gt; AluM/DP (B10) =&gt; AluM/DP (B15)</t>
  </si>
  <si>
    <t>AluM/DP (B15)</t>
  </si>
  <si>
    <t>AluM/DP (B10) =&gt; AluM/DP (B15)</t>
  </si>
  <si>
    <t>AluB (NAF2) =&gt; AluB (B10) =&gt; AluB (B15) =&gt; AluM/DP (B15)</t>
  </si>
  <si>
    <t>AluB (NAF1) =&gt; AluB (NAF2) =&gt; AluB (B10) =&gt; AluB (B15) =&gt; AluM/DP (B15)</t>
  </si>
  <si>
    <t>AluB (B15) =&gt; AluM/DP (B15)</t>
  </si>
  <si>
    <t>AluB (B10) =&gt; AluB (B15) =&gt; AluM/DP (B15)</t>
  </si>
  <si>
    <t>Alu =&gt; AluM/DP (NAF1) =&gt; AluM/DP (NAF2) =&gt; AluM/DP (B10) =&gt; AluM/DP (B15)</t>
  </si>
  <si>
    <t>Alu =&gt; AluB (NAF1) =&gt; AluB (NAF2) =&gt; AluB (B10) =&gt; AluB (B15) =&gt; AluM/DP (B15)</t>
  </si>
  <si>
    <t>Aidf =&gt; Ai/2 (NAF1) =&gt; Ai/2 (NAF2) =&gt; Ai/2 (B10) =&gt; Ai/2 (B15)</t>
  </si>
  <si>
    <t>Aicf =&gt; Ai/2 (NAF1) =&gt; Ai/2 (NAF2) =&gt; Ai/2 (B10) =&gt; Ai/2 (B15)</t>
  </si>
  <si>
    <t>Ai/2 (NAF2) =&gt; Ai/2 (B10) =&gt; Ai/2 (B15)</t>
  </si>
  <si>
    <t>Ai/2 (NAF1) =&gt; Ai/2 (NAF2) =&gt; Ai/2 (B10) =&gt; Ai/2 (B15)</t>
  </si>
  <si>
    <t>Ai/2 (B15)</t>
  </si>
  <si>
    <t>Ai/2 (B10) =&gt; Ai/2 (B15)</t>
  </si>
  <si>
    <t>Ai =&gt; Ai/2 (NAF1) =&gt; Ai/2 (NAF2) =&gt; Ai/2 (B10) =&gt; Ai/2 (B15)</t>
  </si>
  <si>
    <t>Aegp (NAF2) =&gt; Pegp (NAF2) =&gt; Pegp (B10) =&gt; Pegp (B15)</t>
  </si>
  <si>
    <t>AcALL (NAF2) =&gt; AcALL (B10) =&gt; AcALL (B15)</t>
  </si>
  <si>
    <t>AcALL (NAF1) =&gt; AcALL (NAF2) =&gt; AcALL (B10) =&gt; AcALL (B15)</t>
  </si>
  <si>
    <t>AcALL (B15)</t>
  </si>
  <si>
    <t>AcALL (B10) =&gt; AcALL (B15)</t>
  </si>
  <si>
    <t>Fixe</t>
  </si>
  <si>
    <t>Nbre d'indices :</t>
  </si>
  <si>
    <t>Liste_indices_pour_menu_déroulant2</t>
  </si>
  <si>
    <t>Moyenne semestr. glissante T à T+5</t>
  </si>
  <si>
    <t>Moyenne trimestr. glissante T à T+2</t>
  </si>
  <si>
    <t>Moyenne annuelle glissante T à T+11</t>
  </si>
  <si>
    <t>Valeur mensuelle</t>
  </si>
  <si>
    <t>Liste : choix du type de valeur</t>
  </si>
  <si>
    <t>arrondi au 100.000ème supérieur</t>
  </si>
  <si>
    <t>arrondi au 10.000ème supérieur</t>
  </si>
  <si>
    <t>arrondi au millième simple</t>
  </si>
  <si>
    <t>arrondi au millième supérieur</t>
  </si>
  <si>
    <t>Sans arrondi</t>
  </si>
  <si>
    <t>Liste : choix de la règle de l'arrondi</t>
  </si>
  <si>
    <t>Tot</t>
  </si>
  <si>
    <t>(C) = (B) - (A)</t>
  </si>
  <si>
    <t>(B) = (A) x Coeff d'actualisation</t>
  </si>
  <si>
    <t>d'actualisation</t>
  </si>
  <si>
    <r>
      <t xml:space="preserve"> indices en T</t>
    </r>
    <r>
      <rPr>
        <b/>
        <vertAlign val="subscript"/>
        <sz val="8"/>
        <color indexed="9"/>
        <rFont val="Arial"/>
        <family val="2"/>
      </rPr>
      <t>F</t>
    </r>
  </si>
  <si>
    <t>(A)</t>
  </si>
  <si>
    <t>Montant de l'actualisation</t>
  </si>
  <si>
    <r>
      <t>Valeur finale T</t>
    </r>
    <r>
      <rPr>
        <b/>
        <vertAlign val="subscript"/>
        <sz val="8"/>
        <color indexed="9"/>
        <rFont val="Arial"/>
        <family val="2"/>
      </rPr>
      <t>F</t>
    </r>
  </si>
  <si>
    <t>Coefficient</t>
  </si>
  <si>
    <t>Qualité des</t>
  </si>
  <si>
    <r>
      <t>Date T</t>
    </r>
    <r>
      <rPr>
        <b/>
        <vertAlign val="subscript"/>
        <sz val="8"/>
        <color indexed="9"/>
        <rFont val="Arial"/>
        <family val="2"/>
      </rPr>
      <t>F</t>
    </r>
    <r>
      <rPr>
        <b/>
        <sz val="8"/>
        <color indexed="9"/>
        <rFont val="Arial"/>
        <family val="2"/>
      </rPr>
      <t xml:space="preserve"> finale</t>
    </r>
  </si>
  <si>
    <r>
      <t>Valeur initiale T</t>
    </r>
    <r>
      <rPr>
        <b/>
        <vertAlign val="subscript"/>
        <sz val="8"/>
        <color indexed="9"/>
        <rFont val="Arial"/>
        <family val="2"/>
      </rPr>
      <t>0</t>
    </r>
    <r>
      <rPr>
        <b/>
        <sz val="8"/>
        <color indexed="9"/>
        <rFont val="Arial"/>
        <family val="2"/>
      </rPr>
      <t/>
    </r>
  </si>
  <si>
    <t>Convertisseur :</t>
  </si>
  <si>
    <t>Coefficient de révision de prix/actualisation calculé :</t>
  </si>
  <si>
    <t xml:space="preserve">Seuil de déclenchement </t>
  </si>
  <si>
    <t>Avertissement</t>
  </si>
  <si>
    <t>T1 décalé</t>
  </si>
  <si>
    <t>Libellé</t>
  </si>
  <si>
    <t>Référence
de l'indice</t>
  </si>
  <si>
    <t>Coefficient d'actualisation</t>
  </si>
  <si>
    <t>Indices</t>
  </si>
  <si>
    <t>Coeff</t>
  </si>
  <si>
    <t>Décalage en mois de lecture des indices en T1</t>
  </si>
  <si>
    <t>Donnée prévisionnelle</t>
  </si>
  <si>
    <t>Règle de l'arrondi</t>
  </si>
  <si>
    <t>Valeur provisoire</t>
  </si>
  <si>
    <t>Valeur définitive</t>
  </si>
  <si>
    <t>Dernière mise-à-jour des indices :</t>
  </si>
  <si>
    <t>Résultats</t>
  </si>
  <si>
    <t>Ne saisir que les cases mauves</t>
  </si>
  <si>
    <t>Cet outil est fourni à titre d’aide au calcul des révisions de prix, il n'est pas opposable à l’administration, la référence restant le calcul effectué par le SEREBC.</t>
  </si>
  <si>
    <t>Application MINARM/DGA/DO/S2A/BEDC à l'usage des entreprises contractant avec le MinArm</t>
  </si>
  <si>
    <r>
      <t>I.C.A.R.E.</t>
    </r>
    <r>
      <rPr>
        <sz val="12"/>
        <color theme="0"/>
        <rFont val="Arial"/>
        <family val="2"/>
      </rPr>
      <t xml:space="preserve"> : </t>
    </r>
    <r>
      <rPr>
        <b/>
        <sz val="12"/>
        <color theme="0"/>
        <rFont val="Arial"/>
        <family val="2"/>
      </rPr>
      <t>I</t>
    </r>
    <r>
      <rPr>
        <sz val="12"/>
        <color theme="0"/>
        <rFont val="Arial"/>
        <family val="2"/>
      </rPr>
      <t xml:space="preserve">ndices, </t>
    </r>
    <r>
      <rPr>
        <b/>
        <sz val="12"/>
        <color theme="0"/>
        <rFont val="Arial"/>
        <family val="2"/>
      </rPr>
      <t>C</t>
    </r>
    <r>
      <rPr>
        <sz val="12"/>
        <color theme="0"/>
        <rFont val="Arial"/>
        <family val="2"/>
      </rPr>
      <t>alcul d'</t>
    </r>
    <r>
      <rPr>
        <b/>
        <sz val="12"/>
        <color theme="0"/>
        <rFont val="Arial"/>
        <family val="2"/>
      </rPr>
      <t>A</t>
    </r>
    <r>
      <rPr>
        <sz val="12"/>
        <color theme="0"/>
        <rFont val="Arial"/>
        <family val="2"/>
      </rPr>
      <t xml:space="preserve">ctualisation et de </t>
    </r>
    <r>
      <rPr>
        <b/>
        <sz val="12"/>
        <color theme="0"/>
        <rFont val="Arial"/>
        <family val="2"/>
      </rPr>
      <t>R</t>
    </r>
    <r>
      <rPr>
        <sz val="12"/>
        <color theme="0"/>
        <rFont val="Arial"/>
        <family val="2"/>
      </rPr>
      <t xml:space="preserve">évision de prix à l'usage des </t>
    </r>
    <r>
      <rPr>
        <b/>
        <sz val="12"/>
        <color theme="0"/>
        <rFont val="Arial"/>
        <family val="2"/>
      </rPr>
      <t>E</t>
    </r>
    <r>
      <rPr>
        <sz val="12"/>
        <color theme="0"/>
        <rFont val="Arial"/>
        <family val="2"/>
      </rPr>
      <t>ntreprises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</si>
</sst>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#,##0.0"/>
    <numFmt numFmtId="165" formatCode="mmm\-yyyy"/>
    <numFmt numFmtId="166" formatCode="#,##0.0000"/>
    <numFmt numFmtId="167" formatCode="0.0"/>
    <numFmt numFmtId="168" formatCode="0.0#####"/>
    <numFmt numFmtId="169" formatCode="[$-40C]mmm\-yy;@"/>
    <numFmt numFmtId="170" formatCode="##&quot; mois&quot;"/>
    <numFmt numFmtId="171" formatCode="#,##0.00000"/>
    <numFmt numFmtId="172" formatCode="0.00%&quot;/an&quot;"/>
    <numFmt numFmtId="173" formatCode="0.0###"/>
    <numFmt numFmtId="174" formatCode="#,##0.000"/>
    <numFmt numFmtId="175" formatCode="[$-40C]d\ mmmm\ yyyy;@"/>
  </numFmts>
  <fonts count="29" x14ac:knownFonts="1">
    <font>
      <sz val="10"/>
      <name val="Arial"/>
      <family val="2"/>
    </font>
    <font>
      <sz val="10"/>
      <name val="Arial"/>
      <family val="2"/>
    </font>
    <font>
      <sz val="8"/>
      <color indexed="1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b/>
      <sz val="8"/>
      <color indexed="18"/>
      <name val="Arial"/>
      <family val="2"/>
    </font>
    <font>
      <sz val="8"/>
      <color rgb="FF000066"/>
      <name val="Arial"/>
      <family val="2"/>
    </font>
    <font>
      <i/>
      <sz val="8"/>
      <color indexed="62"/>
      <name val="Arial"/>
      <family val="2"/>
    </font>
    <font>
      <b/>
      <vertAlign val="subscript"/>
      <sz val="8"/>
      <color indexed="9"/>
      <name val="Arial"/>
      <family val="2"/>
    </font>
    <font>
      <b/>
      <sz val="10"/>
      <name val="Arial"/>
      <family val="2"/>
    </font>
    <font>
      <b/>
      <sz val="8"/>
      <color rgb="FF000066"/>
      <name val="Arial"/>
      <family val="2"/>
    </font>
    <font>
      <b/>
      <sz val="8"/>
      <color rgb="FFFF0000"/>
      <name val="Arial"/>
      <family val="2"/>
    </font>
    <font>
      <b/>
      <sz val="11"/>
      <color indexed="9"/>
      <name val="Arial"/>
      <family val="2"/>
    </font>
    <font>
      <b/>
      <sz val="10"/>
      <color rgb="FF000066"/>
      <name val="Arial"/>
      <family val="2"/>
    </font>
    <font>
      <b/>
      <sz val="10"/>
      <color indexed="18"/>
      <name val="Arial"/>
      <family val="2"/>
    </font>
    <font>
      <b/>
      <sz val="10"/>
      <color indexed="9"/>
      <name val="Arial"/>
      <family val="2"/>
    </font>
    <font>
      <b/>
      <sz val="8"/>
      <color theme="3" tint="0.79998168889431442"/>
      <name val="Arial"/>
      <family val="2"/>
    </font>
    <font>
      <b/>
      <sz val="8"/>
      <color indexed="31"/>
      <name val="Arial"/>
      <family val="2"/>
    </font>
    <font>
      <i/>
      <sz val="8"/>
      <color rgb="FF000066"/>
      <name val="Arial"/>
      <family val="2"/>
    </font>
    <font>
      <sz val="8"/>
      <color indexed="9"/>
      <name val="Arial"/>
      <family val="2"/>
    </font>
    <font>
      <sz val="8"/>
      <color indexed="62"/>
      <name val="Arial"/>
      <family val="2"/>
    </font>
    <font>
      <i/>
      <sz val="8"/>
      <color indexed="10"/>
      <name val="Arial"/>
      <family val="2"/>
    </font>
    <font>
      <sz val="8"/>
      <color indexed="10"/>
      <name val="Arial"/>
      <family val="2"/>
    </font>
    <font>
      <b/>
      <i/>
      <sz val="8"/>
      <color indexed="1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E7F6FF"/>
        <bgColor indexed="64"/>
      </patternFill>
    </fill>
    <fill>
      <patternFill patternType="solid">
        <fgColor rgb="FF01009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</fills>
  <borders count="59">
    <border>
      <left/>
      <right/>
      <top/>
      <bottom/>
      <diagonal/>
    </border>
    <border>
      <left style="thin">
        <color indexed="9"/>
      </left>
      <right style="thin">
        <color indexed="9"/>
      </right>
      <top style="medium">
        <color indexed="18"/>
      </top>
      <bottom style="thin">
        <color indexed="9"/>
      </bottom>
      <diagonal/>
    </border>
    <border>
      <left/>
      <right style="medium">
        <color rgb="FF010091"/>
      </right>
      <top/>
      <bottom style="medium">
        <color rgb="FF010091"/>
      </bottom>
      <diagonal/>
    </border>
    <border>
      <left style="thin">
        <color indexed="9"/>
      </left>
      <right/>
      <top/>
      <bottom style="medium">
        <color rgb="FF010091"/>
      </bottom>
      <diagonal/>
    </border>
    <border>
      <left/>
      <right style="thin">
        <color indexed="9"/>
      </right>
      <top/>
      <bottom style="medium">
        <color rgb="FF010091"/>
      </bottom>
      <diagonal/>
    </border>
    <border>
      <left/>
      <right/>
      <top/>
      <bottom style="medium">
        <color rgb="FF010091"/>
      </bottom>
      <diagonal/>
    </border>
    <border>
      <left style="medium">
        <color rgb="FF010091"/>
      </left>
      <right/>
      <top/>
      <bottom style="medium">
        <color rgb="FF010091"/>
      </bottom>
      <diagonal/>
    </border>
    <border>
      <left style="thin">
        <color indexed="9"/>
      </left>
      <right style="medium">
        <color rgb="FF010091"/>
      </right>
      <top/>
      <bottom style="thin">
        <color rgb="FF010091"/>
      </bottom>
      <diagonal/>
    </border>
    <border>
      <left style="thin">
        <color indexed="9"/>
      </left>
      <right style="thin">
        <color indexed="9"/>
      </right>
      <top/>
      <bottom style="thin">
        <color rgb="FF010091"/>
      </bottom>
      <diagonal/>
    </border>
    <border>
      <left/>
      <right/>
      <top/>
      <bottom style="thin">
        <color rgb="FF010091"/>
      </bottom>
      <diagonal/>
    </border>
    <border>
      <left style="thin">
        <color indexed="9"/>
      </left>
      <right style="thin">
        <color theme="0"/>
      </right>
      <top/>
      <bottom style="thin">
        <color rgb="FF010091"/>
      </bottom>
      <diagonal/>
    </border>
    <border>
      <left style="medium">
        <color rgb="FF010091"/>
      </left>
      <right/>
      <top/>
      <bottom style="thin">
        <color rgb="FF010091"/>
      </bottom>
      <diagonal/>
    </border>
    <border>
      <left style="thin">
        <color indexed="9"/>
      </left>
      <right style="medium">
        <color rgb="FF010091"/>
      </right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/>
      <bottom/>
      <diagonal/>
    </border>
    <border>
      <left style="medium">
        <color rgb="FF010091"/>
      </left>
      <right/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rgb="FF010091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medium">
        <color rgb="FF010091"/>
      </left>
      <right/>
      <top style="thin">
        <color indexed="9"/>
      </top>
      <bottom/>
      <diagonal/>
    </border>
    <border>
      <left/>
      <right style="medium">
        <color rgb="FF010091"/>
      </right>
      <top style="medium">
        <color rgb="FF010091"/>
      </top>
      <bottom style="thin">
        <color indexed="9"/>
      </bottom>
      <diagonal/>
    </border>
    <border>
      <left/>
      <right/>
      <top style="medium">
        <color rgb="FF010091"/>
      </top>
      <bottom style="thin">
        <color indexed="9"/>
      </bottom>
      <diagonal/>
    </border>
    <border>
      <left style="medium">
        <color rgb="FF010091"/>
      </left>
      <right/>
      <top style="medium">
        <color rgb="FF010091"/>
      </top>
      <bottom style="thin">
        <color indexed="9"/>
      </bottom>
      <diagonal/>
    </border>
    <border>
      <left/>
      <right style="medium">
        <color rgb="FF000066"/>
      </right>
      <top/>
      <bottom style="medium">
        <color rgb="FF010091"/>
      </bottom>
      <diagonal/>
    </border>
    <border>
      <left style="thin">
        <color rgb="FF010091"/>
      </left>
      <right style="thin">
        <color rgb="FF010091"/>
      </right>
      <top/>
      <bottom style="medium">
        <color rgb="FF010091"/>
      </bottom>
      <diagonal/>
    </border>
    <border>
      <left/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 style="thin">
        <color indexed="9"/>
      </right>
      <top/>
      <bottom style="medium">
        <color rgb="FF010091"/>
      </bottom>
      <diagonal/>
    </border>
    <border>
      <left/>
      <right style="medium">
        <color rgb="FF000066"/>
      </right>
      <top/>
      <bottom/>
      <diagonal/>
    </border>
    <border>
      <left style="thin">
        <color rgb="FF010091"/>
      </left>
      <right style="thin">
        <color rgb="FF010091"/>
      </right>
      <top/>
      <bottom/>
      <diagonal/>
    </border>
    <border>
      <left/>
      <right style="thin">
        <color rgb="FF010091"/>
      </right>
      <top/>
      <bottom/>
      <diagonal/>
    </border>
    <border>
      <left style="thin">
        <color indexed="9"/>
      </left>
      <right style="thin">
        <color rgb="FF010091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rgb="FF010091"/>
      </left>
      <right style="thin">
        <color indexed="9"/>
      </right>
      <top/>
      <bottom/>
      <diagonal/>
    </border>
    <border>
      <left style="thin">
        <color rgb="FF010091"/>
      </left>
      <right style="thin">
        <color rgb="FF010091"/>
      </right>
      <top style="thin">
        <color indexed="9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medium">
        <color rgb="FF000066"/>
      </right>
      <top style="thin">
        <color rgb="FF010091"/>
      </top>
      <bottom/>
      <diagonal/>
    </border>
    <border>
      <left style="thin">
        <color theme="0"/>
      </left>
      <right/>
      <top style="thin">
        <color rgb="FF010091"/>
      </top>
      <bottom/>
      <diagonal/>
    </border>
    <border>
      <left style="thin">
        <color theme="0"/>
      </left>
      <right style="thin">
        <color theme="0"/>
      </right>
      <top style="thin">
        <color rgb="FF010091"/>
      </top>
      <bottom/>
      <diagonal/>
    </border>
    <border>
      <left/>
      <right/>
      <top style="thin">
        <color rgb="FF010091"/>
      </top>
      <bottom/>
      <diagonal/>
    </border>
    <border>
      <left style="thin">
        <color indexed="9"/>
      </left>
      <right/>
      <top style="thin">
        <color rgb="FF010091"/>
      </top>
      <bottom/>
      <diagonal/>
    </border>
    <border>
      <left style="thin">
        <color indexed="9"/>
      </left>
      <right style="thin">
        <color indexed="9"/>
      </right>
      <top style="thin">
        <color rgb="FF010091"/>
      </top>
      <bottom/>
      <diagonal/>
    </border>
    <border>
      <left style="thin">
        <color theme="0"/>
      </left>
      <right style="thin">
        <color indexed="9"/>
      </right>
      <top style="thin">
        <color rgb="FF010091"/>
      </top>
      <bottom/>
      <diagonal/>
    </border>
    <border>
      <left style="thin">
        <color indexed="9"/>
      </left>
      <right style="thin">
        <color theme="0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medium">
        <color rgb="FF010091"/>
      </right>
      <top style="medium">
        <color rgb="FF010091"/>
      </top>
      <bottom/>
      <diagonal/>
    </border>
    <border>
      <left style="thin">
        <color indexed="9"/>
      </left>
      <right style="thin">
        <color indexed="9"/>
      </right>
      <top style="medium">
        <color rgb="FF010091"/>
      </top>
      <bottom/>
      <diagonal/>
    </border>
    <border>
      <left/>
      <right style="thin">
        <color indexed="9"/>
      </right>
      <top style="medium">
        <color rgb="FF010091"/>
      </top>
      <bottom/>
      <diagonal/>
    </border>
    <border>
      <left/>
      <right/>
      <top style="medium">
        <color rgb="FF010091"/>
      </top>
      <bottom/>
      <diagonal/>
    </border>
    <border>
      <left style="medium">
        <color rgb="FF010091"/>
      </left>
      <right/>
      <top style="medium">
        <color rgb="FF010091"/>
      </top>
      <bottom/>
      <diagonal/>
    </border>
    <border>
      <left/>
      <right style="medium">
        <color rgb="FF010091"/>
      </right>
      <top style="medium">
        <color rgb="FF010091"/>
      </top>
      <bottom/>
      <diagonal/>
    </border>
  </borders>
  <cellStyleXfs count="2">
    <xf numFmtId="0" fontId="0" fillId="0" borderId="0" applyNumberFormat="0" applyFill="0" applyBorder="0" applyProtection="0"/>
    <xf numFmtId="9" fontId="1" fillId="0" borderId="0" applyFont="0" applyFill="0" applyBorder="0" applyAlignment="0" applyProtection="0"/>
  </cellStyleXfs>
  <cellXfs count="172">
    <xf numFmtId="0" fontId="0" fillId="0" borderId="0" xfId="0"/>
    <xf numFmtId="164" fontId="2" fillId="2" borderId="0" xfId="0" applyNumberFormat="1" applyFont="1" applyFill="1" applyAlignment="1">
      <alignment vertical="center"/>
    </xf>
    <xf numFmtId="165" fontId="3" fillId="3" borderId="0" xfId="0" applyNumberFormat="1" applyFont="1" applyFill="1" applyAlignment="1">
      <alignment vertical="top"/>
    </xf>
    <xf numFmtId="164" fontId="4" fillId="2" borderId="0" xfId="0" applyNumberFormat="1" applyFont="1" applyFill="1" applyAlignment="1">
      <alignment vertical="center"/>
    </xf>
    <xf numFmtId="166" fontId="2" fillId="4" borderId="0" xfId="0" applyNumberFormat="1" applyFont="1" applyFill="1" applyAlignment="1">
      <alignment vertical="center"/>
    </xf>
    <xf numFmtId="164" fontId="2" fillId="4" borderId="0" xfId="0" applyNumberFormat="1" applyFont="1" applyFill="1" applyAlignment="1">
      <alignment vertical="center"/>
    </xf>
    <xf numFmtId="167" fontId="4" fillId="5" borderId="0" xfId="0" applyNumberFormat="1" applyFont="1" applyFill="1" applyBorder="1" applyAlignment="1">
      <alignment horizontal="center" vertical="center"/>
    </xf>
    <xf numFmtId="164" fontId="2" fillId="5" borderId="0" xfId="0" applyNumberFormat="1" applyFont="1" applyFill="1" applyBorder="1" applyAlignment="1">
      <alignment horizontal="left" vertical="center"/>
    </xf>
    <xf numFmtId="164" fontId="5" fillId="5" borderId="0" xfId="0" applyNumberFormat="1" applyFont="1" applyFill="1" applyAlignment="1">
      <alignment vertical="center"/>
    </xf>
    <xf numFmtId="168" fontId="6" fillId="4" borderId="0" xfId="0" applyNumberFormat="1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center" vertical="center"/>
    </xf>
    <xf numFmtId="164" fontId="2" fillId="2" borderId="0" xfId="0" applyNumberFormat="1" applyFont="1" applyFill="1" applyBorder="1" applyAlignment="1">
      <alignment vertical="center"/>
    </xf>
    <xf numFmtId="164" fontId="2" fillId="5" borderId="0" xfId="0" applyNumberFormat="1" applyFont="1" applyFill="1" applyAlignment="1">
      <alignment vertical="center"/>
    </xf>
    <xf numFmtId="164" fontId="2" fillId="2" borderId="0" xfId="0" applyNumberFormat="1" applyFont="1" applyFill="1" applyAlignment="1">
      <alignment horizontal="center" vertical="center"/>
    </xf>
    <xf numFmtId="164" fontId="7" fillId="5" borderId="0" xfId="0" applyNumberFormat="1" applyFont="1" applyFill="1" applyBorder="1" applyAlignment="1">
      <alignment vertical="center"/>
    </xf>
    <xf numFmtId="3" fontId="2" fillId="5" borderId="0" xfId="0" applyNumberFormat="1" applyFont="1" applyFill="1" applyBorder="1" applyAlignment="1">
      <alignment horizontal="center" vertical="center"/>
    </xf>
    <xf numFmtId="169" fontId="2" fillId="5" borderId="0" xfId="0" applyNumberFormat="1" applyFont="1" applyFill="1" applyAlignment="1">
      <alignment vertical="center"/>
    </xf>
    <xf numFmtId="164" fontId="6" fillId="2" borderId="0" xfId="0" applyNumberFormat="1" applyFont="1" applyFill="1" applyAlignment="1">
      <alignment vertical="center"/>
    </xf>
    <xf numFmtId="3" fontId="2" fillId="2" borderId="0" xfId="0" applyNumberFormat="1" applyFont="1" applyFill="1" applyAlignment="1">
      <alignment vertical="center"/>
    </xf>
    <xf numFmtId="3" fontId="9" fillId="2" borderId="0" xfId="0" applyNumberFormat="1" applyFont="1" applyFill="1" applyAlignment="1">
      <alignment vertical="center"/>
    </xf>
    <xf numFmtId="164" fontId="2" fillId="2" borderId="5" xfId="0" applyNumberFormat="1" applyFont="1" applyFill="1" applyBorder="1" applyAlignment="1">
      <alignment vertical="center"/>
    </xf>
    <xf numFmtId="164" fontId="2" fillId="2" borderId="0" xfId="0" applyNumberFormat="1" applyFont="1" applyFill="1" applyAlignment="1">
      <alignment horizontal="right" vertical="center"/>
    </xf>
    <xf numFmtId="168" fontId="10" fillId="7" borderId="9" xfId="0" applyNumberFormat="1" applyFont="1" applyFill="1" applyBorder="1" applyAlignment="1">
      <alignment horizontal="center" vertical="center"/>
    </xf>
    <xf numFmtId="164" fontId="6" fillId="7" borderId="10" xfId="0" applyNumberFormat="1" applyFont="1" applyFill="1" applyBorder="1" applyAlignment="1">
      <alignment horizontal="center" vertical="center"/>
    </xf>
    <xf numFmtId="165" fontId="10" fillId="8" borderId="10" xfId="0" applyNumberFormat="1" applyFont="1" applyFill="1" applyBorder="1" applyAlignment="1">
      <alignment horizontal="center" vertical="center"/>
    </xf>
    <xf numFmtId="3" fontId="2" fillId="2" borderId="0" xfId="0" applyNumberFormat="1" applyFont="1" applyFill="1" applyAlignment="1">
      <alignment horizontal="right" vertical="center"/>
    </xf>
    <xf numFmtId="168" fontId="10" fillId="7" borderId="0" xfId="0" applyNumberFormat="1" applyFont="1" applyFill="1" applyBorder="1" applyAlignment="1">
      <alignment horizontal="center" vertical="center"/>
    </xf>
    <xf numFmtId="164" fontId="6" fillId="7" borderId="14" xfId="0" applyNumberFormat="1" applyFont="1" applyFill="1" applyBorder="1" applyAlignment="1">
      <alignment horizontal="center" vertical="center"/>
    </xf>
    <xf numFmtId="165" fontId="10" fillId="8" borderId="15" xfId="0" applyNumberFormat="1" applyFont="1" applyFill="1" applyBorder="1" applyAlignment="1">
      <alignment horizontal="center" vertical="center"/>
    </xf>
    <xf numFmtId="164" fontId="11" fillId="9" borderId="0" xfId="0" applyNumberFormat="1" applyFont="1" applyFill="1" applyAlignment="1">
      <alignment horizontal="left" vertical="center"/>
    </xf>
    <xf numFmtId="164" fontId="6" fillId="7" borderId="17" xfId="0" applyNumberFormat="1" applyFont="1" applyFill="1" applyBorder="1" applyAlignment="1">
      <alignment horizontal="center" vertical="center"/>
    </xf>
    <xf numFmtId="165" fontId="10" fillId="8" borderId="17" xfId="0" applyNumberFormat="1" applyFont="1" applyFill="1" applyBorder="1" applyAlignment="1">
      <alignment horizontal="center" vertical="center"/>
    </xf>
    <xf numFmtId="0" fontId="3" fillId="10" borderId="18" xfId="0" applyFont="1" applyFill="1" applyBorder="1" applyAlignment="1">
      <alignment horizontal="center" vertical="center"/>
    </xf>
    <xf numFmtId="0" fontId="3" fillId="10" borderId="15" xfId="0" applyFont="1" applyFill="1" applyBorder="1" applyAlignment="1">
      <alignment horizontal="center" vertical="center"/>
    </xf>
    <xf numFmtId="0" fontId="3" fillId="10" borderId="13" xfId="0" applyFont="1" applyFill="1" applyBorder="1" applyAlignment="1">
      <alignment horizontal="center" vertical="center"/>
    </xf>
    <xf numFmtId="0" fontId="3" fillId="10" borderId="21" xfId="0" applyFont="1" applyFill="1" applyBorder="1" applyAlignment="1">
      <alignment horizontal="center" vertical="center"/>
    </xf>
    <xf numFmtId="0" fontId="3" fillId="10" borderId="17" xfId="0" applyFont="1" applyFill="1" applyBorder="1" applyAlignment="1">
      <alignment horizontal="center" vertical="center"/>
    </xf>
    <xf numFmtId="0" fontId="3" fillId="10" borderId="20" xfId="0" applyFont="1" applyFill="1" applyBorder="1" applyAlignment="1">
      <alignment horizontal="center" vertical="center"/>
    </xf>
    <xf numFmtId="168" fontId="10" fillId="6" borderId="0" xfId="0" applyNumberFormat="1" applyFont="1" applyFill="1" applyAlignment="1">
      <alignment vertical="center"/>
    </xf>
    <xf numFmtId="10" fontId="10" fillId="6" borderId="0" xfId="1" applyNumberFormat="1" applyFont="1" applyFill="1" applyAlignment="1">
      <alignment vertical="center"/>
    </xf>
    <xf numFmtId="10" fontId="13" fillId="10" borderId="0" xfId="1" applyNumberFormat="1" applyFont="1" applyFill="1" applyBorder="1" applyAlignment="1">
      <alignment vertical="center"/>
    </xf>
    <xf numFmtId="170" fontId="14" fillId="10" borderId="0" xfId="0" applyNumberFormat="1" applyFont="1" applyFill="1" applyAlignment="1">
      <alignment vertical="center"/>
    </xf>
    <xf numFmtId="164" fontId="15" fillId="10" borderId="0" xfId="0" applyNumberFormat="1" applyFont="1" applyFill="1" applyAlignment="1">
      <alignment vertical="center"/>
    </xf>
    <xf numFmtId="164" fontId="12" fillId="10" borderId="0" xfId="0" applyNumberFormat="1" applyFont="1" applyFill="1" applyAlignment="1">
      <alignment vertical="center"/>
    </xf>
    <xf numFmtId="164" fontId="2" fillId="9" borderId="0" xfId="0" applyNumberFormat="1" applyFont="1" applyFill="1" applyAlignment="1">
      <alignment vertical="center"/>
    </xf>
    <xf numFmtId="164" fontId="6" fillId="9" borderId="0" xfId="0" applyNumberFormat="1" applyFont="1" applyFill="1" applyAlignment="1">
      <alignment vertical="center"/>
    </xf>
    <xf numFmtId="164" fontId="6" fillId="2" borderId="0" xfId="0" applyNumberFormat="1" applyFont="1" applyFill="1" applyBorder="1" applyAlignment="1">
      <alignment horizontal="center" vertical="center"/>
    </xf>
    <xf numFmtId="164" fontId="6" fillId="2" borderId="0" xfId="0" applyNumberFormat="1" applyFont="1" applyFill="1" applyBorder="1" applyAlignment="1">
      <alignment vertical="center"/>
    </xf>
    <xf numFmtId="171" fontId="11" fillId="6" borderId="0" xfId="0" applyNumberFormat="1" applyFont="1" applyFill="1" applyBorder="1" applyAlignment="1">
      <alignment horizontal="right" vertical="center"/>
    </xf>
    <xf numFmtId="170" fontId="16" fillId="6" borderId="0" xfId="0" applyNumberFormat="1" applyFont="1" applyFill="1" applyAlignment="1">
      <alignment vertical="center"/>
    </xf>
    <xf numFmtId="10" fontId="17" fillId="6" borderId="0" xfId="1" applyNumberFormat="1" applyFont="1" applyFill="1" applyBorder="1" applyAlignment="1">
      <alignment vertical="center"/>
    </xf>
    <xf numFmtId="172" fontId="10" fillId="8" borderId="0" xfId="1" applyNumberFormat="1" applyFont="1" applyFill="1" applyBorder="1" applyAlignment="1">
      <alignment horizontal="right" vertical="center"/>
    </xf>
    <xf numFmtId="170" fontId="5" fillId="10" borderId="0" xfId="0" applyNumberFormat="1" applyFont="1" applyFill="1" applyBorder="1" applyAlignment="1">
      <alignment vertical="center"/>
    </xf>
    <xf numFmtId="164" fontId="3" fillId="10" borderId="0" xfId="0" applyNumberFormat="1" applyFont="1" applyFill="1" applyBorder="1" applyAlignment="1">
      <alignment vertical="center"/>
    </xf>
    <xf numFmtId="171" fontId="6" fillId="2" borderId="0" xfId="0" applyNumberFormat="1" applyFont="1" applyFill="1" applyBorder="1" applyAlignment="1">
      <alignment vertical="center"/>
    </xf>
    <xf numFmtId="165" fontId="10" fillId="7" borderId="27" xfId="0" applyNumberFormat="1" applyFont="1" applyFill="1" applyBorder="1" applyAlignment="1">
      <alignment horizontal="center" vertical="center"/>
    </xf>
    <xf numFmtId="164" fontId="6" fillId="7" borderId="28" xfId="0" applyNumberFormat="1" applyFont="1" applyFill="1" applyBorder="1" applyAlignment="1">
      <alignment vertical="center"/>
    </xf>
    <xf numFmtId="164" fontId="6" fillId="7" borderId="5" xfId="0" applyNumberFormat="1" applyFont="1" applyFill="1" applyBorder="1" applyAlignment="1">
      <alignment vertical="center"/>
    </xf>
    <xf numFmtId="164" fontId="6" fillId="7" borderId="5" xfId="0" applyNumberFormat="1" applyFont="1" applyFill="1" applyBorder="1" applyAlignment="1">
      <alignment horizontal="center" vertical="center"/>
    </xf>
    <xf numFmtId="168" fontId="6" fillId="7" borderId="29" xfId="0" applyNumberFormat="1" applyFont="1" applyFill="1" applyBorder="1" applyAlignment="1">
      <alignment horizontal="right" vertical="center"/>
    </xf>
    <xf numFmtId="173" fontId="18" fillId="7" borderId="30" xfId="0" applyNumberFormat="1" applyFont="1" applyFill="1" applyBorder="1" applyAlignment="1">
      <alignment vertical="center"/>
    </xf>
    <xf numFmtId="173" fontId="18" fillId="7" borderId="3" xfId="0" applyNumberFormat="1" applyFont="1" applyFill="1" applyBorder="1" applyAlignment="1">
      <alignment vertical="center"/>
    </xf>
    <xf numFmtId="1" fontId="10" fillId="8" borderId="30" xfId="0" applyNumberFormat="1" applyFont="1" applyFill="1" applyBorder="1" applyAlignment="1">
      <alignment horizontal="center" vertical="center"/>
    </xf>
    <xf numFmtId="174" fontId="6" fillId="8" borderId="31" xfId="0" applyNumberFormat="1" applyFont="1" applyFill="1" applyBorder="1" applyAlignment="1">
      <alignment horizontal="right" vertical="center"/>
    </xf>
    <xf numFmtId="0" fontId="6" fillId="2" borderId="0" xfId="0" applyFont="1" applyFill="1" applyBorder="1" applyAlignment="1">
      <alignment vertical="center"/>
    </xf>
    <xf numFmtId="165" fontId="10" fillId="7" borderId="33" xfId="0" applyNumberFormat="1" applyFont="1" applyFill="1" applyBorder="1" applyAlignment="1">
      <alignment horizontal="center" vertical="center"/>
    </xf>
    <xf numFmtId="164" fontId="6" fillId="7" borderId="34" xfId="0" applyNumberFormat="1" applyFont="1" applyFill="1" applyBorder="1" applyAlignment="1">
      <alignment vertical="center"/>
    </xf>
    <xf numFmtId="164" fontId="6" fillId="7" borderId="0" xfId="0" applyNumberFormat="1" applyFont="1" applyFill="1" applyBorder="1" applyAlignment="1">
      <alignment vertical="center"/>
    </xf>
    <xf numFmtId="164" fontId="6" fillId="7" borderId="0" xfId="0" applyNumberFormat="1" applyFont="1" applyFill="1" applyBorder="1" applyAlignment="1">
      <alignment horizontal="left" vertical="center"/>
    </xf>
    <xf numFmtId="164" fontId="6" fillId="7" borderId="0" xfId="0" applyNumberFormat="1" applyFont="1" applyFill="1" applyBorder="1" applyAlignment="1">
      <alignment horizontal="center" vertical="center"/>
    </xf>
    <xf numFmtId="168" fontId="6" fillId="7" borderId="35" xfId="0" applyNumberFormat="1" applyFont="1" applyFill="1" applyBorder="1" applyAlignment="1">
      <alignment horizontal="right" vertical="center"/>
    </xf>
    <xf numFmtId="173" fontId="18" fillId="7" borderId="13" xfId="0" applyNumberFormat="1" applyFont="1" applyFill="1" applyBorder="1" applyAlignment="1">
      <alignment vertical="center"/>
    </xf>
    <xf numFmtId="173" fontId="18" fillId="7" borderId="36" xfId="0" applyNumberFormat="1" applyFont="1" applyFill="1" applyBorder="1" applyAlignment="1">
      <alignment vertical="center"/>
    </xf>
    <xf numFmtId="1" fontId="10" fillId="8" borderId="36" xfId="0" applyNumberFormat="1" applyFont="1" applyFill="1" applyBorder="1" applyAlignment="1">
      <alignment horizontal="center" vertical="center"/>
    </xf>
    <xf numFmtId="174" fontId="6" fillId="8" borderId="37" xfId="0" applyNumberFormat="1" applyFont="1" applyFill="1" applyBorder="1" applyAlignment="1">
      <alignment horizontal="right" vertical="center"/>
    </xf>
    <xf numFmtId="165" fontId="10" fillId="7" borderId="38" xfId="0" applyNumberFormat="1" applyFont="1" applyFill="1" applyBorder="1" applyAlignment="1">
      <alignment horizontal="center" vertical="center"/>
    </xf>
    <xf numFmtId="173" fontId="18" fillId="7" borderId="20" xfId="0" applyNumberFormat="1" applyFont="1" applyFill="1" applyBorder="1" applyAlignment="1">
      <alignment vertical="center"/>
    </xf>
    <xf numFmtId="164" fontId="2" fillId="2" borderId="32" xfId="0" applyNumberFormat="1" applyFont="1" applyFill="1" applyBorder="1" applyAlignment="1">
      <alignment vertical="center"/>
    </xf>
    <xf numFmtId="0" fontId="6" fillId="11" borderId="0" xfId="0" applyFont="1" applyFill="1" applyBorder="1" applyAlignment="1">
      <alignment vertical="center"/>
    </xf>
    <xf numFmtId="0" fontId="6" fillId="11" borderId="36" xfId="0" applyFont="1" applyFill="1" applyBorder="1" applyAlignment="1">
      <alignment vertical="center"/>
    </xf>
    <xf numFmtId="164" fontId="2" fillId="2" borderId="16" xfId="0" applyNumberFormat="1" applyFont="1" applyFill="1" applyBorder="1" applyAlignment="1">
      <alignment vertical="center"/>
    </xf>
    <xf numFmtId="0" fontId="6" fillId="11" borderId="0" xfId="0" applyFont="1" applyFill="1" applyBorder="1" applyAlignment="1">
      <alignment horizontal="left" vertical="center"/>
    </xf>
    <xf numFmtId="0" fontId="6" fillId="11" borderId="36" xfId="0" applyFont="1" applyFill="1" applyBorder="1" applyAlignment="1">
      <alignment horizontal="left" vertical="center"/>
    </xf>
    <xf numFmtId="0" fontId="3" fillId="10" borderId="0" xfId="0" applyFont="1" applyFill="1" applyBorder="1" applyAlignment="1">
      <alignment horizontal="center" vertical="center" wrapText="1"/>
    </xf>
    <xf numFmtId="165" fontId="10" fillId="8" borderId="42" xfId="0" applyNumberFormat="1" applyFont="1" applyFill="1" applyBorder="1" applyAlignment="1">
      <alignment horizontal="center" vertical="center"/>
    </xf>
    <xf numFmtId="165" fontId="10" fillId="8" borderId="43" xfId="0" applyNumberFormat="1" applyFont="1" applyFill="1" applyBorder="1" applyAlignment="1">
      <alignment horizontal="center" vertical="center"/>
    </xf>
    <xf numFmtId="174" fontId="2" fillId="10" borderId="37" xfId="0" applyNumberFormat="1" applyFont="1" applyFill="1" applyBorder="1" applyAlignment="1">
      <alignment horizontal="right" vertical="center"/>
    </xf>
    <xf numFmtId="0" fontId="3" fillId="10" borderId="47" xfId="0" applyFont="1" applyFill="1" applyBorder="1" applyAlignment="1">
      <alignment horizontal="center" vertical="center" wrapText="1"/>
    </xf>
    <xf numFmtId="0" fontId="3" fillId="10" borderId="51" xfId="0" applyFont="1" applyFill="1" applyBorder="1" applyAlignment="1">
      <alignment horizontal="center" vertical="center"/>
    </xf>
    <xf numFmtId="0" fontId="3" fillId="10" borderId="52" xfId="0" applyFont="1" applyFill="1" applyBorder="1" applyAlignment="1">
      <alignment horizontal="center" vertical="center"/>
    </xf>
    <xf numFmtId="0" fontId="3" fillId="10" borderId="37" xfId="0" applyFont="1" applyFill="1" applyBorder="1" applyAlignment="1">
      <alignment horizontal="center" vertical="center"/>
    </xf>
    <xf numFmtId="14" fontId="4" fillId="2" borderId="0" xfId="0" applyNumberFormat="1" applyFont="1" applyFill="1" applyAlignment="1">
      <alignment vertical="center"/>
    </xf>
    <xf numFmtId="164" fontId="20" fillId="5" borderId="0" xfId="0" applyNumberFormat="1" applyFont="1" applyFill="1" applyBorder="1" applyAlignment="1">
      <alignment vertical="center"/>
    </xf>
    <xf numFmtId="164" fontId="6" fillId="5" borderId="0" xfId="0" applyNumberFormat="1" applyFont="1" applyFill="1" applyBorder="1" applyAlignment="1">
      <alignment vertical="center"/>
    </xf>
    <xf numFmtId="164" fontId="2" fillId="12" borderId="0" xfId="0" applyNumberFormat="1" applyFont="1" applyFill="1" applyBorder="1" applyAlignment="1">
      <alignment vertical="center"/>
    </xf>
    <xf numFmtId="164" fontId="6" fillId="12" borderId="0" xfId="0" applyNumberFormat="1" applyFont="1" applyFill="1" applyBorder="1" applyAlignment="1">
      <alignment vertical="center"/>
    </xf>
    <xf numFmtId="164" fontId="2" fillId="13" borderId="0" xfId="0" applyNumberFormat="1" applyFont="1" applyFill="1" applyBorder="1" applyAlignment="1">
      <alignment vertical="center"/>
    </xf>
    <xf numFmtId="164" fontId="6" fillId="13" borderId="0" xfId="0" applyNumberFormat="1" applyFont="1" applyFill="1" applyBorder="1" applyAlignment="1">
      <alignment vertical="center"/>
    </xf>
    <xf numFmtId="164" fontId="21" fillId="2" borderId="0" xfId="0" applyNumberFormat="1" applyFont="1" applyFill="1" applyAlignment="1">
      <alignment vertical="center"/>
    </xf>
    <xf numFmtId="175" fontId="22" fillId="2" borderId="0" xfId="0" applyNumberFormat="1" applyFont="1" applyFill="1" applyAlignment="1">
      <alignment horizontal="center" vertical="center"/>
    </xf>
    <xf numFmtId="175" fontId="22" fillId="2" borderId="0" xfId="0" applyNumberFormat="1" applyFont="1" applyFill="1" applyAlignment="1">
      <alignment horizontal="left" vertical="center"/>
    </xf>
    <xf numFmtId="164" fontId="2" fillId="6" borderId="0" xfId="0" applyNumberFormat="1" applyFont="1" applyFill="1" applyBorder="1" applyAlignment="1">
      <alignment horizontal="centerContinuous" vertical="center"/>
    </xf>
    <xf numFmtId="168" fontId="6" fillId="6" borderId="0" xfId="0" applyNumberFormat="1" applyFont="1" applyFill="1" applyBorder="1" applyAlignment="1">
      <alignment horizontal="centerContinuous" vertical="center"/>
    </xf>
    <xf numFmtId="164" fontId="23" fillId="2" borderId="0" xfId="0" applyNumberFormat="1" applyFont="1" applyFill="1" applyBorder="1" applyAlignment="1">
      <alignment vertical="center"/>
    </xf>
    <xf numFmtId="49" fontId="22" fillId="2" borderId="0" xfId="0" applyNumberFormat="1" applyFont="1" applyFill="1" applyAlignment="1">
      <alignment horizontal="left" vertical="center"/>
    </xf>
    <xf numFmtId="164" fontId="23" fillId="2" borderId="0" xfId="0" applyNumberFormat="1" applyFont="1" applyFill="1" applyAlignment="1">
      <alignment vertical="center"/>
    </xf>
    <xf numFmtId="164" fontId="2" fillId="10" borderId="0" xfId="0" applyNumberFormat="1" applyFont="1" applyFill="1" applyAlignment="1">
      <alignment horizontal="centerContinuous" vertical="center"/>
    </xf>
    <xf numFmtId="0" fontId="15" fillId="10" borderId="0" xfId="0" applyFont="1" applyFill="1" applyAlignment="1">
      <alignment horizontal="centerContinuous" vertical="center"/>
    </xf>
    <xf numFmtId="0" fontId="24" fillId="10" borderId="0" xfId="0" applyFont="1" applyFill="1" applyAlignment="1">
      <alignment horizontal="centerContinuous" vertical="center"/>
    </xf>
    <xf numFmtId="4" fontId="6" fillId="6" borderId="6" xfId="0" applyNumberFormat="1" applyFont="1" applyFill="1" applyBorder="1" applyAlignment="1">
      <alignment horizontal="center" vertical="center"/>
    </xf>
    <xf numFmtId="4" fontId="6" fillId="6" borderId="4" xfId="0" applyNumberFormat="1" applyFont="1" applyFill="1" applyBorder="1" applyAlignment="1">
      <alignment horizontal="center" vertical="center"/>
    </xf>
    <xf numFmtId="4" fontId="6" fillId="6" borderId="3" xfId="0" applyNumberFormat="1" applyFont="1" applyFill="1" applyBorder="1" applyAlignment="1">
      <alignment horizontal="center" vertical="center"/>
    </xf>
    <xf numFmtId="4" fontId="6" fillId="6" borderId="2" xfId="0" applyNumberFormat="1" applyFont="1" applyFill="1" applyBorder="1" applyAlignment="1">
      <alignment horizontal="center" vertical="center"/>
    </xf>
    <xf numFmtId="164" fontId="6" fillId="2" borderId="57" xfId="0" applyNumberFormat="1" applyFont="1" applyFill="1" applyBorder="1" applyAlignment="1">
      <alignment horizontal="center" vertical="center"/>
    </xf>
    <xf numFmtId="164" fontId="6" fillId="2" borderId="56" xfId="0" applyNumberFormat="1" applyFont="1" applyFill="1" applyBorder="1" applyAlignment="1">
      <alignment horizontal="center" vertical="center"/>
    </xf>
    <xf numFmtId="164" fontId="6" fillId="2" borderId="55" xfId="0" applyNumberFormat="1" applyFont="1" applyFill="1" applyBorder="1" applyAlignment="1">
      <alignment horizontal="center" vertical="center"/>
    </xf>
    <xf numFmtId="164" fontId="6" fillId="2" borderId="16" xfId="0" applyNumberFormat="1" applyFont="1" applyFill="1" applyBorder="1" applyAlignment="1">
      <alignment horizontal="center" vertical="center"/>
    </xf>
    <xf numFmtId="164" fontId="6" fillId="2" borderId="0" xfId="0" applyNumberFormat="1" applyFont="1" applyFill="1" applyBorder="1" applyAlignment="1">
      <alignment horizontal="center" vertical="center"/>
    </xf>
    <xf numFmtId="164" fontId="6" fillId="2" borderId="18" xfId="0" applyNumberFormat="1" applyFont="1" applyFill="1" applyBorder="1" applyAlignment="1">
      <alignment horizontal="center" vertical="center"/>
    </xf>
    <xf numFmtId="4" fontId="6" fillId="8" borderId="16" xfId="0" applyNumberFormat="1" applyFont="1" applyFill="1" applyBorder="1" applyAlignment="1">
      <alignment horizontal="right" vertical="center"/>
    </xf>
    <xf numFmtId="4" fontId="6" fillId="8" borderId="0" xfId="0" applyNumberFormat="1" applyFont="1" applyFill="1" applyBorder="1" applyAlignment="1">
      <alignment horizontal="right" vertical="center"/>
    </xf>
    <xf numFmtId="4" fontId="6" fillId="6" borderId="13" xfId="0" applyNumberFormat="1" applyFont="1" applyFill="1" applyBorder="1" applyAlignment="1">
      <alignment horizontal="right" vertical="center"/>
    </xf>
    <xf numFmtId="4" fontId="6" fillId="6" borderId="12" xfId="0" applyNumberFormat="1" applyFont="1" applyFill="1" applyBorder="1" applyAlignment="1">
      <alignment horizontal="right" vertical="center"/>
    </xf>
    <xf numFmtId="4" fontId="6" fillId="8" borderId="11" xfId="0" applyNumberFormat="1" applyFont="1" applyFill="1" applyBorder="1" applyAlignment="1">
      <alignment horizontal="right" vertical="center"/>
    </xf>
    <xf numFmtId="4" fontId="6" fillId="8" borderId="9" xfId="0" applyNumberFormat="1" applyFont="1" applyFill="1" applyBorder="1" applyAlignment="1">
      <alignment horizontal="right" vertical="center"/>
    </xf>
    <xf numFmtId="4" fontId="6" fillId="6" borderId="8" xfId="0" applyNumberFormat="1" applyFont="1" applyFill="1" applyBorder="1" applyAlignment="1">
      <alignment horizontal="right" vertical="center"/>
    </xf>
    <xf numFmtId="4" fontId="6" fillId="6" borderId="7" xfId="0" applyNumberFormat="1" applyFont="1" applyFill="1" applyBorder="1" applyAlignment="1">
      <alignment horizontal="right" vertical="center"/>
    </xf>
    <xf numFmtId="0" fontId="12" fillId="10" borderId="25" xfId="0" applyFont="1" applyFill="1" applyBorder="1" applyAlignment="1">
      <alignment horizontal="center" vertical="center"/>
    </xf>
    <xf numFmtId="0" fontId="12" fillId="10" borderId="24" xfId="0" applyFont="1" applyFill="1" applyBorder="1" applyAlignment="1">
      <alignment horizontal="center" vertical="center"/>
    </xf>
    <xf numFmtId="0" fontId="12" fillId="10" borderId="23" xfId="0" applyFont="1" applyFill="1" applyBorder="1" applyAlignment="1">
      <alignment horizontal="center" vertical="center"/>
    </xf>
    <xf numFmtId="0" fontId="3" fillId="10" borderId="22" xfId="0" applyFont="1" applyFill="1" applyBorder="1" applyAlignment="1">
      <alignment horizontal="center" vertical="center"/>
    </xf>
    <xf numFmtId="0" fontId="3" fillId="10" borderId="21" xfId="0" applyFont="1" applyFill="1" applyBorder="1" applyAlignment="1">
      <alignment horizontal="center" vertical="center"/>
    </xf>
    <xf numFmtId="0" fontId="3" fillId="10" borderId="20" xfId="0" applyFont="1" applyFill="1" applyBorder="1" applyAlignment="1">
      <alignment horizontal="center" vertical="center"/>
    </xf>
    <xf numFmtId="0" fontId="3" fillId="10" borderId="19" xfId="0" applyFont="1" applyFill="1" applyBorder="1" applyAlignment="1">
      <alignment horizontal="center" vertical="center"/>
    </xf>
    <xf numFmtId="0" fontId="3" fillId="10" borderId="16" xfId="0" applyFont="1" applyFill="1" applyBorder="1" applyAlignment="1">
      <alignment horizontal="center" vertical="center"/>
    </xf>
    <xf numFmtId="0" fontId="3" fillId="10" borderId="0" xfId="0" applyFont="1" applyFill="1" applyBorder="1" applyAlignment="1">
      <alignment horizontal="center" vertical="center"/>
    </xf>
    <xf numFmtId="0" fontId="3" fillId="10" borderId="13" xfId="0" applyFont="1" applyFill="1" applyBorder="1" applyAlignment="1">
      <alignment horizontal="center" vertical="center"/>
    </xf>
    <xf numFmtId="0" fontId="3" fillId="10" borderId="12" xfId="0" applyFont="1" applyFill="1" applyBorder="1" applyAlignment="1">
      <alignment horizontal="center" vertical="center"/>
    </xf>
    <xf numFmtId="0" fontId="6" fillId="8" borderId="36" xfId="0" applyFont="1" applyFill="1" applyBorder="1" applyAlignment="1">
      <alignment horizontal="left" vertical="center"/>
    </xf>
    <xf numFmtId="0" fontId="6" fillId="8" borderId="18" xfId="0" applyFont="1" applyFill="1" applyBorder="1" applyAlignment="1">
      <alignment horizontal="left" vertical="center"/>
    </xf>
    <xf numFmtId="164" fontId="6" fillId="7" borderId="0" xfId="0" applyNumberFormat="1" applyFont="1" applyFill="1" applyBorder="1" applyAlignment="1">
      <alignment horizontal="left" vertical="center"/>
    </xf>
    <xf numFmtId="164" fontId="6" fillId="7" borderId="32" xfId="0" applyNumberFormat="1" applyFont="1" applyFill="1" applyBorder="1" applyAlignment="1">
      <alignment horizontal="left" vertical="center"/>
    </xf>
    <xf numFmtId="0" fontId="6" fillId="8" borderId="3" xfId="0" applyFont="1" applyFill="1" applyBorder="1" applyAlignment="1">
      <alignment horizontal="left" vertical="center"/>
    </xf>
    <xf numFmtId="0" fontId="6" fillId="8" borderId="4" xfId="0" applyFont="1" applyFill="1" applyBorder="1" applyAlignment="1">
      <alignment horizontal="left" vertical="center"/>
    </xf>
    <xf numFmtId="164" fontId="6" fillId="7" borderId="5" xfId="0" applyNumberFormat="1" applyFont="1" applyFill="1" applyBorder="1" applyAlignment="1">
      <alignment horizontal="left" vertical="center"/>
    </xf>
    <xf numFmtId="164" fontId="6" fillId="7" borderId="26" xfId="0" applyNumberFormat="1" applyFont="1" applyFill="1" applyBorder="1" applyAlignment="1">
      <alignment horizontal="left" vertical="center"/>
    </xf>
    <xf numFmtId="0" fontId="6" fillId="8" borderId="0" xfId="0" applyFont="1" applyFill="1" applyBorder="1" applyAlignment="1">
      <alignment horizontal="left" vertical="center"/>
    </xf>
    <xf numFmtId="0" fontId="3" fillId="10" borderId="46" xfId="0" applyFont="1" applyFill="1" applyBorder="1" applyAlignment="1">
      <alignment horizontal="center" vertical="center" wrapText="1"/>
    </xf>
    <xf numFmtId="0" fontId="3" fillId="10" borderId="40" xfId="0" applyFont="1" applyFill="1" applyBorder="1" applyAlignment="1">
      <alignment horizontal="center" vertical="center" wrapText="1"/>
    </xf>
    <xf numFmtId="0" fontId="3" fillId="10" borderId="45" xfId="0" applyFont="1" applyFill="1" applyBorder="1" applyAlignment="1">
      <alignment horizontal="center" vertical="center" wrapText="1"/>
    </xf>
    <xf numFmtId="0" fontId="3" fillId="10" borderId="44" xfId="0" applyFont="1" applyFill="1" applyBorder="1" applyAlignment="1">
      <alignment horizontal="center" vertical="center" wrapText="1"/>
    </xf>
    <xf numFmtId="0" fontId="3" fillId="10" borderId="39" xfId="0" applyFont="1" applyFill="1" applyBorder="1" applyAlignment="1">
      <alignment horizontal="center" vertical="center" wrapText="1"/>
    </xf>
    <xf numFmtId="0" fontId="3" fillId="10" borderId="32" xfId="0" applyFont="1" applyFill="1" applyBorder="1" applyAlignment="1">
      <alignment horizontal="center" vertical="center" wrapText="1"/>
    </xf>
    <xf numFmtId="0" fontId="19" fillId="10" borderId="36" xfId="0" applyFont="1" applyFill="1" applyBorder="1" applyAlignment="1">
      <alignment horizontal="center" vertical="center"/>
    </xf>
    <xf numFmtId="0" fontId="19" fillId="10" borderId="18" xfId="0" applyFont="1" applyFill="1" applyBorder="1" applyAlignment="1">
      <alignment horizontal="center" vertical="center"/>
    </xf>
    <xf numFmtId="0" fontId="3" fillId="10" borderId="36" xfId="0" applyFont="1" applyFill="1" applyBorder="1" applyAlignment="1">
      <alignment horizontal="center" vertical="center"/>
    </xf>
    <xf numFmtId="0" fontId="3" fillId="10" borderId="18" xfId="0" applyFont="1" applyFill="1" applyBorder="1" applyAlignment="1">
      <alignment horizontal="center" vertical="center"/>
    </xf>
    <xf numFmtId="0" fontId="3" fillId="10" borderId="57" xfId="0" applyFont="1" applyFill="1" applyBorder="1" applyAlignment="1">
      <alignment horizontal="center" vertical="center"/>
    </xf>
    <xf numFmtId="0" fontId="3" fillId="10" borderId="58" xfId="0" applyFont="1" applyFill="1" applyBorder="1" applyAlignment="1">
      <alignment horizontal="center" vertical="center"/>
    </xf>
    <xf numFmtId="0" fontId="3" fillId="10" borderId="54" xfId="0" applyFont="1" applyFill="1" applyBorder="1" applyAlignment="1">
      <alignment horizontal="center" vertical="center" wrapText="1"/>
    </xf>
    <xf numFmtId="0" fontId="3" fillId="10" borderId="13" xfId="0" applyFont="1" applyFill="1" applyBorder="1" applyAlignment="1">
      <alignment horizontal="center" vertical="center" wrapText="1"/>
    </xf>
    <xf numFmtId="164" fontId="6" fillId="8" borderId="54" xfId="0" applyNumberFormat="1" applyFont="1" applyFill="1" applyBorder="1" applyAlignment="1">
      <alignment horizontal="center" vertical="center" wrapText="1"/>
    </xf>
    <xf numFmtId="164" fontId="6" fillId="8" borderId="8" xfId="0" applyNumberFormat="1" applyFont="1" applyFill="1" applyBorder="1" applyAlignment="1">
      <alignment horizontal="center" vertical="center" wrapText="1"/>
    </xf>
    <xf numFmtId="164" fontId="6" fillId="8" borderId="53" xfId="0" applyNumberFormat="1" applyFont="1" applyFill="1" applyBorder="1" applyAlignment="1">
      <alignment horizontal="center" vertical="center" wrapText="1"/>
    </xf>
    <xf numFmtId="164" fontId="6" fillId="8" borderId="7" xfId="0" applyNumberFormat="1" applyFont="1" applyFill="1" applyBorder="1" applyAlignment="1">
      <alignment horizontal="center" vertical="center" wrapText="1"/>
    </xf>
    <xf numFmtId="164" fontId="6" fillId="8" borderId="6" xfId="0" applyNumberFormat="1" applyFont="1" applyFill="1" applyBorder="1" applyAlignment="1">
      <alignment horizontal="center" vertical="center"/>
    </xf>
    <xf numFmtId="164" fontId="6" fillId="8" borderId="2" xfId="0" applyNumberFormat="1" applyFont="1" applyFill="1" applyBorder="1" applyAlignment="1">
      <alignment horizontal="center" vertical="center"/>
    </xf>
    <xf numFmtId="0" fontId="3" fillId="10" borderId="50" xfId="0" applyFont="1" applyFill="1" applyBorder="1" applyAlignment="1">
      <alignment horizontal="center" vertical="center" wrapText="1"/>
    </xf>
    <xf numFmtId="0" fontId="3" fillId="10" borderId="41" xfId="0" applyFont="1" applyFill="1" applyBorder="1" applyAlignment="1">
      <alignment horizontal="center" vertical="center" wrapText="1"/>
    </xf>
    <xf numFmtId="0" fontId="3" fillId="10" borderId="49" xfId="0" applyFont="1" applyFill="1" applyBorder="1" applyAlignment="1">
      <alignment horizontal="center" vertical="center" wrapText="1"/>
    </xf>
    <xf numFmtId="0" fontId="3" fillId="10" borderId="48" xfId="0" applyFont="1" applyFill="1" applyBorder="1" applyAlignment="1">
      <alignment horizontal="center" vertical="center" wrapText="1"/>
    </xf>
    <xf numFmtId="0" fontId="3" fillId="10" borderId="36" xfId="0" applyFont="1" applyFill="1" applyBorder="1" applyAlignment="1">
      <alignment horizontal="center" vertical="center" wrapText="1"/>
    </xf>
  </cellXfs>
  <cellStyles count="2">
    <cellStyle name="Normal" xfId="0" builtinId="0"/>
    <cellStyle name="Pourcentage" xfId="1" builtinId="5"/>
  </cellStyles>
  <dxfs count="28"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rgb="FFCCFFCC"/>
        </patternFill>
      </fill>
    </dxf>
    <dxf>
      <fill>
        <patternFill>
          <bgColor theme="9" tint="0.399945066682943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728577</xdr:colOff>
      <xdr:row>2</xdr:row>
      <xdr:rowOff>14290</xdr:rowOff>
    </xdr:from>
    <xdr:to>
      <xdr:col>12</xdr:col>
      <xdr:colOff>960102</xdr:colOff>
      <xdr:row>2</xdr:row>
      <xdr:rowOff>139032</xdr:rowOff>
    </xdr:to>
    <xdr:sp macro="" textlink="">
      <xdr:nvSpPr>
        <xdr:cNvPr id="2" name="Rectangle 21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12463377" y="331790"/>
          <a:ext cx="231525" cy="124742"/>
        </a:xfrm>
        <a:prstGeom prst="rect">
          <a:avLst/>
        </a:prstGeom>
        <a:solidFill>
          <a:srgbClr val="CC99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896939</xdr:colOff>
      <xdr:row>1</xdr:row>
      <xdr:rowOff>134938</xdr:rowOff>
    </xdr:from>
    <xdr:to>
      <xdr:col>13</xdr:col>
      <xdr:colOff>39688</xdr:colOff>
      <xdr:row>7</xdr:row>
      <xdr:rowOff>39690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10675939" y="293688"/>
          <a:ext cx="2076449" cy="857252"/>
        </a:xfrm>
        <a:prstGeom prst="rect">
          <a:avLst/>
        </a:prstGeom>
        <a:noFill/>
        <a:ln w="19050" cap="flat" cmpd="sng" algn="ctr">
          <a:solidFill>
            <a:srgbClr val="01009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oneCellAnchor>
    <xdr:from>
      <xdr:col>13</xdr:col>
      <xdr:colOff>57492</xdr:colOff>
      <xdr:row>0</xdr:row>
      <xdr:rowOff>180975</xdr:rowOff>
    </xdr:from>
    <xdr:ext cx="1215841" cy="9906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0192" y="155575"/>
          <a:ext cx="1215841" cy="9906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.tiprez/Documents/Enqu&#234;tes/OSCAR/OSCAR%202024-01-10/OSCAR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CAR"/>
      <sheetName val="Indices"/>
    </sheetNames>
    <sheetDataSet>
      <sheetData sheetId="0">
        <row r="11">
          <cell r="G11">
            <v>45139</v>
          </cell>
        </row>
      </sheetData>
      <sheetData sheetId="1">
        <row r="2">
          <cell r="A2" t="str">
            <v>Sigle</v>
          </cell>
          <cell r="C2" t="str">
            <v>Fixe</v>
          </cell>
          <cell r="D2" t="str">
            <v>AcALL (B15)</v>
          </cell>
          <cell r="E2" t="str">
            <v>Ai/2 (B15)</v>
          </cell>
          <cell r="F2" t="str">
            <v>AluM/DP (B15)</v>
          </cell>
          <cell r="G2" t="str">
            <v>AMnF (B15)</v>
          </cell>
          <cell r="H2" t="str">
            <v>BQ (B15)</v>
          </cell>
          <cell r="I2" t="str">
            <v>BT01 (B10)</v>
          </cell>
          <cell r="J2" t="str">
            <v>BT06 (B10)</v>
          </cell>
          <cell r="K2" t="str">
            <v>BT07 (B10)</v>
          </cell>
          <cell r="L2" t="str">
            <v>BT47 (B10)</v>
          </cell>
          <cell r="M2" t="str">
            <v>Ca (B15)</v>
          </cell>
          <cell r="N2" t="str">
            <v>CAC (B15)</v>
          </cell>
          <cell r="O2" t="str">
            <v>CAOUT (B15)</v>
          </cell>
          <cell r="P2" t="str">
            <v>CEA (B15)</v>
          </cell>
          <cell r="Q2" t="str">
            <v>CEE (B15)</v>
          </cell>
          <cell r="R2" t="str">
            <v>CISC/2 (B15)</v>
          </cell>
          <cell r="S2" t="str">
            <v>COMPEL (B15)</v>
          </cell>
          <cell r="T2" t="str">
            <v>EBI (B15)</v>
          </cell>
          <cell r="U2" t="str">
            <v>EBIQ (B15)</v>
          </cell>
          <cell r="V2" t="str">
            <v>ECOM (B15)</v>
          </cell>
          <cell r="W2" t="str">
            <v>Eg (B15)</v>
          </cell>
          <cell r="X2" t="str">
            <v>EGC (B15)</v>
          </cell>
          <cell r="Y2" t="str">
            <v>Elb/2 (B15)</v>
          </cell>
          <cell r="Z2" t="str">
            <v>Elm/2 (B15)</v>
          </cell>
          <cell r="AA2" t="str">
            <v>FAS (B15)</v>
          </cell>
          <cell r="AB2" t="str">
            <v>FcaDP (B15)</v>
          </cell>
          <cell r="AC2" t="str">
            <v>G (B15)</v>
          </cell>
          <cell r="AD2" t="str">
            <v>G20C (B15)</v>
          </cell>
          <cell r="AE2" t="str">
            <v>IAM (B15)</v>
          </cell>
          <cell r="AF2" t="str">
            <v>ICC</v>
          </cell>
          <cell r="AG2" t="str">
            <v>ICCm</v>
          </cell>
          <cell r="AH2" t="str">
            <v>Ind (B15)</v>
          </cell>
          <cell r="AI2" t="str">
            <v>ING</v>
          </cell>
          <cell r="AJ2" t="str">
            <v>IPC (B15)</v>
          </cell>
          <cell r="AK2" t="str">
            <v>IPC h.T (B15)</v>
          </cell>
          <cell r="AL2" t="str">
            <v>ISLD</v>
          </cell>
          <cell r="AM2" t="str">
            <v>ITBFP</v>
          </cell>
          <cell r="AN2" t="str">
            <v>Lma/3 (B15)</v>
          </cell>
          <cell r="AO2" t="str">
            <v>MPB (B15)</v>
          </cell>
          <cell r="AP2" t="str">
            <v>NRG (B15)</v>
          </cell>
          <cell r="AQ2" t="str">
            <v>OEP/2 (B15)</v>
          </cell>
          <cell r="AR2" t="str">
            <v>PBI (B15)</v>
          </cell>
          <cell r="AS2" t="str">
            <v>PC (B15)</v>
          </cell>
          <cell r="AT2" t="str">
            <v>PCB (B15)</v>
          </cell>
          <cell r="AU2" t="str">
            <v>PCOB/2 (B15)</v>
          </cell>
          <cell r="AV2" t="str">
            <v>Pegp (B15)</v>
          </cell>
          <cell r="AW2" t="str">
            <v>Pff (B15)</v>
          </cell>
          <cell r="AX2" t="str">
            <v>PI (B15)</v>
          </cell>
          <cell r="AY2" t="str">
            <v>PIT (B15)</v>
          </cell>
          <cell r="AZ2" t="str">
            <v>PMP (B15)</v>
          </cell>
          <cell r="BA2" t="str">
            <v>POM26 (B15)</v>
          </cell>
          <cell r="BB2" t="str">
            <v>POM27 (B15)</v>
          </cell>
          <cell r="BC2" t="str">
            <v>PPC (B15)</v>
          </cell>
          <cell r="BD2" t="str">
            <v>PPCN (B15)</v>
          </cell>
          <cell r="BE2" t="str">
            <v>PROD (B15)</v>
          </cell>
          <cell r="BF2" t="str">
            <v>Psa (B15)</v>
          </cell>
          <cell r="BG2" t="str">
            <v>RECH (B15)</v>
          </cell>
          <cell r="BH2" t="str">
            <v>S1 (B15)</v>
          </cell>
          <cell r="BI2" t="str">
            <v>Serv (B15)</v>
          </cell>
          <cell r="BJ2" t="str">
            <v>Serv h.TCHI (B15)</v>
          </cell>
          <cell r="BK2" t="str">
            <v>Sm1 (B17T2)</v>
          </cell>
          <cell r="BL2" t="str">
            <v>Sm2 (NAF2)</v>
          </cell>
          <cell r="BM2" t="str">
            <v>SSP (B15)</v>
          </cell>
          <cell r="BN2" t="str">
            <v>Sw-IC</v>
          </cell>
          <cell r="BO2" t="str">
            <v>Sw-IM</v>
          </cell>
          <cell r="BP2" t="str">
            <v>Sw-IME</v>
          </cell>
          <cell r="BQ2" t="str">
            <v>Sw-ST</v>
          </cell>
          <cell r="BR2" t="str">
            <v>TCH (B15)</v>
          </cell>
          <cell r="BS2" t="str">
            <v>Tf/3 (B15)</v>
          </cell>
          <cell r="BT2" t="str">
            <v>TP01</v>
          </cell>
          <cell r="BU2" t="str">
            <v>TP02</v>
          </cell>
          <cell r="BV2" t="str">
            <v>TP03a</v>
          </cell>
          <cell r="BW2" t="str">
            <v>TP09</v>
          </cell>
          <cell r="BX2" t="str">
            <v>TP12a</v>
          </cell>
          <cell r="BY2" t="str">
            <v>VP (B15)</v>
          </cell>
          <cell r="BZ2" t="str">
            <v>VA (B15)</v>
          </cell>
          <cell r="CA2" t="str">
            <v>MCT 1004</v>
          </cell>
          <cell r="CB2" t="str">
            <v>Syntec rév</v>
          </cell>
          <cell r="CC2" t="str">
            <v>TiMS</v>
          </cell>
          <cell r="CD2" t="str">
            <v>PIB valeur</v>
          </cell>
          <cell r="CE2" t="str">
            <v>PIB mise à jour des prix</v>
          </cell>
          <cell r="CF2" t="str">
            <v>Taux d'Intérêt Légal</v>
          </cell>
          <cell r="CG2" t="str">
            <v>Change EUR/AUD</v>
          </cell>
          <cell r="CH2" t="str">
            <v>Change EUR/BRL</v>
          </cell>
          <cell r="CI2" t="str">
            <v>Change EUR/CAD</v>
          </cell>
          <cell r="CJ2" t="str">
            <v>Change EUR/CHF</v>
          </cell>
          <cell r="CK2" t="str">
            <v>Change EUR/CNY</v>
          </cell>
          <cell r="CL2" t="str">
            <v>Change EUR/DKK</v>
          </cell>
          <cell r="CM2" t="str">
            <v>Change EUR/GBP</v>
          </cell>
          <cell r="CN2" t="str">
            <v>Change EUR/JPY</v>
          </cell>
          <cell r="CO2" t="str">
            <v>Change EUR/NOK</v>
          </cell>
          <cell r="CP2" t="str">
            <v>Change EUR/RUB</v>
          </cell>
          <cell r="CQ2" t="str">
            <v>Change EUR/SEK</v>
          </cell>
          <cell r="CR2" t="str">
            <v>Change EUR/TRY</v>
          </cell>
          <cell r="CS2" t="str">
            <v>Change EUR/USD</v>
          </cell>
          <cell r="CT2" t="str">
            <v>Change EUR/ZAR</v>
          </cell>
          <cell r="CU2" t="str">
            <v>Cours Aluminium €/T</v>
          </cell>
          <cell r="CV2" t="str">
            <v>Cours Argent €/Kg</v>
          </cell>
          <cell r="CW2" t="str">
            <v>Cours Cuivre €/T</v>
          </cell>
          <cell r="CX2" t="str">
            <v>Ni (melting) €/Kg</v>
          </cell>
          <cell r="CY2" t="str">
            <v>Cours Or €/Kg</v>
          </cell>
          <cell r="CZ2" t="str">
            <v>Cours Pétrole (Brent) €/baril</v>
          </cell>
          <cell r="DA2" t="str">
            <v>Cours Plomb €/T</v>
          </cell>
          <cell r="DB2" t="str">
            <v>AcALL (NAF1) =&gt; AcALL (NAF2) =&gt; AcALL (B10) =&gt; AcALL (B15)</v>
          </cell>
          <cell r="DC2" t="str">
            <v>AcALL (NAF2) =&gt; AcALL (B10) =&gt; AcALL (B15)</v>
          </cell>
          <cell r="DD2" t="str">
            <v>AcALL (B10) =&gt; AcALL (B15)</v>
          </cell>
          <cell r="DE2" t="str">
            <v>Aegp (NAF2) =&gt; Pegp (NAF2) =&gt; Pegp (B10) =&gt; Pegp (B15)</v>
          </cell>
          <cell r="DF2" t="str">
            <v>Ai =&gt; Ai/2 (NAF1) =&gt; Ai/2 (NAF2) =&gt; Ai/2 (B10) =&gt; Ai/2 (B15)</v>
          </cell>
          <cell r="DG2" t="str">
            <v>Aicf =&gt; Ai/2 (NAF1) =&gt; Ai/2 (NAF2) =&gt; Ai/2 (B10) =&gt; Ai/2 (B15)</v>
          </cell>
          <cell r="DH2" t="str">
            <v>Aidf =&gt; Ai/2 (NAF1) =&gt; Ai/2 (NAF2) =&gt; Ai/2 (B10) =&gt; Ai/2 (B15)</v>
          </cell>
          <cell r="DI2" t="str">
            <v>Ai/2 (NAF1) =&gt; Ai/2 (NAF2) =&gt; Ai/2 (B10) =&gt; Ai/2 (B15)</v>
          </cell>
          <cell r="DJ2" t="str">
            <v>Ai/2 (NAF2) =&gt; Ai/2 (B10) =&gt; Ai/2 (B15)</v>
          </cell>
          <cell r="DK2" t="str">
            <v>Ai/2 (B10) =&gt; Ai/2 (B15)</v>
          </cell>
          <cell r="DL2" t="str">
            <v>Alu =&gt; AluB (NAF1) =&gt; AluB (NAF2) =&gt; AluB (B10) =&gt; AluB (B15) =&gt; AluM/DP (B15)</v>
          </cell>
          <cell r="DM2" t="str">
            <v>Alu =&gt; AluM/DP (NAF1) =&gt; AluM/DP (NAF2) =&gt; AluM/DP (B10) =&gt; AluM/DP (B15)</v>
          </cell>
          <cell r="DN2" t="str">
            <v>AluB (NAF1) =&gt; AluB (NAF2) =&gt; AluB (B10) =&gt; AluB (B15) =&gt; AluM/DP (B15)</v>
          </cell>
          <cell r="DO2" t="str">
            <v>AluB (NAF2) =&gt; AluB (B10) =&gt; AluB (B15) =&gt; AluM/DP (B15)</v>
          </cell>
          <cell r="DP2" t="str">
            <v>AluB (B10) =&gt; AluB (B15) =&gt; AluM/DP (B15)</v>
          </cell>
          <cell r="DQ2" t="str">
            <v>AluB (B15) =&gt; AluM/DP (B15)</v>
          </cell>
          <cell r="DR2" t="str">
            <v>AluM/DP (NAF1) =&gt; AluM/DP (NAF2) =&gt; AluM/DP (B10) =&gt; AluM/DP (B15)</v>
          </cell>
          <cell r="DS2" t="str">
            <v>AluM/DP (NAF2) =&gt; AluM/DP (B10) =&gt; AluM/DP (B15)</v>
          </cell>
          <cell r="DT2" t="str">
            <v>AluM/DP (B10) =&gt; AluM/DP (B15)</v>
          </cell>
          <cell r="DU2" t="str">
            <v>AMnF (NAF2) =&gt; AMnF (B10) =&gt; AMnF (B15)</v>
          </cell>
          <cell r="DV2" t="str">
            <v>AMnF (B10) =&gt; AMnF (B15)</v>
          </cell>
          <cell r="DW2" t="str">
            <v>BiXC =&gt; Psa (NAF1) =&gt; Psa (NAF2) =&gt; Psa (B10) =&gt; Psa (B15)</v>
          </cell>
          <cell r="DX2" t="str">
            <v>BQ (B10) =&gt; BQ (B15)</v>
          </cell>
          <cell r="DY2" t="str">
            <v>Br =&gt; CAC (NAF1) =&gt; CAC (NAF2) =&gt; CAC (B10) =&gt; CAC (B15)</v>
          </cell>
          <cell r="DZ2" t="str">
            <v>BT01 =&gt; BT01 (B10)</v>
          </cell>
          <cell r="EA2" t="str">
            <v>Ca (NAF1) =&gt; Ca (NAF2) =&gt; Ca (B10) =&gt; Ca (B15)</v>
          </cell>
          <cell r="EB2" t="str">
            <v>Ca (NAF2) =&gt; Ca (B10) =&gt; Ca (B15)</v>
          </cell>
          <cell r="EC2" t="str">
            <v>Ca (B10) =&gt; Ca (B15)</v>
          </cell>
          <cell r="ED2" t="str">
            <v>CAC (NAF1) =&gt; CAC (NAF2) =&gt; CAC (B10) =&gt; CAC (B15)</v>
          </cell>
          <cell r="EE2" t="str">
            <v>CAC (NAF2) =&gt; CAC (B10) =&gt; CAC (B15)</v>
          </cell>
          <cell r="EF2" t="str">
            <v>CAC (B10) =&gt; CAC (B15)</v>
          </cell>
          <cell r="EG2" t="str">
            <v>CAOUT (NAF1) =&gt; CAOUT (NAF2) =&gt; CAOUT (B10) =&gt; CAOUT (B15)</v>
          </cell>
          <cell r="EH2" t="str">
            <v>CAOUT (NAF2) =&gt; CAOUT (B10) =&gt; CAOUT (B15)</v>
          </cell>
          <cell r="EI2" t="str">
            <v>CAOUT (B10) =&gt; CAOUT (B15)</v>
          </cell>
          <cell r="EJ2" t="str">
            <v>CEA (B10) =&gt; CEA (B15)</v>
          </cell>
          <cell r="EK2" t="str">
            <v>CEE (NAF1) =&gt; CEE (NAF2) =&gt; CEE (B10) =&gt; CEE (B15)</v>
          </cell>
          <cell r="EL2" t="str">
            <v>CEE (NAF2) =&gt; CEE (B10) =&gt; CEE (B15)</v>
          </cell>
          <cell r="EM2" t="str">
            <v>CEE (B10) =&gt; CEE (B15)</v>
          </cell>
          <cell r="EN2" t="str">
            <v>CEP91T1 =&gt; CEP95 =&gt; COMPEL (NAF1) =&gt; COMPEL (NAF2) =&gt; COMPEL (B10) =&gt; COMPEL (B15)</v>
          </cell>
          <cell r="EO2" t="str">
            <v>CEP95 =&gt; COMPEL (NAF1) =&gt; COMPEL (NAF2) =&gt; COMPEL (B10) =&gt; COMPEL (B15)</v>
          </cell>
          <cell r="EP2" t="str">
            <v>Cf =&gt; Fca (NAF1) =&gt; Fca (NAF2) =&gt; FcaDP (NAF2) =&gt; FcaDP (B10)</v>
          </cell>
          <cell r="EQ2" t="str">
            <v>CISC90 =&gt; CISC95 =&gt; CISC1 (NAF1) =&gt; CISC (NAF2) =&gt; CISC/2 (NAF2) =&gt; CISC/2 (B10) =&gt; CISC/2 (B15)</v>
          </cell>
          <cell r="ER2" t="str">
            <v>CISC95 =&gt; CISC1 (NAF1) =&gt; CISC (NAF2) =&gt; CISC/2 (NAF2) =&gt; CISC/2 (B10) =&gt; CISC/2 (B15)</v>
          </cell>
          <cell r="ES2" t="str">
            <v>CISC1 (NAF1) =&gt; CISC (NAF2) =&gt; CISC/2 (NAF2) =&gt; CISC/2 (B10) =&gt; CISC/2 (B15)</v>
          </cell>
          <cell r="ET2" t="str">
            <v>CISC2 (NAF1) =&gt; CISC (NAF2) =&gt; CISC/2 (NAF2) =&gt; CISC/2 (B10) =&gt; CISC/2 (B15)</v>
          </cell>
          <cell r="EU2" t="str">
            <v>CISC (NAF2) =&gt; CISC/2 (NAF2) =&gt; CISC/2 (B10) =&gt; CISC/2 (B15)</v>
          </cell>
          <cell r="EV2" t="str">
            <v>CISC/2 (NAF2) =&gt; CISC/2 (B10) =&gt; CISC/2 (B15)</v>
          </cell>
          <cell r="EW2" t="str">
            <v>CISC/2 (B10) =&gt; CISC/2 (B15)</v>
          </cell>
          <cell r="EX2" t="str">
            <v>COMP90 =&gt; COMP95 =&gt; COMPEL (NAF1) =&gt; COMPEL (NAF2) =&gt; COMPEL (B10) =&gt; COMPEL (B15)</v>
          </cell>
          <cell r="EY2" t="str">
            <v>COMP95 =&gt; COMPEL (NAF1) =&gt; COMPEL (NAF2) =&gt; COMPEL (B10) =&gt; COMPEL (B15)</v>
          </cell>
          <cell r="EZ2" t="str">
            <v>COMPEL (NAF1) =&gt; COMPEL (NAF2) =&gt; COMPEL (B10) =&gt; COMPEL (B15)</v>
          </cell>
          <cell r="FA2" t="str">
            <v>COMPEL (NAF2) =&gt; COMPEL (B10) =&gt; COMPEL (B15)</v>
          </cell>
          <cell r="FB2" t="str">
            <v>COMPEL (B10) =&gt; COMPEL (B15)</v>
          </cell>
          <cell r="FC2" t="str">
            <v>Cp =&gt; Lca (NAF1) =&gt; Lca (NAF2) =&gt; FcaDP (NAF2) =&gt; FcaDP (B10) =&gt; FcaDP (B15)</v>
          </cell>
          <cell r="FD2" t="str">
            <v>CU =&gt; CAC (NAF1) =&gt; CAC (NAF2) =&gt; CAC (B10)  =&gt; CAC (B15)</v>
          </cell>
          <cell r="FE2" t="str">
            <v>CY =&gt; PVC (NAF1) =&gt; PVC (NAF2) =&gt; MPB (NAF2) =&gt; MPB (B10) =&gt; MPB (B15)</v>
          </cell>
          <cell r="FF2" t="str">
            <v>EBI (NAF1) =&gt; EBI (NAF2) =&gt; EBI (B10) =&gt; EBI (B15)</v>
          </cell>
          <cell r="FG2" t="str">
            <v>EBI (NAF2) =&gt; EBI (B10) =&gt; EBI (B15)</v>
          </cell>
          <cell r="FH2" t="str">
            <v>EBI (B10) =&gt; EBI (B15)</v>
          </cell>
          <cell r="FI2" t="str">
            <v>EBIQ (NAF1) =&gt; EBIQ (NAF2) =&gt; EBIQ (B10) =&gt; EBIQ (B15)</v>
          </cell>
          <cell r="FJ2" t="str">
            <v>EBIQ (NAF2) =&gt; EBIQ (B10) =&gt; EBIQ (B15)</v>
          </cell>
          <cell r="FK2" t="str">
            <v>EBIQ (B10) =&gt; EBIQ (B15)</v>
          </cell>
          <cell r="FL2" t="str">
            <v>ECOM (NAF2) =&gt; ECOM (B10) =&gt; ECOM (B15)</v>
          </cell>
          <cell r="FM2" t="str">
            <v>ECOM (B10) =&gt; ECOM (B15)</v>
          </cell>
          <cell r="FN2" t="str">
            <v>Eg (NAF1) =&gt; Eg (NAF2) =&gt; Eg (B10) =&gt; Eg (B15)</v>
          </cell>
          <cell r="FO2" t="str">
            <v>Eg (NAF2) =&gt; Eg (B10) =&gt; Eg (B15)</v>
          </cell>
          <cell r="FP2" t="str">
            <v>Eg (B10) =&gt; Eg (B15)</v>
          </cell>
          <cell r="FQ2" t="str">
            <v>EGC (NAF1) =&gt; EGC (NAF2) =&gt; EGC (B10) =&gt; EGC (B15)</v>
          </cell>
          <cell r="FR2" t="str">
            <v>EGC (NAF2) =&gt; EGC (B10) =&gt; EGC (B15)</v>
          </cell>
          <cell r="FS2" t="str">
            <v>EGC (B10) =&gt; EGC (B15)</v>
          </cell>
          <cell r="FT2" t="str">
            <v>Elb (NAF1) =&gt; Elb (NAF2) =&gt; Elb (B10) =&gt; Elb/2 (B10) =&gt; Elb/2 (B15)</v>
          </cell>
          <cell r="FU2" t="str">
            <v>Elb (NAF2) =&gt; Elb (B10) =&gt; Elb/2 (B10) =&gt; Elb/2 (B15)</v>
          </cell>
          <cell r="FV2" t="str">
            <v>Elb (B10) =&gt; Elb/2 (B10) =&gt; Elb/2 (B15)</v>
          </cell>
          <cell r="FW2" t="str">
            <v>Elb/2 (B10) =&gt; Elb/2 (B15)</v>
          </cell>
          <cell r="FX2" t="str">
            <v>Elm (NAF1) =&gt; Elm (NAF2) =&gt; Elm (B10) =&gt; Elm/2 (B10) =&gt; Elm/2 (B15)</v>
          </cell>
          <cell r="FY2" t="str">
            <v>Elm (NAF2) =&gt; Elm (B10) =&gt; Elm/2 (B10) =&gt; Elm/2 (B15)</v>
          </cell>
          <cell r="FZ2" t="str">
            <v>Elm (B10) =&gt; Elm/2 (B10) =&gt; Elm/2 (B15)</v>
          </cell>
          <cell r="GA2" t="str">
            <v>Elm/2 (B10) =&gt; Elm/2 (B15)</v>
          </cell>
          <cell r="GB2" t="str">
            <v>EXP (NAF1) =&gt; EXP (NAF2) =&gt; EXP (B10) =&gt; EXP (B15) =&gt; PPC (B15)</v>
          </cell>
          <cell r="GC2" t="str">
            <v>EXP (NAF2) =&gt; EXP (B10) =&gt; EXP (B15) =&gt; PPC (B15)</v>
          </cell>
          <cell r="GD2" t="str">
            <v>EXP (B10) =&gt; EXP (B15) =&gt; PPC (B15)</v>
          </cell>
          <cell r="GE2" t="str">
            <v>EXP (B15) =&gt; PPC (B15)</v>
          </cell>
          <cell r="GF2" t="str">
            <v>FAS (NAF2) =&gt; FAS (B10) =&gt; FAS (B15)</v>
          </cell>
          <cell r="GG2" t="str">
            <v>FAS (B10) =&gt; FAS (B15)</v>
          </cell>
          <cell r="GH2" t="str">
            <v>Fca (NAF1) =&gt; Fca (NAF2) =&gt; FcaDP (NAF2) =&gt; FcaDP (B10) =&gt; FcaDP (B15)</v>
          </cell>
          <cell r="GI2" t="str">
            <v>Fca (NAF2) =&gt; FcaDP (NAF2) =&gt; FcaDP (B10) =&gt; FcaDP (B15)</v>
          </cell>
          <cell r="GJ2" t="str">
            <v>FcaDP (NAF2) =&gt; FcaDP (B10) =&gt; FcaDP (B15)</v>
          </cell>
          <cell r="GK2" t="str">
            <v>FcaDP (B10) =&gt; FcaDP (B15)</v>
          </cell>
          <cell r="GL2" t="str">
            <v>Ffs (NAF1) =&gt; Ffs (NAF2) =&gt; FAS (NAF2) =&gt; FAS (B10) =&gt; FAS (B15)</v>
          </cell>
          <cell r="GM2" t="str">
            <v>Ffs (NAF2) =&gt; FAS (NAF2) =&gt; FAS (B10) =&gt; FAS (B15)</v>
          </cell>
          <cell r="GN2" t="str">
            <v>G =&gt; G (B15)</v>
          </cell>
          <cell r="GO2" t="str">
            <v>Hc =&gt; Pff (NAF1) =&gt; Pff (NAF2) =&gt; Pff (B10) =&gt; Pff (B15)</v>
          </cell>
          <cell r="GP2" t="str">
            <v>IAM (NAF2) =&gt; IAM (B10) =&gt; IAM (B15)</v>
          </cell>
          <cell r="GQ2" t="str">
            <v>IAM (B10) =&gt; IAM (B15)</v>
          </cell>
          <cell r="GR2" t="str">
            <v>ICCm-3T</v>
          </cell>
          <cell r="GS2" t="str">
            <v>Ind (NAF1) =&gt; Ind (NAF2) =&gt; Ind (B10) =&gt; Ind (B15)</v>
          </cell>
          <cell r="GT2" t="str">
            <v>Ind (NAF2) =&gt; Ind (B10) =&gt; Ind (B15)</v>
          </cell>
          <cell r="GU2" t="str">
            <v>Ind (B10) =&gt; Ind (B15)</v>
          </cell>
          <cell r="GV2" t="str">
            <v>ING =&gt; ING (B10)</v>
          </cell>
          <cell r="GW2" t="str">
            <v>Ix =&gt; VT (NAF1) =&gt; VT (NAF2) =&gt; VT (B10) =&gt; VT/2 (B10) =&gt; VT/2 (B15)</v>
          </cell>
          <cell r="GX2" t="str">
            <v>Lca (NAF1) =&gt; Lca (NAF2) =&gt; FcaDP (NAF2) =&gt; FcaDP (B10) =&gt; FcaDP (B15)</v>
          </cell>
          <cell r="GY2" t="str">
            <v>Lca (NAF2) =&gt; FcaDP (NAF2) =&gt; FcaDP (B10) =&gt; FcaDP (B15)</v>
          </cell>
          <cell r="GZ2" t="str">
            <v>Lma =&gt; Lma/2 (NAF1) =&gt; Lma/2 (NAF2) =&gt; Lma/2 (B10) =&gt; Lma/3 (B15)</v>
          </cell>
          <cell r="HA2" t="str">
            <v>Lma/2 (NAF1) =&gt; Lma/2 (NAF2) =&gt; Lma/2 (B10) =&gt; Lma/3 (B15)</v>
          </cell>
          <cell r="HB2" t="str">
            <v>Lma/2 (NAF2) =&gt; Lma/2 (B10) =&gt; Lma/3 (B15)</v>
          </cell>
          <cell r="HC2" t="str">
            <v>Lma/2 (B10) =&gt; Lma/3 (B15)</v>
          </cell>
          <cell r="HD2" t="str">
            <v>M (NAF1) =&gt; M (NAF2) =&gt; IAM (NAF2) =&gt; IAM (B10) =&gt; IAM (B15)</v>
          </cell>
          <cell r="HE2" t="str">
            <v>M (NAF2) =&gt; IAM (NAF2) =&gt; IAM (B10) =&gt; IAM (B15)</v>
          </cell>
          <cell r="HF2" t="str">
            <v>MCT 1000 =&gt; MCT 1001 =&gt; MCT 1002 =&gt; MCT 1003 =&gt; MCT 1004</v>
          </cell>
          <cell r="HG2" t="str">
            <v>MCT 1001 =&gt; MCT 1002 =&gt; MCT 1003 =&gt; MCT 1004</v>
          </cell>
          <cell r="HH2" t="str">
            <v>MCT 1002 =&gt; MCT 1003 =&gt; MCT 1004</v>
          </cell>
          <cell r="HI2" t="str">
            <v>MICRO (NAF1) =&gt; MICRO (NAF2) =&gt; OEP (NAF2) =&gt; OEP/2 (NAF2) =&gt; OEP/2 (B10) =&gt; OEP/2 (B15)</v>
          </cell>
          <cell r="HJ2" t="str">
            <v>MICRO (NAF2) =&gt; OEP (NAF2) =&gt; OEP/2 (NAF2) =&gt; OEP/2 (B10) =&gt; OEP/2 (B15)</v>
          </cell>
          <cell r="HK2" t="str">
            <v>MPàB =&gt; MPB (NAF1) =&gt; MPB (NAF2) =&gt; MPB (B10) =&gt; MPB (B15)</v>
          </cell>
          <cell r="HL2" t="str">
            <v>MPB (NAF1) =&gt; MPB (NAF2) =&gt; MPB (B10) =&gt; MPB (B15)</v>
          </cell>
          <cell r="HM2" t="str">
            <v>MPB (NAF2) =&gt; MPB (B10) =&gt; MPB (B15)</v>
          </cell>
          <cell r="HN2" t="str">
            <v>MPB (B10) =&gt; MPB (B15)</v>
          </cell>
          <cell r="HO2" t="str">
            <v>NRG (B10) =&gt; NRG (B15)</v>
          </cell>
          <cell r="HP2" t="str">
            <v>OEP (NAF2) =&gt; OEP/2 (NAF2) =&gt; OEP/2 (B10) =&gt; OEP/2 (B15)</v>
          </cell>
          <cell r="HQ2" t="str">
            <v>OEP/2 (NAF2) =&gt; OEP/2 (B10) =&gt; OEP/2 (B15)</v>
          </cell>
          <cell r="HR2" t="str">
            <v>OEP/2 (B10) =&gt; OEP/2 (B15)</v>
          </cell>
          <cell r="HS2" t="str">
            <v>PBI (NAF1) =&gt; PBI (NAF2) =&gt; PBI (B10) =&gt; PBI (B15)</v>
          </cell>
          <cell r="HT2" t="str">
            <v>PBI (NAF2) =&gt; PBI (B10) =&gt; PBI (B15)</v>
          </cell>
          <cell r="HU2" t="str">
            <v>PBI (B10) =&gt; PBI (B15)</v>
          </cell>
          <cell r="HV2" t="str">
            <v>PC (NAF1) =&gt; PC (NAF2) =&gt; PC (B10) =&gt; PC (B15)</v>
          </cell>
          <cell r="HW2" t="str">
            <v>PC (NAF2) =&gt; PC (B10) =&gt; PC (B15)</v>
          </cell>
          <cell r="HX2" t="str">
            <v>PC (B10) =&gt; PC (B15)</v>
          </cell>
          <cell r="HY2" t="str">
            <v>PCB (NAF1) =&gt; PCB (NAF2) =&gt; PCB (B10) =&gt; PCB (B15)</v>
          </cell>
          <cell r="HZ2" t="str">
            <v>PCB (NAF2) =&gt; PCB (B10) =&gt; PCB (B15)</v>
          </cell>
          <cell r="IA2" t="str">
            <v>PCB (B10) =&gt; PCB (B15)</v>
          </cell>
          <cell r="IB2" t="str">
            <v>PCOB (NAF1) =&gt; PCOB (NAF2) =&gt; PCOB/2 (NAF2) =&gt; PCOB/2 (B10) =&gt; PCOB/2 (B15)</v>
          </cell>
          <cell r="IC2" t="str">
            <v>PCOB (NAF2) =&gt; PCOB/2 (NAF2) =&gt; PCOB/2 (B10) =&gt; PCOB/2 (B15)</v>
          </cell>
          <cell r="ID2" t="str">
            <v>PCOB/2 (NAF2) =&gt; PCOB/2 (B10) =&gt; PCOB/2 (B15)</v>
          </cell>
          <cell r="IE2" t="str">
            <v>PCOB/2 (B10) =&gt; PCOB/2 (B15)</v>
          </cell>
          <cell r="IF2" t="str">
            <v>PCOS =&gt; PCOB (NAF1) =&gt; PCOB (NAF2) =&gt; PCOB/2 (NAF2) =&gt; PCOB/2 (B10) =&gt; PCOB/2 (B15)</v>
          </cell>
          <cell r="IG2" t="str">
            <v>PCUI (NAF1) =&gt; PCUI (NAF2) =&gt; PCUI (B10) =&gt; PCUI (B15) =&gt; PPCN (B15)</v>
          </cell>
          <cell r="IH2" t="str">
            <v>PCUI (NAF2) =&gt; PCUI (B10) =&gt; PCUI (B15) =&gt; PPCN (B15)</v>
          </cell>
          <cell r="II2" t="str">
            <v>PCUI (B10) =&gt; PCUI (B15) =&gt; PPCN (B15)</v>
          </cell>
          <cell r="IJ2" t="str">
            <v>PCUI (B15) =&gt; PPCN (B15)</v>
          </cell>
          <cell r="IK2" t="str">
            <v>Pegp (NAF2) =&gt; Pegp (B10) =&gt; Pegp (B15)</v>
          </cell>
          <cell r="IL2" t="str">
            <v>Pegp (B10) =&gt; Pegp (B15)</v>
          </cell>
          <cell r="IM2" t="str">
            <v>Pff (NAF1) =&gt; Pff (NAF2) =&gt; Pff (B10) =&gt; Pff (B15)</v>
          </cell>
          <cell r="IN2" t="str">
            <v>Pff (NAF2) =&gt; Pff (B10) =&gt; Pff (B15)</v>
          </cell>
          <cell r="IO2" t="str">
            <v>Pff (B10) =&gt; Pff (B15)</v>
          </cell>
          <cell r="IP2" t="str">
            <v>PIT (NAF1) =&gt; PIT (NAF2) =&gt; PIT (B10) =&gt; PIT (B15)</v>
          </cell>
          <cell r="IQ2" t="str">
            <v>PIT (NAF2) =&gt; PIT (B10) =&gt; PIT (B15)</v>
          </cell>
          <cell r="IR2" t="str">
            <v>PIT (B10) =&gt; PIT (B15)</v>
          </cell>
          <cell r="IS2" t="str">
            <v>PMP (NAF1) =&gt; PMP (NAF2) =&gt; PMP (B10) =&gt; PMP (B15)</v>
          </cell>
          <cell r="IT2" t="str">
            <v>PMP (NAF2) =&gt; PMP (B10) =&gt; PMP (B15)</v>
          </cell>
          <cell r="IU2" t="str">
            <v>PMP (B10) =&gt; PMP (B15)</v>
          </cell>
          <cell r="IV2" t="str">
            <v>POM (NAF1) =&gt; POM26 (NAF2) =&gt; POM26 (B10) =&gt; POM26 (B15)</v>
          </cell>
          <cell r="IW2" t="str">
            <v>POM26 (NAF2) =&gt; POM26 (B10) =&gt; POM26 (B15)</v>
          </cell>
          <cell r="IX2" t="str">
            <v>POM26 (B10) =&gt; POM26 (B15)</v>
          </cell>
          <cell r="IY2" t="str">
            <v xml:space="preserve">POM (NAF1) =&gt; POM27 (NAF2) =&gt; POM27 (B10) =&gt; POM27 (B15) </v>
          </cell>
          <cell r="IZ2" t="str">
            <v xml:space="preserve">POM27 (NAF2) =&gt; POM27 (B10) =&gt; POM27 (B15) </v>
          </cell>
          <cell r="JA2" t="str">
            <v xml:space="preserve">POM27 (B10) =&gt; POM27 (B15) </v>
          </cell>
          <cell r="JB2" t="str">
            <v>PPC (NAF1) =&gt; PPC (NAF2) =&gt; PPC (B10) =&gt; PPC (B15)</v>
          </cell>
          <cell r="JC2" t="str">
            <v>PPC (NAF2) =&gt; PPC (B10) =&gt; PPC (B15)</v>
          </cell>
          <cell r="JD2" t="str">
            <v>PPC (B10) =&gt; PPC (B15)</v>
          </cell>
          <cell r="JE2" t="str">
            <v>PROD (NAF2) =&gt; PROD (B10) =&gt; PROD (B15)</v>
          </cell>
          <cell r="JF2" t="str">
            <v>PROD (B10) =&gt; PROD (B15)</v>
          </cell>
          <cell r="JG2" t="str">
            <v>Psa (NAF1) =&gt; Psa (NAF2) =&gt; Psa (B10) =&gt; Psa (B15)</v>
          </cell>
          <cell r="JH2" t="str">
            <v>Psa (NAF2) =&gt; Psa (B10) =&gt; Psa (B15)</v>
          </cell>
          <cell r="JI2" t="str">
            <v>Psa (B10) =&gt; Psa (B15)</v>
          </cell>
          <cell r="JJ2" t="str">
            <v>PsdA =&gt; PsdA2</v>
          </cell>
          <cell r="JK2" t="str">
            <v>PsdB =&gt; PsdG2</v>
          </cell>
          <cell r="JL2" t="str">
            <v>PsdC =&gt; PsdG2</v>
          </cell>
          <cell r="JM2" t="str">
            <v>PsdD =&gt; PsdD2</v>
          </cell>
          <cell r="JN2" t="str">
            <v xml:space="preserve">PsdT =&gt; PsdG2 </v>
          </cell>
          <cell r="JO2" t="str">
            <v>PVC (NAF1) =&gt; PVC (NAF2) =&gt; MPB (NAF2) =&gt; MPB (B10) =&gt; MPB (B15)</v>
          </cell>
          <cell r="JP2" t="str">
            <v>PVC (NAF2) =&gt; MPB (NAF2) =&gt; MPB (B10) =&gt; MPB (B15)</v>
          </cell>
          <cell r="JQ2" t="str">
            <v>S =&gt; Sw =&gt; Sw-IME</v>
          </cell>
          <cell r="JR2" t="str">
            <v>S1 =&gt; S1 (B15)</v>
          </cell>
          <cell r="JS2" t="str">
            <v>Serv (B10) =&gt; Serv (B15)</v>
          </cell>
          <cell r="JT2" t="str">
            <v>Serv h.TCHI (B10) =&gt; Serv h.TCHI (B15)</v>
          </cell>
          <cell r="JU2" t="str">
            <v>Sm (NAF1) =&gt; Sm (NAF2)</v>
          </cell>
          <cell r="JV2" t="str">
            <v>Sm (NAF2)</v>
          </cell>
          <cell r="JW2" t="str">
            <v>Sm1 (NAF1) =&gt; Sm1 (NAF2) =&gt; Sm1 (B17T2)</v>
          </cell>
          <cell r="JX2" t="str">
            <v>Sm1 (NAF2) =&gt; Sm1 (B17T2)</v>
          </cell>
          <cell r="JY2" t="str">
            <v>Sm2 (NAF1) =&gt; Sm2 (NAF2)</v>
          </cell>
          <cell r="JZ2" t="str">
            <v>SON (NAF1) =&gt; SON (NAF2) =&gt; Pegp (NAF2) =&gt; Pegp (B10) =&gt; Pegp (B15)</v>
          </cell>
          <cell r="KA2" t="str">
            <v>SON (NAF2) =&gt; Pegp (NAF2) =&gt; Pegp (B10) =&gt; Pegp (B15)</v>
          </cell>
          <cell r="KB2" t="str">
            <v>SSH (NAF1) =&gt; SSH (NAF2) =&gt; SSH (B10) =&gt; SSH (B15) =&gt; SSP (B15)</v>
          </cell>
          <cell r="KC2" t="str">
            <v>SSH (NAF2) =&gt; SSH (B10) =&gt; SSH (B15) =&gt; SSP (B15)</v>
          </cell>
          <cell r="KD2" t="str">
            <v>SSH (B10) =&gt; SSH (B15) =&gt; SSP (B15)</v>
          </cell>
          <cell r="KE2" t="str">
            <v>SSH (B15) =&gt; SSP (B15)</v>
          </cell>
          <cell r="KF2" t="str">
            <v>Sw =&gt; Sw-IC</v>
          </cell>
          <cell r="KG2" t="str">
            <v>Sw =&gt; Sw-IM</v>
          </cell>
          <cell r="KH2" t="str">
            <v>Sw =&gt; Sw-IME</v>
          </cell>
          <cell r="KI2" t="str">
            <v>Sw =&gt; Sw-ST</v>
          </cell>
          <cell r="KJ2" t="str">
            <v>Syntec</v>
          </cell>
          <cell r="KK2" t="str">
            <v>Tc =&gt; Psa (NAF1) =&gt; Psa (NAF2) =&gt; Psa (B10) =&gt; Psa (B15)</v>
          </cell>
          <cell r="KL2" t="str">
            <v>TCH =&gt; TCH (B15)</v>
          </cell>
          <cell r="KM2" t="str">
            <v>Td =&gt; Psa (NAF1) =&gt; Psa (NAF2) =&gt; Psa (B10) =&gt; Psa (B15)</v>
          </cell>
          <cell r="KN2" t="str">
            <v>Tf =&gt; Tf/2 (NAF1) =&gt; Tf/2 (NAF2) =&gt; Tf/2 (B10) =&gt; Tf/3 (B15)</v>
          </cell>
          <cell r="KO2" t="str">
            <v>Tf/2 (NAF1) =&gt; Tf/2 (NAF2) =&gt; Tf/2 (B10) =&gt; Tf/3 (B15)</v>
          </cell>
          <cell r="KP2" t="str">
            <v>Tf/2 (NAF2) =&gt; Tf/2 (B10) =&gt; Tf/3 (B15)</v>
          </cell>
          <cell r="KQ2" t="str">
            <v>Tf/2 (B10) =&gt; Tf/3 (B15)</v>
          </cell>
          <cell r="KR2" t="str">
            <v>TFP =&gt; ITBFP</v>
          </cell>
          <cell r="KS2" t="str">
            <v>Tma =&gt; Tma/2 (NAF1) =&gt; Tma/2 (NAF2) =&gt; Tma/2 (B10) =&gt; Tf/3 (B15)</v>
          </cell>
          <cell r="KT2" t="str">
            <v>Tma/2 (NAF1) =&gt; Tma/2 (NAF2) =&gt; Tma/2 (B10) =&gt; Tf/3 (B15)</v>
          </cell>
          <cell r="KU2" t="str">
            <v>Tma/2 (NAF2) =&gt; Tma/2 (B10) =&gt; Tf/3 (B15)</v>
          </cell>
          <cell r="KV2" t="str">
            <v>Tma/2 (B10) =&gt; Tf/3 (B15)</v>
          </cell>
          <cell r="KW2" t="str">
            <v>TP01 =&gt; TP01 (B10)</v>
          </cell>
          <cell r="KX2" t="str">
            <v>TP03 =&gt; TP03a (B10)</v>
          </cell>
          <cell r="KY2" t="str">
            <v>VP (NAF1) =&gt; VP (NAF2) =&gt; VP (B10) =&gt; VP (B15)</v>
          </cell>
          <cell r="KZ2" t="str">
            <v>VP (NAF2) =&gt; VP (B10) =&gt; VP (B15)</v>
          </cell>
          <cell r="LA2" t="str">
            <v>VP (B10) =&gt; VP (B15)</v>
          </cell>
          <cell r="LB2" t="str">
            <v>VT (NAF1) =&gt; VT (NAF2) =&gt; VT (B10) =&gt; VT/2 (B10) =&gt; VT/2 (B15) =&gt; VP (B15)</v>
          </cell>
          <cell r="LC2" t="str">
            <v>VT (NAF2) =&gt; VT (B10) =&gt; VT/2 (B10) =&gt; VT/2 (B15) =&gt; VP (B15)</v>
          </cell>
          <cell r="LD2" t="str">
            <v>VT (B10) =&gt; VT/2 (B10) =&gt; VT/2 (B15) =&gt; VP (B15)</v>
          </cell>
          <cell r="LE2" t="str">
            <v>VT/2 (B10) =&gt; VT/2 (B15) =&gt; VP (B15)</v>
          </cell>
          <cell r="LF2" t="str">
            <v>VT/2 (B15) =&gt; VP (B15)</v>
          </cell>
          <cell r="LG2" t="str">
            <v>VU (B10) =&gt; VA (B10) =&gt; VA (B15)</v>
          </cell>
          <cell r="LH2" t="str">
            <v>VA (B10) =&gt; VA (B15)</v>
          </cell>
          <cell r="LI2" t="str">
            <v>NITI</v>
          </cell>
          <cell r="LJ2" t="str">
            <v>PsdA2</v>
          </cell>
          <cell r="LK2" t="str">
            <v>PsdD2</v>
          </cell>
          <cell r="LL2" t="str">
            <v>PsdFG</v>
          </cell>
          <cell r="LM2" t="str">
            <v>PsdG2</v>
          </cell>
          <cell r="LN2" t="str">
            <v>PsdH</v>
          </cell>
          <cell r="LO2" t="str">
            <v>PsdL</v>
          </cell>
          <cell r="LP2" t="str">
            <v>TA6V =&gt; NITI</v>
          </cell>
          <cell r="LQ2" t="str">
            <v>TiT =&gt; NITI</v>
          </cell>
        </row>
        <row r="3">
          <cell r="A3" t="str">
            <v>Identifiant</v>
          </cell>
          <cell r="D3" t="str">
            <v>010534266</v>
          </cell>
          <cell r="E3" t="str">
            <v>010536479</v>
          </cell>
          <cell r="F3" t="str">
            <v>010534657</v>
          </cell>
          <cell r="G3" t="str">
            <v>010534660</v>
          </cell>
          <cell r="H3" t="str">
            <v>010534801</v>
          </cell>
          <cell r="I3" t="str">
            <v>001710986</v>
          </cell>
          <cell r="J3" t="str">
            <v>001710952</v>
          </cell>
          <cell r="K3" t="str">
            <v>001710953</v>
          </cell>
          <cell r="L3" t="str">
            <v>001710979</v>
          </cell>
          <cell r="M3" t="str">
            <v>010534625</v>
          </cell>
          <cell r="N3" t="str">
            <v>010534659</v>
          </cell>
          <cell r="O3" t="str">
            <v>010534622</v>
          </cell>
          <cell r="P3" t="str">
            <v>010534692</v>
          </cell>
          <cell r="Q3" t="str">
            <v>010534832</v>
          </cell>
          <cell r="R3" t="str">
            <v>010535757</v>
          </cell>
          <cell r="S3" t="str">
            <v>010534691</v>
          </cell>
          <cell r="T3" t="str">
            <v>010534840</v>
          </cell>
          <cell r="U3" t="str">
            <v>010534841</v>
          </cell>
          <cell r="V3" t="str">
            <v>010535521</v>
          </cell>
          <cell r="W3" t="str">
            <v>010534843</v>
          </cell>
          <cell r="X3" t="str">
            <v>010534835</v>
          </cell>
          <cell r="Y3" t="str">
            <v>010534763</v>
          </cell>
          <cell r="Z3" t="str">
            <v>010534766</v>
          </cell>
          <cell r="AA3" t="str">
            <v>010535458</v>
          </cell>
          <cell r="AB3" t="str">
            <v>010534277</v>
          </cell>
          <cell r="AC3" t="str">
            <v>001764283</v>
          </cell>
          <cell r="AD3" t="str">
            <v>010534804</v>
          </cell>
          <cell r="AE3" t="str">
            <v>010534694</v>
          </cell>
          <cell r="AF3" t="str">
            <v>000008630</v>
          </cell>
          <cell r="AG3" t="str">
            <v>000604030</v>
          </cell>
          <cell r="AH3" t="str">
            <v>010535587</v>
          </cell>
          <cell r="AI3" t="str">
            <v>001711010</v>
          </cell>
          <cell r="AJ3" t="str">
            <v>001759970</v>
          </cell>
          <cell r="AK3" t="str">
            <v>001763852</v>
          </cell>
          <cell r="AL3" t="str">
            <v>001532264</v>
          </cell>
          <cell r="AM3" t="str">
            <v>001572130</v>
          </cell>
          <cell r="AN3" t="str">
            <v>010536462</v>
          </cell>
          <cell r="AO3" t="str">
            <v>010534606</v>
          </cell>
          <cell r="AP3" t="str">
            <v>010534844</v>
          </cell>
          <cell r="AQ3" t="str">
            <v>010535759</v>
          </cell>
          <cell r="AR3" t="str">
            <v>010534800</v>
          </cell>
          <cell r="AS3" t="str">
            <v>010534821</v>
          </cell>
          <cell r="AT3" t="str">
            <v>010534600</v>
          </cell>
          <cell r="AU3" t="str">
            <v>010534604</v>
          </cell>
          <cell r="AV3" t="str">
            <v>010535761</v>
          </cell>
          <cell r="AW3" t="str">
            <v>010534662</v>
          </cell>
          <cell r="AX3" t="str">
            <v>010534180</v>
          </cell>
          <cell r="AY3" t="str">
            <v>010534550</v>
          </cell>
          <cell r="AZ3" t="str">
            <v>010534624</v>
          </cell>
          <cell r="BA3" t="str">
            <v>010534709</v>
          </cell>
          <cell r="BB3" t="str">
            <v>010534710</v>
          </cell>
          <cell r="BC3" t="str">
            <v>010534613</v>
          </cell>
          <cell r="BD3" t="str">
            <v>010534617</v>
          </cell>
          <cell r="BE3" t="str">
            <v>010534799</v>
          </cell>
          <cell r="BF3" t="str">
            <v>010534653</v>
          </cell>
          <cell r="BG3" t="str">
            <v>010534728</v>
          </cell>
          <cell r="BH3" t="str">
            <v>001759968</v>
          </cell>
          <cell r="BI3" t="str">
            <v>010546089</v>
          </cell>
          <cell r="BJ3" t="str">
            <v>010546088</v>
          </cell>
          <cell r="BK3" t="str">
            <v>010562712</v>
          </cell>
          <cell r="BL3" t="str">
            <v>001582826</v>
          </cell>
          <cell r="BM3" t="str">
            <v>010546195</v>
          </cell>
          <cell r="BN3" t="str">
            <v>001565192</v>
          </cell>
          <cell r="BO3" t="str">
            <v>001565185</v>
          </cell>
          <cell r="BP3" t="str">
            <v>001565183</v>
          </cell>
          <cell r="BQ3" t="str">
            <v>001565195</v>
          </cell>
          <cell r="BR3" t="str">
            <v>001763861</v>
          </cell>
          <cell r="BS3" t="str">
            <v>010536480</v>
          </cell>
          <cell r="BT3" t="str">
            <v>001711007</v>
          </cell>
          <cell r="BU3" t="str">
            <v>001710987</v>
          </cell>
          <cell r="BV3" t="str">
            <v>001710988</v>
          </cell>
          <cell r="BW3" t="str">
            <v>001710997</v>
          </cell>
          <cell r="BX3" t="str">
            <v>001711002</v>
          </cell>
          <cell r="BY3" t="str">
            <v>010534632</v>
          </cell>
          <cell r="BZ3" t="str">
            <v>010535348</v>
          </cell>
          <cell r="CA3" t="str">
            <v>C1004</v>
          </cell>
          <cell r="CB3" t="str">
            <v>Syntec rév</v>
          </cell>
          <cell r="CC3" t="str">
            <v>WPU102505</v>
          </cell>
          <cell r="CD3" t="str">
            <v>PIB valeur</v>
          </cell>
          <cell r="CE3" t="str">
            <v>PIB mise à jour</v>
          </cell>
          <cell r="CF3" t="str">
            <v>TIL</v>
          </cell>
          <cell r="CG3" t="str">
            <v>EXR.M.AUD.EUR.SP00.A</v>
          </cell>
          <cell r="CH3" t="str">
            <v>EXR.M.BRL.EUR.SP00.A</v>
          </cell>
          <cell r="CI3" t="str">
            <v>EXR.M.CAD.EUR.SP00.A</v>
          </cell>
          <cell r="CJ3" t="str">
            <v>EXR.M.CHF.EUR.SP00.A</v>
          </cell>
          <cell r="CK3" t="str">
            <v>EXR.M.CNY.EUR.SP00.A</v>
          </cell>
          <cell r="CL3" t="str">
            <v>EXR.M.DKK.EUR.SP00.A</v>
          </cell>
          <cell r="CM3" t="str">
            <v>EXR.M.GBP.EUR.SP00.A</v>
          </cell>
          <cell r="CN3" t="str">
            <v>EXR.M.JPY.EUR.SP00.A</v>
          </cell>
          <cell r="CO3" t="str">
            <v>EXR.M.NOK.EUR.SP00.A</v>
          </cell>
          <cell r="CP3" t="str">
            <v>EXR.M.RUB.EUR.SP00.A</v>
          </cell>
          <cell r="CQ3" t="str">
            <v>EXR.M.SEK.EUR.SP00.A</v>
          </cell>
          <cell r="CR3" t="str">
            <v>EXR.M.TRY.EUR.SP00.A</v>
          </cell>
          <cell r="CS3" t="str">
            <v>EXR.M.USD.EUR.SP00.A</v>
          </cell>
          <cell r="CT3" t="str">
            <v>EXR.M.ZAR.EUR.SP00.A</v>
          </cell>
          <cell r="CU3" t="str">
            <v>010002041</v>
          </cell>
          <cell r="CV3" t="str">
            <v>010002043</v>
          </cell>
          <cell r="CW3" t="str">
            <v>010002052</v>
          </cell>
          <cell r="CX3" t="str">
            <v>H4200</v>
          </cell>
          <cell r="CY3" t="str">
            <v>010002061</v>
          </cell>
          <cell r="CZ3" t="str">
            <v>010002077</v>
          </cell>
          <cell r="DA3" t="str">
            <v>010002064</v>
          </cell>
          <cell r="DB3" t="str">
            <v>000850110</v>
          </cell>
          <cell r="DC3" t="str">
            <v>001558844</v>
          </cell>
          <cell r="DD3" t="str">
            <v>001653393</v>
          </cell>
          <cell r="DE3" t="str">
            <v>001558233</v>
          </cell>
          <cell r="DF3" t="str">
            <v>Indice Cocim</v>
          </cell>
          <cell r="DG3" t="str">
            <v>Indice Cocim</v>
          </cell>
          <cell r="DH3" t="str">
            <v>Indice Cocim</v>
          </cell>
          <cell r="DI3" t="str">
            <v>000859857</v>
          </cell>
          <cell r="DJ3" t="str">
            <v>001559075</v>
          </cell>
          <cell r="DK3" t="str">
            <v>001653190</v>
          </cell>
          <cell r="DL3" t="str">
            <v>Indice Cocim</v>
          </cell>
          <cell r="DM3" t="str">
            <v>Indice Cocim</v>
          </cell>
          <cell r="DN3" t="str">
            <v>000854572</v>
          </cell>
          <cell r="DO3" t="str">
            <v>001558846</v>
          </cell>
          <cell r="DP3" t="str">
            <v>001653400</v>
          </cell>
          <cell r="DQ3" t="str">
            <v>010534273</v>
          </cell>
          <cell r="DR3" t="str">
            <v>000849999</v>
          </cell>
          <cell r="DS3" t="str">
            <v>001558094</v>
          </cell>
          <cell r="DT3" t="str">
            <v>001653399</v>
          </cell>
          <cell r="DU3" t="str">
            <v>001558097</v>
          </cell>
          <cell r="DV3" t="str">
            <v>001653448</v>
          </cell>
          <cell r="DW3" t="str">
            <v>Indice Cocim</v>
          </cell>
          <cell r="DX3" t="str">
            <v>001652110</v>
          </cell>
          <cell r="DY3" t="str">
            <v>Indice Cocim</v>
          </cell>
          <cell r="DZ3" t="str">
            <v>000008631</v>
          </cell>
          <cell r="EA3" t="str">
            <v>000849989</v>
          </cell>
          <cell r="EB3" t="str">
            <v>001558073</v>
          </cell>
          <cell r="EC3" t="str">
            <v>001653174</v>
          </cell>
          <cell r="ED3" t="str">
            <v>000850000</v>
          </cell>
          <cell r="EE3" t="str">
            <v>001558096</v>
          </cell>
          <cell r="EF3" t="str">
            <v>001653403</v>
          </cell>
          <cell r="EG3" t="str">
            <v>000850228</v>
          </cell>
          <cell r="EH3" t="str">
            <v>001569871</v>
          </cell>
          <cell r="EI3" t="str">
            <v>001652055</v>
          </cell>
          <cell r="EJ3" t="str">
            <v>001664245</v>
          </cell>
          <cell r="EK3" t="str">
            <v>000850286</v>
          </cell>
          <cell r="EL3" t="str">
            <v>001569937</v>
          </cell>
          <cell r="EM3" t="str">
            <v>001652076</v>
          </cell>
          <cell r="EN3" t="str">
            <v>Indice BMS 32.00.01 ou 29.15.00</v>
          </cell>
          <cell r="EO3" t="str">
            <v>Indice BMS 32.00.01</v>
          </cell>
          <cell r="EP3" t="str">
            <v>Indice Cocim</v>
          </cell>
          <cell r="EQ3" t="str">
            <v>Indice BMS 32.10.01</v>
          </cell>
          <cell r="ER3" t="str">
            <v>Indice BMS 32.10.01</v>
          </cell>
          <cell r="ES3" t="str">
            <v>000850471</v>
          </cell>
          <cell r="ET3" t="str">
            <v>000850472</v>
          </cell>
          <cell r="EU3" t="str">
            <v>001558194</v>
          </cell>
          <cell r="EV3" t="str">
            <v>001651788</v>
          </cell>
          <cell r="EW3" t="str">
            <v>001653289</v>
          </cell>
          <cell r="EX3" t="str">
            <v>Indice BMS 32.10.00</v>
          </cell>
          <cell r="EY3" t="str">
            <v>Indice BMS 32.10.00</v>
          </cell>
          <cell r="EZ3" t="str">
            <v>000850213</v>
          </cell>
          <cell r="FA3" t="str">
            <v>001570220</v>
          </cell>
          <cell r="FB3" t="str">
            <v>001653593</v>
          </cell>
          <cell r="FC3" t="str">
            <v>Indice Cocim</v>
          </cell>
          <cell r="FD3" t="str">
            <v>Indice Cocim</v>
          </cell>
          <cell r="FE3" t="str">
            <v>Indice Cocim</v>
          </cell>
          <cell r="FF3" t="str">
            <v>000867691</v>
          </cell>
          <cell r="FG3" t="str">
            <v>001570086</v>
          </cell>
          <cell r="FH3" t="str">
            <v>001652128</v>
          </cell>
          <cell r="FI3" t="str">
            <v>000867690</v>
          </cell>
          <cell r="FJ3" t="str">
            <v>001570087</v>
          </cell>
          <cell r="FK3" t="str">
            <v>001652129</v>
          </cell>
          <cell r="FL3" t="str">
            <v>001570235</v>
          </cell>
          <cell r="FM3" t="str">
            <v>001653917</v>
          </cell>
          <cell r="FN3" t="str">
            <v>000850238</v>
          </cell>
          <cell r="FO3" t="str">
            <v>001570148</v>
          </cell>
          <cell r="FP3" t="str">
            <v>001652144</v>
          </cell>
          <cell r="FQ3" t="str">
            <v>000850009</v>
          </cell>
          <cell r="FR3" t="str">
            <v>001570083</v>
          </cell>
          <cell r="FS3" t="str">
            <v>001652125</v>
          </cell>
          <cell r="FT3" t="str">
            <v>000850113</v>
          </cell>
          <cell r="FU3" t="str">
            <v>001643160</v>
          </cell>
          <cell r="FV3" t="str">
            <v>001653963</v>
          </cell>
          <cell r="FW3" t="str">
            <v>001771246</v>
          </cell>
          <cell r="FX3" t="str">
            <v>000850311</v>
          </cell>
          <cell r="FY3" t="str">
            <v>001643161</v>
          </cell>
          <cell r="FZ3" t="str">
            <v>001653964</v>
          </cell>
          <cell r="GA3" t="str">
            <v>001771242</v>
          </cell>
          <cell r="GB3" t="str">
            <v>000849984</v>
          </cell>
          <cell r="GC3" t="str">
            <v>001558066</v>
          </cell>
          <cell r="GD3" t="str">
            <v>001654007</v>
          </cell>
          <cell r="GE3" t="str">
            <v>010534614</v>
          </cell>
          <cell r="GF3" t="str">
            <v>001577297</v>
          </cell>
          <cell r="GG3" t="str">
            <v>001653791</v>
          </cell>
          <cell r="GH3" t="str">
            <v>000854590</v>
          </cell>
          <cell r="GI3" t="str">
            <v>001558661</v>
          </cell>
          <cell r="GJ3" t="str">
            <v>001558847</v>
          </cell>
          <cell r="GK3" t="str">
            <v>001653447</v>
          </cell>
          <cell r="GL3" t="str">
            <v>000850509</v>
          </cell>
          <cell r="GM3" t="str">
            <v>001558070</v>
          </cell>
          <cell r="GN3" t="str">
            <v>000641310</v>
          </cell>
          <cell r="GO3" t="str">
            <v>Indice Cocim</v>
          </cell>
          <cell r="GP3" t="str">
            <v>001625899</v>
          </cell>
          <cell r="GQ3" t="str">
            <v>001653638</v>
          </cell>
          <cell r="GS3" t="str">
            <v>000851041</v>
          </cell>
          <cell r="GT3" t="str">
            <v>001569894</v>
          </cell>
          <cell r="GU3" t="str">
            <v>001653478</v>
          </cell>
          <cell r="GV3" t="str">
            <v>001688296</v>
          </cell>
          <cell r="GW3" t="str">
            <v>Indice Cocim</v>
          </cell>
          <cell r="GX3" t="str">
            <v>000854591</v>
          </cell>
          <cell r="GY3" t="str">
            <v>001558855</v>
          </cell>
          <cell r="GZ3" t="str">
            <v>Indice Cocim</v>
          </cell>
          <cell r="HA3" t="str">
            <v>000859859</v>
          </cell>
          <cell r="HB3" t="str">
            <v>001559143</v>
          </cell>
          <cell r="HC3" t="str">
            <v>001653192</v>
          </cell>
          <cell r="HD3" t="str">
            <v>000850379</v>
          </cell>
          <cell r="HE3" t="str">
            <v>001558905</v>
          </cell>
          <cell r="HF3" t="str">
            <v>Usine nouvelle</v>
          </cell>
          <cell r="HG3" t="str">
            <v>Usine nouvelle</v>
          </cell>
          <cell r="HH3" t="str">
            <v>Usine nouvelle</v>
          </cell>
          <cell r="HI3" t="str">
            <v>000850298</v>
          </cell>
          <cell r="HJ3" t="str">
            <v>001558904</v>
          </cell>
          <cell r="HK3" t="str">
            <v>Indice BMS 24.16.01</v>
          </cell>
          <cell r="HL3" t="str">
            <v>000849980</v>
          </cell>
          <cell r="HM3" t="str">
            <v>001558061</v>
          </cell>
          <cell r="HN3" t="str">
            <v>001653938</v>
          </cell>
          <cell r="HO3" t="str">
            <v>001652143</v>
          </cell>
          <cell r="HP3" t="str">
            <v>001612928</v>
          </cell>
          <cell r="HQ3" t="str">
            <v>001572829</v>
          </cell>
          <cell r="HR3" t="str">
            <v>001652396</v>
          </cell>
          <cell r="HS3" t="str">
            <v>000850216</v>
          </cell>
          <cell r="HT3" t="str">
            <v>001570019</v>
          </cell>
          <cell r="HU3" t="str">
            <v>001652109</v>
          </cell>
          <cell r="HV3" t="str">
            <v>000850010</v>
          </cell>
          <cell r="HW3" t="str">
            <v>001570074</v>
          </cell>
          <cell r="HX3" t="str">
            <v>001652117</v>
          </cell>
          <cell r="HY3" t="str">
            <v>000849974</v>
          </cell>
          <cell r="HZ3" t="str">
            <v>001569738</v>
          </cell>
          <cell r="IA3" t="str">
            <v>001652048</v>
          </cell>
          <cell r="IB3" t="str">
            <v>000849979</v>
          </cell>
          <cell r="IC3" t="str">
            <v>001558775</v>
          </cell>
          <cell r="ID3" t="str">
            <v>001558059</v>
          </cell>
          <cell r="IE3" t="str">
            <v>001653934</v>
          </cell>
          <cell r="IF3" t="str">
            <v>Indice BMS 24.14.01</v>
          </cell>
          <cell r="IG3" t="str">
            <v>000850338</v>
          </cell>
          <cell r="IH3" t="str">
            <v>001558784</v>
          </cell>
          <cell r="II3" t="str">
            <v>001654012</v>
          </cell>
          <cell r="IJ3" t="str">
            <v>010534194</v>
          </cell>
          <cell r="IK3" t="str">
            <v>001558505</v>
          </cell>
          <cell r="IL3" t="str">
            <v>001652399</v>
          </cell>
          <cell r="IM3" t="str">
            <v>000850316</v>
          </cell>
          <cell r="IN3" t="str">
            <v>001558098</v>
          </cell>
          <cell r="IO3" t="str">
            <v>001653450</v>
          </cell>
          <cell r="IP3" t="str">
            <v>000850210</v>
          </cell>
          <cell r="IQ3" t="str">
            <v>001569720</v>
          </cell>
          <cell r="IR3" t="str">
            <v>001652032</v>
          </cell>
          <cell r="IS3" t="str">
            <v>000850229</v>
          </cell>
          <cell r="IT3" t="str">
            <v>001569872</v>
          </cell>
          <cell r="IU3" t="str">
            <v>001652056</v>
          </cell>
          <cell r="IV3" t="str">
            <v>000850269</v>
          </cell>
          <cell r="IW3" t="str">
            <v>001558126</v>
          </cell>
          <cell r="IX3" t="str">
            <v>001653700</v>
          </cell>
          <cell r="IY3" t="str">
            <v>000850269</v>
          </cell>
          <cell r="IZ3" t="str">
            <v>001558127</v>
          </cell>
          <cell r="JA3" t="str">
            <v>001653701</v>
          </cell>
          <cell r="JB3" t="str">
            <v>000850227</v>
          </cell>
          <cell r="JC3" t="str">
            <v>001569741</v>
          </cell>
          <cell r="JD3" t="str">
            <v>001652052</v>
          </cell>
          <cell r="JE3" t="str">
            <v>001570015</v>
          </cell>
          <cell r="JF3" t="str">
            <v>001652104</v>
          </cell>
          <cell r="JG3" t="str">
            <v>000849996</v>
          </cell>
          <cell r="JH3" t="str">
            <v>001570218</v>
          </cell>
          <cell r="JI3" t="str">
            <v>001653392</v>
          </cell>
          <cell r="JJ3" t="str">
            <v>Indice Cocim</v>
          </cell>
          <cell r="JK3" t="str">
            <v>Indice Cocim</v>
          </cell>
          <cell r="JL3" t="str">
            <v>Indice Cocim</v>
          </cell>
          <cell r="JM3" t="str">
            <v>Indice Cocim</v>
          </cell>
          <cell r="JN3" t="str">
            <v>Indice Cocim</v>
          </cell>
          <cell r="JO3" t="str">
            <v>000857235</v>
          </cell>
          <cell r="JP3" t="str">
            <v>001559161</v>
          </cell>
          <cell r="JQ3" t="str">
            <v>Indice BMS 2.11</v>
          </cell>
          <cell r="JR3" t="str">
            <v>000641185</v>
          </cell>
          <cell r="JS3" t="str">
            <v>001664338</v>
          </cell>
          <cell r="JT3" t="str">
            <v>001718399</v>
          </cell>
          <cell r="JU3" t="str">
            <v>Calcul : Sm1 x Sm2</v>
          </cell>
          <cell r="JV3" t="str">
            <v>Calcul : Sm1 x Sm2</v>
          </cell>
          <cell r="JW3" t="str">
            <v>000658099</v>
          </cell>
          <cell r="JX3" t="str">
            <v>001567455</v>
          </cell>
          <cell r="JY3" t="str">
            <v>000630223</v>
          </cell>
          <cell r="JZ3" t="str">
            <v>000850545</v>
          </cell>
          <cell r="KA3" t="str">
            <v>001558195</v>
          </cell>
          <cell r="KB3" t="str">
            <v>000857248</v>
          </cell>
          <cell r="KC3" t="str">
            <v>001560151</v>
          </cell>
          <cell r="KD3" t="str">
            <v>001664525</v>
          </cell>
          <cell r="KE3" t="str">
            <v>010546446</v>
          </cell>
          <cell r="KF3" t="str">
            <v>000630215</v>
          </cell>
          <cell r="KG3" t="str">
            <v>000630215</v>
          </cell>
          <cell r="KH3" t="str">
            <v>000630215</v>
          </cell>
          <cell r="KI3" t="str">
            <v>000630215</v>
          </cell>
          <cell r="KJ3" t="str">
            <v>A0600</v>
          </cell>
          <cell r="KK3" t="str">
            <v>Indice Cocim</v>
          </cell>
          <cell r="KL3" t="str">
            <v>000867353</v>
          </cell>
          <cell r="KM3" t="str">
            <v>Indice Cocim</v>
          </cell>
          <cell r="KN3" t="str">
            <v>Indice Cocim</v>
          </cell>
          <cell r="KO3" t="str">
            <v>000859862</v>
          </cell>
          <cell r="KP3" t="str">
            <v>001559204</v>
          </cell>
          <cell r="KQ3" t="str">
            <v>001653195</v>
          </cell>
          <cell r="KR3" t="str">
            <v>000455961</v>
          </cell>
          <cell r="KS3" t="str">
            <v>Indice Cocim</v>
          </cell>
          <cell r="KT3" t="str">
            <v>000859863</v>
          </cell>
          <cell r="KU3" t="str">
            <v>001559209</v>
          </cell>
          <cell r="KV3" t="str">
            <v>001653196</v>
          </cell>
          <cell r="KW3" t="str">
            <v>000849754</v>
          </cell>
          <cell r="KX3" t="str">
            <v>001688279</v>
          </cell>
          <cell r="KY3" t="str">
            <v>000849950</v>
          </cell>
          <cell r="KZ3" t="str">
            <v>001558077</v>
          </cell>
          <cell r="LA3" t="str">
            <v>001653243</v>
          </cell>
          <cell r="LB3" t="str">
            <v>000850060</v>
          </cell>
          <cell r="LC3" t="str">
            <v>001558834</v>
          </cell>
          <cell r="LD3" t="str">
            <v>001653248</v>
          </cell>
          <cell r="LE3" t="str">
            <v>001651864</v>
          </cell>
          <cell r="LF3" t="str">
            <v>010534634</v>
          </cell>
          <cell r="LG3" t="str">
            <v>001653207</v>
          </cell>
          <cell r="LH3" t="str">
            <v>001653203</v>
          </cell>
          <cell r="LI3" t="str">
            <v>Indice Ixarm</v>
          </cell>
          <cell r="LJ3" t="str">
            <v>Indice Ixarm</v>
          </cell>
          <cell r="LK3" t="str">
            <v>Indice Ixarm</v>
          </cell>
          <cell r="LL3" t="str">
            <v>Indice Ixarm</v>
          </cell>
          <cell r="LM3" t="str">
            <v>Indice Ixarm</v>
          </cell>
          <cell r="LN3" t="str">
            <v>Indice Ixarm</v>
          </cell>
          <cell r="LO3" t="str">
            <v>Indice Ixarm</v>
          </cell>
          <cell r="LP3" t="str">
            <v>Indice Ixarm</v>
          </cell>
          <cell r="LQ3" t="str">
            <v>Indice Ixarm</v>
          </cell>
        </row>
        <row r="4">
          <cell r="A4" t="str">
            <v>Libellé exact</v>
          </cell>
          <cell r="C4" t="str">
            <v>Partie fixe</v>
          </cell>
          <cell r="D4" t="str">
            <v>Indice de prix de production de l'industrie française pour le marché français − CPF 24.10 − Produits sidérurgiques en acier allié - Prix de marché − Base 2015 − Données mensuelles brutes</v>
          </cell>
          <cell r="E4" t="str">
            <v>Indice de prix de production de l'industrie française pour le marché français − CPF 24.10 − Produits en aciers inoxydables avec NI &gt;= 2,5% - Prix de marché − Base 2015 − Données mensuelles brutes</v>
          </cell>
          <cell r="F4" t="str">
            <v>Indice de prix de production de l'industrie française pour le marché français − CPF 24.42 − Aluminium - Prix de marché − Base 2015 − Données mensuelles brutes</v>
          </cell>
          <cell r="G4" t="str">
            <v>Indice de prix de production de l'industrie française pour le marché français − CPF 24.45 − Autres métaux non ferreux - Prix de marché − Base 2015 − Données mensuelles brutes</v>
          </cell>
          <cell r="H4" t="str">
            <v>Indice de prix de production de l'industrie française pour le marché français − MIG CAG − Biens d'investissement - Prix de marché − Base 2015 − Données mensuelles brutes</v>
          </cell>
          <cell r="I4" t="str">
            <v>Index du bâtiment, tous corps d'état (BT01) - Base 2010</v>
          </cell>
          <cell r="J4" t="str">
            <v>Index du bâtiment - Ossature, ouvrages en béton armé (BT06) - Base 2010</v>
          </cell>
          <cell r="K4" t="str">
            <v>Index du bâtiment - Ossature et charpentes métalliques (BT07) - Base 2010</v>
          </cell>
          <cell r="L4" t="str">
            <v>Index du bâtiment - Electricité (BT47) - Base 2010</v>
          </cell>
          <cell r="M4" t="str">
            <v>Indice de prix de production de l'industrie française pour le marché français − CPF 22.21 − Plaques, feuilles, tubes et profilés en matières plastiques - Prix de marché − Base 2015 − Données mensuelles brutes</v>
          </cell>
          <cell r="N4" t="str">
            <v>Indice de prix de production de l'industrie française pour le marché français − CPF 24.44 − Cuivre - Prix de marché − Base 2015 − Données mensuelles brutes</v>
          </cell>
          <cell r="O4" t="str">
            <v>Indice de prix de production de l'industrie française pour le marché français − CPF 22.1 − Produits en caoutchouc - Prix de marché − Base 2015 − Données mensuelles brutes</v>
          </cell>
          <cell r="P4" t="str">
            <v>Indice de prix de production de l'industrie française pour le marché français - Prix de marché - CPF 26.12 - Cartes électroniques assemblées - Base 2015 - Données mensuelles brutes</v>
          </cell>
          <cell r="Q4" t="str">
            <v>Indice de prix de production de l'industrie française pour le marché français − CPF 26 et 27 − Produits informatiques, électroniques et optiques, Équipements électriques - Prix de marché − Base 2015 − Données mensuelles brutes</v>
          </cell>
          <cell r="R4" t="str">
            <v xml:space="preserve">Indice de prix d'importation de produits industriels - Toutes zones - CPF 26.11 - Composants électroniques - Base 2015 - Données mensuelles brutes </v>
          </cell>
          <cell r="S4" t="str">
            <v>Indice de prix de production de l'industrie française pour le marché français − CPF 26.11 − Composants électroniques - Prix de marché − Base 2015 − Données mensuelles brutes</v>
          </cell>
          <cell r="T4" t="str">
            <v>Indice de prix de production de l'industrie française pour le marché français − MIG EBI − Énergie et biens intermédiaires - Prix de marché − Base 2015 − Données mensuelles brutes</v>
          </cell>
          <cell r="U4" t="str">
            <v>Indice de prix de production de l'industrie française pour le marché français − MIG EBIQ − Énergie, biens intermédiaires et biens d'investissements - Prix de marché − Base 2015 − Données mensuelles brutes</v>
          </cell>
          <cell r="V4" t="str">
            <v>Indice de prix de production de l'industrie française pour l'ensemble des marchés - Prix de base - CPF 26.30 - Équipements de communication - Base 2015 − Données mensuelles brutes</v>
          </cell>
          <cell r="W4" t="str">
            <v>Indice de prix de production de l'industrie française pour le marché français − MIG NRGX − Énergie sauf électricité, gaz, air conditionné, eau (B05,B06,C19) - Prix de marché − Base 2015 − Données mensuelles brutes</v>
          </cell>
          <cell r="X4" t="str">
            <v>Indice de prix de production de l'industrie française pour le marché français − A21 D, CPF 35 − Électricité, gaz, vapeur et air conditionné - Prix de marché − Base 2015 − Données mensuelles brutes</v>
          </cell>
          <cell r="Y4" t="str">
            <v>Indice de prix de production de l'industrie française pour le marché français − CPF 35.11 et 35.14 − Électricité tarif bleu professionnel option heures creuses - Prix de marché − Base 2015 − Données mensuelles brutes</v>
          </cell>
          <cell r="Z4" t="str">
            <v>Indice de prix de production de l'industrie française pour le marché français − CPF 35.11 et 35.14 − Électricité vendue aux entreprises ayant souscrit un contrat pour capacité &gt; 36kVA - Prix de marché − Base 2015 − Données mensuelles brutes</v>
          </cell>
          <cell r="AA4" t="str">
            <v>Indice de prix de production de l'industrie française pour l'ensemble des marchés - Prix de base - CPF 20.60 - Fibres artificielles ou synthétiques - Base 2015 − Données mensuelles brutes</v>
          </cell>
          <cell r="AB4" t="str">
            <v>Indice de prix de production de l'industrie française pour le marché français − CPF 24.44 − Demi produits en cuivre ou alliage - Prix de marché − Base 2015 − Données mensuelles brutes</v>
          </cell>
          <cell r="AC4" t="str">
            <v>Indice des prix a la consommation - Regroupements particuliers (mensuel, ensemble des menages, metropole, base 2015) - Gazole</v>
          </cell>
          <cell r="AD4" t="str">
            <v>Indice de prix de production de l'industrie française pour le marché français − G20C − Autres produits chimiques, fibres artificielles ou synthétiques - Prix de marché − Base 2015 − Données mensuelles brutes</v>
          </cell>
          <cell r="AE4" t="str">
            <v>Indice de prix de production de l'industrie française pour le marché français − CPF 26.51 − Instruments et appareils de mesure, d'essai et de navigation - Prix de marché − Base 2015 − Données mensuelles brutes</v>
          </cell>
          <cell r="AF4" t="str">
            <v>Indice du cout de la construction des immeubles a usage d'habitation (ICC) - Référence 100 au T4 1953</v>
          </cell>
          <cell r="AG4" t="str">
            <v>Indice du cout de la construction des immeubles a usage d'habitation (ICC) - moyenne des 4 derniers indices</v>
          </cell>
          <cell r="AH4" t="str">
            <v>Indice de prix de production de l'industrie française pour l'ensemble des marchés - Prix de base - A10 BE - Ensemble de l'industrie - Base 2015 - Données mensuelles brutes</v>
          </cell>
          <cell r="AI4" t="str">
            <v>Index divers de la construction : ingénierie - Coût de la construction 3%; Énergie, biens intermédiaires et biens d'investissements 12,9%; Transports, communications et hôtellerie 12,1%; Coût du travail dans les activités spécialisées, scientifiques, techniques 70% (2% restant non explicité) - B1010/B1011 - Base 100 en 2010</v>
          </cell>
          <cell r="AJ4" t="str">
            <v>Indice des prix à la consommation (mensuel, ensemble des ménages, France, base 2015) - Ensemble (ne pas utiliser l'indice provisoire pour des revalorisations contractuelles)</v>
          </cell>
          <cell r="AK4" t="str">
            <v>Indice des prix à la consommation - Secteurs conjoncturels (mensuel, ensemble des ménages, France, base 2015) - Ensemble hors tabac</v>
          </cell>
          <cell r="AL4" t="str">
            <v>Indice de prix de revient synthétique du transport routier de marchandises diverses à longue distance effectué au moyen d'ensembles articulés jusqu'à 44 T - Base 100 en décembre 2000</v>
          </cell>
          <cell r="AM4" t="str">
            <v>Indice de traitement brut - Grille indiciaire pour l'ensemble des catégories (Base 100 en 2000)</v>
          </cell>
          <cell r="AN4" t="str">
            <v>Indice de prix de production de l'industrie française pour le marché français − CPF 24.10 − Acier pour la construction - Prix de marché − Base 2015 − Données mensuelles brutes</v>
          </cell>
          <cell r="AO4" t="str">
            <v>Indice de prix de production de l'industrie française pour le marché français − CPF 20.16 − Matières plastiques sous formes primaires - Prix de marché − Base 2015 − Données mensuelles brutes</v>
          </cell>
          <cell r="AP4" t="str">
            <v>Indice de prix de production de l'industrie française pour le marché français − MIG NRG − Énergie (B05, B06, C19, D35, E36) - Prix de marché − Base 2015 − Données mensuelles brutes</v>
          </cell>
          <cell r="AQ4" t="str">
            <v>Indice de prix d'importation de produits industriels - Toutes zones - CPF 26.20 - Ordinateur et équipements périphériques - Base 2015 - Données mensuelles brutes</v>
          </cell>
          <cell r="AR4" t="str">
            <v>Indice de prix de production de l'industrie française pour le marché français − MIG ING − Biens intermédiaires - Prix de marché − Base 2015 − Données mensuelles brutes</v>
          </cell>
          <cell r="AS4" t="str">
            <v>Indice de prix de production de l'industrie française pour le marché français − A38 CE, CPF 20 − Produits chimiques - Prix de marché − Base 2015 − Données mensuelles brutes</v>
          </cell>
          <cell r="AT4" t="str">
            <v>Indice de prix de production de l'industrie française pour le marché français − CPF 20.1 − Prdts chimiques de base,engrais,prdts azotés,plastiques,caoutch.synt. - Prix de marché − Base 2015 − Données mensuelles brutes</v>
          </cell>
          <cell r="AU4" t="str">
            <v>Indice de prix de production de l'industrie française pour le marché français − CPF 20.14 − Autres produits chimiques organiques de base - Prix de marché − Base 2015 − Données mensuelles brutes</v>
          </cell>
          <cell r="AV4" t="str">
            <v>Indice de prix d'importation de produits industriels - Toutes zones - CPF 26.40 - Produits électroniques grand public - Base 2015 - Données mensuelles brutes</v>
          </cell>
          <cell r="AW4" t="str">
            <v>Indice de prix de production de l'industrie française pour le marché français − CPF 24.51 − Travaux de fonderie de fonte - Prix de marché − Base 2015 − Données mensuelles brutes</v>
          </cell>
          <cell r="AX4" t="str">
            <v>Indice de prix de production de l'industrie française pour le marché français − CPF 20.30 − Peintures industries - Prix de marché − Base 2015 − Données mensuelles brutes</v>
          </cell>
          <cell r="AY4" t="str">
            <v>Indice de prix de production de l'industrie française pour le marché français − CPF 13 − Produits de l'industrie textile - Prix de marché − Base 2015 − Données mensuelles brutes</v>
          </cell>
          <cell r="AZ4" t="str">
            <v>Indice de prix de production de l'industrie française pour le marché français − CPF 22.2 − Produits en plastique - Prix de marché − Base 2015 − Données mensuelles brutes</v>
          </cell>
          <cell r="BA4" t="str">
            <v>Indice de prix de production de l'industrie française pour le marché français − CPF 28.12 − Équipements hydrauliques et pneumatiques - Prix de marché − Base 2015 − Données mensuelles brutes</v>
          </cell>
          <cell r="BB4" t="str">
            <v>Indice de prix de production de l'industrie française pour le marché français − CPF 28.13 − Autres pompes et compresseurs - Prix de marché − Base 2015 − Données mensuelles brutes</v>
          </cell>
          <cell r="BC4" t="str">
            <v>Indice de prix de production de l'industrie française pour le marché français − CPF 20.5 − Autres produits chimiques - Prix de marché − Base 2015 − Données mensuelles brutes</v>
          </cell>
          <cell r="BD4" t="str">
            <v>Indice de prix de production de l'industrie française pour le marché français − CPF 20.59 − Autres produits chimiques non classés ailleurs - Prix de marché − Base 2015 − Données mensuelles brutes</v>
          </cell>
          <cell r="BE4" t="str">
            <v>Indice de prix de production de l'industrie française pour le marché français − BCXZ − Industrie hors IAA et énergie (B_C_X_FD_MIG_NRG) - Prix de marché − Base 2015 − Données mensuelles brutes</v>
          </cell>
          <cell r="BF4" t="str">
            <v>Indice de prix de production de l'industrie française pour le marché français − CPF 24.10 − Produits sidérurgiques de base et ferroalliages - Prix de marché − Base 2015 − Données mensuelles brutes</v>
          </cell>
          <cell r="BG4" t="str">
            <v>Indice de prix de production de l'industrie française pour le marché français − CPF 29.3 − Équipements automobiles - Prix de marché − Base 2015 − Données mensuelles brutes</v>
          </cell>
          <cell r="BH4" t="str">
            <v>Indice des prix à la consommation - Secteurs conjoncturels (mensuel, ensemble des ménages, France, base 2015) - Services</v>
          </cell>
          <cell r="BI4" t="str">
            <v>Indices des prix de production des services français aux entreprises françaises (BtoB) - Prix de marché - Total HS - Ensemble des services - Base 2015 - Données trimestrielles brutes</v>
          </cell>
          <cell r="BJ4" t="str">
            <v>Indices des prix de production des services français aux entreprises françaises (BtoB) - Prix de marché - Total HS hors TCH - Ensemble des services hors transports de passagers, hôtellerie, restauration, communications et immobilier  Base 2015 - Données trimestrielles brutes</v>
          </cell>
          <cell r="BK4" t="str">
            <v>Indice des salaires mensuels de base : Industries mécaniques et électriques (IME) - (NAF rév. 2 - Postes 25-26-27-28-29-30-33 du niveau A88) - Base 100 au T2 2017</v>
          </cell>
          <cell r="BL4" t="str">
            <v>Indice mensuel du coût horaire du travail révisé, charges seules dans l'Industrie mécanique et électrique (NAF rév. 2 postes 25-30 32-33) - (Base 100 en déc. 2008)</v>
          </cell>
          <cell r="BM4" t="str">
            <v>Indices des prix de production des services français aux entreprises françaises (BtoB) - Prix de marché - CPF 80.10 - Services de sécurité privée - Base 2015 - Données trimestrielles brutes</v>
          </cell>
          <cell r="BN4" t="str">
            <v>Indice mensuel du coût horaire du travail révisé - tous salariés - dans le secteur Information, communication (NAF rév. 2 poste J) - (Base 100 en décembre 2008)</v>
          </cell>
          <cell r="BO4" t="str">
            <v>Indice mensuel du coût horaire du travail révisé - tous salariés - dans l'Industrie manufacturière (NAF rév. 2 poste C) - (Base 100 en décembre 2008)</v>
          </cell>
          <cell r="BP4" t="str">
            <v xml:space="preserve">ICHT-TS, ICHTTS ou ICHTrév-TS : Indice mensuel du Coût Horaire du Travail révisé - Tous Salariés - dans l'Industrie mécanique et électrique (NAF rév. 2 postes 25-30 32-33) - (Base 100 en décembre 2008)   </v>
          </cell>
          <cell r="BQ4" t="str">
            <v>Indice mensuel du coût horaire du travail révisé - tous salariés - dans le secteur Activités spécialisées, scientifiques, techniques (NAF rév. 2 poste M) - (Base 100 en décembre 2008)</v>
          </cell>
          <cell r="BR4" t="str">
            <v>Indice des prix à la consommation - Regroupements particuliers (mensuel, ensemble des ménages, France, base 2015) - Transports, communications et hôtellerie (TCH)</v>
          </cell>
          <cell r="BS4" t="str">
            <v xml:space="preserve">Indice de prix de l'offre intérieure des produits industriels - CPF 24.10 - Tôles quarto et autres produits plats en aciers non alliés de qualité - Base 2015 - Données mensuelles brutes </v>
          </cell>
          <cell r="BT4" t="str">
            <v>Index Travaux Publics - TP01 - Index général tous travaux - Base 2010</v>
          </cell>
          <cell r="BU4" t="str">
            <v>Index Travaux Publics - TP02 - Travaux de génie civil et d'ouvrages d'art neufs ou rénovation - Base 2010</v>
          </cell>
          <cell r="BV4" t="str">
            <v>Index Travaux Publics - TP03a (B0813) - Grands terrassements - Base 2010</v>
          </cell>
          <cell r="BW4" t="str">
            <v>Index Travaux Publics - TP09 - Fabrication et mise en œuvre d'enrobés - Base 2010</v>
          </cell>
          <cell r="BX4" t="str">
            <v>Index Travaux Publics - TP12a - Réseaux d'énergie et de communication hors fibre optique - Base 2010</v>
          </cell>
          <cell r="BY4" t="str">
            <v>Indice de prix de production de l'industrie française pour le marché français − CPF 23.12 − Verre plat travaillé - Prix de marché − Base 2015 − Données mensuelles brutes</v>
          </cell>
          <cell r="BZ4" t="str">
            <v>Indice de prix de l'offre intérieure des produits industriels − CPF 29.10 − Véhicules automobiles - Base 2015 − Données mensuelles brutes</v>
          </cell>
          <cell r="CA4" t="str">
            <v>Indice Matières communications téléphoniques ; C1004/C1005/C1006 - Base 100 en 2010</v>
          </cell>
          <cell r="CB4" t="str">
            <v>Indice des coûts salariaux des entreprises adhérentes à la fédération Syntec ; référence 12/2019</v>
          </cell>
          <cell r="CC4" t="str">
            <v>Indice de prix de production, Titanium Mill Shape des prix de demi-produits en titane. Source : Bureau of Labor Statistics, série WPU102505 - Base 100 en 1982</v>
          </cell>
          <cell r="CD4" t="str">
            <v>INSEE 1.101 Produit intérieur brut et ses composantes à prix courants en milliard d'euros</v>
          </cell>
          <cell r="CE4" t="str">
            <v>INSEE 1.103 Indices de prix du produit intérieur brut (base 2014) pour conversion des euros courants en euros constants</v>
          </cell>
          <cell r="CF4" t="str">
            <v>Taux d'Intérêt Légal pour les créanciers professionnels</v>
          </cell>
          <cell r="CG4" t="str">
            <v>Cours de change de l'euro contre dollar australien (AUD) - moy. mens.</v>
          </cell>
          <cell r="CH4" t="str">
            <v>Cours de change de l'euro contre real brésilien (BRL) - moy. mens.</v>
          </cell>
          <cell r="CI4" t="str">
            <v>Cours de change de l'euro contre dollar canadien (CAD) - moy. mens.</v>
          </cell>
          <cell r="CJ4" t="str">
            <v>Cours de change de l'euro contre franc suisse (CHF) - moy. mens.</v>
          </cell>
          <cell r="CK4" t="str">
            <v>Cours de change de l'euro contre yuan renminbi chinois (CNY) - moy. mens.</v>
          </cell>
          <cell r="CL4" t="str">
            <v>Cours de change de l'euro contre couronne danoise (DKK) - moy. mens.</v>
          </cell>
          <cell r="CM4" t="str">
            <v>Cours de change de l'euro contre livre sterling (GBP) - moy. mens.</v>
          </cell>
          <cell r="CN4" t="str">
            <v>Cours de change de l'euro contre yen japonais (JPY) - moy. mens.</v>
          </cell>
          <cell r="CO4" t="str">
            <v>Cours de change de l'euro contre couronne norvégienne (NOK) - moy. mens.</v>
          </cell>
          <cell r="CP4" t="str">
            <v>Cours de change de l'euro contre rouble russe (RUB) - moy. mens.</v>
          </cell>
          <cell r="CQ4" t="str">
            <v>Cours de change de l'euro contre couronne suédoise (SEK) - moy. mens.</v>
          </cell>
          <cell r="CR4" t="str">
            <v>Cours de change de l'euro contre nouvelle livre turque (TRY) - moy. mens.</v>
          </cell>
          <cell r="CS4" t="str">
            <v>Cours de change de l'euro contre dollar des Etats-Unis (USD) - moy. mens.</v>
          </cell>
          <cell r="CT4" t="str">
            <v>Cours de change de l'euro contre rand sud-africain (ZAR) - moy. mens.</v>
          </cell>
          <cell r="CU4" t="str">
            <v>Cours des matières premières importées: Aluminium, LME (London Metal Exchange) - Prix en euros par tonne (Source INSEE)</v>
          </cell>
          <cell r="CV4" t="str">
            <v>Cours des matières premières importées : Argent - Prix en euros par kilogramme (Source INSEE)</v>
          </cell>
          <cell r="CW4" t="str">
            <v>Cours des matières premières importées: Cuivre Grade A, LME  (London Metal Exchange), Londres - Prix en euros par tonne (Source INSEE)</v>
          </cell>
          <cell r="CX4" t="str">
            <v>Moyennes mensuelles des cotations internationales du nickel. (En euros/Kg, hors taxes) ; H4200/H4201 melting (source Usine Nouvelle)</v>
          </cell>
          <cell r="CY4" t="str">
            <v>Cours des matières premières importées: Or, LME (London Metal Exchange), Londres - Prix en euros par kilogramme (Source INSEE)</v>
          </cell>
          <cell r="CZ4" t="str">
            <v>Cours des matières premières importées: Pétrole brut "Brent" (Londres) - Prix en euros par baril (Source INSEE)</v>
          </cell>
          <cell r="DA4" t="str">
            <v>Cours des matières premières importées: Plomb Settlement , LME (London Metal Exchange), Londres - Prix en euros par tonne (Source INSEE)</v>
          </cell>
          <cell r="DB4" t="str">
            <v>Indice de prix de production, CPF 27.10, Ensemble des produits sidérurgiques en acier allie (100 en 2000) - Série en CPF Rév. 1 arrêtée en janvier 2009</v>
          </cell>
          <cell r="DC4" t="str">
            <v>Indice de prix de production de l'industrie française pour le marché français - prix de marché - CPF 24.10 - Produits sidérurgiques en acier allié - Référence 100 en 2005 - (FM0D241001)</v>
          </cell>
          <cell r="DD4" t="str">
            <v>Indice de prix de production de l'industrie française pour le marché français - Prix de marché - CPF 24.10 - Produits sidérurgiques en acier allié - Base 2010 - (FM0D241001)</v>
          </cell>
          <cell r="DE4" t="str">
            <v>Indice de prix de revente sur le marché français de produits industriels importés (Négoce) - CPF 26.40 - Appareils électroniques grand public - Référence 100 en 2005 - (N00D264000) - série arrêtée</v>
          </cell>
          <cell r="DF4" t="str">
            <v>Indice Barre ronde en acier inoxydable, qualité X 5 CrNi 18-10 (100 en janvier 1990)</v>
          </cell>
          <cell r="DG4" t="str">
            <v>Indice Tôle à froid en bobine en acier inoxydable, qualité X 5 CrNi 18-10 (100 en janvier 1990)</v>
          </cell>
          <cell r="DH4" t="str">
            <v>Indice Tôle à froid en feuilles en acier inoxydable, qualité X 2 CrNiMo 17-12-2 (100 en janvier 1990)</v>
          </cell>
          <cell r="DI4" t="str">
            <v>Indice de prix de production, CPF 27.10, Produits en aciers inoxydables avec NI&gt;=2,5% offre intérieure (100 en 2003-12) - Série en CPF Rév. 1 arrêtée en janvier 2009</v>
          </cell>
          <cell r="DJ4" t="str">
            <v>Indice de prix de l'offre intérieure des produits industriels - CPF 24.10 - Produits en aciers inoxydables avec NI &gt;= 2,5% - Référence 100 en 2005 - (M00D241001)</v>
          </cell>
          <cell r="DK4" t="str">
            <v>Indice de prix de l'offre intérieure des produits industriels - CPF 24.10 - Produits en aciers inoxydables avec NI &gt;= 2,5% - Base 2010 - (M00D241001)</v>
          </cell>
          <cell r="DL4" t="str">
            <v>Indice Aluminium (100 en janvier 1990)</v>
          </cell>
          <cell r="DM4" t="str">
            <v>A N'UTILISER QUE SI "Alu=&gt;AluB" INAPPROPRIE // Indice Aluminium (100 en janvier 1990)</v>
          </cell>
          <cell r="DN4" t="str">
            <v>Indice de prix de production, CPF 27.42, Aluminium brut (100 en 2002-01) - Série en CPF Rév. 1 arrêtée en janvier 2009</v>
          </cell>
          <cell r="DO4" t="str">
            <v xml:space="preserve">Indice de prix de production de l'industrie française pour le marché français - prix de marché - CPF 24.42 - Aluminium brut - Référence 100 en 2005 - (FM0D244201)
</v>
          </cell>
          <cell r="DP4" t="str">
            <v>Indice de prix de production de l'industrie française pour le marché français - Prix de marché - CPF 24.42 - Aluminium brut - Base 2010 - (FM0D244201)</v>
          </cell>
          <cell r="DQ4" t="str">
            <v>Indice de prix de production de l'industrie française pour le marché français − CPF 24.42 − Aluminium brut  - Prix de marché − Base 2015 − Données mensuelles brutes</v>
          </cell>
          <cell r="DR4" t="str">
            <v>Indice de prix de production, CPF 27.42, Aluminium : ensemble métal et demi produits (100 en 2000) - Série en CPF Rév. 1 arrêtée en janvier 2009</v>
          </cell>
          <cell r="DS4" t="str">
            <v>Indice de prix de production de l'industrie française pour le marché français - prix de marché - CPF 24.42 - Aluminium - Référence 100 en 2005 - (FM0D244200)</v>
          </cell>
          <cell r="DT4" t="str">
            <v>Indice de prix de production de l'industrie française pour le marché français - Prix de marché - CPF 24.42 - Aluminium - Base 2010 - (FM0D244200)</v>
          </cell>
          <cell r="DU4" t="str">
            <v>Indice de prix de production de l'industrie française pour le marché français - Prix de marché - CPF 24.45 - Autres métaux non ferreux - Référence 100 en 2005 - (FM0D244500)</v>
          </cell>
          <cell r="DV4" t="str">
            <v>Indice de prix de production de l'industrie française pour le marché français - Prix de marché - CPF 24.45 - Autres métaux non ferreux - Base 2010 - (FM0D244500)</v>
          </cell>
          <cell r="DW4" t="str">
            <v>Indice Billette carrée laminée à chaud C 35 E (100 en janvier 1990)</v>
          </cell>
          <cell r="DX4" t="str">
            <v>Indice de prix de production de l'industrie française pour le marché français - Prix de marché - MIG CAG - Biens d'investissement - Base 2010 - (FM0ABINV00)</v>
          </cell>
          <cell r="DY4" t="str">
            <v>Indice Bronze en lingots (100 en janvier 1990)</v>
          </cell>
          <cell r="DZ4" t="str">
            <v>Index du bâtiment, tous corps d'état (BT01) - base 100 en janvier 1974</v>
          </cell>
          <cell r="EA4" t="str">
            <v>Indice de prix de production, CPF 25.21, Plaques, feuilles, tubes et profilés en plastiques (100 en 2000) - Série en CPF Rév. 1 arrêtée en janvier 2009</v>
          </cell>
          <cell r="EB4" t="str">
            <v>Indice de prix de production de l'industrie française pour le marché français - prix de marché - CPF 22.21 - Plaques, feuilles, tubes et profilés en matières plastiques - Référence 100 en 2005 - (FM0D222100)</v>
          </cell>
          <cell r="EC4" t="str">
            <v>Indice de prix de production de l'industrie française pour le marché français - Prix de marché - CPF 22.21 - Plaques, feuilles, tubes et profilés en matières plastiques - Base 2010 - (FM0D222100)</v>
          </cell>
          <cell r="ED4" t="str">
            <v>Indice de prix de production, CPF 27.44, Cuivre et alliage de cuivre : ensemble métal et demi-produits (100 en 2000) - Série en CPF Rév. 1 arrêtée en janvier 2009</v>
          </cell>
          <cell r="EE4" t="str">
            <v>Indice de prix de production de l'industrie française pour le marché français - prix de marché - CPF 24.44 - Cuivre - Référence 100 en 2005 - (FM0D244400)</v>
          </cell>
          <cell r="EF4" t="str">
            <v>Indice de prix de production de l'industrie française pour le marché français - Prix de marché - CPF 24.44 - Cuivre - Base 2010 - (FM0D244400)</v>
          </cell>
          <cell r="EG4" t="str">
            <v>Indice de prix de production, NES F45, Produits en caoutchouc (100 en 2000) - Série en CPF Rév. 1 arrêtée en janvier 2009</v>
          </cell>
          <cell r="EH4" t="str">
            <v>Indice de prix de production de l'industrie française pour le marché français - prix de marché - CPF 22.1 - Produits en caoutchouc - Référence 100 en 2005 - (FM0A221000)</v>
          </cell>
          <cell r="EI4" t="str">
            <v>Indice de prix de production de l'industrie française pour le marché français - Prix de marché - CPF 22.1 - Produits en caoutchouc - Base 2010 - (FM0A221000)</v>
          </cell>
          <cell r="EJ4" t="str">
            <v>Indice de prix de production de l'industrie française pour le marché français - Prix de base - CPF 26.12 - Cartes électroniques assemblées - Référence 100 en 2010 - (FB0D261200)</v>
          </cell>
          <cell r="EK4" t="str">
            <v>Indice de prix de production, NES F6, Composants électriques et électroniques (100 en 2000) - Série en CPF Rév. 1 arrêtée en janvier 2009</v>
          </cell>
          <cell r="EL4" t="str">
            <v>Indice de prix de production de l'industrie française pour le marché français - prix de marché - CPF 26 et 27 - Produits informatiques, électroniques et optiques, Équipements électriques - Référence 100 en 2005 - (FM0A262700) - Appelé aussi PIEO</v>
          </cell>
          <cell r="EM4" t="str">
            <v>Indice de prix de production de l'industrie française pour le marché français - Prix de marché - CPF 26 et 27 - Produits informatiques, électroniques et optiques, Équipements électriques - Base 2010 - (FM0A262700)</v>
          </cell>
          <cell r="EN4" t="str">
            <v>Indice de prix de vente - Marché intérieur hors TVA - Ensemble des composants électriques passifs (100 au 1er trimestre 1991) - Série en CPF arrêtée en juin 1999</v>
          </cell>
          <cell r="EO4" t="str">
            <v>Indice de prix de vente - Marché intérieur hors TVA - Ensemble des composants électriques passifs (100 en 1995) - Série en CPF arrêtée en juin 2000</v>
          </cell>
          <cell r="EP4" t="str">
            <v>Indice Fil de cuivre (100 en janvier 1990)</v>
          </cell>
          <cell r="EQ4" t="str">
            <v>Indice de prix de vente, CPF 32.10.01, Ensemble des semi-conducteurs y compris circuits intégrés - offre intérieure (100 en 1990) - Série arrêtée en juillet 1999</v>
          </cell>
          <cell r="ER4" t="str">
            <v>Indice de prix de vente, CPF 32.10.01, Ensemble des semi-conducteurs y compris circuits intégrés - offre intérieure (100 en 1995) - Série arrêtée en juin 2002</v>
          </cell>
          <cell r="ES4" t="str">
            <v>Indice de prix de production, CPF 32.10, Ensemble des semi-conducteurs - offre intérieure (100 en 2000) - Série en CPF Rév. 1 arrêtée en janvier 2009</v>
          </cell>
          <cell r="ET4" t="str">
            <v>Indice de prix de production, CPF 32.10, Circuits intégrés- offre intérieure (100 en 2000) - Série en CPF Rév. 1 arrêtée en janvier 2009</v>
          </cell>
          <cell r="EU4" t="str">
            <v>Indice de prix de l'offre intérieure des produits industriels - CPF 26.11 - Composants électroniques - Référence 100 en 2005 - (M00D261100) - Série arrêtée en septembre 2012</v>
          </cell>
          <cell r="EV4" t="str">
            <v>Indice de prix d'importation de produits industriels - toutes zones - CPF 26.11 - Composants électroniques - Référence 100 en octobre 2005 - (A0TD261100)</v>
          </cell>
          <cell r="EW4" t="str">
            <v>Indice de prix d'importation de produits industriels - Toutes zones - CPF 26.11 - Composants électroniques - Base 2010 - (A0TD261100)</v>
          </cell>
          <cell r="EX4" t="str">
            <v>Indice de prix de vente - Marché intérieur hors TVA - Composants électroniques (100 en 1990) - Série en CPF arrêtée en juillet 1999</v>
          </cell>
          <cell r="EY4" t="str">
            <v>Indice de prix de vente - Marché intérieur hors TVA - Composants électroniques (100 en 1995) - Série en CPF arrêtée en juin 2002</v>
          </cell>
          <cell r="EZ4" t="str">
            <v>Indice de prix de production, NES F62, Composants électroniques (100 en 2000) - Série en CPF Rév. 1 arrêtée en janvier 2009</v>
          </cell>
          <cell r="FA4" t="str">
            <v>Indice de prix de production de l'industrie française pour le marché français - prix de marché - CPF 26.11 - Composants électroniques - Référence 100 en 2005 - (FM0D261100)</v>
          </cell>
          <cell r="FB4" t="str">
            <v>Indice de prix de production de l'industrie française pour le marché français - Prix de marché - CPF 26.11 - Composants électroniques - Base 2010 - (FM0D261100)</v>
          </cell>
          <cell r="FC4" t="str">
            <v>Indice Tôle de cuivre (100 en 1990)</v>
          </cell>
          <cell r="FD4" t="str">
            <v>Indice Cuivre électrolytique en cathode (100 en janvier 1990)</v>
          </cell>
          <cell r="FE4" t="str">
            <v>Indice Polychlorure de vinyle (100 en janvier 1990)</v>
          </cell>
          <cell r="FF4" t="str">
            <v>Indice de prix de production, NES EG, EF, Ensemble énergie, biens intermédiaires (EBI)(100 en 2004-06) - Série en CPF Rév. 1 arrêtée en janvier 2009</v>
          </cell>
          <cell r="FG4" t="str">
            <v>Indice de prix de production de l'industrie française pour le marché français - prix de marché - MIG EBI - Energie et biens intermédiaires - Référence 100 en 2005 - (FM0AEBI000)</v>
          </cell>
          <cell r="FH4" t="str">
            <v>Indice de prix de production de l'industrie française pour le marché français - Prix de marché - MIG EBI - Énergie et biens intermédiaires - Base 2010 - (FM0AEBI000)</v>
          </cell>
          <cell r="FI4" t="str">
            <v>Indice de prix de production, NES EG, EF, EE, Ensemble énergie, biens intermédiaires, biens d'équipement (EBIQ) (100 en 2004-06) - Série en CPF Rév. 1 arrêtée en janvier 2009</v>
          </cell>
          <cell r="FJ4" t="str">
            <v>Indice de prix de production de l'industrie française pour le marché français - prix de marché - MIG EBIQ - Energie, biens intermédiaires et biens d'investissements - Référence 100 en 2005 - (FM0AEBIQ00)</v>
          </cell>
          <cell r="FK4" t="str">
            <v>Indice de prix de production de l'industrie française pour le marché français - Prix de marché - MIG EBIQ - Énergie, biens intermédiaires et biens d'investissements - Base 2010 - (FM0AEBIQ00)</v>
          </cell>
          <cell r="FL4" t="str">
            <v xml:space="preserve">Indice de prix de production de l'industrie française pour l'ensemble des marchés - Prix de base - CPF 26.30 - Équipements de communication - Référence 100 en 2005 - (PB0D263000) </v>
          </cell>
          <cell r="FM4" t="str">
            <v xml:space="preserve">Indice de prix de production de l'industrie française pour l'ensemble des marchés - Prix de base - CPF 26.30 - Équipements de communication - Base 2010 - (PB0D263000)
</v>
          </cell>
          <cell r="FN4" t="str">
            <v>Indice de prix de production, NES EG, Produits énergétiques à usages professionnels et collectifs hors eau (100 en 2000) - Série en CPF Rév. 1 arrêtée en janvier 2009</v>
          </cell>
          <cell r="FO4" t="str">
            <v>Indice de prix de production de l'industrie française pour le marché français - prix de marché - MIG NRGX - Énergie sauf électricité, gaz, air conditionné, eau (B05,B06,C19) - Référence 100 en 2005 - (FM0ANRGX00)</v>
          </cell>
          <cell r="FP4" t="str">
            <v>Indice de prix de production de l'industrie française pour le marché français - Prix de marché - MIG NRGX - Énergie sauf électricité, gaz, air conditionné, eau (B05,B06,C19) - Base 2010 - (FM0ANRGX00)</v>
          </cell>
          <cell r="FQ4" t="str">
            <v>Indice de prix de production, NES G21, Electricite, gaz, chaleur (100 en 2000) - Série en CPF Rév. 1 arrêtée en janvier 2009</v>
          </cell>
          <cell r="FR4" t="str">
            <v>Indice de prix de production de l'industrie française pour le marché français - prix de marché - A21 D, CPF 35 - Électricité, gaz, vapeur et air conditionné - Référence 100 en 2005 - (FM0AD00000)</v>
          </cell>
          <cell r="FS4" t="str">
            <v>Indice de prix de production de l'industrie française pour le marché français - Prix de marché - A21 D, CPF 35 - Électricité, gaz, vapeur et air conditionné - Base 2010 - (FM0AD00000)</v>
          </cell>
          <cell r="FT4" t="str">
            <v>Indice de prix de production, CPF 40.10, Electricité : Basse tension (100 en 2000) - Série en CPF Rév. 1 arrêtée en janvier 2009</v>
          </cell>
          <cell r="FU4" t="str">
            <v xml:space="preserve">Indice de prix de production de l'industrie française pour le marché français - prix de marché - CPF 35.11 - Electricité tarif bleu professionnel option heures creuses base - Référence 100 en 2005 - (FM0D351106) - Ancien identifiant : 001570283 : Electricité Basse tension - (FM0D351001) </v>
          </cell>
          <cell r="FV4" t="str">
            <v>Indice de prix de production de l'industrie française pour le marché français - Prix de marché - CPF 35.11 - Electricité tarif bleu professionnel option heures creuses base - Base 2010 - (FM0D351106)</v>
          </cell>
          <cell r="FW4" t="str">
            <v>Indice de prix de production de l'industrie française pour le marché français - Prix de marché - CPF 35.11 et 35.14 - Électricité tarif bleu professionnel option heures creuses - Base 2010 - (FM0D35111407)</v>
          </cell>
          <cell r="FX4" t="str">
            <v>Indice de prix de production, CPF 40.10, Electricité : Moyenne tension, tarif vert A (100 en 2000) - Série en CPF Rév. 1 arrêtée en janvier 2009</v>
          </cell>
          <cell r="FY4" t="str">
            <v>Indice de prix de production de l'industrie française pour le marché français - prix de marché - CPF 35.11 - Electricité tarif vert A - Référence 100 en 2005 - (FM0D351002) - Ancien identifiant 001570284</v>
          </cell>
          <cell r="FZ4" t="str">
            <v>Indice de prix de production de l'industrie française pour le marché français - Prix de marché - CPF 35.11 - Electricité tarif vert A5 option base - Base 2010 - (FM0D351107)</v>
          </cell>
          <cell r="GA4" t="str">
            <v>Indice de prix de production de l'industrie française pour le marché français - Prix de marché - CPF 35.11 et 35.14 - Électricité vendue aux entreprises ayant souscrit un contrat pour capacité &gt; 36kVA - Base 2010 - (FM0D35111403)</v>
          </cell>
          <cell r="GB4" t="str">
            <v>Indice de prix de production, CPF 24.61, Explosifs (100 en 2000) - Série en CPF Rév. 1 arrêtée en janvier 2009</v>
          </cell>
          <cell r="GC4" t="str">
            <v>Indice de prix de production de l'industrie française pour le marché français - prix de marché - CPF 20.51 - Produits explosifs - Référence 100 en 2005 - (FM0D205100)</v>
          </cell>
          <cell r="GD4" t="str">
            <v xml:space="preserve">Indice de prix de production de l'industrie française pour le marché français - Prix de marché - CPF 20.51 - Produits explosifs - Base 2010 - (FM0D205100) </v>
          </cell>
          <cell r="GE4" t="str">
            <v>Indice de prix de production de l'industrie française pour le marché français − CPF 20.51 − Produits explosifs - Prix de marché − Base 2015 − Données mensuelles brutes</v>
          </cell>
          <cell r="GF4" t="str">
            <v>Indice de prix de production de l'industrie française pour l'ensemble des marchés - prix de base - CPF 20.60 - Fibres artificielles ou synthétiques - Référence 100 en 2005 - (PB0D206000)</v>
          </cell>
          <cell r="GG4" t="str">
            <v>Indice de prix de production de l'industrie française pour l'ensemble des marchés - Prix de base - CPF 20.60 - Fibres artificielles ou synthétiques - Base 2010 - (PB0D206000)</v>
          </cell>
          <cell r="GH4" t="str">
            <v>Indice de prix de production, CPF 27.44, Fils en cuivres ou alliages (100 en 2000) - Série en CPF Rév. 1 arrêtée en janvier 2009</v>
          </cell>
          <cell r="GI4" t="str">
            <v>Indice de prix de production de l'industrie française pour le marché français - prix de marché - CPF 24.44 - Fils en cuivre ou alliages - Référence 100 en 2005 - (FM0D244403) - série arrêtée</v>
          </cell>
          <cell r="GJ4" t="str">
            <v>Indice de prix de production de l'industrie française pour le marché français - prix de marché - CPF 24.44 - Demi produits en cuivre ou alliage - Référence 100 en 2005 - (FM0D244401)</v>
          </cell>
          <cell r="GK4" t="str">
            <v>Indice de prix de production de l'industrie française pour le marché français - Prix de marché - CPF 24.44 - Demi produits en cuivre ou alliage - Base 2010 - (FM0D244401)</v>
          </cell>
          <cell r="GL4" t="str">
            <v>Indice de prix de production, CPF 24.70, Fibres et fils synthétiques, France+Import (100 en 2000) - Série en CPF Rév. 1 arrêtée en janvier 2009</v>
          </cell>
          <cell r="GM4" t="str">
            <v>Indice de prix de production de l'industrie française pour le marché français - prix de marché - CPF 20.60 - Fibres artificielles ou synthétiques - Référence 100 en 2005 - (FM0D206000) - série arrêtée</v>
          </cell>
          <cell r="GN4" t="str">
            <v>Indice des prix a la consommation - Regroupements particuliers (mensuel, ensemble des menages, metropole, base 1998) - Gazole</v>
          </cell>
          <cell r="GO4" t="str">
            <v>Indice Fonte hématite de moulage classique (100 en 01/1990)</v>
          </cell>
          <cell r="GP4" t="str">
            <v>Indice de prix de production de l'industrie française pour le marché français - Prix de marché - CPF 26.51 - Instruments et appareils de mesure, d'essai et de navigation - Référence 100 en 2005 - (FM0D265100)</v>
          </cell>
          <cell r="GQ4" t="str">
            <v>Indice de prix de production de l'industrie française pour le marché français - Prix de marché - CPF 26.51 - Instruments et appareils de mesure, d'essai et de navigation - Base 2010 - (FM0D265100)</v>
          </cell>
          <cell r="GR4" t="str">
            <v>Indice du coût de la construction - ICC Moyenne associée à l'indice trimestriel décalé de 3 trimestres</v>
          </cell>
          <cell r="GS4" t="str">
            <v>Indice de prix de production, NES EB à EG, Ensemble de l'industrie, marchés intérieur et extérieur (100 en   2000) - Série en CPF Rév. 1 arrêtée en janvier 2009</v>
          </cell>
          <cell r="GT4" t="str">
            <v>Indice de prix de production de l'industrie française pour l'ensemble des marchés - prix de base - A10 BE - Ensemble de l'industrie - Référence 100 en 2005 - (PB0ABE0000)</v>
          </cell>
          <cell r="GU4" t="str">
            <v>Indice de prix de production de l'industrie française pour l'ensemble des marchés - Prix de base - A10 BE - Ensemble de l'industrie - Base 2010 - (PB0ABE0000)</v>
          </cell>
          <cell r="GV4" t="str">
            <v>Index ingénierie (0,7 syntec + 0,30 PsdD) B1000/B1001 - Base 100 en janvier 1973</v>
          </cell>
          <cell r="GW4" t="str">
            <v>ATTENTION : PAS DE COEFFICIENT DE RACCORDEMENT CALCULE PAR L'INSEE - Indice Isolant en stratifié verre époxy - Base 100 en 1990</v>
          </cell>
          <cell r="GX4" t="str">
            <v>Indice de prix de production, CPF 27.44, Laminés en cuivre ou alliages (100 en 2000) - Série en CPF Rév. 1 arrêtée en janvier 2009</v>
          </cell>
          <cell r="GY4" t="str">
            <v>Indice de prix de production de l'industrie française pour le marché français - prix de marché - CPF 24.44 - Laminés en cuivre ou alliages - Référence 100 en 2005 - (FM0D244404) - série arrêtée</v>
          </cell>
          <cell r="GZ4" t="str">
            <v>Indice Petit profilé laminé à chaud S 235 JR (100 en 01/1990)</v>
          </cell>
          <cell r="HA4" t="str">
            <v>Indice de prix de production, CPF 27.10, Profilés en aciers non allié de qualité, offre intérieure (100 en 2003-12) - Série en CPF Rév. 1 arrêtée en janvier 2009</v>
          </cell>
          <cell r="HB4" t="str">
            <v>Indice de prix de l'offre intérieure des produits industriels - CPF 24.10 - Profilés en aciers non alliés de qualité - Référence 100 en 2005 - (M00D241003)</v>
          </cell>
          <cell r="HC4" t="str">
            <v>Indice de prix de l'offre intérieure des produits industriels - CPF 24.10 - Profilés en aciers non alliés de qualité - Base 2010 - (M00D241003)</v>
          </cell>
          <cell r="HD4" t="str">
            <v>Indice de prix de production, CPF 33.20, Instrumentation scientifique et technique (Production française) (100 en 2000) - Série en CPF Rév. 1 arrêtée en janvier 2009</v>
          </cell>
          <cell r="HE4" t="str">
            <v>Indice de prix de production de l'industrie française pour le marché français - prix de marché - CPF 26.51 - Instruments scientifiques et techniques (NAF332B) - Référence 100 en 2005 - (FM0D265101) - série arrêtée</v>
          </cell>
          <cell r="HF4" t="str">
            <v>Indice Matières communications téléphoniques ; C1000/C1001 - Base 100 en janvier 1990</v>
          </cell>
          <cell r="HG4" t="str">
            <v>Indice Matières communications téléphoniques ; C1001/C1002 - Base 100 en 1990</v>
          </cell>
          <cell r="HH4" t="str">
            <v>Indice Matières communications téléphoniques ; C1002/C1003 - Base 100 en 2005</v>
          </cell>
          <cell r="HI4" t="str">
            <v>Indice de prix de production, CPF 30.02, Microordinateurs sur le marché français à performance annuelle équivalente - offre intérieure (100 en 2000) - Série en CPF Rév. 1 arrêtée en janvier 2009</v>
          </cell>
          <cell r="HJ4" t="str">
            <v>Indice de prix de production de l'industrie française pour le marché français - prix de marché - CPF 26.20 - Micro ordinateurs à performance équivalente - Référence 100 en 2005 - (FM0D262003) - série arrêtée</v>
          </cell>
          <cell r="HK4" t="str">
            <v>Indice de prix de vente - Marché intérieur hors TVA - Matières plastiques à l'état brut (100 en 1995) - Série en CPF arrêtée en octobre 2001</v>
          </cell>
          <cell r="HL4" t="str">
            <v>Indice de prix de production, CPF 24.16, Matières plastiques de base (100 en 2000) - Série en CPF Rév. 1 arrêtée en janvier 2009</v>
          </cell>
          <cell r="HM4" t="str">
            <v>Indice de prix de production de l'industrie française pour le marché français - prix de marché - CPF 20.16 - Matières plastiques sous formes primaires - Référence 100 en 2005 - (FM0D201600)</v>
          </cell>
          <cell r="HN4" t="str">
            <v>Indice de prix de production de l'industrie française pour le marché français - Prix de marché - CPF 20.16 - Matières plastiques sous formes primaires - Base 2010 - (FM0D201600)</v>
          </cell>
          <cell r="HO4" t="str">
            <v>Indice de prix de production de l'industrie française pour le marché français - Prix de marché - MIG NRG - Énergie (B05, B06, C19, D35, E36) - Base 2010 - (FM0ANRG000)</v>
          </cell>
          <cell r="HP4" t="str">
            <v xml:space="preserve">Parfois appelé MICRO/2 // Indice de prix de production de l'industrie française pour le marché français - prix de marché - CPF 26.20 - Ordinateurs et équipements périphériques - Référence 100 en 2005 - (FM0D262000) - série arrêtée en mai 2012
</v>
          </cell>
          <cell r="HQ4" t="str">
            <v>Indice de prix d'importation de produits industriels - Toutes zones - CPF 26.20 - Ordinateur et équipements périphériques - Référence 100 en octobre 2005 - (A0TD262000)</v>
          </cell>
          <cell r="HR4" t="str">
            <v>Indice de prix d'importation de produits industriels - Toutes zones - CPF 26.20 - Ordinateur et équipements périphériques - Base 2010 - (A0TD262000)</v>
          </cell>
          <cell r="HS4" t="str">
            <v>Indice de prix de production, NES EF, Biens intermédiaires (100 en 2000) - Série en CPF Rév. 1 arrêtée en janvier 2009</v>
          </cell>
          <cell r="HT4" t="str">
            <v>Indice de prix de production de l'industrie française pour le marché français - prix de marché - MIG ING - Biens intermédiaires - Référence 100 en 2005 - (FM0ABINT00)</v>
          </cell>
          <cell r="HU4" t="str">
            <v>Indice de prix de production de l'industrie française pour le marché français - Prix de marché - MIG ING - Biens intermédiaires - Base 2010 - (FM0ABINT00)</v>
          </cell>
          <cell r="HV4" t="str">
            <v>Indice de prix de production, CPF 24, Produits chimiques (100 en 2000) - Série en CPF Rév. 1 arrêtée en janvier 2009</v>
          </cell>
          <cell r="HW4" t="str">
            <v>Indice de prix de production de l'industrie française pour le marché français - prix de marché - A38 CE, CPF 20 - Produits chimiques - Référence 100 en 2005 - (FM0ACE0000)</v>
          </cell>
          <cell r="HX4" t="str">
            <v>Indice de prix de production de l'industrie française pour le marché français - Prix de marché - A38 CE, CPF 20 - Produits chimiques - Base 2010 - (FM0ACE0000)</v>
          </cell>
          <cell r="HY4" t="str">
            <v>Indice de prix de production, CPF 24.1, Produits chimiques de base (100 en 2000) - Série en CPF Rév. 1 arrêtée en janvier 2009</v>
          </cell>
          <cell r="HZ4" t="str">
            <v>Indice de prix de production de l'industrie française pour le marché français - prix de marché - CPF 20.1 - Pdts chimiques de base,engrais,pdts azotés,plastiques,caout synt - Référence 100 en 2005 - (FM0A201000)</v>
          </cell>
          <cell r="IA4" t="str">
            <v>Indice de prix de production de l'industrie française pour le marché français - Prix de marché - CPF 20.1 - Prdts chimiques de base,engrais,prdts azotés,plastiques,caoutch.synt. - Base 2010 - (FM0A201000)</v>
          </cell>
          <cell r="IB4" t="str">
            <v>Indice de prix de production, CPF 24.14, Produits chimiques organiques de base (100 en 2000) - Série en CPF Rév. 1 arrêtée en janvier 2009</v>
          </cell>
          <cell r="IC4" t="str">
            <v>Indice de prix de production de l'industrie française pour le marché français - prix de marché - CPF 20.14 - Produits chimiques organiques de base - Référence 100 en 2005 - (FM0D201401) - série arrêtée</v>
          </cell>
          <cell r="ID4" t="str">
            <v>Indice de prix de production de l'industrie française pour le marché français - prix de marché - CPF 20.14 - Autres produits chimiques organiques de base - Référence 100 en 2005 - (FM0D201400)</v>
          </cell>
          <cell r="IE4" t="str">
            <v>Indice de prix de production de l'industrie française pour le marché français - Prix de marché - CPF 20.14 - Autres produits chimiques organiques de base - Base 2010 - (FM0D201400)</v>
          </cell>
          <cell r="IF4" t="str">
            <v>Indice de prix de vente - Marché intérieur hors TVA - Produits de la chimie organique de synthèse (100 en 1995) - Série en CPF arrêtée en novembre 2001</v>
          </cell>
          <cell r="IG4" t="str">
            <v>Indice de prix de production, CPF 24.66, Produits chimiques à usage industriel (100 en 2000) - Série en CPF Rév. 1 arrêtée en janvier 2009</v>
          </cell>
          <cell r="IH4" t="str">
            <v>Indice de prix de production de l'industrie française pour le marché français - prix de marché - CPF 20.59 - Produits chimiques à usage industriel yc TGAP - Référence 100 en 2005 - (FM0D205901)</v>
          </cell>
          <cell r="II4" t="str">
            <v>Indice de prix de production de l'industrie française pour le marché français - Prix de marché - CPF 20.59 - Produits chimiques à usage industriel yc TGAP - Base 2010 - (FM0D205901)</v>
          </cell>
          <cell r="IJ4" t="str">
            <v>Indice de prix de production de l'industrie française pour le marché français − CPF 20.59 − Produits chimiques à usage industriel yc TGAP - Prix de marché − Base 2015 − Données mensuelles brutes</v>
          </cell>
          <cell r="IK4" t="str">
            <v>Indice de prix d'importation de produits industriels - toutes zones - CPF 26.40 - Produits électroniques grand public - Référence 100 en septembre 2005 - (A0TD264000)</v>
          </cell>
          <cell r="IL4" t="str">
            <v>Indice de prix d'importation de produits industriels - Toutes zones - CPF 26.40 - Produits électroniques grand public - Base 2010 - (A0TD264000)</v>
          </cell>
          <cell r="IM4" t="str">
            <v>Indice de prix de production, CPF 27.51, Pièces de fonderie en fonte (100 en 2000-04) - Série en CPF Rév. 1 arrêtée en janvier 2009</v>
          </cell>
          <cell r="IN4" t="str">
            <v>Indice de prix de production de l'industrie française pour le marché français - prix de marché - CPF 24.51 - Travaux de fonderie de fonte - Référence 100 en 2005 - (FM0D245100)</v>
          </cell>
          <cell r="IO4" t="str">
            <v>Indice de prix de production de l'industrie française pour le marché français - Prix de marché - CPF 24.51 - Travaux de fonderie de fonte - Base 2010 - (FM0D245100)</v>
          </cell>
          <cell r="IP4" t="str">
            <v xml:space="preserve">Indice de prix de production, NES F2, Produits de l'industrie textile (100 en 2000) - Série en CPF Rév. 1 arrêtée en janvier 2009 </v>
          </cell>
          <cell r="IQ4" t="str">
            <v>Indice de prix de production de l'industrie française pour le marché français - Prix de marché - CPF 13 - Produits de l'industrie textile - Référence 100 en 2005 - (FM0A130000)</v>
          </cell>
          <cell r="IR4" t="str">
            <v>Indice de prix de production de l'industrie française pour le marché français - Prix de marché - CPF 13 - Produits de l'industrie textile - Base 2010 - (FM0A130000)</v>
          </cell>
          <cell r="IS4" t="str">
            <v>Indice de prix de production, NES F46, Produits en matières plastiques (100 en 2000) - Série en CPF Rév. 1 arrêtée en janvier 2009</v>
          </cell>
          <cell r="IT4" t="str">
            <v>Indice de prix de production de l'industrie française pour le marché français - prix de marché - CPF 22.2 - Produits en plastique - Référence 100 en 2005 - (FM0A222000)</v>
          </cell>
          <cell r="IU4" t="str">
            <v>Indice de prix de production de l'industrie française pour le marché français - Prix de marché - CPF 22.2 - Produits en plastique - Base 2010 - (FM0A222000)</v>
          </cell>
          <cell r="IV4" t="str">
            <v>Indice de prix de production, CPF 29.12, Pompes, compresseurs et systèmes hydrauliques (100 en 2000) - Série en CPF Rév. 1 arrêtée en janvier 2009</v>
          </cell>
          <cell r="IW4" t="str">
            <v>Indice de prix de production de l'industrie française pour le marché français - prix de marché - CPF 28.12 - Équipements hydrauliques et pneumatiques - Référence 100 en 2005 - (FM0D281200)</v>
          </cell>
          <cell r="IX4" t="str">
            <v>Indice de prix de production de l'industrie française pour le marché français - Prix de marché - CPF 28.12 - Équipements hydrauliques et pneumatiques - Base 2010 - (FM0D281200)</v>
          </cell>
          <cell r="IY4" t="str">
            <v>A N'UTILISER QUE SI "POM=&gt;POM26" INAPPROPRIE //  Indice de prix de production, CPF 29.12, Pompes, compresseurs et systèmes hydrauliques (100 en 2000) - Série en CPF Rév. 1 arrêtée en janvier 2009</v>
          </cell>
          <cell r="IZ4" t="str">
            <v>Indice de prix de production de l'industrie française pour le marché français - prix de marché - CPF 28.13 - Autres pompes et compresseurs - Référence 100 en 2005 - (FM0D281300)</v>
          </cell>
          <cell r="JA4" t="str">
            <v>Indice de prix de production de l'industrie française pour le marché français - Prix de marché - CPF 28.13 - Autres pompes et compresseurs - Base 2010 - (FM0D281300)</v>
          </cell>
          <cell r="JB4" t="str">
            <v>Indice de prix de production, NES F43, Produits de la parachimie (100 en 2000) - Série en CPF Rév. 1 arrêtée en janvier 2009</v>
          </cell>
          <cell r="JC4" t="str">
            <v>Indice de prix de production de l'industrie française pour le marché français - prix de marché - CPF 20.5 - Autres produits chimiques - Référence 100 en 2005 - (FM0A205000)</v>
          </cell>
          <cell r="JD4" t="str">
            <v>Indice de prix de production de l'industrie française pour le marché français - Prix de marché - CPF 20.5 - Autres produits chimiques - Base 2010 - (FM0A205000)</v>
          </cell>
          <cell r="JE4" t="str">
            <v>Indice de prix de production de l'industrie française pour le marché français - Prix de marché - BCXZ - Industrie hors IAA et énergie (B_C_X_FD_MIG_NRG) - Référence 100 en 2005 - (FM0ABCXZ00)</v>
          </cell>
          <cell r="JF4" t="str">
            <v>Indice de prix de production de l'industrie française pour le marché français - Prix de marché - BCXZ - Industrie hors IAA et énergie (B_C_X_FD_MIG_NRG) - Base 2010 - (FM0ABCXZ00)</v>
          </cell>
          <cell r="JG4" t="str">
            <v>Indice de prix de production, CPF 27.10, Produits sidérurgiques,(100 en 2000) - Série en CPF Rév. 1 arrêtée en janvier 2009</v>
          </cell>
          <cell r="JH4" t="str">
            <v>Indice de prix de production de l'industrie française pour le marché français - prix de marché - CPF 24.10 - Produits sidérurgiques de base et ferroalliages - Référence 100 en 2005 - (FM0D241000)</v>
          </cell>
          <cell r="JI4" t="str">
            <v>Indice de prix de production de l'industrie française pour le marché français - Prix de marché - CPF 24.10 - Produits sidérurgiques de base et ferroalliages - Base 2010 - (FM0D241000)</v>
          </cell>
          <cell r="JJ4" t="str">
            <v>Indices de prix des produits et services divers - Indice PSD A - Equipement électrique industriel - Base 100 en 01/1990</v>
          </cell>
          <cell r="JK4" t="str">
            <v>Indices de prix des produits et services divers - Indices PSD B - Marchés passés avec l'Armée de l'Air - Base 100 en 01/1990</v>
          </cell>
          <cell r="JL4" t="str">
            <v>Indices de prix des produits et services divers - Indices PSD C - Matériel électronique et radioélectrique - Base 100 en 01/1990</v>
          </cell>
          <cell r="JM4" t="str">
            <v>Indices de prix des produits et services divers - Indices PSD D - Confection - Base 100 en 01/1990</v>
          </cell>
          <cell r="JN4" t="str">
            <v>Indices de prix des produits et services divers - Indices PSD T - Industrie du téléphone - Base 100 en 01/1990</v>
          </cell>
          <cell r="JO4" t="str">
            <v>Indice de prix de production, CPF 24.16, PVC (100 en 2003-06) - Série en CPF Rév. 1 arrêtée en janvier 2009</v>
          </cell>
          <cell r="JP4" t="str">
            <v>Indice de prix de production de l'industrie française pour le marché français - prix de marché - CPF 20.16 - PVC brut - Référence 100 en 2005 - (FM0D201602) - série arrêtée</v>
          </cell>
          <cell r="JQ4" t="str">
            <v>Salaires - Indice du coût de la main d'œuvre dans les industries mécaniques et électriques - Base 100 en 01/1973</v>
          </cell>
          <cell r="JR4" t="str">
            <v>Indice des prix à la consommation - Secteurs conjoncturels (mensuel, ensemble des ménages, Métropole + DOM, base 1998) - Services</v>
          </cell>
          <cell r="JS4" t="str">
            <v>Indices des prix de vente des services français aux entreprises françaises (BtoB) - Prix de marché - Total HN - Ensemble des services - Base 2010</v>
          </cell>
          <cell r="JT4" t="str">
            <v>Indices des prix de vente des services français aux entreprises françaises (BtoB) - Prix de marché - TOTAL HN hors TCH - Ensemble des services hors transport de passagers, hôtellerie, restauration, communications et immobilier - Base 2010</v>
          </cell>
          <cell r="JU4" t="str">
            <v>Indice du salaire mensuel de base de l’ensemble des salariés IME</v>
          </cell>
          <cell r="JV4" t="str">
            <v>Indice du salaire mensuel de base de l’ensemble des salariés IME</v>
          </cell>
          <cell r="JW4" t="str">
            <v>Indice des salaires mensuels de base des salariés par activité économique : Indus. de transformation, non compris la constr. dont indus. mécanique et électr. - base 100 fin 4è trim 1998 - série en NAF rév. 1 arrêtée au 3ème trimestre 2008. Sert au calcul de Sm.</v>
          </cell>
          <cell r="JX4" t="str">
            <v xml:space="preserve">Indice des salaires mensuels de base par activité : Industries mécaniques et électriques (IME - base 100 4ème trim 2008) (NAF rév.2, niveau Regroupement - postes  25-26-27-28-29-30-33 du niveau A88 - base 100 4ème trim 2008) </v>
          </cell>
          <cell r="JY4" t="str">
            <v>Indices du cout horaire du travail : Indices des charges patronales dans les industries mecaniques et electriques (NAF 28 a 35) - Base 100 en octobre 1997 - série en NAF rév. 1 arrêtée en décembre 2008. Sert au calcul de Sm.</v>
          </cell>
          <cell r="JZ4" t="str">
            <v>Indice de prix de production, CPF 32.30, Appareils "hi-fi vidéo" offre intérieure : production française+importations (100 en 2000) - Série en CPF Rév. 1 arrêtée en janvier 2009</v>
          </cell>
          <cell r="KA4" t="str">
            <v>Indice de prix de l'offre intérieure des produits industriels - CPF 26.40 - Produits électroniques grand public - Référence 100 en 2005 - (M00D264000)</v>
          </cell>
          <cell r="KB4" t="str">
            <v>Indice de prix de production Services, CPF 74.60, Services de surveillance humaine (base 100 en 2000) - Série en CPF Rév. 1 arrêtée au 4è trim 2008</v>
          </cell>
          <cell r="KC4" t="str">
            <v>Indice de prix de production de services pour le marché français - Prix de base - Entreprises - CPF 80.10 - Services de sécurité privée n.c. transports de fonds - Référence 100 en 2005 - (FBBD801001)</v>
          </cell>
          <cell r="KD4" t="str">
            <v>Indices des prix de vente des services français aux entreprises françaises (BtoB) - Prix de marché - CPF 80.10 - Services de sécurité privée n.c. transports de fonds - Base 2010</v>
          </cell>
          <cell r="KE4" t="str">
            <v>Indices des prix de production des services français aux entreprises françaises (BtoB) - Prix de marché - CPF 80.10 - Services de sécurité privée n.c. transports de fonds - Base 2015 - Données trimestrielles brutes</v>
          </cell>
          <cell r="KF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KG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KH4" t="str">
            <v>Indices du cout horaire du travail dans les industries mecaniques et electriques (NAF 28 a 35) - Base 100 en octobre 1997 - série en NAF rév. 1 arrêtée en décembre 2008</v>
          </cell>
          <cell r="KI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KJ4" t="str">
            <v>Indice des coûts salariaux des entreprises adhérentes à la fédération Syntec ; A0600/S601 - Base 10 au 1/1/1961</v>
          </cell>
          <cell r="KK4" t="str">
            <v>Indice Tôle magnétique à grains orientés en bobines, qualité M097-30N (100 en 01/1990)</v>
          </cell>
          <cell r="KL4" t="str">
            <v>Indice des prix a la consommation - Regroupements particuliers (mensuel, ensemble des menages, metropole + DOM, base 1998) - Transports, communications et hotellerie (TCH)</v>
          </cell>
          <cell r="KM4" t="str">
            <v>Indice Tôle magnétique à grains non orientés en bobines, qualité M 600-50 A (100 en 01/1990)</v>
          </cell>
          <cell r="KN4" t="str">
            <v>Indice Plaque laminée à chaud S 185 (100 en 01/1990)</v>
          </cell>
          <cell r="KO4" t="str">
            <v>Indice de prix de production, CPF 27.10, Toles quarto en aciers non alliés de qualité, offre intérieure (100 en 2003-12) - Série en CPF Rév. 1 arrêtée en janvier 2009</v>
          </cell>
          <cell r="KP4" t="str">
            <v>Indice de prix de l'offre intérieure des produits industriels - CPF 24.10 - Toles quarto en aciers non alliés de qualité - Référence 100 en 2005 - (M00D241006)</v>
          </cell>
          <cell r="KQ4" t="str">
            <v>Indice de prix de l'offre intérieure des produits industriels - CPF 24.10 - Tôles quarto en aciers non alliés de qualité - Base 2010 - (M00D241006)</v>
          </cell>
          <cell r="KR4" t="str">
            <v>Indice d'ensemble des traitements bruts de la fonction publique (base 100 en 1991) - série arrêtée</v>
          </cell>
          <cell r="KS4" t="str">
            <v>Indice Tôle à chaud en bobine S 235 JR (100 en 01/1990)</v>
          </cell>
          <cell r="KT4" t="str">
            <v>Indice de prix de production, CPF 27.10, Larges bandes laminées a chaud'd'épaisseur &gt;=3mm en aciers non alliés de qualité, offre intérieure (100 en 2003-12) - Série en CPF Rév. 1 arrêtée en janvier 2009</v>
          </cell>
          <cell r="KU4" t="str">
            <v>Indice de prix de l'offre intérieure des produits industriels - CPF 24.10 - Larges bandes laminées à chaud d' épaisseur &gt;= 3mm en
aciers non alliés de qualité - Référence 100 en 2005 - (M00D241007)</v>
          </cell>
          <cell r="KV4" t="str">
            <v>Indice de prix de l'offre intérieure des produits industriels - CPF 24.10 - Larges bandes laminées à chaud d' épaisseur &gt;= 3mm - Base 2010 - (M00D241007)</v>
          </cell>
          <cell r="KW4" t="str">
            <v>Index général tous travaux (TP01) - base 100 en janvier 1975</v>
          </cell>
          <cell r="KX4" t="str">
            <v>Index national TP 03 Terrassements généraux - B0800/B0803 - Base 100 en janvier 1975</v>
          </cell>
          <cell r="KY4" t="str">
            <v>Indice de prix de production, CPF 26.12, Verre plat travaillé (100 en 2000) - Série en CPF Rév. 1 arrêtée en janvier 2009</v>
          </cell>
          <cell r="KZ4" t="str">
            <v>Indice de prix de production de l'industrie française pour le marché français - prix de marché - CPF 23.12 - Verre plat travaillé - Référence 100 en 2005 - (FM0D231200)</v>
          </cell>
          <cell r="LA4" t="str">
            <v>Indice de prix de production de l'industrie française pour le marché français - Prix de marché - CPF 23.12 - Verre plat travaillé - Base 2010 - (FM0D231200)</v>
          </cell>
          <cell r="LB4" t="str">
            <v>Indice de prix de production, CPF 26.15, Verre technique (ensemble ) (100 en 2000) - Série en CPF Rév. 1 arrêtée en janvier 2009</v>
          </cell>
          <cell r="LC4" t="str">
            <v>Indice de prix de production de l'industrie française pour le marché français - prix de marché - CPF 23.19 - Verre technique - Référence 100 en 2005 - (FM0D231901)</v>
          </cell>
          <cell r="LD4" t="str">
            <v>Indice de prix de production de l'industrie française pour le marché français - prix de marché - CPF 23.19 - Verre technique - Référence 100 en 2005 - (FM0D231901)</v>
          </cell>
          <cell r="LE4" t="str">
            <v>Indice de prix de production de l'industrie française pour le marché français - Prix de base - CPF 23.19 - Autres articles en verre travaillé, y compris verre technique - Base 2010 - (FM0D231901)</v>
          </cell>
          <cell r="LF4" t="str">
            <v>Indice de prix de production de l'industrie française pour le marché français - Prix de marché - CPF 23.19 - Autres articles en verre travaillé, y compris verre technique - Base 2015 - Données mensuelles brutes</v>
          </cell>
          <cell r="LG4" t="str">
            <v>Indice de prix de l'offre intérieure des produits industriels - CPF 29.10 - Véhicules utilitaires - Base 2010 - (M00D291016)</v>
          </cell>
          <cell r="LH4" t="str">
            <v>Indice de prix de l'offre intérieure des produits industriels - CPF 29.10 - Véhicules automobiles - Base 2010 - (M00D291000)</v>
          </cell>
          <cell r="LI4" t="str">
            <v>Nouvel indice titane (TiMS x Euro/dollars moyennés sur 12 mois)</v>
          </cell>
          <cell r="LJ4" t="str">
            <v>Indices de prix des produits et services divers - Indice PSD A - Equipement électrique industriel - Base 100 en 07/2004 (0,79 EBI + 0,21 TCH)</v>
          </cell>
          <cell r="LK4" t="str">
            <v>Indices de prix des produits et services divers - Confection et équipement - Base 100 en 07/2004 (0,43 EBIQ + 0,47 TCH + 0,10 ICCm-3T)</v>
          </cell>
          <cell r="LL4" t="str">
            <v>Appelé également PsdJ - Indices de prix des produits et services divers - Frais généraux - Base 100 en 2010 (0,62 SERV-1T + 0,12 PROD + 0,11 BQ + 0,11 ICCm-1T + 0,04 EGC)</v>
          </cell>
          <cell r="LM4" t="str">
            <v>Indices de prix des produits et services divers - Base 100 en 07/2004 (0,72 EBIQ + 0,20 TCH + 0,08 ICCm-3T)</v>
          </cell>
          <cell r="LN4" t="str">
            <v>Indices de prix des produits et services divers - proposé par le MINEFI dans le Guide du prix dans les marchés publics, version 1 de mars 2013, annexe 3 - Base 100 en 2010 (0,65 PROD + 0,25 S1 + 0,05 TCH + 0,05 ICCm-3T)</v>
          </cell>
          <cell r="LO4" t="str">
            <v>Indices de prix des produits et services divers - CIDEF/DGA - Base 100 en 2010 (0,44 SERV h.TCHI-1T + 0,18 ICCm-1T + 0,15 BQ + 0,11 TCH + 0,08 PROD + 0,04 EGC)</v>
          </cell>
          <cell r="LP4" t="str">
            <v>Indice Alliage de titane en barre de 100 mm (100 au T2 1995)</v>
          </cell>
          <cell r="LQ4" t="str">
            <v>Indice Tôle de titane (100 au T2 1995)</v>
          </cell>
        </row>
        <row r="5">
          <cell r="A5" t="str">
            <v>Date de création</v>
          </cell>
          <cell r="D5">
            <v>43009</v>
          </cell>
          <cell r="E5">
            <v>43101</v>
          </cell>
          <cell r="F5">
            <v>43009</v>
          </cell>
          <cell r="G5">
            <v>43009</v>
          </cell>
          <cell r="H5">
            <v>43009</v>
          </cell>
          <cell r="I5">
            <v>41913</v>
          </cell>
          <cell r="J5">
            <v>41913</v>
          </cell>
          <cell r="K5">
            <v>41913</v>
          </cell>
          <cell r="L5">
            <v>41913</v>
          </cell>
          <cell r="M5">
            <v>43009</v>
          </cell>
          <cell r="N5">
            <v>43009</v>
          </cell>
          <cell r="O5">
            <v>43009</v>
          </cell>
          <cell r="P5">
            <v>43009</v>
          </cell>
          <cell r="Q5">
            <v>43009</v>
          </cell>
          <cell r="R5">
            <v>43009</v>
          </cell>
          <cell r="S5">
            <v>43009</v>
          </cell>
          <cell r="T5">
            <v>43009</v>
          </cell>
          <cell r="U5">
            <v>43009</v>
          </cell>
          <cell r="V5">
            <v>43009</v>
          </cell>
          <cell r="W5">
            <v>43009</v>
          </cell>
          <cell r="X5">
            <v>43009</v>
          </cell>
          <cell r="Y5">
            <v>43009</v>
          </cell>
          <cell r="Z5">
            <v>43009</v>
          </cell>
          <cell r="AA5">
            <v>43009</v>
          </cell>
          <cell r="AB5">
            <v>43009</v>
          </cell>
          <cell r="AC5">
            <v>42339</v>
          </cell>
          <cell r="AD5">
            <v>42339</v>
          </cell>
          <cell r="AE5">
            <v>43009</v>
          </cell>
          <cell r="AF5">
            <v>19633</v>
          </cell>
          <cell r="AG5">
            <v>19998</v>
          </cell>
          <cell r="AH5">
            <v>43009</v>
          </cell>
          <cell r="AI5">
            <v>41883</v>
          </cell>
          <cell r="AJ5">
            <v>42430</v>
          </cell>
          <cell r="AK5">
            <v>42430</v>
          </cell>
          <cell r="AL5">
            <v>36861</v>
          </cell>
          <cell r="AM5">
            <v>36800</v>
          </cell>
          <cell r="AN5">
            <v>43101</v>
          </cell>
          <cell r="AO5">
            <v>43009</v>
          </cell>
          <cell r="AP5">
            <v>43009</v>
          </cell>
          <cell r="AQ5">
            <v>43009</v>
          </cell>
          <cell r="AR5">
            <v>43009</v>
          </cell>
          <cell r="AS5">
            <v>43009</v>
          </cell>
          <cell r="AT5">
            <v>43009</v>
          </cell>
          <cell r="AU5">
            <v>43009</v>
          </cell>
          <cell r="AV5">
            <v>43009</v>
          </cell>
          <cell r="AW5">
            <v>43009</v>
          </cell>
          <cell r="AX5">
            <v>43009</v>
          </cell>
          <cell r="AY5">
            <v>43009</v>
          </cell>
          <cell r="AZ5">
            <v>43009</v>
          </cell>
          <cell r="BA5">
            <v>43009</v>
          </cell>
          <cell r="BB5">
            <v>43009</v>
          </cell>
          <cell r="BC5">
            <v>43009</v>
          </cell>
          <cell r="BD5">
            <v>43009</v>
          </cell>
          <cell r="BE5">
            <v>43009</v>
          </cell>
          <cell r="BF5">
            <v>43009</v>
          </cell>
          <cell r="BG5">
            <v>43009</v>
          </cell>
          <cell r="BH5">
            <v>42339</v>
          </cell>
          <cell r="BI5">
            <v>43009</v>
          </cell>
          <cell r="BJ5">
            <v>43009</v>
          </cell>
          <cell r="BK5">
            <v>43191</v>
          </cell>
          <cell r="BL5">
            <v>39783</v>
          </cell>
          <cell r="BM5">
            <v>43009</v>
          </cell>
          <cell r="BN5">
            <v>39783</v>
          </cell>
          <cell r="BO5">
            <v>39783</v>
          </cell>
          <cell r="BP5">
            <v>39783</v>
          </cell>
          <cell r="BQ5">
            <v>39783</v>
          </cell>
          <cell r="BR5">
            <v>42339</v>
          </cell>
          <cell r="BS5">
            <v>43101</v>
          </cell>
          <cell r="BT5">
            <v>41883</v>
          </cell>
          <cell r="BU5">
            <v>41883</v>
          </cell>
          <cell r="BV5">
            <v>41883</v>
          </cell>
          <cell r="BW5">
            <v>41883</v>
          </cell>
          <cell r="BX5">
            <v>41883</v>
          </cell>
          <cell r="BY5">
            <v>43009</v>
          </cell>
          <cell r="BZ5">
            <v>43009</v>
          </cell>
          <cell r="CA5">
            <v>41091</v>
          </cell>
          <cell r="CB5">
            <v>44774</v>
          </cell>
          <cell r="CC5">
            <v>30317</v>
          </cell>
          <cell r="CD5">
            <v>17899</v>
          </cell>
          <cell r="CE5">
            <v>17899</v>
          </cell>
          <cell r="CF5" t="str">
            <v>03/09/1807</v>
          </cell>
          <cell r="DB5">
            <v>37681</v>
          </cell>
          <cell r="DC5">
            <v>39722</v>
          </cell>
          <cell r="DD5">
            <v>41183</v>
          </cell>
          <cell r="DE5">
            <v>39722</v>
          </cell>
          <cell r="DF5">
            <v>32874</v>
          </cell>
          <cell r="DG5">
            <v>32874</v>
          </cell>
          <cell r="DH5">
            <v>32874</v>
          </cell>
          <cell r="DI5">
            <v>37956</v>
          </cell>
          <cell r="DJ5">
            <v>39722</v>
          </cell>
          <cell r="DK5">
            <v>41183</v>
          </cell>
          <cell r="DL5">
            <v>32874</v>
          </cell>
          <cell r="DM5">
            <v>32874</v>
          </cell>
          <cell r="DN5">
            <v>37956</v>
          </cell>
          <cell r="DO5">
            <v>39722</v>
          </cell>
          <cell r="DP5">
            <v>41183</v>
          </cell>
          <cell r="DQ5">
            <v>43009</v>
          </cell>
          <cell r="DR5">
            <v>37956</v>
          </cell>
          <cell r="DS5">
            <v>39722</v>
          </cell>
          <cell r="DT5">
            <v>41183</v>
          </cell>
          <cell r="DU5">
            <v>39722</v>
          </cell>
          <cell r="DV5">
            <v>41183</v>
          </cell>
          <cell r="DW5">
            <v>32874</v>
          </cell>
          <cell r="DX5">
            <v>41183</v>
          </cell>
          <cell r="DY5">
            <v>32874</v>
          </cell>
          <cell r="DZ5">
            <v>27030</v>
          </cell>
          <cell r="EA5">
            <v>37956</v>
          </cell>
          <cell r="EB5">
            <v>39722</v>
          </cell>
          <cell r="EC5">
            <v>41183</v>
          </cell>
          <cell r="ED5">
            <v>37956</v>
          </cell>
          <cell r="EE5">
            <v>39722</v>
          </cell>
          <cell r="EF5">
            <v>41183</v>
          </cell>
          <cell r="EG5">
            <v>37956</v>
          </cell>
          <cell r="EH5">
            <v>39722</v>
          </cell>
          <cell r="EI5">
            <v>41183</v>
          </cell>
          <cell r="EJ5">
            <v>41183</v>
          </cell>
          <cell r="EK5">
            <v>37469</v>
          </cell>
          <cell r="EL5">
            <v>39722</v>
          </cell>
          <cell r="EM5">
            <v>41183</v>
          </cell>
          <cell r="EN5">
            <v>35431</v>
          </cell>
          <cell r="EO5">
            <v>36312</v>
          </cell>
          <cell r="EP5">
            <v>32874</v>
          </cell>
          <cell r="EQ5">
            <v>34669</v>
          </cell>
          <cell r="ER5">
            <v>36342</v>
          </cell>
          <cell r="ES5">
            <v>37408</v>
          </cell>
          <cell r="ET5">
            <v>37408</v>
          </cell>
          <cell r="EU5">
            <v>39722</v>
          </cell>
          <cell r="EV5">
            <v>41153</v>
          </cell>
          <cell r="EW5">
            <v>41183</v>
          </cell>
          <cell r="EX5">
            <v>34608</v>
          </cell>
          <cell r="EY5">
            <v>36342</v>
          </cell>
          <cell r="EZ5">
            <v>37408</v>
          </cell>
          <cell r="FA5">
            <v>39722</v>
          </cell>
          <cell r="FB5">
            <v>41183</v>
          </cell>
          <cell r="FC5">
            <v>32874</v>
          </cell>
          <cell r="FD5">
            <v>32874</v>
          </cell>
          <cell r="FE5">
            <v>32874</v>
          </cell>
          <cell r="FF5">
            <v>37956</v>
          </cell>
          <cell r="FG5">
            <v>39722</v>
          </cell>
          <cell r="FH5">
            <v>41183</v>
          </cell>
          <cell r="FI5">
            <v>37956</v>
          </cell>
          <cell r="FJ5">
            <v>39722</v>
          </cell>
          <cell r="FK5">
            <v>41183</v>
          </cell>
          <cell r="FL5">
            <v>39722</v>
          </cell>
          <cell r="FM5">
            <v>41183</v>
          </cell>
          <cell r="FN5">
            <v>37956</v>
          </cell>
          <cell r="FO5">
            <v>39722</v>
          </cell>
          <cell r="FP5">
            <v>41183</v>
          </cell>
          <cell r="FQ5">
            <v>37956</v>
          </cell>
          <cell r="FR5">
            <v>39722</v>
          </cell>
          <cell r="FS5">
            <v>41183</v>
          </cell>
          <cell r="FT5">
            <v>37956</v>
          </cell>
          <cell r="FU5">
            <v>39722</v>
          </cell>
          <cell r="FV5">
            <v>41183</v>
          </cell>
          <cell r="FW5">
            <v>42370</v>
          </cell>
          <cell r="FX5">
            <v>37956</v>
          </cell>
          <cell r="FY5">
            <v>39722</v>
          </cell>
          <cell r="FZ5">
            <v>41183</v>
          </cell>
          <cell r="GA5">
            <v>42370</v>
          </cell>
          <cell r="GB5">
            <v>37681</v>
          </cell>
          <cell r="GC5">
            <v>39722</v>
          </cell>
          <cell r="GD5">
            <v>41183</v>
          </cell>
          <cell r="GE5">
            <v>43009</v>
          </cell>
          <cell r="GF5">
            <v>39934</v>
          </cell>
          <cell r="GG5">
            <v>41183</v>
          </cell>
          <cell r="GH5">
            <v>37956</v>
          </cell>
          <cell r="GI5">
            <v>39722</v>
          </cell>
          <cell r="GJ5">
            <v>40087</v>
          </cell>
          <cell r="GK5">
            <v>41183</v>
          </cell>
          <cell r="GL5">
            <v>37956</v>
          </cell>
          <cell r="GM5">
            <v>39722</v>
          </cell>
          <cell r="GN5">
            <v>35796</v>
          </cell>
          <cell r="GO5">
            <v>32874</v>
          </cell>
          <cell r="GP5">
            <v>39722</v>
          </cell>
          <cell r="GQ5">
            <v>41183</v>
          </cell>
          <cell r="GR5">
            <v>20271</v>
          </cell>
          <cell r="GS5">
            <v>37956</v>
          </cell>
          <cell r="GT5">
            <v>39722</v>
          </cell>
          <cell r="GU5">
            <v>41183</v>
          </cell>
          <cell r="GV5">
            <v>26665</v>
          </cell>
          <cell r="GW5">
            <v>32874</v>
          </cell>
          <cell r="GX5">
            <v>37956</v>
          </cell>
          <cell r="GY5">
            <v>39722</v>
          </cell>
          <cell r="GZ5">
            <v>32874</v>
          </cell>
          <cell r="HA5">
            <v>37956</v>
          </cell>
          <cell r="HB5">
            <v>39722</v>
          </cell>
          <cell r="HC5">
            <v>41183</v>
          </cell>
          <cell r="HD5">
            <v>37956</v>
          </cell>
          <cell r="HE5">
            <v>39722</v>
          </cell>
          <cell r="HF5">
            <v>35431</v>
          </cell>
          <cell r="HG5">
            <v>37956</v>
          </cell>
          <cell r="HH5">
            <v>39722</v>
          </cell>
          <cell r="HI5">
            <v>37622</v>
          </cell>
          <cell r="HJ5">
            <v>39722</v>
          </cell>
          <cell r="HK5">
            <v>36647</v>
          </cell>
          <cell r="HL5">
            <v>37653</v>
          </cell>
          <cell r="HM5">
            <v>39722</v>
          </cell>
          <cell r="HN5">
            <v>41183</v>
          </cell>
          <cell r="HO5">
            <v>41183</v>
          </cell>
          <cell r="HP5">
            <v>40422</v>
          </cell>
          <cell r="HQ5">
            <v>41030</v>
          </cell>
          <cell r="HR5">
            <v>41183</v>
          </cell>
          <cell r="HS5">
            <v>37956</v>
          </cell>
          <cell r="HT5">
            <v>39722</v>
          </cell>
          <cell r="HU5">
            <v>41183</v>
          </cell>
          <cell r="HV5">
            <v>37653</v>
          </cell>
          <cell r="HW5">
            <v>39722</v>
          </cell>
          <cell r="HX5">
            <v>41183</v>
          </cell>
          <cell r="HY5">
            <v>37653</v>
          </cell>
          <cell r="HZ5">
            <v>39722</v>
          </cell>
          <cell r="IA5">
            <v>41183</v>
          </cell>
          <cell r="IB5">
            <v>37681</v>
          </cell>
          <cell r="IC5">
            <v>39722</v>
          </cell>
          <cell r="ID5">
            <v>40603</v>
          </cell>
          <cell r="IE5">
            <v>41183</v>
          </cell>
          <cell r="IF5">
            <v>36678</v>
          </cell>
          <cell r="IG5">
            <v>37681</v>
          </cell>
          <cell r="IH5">
            <v>39722</v>
          </cell>
          <cell r="II5">
            <v>41183</v>
          </cell>
          <cell r="IJ5">
            <v>43009</v>
          </cell>
          <cell r="IK5">
            <v>40513</v>
          </cell>
          <cell r="IL5">
            <v>41183</v>
          </cell>
          <cell r="IM5">
            <v>37956</v>
          </cell>
          <cell r="IN5">
            <v>39722</v>
          </cell>
          <cell r="IO5">
            <v>41183</v>
          </cell>
          <cell r="IP5">
            <v>37956</v>
          </cell>
          <cell r="IQ5">
            <v>39722</v>
          </cell>
          <cell r="IR5">
            <v>41183</v>
          </cell>
          <cell r="IS5">
            <v>37500</v>
          </cell>
          <cell r="IT5">
            <v>39722</v>
          </cell>
          <cell r="IU5">
            <v>41183</v>
          </cell>
          <cell r="IV5">
            <v>37622</v>
          </cell>
          <cell r="IW5">
            <v>39722</v>
          </cell>
          <cell r="IX5">
            <v>41183</v>
          </cell>
          <cell r="IY5">
            <v>37622</v>
          </cell>
          <cell r="IZ5">
            <v>39722</v>
          </cell>
          <cell r="JA5">
            <v>41183</v>
          </cell>
          <cell r="JB5">
            <v>37956</v>
          </cell>
          <cell r="JC5">
            <v>39722</v>
          </cell>
          <cell r="JD5">
            <v>41183</v>
          </cell>
          <cell r="JE5">
            <v>39722</v>
          </cell>
          <cell r="JF5">
            <v>41183</v>
          </cell>
          <cell r="JG5">
            <v>37956</v>
          </cell>
          <cell r="JH5">
            <v>39722</v>
          </cell>
          <cell r="JI5">
            <v>41183</v>
          </cell>
          <cell r="JJ5">
            <v>32874</v>
          </cell>
          <cell r="JK5">
            <v>32874</v>
          </cell>
          <cell r="JL5">
            <v>32874</v>
          </cell>
          <cell r="JM5">
            <v>32874</v>
          </cell>
          <cell r="JN5">
            <v>32874</v>
          </cell>
          <cell r="JO5">
            <v>37956</v>
          </cell>
          <cell r="JP5">
            <v>39722</v>
          </cell>
          <cell r="JQ5">
            <v>26665</v>
          </cell>
          <cell r="JR5">
            <v>35796</v>
          </cell>
          <cell r="JS5">
            <v>41183</v>
          </cell>
          <cell r="JT5">
            <v>42036</v>
          </cell>
          <cell r="JU5">
            <v>37956</v>
          </cell>
          <cell r="JV5">
            <v>39783</v>
          </cell>
          <cell r="JW5">
            <v>37956</v>
          </cell>
          <cell r="JX5">
            <v>39692</v>
          </cell>
          <cell r="JY5">
            <v>37956</v>
          </cell>
          <cell r="JZ5">
            <v>37956</v>
          </cell>
          <cell r="KA5">
            <v>39722</v>
          </cell>
          <cell r="KB5">
            <v>37956</v>
          </cell>
          <cell r="KC5">
            <v>39692</v>
          </cell>
          <cell r="KD5">
            <v>41183</v>
          </cell>
          <cell r="KE5">
            <v>43009</v>
          </cell>
          <cell r="KF5">
            <v>35704</v>
          </cell>
          <cell r="KG5">
            <v>35704</v>
          </cell>
          <cell r="KH5">
            <v>35704</v>
          </cell>
          <cell r="KI5">
            <v>35704</v>
          </cell>
          <cell r="KJ5">
            <v>22282</v>
          </cell>
          <cell r="KK5">
            <v>32874</v>
          </cell>
          <cell r="KL5">
            <v>35796</v>
          </cell>
          <cell r="KM5">
            <v>32874</v>
          </cell>
          <cell r="KN5">
            <v>32874</v>
          </cell>
          <cell r="KO5">
            <v>37956</v>
          </cell>
          <cell r="KP5">
            <v>39722</v>
          </cell>
          <cell r="KQ5">
            <v>41183</v>
          </cell>
          <cell r="KR5">
            <v>33239</v>
          </cell>
          <cell r="KS5">
            <v>32874</v>
          </cell>
          <cell r="KT5">
            <v>37956</v>
          </cell>
          <cell r="KU5">
            <v>39722</v>
          </cell>
          <cell r="KV5">
            <v>41183</v>
          </cell>
          <cell r="KW5">
            <v>27395</v>
          </cell>
          <cell r="KX5">
            <v>27395</v>
          </cell>
          <cell r="KY5">
            <v>37653</v>
          </cell>
          <cell r="KZ5">
            <v>39722</v>
          </cell>
          <cell r="LA5">
            <v>41183</v>
          </cell>
          <cell r="LB5">
            <v>37500</v>
          </cell>
          <cell r="LC5">
            <v>39722</v>
          </cell>
          <cell r="LD5">
            <v>41183</v>
          </cell>
          <cell r="LE5">
            <v>42217</v>
          </cell>
          <cell r="LF5">
            <v>43009</v>
          </cell>
          <cell r="LG5">
            <v>41183</v>
          </cell>
          <cell r="LH5">
            <v>41395</v>
          </cell>
          <cell r="LI5">
            <v>38412</v>
          </cell>
          <cell r="LJ5">
            <v>38169</v>
          </cell>
          <cell r="LK5">
            <v>38169</v>
          </cell>
          <cell r="LL5">
            <v>39539</v>
          </cell>
          <cell r="LM5">
            <v>38169</v>
          </cell>
          <cell r="LN5">
            <v>38322</v>
          </cell>
          <cell r="LO5">
            <v>38443</v>
          </cell>
          <cell r="LP5">
            <v>34790</v>
          </cell>
          <cell r="LQ5">
            <v>34790</v>
          </cell>
        </row>
        <row r="6">
          <cell r="A6" t="str">
            <v>Date de raccordement / fin</v>
          </cell>
          <cell r="DB6">
            <v>39722</v>
          </cell>
          <cell r="DC6">
            <v>41183</v>
          </cell>
          <cell r="DD6">
            <v>42979</v>
          </cell>
          <cell r="DE6">
            <v>40513</v>
          </cell>
          <cell r="DF6">
            <v>37956</v>
          </cell>
          <cell r="DG6">
            <v>37956</v>
          </cell>
          <cell r="DH6">
            <v>37956</v>
          </cell>
          <cell r="DI6">
            <v>39722</v>
          </cell>
          <cell r="DJ6">
            <v>41183</v>
          </cell>
          <cell r="DK6">
            <v>43070</v>
          </cell>
          <cell r="DL6">
            <v>37956</v>
          </cell>
          <cell r="DM6">
            <v>37956</v>
          </cell>
          <cell r="DN6">
            <v>39722</v>
          </cell>
          <cell r="DO6">
            <v>41183</v>
          </cell>
          <cell r="DP6">
            <v>42979</v>
          </cell>
          <cell r="DQ6">
            <v>43831</v>
          </cell>
          <cell r="DR6">
            <v>39722</v>
          </cell>
          <cell r="DS6">
            <v>41183</v>
          </cell>
          <cell r="DT6">
            <v>42979</v>
          </cell>
          <cell r="DU6">
            <v>41183</v>
          </cell>
          <cell r="DV6">
            <v>42979</v>
          </cell>
          <cell r="DW6">
            <v>37956</v>
          </cell>
          <cell r="DX6">
            <v>42979</v>
          </cell>
          <cell r="DY6">
            <v>37956</v>
          </cell>
          <cell r="DZ6">
            <v>41883</v>
          </cell>
          <cell r="EA6">
            <v>39722</v>
          </cell>
          <cell r="EB6">
            <v>41183</v>
          </cell>
          <cell r="EC6">
            <v>42979</v>
          </cell>
          <cell r="ED6">
            <v>39722</v>
          </cell>
          <cell r="EE6">
            <v>41183</v>
          </cell>
          <cell r="EF6">
            <v>42979</v>
          </cell>
          <cell r="EG6">
            <v>39722</v>
          </cell>
          <cell r="EH6">
            <v>41183</v>
          </cell>
          <cell r="EI6">
            <v>42979</v>
          </cell>
          <cell r="EJ6">
            <v>42979</v>
          </cell>
          <cell r="EK6">
            <v>39722</v>
          </cell>
          <cell r="EL6">
            <v>41183</v>
          </cell>
          <cell r="EM6">
            <v>42979</v>
          </cell>
          <cell r="EN6">
            <v>36312</v>
          </cell>
          <cell r="EO6">
            <v>36678</v>
          </cell>
          <cell r="EP6">
            <v>37956</v>
          </cell>
          <cell r="EQ6">
            <v>36342</v>
          </cell>
          <cell r="ER6">
            <v>37408</v>
          </cell>
          <cell r="ES6">
            <v>39722</v>
          </cell>
          <cell r="ET6">
            <v>39722</v>
          </cell>
          <cell r="EU6">
            <v>41153</v>
          </cell>
          <cell r="EV6">
            <v>41183</v>
          </cell>
          <cell r="EW6">
            <v>42979</v>
          </cell>
          <cell r="EX6">
            <v>36342</v>
          </cell>
          <cell r="EY6">
            <v>37408</v>
          </cell>
          <cell r="EZ6">
            <v>39722</v>
          </cell>
          <cell r="FA6">
            <v>41183</v>
          </cell>
          <cell r="FB6">
            <v>42979</v>
          </cell>
          <cell r="FC6">
            <v>37956</v>
          </cell>
          <cell r="FD6">
            <v>37956</v>
          </cell>
          <cell r="FE6">
            <v>37956</v>
          </cell>
          <cell r="FF6">
            <v>39722</v>
          </cell>
          <cell r="FG6">
            <v>41183</v>
          </cell>
          <cell r="FH6">
            <v>42979</v>
          </cell>
          <cell r="FI6">
            <v>39722</v>
          </cell>
          <cell r="FJ6">
            <v>41183</v>
          </cell>
          <cell r="FK6">
            <v>42979</v>
          </cell>
          <cell r="FL6">
            <v>41183</v>
          </cell>
          <cell r="FM6">
            <v>42979</v>
          </cell>
          <cell r="FN6">
            <v>39722</v>
          </cell>
          <cell r="FO6">
            <v>41183</v>
          </cell>
          <cell r="FP6">
            <v>42979</v>
          </cell>
          <cell r="FQ6">
            <v>39722</v>
          </cell>
          <cell r="FR6">
            <v>41183</v>
          </cell>
          <cell r="FS6">
            <v>42979</v>
          </cell>
          <cell r="FT6">
            <v>39722</v>
          </cell>
          <cell r="FU6">
            <v>41183</v>
          </cell>
          <cell r="FV6">
            <v>42370</v>
          </cell>
          <cell r="FW6">
            <v>42979</v>
          </cell>
          <cell r="FX6">
            <v>39722</v>
          </cell>
          <cell r="FY6">
            <v>41183</v>
          </cell>
          <cell r="FZ6">
            <v>42370</v>
          </cell>
          <cell r="GA6">
            <v>42979</v>
          </cell>
          <cell r="GB6">
            <v>39722</v>
          </cell>
          <cell r="GC6">
            <v>41183</v>
          </cell>
          <cell r="GD6">
            <v>42979</v>
          </cell>
          <cell r="GE6">
            <v>44531</v>
          </cell>
          <cell r="GF6">
            <v>41183</v>
          </cell>
          <cell r="GG6">
            <v>42979</v>
          </cell>
          <cell r="GH6">
            <v>39722</v>
          </cell>
          <cell r="GI6">
            <v>40087</v>
          </cell>
          <cell r="GJ6">
            <v>41183</v>
          </cell>
          <cell r="GK6">
            <v>42979</v>
          </cell>
          <cell r="GL6">
            <v>39722</v>
          </cell>
          <cell r="GM6">
            <v>39934</v>
          </cell>
          <cell r="GN6">
            <v>42339</v>
          </cell>
          <cell r="GO6">
            <v>37956</v>
          </cell>
          <cell r="GP6">
            <v>41183</v>
          </cell>
          <cell r="GQ6">
            <v>42979</v>
          </cell>
          <cell r="GS6">
            <v>39722</v>
          </cell>
          <cell r="GT6">
            <v>41183</v>
          </cell>
          <cell r="GU6">
            <v>42979</v>
          </cell>
          <cell r="GV6">
            <v>41883</v>
          </cell>
          <cell r="GW6">
            <v>37956</v>
          </cell>
          <cell r="GX6">
            <v>39722</v>
          </cell>
          <cell r="GY6">
            <v>40087</v>
          </cell>
          <cell r="GZ6">
            <v>37956</v>
          </cell>
          <cell r="HA6">
            <v>39722</v>
          </cell>
          <cell r="HB6">
            <v>41183</v>
          </cell>
          <cell r="HC6">
            <v>43070</v>
          </cell>
          <cell r="HD6">
            <v>39722</v>
          </cell>
          <cell r="HE6">
            <v>40603</v>
          </cell>
          <cell r="HF6">
            <v>37956</v>
          </cell>
          <cell r="HG6">
            <v>39722</v>
          </cell>
          <cell r="HH6">
            <v>41091</v>
          </cell>
          <cell r="HI6">
            <v>39722</v>
          </cell>
          <cell r="HJ6">
            <v>40422</v>
          </cell>
          <cell r="HK6">
            <v>37165</v>
          </cell>
          <cell r="HL6">
            <v>39722</v>
          </cell>
          <cell r="HM6">
            <v>41183</v>
          </cell>
          <cell r="HN6">
            <v>42979</v>
          </cell>
          <cell r="HO6">
            <v>42979</v>
          </cell>
          <cell r="HP6">
            <v>41030</v>
          </cell>
          <cell r="HQ6">
            <v>41183</v>
          </cell>
          <cell r="HR6">
            <v>42979</v>
          </cell>
          <cell r="HS6">
            <v>39722</v>
          </cell>
          <cell r="HT6">
            <v>41183</v>
          </cell>
          <cell r="HU6">
            <v>42979</v>
          </cell>
          <cell r="HV6">
            <v>39722</v>
          </cell>
          <cell r="HW6">
            <v>41183</v>
          </cell>
          <cell r="HX6">
            <v>42979</v>
          </cell>
          <cell r="HY6">
            <v>39722</v>
          </cell>
          <cell r="HZ6">
            <v>41183</v>
          </cell>
          <cell r="IA6">
            <v>42979</v>
          </cell>
          <cell r="IB6">
            <v>39722</v>
          </cell>
          <cell r="IC6">
            <v>40603</v>
          </cell>
          <cell r="ID6">
            <v>41183</v>
          </cell>
          <cell r="IE6">
            <v>42979</v>
          </cell>
          <cell r="IF6">
            <v>37196</v>
          </cell>
          <cell r="IG6">
            <v>39722</v>
          </cell>
          <cell r="IH6">
            <v>41183</v>
          </cell>
          <cell r="II6">
            <v>42979</v>
          </cell>
          <cell r="IJ6">
            <v>43497</v>
          </cell>
          <cell r="IK6">
            <v>41183</v>
          </cell>
          <cell r="IL6">
            <v>42979</v>
          </cell>
          <cell r="IM6">
            <v>39722</v>
          </cell>
          <cell r="IN6">
            <v>41183</v>
          </cell>
          <cell r="IO6">
            <v>42979</v>
          </cell>
          <cell r="IP6">
            <v>39722</v>
          </cell>
          <cell r="IQ6">
            <v>41183</v>
          </cell>
          <cell r="IR6">
            <v>42979</v>
          </cell>
          <cell r="IS6">
            <v>39722</v>
          </cell>
          <cell r="IT6">
            <v>41183</v>
          </cell>
          <cell r="IU6">
            <v>42979</v>
          </cell>
          <cell r="IV6">
            <v>39722</v>
          </cell>
          <cell r="IW6">
            <v>41183</v>
          </cell>
          <cell r="IX6">
            <v>42979</v>
          </cell>
          <cell r="IY6">
            <v>39722</v>
          </cell>
          <cell r="IZ6">
            <v>41183</v>
          </cell>
          <cell r="JA6">
            <v>42979</v>
          </cell>
          <cell r="JB6">
            <v>39722</v>
          </cell>
          <cell r="JC6">
            <v>41183</v>
          </cell>
          <cell r="JD6">
            <v>42979</v>
          </cell>
          <cell r="JE6">
            <v>41183</v>
          </cell>
          <cell r="JF6">
            <v>42979</v>
          </cell>
          <cell r="JG6">
            <v>39722</v>
          </cell>
          <cell r="JH6">
            <v>41183</v>
          </cell>
          <cell r="JI6">
            <v>42979</v>
          </cell>
          <cell r="JJ6">
            <v>38169</v>
          </cell>
          <cell r="JK6">
            <v>38169</v>
          </cell>
          <cell r="JL6">
            <v>38169</v>
          </cell>
          <cell r="JM6">
            <v>38169</v>
          </cell>
          <cell r="JN6">
            <v>38169</v>
          </cell>
          <cell r="JO6">
            <v>39722</v>
          </cell>
          <cell r="JP6">
            <v>40299</v>
          </cell>
          <cell r="JQ6">
            <v>35704</v>
          </cell>
          <cell r="JR6">
            <v>42339</v>
          </cell>
          <cell r="JS6">
            <v>42979</v>
          </cell>
          <cell r="JT6">
            <v>42979</v>
          </cell>
          <cell r="JU6">
            <v>39783</v>
          </cell>
          <cell r="JW6">
            <v>39692</v>
          </cell>
          <cell r="JX6">
            <v>43160</v>
          </cell>
          <cell r="JY6">
            <v>39783</v>
          </cell>
          <cell r="JZ6">
            <v>39722</v>
          </cell>
          <cell r="KA6">
            <v>40817</v>
          </cell>
          <cell r="KB6">
            <v>39692</v>
          </cell>
          <cell r="KC6">
            <v>41183</v>
          </cell>
          <cell r="KD6">
            <v>42979</v>
          </cell>
          <cell r="KE6">
            <v>44075</v>
          </cell>
          <cell r="KF6">
            <v>39783</v>
          </cell>
          <cell r="KG6">
            <v>39783</v>
          </cell>
          <cell r="KH6">
            <v>39783</v>
          </cell>
          <cell r="KI6">
            <v>39783</v>
          </cell>
          <cell r="KJ6">
            <v>44743</v>
          </cell>
          <cell r="KK6">
            <v>37956</v>
          </cell>
          <cell r="KL6">
            <v>42339</v>
          </cell>
          <cell r="KM6">
            <v>37956</v>
          </cell>
          <cell r="KN6">
            <v>37956</v>
          </cell>
          <cell r="KO6">
            <v>39722</v>
          </cell>
          <cell r="KP6">
            <v>41183</v>
          </cell>
          <cell r="KQ6">
            <v>43070</v>
          </cell>
          <cell r="KR6">
            <v>40148</v>
          </cell>
          <cell r="KS6">
            <v>37956</v>
          </cell>
          <cell r="KT6">
            <v>39722</v>
          </cell>
          <cell r="KU6">
            <v>41183</v>
          </cell>
          <cell r="KV6">
            <v>43070</v>
          </cell>
          <cell r="KW6">
            <v>41883</v>
          </cell>
          <cell r="KX6">
            <v>41883</v>
          </cell>
          <cell r="KY6">
            <v>39722</v>
          </cell>
          <cell r="KZ6">
            <v>41183</v>
          </cell>
          <cell r="LA6">
            <v>42979</v>
          </cell>
          <cell r="LB6">
            <v>39722</v>
          </cell>
          <cell r="LC6">
            <v>41183</v>
          </cell>
          <cell r="LD6">
            <v>42217</v>
          </cell>
          <cell r="LE6">
            <v>42979</v>
          </cell>
          <cell r="LF6">
            <v>44774</v>
          </cell>
          <cell r="LG6">
            <v>41395</v>
          </cell>
          <cell r="LH6">
            <v>42979</v>
          </cell>
          <cell r="LJ6">
            <v>42095</v>
          </cell>
          <cell r="LK6">
            <v>42095</v>
          </cell>
          <cell r="LM6">
            <v>42095</v>
          </cell>
          <cell r="LP6">
            <v>38534</v>
          </cell>
          <cell r="LQ6">
            <v>38534</v>
          </cell>
        </row>
        <row r="7">
          <cell r="A7" t="str">
            <v>Nb de chiffres après la virgule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2</v>
          </cell>
          <cell r="AD7">
            <v>1</v>
          </cell>
          <cell r="AE7">
            <v>1</v>
          </cell>
          <cell r="AF7">
            <v>0</v>
          </cell>
          <cell r="AG7">
            <v>2</v>
          </cell>
          <cell r="AH7">
            <v>1</v>
          </cell>
          <cell r="AI7">
            <v>1</v>
          </cell>
          <cell r="AJ7">
            <v>2</v>
          </cell>
          <cell r="AK7">
            <v>2</v>
          </cell>
          <cell r="AL7">
            <v>2</v>
          </cell>
          <cell r="AM7">
            <v>2</v>
          </cell>
          <cell r="AN7">
            <v>1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T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AZ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1</v>
          </cell>
          <cell r="BF7">
            <v>1</v>
          </cell>
          <cell r="BG7">
            <v>1</v>
          </cell>
          <cell r="BH7">
            <v>2</v>
          </cell>
          <cell r="BI7">
            <v>1</v>
          </cell>
          <cell r="BJ7">
            <v>1</v>
          </cell>
          <cell r="BK7">
            <v>1</v>
          </cell>
          <cell r="BL7">
            <v>1</v>
          </cell>
          <cell r="BM7">
            <v>1</v>
          </cell>
          <cell r="BN7">
            <v>1</v>
          </cell>
          <cell r="BO7">
            <v>1</v>
          </cell>
          <cell r="BP7">
            <v>1</v>
          </cell>
          <cell r="BQ7">
            <v>1</v>
          </cell>
          <cell r="BR7">
            <v>2</v>
          </cell>
          <cell r="BS7">
            <v>1</v>
          </cell>
          <cell r="BT7">
            <v>1</v>
          </cell>
          <cell r="BU7">
            <v>1</v>
          </cell>
          <cell r="BV7">
            <v>1</v>
          </cell>
          <cell r="BW7">
            <v>1</v>
          </cell>
          <cell r="BX7">
            <v>1</v>
          </cell>
          <cell r="BY7">
            <v>1</v>
          </cell>
          <cell r="BZ7">
            <v>1</v>
          </cell>
          <cell r="CA7">
            <v>2</v>
          </cell>
          <cell r="CB7">
            <v>1</v>
          </cell>
          <cell r="CC7">
            <v>1</v>
          </cell>
          <cell r="CD7">
            <v>6</v>
          </cell>
          <cell r="CE7">
            <v>12</v>
          </cell>
          <cell r="CF7">
            <v>2</v>
          </cell>
          <cell r="CG7">
            <v>4</v>
          </cell>
          <cell r="CH7">
            <v>4</v>
          </cell>
          <cell r="CI7">
            <v>4</v>
          </cell>
          <cell r="CJ7">
            <v>4</v>
          </cell>
          <cell r="CK7">
            <v>4</v>
          </cell>
          <cell r="CL7">
            <v>4</v>
          </cell>
          <cell r="CM7">
            <v>5</v>
          </cell>
          <cell r="CN7">
            <v>2</v>
          </cell>
          <cell r="CO7">
            <v>4</v>
          </cell>
          <cell r="CP7">
            <v>4</v>
          </cell>
          <cell r="CQ7">
            <v>4</v>
          </cell>
          <cell r="CR7">
            <v>4</v>
          </cell>
          <cell r="CS7">
            <v>4</v>
          </cell>
          <cell r="CT7">
            <v>4</v>
          </cell>
          <cell r="CU7">
            <v>1</v>
          </cell>
          <cell r="CV7">
            <v>1</v>
          </cell>
          <cell r="CW7">
            <v>1</v>
          </cell>
          <cell r="CX7">
            <v>2</v>
          </cell>
          <cell r="CY7">
            <v>1</v>
          </cell>
          <cell r="CZ7">
            <v>1</v>
          </cell>
          <cell r="DA7">
            <v>1</v>
          </cell>
          <cell r="DB7">
            <v>1</v>
          </cell>
          <cell r="DC7">
            <v>1</v>
          </cell>
          <cell r="DD7">
            <v>1</v>
          </cell>
          <cell r="DE7">
            <v>1</v>
          </cell>
          <cell r="DF7">
            <v>1</v>
          </cell>
          <cell r="DG7">
            <v>1</v>
          </cell>
          <cell r="DH7">
            <v>1</v>
          </cell>
          <cell r="DI7">
            <v>1</v>
          </cell>
          <cell r="DJ7">
            <v>1</v>
          </cell>
          <cell r="DK7">
            <v>1</v>
          </cell>
          <cell r="DL7">
            <v>1</v>
          </cell>
          <cell r="DM7">
            <v>1</v>
          </cell>
          <cell r="DN7">
            <v>1</v>
          </cell>
          <cell r="DO7">
            <v>1</v>
          </cell>
          <cell r="DP7">
            <v>1</v>
          </cell>
          <cell r="DQ7">
            <v>1</v>
          </cell>
          <cell r="DR7">
            <v>1</v>
          </cell>
          <cell r="DS7">
            <v>1</v>
          </cell>
          <cell r="DT7">
            <v>1</v>
          </cell>
          <cell r="DU7">
            <v>1</v>
          </cell>
          <cell r="DV7">
            <v>1</v>
          </cell>
          <cell r="DW7">
            <v>1</v>
          </cell>
          <cell r="DX7">
            <v>1</v>
          </cell>
          <cell r="DY7">
            <v>1</v>
          </cell>
          <cell r="DZ7">
            <v>1</v>
          </cell>
          <cell r="EA7">
            <v>1</v>
          </cell>
          <cell r="EB7">
            <v>1</v>
          </cell>
          <cell r="EC7">
            <v>1</v>
          </cell>
          <cell r="ED7">
            <v>1</v>
          </cell>
          <cell r="EE7">
            <v>1</v>
          </cell>
          <cell r="EF7">
            <v>1</v>
          </cell>
          <cell r="EG7">
            <v>1</v>
          </cell>
          <cell r="EH7">
            <v>1</v>
          </cell>
          <cell r="EI7">
            <v>1</v>
          </cell>
          <cell r="EJ7">
            <v>1</v>
          </cell>
          <cell r="EK7">
            <v>1</v>
          </cell>
          <cell r="EL7">
            <v>1</v>
          </cell>
          <cell r="EM7">
            <v>1</v>
          </cell>
          <cell r="EN7">
            <v>1</v>
          </cell>
          <cell r="EO7">
            <v>1</v>
          </cell>
          <cell r="EP7">
            <v>1</v>
          </cell>
          <cell r="EQ7">
            <v>1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1</v>
          </cell>
          <cell r="EW7">
            <v>1</v>
          </cell>
          <cell r="EX7">
            <v>1</v>
          </cell>
          <cell r="EY7">
            <v>1</v>
          </cell>
          <cell r="EZ7">
            <v>1</v>
          </cell>
          <cell r="FA7">
            <v>1</v>
          </cell>
          <cell r="FB7">
            <v>1</v>
          </cell>
          <cell r="FC7">
            <v>1</v>
          </cell>
          <cell r="FD7">
            <v>1</v>
          </cell>
          <cell r="FE7">
            <v>1</v>
          </cell>
          <cell r="FF7">
            <v>1</v>
          </cell>
          <cell r="FG7">
            <v>1</v>
          </cell>
          <cell r="FH7">
            <v>1</v>
          </cell>
          <cell r="FI7">
            <v>1</v>
          </cell>
          <cell r="FJ7">
            <v>1</v>
          </cell>
          <cell r="FK7">
            <v>1</v>
          </cell>
          <cell r="FL7">
            <v>1</v>
          </cell>
          <cell r="FM7">
            <v>1</v>
          </cell>
          <cell r="FN7">
            <v>1</v>
          </cell>
          <cell r="FO7">
            <v>1</v>
          </cell>
          <cell r="FP7">
            <v>1</v>
          </cell>
          <cell r="FQ7">
            <v>1</v>
          </cell>
          <cell r="FR7">
            <v>1</v>
          </cell>
          <cell r="FS7">
            <v>1</v>
          </cell>
          <cell r="FT7">
            <v>1</v>
          </cell>
          <cell r="FU7">
            <v>1</v>
          </cell>
          <cell r="FV7">
            <v>1</v>
          </cell>
          <cell r="FW7">
            <v>1</v>
          </cell>
          <cell r="FX7">
            <v>1</v>
          </cell>
          <cell r="FY7">
            <v>1</v>
          </cell>
          <cell r="FZ7">
            <v>1</v>
          </cell>
          <cell r="GA7">
            <v>1</v>
          </cell>
          <cell r="GB7">
            <v>1</v>
          </cell>
          <cell r="GC7">
            <v>1</v>
          </cell>
          <cell r="GD7">
            <v>1</v>
          </cell>
          <cell r="GE7">
            <v>1</v>
          </cell>
          <cell r="GF7">
            <v>1</v>
          </cell>
          <cell r="GG7">
            <v>1</v>
          </cell>
          <cell r="GH7">
            <v>1</v>
          </cell>
          <cell r="GI7">
            <v>1</v>
          </cell>
          <cell r="GJ7">
            <v>1</v>
          </cell>
          <cell r="GK7">
            <v>1</v>
          </cell>
          <cell r="GL7">
            <v>1</v>
          </cell>
          <cell r="GM7">
            <v>1</v>
          </cell>
          <cell r="GN7">
            <v>2</v>
          </cell>
          <cell r="GO7">
            <v>1</v>
          </cell>
          <cell r="GP7">
            <v>1</v>
          </cell>
          <cell r="GQ7">
            <v>1</v>
          </cell>
          <cell r="GR7">
            <v>2</v>
          </cell>
          <cell r="GS7">
            <v>1</v>
          </cell>
          <cell r="GT7">
            <v>1</v>
          </cell>
          <cell r="GU7">
            <v>1</v>
          </cell>
          <cell r="GV7">
            <v>1</v>
          </cell>
          <cell r="GW7">
            <v>1</v>
          </cell>
          <cell r="GX7">
            <v>1</v>
          </cell>
          <cell r="GY7">
            <v>1</v>
          </cell>
          <cell r="GZ7">
            <v>1</v>
          </cell>
          <cell r="HA7">
            <v>1</v>
          </cell>
          <cell r="HB7">
            <v>1</v>
          </cell>
          <cell r="HC7">
            <v>1</v>
          </cell>
          <cell r="HD7">
            <v>1</v>
          </cell>
          <cell r="HE7">
            <v>1</v>
          </cell>
          <cell r="HF7">
            <v>2</v>
          </cell>
          <cell r="HG7">
            <v>2</v>
          </cell>
          <cell r="HH7">
            <v>2</v>
          </cell>
          <cell r="HI7">
            <v>1</v>
          </cell>
          <cell r="HJ7">
            <v>1</v>
          </cell>
          <cell r="HK7">
            <v>1</v>
          </cell>
          <cell r="HL7">
            <v>1</v>
          </cell>
          <cell r="HM7">
            <v>1</v>
          </cell>
          <cell r="HN7">
            <v>1</v>
          </cell>
          <cell r="HO7">
            <v>1</v>
          </cell>
          <cell r="HP7">
            <v>1</v>
          </cell>
          <cell r="HQ7">
            <v>1</v>
          </cell>
          <cell r="HR7">
            <v>1</v>
          </cell>
          <cell r="HS7">
            <v>1</v>
          </cell>
          <cell r="HT7">
            <v>1</v>
          </cell>
          <cell r="HU7">
            <v>1</v>
          </cell>
          <cell r="HV7">
            <v>1</v>
          </cell>
          <cell r="HW7">
            <v>1</v>
          </cell>
          <cell r="HX7">
            <v>1</v>
          </cell>
          <cell r="HY7">
            <v>1</v>
          </cell>
          <cell r="HZ7">
            <v>1</v>
          </cell>
          <cell r="IA7">
            <v>1</v>
          </cell>
          <cell r="IB7">
            <v>1</v>
          </cell>
          <cell r="IC7">
            <v>1</v>
          </cell>
          <cell r="ID7">
            <v>1</v>
          </cell>
          <cell r="IE7">
            <v>1</v>
          </cell>
          <cell r="IF7">
            <v>1</v>
          </cell>
          <cell r="IG7">
            <v>1</v>
          </cell>
          <cell r="IH7">
            <v>1</v>
          </cell>
          <cell r="II7">
            <v>1</v>
          </cell>
          <cell r="IJ7">
            <v>1</v>
          </cell>
          <cell r="IK7">
            <v>1</v>
          </cell>
          <cell r="IL7">
            <v>1</v>
          </cell>
          <cell r="IM7">
            <v>1</v>
          </cell>
          <cell r="IN7">
            <v>1</v>
          </cell>
          <cell r="IO7">
            <v>1</v>
          </cell>
          <cell r="IP7">
            <v>1</v>
          </cell>
          <cell r="IQ7">
            <v>1</v>
          </cell>
          <cell r="IR7">
            <v>1</v>
          </cell>
          <cell r="IS7">
            <v>1</v>
          </cell>
          <cell r="IT7">
            <v>1</v>
          </cell>
          <cell r="IU7">
            <v>1</v>
          </cell>
          <cell r="IV7">
            <v>1</v>
          </cell>
          <cell r="IW7">
            <v>1</v>
          </cell>
          <cell r="IX7">
            <v>1</v>
          </cell>
          <cell r="IY7">
            <v>1</v>
          </cell>
          <cell r="IZ7">
            <v>1</v>
          </cell>
          <cell r="JA7">
            <v>1</v>
          </cell>
          <cell r="JB7">
            <v>1</v>
          </cell>
          <cell r="JC7">
            <v>1</v>
          </cell>
          <cell r="JD7">
            <v>1</v>
          </cell>
          <cell r="JE7">
            <v>1</v>
          </cell>
          <cell r="JF7">
            <v>1</v>
          </cell>
          <cell r="JG7">
            <v>1</v>
          </cell>
          <cell r="JH7">
            <v>1</v>
          </cell>
          <cell r="JI7">
            <v>1</v>
          </cell>
          <cell r="JJ7">
            <v>1</v>
          </cell>
          <cell r="JK7">
            <v>1</v>
          </cell>
          <cell r="JL7">
            <v>1</v>
          </cell>
          <cell r="JM7">
            <v>1</v>
          </cell>
          <cell r="JN7">
            <v>1</v>
          </cell>
          <cell r="JO7">
            <v>1</v>
          </cell>
          <cell r="JP7">
            <v>1</v>
          </cell>
          <cell r="JQ7">
            <v>1</v>
          </cell>
          <cell r="JR7">
            <v>2</v>
          </cell>
          <cell r="JS7">
            <v>1</v>
          </cell>
          <cell r="JT7">
            <v>1</v>
          </cell>
          <cell r="JU7">
            <v>1</v>
          </cell>
          <cell r="JV7">
            <v>1</v>
          </cell>
          <cell r="JW7">
            <v>1</v>
          </cell>
          <cell r="JX7">
            <v>1</v>
          </cell>
          <cell r="JY7">
            <v>1</v>
          </cell>
          <cell r="JZ7">
            <v>1</v>
          </cell>
          <cell r="KA7">
            <v>1</v>
          </cell>
          <cell r="KB7">
            <v>1</v>
          </cell>
          <cell r="KC7">
            <v>1</v>
          </cell>
          <cell r="KD7">
            <v>1</v>
          </cell>
          <cell r="KE7">
            <v>1</v>
          </cell>
          <cell r="KF7">
            <v>1</v>
          </cell>
          <cell r="KG7">
            <v>1</v>
          </cell>
          <cell r="KH7">
            <v>1</v>
          </cell>
          <cell r="KI7">
            <v>1</v>
          </cell>
          <cell r="KJ7">
            <v>1</v>
          </cell>
          <cell r="KK7">
            <v>1</v>
          </cell>
          <cell r="KL7">
            <v>2</v>
          </cell>
          <cell r="KM7">
            <v>1</v>
          </cell>
          <cell r="KN7">
            <v>1</v>
          </cell>
          <cell r="KO7">
            <v>1</v>
          </cell>
          <cell r="KP7">
            <v>1</v>
          </cell>
          <cell r="KQ7">
            <v>1</v>
          </cell>
          <cell r="KR7">
            <v>2</v>
          </cell>
          <cell r="KS7">
            <v>1</v>
          </cell>
          <cell r="KT7">
            <v>1</v>
          </cell>
          <cell r="KU7">
            <v>1</v>
          </cell>
          <cell r="KV7">
            <v>1</v>
          </cell>
          <cell r="KW7">
            <v>1</v>
          </cell>
          <cell r="KX7">
            <v>1</v>
          </cell>
          <cell r="KY7">
            <v>1</v>
          </cell>
          <cell r="KZ7">
            <v>1</v>
          </cell>
          <cell r="LA7">
            <v>1</v>
          </cell>
          <cell r="LB7">
            <v>1</v>
          </cell>
          <cell r="LC7">
            <v>1</v>
          </cell>
          <cell r="LD7">
            <v>1</v>
          </cell>
          <cell r="LE7">
            <v>1</v>
          </cell>
          <cell r="LF7">
            <v>1</v>
          </cell>
          <cell r="LG7">
            <v>1</v>
          </cell>
          <cell r="LH7">
            <v>1</v>
          </cell>
          <cell r="LI7">
            <v>1</v>
          </cell>
          <cell r="LJ7">
            <v>1</v>
          </cell>
          <cell r="LK7">
            <v>1</v>
          </cell>
          <cell r="LL7">
            <v>1</v>
          </cell>
          <cell r="LM7">
            <v>1</v>
          </cell>
          <cell r="LN7">
            <v>1</v>
          </cell>
          <cell r="LO7">
            <v>1</v>
          </cell>
          <cell r="LP7">
            <v>1</v>
          </cell>
          <cell r="LQ7">
            <v>1</v>
          </cell>
        </row>
        <row r="8">
          <cell r="A8" t="str">
            <v>Type de raccordement</v>
          </cell>
          <cell r="DA8">
            <v>1</v>
          </cell>
          <cell r="DB8">
            <v>1</v>
          </cell>
          <cell r="DC8">
            <v>1</v>
          </cell>
          <cell r="DD8">
            <v>1</v>
          </cell>
          <cell r="DE8">
            <v>4</v>
          </cell>
          <cell r="DF8">
            <v>3</v>
          </cell>
          <cell r="DG8">
            <v>3</v>
          </cell>
          <cell r="DH8">
            <v>3</v>
          </cell>
          <cell r="DI8">
            <v>1</v>
          </cell>
          <cell r="DJ8">
            <v>1</v>
          </cell>
          <cell r="DK8">
            <v>2</v>
          </cell>
          <cell r="DL8">
            <v>2</v>
          </cell>
          <cell r="DM8">
            <v>2</v>
          </cell>
          <cell r="DN8">
            <v>1</v>
          </cell>
          <cell r="DO8">
            <v>1</v>
          </cell>
          <cell r="DP8">
            <v>1</v>
          </cell>
          <cell r="DQ8">
            <v>3</v>
          </cell>
          <cell r="DR8">
            <v>1</v>
          </cell>
          <cell r="DS8">
            <v>1</v>
          </cell>
          <cell r="DT8">
            <v>1</v>
          </cell>
          <cell r="DU8">
            <v>1</v>
          </cell>
          <cell r="DV8">
            <v>1</v>
          </cell>
          <cell r="DW8">
            <v>3</v>
          </cell>
          <cell r="DX8">
            <v>1</v>
          </cell>
          <cell r="DY8">
            <v>3</v>
          </cell>
          <cell r="DZ8">
            <v>1</v>
          </cell>
          <cell r="EA8">
            <v>1</v>
          </cell>
          <cell r="EB8">
            <v>1</v>
          </cell>
          <cell r="EC8">
            <v>1</v>
          </cell>
          <cell r="ED8">
            <v>1</v>
          </cell>
          <cell r="EE8">
            <v>1</v>
          </cell>
          <cell r="EF8">
            <v>1</v>
          </cell>
          <cell r="EG8">
            <v>1</v>
          </cell>
          <cell r="EH8">
            <v>1</v>
          </cell>
          <cell r="EI8">
            <v>1</v>
          </cell>
          <cell r="EJ8">
            <v>1</v>
          </cell>
          <cell r="EK8">
            <v>3</v>
          </cell>
          <cell r="EL8">
            <v>1</v>
          </cell>
          <cell r="EM8">
            <v>1</v>
          </cell>
          <cell r="EN8">
            <v>3</v>
          </cell>
          <cell r="EO8">
            <v>3</v>
          </cell>
          <cell r="EP8">
            <v>3</v>
          </cell>
          <cell r="EQ8">
            <v>1</v>
          </cell>
          <cell r="ER8">
            <v>1</v>
          </cell>
          <cell r="ES8">
            <v>4</v>
          </cell>
          <cell r="ET8">
            <v>4</v>
          </cell>
          <cell r="EU8">
            <v>2</v>
          </cell>
          <cell r="EV8">
            <v>2</v>
          </cell>
          <cell r="EW8">
            <v>1</v>
          </cell>
          <cell r="EX8">
            <v>1</v>
          </cell>
          <cell r="EY8">
            <v>1</v>
          </cell>
          <cell r="EZ8">
            <v>1</v>
          </cell>
          <cell r="FA8">
            <v>1</v>
          </cell>
          <cell r="FB8">
            <v>1</v>
          </cell>
          <cell r="FC8">
            <v>3</v>
          </cell>
          <cell r="FD8">
            <v>3</v>
          </cell>
          <cell r="FE8">
            <v>4</v>
          </cell>
          <cell r="FF8">
            <v>4</v>
          </cell>
          <cell r="FG8">
            <v>1</v>
          </cell>
          <cell r="FH8">
            <v>1</v>
          </cell>
          <cell r="FI8">
            <v>4</v>
          </cell>
          <cell r="FJ8">
            <v>1</v>
          </cell>
          <cell r="FK8">
            <v>1</v>
          </cell>
          <cell r="FL8">
            <v>1</v>
          </cell>
          <cell r="FM8">
            <v>1</v>
          </cell>
          <cell r="FN8">
            <v>4</v>
          </cell>
          <cell r="FO8">
            <v>1</v>
          </cell>
          <cell r="FP8">
            <v>1</v>
          </cell>
          <cell r="FQ8">
            <v>1</v>
          </cell>
          <cell r="FR8">
            <v>1</v>
          </cell>
          <cell r="FS8">
            <v>1</v>
          </cell>
          <cell r="FT8">
            <v>1</v>
          </cell>
          <cell r="FU8">
            <v>1</v>
          </cell>
          <cell r="FV8">
            <v>1</v>
          </cell>
          <cell r="FW8">
            <v>1</v>
          </cell>
          <cell r="FX8">
            <v>1</v>
          </cell>
          <cell r="FY8">
            <v>1</v>
          </cell>
          <cell r="FZ8">
            <v>4</v>
          </cell>
          <cell r="GA8">
            <v>1</v>
          </cell>
          <cell r="GB8">
            <v>1</v>
          </cell>
          <cell r="GC8">
            <v>1</v>
          </cell>
          <cell r="GD8">
            <v>1</v>
          </cell>
          <cell r="GE8">
            <v>3</v>
          </cell>
          <cell r="GF8">
            <v>1</v>
          </cell>
          <cell r="GG8">
            <v>1</v>
          </cell>
          <cell r="GH8">
            <v>1</v>
          </cell>
          <cell r="GI8">
            <v>3</v>
          </cell>
          <cell r="GJ8">
            <v>1</v>
          </cell>
          <cell r="GK8">
            <v>1</v>
          </cell>
          <cell r="GL8">
            <v>4</v>
          </cell>
          <cell r="GM8">
            <v>3</v>
          </cell>
          <cell r="GN8">
            <v>1</v>
          </cell>
          <cell r="GO8">
            <v>3</v>
          </cell>
          <cell r="GP8">
            <v>1</v>
          </cell>
          <cell r="GQ8">
            <v>1</v>
          </cell>
          <cell r="GS8">
            <v>1</v>
          </cell>
          <cell r="GT8">
            <v>1</v>
          </cell>
          <cell r="GU8">
            <v>1</v>
          </cell>
          <cell r="GV8">
            <v>4</v>
          </cell>
          <cell r="GX8">
            <v>1</v>
          </cell>
          <cell r="GY8">
            <v>3</v>
          </cell>
          <cell r="GZ8">
            <v>3</v>
          </cell>
          <cell r="HA8">
            <v>1</v>
          </cell>
          <cell r="HB8">
            <v>1</v>
          </cell>
          <cell r="HC8">
            <v>2</v>
          </cell>
          <cell r="HD8">
            <v>1</v>
          </cell>
          <cell r="HE8">
            <v>3</v>
          </cell>
          <cell r="HF8">
            <v>1</v>
          </cell>
          <cell r="HG8">
            <v>1</v>
          </cell>
          <cell r="HH8">
            <v>1</v>
          </cell>
          <cell r="HI8">
            <v>1</v>
          </cell>
          <cell r="HJ8">
            <v>3</v>
          </cell>
          <cell r="HK8">
            <v>3</v>
          </cell>
          <cell r="HL8">
            <v>1</v>
          </cell>
          <cell r="HM8">
            <v>1</v>
          </cell>
          <cell r="HN8">
            <v>1</v>
          </cell>
          <cell r="HO8">
            <v>1</v>
          </cell>
          <cell r="HP8">
            <v>4</v>
          </cell>
          <cell r="HQ8">
            <v>1</v>
          </cell>
          <cell r="HR8">
            <v>1</v>
          </cell>
          <cell r="HS8">
            <v>4</v>
          </cell>
          <cell r="HT8">
            <v>1</v>
          </cell>
          <cell r="HU8">
            <v>1</v>
          </cell>
          <cell r="HV8">
            <v>1</v>
          </cell>
          <cell r="HW8">
            <v>1</v>
          </cell>
          <cell r="HX8">
            <v>1</v>
          </cell>
          <cell r="HY8">
            <v>1</v>
          </cell>
          <cell r="HZ8">
            <v>1</v>
          </cell>
          <cell r="IA8">
            <v>1</v>
          </cell>
          <cell r="IB8">
            <v>1</v>
          </cell>
          <cell r="IC8">
            <v>4</v>
          </cell>
          <cell r="ID8">
            <v>1</v>
          </cell>
          <cell r="IE8">
            <v>1</v>
          </cell>
          <cell r="IF8">
            <v>3</v>
          </cell>
          <cell r="IG8">
            <v>1</v>
          </cell>
          <cell r="IH8">
            <v>1</v>
          </cell>
          <cell r="II8">
            <v>1</v>
          </cell>
          <cell r="IJ8">
            <v>3</v>
          </cell>
          <cell r="IK8">
            <v>1</v>
          </cell>
          <cell r="IL8">
            <v>1</v>
          </cell>
          <cell r="IM8">
            <v>3</v>
          </cell>
          <cell r="IN8">
            <v>1</v>
          </cell>
          <cell r="IO8">
            <v>1</v>
          </cell>
          <cell r="IP8">
            <v>4</v>
          </cell>
          <cell r="IQ8">
            <v>1</v>
          </cell>
          <cell r="IR8">
            <v>1</v>
          </cell>
          <cell r="IS8">
            <v>1</v>
          </cell>
          <cell r="IT8">
            <v>1</v>
          </cell>
          <cell r="IU8">
            <v>1</v>
          </cell>
          <cell r="IV8">
            <v>2</v>
          </cell>
          <cell r="IW8">
            <v>1</v>
          </cell>
          <cell r="IX8">
            <v>1</v>
          </cell>
          <cell r="IY8">
            <v>2</v>
          </cell>
          <cell r="IZ8">
            <v>1</v>
          </cell>
          <cell r="JA8">
            <v>1</v>
          </cell>
          <cell r="JB8">
            <v>2</v>
          </cell>
          <cell r="JC8">
            <v>1</v>
          </cell>
          <cell r="JD8">
            <v>1</v>
          </cell>
          <cell r="JE8">
            <v>1</v>
          </cell>
          <cell r="JF8">
            <v>1</v>
          </cell>
          <cell r="JG8">
            <v>1</v>
          </cell>
          <cell r="JH8">
            <v>1</v>
          </cell>
          <cell r="JI8">
            <v>1</v>
          </cell>
          <cell r="JJ8">
            <v>4</v>
          </cell>
          <cell r="JK8">
            <v>4</v>
          </cell>
          <cell r="JL8">
            <v>4</v>
          </cell>
          <cell r="JM8">
            <v>4</v>
          </cell>
          <cell r="JN8">
            <v>4</v>
          </cell>
          <cell r="JO8">
            <v>1</v>
          </cell>
          <cell r="JP8">
            <v>3</v>
          </cell>
          <cell r="JQ8">
            <v>4</v>
          </cell>
          <cell r="JR8">
            <v>1</v>
          </cell>
          <cell r="JS8">
            <v>1</v>
          </cell>
          <cell r="JU8">
            <v>1</v>
          </cell>
          <cell r="JW8">
            <v>1</v>
          </cell>
          <cell r="JX8">
            <v>4</v>
          </cell>
          <cell r="JY8">
            <v>1</v>
          </cell>
          <cell r="JZ8">
            <v>4</v>
          </cell>
          <cell r="KA8">
            <v>4</v>
          </cell>
          <cell r="KB8">
            <v>1</v>
          </cell>
          <cell r="KC8">
            <v>1</v>
          </cell>
          <cell r="KD8">
            <v>1</v>
          </cell>
          <cell r="KE8">
            <v>3</v>
          </cell>
          <cell r="KF8">
            <v>4</v>
          </cell>
          <cell r="KG8">
            <v>4</v>
          </cell>
          <cell r="KH8">
            <v>4</v>
          </cell>
          <cell r="KI8">
            <v>4</v>
          </cell>
          <cell r="KJ8">
            <v>4</v>
          </cell>
          <cell r="KK8">
            <v>3</v>
          </cell>
          <cell r="KL8">
            <v>1</v>
          </cell>
          <cell r="KM8">
            <v>3</v>
          </cell>
          <cell r="KN8">
            <v>3</v>
          </cell>
          <cell r="KO8">
            <v>1</v>
          </cell>
          <cell r="KP8">
            <v>1</v>
          </cell>
          <cell r="KQ8">
            <v>4</v>
          </cell>
          <cell r="KR8">
            <v>4</v>
          </cell>
          <cell r="KS8">
            <v>3</v>
          </cell>
          <cell r="KT8">
            <v>1</v>
          </cell>
          <cell r="KU8">
            <v>1</v>
          </cell>
          <cell r="KV8">
            <v>4</v>
          </cell>
          <cell r="KW8">
            <v>1</v>
          </cell>
          <cell r="KX8">
            <v>2</v>
          </cell>
          <cell r="KY8">
            <v>1</v>
          </cell>
          <cell r="KZ8">
            <v>1</v>
          </cell>
          <cell r="LA8">
            <v>1</v>
          </cell>
          <cell r="LB8">
            <v>1</v>
          </cell>
          <cell r="LC8">
            <v>1</v>
          </cell>
          <cell r="LD8">
            <v>3</v>
          </cell>
          <cell r="LE8">
            <v>1</v>
          </cell>
          <cell r="LF8">
            <v>4</v>
          </cell>
          <cell r="LG8">
            <v>3</v>
          </cell>
          <cell r="LH8">
            <v>1</v>
          </cell>
          <cell r="LP8">
            <v>4</v>
          </cell>
          <cell r="LQ8">
            <v>4</v>
          </cell>
        </row>
        <row r="9">
          <cell r="A9" t="str">
            <v>Coeff de raccordement</v>
          </cell>
          <cell r="DB9">
            <v>1.3588</v>
          </cell>
          <cell r="DC9">
            <v>1.2081999999999999</v>
          </cell>
          <cell r="DD9">
            <v>0.98409999999999997</v>
          </cell>
          <cell r="DE9">
            <v>0.66869999999999996</v>
          </cell>
          <cell r="DF9">
            <v>0.85599999999999998</v>
          </cell>
          <cell r="DG9">
            <v>0.82399999999999995</v>
          </cell>
          <cell r="DH9">
            <v>0.83199999999999996</v>
          </cell>
          <cell r="DI9">
            <v>1.1778</v>
          </cell>
          <cell r="DJ9">
            <v>1.4771000000000001</v>
          </cell>
          <cell r="DK9">
            <v>0.9556</v>
          </cell>
          <cell r="DL9">
            <v>0.85089999999999999</v>
          </cell>
          <cell r="DM9">
            <v>0.89500000000000002</v>
          </cell>
          <cell r="DN9">
            <v>1.0133000000000001</v>
          </cell>
          <cell r="DO9">
            <v>1.1142000000000001</v>
          </cell>
          <cell r="DP9">
            <v>1.0777000000000001</v>
          </cell>
          <cell r="DQ9">
            <v>0.93840000000000001</v>
          </cell>
          <cell r="DR9">
            <v>0.94</v>
          </cell>
          <cell r="DS9">
            <v>1.1361000000000001</v>
          </cell>
          <cell r="DT9">
            <v>1.0688</v>
          </cell>
          <cell r="DU9">
            <v>1.3253999999999999</v>
          </cell>
          <cell r="DV9">
            <v>0.98329999999999995</v>
          </cell>
          <cell r="DW9">
            <v>0.99019999999999997</v>
          </cell>
          <cell r="DX9">
            <v>1.0505</v>
          </cell>
          <cell r="DY9">
            <v>1.0118</v>
          </cell>
          <cell r="DZ9">
            <v>8.3802000000000003</v>
          </cell>
          <cell r="EA9">
            <v>1.0226</v>
          </cell>
          <cell r="EB9">
            <v>1.0382</v>
          </cell>
          <cell r="EC9">
            <v>1.036</v>
          </cell>
          <cell r="ED9">
            <v>1.2685999999999999</v>
          </cell>
          <cell r="EE9">
            <v>1.786</v>
          </cell>
          <cell r="EF9">
            <v>0.93979999999999997</v>
          </cell>
          <cell r="EG9">
            <v>1.0311999999999999</v>
          </cell>
          <cell r="EH9">
            <v>0.93469999999999998</v>
          </cell>
          <cell r="EI9">
            <v>1.0512999999999999</v>
          </cell>
          <cell r="EJ9">
            <v>0.82010000000000005</v>
          </cell>
          <cell r="EK9">
            <v>0.95940000000000003</v>
          </cell>
          <cell r="EL9">
            <v>1.0754999999999999</v>
          </cell>
          <cell r="EM9">
            <v>0.98009999999999997</v>
          </cell>
          <cell r="EN9">
            <v>0.90800000000000003</v>
          </cell>
          <cell r="EO9">
            <v>0.88100000000000001</v>
          </cell>
          <cell r="EP9">
            <v>1.1759999999999999</v>
          </cell>
          <cell r="EQ9">
            <v>0.80989999999999995</v>
          </cell>
          <cell r="ER9">
            <v>0.4506</v>
          </cell>
          <cell r="ES9">
            <v>0.62450000000000006</v>
          </cell>
          <cell r="ET9">
            <v>0.56059999999999999</v>
          </cell>
          <cell r="EU9">
            <v>1.1032999999999999</v>
          </cell>
          <cell r="EV9">
            <v>0.8569</v>
          </cell>
          <cell r="EW9">
            <v>0.90990000000000004</v>
          </cell>
          <cell r="EX9">
            <v>0.77080000000000004</v>
          </cell>
          <cell r="EY9">
            <v>0.73150000000000004</v>
          </cell>
          <cell r="EZ9">
            <v>0.67330000000000001</v>
          </cell>
          <cell r="FA9">
            <v>0.91159999999999997</v>
          </cell>
          <cell r="FB9">
            <v>0.8952</v>
          </cell>
          <cell r="FC9">
            <v>1.2826</v>
          </cell>
          <cell r="FD9">
            <v>1.0402</v>
          </cell>
          <cell r="FE9">
            <v>0.75739999999999996</v>
          </cell>
          <cell r="FF9">
            <v>1.0593999999999999</v>
          </cell>
          <cell r="FG9">
            <v>1.1473</v>
          </cell>
          <cell r="FH9">
            <v>1.0545</v>
          </cell>
          <cell r="FI9">
            <v>1.0525</v>
          </cell>
          <cell r="FJ9">
            <v>1.1275999999999999</v>
          </cell>
          <cell r="FK9">
            <v>1.0564</v>
          </cell>
          <cell r="FL9">
            <v>0.95650000000000002</v>
          </cell>
          <cell r="FM9">
            <v>1.0650999999999999</v>
          </cell>
          <cell r="FN9">
            <v>1.3848</v>
          </cell>
          <cell r="FO9">
            <v>1.1456999999999999</v>
          </cell>
          <cell r="FP9">
            <v>0.94269999999999998</v>
          </cell>
          <cell r="FQ9">
            <v>1.1475</v>
          </cell>
          <cell r="FR9">
            <v>1.2325999999999999</v>
          </cell>
          <cell r="FS9">
            <v>1.1997</v>
          </cell>
          <cell r="FT9">
            <v>1.036</v>
          </cell>
          <cell r="FU9">
            <v>1.0834999999999999</v>
          </cell>
          <cell r="FV9">
            <v>1</v>
          </cell>
          <cell r="FW9">
            <v>1.1721999999999999</v>
          </cell>
          <cell r="FX9">
            <v>1.0329999999999999</v>
          </cell>
          <cell r="FY9">
            <v>1.1936</v>
          </cell>
          <cell r="FZ9">
            <v>1.1761999999999999</v>
          </cell>
          <cell r="GA9">
            <v>1.1299999999999999</v>
          </cell>
          <cell r="GB9">
            <v>1.0038</v>
          </cell>
          <cell r="GC9">
            <v>0.84550000000000003</v>
          </cell>
          <cell r="GD9">
            <v>1.0234000000000001</v>
          </cell>
          <cell r="GE9">
            <v>0.77300000000000002</v>
          </cell>
          <cell r="GF9">
            <v>1.0597000000000001</v>
          </cell>
          <cell r="GG9">
            <v>1.0359</v>
          </cell>
          <cell r="GH9">
            <v>1.3672</v>
          </cell>
          <cell r="GI9">
            <v>1.0439000000000001</v>
          </cell>
          <cell r="GJ9">
            <v>1.8083</v>
          </cell>
          <cell r="GK9">
            <v>0.92510000000000003</v>
          </cell>
          <cell r="GL9">
            <v>1.0711999999999999</v>
          </cell>
          <cell r="GM9">
            <v>0.95050000000000001</v>
          </cell>
          <cell r="GN9">
            <v>1.833</v>
          </cell>
          <cell r="GO9">
            <v>0.92779999999999996</v>
          </cell>
          <cell r="GP9">
            <v>0.99299999999999999</v>
          </cell>
          <cell r="GQ9">
            <v>0.9234</v>
          </cell>
          <cell r="GS9">
            <v>1.0398000000000001</v>
          </cell>
          <cell r="GT9">
            <v>1.0811999999999999</v>
          </cell>
          <cell r="GU9">
            <v>1.0381</v>
          </cell>
          <cell r="GV9">
            <v>7.9241000000000001</v>
          </cell>
          <cell r="GW9">
            <v>1.1094999999999999</v>
          </cell>
          <cell r="GX9">
            <v>1.1839</v>
          </cell>
          <cell r="GY9">
            <v>0.96030000000000004</v>
          </cell>
          <cell r="GZ9">
            <v>1.329</v>
          </cell>
          <cell r="HA9">
            <v>1.1738</v>
          </cell>
          <cell r="HB9">
            <v>1.8815</v>
          </cell>
          <cell r="HC9">
            <v>0.79920000000000002</v>
          </cell>
          <cell r="HD9">
            <v>0.97570000000000001</v>
          </cell>
          <cell r="HE9">
            <v>1.0092000000000001</v>
          </cell>
          <cell r="HF9">
            <v>1.0128999999999999</v>
          </cell>
          <cell r="HG9">
            <v>1.0728</v>
          </cell>
          <cell r="HH9">
            <v>1.3052999999999999</v>
          </cell>
          <cell r="HI9">
            <v>0.31609999999999999</v>
          </cell>
          <cell r="HJ9">
            <v>0.86219999999999997</v>
          </cell>
          <cell r="HK9">
            <v>0.96199999999999997</v>
          </cell>
          <cell r="HL9">
            <v>1.2996000000000001</v>
          </cell>
          <cell r="HM9">
            <v>1.1125</v>
          </cell>
          <cell r="HN9">
            <v>1.0446</v>
          </cell>
          <cell r="HO9">
            <v>1.1315</v>
          </cell>
          <cell r="HP9">
            <v>1.3338000000000001</v>
          </cell>
          <cell r="HQ9">
            <v>0.83750000000000002</v>
          </cell>
          <cell r="HR9">
            <v>0.94769999999999999</v>
          </cell>
          <cell r="HS9">
            <v>1.0501</v>
          </cell>
          <cell r="HT9">
            <v>1.1223000000000001</v>
          </cell>
          <cell r="HU9">
            <v>1.0278</v>
          </cell>
          <cell r="HV9">
            <v>0.97760000000000002</v>
          </cell>
          <cell r="HW9">
            <v>1.1388</v>
          </cell>
          <cell r="HX9">
            <v>1.0147999999999999</v>
          </cell>
          <cell r="HY9">
            <v>1.2427999999999999</v>
          </cell>
          <cell r="HZ9">
            <v>1.1913</v>
          </cell>
          <cell r="IA9">
            <v>1.0426</v>
          </cell>
          <cell r="IB9">
            <v>1.2774000000000001</v>
          </cell>
          <cell r="IC9">
            <v>0.99719999999999998</v>
          </cell>
          <cell r="ID9">
            <v>1.2142999999999999</v>
          </cell>
          <cell r="IE9">
            <v>0.90159999999999996</v>
          </cell>
          <cell r="IF9">
            <v>1.1533</v>
          </cell>
          <cell r="IG9">
            <v>1.0992</v>
          </cell>
          <cell r="IH9">
            <v>1.1120000000000001</v>
          </cell>
          <cell r="II9">
            <v>0.98609999999999998</v>
          </cell>
          <cell r="IJ9">
            <v>1.0309999999999999</v>
          </cell>
          <cell r="IK9">
            <v>0.84060000000000001</v>
          </cell>
          <cell r="IL9">
            <v>0.87549999999999994</v>
          </cell>
          <cell r="IM9">
            <v>1.1171</v>
          </cell>
          <cell r="IN9">
            <v>1.1737</v>
          </cell>
          <cell r="IO9">
            <v>0.96609999999999996</v>
          </cell>
          <cell r="IP9">
            <v>1.0172000000000001</v>
          </cell>
          <cell r="IQ9">
            <v>0.98870000000000002</v>
          </cell>
          <cell r="IR9">
            <v>1.0783</v>
          </cell>
          <cell r="IS9">
            <v>1.0283</v>
          </cell>
          <cell r="IT9">
            <v>1.0371999999999999</v>
          </cell>
          <cell r="IU9">
            <v>1.0288999999999999</v>
          </cell>
          <cell r="IV9">
            <v>1.1044</v>
          </cell>
          <cell r="IW9">
            <v>1.1012999999999999</v>
          </cell>
          <cell r="IX9">
            <v>1.0338000000000001</v>
          </cell>
          <cell r="IY9">
            <v>1.0999000000000001</v>
          </cell>
          <cell r="IZ9">
            <v>1.1060000000000001</v>
          </cell>
          <cell r="JA9">
            <v>1.0566</v>
          </cell>
          <cell r="JB9">
            <v>1.0183</v>
          </cell>
          <cell r="JC9">
            <v>1.1067</v>
          </cell>
          <cell r="JD9">
            <v>0.88670000000000004</v>
          </cell>
          <cell r="JE9">
            <v>1.0723</v>
          </cell>
          <cell r="JF9">
            <v>1.0271999999999999</v>
          </cell>
          <cell r="JG9">
            <v>1.3088</v>
          </cell>
          <cell r="JH9">
            <v>1.1688000000000001</v>
          </cell>
          <cell r="JI9">
            <v>0.95450000000000002</v>
          </cell>
          <cell r="JJ9">
            <v>1.155</v>
          </cell>
          <cell r="JK9">
            <v>1.3160000000000001</v>
          </cell>
          <cell r="JL9">
            <v>1.2370000000000001</v>
          </cell>
          <cell r="JM9">
            <v>1.268</v>
          </cell>
          <cell r="JN9">
            <v>1.2869999999999999</v>
          </cell>
          <cell r="JO9">
            <v>1.3546</v>
          </cell>
          <cell r="JP9">
            <v>0.97340000000000004</v>
          </cell>
          <cell r="JQ9">
            <v>7.9460000000000006</v>
          </cell>
          <cell r="JR9">
            <v>1.3779999999999999</v>
          </cell>
          <cell r="JS9">
            <v>1.0237000000000001</v>
          </cell>
          <cell r="JT9">
            <v>1.0299</v>
          </cell>
          <cell r="JU9">
            <v>1.3176504</v>
          </cell>
          <cell r="JW9">
            <v>1.2968999999999999</v>
          </cell>
          <cell r="JX9">
            <v>1.1749000000000001</v>
          </cell>
          <cell r="JY9">
            <v>1.016</v>
          </cell>
          <cell r="JZ9">
            <v>0.67730000000000001</v>
          </cell>
          <cell r="KA9">
            <v>0.70520000000000005</v>
          </cell>
          <cell r="KB9">
            <v>1.2027000000000001</v>
          </cell>
          <cell r="KC9">
            <v>1.1476999999999999</v>
          </cell>
          <cell r="KD9">
            <v>1.0858000000000001</v>
          </cell>
          <cell r="KE9">
            <v>0.99509999999999998</v>
          </cell>
          <cell r="KF9">
            <v>1.43</v>
          </cell>
          <cell r="KG9">
            <v>1.43</v>
          </cell>
          <cell r="KH9">
            <v>1.43</v>
          </cell>
          <cell r="KI9">
            <v>1.43</v>
          </cell>
          <cell r="KJ9">
            <v>0.97975000000000001</v>
          </cell>
          <cell r="KK9">
            <v>1.0624</v>
          </cell>
          <cell r="KL9">
            <v>1.329</v>
          </cell>
          <cell r="KM9">
            <v>0.94540000000000002</v>
          </cell>
          <cell r="KN9">
            <v>0.82499999999999996</v>
          </cell>
          <cell r="KO9">
            <v>1.6889000000000001</v>
          </cell>
          <cell r="KP9">
            <v>1.1884999999999999</v>
          </cell>
          <cell r="KQ9">
            <v>0.91969999999999996</v>
          </cell>
          <cell r="KR9">
            <v>1.1591</v>
          </cell>
          <cell r="KS9">
            <v>0.86799999999999999</v>
          </cell>
          <cell r="KT9">
            <v>1.4921</v>
          </cell>
          <cell r="KU9">
            <v>1.2737000000000001</v>
          </cell>
          <cell r="KV9">
            <v>0.98160000000000003</v>
          </cell>
          <cell r="KW9">
            <v>6.5345000000000004</v>
          </cell>
          <cell r="KX9">
            <v>6.6387999999999998</v>
          </cell>
          <cell r="KY9">
            <v>0.98109999999999997</v>
          </cell>
          <cell r="KZ9">
            <v>1.0739000000000001</v>
          </cell>
          <cell r="LA9">
            <v>1.0546</v>
          </cell>
          <cell r="LB9">
            <v>0.98650000000000004</v>
          </cell>
          <cell r="LC9">
            <v>1.0059</v>
          </cell>
          <cell r="LD9">
            <v>1.016</v>
          </cell>
          <cell r="LE9">
            <v>1.1136999999999999</v>
          </cell>
          <cell r="LF9">
            <v>0.85640000000000005</v>
          </cell>
          <cell r="LG9">
            <v>1.0127999999999999</v>
          </cell>
          <cell r="LH9">
            <v>1.0152000000000001</v>
          </cell>
          <cell r="LP9">
            <v>1.7753000000000001</v>
          </cell>
          <cell r="LQ9">
            <v>1.8242</v>
          </cell>
        </row>
        <row r="12">
          <cell r="A12">
            <v>45292</v>
          </cell>
          <cell r="B12">
            <v>84</v>
          </cell>
          <cell r="C12">
            <v>1</v>
          </cell>
          <cell r="BG12">
            <v>0</v>
          </cell>
          <cell r="CF12" t="str">
            <v>5,07%</v>
          </cell>
          <cell r="CY12">
            <v>0</v>
          </cell>
          <cell r="GR12">
            <v>2072.25</v>
          </cell>
          <cell r="HF12">
            <v>0</v>
          </cell>
          <cell r="HG12">
            <v>0</v>
          </cell>
          <cell r="HH12">
            <v>0</v>
          </cell>
          <cell r="JU12">
            <v>0</v>
          </cell>
          <cell r="JV12">
            <v>0</v>
          </cell>
          <cell r="JY12">
            <v>0</v>
          </cell>
        </row>
        <row r="13">
          <cell r="A13">
            <v>45261</v>
          </cell>
          <cell r="B13">
            <v>85</v>
          </cell>
          <cell r="C13">
            <v>1</v>
          </cell>
          <cell r="AJ13">
            <v>118.35</v>
          </cell>
          <cell r="AL13">
            <v>163.98</v>
          </cell>
          <cell r="BG13">
            <v>0</v>
          </cell>
          <cell r="BH13">
            <v>113.71</v>
          </cell>
          <cell r="CF13" t="str">
            <v>4,22%</v>
          </cell>
          <cell r="CG13">
            <v>1.6321000000000001</v>
          </cell>
          <cell r="CH13">
            <v>5.3428000000000004</v>
          </cell>
          <cell r="CI13">
            <v>1.4653</v>
          </cell>
          <cell r="CJ13">
            <v>0.94410000000000005</v>
          </cell>
          <cell r="CK13">
            <v>7.7869999999999999</v>
          </cell>
          <cell r="CL13">
            <v>7.4555999999999996</v>
          </cell>
          <cell r="CM13">
            <v>0.86168</v>
          </cell>
          <cell r="CN13">
            <v>157.21</v>
          </cell>
          <cell r="CO13">
            <v>11.533300000000001</v>
          </cell>
          <cell r="CQ13">
            <v>11.2028</v>
          </cell>
          <cell r="CR13">
            <v>31.724299999999999</v>
          </cell>
          <cell r="CS13">
            <v>1.0903</v>
          </cell>
          <cell r="CT13">
            <v>20.337299999999999</v>
          </cell>
          <cell r="CY13">
            <v>0</v>
          </cell>
          <cell r="GR13">
            <v>2033</v>
          </cell>
          <cell r="HF13">
            <v>0</v>
          </cell>
          <cell r="HG13">
            <v>0</v>
          </cell>
          <cell r="HH13">
            <v>0</v>
          </cell>
          <cell r="JR13">
            <v>156.69237999999999</v>
          </cell>
          <cell r="JU13">
            <v>0</v>
          </cell>
          <cell r="JV13">
            <v>0</v>
          </cell>
          <cell r="JY13">
            <v>0</v>
          </cell>
        </row>
        <row r="14">
          <cell r="A14">
            <v>45231</v>
          </cell>
          <cell r="B14">
            <v>86</v>
          </cell>
          <cell r="C14">
            <v>1</v>
          </cell>
          <cell r="F14">
            <v>138.30000000000001</v>
          </cell>
          <cell r="G14">
            <v>148.6</v>
          </cell>
          <cell r="H14">
            <v>122.1</v>
          </cell>
          <cell r="M14">
            <v>123</v>
          </cell>
          <cell r="N14">
            <v>153.30000000000001</v>
          </cell>
          <cell r="O14">
            <v>119.4</v>
          </cell>
          <cell r="P14">
            <v>121.2</v>
          </cell>
          <cell r="Q14">
            <v>113.5</v>
          </cell>
          <cell r="R14">
            <v>101.1</v>
          </cell>
          <cell r="S14">
            <v>99.1</v>
          </cell>
          <cell r="T14">
            <v>157.9</v>
          </cell>
          <cell r="U14">
            <v>146.6</v>
          </cell>
          <cell r="V14">
            <v>107.2</v>
          </cell>
          <cell r="W14">
            <v>160.9</v>
          </cell>
          <cell r="X14">
            <v>207.8</v>
          </cell>
          <cell r="Y14">
            <v>167.6</v>
          </cell>
          <cell r="Z14">
            <v>266.39999999999998</v>
          </cell>
          <cell r="AA14">
            <v>122.2</v>
          </cell>
          <cell r="AB14">
            <v>151.69999999999999</v>
          </cell>
          <cell r="AC14">
            <v>155.36000000000001</v>
          </cell>
          <cell r="AD14">
            <v>133.19999999999999</v>
          </cell>
          <cell r="AH14">
            <v>139.30000000000001</v>
          </cell>
          <cell r="AJ14">
            <v>118.23</v>
          </cell>
          <cell r="AK14">
            <v>117.33</v>
          </cell>
          <cell r="AL14">
            <v>161.57</v>
          </cell>
          <cell r="AP14">
            <v>190.2</v>
          </cell>
          <cell r="AQ14">
            <v>104.6</v>
          </cell>
          <cell r="AR14">
            <v>128.4</v>
          </cell>
          <cell r="AS14">
            <v>132</v>
          </cell>
          <cell r="AT14">
            <v>134.6</v>
          </cell>
          <cell r="AV14">
            <v>86.1</v>
          </cell>
          <cell r="AW14">
            <v>130.19999999999999</v>
          </cell>
          <cell r="AX14">
            <v>155.30000000000001</v>
          </cell>
          <cell r="AY14">
            <v>138.4</v>
          </cell>
          <cell r="AZ14">
            <v>118.4</v>
          </cell>
          <cell r="BA14">
            <v>120.3</v>
          </cell>
          <cell r="BB14">
            <v>129.6</v>
          </cell>
          <cell r="BC14">
            <v>145.5</v>
          </cell>
          <cell r="BE14">
            <v>122.6</v>
          </cell>
          <cell r="BG14">
            <v>104.1</v>
          </cell>
          <cell r="BH14">
            <v>113.08</v>
          </cell>
          <cell r="BR14">
            <v>119.45</v>
          </cell>
          <cell r="BY14">
            <v>141.69999999999999</v>
          </cell>
          <cell r="BZ14">
            <v>125.2</v>
          </cell>
          <cell r="CA14">
            <v>0</v>
          </cell>
          <cell r="CB14">
            <v>307</v>
          </cell>
          <cell r="CC14">
            <v>210.47499999999999</v>
          </cell>
          <cell r="CF14" t="str">
            <v>4,22%</v>
          </cell>
          <cell r="CG14">
            <v>1.6634</v>
          </cell>
          <cell r="CH14">
            <v>5.2962999999999996</v>
          </cell>
          <cell r="CI14">
            <v>1.4827999999999999</v>
          </cell>
          <cell r="CJ14">
            <v>0.96340000000000003</v>
          </cell>
          <cell r="CK14">
            <v>7.8087</v>
          </cell>
          <cell r="CL14">
            <v>7.4581</v>
          </cell>
          <cell r="CM14">
            <v>0.87044999999999995</v>
          </cell>
          <cell r="CN14">
            <v>161.84</v>
          </cell>
          <cell r="CO14">
            <v>11.7958</v>
          </cell>
          <cell r="CQ14">
            <v>11.547499999999999</v>
          </cell>
          <cell r="CR14">
            <v>30.9786</v>
          </cell>
          <cell r="CS14">
            <v>1.0808</v>
          </cell>
          <cell r="CT14">
            <v>20.0397</v>
          </cell>
          <cell r="CU14">
            <v>2037.0105855999998</v>
          </cell>
          <cell r="CV14">
            <v>695.78674850909283</v>
          </cell>
          <cell r="CW14">
            <v>7562.4573135000001</v>
          </cell>
          <cell r="CY14">
            <v>59057.094134891049</v>
          </cell>
          <cell r="CZ14">
            <v>76.795002999999994</v>
          </cell>
          <cell r="DA14">
            <v>2021.2814885999999</v>
          </cell>
          <cell r="DE14">
            <v>42.372102163670988</v>
          </cell>
          <cell r="DL14">
            <v>134.36550307566228</v>
          </cell>
          <cell r="DM14">
            <v>141.28175269998724</v>
          </cell>
          <cell r="DN14">
            <v>157.9098637626775</v>
          </cell>
          <cell r="DO14">
            <v>155.83722862200483</v>
          </cell>
          <cell r="DP14">
            <v>139.86468194400001</v>
          </cell>
          <cell r="DQ14">
            <v>129.78072</v>
          </cell>
          <cell r="DR14">
            <v>157.85670692736002</v>
          </cell>
          <cell r="DS14">
            <v>167.93266694400003</v>
          </cell>
          <cell r="DT14">
            <v>147.81504000000001</v>
          </cell>
          <cell r="DU14">
            <v>193.66530085199994</v>
          </cell>
          <cell r="DV14">
            <v>146.11837999999997</v>
          </cell>
          <cell r="DX14">
            <v>128.26604999999998</v>
          </cell>
          <cell r="DY14">
            <v>330.27707689053187</v>
          </cell>
          <cell r="EA14">
            <v>135.28563354095999</v>
          </cell>
          <cell r="EB14">
            <v>132.29574959999999</v>
          </cell>
          <cell r="EC14">
            <v>127.428</v>
          </cell>
          <cell r="ED14">
            <v>326.42525883626394</v>
          </cell>
          <cell r="EE14">
            <v>257.31141323999998</v>
          </cell>
          <cell r="EF14">
            <v>144.07133999999999</v>
          </cell>
          <cell r="EG14">
            <v>120.98906993578078</v>
          </cell>
          <cell r="EH14">
            <v>117.32842313399999</v>
          </cell>
          <cell r="EI14">
            <v>125.52521999999999</v>
          </cell>
          <cell r="EJ14">
            <v>99.39612000000001</v>
          </cell>
          <cell r="EK14">
            <v>114.78268500484499</v>
          </cell>
          <cell r="EL14">
            <v>119.64007192499999</v>
          </cell>
          <cell r="EM14">
            <v>111.24135</v>
          </cell>
          <cell r="EN14">
            <v>43.558048678478869</v>
          </cell>
          <cell r="EO14">
            <v>47.971419249426063</v>
          </cell>
          <cell r="EP14">
            <v>425.93469069391426</v>
          </cell>
          <cell r="EQ14">
            <v>19.820910965069615</v>
          </cell>
          <cell r="ER14">
            <v>24.473281843523417</v>
          </cell>
          <cell r="ES14">
            <v>54.312653891529997</v>
          </cell>
          <cell r="ET14">
            <v>48.755282260355024</v>
          </cell>
          <cell r="EU14">
            <v>86.969822084115279</v>
          </cell>
          <cell r="EV14">
            <v>78.826993640999987</v>
          </cell>
          <cell r="EW14">
            <v>91.990889999999993</v>
          </cell>
          <cell r="EX14">
            <v>30.701719209852715</v>
          </cell>
          <cell r="EY14">
            <v>39.830979774069426</v>
          </cell>
          <cell r="EZ14">
            <v>54.451100169609603</v>
          </cell>
          <cell r="FA14">
            <v>80.871974112000004</v>
          </cell>
          <cell r="FB14">
            <v>88.714320000000001</v>
          </cell>
          <cell r="FC14">
            <v>370.04788729614899</v>
          </cell>
          <cell r="FD14">
            <v>339.54755424148175</v>
          </cell>
          <cell r="FF14">
            <v>202.37910747539098</v>
          </cell>
          <cell r="FG14">
            <v>191.031817515</v>
          </cell>
          <cell r="FH14">
            <v>166.50555</v>
          </cell>
          <cell r="FI14">
            <v>183.79747236375997</v>
          </cell>
          <cell r="FJ14">
            <v>174.62942742399997</v>
          </cell>
          <cell r="FK14">
            <v>154.86823999999999</v>
          </cell>
          <cell r="FL14">
            <v>109.21194568</v>
          </cell>
          <cell r="FM14">
            <v>114.17872</v>
          </cell>
          <cell r="FN14">
            <v>240.6509160279048</v>
          </cell>
          <cell r="FO14">
            <v>173.780268651</v>
          </cell>
          <cell r="FP14">
            <v>151.68043</v>
          </cell>
          <cell r="FQ14">
            <v>352.60872933410997</v>
          </cell>
          <cell r="FR14">
            <v>307.28429571599997</v>
          </cell>
          <cell r="FS14">
            <v>249.29766000000001</v>
          </cell>
          <cell r="FT14">
            <v>220.52833696431998</v>
          </cell>
          <cell r="FU14">
            <v>212.86519011999997</v>
          </cell>
          <cell r="FV14">
            <v>196.46071999999998</v>
          </cell>
          <cell r="FW14">
            <v>196.46071999999998</v>
          </cell>
          <cell r="FX14">
            <v>436.56907712020978</v>
          </cell>
          <cell r="FY14">
            <v>422.62253351423988</v>
          </cell>
          <cell r="FZ14">
            <v>354.07383839999989</v>
          </cell>
          <cell r="GA14">
            <v>301.03199999999993</v>
          </cell>
          <cell r="GB14">
            <v>97.689683634967011</v>
          </cell>
          <cell r="GC14">
            <v>97.319868136050019</v>
          </cell>
          <cell r="GD14">
            <v>115.10333310000001</v>
          </cell>
          <cell r="GE14">
            <v>112.47150000000001</v>
          </cell>
          <cell r="GF14">
            <v>134.14422270600002</v>
          </cell>
          <cell r="GG14">
            <v>126.58698000000001</v>
          </cell>
          <cell r="GH14">
            <v>362.18936283496112</v>
          </cell>
          <cell r="GI14">
            <v>264.91322618121791</v>
          </cell>
          <cell r="GJ14">
            <v>253.77260866100002</v>
          </cell>
          <cell r="GK14">
            <v>140.33767</v>
          </cell>
          <cell r="GL14">
            <v>136.58237444021518</v>
          </cell>
          <cell r="GM14">
            <v>127.50408368205302</v>
          </cell>
          <cell r="GN14">
            <v>284.77488</v>
          </cell>
          <cell r="GO14">
            <v>153.01591052876705</v>
          </cell>
          <cell r="GR14">
            <v>2033</v>
          </cell>
          <cell r="GS14">
            <v>162.57215311480081</v>
          </cell>
          <cell r="GT14">
            <v>156.349445196</v>
          </cell>
          <cell r="GU14">
            <v>144.60733000000002</v>
          </cell>
          <cell r="GW14">
            <v>151.17766763841078</v>
          </cell>
          <cell r="GX14">
            <v>288.51386815542571</v>
          </cell>
          <cell r="GY14">
            <v>243.69783609715833</v>
          </cell>
          <cell r="HF14">
            <v>0</v>
          </cell>
          <cell r="HG14">
            <v>0</v>
          </cell>
          <cell r="HH14">
            <v>0</v>
          </cell>
          <cell r="HI14">
            <v>30.179400488965044</v>
          </cell>
          <cell r="HJ14">
            <v>95.474218566798626</v>
          </cell>
          <cell r="HO14">
            <v>215.21129999999997</v>
          </cell>
          <cell r="HP14">
            <v>110.73326208165</v>
          </cell>
          <cell r="HQ14">
            <v>83.020889249999996</v>
          </cell>
          <cell r="HR14">
            <v>99.129419999999996</v>
          </cell>
          <cell r="HS14">
            <v>155.52967285002964</v>
          </cell>
          <cell r="HT14">
            <v>148.10939229600004</v>
          </cell>
          <cell r="HU14">
            <v>131.96952000000002</v>
          </cell>
          <cell r="HV14">
            <v>149.12932122316801</v>
          </cell>
          <cell r="HW14">
            <v>152.54635967999999</v>
          </cell>
          <cell r="HX14">
            <v>133.95359999999999</v>
          </cell>
          <cell r="HY14">
            <v>207.77111328985438</v>
          </cell>
          <cell r="HZ14">
            <v>167.179846548</v>
          </cell>
          <cell r="IA14">
            <v>140.33395999999999</v>
          </cell>
          <cell r="IK14">
            <v>63.364890329999987</v>
          </cell>
          <cell r="IL14">
            <v>75.380549999999985</v>
          </cell>
          <cell r="IM14">
            <v>164.92337845307938</v>
          </cell>
          <cell r="IN14">
            <v>147.63528641399998</v>
          </cell>
          <cell r="IO14">
            <v>125.78621999999999</v>
          </cell>
          <cell r="IP14">
            <v>150.08821099910085</v>
          </cell>
          <cell r="IQ14">
            <v>147.55034506400003</v>
          </cell>
          <cell r="IR14">
            <v>149.23672000000002</v>
          </cell>
          <cell r="IS14">
            <v>129.92933435605758</v>
          </cell>
          <cell r="IT14">
            <v>126.35352947199999</v>
          </cell>
          <cell r="IU14">
            <v>121.82176</v>
          </cell>
          <cell r="IV14">
            <v>151.26351647212078</v>
          </cell>
          <cell r="IW14">
            <v>136.96442998199998</v>
          </cell>
          <cell r="IX14">
            <v>124.36614</v>
          </cell>
          <cell r="IY14">
            <v>166.58041392518405</v>
          </cell>
          <cell r="IZ14">
            <v>151.45050816000003</v>
          </cell>
          <cell r="JA14">
            <v>136.93536</v>
          </cell>
          <cell r="JB14">
            <v>145.39362193625848</v>
          </cell>
          <cell r="JC14">
            <v>142.78073449499999</v>
          </cell>
          <cell r="JD14">
            <v>129.01485</v>
          </cell>
          <cell r="JE14">
            <v>135.03980025599998</v>
          </cell>
          <cell r="JF14">
            <v>125.93471999999998</v>
          </cell>
          <cell r="JJ14">
            <v>200.04599999999999</v>
          </cell>
          <cell r="JK14">
            <v>227.93119999999999</v>
          </cell>
          <cell r="JL14">
            <v>214.2484</v>
          </cell>
          <cell r="JM14">
            <v>205.28920000000002</v>
          </cell>
          <cell r="JN14">
            <v>222.90839999999997</v>
          </cell>
          <cell r="JR14">
            <v>155.82423999999997</v>
          </cell>
          <cell r="JU14">
            <v>0</v>
          </cell>
          <cell r="JV14">
            <v>0</v>
          </cell>
          <cell r="JY14">
            <v>0</v>
          </cell>
          <cell r="JZ14">
            <v>30.265096763502946</v>
          </cell>
          <cell r="KA14">
            <v>44.684920660715996</v>
          </cell>
          <cell r="KJ14">
            <v>300.78325000000001</v>
          </cell>
          <cell r="KL14">
            <v>158.74905000000001</v>
          </cell>
          <cell r="KY14">
            <v>157.44712519913779</v>
          </cell>
          <cell r="KZ14">
            <v>160.48020099799999</v>
          </cell>
          <cell r="LA14">
            <v>149.43681999999998</v>
          </cell>
          <cell r="LB14">
            <v>136.25747421217736</v>
          </cell>
          <cell r="LC14">
            <v>138.12212287093496</v>
          </cell>
          <cell r="LD14">
            <v>137.311982176096</v>
          </cell>
          <cell r="LE14">
            <v>135.14958875599999</v>
          </cell>
          <cell r="LF14">
            <v>121.35187999999999</v>
          </cell>
          <cell r="LG14">
            <v>128.729958912</v>
          </cell>
          <cell r="LH14">
            <v>127.10304000000002</v>
          </cell>
          <cell r="LI14">
            <v>192.7</v>
          </cell>
          <cell r="LJ14">
            <v>188.3</v>
          </cell>
          <cell r="LK14">
            <v>161.9</v>
          </cell>
          <cell r="LL14">
            <v>126.3</v>
          </cell>
          <cell r="LM14">
            <v>173.2</v>
          </cell>
          <cell r="LN14">
            <v>125.3</v>
          </cell>
          <cell r="LO14">
            <v>129</v>
          </cell>
          <cell r="LP14">
            <v>342.10030999999998</v>
          </cell>
          <cell r="LQ14">
            <v>351.52333999999996</v>
          </cell>
        </row>
        <row r="15">
          <cell r="A15">
            <v>45200</v>
          </cell>
          <cell r="B15">
            <v>87</v>
          </cell>
          <cell r="C15">
            <v>1</v>
          </cell>
          <cell r="D15">
            <v>159.6</v>
          </cell>
          <cell r="E15">
            <v>110.1</v>
          </cell>
          <cell r="F15">
            <v>137.9</v>
          </cell>
          <cell r="G15">
            <v>154</v>
          </cell>
          <cell r="H15">
            <v>122.7</v>
          </cell>
          <cell r="I15">
            <v>130.30000000000001</v>
          </cell>
          <cell r="J15">
            <v>129.30000000000001</v>
          </cell>
          <cell r="K15">
            <v>145.30000000000001</v>
          </cell>
          <cell r="L15">
            <v>125</v>
          </cell>
          <cell r="M15">
            <v>124.1</v>
          </cell>
          <cell r="N15">
            <v>152.9</v>
          </cell>
          <cell r="O15">
            <v>119.4</v>
          </cell>
          <cell r="P15">
            <v>121.3</v>
          </cell>
          <cell r="Q15">
            <v>113.2</v>
          </cell>
          <cell r="R15">
            <v>102.4</v>
          </cell>
          <cell r="S15">
            <v>99.4</v>
          </cell>
          <cell r="T15">
            <v>155.69999999999999</v>
          </cell>
          <cell r="U15">
            <v>145.30000000000001</v>
          </cell>
          <cell r="V15">
            <v>108.4</v>
          </cell>
          <cell r="W15">
            <v>170.7</v>
          </cell>
          <cell r="X15">
            <v>194.9</v>
          </cell>
          <cell r="Y15">
            <v>167.6</v>
          </cell>
          <cell r="Z15">
            <v>216.7</v>
          </cell>
          <cell r="AA15">
            <v>122.9</v>
          </cell>
          <cell r="AB15">
            <v>151.30000000000001</v>
          </cell>
          <cell r="AC15">
            <v>161.37</v>
          </cell>
          <cell r="AD15">
            <v>134.19999999999999</v>
          </cell>
          <cell r="AH15">
            <v>137.19999999999999</v>
          </cell>
          <cell r="AI15">
            <v>132.1</v>
          </cell>
          <cell r="AJ15">
            <v>118.43</v>
          </cell>
          <cell r="AK15">
            <v>117.54</v>
          </cell>
          <cell r="AL15">
            <v>164.05</v>
          </cell>
          <cell r="AN15">
            <v>153</v>
          </cell>
          <cell r="AO15">
            <v>126.4</v>
          </cell>
          <cell r="AP15">
            <v>184.8</v>
          </cell>
          <cell r="AQ15">
            <v>104.6</v>
          </cell>
          <cell r="AR15">
            <v>129.1</v>
          </cell>
          <cell r="AS15">
            <v>133.19999999999999</v>
          </cell>
          <cell r="AT15">
            <v>136.19999999999999</v>
          </cell>
          <cell r="AU15">
            <v>126.6</v>
          </cell>
          <cell r="AV15">
            <v>86.3</v>
          </cell>
          <cell r="AW15">
            <v>130.19999999999999</v>
          </cell>
          <cell r="AX15">
            <v>155.69999999999999</v>
          </cell>
          <cell r="AY15">
            <v>137.69999999999999</v>
          </cell>
          <cell r="AZ15">
            <v>119.4</v>
          </cell>
          <cell r="BA15">
            <v>120.8</v>
          </cell>
          <cell r="BB15">
            <v>129</v>
          </cell>
          <cell r="BC15">
            <v>147.4</v>
          </cell>
          <cell r="BD15">
            <v>158.80000000000001</v>
          </cell>
          <cell r="BE15">
            <v>123.1</v>
          </cell>
          <cell r="BF15">
            <v>137.9</v>
          </cell>
          <cell r="BG15">
            <v>104.1</v>
          </cell>
          <cell r="BH15">
            <v>113.41</v>
          </cell>
          <cell r="BR15">
            <v>121.24</v>
          </cell>
          <cell r="BS15">
            <v>131.80000000000001</v>
          </cell>
          <cell r="BT15">
            <v>130.69999999999999</v>
          </cell>
          <cell r="BU15">
            <v>131.6</v>
          </cell>
          <cell r="BV15">
            <v>129.6</v>
          </cell>
          <cell r="BW15">
            <v>134.4</v>
          </cell>
          <cell r="BX15">
            <v>128.9</v>
          </cell>
          <cell r="BY15">
            <v>141.69999999999999</v>
          </cell>
          <cell r="BZ15">
            <v>125.5</v>
          </cell>
          <cell r="CA15">
            <v>0</v>
          </cell>
          <cell r="CB15">
            <v>306.7</v>
          </cell>
          <cell r="CC15">
            <v>210.67</v>
          </cell>
          <cell r="CF15" t="str">
            <v>4,22%</v>
          </cell>
          <cell r="CG15">
            <v>1.6637</v>
          </cell>
          <cell r="CH15">
            <v>5.3509000000000002</v>
          </cell>
          <cell r="CI15">
            <v>1.4474</v>
          </cell>
          <cell r="CJ15">
            <v>0.95469999999999999</v>
          </cell>
          <cell r="CK15">
            <v>7.72</v>
          </cell>
          <cell r="CL15">
            <v>7.4603999999999999</v>
          </cell>
          <cell r="CM15">
            <v>0.86797999999999997</v>
          </cell>
          <cell r="CN15">
            <v>158.04</v>
          </cell>
          <cell r="CO15">
            <v>11.628399999999999</v>
          </cell>
          <cell r="CQ15">
            <v>11.6472</v>
          </cell>
          <cell r="CR15">
            <v>29.450600000000001</v>
          </cell>
          <cell r="CS15">
            <v>1.0563</v>
          </cell>
          <cell r="CT15">
            <v>20.1389</v>
          </cell>
          <cell r="CU15">
            <v>2074.9792518000004</v>
          </cell>
          <cell r="CV15">
            <v>679.41792674444673</v>
          </cell>
          <cell r="CW15">
            <v>7516.0485791999999</v>
          </cell>
          <cell r="CY15">
            <v>58226.256332861158</v>
          </cell>
          <cell r="CZ15">
            <v>85.7711106</v>
          </cell>
          <cell r="DA15">
            <v>2021.9639958000002</v>
          </cell>
          <cell r="DB15">
            <v>257.84961566669756</v>
          </cell>
          <cell r="DC15">
            <v>189.76274335199997</v>
          </cell>
          <cell r="DD15">
            <v>157.06235999999998</v>
          </cell>
          <cell r="DE15">
            <v>42.470527488092991</v>
          </cell>
          <cell r="DF15">
            <v>156.68184353167831</v>
          </cell>
          <cell r="DG15">
            <v>150.82457835292399</v>
          </cell>
          <cell r="DH15">
            <v>152.28889464761258</v>
          </cell>
          <cell r="DI15">
            <v>183.03953683607281</v>
          </cell>
          <cell r="DJ15">
            <v>155.40799527600001</v>
          </cell>
          <cell r="DK15">
            <v>105.21155999999999</v>
          </cell>
          <cell r="DL15">
            <v>133.97688267631113</v>
          </cell>
          <cell r="DM15">
            <v>140.87312868639358</v>
          </cell>
          <cell r="DN15">
            <v>157.4531468754391</v>
          </cell>
          <cell r="DO15">
            <v>155.38650634110243</v>
          </cell>
          <cell r="DP15">
            <v>139.46015647200002</v>
          </cell>
          <cell r="DQ15">
            <v>129.40536</v>
          </cell>
          <cell r="DR15">
            <v>157.40014378367999</v>
          </cell>
          <cell r="DS15">
            <v>167.446961472</v>
          </cell>
          <cell r="DT15">
            <v>147.38751999999999</v>
          </cell>
          <cell r="DU15">
            <v>200.70293627999999</v>
          </cell>
          <cell r="DV15">
            <v>151.4282</v>
          </cell>
          <cell r="DW15">
            <v>199.37771305557987</v>
          </cell>
          <cell r="DX15">
            <v>128.89635000000001</v>
          </cell>
          <cell r="DY15">
            <v>329.41529717261795</v>
          </cell>
          <cell r="DZ15">
            <v>1091.9400600000001</v>
          </cell>
          <cell r="EA15">
            <v>136.49550506043198</v>
          </cell>
          <cell r="EB15">
            <v>133.47888232</v>
          </cell>
          <cell r="EC15">
            <v>128.5676</v>
          </cell>
          <cell r="ED15">
            <v>325.57352952423201</v>
          </cell>
          <cell r="EE15">
            <v>256.64002012000003</v>
          </cell>
          <cell r="EF15">
            <v>143.69542000000001</v>
          </cell>
          <cell r="EG15">
            <v>120.98906993578078</v>
          </cell>
          <cell r="EH15">
            <v>117.32842313399999</v>
          </cell>
          <cell r="EI15">
            <v>125.52521999999999</v>
          </cell>
          <cell r="EJ15">
            <v>99.478130000000007</v>
          </cell>
          <cell r="EK15">
            <v>114.479294648004</v>
          </cell>
          <cell r="EL15">
            <v>119.32384266</v>
          </cell>
          <cell r="EM15">
            <v>110.94732</v>
          </cell>
          <cell r="EN15">
            <v>43.689909572561042</v>
          </cell>
          <cell r="EO15">
            <v>48.116640498415244</v>
          </cell>
          <cell r="EP15">
            <v>424.81159328931597</v>
          </cell>
          <cell r="EQ15">
            <v>20.075779256410772</v>
          </cell>
          <cell r="ER15">
            <v>24.787972905804143</v>
          </cell>
          <cell r="ES15">
            <v>55.011036186871152</v>
          </cell>
          <cell r="ET15">
            <v>49.382204782001544</v>
          </cell>
          <cell r="EU15">
            <v>88.08812840171521</v>
          </cell>
          <cell r="EV15">
            <v>79.840594944000017</v>
          </cell>
          <cell r="EW15">
            <v>93.173760000000016</v>
          </cell>
          <cell r="EX15">
            <v>30.794660842173158</v>
          </cell>
          <cell r="EY15">
            <v>39.951557916675085</v>
          </cell>
          <cell r="EZ15">
            <v>54.615937001606405</v>
          </cell>
          <cell r="FA15">
            <v>81.116793408000007</v>
          </cell>
          <cell r="FB15">
            <v>88.982880000000009</v>
          </cell>
          <cell r="FC15">
            <v>369.0721512716371</v>
          </cell>
          <cell r="FD15">
            <v>338.66158541110616</v>
          </cell>
          <cell r="FE15">
            <v>146.6982148689647</v>
          </cell>
          <cell r="FF15">
            <v>199.55938590195296</v>
          </cell>
          <cell r="FG15">
            <v>188.37019624499999</v>
          </cell>
          <cell r="FH15">
            <v>164.18564999999998</v>
          </cell>
          <cell r="FI15">
            <v>182.16761756108002</v>
          </cell>
          <cell r="FJ15">
            <v>173.08087179200001</v>
          </cell>
          <cell r="FK15">
            <v>153.49492000000001</v>
          </cell>
          <cell r="FL15">
            <v>110.43446746000001</v>
          </cell>
          <cell r="FM15">
            <v>115.45684</v>
          </cell>
          <cell r="FN15">
            <v>255.30833664365036</v>
          </cell>
          <cell r="FO15">
            <v>184.36477227299997</v>
          </cell>
          <cell r="FP15">
            <v>160.91888999999998</v>
          </cell>
          <cell r="FQ15">
            <v>330.71915951500495</v>
          </cell>
          <cell r="FR15">
            <v>288.20841787799998</v>
          </cell>
          <cell r="FS15">
            <v>233.82153</v>
          </cell>
          <cell r="FT15">
            <v>220.52833696431998</v>
          </cell>
          <cell r="FU15">
            <v>212.86519011999997</v>
          </cell>
          <cell r="FV15">
            <v>196.46071999999998</v>
          </cell>
          <cell r="FW15">
            <v>196.46071999999998</v>
          </cell>
          <cell r="FX15">
            <v>355.12206836317364</v>
          </cell>
          <cell r="FY15">
            <v>343.77741371071988</v>
          </cell>
          <cell r="FZ15">
            <v>288.01727019999993</v>
          </cell>
          <cell r="GA15">
            <v>244.87099999999995</v>
          </cell>
          <cell r="GB15">
            <v>98.9653564796848</v>
          </cell>
          <cell r="GC15">
            <v>98.590711774940019</v>
          </cell>
          <cell r="GD15">
            <v>116.60640068000002</v>
          </cell>
          <cell r="GE15">
            <v>113.9402</v>
          </cell>
          <cell r="GF15">
            <v>134.91264296700001</v>
          </cell>
          <cell r="GG15">
            <v>127.31211</v>
          </cell>
          <cell r="GH15">
            <v>361.23434803513265</v>
          </cell>
          <cell r="GI15">
            <v>264.21470745694313</v>
          </cell>
          <cell r="GJ15">
            <v>253.10346532900002</v>
          </cell>
          <cell r="GK15">
            <v>139.96763000000001</v>
          </cell>
          <cell r="GL15">
            <v>137.36476120051103</v>
          </cell>
          <cell r="GM15">
            <v>128.23446714013352</v>
          </cell>
          <cell r="GN15">
            <v>295.79120999999998</v>
          </cell>
          <cell r="GO15">
            <v>153.01591052876705</v>
          </cell>
          <cell r="GR15">
            <v>2033</v>
          </cell>
          <cell r="GS15">
            <v>160.12131663568317</v>
          </cell>
          <cell r="GT15">
            <v>153.99241838399996</v>
          </cell>
          <cell r="GU15">
            <v>142.42731999999998</v>
          </cell>
          <cell r="GV15">
            <v>1046.77361</v>
          </cell>
          <cell r="GW15">
            <v>151.17766763841078</v>
          </cell>
          <cell r="GX15">
            <v>287.7531196566639</v>
          </cell>
          <cell r="GY15">
            <v>243.05525775543873</v>
          </cell>
          <cell r="GZ15">
            <v>358.89731957097291</v>
          </cell>
          <cell r="HA15">
            <v>270.05065430472001</v>
          </cell>
          <cell r="HB15">
            <v>230.0653044</v>
          </cell>
          <cell r="HC15">
            <v>122.27760000000001</v>
          </cell>
          <cell r="HF15">
            <v>0</v>
          </cell>
          <cell r="HG15">
            <v>0</v>
          </cell>
          <cell r="HH15">
            <v>0</v>
          </cell>
          <cell r="HI15">
            <v>30.179400488965044</v>
          </cell>
          <cell r="HJ15">
            <v>95.474218566798626</v>
          </cell>
          <cell r="HK15">
            <v>183.64617608351043</v>
          </cell>
          <cell r="HL15">
            <v>190.90039093920004</v>
          </cell>
          <cell r="HM15">
            <v>146.89165200000002</v>
          </cell>
          <cell r="HN15">
            <v>132.03744</v>
          </cell>
          <cell r="HO15">
            <v>209.10120000000001</v>
          </cell>
          <cell r="HP15">
            <v>110.73326208165</v>
          </cell>
          <cell r="HQ15">
            <v>83.020889249999996</v>
          </cell>
          <cell r="HR15">
            <v>99.129419999999996</v>
          </cell>
          <cell r="HS15">
            <v>156.3775760509254</v>
          </cell>
          <cell r="HT15">
            <v>148.91684225399999</v>
          </cell>
          <cell r="HU15">
            <v>132.68897999999999</v>
          </cell>
          <cell r="HV15">
            <v>150.48504232519679</v>
          </cell>
          <cell r="HW15">
            <v>153.93314476799998</v>
          </cell>
          <cell r="HX15">
            <v>135.17135999999996</v>
          </cell>
          <cell r="HY15">
            <v>210.24090364099678</v>
          </cell>
          <cell r="HZ15">
            <v>169.167125556</v>
          </cell>
          <cell r="IA15">
            <v>142.00211999999999</v>
          </cell>
          <cell r="IB15">
            <v>176.55612373754136</v>
          </cell>
          <cell r="IC15">
            <v>138.2152213382976</v>
          </cell>
          <cell r="ID15">
            <v>138.60331060799999</v>
          </cell>
          <cell r="IE15">
            <v>114.14255999999999</v>
          </cell>
          <cell r="IF15">
            <v>203.62217750650643</v>
          </cell>
          <cell r="IG15">
            <v>197.33841202903602</v>
          </cell>
          <cell r="IH15">
            <v>179.52912302496</v>
          </cell>
          <cell r="II15">
            <v>161.44705307999999</v>
          </cell>
          <cell r="IJ15">
            <v>163.72280000000001</v>
          </cell>
          <cell r="IK15">
            <v>63.51207938999999</v>
          </cell>
          <cell r="IL15">
            <v>75.555649999999986</v>
          </cell>
          <cell r="IM15">
            <v>164.92337845307938</v>
          </cell>
          <cell r="IN15">
            <v>147.63528641399998</v>
          </cell>
          <cell r="IO15">
            <v>125.78621999999999</v>
          </cell>
          <cell r="IP15">
            <v>149.32909432497243</v>
          </cell>
          <cell r="IQ15">
            <v>146.80406441700001</v>
          </cell>
          <cell r="IR15">
            <v>148.48191</v>
          </cell>
          <cell r="IS15">
            <v>131.02671049082159</v>
          </cell>
          <cell r="IT15">
            <v>127.42070455199998</v>
          </cell>
          <cell r="IU15">
            <v>122.85065999999999</v>
          </cell>
          <cell r="IV15">
            <v>151.89220939178881</v>
          </cell>
          <cell r="IW15">
            <v>137.533691952</v>
          </cell>
          <cell r="IX15">
            <v>124.88304000000001</v>
          </cell>
          <cell r="IY15">
            <v>165.80920830516001</v>
          </cell>
          <cell r="IZ15">
            <v>150.7493484</v>
          </cell>
          <cell r="JA15">
            <v>136.3014</v>
          </cell>
          <cell r="JB15">
            <v>147.2922328069038</v>
          </cell>
          <cell r="JC15">
            <v>144.645225186</v>
          </cell>
          <cell r="JD15">
            <v>130.69958</v>
          </cell>
          <cell r="JE15">
            <v>135.59053353599998</v>
          </cell>
          <cell r="JF15">
            <v>126.44831999999998</v>
          </cell>
          <cell r="JG15">
            <v>201.350952388992</v>
          </cell>
          <cell r="JH15">
            <v>153.84394284000001</v>
          </cell>
          <cell r="JI15">
            <v>131.62555</v>
          </cell>
          <cell r="JJ15">
            <v>199.23750000000001</v>
          </cell>
          <cell r="JK15">
            <v>227.01000000000002</v>
          </cell>
          <cell r="JL15">
            <v>213.38250000000002</v>
          </cell>
          <cell r="JM15">
            <v>205.66959999999997</v>
          </cell>
          <cell r="JN15">
            <v>222.00749999999999</v>
          </cell>
          <cell r="JO15">
            <v>193.68657891334132</v>
          </cell>
          <cell r="JP15">
            <v>142.98433405680004</v>
          </cell>
          <cell r="JR15">
            <v>156.27897999999999</v>
          </cell>
          <cell r="JU15">
            <v>0</v>
          </cell>
          <cell r="JV15">
            <v>0</v>
          </cell>
          <cell r="JY15">
            <v>0</v>
          </cell>
          <cell r="JZ15">
            <v>30.335398962721303</v>
          </cell>
          <cell r="KA15">
            <v>44.788718385827998</v>
          </cell>
          <cell r="KJ15">
            <v>300.48932500000001</v>
          </cell>
          <cell r="KK15">
            <v>213.91525181806512</v>
          </cell>
          <cell r="KL15">
            <v>161.12796</v>
          </cell>
          <cell r="KM15">
            <v>190.35719038855305</v>
          </cell>
          <cell r="KN15">
            <v>200.73294997875817</v>
          </cell>
          <cell r="KO15">
            <v>243.31266664091902</v>
          </cell>
          <cell r="KP15">
            <v>144.06576271</v>
          </cell>
          <cell r="KQ15">
            <v>121.21646000000001</v>
          </cell>
          <cell r="KS15">
            <v>213.41982739676891</v>
          </cell>
          <cell r="KT15">
            <v>245.87537718521764</v>
          </cell>
          <cell r="KU15">
            <v>164.78478465600003</v>
          </cell>
          <cell r="KV15">
            <v>129.37488000000002</v>
          </cell>
          <cell r="KW15">
            <v>854.05914999999993</v>
          </cell>
          <cell r="KX15">
            <v>860.38847999999996</v>
          </cell>
          <cell r="KY15">
            <v>157.44712519913779</v>
          </cell>
          <cell r="KZ15">
            <v>160.48020099799999</v>
          </cell>
          <cell r="LA15">
            <v>149.43681999999998</v>
          </cell>
          <cell r="LB15">
            <v>136.25747421217736</v>
          </cell>
          <cell r="LC15">
            <v>138.12212287093496</v>
          </cell>
          <cell r="LD15">
            <v>137.311982176096</v>
          </cell>
          <cell r="LE15">
            <v>135.14958875599999</v>
          </cell>
          <cell r="LF15">
            <v>121.35187999999999</v>
          </cell>
          <cell r="LG15">
            <v>129.03841728</v>
          </cell>
          <cell r="LH15">
            <v>127.40760000000002</v>
          </cell>
          <cell r="LI15">
            <v>192.6</v>
          </cell>
          <cell r="LJ15">
            <v>186.5</v>
          </cell>
          <cell r="LK15">
            <v>162.19999999999999</v>
          </cell>
          <cell r="LL15">
            <v>125.9</v>
          </cell>
          <cell r="LM15">
            <v>172.5</v>
          </cell>
          <cell r="LN15">
            <v>125.8</v>
          </cell>
          <cell r="LO15">
            <v>128.69999999999999</v>
          </cell>
          <cell r="LP15">
            <v>341.92277999999999</v>
          </cell>
          <cell r="LQ15">
            <v>351.34091999999998</v>
          </cell>
        </row>
        <row r="16">
          <cell r="A16">
            <v>45170</v>
          </cell>
          <cell r="B16">
            <v>88</v>
          </cell>
          <cell r="C16">
            <v>1</v>
          </cell>
          <cell r="D16">
            <v>152.30000000000001</v>
          </cell>
          <cell r="E16">
            <v>108.3</v>
          </cell>
          <cell r="F16">
            <v>139.1</v>
          </cell>
          <cell r="G16">
            <v>155.19999999999999</v>
          </cell>
          <cell r="H16">
            <v>123.2</v>
          </cell>
          <cell r="I16">
            <v>130.19999999999999</v>
          </cell>
          <cell r="J16">
            <v>129.1</v>
          </cell>
          <cell r="K16">
            <v>150.4</v>
          </cell>
          <cell r="L16">
            <v>125.5</v>
          </cell>
          <cell r="M16">
            <v>125.2</v>
          </cell>
          <cell r="N16">
            <v>158.69999999999999</v>
          </cell>
          <cell r="O16">
            <v>120</v>
          </cell>
          <cell r="P16">
            <v>118.3</v>
          </cell>
          <cell r="Q16">
            <v>113.5</v>
          </cell>
          <cell r="R16">
            <v>103.4</v>
          </cell>
          <cell r="S16">
            <v>99.6</v>
          </cell>
          <cell r="T16">
            <v>155.80000000000001</v>
          </cell>
          <cell r="U16">
            <v>145.5</v>
          </cell>
          <cell r="V16">
            <v>110.8</v>
          </cell>
          <cell r="W16">
            <v>182.1</v>
          </cell>
          <cell r="X16">
            <v>189.5</v>
          </cell>
          <cell r="Y16">
            <v>167.6</v>
          </cell>
          <cell r="Z16">
            <v>209.5</v>
          </cell>
          <cell r="AA16">
            <v>126</v>
          </cell>
          <cell r="AB16">
            <v>158</v>
          </cell>
          <cell r="AC16">
            <v>163.13999999999999</v>
          </cell>
          <cell r="AD16">
            <v>135.69999999999999</v>
          </cell>
          <cell r="AF16">
            <v>2106</v>
          </cell>
          <cell r="AG16">
            <v>2089.5</v>
          </cell>
          <cell r="AH16">
            <v>137.30000000000001</v>
          </cell>
          <cell r="AI16">
            <v>131.69999999999999</v>
          </cell>
          <cell r="AJ16">
            <v>118.26</v>
          </cell>
          <cell r="AK16">
            <v>117.37</v>
          </cell>
          <cell r="AL16">
            <v>165.29</v>
          </cell>
          <cell r="AM16">
            <v>124.79</v>
          </cell>
          <cell r="AN16">
            <v>156.30000000000001</v>
          </cell>
          <cell r="AO16">
            <v>124.1</v>
          </cell>
          <cell r="AP16">
            <v>184.8</v>
          </cell>
          <cell r="AQ16">
            <v>104.9</v>
          </cell>
          <cell r="AR16">
            <v>129.19999999999999</v>
          </cell>
          <cell r="AS16">
            <v>132.19999999999999</v>
          </cell>
          <cell r="AT16">
            <v>134.1</v>
          </cell>
          <cell r="AU16">
            <v>125.6</v>
          </cell>
          <cell r="AV16">
            <v>85.9</v>
          </cell>
          <cell r="AW16">
            <v>130.30000000000001</v>
          </cell>
          <cell r="AX16">
            <v>163.80000000000001</v>
          </cell>
          <cell r="AY16">
            <v>137.4</v>
          </cell>
          <cell r="AZ16">
            <v>118.8</v>
          </cell>
          <cell r="BA16">
            <v>120.5</v>
          </cell>
          <cell r="BB16">
            <v>130.30000000000001</v>
          </cell>
          <cell r="BC16">
            <v>148.80000000000001</v>
          </cell>
          <cell r="BD16">
            <v>159.69999999999999</v>
          </cell>
          <cell r="BE16">
            <v>123.3</v>
          </cell>
          <cell r="BF16">
            <v>137.5</v>
          </cell>
          <cell r="BG16">
            <v>104.1</v>
          </cell>
          <cell r="BH16">
            <v>113.08</v>
          </cell>
          <cell r="BI16">
            <v>113.2</v>
          </cell>
          <cell r="BJ16">
            <v>112.4</v>
          </cell>
          <cell r="BK16">
            <v>115.7</v>
          </cell>
          <cell r="BL16">
            <v>97.4</v>
          </cell>
          <cell r="BM16">
            <v>106.9</v>
          </cell>
          <cell r="BN16">
            <v>133.80000000000001</v>
          </cell>
          <cell r="BO16">
            <v>134.9</v>
          </cell>
          <cell r="BP16">
            <v>136.80000000000001</v>
          </cell>
          <cell r="BQ16">
            <v>130.1</v>
          </cell>
          <cell r="BR16">
            <v>120.94</v>
          </cell>
          <cell r="BS16">
            <v>140.30000000000001</v>
          </cell>
          <cell r="BT16">
            <v>130.80000000000001</v>
          </cell>
          <cell r="BU16">
            <v>131.30000000000001</v>
          </cell>
          <cell r="BV16">
            <v>130.1</v>
          </cell>
          <cell r="BW16">
            <v>132.69999999999999</v>
          </cell>
          <cell r="BX16">
            <v>129.6</v>
          </cell>
          <cell r="BY16">
            <v>143.80000000000001</v>
          </cell>
          <cell r="BZ16">
            <v>124.2</v>
          </cell>
          <cell r="CA16">
            <v>0</v>
          </cell>
          <cell r="CB16">
            <v>306</v>
          </cell>
          <cell r="CC16">
            <v>210.70500000000001</v>
          </cell>
          <cell r="CF16" t="str">
            <v>4,22%</v>
          </cell>
          <cell r="CG16">
            <v>1.6621999999999999</v>
          </cell>
          <cell r="CH16">
            <v>5.2770000000000001</v>
          </cell>
          <cell r="CI16">
            <v>1.4458</v>
          </cell>
          <cell r="CJ16">
            <v>0.96</v>
          </cell>
          <cell r="CK16">
            <v>7.7967000000000004</v>
          </cell>
          <cell r="CL16">
            <v>7.4565999999999999</v>
          </cell>
          <cell r="CM16">
            <v>0.86158000000000001</v>
          </cell>
          <cell r="CN16">
            <v>157.80000000000001</v>
          </cell>
          <cell r="CO16">
            <v>11.452500000000001</v>
          </cell>
          <cell r="CQ16">
            <v>11.841699999999999</v>
          </cell>
          <cell r="CR16">
            <v>28.8643</v>
          </cell>
          <cell r="CS16">
            <v>1.0684</v>
          </cell>
          <cell r="CT16">
            <v>20.277999999999999</v>
          </cell>
          <cell r="CU16">
            <v>2037.5326851000002</v>
          </cell>
          <cell r="CV16">
            <v>699.31783256462177</v>
          </cell>
          <cell r="CW16">
            <v>7740.7335258000003</v>
          </cell>
          <cell r="CY16">
            <v>57687.176084443403</v>
          </cell>
          <cell r="CZ16">
            <v>87.514036500000003</v>
          </cell>
          <cell r="DA16">
            <v>2108.0119037999998</v>
          </cell>
          <cell r="DB16">
            <v>246.05574226840881</v>
          </cell>
          <cell r="DC16">
            <v>181.08311912600001</v>
          </cell>
          <cell r="DD16">
            <v>149.87843000000001</v>
          </cell>
          <cell r="DE16">
            <v>42.273676839248999</v>
          </cell>
          <cell r="DF16">
            <v>154.12028750663725</v>
          </cell>
          <cell r="DG16">
            <v>148.35878143162276</v>
          </cell>
          <cell r="DH16">
            <v>149.79915795037638</v>
          </cell>
          <cell r="DI16">
            <v>180.0470648442024</v>
          </cell>
          <cell r="DJ16">
            <v>152.867265108</v>
          </cell>
          <cell r="DK16">
            <v>103.49148</v>
          </cell>
          <cell r="DL16">
            <v>135.14274387436458</v>
          </cell>
          <cell r="DM16">
            <v>142.0990007271744</v>
          </cell>
          <cell r="DN16">
            <v>158.8232975371543</v>
          </cell>
          <cell r="DO16">
            <v>156.73867318380962</v>
          </cell>
          <cell r="DP16">
            <v>140.67373288800002</v>
          </cell>
          <cell r="DQ16">
            <v>130.53144</v>
          </cell>
          <cell r="DR16">
            <v>158.76983321471999</v>
          </cell>
          <cell r="DS16">
            <v>168.90407788799999</v>
          </cell>
          <cell r="DT16">
            <v>148.67007999999998</v>
          </cell>
          <cell r="DU16">
            <v>202.26685526399996</v>
          </cell>
          <cell r="DV16">
            <v>152.60815999999997</v>
          </cell>
          <cell r="DW16">
            <v>198.79938756448323</v>
          </cell>
          <cell r="DX16">
            <v>129.42160000000001</v>
          </cell>
          <cell r="DY16">
            <v>341.91110308237057</v>
          </cell>
          <cell r="DZ16">
            <v>1091.10204</v>
          </cell>
          <cell r="EA16">
            <v>137.705376579904</v>
          </cell>
          <cell r="EB16">
            <v>134.66201504</v>
          </cell>
          <cell r="EC16">
            <v>129.7072</v>
          </cell>
          <cell r="ED16">
            <v>337.92360454869595</v>
          </cell>
          <cell r="EE16">
            <v>266.37522035999996</v>
          </cell>
          <cell r="EF16">
            <v>149.14625999999998</v>
          </cell>
          <cell r="EG16">
            <v>121.59705521183997</v>
          </cell>
          <cell r="EH16">
            <v>117.91801319999999</v>
          </cell>
          <cell r="EI16">
            <v>126.15599999999999</v>
          </cell>
          <cell r="EJ16">
            <v>97.017830000000004</v>
          </cell>
          <cell r="EK16">
            <v>114.78268500484499</v>
          </cell>
          <cell r="EL16">
            <v>119.64007192499999</v>
          </cell>
          <cell r="EM16">
            <v>111.24135</v>
          </cell>
          <cell r="EN16">
            <v>43.777816835282479</v>
          </cell>
          <cell r="EO16">
            <v>48.213454664408019</v>
          </cell>
          <cell r="EP16">
            <v>443.62347481633782</v>
          </cell>
          <cell r="EQ16">
            <v>20.271831788211657</v>
          </cell>
          <cell r="ER16">
            <v>25.030042953712382</v>
          </cell>
          <cell r="ES16">
            <v>55.548253337133559</v>
          </cell>
          <cell r="ET16">
            <v>49.864452875575772</v>
          </cell>
          <cell r="EU16">
            <v>88.948364030638203</v>
          </cell>
          <cell r="EV16">
            <v>80.620288254000002</v>
          </cell>
          <cell r="EW16">
            <v>94.083660000000009</v>
          </cell>
          <cell r="EX16">
            <v>30.85662193038678</v>
          </cell>
          <cell r="EY16">
            <v>40.031943345078851</v>
          </cell>
          <cell r="EZ16">
            <v>54.725828222937594</v>
          </cell>
          <cell r="FA16">
            <v>81.280006271999994</v>
          </cell>
          <cell r="FB16">
            <v>89.161919999999995</v>
          </cell>
          <cell r="FC16">
            <v>385.41572968221192</v>
          </cell>
          <cell r="FD16">
            <v>351.50813345155353</v>
          </cell>
          <cell r="FE16">
            <v>144.02886444017815</v>
          </cell>
          <cell r="FF16">
            <v>199.687555064382</v>
          </cell>
          <cell r="FG16">
            <v>188.49117903000001</v>
          </cell>
          <cell r="FH16">
            <v>164.2911</v>
          </cell>
          <cell r="FI16">
            <v>182.41836445379997</v>
          </cell>
          <cell r="FJ16">
            <v>173.31911111999997</v>
          </cell>
          <cell r="FK16">
            <v>153.7062</v>
          </cell>
          <cell r="FL16">
            <v>112.87951102</v>
          </cell>
          <cell r="FM16">
            <v>118.01307999999999</v>
          </cell>
          <cell r="FN16">
            <v>272.35880552319117</v>
          </cell>
          <cell r="FO16">
            <v>196.67735811899996</v>
          </cell>
          <cell r="FP16">
            <v>171.66566999999998</v>
          </cell>
          <cell r="FQ16">
            <v>321.55608377677498</v>
          </cell>
          <cell r="FR16">
            <v>280.22316668999997</v>
          </cell>
          <cell r="FS16">
            <v>227.34315000000001</v>
          </cell>
          <cell r="FT16">
            <v>220.52833696431998</v>
          </cell>
          <cell r="FU16">
            <v>212.86519011999997</v>
          </cell>
          <cell r="FV16">
            <v>196.46071999999998</v>
          </cell>
          <cell r="FW16">
            <v>196.46071999999998</v>
          </cell>
          <cell r="FX16">
            <v>343.32290411668157</v>
          </cell>
          <cell r="FY16">
            <v>332.35518307519999</v>
          </cell>
          <cell r="FZ16">
            <v>278.44770699999998</v>
          </cell>
          <cell r="GA16">
            <v>236.73499999999999</v>
          </cell>
          <cell r="GB16">
            <v>99.9053259442137</v>
          </cell>
          <cell r="GC16">
            <v>99.527122877280036</v>
          </cell>
          <cell r="GD16">
            <v>117.71392416000003</v>
          </cell>
          <cell r="GE16">
            <v>115.02240000000002</v>
          </cell>
          <cell r="GF16">
            <v>138.31564698000003</v>
          </cell>
          <cell r="GG16">
            <v>130.52340000000001</v>
          </cell>
          <cell r="GH16">
            <v>377.23084593226008</v>
          </cell>
          <cell r="GI16">
            <v>275.91489608854602</v>
          </cell>
          <cell r="GJ16">
            <v>264.31161614000001</v>
          </cell>
          <cell r="GK16">
            <v>146.16580000000002</v>
          </cell>
          <cell r="GL16">
            <v>140.82961685324969</v>
          </cell>
          <cell r="GM16">
            <v>131.46902245449002</v>
          </cell>
          <cell r="GN16">
            <v>299.03561999999999</v>
          </cell>
          <cell r="GO16">
            <v>153.13343426957258</v>
          </cell>
          <cell r="GR16">
            <v>2000.75</v>
          </cell>
          <cell r="GS16">
            <v>160.23802313468883</v>
          </cell>
          <cell r="GT16">
            <v>154.10465775600002</v>
          </cell>
          <cell r="GU16">
            <v>142.53113000000002</v>
          </cell>
          <cell r="GV16">
            <v>1043.6039699999999</v>
          </cell>
          <cell r="GW16">
            <v>153.4181270741247</v>
          </cell>
          <cell r="GX16">
            <v>300.49565701092462</v>
          </cell>
          <cell r="GY16">
            <v>253.81844497924203</v>
          </cell>
          <cell r="GZ16">
            <v>366.63824214995464</v>
          </cell>
          <cell r="HA16">
            <v>275.87527626031198</v>
          </cell>
          <cell r="HB16">
            <v>235.02749724</v>
          </cell>
          <cell r="HC16">
            <v>124.91496000000001</v>
          </cell>
          <cell r="HF16">
            <v>0</v>
          </cell>
          <cell r="HG16">
            <v>0</v>
          </cell>
          <cell r="HH16">
            <v>0</v>
          </cell>
          <cell r="HI16">
            <v>30.265957086925752</v>
          </cell>
          <cell r="HJ16">
            <v>95.748045197487357</v>
          </cell>
          <cell r="HK16">
            <v>180.30451306933261</v>
          </cell>
          <cell r="HL16">
            <v>187.42672876230003</v>
          </cell>
          <cell r="HM16">
            <v>144.21878175000001</v>
          </cell>
          <cell r="HN16">
            <v>129.63486</v>
          </cell>
          <cell r="HO16">
            <v>209.10120000000001</v>
          </cell>
          <cell r="HP16">
            <v>111.05085269947502</v>
          </cell>
          <cell r="HQ16">
            <v>83.258998875000003</v>
          </cell>
          <cell r="HR16">
            <v>99.413730000000001</v>
          </cell>
          <cell r="HS16">
            <v>156.49870507962481</v>
          </cell>
          <cell r="HT16">
            <v>149.032192248</v>
          </cell>
          <cell r="HU16">
            <v>132.79175999999998</v>
          </cell>
          <cell r="HV16">
            <v>149.3552747401728</v>
          </cell>
          <cell r="HW16">
            <v>152.77749052799999</v>
          </cell>
          <cell r="HX16">
            <v>134.15655999999998</v>
          </cell>
          <cell r="HY16">
            <v>206.99930380512237</v>
          </cell>
          <cell r="HZ16">
            <v>166.55882185799999</v>
          </cell>
          <cell r="IA16">
            <v>139.81265999999999</v>
          </cell>
          <cell r="IB16">
            <v>175.16152560375349</v>
          </cell>
          <cell r="IC16">
            <v>137.12347393436158</v>
          </cell>
          <cell r="ID16">
            <v>137.50849772799998</v>
          </cell>
          <cell r="IE16">
            <v>113.24095999999999</v>
          </cell>
          <cell r="IF16">
            <v>202.01378747880889</v>
          </cell>
          <cell r="IG16">
            <v>198.45682872189576</v>
          </cell>
          <cell r="IH16">
            <v>180.54660546023996</v>
          </cell>
          <cell r="II16">
            <v>162.36205526999996</v>
          </cell>
          <cell r="IJ16">
            <v>164.65069999999997</v>
          </cell>
          <cell r="IK16">
            <v>63.217701269999999</v>
          </cell>
          <cell r="IL16">
            <v>75.205449999999999</v>
          </cell>
          <cell r="IM16">
            <v>165.0500477145641</v>
          </cell>
          <cell r="IN16">
            <v>147.748677571</v>
          </cell>
          <cell r="IO16">
            <v>125.88283000000001</v>
          </cell>
          <cell r="IP16">
            <v>149.00375860748883</v>
          </cell>
          <cell r="IQ16">
            <v>146.48422985400001</v>
          </cell>
          <cell r="IR16">
            <v>148.15842000000001</v>
          </cell>
          <cell r="IS16">
            <v>130.36828480996317</v>
          </cell>
          <cell r="IT16">
            <v>126.78039950399997</v>
          </cell>
          <cell r="IU16">
            <v>122.23331999999999</v>
          </cell>
          <cell r="IV16">
            <v>151.51499363998801</v>
          </cell>
          <cell r="IW16">
            <v>137.19213477</v>
          </cell>
          <cell r="IX16">
            <v>124.5729</v>
          </cell>
          <cell r="IY16">
            <v>167.48015381521205</v>
          </cell>
          <cell r="IZ16">
            <v>152.26852788000002</v>
          </cell>
          <cell r="JA16">
            <v>137.67498000000001</v>
          </cell>
          <cell r="JB16">
            <v>148.69120923790564</v>
          </cell>
          <cell r="JC16">
            <v>146.01906043200003</v>
          </cell>
          <cell r="JD16">
            <v>131.94096000000002</v>
          </cell>
          <cell r="JE16">
            <v>135.81082684799998</v>
          </cell>
          <cell r="JF16">
            <v>126.65375999999998</v>
          </cell>
          <cell r="JG16">
            <v>200.76690321600003</v>
          </cell>
          <cell r="JH16">
            <v>153.39769500000003</v>
          </cell>
          <cell r="JI16">
            <v>131.24375000000001</v>
          </cell>
          <cell r="JJ16">
            <v>199.12200000000001</v>
          </cell>
          <cell r="JK16">
            <v>226.87840000000003</v>
          </cell>
          <cell r="JL16">
            <v>213.25880000000004</v>
          </cell>
          <cell r="JM16">
            <v>205.16240000000002</v>
          </cell>
          <cell r="JN16">
            <v>221.87879999999998</v>
          </cell>
          <cell r="JO16">
            <v>190.16221869577259</v>
          </cell>
          <cell r="JP16">
            <v>140.38256215545002</v>
          </cell>
          <cell r="JQ16">
            <v>1554.428304</v>
          </cell>
          <cell r="JR16">
            <v>155.82423999999997</v>
          </cell>
          <cell r="JS16">
            <v>115.88284000000002</v>
          </cell>
          <cell r="JT16">
            <v>115.76076</v>
          </cell>
          <cell r="JU16">
            <v>174.45901569286136</v>
          </cell>
          <cell r="JV16">
            <v>132.40159582000001</v>
          </cell>
          <cell r="JW16">
            <v>176.29530761700002</v>
          </cell>
          <cell r="JX16">
            <v>135.93593000000001</v>
          </cell>
          <cell r="JY16">
            <v>98.958400000000012</v>
          </cell>
          <cell r="JZ16">
            <v>30.194794564284589</v>
          </cell>
          <cell r="KA16">
            <v>44.581122935604</v>
          </cell>
          <cell r="KB16">
            <v>159.43363995262155</v>
          </cell>
          <cell r="KC16">
            <v>132.56309965296543</v>
          </cell>
          <cell r="KD16">
            <v>115.50326710200002</v>
          </cell>
          <cell r="KE16">
            <v>106.37619000000001</v>
          </cell>
          <cell r="KF16">
            <v>191.334</v>
          </cell>
          <cell r="KG16">
            <v>192.90700000000001</v>
          </cell>
          <cell r="KH16">
            <v>195.624</v>
          </cell>
          <cell r="KI16">
            <v>186.04299999999998</v>
          </cell>
          <cell r="KJ16">
            <v>299.80349999999999</v>
          </cell>
          <cell r="KK16">
            <v>213.29475797667843</v>
          </cell>
          <cell r="KL16">
            <v>160.72925999999998</v>
          </cell>
          <cell r="KM16">
            <v>189.80503030040643</v>
          </cell>
          <cell r="KN16">
            <v>213.67854993945195</v>
          </cell>
          <cell r="KO16">
            <v>259.00430295691149</v>
          </cell>
          <cell r="KP16">
            <v>153.35680203499999</v>
          </cell>
          <cell r="KQ16">
            <v>129.03390999999999</v>
          </cell>
          <cell r="KR16">
            <v>144.64408900000001</v>
          </cell>
          <cell r="KS16">
            <v>227.18362506651505</v>
          </cell>
          <cell r="KT16">
            <v>261.73228694298967</v>
          </cell>
          <cell r="KU16">
            <v>175.41202797600005</v>
          </cell>
          <cell r="KV16">
            <v>137.71848000000003</v>
          </cell>
          <cell r="KW16">
            <v>854.71260000000018</v>
          </cell>
          <cell r="KX16">
            <v>863.70787999999993</v>
          </cell>
          <cell r="KY16">
            <v>159.78049826136922</v>
          </cell>
          <cell r="KZ16">
            <v>162.85852437200003</v>
          </cell>
          <cell r="LA16">
            <v>151.65148000000002</v>
          </cell>
          <cell r="LB16">
            <v>138.27681574954909</v>
          </cell>
          <cell r="LC16">
            <v>140.16909858038426</v>
          </cell>
          <cell r="LD16">
            <v>139.34695156614401</v>
          </cell>
          <cell r="LE16">
            <v>137.15251138400001</v>
          </cell>
          <cell r="LF16">
            <v>123.15032000000002</v>
          </cell>
          <cell r="LG16">
            <v>127.701764352</v>
          </cell>
          <cell r="LH16">
            <v>126.08784000000001</v>
          </cell>
          <cell r="LI16">
            <v>192.8</v>
          </cell>
          <cell r="LJ16">
            <v>186.6</v>
          </cell>
          <cell r="LK16">
            <v>161.80000000000001</v>
          </cell>
          <cell r="LL16">
            <v>125.4</v>
          </cell>
          <cell r="LM16">
            <v>172.4</v>
          </cell>
          <cell r="LN16">
            <v>125.7</v>
          </cell>
          <cell r="LO16">
            <v>128.30000000000001</v>
          </cell>
          <cell r="LP16">
            <v>342.27784000000003</v>
          </cell>
          <cell r="LQ16">
            <v>351.70576000000005</v>
          </cell>
        </row>
        <row r="17">
          <cell r="A17">
            <v>45139</v>
          </cell>
          <cell r="B17">
            <v>89</v>
          </cell>
          <cell r="C17">
            <v>1</v>
          </cell>
          <cell r="D17">
            <v>161.30000000000001</v>
          </cell>
          <cell r="E17">
            <v>116.9</v>
          </cell>
          <cell r="F17">
            <v>140.6</v>
          </cell>
          <cell r="G17">
            <v>152.9</v>
          </cell>
          <cell r="H17">
            <v>122.9</v>
          </cell>
          <cell r="I17">
            <v>130.6</v>
          </cell>
          <cell r="J17">
            <v>129.69999999999999</v>
          </cell>
          <cell r="K17">
            <v>153.1</v>
          </cell>
          <cell r="L17">
            <v>125.1</v>
          </cell>
          <cell r="M17">
            <v>125</v>
          </cell>
          <cell r="N17">
            <v>159.4</v>
          </cell>
          <cell r="O17">
            <v>119.9</v>
          </cell>
          <cell r="P17">
            <v>119.8</v>
          </cell>
          <cell r="Q17">
            <v>113.3</v>
          </cell>
          <cell r="R17">
            <v>106.3</v>
          </cell>
          <cell r="S17">
            <v>101.4</v>
          </cell>
          <cell r="T17">
            <v>152.69999999999999</v>
          </cell>
          <cell r="U17">
            <v>143.30000000000001</v>
          </cell>
          <cell r="V17">
            <v>109.5</v>
          </cell>
          <cell r="W17">
            <v>171.5</v>
          </cell>
          <cell r="X17">
            <v>183.5</v>
          </cell>
          <cell r="Y17">
            <v>167.6</v>
          </cell>
          <cell r="Z17">
            <v>194.4</v>
          </cell>
          <cell r="AA17">
            <v>126.4</v>
          </cell>
          <cell r="AB17">
            <v>158.4</v>
          </cell>
          <cell r="AC17">
            <v>156.72999999999999</v>
          </cell>
          <cell r="AD17">
            <v>138.1</v>
          </cell>
          <cell r="AE17">
            <v>103.5</v>
          </cell>
          <cell r="AF17">
            <v>2106</v>
          </cell>
          <cell r="AG17">
            <v>2089.5</v>
          </cell>
          <cell r="AH17">
            <v>136.4</v>
          </cell>
          <cell r="AI17">
            <v>131.4</v>
          </cell>
          <cell r="AJ17">
            <v>118.89</v>
          </cell>
          <cell r="AK17">
            <v>118</v>
          </cell>
          <cell r="AL17">
            <v>162.83000000000001</v>
          </cell>
          <cell r="AM17">
            <v>124.79</v>
          </cell>
          <cell r="AN17">
            <v>155.6</v>
          </cell>
          <cell r="AO17">
            <v>122.1</v>
          </cell>
          <cell r="AP17">
            <v>177.7</v>
          </cell>
          <cell r="AQ17">
            <v>104.4</v>
          </cell>
          <cell r="AR17">
            <v>129.9</v>
          </cell>
          <cell r="AS17">
            <v>131.9</v>
          </cell>
          <cell r="AT17">
            <v>132.19999999999999</v>
          </cell>
          <cell r="AU17">
            <v>122.1</v>
          </cell>
          <cell r="AV17">
            <v>85.6</v>
          </cell>
          <cell r="AW17">
            <v>131.80000000000001</v>
          </cell>
          <cell r="AX17">
            <v>165.4</v>
          </cell>
          <cell r="AY17">
            <v>135.80000000000001</v>
          </cell>
          <cell r="AZ17">
            <v>120.1</v>
          </cell>
          <cell r="BA17">
            <v>119</v>
          </cell>
          <cell r="BB17">
            <v>130.69999999999999</v>
          </cell>
          <cell r="BC17">
            <v>151.69999999999999</v>
          </cell>
          <cell r="BD17">
            <v>162.80000000000001</v>
          </cell>
          <cell r="BE17">
            <v>123.2</v>
          </cell>
          <cell r="BF17">
            <v>139.69999999999999</v>
          </cell>
          <cell r="BG17">
            <v>104.1</v>
          </cell>
          <cell r="BH17">
            <v>114.93</v>
          </cell>
          <cell r="BI17">
            <v>113.2</v>
          </cell>
          <cell r="BJ17">
            <v>112.4</v>
          </cell>
          <cell r="BK17">
            <v>115.7</v>
          </cell>
          <cell r="BL17">
            <v>97.4</v>
          </cell>
          <cell r="BM17">
            <v>106.9</v>
          </cell>
          <cell r="BN17">
            <v>133.5</v>
          </cell>
          <cell r="BO17">
            <v>134.5</v>
          </cell>
          <cell r="BP17">
            <v>136.4</v>
          </cell>
          <cell r="BQ17">
            <v>129.80000000000001</v>
          </cell>
          <cell r="BR17">
            <v>122.11</v>
          </cell>
          <cell r="BS17">
            <v>143</v>
          </cell>
          <cell r="BT17">
            <v>129.19999999999999</v>
          </cell>
          <cell r="BU17">
            <v>131.5</v>
          </cell>
          <cell r="BV17">
            <v>128.80000000000001</v>
          </cell>
          <cell r="BW17">
            <v>126.8</v>
          </cell>
          <cell r="BX17">
            <v>128.5</v>
          </cell>
          <cell r="BY17">
            <v>141.80000000000001</v>
          </cell>
          <cell r="BZ17">
            <v>124.3</v>
          </cell>
          <cell r="CA17">
            <v>0</v>
          </cell>
          <cell r="CB17">
            <v>305.7</v>
          </cell>
          <cell r="CC17">
            <v>209.14099999999999</v>
          </cell>
          <cell r="CF17" t="str">
            <v>4,22%</v>
          </cell>
          <cell r="CG17">
            <v>1.6818</v>
          </cell>
          <cell r="CH17">
            <v>5.3426999999999998</v>
          </cell>
          <cell r="CI17">
            <v>1.4702999999999999</v>
          </cell>
          <cell r="CJ17">
            <v>0.95879999999999999</v>
          </cell>
          <cell r="CK17">
            <v>7.9096000000000002</v>
          </cell>
          <cell r="CL17">
            <v>7.4522000000000004</v>
          </cell>
          <cell r="CM17">
            <v>0.85892000000000002</v>
          </cell>
          <cell r="CN17">
            <v>157.96</v>
          </cell>
          <cell r="CO17">
            <v>11.412699999999999</v>
          </cell>
          <cell r="CQ17">
            <v>11.8117</v>
          </cell>
          <cell r="CR17">
            <v>29.378799999999998</v>
          </cell>
          <cell r="CS17">
            <v>1.0909</v>
          </cell>
          <cell r="CT17">
            <v>20.472300000000001</v>
          </cell>
          <cell r="CU17">
            <v>1955.6323116000001</v>
          </cell>
          <cell r="CV17">
            <v>691.73152546084498</v>
          </cell>
          <cell r="CW17">
            <v>7655.3279088000008</v>
          </cell>
          <cell r="CY17">
            <v>56579.872292604916</v>
          </cell>
          <cell r="CZ17">
            <v>78.9256314</v>
          </cell>
          <cell r="DA17">
            <v>1971.8574414</v>
          </cell>
          <cell r="DB17">
            <v>260.59613412931282</v>
          </cell>
          <cell r="DC17">
            <v>191.78402570599999</v>
          </cell>
          <cell r="DD17">
            <v>158.73533</v>
          </cell>
          <cell r="DE17">
            <v>42.126038852615991</v>
          </cell>
          <cell r="DF17">
            <v>166.35883295961125</v>
          </cell>
          <cell r="DG17">
            <v>160.13981116672858</v>
          </cell>
          <cell r="DH17">
            <v>161.69456661494922</v>
          </cell>
          <cell r="DI17">
            <v>194.34443102758323</v>
          </cell>
          <cell r="DJ17">
            <v>165.00630924400002</v>
          </cell>
          <cell r="DK17">
            <v>111.70964000000001</v>
          </cell>
          <cell r="DL17">
            <v>136.60007037193142</v>
          </cell>
          <cell r="DM17">
            <v>143.63134077815042</v>
          </cell>
          <cell r="DN17">
            <v>160.53598586429831</v>
          </cell>
          <cell r="DO17">
            <v>158.42888173719362</v>
          </cell>
          <cell r="DP17">
            <v>142.19070340800002</v>
          </cell>
          <cell r="DQ17">
            <v>131.93904000000001</v>
          </cell>
          <cell r="DR17">
            <v>160.48194500352002</v>
          </cell>
          <cell r="DS17">
            <v>170.72547340800003</v>
          </cell>
          <cell r="DT17">
            <v>150.27328</v>
          </cell>
          <cell r="DU17">
            <v>199.26934387799997</v>
          </cell>
          <cell r="DV17">
            <v>150.34656999999999</v>
          </cell>
          <cell r="DW17">
            <v>201.98017776551492</v>
          </cell>
          <cell r="DX17">
            <v>129.10645</v>
          </cell>
          <cell r="DY17">
            <v>343.41921758872013</v>
          </cell>
          <cell r="DZ17">
            <v>1094.4541200000001</v>
          </cell>
          <cell r="EA17">
            <v>137.48539993999998</v>
          </cell>
          <cell r="EB17">
            <v>134.4469</v>
          </cell>
          <cell r="EC17">
            <v>129.5</v>
          </cell>
          <cell r="ED17">
            <v>339.41413084475204</v>
          </cell>
          <cell r="EE17">
            <v>267.55015832000004</v>
          </cell>
          <cell r="EF17">
            <v>149.80412000000001</v>
          </cell>
          <cell r="EG17">
            <v>121.49572433249676</v>
          </cell>
          <cell r="EH17">
            <v>117.81974818899998</v>
          </cell>
          <cell r="EI17">
            <v>126.05086999999999</v>
          </cell>
          <cell r="EJ17">
            <v>98.247979999999998</v>
          </cell>
          <cell r="EK17">
            <v>114.58042476695098</v>
          </cell>
          <cell r="EL17">
            <v>119.42925241499998</v>
          </cell>
          <cell r="EM17">
            <v>111.04532999999999</v>
          </cell>
          <cell r="EN17">
            <v>44.568982199775547</v>
          </cell>
          <cell r="EO17">
            <v>49.08478215834311</v>
          </cell>
          <cell r="EP17">
            <v>444.74657222093617</v>
          </cell>
          <cell r="EQ17">
            <v>20.840384130434227</v>
          </cell>
          <cell r="ER17">
            <v>25.732046092646286</v>
          </cell>
          <cell r="ES17">
            <v>57.106183072894552</v>
          </cell>
          <cell r="ET17">
            <v>51.262972346941048</v>
          </cell>
          <cell r="EU17">
            <v>91.443047354514889</v>
          </cell>
          <cell r="EV17">
            <v>82.881398852999993</v>
          </cell>
          <cell r="EW17">
            <v>96.722369999999998</v>
          </cell>
          <cell r="EX17">
            <v>31.414271724309437</v>
          </cell>
          <cell r="EY17">
            <v>40.755412200712811</v>
          </cell>
          <cell r="EZ17">
            <v>55.714849214918402</v>
          </cell>
          <cell r="FA17">
            <v>82.748922047999997</v>
          </cell>
          <cell r="FB17">
            <v>90.77328</v>
          </cell>
          <cell r="FC17">
            <v>386.39146570672381</v>
          </cell>
          <cell r="FD17">
            <v>353.05857890471106</v>
          </cell>
          <cell r="FE17">
            <v>141.7076901542768</v>
          </cell>
          <cell r="FF17">
            <v>195.71431102908298</v>
          </cell>
          <cell r="FG17">
            <v>184.74071269499998</v>
          </cell>
          <cell r="FH17">
            <v>161.02214999999998</v>
          </cell>
          <cell r="FI17">
            <v>179.66014863388</v>
          </cell>
          <cell r="FJ17">
            <v>170.69847851200001</v>
          </cell>
          <cell r="FK17">
            <v>151.38212000000001</v>
          </cell>
          <cell r="FL17">
            <v>111.55511242499999</v>
          </cell>
          <cell r="FM17">
            <v>116.62844999999999</v>
          </cell>
          <cell r="FN17">
            <v>256.50486077554797</v>
          </cell>
          <cell r="FO17">
            <v>185.22881338499997</v>
          </cell>
          <cell r="FP17">
            <v>161.67304999999999</v>
          </cell>
          <cell r="FQ17">
            <v>311.37488851207502</v>
          </cell>
          <cell r="FR17">
            <v>271.35066537</v>
          </cell>
          <cell r="FS17">
            <v>220.14494999999999</v>
          </cell>
          <cell r="FT17">
            <v>220.52833696431998</v>
          </cell>
          <cell r="FU17">
            <v>212.86519011999997</v>
          </cell>
          <cell r="FV17">
            <v>196.46071999999998</v>
          </cell>
          <cell r="FW17">
            <v>196.46071999999998</v>
          </cell>
          <cell r="FX17">
            <v>318.57743465528824</v>
          </cell>
          <cell r="FY17">
            <v>308.40022715903996</v>
          </cell>
          <cell r="FZ17">
            <v>258.37820639999995</v>
          </cell>
          <cell r="GA17">
            <v>219.672</v>
          </cell>
          <cell r="GB17">
            <v>101.85240554930924</v>
          </cell>
          <cell r="GC17">
            <v>101.46683158927002</v>
          </cell>
          <cell r="GD17">
            <v>120.00807994000002</v>
          </cell>
          <cell r="GE17">
            <v>117.2641</v>
          </cell>
          <cell r="GF17">
            <v>138.75474427200001</v>
          </cell>
          <cell r="GG17">
            <v>130.93776</v>
          </cell>
          <cell r="GH17">
            <v>378.1858607320886</v>
          </cell>
          <cell r="GI17">
            <v>276.61341481282079</v>
          </cell>
          <cell r="GJ17">
            <v>264.98075947199999</v>
          </cell>
          <cell r="GK17">
            <v>146.53584000000001</v>
          </cell>
          <cell r="GL17">
            <v>141.27669500199016</v>
          </cell>
          <cell r="GM17">
            <v>131.886384430536</v>
          </cell>
          <cell r="GN17">
            <v>287.28609</v>
          </cell>
          <cell r="GO17">
            <v>154.89629038165512</v>
          </cell>
          <cell r="GP17">
            <v>94.902896699999999</v>
          </cell>
          <cell r="GQ17">
            <v>95.571899999999999</v>
          </cell>
          <cell r="GR17">
            <v>2000.75</v>
          </cell>
          <cell r="GS17">
            <v>159.18766464363841</v>
          </cell>
          <cell r="GT17">
            <v>153.09450340800001</v>
          </cell>
          <cell r="GU17">
            <v>141.59684000000001</v>
          </cell>
          <cell r="GV17">
            <v>1041.2267400000001</v>
          </cell>
          <cell r="GW17">
            <v>151.28435618296857</v>
          </cell>
          <cell r="GX17">
            <v>301.25640550968643</v>
          </cell>
          <cell r="GY17">
            <v>254.4610233209616</v>
          </cell>
          <cell r="GZ17">
            <v>364.99622826956448</v>
          </cell>
          <cell r="HA17">
            <v>274.63975039094396</v>
          </cell>
          <cell r="HB17">
            <v>233.97491087999998</v>
          </cell>
          <cell r="HC17">
            <v>124.35552</v>
          </cell>
          <cell r="HD17">
            <v>93.448646468243751</v>
          </cell>
          <cell r="HE17">
            <v>95.776003349640007</v>
          </cell>
          <cell r="HF17">
            <v>0</v>
          </cell>
          <cell r="HG17">
            <v>0</v>
          </cell>
          <cell r="HH17">
            <v>0</v>
          </cell>
          <cell r="HI17">
            <v>30.12169609032458</v>
          </cell>
          <cell r="HJ17">
            <v>95.291667479672824</v>
          </cell>
          <cell r="HK17">
            <v>177.39871914396059</v>
          </cell>
          <cell r="HL17">
            <v>184.40615295629999</v>
          </cell>
          <cell r="HM17">
            <v>141.89454674999999</v>
          </cell>
          <cell r="HN17">
            <v>127.54565999999998</v>
          </cell>
          <cell r="HO17">
            <v>201.06754999999998</v>
          </cell>
          <cell r="HP17">
            <v>110.52153500310001</v>
          </cell>
          <cell r="HQ17">
            <v>82.862149500000001</v>
          </cell>
          <cell r="HR17">
            <v>98.939880000000002</v>
          </cell>
          <cell r="HS17">
            <v>157.34660828052063</v>
          </cell>
          <cell r="HT17">
            <v>149.83964220600001</v>
          </cell>
          <cell r="HU17">
            <v>133.51122000000001</v>
          </cell>
          <cell r="HV17">
            <v>149.01634446466559</v>
          </cell>
          <cell r="HW17">
            <v>152.43079425599998</v>
          </cell>
          <cell r="HX17">
            <v>133.85211999999999</v>
          </cell>
          <cell r="HY17">
            <v>204.06642776314075</v>
          </cell>
          <cell r="HZ17">
            <v>164.19892803599998</v>
          </cell>
          <cell r="IA17">
            <v>137.83171999999999</v>
          </cell>
          <cell r="IB17">
            <v>170.28043213549603</v>
          </cell>
          <cell r="IC17">
            <v>133.30235802058559</v>
          </cell>
          <cell r="ID17">
            <v>133.67665264799999</v>
          </cell>
          <cell r="IE17">
            <v>110.08535999999999</v>
          </cell>
          <cell r="IF17">
            <v>196.38442238186758</v>
          </cell>
          <cell r="IG17">
            <v>202.30915288619059</v>
          </cell>
          <cell r="IH17">
            <v>184.05126718176001</v>
          </cell>
          <cell r="II17">
            <v>165.51372947999999</v>
          </cell>
          <cell r="IJ17">
            <v>167.8468</v>
          </cell>
          <cell r="IK17">
            <v>62.996917679999996</v>
          </cell>
          <cell r="IL17">
            <v>74.942799999999991</v>
          </cell>
          <cell r="IM17">
            <v>166.95008663683458</v>
          </cell>
          <cell r="IN17">
            <v>149.44954492599999</v>
          </cell>
          <cell r="IO17">
            <v>127.33198</v>
          </cell>
          <cell r="IP17">
            <v>147.26863478090962</v>
          </cell>
          <cell r="IQ17">
            <v>144.77844551800001</v>
          </cell>
          <cell r="IR17">
            <v>146.43314000000001</v>
          </cell>
          <cell r="IS17">
            <v>131.79487378515637</v>
          </cell>
          <cell r="IT17">
            <v>128.16772710799998</v>
          </cell>
          <cell r="IU17">
            <v>123.57088999999999</v>
          </cell>
          <cell r="IV17">
            <v>149.62891488098401</v>
          </cell>
          <cell r="IW17">
            <v>135.48434886000001</v>
          </cell>
          <cell r="IX17">
            <v>123.02220000000001</v>
          </cell>
          <cell r="IY17">
            <v>167.994290895228</v>
          </cell>
          <cell r="IZ17">
            <v>152.73596771999999</v>
          </cell>
          <cell r="JA17">
            <v>138.09761999999998</v>
          </cell>
          <cell r="JB17">
            <v>151.58908898783793</v>
          </cell>
          <cell r="JC17">
            <v>148.86486201300002</v>
          </cell>
          <cell r="JD17">
            <v>134.51239000000001</v>
          </cell>
          <cell r="JE17">
            <v>135.70068019199999</v>
          </cell>
          <cell r="JF17">
            <v>126.55103999999999</v>
          </cell>
          <cell r="JG17">
            <v>203.979173667456</v>
          </cell>
          <cell r="JH17">
            <v>155.85205812000001</v>
          </cell>
          <cell r="JI17">
            <v>133.34365</v>
          </cell>
          <cell r="JJ17">
            <v>197.1585</v>
          </cell>
          <cell r="JK17">
            <v>224.6412</v>
          </cell>
          <cell r="JL17">
            <v>211.1559</v>
          </cell>
          <cell r="JM17">
            <v>204.5284</v>
          </cell>
          <cell r="JN17">
            <v>219.69089999999997</v>
          </cell>
          <cell r="JO17">
            <v>187.09755763701716</v>
          </cell>
          <cell r="JP17">
            <v>138.12015180645</v>
          </cell>
          <cell r="JQ17">
            <v>1549.883192</v>
          </cell>
          <cell r="JR17">
            <v>158.37353999999999</v>
          </cell>
          <cell r="JS17">
            <v>115.88284000000002</v>
          </cell>
          <cell r="JT17">
            <v>115.76076</v>
          </cell>
          <cell r="JU17">
            <v>174.45901569286136</v>
          </cell>
          <cell r="JV17">
            <v>132.40159582000001</v>
          </cell>
          <cell r="JW17">
            <v>176.29530761700002</v>
          </cell>
          <cell r="JX17">
            <v>135.93593000000001</v>
          </cell>
          <cell r="JY17">
            <v>98.958400000000012</v>
          </cell>
          <cell r="JZ17">
            <v>30.089341265457055</v>
          </cell>
          <cell r="KA17">
            <v>44.425426347936003</v>
          </cell>
          <cell r="KB17">
            <v>159.43363995262155</v>
          </cell>
          <cell r="KC17">
            <v>132.56309965296543</v>
          </cell>
          <cell r="KD17">
            <v>115.50326710200002</v>
          </cell>
          <cell r="KE17">
            <v>106.37619000000001</v>
          </cell>
          <cell r="KF17">
            <v>190.905</v>
          </cell>
          <cell r="KG17">
            <v>192.33499999999998</v>
          </cell>
          <cell r="KH17">
            <v>195.05199999999999</v>
          </cell>
          <cell r="KI17">
            <v>185.614</v>
          </cell>
          <cell r="KJ17">
            <v>299.50957499999998</v>
          </cell>
          <cell r="KK17">
            <v>216.70747410430525</v>
          </cell>
          <cell r="KL17">
            <v>162.28419</v>
          </cell>
          <cell r="KM17">
            <v>192.84191078521289</v>
          </cell>
          <cell r="KN17">
            <v>217.79068169167232</v>
          </cell>
          <cell r="KO17">
            <v>263.98870508081495</v>
          </cell>
          <cell r="KP17">
            <v>156.30807334999997</v>
          </cell>
          <cell r="KQ17">
            <v>131.5171</v>
          </cell>
          <cell r="KR17">
            <v>144.64408900000001</v>
          </cell>
          <cell r="KS17">
            <v>231.55565491455198</v>
          </cell>
          <cell r="KT17">
            <v>266.76918768957603</v>
          </cell>
          <cell r="KU17">
            <v>178.78774056</v>
          </cell>
          <cell r="KV17">
            <v>140.36879999999999</v>
          </cell>
          <cell r="KW17">
            <v>844.25739999999996</v>
          </cell>
          <cell r="KX17">
            <v>855.07744000000002</v>
          </cell>
          <cell r="KY17">
            <v>157.55823820210119</v>
          </cell>
          <cell r="KZ17">
            <v>160.59345449200001</v>
          </cell>
          <cell r="LA17">
            <v>149.54228000000001</v>
          </cell>
          <cell r="LB17">
            <v>136.35363333300458</v>
          </cell>
          <cell r="LC17">
            <v>138.21959790471828</v>
          </cell>
          <cell r="LD17">
            <v>137.40888548038401</v>
          </cell>
          <cell r="LE17">
            <v>135.24496602400001</v>
          </cell>
          <cell r="LF17">
            <v>121.43752000000002</v>
          </cell>
          <cell r="LG17">
            <v>127.804583808</v>
          </cell>
          <cell r="LH17">
            <v>126.18936000000001</v>
          </cell>
          <cell r="LI17">
            <v>193</v>
          </cell>
          <cell r="LJ17">
            <v>183.7</v>
          </cell>
          <cell r="LK17">
            <v>161.30000000000001</v>
          </cell>
          <cell r="LL17">
            <v>125.1</v>
          </cell>
          <cell r="LM17">
            <v>170.7</v>
          </cell>
          <cell r="LN17">
            <v>126.2</v>
          </cell>
          <cell r="LO17">
            <v>128.1</v>
          </cell>
          <cell r="LP17">
            <v>342.63290000000001</v>
          </cell>
          <cell r="LQ17">
            <v>352.07060000000001</v>
          </cell>
        </row>
        <row r="18">
          <cell r="A18">
            <v>45108</v>
          </cell>
          <cell r="B18">
            <v>90</v>
          </cell>
          <cell r="C18">
            <v>1</v>
          </cell>
          <cell r="D18">
            <v>162.69999999999999</v>
          </cell>
          <cell r="E18">
            <v>115.9</v>
          </cell>
          <cell r="F18">
            <v>142.1</v>
          </cell>
          <cell r="G18">
            <v>152</v>
          </cell>
          <cell r="H18">
            <v>122.5</v>
          </cell>
          <cell r="I18">
            <v>129.69999999999999</v>
          </cell>
          <cell r="J18">
            <v>128.9</v>
          </cell>
          <cell r="K18">
            <v>152.5</v>
          </cell>
          <cell r="L18">
            <v>124.6</v>
          </cell>
          <cell r="M18">
            <v>127.3</v>
          </cell>
          <cell r="N18">
            <v>155.1</v>
          </cell>
          <cell r="O18">
            <v>118.6</v>
          </cell>
          <cell r="P18">
            <v>119.2</v>
          </cell>
          <cell r="Q18">
            <v>113.1</v>
          </cell>
          <cell r="R18">
            <v>102.3</v>
          </cell>
          <cell r="S18">
            <v>101.8</v>
          </cell>
          <cell r="T18">
            <v>150.6</v>
          </cell>
          <cell r="U18">
            <v>141.80000000000001</v>
          </cell>
          <cell r="V18">
            <v>109.7</v>
          </cell>
          <cell r="W18">
            <v>160</v>
          </cell>
          <cell r="X18">
            <v>182.3</v>
          </cell>
          <cell r="Y18">
            <v>152.4</v>
          </cell>
          <cell r="Z18">
            <v>198.3</v>
          </cell>
          <cell r="AA18">
            <v>124.4</v>
          </cell>
          <cell r="AB18">
            <v>153.4</v>
          </cell>
          <cell r="AC18">
            <v>145.16999999999999</v>
          </cell>
          <cell r="AD18">
            <v>135.30000000000001</v>
          </cell>
          <cell r="AE18">
            <v>103.5</v>
          </cell>
          <cell r="AF18">
            <v>2106</v>
          </cell>
          <cell r="AG18">
            <v>2089.5</v>
          </cell>
          <cell r="AH18">
            <v>135.19999999999999</v>
          </cell>
          <cell r="AI18">
            <v>130.69999999999999</v>
          </cell>
          <cell r="AJ18">
            <v>117.71</v>
          </cell>
          <cell r="AK18">
            <v>116.81</v>
          </cell>
          <cell r="AL18">
            <v>158.13999999999999</v>
          </cell>
          <cell r="AM18">
            <v>124.79</v>
          </cell>
          <cell r="AN18">
            <v>158.6</v>
          </cell>
          <cell r="AO18">
            <v>118.5</v>
          </cell>
          <cell r="AP18">
            <v>173.3</v>
          </cell>
          <cell r="AQ18">
            <v>105.1</v>
          </cell>
          <cell r="AR18">
            <v>129.9</v>
          </cell>
          <cell r="AS18">
            <v>130.4</v>
          </cell>
          <cell r="AT18">
            <v>131.4</v>
          </cell>
          <cell r="AU18">
            <v>119.3</v>
          </cell>
          <cell r="AV18">
            <v>85.9</v>
          </cell>
          <cell r="AW18">
            <v>132.1</v>
          </cell>
          <cell r="AX18">
            <v>163.4</v>
          </cell>
          <cell r="AY18">
            <v>134.4</v>
          </cell>
          <cell r="AZ18">
            <v>120.8</v>
          </cell>
          <cell r="BA18">
            <v>118.5</v>
          </cell>
          <cell r="BB18">
            <v>129.19999999999999</v>
          </cell>
          <cell r="BC18">
            <v>148</v>
          </cell>
          <cell r="BD18">
            <v>157.5</v>
          </cell>
          <cell r="BE18">
            <v>123</v>
          </cell>
          <cell r="BF18">
            <v>140.6</v>
          </cell>
          <cell r="BG18">
            <v>104.1</v>
          </cell>
          <cell r="BH18">
            <v>114.8</v>
          </cell>
          <cell r="BI18">
            <v>113.2</v>
          </cell>
          <cell r="BJ18">
            <v>112.4</v>
          </cell>
          <cell r="BK18">
            <v>115.7</v>
          </cell>
          <cell r="BL18">
            <v>97.4</v>
          </cell>
          <cell r="BM18">
            <v>106.9</v>
          </cell>
          <cell r="BN18">
            <v>133.19999999999999</v>
          </cell>
          <cell r="BO18">
            <v>134</v>
          </cell>
          <cell r="BP18">
            <v>136</v>
          </cell>
          <cell r="BQ18">
            <v>129.5</v>
          </cell>
          <cell r="BR18">
            <v>121.75</v>
          </cell>
          <cell r="BS18">
            <v>146.5</v>
          </cell>
          <cell r="BT18">
            <v>128.6</v>
          </cell>
          <cell r="BU18">
            <v>131.1</v>
          </cell>
          <cell r="BV18">
            <v>127.9</v>
          </cell>
          <cell r="BW18">
            <v>126.6</v>
          </cell>
          <cell r="BX18">
            <v>127.8</v>
          </cell>
          <cell r="BY18">
            <v>144</v>
          </cell>
          <cell r="BZ18">
            <v>123.9</v>
          </cell>
          <cell r="CA18">
            <v>0</v>
          </cell>
          <cell r="CB18">
            <v>304.8</v>
          </cell>
          <cell r="CC18">
            <v>207.93199999999999</v>
          </cell>
          <cell r="CF18" t="str">
            <v>4,22%</v>
          </cell>
          <cell r="CG18">
            <v>1.6423000000000001</v>
          </cell>
          <cell r="CH18">
            <v>5.3098999999999998</v>
          </cell>
          <cell r="CI18">
            <v>1.4618</v>
          </cell>
          <cell r="CJ18">
            <v>0.96630000000000005</v>
          </cell>
          <cell r="CK18">
            <v>7.9481999999999999</v>
          </cell>
          <cell r="CL18">
            <v>7.4508000000000001</v>
          </cell>
          <cell r="CM18">
            <v>0.85855999999999999</v>
          </cell>
          <cell r="CN18">
            <v>155.94</v>
          </cell>
          <cell r="CO18">
            <v>11.3474</v>
          </cell>
          <cell r="CQ18">
            <v>11.6343</v>
          </cell>
          <cell r="CR18">
            <v>29.321200000000001</v>
          </cell>
          <cell r="CS18">
            <v>1.1057999999999999</v>
          </cell>
          <cell r="CT18">
            <v>20.107399999999998</v>
          </cell>
          <cell r="CU18">
            <v>1945.7413667999999</v>
          </cell>
          <cell r="CV18">
            <v>698.98389118350906</v>
          </cell>
          <cell r="CW18">
            <v>7636.6460058000002</v>
          </cell>
          <cell r="CY18">
            <v>56663.604073355556</v>
          </cell>
          <cell r="CZ18">
            <v>72.436272299999999</v>
          </cell>
          <cell r="DA18">
            <v>1904.5946703</v>
          </cell>
          <cell r="DB18">
            <v>262.85797286323117</v>
          </cell>
          <cell r="DC18">
            <v>193.44861117399998</v>
          </cell>
          <cell r="DD18">
            <v>160.11306999999999</v>
          </cell>
          <cell r="DE18">
            <v>42.273676839248999</v>
          </cell>
          <cell r="DF18">
            <v>164.93574627903286</v>
          </cell>
          <cell r="DG18">
            <v>158.76992398822787</v>
          </cell>
          <cell r="DH18">
            <v>160.31137956092911</v>
          </cell>
          <cell r="DI18">
            <v>192.6819465876552</v>
          </cell>
          <cell r="DJ18">
            <v>163.59479248400001</v>
          </cell>
          <cell r="DK18">
            <v>110.75404</v>
          </cell>
          <cell r="DL18">
            <v>138.05739686949829</v>
          </cell>
          <cell r="DM18">
            <v>145.16368082912641</v>
          </cell>
          <cell r="DN18">
            <v>162.24867419144235</v>
          </cell>
          <cell r="DO18">
            <v>160.11909029057765</v>
          </cell>
          <cell r="DP18">
            <v>143.70767392800002</v>
          </cell>
          <cell r="DQ18">
            <v>133.34664000000001</v>
          </cell>
          <cell r="DR18">
            <v>162.19405679232</v>
          </cell>
          <cell r="DS18">
            <v>172.54686892800001</v>
          </cell>
          <cell r="DT18">
            <v>151.87647999999999</v>
          </cell>
          <cell r="DU18">
            <v>198.09640464</v>
          </cell>
          <cell r="DV18">
            <v>149.4616</v>
          </cell>
          <cell r="DW18">
            <v>203.28141012048243</v>
          </cell>
          <cell r="DX18">
            <v>128.68625</v>
          </cell>
          <cell r="DY18">
            <v>334.15508562114485</v>
          </cell>
          <cell r="DZ18">
            <v>1086.91194</v>
          </cell>
          <cell r="EA18">
            <v>140.01513129889599</v>
          </cell>
          <cell r="EB18">
            <v>136.92072296000001</v>
          </cell>
          <cell r="EC18">
            <v>131.8828</v>
          </cell>
          <cell r="ED18">
            <v>330.25804074040803</v>
          </cell>
          <cell r="EE18">
            <v>260.33268228000003</v>
          </cell>
          <cell r="EF18">
            <v>145.76298</v>
          </cell>
          <cell r="EG18">
            <v>120.17842290103518</v>
          </cell>
          <cell r="EH18">
            <v>116.54230304599999</v>
          </cell>
          <cell r="EI18">
            <v>124.68417999999998</v>
          </cell>
          <cell r="EJ18">
            <v>97.755920000000003</v>
          </cell>
          <cell r="EK18">
            <v>114.37816452905697</v>
          </cell>
          <cell r="EL18">
            <v>119.21843290499997</v>
          </cell>
          <cell r="EM18">
            <v>110.84930999999999</v>
          </cell>
          <cell r="EN18">
            <v>44.74479672521845</v>
          </cell>
          <cell r="EO18">
            <v>49.278410490328689</v>
          </cell>
          <cell r="EP18">
            <v>430.70785466345723</v>
          </cell>
          <cell r="EQ18">
            <v>20.05617400323068</v>
          </cell>
          <cell r="ER18">
            <v>24.763765901013311</v>
          </cell>
          <cell r="ES18">
            <v>54.957314471844896</v>
          </cell>
          <cell r="ET18">
            <v>49.333979972644109</v>
          </cell>
          <cell r="EU18">
            <v>88.002104838822888</v>
          </cell>
          <cell r="EV18">
            <v>79.762625612999997</v>
          </cell>
          <cell r="EW18">
            <v>93.082769999999996</v>
          </cell>
          <cell r="EX18">
            <v>31.538193900736694</v>
          </cell>
          <cell r="EY18">
            <v>40.916183057520357</v>
          </cell>
          <cell r="EZ18">
            <v>55.934631657580802</v>
          </cell>
          <cell r="FA18">
            <v>83.075347776000001</v>
          </cell>
          <cell r="FB18">
            <v>91.131360000000001</v>
          </cell>
          <cell r="FC18">
            <v>374.1947654003248</v>
          </cell>
          <cell r="FD18">
            <v>343.53441397817244</v>
          </cell>
          <cell r="FE18">
            <v>137.52957643965439</v>
          </cell>
          <cell r="FF18">
            <v>193.02275861807394</v>
          </cell>
          <cell r="FG18">
            <v>182.20007420999997</v>
          </cell>
          <cell r="FH18">
            <v>158.80769999999998</v>
          </cell>
          <cell r="FI18">
            <v>177.77954693848</v>
          </cell>
          <cell r="FJ18">
            <v>168.911683552</v>
          </cell>
          <cell r="FK18">
            <v>149.79752000000002</v>
          </cell>
          <cell r="FL18">
            <v>111.758866055</v>
          </cell>
          <cell r="FM18">
            <v>116.84147</v>
          </cell>
          <cell r="FN18">
            <v>239.30482637951997</v>
          </cell>
          <cell r="FO18">
            <v>172.80822239999998</v>
          </cell>
          <cell r="FP18">
            <v>150.83199999999999</v>
          </cell>
          <cell r="FQ18">
            <v>309.33864945913501</v>
          </cell>
          <cell r="FR18">
            <v>269.57616510600002</v>
          </cell>
          <cell r="FS18">
            <v>218.70531000000003</v>
          </cell>
          <cell r="FT18">
            <v>200.52815365967999</v>
          </cell>
          <cell r="FU18">
            <v>193.55999387999998</v>
          </cell>
          <cell r="FV18">
            <v>178.64328</v>
          </cell>
          <cell r="FW18">
            <v>178.64328</v>
          </cell>
          <cell r="FX18">
            <v>324.96864862213818</v>
          </cell>
          <cell r="FY18">
            <v>314.58726875327994</v>
          </cell>
          <cell r="FZ18">
            <v>263.56171979999993</v>
          </cell>
          <cell r="GA18">
            <v>224.07899999999998</v>
          </cell>
          <cell r="GB18">
            <v>99.368200535911441</v>
          </cell>
          <cell r="GC18">
            <v>98.992030818800004</v>
          </cell>
          <cell r="GD18">
            <v>117.0810536</v>
          </cell>
          <cell r="GE18">
            <v>114.404</v>
          </cell>
          <cell r="GF18">
            <v>136.559257812</v>
          </cell>
          <cell r="GG18">
            <v>128.86596</v>
          </cell>
          <cell r="GH18">
            <v>366.24817573423235</v>
          </cell>
          <cell r="GI18">
            <v>267.88193075938585</v>
          </cell>
          <cell r="GJ18">
            <v>256.61646782200006</v>
          </cell>
          <cell r="GK18">
            <v>141.91034000000002</v>
          </cell>
          <cell r="GL18">
            <v>139.04130425828779</v>
          </cell>
          <cell r="GM18">
            <v>129.799574550306</v>
          </cell>
          <cell r="GN18">
            <v>266.09661</v>
          </cell>
          <cell r="GO18">
            <v>155.24886160407161</v>
          </cell>
          <cell r="GP18">
            <v>94.902896699999999</v>
          </cell>
          <cell r="GQ18">
            <v>95.571899999999999</v>
          </cell>
          <cell r="GR18">
            <v>2000.75</v>
          </cell>
          <cell r="GS18">
            <v>157.78718665557119</v>
          </cell>
          <cell r="GT18">
            <v>151.74763094399998</v>
          </cell>
          <cell r="GU18">
            <v>140.35111999999998</v>
          </cell>
          <cell r="GV18">
            <v>1035.6798699999999</v>
          </cell>
          <cell r="GW18">
            <v>153.63150416324032</v>
          </cell>
          <cell r="GX18">
            <v>291.74704927516359</v>
          </cell>
          <cell r="GY18">
            <v>246.42879404946666</v>
          </cell>
          <cell r="GZ18">
            <v>372.03343061409345</v>
          </cell>
          <cell r="HA18">
            <v>279.93486125966399</v>
          </cell>
          <cell r="HB18">
            <v>238.48599528</v>
          </cell>
          <cell r="HC18">
            <v>126.75312</v>
          </cell>
          <cell r="HD18">
            <v>93.448646468243751</v>
          </cell>
          <cell r="HE18">
            <v>95.776003349640007</v>
          </cell>
          <cell r="HF18">
            <v>0</v>
          </cell>
          <cell r="HG18">
            <v>0</v>
          </cell>
          <cell r="HH18">
            <v>0</v>
          </cell>
          <cell r="HI18">
            <v>30.323661485566216</v>
          </cell>
          <cell r="HJ18">
            <v>95.930596284613145</v>
          </cell>
          <cell r="HK18">
            <v>172.16829007829099</v>
          </cell>
          <cell r="HL18">
            <v>178.96911650550001</v>
          </cell>
          <cell r="HM18">
            <v>137.71092375000001</v>
          </cell>
          <cell r="HN18">
            <v>123.7851</v>
          </cell>
          <cell r="HO18">
            <v>196.08895000000001</v>
          </cell>
          <cell r="HP18">
            <v>111.262579778025</v>
          </cell>
          <cell r="HQ18">
            <v>83.417738624999998</v>
          </cell>
          <cell r="HR18">
            <v>99.603269999999995</v>
          </cell>
          <cell r="HS18">
            <v>157.34660828052063</v>
          </cell>
          <cell r="HT18">
            <v>149.83964220600001</v>
          </cell>
          <cell r="HU18">
            <v>133.51122000000001</v>
          </cell>
          <cell r="HV18">
            <v>147.3216930871296</v>
          </cell>
          <cell r="HW18">
            <v>150.697312896</v>
          </cell>
          <cell r="HX18">
            <v>132.32991999999999</v>
          </cell>
          <cell r="HY18">
            <v>202.83153258756957</v>
          </cell>
          <cell r="HZ18">
            <v>163.205288532</v>
          </cell>
          <cell r="IA18">
            <v>136.99763999999999</v>
          </cell>
          <cell r="IB18">
            <v>166.37555736089007</v>
          </cell>
          <cell r="IC18">
            <v>130.24546528956478</v>
          </cell>
          <cell r="ID18">
            <v>130.61117658399999</v>
          </cell>
          <cell r="IE18">
            <v>107.56088</v>
          </cell>
          <cell r="IF18">
            <v>191.88093030431452</v>
          </cell>
          <cell r="IG18">
            <v>195.72292125046081</v>
          </cell>
          <cell r="IH18">
            <v>178.05942617400001</v>
          </cell>
          <cell r="II18">
            <v>160.12538325</v>
          </cell>
          <cell r="IJ18">
            <v>162.38249999999999</v>
          </cell>
          <cell r="IK18">
            <v>63.217701269999999</v>
          </cell>
          <cell r="IL18">
            <v>75.205449999999999</v>
          </cell>
          <cell r="IM18">
            <v>167.33009442128866</v>
          </cell>
          <cell r="IN18">
            <v>149.78971839699997</v>
          </cell>
          <cell r="IO18">
            <v>127.62180999999998</v>
          </cell>
          <cell r="IP18">
            <v>145.75040143265284</v>
          </cell>
          <cell r="IQ18">
            <v>143.28588422400003</v>
          </cell>
          <cell r="IR18">
            <v>144.92352000000002</v>
          </cell>
          <cell r="IS18">
            <v>132.56303707949118</v>
          </cell>
          <cell r="IT18">
            <v>128.91474966399997</v>
          </cell>
          <cell r="IU18">
            <v>124.29111999999999</v>
          </cell>
          <cell r="IV18">
            <v>149.00022196131602</v>
          </cell>
          <cell r="IW18">
            <v>134.91508689</v>
          </cell>
          <cell r="IX18">
            <v>122.50530000000001</v>
          </cell>
          <cell r="IY18">
            <v>166.06627684516798</v>
          </cell>
          <cell r="IZ18">
            <v>150.98306831999997</v>
          </cell>
          <cell r="JA18">
            <v>136.51271999999997</v>
          </cell>
          <cell r="JB18">
            <v>147.89179413447602</v>
          </cell>
          <cell r="JC18">
            <v>145.23401172000001</v>
          </cell>
          <cell r="JD18">
            <v>131.23160000000001</v>
          </cell>
          <cell r="JE18">
            <v>135.48038688</v>
          </cell>
          <cell r="JF18">
            <v>126.34559999999999</v>
          </cell>
          <cell r="JG18">
            <v>205.29328430668798</v>
          </cell>
          <cell r="JH18">
            <v>156.85611575999999</v>
          </cell>
          <cell r="JI18">
            <v>134.20269999999999</v>
          </cell>
          <cell r="JJ18">
            <v>195.54150000000001</v>
          </cell>
          <cell r="JK18">
            <v>222.79880000000003</v>
          </cell>
          <cell r="JL18">
            <v>209.42410000000004</v>
          </cell>
          <cell r="JM18">
            <v>203.2604</v>
          </cell>
          <cell r="JN18">
            <v>217.88910000000001</v>
          </cell>
          <cell r="JO18">
            <v>181.58116773125747</v>
          </cell>
          <cell r="JP18">
            <v>134.04781317825001</v>
          </cell>
          <cell r="JQ18">
            <v>1545.33808</v>
          </cell>
          <cell r="JR18">
            <v>158.19439999999997</v>
          </cell>
          <cell r="JS18">
            <v>115.88284000000002</v>
          </cell>
          <cell r="JT18">
            <v>115.76076</v>
          </cell>
          <cell r="JU18">
            <v>174.45901569286136</v>
          </cell>
          <cell r="JV18">
            <v>132.40159582000001</v>
          </cell>
          <cell r="JW18">
            <v>176.29530761700002</v>
          </cell>
          <cell r="JX18">
            <v>135.93593000000001</v>
          </cell>
          <cell r="JY18">
            <v>98.958400000000012</v>
          </cell>
          <cell r="JZ18">
            <v>30.194794564284589</v>
          </cell>
          <cell r="KA18">
            <v>44.581122935604</v>
          </cell>
          <cell r="KB18">
            <v>159.43363995262155</v>
          </cell>
          <cell r="KC18">
            <v>132.56309965296543</v>
          </cell>
          <cell r="KD18">
            <v>115.50326710200002</v>
          </cell>
          <cell r="KE18">
            <v>106.37619000000001</v>
          </cell>
          <cell r="KF18">
            <v>190.47599999999997</v>
          </cell>
          <cell r="KG18">
            <v>191.62</v>
          </cell>
          <cell r="KH18">
            <v>194.48</v>
          </cell>
          <cell r="KI18">
            <v>185.185</v>
          </cell>
          <cell r="KJ18">
            <v>298.62780000000004</v>
          </cell>
          <cell r="KK18">
            <v>218.10358524742531</v>
          </cell>
          <cell r="KL18">
            <v>161.80574999999999</v>
          </cell>
          <cell r="KM18">
            <v>194.08427098354281</v>
          </cell>
          <cell r="KN18">
            <v>223.12122285195807</v>
          </cell>
          <cell r="KO18">
            <v>270.44996709328251</v>
          </cell>
          <cell r="KP18">
            <v>160.13379542499999</v>
          </cell>
          <cell r="KQ18">
            <v>134.73605000000001</v>
          </cell>
          <cell r="KR18">
            <v>144.64408900000001</v>
          </cell>
          <cell r="KS18">
            <v>237.22310101385921</v>
          </cell>
          <cell r="KT18">
            <v>273.29850347218803</v>
          </cell>
          <cell r="KU18">
            <v>183.16366428000003</v>
          </cell>
          <cell r="KV18">
            <v>143.80440000000002</v>
          </cell>
          <cell r="KW18">
            <v>840.33670000000006</v>
          </cell>
          <cell r="KX18">
            <v>849.10252000000003</v>
          </cell>
          <cell r="KY18">
            <v>160.002724267296</v>
          </cell>
          <cell r="KZ18">
            <v>163.08503136000002</v>
          </cell>
          <cell r="LA18">
            <v>151.86240000000001</v>
          </cell>
          <cell r="LB18">
            <v>138.46913399120353</v>
          </cell>
          <cell r="LC18">
            <v>140.36404864795085</v>
          </cell>
          <cell r="LD18">
            <v>139.54075817472</v>
          </cell>
          <cell r="LE18">
            <v>137.34326591999999</v>
          </cell>
          <cell r="LF18">
            <v>123.3216</v>
          </cell>
          <cell r="LG18">
            <v>127.39330598400001</v>
          </cell>
          <cell r="LH18">
            <v>125.78328000000002</v>
          </cell>
          <cell r="LI18">
            <v>193.1</v>
          </cell>
          <cell r="LJ18">
            <v>181.5</v>
          </cell>
          <cell r="LK18">
            <v>160.30000000000001</v>
          </cell>
          <cell r="LL18">
            <v>125</v>
          </cell>
          <cell r="LM18">
            <v>169.3</v>
          </cell>
          <cell r="LN18">
            <v>126</v>
          </cell>
          <cell r="LO18">
            <v>127.9</v>
          </cell>
          <cell r="LP18">
            <v>342.81043</v>
          </cell>
          <cell r="LQ18">
            <v>352.25301999999999</v>
          </cell>
        </row>
        <row r="19">
          <cell r="A19">
            <v>45078</v>
          </cell>
          <cell r="B19">
            <v>91</v>
          </cell>
          <cell r="C19">
            <v>1</v>
          </cell>
          <cell r="D19">
            <v>183.8</v>
          </cell>
          <cell r="E19">
            <v>128.69999999999999</v>
          </cell>
          <cell r="F19">
            <v>145.19999999999999</v>
          </cell>
          <cell r="G19">
            <v>154.6</v>
          </cell>
          <cell r="H19">
            <v>122</v>
          </cell>
          <cell r="I19">
            <v>130.30000000000001</v>
          </cell>
          <cell r="J19">
            <v>129.5</v>
          </cell>
          <cell r="K19">
            <v>154.19999999999999</v>
          </cell>
          <cell r="L19">
            <v>125.9</v>
          </cell>
          <cell r="M19">
            <v>130.5</v>
          </cell>
          <cell r="N19">
            <v>157.69999999999999</v>
          </cell>
          <cell r="O19">
            <v>118.1</v>
          </cell>
          <cell r="P19">
            <v>110.9</v>
          </cell>
          <cell r="Q19">
            <v>114.1</v>
          </cell>
          <cell r="R19">
            <v>100.6</v>
          </cell>
          <cell r="S19">
            <v>102.3</v>
          </cell>
          <cell r="T19">
            <v>151.19999999999999</v>
          </cell>
          <cell r="U19">
            <v>142</v>
          </cell>
          <cell r="V19">
            <v>110.2</v>
          </cell>
          <cell r="W19">
            <v>153.30000000000001</v>
          </cell>
          <cell r="X19">
            <v>184.3</v>
          </cell>
          <cell r="Y19">
            <v>152.4</v>
          </cell>
          <cell r="Z19">
            <v>209.9</v>
          </cell>
          <cell r="AA19">
            <v>128.9</v>
          </cell>
          <cell r="AB19">
            <v>156.1</v>
          </cell>
          <cell r="AC19">
            <v>143.96</v>
          </cell>
          <cell r="AD19">
            <v>135.69999999999999</v>
          </cell>
          <cell r="AE19">
            <v>103.7</v>
          </cell>
          <cell r="AF19">
            <v>2123</v>
          </cell>
          <cell r="AG19">
            <v>2072.25</v>
          </cell>
          <cell r="AH19">
            <v>135.69999999999999</v>
          </cell>
          <cell r="AI19">
            <v>130.5</v>
          </cell>
          <cell r="AJ19">
            <v>117.65</v>
          </cell>
          <cell r="AK19">
            <v>116.75</v>
          </cell>
          <cell r="AL19">
            <v>156.82</v>
          </cell>
          <cell r="AM19">
            <v>122.81</v>
          </cell>
          <cell r="AN19">
            <v>167.8</v>
          </cell>
          <cell r="AO19">
            <v>125.6</v>
          </cell>
          <cell r="AP19">
            <v>172.5</v>
          </cell>
          <cell r="AQ19">
            <v>104.3</v>
          </cell>
          <cell r="AR19">
            <v>131.6</v>
          </cell>
          <cell r="AS19">
            <v>133.1</v>
          </cell>
          <cell r="AT19">
            <v>135.80000000000001</v>
          </cell>
          <cell r="AU19">
            <v>125.2</v>
          </cell>
          <cell r="AV19">
            <v>85.4</v>
          </cell>
          <cell r="AW19">
            <v>134.69999999999999</v>
          </cell>
          <cell r="AX19">
            <v>162.30000000000001</v>
          </cell>
          <cell r="AY19">
            <v>133.9</v>
          </cell>
          <cell r="AZ19">
            <v>121.6</v>
          </cell>
          <cell r="BA19">
            <v>119</v>
          </cell>
          <cell r="BB19">
            <v>128.30000000000001</v>
          </cell>
          <cell r="BC19">
            <v>149.9</v>
          </cell>
          <cell r="BD19">
            <v>160.69999999999999</v>
          </cell>
          <cell r="BE19">
            <v>123.6</v>
          </cell>
          <cell r="BF19">
            <v>146.1</v>
          </cell>
          <cell r="BG19">
            <v>103.6</v>
          </cell>
          <cell r="BH19">
            <v>113.12</v>
          </cell>
          <cell r="BI19">
            <v>113</v>
          </cell>
          <cell r="BJ19">
            <v>112.4</v>
          </cell>
          <cell r="BK19">
            <v>115.1</v>
          </cell>
          <cell r="BL19">
            <v>97.4</v>
          </cell>
          <cell r="BM19">
            <v>106.7</v>
          </cell>
          <cell r="BN19">
            <v>132.9</v>
          </cell>
          <cell r="BO19">
            <v>133.6</v>
          </cell>
          <cell r="BP19">
            <v>135.5</v>
          </cell>
          <cell r="BQ19">
            <v>129.19999999999999</v>
          </cell>
          <cell r="BR19">
            <v>120.18</v>
          </cell>
          <cell r="BS19">
            <v>145.80000000000001</v>
          </cell>
          <cell r="BT19">
            <v>128.30000000000001</v>
          </cell>
          <cell r="BU19">
            <v>132.19999999999999</v>
          </cell>
          <cell r="BV19">
            <v>127.6</v>
          </cell>
          <cell r="BW19">
            <v>123.9</v>
          </cell>
          <cell r="BX19">
            <v>128.9</v>
          </cell>
          <cell r="BY19">
            <v>145.4</v>
          </cell>
          <cell r="BZ19">
            <v>123.9</v>
          </cell>
          <cell r="CA19">
            <v>0</v>
          </cell>
          <cell r="CB19">
            <v>304</v>
          </cell>
          <cell r="CC19">
            <v>207.93199999999999</v>
          </cell>
          <cell r="CF19" t="str">
            <v>2,06%</v>
          </cell>
          <cell r="CG19">
            <v>1.6156999999999999</v>
          </cell>
          <cell r="CH19">
            <v>5.2694999999999999</v>
          </cell>
          <cell r="CI19">
            <v>1.4414</v>
          </cell>
          <cell r="CJ19">
            <v>0.97640000000000005</v>
          </cell>
          <cell r="CK19">
            <v>7.7652999999999999</v>
          </cell>
          <cell r="CL19">
            <v>7.4492000000000003</v>
          </cell>
          <cell r="CM19">
            <v>0.85860999999999998</v>
          </cell>
          <cell r="CN19">
            <v>153.15</v>
          </cell>
          <cell r="CO19">
            <v>11.7164</v>
          </cell>
          <cell r="CQ19">
            <v>11.676600000000001</v>
          </cell>
          <cell r="CR19">
            <v>25.7697</v>
          </cell>
          <cell r="CS19">
            <v>1.0840000000000001</v>
          </cell>
          <cell r="CT19">
            <v>20.3033</v>
          </cell>
          <cell r="CU19">
            <v>2011.4386236</v>
          </cell>
          <cell r="CV19">
            <v>694.26613657544544</v>
          </cell>
          <cell r="CW19">
            <v>7735.7914704000004</v>
          </cell>
          <cell r="CY19">
            <v>57625.157072472372</v>
          </cell>
          <cell r="CZ19">
            <v>69.003673199999994</v>
          </cell>
          <cell r="DA19">
            <v>1953.5050584000001</v>
          </cell>
          <cell r="DB19">
            <v>296.94711378157274</v>
          </cell>
          <cell r="DC19">
            <v>218.53629215599997</v>
          </cell>
          <cell r="DD19">
            <v>180.87757999999999</v>
          </cell>
          <cell r="DE19">
            <v>42.027613528194003</v>
          </cell>
          <cell r="DF19">
            <v>183.15125579043595</v>
          </cell>
          <cell r="DG19">
            <v>176.30447987303646</v>
          </cell>
          <cell r="DH19">
            <v>178.01617385238632</v>
          </cell>
          <cell r="DI19">
            <v>213.96174741873358</v>
          </cell>
          <cell r="DJ19">
            <v>181.66220701199998</v>
          </cell>
          <cell r="DK19">
            <v>122.98571999999999</v>
          </cell>
          <cell r="DL19">
            <v>141.06920496446975</v>
          </cell>
          <cell r="DM19">
            <v>148.33051693447678</v>
          </cell>
          <cell r="DN19">
            <v>165.78823006753996</v>
          </cell>
          <cell r="DO19">
            <v>163.61218796757123</v>
          </cell>
          <cell r="DP19">
            <v>146.842746336</v>
          </cell>
          <cell r="DQ19">
            <v>136.25567999999998</v>
          </cell>
          <cell r="DR19">
            <v>165.73242115583997</v>
          </cell>
          <cell r="DS19">
            <v>176.31108633599999</v>
          </cell>
          <cell r="DT19">
            <v>155.18975999999998</v>
          </cell>
          <cell r="DU19">
            <v>201.48489577199999</v>
          </cell>
          <cell r="DV19">
            <v>152.01818</v>
          </cell>
          <cell r="DW19">
            <v>211.23338562306176</v>
          </cell>
          <cell r="DX19">
            <v>128.161</v>
          </cell>
          <cell r="DY19">
            <v>339.75665378758566</v>
          </cell>
          <cell r="DZ19">
            <v>1091.9400600000001</v>
          </cell>
          <cell r="EA19">
            <v>143.53475753736001</v>
          </cell>
          <cell r="EB19">
            <v>140.36256360000002</v>
          </cell>
          <cell r="EC19">
            <v>135.19800000000001</v>
          </cell>
          <cell r="ED19">
            <v>335.79428126861598</v>
          </cell>
          <cell r="EE19">
            <v>264.69673755999997</v>
          </cell>
          <cell r="EF19">
            <v>148.20645999999999</v>
          </cell>
          <cell r="EG19">
            <v>119.67176850431918</v>
          </cell>
          <cell r="EH19">
            <v>116.05097799099998</v>
          </cell>
          <cell r="EI19">
            <v>124.15852999999998</v>
          </cell>
          <cell r="EJ19">
            <v>90.949090000000012</v>
          </cell>
          <cell r="EK19">
            <v>115.38946571852699</v>
          </cell>
          <cell r="EL19">
            <v>120.27253045499998</v>
          </cell>
          <cell r="EM19">
            <v>111.82941</v>
          </cell>
          <cell r="EN19">
            <v>44.964564882022067</v>
          </cell>
          <cell r="EO19">
            <v>49.520445905310645</v>
          </cell>
          <cell r="EP19">
            <v>438.28876214449582</v>
          </cell>
          <cell r="EQ19">
            <v>19.722884699169175</v>
          </cell>
          <cell r="ER19">
            <v>24.352246819569299</v>
          </cell>
          <cell r="ES19">
            <v>54.044045316398801</v>
          </cell>
          <cell r="ET19">
            <v>48.514158213567917</v>
          </cell>
          <cell r="EU19">
            <v>86.539704269653797</v>
          </cell>
          <cell r="EV19">
            <v>78.437146986000002</v>
          </cell>
          <cell r="EW19">
            <v>91.535939999999997</v>
          </cell>
          <cell r="EX19">
            <v>31.693096621270758</v>
          </cell>
          <cell r="EY19">
            <v>41.117146628529781</v>
          </cell>
          <cell r="EZ19">
            <v>56.209359710908792</v>
          </cell>
          <cell r="FA19">
            <v>83.483379935999992</v>
          </cell>
          <cell r="FB19">
            <v>91.578959999999995</v>
          </cell>
          <cell r="FC19">
            <v>380.78098356578022</v>
          </cell>
          <cell r="FD19">
            <v>349.29321137561436</v>
          </cell>
          <cell r="FE19">
            <v>145.76974515460412</v>
          </cell>
          <cell r="FF19">
            <v>193.79177359264796</v>
          </cell>
          <cell r="FG19">
            <v>182.92597091999997</v>
          </cell>
          <cell r="FH19">
            <v>159.44039999999998</v>
          </cell>
          <cell r="FI19">
            <v>178.0302938312</v>
          </cell>
          <cell r="FJ19">
            <v>169.14992287999999</v>
          </cell>
          <cell r="FK19">
            <v>150.00880000000001</v>
          </cell>
          <cell r="FL19">
            <v>112.26825013</v>
          </cell>
          <cell r="FM19">
            <v>117.37402</v>
          </cell>
          <cell r="FN19">
            <v>229.28393677487762</v>
          </cell>
          <cell r="FO19">
            <v>165.57187808700002</v>
          </cell>
          <cell r="FP19">
            <v>144.51591000000002</v>
          </cell>
          <cell r="FQ19">
            <v>312.732381214035</v>
          </cell>
          <cell r="FR19">
            <v>272.53366554600001</v>
          </cell>
          <cell r="FS19">
            <v>221.10471000000001</v>
          </cell>
          <cell r="FT19">
            <v>200.52815365967999</v>
          </cell>
          <cell r="FU19">
            <v>193.55999387999998</v>
          </cell>
          <cell r="FV19">
            <v>178.64328</v>
          </cell>
          <cell r="FW19">
            <v>178.64328</v>
          </cell>
          <cell r="FX19">
            <v>343.97841324148658</v>
          </cell>
          <cell r="FY19">
            <v>332.98975144383991</v>
          </cell>
          <cell r="FZ19">
            <v>278.97934939999993</v>
          </cell>
          <cell r="GA19">
            <v>237.18699999999998</v>
          </cell>
          <cell r="GB19">
            <v>100.64387338062926</v>
          </cell>
          <cell r="GC19">
            <v>100.26287445769003</v>
          </cell>
          <cell r="GD19">
            <v>118.58412118000003</v>
          </cell>
          <cell r="GE19">
            <v>115.87270000000001</v>
          </cell>
          <cell r="GF19">
            <v>141.49910234700002</v>
          </cell>
          <cell r="GG19">
            <v>133.52751000000001</v>
          </cell>
          <cell r="GH19">
            <v>372.6945256330747</v>
          </cell>
          <cell r="GI19">
            <v>272.59693214824074</v>
          </cell>
          <cell r="GJ19">
            <v>261.13318531300001</v>
          </cell>
          <cell r="GK19">
            <v>144.40810999999999</v>
          </cell>
          <cell r="GL19">
            <v>144.07093343161816</v>
          </cell>
          <cell r="GM19">
            <v>134.49489678082352</v>
          </cell>
          <cell r="GN19">
            <v>263.87868000000003</v>
          </cell>
          <cell r="GO19">
            <v>158.30447886501474</v>
          </cell>
          <cell r="GP19">
            <v>95.086283940000001</v>
          </cell>
          <cell r="GQ19">
            <v>95.75658</v>
          </cell>
          <cell r="GR19">
            <v>1959.25</v>
          </cell>
          <cell r="GS19">
            <v>158.3707191505992</v>
          </cell>
          <cell r="GT19">
            <v>152.308827804</v>
          </cell>
          <cell r="GU19">
            <v>140.87017</v>
          </cell>
          <cell r="GV19">
            <v>1034.0950500000001</v>
          </cell>
          <cell r="GW19">
            <v>155.12514378704961</v>
          </cell>
          <cell r="GX19">
            <v>296.88210164180589</v>
          </cell>
          <cell r="GY19">
            <v>250.76619785607392</v>
          </cell>
          <cell r="GZ19">
            <v>393.61418447064864</v>
          </cell>
          <cell r="HA19">
            <v>296.17320125707198</v>
          </cell>
          <cell r="HB19">
            <v>252.31998744000001</v>
          </cell>
          <cell r="HC19">
            <v>134.10576</v>
          </cell>
          <cell r="HD19">
            <v>93.62922356286839</v>
          </cell>
          <cell r="HE19">
            <v>95.961077752248016</v>
          </cell>
          <cell r="HF19">
            <v>0</v>
          </cell>
          <cell r="HG19">
            <v>0</v>
          </cell>
          <cell r="HH19">
            <v>0</v>
          </cell>
          <cell r="HI19">
            <v>30.092843891004343</v>
          </cell>
          <cell r="HJ19">
            <v>95.200391936109909</v>
          </cell>
          <cell r="HK19">
            <v>182.48385851336158</v>
          </cell>
          <cell r="HL19">
            <v>189.69216061679998</v>
          </cell>
          <cell r="HM19">
            <v>145.96195799999998</v>
          </cell>
          <cell r="HN19">
            <v>131.20175999999998</v>
          </cell>
          <cell r="HO19">
            <v>195.18375</v>
          </cell>
          <cell r="HP19">
            <v>110.41567146382499</v>
          </cell>
          <cell r="HQ19">
            <v>82.782779624999989</v>
          </cell>
          <cell r="HR19">
            <v>98.845109999999991</v>
          </cell>
          <cell r="HS19">
            <v>159.40580176841041</v>
          </cell>
          <cell r="HT19">
            <v>151.800592104</v>
          </cell>
          <cell r="HU19">
            <v>135.25847999999999</v>
          </cell>
          <cell r="HV19">
            <v>150.3720655666944</v>
          </cell>
          <cell r="HW19">
            <v>153.81757934399999</v>
          </cell>
          <cell r="HX19">
            <v>135.06987999999998</v>
          </cell>
          <cell r="HY19">
            <v>209.62345605321119</v>
          </cell>
          <cell r="HZ19">
            <v>168.67030580400001</v>
          </cell>
          <cell r="IA19">
            <v>141.58508</v>
          </cell>
          <cell r="IB19">
            <v>174.60368635023838</v>
          </cell>
          <cell r="IC19">
            <v>136.68677497278719</v>
          </cell>
          <cell r="ID19">
            <v>137.07057257599999</v>
          </cell>
          <cell r="IE19">
            <v>112.88032</v>
          </cell>
          <cell r="IF19">
            <v>201.37043146772993</v>
          </cell>
          <cell r="IG19">
            <v>199.69951393618445</v>
          </cell>
          <cell r="IH19">
            <v>181.67714149944001</v>
          </cell>
          <cell r="II19">
            <v>163.37872436999999</v>
          </cell>
          <cell r="IJ19">
            <v>165.68169999999998</v>
          </cell>
          <cell r="IK19">
            <v>62.849728620000008</v>
          </cell>
          <cell r="IL19">
            <v>74.767700000000005</v>
          </cell>
          <cell r="IM19">
            <v>170.62349521989088</v>
          </cell>
          <cell r="IN19">
            <v>152.73788847899999</v>
          </cell>
          <cell r="IO19">
            <v>130.13367</v>
          </cell>
          <cell r="IP19">
            <v>145.20817523684684</v>
          </cell>
          <cell r="IQ19">
            <v>142.75282661900002</v>
          </cell>
          <cell r="IR19">
            <v>144.38437000000002</v>
          </cell>
          <cell r="IS19">
            <v>133.44093798730236</v>
          </cell>
          <cell r="IT19">
            <v>129.76848972799996</v>
          </cell>
          <cell r="IU19">
            <v>125.11423999999998</v>
          </cell>
          <cell r="IV19">
            <v>149.62891488098401</v>
          </cell>
          <cell r="IW19">
            <v>135.48434886000001</v>
          </cell>
          <cell r="IX19">
            <v>123.02220000000001</v>
          </cell>
          <cell r="IY19">
            <v>164.90946841513201</v>
          </cell>
          <cell r="IZ19">
            <v>149.93132868000001</v>
          </cell>
          <cell r="JA19">
            <v>135.56178</v>
          </cell>
          <cell r="JB19">
            <v>149.79040500512133</v>
          </cell>
          <cell r="JC19">
            <v>147.09850241100003</v>
          </cell>
          <cell r="JD19">
            <v>132.91633000000002</v>
          </cell>
          <cell r="JE19">
            <v>136.14126681599998</v>
          </cell>
          <cell r="JF19">
            <v>126.96191999999998</v>
          </cell>
          <cell r="JG19">
            <v>213.32396043532799</v>
          </cell>
          <cell r="JH19">
            <v>162.99202356000001</v>
          </cell>
          <cell r="JI19">
            <v>139.45245</v>
          </cell>
          <cell r="JJ19">
            <v>194.96400000000003</v>
          </cell>
          <cell r="JK19">
            <v>222.14080000000001</v>
          </cell>
          <cell r="JL19">
            <v>208.80560000000003</v>
          </cell>
          <cell r="JM19">
            <v>201.8656</v>
          </cell>
          <cell r="JN19">
            <v>217.2456</v>
          </cell>
          <cell r="JO19">
            <v>192.46071448983909</v>
          </cell>
          <cell r="JP19">
            <v>142.07936991719998</v>
          </cell>
          <cell r="JQ19">
            <v>1539.65669</v>
          </cell>
          <cell r="JR19">
            <v>155.87935999999999</v>
          </cell>
          <cell r="JS19">
            <v>115.6781</v>
          </cell>
          <cell r="JT19">
            <v>115.76076</v>
          </cell>
          <cell r="JU19">
            <v>173.5543016961827</v>
          </cell>
          <cell r="JV19">
            <v>131.71498425999999</v>
          </cell>
          <cell r="JW19">
            <v>175.38107093099998</v>
          </cell>
          <cell r="JX19">
            <v>135.23098999999999</v>
          </cell>
          <cell r="JY19">
            <v>98.958400000000012</v>
          </cell>
          <cell r="JZ19">
            <v>30.019039066238701</v>
          </cell>
          <cell r="KA19">
            <v>44.321628622824008</v>
          </cell>
          <cell r="KB19">
            <v>159.13535437740612</v>
          </cell>
          <cell r="KC19">
            <v>132.3150863701722</v>
          </cell>
          <cell r="KD19">
            <v>115.28717118600001</v>
          </cell>
          <cell r="KE19">
            <v>106.17717</v>
          </cell>
          <cell r="KF19">
            <v>190.047</v>
          </cell>
          <cell r="KG19">
            <v>191.04799999999997</v>
          </cell>
          <cell r="KH19">
            <v>193.76499999999999</v>
          </cell>
          <cell r="KI19">
            <v>184.75599999999997</v>
          </cell>
          <cell r="KJ19">
            <v>297.84399999999999</v>
          </cell>
          <cell r="KK19">
            <v>226.63537556649246</v>
          </cell>
          <cell r="KL19">
            <v>159.71922000000001</v>
          </cell>
          <cell r="KM19">
            <v>201.67647219555909</v>
          </cell>
          <cell r="KN19">
            <v>222.05511461990093</v>
          </cell>
          <cell r="KO19">
            <v>269.15771469078902</v>
          </cell>
          <cell r="KP19">
            <v>159.36865101000001</v>
          </cell>
          <cell r="KQ19">
            <v>134.09226000000001</v>
          </cell>
          <cell r="KR19">
            <v>142.34907100000001</v>
          </cell>
          <cell r="KS19">
            <v>236.08961179399779</v>
          </cell>
          <cell r="KT19">
            <v>271.99264031566565</v>
          </cell>
          <cell r="KU19">
            <v>182.28847953600004</v>
          </cell>
          <cell r="KV19">
            <v>143.11728000000002</v>
          </cell>
          <cell r="KW19">
            <v>838.37635000000012</v>
          </cell>
          <cell r="KX19">
            <v>847.11087999999995</v>
          </cell>
          <cell r="KY19">
            <v>161.55830630878361</v>
          </cell>
          <cell r="KZ19">
            <v>164.67058027600001</v>
          </cell>
          <cell r="LA19">
            <v>153.33884</v>
          </cell>
          <cell r="LB19">
            <v>139.8153616827847</v>
          </cell>
          <cell r="LC19">
            <v>141.72869912091707</v>
          </cell>
          <cell r="LD19">
            <v>140.89740443475202</v>
          </cell>
          <cell r="LE19">
            <v>138.67854767200001</v>
          </cell>
          <cell r="LF19">
            <v>124.52056000000002</v>
          </cell>
          <cell r="LG19">
            <v>127.39330598400001</v>
          </cell>
          <cell r="LH19">
            <v>125.78328000000002</v>
          </cell>
          <cell r="LI19">
            <v>193.5</v>
          </cell>
          <cell r="LJ19">
            <v>181.7</v>
          </cell>
          <cell r="LK19">
            <v>159.19999999999999</v>
          </cell>
          <cell r="LL19">
            <v>124.1</v>
          </cell>
          <cell r="LM19">
            <v>168.8</v>
          </cell>
          <cell r="LN19">
            <v>125.8</v>
          </cell>
          <cell r="LO19">
            <v>127.1</v>
          </cell>
          <cell r="LP19">
            <v>343.52055000000001</v>
          </cell>
          <cell r="LQ19">
            <v>352.98270000000002</v>
          </cell>
        </row>
        <row r="20">
          <cell r="A20">
            <v>45047</v>
          </cell>
          <cell r="B20">
            <v>92</v>
          </cell>
          <cell r="C20">
            <v>1</v>
          </cell>
          <cell r="D20">
            <v>171</v>
          </cell>
          <cell r="E20">
            <v>141.4</v>
          </cell>
          <cell r="F20">
            <v>146.9</v>
          </cell>
          <cell r="G20">
            <v>157</v>
          </cell>
          <cell r="H20">
            <v>121.9</v>
          </cell>
          <cell r="I20">
            <v>130.30000000000001</v>
          </cell>
          <cell r="J20">
            <v>129.1</v>
          </cell>
          <cell r="K20">
            <v>154.69999999999999</v>
          </cell>
          <cell r="L20">
            <v>125.3</v>
          </cell>
          <cell r="M20">
            <v>130.6</v>
          </cell>
          <cell r="N20">
            <v>157.6</v>
          </cell>
          <cell r="O20">
            <v>118.6</v>
          </cell>
          <cell r="P20">
            <v>111</v>
          </cell>
          <cell r="Q20">
            <v>113.4</v>
          </cell>
          <cell r="R20">
            <v>100.2</v>
          </cell>
          <cell r="S20">
            <v>102.1</v>
          </cell>
          <cell r="T20">
            <v>154.69999999999999</v>
          </cell>
          <cell r="U20">
            <v>144.30000000000001</v>
          </cell>
          <cell r="V20">
            <v>109.8</v>
          </cell>
          <cell r="W20">
            <v>151.4</v>
          </cell>
          <cell r="X20">
            <v>195.8</v>
          </cell>
          <cell r="Y20">
            <v>152.4</v>
          </cell>
          <cell r="Z20">
            <v>269</v>
          </cell>
          <cell r="AA20">
            <v>129</v>
          </cell>
          <cell r="AB20">
            <v>155.5</v>
          </cell>
          <cell r="AC20">
            <v>142.78</v>
          </cell>
          <cell r="AD20">
            <v>128.9</v>
          </cell>
          <cell r="AE20">
            <v>103.5</v>
          </cell>
          <cell r="AF20">
            <v>2123</v>
          </cell>
          <cell r="AG20">
            <v>2072.25</v>
          </cell>
          <cell r="AH20">
            <v>136.6</v>
          </cell>
          <cell r="AI20">
            <v>130.5</v>
          </cell>
          <cell r="AJ20">
            <v>117.44</v>
          </cell>
          <cell r="AK20">
            <v>116.54</v>
          </cell>
          <cell r="AL20">
            <v>156.41</v>
          </cell>
          <cell r="AM20">
            <v>122.81</v>
          </cell>
          <cell r="AN20">
            <v>174</v>
          </cell>
          <cell r="AO20">
            <v>130.19999999999999</v>
          </cell>
          <cell r="AP20">
            <v>179.4</v>
          </cell>
          <cell r="AQ20">
            <v>106.3</v>
          </cell>
          <cell r="AR20">
            <v>132</v>
          </cell>
          <cell r="AS20">
            <v>134.6</v>
          </cell>
          <cell r="AT20">
            <v>140.9</v>
          </cell>
          <cell r="AU20">
            <v>129.9</v>
          </cell>
          <cell r="AV20">
            <v>85.9</v>
          </cell>
          <cell r="AW20">
            <v>133.9</v>
          </cell>
          <cell r="AX20">
            <v>158.30000000000001</v>
          </cell>
          <cell r="AY20">
            <v>133.80000000000001</v>
          </cell>
          <cell r="AZ20">
            <v>120.9</v>
          </cell>
          <cell r="BA20">
            <v>120.3</v>
          </cell>
          <cell r="BB20">
            <v>129.5</v>
          </cell>
          <cell r="BC20">
            <v>136.4</v>
          </cell>
          <cell r="BD20">
            <v>142.1</v>
          </cell>
          <cell r="BE20">
            <v>123.9</v>
          </cell>
          <cell r="BF20">
            <v>145.1</v>
          </cell>
          <cell r="BG20">
            <v>103.7</v>
          </cell>
          <cell r="BH20">
            <v>112.86</v>
          </cell>
          <cell r="BI20">
            <v>113</v>
          </cell>
          <cell r="BJ20">
            <v>112.4</v>
          </cell>
          <cell r="BK20">
            <v>115.1</v>
          </cell>
          <cell r="BL20">
            <v>97.4</v>
          </cell>
          <cell r="BM20">
            <v>106.7</v>
          </cell>
          <cell r="BN20">
            <v>132.6</v>
          </cell>
          <cell r="BO20">
            <v>133.19999999999999</v>
          </cell>
          <cell r="BP20">
            <v>135.1</v>
          </cell>
          <cell r="BQ20">
            <v>128.9</v>
          </cell>
          <cell r="BR20">
            <v>119.66</v>
          </cell>
          <cell r="BS20">
            <v>147.5</v>
          </cell>
          <cell r="BT20">
            <v>128.9</v>
          </cell>
          <cell r="BU20">
            <v>133.19999999999999</v>
          </cell>
          <cell r="BV20">
            <v>127.2</v>
          </cell>
          <cell r="BW20">
            <v>127.1</v>
          </cell>
          <cell r="BX20">
            <v>128.5</v>
          </cell>
          <cell r="BY20">
            <v>145.30000000000001</v>
          </cell>
          <cell r="BZ20">
            <v>124.2</v>
          </cell>
          <cell r="CA20">
            <v>0</v>
          </cell>
          <cell r="CB20">
            <v>302.7</v>
          </cell>
          <cell r="CC20">
            <v>207.93199999999999</v>
          </cell>
          <cell r="CF20" t="str">
            <v>2,06%</v>
          </cell>
          <cell r="CG20">
            <v>1.6346000000000001</v>
          </cell>
          <cell r="CH20">
            <v>5.4092000000000002</v>
          </cell>
          <cell r="CI20">
            <v>1.4686999999999999</v>
          </cell>
          <cell r="CJ20">
            <v>0.97509999999999997</v>
          </cell>
          <cell r="CK20">
            <v>7.5948000000000002</v>
          </cell>
          <cell r="CL20">
            <v>7.4485000000000001</v>
          </cell>
          <cell r="CM20">
            <v>0.87039999999999995</v>
          </cell>
          <cell r="CN20">
            <v>148.93</v>
          </cell>
          <cell r="CO20">
            <v>11.733000000000001</v>
          </cell>
          <cell r="CQ20">
            <v>11.3697</v>
          </cell>
          <cell r="CR20">
            <v>21.491800000000001</v>
          </cell>
          <cell r="CS20">
            <v>1.0868</v>
          </cell>
          <cell r="CT20">
            <v>20.686399999999999</v>
          </cell>
          <cell r="CU20">
            <v>2085.7552175999999</v>
          </cell>
          <cell r="CV20">
            <v>716.14358739470561</v>
          </cell>
          <cell r="CW20">
            <v>7575.9988352</v>
          </cell>
          <cell r="CY20">
            <v>58825.657779840229</v>
          </cell>
          <cell r="CZ20">
            <v>69.561979199999996</v>
          </cell>
          <cell r="DA20">
            <v>1920.1314576</v>
          </cell>
          <cell r="DB20">
            <v>276.26744535717597</v>
          </cell>
          <cell r="DC20">
            <v>203.31722502</v>
          </cell>
          <cell r="DD20">
            <v>168.28110000000001</v>
          </cell>
          <cell r="DE20">
            <v>42.273676839248999</v>
          </cell>
          <cell r="DF20">
            <v>201.22445663378127</v>
          </cell>
          <cell r="DG20">
            <v>193.70204703999505</v>
          </cell>
          <cell r="DH20">
            <v>195.58264943844159</v>
          </cell>
          <cell r="DI20">
            <v>235.07529980581924</v>
          </cell>
          <cell r="DJ20">
            <v>199.58846986400005</v>
          </cell>
          <cell r="DK20">
            <v>135.12184000000002</v>
          </cell>
          <cell r="DL20">
            <v>142.72084166171214</v>
          </cell>
          <cell r="DM20">
            <v>150.06716899224963</v>
          </cell>
          <cell r="DN20">
            <v>167.72927683830315</v>
          </cell>
          <cell r="DO20">
            <v>165.52775766140644</v>
          </cell>
          <cell r="DP20">
            <v>148.56197959200003</v>
          </cell>
          <cell r="DQ20">
            <v>137.85096000000001</v>
          </cell>
          <cell r="DR20">
            <v>167.67281451648003</v>
          </cell>
          <cell r="DS20">
            <v>178.37533459200003</v>
          </cell>
          <cell r="DT20">
            <v>157.00672</v>
          </cell>
          <cell r="DU20">
            <v>204.61273373999998</v>
          </cell>
          <cell r="DV20">
            <v>154.37809999999999</v>
          </cell>
          <cell r="DW20">
            <v>209.7875718953201</v>
          </cell>
          <cell r="DX20">
            <v>128.05595</v>
          </cell>
          <cell r="DY20">
            <v>339.54120885810715</v>
          </cell>
          <cell r="DZ20">
            <v>1091.9400600000001</v>
          </cell>
          <cell r="EA20">
            <v>143.64474585731202</v>
          </cell>
          <cell r="EB20">
            <v>140.47012112000002</v>
          </cell>
          <cell r="EC20">
            <v>135.30160000000001</v>
          </cell>
          <cell r="ED20">
            <v>335.581348940608</v>
          </cell>
          <cell r="EE20">
            <v>264.52888927999999</v>
          </cell>
          <cell r="EF20">
            <v>148.11247999999998</v>
          </cell>
          <cell r="EG20">
            <v>120.17842290103518</v>
          </cell>
          <cell r="EH20">
            <v>116.54230304599999</v>
          </cell>
          <cell r="EI20">
            <v>124.68417999999998</v>
          </cell>
          <cell r="EJ20">
            <v>91.031100000000009</v>
          </cell>
          <cell r="EK20">
            <v>114.68155488589801</v>
          </cell>
          <cell r="EL20">
            <v>119.53466217</v>
          </cell>
          <cell r="EM20">
            <v>111.14334000000001</v>
          </cell>
          <cell r="EN20">
            <v>44.876657619300623</v>
          </cell>
          <cell r="EO20">
            <v>49.423631739317862</v>
          </cell>
          <cell r="EP20">
            <v>436.60411603759832</v>
          </cell>
          <cell r="EQ20">
            <v>19.644463686448823</v>
          </cell>
          <cell r="ER20">
            <v>24.255418800406005</v>
          </cell>
          <cell r="ES20">
            <v>53.82915845629384</v>
          </cell>
          <cell r="ET20">
            <v>48.321258976138232</v>
          </cell>
          <cell r="EU20">
            <v>86.195610018084608</v>
          </cell>
          <cell r="EV20">
            <v>78.125269662000008</v>
          </cell>
          <cell r="EW20">
            <v>91.171980000000005</v>
          </cell>
          <cell r="EX20">
            <v>31.631135533057133</v>
          </cell>
          <cell r="EY20">
            <v>41.036761200126016</v>
          </cell>
          <cell r="EZ20">
            <v>56.099468489577596</v>
          </cell>
          <cell r="FA20">
            <v>83.32016707199999</v>
          </cell>
          <cell r="FB20">
            <v>91.399919999999995</v>
          </cell>
          <cell r="FC20">
            <v>379.31737952901227</v>
          </cell>
          <cell r="FD20">
            <v>349.07171916802042</v>
          </cell>
          <cell r="FE20">
            <v>151.10844601217724</v>
          </cell>
          <cell r="FF20">
            <v>198.27769427766296</v>
          </cell>
          <cell r="FG20">
            <v>187.16036839499998</v>
          </cell>
          <cell r="FH20">
            <v>163.13114999999999</v>
          </cell>
          <cell r="FI20">
            <v>180.91388309747998</v>
          </cell>
          <cell r="FJ20">
            <v>171.889675152</v>
          </cell>
          <cell r="FK20">
            <v>152.43852000000001</v>
          </cell>
          <cell r="FL20">
            <v>111.86074287</v>
          </cell>
          <cell r="FM20">
            <v>116.94797999999999</v>
          </cell>
          <cell r="FN20">
            <v>226.44219196162081</v>
          </cell>
          <cell r="FO20">
            <v>163.519780446</v>
          </cell>
          <cell r="FP20">
            <v>142.72478000000001</v>
          </cell>
          <cell r="FQ20">
            <v>332.24633880470998</v>
          </cell>
          <cell r="FR20">
            <v>289.53929307599998</v>
          </cell>
          <cell r="FS20">
            <v>234.90126000000001</v>
          </cell>
          <cell r="FT20">
            <v>200.52815365967999</v>
          </cell>
          <cell r="FU20">
            <v>193.55999387999998</v>
          </cell>
          <cell r="FV20">
            <v>178.64328</v>
          </cell>
          <cell r="FW20">
            <v>178.64328</v>
          </cell>
          <cell r="FX20">
            <v>440.82988643144313</v>
          </cell>
          <cell r="FY20">
            <v>426.74722791039994</v>
          </cell>
          <cell r="FZ20">
            <v>357.52951399999995</v>
          </cell>
          <cell r="GA20">
            <v>303.96999999999997</v>
          </cell>
          <cell r="GB20">
            <v>91.579882115529216</v>
          </cell>
          <cell r="GC20">
            <v>91.233195970840015</v>
          </cell>
          <cell r="GD20">
            <v>107.90443048000002</v>
          </cell>
          <cell r="GE20">
            <v>105.4372</v>
          </cell>
          <cell r="GF20">
            <v>141.60887667000003</v>
          </cell>
          <cell r="GG20">
            <v>133.6311</v>
          </cell>
          <cell r="GH20">
            <v>371.26200343333193</v>
          </cell>
          <cell r="GI20">
            <v>271.54915406182852</v>
          </cell>
          <cell r="GJ20">
            <v>260.12947031499999</v>
          </cell>
          <cell r="GK20">
            <v>143.85305</v>
          </cell>
          <cell r="GL20">
            <v>144.18270296880326</v>
          </cell>
          <cell r="GM20">
            <v>134.59923727483502</v>
          </cell>
          <cell r="GN20">
            <v>261.71573999999998</v>
          </cell>
          <cell r="GO20">
            <v>157.36428893857075</v>
          </cell>
          <cell r="GP20">
            <v>94.902896699999999</v>
          </cell>
          <cell r="GQ20">
            <v>95.571899999999999</v>
          </cell>
          <cell r="GR20">
            <v>1959.25</v>
          </cell>
          <cell r="GS20">
            <v>159.42107764164959</v>
          </cell>
          <cell r="GT20">
            <v>153.31898215199999</v>
          </cell>
          <cell r="GU20">
            <v>141.80446000000001</v>
          </cell>
          <cell r="GV20">
            <v>1034.0950500000001</v>
          </cell>
          <cell r="GW20">
            <v>155.0184552424918</v>
          </cell>
          <cell r="GX20">
            <v>295.74097889366311</v>
          </cell>
          <cell r="GY20">
            <v>249.8023303434945</v>
          </cell>
          <cell r="GZ20">
            <v>408.15773598267504</v>
          </cell>
          <cell r="HA20">
            <v>307.11643038576</v>
          </cell>
          <cell r="HB20">
            <v>261.6428952</v>
          </cell>
          <cell r="HC20">
            <v>139.0608</v>
          </cell>
          <cell r="HD20">
            <v>93.448646468243751</v>
          </cell>
          <cell r="HE20">
            <v>95.776003349640007</v>
          </cell>
          <cell r="HF20">
            <v>0</v>
          </cell>
          <cell r="HG20">
            <v>0</v>
          </cell>
          <cell r="HH20">
            <v>0</v>
          </cell>
          <cell r="HI20">
            <v>30.669887877409028</v>
          </cell>
          <cell r="HJ20">
            <v>97.025902807368013</v>
          </cell>
          <cell r="HK20">
            <v>189.16718454171718</v>
          </cell>
          <cell r="HL20">
            <v>196.63948497059999</v>
          </cell>
          <cell r="HM20">
            <v>151.30769849999999</v>
          </cell>
          <cell r="HN20">
            <v>136.00691999999998</v>
          </cell>
          <cell r="HO20">
            <v>202.99109999999999</v>
          </cell>
          <cell r="HP20">
            <v>112.532942249325</v>
          </cell>
          <cell r="HQ20">
            <v>84.370177124999998</v>
          </cell>
          <cell r="HR20">
            <v>100.74051</v>
          </cell>
          <cell r="HS20">
            <v>159.89031788320804</v>
          </cell>
          <cell r="HT20">
            <v>152.26199208000003</v>
          </cell>
          <cell r="HU20">
            <v>135.6696</v>
          </cell>
          <cell r="HV20">
            <v>152.06671694423039</v>
          </cell>
          <cell r="HW20">
            <v>155.55106070399998</v>
          </cell>
          <cell r="HX20">
            <v>136.59207999999998</v>
          </cell>
          <cell r="HY20">
            <v>217.49591279747762</v>
          </cell>
          <cell r="HZ20">
            <v>175.00475764200002</v>
          </cell>
          <cell r="IA20">
            <v>146.90234000000001</v>
          </cell>
          <cell r="IB20">
            <v>181.15829757904123</v>
          </cell>
          <cell r="IC20">
            <v>141.81798777128637</v>
          </cell>
          <cell r="ID20">
            <v>142.21619311199998</v>
          </cell>
          <cell r="IE20">
            <v>117.11784</v>
          </cell>
          <cell r="IF20">
            <v>208.92986459790825</v>
          </cell>
          <cell r="IG20">
            <v>176.58556895041571</v>
          </cell>
          <cell r="IH20">
            <v>160.64917117031996</v>
          </cell>
          <cell r="II20">
            <v>144.46867910999995</v>
          </cell>
          <cell r="IJ20">
            <v>146.50509999999997</v>
          </cell>
          <cell r="IK20">
            <v>63.217701269999999</v>
          </cell>
          <cell r="IL20">
            <v>75.205449999999999</v>
          </cell>
          <cell r="IM20">
            <v>169.61014112801331</v>
          </cell>
          <cell r="IN20">
            <v>151.830759223</v>
          </cell>
          <cell r="IO20">
            <v>129.36079000000001</v>
          </cell>
          <cell r="IP20">
            <v>145.09972999768564</v>
          </cell>
          <cell r="IQ20">
            <v>142.64621509800003</v>
          </cell>
          <cell r="IR20">
            <v>144.27654000000001</v>
          </cell>
          <cell r="IS20">
            <v>132.67277469296758</v>
          </cell>
          <cell r="IT20">
            <v>129.02146717199997</v>
          </cell>
          <cell r="IU20">
            <v>124.39400999999999</v>
          </cell>
          <cell r="IV20">
            <v>151.26351647212078</v>
          </cell>
          <cell r="IW20">
            <v>136.96442998199998</v>
          </cell>
          <cell r="IX20">
            <v>124.36614</v>
          </cell>
          <cell r="IY20">
            <v>166.45187965518005</v>
          </cell>
          <cell r="IZ20">
            <v>151.33364820000003</v>
          </cell>
          <cell r="JA20">
            <v>136.8297</v>
          </cell>
          <cell r="JB20">
            <v>136.30027513474681</v>
          </cell>
          <cell r="JC20">
            <v>133.85080539600003</v>
          </cell>
          <cell r="JD20">
            <v>120.94588000000002</v>
          </cell>
          <cell r="JE20">
            <v>136.47170678399999</v>
          </cell>
          <cell r="JF20">
            <v>127.27007999999999</v>
          </cell>
          <cell r="JG20">
            <v>211.86383750284801</v>
          </cell>
          <cell r="JH20">
            <v>161.87640396</v>
          </cell>
          <cell r="JI20">
            <v>138.49795</v>
          </cell>
          <cell r="JJ20">
            <v>197.1585</v>
          </cell>
          <cell r="JK20">
            <v>224.6412</v>
          </cell>
          <cell r="JL20">
            <v>211.1559</v>
          </cell>
          <cell r="JM20">
            <v>203.0068</v>
          </cell>
          <cell r="JN20">
            <v>219.69089999999997</v>
          </cell>
          <cell r="JO20">
            <v>199.50943492497655</v>
          </cell>
          <cell r="JP20">
            <v>147.28291371989999</v>
          </cell>
          <cell r="JQ20">
            <v>1535.111578</v>
          </cell>
          <cell r="JR20">
            <v>155.52107999999998</v>
          </cell>
          <cell r="JS20">
            <v>115.6781</v>
          </cell>
          <cell r="JT20">
            <v>115.76076</v>
          </cell>
          <cell r="JU20">
            <v>173.5543016961827</v>
          </cell>
          <cell r="JV20">
            <v>131.71498425999999</v>
          </cell>
          <cell r="JW20">
            <v>175.38107093099998</v>
          </cell>
          <cell r="JX20">
            <v>135.23098999999999</v>
          </cell>
          <cell r="JY20">
            <v>98.958400000000012</v>
          </cell>
          <cell r="JZ20">
            <v>30.194794564284589</v>
          </cell>
          <cell r="KA20">
            <v>44.581122935604</v>
          </cell>
          <cell r="KB20">
            <v>159.13535437740612</v>
          </cell>
          <cell r="KC20">
            <v>132.3150863701722</v>
          </cell>
          <cell r="KD20">
            <v>115.28717118600001</v>
          </cell>
          <cell r="KE20">
            <v>106.17717</v>
          </cell>
          <cell r="KF20">
            <v>189.61799999999999</v>
          </cell>
          <cell r="KG20">
            <v>190.47599999999997</v>
          </cell>
          <cell r="KH20">
            <v>193.19299999999998</v>
          </cell>
          <cell r="KI20">
            <v>184.327</v>
          </cell>
          <cell r="KJ20">
            <v>296.57032499999997</v>
          </cell>
          <cell r="KK20">
            <v>225.08414096302573</v>
          </cell>
          <cell r="KL20">
            <v>159.02813999999998</v>
          </cell>
          <cell r="KM20">
            <v>200.29607197519252</v>
          </cell>
          <cell r="KN20">
            <v>224.64423461203964</v>
          </cell>
          <cell r="KO20">
            <v>272.29604195398747</v>
          </cell>
          <cell r="KP20">
            <v>161.22685887499998</v>
          </cell>
          <cell r="KQ20">
            <v>135.65574999999998</v>
          </cell>
          <cell r="KR20">
            <v>142.34907100000001</v>
          </cell>
          <cell r="KS20">
            <v>238.84237132794695</v>
          </cell>
          <cell r="KT20">
            <v>275.16402226721999</v>
          </cell>
          <cell r="KU20">
            <v>184.41392820000002</v>
          </cell>
          <cell r="KV20">
            <v>144.786</v>
          </cell>
          <cell r="KW20">
            <v>842.29705000000013</v>
          </cell>
          <cell r="KX20">
            <v>844.45536000000004</v>
          </cell>
          <cell r="KY20">
            <v>161.44719330582021</v>
          </cell>
          <cell r="KZ20">
            <v>164.55732678200002</v>
          </cell>
          <cell r="LA20">
            <v>153.23338000000001</v>
          </cell>
          <cell r="LB20">
            <v>139.71920256195747</v>
          </cell>
          <cell r="LC20">
            <v>141.63122408713377</v>
          </cell>
          <cell r="LD20">
            <v>140.80050113046403</v>
          </cell>
          <cell r="LE20">
            <v>138.58317040400001</v>
          </cell>
          <cell r="LF20">
            <v>124.43492000000002</v>
          </cell>
          <cell r="LG20">
            <v>127.701764352</v>
          </cell>
          <cell r="LH20">
            <v>126.08784000000001</v>
          </cell>
          <cell r="LI20">
            <v>192</v>
          </cell>
          <cell r="LJ20">
            <v>185.1</v>
          </cell>
          <cell r="LK20">
            <v>160.1</v>
          </cell>
          <cell r="LL20">
            <v>124.7</v>
          </cell>
          <cell r="LM20">
            <v>170.7</v>
          </cell>
          <cell r="LN20">
            <v>125.9</v>
          </cell>
          <cell r="LO20">
            <v>127.6</v>
          </cell>
          <cell r="LP20">
            <v>340.85760000000005</v>
          </cell>
          <cell r="LQ20">
            <v>350.24639999999999</v>
          </cell>
        </row>
        <row r="21">
          <cell r="A21">
            <v>45017</v>
          </cell>
          <cell r="B21">
            <v>93</v>
          </cell>
          <cell r="C21">
            <v>1</v>
          </cell>
          <cell r="D21">
            <v>169.9</v>
          </cell>
          <cell r="E21">
            <v>156.80000000000001</v>
          </cell>
          <cell r="F21">
            <v>148.6</v>
          </cell>
          <cell r="G21">
            <v>162.6</v>
          </cell>
          <cell r="H21">
            <v>122.1</v>
          </cell>
          <cell r="I21">
            <v>130.5</v>
          </cell>
          <cell r="J21">
            <v>127.9</v>
          </cell>
          <cell r="K21">
            <v>159.5</v>
          </cell>
          <cell r="L21">
            <v>125.1</v>
          </cell>
          <cell r="M21">
            <v>132.6</v>
          </cell>
          <cell r="N21">
            <v>161.19999999999999</v>
          </cell>
          <cell r="O21">
            <v>119</v>
          </cell>
          <cell r="P21">
            <v>110.9</v>
          </cell>
          <cell r="Q21">
            <v>113</v>
          </cell>
          <cell r="R21">
            <v>100.5</v>
          </cell>
          <cell r="S21">
            <v>101.5</v>
          </cell>
          <cell r="T21">
            <v>159.6</v>
          </cell>
          <cell r="U21">
            <v>147.80000000000001</v>
          </cell>
          <cell r="V21">
            <v>109.5</v>
          </cell>
          <cell r="W21">
            <v>157.4</v>
          </cell>
          <cell r="X21">
            <v>206.8</v>
          </cell>
          <cell r="Y21">
            <v>152.4</v>
          </cell>
          <cell r="Z21">
            <v>309.8</v>
          </cell>
          <cell r="AA21">
            <v>129.5</v>
          </cell>
          <cell r="AB21">
            <v>158.80000000000001</v>
          </cell>
          <cell r="AC21">
            <v>152.75</v>
          </cell>
          <cell r="AD21">
            <v>134.9</v>
          </cell>
          <cell r="AE21">
            <v>103.6</v>
          </cell>
          <cell r="AF21">
            <v>2123</v>
          </cell>
          <cell r="AG21">
            <v>2072.25</v>
          </cell>
          <cell r="AH21">
            <v>138.6</v>
          </cell>
          <cell r="AI21">
            <v>130.80000000000001</v>
          </cell>
          <cell r="AJ21">
            <v>117.5</v>
          </cell>
          <cell r="AK21">
            <v>116.61</v>
          </cell>
          <cell r="AL21">
            <v>160.09</v>
          </cell>
          <cell r="AM21">
            <v>122.81</v>
          </cell>
          <cell r="AN21">
            <v>178.9</v>
          </cell>
          <cell r="AO21">
            <v>135.1</v>
          </cell>
          <cell r="AP21">
            <v>188.4</v>
          </cell>
          <cell r="AQ21">
            <v>105.5</v>
          </cell>
          <cell r="AR21">
            <v>133.4</v>
          </cell>
          <cell r="AS21">
            <v>139.6</v>
          </cell>
          <cell r="AT21">
            <v>146.6</v>
          </cell>
          <cell r="AU21">
            <v>127.9</v>
          </cell>
          <cell r="AV21">
            <v>86.7</v>
          </cell>
          <cell r="AW21">
            <v>131.9</v>
          </cell>
          <cell r="AX21">
            <v>161.6</v>
          </cell>
          <cell r="AY21">
            <v>134.4</v>
          </cell>
          <cell r="AZ21">
            <v>121.5</v>
          </cell>
          <cell r="BA21">
            <v>120.2</v>
          </cell>
          <cell r="BB21">
            <v>128.4</v>
          </cell>
          <cell r="BC21">
            <v>148.5</v>
          </cell>
          <cell r="BD21">
            <v>159.1</v>
          </cell>
          <cell r="BE21">
            <v>124.6</v>
          </cell>
          <cell r="BF21">
            <v>146.9</v>
          </cell>
          <cell r="BG21">
            <v>103.7</v>
          </cell>
          <cell r="BH21">
            <v>112.54</v>
          </cell>
          <cell r="BI21">
            <v>113</v>
          </cell>
          <cell r="BJ21">
            <v>112.4</v>
          </cell>
          <cell r="BK21">
            <v>115.1</v>
          </cell>
          <cell r="BL21">
            <v>97.4</v>
          </cell>
          <cell r="BM21">
            <v>106.7</v>
          </cell>
          <cell r="BN21">
            <v>132.30000000000001</v>
          </cell>
          <cell r="BO21">
            <v>132.69999999999999</v>
          </cell>
          <cell r="BP21">
            <v>134.6</v>
          </cell>
          <cell r="BQ21">
            <v>128.6</v>
          </cell>
          <cell r="BR21">
            <v>120.51</v>
          </cell>
          <cell r="BS21">
            <v>147</v>
          </cell>
          <cell r="BT21">
            <v>129.4</v>
          </cell>
          <cell r="BU21">
            <v>135.69999999999999</v>
          </cell>
          <cell r="BV21">
            <v>127.7</v>
          </cell>
          <cell r="BW21">
            <v>125.7</v>
          </cell>
          <cell r="BX21">
            <v>128.30000000000001</v>
          </cell>
          <cell r="BY21">
            <v>145.9</v>
          </cell>
          <cell r="BZ21">
            <v>123.9</v>
          </cell>
          <cell r="CA21">
            <v>0</v>
          </cell>
          <cell r="CB21">
            <v>301.89999999999998</v>
          </cell>
          <cell r="CC21">
            <v>208.77199999999999</v>
          </cell>
          <cell r="CF21" t="str">
            <v>2,06%</v>
          </cell>
          <cell r="CG21">
            <v>1.6389</v>
          </cell>
          <cell r="CH21">
            <v>5.4995000000000003</v>
          </cell>
          <cell r="CI21">
            <v>1.4792000000000001</v>
          </cell>
          <cell r="CJ21">
            <v>0.98460000000000003</v>
          </cell>
          <cell r="CK21">
            <v>7.5560999999999998</v>
          </cell>
          <cell r="CL21">
            <v>7.4518000000000004</v>
          </cell>
          <cell r="CM21">
            <v>0.88114999999999999</v>
          </cell>
          <cell r="CN21">
            <v>146.51</v>
          </cell>
          <cell r="CO21">
            <v>11.518700000000001</v>
          </cell>
          <cell r="CQ21">
            <v>11.337</v>
          </cell>
          <cell r="CR21">
            <v>21.226700000000001</v>
          </cell>
          <cell r="CS21">
            <v>1.0968</v>
          </cell>
          <cell r="CT21">
            <v>19.920500000000001</v>
          </cell>
          <cell r="CU21">
            <v>2133.6609685999997</v>
          </cell>
          <cell r="CV21">
            <v>732.53732103672735</v>
          </cell>
          <cell r="CW21">
            <v>8035.4645818999988</v>
          </cell>
          <cell r="CY21">
            <v>58644.024188318392</v>
          </cell>
          <cell r="CZ21">
            <v>77.224632099999994</v>
          </cell>
          <cell r="DA21">
            <v>1958.6974869000001</v>
          </cell>
          <cell r="DB21">
            <v>274.49028635195441</v>
          </cell>
          <cell r="DC21">
            <v>202.00933643799999</v>
          </cell>
          <cell r="DD21">
            <v>167.19859</v>
          </cell>
          <cell r="DE21">
            <v>42.667378136936996</v>
          </cell>
          <cell r="DF21">
            <v>223.13999151468812</v>
          </cell>
          <cell r="DG21">
            <v>214.79830958890537</v>
          </cell>
          <cell r="DH21">
            <v>216.88373007035108</v>
          </cell>
          <cell r="DI21">
            <v>260.67756018071043</v>
          </cell>
          <cell r="DJ21">
            <v>221.32582796800003</v>
          </cell>
          <cell r="DK21">
            <v>149.83808000000002</v>
          </cell>
          <cell r="DL21">
            <v>144.37247835895454</v>
          </cell>
          <cell r="DM21">
            <v>151.80382105002241</v>
          </cell>
          <cell r="DN21">
            <v>169.67032360906634</v>
          </cell>
          <cell r="DO21">
            <v>167.44332735524162</v>
          </cell>
          <cell r="DP21">
            <v>150.281212848</v>
          </cell>
          <cell r="DQ21">
            <v>139.44623999999999</v>
          </cell>
          <cell r="DR21">
            <v>169.61320787712</v>
          </cell>
          <cell r="DS21">
            <v>180.43958284800001</v>
          </cell>
          <cell r="DT21">
            <v>158.82368</v>
          </cell>
          <cell r="DU21">
            <v>211.91102233199999</v>
          </cell>
          <cell r="DV21">
            <v>159.88458</v>
          </cell>
          <cell r="DW21">
            <v>212.39003660525515</v>
          </cell>
          <cell r="DX21">
            <v>128.26604999999998</v>
          </cell>
          <cell r="DY21">
            <v>347.29722631933294</v>
          </cell>
          <cell r="DZ21">
            <v>1093.6161</v>
          </cell>
          <cell r="EA21">
            <v>145.844512256352</v>
          </cell>
          <cell r="EB21">
            <v>142.62127152000002</v>
          </cell>
          <cell r="EC21">
            <v>137.37360000000001</v>
          </cell>
          <cell r="ED21">
            <v>343.24691274889597</v>
          </cell>
          <cell r="EE21">
            <v>270.57142735999997</v>
          </cell>
          <cell r="EF21">
            <v>151.49575999999999</v>
          </cell>
          <cell r="EG21">
            <v>120.58374641840798</v>
          </cell>
          <cell r="EH21">
            <v>116.93536309</v>
          </cell>
          <cell r="EI21">
            <v>125.10469999999999</v>
          </cell>
          <cell r="EJ21">
            <v>90.949090000000012</v>
          </cell>
          <cell r="EK21">
            <v>114.27703441010999</v>
          </cell>
          <cell r="EL21">
            <v>119.11302314999999</v>
          </cell>
          <cell r="EM21">
            <v>110.7513</v>
          </cell>
          <cell r="EN21">
            <v>44.612935831136269</v>
          </cell>
          <cell r="EO21">
            <v>49.133189241339501</v>
          </cell>
          <cell r="EP21">
            <v>445.86966962553453</v>
          </cell>
          <cell r="EQ21">
            <v>19.703279445989089</v>
          </cell>
          <cell r="ER21">
            <v>24.328039814778478</v>
          </cell>
          <cell r="ES21">
            <v>53.990323601372566</v>
          </cell>
          <cell r="ET21">
            <v>48.465933404210496</v>
          </cell>
          <cell r="EU21">
            <v>86.453680706761503</v>
          </cell>
          <cell r="EV21">
            <v>78.359177655000011</v>
          </cell>
          <cell r="EW21">
            <v>91.444950000000006</v>
          </cell>
          <cell r="EX21">
            <v>31.445252268416244</v>
          </cell>
          <cell r="EY21">
            <v>40.795604914914691</v>
          </cell>
          <cell r="EZ21">
            <v>55.769794825583993</v>
          </cell>
          <cell r="FA21">
            <v>82.830528479999984</v>
          </cell>
          <cell r="FB21">
            <v>90.862799999999993</v>
          </cell>
          <cell r="FC21">
            <v>387.36720173123575</v>
          </cell>
          <cell r="FD21">
            <v>357.04543864140157</v>
          </cell>
          <cell r="FE21">
            <v>156.79532301263555</v>
          </cell>
          <cell r="FF21">
            <v>204.55798323668395</v>
          </cell>
          <cell r="FG21">
            <v>193.08852485999998</v>
          </cell>
          <cell r="FH21">
            <v>168.29819999999998</v>
          </cell>
          <cell r="FI21">
            <v>185.30195372007998</v>
          </cell>
          <cell r="FJ21">
            <v>176.05886339199998</v>
          </cell>
          <cell r="FK21">
            <v>156.13592</v>
          </cell>
          <cell r="FL21">
            <v>111.55511242499999</v>
          </cell>
          <cell r="FM21">
            <v>116.62844999999999</v>
          </cell>
          <cell r="FN21">
            <v>235.41612295085278</v>
          </cell>
          <cell r="FO21">
            <v>170.00008878599999</v>
          </cell>
          <cell r="FP21">
            <v>148.38097999999999</v>
          </cell>
          <cell r="FQ21">
            <v>350.91186345665994</v>
          </cell>
          <cell r="FR21">
            <v>305.80554549599998</v>
          </cell>
          <cell r="FS21">
            <v>248.09796</v>
          </cell>
          <cell r="FT21">
            <v>200.52815365967999</v>
          </cell>
          <cell r="FU21">
            <v>193.55999387999998</v>
          </cell>
          <cell r="FV21">
            <v>178.64328</v>
          </cell>
          <cell r="FW21">
            <v>178.64328</v>
          </cell>
          <cell r="FX21">
            <v>507.69181716156533</v>
          </cell>
          <cell r="FY21">
            <v>491.47320151167992</v>
          </cell>
          <cell r="FZ21">
            <v>411.75703879999992</v>
          </cell>
          <cell r="GA21">
            <v>350.07399999999996</v>
          </cell>
          <cell r="GB21">
            <v>99.703903916100344</v>
          </cell>
          <cell r="GC21">
            <v>99.326463355350015</v>
          </cell>
          <cell r="GD21">
            <v>117.47659770000001</v>
          </cell>
          <cell r="GE21">
            <v>114.79050000000001</v>
          </cell>
          <cell r="GF21">
            <v>142.15774828500003</v>
          </cell>
          <cell r="GG21">
            <v>134.14905000000002</v>
          </cell>
          <cell r="GH21">
            <v>379.14087553191712</v>
          </cell>
          <cell r="GI21">
            <v>277.31193353709563</v>
          </cell>
          <cell r="GJ21">
            <v>265.64990280400002</v>
          </cell>
          <cell r="GK21">
            <v>146.90588000000002</v>
          </cell>
          <cell r="GL21">
            <v>144.74155065472885</v>
          </cell>
          <cell r="GM21">
            <v>135.12093974489252</v>
          </cell>
          <cell r="GN21">
            <v>279.99074999999999</v>
          </cell>
          <cell r="GO21">
            <v>155.01381412246062</v>
          </cell>
          <cell r="GP21">
            <v>94.994590319999986</v>
          </cell>
          <cell r="GQ21">
            <v>95.664239999999992</v>
          </cell>
          <cell r="GR21">
            <v>1959.25</v>
          </cell>
          <cell r="GS21">
            <v>161.7552076217616</v>
          </cell>
          <cell r="GT21">
            <v>155.563769592</v>
          </cell>
          <cell r="GU21">
            <v>143.88066000000001</v>
          </cell>
          <cell r="GV21">
            <v>1036.4722800000002</v>
          </cell>
          <cell r="GW21">
            <v>155.65858650983861</v>
          </cell>
          <cell r="GX21">
            <v>302.0171540084483</v>
          </cell>
          <cell r="GY21">
            <v>255.10360166268123</v>
          </cell>
          <cell r="GZ21">
            <v>419.65183314540548</v>
          </cell>
          <cell r="HA21">
            <v>315.76511147133596</v>
          </cell>
          <cell r="HB21">
            <v>269.01099971999997</v>
          </cell>
          <cell r="HC21">
            <v>142.97687999999999</v>
          </cell>
          <cell r="HD21">
            <v>93.538935015556049</v>
          </cell>
          <cell r="HE21">
            <v>95.86854055094399</v>
          </cell>
          <cell r="HF21">
            <v>0</v>
          </cell>
          <cell r="HG21">
            <v>0</v>
          </cell>
          <cell r="HH21">
            <v>0</v>
          </cell>
          <cell r="HI21">
            <v>30.439070282847155</v>
          </cell>
          <cell r="HJ21">
            <v>96.295698458864777</v>
          </cell>
          <cell r="HK21">
            <v>196.28637965887862</v>
          </cell>
          <cell r="HL21">
            <v>204.03989569530003</v>
          </cell>
          <cell r="HM21">
            <v>157.00207425000002</v>
          </cell>
          <cell r="HN21">
            <v>141.12546</v>
          </cell>
          <cell r="HO21">
            <v>213.1746</v>
          </cell>
          <cell r="HP21">
            <v>111.68603393512501</v>
          </cell>
          <cell r="HQ21">
            <v>83.735218125000003</v>
          </cell>
          <cell r="HR21">
            <v>99.982349999999997</v>
          </cell>
          <cell r="HS21">
            <v>161.58612428499961</v>
          </cell>
          <cell r="HT21">
            <v>153.87689199600001</v>
          </cell>
          <cell r="HU21">
            <v>137.10852</v>
          </cell>
          <cell r="HV21">
            <v>157.7155548693504</v>
          </cell>
          <cell r="HW21">
            <v>161.32933190399999</v>
          </cell>
          <cell r="HX21">
            <v>141.66607999999999</v>
          </cell>
          <cell r="HY21">
            <v>226.29454092342237</v>
          </cell>
          <cell r="HZ21">
            <v>182.084439108</v>
          </cell>
          <cell r="IA21">
            <v>152.84515999999999</v>
          </cell>
          <cell r="IB21">
            <v>178.36910131146556</v>
          </cell>
          <cell r="IC21">
            <v>139.6344929634144</v>
          </cell>
          <cell r="ID21">
            <v>140.026567352</v>
          </cell>
          <cell r="IE21">
            <v>115.31464</v>
          </cell>
          <cell r="IF21">
            <v>205.71308454251323</v>
          </cell>
          <cell r="IG21">
            <v>197.7112175933226</v>
          </cell>
          <cell r="IH21">
            <v>179.86828383672</v>
          </cell>
          <cell r="II21">
            <v>161.75205380999998</v>
          </cell>
          <cell r="IJ21">
            <v>164.03209999999999</v>
          </cell>
          <cell r="IK21">
            <v>63.806457510000001</v>
          </cell>
          <cell r="IL21">
            <v>75.905850000000001</v>
          </cell>
          <cell r="IM21">
            <v>167.07675589831928</v>
          </cell>
          <cell r="IN21">
            <v>149.56293608299998</v>
          </cell>
          <cell r="IO21">
            <v>127.42859</v>
          </cell>
          <cell r="IP21">
            <v>145.75040143265284</v>
          </cell>
          <cell r="IQ21">
            <v>143.28588422400003</v>
          </cell>
          <cell r="IR21">
            <v>144.92352000000002</v>
          </cell>
          <cell r="IS21">
            <v>133.33120037382599</v>
          </cell>
          <cell r="IT21">
            <v>129.66177221999999</v>
          </cell>
          <cell r="IU21">
            <v>125.01134999999999</v>
          </cell>
          <cell r="IV21">
            <v>151.13777788818723</v>
          </cell>
          <cell r="IW21">
            <v>136.85057758800002</v>
          </cell>
          <cell r="IX21">
            <v>124.26276000000001</v>
          </cell>
          <cell r="IY21">
            <v>165.03800268513604</v>
          </cell>
          <cell r="IZ21">
            <v>150.04818864000001</v>
          </cell>
          <cell r="JA21">
            <v>135.66744</v>
          </cell>
          <cell r="JB21">
            <v>148.39142857411949</v>
          </cell>
          <cell r="JC21">
            <v>145.724667165</v>
          </cell>
          <cell r="JD21">
            <v>131.67495</v>
          </cell>
          <cell r="JE21">
            <v>137.24273337599999</v>
          </cell>
          <cell r="JF21">
            <v>127.98911999999999</v>
          </cell>
          <cell r="JG21">
            <v>214.49205878131201</v>
          </cell>
          <cell r="JH21">
            <v>163.88451924</v>
          </cell>
          <cell r="JI21">
            <v>140.21605</v>
          </cell>
          <cell r="JJ21">
            <v>201.0855</v>
          </cell>
          <cell r="JK21">
            <v>229.1156</v>
          </cell>
          <cell r="JL21">
            <v>215.36170000000001</v>
          </cell>
          <cell r="JM21">
            <v>206.05</v>
          </cell>
          <cell r="JN21">
            <v>224.06669999999997</v>
          </cell>
          <cell r="JO21">
            <v>207.01785451892732</v>
          </cell>
          <cell r="JP21">
            <v>152.82581907495003</v>
          </cell>
          <cell r="JQ21">
            <v>1529.430188</v>
          </cell>
          <cell r="JR21">
            <v>155.08011999999999</v>
          </cell>
          <cell r="JS21">
            <v>115.6781</v>
          </cell>
          <cell r="JT21">
            <v>115.76076</v>
          </cell>
          <cell r="JU21">
            <v>173.5543016961827</v>
          </cell>
          <cell r="JV21">
            <v>131.71498425999999</v>
          </cell>
          <cell r="JW21">
            <v>175.38107093099998</v>
          </cell>
          <cell r="JX21">
            <v>135.23098999999999</v>
          </cell>
          <cell r="JY21">
            <v>98.958400000000012</v>
          </cell>
          <cell r="JZ21">
            <v>30.476003361158021</v>
          </cell>
          <cell r="KA21">
            <v>44.996313836052003</v>
          </cell>
          <cell r="KB21">
            <v>159.13535437740612</v>
          </cell>
          <cell r="KC21">
            <v>132.3150863701722</v>
          </cell>
          <cell r="KD21">
            <v>115.28717118600001</v>
          </cell>
          <cell r="KE21">
            <v>106.17717</v>
          </cell>
          <cell r="KF21">
            <v>189.18900000000002</v>
          </cell>
          <cell r="KG21">
            <v>189.76099999999997</v>
          </cell>
          <cell r="KH21">
            <v>192.47799999999998</v>
          </cell>
          <cell r="KI21">
            <v>183.898</v>
          </cell>
          <cell r="KJ21">
            <v>295.78652499999998</v>
          </cell>
          <cell r="KK21">
            <v>227.87636324926589</v>
          </cell>
          <cell r="KL21">
            <v>160.15779000000001</v>
          </cell>
          <cell r="KM21">
            <v>202.78079237185239</v>
          </cell>
          <cell r="KN21">
            <v>223.88272873199884</v>
          </cell>
          <cell r="KO21">
            <v>271.37300452363496</v>
          </cell>
          <cell r="KP21">
            <v>160.68032714999998</v>
          </cell>
          <cell r="KQ21">
            <v>135.19589999999999</v>
          </cell>
          <cell r="KR21">
            <v>142.34907100000001</v>
          </cell>
          <cell r="KS21">
            <v>238.03273617090309</v>
          </cell>
          <cell r="KT21">
            <v>274.23126286970404</v>
          </cell>
          <cell r="KU21">
            <v>183.78879624000001</v>
          </cell>
          <cell r="KV21">
            <v>144.29519999999999</v>
          </cell>
          <cell r="KW21">
            <v>845.56430000000012</v>
          </cell>
          <cell r="KX21">
            <v>847.77476000000001</v>
          </cell>
          <cell r="KY21">
            <v>162.11387132360062</v>
          </cell>
          <cell r="KZ21">
            <v>165.23684774600002</v>
          </cell>
          <cell r="LA21">
            <v>153.86614</v>
          </cell>
          <cell r="LB21">
            <v>140.29615728692079</v>
          </cell>
          <cell r="LC21">
            <v>142.21607428983353</v>
          </cell>
          <cell r="LD21">
            <v>141.381920956192</v>
          </cell>
          <cell r="LE21">
            <v>139.155434012</v>
          </cell>
          <cell r="LF21">
            <v>124.94876000000001</v>
          </cell>
          <cell r="LG21">
            <v>127.39330598400001</v>
          </cell>
          <cell r="LH21">
            <v>125.78328000000002</v>
          </cell>
          <cell r="LI21">
            <v>190.3</v>
          </cell>
          <cell r="LJ21">
            <v>190.3</v>
          </cell>
          <cell r="LK21">
            <v>162.5</v>
          </cell>
          <cell r="LL21">
            <v>125.3</v>
          </cell>
          <cell r="LM21">
            <v>174.1</v>
          </cell>
          <cell r="LN21">
            <v>126.3</v>
          </cell>
          <cell r="LO21">
            <v>128.30000000000001</v>
          </cell>
          <cell r="LP21">
            <v>337.83959000000004</v>
          </cell>
          <cell r="LQ21">
            <v>347.14526000000001</v>
          </cell>
        </row>
        <row r="22">
          <cell r="A22">
            <v>44986</v>
          </cell>
          <cell r="B22">
            <v>94</v>
          </cell>
          <cell r="C22">
            <v>1</v>
          </cell>
          <cell r="D22">
            <v>169.2</v>
          </cell>
          <cell r="E22">
            <v>155.4</v>
          </cell>
          <cell r="F22">
            <v>152.6</v>
          </cell>
          <cell r="G22">
            <v>166.3</v>
          </cell>
          <cell r="H22">
            <v>121.3</v>
          </cell>
          <cell r="I22">
            <v>130.6</v>
          </cell>
          <cell r="J22">
            <v>129.4</v>
          </cell>
          <cell r="K22">
            <v>159.5</v>
          </cell>
          <cell r="L22">
            <v>124.8</v>
          </cell>
          <cell r="M22">
            <v>133.9</v>
          </cell>
          <cell r="N22">
            <v>163.1</v>
          </cell>
          <cell r="O22">
            <v>118.4</v>
          </cell>
          <cell r="P22">
            <v>111.6</v>
          </cell>
          <cell r="Q22">
            <v>113.3</v>
          </cell>
          <cell r="R22">
            <v>101.2</v>
          </cell>
          <cell r="S22">
            <v>101.9</v>
          </cell>
          <cell r="T22">
            <v>172.7</v>
          </cell>
          <cell r="U22">
            <v>156.6</v>
          </cell>
          <cell r="V22">
            <v>109.3</v>
          </cell>
          <cell r="W22">
            <v>161.9</v>
          </cell>
          <cell r="X22">
            <v>243.2</v>
          </cell>
          <cell r="Y22">
            <v>152.4</v>
          </cell>
          <cell r="Z22">
            <v>343</v>
          </cell>
          <cell r="AA22">
            <v>134</v>
          </cell>
          <cell r="AB22">
            <v>160.6</v>
          </cell>
          <cell r="AC22">
            <v>156.12</v>
          </cell>
          <cell r="AD22">
            <v>140.4</v>
          </cell>
          <cell r="AE22">
            <v>103.6</v>
          </cell>
          <cell r="AF22">
            <v>2077</v>
          </cell>
          <cell r="AG22">
            <v>2033</v>
          </cell>
          <cell r="AH22">
            <v>144.4</v>
          </cell>
          <cell r="AI22">
            <v>131.9</v>
          </cell>
          <cell r="AJ22">
            <v>116.79</v>
          </cell>
          <cell r="AK22">
            <v>115.92</v>
          </cell>
          <cell r="AL22">
            <v>162.28</v>
          </cell>
          <cell r="AM22">
            <v>122.73</v>
          </cell>
          <cell r="AN22">
            <v>180.1</v>
          </cell>
          <cell r="AO22">
            <v>137.30000000000001</v>
          </cell>
          <cell r="AP22">
            <v>213.4</v>
          </cell>
          <cell r="AQ22">
            <v>106.8</v>
          </cell>
          <cell r="AR22">
            <v>135.6</v>
          </cell>
          <cell r="AS22">
            <v>146.6</v>
          </cell>
          <cell r="AT22">
            <v>155.5</v>
          </cell>
          <cell r="AU22">
            <v>135.6</v>
          </cell>
          <cell r="AV22">
            <v>87.1</v>
          </cell>
          <cell r="AW22">
            <v>129.19999999999999</v>
          </cell>
          <cell r="AX22">
            <v>160.5</v>
          </cell>
          <cell r="AY22">
            <v>133.19999999999999</v>
          </cell>
          <cell r="AZ22">
            <v>122.2</v>
          </cell>
          <cell r="BA22">
            <v>120.4</v>
          </cell>
          <cell r="BB22">
            <v>128.1</v>
          </cell>
          <cell r="BC22">
            <v>158.69999999999999</v>
          </cell>
          <cell r="BD22">
            <v>173.7</v>
          </cell>
          <cell r="BE22">
            <v>125.3</v>
          </cell>
          <cell r="BF22">
            <v>164.4</v>
          </cell>
          <cell r="BG22">
            <v>103.5</v>
          </cell>
          <cell r="BH22">
            <v>111.46</v>
          </cell>
          <cell r="BI22">
            <v>111.9</v>
          </cell>
          <cell r="BJ22">
            <v>111.8</v>
          </cell>
          <cell r="BK22">
            <v>113.7</v>
          </cell>
          <cell r="BL22">
            <v>97.5</v>
          </cell>
          <cell r="BM22">
            <v>106.6</v>
          </cell>
          <cell r="BN22">
            <v>132</v>
          </cell>
          <cell r="BO22">
            <v>132.19999999999999</v>
          </cell>
          <cell r="BP22">
            <v>134.30000000000001</v>
          </cell>
          <cell r="BQ22">
            <v>128.30000000000001</v>
          </cell>
          <cell r="BR22">
            <v>119.12</v>
          </cell>
          <cell r="BS22">
            <v>137.69999999999999</v>
          </cell>
          <cell r="BT22">
            <v>128.9</v>
          </cell>
          <cell r="BU22">
            <v>135.30000000000001</v>
          </cell>
          <cell r="BV22">
            <v>127.6</v>
          </cell>
          <cell r="BW22">
            <v>124.7</v>
          </cell>
          <cell r="BX22">
            <v>128.1</v>
          </cell>
          <cell r="BY22">
            <v>146</v>
          </cell>
          <cell r="BZ22">
            <v>123.3</v>
          </cell>
          <cell r="CA22">
            <v>0</v>
          </cell>
          <cell r="CB22">
            <v>300.7</v>
          </cell>
          <cell r="CC22">
            <v>208.05500000000001</v>
          </cell>
          <cell r="CF22" t="str">
            <v>2,06%</v>
          </cell>
          <cell r="CG22">
            <v>1.6033999999999999</v>
          </cell>
          <cell r="CH22">
            <v>5.5784000000000002</v>
          </cell>
          <cell r="CI22">
            <v>1.4649000000000001</v>
          </cell>
          <cell r="CJ22">
            <v>0.99080000000000001</v>
          </cell>
          <cell r="CK22">
            <v>7.3807</v>
          </cell>
          <cell r="CL22">
            <v>7.4455999999999998</v>
          </cell>
          <cell r="CM22">
            <v>0.88192000000000004</v>
          </cell>
          <cell r="CN22">
            <v>143.01</v>
          </cell>
          <cell r="CO22">
            <v>11.2858</v>
          </cell>
          <cell r="CQ22">
            <v>11.227600000000001</v>
          </cell>
          <cell r="CR22">
            <v>20.3491</v>
          </cell>
          <cell r="CS22">
            <v>1.0706</v>
          </cell>
          <cell r="CT22">
            <v>19.560199999999998</v>
          </cell>
          <cell r="CU22">
            <v>2138.3344008000004</v>
          </cell>
          <cell r="CV22">
            <v>658.18061059977708</v>
          </cell>
          <cell r="CW22">
            <v>8252.104543200001</v>
          </cell>
          <cell r="CY22">
            <v>57439.524291380825</v>
          </cell>
          <cell r="CZ22">
            <v>73.229990400000005</v>
          </cell>
          <cell r="DA22">
            <v>1974.6877895999999</v>
          </cell>
          <cell r="DB22">
            <v>273.35936698499518</v>
          </cell>
          <cell r="DC22">
            <v>201.17704370399997</v>
          </cell>
          <cell r="DD22">
            <v>166.50971999999999</v>
          </cell>
          <cell r="DE22">
            <v>42.864228785780995</v>
          </cell>
          <cell r="DF22">
            <v>221.14767016187841</v>
          </cell>
          <cell r="DG22">
            <v>212.88046753900446</v>
          </cell>
          <cell r="DH22">
            <v>214.94726819472294</v>
          </cell>
          <cell r="DI22">
            <v>258.35008196481124</v>
          </cell>
          <cell r="DJ22">
            <v>219.34970450400004</v>
          </cell>
          <cell r="DK22">
            <v>148.50024000000002</v>
          </cell>
          <cell r="DL22">
            <v>148.25868235246611</v>
          </cell>
          <cell r="DM22">
            <v>155.89006118595839</v>
          </cell>
          <cell r="DN22">
            <v>174.23749248145037</v>
          </cell>
          <cell r="DO22">
            <v>171.95055016426562</v>
          </cell>
          <cell r="DP22">
            <v>154.326467568</v>
          </cell>
          <cell r="DQ22">
            <v>143.19983999999999</v>
          </cell>
          <cell r="DR22">
            <v>174.17883931391998</v>
          </cell>
          <cell r="DS22">
            <v>185.29663756799999</v>
          </cell>
          <cell r="DT22">
            <v>163.09887999999998</v>
          </cell>
          <cell r="DU22">
            <v>216.73310586600002</v>
          </cell>
          <cell r="DV22">
            <v>163.52279000000001</v>
          </cell>
          <cell r="DW22">
            <v>237.69177684073483</v>
          </cell>
          <cell r="DX22">
            <v>127.42564999999999</v>
          </cell>
          <cell r="DY22">
            <v>351.39067997942431</v>
          </cell>
          <cell r="DZ22">
            <v>1094.4541200000001</v>
          </cell>
          <cell r="EA22">
            <v>147.27436041572801</v>
          </cell>
          <cell r="EB22">
            <v>144.01951928000003</v>
          </cell>
          <cell r="EC22">
            <v>138.72040000000001</v>
          </cell>
          <cell r="ED22">
            <v>347.29262698104793</v>
          </cell>
          <cell r="EE22">
            <v>273.76054467999995</v>
          </cell>
          <cell r="EF22">
            <v>153.28137999999998</v>
          </cell>
          <cell r="EG22">
            <v>119.97576114234879</v>
          </cell>
          <cell r="EH22">
            <v>116.345773024</v>
          </cell>
          <cell r="EI22">
            <v>124.47391999999999</v>
          </cell>
          <cell r="EJ22">
            <v>91.523160000000004</v>
          </cell>
          <cell r="EK22">
            <v>114.58042476695098</v>
          </cell>
          <cell r="EL22">
            <v>119.42925241499998</v>
          </cell>
          <cell r="EM22">
            <v>111.04532999999999</v>
          </cell>
          <cell r="EN22">
            <v>44.788750356579172</v>
          </cell>
          <cell r="EO22">
            <v>49.32681757332508</v>
          </cell>
          <cell r="EP22">
            <v>450.92360794622687</v>
          </cell>
          <cell r="EQ22">
            <v>19.840516218249707</v>
          </cell>
          <cell r="ER22">
            <v>24.497488848314248</v>
          </cell>
          <cell r="ES22">
            <v>54.366375606556254</v>
          </cell>
          <cell r="ET22">
            <v>48.80350706971246</v>
          </cell>
          <cell r="EU22">
            <v>87.055845647007601</v>
          </cell>
          <cell r="EV22">
            <v>78.904962972000007</v>
          </cell>
          <cell r="EW22">
            <v>92.081880000000012</v>
          </cell>
          <cell r="EX22">
            <v>31.569174444843508</v>
          </cell>
          <cell r="EY22">
            <v>40.956375771722243</v>
          </cell>
          <cell r="EZ22">
            <v>55.9895772682464</v>
          </cell>
          <cell r="FA22">
            <v>83.156954208000002</v>
          </cell>
          <cell r="FB22">
            <v>91.220880000000008</v>
          </cell>
          <cell r="FC22">
            <v>391.75801384153942</v>
          </cell>
          <cell r="FD22">
            <v>361.25379058568609</v>
          </cell>
          <cell r="FE22">
            <v>159.34861472712703</v>
          </cell>
          <cell r="FF22">
            <v>221.34814351488293</v>
          </cell>
          <cell r="FG22">
            <v>208.93726969499997</v>
          </cell>
          <cell r="FH22">
            <v>182.11214999999999</v>
          </cell>
          <cell r="FI22">
            <v>196.33481699976002</v>
          </cell>
          <cell r="FJ22">
            <v>186.54139382400001</v>
          </cell>
          <cell r="FK22">
            <v>165.43224000000001</v>
          </cell>
          <cell r="FL22">
            <v>111.351358795</v>
          </cell>
          <cell r="FM22">
            <v>116.41542999999999</v>
          </cell>
          <cell r="FN22">
            <v>242.1465711927768</v>
          </cell>
          <cell r="FO22">
            <v>174.86032004099999</v>
          </cell>
          <cell r="FP22">
            <v>152.62313</v>
          </cell>
          <cell r="FQ22">
            <v>412.67778139583999</v>
          </cell>
          <cell r="FR22">
            <v>359.632053504</v>
          </cell>
          <cell r="FS22">
            <v>291.76704000000001</v>
          </cell>
          <cell r="FT22">
            <v>200.52815365967999</v>
          </cell>
          <cell r="FU22">
            <v>193.55999387999998</v>
          </cell>
          <cell r="FV22">
            <v>178.64328</v>
          </cell>
          <cell r="FW22">
            <v>178.64328</v>
          </cell>
          <cell r="FX22">
            <v>562.09907452039022</v>
          </cell>
          <cell r="FY22">
            <v>544.14237610879991</v>
          </cell>
          <cell r="FZ22">
            <v>455.88335799999993</v>
          </cell>
          <cell r="GA22">
            <v>387.59</v>
          </cell>
          <cell r="GB22">
            <v>106.5522528719537</v>
          </cell>
          <cell r="GC22">
            <v>106.14888710097001</v>
          </cell>
          <cell r="GD22">
            <v>125.54569734000002</v>
          </cell>
          <cell r="GE22">
            <v>122.6751</v>
          </cell>
          <cell r="GF22">
            <v>147.09759282000002</v>
          </cell>
          <cell r="GG22">
            <v>138.81059999999999</v>
          </cell>
          <cell r="GH22">
            <v>383.43844213114534</v>
          </cell>
          <cell r="GI22">
            <v>280.45526779633218</v>
          </cell>
          <cell r="GJ22">
            <v>268.66104779799997</v>
          </cell>
          <cell r="GK22">
            <v>148.57105999999999</v>
          </cell>
          <cell r="GL22">
            <v>149.77117982805919</v>
          </cell>
          <cell r="GM22">
            <v>139.81626197541001</v>
          </cell>
          <cell r="GN22">
            <v>286.16795999999999</v>
          </cell>
          <cell r="GO22">
            <v>151.84067312071198</v>
          </cell>
          <cell r="GP22">
            <v>94.994590319999986</v>
          </cell>
          <cell r="GQ22">
            <v>95.664239999999992</v>
          </cell>
          <cell r="GR22">
            <v>1921.5</v>
          </cell>
          <cell r="GS22">
            <v>168.5241845640864</v>
          </cell>
          <cell r="GT22">
            <v>162.07365316799999</v>
          </cell>
          <cell r="GU22">
            <v>149.90164000000001</v>
          </cell>
          <cell r="GV22">
            <v>1045.1887900000002</v>
          </cell>
          <cell r="GW22">
            <v>155.7652750543964</v>
          </cell>
          <cell r="GX22">
            <v>305.44052225287652</v>
          </cell>
          <cell r="GY22">
            <v>257.99520420041938</v>
          </cell>
          <cell r="GZ22">
            <v>422.46671408321714</v>
          </cell>
          <cell r="HA22">
            <v>317.88315581882404</v>
          </cell>
          <cell r="HB22">
            <v>270.81543348000002</v>
          </cell>
          <cell r="HC22">
            <v>143.93592000000001</v>
          </cell>
          <cell r="HD22">
            <v>93.538935015556049</v>
          </cell>
          <cell r="HE22">
            <v>95.86854055094399</v>
          </cell>
          <cell r="HF22">
            <v>0</v>
          </cell>
          <cell r="HG22">
            <v>0</v>
          </cell>
          <cell r="HH22">
            <v>0</v>
          </cell>
          <cell r="HI22">
            <v>30.814148874010201</v>
          </cell>
          <cell r="HJ22">
            <v>97.482280525182546</v>
          </cell>
          <cell r="HK22">
            <v>199.48275297678785</v>
          </cell>
          <cell r="HL22">
            <v>207.36252908190005</v>
          </cell>
          <cell r="HM22">
            <v>159.55873275000002</v>
          </cell>
          <cell r="HN22">
            <v>143.42358000000002</v>
          </cell>
          <cell r="HO22">
            <v>241.46209999999999</v>
          </cell>
          <cell r="HP22">
            <v>113.06225994570001</v>
          </cell>
          <cell r="HQ22">
            <v>84.7670265</v>
          </cell>
          <cell r="HR22">
            <v>101.21436</v>
          </cell>
          <cell r="HS22">
            <v>164.25096291638638</v>
          </cell>
          <cell r="HT22">
            <v>156.41459186399999</v>
          </cell>
          <cell r="HU22">
            <v>139.36967999999999</v>
          </cell>
          <cell r="HV22">
            <v>165.6239279645184</v>
          </cell>
          <cell r="HW22">
            <v>169.418911584</v>
          </cell>
          <cell r="HX22">
            <v>148.76967999999999</v>
          </cell>
          <cell r="HY22">
            <v>240.03274975165201</v>
          </cell>
          <cell r="HZ22">
            <v>193.13867859000001</v>
          </cell>
          <cell r="IA22">
            <v>162.12430000000001</v>
          </cell>
          <cell r="IB22">
            <v>189.10750694163195</v>
          </cell>
          <cell r="IC22">
            <v>148.04094797372159</v>
          </cell>
          <cell r="ID22">
            <v>148.45662652799999</v>
          </cell>
          <cell r="IE22">
            <v>122.25695999999999</v>
          </cell>
          <cell r="IF22">
            <v>218.09768775578414</v>
          </cell>
          <cell r="IG22">
            <v>215.85442172193675</v>
          </cell>
          <cell r="IH22">
            <v>196.37411000903998</v>
          </cell>
          <cell r="II22">
            <v>176.59542266999998</v>
          </cell>
          <cell r="IJ22">
            <v>179.08469999999997</v>
          </cell>
          <cell r="IK22">
            <v>64.100835629999992</v>
          </cell>
          <cell r="IL22">
            <v>76.256049999999988</v>
          </cell>
          <cell r="IM22">
            <v>163.65668583823236</v>
          </cell>
          <cell r="IN22">
            <v>146.50137484399997</v>
          </cell>
          <cell r="IO22">
            <v>124.82011999999999</v>
          </cell>
          <cell r="IP22">
            <v>144.44905856271842</v>
          </cell>
          <cell r="IQ22">
            <v>142.006545972</v>
          </cell>
          <cell r="IR22">
            <v>143.62956</v>
          </cell>
          <cell r="IS22">
            <v>134.09936366816078</v>
          </cell>
          <cell r="IT22">
            <v>130.40879477599998</v>
          </cell>
          <cell r="IU22">
            <v>125.73157999999999</v>
          </cell>
          <cell r="IV22">
            <v>151.38925505605442</v>
          </cell>
          <cell r="IW22">
            <v>137.078282376</v>
          </cell>
          <cell r="IX22">
            <v>124.46952000000002</v>
          </cell>
          <cell r="IY22">
            <v>164.65239987512402</v>
          </cell>
          <cell r="IZ22">
            <v>149.69760876000001</v>
          </cell>
          <cell r="JA22">
            <v>135.35046</v>
          </cell>
          <cell r="JB22">
            <v>158.58397114284691</v>
          </cell>
          <cell r="JC22">
            <v>155.73403824300001</v>
          </cell>
          <cell r="JD22">
            <v>140.71929</v>
          </cell>
          <cell r="JE22">
            <v>138.01375996799999</v>
          </cell>
          <cell r="JF22">
            <v>128.70815999999999</v>
          </cell>
          <cell r="JG22">
            <v>240.04421009971202</v>
          </cell>
          <cell r="JH22">
            <v>183.40786224000001</v>
          </cell>
          <cell r="JI22">
            <v>156.91980000000001</v>
          </cell>
          <cell r="JJ22">
            <v>209.51700000000002</v>
          </cell>
          <cell r="JK22">
            <v>238.72240000000002</v>
          </cell>
          <cell r="JL22">
            <v>224.39180000000002</v>
          </cell>
          <cell r="JM22">
            <v>210.6148</v>
          </cell>
          <cell r="JN22">
            <v>233.46179999999998</v>
          </cell>
          <cell r="JO22">
            <v>210.38898168355826</v>
          </cell>
          <cell r="JP22">
            <v>155.31447045885002</v>
          </cell>
          <cell r="JQ22">
            <v>1526.0213540000002</v>
          </cell>
          <cell r="JR22">
            <v>153.59187999999997</v>
          </cell>
          <cell r="JS22">
            <v>114.55203000000002</v>
          </cell>
          <cell r="JT22">
            <v>115.14282</v>
          </cell>
          <cell r="JU22">
            <v>171.61932218822821</v>
          </cell>
          <cell r="JV22">
            <v>130.24647675</v>
          </cell>
          <cell r="JW22">
            <v>173.247851997</v>
          </cell>
          <cell r="JX22">
            <v>133.58613</v>
          </cell>
          <cell r="JY22">
            <v>99.06</v>
          </cell>
          <cell r="JZ22">
            <v>30.616607759594732</v>
          </cell>
          <cell r="KA22">
            <v>45.203909286275994</v>
          </cell>
          <cell r="KB22">
            <v>158.98621158979844</v>
          </cell>
          <cell r="KC22">
            <v>132.19107972877561</v>
          </cell>
          <cell r="KD22">
            <v>115.17912322800001</v>
          </cell>
          <cell r="KE22">
            <v>106.07765999999999</v>
          </cell>
          <cell r="KF22">
            <v>188.76</v>
          </cell>
          <cell r="KG22">
            <v>189.04599999999996</v>
          </cell>
          <cell r="KH22">
            <v>192.04900000000001</v>
          </cell>
          <cell r="KI22">
            <v>183.46899999999999</v>
          </cell>
          <cell r="KJ22">
            <v>294.61082499999998</v>
          </cell>
          <cell r="KK22">
            <v>255.02296880993404</v>
          </cell>
          <cell r="KL22">
            <v>158.31048000000001</v>
          </cell>
          <cell r="KM22">
            <v>226.93779622826776</v>
          </cell>
          <cell r="KN22">
            <v>209.71871936323973</v>
          </cell>
          <cell r="KO22">
            <v>254.20450831907846</v>
          </cell>
          <cell r="KP22">
            <v>150.51483706499997</v>
          </cell>
          <cell r="KQ22">
            <v>126.64268999999999</v>
          </cell>
          <cell r="KR22">
            <v>142.25634300000002</v>
          </cell>
          <cell r="KS22">
            <v>222.97352224988677</v>
          </cell>
          <cell r="KT22">
            <v>256.88193807590642</v>
          </cell>
          <cell r="KU22">
            <v>172.161341784</v>
          </cell>
          <cell r="KV22">
            <v>135.16631999999998</v>
          </cell>
          <cell r="KW22">
            <v>842.29705000000013</v>
          </cell>
          <cell r="KX22">
            <v>847.11087999999995</v>
          </cell>
          <cell r="KY22">
            <v>162.224984326564</v>
          </cell>
          <cell r="KZ22">
            <v>165.35010124000001</v>
          </cell>
          <cell r="LA22">
            <v>153.9716</v>
          </cell>
          <cell r="LB22">
            <v>140.39231640774801</v>
          </cell>
          <cell r="LC22">
            <v>142.31354932361683</v>
          </cell>
          <cell r="LD22">
            <v>141.47882426048</v>
          </cell>
          <cell r="LE22">
            <v>139.25081127999999</v>
          </cell>
          <cell r="LF22">
            <v>125.03440000000001</v>
          </cell>
          <cell r="LG22">
            <v>126.776389248</v>
          </cell>
          <cell r="LH22">
            <v>125.17416000000001</v>
          </cell>
          <cell r="LI22">
            <v>188.3</v>
          </cell>
          <cell r="LJ22">
            <v>203.1</v>
          </cell>
          <cell r="LK22">
            <v>166.1</v>
          </cell>
          <cell r="LL22">
            <v>126.8</v>
          </cell>
          <cell r="LM22">
            <v>181.4</v>
          </cell>
          <cell r="LN22">
            <v>126.3</v>
          </cell>
          <cell r="LO22">
            <v>129.4</v>
          </cell>
          <cell r="LP22">
            <v>334.28899000000001</v>
          </cell>
          <cell r="LQ22">
            <v>343.49686000000003</v>
          </cell>
        </row>
        <row r="23">
          <cell r="A23">
            <v>44958</v>
          </cell>
          <cell r="B23">
            <v>95</v>
          </cell>
          <cell r="C23">
            <v>1</v>
          </cell>
          <cell r="D23">
            <v>183.4</v>
          </cell>
          <cell r="E23">
            <v>164.1</v>
          </cell>
          <cell r="F23">
            <v>156.5</v>
          </cell>
          <cell r="G23">
            <v>172.1</v>
          </cell>
          <cell r="H23">
            <v>121</v>
          </cell>
          <cell r="I23">
            <v>129.69999999999999</v>
          </cell>
          <cell r="J23">
            <v>129.1</v>
          </cell>
          <cell r="K23">
            <v>157.30000000000001</v>
          </cell>
          <cell r="L23">
            <v>124.1</v>
          </cell>
          <cell r="M23">
            <v>133.19999999999999</v>
          </cell>
          <cell r="N23">
            <v>165.6</v>
          </cell>
          <cell r="O23">
            <v>118.4</v>
          </cell>
          <cell r="P23">
            <v>107.5</v>
          </cell>
          <cell r="Q23">
            <v>112.7</v>
          </cell>
          <cell r="R23">
            <v>104.4</v>
          </cell>
          <cell r="S23">
            <v>102.3</v>
          </cell>
          <cell r="T23">
            <v>170.4</v>
          </cell>
          <cell r="U23">
            <v>154.9</v>
          </cell>
          <cell r="V23">
            <v>109.4</v>
          </cell>
          <cell r="W23">
            <v>162.80000000000001</v>
          </cell>
          <cell r="X23">
            <v>235</v>
          </cell>
          <cell r="Y23">
            <v>152.4</v>
          </cell>
          <cell r="Z23">
            <v>279.5</v>
          </cell>
          <cell r="AA23">
            <v>134.80000000000001</v>
          </cell>
          <cell r="AB23">
            <v>163</v>
          </cell>
          <cell r="AC23">
            <v>157.30000000000001</v>
          </cell>
          <cell r="AD23">
            <v>141.4</v>
          </cell>
          <cell r="AE23">
            <v>103.7</v>
          </cell>
          <cell r="AF23">
            <v>2077</v>
          </cell>
          <cell r="AG23">
            <v>2033</v>
          </cell>
          <cell r="AH23">
            <v>142.80000000000001</v>
          </cell>
          <cell r="AI23">
            <v>131.19999999999999</v>
          </cell>
          <cell r="AJ23">
            <v>115.78</v>
          </cell>
          <cell r="AK23">
            <v>115.06</v>
          </cell>
          <cell r="AL23">
            <v>162.09</v>
          </cell>
          <cell r="AM23">
            <v>122.73</v>
          </cell>
          <cell r="AN23">
            <v>182.7</v>
          </cell>
          <cell r="AO23">
            <v>139.80000000000001</v>
          </cell>
          <cell r="AP23">
            <v>208.3</v>
          </cell>
          <cell r="AQ23">
            <v>107.6</v>
          </cell>
          <cell r="AR23">
            <v>135.80000000000001</v>
          </cell>
          <cell r="AS23">
            <v>148.1</v>
          </cell>
          <cell r="AT23">
            <v>157.69999999999999</v>
          </cell>
          <cell r="AU23">
            <v>133</v>
          </cell>
          <cell r="AV23">
            <v>88.7</v>
          </cell>
          <cell r="AW23">
            <v>128.80000000000001</v>
          </cell>
          <cell r="AX23">
            <v>160.5</v>
          </cell>
          <cell r="AY23">
            <v>132.30000000000001</v>
          </cell>
          <cell r="AZ23">
            <v>121.4</v>
          </cell>
          <cell r="BA23">
            <v>119.8</v>
          </cell>
          <cell r="BB23">
            <v>130.80000000000001</v>
          </cell>
          <cell r="BC23">
            <v>160.30000000000001</v>
          </cell>
          <cell r="BD23">
            <v>175.6</v>
          </cell>
          <cell r="BE23">
            <v>125.1</v>
          </cell>
          <cell r="BF23">
            <v>161.6</v>
          </cell>
          <cell r="BG23">
            <v>103.4</v>
          </cell>
          <cell r="BH23">
            <v>111.33</v>
          </cell>
          <cell r="BI23">
            <v>111.9</v>
          </cell>
          <cell r="BJ23">
            <v>111.8</v>
          </cell>
          <cell r="BK23">
            <v>113.7</v>
          </cell>
          <cell r="BL23">
            <v>97.5</v>
          </cell>
          <cell r="BM23">
            <v>106.6</v>
          </cell>
          <cell r="BN23">
            <v>131.80000000000001</v>
          </cell>
          <cell r="BO23">
            <v>131.9</v>
          </cell>
          <cell r="BP23">
            <v>134</v>
          </cell>
          <cell r="BQ23">
            <v>128.1</v>
          </cell>
          <cell r="BR23">
            <v>118.8</v>
          </cell>
          <cell r="BS23">
            <v>134.69999999999999</v>
          </cell>
          <cell r="BT23">
            <v>127.9</v>
          </cell>
          <cell r="BU23">
            <v>132.4</v>
          </cell>
          <cell r="BV23">
            <v>127.4</v>
          </cell>
          <cell r="BW23">
            <v>123.9</v>
          </cell>
          <cell r="BX23">
            <v>127.4</v>
          </cell>
          <cell r="BY23">
            <v>145.6</v>
          </cell>
          <cell r="BZ23">
            <v>123.1</v>
          </cell>
          <cell r="CA23">
            <v>0</v>
          </cell>
          <cell r="CB23">
            <v>298.5</v>
          </cell>
          <cell r="CC23">
            <v>205.12200000000001</v>
          </cell>
          <cell r="CF23" t="str">
            <v>2,06%</v>
          </cell>
          <cell r="CG23">
            <v>1.5513999999999999</v>
          </cell>
          <cell r="CH23">
            <v>5.5385999999999997</v>
          </cell>
          <cell r="CI23">
            <v>1.44</v>
          </cell>
          <cell r="CJ23">
            <v>0.99050000000000005</v>
          </cell>
          <cell r="CK23">
            <v>7.3243999999999998</v>
          </cell>
          <cell r="CL23">
            <v>7.4447000000000001</v>
          </cell>
          <cell r="CM23">
            <v>0.88549999999999995</v>
          </cell>
          <cell r="CN23">
            <v>142.38</v>
          </cell>
          <cell r="CO23">
            <v>10.9529</v>
          </cell>
          <cell r="CQ23">
            <v>11.172499999999999</v>
          </cell>
          <cell r="CR23">
            <v>20.1981</v>
          </cell>
          <cell r="CS23">
            <v>1.0714999999999999</v>
          </cell>
          <cell r="CT23">
            <v>19.176500000000001</v>
          </cell>
          <cell r="CU23">
            <v>2255.0627173000003</v>
          </cell>
          <cell r="CV23">
            <v>660.38795505330768</v>
          </cell>
          <cell r="CW23">
            <v>8356.8818424000001</v>
          </cell>
          <cell r="CY23">
            <v>55647.939544816407</v>
          </cell>
          <cell r="CZ23">
            <v>77.274838799999998</v>
          </cell>
          <cell r="DA23">
            <v>1958.2825393000001</v>
          </cell>
          <cell r="DB23">
            <v>296.30087414331041</v>
          </cell>
          <cell r="DC23">
            <v>218.06069630799999</v>
          </cell>
          <cell r="DD23">
            <v>180.48393999999999</v>
          </cell>
          <cell r="DE23">
            <v>43.651631381156996</v>
          </cell>
          <cell r="DF23">
            <v>233.52852428291021</v>
          </cell>
          <cell r="DG23">
            <v>224.79848599196029</v>
          </cell>
          <cell r="DH23">
            <v>226.98099556469776</v>
          </cell>
          <cell r="DI23">
            <v>272.81369659218484</v>
          </cell>
          <cell r="DJ23">
            <v>231.62990031600003</v>
          </cell>
          <cell r="DK23">
            <v>156.81396000000001</v>
          </cell>
          <cell r="DL23">
            <v>152.04773124613988</v>
          </cell>
          <cell r="DM23">
            <v>159.87414531849601</v>
          </cell>
          <cell r="DN23">
            <v>178.69048213202478</v>
          </cell>
          <cell r="DO23">
            <v>176.34509240306403</v>
          </cell>
          <cell r="DP23">
            <v>158.27059092000002</v>
          </cell>
          <cell r="DQ23">
            <v>146.8596</v>
          </cell>
          <cell r="DR23">
            <v>178.63032996480001</v>
          </cell>
          <cell r="DS23">
            <v>190.03226592000001</v>
          </cell>
          <cell r="DT23">
            <v>167.2672</v>
          </cell>
          <cell r="DU23">
            <v>224.29204762199996</v>
          </cell>
          <cell r="DV23">
            <v>169.22592999999998</v>
          </cell>
          <cell r="DW23">
            <v>233.64349840305809</v>
          </cell>
          <cell r="DX23">
            <v>127.1105</v>
          </cell>
          <cell r="DY23">
            <v>356.77680321638667</v>
          </cell>
          <cell r="DZ23">
            <v>1086.91194</v>
          </cell>
          <cell r="EA23">
            <v>146.50444217606398</v>
          </cell>
          <cell r="EB23">
            <v>143.26661664</v>
          </cell>
          <cell r="EC23">
            <v>137.99519999999998</v>
          </cell>
          <cell r="ED23">
            <v>352.61593518124795</v>
          </cell>
          <cell r="EE23">
            <v>277.95675167999997</v>
          </cell>
          <cell r="EF23">
            <v>155.63087999999999</v>
          </cell>
          <cell r="EG23">
            <v>119.97576114234879</v>
          </cell>
          <cell r="EH23">
            <v>116.345773024</v>
          </cell>
          <cell r="EI23">
            <v>124.47391999999999</v>
          </cell>
          <cell r="EJ23">
            <v>88.160750000000007</v>
          </cell>
          <cell r="EK23">
            <v>113.97364405326898</v>
          </cell>
          <cell r="EL23">
            <v>118.79679388499999</v>
          </cell>
          <cell r="EM23">
            <v>110.45726999999999</v>
          </cell>
          <cell r="EN23">
            <v>44.964564882022067</v>
          </cell>
          <cell r="EO23">
            <v>49.520445905310645</v>
          </cell>
          <cell r="EP23">
            <v>457.66219237381694</v>
          </cell>
          <cell r="EQ23">
            <v>20.467884320012544</v>
          </cell>
          <cell r="ER23">
            <v>25.272113001620628</v>
          </cell>
          <cell r="ES23">
            <v>56.08547048739598</v>
          </cell>
          <cell r="ET23">
            <v>50.346700969150014</v>
          </cell>
          <cell r="EU23">
            <v>89.80859965956121</v>
          </cell>
          <cell r="EV23">
            <v>81.399981564000015</v>
          </cell>
          <cell r="EW23">
            <v>94.993560000000016</v>
          </cell>
          <cell r="EX23">
            <v>31.693096621270758</v>
          </cell>
          <cell r="EY23">
            <v>41.117146628529781</v>
          </cell>
          <cell r="EZ23">
            <v>56.209359710908792</v>
          </cell>
          <cell r="FA23">
            <v>83.483379935999992</v>
          </cell>
          <cell r="FB23">
            <v>91.578959999999995</v>
          </cell>
          <cell r="FC23">
            <v>397.61242998861104</v>
          </cell>
          <cell r="FD23">
            <v>366.79109577553413</v>
          </cell>
          <cell r="FE23">
            <v>162.25008258450367</v>
          </cell>
          <cell r="FF23">
            <v>218.40025277901597</v>
          </cell>
          <cell r="FG23">
            <v>206.15466563999999</v>
          </cell>
          <cell r="FH23">
            <v>179.68680000000001</v>
          </cell>
          <cell r="FI23">
            <v>194.20346841163999</v>
          </cell>
          <cell r="FJ23">
            <v>184.51635953599998</v>
          </cell>
          <cell r="FK23">
            <v>163.63636</v>
          </cell>
          <cell r="FL23">
            <v>111.45323561000001</v>
          </cell>
          <cell r="FM23">
            <v>116.52194</v>
          </cell>
          <cell r="FN23">
            <v>243.49266084116164</v>
          </cell>
          <cell r="FO23">
            <v>175.83236629200002</v>
          </cell>
          <cell r="FP23">
            <v>153.47156000000001</v>
          </cell>
          <cell r="FQ23">
            <v>398.76348120074999</v>
          </cell>
          <cell r="FR23">
            <v>347.50630169999999</v>
          </cell>
          <cell r="FS23">
            <v>281.92950000000002</v>
          </cell>
          <cell r="FT23">
            <v>200.52815365967999</v>
          </cell>
          <cell r="FU23">
            <v>193.55999387999998</v>
          </cell>
          <cell r="FV23">
            <v>178.64328</v>
          </cell>
          <cell r="FW23">
            <v>178.64328</v>
          </cell>
          <cell r="FX23">
            <v>458.0370009575775</v>
          </cell>
          <cell r="FY23">
            <v>443.40464758719992</v>
          </cell>
          <cell r="FZ23">
            <v>371.48512699999992</v>
          </cell>
          <cell r="GA23">
            <v>315.83499999999998</v>
          </cell>
          <cell r="GB23">
            <v>107.62650368855817</v>
          </cell>
          <cell r="GC23">
            <v>107.21907121793004</v>
          </cell>
          <cell r="GD23">
            <v>126.81143846000003</v>
          </cell>
          <cell r="GE23">
            <v>123.91190000000002</v>
          </cell>
          <cell r="GF23">
            <v>147.97578740400004</v>
          </cell>
          <cell r="GG23">
            <v>139.63932000000003</v>
          </cell>
          <cell r="GH23">
            <v>389.16853093011645</v>
          </cell>
          <cell r="GI23">
            <v>284.64638014198101</v>
          </cell>
          <cell r="GJ23">
            <v>272.67590779</v>
          </cell>
          <cell r="GK23">
            <v>150.79130000000001</v>
          </cell>
          <cell r="GL23">
            <v>150.66533612554016</v>
          </cell>
          <cell r="GM23">
            <v>140.65098592750203</v>
          </cell>
          <cell r="GN23">
            <v>288.33090000000004</v>
          </cell>
          <cell r="GO23">
            <v>151.37057815749</v>
          </cell>
          <cell r="GP23">
            <v>95.086283940000001</v>
          </cell>
          <cell r="GQ23">
            <v>95.75658</v>
          </cell>
          <cell r="GR23">
            <v>1921.5</v>
          </cell>
          <cell r="GS23">
            <v>166.65688057999685</v>
          </cell>
          <cell r="GT23">
            <v>160.27782321600003</v>
          </cell>
          <cell r="GU23">
            <v>148.24068000000003</v>
          </cell>
          <cell r="GV23">
            <v>1039.64192</v>
          </cell>
          <cell r="GW23">
            <v>155.33852087616518</v>
          </cell>
          <cell r="GX23">
            <v>310.00501324544757</v>
          </cell>
          <cell r="GY23">
            <v>261.85067425073703</v>
          </cell>
          <cell r="GZ23">
            <v>428.56562278180866</v>
          </cell>
          <cell r="HA23">
            <v>322.47225190504793</v>
          </cell>
          <cell r="HB23">
            <v>274.72503995999995</v>
          </cell>
          <cell r="HC23">
            <v>146.01383999999999</v>
          </cell>
          <cell r="HD23">
            <v>93.62922356286839</v>
          </cell>
          <cell r="HE23">
            <v>95.961077752248016</v>
          </cell>
          <cell r="HF23">
            <v>0</v>
          </cell>
          <cell r="HG23">
            <v>0</v>
          </cell>
          <cell r="HH23">
            <v>0</v>
          </cell>
          <cell r="HI23">
            <v>31.044966468572074</v>
          </cell>
          <cell r="HJ23">
            <v>98.212484873685781</v>
          </cell>
          <cell r="HK23">
            <v>203.11499538350282</v>
          </cell>
          <cell r="HL23">
            <v>211.13824883940003</v>
          </cell>
          <cell r="HM23">
            <v>162.46402650000002</v>
          </cell>
          <cell r="HN23">
            <v>146.03508000000002</v>
          </cell>
          <cell r="HO23">
            <v>235.69145</v>
          </cell>
          <cell r="HP23">
            <v>113.9091682599</v>
          </cell>
          <cell r="HQ23">
            <v>85.401985499999995</v>
          </cell>
          <cell r="HR23">
            <v>101.97251999999999</v>
          </cell>
          <cell r="HS23">
            <v>164.49322097378521</v>
          </cell>
          <cell r="HT23">
            <v>156.64529185200001</v>
          </cell>
          <cell r="HU23">
            <v>139.57524000000001</v>
          </cell>
          <cell r="HV23">
            <v>167.31857934205439</v>
          </cell>
          <cell r="HW23">
            <v>171.15239294399998</v>
          </cell>
          <cell r="HX23">
            <v>150.29187999999999</v>
          </cell>
          <cell r="HY23">
            <v>243.42871148447276</v>
          </cell>
          <cell r="HZ23">
            <v>195.87118722599999</v>
          </cell>
          <cell r="IA23">
            <v>164.41801999999998</v>
          </cell>
          <cell r="IB23">
            <v>185.48155179378355</v>
          </cell>
          <cell r="IC23">
            <v>145.20240472348797</v>
          </cell>
          <cell r="ID23">
            <v>145.61011303999999</v>
          </cell>
          <cell r="IE23">
            <v>119.91279999999999</v>
          </cell>
          <cell r="IF23">
            <v>213.91587368377057</v>
          </cell>
          <cell r="IG23">
            <v>218.21552362908517</v>
          </cell>
          <cell r="IH23">
            <v>198.52212848351999</v>
          </cell>
          <cell r="II23">
            <v>178.52709395999997</v>
          </cell>
          <cell r="IJ23">
            <v>181.04359999999997</v>
          </cell>
          <cell r="IK23">
            <v>65.278348109999996</v>
          </cell>
          <cell r="IL23">
            <v>77.656849999999991</v>
          </cell>
          <cell r="IM23">
            <v>163.15000879229362</v>
          </cell>
          <cell r="IN23">
            <v>146.04781021600002</v>
          </cell>
          <cell r="IO23">
            <v>124.43368000000001</v>
          </cell>
          <cell r="IP23">
            <v>143.47305141026763</v>
          </cell>
          <cell r="IQ23">
            <v>141.04704228300002</v>
          </cell>
          <cell r="IR23">
            <v>142.65909000000002</v>
          </cell>
          <cell r="IS23">
            <v>133.2214627603496</v>
          </cell>
          <cell r="IT23">
            <v>129.55505471199999</v>
          </cell>
          <cell r="IU23">
            <v>124.90845999999999</v>
          </cell>
          <cell r="IV23">
            <v>150.63482355245281</v>
          </cell>
          <cell r="IW23">
            <v>136.395168012</v>
          </cell>
          <cell r="IX23">
            <v>123.84924000000001</v>
          </cell>
          <cell r="IY23">
            <v>168.12282516523203</v>
          </cell>
          <cell r="IZ23">
            <v>152.85282768000002</v>
          </cell>
          <cell r="JA23">
            <v>138.20328000000001</v>
          </cell>
          <cell r="JB23">
            <v>160.18280134970612</v>
          </cell>
          <cell r="JC23">
            <v>157.30413566700003</v>
          </cell>
          <cell r="JD23">
            <v>142.13801000000001</v>
          </cell>
          <cell r="JE23">
            <v>137.79346665599999</v>
          </cell>
          <cell r="JF23">
            <v>128.50271999999998</v>
          </cell>
          <cell r="JG23">
            <v>235.95586588876802</v>
          </cell>
          <cell r="JH23">
            <v>180.28412736000001</v>
          </cell>
          <cell r="JI23">
            <v>154.24719999999999</v>
          </cell>
          <cell r="JJ23">
            <v>207.66900000000001</v>
          </cell>
          <cell r="JK23">
            <v>236.61680000000001</v>
          </cell>
          <cell r="JL23">
            <v>222.41260000000003</v>
          </cell>
          <cell r="JM23">
            <v>209.22</v>
          </cell>
          <cell r="JN23">
            <v>231.40260000000001</v>
          </cell>
          <cell r="JO23">
            <v>214.21980800700248</v>
          </cell>
          <cell r="JP23">
            <v>158.14248339510002</v>
          </cell>
          <cell r="JQ23">
            <v>1522.6125200000001</v>
          </cell>
          <cell r="JR23">
            <v>153.41273999999999</v>
          </cell>
          <cell r="JS23">
            <v>114.55203000000002</v>
          </cell>
          <cell r="JT23">
            <v>115.14282</v>
          </cell>
          <cell r="JU23">
            <v>171.61932218822821</v>
          </cell>
          <cell r="JV23">
            <v>130.24647675</v>
          </cell>
          <cell r="JW23">
            <v>173.247851997</v>
          </cell>
          <cell r="JX23">
            <v>133.58613</v>
          </cell>
          <cell r="JY23">
            <v>99.06</v>
          </cell>
          <cell r="JZ23">
            <v>31.179025353341597</v>
          </cell>
          <cell r="KA23">
            <v>46.034291087172001</v>
          </cell>
          <cell r="KB23">
            <v>158.98621158979844</v>
          </cell>
          <cell r="KC23">
            <v>132.19107972877561</v>
          </cell>
          <cell r="KD23">
            <v>115.17912322800001</v>
          </cell>
          <cell r="KE23">
            <v>106.07765999999999</v>
          </cell>
          <cell r="KF23">
            <v>188.47400000000002</v>
          </cell>
          <cell r="KG23">
            <v>188.61699999999999</v>
          </cell>
          <cell r="KH23">
            <v>191.62</v>
          </cell>
          <cell r="KI23">
            <v>183.18299999999999</v>
          </cell>
          <cell r="KJ23">
            <v>292.455375</v>
          </cell>
          <cell r="KK23">
            <v>250.67951192022716</v>
          </cell>
          <cell r="KL23">
            <v>157.8852</v>
          </cell>
          <cell r="KM23">
            <v>223.07267561124129</v>
          </cell>
          <cell r="KN23">
            <v>205.14968408299484</v>
          </cell>
          <cell r="KO23">
            <v>248.66628373696346</v>
          </cell>
          <cell r="KP23">
            <v>147.23564671499997</v>
          </cell>
          <cell r="KQ23">
            <v>123.88358999999998</v>
          </cell>
          <cell r="KR23">
            <v>142.25634300000002</v>
          </cell>
          <cell r="KS23">
            <v>218.11571130762343</v>
          </cell>
          <cell r="KT23">
            <v>251.2853816908104</v>
          </cell>
          <cell r="KU23">
            <v>168.410550024</v>
          </cell>
          <cell r="KV23">
            <v>132.22152</v>
          </cell>
          <cell r="KW23">
            <v>835.76255000000015</v>
          </cell>
          <cell r="KX23">
            <v>845.78312000000005</v>
          </cell>
          <cell r="KY23">
            <v>161.7805323147104</v>
          </cell>
          <cell r="KZ23">
            <v>164.89708726399999</v>
          </cell>
          <cell r="LA23">
            <v>153.54975999999999</v>
          </cell>
          <cell r="LB23">
            <v>140.00767992443912</v>
          </cell>
          <cell r="LC23">
            <v>141.92364918848364</v>
          </cell>
          <cell r="LD23">
            <v>141.091211043328</v>
          </cell>
          <cell r="LE23">
            <v>138.86930220799999</v>
          </cell>
          <cell r="LF23">
            <v>124.69184</v>
          </cell>
          <cell r="LG23">
            <v>126.570750336</v>
          </cell>
          <cell r="LH23">
            <v>124.97112000000001</v>
          </cell>
          <cell r="LI23">
            <v>185.6</v>
          </cell>
          <cell r="LJ23">
            <v>200.7</v>
          </cell>
          <cell r="LK23">
            <v>165</v>
          </cell>
          <cell r="LL23">
            <v>126.4</v>
          </cell>
          <cell r="LM23">
            <v>179.8</v>
          </cell>
          <cell r="LN23">
            <v>126.1</v>
          </cell>
          <cell r="LO23">
            <v>128.9</v>
          </cell>
          <cell r="LP23">
            <v>329.49567999999999</v>
          </cell>
          <cell r="LQ23">
            <v>338.57152000000002</v>
          </cell>
        </row>
        <row r="24">
          <cell r="A24">
            <v>44927</v>
          </cell>
          <cell r="B24">
            <v>96</v>
          </cell>
          <cell r="C24">
            <v>1</v>
          </cell>
          <cell r="D24">
            <v>180.2</v>
          </cell>
          <cell r="E24">
            <v>164.3</v>
          </cell>
          <cell r="F24">
            <v>158.1</v>
          </cell>
          <cell r="G24">
            <v>175.6</v>
          </cell>
          <cell r="H24">
            <v>120.7</v>
          </cell>
          <cell r="I24">
            <v>128.4</v>
          </cell>
          <cell r="J24">
            <v>127.1</v>
          </cell>
          <cell r="K24">
            <v>158.69999999999999</v>
          </cell>
          <cell r="L24">
            <v>123</v>
          </cell>
          <cell r="M24">
            <v>133.69999999999999</v>
          </cell>
          <cell r="N24">
            <v>168.7</v>
          </cell>
          <cell r="O24">
            <v>116</v>
          </cell>
          <cell r="P24">
            <v>107</v>
          </cell>
          <cell r="Q24">
            <v>112.2</v>
          </cell>
          <cell r="R24">
            <v>103.7</v>
          </cell>
          <cell r="S24">
            <v>102.4</v>
          </cell>
          <cell r="T24">
            <v>175.5</v>
          </cell>
          <cell r="U24">
            <v>158.30000000000001</v>
          </cell>
          <cell r="V24">
            <v>108.7</v>
          </cell>
          <cell r="W24">
            <v>169.7</v>
          </cell>
          <cell r="X24">
            <v>247.4</v>
          </cell>
          <cell r="Y24">
            <v>132.5</v>
          </cell>
          <cell r="Z24">
            <v>235.9</v>
          </cell>
          <cell r="AA24">
            <v>136.9</v>
          </cell>
          <cell r="AB24">
            <v>165.4</v>
          </cell>
          <cell r="AC24">
            <v>162.25</v>
          </cell>
          <cell r="AD24">
            <v>144.5</v>
          </cell>
          <cell r="AE24">
            <v>104.1</v>
          </cell>
          <cell r="AF24">
            <v>2077</v>
          </cell>
          <cell r="AG24">
            <v>2033</v>
          </cell>
          <cell r="AH24">
            <v>143.80000000000001</v>
          </cell>
          <cell r="AI24">
            <v>131</v>
          </cell>
          <cell r="AJ24">
            <v>114.6</v>
          </cell>
          <cell r="AK24">
            <v>113.86</v>
          </cell>
          <cell r="AL24">
            <v>163.85</v>
          </cell>
          <cell r="AM24">
            <v>122.73</v>
          </cell>
          <cell r="AN24">
            <v>186.5</v>
          </cell>
          <cell r="AO24">
            <v>140.69999999999999</v>
          </cell>
          <cell r="AP24">
            <v>218.5</v>
          </cell>
          <cell r="AQ24">
            <v>108.3</v>
          </cell>
          <cell r="AR24">
            <v>136.5</v>
          </cell>
          <cell r="AS24">
            <v>153.4</v>
          </cell>
          <cell r="AT24">
            <v>165.9</v>
          </cell>
          <cell r="AU24">
            <v>131.30000000000001</v>
          </cell>
          <cell r="AV24">
            <v>89</v>
          </cell>
          <cell r="AW24">
            <v>126.7</v>
          </cell>
          <cell r="AX24">
            <v>163.4</v>
          </cell>
          <cell r="AY24">
            <v>130.80000000000001</v>
          </cell>
          <cell r="AZ24">
            <v>121.1</v>
          </cell>
          <cell r="BA24">
            <v>119.2</v>
          </cell>
          <cell r="BB24">
            <v>129.1</v>
          </cell>
          <cell r="BC24">
            <v>165.4</v>
          </cell>
          <cell r="BD24">
            <v>184.2</v>
          </cell>
          <cell r="BE24">
            <v>125</v>
          </cell>
          <cell r="BF24">
            <v>161.9</v>
          </cell>
          <cell r="BG24">
            <v>103.4</v>
          </cell>
          <cell r="BH24">
            <v>110.4</v>
          </cell>
          <cell r="BI24">
            <v>111.9</v>
          </cell>
          <cell r="BJ24">
            <v>111.8</v>
          </cell>
          <cell r="BK24">
            <v>113.7</v>
          </cell>
          <cell r="BL24">
            <v>97.5</v>
          </cell>
          <cell r="BM24">
            <v>106.6</v>
          </cell>
          <cell r="BN24">
            <v>131.69999999999999</v>
          </cell>
          <cell r="BO24">
            <v>131.5</v>
          </cell>
          <cell r="BP24">
            <v>133.80000000000001</v>
          </cell>
          <cell r="BQ24">
            <v>127.8</v>
          </cell>
          <cell r="BR24">
            <v>117.72</v>
          </cell>
          <cell r="BS24">
            <v>134.6</v>
          </cell>
          <cell r="BT24">
            <v>128</v>
          </cell>
          <cell r="BU24">
            <v>130.4</v>
          </cell>
          <cell r="BV24">
            <v>127.6</v>
          </cell>
          <cell r="BW24">
            <v>127.6</v>
          </cell>
          <cell r="BX24">
            <v>126.6</v>
          </cell>
          <cell r="BY24">
            <v>146</v>
          </cell>
          <cell r="BZ24">
            <v>123</v>
          </cell>
          <cell r="CA24">
            <v>0</v>
          </cell>
          <cell r="CB24">
            <v>293.89999999999998</v>
          </cell>
          <cell r="CC24">
            <v>205.12200000000001</v>
          </cell>
          <cell r="CF24" t="str">
            <v>2,06%</v>
          </cell>
          <cell r="CG24">
            <v>1.5523</v>
          </cell>
          <cell r="CH24">
            <v>5.6047000000000002</v>
          </cell>
          <cell r="CI24">
            <v>1.4474</v>
          </cell>
          <cell r="CJ24">
            <v>0.99609999999999999</v>
          </cell>
          <cell r="CK24">
            <v>7.3173000000000004</v>
          </cell>
          <cell r="CL24">
            <v>7.4382999999999999</v>
          </cell>
          <cell r="CM24">
            <v>0.88212000000000002</v>
          </cell>
          <cell r="CN24">
            <v>140.54</v>
          </cell>
          <cell r="CO24">
            <v>10.7149</v>
          </cell>
          <cell r="CQ24">
            <v>11.2051</v>
          </cell>
          <cell r="CR24">
            <v>20.231200000000001</v>
          </cell>
          <cell r="CS24">
            <v>1.0769</v>
          </cell>
          <cell r="CT24">
            <v>18.431999999999999</v>
          </cell>
          <cell r="CU24">
            <v>2310.5201262</v>
          </cell>
          <cell r="CV24">
            <v>708.99402050127094</v>
          </cell>
          <cell r="CW24">
            <v>8356.6689862999992</v>
          </cell>
          <cell r="CY24">
            <v>56682.5015716571</v>
          </cell>
          <cell r="CZ24">
            <v>76.60875750000001</v>
          </cell>
          <cell r="DA24">
            <v>2049.8646325</v>
          </cell>
          <cell r="DB24">
            <v>291.13095703721115</v>
          </cell>
          <cell r="DC24">
            <v>214.25592952399995</v>
          </cell>
          <cell r="DD24">
            <v>177.33481999999998</v>
          </cell>
          <cell r="DE24">
            <v>43.799269367790004</v>
          </cell>
          <cell r="DF24">
            <v>233.81314161902588</v>
          </cell>
          <cell r="DG24">
            <v>225.07246342766044</v>
          </cell>
          <cell r="DH24">
            <v>227.25763297550179</v>
          </cell>
          <cell r="DI24">
            <v>273.14619348017044</v>
          </cell>
          <cell r="DJ24">
            <v>231.91220366800005</v>
          </cell>
          <cell r="DK24">
            <v>157.00508000000002</v>
          </cell>
          <cell r="DL24">
            <v>153.60221284354452</v>
          </cell>
          <cell r="DM24">
            <v>161.50864137287039</v>
          </cell>
          <cell r="DN24">
            <v>180.51734968097841</v>
          </cell>
          <cell r="DO24">
            <v>178.14798152667365</v>
          </cell>
          <cell r="DP24">
            <v>159.88869280800003</v>
          </cell>
          <cell r="DQ24">
            <v>148.36104</v>
          </cell>
          <cell r="DR24">
            <v>180.45658253951999</v>
          </cell>
          <cell r="DS24">
            <v>191.97508780799998</v>
          </cell>
          <cell r="DT24">
            <v>168.97727999999998</v>
          </cell>
          <cell r="DU24">
            <v>228.85347799199997</v>
          </cell>
          <cell r="DV24">
            <v>172.66747999999998</v>
          </cell>
          <cell r="DW24">
            <v>234.07724252138061</v>
          </cell>
          <cell r="DX24">
            <v>126.79535</v>
          </cell>
          <cell r="DY24">
            <v>363.45559603022002</v>
          </cell>
          <cell r="DZ24">
            <v>1076.0176800000002</v>
          </cell>
          <cell r="EA24">
            <v>147.05438377582399</v>
          </cell>
          <cell r="EB24">
            <v>143.80440424</v>
          </cell>
          <cell r="EC24">
            <v>138.51319999999998</v>
          </cell>
          <cell r="ED24">
            <v>359.21683734949596</v>
          </cell>
          <cell r="EE24">
            <v>283.16004835999996</v>
          </cell>
          <cell r="EF24">
            <v>158.54425999999998</v>
          </cell>
          <cell r="EG24">
            <v>117.54382003811197</v>
          </cell>
          <cell r="EH24">
            <v>113.98741275999998</v>
          </cell>
          <cell r="EI24">
            <v>121.95079999999999</v>
          </cell>
          <cell r="EJ24">
            <v>87.750700000000009</v>
          </cell>
          <cell r="EK24">
            <v>113.467993458534</v>
          </cell>
          <cell r="EL24">
            <v>118.26974510999999</v>
          </cell>
          <cell r="EM24">
            <v>109.96722</v>
          </cell>
          <cell r="EN24">
            <v>45.008518513382796</v>
          </cell>
          <cell r="EO24">
            <v>49.568852988307043</v>
          </cell>
          <cell r="EP24">
            <v>464.40077680140689</v>
          </cell>
          <cell r="EQ24">
            <v>20.330647547751923</v>
          </cell>
          <cell r="ER24">
            <v>25.102663968084855</v>
          </cell>
          <cell r="ES24">
            <v>55.709418482212286</v>
          </cell>
          <cell r="ET24">
            <v>50.009127303648043</v>
          </cell>
          <cell r="EU24">
            <v>89.206434719315098</v>
          </cell>
          <cell r="EV24">
            <v>80.854196247000004</v>
          </cell>
          <cell r="EW24">
            <v>94.35663000000001</v>
          </cell>
          <cell r="EX24">
            <v>31.724077165377576</v>
          </cell>
          <cell r="EY24">
            <v>41.157339342731674</v>
          </cell>
          <cell r="EZ24">
            <v>56.264305321574398</v>
          </cell>
          <cell r="FA24">
            <v>83.564986367999992</v>
          </cell>
          <cell r="FB24">
            <v>91.668480000000002</v>
          </cell>
          <cell r="FC24">
            <v>403.4668461356826</v>
          </cell>
          <cell r="FD24">
            <v>373.6573542109457</v>
          </cell>
          <cell r="FE24">
            <v>163.29461101315928</v>
          </cell>
          <cell r="FF24">
            <v>224.936880062895</v>
          </cell>
          <cell r="FG24">
            <v>212.32478767500001</v>
          </cell>
          <cell r="FH24">
            <v>185.06475</v>
          </cell>
          <cell r="FI24">
            <v>198.46616558788</v>
          </cell>
          <cell r="FJ24">
            <v>188.56642811200001</v>
          </cell>
          <cell r="FK24">
            <v>167.22812000000002</v>
          </cell>
          <cell r="FL24">
            <v>110.740097905</v>
          </cell>
          <cell r="FM24">
            <v>115.77637</v>
          </cell>
          <cell r="FN24">
            <v>253.81268147877833</v>
          </cell>
          <cell r="FO24">
            <v>183.28472088299995</v>
          </cell>
          <cell r="FP24">
            <v>159.97618999999997</v>
          </cell>
          <cell r="FQ24">
            <v>419.80461808113</v>
          </cell>
          <cell r="FR24">
            <v>365.84280442800002</v>
          </cell>
          <cell r="FS24">
            <v>296.80578000000003</v>
          </cell>
          <cell r="FT24">
            <v>174.34370314899996</v>
          </cell>
          <cell r="FU24">
            <v>168.28542774999997</v>
          </cell>
          <cell r="FV24">
            <v>155.31649999999999</v>
          </cell>
          <cell r="FW24">
            <v>155.31649999999999</v>
          </cell>
          <cell r="FX24">
            <v>386.58650635381952</v>
          </cell>
          <cell r="FY24">
            <v>374.23669540544</v>
          </cell>
          <cell r="FZ24">
            <v>313.5361054</v>
          </cell>
          <cell r="GA24">
            <v>266.56700000000001</v>
          </cell>
          <cell r="GB24">
            <v>111.05067816648484</v>
          </cell>
          <cell r="GC24">
            <v>110.63028309074002</v>
          </cell>
          <cell r="GD24">
            <v>130.84598828000003</v>
          </cell>
          <cell r="GE24">
            <v>127.85420000000001</v>
          </cell>
          <cell r="GF24">
            <v>150.28104818700004</v>
          </cell>
          <cell r="GG24">
            <v>141.81471000000002</v>
          </cell>
          <cell r="GH24">
            <v>394.8986197290875</v>
          </cell>
          <cell r="GI24">
            <v>288.83749248762985</v>
          </cell>
          <cell r="GJ24">
            <v>276.69076778200002</v>
          </cell>
          <cell r="GK24">
            <v>153.01154000000002</v>
          </cell>
          <cell r="GL24">
            <v>153.01249640642769</v>
          </cell>
          <cell r="GM24">
            <v>142.84213630174355</v>
          </cell>
          <cell r="GN24">
            <v>297.40424999999999</v>
          </cell>
          <cell r="GO24">
            <v>148.9025796005744</v>
          </cell>
          <cell r="GP24">
            <v>95.453058420000005</v>
          </cell>
          <cell r="GQ24">
            <v>96.12594</v>
          </cell>
          <cell r="GR24">
            <v>1921.5</v>
          </cell>
          <cell r="GS24">
            <v>167.82394557005281</v>
          </cell>
          <cell r="GT24">
            <v>161.40021693599999</v>
          </cell>
          <cell r="GU24">
            <v>149.27878000000001</v>
          </cell>
          <cell r="GV24">
            <v>1038.0571</v>
          </cell>
          <cell r="GW24">
            <v>155.7652750543964</v>
          </cell>
          <cell r="GX24">
            <v>314.56950423801857</v>
          </cell>
          <cell r="GY24">
            <v>265.70614430105462</v>
          </cell>
          <cell r="GZ24">
            <v>437.47941241821206</v>
          </cell>
          <cell r="HA24">
            <v>329.17939233876001</v>
          </cell>
          <cell r="HB24">
            <v>280.43908020000003</v>
          </cell>
          <cell r="HC24">
            <v>149.05080000000001</v>
          </cell>
          <cell r="HD24">
            <v>93.990377752117652</v>
          </cell>
          <cell r="HE24">
            <v>96.331226557464021</v>
          </cell>
          <cell r="HF24">
            <v>0</v>
          </cell>
          <cell r="HG24">
            <v>0</v>
          </cell>
          <cell r="HH24">
            <v>0</v>
          </cell>
          <cell r="HI24">
            <v>31.246931863813714</v>
          </cell>
          <cell r="HJ24">
            <v>98.851413678626116</v>
          </cell>
          <cell r="HK24">
            <v>204.42260264992018</v>
          </cell>
          <cell r="HL24">
            <v>212.49750795209999</v>
          </cell>
          <cell r="HM24">
            <v>163.50993224999999</v>
          </cell>
          <cell r="HN24">
            <v>146.97521999999998</v>
          </cell>
          <cell r="HO24">
            <v>247.23274999999998</v>
          </cell>
          <cell r="HP24">
            <v>114.650213034825</v>
          </cell>
          <cell r="HQ24">
            <v>85.957574624999992</v>
          </cell>
          <cell r="HR24">
            <v>102.63591</v>
          </cell>
          <cell r="HS24">
            <v>165.34112417468103</v>
          </cell>
          <cell r="HT24">
            <v>157.45274181000002</v>
          </cell>
          <cell r="HU24">
            <v>140.29470000000001</v>
          </cell>
          <cell r="HV24">
            <v>173.30634754268164</v>
          </cell>
          <cell r="HW24">
            <v>177.27736041600002</v>
          </cell>
          <cell r="HX24">
            <v>155.67032</v>
          </cell>
          <cell r="HY24">
            <v>256.08638703407757</v>
          </cell>
          <cell r="HZ24">
            <v>206.05599214200001</v>
          </cell>
          <cell r="IA24">
            <v>172.96734000000001</v>
          </cell>
          <cell r="IB24">
            <v>183.11073496634424</v>
          </cell>
          <cell r="IC24">
            <v>143.3464341367968</v>
          </cell>
          <cell r="ID24">
            <v>143.74893114400001</v>
          </cell>
          <cell r="IE24">
            <v>118.38008000000001</v>
          </cell>
          <cell r="IF24">
            <v>211.18161063668481</v>
          </cell>
          <cell r="IG24">
            <v>228.90261647196746</v>
          </cell>
          <cell r="IH24">
            <v>208.24473842063998</v>
          </cell>
          <cell r="II24">
            <v>187.27044821999996</v>
          </cell>
          <cell r="IJ24">
            <v>189.91019999999997</v>
          </cell>
          <cell r="IK24">
            <v>65.499131700000007</v>
          </cell>
          <cell r="IL24">
            <v>77.919499999999999</v>
          </cell>
          <cell r="IM24">
            <v>160.48995430111489</v>
          </cell>
          <cell r="IN24">
            <v>143.666595919</v>
          </cell>
          <cell r="IO24">
            <v>122.40487</v>
          </cell>
          <cell r="IP24">
            <v>141.84637282284964</v>
          </cell>
          <cell r="IQ24">
            <v>139.44786946800002</v>
          </cell>
          <cell r="IR24">
            <v>141.04164000000003</v>
          </cell>
          <cell r="IS24">
            <v>132.89224991992037</v>
          </cell>
          <cell r="IT24">
            <v>129.23490218799998</v>
          </cell>
          <cell r="IU24">
            <v>124.59978999999998</v>
          </cell>
          <cell r="IV24">
            <v>149.88039204885123</v>
          </cell>
          <cell r="IW24">
            <v>135.71205364800002</v>
          </cell>
          <cell r="IX24">
            <v>123.22896000000001</v>
          </cell>
          <cell r="IY24">
            <v>165.93774257516401</v>
          </cell>
          <cell r="IZ24">
            <v>150.86620836</v>
          </cell>
          <cell r="JA24">
            <v>136.40706</v>
          </cell>
          <cell r="JB24">
            <v>165.27907263406982</v>
          </cell>
          <cell r="JC24">
            <v>162.30882120600003</v>
          </cell>
          <cell r="JD24">
            <v>146.66018000000003</v>
          </cell>
          <cell r="JE24">
            <v>137.68331999999998</v>
          </cell>
          <cell r="JF24">
            <v>128.39999999999998</v>
          </cell>
          <cell r="JG24">
            <v>236.39390276851205</v>
          </cell>
          <cell r="JH24">
            <v>180.61881324000004</v>
          </cell>
          <cell r="JI24">
            <v>154.53355000000002</v>
          </cell>
          <cell r="JJ24">
            <v>210.90299999999999</v>
          </cell>
          <cell r="JK24">
            <v>240.30160000000001</v>
          </cell>
          <cell r="JL24">
            <v>225.87620000000001</v>
          </cell>
          <cell r="JM24">
            <v>210.74159999999998</v>
          </cell>
          <cell r="JN24">
            <v>235.00619999999998</v>
          </cell>
          <cell r="JO24">
            <v>215.59890548344242</v>
          </cell>
          <cell r="JP24">
            <v>159.16056805215001</v>
          </cell>
          <cell r="JQ24">
            <v>1520.3399640000002</v>
          </cell>
          <cell r="JR24">
            <v>152.13120000000001</v>
          </cell>
          <cell r="JS24">
            <v>114.55203000000002</v>
          </cell>
          <cell r="JT24">
            <v>115.14282</v>
          </cell>
          <cell r="JU24">
            <v>171.61932218822821</v>
          </cell>
          <cell r="JV24">
            <v>130.24647675</v>
          </cell>
          <cell r="JW24">
            <v>173.247851997</v>
          </cell>
          <cell r="JX24">
            <v>133.58613</v>
          </cell>
          <cell r="JY24">
            <v>99.06</v>
          </cell>
          <cell r="JZ24">
            <v>31.284478652169135</v>
          </cell>
          <cell r="KA24">
            <v>46.189987674840005</v>
          </cell>
          <cell r="KB24">
            <v>158.98621158979844</v>
          </cell>
          <cell r="KC24">
            <v>132.19107972877561</v>
          </cell>
          <cell r="KD24">
            <v>115.17912322800001</v>
          </cell>
          <cell r="KE24">
            <v>106.07765999999999</v>
          </cell>
          <cell r="KF24">
            <v>188.33099999999999</v>
          </cell>
          <cell r="KG24">
            <v>188.04499999999999</v>
          </cell>
          <cell r="KH24">
            <v>191.334</v>
          </cell>
          <cell r="KI24">
            <v>182.75399999999999</v>
          </cell>
          <cell r="KJ24">
            <v>287.94852499999996</v>
          </cell>
          <cell r="KK24">
            <v>251.14488230126722</v>
          </cell>
          <cell r="KL24">
            <v>156.44988000000001</v>
          </cell>
          <cell r="KM24">
            <v>223.4867956773513</v>
          </cell>
          <cell r="KN24">
            <v>204.9973829069867</v>
          </cell>
          <cell r="KO24">
            <v>248.48167625089297</v>
          </cell>
          <cell r="KP24">
            <v>147.12634036999998</v>
          </cell>
          <cell r="KQ24">
            <v>123.79161999999999</v>
          </cell>
          <cell r="KR24">
            <v>142.25634300000002</v>
          </cell>
          <cell r="KS24">
            <v>217.95378427621466</v>
          </cell>
          <cell r="KT24">
            <v>251.09882981130721</v>
          </cell>
          <cell r="KU24">
            <v>168.28552363200001</v>
          </cell>
          <cell r="KV24">
            <v>132.12335999999999</v>
          </cell>
          <cell r="KW24">
            <v>836.41600000000005</v>
          </cell>
          <cell r="KX24">
            <v>847.11087999999995</v>
          </cell>
          <cell r="KY24">
            <v>162.224984326564</v>
          </cell>
          <cell r="KZ24">
            <v>165.35010124000001</v>
          </cell>
          <cell r="LA24">
            <v>153.9716</v>
          </cell>
          <cell r="LB24">
            <v>140.39231640774801</v>
          </cell>
          <cell r="LC24">
            <v>142.31354932361683</v>
          </cell>
          <cell r="LD24">
            <v>141.47882426048</v>
          </cell>
          <cell r="LE24">
            <v>139.25081127999999</v>
          </cell>
          <cell r="LF24">
            <v>125.03440000000001</v>
          </cell>
          <cell r="LG24">
            <v>126.46793088000001</v>
          </cell>
          <cell r="LH24">
            <v>124.86960000000002</v>
          </cell>
          <cell r="LI24">
            <v>182.6</v>
          </cell>
          <cell r="LJ24">
            <v>205.5</v>
          </cell>
          <cell r="LK24">
            <v>166.2</v>
          </cell>
          <cell r="LL24">
            <v>126.9</v>
          </cell>
          <cell r="LM24">
            <v>182.6</v>
          </cell>
          <cell r="LN24">
            <v>125.7</v>
          </cell>
          <cell r="LO24">
            <v>129.4</v>
          </cell>
          <cell r="LP24">
            <v>324.16978</v>
          </cell>
          <cell r="LQ24">
            <v>333.09892000000002</v>
          </cell>
        </row>
        <row r="25">
          <cell r="A25">
            <v>44896</v>
          </cell>
          <cell r="B25">
            <v>97</v>
          </cell>
          <cell r="C25">
            <v>1</v>
          </cell>
          <cell r="D25">
            <v>173.5</v>
          </cell>
          <cell r="E25">
            <v>158.4</v>
          </cell>
          <cell r="F25">
            <v>157.19999999999999</v>
          </cell>
          <cell r="G25">
            <v>175</v>
          </cell>
          <cell r="H25">
            <v>119.4</v>
          </cell>
          <cell r="I25">
            <v>126.8</v>
          </cell>
          <cell r="J25">
            <v>126</v>
          </cell>
          <cell r="K25">
            <v>160.19999999999999</v>
          </cell>
          <cell r="L25">
            <v>122</v>
          </cell>
          <cell r="M25">
            <v>134.4</v>
          </cell>
          <cell r="N25">
            <v>159.9</v>
          </cell>
          <cell r="O25">
            <v>115.2</v>
          </cell>
          <cell r="P25">
            <v>103.9</v>
          </cell>
          <cell r="Q25">
            <v>109.8</v>
          </cell>
          <cell r="R25">
            <v>95.2</v>
          </cell>
          <cell r="S25">
            <v>102.6</v>
          </cell>
          <cell r="T25">
            <v>171.2</v>
          </cell>
          <cell r="U25">
            <v>155</v>
          </cell>
          <cell r="V25">
            <v>104.2</v>
          </cell>
          <cell r="W25">
            <v>163.1</v>
          </cell>
          <cell r="X25">
            <v>238.6</v>
          </cell>
          <cell r="Y25">
            <v>132.5</v>
          </cell>
          <cell r="Z25">
            <v>170</v>
          </cell>
          <cell r="AA25">
            <v>133.19999999999999</v>
          </cell>
          <cell r="AB25">
            <v>155.9</v>
          </cell>
          <cell r="AC25">
            <v>151.21</v>
          </cell>
          <cell r="AD25">
            <v>144.4</v>
          </cell>
          <cell r="AE25">
            <v>103.7</v>
          </cell>
          <cell r="AF25">
            <v>2052</v>
          </cell>
          <cell r="AG25">
            <v>2000.75</v>
          </cell>
          <cell r="AH25">
            <v>141.5</v>
          </cell>
          <cell r="AI25">
            <v>130.4</v>
          </cell>
          <cell r="AJ25">
            <v>114.16</v>
          </cell>
          <cell r="AK25">
            <v>113.42</v>
          </cell>
          <cell r="AL25">
            <v>162.54</v>
          </cell>
          <cell r="AM25">
            <v>122.71</v>
          </cell>
          <cell r="AN25">
            <v>196.6</v>
          </cell>
          <cell r="AO25">
            <v>146.5</v>
          </cell>
          <cell r="AP25">
            <v>210.7</v>
          </cell>
          <cell r="AQ25">
            <v>109.3</v>
          </cell>
          <cell r="AR25">
            <v>135.30000000000001</v>
          </cell>
          <cell r="AS25">
            <v>156.6</v>
          </cell>
          <cell r="AT25">
            <v>171.4</v>
          </cell>
          <cell r="AU25">
            <v>136.30000000000001</v>
          </cell>
          <cell r="AV25">
            <v>88.9</v>
          </cell>
          <cell r="AW25">
            <v>124.4</v>
          </cell>
          <cell r="AX25">
            <v>161.69999999999999</v>
          </cell>
          <cell r="AY25">
            <v>127.4</v>
          </cell>
          <cell r="AZ25">
            <v>119.4</v>
          </cell>
          <cell r="BA25">
            <v>118.6</v>
          </cell>
          <cell r="BB25">
            <v>127.3</v>
          </cell>
          <cell r="BC25">
            <v>167.2</v>
          </cell>
          <cell r="BD25">
            <v>187.5</v>
          </cell>
          <cell r="BE25">
            <v>124</v>
          </cell>
          <cell r="BF25">
            <v>169</v>
          </cell>
          <cell r="BG25">
            <v>101.7</v>
          </cell>
          <cell r="BH25">
            <v>110.34</v>
          </cell>
          <cell r="BI25">
            <v>111.9</v>
          </cell>
          <cell r="BJ25">
            <v>111.8</v>
          </cell>
          <cell r="BK25">
            <v>111.6</v>
          </cell>
          <cell r="BL25">
            <v>97.6</v>
          </cell>
          <cell r="BM25">
            <v>104.3</v>
          </cell>
          <cell r="BN25">
            <v>131.5</v>
          </cell>
          <cell r="BO25">
            <v>131.19999999999999</v>
          </cell>
          <cell r="BP25">
            <v>133.30000000000001</v>
          </cell>
          <cell r="BQ25">
            <v>127.6</v>
          </cell>
          <cell r="BR25">
            <v>116.67</v>
          </cell>
          <cell r="BS25">
            <v>147.19999999999999</v>
          </cell>
          <cell r="BT25">
            <v>126.5</v>
          </cell>
          <cell r="BU25">
            <v>129.4</v>
          </cell>
          <cell r="BV25">
            <v>124.9</v>
          </cell>
          <cell r="BW25">
            <v>129.4</v>
          </cell>
          <cell r="BX25">
            <v>124.5</v>
          </cell>
          <cell r="BY25">
            <v>143</v>
          </cell>
          <cell r="BZ25">
            <v>122.1</v>
          </cell>
          <cell r="CA25">
            <v>0</v>
          </cell>
          <cell r="CB25">
            <v>292.60000000000002</v>
          </cell>
          <cell r="CC25">
            <v>202.39699999999999</v>
          </cell>
          <cell r="CF25" t="str">
            <v>0,77%</v>
          </cell>
          <cell r="CG25">
            <v>1.5685</v>
          </cell>
          <cell r="CH25">
            <v>5.5589000000000004</v>
          </cell>
          <cell r="CI25">
            <v>1.4379</v>
          </cell>
          <cell r="CJ25">
            <v>0.98650000000000004</v>
          </cell>
          <cell r="CK25">
            <v>7.3859000000000004</v>
          </cell>
          <cell r="CL25">
            <v>7.4377000000000004</v>
          </cell>
          <cell r="CM25">
            <v>0.86950000000000005</v>
          </cell>
          <cell r="CN25">
            <v>142.82</v>
          </cell>
          <cell r="CO25">
            <v>10.448</v>
          </cell>
          <cell r="CQ25">
            <v>10.985900000000001</v>
          </cell>
          <cell r="CR25">
            <v>19.761299999999999</v>
          </cell>
          <cell r="CS25">
            <v>1.0589</v>
          </cell>
          <cell r="CT25">
            <v>18.303599999999999</v>
          </cell>
          <cell r="CU25">
            <v>2260.9305816000001</v>
          </cell>
          <cell r="CV25">
            <v>706.38108341637235</v>
          </cell>
          <cell r="CW25">
            <v>7901.4051167999996</v>
          </cell>
          <cell r="CY25">
            <v>54579.438450430724</v>
          </cell>
          <cell r="CZ25">
            <v>76.494456</v>
          </cell>
          <cell r="DA25">
            <v>2088.7708368000003</v>
          </cell>
          <cell r="DB25">
            <v>280.306443096316</v>
          </cell>
          <cell r="DC25">
            <v>206.28969906999998</v>
          </cell>
          <cell r="DD25">
            <v>170.74134999999998</v>
          </cell>
          <cell r="DE25">
            <v>43.750056705579006</v>
          </cell>
          <cell r="DF25">
            <v>225.4169302036135</v>
          </cell>
          <cell r="DG25">
            <v>216.99012907450646</v>
          </cell>
          <cell r="DH25">
            <v>219.09682935678322</v>
          </cell>
          <cell r="DI25">
            <v>263.33753528459522</v>
          </cell>
          <cell r="DJ25">
            <v>223.58425478400002</v>
          </cell>
          <cell r="DK25">
            <v>151.36704</v>
          </cell>
          <cell r="DL25">
            <v>152.72781694500441</v>
          </cell>
          <cell r="DM25">
            <v>160.5892373422848</v>
          </cell>
          <cell r="DN25">
            <v>179.48973668469199</v>
          </cell>
          <cell r="DO25">
            <v>177.13385639464323</v>
          </cell>
          <cell r="DP25">
            <v>158.97851049600001</v>
          </cell>
          <cell r="DQ25">
            <v>147.51648</v>
          </cell>
          <cell r="DR25">
            <v>179.42931546624001</v>
          </cell>
          <cell r="DS25">
            <v>190.88225049600001</v>
          </cell>
          <cell r="DT25">
            <v>168.01535999999999</v>
          </cell>
          <cell r="DU25">
            <v>228.07151849999997</v>
          </cell>
          <cell r="DV25">
            <v>172.07749999999999</v>
          </cell>
          <cell r="DW25">
            <v>244.3425199883466</v>
          </cell>
          <cell r="DX25">
            <v>125.42970000000001</v>
          </cell>
          <cell r="DY25">
            <v>344.49644223611256</v>
          </cell>
          <cell r="DZ25">
            <v>1062.6093599999999</v>
          </cell>
          <cell r="EA25">
            <v>147.82430201548803</v>
          </cell>
          <cell r="EB25">
            <v>144.55730688000003</v>
          </cell>
          <cell r="EC25">
            <v>139.23840000000001</v>
          </cell>
          <cell r="ED25">
            <v>340.478792484792</v>
          </cell>
          <cell r="EE25">
            <v>268.38939972000003</v>
          </cell>
          <cell r="EF25">
            <v>150.27402000000001</v>
          </cell>
          <cell r="EG25">
            <v>116.73317300336639</v>
          </cell>
          <cell r="EH25">
            <v>113.20129267199999</v>
          </cell>
          <cell r="EI25">
            <v>121.10975999999999</v>
          </cell>
          <cell r="EJ25">
            <v>85.208390000000009</v>
          </cell>
          <cell r="EK25">
            <v>111.04087060380597</v>
          </cell>
          <cell r="EL25">
            <v>115.73991098999997</v>
          </cell>
          <cell r="EM25">
            <v>107.61497999999999</v>
          </cell>
          <cell r="EN25">
            <v>45.09642577610424</v>
          </cell>
          <cell r="EO25">
            <v>49.665667154299825</v>
          </cell>
          <cell r="EP25">
            <v>437.72721344219673</v>
          </cell>
          <cell r="EQ25">
            <v>18.664201027444392</v>
          </cell>
          <cell r="ER25">
            <v>23.045068560864788</v>
          </cell>
          <cell r="ES25">
            <v>51.143072704981776</v>
          </cell>
          <cell r="ET25">
            <v>45.910018508267065</v>
          </cell>
          <cell r="EU25">
            <v>81.894431873469614</v>
          </cell>
          <cell r="EV25">
            <v>74.226803112000013</v>
          </cell>
          <cell r="EW25">
            <v>86.62248000000001</v>
          </cell>
          <cell r="EX25">
            <v>31.786038253591197</v>
          </cell>
          <cell r="EY25">
            <v>41.23772477113544</v>
          </cell>
          <cell r="EZ25">
            <v>56.374196542905587</v>
          </cell>
          <cell r="FA25">
            <v>83.72819923199998</v>
          </cell>
          <cell r="FB25">
            <v>91.847519999999989</v>
          </cell>
          <cell r="FC25">
            <v>380.29311555352427</v>
          </cell>
          <cell r="FD25">
            <v>354.16603994268064</v>
          </cell>
          <cell r="FE25">
            <v>170.02601644227317</v>
          </cell>
          <cell r="FF25">
            <v>219.42560607844797</v>
          </cell>
          <cell r="FG25">
            <v>207.12252791999998</v>
          </cell>
          <cell r="FH25">
            <v>180.53039999999999</v>
          </cell>
          <cell r="FI25">
            <v>194.32884185799998</v>
          </cell>
          <cell r="FJ25">
            <v>184.63547919999999</v>
          </cell>
          <cell r="FK25">
            <v>163.74199999999999</v>
          </cell>
          <cell r="FL25">
            <v>106.15564123</v>
          </cell>
          <cell r="FM25">
            <v>110.98342</v>
          </cell>
          <cell r="FN25">
            <v>243.94135739062318</v>
          </cell>
          <cell r="FO25">
            <v>176.15638170899999</v>
          </cell>
          <cell r="FP25">
            <v>153.75436999999999</v>
          </cell>
          <cell r="FQ25">
            <v>404.87219835957001</v>
          </cell>
          <cell r="FR25">
            <v>352.829802492</v>
          </cell>
          <cell r="FS25">
            <v>286.24842000000001</v>
          </cell>
          <cell r="FT25">
            <v>174.34370314899996</v>
          </cell>
          <cell r="FU25">
            <v>168.28542774999997</v>
          </cell>
          <cell r="FV25">
            <v>155.31649999999999</v>
          </cell>
          <cell r="FW25">
            <v>155.31649999999999</v>
          </cell>
          <cell r="FX25">
            <v>278.59137804217596</v>
          </cell>
          <cell r="FY25">
            <v>269.69155667199999</v>
          </cell>
          <cell r="FZ25">
            <v>225.94801999999999</v>
          </cell>
          <cell r="GA25">
            <v>192.1</v>
          </cell>
          <cell r="GB25">
            <v>112.25921033516482</v>
          </cell>
          <cell r="GC25">
            <v>111.83424022232001</v>
          </cell>
          <cell r="GD25">
            <v>132.26994704000001</v>
          </cell>
          <cell r="GE25">
            <v>129.2456</v>
          </cell>
          <cell r="GF25">
            <v>146.21939823599999</v>
          </cell>
          <cell r="GG25">
            <v>137.98187999999999</v>
          </cell>
          <cell r="GH25">
            <v>372.2170182331605</v>
          </cell>
          <cell r="GI25">
            <v>272.24767278610335</v>
          </cell>
          <cell r="GJ25">
            <v>260.79861364700002</v>
          </cell>
          <cell r="GK25">
            <v>144.22309000000001</v>
          </cell>
          <cell r="GL25">
            <v>148.87702353057821</v>
          </cell>
          <cell r="GM25">
            <v>138.981538023318</v>
          </cell>
          <cell r="GN25">
            <v>277.16793000000001</v>
          </cell>
          <cell r="GO25">
            <v>146.1995335620478</v>
          </cell>
          <cell r="GP25">
            <v>95.086283940000001</v>
          </cell>
          <cell r="GQ25">
            <v>95.75658</v>
          </cell>
          <cell r="GR25">
            <v>1885.25</v>
          </cell>
          <cell r="GS25">
            <v>165.139696092924</v>
          </cell>
          <cell r="GT25">
            <v>158.81871138</v>
          </cell>
          <cell r="GU25">
            <v>146.89115000000001</v>
          </cell>
          <cell r="GV25">
            <v>1033.3026400000001</v>
          </cell>
          <cell r="GW25">
            <v>152.56461871766223</v>
          </cell>
          <cell r="GX25">
            <v>296.50172739242498</v>
          </cell>
          <cell r="GY25">
            <v>250.44490868521413</v>
          </cell>
          <cell r="GZ25">
            <v>461.17132697812588</v>
          </cell>
          <cell r="HA25">
            <v>347.00626559678398</v>
          </cell>
          <cell r="HB25">
            <v>295.62639767999997</v>
          </cell>
          <cell r="HC25">
            <v>157.12271999999999</v>
          </cell>
          <cell r="HD25">
            <v>93.62922356286839</v>
          </cell>
          <cell r="HE25">
            <v>95.961077752248016</v>
          </cell>
          <cell r="HF25">
            <v>0</v>
          </cell>
          <cell r="HG25">
            <v>0</v>
          </cell>
          <cell r="HH25">
            <v>0</v>
          </cell>
          <cell r="HI25">
            <v>31.535453857016059</v>
          </cell>
          <cell r="HJ25">
            <v>99.764169114255168</v>
          </cell>
          <cell r="HK25">
            <v>212.84940503349901</v>
          </cell>
          <cell r="HL25">
            <v>221.25717778950002</v>
          </cell>
          <cell r="HM25">
            <v>170.25021375</v>
          </cell>
          <cell r="HN25">
            <v>153.03389999999999</v>
          </cell>
          <cell r="HO25">
            <v>238.40704999999997</v>
          </cell>
          <cell r="HP25">
            <v>115.70884842757501</v>
          </cell>
          <cell r="HQ25">
            <v>86.751273374999997</v>
          </cell>
          <cell r="HR25">
            <v>103.58360999999999</v>
          </cell>
          <cell r="HS25">
            <v>163.88757583028823</v>
          </cell>
          <cell r="HT25">
            <v>156.06854188200003</v>
          </cell>
          <cell r="HU25">
            <v>139.06134000000003</v>
          </cell>
          <cell r="HV25">
            <v>176.92160381475838</v>
          </cell>
          <cell r="HW25">
            <v>180.97545398399998</v>
          </cell>
          <cell r="HX25">
            <v>158.91767999999999</v>
          </cell>
          <cell r="HY25">
            <v>264.57629136612957</v>
          </cell>
          <cell r="HZ25">
            <v>212.88726373200001</v>
          </cell>
          <cell r="IA25">
            <v>178.70164</v>
          </cell>
          <cell r="IB25">
            <v>190.08372563528346</v>
          </cell>
          <cell r="IC25">
            <v>148.80517115647677</v>
          </cell>
          <cell r="ID25">
            <v>149.22299554399999</v>
          </cell>
          <cell r="IE25">
            <v>122.88808</v>
          </cell>
          <cell r="IF25">
            <v>219.22356077517242</v>
          </cell>
          <cell r="IG25">
            <v>233.00347767911995</v>
          </cell>
          <cell r="IH25">
            <v>211.97550734999996</v>
          </cell>
          <cell r="II25">
            <v>190.62545624999996</v>
          </cell>
          <cell r="IJ25">
            <v>193.31249999999997</v>
          </cell>
          <cell r="IK25">
            <v>65.425537170000013</v>
          </cell>
          <cell r="IL25">
            <v>77.831950000000006</v>
          </cell>
          <cell r="IM25">
            <v>157.57656128696681</v>
          </cell>
          <cell r="IN25">
            <v>141.058599308</v>
          </cell>
          <cell r="IO25">
            <v>120.18284</v>
          </cell>
          <cell r="IP25">
            <v>138.15923469136885</v>
          </cell>
          <cell r="IQ25">
            <v>135.82307775400002</v>
          </cell>
          <cell r="IR25">
            <v>137.37542000000002</v>
          </cell>
          <cell r="IS25">
            <v>131.02671049082159</v>
          </cell>
          <cell r="IT25">
            <v>127.42070455199998</v>
          </cell>
          <cell r="IU25">
            <v>122.85065999999999</v>
          </cell>
          <cell r="IV25">
            <v>149.1259605452496</v>
          </cell>
          <cell r="IW25">
            <v>135.02893928399999</v>
          </cell>
          <cell r="IX25">
            <v>122.60868000000001</v>
          </cell>
          <cell r="IY25">
            <v>163.62412571509202</v>
          </cell>
          <cell r="IZ25">
            <v>148.76272908000001</v>
          </cell>
          <cell r="JA25">
            <v>134.50518</v>
          </cell>
          <cell r="JB25">
            <v>167.07775661678639</v>
          </cell>
          <cell r="JC25">
            <v>164.075180808</v>
          </cell>
          <cell r="JD25">
            <v>148.25623999999999</v>
          </cell>
          <cell r="JE25">
            <v>136.58185343999997</v>
          </cell>
          <cell r="JF25">
            <v>127.37279999999998</v>
          </cell>
          <cell r="JG25">
            <v>246.76077558911999</v>
          </cell>
          <cell r="JH25">
            <v>188.53971239999998</v>
          </cell>
          <cell r="JI25">
            <v>161.31049999999999</v>
          </cell>
          <cell r="JJ25">
            <v>206.8605</v>
          </cell>
          <cell r="JK25">
            <v>235.69560000000001</v>
          </cell>
          <cell r="JL25">
            <v>221.54670000000002</v>
          </cell>
          <cell r="JM25">
            <v>207.44479999999999</v>
          </cell>
          <cell r="JN25">
            <v>230.50169999999997</v>
          </cell>
          <cell r="JO25">
            <v>224.48642255383308</v>
          </cell>
          <cell r="JP25">
            <v>165.72155806425002</v>
          </cell>
          <cell r="JQ25">
            <v>1514.658574</v>
          </cell>
          <cell r="JR25">
            <v>152.04852</v>
          </cell>
          <cell r="JS25">
            <v>114.55203000000002</v>
          </cell>
          <cell r="JT25">
            <v>115.14282</v>
          </cell>
          <cell r="JU25">
            <v>168.62234096617115</v>
          </cell>
          <cell r="JV25">
            <v>127.97198784</v>
          </cell>
          <cell r="JW25">
            <v>170.04802359600001</v>
          </cell>
          <cell r="JX25">
            <v>131.11884000000001</v>
          </cell>
          <cell r="JY25">
            <v>99.161599999999993</v>
          </cell>
          <cell r="JZ25">
            <v>31.249327552559961</v>
          </cell>
          <cell r="KA25">
            <v>46.13808881228401</v>
          </cell>
          <cell r="KB25">
            <v>155.55592747482154</v>
          </cell>
          <cell r="KC25">
            <v>129.3389269766538</v>
          </cell>
          <cell r="KD25">
            <v>112.694020194</v>
          </cell>
          <cell r="KE25">
            <v>103.78892999999999</v>
          </cell>
          <cell r="KF25">
            <v>188.04499999999999</v>
          </cell>
          <cell r="KG25">
            <v>187.61599999999999</v>
          </cell>
          <cell r="KH25">
            <v>190.619</v>
          </cell>
          <cell r="KI25">
            <v>182.46799999999999</v>
          </cell>
          <cell r="KJ25">
            <v>286.67485000000005</v>
          </cell>
          <cell r="KK25">
            <v>262.15864798588109</v>
          </cell>
          <cell r="KL25">
            <v>155.05443</v>
          </cell>
          <cell r="KM25">
            <v>233.28763724195403</v>
          </cell>
          <cell r="KN25">
            <v>224.18733108401509</v>
          </cell>
          <cell r="KO25">
            <v>271.74221949577588</v>
          </cell>
          <cell r="KP25">
            <v>160.89893983999994</v>
          </cell>
          <cell r="KQ25">
            <v>135.37983999999997</v>
          </cell>
          <cell r="KR25">
            <v>142.233161</v>
          </cell>
          <cell r="KS25">
            <v>238.3565902337206</v>
          </cell>
          <cell r="KT25">
            <v>274.60436662871035</v>
          </cell>
          <cell r="KU25">
            <v>184.03884902399997</v>
          </cell>
          <cell r="KV25">
            <v>144.49151999999998</v>
          </cell>
          <cell r="KW25">
            <v>826.61425000000008</v>
          </cell>
          <cell r="KX25">
            <v>829.18611999999996</v>
          </cell>
          <cell r="KY25">
            <v>158.89159423766199</v>
          </cell>
          <cell r="KZ25">
            <v>161.95249641999999</v>
          </cell>
          <cell r="LA25">
            <v>150.80779999999999</v>
          </cell>
          <cell r="LB25">
            <v>137.50754278293127</v>
          </cell>
          <cell r="LC25">
            <v>139.38929831011785</v>
          </cell>
          <cell r="LD25">
            <v>138.57172513184</v>
          </cell>
          <cell r="LE25">
            <v>136.38949324000001</v>
          </cell>
          <cell r="LF25">
            <v>122.46520000000001</v>
          </cell>
          <cell r="LG25">
            <v>125.542555776</v>
          </cell>
          <cell r="LH25">
            <v>123.95592000000001</v>
          </cell>
          <cell r="LI25">
            <v>179.8</v>
          </cell>
          <cell r="LJ25">
            <v>201</v>
          </cell>
          <cell r="LK25">
            <v>163.6</v>
          </cell>
          <cell r="LL25">
            <v>125.8</v>
          </cell>
          <cell r="LM25">
            <v>179.1</v>
          </cell>
          <cell r="LN25">
            <v>124.8</v>
          </cell>
          <cell r="LO25">
            <v>127.9</v>
          </cell>
          <cell r="LP25">
            <v>319.19894000000005</v>
          </cell>
          <cell r="LQ25">
            <v>327.99116000000004</v>
          </cell>
        </row>
        <row r="26">
          <cell r="A26">
            <v>44866</v>
          </cell>
          <cell r="B26">
            <v>98</v>
          </cell>
          <cell r="C26">
            <v>1</v>
          </cell>
          <cell r="D26">
            <v>183.4</v>
          </cell>
          <cell r="E26">
            <v>165.8</v>
          </cell>
          <cell r="F26">
            <v>156.5</v>
          </cell>
          <cell r="G26">
            <v>171.5</v>
          </cell>
          <cell r="H26">
            <v>118.3</v>
          </cell>
          <cell r="I26">
            <v>127.2</v>
          </cell>
          <cell r="J26">
            <v>126.2</v>
          </cell>
          <cell r="K26">
            <v>163.5</v>
          </cell>
          <cell r="L26">
            <v>122.2</v>
          </cell>
          <cell r="M26">
            <v>134.1</v>
          </cell>
          <cell r="N26">
            <v>158.5</v>
          </cell>
          <cell r="O26">
            <v>113.1</v>
          </cell>
          <cell r="P26">
            <v>103.7</v>
          </cell>
          <cell r="Q26">
            <v>110.2</v>
          </cell>
          <cell r="R26">
            <v>102</v>
          </cell>
          <cell r="S26">
            <v>103.2</v>
          </cell>
          <cell r="T26">
            <v>167.4</v>
          </cell>
          <cell r="U26">
            <v>152</v>
          </cell>
          <cell r="V26">
            <v>104.4</v>
          </cell>
          <cell r="W26">
            <v>172.4</v>
          </cell>
          <cell r="X26">
            <v>220.4</v>
          </cell>
          <cell r="Y26">
            <v>132.5</v>
          </cell>
          <cell r="Z26">
            <v>131.6</v>
          </cell>
          <cell r="AA26">
            <v>132.4</v>
          </cell>
          <cell r="AB26">
            <v>154.9</v>
          </cell>
          <cell r="AC26">
            <v>159.51</v>
          </cell>
          <cell r="AD26">
            <v>146.9</v>
          </cell>
          <cell r="AE26">
            <v>105.5</v>
          </cell>
          <cell r="AF26">
            <v>2052</v>
          </cell>
          <cell r="AG26">
            <v>2000.75</v>
          </cell>
          <cell r="AH26">
            <v>140</v>
          </cell>
          <cell r="AI26">
            <v>129.9</v>
          </cell>
          <cell r="AJ26">
            <v>114.26</v>
          </cell>
          <cell r="AK26">
            <v>113.53</v>
          </cell>
          <cell r="AL26">
            <v>164.17</v>
          </cell>
          <cell r="AM26">
            <v>122.71</v>
          </cell>
          <cell r="AN26">
            <v>216.4</v>
          </cell>
          <cell r="AO26">
            <v>151.30000000000001</v>
          </cell>
          <cell r="AP26">
            <v>201.8</v>
          </cell>
          <cell r="AQ26">
            <v>108.3</v>
          </cell>
          <cell r="AR26">
            <v>136.19999999999999</v>
          </cell>
          <cell r="AS26">
            <v>159.6</v>
          </cell>
          <cell r="AT26">
            <v>175.3</v>
          </cell>
          <cell r="AU26">
            <v>144.80000000000001</v>
          </cell>
          <cell r="AV26">
            <v>88.6</v>
          </cell>
          <cell r="AW26">
            <v>126</v>
          </cell>
          <cell r="AX26">
            <v>158.80000000000001</v>
          </cell>
          <cell r="AY26">
            <v>126</v>
          </cell>
          <cell r="AZ26">
            <v>119.3</v>
          </cell>
          <cell r="BA26">
            <v>119.5</v>
          </cell>
          <cell r="BB26">
            <v>122.9</v>
          </cell>
          <cell r="BC26">
            <v>172.8</v>
          </cell>
          <cell r="BD26">
            <v>195.2</v>
          </cell>
          <cell r="BE26">
            <v>123.9</v>
          </cell>
          <cell r="BF26">
            <v>175.1</v>
          </cell>
          <cell r="BG26">
            <v>101.6</v>
          </cell>
          <cell r="BH26">
            <v>110.02</v>
          </cell>
          <cell r="BI26">
            <v>111.9</v>
          </cell>
          <cell r="BJ26">
            <v>111.8</v>
          </cell>
          <cell r="BK26">
            <v>111.6</v>
          </cell>
          <cell r="BL26">
            <v>97.6</v>
          </cell>
          <cell r="BM26">
            <v>104.3</v>
          </cell>
          <cell r="BN26">
            <v>131.30000000000001</v>
          </cell>
          <cell r="BO26">
            <v>130.69999999999999</v>
          </cell>
          <cell r="BP26">
            <v>132.80000000000001</v>
          </cell>
          <cell r="BQ26">
            <v>127.2</v>
          </cell>
          <cell r="BR26">
            <v>116.89</v>
          </cell>
          <cell r="BS26">
            <v>157.1</v>
          </cell>
          <cell r="BT26">
            <v>127.3</v>
          </cell>
          <cell r="BU26">
            <v>130.19999999999999</v>
          </cell>
          <cell r="BV26">
            <v>125.3</v>
          </cell>
          <cell r="BW26">
            <v>132.19999999999999</v>
          </cell>
          <cell r="BX26">
            <v>124.5</v>
          </cell>
          <cell r="BY26">
            <v>141.69999999999999</v>
          </cell>
          <cell r="BZ26">
            <v>120.6</v>
          </cell>
          <cell r="CA26">
            <v>0</v>
          </cell>
          <cell r="CB26">
            <v>289.89999999999998</v>
          </cell>
          <cell r="CC26">
            <v>198.21799999999999</v>
          </cell>
          <cell r="CF26" t="str">
            <v>0,77%</v>
          </cell>
          <cell r="CG26">
            <v>1.5455000000000001</v>
          </cell>
          <cell r="CH26">
            <v>5.3845999999999998</v>
          </cell>
          <cell r="CI26">
            <v>1.3708</v>
          </cell>
          <cell r="CJ26">
            <v>0.98419999999999996</v>
          </cell>
          <cell r="CK26">
            <v>7.3170999999999999</v>
          </cell>
          <cell r="CL26">
            <v>7.4386999999999999</v>
          </cell>
          <cell r="CM26">
            <v>0.86892000000000003</v>
          </cell>
          <cell r="CN26">
            <v>145.12</v>
          </cell>
          <cell r="CO26">
            <v>10.335699999999999</v>
          </cell>
          <cell r="CQ26">
            <v>10.879799999999999</v>
          </cell>
          <cell r="CR26">
            <v>18.9877</v>
          </cell>
          <cell r="CS26">
            <v>1.0201</v>
          </cell>
          <cell r="CT26">
            <v>17.832799999999999</v>
          </cell>
          <cell r="CU26">
            <v>2288.5010119999997</v>
          </cell>
          <cell r="CV26">
            <v>662.58711013297398</v>
          </cell>
          <cell r="CW26">
            <v>7870.698554399999</v>
          </cell>
          <cell r="CY26">
            <v>54414.5291178509</v>
          </cell>
          <cell r="CZ26">
            <v>89.5990544</v>
          </cell>
          <cell r="DA26">
            <v>2057.2491855999997</v>
          </cell>
          <cell r="DB26">
            <v>296.30087414331041</v>
          </cell>
          <cell r="DC26">
            <v>218.06069630799999</v>
          </cell>
          <cell r="DD26">
            <v>180.48393999999999</v>
          </cell>
          <cell r="DE26">
            <v>43.602418718945991</v>
          </cell>
          <cell r="DF26">
            <v>235.94777163989343</v>
          </cell>
          <cell r="DG26">
            <v>227.12729419541142</v>
          </cell>
          <cell r="DH26">
            <v>229.33241355653192</v>
          </cell>
          <cell r="DI26">
            <v>275.63992014006243</v>
          </cell>
          <cell r="DJ26">
            <v>234.02947880800002</v>
          </cell>
          <cell r="DK26">
            <v>158.43848</v>
          </cell>
          <cell r="DL26">
            <v>152.04773124613988</v>
          </cell>
          <cell r="DM26">
            <v>159.87414531849601</v>
          </cell>
          <cell r="DN26">
            <v>178.69048213202478</v>
          </cell>
          <cell r="DO26">
            <v>176.34509240306403</v>
          </cell>
          <cell r="DP26">
            <v>158.27059092000002</v>
          </cell>
          <cell r="DQ26">
            <v>146.8596</v>
          </cell>
          <cell r="DR26">
            <v>178.63032996480001</v>
          </cell>
          <cell r="DS26">
            <v>190.03226592000001</v>
          </cell>
          <cell r="DT26">
            <v>167.2672</v>
          </cell>
          <cell r="DU26">
            <v>223.51008812999996</v>
          </cell>
          <cell r="DV26">
            <v>168.63594999999998</v>
          </cell>
          <cell r="DW26">
            <v>253.16198372757097</v>
          </cell>
          <cell r="DX26">
            <v>124.27414999999999</v>
          </cell>
          <cell r="DY26">
            <v>341.48021322341367</v>
          </cell>
          <cell r="DZ26">
            <v>1065.96144</v>
          </cell>
          <cell r="EA26">
            <v>147.49433705563203</v>
          </cell>
          <cell r="EB26">
            <v>144.23463432000003</v>
          </cell>
          <cell r="EC26">
            <v>138.92760000000001</v>
          </cell>
          <cell r="ED26">
            <v>337.49773989268004</v>
          </cell>
          <cell r="EE26">
            <v>266.03952380000004</v>
          </cell>
          <cell r="EF26">
            <v>148.95830000000001</v>
          </cell>
          <cell r="EG26">
            <v>114.60522453715917</v>
          </cell>
          <cell r="EH26">
            <v>111.13772744099998</v>
          </cell>
          <cell r="EI26">
            <v>118.90202999999998</v>
          </cell>
          <cell r="EJ26">
            <v>85.044370000000001</v>
          </cell>
          <cell r="EK26">
            <v>111.44539107959399</v>
          </cell>
          <cell r="EL26">
            <v>116.16155000999998</v>
          </cell>
          <cell r="EM26">
            <v>108.00702</v>
          </cell>
          <cell r="EN26">
            <v>45.360147564268608</v>
          </cell>
          <cell r="EO26">
            <v>49.956109652278201</v>
          </cell>
          <cell r="EP26">
            <v>434.91946993070087</v>
          </cell>
          <cell r="EQ26">
            <v>19.997358243690417</v>
          </cell>
          <cell r="ER26">
            <v>24.691144886640842</v>
          </cell>
          <cell r="ES26">
            <v>54.796149326766184</v>
          </cell>
          <cell r="ET26">
            <v>49.189305544571852</v>
          </cell>
          <cell r="EU26">
            <v>87.744034150146007</v>
          </cell>
          <cell r="EV26">
            <v>79.528717620000009</v>
          </cell>
          <cell r="EW26">
            <v>92.80980000000001</v>
          </cell>
          <cell r="EX26">
            <v>31.971921518232094</v>
          </cell>
          <cell r="EY26">
            <v>41.478881056346772</v>
          </cell>
          <cell r="EZ26">
            <v>56.703870206899204</v>
          </cell>
          <cell r="FA26">
            <v>84.217837824</v>
          </cell>
          <cell r="FB26">
            <v>92.384640000000005</v>
          </cell>
          <cell r="FC26">
            <v>377.85377549224449</v>
          </cell>
          <cell r="FD26">
            <v>351.06514903636577</v>
          </cell>
          <cell r="FE26">
            <v>175.59683472843639</v>
          </cell>
          <cell r="FF26">
            <v>214.55517790614599</v>
          </cell>
          <cell r="FG26">
            <v>202.52518209000002</v>
          </cell>
          <cell r="FH26">
            <v>176.52330000000001</v>
          </cell>
          <cell r="FI26">
            <v>190.5676384672</v>
          </cell>
          <cell r="FJ26">
            <v>181.06188928</v>
          </cell>
          <cell r="FK26">
            <v>160.5728</v>
          </cell>
          <cell r="FL26">
            <v>106.35939485999999</v>
          </cell>
          <cell r="FM26">
            <v>111.19644</v>
          </cell>
          <cell r="FN26">
            <v>257.85095042393277</v>
          </cell>
          <cell r="FO26">
            <v>186.20085963599999</v>
          </cell>
          <cell r="FP26">
            <v>162.52148</v>
          </cell>
          <cell r="FQ26">
            <v>373.98923938997996</v>
          </cell>
          <cell r="FR26">
            <v>325.91654848799999</v>
          </cell>
          <cell r="FS26">
            <v>264.41388000000001</v>
          </cell>
          <cell r="FT26">
            <v>174.34370314899996</v>
          </cell>
          <cell r="FU26">
            <v>168.28542774999997</v>
          </cell>
          <cell r="FV26">
            <v>155.31649999999999</v>
          </cell>
          <cell r="FW26">
            <v>155.31649999999999</v>
          </cell>
          <cell r="FX26">
            <v>215.66250206088441</v>
          </cell>
          <cell r="FY26">
            <v>208.77299328255995</v>
          </cell>
          <cell r="FZ26">
            <v>174.91034959999996</v>
          </cell>
          <cell r="GA26">
            <v>148.70799999999997</v>
          </cell>
          <cell r="GB26">
            <v>116.01908819328042</v>
          </cell>
          <cell r="GC26">
            <v>115.57988463168003</v>
          </cell>
          <cell r="GD26">
            <v>136.70004096000002</v>
          </cell>
          <cell r="GE26">
            <v>133.57440000000003</v>
          </cell>
          <cell r="GF26">
            <v>145.34120365200002</v>
          </cell>
          <cell r="GG26">
            <v>137.15316000000001</v>
          </cell>
          <cell r="GH26">
            <v>369.82948123358921</v>
          </cell>
          <cell r="GI26">
            <v>270.50137597541635</v>
          </cell>
          <cell r="GJ26">
            <v>259.12575531700003</v>
          </cell>
          <cell r="GK26">
            <v>143.29799</v>
          </cell>
          <cell r="GL26">
            <v>147.98286723309732</v>
          </cell>
          <cell r="GM26">
            <v>138.14681407122603</v>
          </cell>
          <cell r="GN26">
            <v>292.38182999999998</v>
          </cell>
          <cell r="GO26">
            <v>148.07991341493587</v>
          </cell>
          <cell r="GP26">
            <v>96.736769100000004</v>
          </cell>
          <cell r="GQ26">
            <v>97.418700000000001</v>
          </cell>
          <cell r="GR26">
            <v>1885.25</v>
          </cell>
          <cell r="GS26">
            <v>163.38909860784</v>
          </cell>
          <cell r="GT26">
            <v>157.13512079999998</v>
          </cell>
          <cell r="GU26">
            <v>145.334</v>
          </cell>
          <cell r="GV26">
            <v>1029.34059</v>
          </cell>
          <cell r="GW26">
            <v>151.17766763841078</v>
          </cell>
          <cell r="GX26">
            <v>294.59985614552045</v>
          </cell>
          <cell r="GY26">
            <v>248.83846283091515</v>
          </cell>
          <cell r="GZ26">
            <v>507.61686245201651</v>
          </cell>
          <cell r="HA26">
            <v>381.95399733033599</v>
          </cell>
          <cell r="HB26">
            <v>325.39955472000003</v>
          </cell>
          <cell r="HC26">
            <v>172.94688000000002</v>
          </cell>
          <cell r="HD26">
            <v>95.254417414490021</v>
          </cell>
          <cell r="HE26">
            <v>97.626747375720015</v>
          </cell>
          <cell r="HF26">
            <v>0</v>
          </cell>
          <cell r="HG26">
            <v>0</v>
          </cell>
          <cell r="HH26">
            <v>0</v>
          </cell>
          <cell r="HI26">
            <v>31.246931863813714</v>
          </cell>
          <cell r="HJ26">
            <v>98.851413678626116</v>
          </cell>
          <cell r="HK26">
            <v>219.82331045439184</v>
          </cell>
          <cell r="HL26">
            <v>228.50655972390004</v>
          </cell>
          <cell r="HM26">
            <v>175.82837775000002</v>
          </cell>
          <cell r="HN26">
            <v>158.04798</v>
          </cell>
          <cell r="HO26">
            <v>228.33670000000001</v>
          </cell>
          <cell r="HP26">
            <v>114.650213034825</v>
          </cell>
          <cell r="HQ26">
            <v>85.957574624999992</v>
          </cell>
          <cell r="HR26">
            <v>102.63591</v>
          </cell>
          <cell r="HS26">
            <v>164.97773708858281</v>
          </cell>
          <cell r="HT26">
            <v>157.10669182800001</v>
          </cell>
          <cell r="HU26">
            <v>139.98635999999999</v>
          </cell>
          <cell r="HV26">
            <v>180.31090656983039</v>
          </cell>
          <cell r="HW26">
            <v>184.44241670399998</v>
          </cell>
          <cell r="HX26">
            <v>161.96207999999999</v>
          </cell>
          <cell r="HY26">
            <v>270.59640534703919</v>
          </cell>
          <cell r="HZ26">
            <v>217.73125631400003</v>
          </cell>
          <cell r="IA26">
            <v>182.76778000000002</v>
          </cell>
          <cell r="IB26">
            <v>201.93780977248016</v>
          </cell>
          <cell r="IC26">
            <v>158.0850240899328</v>
          </cell>
          <cell r="ID26">
            <v>158.52890502400001</v>
          </cell>
          <cell r="IE26">
            <v>130.55168</v>
          </cell>
          <cell r="IF26">
            <v>232.89487601060137</v>
          </cell>
          <cell r="IG26">
            <v>242.57215382914251</v>
          </cell>
          <cell r="IH26">
            <v>220.68063485183998</v>
          </cell>
          <cell r="II26">
            <v>198.45380831999998</v>
          </cell>
          <cell r="IJ26">
            <v>201.25119999999998</v>
          </cell>
          <cell r="IK26">
            <v>65.204753579999988</v>
          </cell>
          <cell r="IL26">
            <v>77.569299999999984</v>
          </cell>
          <cell r="IM26">
            <v>159.60326947072201</v>
          </cell>
          <cell r="IN26">
            <v>142.87285782000001</v>
          </cell>
          <cell r="IO26">
            <v>121.7286</v>
          </cell>
          <cell r="IP26">
            <v>136.64100134311204</v>
          </cell>
          <cell r="IQ26">
            <v>134.33051646000001</v>
          </cell>
          <cell r="IR26">
            <v>135.86580000000001</v>
          </cell>
          <cell r="IS26">
            <v>130.91697287734516</v>
          </cell>
          <cell r="IT26">
            <v>127.31398704399997</v>
          </cell>
          <cell r="IU26">
            <v>122.74776999999999</v>
          </cell>
          <cell r="IV26">
            <v>150.25760780065201</v>
          </cell>
          <cell r="IW26">
            <v>136.05361083</v>
          </cell>
          <cell r="IX26">
            <v>123.5391</v>
          </cell>
          <cell r="IY26">
            <v>157.96861783491602</v>
          </cell>
          <cell r="IZ26">
            <v>143.62089084000002</v>
          </cell>
          <cell r="JA26">
            <v>129.85614000000001</v>
          </cell>
          <cell r="JB26">
            <v>172.67366234079361</v>
          </cell>
          <cell r="JC26">
            <v>169.57052179200002</v>
          </cell>
          <cell r="JD26">
            <v>153.22176000000002</v>
          </cell>
          <cell r="JE26">
            <v>136.47170678399999</v>
          </cell>
          <cell r="JF26">
            <v>127.27007999999999</v>
          </cell>
          <cell r="JG26">
            <v>255.66752547724801</v>
          </cell>
          <cell r="JH26">
            <v>195.34499196000002</v>
          </cell>
          <cell r="JI26">
            <v>167.13294999999999</v>
          </cell>
          <cell r="JJ26">
            <v>203.85750000000002</v>
          </cell>
          <cell r="JK26">
            <v>232.274</v>
          </cell>
          <cell r="JL26">
            <v>218.33050000000003</v>
          </cell>
          <cell r="JM26">
            <v>205.5428</v>
          </cell>
          <cell r="JN26">
            <v>227.15549999999999</v>
          </cell>
          <cell r="JO26">
            <v>231.84160909484606</v>
          </cell>
          <cell r="JP26">
            <v>171.15134290185003</v>
          </cell>
          <cell r="JQ26">
            <v>1508.9771840000001</v>
          </cell>
          <cell r="JR26">
            <v>151.60755999999998</v>
          </cell>
          <cell r="JS26">
            <v>114.55203000000002</v>
          </cell>
          <cell r="JT26">
            <v>115.14282</v>
          </cell>
          <cell r="JU26">
            <v>168.62234096617115</v>
          </cell>
          <cell r="JV26">
            <v>127.97198784</v>
          </cell>
          <cell r="JW26">
            <v>170.04802359600001</v>
          </cell>
          <cell r="JX26">
            <v>131.11884000000001</v>
          </cell>
          <cell r="JY26">
            <v>99.161599999999993</v>
          </cell>
          <cell r="JZ26">
            <v>31.143874253732413</v>
          </cell>
          <cell r="KA26">
            <v>45.982392224615992</v>
          </cell>
          <cell r="KB26">
            <v>155.55592747482154</v>
          </cell>
          <cell r="KC26">
            <v>129.3389269766538</v>
          </cell>
          <cell r="KD26">
            <v>112.694020194</v>
          </cell>
          <cell r="KE26">
            <v>103.78892999999999</v>
          </cell>
          <cell r="KF26">
            <v>187.75900000000001</v>
          </cell>
          <cell r="KG26">
            <v>186.90099999999998</v>
          </cell>
          <cell r="KH26">
            <v>189.904</v>
          </cell>
          <cell r="KI26">
            <v>181.89599999999999</v>
          </cell>
          <cell r="KJ26">
            <v>284.02952499999998</v>
          </cell>
          <cell r="KK26">
            <v>271.62117906702827</v>
          </cell>
          <cell r="KL26">
            <v>155.34681</v>
          </cell>
          <cell r="KM26">
            <v>241.70807858619028</v>
          </cell>
          <cell r="KN26">
            <v>239.26514750882322</v>
          </cell>
          <cell r="KO26">
            <v>290.01836061675544</v>
          </cell>
          <cell r="KP26">
            <v>171.72026799499997</v>
          </cell>
          <cell r="KQ26">
            <v>144.48487</v>
          </cell>
          <cell r="KR26">
            <v>142.233161</v>
          </cell>
          <cell r="KS26">
            <v>254.3873663431896</v>
          </cell>
          <cell r="KT26">
            <v>293.07300269952719</v>
          </cell>
          <cell r="KU26">
            <v>196.41646183200001</v>
          </cell>
          <cell r="KV26">
            <v>154.20936</v>
          </cell>
          <cell r="KW26">
            <v>831.84185000000002</v>
          </cell>
          <cell r="KX26">
            <v>831.84163999999998</v>
          </cell>
          <cell r="KY26">
            <v>157.44712519913779</v>
          </cell>
          <cell r="KZ26">
            <v>160.48020099799999</v>
          </cell>
          <cell r="LA26">
            <v>149.43681999999998</v>
          </cell>
          <cell r="LB26">
            <v>136.25747421217736</v>
          </cell>
          <cell r="LC26">
            <v>138.12212287093496</v>
          </cell>
          <cell r="LD26">
            <v>137.311982176096</v>
          </cell>
          <cell r="LE26">
            <v>135.14958875599999</v>
          </cell>
          <cell r="LF26">
            <v>121.35187999999999</v>
          </cell>
          <cell r="LG26">
            <v>124.000263936</v>
          </cell>
          <cell r="LH26">
            <v>122.43312</v>
          </cell>
          <cell r="LI26">
            <v>176.6</v>
          </cell>
          <cell r="LJ26">
            <v>197.2</v>
          </cell>
          <cell r="LK26">
            <v>162.1</v>
          </cell>
          <cell r="LL26">
            <v>124.8</v>
          </cell>
          <cell r="LM26">
            <v>176.5</v>
          </cell>
          <cell r="LN26">
            <v>124.7</v>
          </cell>
          <cell r="LO26">
            <v>126.9</v>
          </cell>
          <cell r="LP26">
            <v>313.51798000000002</v>
          </cell>
          <cell r="LQ26">
            <v>322.15372000000002</v>
          </cell>
        </row>
        <row r="27">
          <cell r="A27">
            <v>44835</v>
          </cell>
          <cell r="B27">
            <v>99</v>
          </cell>
          <cell r="C27">
            <v>1</v>
          </cell>
          <cell r="D27">
            <v>186.8</v>
          </cell>
          <cell r="E27">
            <v>169</v>
          </cell>
          <cell r="F27">
            <v>159.1</v>
          </cell>
          <cell r="G27">
            <v>169.4</v>
          </cell>
          <cell r="H27">
            <v>117.1</v>
          </cell>
          <cell r="I27">
            <v>127.2</v>
          </cell>
          <cell r="J27">
            <v>126.1</v>
          </cell>
          <cell r="K27">
            <v>166.9</v>
          </cell>
          <cell r="L27">
            <v>121.9</v>
          </cell>
          <cell r="M27">
            <v>134.69999999999999</v>
          </cell>
          <cell r="N27">
            <v>156.5</v>
          </cell>
          <cell r="O27">
            <v>112.1</v>
          </cell>
          <cell r="P27">
            <v>103.3</v>
          </cell>
          <cell r="Q27">
            <v>110.2</v>
          </cell>
          <cell r="R27">
            <v>101.4</v>
          </cell>
          <cell r="S27">
            <v>103.4</v>
          </cell>
          <cell r="T27">
            <v>171</v>
          </cell>
          <cell r="U27">
            <v>154.1</v>
          </cell>
          <cell r="V27">
            <v>105.2</v>
          </cell>
          <cell r="W27">
            <v>186.7</v>
          </cell>
          <cell r="X27">
            <v>224.3</v>
          </cell>
          <cell r="Y27">
            <v>132.5</v>
          </cell>
          <cell r="Z27">
            <v>118.8</v>
          </cell>
          <cell r="AA27">
            <v>134.80000000000001</v>
          </cell>
          <cell r="AB27">
            <v>153.19999999999999</v>
          </cell>
          <cell r="AC27">
            <v>159.13999999999999</v>
          </cell>
          <cell r="AD27">
            <v>150.4</v>
          </cell>
          <cell r="AE27">
            <v>105.5</v>
          </cell>
          <cell r="AF27">
            <v>2052</v>
          </cell>
          <cell r="AG27">
            <v>2000.75</v>
          </cell>
          <cell r="AH27">
            <v>139.30000000000001</v>
          </cell>
          <cell r="AI27">
            <v>129.5</v>
          </cell>
          <cell r="AJ27">
            <v>113.9</v>
          </cell>
          <cell r="AK27">
            <v>113.16</v>
          </cell>
          <cell r="AL27">
            <v>172.62</v>
          </cell>
          <cell r="AM27">
            <v>122.71</v>
          </cell>
          <cell r="AN27">
            <v>228.1</v>
          </cell>
          <cell r="AO27">
            <v>164.3</v>
          </cell>
          <cell r="AP27">
            <v>208.7</v>
          </cell>
          <cell r="AQ27">
            <v>111.6</v>
          </cell>
          <cell r="AR27">
            <v>136.69999999999999</v>
          </cell>
          <cell r="AS27">
            <v>162.4</v>
          </cell>
          <cell r="AT27">
            <v>178.4</v>
          </cell>
          <cell r="AU27">
            <v>153.69999999999999</v>
          </cell>
          <cell r="AV27">
            <v>88.8</v>
          </cell>
          <cell r="AW27">
            <v>126.9</v>
          </cell>
          <cell r="AX27">
            <v>156.9</v>
          </cell>
          <cell r="AY27">
            <v>123.6</v>
          </cell>
          <cell r="AZ27">
            <v>119.9</v>
          </cell>
          <cell r="BA27">
            <v>120.9</v>
          </cell>
          <cell r="BB27">
            <v>123.1</v>
          </cell>
          <cell r="BC27">
            <v>180.5</v>
          </cell>
          <cell r="BD27">
            <v>206.4</v>
          </cell>
          <cell r="BE27">
            <v>123.6</v>
          </cell>
          <cell r="BF27">
            <v>178.6</v>
          </cell>
          <cell r="BG27">
            <v>101.1</v>
          </cell>
          <cell r="BH27">
            <v>109.92</v>
          </cell>
          <cell r="BI27">
            <v>111.9</v>
          </cell>
          <cell r="BJ27">
            <v>111.8</v>
          </cell>
          <cell r="BK27">
            <v>111.6</v>
          </cell>
          <cell r="BL27">
            <v>97.6</v>
          </cell>
          <cell r="BM27">
            <v>104.3</v>
          </cell>
          <cell r="BN27">
            <v>131.1</v>
          </cell>
          <cell r="BO27">
            <v>130.19999999999999</v>
          </cell>
          <cell r="BP27">
            <v>132.30000000000001</v>
          </cell>
          <cell r="BQ27">
            <v>126.9</v>
          </cell>
          <cell r="BR27">
            <v>116.46</v>
          </cell>
          <cell r="BS27">
            <v>164.4</v>
          </cell>
          <cell r="BT27">
            <v>127.7</v>
          </cell>
          <cell r="BU27">
            <v>130.5</v>
          </cell>
          <cell r="BV27">
            <v>125.3</v>
          </cell>
          <cell r="BW27">
            <v>135.5</v>
          </cell>
          <cell r="BX27">
            <v>123.8</v>
          </cell>
          <cell r="BY27">
            <v>136.5</v>
          </cell>
          <cell r="BZ27">
            <v>118.4</v>
          </cell>
          <cell r="CA27">
            <v>0</v>
          </cell>
          <cell r="CB27">
            <v>289.39999999999998</v>
          </cell>
          <cell r="CC27">
            <v>198.21799999999999</v>
          </cell>
          <cell r="CF27" t="str">
            <v>0,77%</v>
          </cell>
          <cell r="CG27">
            <v>1.5474000000000001</v>
          </cell>
          <cell r="CH27">
            <v>5.1657999999999999</v>
          </cell>
          <cell r="CI27">
            <v>1.3476999999999999</v>
          </cell>
          <cell r="CJ27">
            <v>0.97909999999999997</v>
          </cell>
          <cell r="CK27">
            <v>7.0686999999999998</v>
          </cell>
          <cell r="CL27">
            <v>7.4389000000000003</v>
          </cell>
          <cell r="CM27">
            <v>0.87058000000000002</v>
          </cell>
          <cell r="CN27">
            <v>144.72999999999999</v>
          </cell>
          <cell r="CO27">
            <v>10.3919</v>
          </cell>
          <cell r="CQ27">
            <v>10.9503</v>
          </cell>
          <cell r="CR27">
            <v>18.265499999999999</v>
          </cell>
          <cell r="CS27">
            <v>0.98260000000000003</v>
          </cell>
          <cell r="CT27">
            <v>17.821400000000001</v>
          </cell>
          <cell r="CU27">
            <v>2282.2101900000002</v>
          </cell>
          <cell r="CV27">
            <v>633.55875392039775</v>
          </cell>
          <cell r="CW27">
            <v>7755.1385016000004</v>
          </cell>
          <cell r="CY27">
            <v>54462.559825466204</v>
          </cell>
          <cell r="CZ27">
            <v>94.952156400000007</v>
          </cell>
          <cell r="DA27">
            <v>2022.4911084</v>
          </cell>
          <cell r="DB27">
            <v>301.79391106854081</v>
          </cell>
          <cell r="DC27">
            <v>222.103261016</v>
          </cell>
          <cell r="DD27">
            <v>183.82988</v>
          </cell>
          <cell r="DE27">
            <v>43.700844043368001</v>
          </cell>
          <cell r="DF27">
            <v>240.5016490177442</v>
          </cell>
          <cell r="DG27">
            <v>231.51093316661357</v>
          </cell>
          <cell r="DH27">
            <v>233.75861212939623</v>
          </cell>
          <cell r="DI27">
            <v>280.95987034783201</v>
          </cell>
          <cell r="DJ27">
            <v>238.54633244000001</v>
          </cell>
          <cell r="DK27">
            <v>161.49639999999999</v>
          </cell>
          <cell r="DL27">
            <v>154.57376384192244</v>
          </cell>
          <cell r="DM27">
            <v>162.53020140685439</v>
          </cell>
          <cell r="DN27">
            <v>181.65914189907443</v>
          </cell>
          <cell r="DO27">
            <v>179.27478722892965</v>
          </cell>
          <cell r="DP27">
            <v>160.90000648800003</v>
          </cell>
          <cell r="DQ27">
            <v>149.29944</v>
          </cell>
          <cell r="DR27">
            <v>181.59799039871999</v>
          </cell>
          <cell r="DS27">
            <v>193.189351488</v>
          </cell>
          <cell r="DT27">
            <v>170.04607999999999</v>
          </cell>
          <cell r="DU27">
            <v>220.77322990799999</v>
          </cell>
          <cell r="DV27">
            <v>166.57102</v>
          </cell>
          <cell r="DW27">
            <v>258.22233177466688</v>
          </cell>
          <cell r="DX27">
            <v>123.01355</v>
          </cell>
          <cell r="DY27">
            <v>337.17131463384374</v>
          </cell>
          <cell r="DZ27">
            <v>1065.96144</v>
          </cell>
          <cell r="EA27">
            <v>148.154266975344</v>
          </cell>
          <cell r="EB27">
            <v>144.87997944</v>
          </cell>
          <cell r="EC27">
            <v>139.54919999999998</v>
          </cell>
          <cell r="ED27">
            <v>333.23909333251999</v>
          </cell>
          <cell r="EE27">
            <v>262.68255820000002</v>
          </cell>
          <cell r="EF27">
            <v>147.0787</v>
          </cell>
          <cell r="EG27">
            <v>113.59191574372717</v>
          </cell>
          <cell r="EH27">
            <v>110.15507733099999</v>
          </cell>
          <cell r="EI27">
            <v>117.85072999999998</v>
          </cell>
          <cell r="EJ27">
            <v>84.716329999999999</v>
          </cell>
          <cell r="EK27">
            <v>111.44539107959399</v>
          </cell>
          <cell r="EL27">
            <v>116.16155000999998</v>
          </cell>
          <cell r="EM27">
            <v>108.00702</v>
          </cell>
          <cell r="EN27">
            <v>45.448054826990052</v>
          </cell>
          <cell r="EO27">
            <v>50.052923818270983</v>
          </cell>
          <cell r="EP27">
            <v>430.14630596115785</v>
          </cell>
          <cell r="EQ27">
            <v>19.879726724609885</v>
          </cell>
          <cell r="ER27">
            <v>24.545902857895896</v>
          </cell>
          <cell r="ES27">
            <v>54.473819036608738</v>
          </cell>
          <cell r="ET27">
            <v>48.899956688427309</v>
          </cell>
          <cell r="EU27">
            <v>87.227892772792202</v>
          </cell>
          <cell r="EV27">
            <v>79.060901634000004</v>
          </cell>
          <cell r="EW27">
            <v>92.263860000000008</v>
          </cell>
          <cell r="EX27">
            <v>32.033882606445715</v>
          </cell>
          <cell r="EY27">
            <v>41.559266484750538</v>
          </cell>
          <cell r="EZ27">
            <v>56.8137614282304</v>
          </cell>
          <cell r="FA27">
            <v>84.381050688000002</v>
          </cell>
          <cell r="FB27">
            <v>92.563680000000005</v>
          </cell>
          <cell r="FC27">
            <v>373.70689738806863</v>
          </cell>
          <cell r="FD27">
            <v>346.63530488448731</v>
          </cell>
          <cell r="FE27">
            <v>190.68446758679511</v>
          </cell>
          <cell r="FF27">
            <v>219.16926775358996</v>
          </cell>
          <cell r="FG27">
            <v>206.88056234999999</v>
          </cell>
          <cell r="FH27">
            <v>180.31950000000001</v>
          </cell>
          <cell r="FI27">
            <v>193.20048084075998</v>
          </cell>
          <cell r="FJ27">
            <v>183.56340222399999</v>
          </cell>
          <cell r="FK27">
            <v>162.79123999999999</v>
          </cell>
          <cell r="FL27">
            <v>107.17440938</v>
          </cell>
          <cell r="FM27">
            <v>112.04852</v>
          </cell>
          <cell r="FN27">
            <v>279.23881928160233</v>
          </cell>
          <cell r="FO27">
            <v>201.64559451299996</v>
          </cell>
          <cell r="FP27">
            <v>176.00208999999998</v>
          </cell>
          <cell r="FQ27">
            <v>380.60701631203494</v>
          </cell>
          <cell r="FR27">
            <v>331.68367434599998</v>
          </cell>
          <cell r="FS27">
            <v>269.09271000000001</v>
          </cell>
          <cell r="FT27">
            <v>174.34370314899996</v>
          </cell>
          <cell r="FU27">
            <v>168.28542774999997</v>
          </cell>
          <cell r="FV27">
            <v>155.31649999999999</v>
          </cell>
          <cell r="FW27">
            <v>155.31649999999999</v>
          </cell>
          <cell r="FX27">
            <v>194.68621006712058</v>
          </cell>
          <cell r="FY27">
            <v>188.46680548607995</v>
          </cell>
          <cell r="FZ27">
            <v>157.89779279999996</v>
          </cell>
          <cell r="GA27">
            <v>134.24399999999997</v>
          </cell>
          <cell r="GB27">
            <v>121.18892024818931</v>
          </cell>
          <cell r="GC27">
            <v>120.73014569455002</v>
          </cell>
          <cell r="GD27">
            <v>142.79142010000001</v>
          </cell>
          <cell r="GE27">
            <v>139.5265</v>
          </cell>
          <cell r="GF27">
            <v>147.97578740400004</v>
          </cell>
          <cell r="GG27">
            <v>139.63932000000003</v>
          </cell>
          <cell r="GH27">
            <v>365.77066833431792</v>
          </cell>
          <cell r="GI27">
            <v>267.53267139724835</v>
          </cell>
          <cell r="GJ27">
            <v>256.28189615599996</v>
          </cell>
          <cell r="GK27">
            <v>141.72531999999998</v>
          </cell>
          <cell r="GL27">
            <v>150.66533612554016</v>
          </cell>
          <cell r="GM27">
            <v>140.65098592750203</v>
          </cell>
          <cell r="GN27">
            <v>291.70361999999994</v>
          </cell>
          <cell r="GO27">
            <v>149.13762708218539</v>
          </cell>
          <cell r="GP27">
            <v>96.736769100000004</v>
          </cell>
          <cell r="GQ27">
            <v>97.418700000000001</v>
          </cell>
          <cell r="GR27">
            <v>1885.25</v>
          </cell>
          <cell r="GS27">
            <v>162.57215311480081</v>
          </cell>
          <cell r="GT27">
            <v>156.349445196</v>
          </cell>
          <cell r="GU27">
            <v>144.60733000000002</v>
          </cell>
          <cell r="GV27">
            <v>1026.1709499999999</v>
          </cell>
          <cell r="GW27">
            <v>145.62986332140486</v>
          </cell>
          <cell r="GX27">
            <v>291.36667502578251</v>
          </cell>
          <cell r="GY27">
            <v>246.10750487860676</v>
          </cell>
          <cell r="GZ27">
            <v>535.06195159567915</v>
          </cell>
          <cell r="HA27">
            <v>402.60492971834395</v>
          </cell>
          <cell r="HB27">
            <v>342.99278387999999</v>
          </cell>
          <cell r="HC27">
            <v>182.29751999999999</v>
          </cell>
          <cell r="HD27">
            <v>95.254417414490021</v>
          </cell>
          <cell r="HE27">
            <v>97.626747375720015</v>
          </cell>
          <cell r="HF27">
            <v>0</v>
          </cell>
          <cell r="HG27">
            <v>0</v>
          </cell>
          <cell r="HH27">
            <v>0</v>
          </cell>
          <cell r="HI27">
            <v>32.199054441381449</v>
          </cell>
          <cell r="HJ27">
            <v>101.86350661620199</v>
          </cell>
          <cell r="HK27">
            <v>238.71097096930984</v>
          </cell>
          <cell r="HL27">
            <v>248.14030246290005</v>
          </cell>
          <cell r="HM27">
            <v>190.93590525000002</v>
          </cell>
          <cell r="HN27">
            <v>171.62778</v>
          </cell>
          <cell r="HO27">
            <v>236.14404999999996</v>
          </cell>
          <cell r="HP27">
            <v>118.14370983090001</v>
          </cell>
          <cell r="HQ27">
            <v>88.576780499999998</v>
          </cell>
          <cell r="HR27">
            <v>105.76331999999999</v>
          </cell>
          <cell r="HS27">
            <v>165.58338223207983</v>
          </cell>
          <cell r="HT27">
            <v>157.68344179800002</v>
          </cell>
          <cell r="HU27">
            <v>140.50026</v>
          </cell>
          <cell r="HV27">
            <v>183.47425580789761</v>
          </cell>
          <cell r="HW27">
            <v>187.67824857599999</v>
          </cell>
          <cell r="HX27">
            <v>164.80351999999999</v>
          </cell>
          <cell r="HY27">
            <v>275.38162415237758</v>
          </cell>
          <cell r="HZ27">
            <v>221.58160939200002</v>
          </cell>
          <cell r="IA27">
            <v>185.99984000000001</v>
          </cell>
          <cell r="IB27">
            <v>214.34973316319198</v>
          </cell>
          <cell r="IC27">
            <v>167.80157598496319</v>
          </cell>
          <cell r="ID27">
            <v>168.272739656</v>
          </cell>
          <cell r="IE27">
            <v>138.57592</v>
          </cell>
          <cell r="IF27">
            <v>247.20954725710931</v>
          </cell>
          <cell r="IG27">
            <v>256.49022822917527</v>
          </cell>
          <cell r="IH27">
            <v>233.34263849088001</v>
          </cell>
          <cell r="II27">
            <v>209.84050223999998</v>
          </cell>
          <cell r="IJ27">
            <v>212.79839999999999</v>
          </cell>
          <cell r="IK27">
            <v>65.351942640000004</v>
          </cell>
          <cell r="IL27">
            <v>77.744399999999999</v>
          </cell>
          <cell r="IM27">
            <v>160.74329282408428</v>
          </cell>
          <cell r="IN27">
            <v>143.89337823299999</v>
          </cell>
          <cell r="IO27">
            <v>122.59809</v>
          </cell>
          <cell r="IP27">
            <v>134.03831560324323</v>
          </cell>
          <cell r="IQ27">
            <v>131.77183995600001</v>
          </cell>
          <cell r="IR27">
            <v>133.27788000000001</v>
          </cell>
          <cell r="IS27">
            <v>131.57539855820357</v>
          </cell>
          <cell r="IT27">
            <v>127.95429209199999</v>
          </cell>
          <cell r="IU27">
            <v>123.36511</v>
          </cell>
          <cell r="IV27">
            <v>152.01794797572242</v>
          </cell>
          <cell r="IW27">
            <v>137.64754434600002</v>
          </cell>
          <cell r="IX27">
            <v>124.98642000000001</v>
          </cell>
          <cell r="IY27">
            <v>158.22568637492401</v>
          </cell>
          <cell r="IZ27">
            <v>143.85461075999999</v>
          </cell>
          <cell r="JA27">
            <v>130.06745999999998</v>
          </cell>
          <cell r="JB27">
            <v>180.3680327113035</v>
          </cell>
          <cell r="JC27">
            <v>177.12661564500002</v>
          </cell>
          <cell r="JD27">
            <v>160.04935</v>
          </cell>
          <cell r="JE27">
            <v>136.14126681599998</v>
          </cell>
          <cell r="JF27">
            <v>126.96191999999998</v>
          </cell>
          <cell r="JG27">
            <v>260.77795574092801</v>
          </cell>
          <cell r="JH27">
            <v>199.24966056000002</v>
          </cell>
          <cell r="JI27">
            <v>170.47370000000001</v>
          </cell>
          <cell r="JJ27">
            <v>205.93650000000002</v>
          </cell>
          <cell r="JK27">
            <v>234.64280000000002</v>
          </cell>
          <cell r="JL27">
            <v>220.55710000000002</v>
          </cell>
          <cell r="JM27">
            <v>206.684</v>
          </cell>
          <cell r="JN27">
            <v>229.47210000000001</v>
          </cell>
          <cell r="JO27">
            <v>251.76190597675617</v>
          </cell>
          <cell r="JP27">
            <v>185.85701017035004</v>
          </cell>
          <cell r="JQ27">
            <v>1503.2957940000003</v>
          </cell>
          <cell r="JR27">
            <v>151.46975999999998</v>
          </cell>
          <cell r="JS27">
            <v>114.55203000000002</v>
          </cell>
          <cell r="JT27">
            <v>115.14282</v>
          </cell>
          <cell r="JU27">
            <v>168.62234096617115</v>
          </cell>
          <cell r="JV27">
            <v>127.97198784</v>
          </cell>
          <cell r="JW27">
            <v>170.04802359600001</v>
          </cell>
          <cell r="JX27">
            <v>131.11884000000001</v>
          </cell>
          <cell r="JY27">
            <v>99.161599999999993</v>
          </cell>
          <cell r="JZ27">
            <v>31.214176452950781</v>
          </cell>
          <cell r="KA27">
            <v>46.086189949728009</v>
          </cell>
          <cell r="KB27">
            <v>155.55592747482154</v>
          </cell>
          <cell r="KC27">
            <v>129.3389269766538</v>
          </cell>
          <cell r="KD27">
            <v>112.694020194</v>
          </cell>
          <cell r="KE27">
            <v>103.78892999999999</v>
          </cell>
          <cell r="KF27">
            <v>187.47299999999998</v>
          </cell>
          <cell r="KG27">
            <v>186.18599999999998</v>
          </cell>
          <cell r="KH27">
            <v>189.18900000000002</v>
          </cell>
          <cell r="KI27">
            <v>181.46700000000001</v>
          </cell>
          <cell r="KJ27">
            <v>283.53964999999999</v>
          </cell>
          <cell r="KK27">
            <v>277.05050017916193</v>
          </cell>
          <cell r="KL27">
            <v>154.77534</v>
          </cell>
          <cell r="KM27">
            <v>246.53947935747334</v>
          </cell>
          <cell r="KN27">
            <v>250.38313335741913</v>
          </cell>
          <cell r="KO27">
            <v>303.49470709990197</v>
          </cell>
          <cell r="KP27">
            <v>179.69963117999998</v>
          </cell>
          <cell r="KQ27">
            <v>151.19868</v>
          </cell>
          <cell r="KR27">
            <v>142.233161</v>
          </cell>
          <cell r="KS27">
            <v>266.20803963603038</v>
          </cell>
          <cell r="KT27">
            <v>306.69128990326084</v>
          </cell>
          <cell r="KU27">
            <v>205.54338844800003</v>
          </cell>
          <cell r="KV27">
            <v>161.37504000000001</v>
          </cell>
          <cell r="KW27">
            <v>834.45565000000011</v>
          </cell>
          <cell r="KX27">
            <v>831.84163999999998</v>
          </cell>
          <cell r="KY27">
            <v>151.669249045041</v>
          </cell>
          <cell r="KZ27">
            <v>154.59101931000001</v>
          </cell>
          <cell r="LA27">
            <v>143.9529</v>
          </cell>
          <cell r="LB27">
            <v>131.25719992916166</v>
          </cell>
          <cell r="LC27">
            <v>133.05342111420339</v>
          </cell>
          <cell r="LD27">
            <v>132.27301035311999</v>
          </cell>
          <cell r="LE27">
            <v>130.18997081999998</v>
          </cell>
          <cell r="LF27">
            <v>116.8986</v>
          </cell>
          <cell r="LG27">
            <v>121.73823590400001</v>
          </cell>
          <cell r="LH27">
            <v>120.19968000000001</v>
          </cell>
          <cell r="LI27">
            <v>172.7</v>
          </cell>
          <cell r="LJ27">
            <v>200.7</v>
          </cell>
          <cell r="LK27">
            <v>163</v>
          </cell>
          <cell r="LL27">
            <v>124.8</v>
          </cell>
          <cell r="LM27">
            <v>178.3</v>
          </cell>
          <cell r="LN27">
            <v>124.5</v>
          </cell>
          <cell r="LO27">
            <v>126.8</v>
          </cell>
          <cell r="LP27">
            <v>306.59431000000001</v>
          </cell>
          <cell r="LQ27">
            <v>315.03933999999998</v>
          </cell>
        </row>
        <row r="28">
          <cell r="A28">
            <v>44805</v>
          </cell>
          <cell r="B28">
            <v>100</v>
          </cell>
          <cell r="C28">
            <v>1</v>
          </cell>
          <cell r="D28">
            <v>186.9</v>
          </cell>
          <cell r="E28">
            <v>175.6</v>
          </cell>
          <cell r="F28">
            <v>160.5</v>
          </cell>
          <cell r="G28">
            <v>170.5</v>
          </cell>
          <cell r="H28">
            <v>115.9</v>
          </cell>
          <cell r="I28">
            <v>127.1</v>
          </cell>
          <cell r="J28">
            <v>126.1</v>
          </cell>
          <cell r="K28">
            <v>181.6</v>
          </cell>
          <cell r="L28">
            <v>121.4</v>
          </cell>
          <cell r="M28">
            <v>136.6</v>
          </cell>
          <cell r="N28">
            <v>156</v>
          </cell>
          <cell r="O28">
            <v>111.6</v>
          </cell>
          <cell r="P28">
            <v>103.2</v>
          </cell>
          <cell r="Q28">
            <v>109.5</v>
          </cell>
          <cell r="R28">
            <v>102.1</v>
          </cell>
          <cell r="S28">
            <v>102.8</v>
          </cell>
          <cell r="T28">
            <v>172.8</v>
          </cell>
          <cell r="U28">
            <v>154.9</v>
          </cell>
          <cell r="V28">
            <v>104.9</v>
          </cell>
          <cell r="W28">
            <v>174.4</v>
          </cell>
          <cell r="X28">
            <v>235.7</v>
          </cell>
          <cell r="Y28">
            <v>132.5</v>
          </cell>
          <cell r="Z28">
            <v>125.8</v>
          </cell>
          <cell r="AA28">
            <v>131.4</v>
          </cell>
          <cell r="AB28">
            <v>152.4</v>
          </cell>
          <cell r="AC28">
            <v>148.12</v>
          </cell>
          <cell r="AD28">
            <v>146.1</v>
          </cell>
          <cell r="AE28">
            <v>104.6</v>
          </cell>
          <cell r="AF28">
            <v>2037</v>
          </cell>
          <cell r="AG28">
            <v>1959.25</v>
          </cell>
          <cell r="AH28">
            <v>141</v>
          </cell>
          <cell r="AI28">
            <v>129.5</v>
          </cell>
          <cell r="AJ28">
            <v>112.74</v>
          </cell>
          <cell r="AK28">
            <v>111.99</v>
          </cell>
          <cell r="AL28">
            <v>163.9</v>
          </cell>
          <cell r="AM28">
            <v>122.71</v>
          </cell>
          <cell r="AN28">
            <v>231.7</v>
          </cell>
          <cell r="AO28">
            <v>164.7</v>
          </cell>
          <cell r="AP28">
            <v>212.3</v>
          </cell>
          <cell r="AQ28">
            <v>111.9</v>
          </cell>
          <cell r="AR28">
            <v>136.80000000000001</v>
          </cell>
          <cell r="AS28">
            <v>164.2</v>
          </cell>
          <cell r="AT28">
            <v>183.2</v>
          </cell>
          <cell r="AU28">
            <v>159.69999999999999</v>
          </cell>
          <cell r="AV28">
            <v>89.8</v>
          </cell>
          <cell r="AW28">
            <v>125.4</v>
          </cell>
          <cell r="AX28">
            <v>152.80000000000001</v>
          </cell>
          <cell r="AY28">
            <v>122.7</v>
          </cell>
          <cell r="AZ28">
            <v>119.7</v>
          </cell>
          <cell r="BA28">
            <v>120.7</v>
          </cell>
          <cell r="BB28">
            <v>120.5</v>
          </cell>
          <cell r="BC28">
            <v>173.4</v>
          </cell>
          <cell r="BD28">
            <v>196.1</v>
          </cell>
          <cell r="BE28">
            <v>123.2</v>
          </cell>
          <cell r="BF28">
            <v>180.9</v>
          </cell>
          <cell r="BG28">
            <v>100.3</v>
          </cell>
          <cell r="BH28">
            <v>109.94</v>
          </cell>
          <cell r="BI28">
            <v>111.7</v>
          </cell>
          <cell r="BJ28">
            <v>111.6</v>
          </cell>
          <cell r="BK28">
            <v>111.2</v>
          </cell>
          <cell r="BL28">
            <v>97.8</v>
          </cell>
          <cell r="BM28">
            <v>103.5</v>
          </cell>
          <cell r="BN28">
            <v>130.9</v>
          </cell>
          <cell r="BO28">
            <v>129.6</v>
          </cell>
          <cell r="BP28">
            <v>132</v>
          </cell>
          <cell r="BQ28">
            <v>126.5</v>
          </cell>
          <cell r="BR28">
            <v>114.67</v>
          </cell>
          <cell r="BS28">
            <v>168.9</v>
          </cell>
          <cell r="BT28">
            <v>128.4</v>
          </cell>
          <cell r="BU28">
            <v>130.9</v>
          </cell>
          <cell r="BV28">
            <v>123.1</v>
          </cell>
          <cell r="BW28">
            <v>144.69999999999999</v>
          </cell>
          <cell r="BX28">
            <v>123.2</v>
          </cell>
          <cell r="BY28">
            <v>134.80000000000001</v>
          </cell>
          <cell r="BZ28">
            <v>116</v>
          </cell>
          <cell r="CA28">
            <v>0</v>
          </cell>
          <cell r="CB28">
            <v>287.2</v>
          </cell>
          <cell r="CC28">
            <v>197.34</v>
          </cell>
          <cell r="CF28" t="str">
            <v>0,77%</v>
          </cell>
          <cell r="CG28">
            <v>1.482</v>
          </cell>
          <cell r="CH28">
            <v>5.1791</v>
          </cell>
          <cell r="CI28">
            <v>1.3187</v>
          </cell>
          <cell r="CJ28">
            <v>0.96399999999999997</v>
          </cell>
          <cell r="CK28">
            <v>6.9508000000000001</v>
          </cell>
          <cell r="CL28">
            <v>7.4366000000000003</v>
          </cell>
          <cell r="CM28">
            <v>0.87463000000000002</v>
          </cell>
          <cell r="CN28">
            <v>141.57</v>
          </cell>
          <cell r="CO28">
            <v>10.169700000000001</v>
          </cell>
          <cell r="CQ28">
            <v>10.784000000000001</v>
          </cell>
          <cell r="CR28">
            <v>18.1465</v>
          </cell>
          <cell r="CS28">
            <v>0.99039999999999995</v>
          </cell>
          <cell r="CT28">
            <v>17.3828</v>
          </cell>
          <cell r="CU28">
            <v>2250.7066662999996</v>
          </cell>
          <cell r="CV28">
            <v>612.20809523776461</v>
          </cell>
          <cell r="CW28">
            <v>7808.7637233999994</v>
          </cell>
          <cell r="CY28">
            <v>54604.975714483466</v>
          </cell>
          <cell r="CZ28">
            <v>90.569462099999996</v>
          </cell>
          <cell r="DA28">
            <v>1891.8617741</v>
          </cell>
          <cell r="DB28">
            <v>301.9554709781064</v>
          </cell>
          <cell r="DC28">
            <v>222.22215997800001</v>
          </cell>
          <cell r="DD28">
            <v>183.92829</v>
          </cell>
          <cell r="DE28">
            <v>44.192970665477986</v>
          </cell>
          <cell r="DF28">
            <v>249.89402110956144</v>
          </cell>
          <cell r="DG28">
            <v>240.55218854471801</v>
          </cell>
          <cell r="DH28">
            <v>242.88764668592887</v>
          </cell>
          <cell r="DI28">
            <v>291.93226765135682</v>
          </cell>
          <cell r="DJ28">
            <v>247.86234305600001</v>
          </cell>
          <cell r="DK28">
            <v>167.80336</v>
          </cell>
          <cell r="DL28">
            <v>155.93393523965145</v>
          </cell>
          <cell r="DM28">
            <v>163.96038545443199</v>
          </cell>
          <cell r="DN28">
            <v>183.25765100440881</v>
          </cell>
          <cell r="DO28">
            <v>180.85231521208803</v>
          </cell>
          <cell r="DP28">
            <v>162.31584564000002</v>
          </cell>
          <cell r="DQ28">
            <v>150.61320000000001</v>
          </cell>
          <cell r="DR28">
            <v>183.19596140159999</v>
          </cell>
          <cell r="DS28">
            <v>194.88932063999999</v>
          </cell>
          <cell r="DT28">
            <v>171.54239999999999</v>
          </cell>
          <cell r="DU28">
            <v>222.20682230999998</v>
          </cell>
          <cell r="DV28">
            <v>167.65264999999999</v>
          </cell>
          <cell r="DW28">
            <v>261.54770334847274</v>
          </cell>
          <cell r="DX28">
            <v>121.75295</v>
          </cell>
          <cell r="DY28">
            <v>336.09408998645131</v>
          </cell>
          <cell r="DZ28">
            <v>1065.1234199999999</v>
          </cell>
          <cell r="EA28">
            <v>150.24404505443198</v>
          </cell>
          <cell r="EB28">
            <v>146.92357231999998</v>
          </cell>
          <cell r="EC28">
            <v>141.51759999999999</v>
          </cell>
          <cell r="ED28">
            <v>332.17443169248003</v>
          </cell>
          <cell r="EE28">
            <v>261.84331680000003</v>
          </cell>
          <cell r="EF28">
            <v>146.6088</v>
          </cell>
          <cell r="EG28">
            <v>113.08526134701117</v>
          </cell>
          <cell r="EH28">
            <v>109.66375227599998</v>
          </cell>
          <cell r="EI28">
            <v>117.32507999999999</v>
          </cell>
          <cell r="EJ28">
            <v>84.634320000000002</v>
          </cell>
          <cell r="EK28">
            <v>110.73748024696498</v>
          </cell>
          <cell r="EL28">
            <v>115.42368172499998</v>
          </cell>
          <cell r="EM28">
            <v>107.32095</v>
          </cell>
          <cell r="EN28">
            <v>45.184333038825699</v>
          </cell>
          <cell r="EO28">
            <v>49.762481320292622</v>
          </cell>
          <cell r="EP28">
            <v>427.90011115196131</v>
          </cell>
          <cell r="EQ28">
            <v>20.016963496870506</v>
          </cell>
          <cell r="ER28">
            <v>24.715351891431666</v>
          </cell>
          <cell r="ES28">
            <v>54.849871041792426</v>
          </cell>
          <cell r="ET28">
            <v>49.237530353929273</v>
          </cell>
          <cell r="EU28">
            <v>87.8300577130383</v>
          </cell>
          <cell r="EV28">
            <v>79.606686951</v>
          </cell>
          <cell r="EW28">
            <v>92.900790000000001</v>
          </cell>
          <cell r="EX28">
            <v>31.847999341804833</v>
          </cell>
          <cell r="EY28">
            <v>41.31811019953922</v>
          </cell>
          <cell r="EZ28">
            <v>56.484087764236797</v>
          </cell>
          <cell r="FA28">
            <v>83.891412095999996</v>
          </cell>
          <cell r="FB28">
            <v>92.026560000000003</v>
          </cell>
          <cell r="FC28">
            <v>371.7554253390449</v>
          </cell>
          <cell r="FD28">
            <v>345.52784384651773</v>
          </cell>
          <cell r="FE28">
            <v>191.14870244397531</v>
          </cell>
          <cell r="FF28">
            <v>221.47631267731197</v>
          </cell>
          <cell r="FG28">
            <v>209.05825247999999</v>
          </cell>
          <cell r="FH28">
            <v>182.2176</v>
          </cell>
          <cell r="FI28">
            <v>194.20346841163999</v>
          </cell>
          <cell r="FJ28">
            <v>184.51635953599998</v>
          </cell>
          <cell r="FK28">
            <v>163.63636</v>
          </cell>
          <cell r="FL28">
            <v>106.86877893499999</v>
          </cell>
          <cell r="FM28">
            <v>111.72899</v>
          </cell>
          <cell r="FN28">
            <v>260.84226075367678</v>
          </cell>
          <cell r="FO28">
            <v>188.36096241599998</v>
          </cell>
          <cell r="FP28">
            <v>164.40688</v>
          </cell>
          <cell r="FQ28">
            <v>399.95128731496487</v>
          </cell>
          <cell r="FR28">
            <v>348.54142685399989</v>
          </cell>
          <cell r="FS28">
            <v>282.76928999999996</v>
          </cell>
          <cell r="FT28">
            <v>174.34370314899996</v>
          </cell>
          <cell r="FU28">
            <v>168.28542774999997</v>
          </cell>
          <cell r="FV28">
            <v>155.31649999999999</v>
          </cell>
          <cell r="FW28">
            <v>155.31649999999999</v>
          </cell>
          <cell r="FX28">
            <v>206.15761975121023</v>
          </cell>
          <cell r="FY28">
            <v>199.57175193728</v>
          </cell>
          <cell r="FZ28">
            <v>167.20153479999999</v>
          </cell>
          <cell r="GA28">
            <v>142.154</v>
          </cell>
          <cell r="GB28">
            <v>116.42193224950708</v>
          </cell>
          <cell r="GC28">
            <v>115.98120367554003</v>
          </cell>
          <cell r="GD28">
            <v>137.17469388000004</v>
          </cell>
          <cell r="GE28">
            <v>134.03820000000002</v>
          </cell>
          <cell r="GF28">
            <v>144.24346042200003</v>
          </cell>
          <cell r="GG28">
            <v>136.11726000000002</v>
          </cell>
          <cell r="GH28">
            <v>363.86063873466099</v>
          </cell>
          <cell r="GI28">
            <v>266.1356339486988</v>
          </cell>
          <cell r="GJ28">
            <v>254.94360949200001</v>
          </cell>
          <cell r="GK28">
            <v>140.98524</v>
          </cell>
          <cell r="GL28">
            <v>146.86517186124613</v>
          </cell>
          <cell r="GM28">
            <v>137.10340913111102</v>
          </cell>
          <cell r="GN28">
            <v>271.50396000000001</v>
          </cell>
          <cell r="GO28">
            <v>147.37477097010282</v>
          </cell>
          <cell r="GP28">
            <v>95.911526519999995</v>
          </cell>
          <cell r="GQ28">
            <v>96.587639999999993</v>
          </cell>
          <cell r="GR28">
            <v>1853.75</v>
          </cell>
          <cell r="GS28">
            <v>164.55616359789599</v>
          </cell>
          <cell r="GT28">
            <v>158.25751451999997</v>
          </cell>
          <cell r="GU28">
            <v>146.37209999999999</v>
          </cell>
          <cell r="GV28">
            <v>1026.1709499999999</v>
          </cell>
          <cell r="GW28">
            <v>143.81615806392216</v>
          </cell>
          <cell r="GX28">
            <v>289.84517802825894</v>
          </cell>
          <cell r="GY28">
            <v>244.82234819516762</v>
          </cell>
          <cell r="GZ28">
            <v>543.50659440911375</v>
          </cell>
          <cell r="HA28">
            <v>408.95906276080797</v>
          </cell>
          <cell r="HB28">
            <v>348.40608515999998</v>
          </cell>
          <cell r="HC28">
            <v>185.17463999999998</v>
          </cell>
          <cell r="HD28">
            <v>94.441820488679198</v>
          </cell>
          <cell r="HE28">
            <v>96.793912563984009</v>
          </cell>
          <cell r="HF28">
            <v>0</v>
          </cell>
          <cell r="HG28">
            <v>0</v>
          </cell>
          <cell r="HH28">
            <v>0</v>
          </cell>
          <cell r="HI28">
            <v>32.28561103934215</v>
          </cell>
          <cell r="HJ28">
            <v>102.13733324689071</v>
          </cell>
          <cell r="HK28">
            <v>239.29212975438418</v>
          </cell>
          <cell r="HL28">
            <v>248.74441762409998</v>
          </cell>
          <cell r="HM28">
            <v>191.40075224999998</v>
          </cell>
          <cell r="HN28">
            <v>172.04561999999999</v>
          </cell>
          <cell r="HO28">
            <v>240.21745000000001</v>
          </cell>
          <cell r="HP28">
            <v>118.46130044872501</v>
          </cell>
          <cell r="HQ28">
            <v>88.814890125000005</v>
          </cell>
          <cell r="HR28">
            <v>106.04763</v>
          </cell>
          <cell r="HS28">
            <v>165.70451126077924</v>
          </cell>
          <cell r="HT28">
            <v>157.79879179200003</v>
          </cell>
          <cell r="HU28">
            <v>140.60304000000002</v>
          </cell>
          <cell r="HV28">
            <v>185.50783746094081</v>
          </cell>
          <cell r="HW28">
            <v>189.758426208</v>
          </cell>
          <cell r="HX28">
            <v>166.63015999999999</v>
          </cell>
          <cell r="HY28">
            <v>282.79099520580473</v>
          </cell>
          <cell r="HZ28">
            <v>227.54344641599997</v>
          </cell>
          <cell r="IA28">
            <v>191.00431999999998</v>
          </cell>
          <cell r="IB28">
            <v>222.71732196591907</v>
          </cell>
          <cell r="IC28">
            <v>174.35206040857918</v>
          </cell>
          <cell r="ID28">
            <v>174.84161693599998</v>
          </cell>
          <cell r="IE28">
            <v>143.98551999999998</v>
          </cell>
          <cell r="IF28">
            <v>256.85988742329448</v>
          </cell>
          <cell r="IG28">
            <v>243.6905705220023</v>
          </cell>
          <cell r="IH28">
            <v>221.69811728712</v>
          </cell>
          <cell r="II28">
            <v>199.36881050999997</v>
          </cell>
          <cell r="IJ28">
            <v>202.17909999999998</v>
          </cell>
          <cell r="IK28">
            <v>66.087887939999987</v>
          </cell>
          <cell r="IL28">
            <v>78.619899999999987</v>
          </cell>
          <cell r="IM28">
            <v>158.84325390181377</v>
          </cell>
          <cell r="IN28">
            <v>142.19251087799998</v>
          </cell>
          <cell r="IO28">
            <v>121.14894</v>
          </cell>
          <cell r="IP28">
            <v>133.06230845079241</v>
          </cell>
          <cell r="IQ28">
            <v>130.81233626700001</v>
          </cell>
          <cell r="IR28">
            <v>132.30741</v>
          </cell>
          <cell r="IS28">
            <v>131.35592333125078</v>
          </cell>
          <cell r="IT28">
            <v>127.74085707599998</v>
          </cell>
          <cell r="IU28">
            <v>123.15933</v>
          </cell>
          <cell r="IV28">
            <v>151.76647080785523</v>
          </cell>
          <cell r="IW28">
            <v>137.41983955800001</v>
          </cell>
          <cell r="IX28">
            <v>124.77966000000001</v>
          </cell>
          <cell r="IY28">
            <v>154.88379535482002</v>
          </cell>
          <cell r="IZ28">
            <v>140.8162518</v>
          </cell>
          <cell r="JA28">
            <v>127.3203</v>
          </cell>
          <cell r="JB28">
            <v>173.2732236683658</v>
          </cell>
          <cell r="JC28">
            <v>170.159308326</v>
          </cell>
          <cell r="JD28">
            <v>153.75378000000001</v>
          </cell>
          <cell r="JE28">
            <v>135.70068019199999</v>
          </cell>
          <cell r="JF28">
            <v>126.55103999999999</v>
          </cell>
          <cell r="JG28">
            <v>264.13623848563196</v>
          </cell>
          <cell r="JH28">
            <v>201.81558563999999</v>
          </cell>
          <cell r="JI28">
            <v>172.66905</v>
          </cell>
          <cell r="JJ28">
            <v>205.93650000000002</v>
          </cell>
          <cell r="JK28">
            <v>234.64280000000002</v>
          </cell>
          <cell r="JL28">
            <v>220.55710000000002</v>
          </cell>
          <cell r="JM28">
            <v>205.5428</v>
          </cell>
          <cell r="JN28">
            <v>229.47210000000001</v>
          </cell>
          <cell r="JO28">
            <v>252.37483818850717</v>
          </cell>
          <cell r="JP28">
            <v>186.30949224014998</v>
          </cell>
          <cell r="JQ28">
            <v>1499.88696</v>
          </cell>
          <cell r="JR28">
            <v>151.49731999999997</v>
          </cell>
          <cell r="JS28">
            <v>114.34729000000002</v>
          </cell>
          <cell r="JT28">
            <v>114.93684</v>
          </cell>
          <cell r="JU28">
            <v>168.36225891373789</v>
          </cell>
          <cell r="JV28">
            <v>127.77460464000002</v>
          </cell>
          <cell r="JW28">
            <v>169.43853247200002</v>
          </cell>
          <cell r="JX28">
            <v>130.64888000000002</v>
          </cell>
          <cell r="JY28">
            <v>99.364800000000002</v>
          </cell>
          <cell r="JZ28">
            <v>31.56568744904256</v>
          </cell>
          <cell r="KA28">
            <v>46.605178575287994</v>
          </cell>
          <cell r="KB28">
            <v>154.36278517396002</v>
          </cell>
          <cell r="KC28">
            <v>128.34687384548101</v>
          </cell>
          <cell r="KD28">
            <v>111.82963653000002</v>
          </cell>
          <cell r="KE28">
            <v>102.99285</v>
          </cell>
          <cell r="KF28">
            <v>187.18700000000001</v>
          </cell>
          <cell r="KG28">
            <v>185.32799999999997</v>
          </cell>
          <cell r="KH28">
            <v>188.76</v>
          </cell>
          <cell r="KI28">
            <v>180.89499999999998</v>
          </cell>
          <cell r="KJ28">
            <v>281.38419999999996</v>
          </cell>
          <cell r="KK28">
            <v>280.61833976713541</v>
          </cell>
          <cell r="KL28">
            <v>152.39643000000001</v>
          </cell>
          <cell r="KM28">
            <v>249.71439986431648</v>
          </cell>
          <cell r="KN28">
            <v>257.23668627778642</v>
          </cell>
          <cell r="KO28">
            <v>311.80204397307449</v>
          </cell>
          <cell r="KP28">
            <v>184.61841670499999</v>
          </cell>
          <cell r="KQ28">
            <v>155.33733000000001</v>
          </cell>
          <cell r="KR28">
            <v>142.233161</v>
          </cell>
          <cell r="KS28">
            <v>273.4947560494254</v>
          </cell>
          <cell r="KT28">
            <v>315.08612448090486</v>
          </cell>
          <cell r="KU28">
            <v>211.16957608800004</v>
          </cell>
          <cell r="KV28">
            <v>165.79224000000002</v>
          </cell>
          <cell r="KW28">
            <v>839.02980000000014</v>
          </cell>
          <cell r="KX28">
            <v>817.23627999999997</v>
          </cell>
          <cell r="KY28">
            <v>149.78032799466322</v>
          </cell>
          <cell r="KZ28">
            <v>152.66570991200004</v>
          </cell>
          <cell r="LA28">
            <v>142.16008000000002</v>
          </cell>
          <cell r="LB28">
            <v>129.62249487509885</v>
          </cell>
          <cell r="LC28">
            <v>131.39634553988734</v>
          </cell>
          <cell r="LD28">
            <v>130.62565418022402</v>
          </cell>
          <cell r="LE28">
            <v>128.56855726400002</v>
          </cell>
          <cell r="LF28">
            <v>115.44272000000002</v>
          </cell>
          <cell r="LG28">
            <v>119.27056896000001</v>
          </cell>
          <cell r="LH28">
            <v>117.76320000000001</v>
          </cell>
          <cell r="LI28">
            <v>168</v>
          </cell>
          <cell r="LJ28">
            <v>202.1</v>
          </cell>
          <cell r="LK28">
            <v>162.1</v>
          </cell>
          <cell r="LL28">
            <v>124.4</v>
          </cell>
          <cell r="LM28">
            <v>178.3</v>
          </cell>
          <cell r="LN28">
            <v>124</v>
          </cell>
          <cell r="LO28">
            <v>126.3</v>
          </cell>
          <cell r="LP28">
            <v>298.25040000000001</v>
          </cell>
          <cell r="LQ28">
            <v>306.46559999999999</v>
          </cell>
        </row>
        <row r="29">
          <cell r="A29">
            <v>44774</v>
          </cell>
          <cell r="B29">
            <v>101</v>
          </cell>
          <cell r="C29">
            <v>1</v>
          </cell>
          <cell r="D29">
            <v>194.4</v>
          </cell>
          <cell r="E29">
            <v>175</v>
          </cell>
          <cell r="F29">
            <v>164.1</v>
          </cell>
          <cell r="G29">
            <v>167.6</v>
          </cell>
          <cell r="H29">
            <v>115.2</v>
          </cell>
          <cell r="I29">
            <v>127.9</v>
          </cell>
          <cell r="J29">
            <v>126.8</v>
          </cell>
          <cell r="K29">
            <v>191.7</v>
          </cell>
          <cell r="L29">
            <v>121.8</v>
          </cell>
          <cell r="M29">
            <v>139.30000000000001</v>
          </cell>
          <cell r="N29">
            <v>157.6</v>
          </cell>
          <cell r="O29">
            <v>111.1</v>
          </cell>
          <cell r="P29">
            <v>103.2</v>
          </cell>
          <cell r="Q29">
            <v>109</v>
          </cell>
          <cell r="R29">
            <v>101.6</v>
          </cell>
          <cell r="S29">
            <v>101.1</v>
          </cell>
          <cell r="T29">
            <v>170.9</v>
          </cell>
          <cell r="U29">
            <v>153.4</v>
          </cell>
          <cell r="V29">
            <v>104.5</v>
          </cell>
          <cell r="W29">
            <v>176.5</v>
          </cell>
          <cell r="X29">
            <v>228.2</v>
          </cell>
          <cell r="Y29">
            <v>132.5</v>
          </cell>
          <cell r="Z29">
            <v>129.9</v>
          </cell>
          <cell r="AA29">
            <v>130.6</v>
          </cell>
          <cell r="AB29">
            <v>154.19999999999999</v>
          </cell>
          <cell r="AC29">
            <v>158.9</v>
          </cell>
          <cell r="AD29">
            <v>145.5</v>
          </cell>
          <cell r="AE29">
            <v>103.3</v>
          </cell>
          <cell r="AF29">
            <v>2037</v>
          </cell>
          <cell r="AG29">
            <v>1959.25</v>
          </cell>
          <cell r="AH29">
            <v>140.6</v>
          </cell>
          <cell r="AI29">
            <v>129.19999999999999</v>
          </cell>
          <cell r="AJ29">
            <v>113.38</v>
          </cell>
          <cell r="AK29">
            <v>112.63</v>
          </cell>
          <cell r="AL29">
            <v>164.06</v>
          </cell>
          <cell r="AM29">
            <v>122.71</v>
          </cell>
          <cell r="AN29">
            <v>241</v>
          </cell>
          <cell r="AO29">
            <v>170</v>
          </cell>
          <cell r="AP29">
            <v>208.1</v>
          </cell>
          <cell r="AQ29">
            <v>113.2</v>
          </cell>
          <cell r="AR29">
            <v>137</v>
          </cell>
          <cell r="AS29">
            <v>165.1</v>
          </cell>
          <cell r="AT29">
            <v>184.9</v>
          </cell>
          <cell r="AU29">
            <v>163.9</v>
          </cell>
          <cell r="AV29">
            <v>90</v>
          </cell>
          <cell r="AW29">
            <v>125.7</v>
          </cell>
          <cell r="AX29">
            <v>146.80000000000001</v>
          </cell>
          <cell r="AY29">
            <v>120.5</v>
          </cell>
          <cell r="AZ29">
            <v>120.3</v>
          </cell>
          <cell r="BA29">
            <v>117.7</v>
          </cell>
          <cell r="BB29">
            <v>121.9</v>
          </cell>
          <cell r="BC29">
            <v>172.5</v>
          </cell>
          <cell r="BD29">
            <v>193.2</v>
          </cell>
          <cell r="BE29">
            <v>122.9</v>
          </cell>
          <cell r="BF29">
            <v>183.6</v>
          </cell>
          <cell r="BG29">
            <v>100.3</v>
          </cell>
          <cell r="BH29">
            <v>111.61</v>
          </cell>
          <cell r="BI29">
            <v>111.7</v>
          </cell>
          <cell r="BJ29">
            <v>111.6</v>
          </cell>
          <cell r="BK29">
            <v>111.2</v>
          </cell>
          <cell r="BL29">
            <v>97.8</v>
          </cell>
          <cell r="BM29">
            <v>103.5</v>
          </cell>
          <cell r="BN29">
            <v>130.80000000000001</v>
          </cell>
          <cell r="BO29">
            <v>129.30000000000001</v>
          </cell>
          <cell r="BP29">
            <v>131.80000000000001</v>
          </cell>
          <cell r="BQ29">
            <v>126.2</v>
          </cell>
          <cell r="BR29">
            <v>117.79</v>
          </cell>
          <cell r="BS29">
            <v>189.2</v>
          </cell>
          <cell r="BT29">
            <v>128.9</v>
          </cell>
          <cell r="BU29">
            <v>132.1</v>
          </cell>
          <cell r="BV29">
            <v>123.8</v>
          </cell>
          <cell r="BW29">
            <v>142.19999999999999</v>
          </cell>
          <cell r="BX29">
            <v>124.1</v>
          </cell>
          <cell r="BY29">
            <v>131.6</v>
          </cell>
          <cell r="BZ29">
            <v>114.9</v>
          </cell>
          <cell r="CA29">
            <v>0</v>
          </cell>
          <cell r="CB29">
            <v>286.39999999999998</v>
          </cell>
          <cell r="CC29">
            <v>196.048</v>
          </cell>
          <cell r="CF29" t="str">
            <v>0,77%</v>
          </cell>
          <cell r="CG29">
            <v>1.4550000000000001</v>
          </cell>
          <cell r="CH29">
            <v>5.2111000000000001</v>
          </cell>
          <cell r="CI29">
            <v>1.3078000000000001</v>
          </cell>
          <cell r="CJ29">
            <v>0.96899999999999997</v>
          </cell>
          <cell r="CK29">
            <v>6.8883999999999999</v>
          </cell>
          <cell r="CL29">
            <v>7.4393000000000002</v>
          </cell>
          <cell r="CM29">
            <v>0.84499000000000002</v>
          </cell>
          <cell r="CN29">
            <v>136.85</v>
          </cell>
          <cell r="CO29">
            <v>9.8308999999999997</v>
          </cell>
          <cell r="CQ29">
            <v>10.5021</v>
          </cell>
          <cell r="CR29">
            <v>18.270099999999999</v>
          </cell>
          <cell r="CS29">
            <v>1.0127999999999999</v>
          </cell>
          <cell r="CT29">
            <v>16.918199999999999</v>
          </cell>
          <cell r="CU29">
            <v>2399.7833409999998</v>
          </cell>
          <cell r="CV29">
            <v>625.77785857046047</v>
          </cell>
          <cell r="CW29">
            <v>7859.5989923999996</v>
          </cell>
          <cell r="CY29">
            <v>56028.910890116305</v>
          </cell>
          <cell r="CZ29">
            <v>99.328617199999997</v>
          </cell>
          <cell r="DA29">
            <v>2050.9483463999995</v>
          </cell>
          <cell r="DB29">
            <v>314.07246419552638</v>
          </cell>
          <cell r="DC29">
            <v>231.139582128</v>
          </cell>
          <cell r="DD29">
            <v>191.30904000000001</v>
          </cell>
          <cell r="DE29">
            <v>44.291395989900003</v>
          </cell>
          <cell r="DF29">
            <v>249.04016910121436</v>
          </cell>
          <cell r="DG29">
            <v>239.73025623761757</v>
          </cell>
          <cell r="DH29">
            <v>242.05773445351676</v>
          </cell>
          <cell r="DI29">
            <v>290.93477698739997</v>
          </cell>
          <cell r="DJ29">
            <v>247.015433</v>
          </cell>
          <cell r="DK29">
            <v>167.23</v>
          </cell>
          <cell r="DL29">
            <v>159.43151883381188</v>
          </cell>
          <cell r="DM29">
            <v>167.6380015767744</v>
          </cell>
          <cell r="DN29">
            <v>187.36810298955444</v>
          </cell>
          <cell r="DO29">
            <v>184.90881574020963</v>
          </cell>
          <cell r="DP29">
            <v>165.95657488800001</v>
          </cell>
          <cell r="DQ29">
            <v>153.99143999999998</v>
          </cell>
          <cell r="DR29">
            <v>187.30502969471999</v>
          </cell>
          <cell r="DS29">
            <v>199.260669888</v>
          </cell>
          <cell r="DT29">
            <v>175.39007999999998</v>
          </cell>
          <cell r="DU29">
            <v>218.42735143199997</v>
          </cell>
          <cell r="DV29">
            <v>164.80107999999998</v>
          </cell>
          <cell r="DW29">
            <v>265.45140041337538</v>
          </cell>
          <cell r="DX29">
            <v>121.0176</v>
          </cell>
          <cell r="DY29">
            <v>339.54120885810715</v>
          </cell>
          <cell r="DZ29">
            <v>1071.8275800000001</v>
          </cell>
          <cell r="EA29">
            <v>153.213729693136</v>
          </cell>
          <cell r="EB29">
            <v>149.82762536000001</v>
          </cell>
          <cell r="EC29">
            <v>144.31480000000002</v>
          </cell>
          <cell r="ED29">
            <v>335.581348940608</v>
          </cell>
          <cell r="EE29">
            <v>264.52888927999999</v>
          </cell>
          <cell r="EF29">
            <v>148.11247999999998</v>
          </cell>
          <cell r="EG29">
            <v>112.57860695029517</v>
          </cell>
          <cell r="EH29">
            <v>109.17242722099998</v>
          </cell>
          <cell r="EI29">
            <v>116.79942999999999</v>
          </cell>
          <cell r="EJ29">
            <v>84.634320000000002</v>
          </cell>
          <cell r="EK29">
            <v>110.23182965222999</v>
          </cell>
          <cell r="EL29">
            <v>114.89663294999998</v>
          </cell>
          <cell r="EM29">
            <v>106.8309</v>
          </cell>
          <cell r="EN29">
            <v>44.43712130569336</v>
          </cell>
          <cell r="EO29">
            <v>48.939560909353922</v>
          </cell>
          <cell r="EP29">
            <v>432.95404947265376</v>
          </cell>
          <cell r="EQ29">
            <v>19.918937230970066</v>
          </cell>
          <cell r="ER29">
            <v>24.594316867477549</v>
          </cell>
          <cell r="ES29">
            <v>54.581262466661222</v>
          </cell>
          <cell r="ET29">
            <v>48.996406307142152</v>
          </cell>
          <cell r="EU29">
            <v>87.399939898576804</v>
          </cell>
          <cell r="EV29">
            <v>79.216840296000001</v>
          </cell>
          <cell r="EW29">
            <v>92.445840000000004</v>
          </cell>
          <cell r="EX29">
            <v>31.32133009198899</v>
          </cell>
          <cell r="EY29">
            <v>40.634834058107145</v>
          </cell>
          <cell r="EZ29">
            <v>55.550012382921594</v>
          </cell>
          <cell r="FA29">
            <v>82.504102751999994</v>
          </cell>
          <cell r="FB29">
            <v>90.504719999999992</v>
          </cell>
          <cell r="FC29">
            <v>376.14623744934863</v>
          </cell>
          <cell r="FD29">
            <v>349.07171916802042</v>
          </cell>
          <cell r="FE29">
            <v>197.29981430161391</v>
          </cell>
          <cell r="FF29">
            <v>219.04109859116102</v>
          </cell>
          <cell r="FG29">
            <v>206.75957956500002</v>
          </cell>
          <cell r="FH29">
            <v>180.21405000000001</v>
          </cell>
          <cell r="FI29">
            <v>192.32286671623999</v>
          </cell>
          <cell r="FJ29">
            <v>182.729564576</v>
          </cell>
          <cell r="FK29">
            <v>162.05176</v>
          </cell>
          <cell r="FL29">
            <v>106.46127167499999</v>
          </cell>
          <cell r="FM29">
            <v>111.30295</v>
          </cell>
          <cell r="FN29">
            <v>263.98313659990799</v>
          </cell>
          <cell r="FO29">
            <v>190.62907033499999</v>
          </cell>
          <cell r="FP29">
            <v>166.38655</v>
          </cell>
          <cell r="FQ29">
            <v>387.22479323408987</v>
          </cell>
          <cell r="FR29">
            <v>337.4508002039999</v>
          </cell>
          <cell r="FS29">
            <v>273.77153999999996</v>
          </cell>
          <cell r="FT29">
            <v>174.34370314899996</v>
          </cell>
          <cell r="FU29">
            <v>168.28542774999997</v>
          </cell>
          <cell r="FV29">
            <v>155.31649999999999</v>
          </cell>
          <cell r="FW29">
            <v>155.31649999999999</v>
          </cell>
          <cell r="FX29">
            <v>212.8765882804627</v>
          </cell>
          <cell r="FY29">
            <v>206.07607771584</v>
          </cell>
          <cell r="FZ29">
            <v>172.6508694</v>
          </cell>
          <cell r="GA29">
            <v>146.78700000000001</v>
          </cell>
          <cell r="GB29">
            <v>115.81766616516707</v>
          </cell>
          <cell r="GC29">
            <v>115.37922510975001</v>
          </cell>
          <cell r="GD29">
            <v>136.4627145</v>
          </cell>
          <cell r="GE29">
            <v>133.3425</v>
          </cell>
          <cell r="GF29">
            <v>143.36526583800003</v>
          </cell>
          <cell r="GG29">
            <v>135.28854000000001</v>
          </cell>
          <cell r="GH29">
            <v>368.15820533388927</v>
          </cell>
          <cell r="GI29">
            <v>269.27896820793541</v>
          </cell>
          <cell r="GJ29">
            <v>257.95475448600001</v>
          </cell>
          <cell r="GK29">
            <v>142.65042</v>
          </cell>
          <cell r="GL29">
            <v>145.97101556376518</v>
          </cell>
          <cell r="GM29">
            <v>136.26868517901903</v>
          </cell>
          <cell r="GN29">
            <v>291.26370000000003</v>
          </cell>
          <cell r="GO29">
            <v>147.72734219251936</v>
          </cell>
          <cell r="GP29">
            <v>94.719509459999998</v>
          </cell>
          <cell r="GQ29">
            <v>95.387219999999999</v>
          </cell>
          <cell r="GR29">
            <v>1853.75</v>
          </cell>
          <cell r="GS29">
            <v>164.08933760187361</v>
          </cell>
          <cell r="GT29">
            <v>157.80855703200001</v>
          </cell>
          <cell r="GU29">
            <v>145.95686000000001</v>
          </cell>
          <cell r="GV29">
            <v>1023.7937199999999</v>
          </cell>
          <cell r="GW29">
            <v>140.39933409230161</v>
          </cell>
          <cell r="GX29">
            <v>293.26854627268722</v>
          </cell>
          <cell r="GY29">
            <v>247.71395073290583</v>
          </cell>
          <cell r="GZ29">
            <v>565.32192167715334</v>
          </cell>
          <cell r="HA29">
            <v>425.37390645383999</v>
          </cell>
          <cell r="HB29">
            <v>362.39044680000001</v>
          </cell>
          <cell r="HC29">
            <v>192.60720000000001</v>
          </cell>
          <cell r="HD29">
            <v>93.268069373619142</v>
          </cell>
          <cell r="HE29">
            <v>95.590928947032012</v>
          </cell>
          <cell r="HF29">
            <v>0</v>
          </cell>
          <cell r="HG29">
            <v>0</v>
          </cell>
          <cell r="HH29">
            <v>0</v>
          </cell>
          <cell r="HI29">
            <v>32.660689630505196</v>
          </cell>
          <cell r="HJ29">
            <v>103.32391531320846</v>
          </cell>
          <cell r="HK29">
            <v>246.99248365661998</v>
          </cell>
          <cell r="HL29">
            <v>256.74894351</v>
          </cell>
          <cell r="HM29">
            <v>197.55997500000001</v>
          </cell>
          <cell r="HN29">
            <v>177.58199999999999</v>
          </cell>
          <cell r="HO29">
            <v>235.46514999999999</v>
          </cell>
          <cell r="HP29">
            <v>119.83752645930001</v>
          </cell>
          <cell r="HQ29">
            <v>89.846698500000002</v>
          </cell>
          <cell r="HR29">
            <v>107.27964</v>
          </cell>
          <cell r="HS29">
            <v>165.94676931817804</v>
          </cell>
          <cell r="HT29">
            <v>158.02949178000003</v>
          </cell>
          <cell r="HU29">
            <v>140.80860000000001</v>
          </cell>
          <cell r="HV29">
            <v>186.52462828746238</v>
          </cell>
          <cell r="HW29">
            <v>190.79851502399998</v>
          </cell>
          <cell r="HX29">
            <v>167.54347999999999</v>
          </cell>
          <cell r="HY29">
            <v>285.41514745389355</v>
          </cell>
          <cell r="HZ29">
            <v>229.65493036199999</v>
          </cell>
          <cell r="IA29">
            <v>192.77673999999999</v>
          </cell>
          <cell r="IB29">
            <v>228.57463412782803</v>
          </cell>
          <cell r="IC29">
            <v>178.93739950511039</v>
          </cell>
          <cell r="ID29">
            <v>179.439831032</v>
          </cell>
          <cell r="IE29">
            <v>147.77224000000001</v>
          </cell>
          <cell r="IF29">
            <v>263.61512553962405</v>
          </cell>
          <cell r="IG29">
            <v>240.08678340056522</v>
          </cell>
          <cell r="IH29">
            <v>218.41956277343999</v>
          </cell>
          <cell r="II29">
            <v>196.42047011999998</v>
          </cell>
          <cell r="IJ29">
            <v>199.18919999999997</v>
          </cell>
          <cell r="IK29">
            <v>66.235077000000004</v>
          </cell>
          <cell r="IL29">
            <v>78.795000000000002</v>
          </cell>
          <cell r="IM29">
            <v>159.2232616862679</v>
          </cell>
          <cell r="IN29">
            <v>142.53268434899999</v>
          </cell>
          <cell r="IO29">
            <v>121.43876999999999</v>
          </cell>
          <cell r="IP29">
            <v>130.67651318924601</v>
          </cell>
          <cell r="IQ29">
            <v>128.46688280499998</v>
          </cell>
          <cell r="IR29">
            <v>129.93514999999999</v>
          </cell>
          <cell r="IS29">
            <v>132.01434901210916</v>
          </cell>
          <cell r="IT29">
            <v>128.38116212399996</v>
          </cell>
          <cell r="IU29">
            <v>123.77666999999998</v>
          </cell>
          <cell r="IV29">
            <v>147.99431328984721</v>
          </cell>
          <cell r="IW29">
            <v>134.00426773800001</v>
          </cell>
          <cell r="IX29">
            <v>121.67826000000001</v>
          </cell>
          <cell r="IY29">
            <v>156.68327513487603</v>
          </cell>
          <cell r="IZ29">
            <v>142.45229124000002</v>
          </cell>
          <cell r="JA29">
            <v>128.79954000000001</v>
          </cell>
          <cell r="JB29">
            <v>172.37388167700749</v>
          </cell>
          <cell r="JC29">
            <v>169.27612852499999</v>
          </cell>
          <cell r="JD29">
            <v>152.95574999999999</v>
          </cell>
          <cell r="JE29">
            <v>135.37024022399999</v>
          </cell>
          <cell r="JF29">
            <v>126.24287999999999</v>
          </cell>
          <cell r="JG29">
            <v>268.078570403328</v>
          </cell>
          <cell r="JH29">
            <v>204.82775856000001</v>
          </cell>
          <cell r="JI29">
            <v>175.24619999999999</v>
          </cell>
          <cell r="JJ29">
            <v>205.24349999999998</v>
          </cell>
          <cell r="JK29">
            <v>233.85319999999999</v>
          </cell>
          <cell r="JL29">
            <v>219.81489999999999</v>
          </cell>
          <cell r="JM29">
            <v>206.8108</v>
          </cell>
          <cell r="JN29">
            <v>228.69989999999999</v>
          </cell>
          <cell r="JO29">
            <v>260.49618999420903</v>
          </cell>
          <cell r="JP29">
            <v>192.30487966500002</v>
          </cell>
          <cell r="JQ29">
            <v>1497.6144040000001</v>
          </cell>
          <cell r="JR29">
            <v>153.79857999999999</v>
          </cell>
          <cell r="JS29">
            <v>114.34729000000002</v>
          </cell>
          <cell r="JT29">
            <v>114.93684</v>
          </cell>
          <cell r="JU29">
            <v>168.36225891373789</v>
          </cell>
          <cell r="JV29">
            <v>127.77460464000002</v>
          </cell>
          <cell r="JW29">
            <v>169.43853247200002</v>
          </cell>
          <cell r="JX29">
            <v>130.64888000000002</v>
          </cell>
          <cell r="JY29">
            <v>99.364800000000002</v>
          </cell>
          <cell r="JZ29">
            <v>31.635989648260924</v>
          </cell>
          <cell r="KA29">
            <v>46.708976300400003</v>
          </cell>
          <cell r="KB29">
            <v>154.36278517396002</v>
          </cell>
          <cell r="KC29">
            <v>128.34687384548101</v>
          </cell>
          <cell r="KD29">
            <v>111.82963653000002</v>
          </cell>
          <cell r="KE29">
            <v>102.99285</v>
          </cell>
          <cell r="KF29">
            <v>187.04400000000001</v>
          </cell>
          <cell r="KG29">
            <v>184.899</v>
          </cell>
          <cell r="KH29">
            <v>188.47400000000002</v>
          </cell>
          <cell r="KI29">
            <v>180.46600000000001</v>
          </cell>
          <cell r="KJ29">
            <v>280.60039999999998</v>
          </cell>
          <cell r="KK29">
            <v>284.80667319649569</v>
          </cell>
          <cell r="KL29">
            <v>156.54291000000001</v>
          </cell>
          <cell r="KM29">
            <v>253.44148045930629</v>
          </cell>
          <cell r="KN29">
            <v>288.15382500744346</v>
          </cell>
          <cell r="KO29">
            <v>349.277363645386</v>
          </cell>
          <cell r="KP29">
            <v>206.80760473999999</v>
          </cell>
          <cell r="KQ29">
            <v>174.00724</v>
          </cell>
          <cell r="KR29">
            <v>142.233161</v>
          </cell>
          <cell r="KS29">
            <v>306.36594342540718</v>
          </cell>
          <cell r="KT29">
            <v>352.95615602005438</v>
          </cell>
          <cell r="KU29">
            <v>236.54993366400001</v>
          </cell>
          <cell r="KV29">
            <v>185.71871999999999</v>
          </cell>
          <cell r="KW29">
            <v>842.29705000000013</v>
          </cell>
          <cell r="KX29">
            <v>821.88343999999995</v>
          </cell>
          <cell r="KY29">
            <v>146.2247118998344</v>
          </cell>
          <cell r="KZ29">
            <v>149.041598104</v>
          </cell>
          <cell r="LA29">
            <v>138.78536</v>
          </cell>
          <cell r="LB29">
            <v>126.54288787048365</v>
          </cell>
          <cell r="LC29">
            <v>128.274594901656</v>
          </cell>
          <cell r="LD29">
            <v>127.52221383999999</v>
          </cell>
          <cell r="LE29">
            <v>125.51398999999999</v>
          </cell>
          <cell r="LF29">
            <v>112.7</v>
          </cell>
          <cell r="LG29">
            <v>118.139554944</v>
          </cell>
          <cell r="LH29">
            <v>116.64648000000001</v>
          </cell>
          <cell r="LI29">
            <v>163.4</v>
          </cell>
          <cell r="LJ29">
            <v>200.9</v>
          </cell>
          <cell r="LK29">
            <v>163.1</v>
          </cell>
          <cell r="LL29">
            <v>123.9</v>
          </cell>
          <cell r="LM29">
            <v>177.7</v>
          </cell>
          <cell r="LN29">
            <v>124.4</v>
          </cell>
          <cell r="LO29">
            <v>126.2</v>
          </cell>
          <cell r="LP29">
            <v>290.08402000000001</v>
          </cell>
          <cell r="LQ29">
            <v>298.07428000000004</v>
          </cell>
        </row>
        <row r="30">
          <cell r="A30">
            <v>44743</v>
          </cell>
          <cell r="B30">
            <v>102</v>
          </cell>
          <cell r="C30">
            <v>1</v>
          </cell>
          <cell r="D30">
            <v>212.3</v>
          </cell>
          <cell r="E30">
            <v>193.9</v>
          </cell>
          <cell r="F30">
            <v>163.69999999999999</v>
          </cell>
          <cell r="G30">
            <v>161.1</v>
          </cell>
          <cell r="H30">
            <v>114.9</v>
          </cell>
          <cell r="I30">
            <v>127.7</v>
          </cell>
          <cell r="J30">
            <v>126.7</v>
          </cell>
          <cell r="K30">
            <v>172.8</v>
          </cell>
          <cell r="L30">
            <v>121.6</v>
          </cell>
          <cell r="M30">
            <v>140.4</v>
          </cell>
          <cell r="N30">
            <v>157.9</v>
          </cell>
          <cell r="O30">
            <v>110.6</v>
          </cell>
          <cell r="P30">
            <v>103.1</v>
          </cell>
          <cell r="Q30">
            <v>108.7</v>
          </cell>
          <cell r="R30">
            <v>100.8</v>
          </cell>
          <cell r="S30">
            <v>101</v>
          </cell>
          <cell r="T30">
            <v>164.1</v>
          </cell>
          <cell r="U30">
            <v>148.6</v>
          </cell>
          <cell r="V30">
            <v>104.7</v>
          </cell>
          <cell r="W30">
            <v>189.2</v>
          </cell>
          <cell r="X30">
            <v>200.6</v>
          </cell>
          <cell r="Y30">
            <v>132.5</v>
          </cell>
          <cell r="Z30">
            <v>123</v>
          </cell>
          <cell r="AA30">
            <v>129.69999999999999</v>
          </cell>
          <cell r="AB30">
            <v>153.5</v>
          </cell>
          <cell r="AC30">
            <v>169.9</v>
          </cell>
          <cell r="AD30">
            <v>144.80000000000001</v>
          </cell>
          <cell r="AE30">
            <v>104.2</v>
          </cell>
          <cell r="AF30">
            <v>2037</v>
          </cell>
          <cell r="AG30">
            <v>1959.25</v>
          </cell>
          <cell r="AH30">
            <v>137.19999999999999</v>
          </cell>
          <cell r="AI30">
            <v>128.4</v>
          </cell>
          <cell r="AJ30">
            <v>112.87</v>
          </cell>
          <cell r="AK30">
            <v>112.11</v>
          </cell>
          <cell r="AL30">
            <v>166.49</v>
          </cell>
          <cell r="AM30">
            <v>122.71</v>
          </cell>
          <cell r="AN30">
            <v>252.4</v>
          </cell>
          <cell r="AO30">
            <v>169.4</v>
          </cell>
          <cell r="AP30">
            <v>194</v>
          </cell>
          <cell r="AQ30">
            <v>111.4</v>
          </cell>
          <cell r="AR30">
            <v>136.69999999999999</v>
          </cell>
          <cell r="AS30">
            <v>164.7</v>
          </cell>
          <cell r="AT30">
            <v>185</v>
          </cell>
          <cell r="AU30">
            <v>173.9</v>
          </cell>
          <cell r="AV30">
            <v>90.1</v>
          </cell>
          <cell r="AW30">
            <v>125.9</v>
          </cell>
          <cell r="AX30">
            <v>143.6</v>
          </cell>
          <cell r="AY30">
            <v>120.7</v>
          </cell>
          <cell r="AZ30">
            <v>120.4</v>
          </cell>
          <cell r="BA30">
            <v>117.5</v>
          </cell>
          <cell r="BB30">
            <v>121.8</v>
          </cell>
          <cell r="BC30">
            <v>172.1</v>
          </cell>
          <cell r="BD30">
            <v>194</v>
          </cell>
          <cell r="BE30">
            <v>122.7</v>
          </cell>
          <cell r="BF30">
            <v>190</v>
          </cell>
          <cell r="BG30">
            <v>100</v>
          </cell>
          <cell r="BH30">
            <v>111.3</v>
          </cell>
          <cell r="BI30">
            <v>111.7</v>
          </cell>
          <cell r="BJ30">
            <v>111.6</v>
          </cell>
          <cell r="BK30">
            <v>111.2</v>
          </cell>
          <cell r="BL30">
            <v>97.8</v>
          </cell>
          <cell r="BM30">
            <v>103.5</v>
          </cell>
          <cell r="BN30">
            <v>130.6</v>
          </cell>
          <cell r="BO30">
            <v>129.1</v>
          </cell>
          <cell r="BP30">
            <v>131.5</v>
          </cell>
          <cell r="BQ30">
            <v>125.9</v>
          </cell>
          <cell r="BR30">
            <v>119.61</v>
          </cell>
          <cell r="BS30">
            <v>195.8</v>
          </cell>
          <cell r="BT30">
            <v>129.1</v>
          </cell>
          <cell r="BU30">
            <v>132.19999999999999</v>
          </cell>
          <cell r="BV30">
            <v>124.3</v>
          </cell>
          <cell r="BW30">
            <v>142.5</v>
          </cell>
          <cell r="BX30">
            <v>124.3</v>
          </cell>
          <cell r="BY30">
            <v>131.30000000000001</v>
          </cell>
          <cell r="BZ30">
            <v>114.7</v>
          </cell>
          <cell r="CA30">
            <v>0</v>
          </cell>
          <cell r="CB30">
            <v>285.8</v>
          </cell>
          <cell r="CC30">
            <v>196.048</v>
          </cell>
          <cell r="CF30" t="str">
            <v>0,77%</v>
          </cell>
          <cell r="CG30">
            <v>1.4856</v>
          </cell>
          <cell r="CH30">
            <v>5.4718</v>
          </cell>
          <cell r="CI30">
            <v>1.3180000000000001</v>
          </cell>
          <cell r="CJ30">
            <v>0.98760000000000003</v>
          </cell>
          <cell r="CK30">
            <v>6.8537999999999997</v>
          </cell>
          <cell r="CL30">
            <v>7.4425999999999997</v>
          </cell>
          <cell r="CM30">
            <v>0.84955000000000003</v>
          </cell>
          <cell r="CN30">
            <v>139.16999999999999</v>
          </cell>
          <cell r="CO30">
            <v>10.1823</v>
          </cell>
          <cell r="CQ30">
            <v>10.575200000000001</v>
          </cell>
          <cell r="CR30">
            <v>17.7896</v>
          </cell>
          <cell r="CS30">
            <v>1.0179</v>
          </cell>
          <cell r="CT30">
            <v>17.160599999999999</v>
          </cell>
          <cell r="CU30">
            <v>2358.3854489999999</v>
          </cell>
          <cell r="CV30">
            <v>602.52262666661113</v>
          </cell>
          <cell r="CW30">
            <v>7396.7007765000008</v>
          </cell>
          <cell r="CY30">
            <v>54844.846348495681</v>
          </cell>
          <cell r="CZ30">
            <v>109.93223850000001</v>
          </cell>
          <cell r="DA30">
            <v>1940.7608325000001</v>
          </cell>
          <cell r="DB30">
            <v>342.9916880077688</v>
          </cell>
          <cell r="DC30">
            <v>252.42249632599999</v>
          </cell>
          <cell r="DD30">
            <v>208.92443</v>
          </cell>
          <cell r="DE30">
            <v>44.340608652110994</v>
          </cell>
          <cell r="DF30">
            <v>275.93650736414554</v>
          </cell>
          <cell r="DG30">
            <v>265.62112391128028</v>
          </cell>
          <cell r="DH30">
            <v>268.19996977449659</v>
          </cell>
          <cell r="DI30">
            <v>322.35573290203922</v>
          </cell>
          <cell r="DJ30">
            <v>273.69309976400001</v>
          </cell>
          <cell r="DK30">
            <v>185.29084</v>
          </cell>
          <cell r="DL30">
            <v>159.04289843446068</v>
          </cell>
          <cell r="DM30">
            <v>167.22937756318083</v>
          </cell>
          <cell r="DN30">
            <v>186.91138610231602</v>
          </cell>
          <cell r="DO30">
            <v>184.45809345930721</v>
          </cell>
          <cell r="DP30">
            <v>165.55204941599999</v>
          </cell>
          <cell r="DQ30">
            <v>153.61607999999998</v>
          </cell>
          <cell r="DR30">
            <v>186.84846655104002</v>
          </cell>
          <cell r="DS30">
            <v>198.77496441600002</v>
          </cell>
          <cell r="DT30">
            <v>174.96256</v>
          </cell>
          <cell r="DU30">
            <v>209.95612360199996</v>
          </cell>
          <cell r="DV30">
            <v>158.40962999999999</v>
          </cell>
          <cell r="DW30">
            <v>274.70460827092222</v>
          </cell>
          <cell r="DX30">
            <v>120.70245</v>
          </cell>
          <cell r="DY30">
            <v>340.18754364654268</v>
          </cell>
          <cell r="DZ30">
            <v>1070.1515400000001</v>
          </cell>
          <cell r="EA30">
            <v>154.42360121260802</v>
          </cell>
          <cell r="EB30">
            <v>151.01075808000002</v>
          </cell>
          <cell r="EC30">
            <v>145.45440000000002</v>
          </cell>
          <cell r="ED30">
            <v>336.22014592463199</v>
          </cell>
          <cell r="EE30">
            <v>265.03243412</v>
          </cell>
          <cell r="EF30">
            <v>148.39442</v>
          </cell>
          <cell r="EG30">
            <v>112.07195255357918</v>
          </cell>
          <cell r="EH30">
            <v>108.68110216599999</v>
          </cell>
          <cell r="EI30">
            <v>116.27377999999999</v>
          </cell>
          <cell r="EJ30">
            <v>84.552310000000006</v>
          </cell>
          <cell r="EK30">
            <v>109.92843929538898</v>
          </cell>
          <cell r="EL30">
            <v>114.58040368499998</v>
          </cell>
          <cell r="EM30">
            <v>106.53686999999999</v>
          </cell>
          <cell r="EN30">
            <v>44.393167674332638</v>
          </cell>
          <cell r="EO30">
            <v>48.891153826357531</v>
          </cell>
          <cell r="EP30">
            <v>430.98862901460672</v>
          </cell>
          <cell r="EQ30">
            <v>19.762095205529352</v>
          </cell>
          <cell r="ER30">
            <v>24.400660829150951</v>
          </cell>
          <cell r="ES30">
            <v>54.151488746451285</v>
          </cell>
          <cell r="ET30">
            <v>48.610607832282767</v>
          </cell>
          <cell r="EU30">
            <v>86.711751395438398</v>
          </cell>
          <cell r="EV30">
            <v>78.593085647999999</v>
          </cell>
          <cell r="EW30">
            <v>91.717920000000007</v>
          </cell>
          <cell r="EX30">
            <v>31.29034954788218</v>
          </cell>
          <cell r="EY30">
            <v>40.594641343905266</v>
          </cell>
          <cell r="EZ30">
            <v>55.495066772255996</v>
          </cell>
          <cell r="FA30">
            <v>82.422496319999993</v>
          </cell>
          <cell r="FB30">
            <v>90.415199999999999</v>
          </cell>
          <cell r="FC30">
            <v>374.43869940645271</v>
          </cell>
          <cell r="FD30">
            <v>349.73619579080219</v>
          </cell>
          <cell r="FE30">
            <v>196.60346201584349</v>
          </cell>
          <cell r="FF30">
            <v>210.32559554598896</v>
          </cell>
          <cell r="FG30">
            <v>198.53275018499997</v>
          </cell>
          <cell r="FH30">
            <v>173.04344999999998</v>
          </cell>
          <cell r="FI30">
            <v>186.30494129095999</v>
          </cell>
          <cell r="FJ30">
            <v>177.011820704</v>
          </cell>
          <cell r="FK30">
            <v>156.98104000000001</v>
          </cell>
          <cell r="FL30">
            <v>106.665025305</v>
          </cell>
          <cell r="FM30">
            <v>111.51597</v>
          </cell>
          <cell r="FN30">
            <v>282.9779571937824</v>
          </cell>
          <cell r="FO30">
            <v>204.34572298799998</v>
          </cell>
          <cell r="FP30">
            <v>178.35883999999999</v>
          </cell>
          <cell r="FQ30">
            <v>340.39129501646994</v>
          </cell>
          <cell r="FR30">
            <v>296.63729413199997</v>
          </cell>
          <cell r="FS30">
            <v>240.65982</v>
          </cell>
          <cell r="FT30">
            <v>174.34370314899996</v>
          </cell>
          <cell r="FU30">
            <v>168.28542774999997</v>
          </cell>
          <cell r="FV30">
            <v>155.31649999999999</v>
          </cell>
          <cell r="FW30">
            <v>155.31649999999999</v>
          </cell>
          <cell r="FX30">
            <v>201.56905587757436</v>
          </cell>
          <cell r="FY30">
            <v>195.12977335679997</v>
          </cell>
          <cell r="FZ30">
            <v>163.48003799999998</v>
          </cell>
          <cell r="GA30">
            <v>138.98999999999998</v>
          </cell>
          <cell r="GB30">
            <v>115.54910346101595</v>
          </cell>
          <cell r="GC30">
            <v>115.11167908051</v>
          </cell>
          <cell r="GD30">
            <v>136.14627922</v>
          </cell>
          <cell r="GE30">
            <v>133.0333</v>
          </cell>
          <cell r="GF30">
            <v>142.37729693099999</v>
          </cell>
          <cell r="GG30">
            <v>134.35622999999998</v>
          </cell>
          <cell r="GH30">
            <v>366.48692943418939</v>
          </cell>
          <cell r="GI30">
            <v>268.05656044045452</v>
          </cell>
          <cell r="GJ30">
            <v>256.783753655</v>
          </cell>
          <cell r="GK30">
            <v>142.00285</v>
          </cell>
          <cell r="GL30">
            <v>144.96508972909905</v>
          </cell>
          <cell r="GM30">
            <v>135.32962073291549</v>
          </cell>
          <cell r="GN30">
            <v>311.42669999999998</v>
          </cell>
          <cell r="GO30">
            <v>147.96238967413038</v>
          </cell>
          <cell r="GP30">
            <v>95.544752040000006</v>
          </cell>
          <cell r="GQ30">
            <v>96.218280000000007</v>
          </cell>
          <cell r="GR30">
            <v>1853.75</v>
          </cell>
          <cell r="GS30">
            <v>160.12131663568317</v>
          </cell>
          <cell r="GT30">
            <v>153.99241838399996</v>
          </cell>
          <cell r="GU30">
            <v>142.42731999999998</v>
          </cell>
          <cell r="GV30">
            <v>1017.4544400000001</v>
          </cell>
          <cell r="GW30">
            <v>141.27137964566995</v>
          </cell>
          <cell r="GX30">
            <v>291.93723639985399</v>
          </cell>
          <cell r="GY30">
            <v>246.58943863489651</v>
          </cell>
          <cell r="GZ30">
            <v>592.06329058636311</v>
          </cell>
          <cell r="HA30">
            <v>445.49532775497602</v>
          </cell>
          <cell r="HB30">
            <v>379.53256752000004</v>
          </cell>
          <cell r="HC30">
            <v>201.71808000000001</v>
          </cell>
          <cell r="HD30">
            <v>94.08066629942995</v>
          </cell>
          <cell r="HE30">
            <v>96.423763758768018</v>
          </cell>
          <cell r="HF30">
            <v>0</v>
          </cell>
          <cell r="HG30">
            <v>0</v>
          </cell>
          <cell r="HH30">
            <v>0</v>
          </cell>
          <cell r="HI30">
            <v>32.141350042740974</v>
          </cell>
          <cell r="HJ30">
            <v>101.68095552907617</v>
          </cell>
          <cell r="HK30">
            <v>246.12074547900841</v>
          </cell>
          <cell r="HL30">
            <v>255.84277076820001</v>
          </cell>
          <cell r="HM30">
            <v>196.86270450000001</v>
          </cell>
          <cell r="HN30">
            <v>176.95524</v>
          </cell>
          <cell r="HO30">
            <v>219.511</v>
          </cell>
          <cell r="HP30">
            <v>117.93198275235001</v>
          </cell>
          <cell r="HQ30">
            <v>88.418040750000003</v>
          </cell>
          <cell r="HR30">
            <v>105.57378</v>
          </cell>
          <cell r="HS30">
            <v>165.58338223207983</v>
          </cell>
          <cell r="HT30">
            <v>157.68344179800002</v>
          </cell>
          <cell r="HU30">
            <v>140.50026</v>
          </cell>
          <cell r="HV30">
            <v>186.07272125345278</v>
          </cell>
          <cell r="HW30">
            <v>190.33625332799997</v>
          </cell>
          <cell r="HX30">
            <v>167.13755999999998</v>
          </cell>
          <cell r="HY30">
            <v>285.56950935084001</v>
          </cell>
          <cell r="HZ30">
            <v>229.77913530000001</v>
          </cell>
          <cell r="IA30">
            <v>192.881</v>
          </cell>
          <cell r="IB30">
            <v>242.52061546570647</v>
          </cell>
          <cell r="IC30">
            <v>189.85487354447037</v>
          </cell>
          <cell r="ID30">
            <v>190.38795983199998</v>
          </cell>
          <cell r="IE30">
            <v>156.78824</v>
          </cell>
          <cell r="IF30">
            <v>279.69902581659926</v>
          </cell>
          <cell r="IG30">
            <v>241.08093157199613</v>
          </cell>
          <cell r="IH30">
            <v>219.32399160479997</v>
          </cell>
          <cell r="II30">
            <v>197.23380539999997</v>
          </cell>
          <cell r="IJ30">
            <v>200.01399999999998</v>
          </cell>
          <cell r="IK30">
            <v>66.308671529999998</v>
          </cell>
          <cell r="IL30">
            <v>78.882549999999995</v>
          </cell>
          <cell r="IM30">
            <v>159.47660020923732</v>
          </cell>
          <cell r="IN30">
            <v>142.75946666300001</v>
          </cell>
          <cell r="IO30">
            <v>121.63199</v>
          </cell>
          <cell r="IP30">
            <v>130.89340366756844</v>
          </cell>
          <cell r="IQ30">
            <v>128.68010584700002</v>
          </cell>
          <cell r="IR30">
            <v>130.15081000000001</v>
          </cell>
          <cell r="IS30">
            <v>132.12408662558559</v>
          </cell>
          <cell r="IT30">
            <v>128.48787963199999</v>
          </cell>
          <cell r="IU30">
            <v>123.87956</v>
          </cell>
          <cell r="IV30">
            <v>147.74283612197999</v>
          </cell>
          <cell r="IW30">
            <v>133.77656295</v>
          </cell>
          <cell r="IX30">
            <v>121.47150000000001</v>
          </cell>
          <cell r="IY30">
            <v>156.55474086487203</v>
          </cell>
          <cell r="IZ30">
            <v>142.33543128000002</v>
          </cell>
          <cell r="JA30">
            <v>128.69388000000001</v>
          </cell>
          <cell r="JB30">
            <v>171.97417412529271</v>
          </cell>
          <cell r="JC30">
            <v>168.88360416899999</v>
          </cell>
          <cell r="JD30">
            <v>152.60106999999999</v>
          </cell>
          <cell r="JE30">
            <v>135.14994691199999</v>
          </cell>
          <cell r="JF30">
            <v>126.03743999999999</v>
          </cell>
          <cell r="JG30">
            <v>277.4233571712</v>
          </cell>
          <cell r="JH30">
            <v>211.967724</v>
          </cell>
          <cell r="JI30">
            <v>181.35499999999999</v>
          </cell>
          <cell r="JJ30">
            <v>200.8545</v>
          </cell>
          <cell r="JK30">
            <v>228.85240000000002</v>
          </cell>
          <cell r="JL30">
            <v>215.11430000000001</v>
          </cell>
          <cell r="JM30">
            <v>204.78200000000001</v>
          </cell>
          <cell r="JN30">
            <v>223.80930000000001</v>
          </cell>
          <cell r="JO30">
            <v>259.57679167658239</v>
          </cell>
          <cell r="JP30">
            <v>191.62615656030002</v>
          </cell>
          <cell r="JQ30">
            <v>1494.2055700000001</v>
          </cell>
          <cell r="JR30">
            <v>153.37139999999999</v>
          </cell>
          <cell r="JS30">
            <v>114.34729000000002</v>
          </cell>
          <cell r="JT30">
            <v>114.93684</v>
          </cell>
          <cell r="JU30">
            <v>168.36225891373789</v>
          </cell>
          <cell r="JV30">
            <v>127.77460464000002</v>
          </cell>
          <cell r="JW30">
            <v>169.43853247200002</v>
          </cell>
          <cell r="JX30">
            <v>130.64888000000002</v>
          </cell>
          <cell r="JY30">
            <v>99.364800000000002</v>
          </cell>
          <cell r="JZ30">
            <v>31.671140747870101</v>
          </cell>
          <cell r="KA30">
            <v>46.760875162956005</v>
          </cell>
          <cell r="KB30">
            <v>154.36278517396002</v>
          </cell>
          <cell r="KC30">
            <v>128.34687384548101</v>
          </cell>
          <cell r="KD30">
            <v>111.82963653000002</v>
          </cell>
          <cell r="KE30">
            <v>102.99285</v>
          </cell>
          <cell r="KF30">
            <v>186.75799999999998</v>
          </cell>
          <cell r="KG30">
            <v>184.61299999999997</v>
          </cell>
          <cell r="KH30">
            <v>188.04499999999999</v>
          </cell>
          <cell r="KI30">
            <v>180.03700000000001</v>
          </cell>
          <cell r="KJ30">
            <v>280.39999999999998</v>
          </cell>
          <cell r="KK30">
            <v>294.7345746586829</v>
          </cell>
          <cell r="KL30">
            <v>158.96169</v>
          </cell>
          <cell r="KM30">
            <v>262.27604186965249</v>
          </cell>
          <cell r="KN30">
            <v>298.20570262398212</v>
          </cell>
          <cell r="KO30">
            <v>361.46145772603893</v>
          </cell>
          <cell r="KP30">
            <v>214.02182350999996</v>
          </cell>
          <cell r="KQ30">
            <v>180.07726</v>
          </cell>
          <cell r="KR30">
            <v>142.233161</v>
          </cell>
          <cell r="KS30">
            <v>317.05312749838652</v>
          </cell>
          <cell r="KT30">
            <v>365.26858006726559</v>
          </cell>
          <cell r="KU30">
            <v>244.801675536</v>
          </cell>
          <cell r="KV30">
            <v>192.19728000000001</v>
          </cell>
          <cell r="KW30">
            <v>843.60395000000005</v>
          </cell>
          <cell r="KX30">
            <v>825.20283999999992</v>
          </cell>
          <cell r="KY30">
            <v>145.89137289094421</v>
          </cell>
          <cell r="KZ30">
            <v>148.70183762200003</v>
          </cell>
          <cell r="LA30">
            <v>138.46898000000002</v>
          </cell>
          <cell r="LB30">
            <v>127.32886854048667</v>
          </cell>
          <cell r="LC30">
            <v>129.07133151595201</v>
          </cell>
          <cell r="LD30">
            <v>128.31427728</v>
          </cell>
          <cell r="LE30">
            <v>126.29357999999999</v>
          </cell>
          <cell r="LF30">
            <v>113.4</v>
          </cell>
          <cell r="LG30">
            <v>117.933916032</v>
          </cell>
          <cell r="LH30">
            <v>116.44344000000001</v>
          </cell>
          <cell r="LI30">
            <v>159.19999999999999</v>
          </cell>
          <cell r="LJ30">
            <v>194.6</v>
          </cell>
          <cell r="LK30">
            <v>161.5</v>
          </cell>
          <cell r="LL30">
            <v>122.5</v>
          </cell>
          <cell r="LM30">
            <v>173.9</v>
          </cell>
          <cell r="LN30">
            <v>124.3</v>
          </cell>
          <cell r="LO30">
            <v>125</v>
          </cell>
          <cell r="LP30">
            <v>282.62776000000002</v>
          </cell>
          <cell r="LQ30">
            <v>290.41264000000001</v>
          </cell>
        </row>
        <row r="31">
          <cell r="A31">
            <v>44713</v>
          </cell>
          <cell r="B31">
            <v>103</v>
          </cell>
          <cell r="C31">
            <v>1</v>
          </cell>
          <cell r="D31">
            <v>198.5</v>
          </cell>
          <cell r="E31">
            <v>199.7</v>
          </cell>
          <cell r="F31">
            <v>162.6</v>
          </cell>
          <cell r="G31">
            <v>165.6</v>
          </cell>
          <cell r="H31">
            <v>114.1</v>
          </cell>
          <cell r="I31">
            <v>127.2</v>
          </cell>
          <cell r="J31">
            <v>125.7</v>
          </cell>
          <cell r="K31">
            <v>175.7</v>
          </cell>
          <cell r="L31">
            <v>120.8</v>
          </cell>
          <cell r="M31">
            <v>140.69999999999999</v>
          </cell>
          <cell r="N31">
            <v>162.6</v>
          </cell>
          <cell r="O31">
            <v>108.8</v>
          </cell>
          <cell r="P31">
            <v>103.4</v>
          </cell>
          <cell r="Q31">
            <v>108.3</v>
          </cell>
          <cell r="R31">
            <v>98.1</v>
          </cell>
          <cell r="S31">
            <v>100.4</v>
          </cell>
          <cell r="T31">
            <v>159.6</v>
          </cell>
          <cell r="U31">
            <v>145.30000000000001</v>
          </cell>
          <cell r="V31">
            <v>103.7</v>
          </cell>
          <cell r="W31">
            <v>204.4</v>
          </cell>
          <cell r="X31">
            <v>179.5</v>
          </cell>
          <cell r="Y31">
            <v>132.5</v>
          </cell>
          <cell r="Z31">
            <v>117.6</v>
          </cell>
          <cell r="AA31">
            <v>126.7</v>
          </cell>
          <cell r="AB31">
            <v>158.19999999999999</v>
          </cell>
          <cell r="AC31">
            <v>177.37</v>
          </cell>
          <cell r="AD31">
            <v>145.80000000000001</v>
          </cell>
          <cell r="AE31">
            <v>104.8</v>
          </cell>
          <cell r="AF31">
            <v>1966</v>
          </cell>
          <cell r="AG31">
            <v>1921.5</v>
          </cell>
          <cell r="AH31">
            <v>134.30000000000001</v>
          </cell>
          <cell r="AI31">
            <v>127.9</v>
          </cell>
          <cell r="AJ31">
            <v>112.55</v>
          </cell>
          <cell r="AK31">
            <v>111.8</v>
          </cell>
          <cell r="AL31">
            <v>170.03</v>
          </cell>
          <cell r="AM31">
            <v>118.51</v>
          </cell>
          <cell r="AN31">
            <v>253.5</v>
          </cell>
          <cell r="AO31">
            <v>175.9</v>
          </cell>
          <cell r="AP31">
            <v>185</v>
          </cell>
          <cell r="AQ31">
            <v>108.4</v>
          </cell>
          <cell r="AR31">
            <v>136.30000000000001</v>
          </cell>
          <cell r="AS31">
            <v>167.1</v>
          </cell>
          <cell r="AT31">
            <v>188.6</v>
          </cell>
          <cell r="AU31">
            <v>186.1</v>
          </cell>
          <cell r="AV31">
            <v>90</v>
          </cell>
          <cell r="AW31">
            <v>123.9</v>
          </cell>
          <cell r="AX31">
            <v>138.4</v>
          </cell>
          <cell r="AY31">
            <v>120.4</v>
          </cell>
          <cell r="AZ31">
            <v>118.6</v>
          </cell>
          <cell r="BA31">
            <v>117</v>
          </cell>
          <cell r="BB31">
            <v>117.9</v>
          </cell>
          <cell r="BC31">
            <v>175.7</v>
          </cell>
          <cell r="BD31">
            <v>200.2</v>
          </cell>
          <cell r="BE31">
            <v>122.5</v>
          </cell>
          <cell r="BF31">
            <v>194.2</v>
          </cell>
          <cell r="BG31">
            <v>99.8</v>
          </cell>
          <cell r="BH31">
            <v>109.86</v>
          </cell>
          <cell r="BI31">
            <v>110.9</v>
          </cell>
          <cell r="BJ31">
            <v>111.2</v>
          </cell>
          <cell r="BK31">
            <v>110.3</v>
          </cell>
          <cell r="BL31">
            <v>97.9</v>
          </cell>
          <cell r="BM31">
            <v>103.5</v>
          </cell>
          <cell r="BN31">
            <v>130.5</v>
          </cell>
          <cell r="BO31">
            <v>128.80000000000001</v>
          </cell>
          <cell r="BP31">
            <v>131.19999999999999</v>
          </cell>
          <cell r="BQ31">
            <v>125.5</v>
          </cell>
          <cell r="BR31">
            <v>118.97</v>
          </cell>
          <cell r="BS31">
            <v>184.8</v>
          </cell>
          <cell r="BT31">
            <v>129.1</v>
          </cell>
          <cell r="BU31">
            <v>132.19999999999999</v>
          </cell>
          <cell r="BV31">
            <v>124.3</v>
          </cell>
          <cell r="BW31">
            <v>143.80000000000001</v>
          </cell>
          <cell r="BX31">
            <v>123.9</v>
          </cell>
          <cell r="BY31">
            <v>128.30000000000001</v>
          </cell>
          <cell r="BZ31">
            <v>113.2</v>
          </cell>
          <cell r="CA31">
            <v>0</v>
          </cell>
          <cell r="CB31">
            <v>284.7</v>
          </cell>
          <cell r="CC31">
            <v>183.28700000000001</v>
          </cell>
          <cell r="CF31" t="str">
            <v>0,76%</v>
          </cell>
          <cell r="CG31">
            <v>1.5044</v>
          </cell>
          <cell r="CH31">
            <v>5.3209</v>
          </cell>
          <cell r="CI31">
            <v>1.3536999999999999</v>
          </cell>
          <cell r="CJ31">
            <v>1.0245</v>
          </cell>
          <cell r="CK31">
            <v>7.0734000000000004</v>
          </cell>
          <cell r="CL31">
            <v>7.4391999999999996</v>
          </cell>
          <cell r="CM31">
            <v>0.85758999999999996</v>
          </cell>
          <cell r="CN31">
            <v>141.57</v>
          </cell>
          <cell r="CO31">
            <v>10.2971</v>
          </cell>
          <cell r="CQ31">
            <v>10.6005</v>
          </cell>
          <cell r="CR31">
            <v>17.959800000000001</v>
          </cell>
          <cell r="CS31">
            <v>1.0566</v>
          </cell>
          <cell r="CT31">
            <v>16.696100000000001</v>
          </cell>
          <cell r="CU31">
            <v>2424.9480703999998</v>
          </cell>
          <cell r="CV31">
            <v>655.00379147324134</v>
          </cell>
          <cell r="CW31">
            <v>8548.1738240000013</v>
          </cell>
          <cell r="CY31">
            <v>55833.246166229248</v>
          </cell>
          <cell r="CZ31">
            <v>115.46470400000001</v>
          </cell>
          <cell r="DA31">
            <v>1955.9910144</v>
          </cell>
          <cell r="DB31">
            <v>320.69642048771595</v>
          </cell>
          <cell r="DC31">
            <v>236.01443956999998</v>
          </cell>
          <cell r="DD31">
            <v>195.34385</v>
          </cell>
          <cell r="DE31">
            <v>44.291395989900003</v>
          </cell>
          <cell r="DF31">
            <v>284.19041011150006</v>
          </cell>
          <cell r="DG31">
            <v>273.56646954658419</v>
          </cell>
          <cell r="DH31">
            <v>276.22245468781313</v>
          </cell>
          <cell r="DI31">
            <v>331.99814265362158</v>
          </cell>
          <cell r="DJ31">
            <v>281.87989697199998</v>
          </cell>
          <cell r="DK31">
            <v>190.83331999999999</v>
          </cell>
          <cell r="DL31">
            <v>157.97419233624504</v>
          </cell>
          <cell r="DM31">
            <v>166.10566152579838</v>
          </cell>
          <cell r="DN31">
            <v>185.65541466241044</v>
          </cell>
          <cell r="DO31">
            <v>183.21860718682564</v>
          </cell>
          <cell r="DP31">
            <v>164.43960436800003</v>
          </cell>
          <cell r="DQ31">
            <v>152.58384000000001</v>
          </cell>
          <cell r="DR31">
            <v>185.59291790591999</v>
          </cell>
          <cell r="DS31">
            <v>197.43927436800001</v>
          </cell>
          <cell r="DT31">
            <v>173.78688</v>
          </cell>
          <cell r="DU31">
            <v>215.82081979199995</v>
          </cell>
          <cell r="DV31">
            <v>162.83447999999999</v>
          </cell>
          <cell r="DW31">
            <v>280.77702592743736</v>
          </cell>
          <cell r="DX31">
            <v>119.86205</v>
          </cell>
          <cell r="DY31">
            <v>350.31345533203182</v>
          </cell>
          <cell r="DZ31">
            <v>1065.96144</v>
          </cell>
          <cell r="EA31">
            <v>154.75356617246399</v>
          </cell>
          <cell r="EB31">
            <v>151.33343063999999</v>
          </cell>
          <cell r="EC31">
            <v>145.76519999999999</v>
          </cell>
          <cell r="ED31">
            <v>346.22796534100792</v>
          </cell>
          <cell r="EE31">
            <v>272.92130327999996</v>
          </cell>
          <cell r="EF31">
            <v>152.81147999999999</v>
          </cell>
          <cell r="EG31">
            <v>110.24799672540156</v>
          </cell>
          <cell r="EH31">
            <v>106.91233196799998</v>
          </cell>
          <cell r="EI31">
            <v>114.38143999999998</v>
          </cell>
          <cell r="EJ31">
            <v>84.79834000000001</v>
          </cell>
          <cell r="EK31">
            <v>109.52391881960099</v>
          </cell>
          <cell r="EL31">
            <v>114.15876466499999</v>
          </cell>
          <cell r="EM31">
            <v>106.14483</v>
          </cell>
          <cell r="EN31">
            <v>44.129445886168291</v>
          </cell>
          <cell r="EO31">
            <v>48.600711328379177</v>
          </cell>
          <cell r="EP31">
            <v>444.18502351863702</v>
          </cell>
          <cell r="EQ31">
            <v>19.232753369666959</v>
          </cell>
          <cell r="ER31">
            <v>23.747071699798692</v>
          </cell>
          <cell r="ES31">
            <v>52.701002440742769</v>
          </cell>
          <cell r="ET31">
            <v>47.308537979632334</v>
          </cell>
          <cell r="EU31">
            <v>84.3891151973463</v>
          </cell>
          <cell r="EV31">
            <v>76.487913711000004</v>
          </cell>
          <cell r="EW31">
            <v>89.261189999999999</v>
          </cell>
          <cell r="EX31">
            <v>31.104466283241297</v>
          </cell>
          <cell r="EY31">
            <v>40.353485058693948</v>
          </cell>
          <cell r="EZ31">
            <v>55.1653931082624</v>
          </cell>
          <cell r="FA31">
            <v>81.932857728000002</v>
          </cell>
          <cell r="FB31">
            <v>89.878080000000011</v>
          </cell>
          <cell r="FC31">
            <v>385.90359769446786</v>
          </cell>
          <cell r="FD31">
            <v>360.14632954771645</v>
          </cell>
          <cell r="FE31">
            <v>204.14727844502289</v>
          </cell>
          <cell r="FF31">
            <v>204.55798323668395</v>
          </cell>
          <cell r="FG31">
            <v>193.08852485999998</v>
          </cell>
          <cell r="FH31">
            <v>168.29819999999998</v>
          </cell>
          <cell r="FI31">
            <v>182.16761756108002</v>
          </cell>
          <cell r="FJ31">
            <v>173.08087179200001</v>
          </cell>
          <cell r="FK31">
            <v>153.49492000000001</v>
          </cell>
          <cell r="FL31">
            <v>105.646257155</v>
          </cell>
          <cell r="FM31">
            <v>110.45086999999999</v>
          </cell>
          <cell r="FN31">
            <v>305.71191569983682</v>
          </cell>
          <cell r="FO31">
            <v>220.762504116</v>
          </cell>
          <cell r="FP31">
            <v>192.68788000000001</v>
          </cell>
          <cell r="FQ31">
            <v>304.58742500227493</v>
          </cell>
          <cell r="FR31">
            <v>265.43566448999997</v>
          </cell>
          <cell r="FS31">
            <v>215.34614999999999</v>
          </cell>
          <cell r="FT31">
            <v>174.34370314899996</v>
          </cell>
          <cell r="FU31">
            <v>168.28542774999997</v>
          </cell>
          <cell r="FV31">
            <v>155.31649999999999</v>
          </cell>
          <cell r="FW31">
            <v>155.31649999999999</v>
          </cell>
          <cell r="FX31">
            <v>192.71968269270522</v>
          </cell>
          <cell r="FY31">
            <v>186.56310038015997</v>
          </cell>
          <cell r="FZ31">
            <v>156.30286559999996</v>
          </cell>
          <cell r="GA31">
            <v>132.88799999999998</v>
          </cell>
          <cell r="GB31">
            <v>117.96616779837596</v>
          </cell>
          <cell r="GC31">
            <v>117.51959334367001</v>
          </cell>
          <cell r="GD31">
            <v>138.99419674000001</v>
          </cell>
          <cell r="GE31">
            <v>135.81610000000001</v>
          </cell>
          <cell r="GF31">
            <v>139.08406724100004</v>
          </cell>
          <cell r="GG31">
            <v>131.24853000000002</v>
          </cell>
          <cell r="GH31">
            <v>377.70835333217434</v>
          </cell>
          <cell r="GI31">
            <v>276.2641554506834</v>
          </cell>
          <cell r="GJ31">
            <v>264.646187806</v>
          </cell>
          <cell r="GK31">
            <v>146.35082</v>
          </cell>
          <cell r="GL31">
            <v>141.61200361354557</v>
          </cell>
          <cell r="GM31">
            <v>132.19940591257054</v>
          </cell>
          <cell r="GN31">
            <v>325.11921000000001</v>
          </cell>
          <cell r="GO31">
            <v>145.61191485802024</v>
          </cell>
          <cell r="GP31">
            <v>96.094913759999997</v>
          </cell>
          <cell r="GQ31">
            <v>96.772319999999993</v>
          </cell>
          <cell r="GR31">
            <v>1831</v>
          </cell>
          <cell r="GS31">
            <v>156.7368281645208</v>
          </cell>
          <cell r="GT31">
            <v>150.73747659599999</v>
          </cell>
          <cell r="GU31">
            <v>139.41683</v>
          </cell>
          <cell r="GV31">
            <v>1013.4923900000001</v>
          </cell>
          <cell r="GW31">
            <v>138.65524298556491</v>
          </cell>
          <cell r="GX31">
            <v>300.87603126030552</v>
          </cell>
          <cell r="GY31">
            <v>254.13973415010182</v>
          </cell>
          <cell r="GZ31">
            <v>594.64359811269037</v>
          </cell>
          <cell r="HA31">
            <v>447.43686840684001</v>
          </cell>
          <cell r="HB31">
            <v>381.18663180000004</v>
          </cell>
          <cell r="HC31">
            <v>202.59720000000002</v>
          </cell>
          <cell r="HD31">
            <v>94.622397583303822</v>
          </cell>
          <cell r="HE31">
            <v>96.978986966592004</v>
          </cell>
          <cell r="HF31">
            <v>0</v>
          </cell>
          <cell r="HG31">
            <v>0</v>
          </cell>
          <cell r="HH31">
            <v>0</v>
          </cell>
          <cell r="HI31">
            <v>31.275784063133948</v>
          </cell>
          <cell r="HJ31">
            <v>98.942689222189017</v>
          </cell>
          <cell r="HK31">
            <v>255.56457573646742</v>
          </cell>
          <cell r="HL31">
            <v>265.65964213770002</v>
          </cell>
          <cell r="HM31">
            <v>204.41646825000001</v>
          </cell>
          <cell r="HN31">
            <v>183.74513999999999</v>
          </cell>
          <cell r="HO31">
            <v>209.32749999999999</v>
          </cell>
          <cell r="HP31">
            <v>114.75607657410001</v>
          </cell>
          <cell r="HQ31">
            <v>86.036944500000004</v>
          </cell>
          <cell r="HR31">
            <v>102.73068000000001</v>
          </cell>
          <cell r="HS31">
            <v>165.09886611728223</v>
          </cell>
          <cell r="HT31">
            <v>157.22204182200002</v>
          </cell>
          <cell r="HU31">
            <v>140.08914000000001</v>
          </cell>
          <cell r="HV31">
            <v>188.7841634575104</v>
          </cell>
          <cell r="HW31">
            <v>193.10982350399999</v>
          </cell>
          <cell r="HX31">
            <v>169.57307999999998</v>
          </cell>
          <cell r="HY31">
            <v>291.12653764091033</v>
          </cell>
          <cell r="HZ31">
            <v>234.25051306799998</v>
          </cell>
          <cell r="IA31">
            <v>196.63435999999999</v>
          </cell>
          <cell r="IB31">
            <v>259.53471269791817</v>
          </cell>
          <cell r="IC31">
            <v>203.17419187248956</v>
          </cell>
          <cell r="ID31">
            <v>203.74467696799996</v>
          </cell>
          <cell r="IE31">
            <v>167.78775999999999</v>
          </cell>
          <cell r="IF31">
            <v>299.32138415450902</v>
          </cell>
          <cell r="IG31">
            <v>248.78557990058573</v>
          </cell>
          <cell r="IH31">
            <v>226.33331504784002</v>
          </cell>
          <cell r="II31">
            <v>203.53715381999999</v>
          </cell>
          <cell r="IJ31">
            <v>206.40619999999998</v>
          </cell>
          <cell r="IK31">
            <v>66.235077000000004</v>
          </cell>
          <cell r="IL31">
            <v>78.795000000000002</v>
          </cell>
          <cell r="IM31">
            <v>156.94321497954328</v>
          </cell>
          <cell r="IN31">
            <v>140.49164352299999</v>
          </cell>
          <cell r="IO31">
            <v>119.69979000000001</v>
          </cell>
          <cell r="IP31">
            <v>130.56806795008484</v>
          </cell>
          <cell r="IQ31">
            <v>128.36027128400002</v>
          </cell>
          <cell r="IR31">
            <v>129.82732000000001</v>
          </cell>
          <cell r="IS31">
            <v>130.14880958301038</v>
          </cell>
          <cell r="IT31">
            <v>126.56696448799997</v>
          </cell>
          <cell r="IU31">
            <v>122.02753999999999</v>
          </cell>
          <cell r="IV31">
            <v>147.11414320231199</v>
          </cell>
          <cell r="IW31">
            <v>133.20730097999999</v>
          </cell>
          <cell r="IX31">
            <v>120.9546</v>
          </cell>
          <cell r="IY31">
            <v>151.54190433471604</v>
          </cell>
          <cell r="IZ31">
            <v>137.77789284000002</v>
          </cell>
          <cell r="JA31">
            <v>124.57314000000001</v>
          </cell>
          <cell r="JB31">
            <v>175.5715420907259</v>
          </cell>
          <cell r="JC31">
            <v>172.41632337300001</v>
          </cell>
          <cell r="JD31">
            <v>155.79319000000001</v>
          </cell>
          <cell r="JE31">
            <v>134.92965359999999</v>
          </cell>
          <cell r="JF31">
            <v>125.83199999999999</v>
          </cell>
          <cell r="JG31">
            <v>283.555873487616</v>
          </cell>
          <cell r="JH31">
            <v>216.65332632000002</v>
          </cell>
          <cell r="JI31">
            <v>185.3639</v>
          </cell>
          <cell r="JJ31">
            <v>197.04300000000001</v>
          </cell>
          <cell r="JK31">
            <v>224.50960000000001</v>
          </cell>
          <cell r="JL31">
            <v>211.03220000000002</v>
          </cell>
          <cell r="JM31">
            <v>201.8656</v>
          </cell>
          <cell r="JN31">
            <v>219.56219999999999</v>
          </cell>
          <cell r="JO31">
            <v>269.53694011753748</v>
          </cell>
          <cell r="JP31">
            <v>198.97899019455002</v>
          </cell>
          <cell r="JQ31">
            <v>1490.796736</v>
          </cell>
          <cell r="JR31">
            <v>151.38708</v>
          </cell>
          <cell r="JS31">
            <v>113.52833000000001</v>
          </cell>
          <cell r="JT31">
            <v>114.52488000000001</v>
          </cell>
          <cell r="JU31">
            <v>167.17037098416418</v>
          </cell>
          <cell r="JV31">
            <v>126.87004913000003</v>
          </cell>
          <cell r="JW31">
            <v>168.06717744300002</v>
          </cell>
          <cell r="JX31">
            <v>129.59147000000002</v>
          </cell>
          <cell r="JY31">
            <v>99.466400000000007</v>
          </cell>
          <cell r="JZ31">
            <v>31.635989648260924</v>
          </cell>
          <cell r="KA31">
            <v>46.708976300400003</v>
          </cell>
          <cell r="KB31">
            <v>154.36278517396002</v>
          </cell>
          <cell r="KC31">
            <v>128.34687384548101</v>
          </cell>
          <cell r="KD31">
            <v>111.82963653000002</v>
          </cell>
          <cell r="KE31">
            <v>102.99285</v>
          </cell>
          <cell r="KF31">
            <v>186.61499999999998</v>
          </cell>
          <cell r="KG31">
            <v>184.184</v>
          </cell>
          <cell r="KH31">
            <v>187.61599999999999</v>
          </cell>
          <cell r="KI31">
            <v>179.465</v>
          </cell>
          <cell r="KJ31">
            <v>280</v>
          </cell>
          <cell r="KK31">
            <v>301.24975999324323</v>
          </cell>
          <cell r="KL31">
            <v>158.11113</v>
          </cell>
          <cell r="KM31">
            <v>268.07372279519217</v>
          </cell>
          <cell r="KN31">
            <v>281.45257326308433</v>
          </cell>
          <cell r="KO31">
            <v>341.15463425828403</v>
          </cell>
          <cell r="KP31">
            <v>201.99812556000001</v>
          </cell>
          <cell r="KQ31">
            <v>169.96056000000002</v>
          </cell>
          <cell r="KR31">
            <v>137.36494100000002</v>
          </cell>
          <cell r="KS31">
            <v>299.24115404342103</v>
          </cell>
          <cell r="KT31">
            <v>344.74787332191363</v>
          </cell>
          <cell r="KU31">
            <v>231.04877241600002</v>
          </cell>
          <cell r="KV31">
            <v>181.39968000000002</v>
          </cell>
          <cell r="KW31">
            <v>843.60395000000005</v>
          </cell>
          <cell r="KX31">
            <v>825.20283999999992</v>
          </cell>
          <cell r="KY31">
            <v>142.55798280204223</v>
          </cell>
          <cell r="KZ31">
            <v>145.30423280200003</v>
          </cell>
          <cell r="LA31">
            <v>135.30518000000001</v>
          </cell>
          <cell r="LB31">
            <v>124.97092653047763</v>
          </cell>
          <cell r="LC31">
            <v>126.68112167306398</v>
          </cell>
          <cell r="LD31">
            <v>125.93808695999998</v>
          </cell>
          <cell r="LE31">
            <v>123.95480999999998</v>
          </cell>
          <cell r="LF31">
            <v>111.3</v>
          </cell>
          <cell r="LG31">
            <v>116.39162419200001</v>
          </cell>
          <cell r="LH31">
            <v>114.92064000000002</v>
          </cell>
          <cell r="LI31">
            <v>155</v>
          </cell>
          <cell r="LJ31">
            <v>189.9</v>
          </cell>
          <cell r="LK31">
            <v>159.19999999999999</v>
          </cell>
          <cell r="LL31">
            <v>119.6</v>
          </cell>
          <cell r="LM31">
            <v>170.6</v>
          </cell>
          <cell r="LN31">
            <v>123.7</v>
          </cell>
          <cell r="LO31">
            <v>122.3</v>
          </cell>
          <cell r="LP31">
            <v>275.17150000000004</v>
          </cell>
          <cell r="LQ31">
            <v>282.75100000000003</v>
          </cell>
        </row>
        <row r="32">
          <cell r="A32">
            <v>44682</v>
          </cell>
          <cell r="B32">
            <v>104</v>
          </cell>
          <cell r="C32">
            <v>1</v>
          </cell>
          <cell r="D32">
            <v>206</v>
          </cell>
          <cell r="E32">
            <v>216.2</v>
          </cell>
          <cell r="F32">
            <v>163</v>
          </cell>
          <cell r="G32">
            <v>175.4</v>
          </cell>
          <cell r="H32">
            <v>113.5</v>
          </cell>
          <cell r="I32">
            <v>126.4</v>
          </cell>
          <cell r="J32">
            <v>124.7</v>
          </cell>
          <cell r="K32">
            <v>177.7</v>
          </cell>
          <cell r="L32">
            <v>119.8</v>
          </cell>
          <cell r="M32">
            <v>138.19999999999999</v>
          </cell>
          <cell r="N32">
            <v>167.8</v>
          </cell>
          <cell r="O32">
            <v>107.8</v>
          </cell>
          <cell r="P32">
            <v>103.1</v>
          </cell>
          <cell r="Q32">
            <v>107.6</v>
          </cell>
          <cell r="R32">
            <v>98.1</v>
          </cell>
          <cell r="S32">
            <v>100.1</v>
          </cell>
          <cell r="T32">
            <v>156.30000000000001</v>
          </cell>
          <cell r="U32">
            <v>142.80000000000001</v>
          </cell>
          <cell r="V32">
            <v>103.3</v>
          </cell>
          <cell r="W32">
            <v>186.9</v>
          </cell>
          <cell r="X32">
            <v>179.7</v>
          </cell>
          <cell r="Y32">
            <v>132.5</v>
          </cell>
          <cell r="Z32">
            <v>139.80000000000001</v>
          </cell>
          <cell r="AA32">
            <v>128.5</v>
          </cell>
          <cell r="AB32">
            <v>164.2</v>
          </cell>
          <cell r="AC32">
            <v>161.19</v>
          </cell>
          <cell r="AD32">
            <v>142.6</v>
          </cell>
          <cell r="AE32">
            <v>103.3</v>
          </cell>
          <cell r="AF32">
            <v>1966</v>
          </cell>
          <cell r="AG32">
            <v>1921.5</v>
          </cell>
          <cell r="AH32">
            <v>132.19999999999999</v>
          </cell>
          <cell r="AI32">
            <v>126.8</v>
          </cell>
          <cell r="AJ32">
            <v>111.72</v>
          </cell>
          <cell r="AK32">
            <v>110.95</v>
          </cell>
          <cell r="AL32">
            <v>163.27000000000001</v>
          </cell>
          <cell r="AM32">
            <v>118.51</v>
          </cell>
          <cell r="AN32">
            <v>265.3</v>
          </cell>
          <cell r="AO32">
            <v>178.4</v>
          </cell>
          <cell r="AP32">
            <v>179.7</v>
          </cell>
          <cell r="AQ32">
            <v>108.1</v>
          </cell>
          <cell r="AR32">
            <v>134.80000000000001</v>
          </cell>
          <cell r="AS32">
            <v>164.1</v>
          </cell>
          <cell r="AT32">
            <v>184.7</v>
          </cell>
          <cell r="AU32">
            <v>179.5</v>
          </cell>
          <cell r="AV32">
            <v>90.2</v>
          </cell>
          <cell r="AW32">
            <v>121</v>
          </cell>
          <cell r="AX32">
            <v>132.5</v>
          </cell>
          <cell r="AY32">
            <v>118.9</v>
          </cell>
          <cell r="AZ32">
            <v>118.6</v>
          </cell>
          <cell r="BA32">
            <v>116.3</v>
          </cell>
          <cell r="BB32">
            <v>117.6</v>
          </cell>
          <cell r="BC32">
            <v>171.6</v>
          </cell>
          <cell r="BD32">
            <v>194.9</v>
          </cell>
          <cell r="BE32">
            <v>122</v>
          </cell>
          <cell r="BF32">
            <v>195.4</v>
          </cell>
          <cell r="BG32">
            <v>99.5</v>
          </cell>
          <cell r="BH32">
            <v>109.58</v>
          </cell>
          <cell r="BI32">
            <v>110.9</v>
          </cell>
          <cell r="BJ32">
            <v>111.2</v>
          </cell>
          <cell r="BK32">
            <v>110.3</v>
          </cell>
          <cell r="BL32">
            <v>97.9</v>
          </cell>
          <cell r="BM32">
            <v>103.5</v>
          </cell>
          <cell r="BN32">
            <v>130.19999999999999</v>
          </cell>
          <cell r="BO32">
            <v>128.4</v>
          </cell>
          <cell r="BP32">
            <v>130.80000000000001</v>
          </cell>
          <cell r="BQ32">
            <v>125.2</v>
          </cell>
          <cell r="BR32">
            <v>115.94</v>
          </cell>
          <cell r="BS32">
            <v>188.4</v>
          </cell>
          <cell r="BT32">
            <v>127.3</v>
          </cell>
          <cell r="BU32">
            <v>133.30000000000001</v>
          </cell>
          <cell r="BV32">
            <v>121.7</v>
          </cell>
          <cell r="BW32">
            <v>140</v>
          </cell>
          <cell r="BX32">
            <v>122.4</v>
          </cell>
          <cell r="BY32">
            <v>126.2</v>
          </cell>
          <cell r="BZ32">
            <v>112.5</v>
          </cell>
          <cell r="CA32">
            <v>0</v>
          </cell>
          <cell r="CB32">
            <v>284.60000000000002</v>
          </cell>
          <cell r="CC32">
            <v>180.74700000000001</v>
          </cell>
          <cell r="CF32" t="str">
            <v>0,76%</v>
          </cell>
          <cell r="CG32">
            <v>1.4995000000000001</v>
          </cell>
          <cell r="CH32">
            <v>5.2460000000000004</v>
          </cell>
          <cell r="CI32">
            <v>1.3588</v>
          </cell>
          <cell r="CJ32">
            <v>1.0355000000000001</v>
          </cell>
          <cell r="CK32">
            <v>7.0829000000000004</v>
          </cell>
          <cell r="CL32">
            <v>7.4405000000000001</v>
          </cell>
          <cell r="CM32">
            <v>0.84967999999999999</v>
          </cell>
          <cell r="CN32">
            <v>136.24</v>
          </cell>
          <cell r="CO32">
            <v>10.145300000000001</v>
          </cell>
          <cell r="CQ32">
            <v>10.4956</v>
          </cell>
          <cell r="CR32">
            <v>16.5412</v>
          </cell>
          <cell r="CS32">
            <v>1.0579000000000001</v>
          </cell>
          <cell r="CT32">
            <v>16.813099999999999</v>
          </cell>
          <cell r="CU32">
            <v>2670.8575595000002</v>
          </cell>
          <cell r="CV32">
            <v>667.17590738923445</v>
          </cell>
          <cell r="CW32">
            <v>8849.7029049000012</v>
          </cell>
          <cell r="CY32">
            <v>56260.011832503566</v>
          </cell>
          <cell r="CZ32">
            <v>106.9099239</v>
          </cell>
          <cell r="DA32">
            <v>2027.1293705000001</v>
          </cell>
          <cell r="DB32">
            <v>332.81341370513599</v>
          </cell>
          <cell r="DC32">
            <v>244.93186171999997</v>
          </cell>
          <cell r="DD32">
            <v>202.72459999999998</v>
          </cell>
          <cell r="DE32">
            <v>44.389821314321999</v>
          </cell>
          <cell r="DF32">
            <v>307.67134034104316</v>
          </cell>
          <cell r="DG32">
            <v>296.16960799184528</v>
          </cell>
          <cell r="DH32">
            <v>299.04504107914471</v>
          </cell>
          <cell r="DI32">
            <v>359.42913591243359</v>
          </cell>
          <cell r="DJ32">
            <v>305.16992351200003</v>
          </cell>
          <cell r="DK32">
            <v>206.60072</v>
          </cell>
          <cell r="DL32">
            <v>158.36281273559618</v>
          </cell>
          <cell r="DM32">
            <v>166.51428553939201</v>
          </cell>
          <cell r="DN32">
            <v>186.11213154964884</v>
          </cell>
          <cell r="DO32">
            <v>183.66932946772803</v>
          </cell>
          <cell r="DP32">
            <v>164.84412984000002</v>
          </cell>
          <cell r="DQ32">
            <v>152.95920000000001</v>
          </cell>
          <cell r="DR32">
            <v>186.04948104959999</v>
          </cell>
          <cell r="DS32">
            <v>197.92497983999999</v>
          </cell>
          <cell r="DT32">
            <v>174.21439999999998</v>
          </cell>
          <cell r="DU32">
            <v>228.59282482799998</v>
          </cell>
          <cell r="DV32">
            <v>172.47082</v>
          </cell>
          <cell r="DW32">
            <v>282.5120024007274</v>
          </cell>
          <cell r="DX32">
            <v>119.23175000000001</v>
          </cell>
          <cell r="DY32">
            <v>361.51659166491362</v>
          </cell>
          <cell r="DZ32">
            <v>1059.25728</v>
          </cell>
          <cell r="EA32">
            <v>152.00385817366399</v>
          </cell>
          <cell r="EB32">
            <v>148.64449263999998</v>
          </cell>
          <cell r="EC32">
            <v>143.17519999999999</v>
          </cell>
          <cell r="ED32">
            <v>357.30044639742403</v>
          </cell>
          <cell r="EE32">
            <v>281.64941384000002</v>
          </cell>
          <cell r="EF32">
            <v>157.69844000000001</v>
          </cell>
          <cell r="EG32">
            <v>109.23468793196957</v>
          </cell>
          <cell r="EH32">
            <v>105.92968185799998</v>
          </cell>
          <cell r="EI32">
            <v>113.33013999999999</v>
          </cell>
          <cell r="EJ32">
            <v>84.552310000000006</v>
          </cell>
          <cell r="EK32">
            <v>108.816007986972</v>
          </cell>
          <cell r="EL32">
            <v>113.42089637999999</v>
          </cell>
          <cell r="EM32">
            <v>105.45876</v>
          </cell>
          <cell r="EN32">
            <v>43.997584992086111</v>
          </cell>
          <cell r="EO32">
            <v>48.455490079389989</v>
          </cell>
          <cell r="EP32">
            <v>461.03148458761189</v>
          </cell>
          <cell r="EQ32">
            <v>19.232753369666959</v>
          </cell>
          <cell r="ER32">
            <v>23.747071699798692</v>
          </cell>
          <cell r="ES32">
            <v>52.701002440742769</v>
          </cell>
          <cell r="ET32">
            <v>47.308537979632334</v>
          </cell>
          <cell r="EU32">
            <v>84.3891151973463</v>
          </cell>
          <cell r="EV32">
            <v>76.487913711000004</v>
          </cell>
          <cell r="EW32">
            <v>89.261189999999999</v>
          </cell>
          <cell r="EX32">
            <v>31.011524650920851</v>
          </cell>
          <cell r="EY32">
            <v>40.232906916088282</v>
          </cell>
          <cell r="EZ32">
            <v>55.000556276265591</v>
          </cell>
          <cell r="FA32">
            <v>81.688038431999985</v>
          </cell>
          <cell r="FB32">
            <v>89.609519999999989</v>
          </cell>
          <cell r="FC32">
            <v>400.53963806214676</v>
          </cell>
          <cell r="FD32">
            <v>371.66392434260047</v>
          </cell>
          <cell r="FE32">
            <v>207.04874630239954</v>
          </cell>
          <cell r="FF32">
            <v>200.32840087652701</v>
          </cell>
          <cell r="FG32">
            <v>189.09609295500002</v>
          </cell>
          <cell r="FH32">
            <v>164.81835000000001</v>
          </cell>
          <cell r="FI32">
            <v>179.03328140208001</v>
          </cell>
          <cell r="FJ32">
            <v>170.10288019200001</v>
          </cell>
          <cell r="FK32">
            <v>150.85392000000002</v>
          </cell>
          <cell r="FL32">
            <v>105.238749895</v>
          </cell>
          <cell r="FM32">
            <v>110.02482999999999</v>
          </cell>
          <cell r="FN32">
            <v>279.53795031457679</v>
          </cell>
          <cell r="FO32">
            <v>201.86160479099999</v>
          </cell>
          <cell r="FP32">
            <v>176.19063</v>
          </cell>
          <cell r="FQ32">
            <v>304.92679817776491</v>
          </cell>
          <cell r="FR32">
            <v>265.73141453399995</v>
          </cell>
          <cell r="FS32">
            <v>215.58608999999998</v>
          </cell>
          <cell r="FT32">
            <v>174.34370314899996</v>
          </cell>
          <cell r="FU32">
            <v>168.28542774999997</v>
          </cell>
          <cell r="FV32">
            <v>155.31649999999999</v>
          </cell>
          <cell r="FW32">
            <v>155.31649999999999</v>
          </cell>
          <cell r="FX32">
            <v>229.10043911938936</v>
          </cell>
          <cell r="FY32">
            <v>221.78164483967996</v>
          </cell>
          <cell r="FZ32">
            <v>185.80901879999996</v>
          </cell>
          <cell r="GA32">
            <v>157.97399999999999</v>
          </cell>
          <cell r="GB32">
            <v>115.21340008082709</v>
          </cell>
          <cell r="GC32">
            <v>114.77724654396003</v>
          </cell>
          <cell r="GD32">
            <v>135.75073512000003</v>
          </cell>
          <cell r="GE32">
            <v>132.64680000000001</v>
          </cell>
          <cell r="GF32">
            <v>141.06000505500003</v>
          </cell>
          <cell r="GG32">
            <v>133.11315000000002</v>
          </cell>
          <cell r="GH32">
            <v>392.03357532960194</v>
          </cell>
          <cell r="GI32">
            <v>286.7419363148054</v>
          </cell>
          <cell r="GJ32">
            <v>274.68333778599998</v>
          </cell>
          <cell r="GK32">
            <v>151.90142</v>
          </cell>
          <cell r="GL32">
            <v>143.62385528287768</v>
          </cell>
          <cell r="GM32">
            <v>134.07753480477754</v>
          </cell>
          <cell r="GN32">
            <v>295.46127000000001</v>
          </cell>
          <cell r="GO32">
            <v>142.20372637466062</v>
          </cell>
          <cell r="GP32">
            <v>94.719509459999998</v>
          </cell>
          <cell r="GQ32">
            <v>95.387219999999999</v>
          </cell>
          <cell r="GR32">
            <v>1831</v>
          </cell>
          <cell r="GS32">
            <v>154.28599168540319</v>
          </cell>
          <cell r="GT32">
            <v>148.38044978399998</v>
          </cell>
          <cell r="GU32">
            <v>137.23681999999999</v>
          </cell>
          <cell r="GV32">
            <v>1004.77588</v>
          </cell>
          <cell r="GW32">
            <v>136.66199600643731</v>
          </cell>
          <cell r="GX32">
            <v>312.28725874173301</v>
          </cell>
          <cell r="GY32">
            <v>263.7784092758958</v>
          </cell>
          <cell r="GZ32">
            <v>622.3232606678373</v>
          </cell>
          <cell r="HA32">
            <v>468.264304490472</v>
          </cell>
          <cell r="HB32">
            <v>398.93023044</v>
          </cell>
          <cell r="HC32">
            <v>212.02776</v>
          </cell>
          <cell r="HD32">
            <v>93.268069373619142</v>
          </cell>
          <cell r="HE32">
            <v>95.590928947032012</v>
          </cell>
          <cell r="HF32">
            <v>0</v>
          </cell>
          <cell r="HG32">
            <v>0</v>
          </cell>
          <cell r="HH32">
            <v>0</v>
          </cell>
          <cell r="HI32">
            <v>31.189227465173243</v>
          </cell>
          <cell r="HJ32">
            <v>98.6688625915003</v>
          </cell>
          <cell r="HK32">
            <v>259.19681814318238</v>
          </cell>
          <cell r="HL32">
            <v>269.4353618952</v>
          </cell>
          <cell r="HM32">
            <v>207.32176200000001</v>
          </cell>
          <cell r="HN32">
            <v>186.35664</v>
          </cell>
          <cell r="HO32">
            <v>203.33054999999999</v>
          </cell>
          <cell r="HP32">
            <v>114.438485956275</v>
          </cell>
          <cell r="HQ32">
            <v>85.798834874999997</v>
          </cell>
          <cell r="HR32">
            <v>102.44636999999999</v>
          </cell>
          <cell r="HS32">
            <v>163.28193068679124</v>
          </cell>
          <cell r="HT32">
            <v>155.49179191200002</v>
          </cell>
          <cell r="HU32">
            <v>138.54744000000002</v>
          </cell>
          <cell r="HV32">
            <v>185.39486070243839</v>
          </cell>
          <cell r="HW32">
            <v>189.64286078399999</v>
          </cell>
          <cell r="HX32">
            <v>166.52867999999998</v>
          </cell>
          <cell r="HY32">
            <v>285.10642366000076</v>
          </cell>
          <cell r="HZ32">
            <v>229.40652048600001</v>
          </cell>
          <cell r="IA32">
            <v>192.56822</v>
          </cell>
          <cell r="IB32">
            <v>250.33036501491841</v>
          </cell>
          <cell r="IC32">
            <v>195.96865900651198</v>
          </cell>
          <cell r="ID32">
            <v>196.51891196</v>
          </cell>
          <cell r="IE32">
            <v>161.8372</v>
          </cell>
          <cell r="IF32">
            <v>288.70600997170538</v>
          </cell>
          <cell r="IG32">
            <v>242.1993482648559</v>
          </cell>
          <cell r="IH32">
            <v>220.34147404007999</v>
          </cell>
          <cell r="II32">
            <v>198.14880758999996</v>
          </cell>
          <cell r="IJ32">
            <v>200.94189999999998</v>
          </cell>
          <cell r="IK32">
            <v>66.382266060000006</v>
          </cell>
          <cell r="IL32">
            <v>78.970100000000002</v>
          </cell>
          <cell r="IM32">
            <v>153.26980639648698</v>
          </cell>
          <cell r="IN32">
            <v>137.20329996999999</v>
          </cell>
          <cell r="IO32">
            <v>116.8981</v>
          </cell>
          <cell r="IP32">
            <v>128.94138936266685</v>
          </cell>
          <cell r="IQ32">
            <v>126.76109846900003</v>
          </cell>
          <cell r="IR32">
            <v>128.20987000000002</v>
          </cell>
          <cell r="IS32">
            <v>130.14880958301038</v>
          </cell>
          <cell r="IT32">
            <v>126.56696448799997</v>
          </cell>
          <cell r="IU32">
            <v>122.02753999999999</v>
          </cell>
          <cell r="IV32">
            <v>146.2339731147768</v>
          </cell>
          <cell r="IW32">
            <v>132.41033422199999</v>
          </cell>
          <cell r="IX32">
            <v>120.23094</v>
          </cell>
          <cell r="IY32">
            <v>151.15630152470402</v>
          </cell>
          <cell r="IZ32">
            <v>137.42731295999999</v>
          </cell>
          <cell r="JA32">
            <v>124.25615999999999</v>
          </cell>
          <cell r="JB32">
            <v>171.47453968564921</v>
          </cell>
          <cell r="JC32">
            <v>168.39294872400001</v>
          </cell>
          <cell r="JD32">
            <v>152.15772000000001</v>
          </cell>
          <cell r="JE32">
            <v>134.37892031999999</v>
          </cell>
          <cell r="JF32">
            <v>125.31839999999998</v>
          </cell>
          <cell r="JG32">
            <v>285.30802100659201</v>
          </cell>
          <cell r="JH32">
            <v>217.99206984</v>
          </cell>
          <cell r="JI32">
            <v>186.5093</v>
          </cell>
          <cell r="JJ32">
            <v>193.6935</v>
          </cell>
          <cell r="JK32">
            <v>220.69319999999999</v>
          </cell>
          <cell r="JL32">
            <v>207.44489999999999</v>
          </cell>
          <cell r="JM32">
            <v>198.0616</v>
          </cell>
          <cell r="JN32">
            <v>215.82989999999998</v>
          </cell>
          <cell r="JO32">
            <v>273.36776644098171</v>
          </cell>
          <cell r="JP32">
            <v>201.80700313080001</v>
          </cell>
          <cell r="JQ32">
            <v>1486.2516240000002</v>
          </cell>
          <cell r="JR32">
            <v>151.00124</v>
          </cell>
          <cell r="JS32">
            <v>113.52833000000001</v>
          </cell>
          <cell r="JT32">
            <v>114.52488000000001</v>
          </cell>
          <cell r="JU32">
            <v>167.17037098416418</v>
          </cell>
          <cell r="JV32">
            <v>126.87004913000003</v>
          </cell>
          <cell r="JW32">
            <v>168.06717744300002</v>
          </cell>
          <cell r="JX32">
            <v>129.59147000000002</v>
          </cell>
          <cell r="JY32">
            <v>99.466400000000007</v>
          </cell>
          <cell r="JZ32">
            <v>31.706291847479282</v>
          </cell>
          <cell r="KA32">
            <v>46.812774025512006</v>
          </cell>
          <cell r="KB32">
            <v>154.36278517396002</v>
          </cell>
          <cell r="KC32">
            <v>128.34687384548101</v>
          </cell>
          <cell r="KD32">
            <v>111.82963653000002</v>
          </cell>
          <cell r="KE32">
            <v>102.99285</v>
          </cell>
          <cell r="KF32">
            <v>186.18599999999998</v>
          </cell>
          <cell r="KG32">
            <v>183.61199999999999</v>
          </cell>
          <cell r="KH32">
            <v>187.04400000000001</v>
          </cell>
          <cell r="KI32">
            <v>179.036</v>
          </cell>
          <cell r="KJ32">
            <v>280</v>
          </cell>
          <cell r="KK32">
            <v>303.11124151740336</v>
          </cell>
          <cell r="KL32">
            <v>154.08426</v>
          </cell>
          <cell r="KM32">
            <v>269.73020305963212</v>
          </cell>
          <cell r="KN32">
            <v>286.93541559937813</v>
          </cell>
          <cell r="KO32">
            <v>347.80050375682197</v>
          </cell>
          <cell r="KP32">
            <v>205.93315397999999</v>
          </cell>
          <cell r="KQ32">
            <v>173.27148</v>
          </cell>
          <cell r="KR32">
            <v>137.36494100000002</v>
          </cell>
          <cell r="KS32">
            <v>305.07052717413706</v>
          </cell>
          <cell r="KT32">
            <v>351.46374098402885</v>
          </cell>
          <cell r="KU32">
            <v>235.54972252800005</v>
          </cell>
          <cell r="KV32">
            <v>184.93344000000002</v>
          </cell>
          <cell r="KW32">
            <v>831.84185000000002</v>
          </cell>
          <cell r="KX32">
            <v>807.94195999999999</v>
          </cell>
          <cell r="KY32">
            <v>140.2246097398108</v>
          </cell>
          <cell r="KZ32">
            <v>142.92590942800001</v>
          </cell>
          <cell r="LA32">
            <v>133.09052</v>
          </cell>
          <cell r="LB32">
            <v>123.17439928475649</v>
          </cell>
          <cell r="LC32">
            <v>124.86000941181599</v>
          </cell>
          <cell r="LD32">
            <v>124.12765623999999</v>
          </cell>
          <cell r="LE32">
            <v>122.17289</v>
          </cell>
          <cell r="LF32">
            <v>109.7</v>
          </cell>
          <cell r="LG32">
            <v>115.671888</v>
          </cell>
          <cell r="LH32">
            <v>114.21000000000001</v>
          </cell>
          <cell r="LI32">
            <v>152.19999999999999</v>
          </cell>
          <cell r="LJ32">
            <v>185.8</v>
          </cell>
          <cell r="LK32">
            <v>156.19999999999999</v>
          </cell>
          <cell r="LL32">
            <v>119.5</v>
          </cell>
          <cell r="LM32">
            <v>167.7</v>
          </cell>
          <cell r="LN32">
            <v>123.1</v>
          </cell>
          <cell r="LO32">
            <v>121.8</v>
          </cell>
          <cell r="LP32">
            <v>270.20065999999997</v>
          </cell>
          <cell r="LQ32">
            <v>277.64323999999999</v>
          </cell>
        </row>
        <row r="33">
          <cell r="A33">
            <v>44652</v>
          </cell>
          <cell r="B33">
            <v>105</v>
          </cell>
          <cell r="C33">
            <v>1</v>
          </cell>
          <cell r="D33">
            <v>195</v>
          </cell>
          <cell r="E33">
            <v>206.9</v>
          </cell>
          <cell r="F33">
            <v>163</v>
          </cell>
          <cell r="G33">
            <v>182.4</v>
          </cell>
          <cell r="H33">
            <v>112.6</v>
          </cell>
          <cell r="I33">
            <v>124.9</v>
          </cell>
          <cell r="J33">
            <v>123.7</v>
          </cell>
          <cell r="K33">
            <v>171</v>
          </cell>
          <cell r="L33">
            <v>119.1</v>
          </cell>
          <cell r="M33">
            <v>133.69999999999999</v>
          </cell>
          <cell r="N33">
            <v>167.5</v>
          </cell>
          <cell r="O33">
            <v>106.7</v>
          </cell>
          <cell r="P33">
            <v>102.2</v>
          </cell>
          <cell r="Q33">
            <v>107.2</v>
          </cell>
          <cell r="R33">
            <v>97.5</v>
          </cell>
          <cell r="S33">
            <v>99.9</v>
          </cell>
          <cell r="T33">
            <v>158</v>
          </cell>
          <cell r="U33">
            <v>143.69999999999999</v>
          </cell>
          <cell r="V33">
            <v>103.3</v>
          </cell>
          <cell r="W33">
            <v>175.2</v>
          </cell>
          <cell r="X33">
            <v>194.8</v>
          </cell>
          <cell r="Y33">
            <v>132.5</v>
          </cell>
          <cell r="Z33">
            <v>167.4</v>
          </cell>
          <cell r="AA33">
            <v>128.5</v>
          </cell>
          <cell r="AB33">
            <v>164</v>
          </cell>
          <cell r="AC33">
            <v>158.51</v>
          </cell>
          <cell r="AD33">
            <v>139.6</v>
          </cell>
          <cell r="AE33">
            <v>103.9</v>
          </cell>
          <cell r="AF33">
            <v>1966</v>
          </cell>
          <cell r="AG33">
            <v>1921.5</v>
          </cell>
          <cell r="AH33">
            <v>132</v>
          </cell>
          <cell r="AI33">
            <v>126.1</v>
          </cell>
          <cell r="AJ33">
            <v>110.97</v>
          </cell>
          <cell r="AK33">
            <v>110.19</v>
          </cell>
          <cell r="AL33">
            <v>162.13</v>
          </cell>
          <cell r="AM33">
            <v>118.51</v>
          </cell>
          <cell r="AN33">
            <v>244.4</v>
          </cell>
          <cell r="AO33">
            <v>171.9</v>
          </cell>
          <cell r="AP33">
            <v>185.9</v>
          </cell>
          <cell r="AQ33">
            <v>106.4</v>
          </cell>
          <cell r="AR33">
            <v>132.5</v>
          </cell>
          <cell r="AS33">
            <v>161.30000000000001</v>
          </cell>
          <cell r="AT33">
            <v>181.3</v>
          </cell>
          <cell r="AU33">
            <v>179.7</v>
          </cell>
          <cell r="AV33">
            <v>90.8</v>
          </cell>
          <cell r="AW33">
            <v>115.6</v>
          </cell>
          <cell r="AX33">
            <v>125</v>
          </cell>
          <cell r="AY33">
            <v>117.5</v>
          </cell>
          <cell r="AZ33">
            <v>116.2</v>
          </cell>
          <cell r="BA33">
            <v>116</v>
          </cell>
          <cell r="BB33">
            <v>116.8</v>
          </cell>
          <cell r="BC33">
            <v>167.9</v>
          </cell>
          <cell r="BD33">
            <v>190.3</v>
          </cell>
          <cell r="BE33">
            <v>120.9</v>
          </cell>
          <cell r="BF33">
            <v>190.7</v>
          </cell>
          <cell r="BG33">
            <v>98.2</v>
          </cell>
          <cell r="BH33">
            <v>109.03</v>
          </cell>
          <cell r="BI33">
            <v>110.9</v>
          </cell>
          <cell r="BJ33">
            <v>111.2</v>
          </cell>
          <cell r="BK33">
            <v>110.3</v>
          </cell>
          <cell r="BL33">
            <v>97.9</v>
          </cell>
          <cell r="BM33">
            <v>103.5</v>
          </cell>
          <cell r="BN33">
            <v>130</v>
          </cell>
          <cell r="BO33">
            <v>128.1</v>
          </cell>
          <cell r="BP33">
            <v>130.4</v>
          </cell>
          <cell r="BQ33">
            <v>124.8</v>
          </cell>
          <cell r="BR33">
            <v>114.59</v>
          </cell>
          <cell r="BS33">
            <v>181.2</v>
          </cell>
          <cell r="BT33">
            <v>126.6</v>
          </cell>
          <cell r="BU33">
            <v>131</v>
          </cell>
          <cell r="BV33">
            <v>120.9</v>
          </cell>
          <cell r="BW33">
            <v>141.69999999999999</v>
          </cell>
          <cell r="BX33">
            <v>121.7</v>
          </cell>
          <cell r="BY33">
            <v>124.2</v>
          </cell>
          <cell r="BZ33">
            <v>112.1</v>
          </cell>
          <cell r="CA33">
            <v>0</v>
          </cell>
          <cell r="CB33">
            <v>283.8</v>
          </cell>
          <cell r="CC33">
            <v>179.953</v>
          </cell>
          <cell r="CF33" t="str">
            <v>0,76%</v>
          </cell>
          <cell r="CG33">
            <v>1.4662999999999999</v>
          </cell>
          <cell r="CH33">
            <v>5.1341999999999999</v>
          </cell>
          <cell r="CI33">
            <v>1.3652</v>
          </cell>
          <cell r="CJ33">
            <v>1.0210999999999999</v>
          </cell>
          <cell r="CK33">
            <v>6.9604999999999997</v>
          </cell>
          <cell r="CL33">
            <v>7.4390999999999998</v>
          </cell>
          <cell r="CM33">
            <v>0.83655000000000002</v>
          </cell>
          <cell r="CN33">
            <v>136.61000000000001</v>
          </cell>
          <cell r="CO33">
            <v>9.6190999999999995</v>
          </cell>
          <cell r="CQ33">
            <v>10.317500000000001</v>
          </cell>
          <cell r="CR33">
            <v>15.931100000000001</v>
          </cell>
          <cell r="CS33">
            <v>1.0819000000000001</v>
          </cell>
          <cell r="CT33">
            <v>16.279599999999999</v>
          </cell>
          <cell r="CU33">
            <v>3009.1510800000001</v>
          </cell>
          <cell r="CV33">
            <v>730.76914989773741</v>
          </cell>
          <cell r="CW33">
            <v>9411.4998899999991</v>
          </cell>
          <cell r="CY33">
            <v>57514.156102317153</v>
          </cell>
          <cell r="CZ33">
            <v>96.959070000000011</v>
          </cell>
          <cell r="DA33">
            <v>2214.7152299999998</v>
          </cell>
          <cell r="DB33">
            <v>315.04182365291996</v>
          </cell>
          <cell r="DC33">
            <v>231.85297589999996</v>
          </cell>
          <cell r="DD33">
            <v>191.89949999999999</v>
          </cell>
          <cell r="DE33">
            <v>44.685097287587993</v>
          </cell>
          <cell r="DF33">
            <v>294.43663421166434</v>
          </cell>
          <cell r="DG33">
            <v>283.42965723178901</v>
          </cell>
          <cell r="DH33">
            <v>286.18140147675786</v>
          </cell>
          <cell r="DI33">
            <v>343.9680306211032</v>
          </cell>
          <cell r="DJ33">
            <v>292.04281764400002</v>
          </cell>
          <cell r="DK33">
            <v>197.71364</v>
          </cell>
          <cell r="DL33">
            <v>158.36281273559618</v>
          </cell>
          <cell r="DM33">
            <v>166.51428553939201</v>
          </cell>
          <cell r="DN33">
            <v>186.11213154964884</v>
          </cell>
          <cell r="DO33">
            <v>183.66932946772803</v>
          </cell>
          <cell r="DP33">
            <v>164.84412984000002</v>
          </cell>
          <cell r="DQ33">
            <v>152.95920000000001</v>
          </cell>
          <cell r="DR33">
            <v>186.04948104959999</v>
          </cell>
          <cell r="DS33">
            <v>197.92497983999999</v>
          </cell>
          <cell r="DT33">
            <v>174.21439999999998</v>
          </cell>
          <cell r="DU33">
            <v>237.71568556799997</v>
          </cell>
          <cell r="DV33">
            <v>179.35391999999999</v>
          </cell>
          <cell r="DW33">
            <v>275.71667788034136</v>
          </cell>
          <cell r="DX33">
            <v>118.2863</v>
          </cell>
          <cell r="DY33">
            <v>360.87025687647809</v>
          </cell>
          <cell r="DZ33">
            <v>1046.6869800000002</v>
          </cell>
          <cell r="EA33">
            <v>147.05438377582399</v>
          </cell>
          <cell r="EB33">
            <v>143.80440424</v>
          </cell>
          <cell r="EC33">
            <v>138.51319999999998</v>
          </cell>
          <cell r="ED33">
            <v>356.66164941339997</v>
          </cell>
          <cell r="EE33">
            <v>281.145869</v>
          </cell>
          <cell r="EF33">
            <v>157.41649999999998</v>
          </cell>
          <cell r="EG33">
            <v>108.12004825919436</v>
          </cell>
          <cell r="EH33">
            <v>104.84876673699998</v>
          </cell>
          <cell r="EI33">
            <v>112.17370999999999</v>
          </cell>
          <cell r="EJ33">
            <v>83.814220000000006</v>
          </cell>
          <cell r="EK33">
            <v>108.41148751118399</v>
          </cell>
          <cell r="EL33">
            <v>112.99925735999999</v>
          </cell>
          <cell r="EM33">
            <v>105.06672</v>
          </cell>
          <cell r="EN33">
            <v>43.909677729364667</v>
          </cell>
          <cell r="EO33">
            <v>48.358675913397207</v>
          </cell>
          <cell r="EP33">
            <v>460.46993588531268</v>
          </cell>
          <cell r="EQ33">
            <v>19.115121850586426</v>
          </cell>
          <cell r="ER33">
            <v>23.601829671053743</v>
          </cell>
          <cell r="ES33">
            <v>52.378672150585317</v>
          </cell>
          <cell r="ET33">
            <v>47.019189123487791</v>
          </cell>
          <cell r="EU33">
            <v>83.872973819992495</v>
          </cell>
          <cell r="EV33">
            <v>76.020097724999999</v>
          </cell>
          <cell r="EW33">
            <v>88.715249999999997</v>
          </cell>
          <cell r="EX33">
            <v>30.949563562707226</v>
          </cell>
          <cell r="EY33">
            <v>40.152521487684517</v>
          </cell>
          <cell r="EZ33">
            <v>54.890665054934402</v>
          </cell>
          <cell r="FA33">
            <v>81.524825567999997</v>
          </cell>
          <cell r="FB33">
            <v>89.430480000000003</v>
          </cell>
          <cell r="FC33">
            <v>400.05177004989082</v>
          </cell>
          <cell r="FD33">
            <v>370.99944771981865</v>
          </cell>
          <cell r="FE33">
            <v>199.50492987322019</v>
          </cell>
          <cell r="FF33">
            <v>202.50727663781998</v>
          </cell>
          <cell r="FG33">
            <v>191.1528003</v>
          </cell>
          <cell r="FH33">
            <v>166.61099999999999</v>
          </cell>
          <cell r="FI33">
            <v>180.16164241932</v>
          </cell>
          <cell r="FJ33">
            <v>171.17495716799999</v>
          </cell>
          <cell r="FK33">
            <v>151.80467999999999</v>
          </cell>
          <cell r="FL33">
            <v>105.238749895</v>
          </cell>
          <cell r="FM33">
            <v>110.02482999999999</v>
          </cell>
          <cell r="FN33">
            <v>262.03878488557439</v>
          </cell>
          <cell r="FO33">
            <v>189.22500352799997</v>
          </cell>
          <cell r="FP33">
            <v>165.16103999999999</v>
          </cell>
          <cell r="FQ33">
            <v>330.54947292725996</v>
          </cell>
          <cell r="FR33">
            <v>288.06054285599998</v>
          </cell>
          <cell r="FS33">
            <v>233.70156</v>
          </cell>
          <cell r="FT33">
            <v>174.34370314899996</v>
          </cell>
          <cell r="FU33">
            <v>168.28542774999997</v>
          </cell>
          <cell r="FV33">
            <v>155.31649999999999</v>
          </cell>
          <cell r="FW33">
            <v>155.31649999999999</v>
          </cell>
          <cell r="FX33">
            <v>274.33056873094262</v>
          </cell>
          <cell r="FY33">
            <v>265.56686227583992</v>
          </cell>
          <cell r="FZ33">
            <v>222.49234439999995</v>
          </cell>
          <cell r="GA33">
            <v>189.16199999999998</v>
          </cell>
          <cell r="GB33">
            <v>112.72919506742927</v>
          </cell>
          <cell r="GC33">
            <v>112.30244577349001</v>
          </cell>
          <cell r="GD33">
            <v>132.82370878</v>
          </cell>
          <cell r="GE33">
            <v>129.7867</v>
          </cell>
          <cell r="GF33">
            <v>141.06000505500003</v>
          </cell>
          <cell r="GG33">
            <v>133.11315000000002</v>
          </cell>
          <cell r="GH33">
            <v>391.55606792968769</v>
          </cell>
          <cell r="GI33">
            <v>286.39267695266801</v>
          </cell>
          <cell r="GJ33">
            <v>274.34876611999999</v>
          </cell>
          <cell r="GK33">
            <v>151.71639999999999</v>
          </cell>
          <cell r="GL33">
            <v>143.62385528287768</v>
          </cell>
          <cell r="GM33">
            <v>134.07753480477754</v>
          </cell>
          <cell r="GN33">
            <v>290.54882999999995</v>
          </cell>
          <cell r="GO33">
            <v>135.85744437116335</v>
          </cell>
          <cell r="GP33">
            <v>95.269671180000003</v>
          </cell>
          <cell r="GQ33">
            <v>95.94126</v>
          </cell>
          <cell r="GR33">
            <v>1831</v>
          </cell>
          <cell r="GS33">
            <v>154.05257868739201</v>
          </cell>
          <cell r="GT33">
            <v>148.15597104</v>
          </cell>
          <cell r="GU33">
            <v>137.0292</v>
          </cell>
          <cell r="GV33">
            <v>999.22901000000002</v>
          </cell>
          <cell r="GW33">
            <v>136.78657394263277</v>
          </cell>
          <cell r="GX33">
            <v>311.90688449235211</v>
          </cell>
          <cell r="GY33">
            <v>263.45712010503598</v>
          </cell>
          <cell r="GZ33">
            <v>573.29741766761947</v>
          </cell>
          <cell r="HA33">
            <v>431.37503210505605</v>
          </cell>
          <cell r="HB33">
            <v>367.50300912000006</v>
          </cell>
          <cell r="HC33">
            <v>195.32448000000002</v>
          </cell>
          <cell r="HD33">
            <v>93.809800657493014</v>
          </cell>
          <cell r="HE33">
            <v>96.146152154856011</v>
          </cell>
          <cell r="HF33">
            <v>0</v>
          </cell>
          <cell r="HG33">
            <v>0</v>
          </cell>
          <cell r="HH33">
            <v>0</v>
          </cell>
          <cell r="HI33">
            <v>30.698740076729262</v>
          </cell>
          <cell r="HJ33">
            <v>97.117178350930914</v>
          </cell>
          <cell r="HK33">
            <v>249.7529878857234</v>
          </cell>
          <cell r="HL33">
            <v>259.6184905257</v>
          </cell>
          <cell r="HM33">
            <v>199.76799825000001</v>
          </cell>
          <cell r="HN33">
            <v>179.56674000000001</v>
          </cell>
          <cell r="HO33">
            <v>210.34584999999998</v>
          </cell>
          <cell r="HP33">
            <v>112.6388057886</v>
          </cell>
          <cell r="HQ33">
            <v>84.449546999999995</v>
          </cell>
          <cell r="HR33">
            <v>100.83528</v>
          </cell>
          <cell r="HS33">
            <v>160.49596302670503</v>
          </cell>
          <cell r="HT33">
            <v>152.83874205000001</v>
          </cell>
          <cell r="HU33">
            <v>136.18350000000001</v>
          </cell>
          <cell r="HV33">
            <v>182.23151146437121</v>
          </cell>
          <cell r="HW33">
            <v>186.40702891200002</v>
          </cell>
          <cell r="HX33">
            <v>163.68724</v>
          </cell>
          <cell r="HY33">
            <v>279.85811916382318</v>
          </cell>
          <cell r="HZ33">
            <v>225.18355259400002</v>
          </cell>
          <cell r="IA33">
            <v>189.02338</v>
          </cell>
          <cell r="IB33">
            <v>250.60928464167594</v>
          </cell>
          <cell r="IC33">
            <v>196.18700848729915</v>
          </cell>
          <cell r="ID33">
            <v>196.73787453599996</v>
          </cell>
          <cell r="IE33">
            <v>162.01751999999999</v>
          </cell>
          <cell r="IF33">
            <v>289.02768797724485</v>
          </cell>
          <cell r="IG33">
            <v>236.48299627912817</v>
          </cell>
          <cell r="IH33">
            <v>215.14100825975999</v>
          </cell>
          <cell r="II33">
            <v>193.47212972999998</v>
          </cell>
          <cell r="IJ33">
            <v>196.19929999999999</v>
          </cell>
          <cell r="IK33">
            <v>66.823833239999999</v>
          </cell>
          <cell r="IL33">
            <v>79.495399999999989</v>
          </cell>
          <cell r="IM33">
            <v>146.42966627631318</v>
          </cell>
          <cell r="IN33">
            <v>131.08017749199999</v>
          </cell>
          <cell r="IO33">
            <v>111.68115999999999</v>
          </cell>
          <cell r="IP33">
            <v>127.42315601441004</v>
          </cell>
          <cell r="IQ33">
            <v>125.26853717500002</v>
          </cell>
          <cell r="IR33">
            <v>126.70025000000001</v>
          </cell>
          <cell r="IS33">
            <v>127.51510685957678</v>
          </cell>
          <cell r="IT33">
            <v>124.00574429599997</v>
          </cell>
          <cell r="IU33">
            <v>119.55817999999999</v>
          </cell>
          <cell r="IV33">
            <v>145.856757362976</v>
          </cell>
          <cell r="IW33">
            <v>132.06877703999999</v>
          </cell>
          <cell r="IX33">
            <v>119.9208</v>
          </cell>
          <cell r="IY33">
            <v>150.12802736467202</v>
          </cell>
          <cell r="IZ33">
            <v>136.49243328</v>
          </cell>
          <cell r="JA33">
            <v>123.41087999999999</v>
          </cell>
          <cell r="JB33">
            <v>167.77724483228732</v>
          </cell>
          <cell r="JC33">
            <v>164.76209843100003</v>
          </cell>
          <cell r="JD33">
            <v>148.87693000000002</v>
          </cell>
          <cell r="JE33">
            <v>133.167307104</v>
          </cell>
          <cell r="JF33">
            <v>124.18848</v>
          </cell>
          <cell r="JG33">
            <v>278.44544322393597</v>
          </cell>
          <cell r="JH33">
            <v>212.74865771999998</v>
          </cell>
          <cell r="JI33">
            <v>182.02314999999999</v>
          </cell>
          <cell r="JJ33">
            <v>194.15549999999999</v>
          </cell>
          <cell r="JK33">
            <v>221.21960000000001</v>
          </cell>
          <cell r="JL33">
            <v>207.93970000000002</v>
          </cell>
          <cell r="JM33">
            <v>197.68120000000002</v>
          </cell>
          <cell r="JN33">
            <v>216.34469999999999</v>
          </cell>
          <cell r="JO33">
            <v>263.40761800002667</v>
          </cell>
          <cell r="JP33">
            <v>194.45416949655001</v>
          </cell>
          <cell r="JQ33">
            <v>1481.7065120000002</v>
          </cell>
          <cell r="JR33">
            <v>150.24333999999999</v>
          </cell>
          <cell r="JS33">
            <v>113.52833000000001</v>
          </cell>
          <cell r="JT33">
            <v>114.52488000000001</v>
          </cell>
          <cell r="JU33">
            <v>167.17037098416418</v>
          </cell>
          <cell r="JV33">
            <v>126.87004913000003</v>
          </cell>
          <cell r="JW33">
            <v>168.06717744300002</v>
          </cell>
          <cell r="JX33">
            <v>129.59147000000002</v>
          </cell>
          <cell r="JY33">
            <v>99.466400000000007</v>
          </cell>
          <cell r="JZ33">
            <v>31.91719844513435</v>
          </cell>
          <cell r="KA33">
            <v>47.124167200847999</v>
          </cell>
          <cell r="KB33">
            <v>154.36278517396002</v>
          </cell>
          <cell r="KC33">
            <v>128.34687384548101</v>
          </cell>
          <cell r="KD33">
            <v>111.82963653000002</v>
          </cell>
          <cell r="KE33">
            <v>102.99285</v>
          </cell>
          <cell r="KF33">
            <v>185.9</v>
          </cell>
          <cell r="KG33">
            <v>183.18299999999999</v>
          </cell>
          <cell r="KH33">
            <v>186.47200000000001</v>
          </cell>
          <cell r="KI33">
            <v>178.464</v>
          </cell>
          <cell r="KJ33">
            <v>279.8</v>
          </cell>
          <cell r="KK33">
            <v>295.82043888110957</v>
          </cell>
          <cell r="KL33">
            <v>152.29011</v>
          </cell>
          <cell r="KM33">
            <v>263.24232202390908</v>
          </cell>
          <cell r="KN33">
            <v>275.96973092679042</v>
          </cell>
          <cell r="KO33">
            <v>334.50876475974599</v>
          </cell>
          <cell r="KP33">
            <v>198.06309713999997</v>
          </cell>
          <cell r="KQ33">
            <v>166.64963999999998</v>
          </cell>
          <cell r="KR33">
            <v>137.36494100000002</v>
          </cell>
          <cell r="KS33">
            <v>293.41178091270496</v>
          </cell>
          <cell r="KT33">
            <v>338.03200565979836</v>
          </cell>
          <cell r="KU33">
            <v>226.54782230399999</v>
          </cell>
          <cell r="KV33">
            <v>177.86591999999999</v>
          </cell>
          <cell r="KW33">
            <v>827.26769999999999</v>
          </cell>
          <cell r="KX33">
            <v>802.63092000000006</v>
          </cell>
          <cell r="KY33">
            <v>138.00234968054281</v>
          </cell>
          <cell r="KZ33">
            <v>140.66083954800001</v>
          </cell>
          <cell r="LA33">
            <v>130.98132000000001</v>
          </cell>
          <cell r="LB33">
            <v>123.28668223761404</v>
          </cell>
          <cell r="LC33">
            <v>124.97382892814399</v>
          </cell>
          <cell r="LD33">
            <v>124.24080815999999</v>
          </cell>
          <cell r="LE33">
            <v>122.28425999999999</v>
          </cell>
          <cell r="LF33">
            <v>109.8</v>
          </cell>
          <cell r="LG33">
            <v>115.260610176</v>
          </cell>
          <cell r="LH33">
            <v>113.80392000000001</v>
          </cell>
          <cell r="LI33">
            <v>149.5</v>
          </cell>
          <cell r="LJ33">
            <v>187.2</v>
          </cell>
          <cell r="LK33">
            <v>155.9</v>
          </cell>
          <cell r="LL33">
            <v>119.9</v>
          </cell>
          <cell r="LM33">
            <v>168.1</v>
          </cell>
          <cell r="LN33">
            <v>122.1</v>
          </cell>
          <cell r="LO33">
            <v>122.2</v>
          </cell>
          <cell r="LP33">
            <v>265.40735000000001</v>
          </cell>
          <cell r="LQ33">
            <v>272.71789999999999</v>
          </cell>
        </row>
        <row r="34">
          <cell r="A34">
            <v>44621</v>
          </cell>
          <cell r="B34">
            <v>106</v>
          </cell>
          <cell r="C34">
            <v>1</v>
          </cell>
          <cell r="D34">
            <v>177</v>
          </cell>
          <cell r="E34">
            <v>178.8</v>
          </cell>
          <cell r="F34">
            <v>158.1</v>
          </cell>
          <cell r="G34">
            <v>169</v>
          </cell>
          <cell r="H34">
            <v>112</v>
          </cell>
          <cell r="I34">
            <v>123.3</v>
          </cell>
          <cell r="J34">
            <v>122.3</v>
          </cell>
          <cell r="K34">
            <v>159.80000000000001</v>
          </cell>
          <cell r="L34">
            <v>118.1</v>
          </cell>
          <cell r="M34">
            <v>129.6</v>
          </cell>
          <cell r="N34">
            <v>165.2</v>
          </cell>
          <cell r="O34">
            <v>105.4</v>
          </cell>
          <cell r="P34">
            <v>102.2</v>
          </cell>
          <cell r="Q34">
            <v>106.5</v>
          </cell>
          <cell r="R34">
            <v>97</v>
          </cell>
          <cell r="S34">
            <v>99.9</v>
          </cell>
          <cell r="T34">
            <v>156.80000000000001</v>
          </cell>
          <cell r="U34">
            <v>142.69999999999999</v>
          </cell>
          <cell r="V34">
            <v>103</v>
          </cell>
          <cell r="W34">
            <v>179</v>
          </cell>
          <cell r="X34">
            <v>197.3</v>
          </cell>
          <cell r="Y34">
            <v>132.5</v>
          </cell>
          <cell r="Z34">
            <v>187.6</v>
          </cell>
          <cell r="AA34">
            <v>121.2</v>
          </cell>
          <cell r="AB34">
            <v>161.5</v>
          </cell>
          <cell r="AC34">
            <v>171.16</v>
          </cell>
          <cell r="AD34">
            <v>139.1</v>
          </cell>
          <cell r="AE34">
            <v>102.8</v>
          </cell>
          <cell r="AF34">
            <v>1948</v>
          </cell>
          <cell r="AG34">
            <v>1885.25</v>
          </cell>
          <cell r="AH34">
            <v>132</v>
          </cell>
          <cell r="AI34">
            <v>126</v>
          </cell>
          <cell r="AJ34">
            <v>110.49</v>
          </cell>
          <cell r="AK34">
            <v>109.7</v>
          </cell>
          <cell r="AL34">
            <v>164.98</v>
          </cell>
          <cell r="AM34">
            <v>118.42</v>
          </cell>
          <cell r="AN34">
            <v>208.8</v>
          </cell>
          <cell r="AO34">
            <v>160</v>
          </cell>
          <cell r="AP34">
            <v>188.7</v>
          </cell>
          <cell r="AQ34">
            <v>107.5</v>
          </cell>
          <cell r="AR34">
            <v>127.7</v>
          </cell>
          <cell r="AS34">
            <v>153.4</v>
          </cell>
          <cell r="AT34">
            <v>169.4</v>
          </cell>
          <cell r="AU34">
            <v>162</v>
          </cell>
          <cell r="AV34">
            <v>90.3</v>
          </cell>
          <cell r="AW34">
            <v>110.8</v>
          </cell>
          <cell r="AX34">
            <v>126.4</v>
          </cell>
          <cell r="AY34">
            <v>116</v>
          </cell>
          <cell r="AZ34">
            <v>112.4</v>
          </cell>
          <cell r="BA34">
            <v>115</v>
          </cell>
          <cell r="BB34">
            <v>116.7</v>
          </cell>
          <cell r="BC34">
            <v>167.8</v>
          </cell>
          <cell r="BD34">
            <v>190.6</v>
          </cell>
          <cell r="BE34">
            <v>118.6</v>
          </cell>
          <cell r="BF34">
            <v>176.3</v>
          </cell>
          <cell r="BG34">
            <v>98.1</v>
          </cell>
          <cell r="BH34">
            <v>108.27</v>
          </cell>
          <cell r="BI34">
            <v>108.5</v>
          </cell>
          <cell r="BJ34">
            <v>108.9</v>
          </cell>
          <cell r="BK34">
            <v>109</v>
          </cell>
          <cell r="BL34">
            <v>97.8</v>
          </cell>
          <cell r="BM34">
            <v>103.3</v>
          </cell>
          <cell r="BN34">
            <v>129.69999999999999</v>
          </cell>
          <cell r="BO34">
            <v>127.7</v>
          </cell>
          <cell r="BP34">
            <v>130.1</v>
          </cell>
          <cell r="BQ34">
            <v>124.5</v>
          </cell>
          <cell r="BR34">
            <v>115.05</v>
          </cell>
          <cell r="BS34">
            <v>178.1</v>
          </cell>
          <cell r="BT34">
            <v>124.7</v>
          </cell>
          <cell r="BU34">
            <v>127.2</v>
          </cell>
          <cell r="BV34">
            <v>121.6</v>
          </cell>
          <cell r="BW34">
            <v>134.30000000000001</v>
          </cell>
          <cell r="BX34">
            <v>121.2</v>
          </cell>
          <cell r="BY34">
            <v>122.3</v>
          </cell>
          <cell r="BZ34">
            <v>111.6</v>
          </cell>
          <cell r="CA34">
            <v>0</v>
          </cell>
          <cell r="CB34">
            <v>284.60000000000002</v>
          </cell>
          <cell r="CC34">
            <v>177.923</v>
          </cell>
          <cell r="CF34" t="str">
            <v>0,76%</v>
          </cell>
          <cell r="CG34">
            <v>1.4945999999999999</v>
          </cell>
          <cell r="CH34">
            <v>5.4884000000000004</v>
          </cell>
          <cell r="CI34">
            <v>1.395</v>
          </cell>
          <cell r="CJ34">
            <v>1.0245</v>
          </cell>
          <cell r="CK34">
            <v>6.9916</v>
          </cell>
          <cell r="CL34">
            <v>7.4404000000000003</v>
          </cell>
          <cell r="CM34">
            <v>0.83638000000000001</v>
          </cell>
          <cell r="CN34">
            <v>130.71</v>
          </cell>
          <cell r="CO34">
            <v>9.7367000000000008</v>
          </cell>
          <cell r="CQ34">
            <v>10.5463</v>
          </cell>
          <cell r="CR34">
            <v>16.1233</v>
          </cell>
          <cell r="CS34">
            <v>1.1019000000000001</v>
          </cell>
          <cell r="CT34">
            <v>16.5138</v>
          </cell>
          <cell r="CU34">
            <v>3209.6365940999999</v>
          </cell>
          <cell r="CV34">
            <v>736.44115952979246</v>
          </cell>
          <cell r="CW34">
            <v>9290.0406941000001</v>
          </cell>
          <cell r="CY34">
            <v>56832.01626513985</v>
          </cell>
          <cell r="CZ34">
            <v>106.3616956</v>
          </cell>
          <cell r="DA34">
            <v>2140.6652524000001</v>
          </cell>
          <cell r="DB34">
            <v>285.96103993111194</v>
          </cell>
          <cell r="DC34">
            <v>210.45116273999997</v>
          </cell>
          <cell r="DD34">
            <v>174.1857</v>
          </cell>
          <cell r="DE34">
            <v>44.439033976532997</v>
          </cell>
          <cell r="DF34">
            <v>254.4478984874122</v>
          </cell>
          <cell r="DG34">
            <v>244.93582751592015</v>
          </cell>
          <cell r="DH34">
            <v>247.31384525879315</v>
          </cell>
          <cell r="DI34">
            <v>297.2522178591264</v>
          </cell>
          <cell r="DJ34">
            <v>252.37919668800004</v>
          </cell>
          <cell r="DK34">
            <v>170.86128000000002</v>
          </cell>
          <cell r="DL34">
            <v>153.60221284354452</v>
          </cell>
          <cell r="DM34">
            <v>161.50864137287039</v>
          </cell>
          <cell r="DN34">
            <v>180.51734968097841</v>
          </cell>
          <cell r="DO34">
            <v>178.14798152667365</v>
          </cell>
          <cell r="DP34">
            <v>159.88869280800003</v>
          </cell>
          <cell r="DQ34">
            <v>148.36104</v>
          </cell>
          <cell r="DR34">
            <v>180.45658253951999</v>
          </cell>
          <cell r="DS34">
            <v>191.97508780799998</v>
          </cell>
          <cell r="DT34">
            <v>168.97727999999998</v>
          </cell>
          <cell r="DU34">
            <v>220.25192357999998</v>
          </cell>
          <cell r="DV34">
            <v>166.17769999999999</v>
          </cell>
          <cell r="DW34">
            <v>254.89696020086106</v>
          </cell>
          <cell r="DX34">
            <v>117.65600000000001</v>
          </cell>
          <cell r="DY34">
            <v>355.91502349847269</v>
          </cell>
          <cell r="DZ34">
            <v>1033.2786599999999</v>
          </cell>
          <cell r="EA34">
            <v>142.54486265779201</v>
          </cell>
          <cell r="EB34">
            <v>139.39454592000001</v>
          </cell>
          <cell r="EC34">
            <v>134.26560000000001</v>
          </cell>
          <cell r="ED34">
            <v>351.76420586921591</v>
          </cell>
          <cell r="EE34">
            <v>277.28535855999996</v>
          </cell>
          <cell r="EF34">
            <v>155.25495999999998</v>
          </cell>
          <cell r="EG34">
            <v>106.80274682773279</v>
          </cell>
          <cell r="EH34">
            <v>103.571321594</v>
          </cell>
          <cell r="EI34">
            <v>110.80701999999999</v>
          </cell>
          <cell r="EJ34">
            <v>83.814220000000006</v>
          </cell>
          <cell r="EK34">
            <v>107.703576678555</v>
          </cell>
          <cell r="EL34">
            <v>112.261389075</v>
          </cell>
          <cell r="EM34">
            <v>104.38065</v>
          </cell>
          <cell r="EN34">
            <v>43.909677729364667</v>
          </cell>
          <cell r="EO34">
            <v>48.358675913397207</v>
          </cell>
          <cell r="EP34">
            <v>453.45057710657318</v>
          </cell>
          <cell r="EQ34">
            <v>19.017095584685986</v>
          </cell>
          <cell r="ER34">
            <v>23.480794647099625</v>
          </cell>
          <cell r="ES34">
            <v>52.110063575454113</v>
          </cell>
          <cell r="ET34">
            <v>46.778065076700678</v>
          </cell>
          <cell r="EU34">
            <v>83.442856005530999</v>
          </cell>
          <cell r="EV34">
            <v>75.63025107</v>
          </cell>
          <cell r="EW34">
            <v>88.260300000000001</v>
          </cell>
          <cell r="EX34">
            <v>30.949563562707226</v>
          </cell>
          <cell r="EY34">
            <v>40.152521487684517</v>
          </cell>
          <cell r="EZ34">
            <v>54.890665054934402</v>
          </cell>
          <cell r="FA34">
            <v>81.524825567999997</v>
          </cell>
          <cell r="FB34">
            <v>89.430480000000003</v>
          </cell>
          <cell r="FC34">
            <v>393.95341989669117</v>
          </cell>
          <cell r="FD34">
            <v>365.90512694515837</v>
          </cell>
          <cell r="FE34">
            <v>185.69394287210721</v>
          </cell>
          <cell r="FF34">
            <v>200.969246688672</v>
          </cell>
          <cell r="FG34">
            <v>189.70100688000002</v>
          </cell>
          <cell r="FH34">
            <v>165.34560000000002</v>
          </cell>
          <cell r="FI34">
            <v>178.90790795571996</v>
          </cell>
          <cell r="FJ34">
            <v>169.98376052799998</v>
          </cell>
          <cell r="FK34">
            <v>150.74827999999999</v>
          </cell>
          <cell r="FL34">
            <v>104.93311944999999</v>
          </cell>
          <cell r="FM34">
            <v>109.70529999999999</v>
          </cell>
          <cell r="FN34">
            <v>267.72227451208801</v>
          </cell>
          <cell r="FO34">
            <v>193.32919881000001</v>
          </cell>
          <cell r="FP34">
            <v>168.7433</v>
          </cell>
          <cell r="FQ34">
            <v>334.79163762088501</v>
          </cell>
          <cell r="FR34">
            <v>291.757418406</v>
          </cell>
          <cell r="FS34">
            <v>236.70081000000002</v>
          </cell>
          <cell r="FT34">
            <v>174.34370314899996</v>
          </cell>
          <cell r="FU34">
            <v>168.28542774999997</v>
          </cell>
          <cell r="FV34">
            <v>155.31649999999999</v>
          </cell>
          <cell r="FW34">
            <v>155.31649999999999</v>
          </cell>
          <cell r="FX34">
            <v>307.43377953360118</v>
          </cell>
          <cell r="FY34">
            <v>297.61256489215992</v>
          </cell>
          <cell r="FZ34">
            <v>249.34028559999996</v>
          </cell>
          <cell r="GA34">
            <v>211.98799999999997</v>
          </cell>
          <cell r="GB34">
            <v>112.66205439139151</v>
          </cell>
          <cell r="GC34">
            <v>112.23555926618002</v>
          </cell>
          <cell r="GD34">
            <v>132.74459996000002</v>
          </cell>
          <cell r="GE34">
            <v>129.70940000000002</v>
          </cell>
          <cell r="GF34">
            <v>133.04647947600003</v>
          </cell>
          <cell r="GG34">
            <v>125.55108000000001</v>
          </cell>
          <cell r="GH34">
            <v>385.58722543075953</v>
          </cell>
          <cell r="GI34">
            <v>282.02693492595051</v>
          </cell>
          <cell r="GJ34">
            <v>270.16662029499997</v>
          </cell>
          <cell r="GK34">
            <v>149.40365</v>
          </cell>
          <cell r="GL34">
            <v>135.46467906836401</v>
          </cell>
          <cell r="GM34">
            <v>126.46067874193803</v>
          </cell>
          <cell r="GN34">
            <v>313.73627999999997</v>
          </cell>
          <cell r="GO34">
            <v>130.21630481249912</v>
          </cell>
          <cell r="GP34">
            <v>94.261041359999993</v>
          </cell>
          <cell r="GQ34">
            <v>94.925519999999992</v>
          </cell>
          <cell r="GR34">
            <v>1800.75</v>
          </cell>
          <cell r="GS34">
            <v>154.05257868739201</v>
          </cell>
          <cell r="GT34">
            <v>148.15597104</v>
          </cell>
          <cell r="GU34">
            <v>137.0292</v>
          </cell>
          <cell r="GV34">
            <v>998.4366</v>
          </cell>
          <cell r="GW34">
            <v>134.66874902730967</v>
          </cell>
          <cell r="GX34">
            <v>307.1522063750906</v>
          </cell>
          <cell r="GY34">
            <v>259.44100546928848</v>
          </cell>
          <cell r="GZ34">
            <v>489.78928317921003</v>
          </cell>
          <cell r="HA34">
            <v>368.539716462912</v>
          </cell>
          <cell r="HB34">
            <v>313.97147424000002</v>
          </cell>
          <cell r="HC34">
            <v>166.87296000000001</v>
          </cell>
          <cell r="HD34">
            <v>92.816626637057553</v>
          </cell>
          <cell r="HE34">
            <v>95.128242940511996</v>
          </cell>
          <cell r="HF34">
            <v>0</v>
          </cell>
          <cell r="HG34">
            <v>0</v>
          </cell>
          <cell r="HH34">
            <v>0</v>
          </cell>
          <cell r="HI34">
            <v>31.01611426925184</v>
          </cell>
          <cell r="HJ34">
            <v>98.12120933012288</v>
          </cell>
          <cell r="HK34">
            <v>232.46351402976003</v>
          </cell>
          <cell r="HL34">
            <v>241.64606448000004</v>
          </cell>
          <cell r="HM34">
            <v>185.93880000000001</v>
          </cell>
          <cell r="HN34">
            <v>167.136</v>
          </cell>
          <cell r="HO34">
            <v>213.51404999999997</v>
          </cell>
          <cell r="HP34">
            <v>113.80330472062501</v>
          </cell>
          <cell r="HQ34">
            <v>85.322615624999997</v>
          </cell>
          <cell r="HR34">
            <v>101.87774999999999</v>
          </cell>
          <cell r="HS34">
            <v>154.68176964913383</v>
          </cell>
          <cell r="HT34">
            <v>147.30194233800003</v>
          </cell>
          <cell r="HU34">
            <v>131.25006000000002</v>
          </cell>
          <cell r="HV34">
            <v>173.30634754268164</v>
          </cell>
          <cell r="HW34">
            <v>177.27736041600002</v>
          </cell>
          <cell r="HX34">
            <v>155.67032</v>
          </cell>
          <cell r="HY34">
            <v>261.48905342720161</v>
          </cell>
          <cell r="HZ34">
            <v>210.40316497200001</v>
          </cell>
          <cell r="IA34">
            <v>176.61644000000001</v>
          </cell>
          <cell r="IB34">
            <v>225.92489767363114</v>
          </cell>
          <cell r="IC34">
            <v>176.863079437632</v>
          </cell>
          <cell r="ID34">
            <v>177.35968656</v>
          </cell>
          <cell r="IE34">
            <v>146.0592</v>
          </cell>
          <cell r="IF34">
            <v>260.55918448699879</v>
          </cell>
          <cell r="IG34">
            <v>236.85580184341475</v>
          </cell>
          <cell r="IH34">
            <v>215.48016907151998</v>
          </cell>
          <cell r="II34">
            <v>193.77713045999997</v>
          </cell>
          <cell r="IJ34">
            <v>196.50859999999997</v>
          </cell>
          <cell r="IK34">
            <v>66.45586059</v>
          </cell>
          <cell r="IL34">
            <v>79.057649999999995</v>
          </cell>
          <cell r="IM34">
            <v>140.34954172504757</v>
          </cell>
          <cell r="IN34">
            <v>125.63740195599998</v>
          </cell>
          <cell r="IO34">
            <v>107.04387999999999</v>
          </cell>
          <cell r="IP34">
            <v>125.79647742699201</v>
          </cell>
          <cell r="IQ34">
            <v>123.66936436</v>
          </cell>
          <cell r="IR34">
            <v>125.08280000000001</v>
          </cell>
          <cell r="IS34">
            <v>123.34507754747358</v>
          </cell>
          <cell r="IT34">
            <v>119.95047899199999</v>
          </cell>
          <cell r="IU34">
            <v>115.64836</v>
          </cell>
          <cell r="IV34">
            <v>144.59937152364</v>
          </cell>
          <cell r="IW34">
            <v>130.93025309999999</v>
          </cell>
          <cell r="IX34">
            <v>118.887</v>
          </cell>
          <cell r="IY34">
            <v>149.99949309466805</v>
          </cell>
          <cell r="IZ34">
            <v>136.37557332000003</v>
          </cell>
          <cell r="JA34">
            <v>123.30522000000001</v>
          </cell>
          <cell r="JB34">
            <v>167.67731794435861</v>
          </cell>
          <cell r="JC34">
            <v>164.66396734200001</v>
          </cell>
          <cell r="JD34">
            <v>148.78826000000001</v>
          </cell>
          <cell r="JE34">
            <v>130.63393401599998</v>
          </cell>
          <cell r="JF34">
            <v>121.82591999999998</v>
          </cell>
          <cell r="JG34">
            <v>257.41967299622405</v>
          </cell>
          <cell r="JH34">
            <v>196.68373548000002</v>
          </cell>
          <cell r="JI34">
            <v>168.27835000000002</v>
          </cell>
          <cell r="JJ34">
            <v>193.00049999999999</v>
          </cell>
          <cell r="JK34">
            <v>219.90360000000001</v>
          </cell>
          <cell r="JL34">
            <v>206.70270000000002</v>
          </cell>
          <cell r="JM34">
            <v>197.0472</v>
          </cell>
          <cell r="JN34">
            <v>215.05769999999998</v>
          </cell>
          <cell r="JO34">
            <v>245.17288470043204</v>
          </cell>
          <cell r="JP34">
            <v>180.99282792000002</v>
          </cell>
          <cell r="JQ34">
            <v>1478.2976779999999</v>
          </cell>
          <cell r="JR34">
            <v>149.19605999999999</v>
          </cell>
          <cell r="JS34">
            <v>111.07145000000001</v>
          </cell>
          <cell r="JT34">
            <v>112.15611000000001</v>
          </cell>
          <cell r="JU34">
            <v>165.03135091364592</v>
          </cell>
          <cell r="JV34">
            <v>125.24668979999998</v>
          </cell>
          <cell r="JW34">
            <v>166.08633128999998</v>
          </cell>
          <cell r="JX34">
            <v>128.0641</v>
          </cell>
          <cell r="JY34">
            <v>99.364800000000002</v>
          </cell>
          <cell r="JZ34">
            <v>31.741442947088458</v>
          </cell>
          <cell r="KA34">
            <v>46.864672888068</v>
          </cell>
          <cell r="KB34">
            <v>154.06449959874465</v>
          </cell>
          <cell r="KC34">
            <v>128.0988605626878</v>
          </cell>
          <cell r="KD34">
            <v>111.61354061400002</v>
          </cell>
          <cell r="KE34">
            <v>102.79383</v>
          </cell>
          <cell r="KF34">
            <v>185.47099999999998</v>
          </cell>
          <cell r="KG34">
            <v>182.61099999999999</v>
          </cell>
          <cell r="KH34">
            <v>186.04299999999998</v>
          </cell>
          <cell r="KI34">
            <v>178.035</v>
          </cell>
          <cell r="KJ34">
            <v>279.89999999999998</v>
          </cell>
          <cell r="KK34">
            <v>273.48266059118845</v>
          </cell>
          <cell r="KL34">
            <v>152.90144999999998</v>
          </cell>
          <cell r="KM34">
            <v>243.36455885063023</v>
          </cell>
          <cell r="KN34">
            <v>271.24839447053733</v>
          </cell>
          <cell r="KO34">
            <v>328.78593269156045</v>
          </cell>
          <cell r="KP34">
            <v>194.67460044499995</v>
          </cell>
          <cell r="KQ34">
            <v>163.79856999999998</v>
          </cell>
          <cell r="KR34">
            <v>137.26062200000001</v>
          </cell>
          <cell r="KS34">
            <v>288.39204293903293</v>
          </cell>
          <cell r="KT34">
            <v>332.24889739519921</v>
          </cell>
          <cell r="KU34">
            <v>222.672004152</v>
          </cell>
          <cell r="KV34">
            <v>174.82295999999999</v>
          </cell>
          <cell r="KW34">
            <v>814.85215000000005</v>
          </cell>
          <cell r="KX34">
            <v>807.27807999999993</v>
          </cell>
          <cell r="KY34">
            <v>135.89120262423819</v>
          </cell>
          <cell r="KZ34">
            <v>138.50902316200001</v>
          </cell>
          <cell r="LA34">
            <v>128.97757999999999</v>
          </cell>
          <cell r="LB34">
            <v>121.37787203903531</v>
          </cell>
          <cell r="LC34">
            <v>123.03889715056798</v>
          </cell>
          <cell r="LD34">
            <v>122.31722551999998</v>
          </cell>
          <cell r="LE34">
            <v>120.39096999999998</v>
          </cell>
          <cell r="LF34">
            <v>108.1</v>
          </cell>
          <cell r="LG34">
            <v>114.746512896</v>
          </cell>
          <cell r="LH34">
            <v>113.29632000000001</v>
          </cell>
          <cell r="LI34">
            <v>147.4</v>
          </cell>
          <cell r="LJ34">
            <v>186.1</v>
          </cell>
          <cell r="LK34">
            <v>155.4</v>
          </cell>
          <cell r="LL34">
            <v>119.2</v>
          </cell>
          <cell r="LM34">
            <v>167.1</v>
          </cell>
          <cell r="LN34">
            <v>120.3</v>
          </cell>
          <cell r="LO34">
            <v>121.5</v>
          </cell>
          <cell r="LP34">
            <v>261.67922000000004</v>
          </cell>
          <cell r="LQ34">
            <v>268.88708000000003</v>
          </cell>
        </row>
        <row r="35">
          <cell r="A35">
            <v>44593</v>
          </cell>
          <cell r="B35">
            <v>107</v>
          </cell>
          <cell r="C35">
            <v>1</v>
          </cell>
          <cell r="D35">
            <v>171.4</v>
          </cell>
          <cell r="E35">
            <v>169.2</v>
          </cell>
          <cell r="F35">
            <v>149.5</v>
          </cell>
          <cell r="G35">
            <v>137.80000000000001</v>
          </cell>
          <cell r="H35">
            <v>111.4</v>
          </cell>
          <cell r="I35">
            <v>122.2</v>
          </cell>
          <cell r="J35">
            <v>121.5</v>
          </cell>
          <cell r="K35">
            <v>156.69999999999999</v>
          </cell>
          <cell r="L35">
            <v>117.7</v>
          </cell>
          <cell r="M35">
            <v>127.6</v>
          </cell>
          <cell r="N35">
            <v>159.6</v>
          </cell>
          <cell r="O35">
            <v>104.4</v>
          </cell>
          <cell r="P35">
            <v>102.2</v>
          </cell>
          <cell r="Q35">
            <v>106.1</v>
          </cell>
          <cell r="R35">
            <v>96.2</v>
          </cell>
          <cell r="S35">
            <v>99.1</v>
          </cell>
          <cell r="T35">
            <v>147.30000000000001</v>
          </cell>
          <cell r="U35">
            <v>136</v>
          </cell>
          <cell r="V35">
            <v>103</v>
          </cell>
          <cell r="W35">
            <v>151.9</v>
          </cell>
          <cell r="X35">
            <v>185.4</v>
          </cell>
          <cell r="Y35">
            <v>132.5</v>
          </cell>
          <cell r="Z35">
            <v>173.5</v>
          </cell>
          <cell r="AA35">
            <v>117.3</v>
          </cell>
          <cell r="AB35">
            <v>155.9</v>
          </cell>
          <cell r="AC35">
            <v>145.84</v>
          </cell>
          <cell r="AD35">
            <v>132.5</v>
          </cell>
          <cell r="AE35">
            <v>101.7</v>
          </cell>
          <cell r="AF35">
            <v>1948</v>
          </cell>
          <cell r="AG35">
            <v>1885.25</v>
          </cell>
          <cell r="AH35">
            <v>125.9</v>
          </cell>
          <cell r="AI35">
            <v>124.6</v>
          </cell>
          <cell r="AJ35">
            <v>108.94</v>
          </cell>
          <cell r="AK35">
            <v>108.14</v>
          </cell>
          <cell r="AL35">
            <v>151.87</v>
          </cell>
          <cell r="AM35">
            <v>118.42</v>
          </cell>
          <cell r="AN35">
            <v>199</v>
          </cell>
          <cell r="AO35">
            <v>156.80000000000001</v>
          </cell>
          <cell r="AP35">
            <v>172.6</v>
          </cell>
          <cell r="AQ35">
            <v>107.2</v>
          </cell>
          <cell r="AR35">
            <v>124.2</v>
          </cell>
          <cell r="AS35">
            <v>142.5</v>
          </cell>
          <cell r="AT35">
            <v>154.5</v>
          </cell>
          <cell r="AU35">
            <v>146.1</v>
          </cell>
          <cell r="AV35">
            <v>90.3</v>
          </cell>
          <cell r="AW35">
            <v>109.4</v>
          </cell>
          <cell r="AX35">
            <v>138.5</v>
          </cell>
          <cell r="AY35">
            <v>114.6</v>
          </cell>
          <cell r="AZ35">
            <v>111.5</v>
          </cell>
          <cell r="BA35">
            <v>113.7</v>
          </cell>
          <cell r="BB35">
            <v>116.3</v>
          </cell>
          <cell r="BC35">
            <v>155</v>
          </cell>
          <cell r="BD35">
            <v>172.1</v>
          </cell>
          <cell r="BE35">
            <v>116.4</v>
          </cell>
          <cell r="BF35">
            <v>170.8</v>
          </cell>
          <cell r="BG35">
            <v>98</v>
          </cell>
          <cell r="BH35">
            <v>108.06</v>
          </cell>
          <cell r="BI35">
            <v>108.5</v>
          </cell>
          <cell r="BJ35">
            <v>108.9</v>
          </cell>
          <cell r="BK35">
            <v>109</v>
          </cell>
          <cell r="BL35">
            <v>97.8</v>
          </cell>
          <cell r="BM35">
            <v>103.3</v>
          </cell>
          <cell r="BN35">
            <v>129.4</v>
          </cell>
          <cell r="BO35">
            <v>127.4</v>
          </cell>
          <cell r="BP35">
            <v>129.6</v>
          </cell>
          <cell r="BQ35">
            <v>124</v>
          </cell>
          <cell r="BR35">
            <v>112.01</v>
          </cell>
          <cell r="BS35">
            <v>175.6</v>
          </cell>
          <cell r="BT35">
            <v>121.3</v>
          </cell>
          <cell r="BU35">
            <v>125.7</v>
          </cell>
          <cell r="BV35">
            <v>118.3</v>
          </cell>
          <cell r="BW35">
            <v>125.7</v>
          </cell>
          <cell r="BX35">
            <v>119.9</v>
          </cell>
          <cell r="BY35">
            <v>120.3</v>
          </cell>
          <cell r="BZ35">
            <v>110.9</v>
          </cell>
          <cell r="CA35">
            <v>0</v>
          </cell>
          <cell r="CB35">
            <v>282.8</v>
          </cell>
          <cell r="CC35">
            <v>177.48500000000001</v>
          </cell>
          <cell r="CF35" t="str">
            <v>0,76%</v>
          </cell>
          <cell r="CG35">
            <v>1.5825</v>
          </cell>
          <cell r="CH35">
            <v>5.8902999999999999</v>
          </cell>
          <cell r="CI35">
            <v>1.4421999999999999</v>
          </cell>
          <cell r="CJ35">
            <v>1.0461</v>
          </cell>
          <cell r="CK35">
            <v>7.1957000000000004</v>
          </cell>
          <cell r="CL35">
            <v>7.4408000000000003</v>
          </cell>
          <cell r="CM35">
            <v>0.83787</v>
          </cell>
          <cell r="CN35">
            <v>130.66</v>
          </cell>
          <cell r="CO35">
            <v>10.054399999999999</v>
          </cell>
          <cell r="CP35">
            <v>88.891000000000005</v>
          </cell>
          <cell r="CQ35">
            <v>10.5342</v>
          </cell>
          <cell r="CR35">
            <v>15.4901</v>
          </cell>
          <cell r="CS35">
            <v>1.1342000000000001</v>
          </cell>
          <cell r="CT35">
            <v>17.266300000000001</v>
          </cell>
          <cell r="CU35">
            <v>2874.0090362999999</v>
          </cell>
          <cell r="CV35">
            <v>665.15386263827577</v>
          </cell>
          <cell r="CW35">
            <v>8763.8892599999999</v>
          </cell>
          <cell r="CY35">
            <v>52619.86427510895</v>
          </cell>
          <cell r="CZ35">
            <v>85.346527199999997</v>
          </cell>
          <cell r="DA35">
            <v>2027.1563567999999</v>
          </cell>
          <cell r="DB35">
            <v>276.91368499543842</v>
          </cell>
          <cell r="DC35">
            <v>203.79282086800001</v>
          </cell>
          <cell r="DD35">
            <v>168.67474000000001</v>
          </cell>
          <cell r="DE35">
            <v>44.439033976532997</v>
          </cell>
          <cell r="DF35">
            <v>240.78626635385982</v>
          </cell>
          <cell r="DG35">
            <v>231.78491060231366</v>
          </cell>
          <cell r="DH35">
            <v>234.0352495402002</v>
          </cell>
          <cell r="DI35">
            <v>281.29236723581755</v>
          </cell>
          <cell r="DJ35">
            <v>238.82863579199997</v>
          </cell>
          <cell r="DK35">
            <v>161.68751999999998</v>
          </cell>
          <cell r="DL35">
            <v>145.24687425749465</v>
          </cell>
          <cell r="DM35">
            <v>152.72322508060802</v>
          </cell>
          <cell r="DN35">
            <v>170.69793660535277</v>
          </cell>
          <cell r="DO35">
            <v>168.45745248727204</v>
          </cell>
          <cell r="DP35">
            <v>151.19139516000001</v>
          </cell>
          <cell r="DQ35">
            <v>140.29079999999999</v>
          </cell>
          <cell r="DR35">
            <v>170.64047495040001</v>
          </cell>
          <cell r="DS35">
            <v>181.53242016000002</v>
          </cell>
          <cell r="DT35">
            <v>159.78559999999999</v>
          </cell>
          <cell r="DU35">
            <v>179.590029996</v>
          </cell>
          <cell r="DV35">
            <v>135.49874</v>
          </cell>
          <cell r="DW35">
            <v>246.94498469828167</v>
          </cell>
          <cell r="DX35">
            <v>117.0257</v>
          </cell>
          <cell r="DY35">
            <v>343.85010744767703</v>
          </cell>
          <cell r="DZ35">
            <v>1024.06044</v>
          </cell>
          <cell r="EA35">
            <v>140.34509625875199</v>
          </cell>
          <cell r="EB35">
            <v>137.24339552000001</v>
          </cell>
          <cell r="EC35">
            <v>132.1936</v>
          </cell>
          <cell r="ED35">
            <v>339.83999550076794</v>
          </cell>
          <cell r="EE35">
            <v>267.88585487999995</v>
          </cell>
          <cell r="EF35">
            <v>149.99207999999999</v>
          </cell>
          <cell r="EG35">
            <v>105.78943803430077</v>
          </cell>
          <cell r="EH35">
            <v>102.58867148399999</v>
          </cell>
          <cell r="EI35">
            <v>109.75572</v>
          </cell>
          <cell r="EJ35">
            <v>83.814220000000006</v>
          </cell>
          <cell r="EK35">
            <v>107.29905620276699</v>
          </cell>
          <cell r="EL35">
            <v>111.83975005499998</v>
          </cell>
          <cell r="EM35">
            <v>103.98860999999999</v>
          </cell>
          <cell r="EN35">
            <v>43.558048678478869</v>
          </cell>
          <cell r="EO35">
            <v>47.971419249426063</v>
          </cell>
          <cell r="EP35">
            <v>437.72721344219673</v>
          </cell>
          <cell r="EQ35">
            <v>18.860253559245272</v>
          </cell>
          <cell r="ER35">
            <v>23.287138608773027</v>
          </cell>
          <cell r="ES35">
            <v>51.680289855244176</v>
          </cell>
          <cell r="ET35">
            <v>46.392266601841285</v>
          </cell>
          <cell r="EU35">
            <v>82.754667502392593</v>
          </cell>
          <cell r="EV35">
            <v>75.006496421999998</v>
          </cell>
          <cell r="EW35">
            <v>87.532380000000003</v>
          </cell>
          <cell r="EX35">
            <v>30.701719209852715</v>
          </cell>
          <cell r="EY35">
            <v>39.830979774069426</v>
          </cell>
          <cell r="EZ35">
            <v>54.451100169609603</v>
          </cell>
          <cell r="FA35">
            <v>80.871974112000004</v>
          </cell>
          <cell r="FB35">
            <v>88.714320000000001</v>
          </cell>
          <cell r="FC35">
            <v>380.29311555352427</v>
          </cell>
          <cell r="FD35">
            <v>353.50156331989882</v>
          </cell>
          <cell r="FE35">
            <v>181.98006401466509</v>
          </cell>
          <cell r="FF35">
            <v>188.793176257917</v>
          </cell>
          <cell r="FG35">
            <v>178.20764230500001</v>
          </cell>
          <cell r="FH35">
            <v>155.32785000000001</v>
          </cell>
          <cell r="FI35">
            <v>170.50788704959999</v>
          </cell>
          <cell r="FJ35">
            <v>162.00274303999998</v>
          </cell>
          <cell r="FK35">
            <v>143.6704</v>
          </cell>
          <cell r="FL35">
            <v>104.93311944999999</v>
          </cell>
          <cell r="FM35">
            <v>109.70529999999999</v>
          </cell>
          <cell r="FN35">
            <v>227.19001954405681</v>
          </cell>
          <cell r="FO35">
            <v>164.059806141</v>
          </cell>
          <cell r="FP35">
            <v>143.19613000000001</v>
          </cell>
          <cell r="FQ35">
            <v>314.59893367923002</v>
          </cell>
          <cell r="FR35">
            <v>274.160290788</v>
          </cell>
          <cell r="FS35">
            <v>222.42438000000001</v>
          </cell>
          <cell r="FT35">
            <v>174.34370314899996</v>
          </cell>
          <cell r="FU35">
            <v>168.28542774999997</v>
          </cell>
          <cell r="FV35">
            <v>155.31649999999999</v>
          </cell>
          <cell r="FW35">
            <v>155.31649999999999</v>
          </cell>
          <cell r="FX35">
            <v>284.32708288422072</v>
          </cell>
          <cell r="FY35">
            <v>275.24402989759994</v>
          </cell>
          <cell r="FZ35">
            <v>230.59989099999996</v>
          </cell>
          <cell r="GA35">
            <v>196.05499999999998</v>
          </cell>
          <cell r="GB35">
            <v>104.0680478585559</v>
          </cell>
          <cell r="GC35">
            <v>103.6740863305</v>
          </cell>
          <cell r="GD35">
            <v>122.61867100000001</v>
          </cell>
          <cell r="GE35">
            <v>119.815</v>
          </cell>
          <cell r="GF35">
            <v>128.76528087900002</v>
          </cell>
          <cell r="GG35">
            <v>121.51107</v>
          </cell>
          <cell r="GH35">
            <v>372.2170182331605</v>
          </cell>
          <cell r="GI35">
            <v>272.24767278610335</v>
          </cell>
          <cell r="GJ35">
            <v>260.79861364700002</v>
          </cell>
          <cell r="GK35">
            <v>144.22309000000001</v>
          </cell>
          <cell r="GL35">
            <v>131.10566711814437</v>
          </cell>
          <cell r="GM35">
            <v>122.39139947548952</v>
          </cell>
          <cell r="GN35">
            <v>267.32472000000001</v>
          </cell>
          <cell r="GO35">
            <v>128.57097244122207</v>
          </cell>
          <cell r="GP35">
            <v>93.252411539999997</v>
          </cell>
          <cell r="GQ35">
            <v>93.909779999999998</v>
          </cell>
          <cell r="GR35">
            <v>1800.75</v>
          </cell>
          <cell r="GS35">
            <v>146.93348224805044</v>
          </cell>
          <cell r="GT35">
            <v>141.30936934800002</v>
          </cell>
          <cell r="GU35">
            <v>130.69679000000002</v>
          </cell>
          <cell r="GV35">
            <v>987.34285999999997</v>
          </cell>
          <cell r="GW35">
            <v>132.5509241119866</v>
          </cell>
          <cell r="GX35">
            <v>296.50172739242498</v>
          </cell>
          <cell r="GY35">
            <v>250.44490868521413</v>
          </cell>
          <cell r="GZ35">
            <v>466.80108885374892</v>
          </cell>
          <cell r="HA35">
            <v>351.24235429175991</v>
          </cell>
          <cell r="HB35">
            <v>299.23526519999996</v>
          </cell>
          <cell r="HC35">
            <v>159.04079999999999</v>
          </cell>
          <cell r="HD35">
            <v>91.82345261662212</v>
          </cell>
          <cell r="HE35">
            <v>94.110333726168008</v>
          </cell>
          <cell r="HF35">
            <v>0</v>
          </cell>
          <cell r="HG35">
            <v>0</v>
          </cell>
          <cell r="HH35">
            <v>0</v>
          </cell>
          <cell r="HI35">
            <v>30.929557671291143</v>
          </cell>
          <cell r="HJ35">
            <v>97.847382699434178</v>
          </cell>
          <cell r="HK35">
            <v>227.81424374916483</v>
          </cell>
          <cell r="HL35">
            <v>236.81314319040004</v>
          </cell>
          <cell r="HM35">
            <v>182.22002400000002</v>
          </cell>
          <cell r="HN35">
            <v>163.79328000000001</v>
          </cell>
          <cell r="HO35">
            <v>195.29689999999999</v>
          </cell>
          <cell r="HP35">
            <v>113.48571410280002</v>
          </cell>
          <cell r="HQ35">
            <v>85.084506000000005</v>
          </cell>
          <cell r="HR35">
            <v>101.59344</v>
          </cell>
          <cell r="HS35">
            <v>150.44225364465484</v>
          </cell>
          <cell r="HT35">
            <v>143.26469254800003</v>
          </cell>
          <cell r="HU35">
            <v>127.65276000000001</v>
          </cell>
          <cell r="HV35">
            <v>160.99188086591997</v>
          </cell>
          <cell r="HW35">
            <v>164.68072919999997</v>
          </cell>
          <cell r="HX35">
            <v>144.60899999999998</v>
          </cell>
          <cell r="HY35">
            <v>238.48913078218797</v>
          </cell>
          <cell r="HZ35">
            <v>191.89662920999999</v>
          </cell>
          <cell r="IA35">
            <v>161.08169999999998</v>
          </cell>
          <cell r="IB35">
            <v>203.75078734640434</v>
          </cell>
          <cell r="IC35">
            <v>159.50429571504958</v>
          </cell>
          <cell r="ID35">
            <v>159.952161768</v>
          </cell>
          <cell r="IE35">
            <v>131.72376</v>
          </cell>
          <cell r="IF35">
            <v>234.98578304660813</v>
          </cell>
          <cell r="IG35">
            <v>213.86612537907493</v>
          </cell>
          <cell r="IH35">
            <v>194.56525234631999</v>
          </cell>
          <cell r="II35">
            <v>174.96875210999997</v>
          </cell>
          <cell r="IJ35">
            <v>177.43509999999998</v>
          </cell>
          <cell r="IK35">
            <v>66.45586059</v>
          </cell>
          <cell r="IL35">
            <v>79.057649999999995</v>
          </cell>
          <cell r="IM35">
            <v>138.57617206426178</v>
          </cell>
          <cell r="IN35">
            <v>124.04992575799999</v>
          </cell>
          <cell r="IO35">
            <v>105.69134</v>
          </cell>
          <cell r="IP35">
            <v>124.2782440787352</v>
          </cell>
          <cell r="IQ35">
            <v>122.17680306599999</v>
          </cell>
          <cell r="IR35">
            <v>123.57317999999999</v>
          </cell>
          <cell r="IS35">
            <v>122.35743902618597</v>
          </cell>
          <cell r="IT35">
            <v>118.99002141999998</v>
          </cell>
          <cell r="IU35">
            <v>114.72234999999999</v>
          </cell>
          <cell r="IV35">
            <v>142.96476993250323</v>
          </cell>
          <cell r="IW35">
            <v>129.45017197800001</v>
          </cell>
          <cell r="IX35">
            <v>117.54306000000001</v>
          </cell>
          <cell r="IY35">
            <v>149.48535601465201</v>
          </cell>
          <cell r="IZ35">
            <v>135.90813348</v>
          </cell>
          <cell r="JA35">
            <v>122.88257999999999</v>
          </cell>
          <cell r="JB35">
            <v>154.886676289485</v>
          </cell>
          <cell r="JC35">
            <v>152.10318795000001</v>
          </cell>
          <cell r="JD35">
            <v>137.4385</v>
          </cell>
          <cell r="JE35">
            <v>128.210707584</v>
          </cell>
          <cell r="JF35">
            <v>119.56608</v>
          </cell>
          <cell r="JG35">
            <v>249.38899686758401</v>
          </cell>
          <cell r="JH35">
            <v>190.54782768000001</v>
          </cell>
          <cell r="JI35">
            <v>163.02860000000001</v>
          </cell>
          <cell r="JJ35">
            <v>185.262</v>
          </cell>
          <cell r="JK35">
            <v>211.08640000000003</v>
          </cell>
          <cell r="JL35">
            <v>198.41480000000001</v>
          </cell>
          <cell r="JM35">
            <v>190.32679999999999</v>
          </cell>
          <cell r="JN35">
            <v>206.4348</v>
          </cell>
          <cell r="JO35">
            <v>240.26942700642343</v>
          </cell>
          <cell r="JP35">
            <v>177.37297136160004</v>
          </cell>
          <cell r="JQ35">
            <v>1472.6162879999999</v>
          </cell>
          <cell r="JR35">
            <v>148.90667999999999</v>
          </cell>
          <cell r="JS35">
            <v>111.07145000000001</v>
          </cell>
          <cell r="JT35">
            <v>112.15611000000001</v>
          </cell>
          <cell r="JU35">
            <v>165.03135091364592</v>
          </cell>
          <cell r="JV35">
            <v>125.24668979999998</v>
          </cell>
          <cell r="JW35">
            <v>166.08633128999998</v>
          </cell>
          <cell r="JX35">
            <v>128.0641</v>
          </cell>
          <cell r="JY35">
            <v>99.364800000000002</v>
          </cell>
          <cell r="JZ35">
            <v>31.741442947088458</v>
          </cell>
          <cell r="KA35">
            <v>46.864672888068</v>
          </cell>
          <cell r="KB35">
            <v>154.06449959874465</v>
          </cell>
          <cell r="KC35">
            <v>128.0988605626878</v>
          </cell>
          <cell r="KD35">
            <v>111.61354061400002</v>
          </cell>
          <cell r="KE35">
            <v>102.79383</v>
          </cell>
          <cell r="KF35">
            <v>185.042</v>
          </cell>
          <cell r="KG35">
            <v>182.18199999999999</v>
          </cell>
          <cell r="KH35">
            <v>185.32799999999997</v>
          </cell>
          <cell r="KI35">
            <v>177.32</v>
          </cell>
          <cell r="KJ35">
            <v>278.2</v>
          </cell>
          <cell r="KK35">
            <v>264.95087027212128</v>
          </cell>
          <cell r="KL35">
            <v>148.86129</v>
          </cell>
          <cell r="KM35">
            <v>235.77235763861393</v>
          </cell>
          <cell r="KN35">
            <v>267.4408650703333</v>
          </cell>
          <cell r="KO35">
            <v>324.17074553979796</v>
          </cell>
          <cell r="KP35">
            <v>191.94194181999995</v>
          </cell>
          <cell r="KQ35">
            <v>161.49931999999998</v>
          </cell>
          <cell r="KR35">
            <v>137.26062200000001</v>
          </cell>
          <cell r="KS35">
            <v>284.34386715381351</v>
          </cell>
          <cell r="KT35">
            <v>327.58510040761922</v>
          </cell>
          <cell r="KU35">
            <v>219.54634435200001</v>
          </cell>
          <cell r="KV35">
            <v>172.36895999999999</v>
          </cell>
          <cell r="KW35">
            <v>792.63485000000003</v>
          </cell>
          <cell r="KX35">
            <v>785.3700399999999</v>
          </cell>
          <cell r="KY35">
            <v>133.66894256497019</v>
          </cell>
          <cell r="KZ35">
            <v>136.24395328200001</v>
          </cell>
          <cell r="LA35">
            <v>126.86838</v>
          </cell>
          <cell r="LB35">
            <v>119.46906184045662</v>
          </cell>
          <cell r="LC35">
            <v>121.10396537299201</v>
          </cell>
          <cell r="LD35">
            <v>120.39364288</v>
          </cell>
          <cell r="LE35">
            <v>118.49768</v>
          </cell>
          <cell r="LF35">
            <v>106.4</v>
          </cell>
          <cell r="LG35">
            <v>114.026776704</v>
          </cell>
          <cell r="LH35">
            <v>112.58568000000001</v>
          </cell>
          <cell r="LI35">
            <v>145.69999999999999</v>
          </cell>
          <cell r="LJ35">
            <v>175.8</v>
          </cell>
          <cell r="LK35">
            <v>150.1</v>
          </cell>
          <cell r="LL35">
            <v>118.3</v>
          </cell>
          <cell r="LM35">
            <v>160.4</v>
          </cell>
          <cell r="LN35">
            <v>118.6</v>
          </cell>
          <cell r="LO35">
            <v>120.3</v>
          </cell>
          <cell r="LP35">
            <v>258.66120999999998</v>
          </cell>
          <cell r="LQ35">
            <v>265.78593999999998</v>
          </cell>
        </row>
        <row r="36">
          <cell r="A36">
            <v>44562</v>
          </cell>
          <cell r="B36">
            <v>108</v>
          </cell>
          <cell r="C36">
            <v>1</v>
          </cell>
          <cell r="D36">
            <v>164.2</v>
          </cell>
          <cell r="E36">
            <v>166.9</v>
          </cell>
          <cell r="F36">
            <v>143.1</v>
          </cell>
          <cell r="G36">
            <v>128.9</v>
          </cell>
          <cell r="H36">
            <v>110.9</v>
          </cell>
          <cell r="I36">
            <v>121.4</v>
          </cell>
          <cell r="J36">
            <v>120.9</v>
          </cell>
          <cell r="K36">
            <v>150.5</v>
          </cell>
          <cell r="L36">
            <v>117</v>
          </cell>
          <cell r="M36">
            <v>124.9</v>
          </cell>
          <cell r="N36">
            <v>155.9</v>
          </cell>
          <cell r="O36">
            <v>103.4</v>
          </cell>
          <cell r="P36">
            <v>102</v>
          </cell>
          <cell r="Q36">
            <v>105.1</v>
          </cell>
          <cell r="R36">
            <v>96.3</v>
          </cell>
          <cell r="S36">
            <v>98.7</v>
          </cell>
          <cell r="T36">
            <v>148.1</v>
          </cell>
          <cell r="U36">
            <v>136.4</v>
          </cell>
          <cell r="V36">
            <v>102.8</v>
          </cell>
          <cell r="W36">
            <v>143</v>
          </cell>
          <cell r="X36">
            <v>195.1</v>
          </cell>
          <cell r="Y36">
            <v>127.4</v>
          </cell>
          <cell r="Z36">
            <v>164.1</v>
          </cell>
          <cell r="AA36">
            <v>116.7</v>
          </cell>
          <cell r="AB36">
            <v>152.4</v>
          </cell>
          <cell r="AC36">
            <v>138.13999999999999</v>
          </cell>
          <cell r="AD36">
            <v>129.9</v>
          </cell>
          <cell r="AE36">
            <v>101.3</v>
          </cell>
          <cell r="AF36">
            <v>1948</v>
          </cell>
          <cell r="AG36">
            <v>1885.25</v>
          </cell>
          <cell r="AH36">
            <v>125.1</v>
          </cell>
          <cell r="AI36">
            <v>124.3</v>
          </cell>
          <cell r="AJ36">
            <v>108.12</v>
          </cell>
          <cell r="AK36">
            <v>107.3</v>
          </cell>
          <cell r="AL36">
            <v>145.87</v>
          </cell>
          <cell r="AM36">
            <v>118.42</v>
          </cell>
          <cell r="AN36">
            <v>192.2</v>
          </cell>
          <cell r="AO36">
            <v>154.80000000000001</v>
          </cell>
          <cell r="AP36">
            <v>176.1</v>
          </cell>
          <cell r="AQ36">
            <v>106.5</v>
          </cell>
          <cell r="AR36">
            <v>122.4</v>
          </cell>
          <cell r="AS36">
            <v>139.1</v>
          </cell>
          <cell r="AT36">
            <v>150.69999999999999</v>
          </cell>
          <cell r="AU36">
            <v>142.69999999999999</v>
          </cell>
          <cell r="AV36">
            <v>90.5</v>
          </cell>
          <cell r="AW36">
            <v>110.6</v>
          </cell>
          <cell r="AX36">
            <v>124.1</v>
          </cell>
          <cell r="AY36">
            <v>114.1</v>
          </cell>
          <cell r="AZ36">
            <v>109.9</v>
          </cell>
          <cell r="BA36">
            <v>113.5</v>
          </cell>
          <cell r="BB36">
            <v>113.3</v>
          </cell>
          <cell r="BC36">
            <v>151.1</v>
          </cell>
          <cell r="BD36">
            <v>166.6</v>
          </cell>
          <cell r="BE36">
            <v>115.3</v>
          </cell>
          <cell r="BF36">
            <v>169</v>
          </cell>
          <cell r="BG36">
            <v>97.8</v>
          </cell>
          <cell r="BH36">
            <v>107.57</v>
          </cell>
          <cell r="BI36">
            <v>108.5</v>
          </cell>
          <cell r="BJ36">
            <v>108.9</v>
          </cell>
          <cell r="BK36">
            <v>109</v>
          </cell>
          <cell r="BL36">
            <v>97.8</v>
          </cell>
          <cell r="BM36">
            <v>103.3</v>
          </cell>
          <cell r="BN36">
            <v>129.1</v>
          </cell>
          <cell r="BO36">
            <v>127</v>
          </cell>
          <cell r="BP36">
            <v>129.19999999999999</v>
          </cell>
          <cell r="BQ36">
            <v>123.6</v>
          </cell>
          <cell r="BR36">
            <v>110.3</v>
          </cell>
          <cell r="BS36">
            <v>176.4</v>
          </cell>
          <cell r="BT36">
            <v>119.9</v>
          </cell>
          <cell r="BU36">
            <v>125.3</v>
          </cell>
          <cell r="BV36">
            <v>117.4</v>
          </cell>
          <cell r="BW36">
            <v>121.1</v>
          </cell>
          <cell r="BX36">
            <v>118.7</v>
          </cell>
          <cell r="BY36">
            <v>120</v>
          </cell>
          <cell r="BZ36">
            <v>110.7</v>
          </cell>
          <cell r="CA36">
            <v>0</v>
          </cell>
          <cell r="CB36">
            <v>281.8</v>
          </cell>
          <cell r="CC36">
            <v>177.48500000000001</v>
          </cell>
          <cell r="CF36" t="str">
            <v>0,76%</v>
          </cell>
          <cell r="CG36">
            <v>1.577</v>
          </cell>
          <cell r="CH36">
            <v>6.2672999999999996</v>
          </cell>
          <cell r="CI36">
            <v>1.4281999999999999</v>
          </cell>
          <cell r="CJ36">
            <v>1.0401</v>
          </cell>
          <cell r="CK36">
            <v>7.1921999999999997</v>
          </cell>
          <cell r="CL36">
            <v>7.4410999999999996</v>
          </cell>
          <cell r="CM36">
            <v>0.83503000000000005</v>
          </cell>
          <cell r="CN36">
            <v>130.01</v>
          </cell>
          <cell r="CO36">
            <v>10.007</v>
          </cell>
          <cell r="CP36">
            <v>86.555199999999999</v>
          </cell>
          <cell r="CQ36">
            <v>10.357900000000001</v>
          </cell>
          <cell r="CR36">
            <v>15.352499999999999</v>
          </cell>
          <cell r="CS36">
            <v>1.1314</v>
          </cell>
          <cell r="CT36">
            <v>17.528600000000001</v>
          </cell>
          <cell r="CU36">
            <v>2653.5274941999996</v>
          </cell>
          <cell r="CV36">
            <v>657.4792936653306</v>
          </cell>
          <cell r="CW36">
            <v>8639.2993444999993</v>
          </cell>
          <cell r="CY36">
            <v>51633.309270428574</v>
          </cell>
          <cell r="CZ36">
            <v>76.453976499999996</v>
          </cell>
          <cell r="DA36">
            <v>2070.0024619999999</v>
          </cell>
          <cell r="DB36">
            <v>265.28137150671517</v>
          </cell>
          <cell r="DC36">
            <v>195.23209560399997</v>
          </cell>
          <cell r="DD36">
            <v>161.58921999999998</v>
          </cell>
          <cell r="DE36">
            <v>44.537459300955</v>
          </cell>
          <cell r="DF36">
            <v>237.51316698852963</v>
          </cell>
          <cell r="DG36">
            <v>228.63417009176217</v>
          </cell>
          <cell r="DH36">
            <v>230.85391931595402</v>
          </cell>
          <cell r="DI36">
            <v>277.46865302398322</v>
          </cell>
          <cell r="DJ36">
            <v>235.58214724400003</v>
          </cell>
          <cell r="DK36">
            <v>159.48964000000001</v>
          </cell>
          <cell r="DL36">
            <v>139.02894786787616</v>
          </cell>
          <cell r="DM36">
            <v>146.18524086311044</v>
          </cell>
          <cell r="DN36">
            <v>163.39046640953833</v>
          </cell>
          <cell r="DO36">
            <v>161.24589599283362</v>
          </cell>
          <cell r="DP36">
            <v>144.71898760800002</v>
          </cell>
          <cell r="DQ36">
            <v>134.28504000000001</v>
          </cell>
          <cell r="DR36">
            <v>163.33546465152003</v>
          </cell>
          <cell r="DS36">
            <v>173.76113260800003</v>
          </cell>
          <cell r="DT36">
            <v>152.94528</v>
          </cell>
          <cell r="DU36">
            <v>167.990964198</v>
          </cell>
          <cell r="DV36">
            <v>126.74737</v>
          </cell>
          <cell r="DW36">
            <v>244.3425199883466</v>
          </cell>
          <cell r="DX36">
            <v>116.50045</v>
          </cell>
          <cell r="DY36">
            <v>335.8786450569728</v>
          </cell>
          <cell r="DZ36">
            <v>1017.3562800000001</v>
          </cell>
          <cell r="EA36">
            <v>137.375411620048</v>
          </cell>
          <cell r="EB36">
            <v>134.33934248</v>
          </cell>
          <cell r="EC36">
            <v>129.3964</v>
          </cell>
          <cell r="ED36">
            <v>331.96149936447205</v>
          </cell>
          <cell r="EE36">
            <v>261.67546852000004</v>
          </cell>
          <cell r="EF36">
            <v>146.51482000000001</v>
          </cell>
          <cell r="EG36">
            <v>104.77612924086878</v>
          </cell>
          <cell r="EH36">
            <v>101.60602137399999</v>
          </cell>
          <cell r="EI36">
            <v>108.70442</v>
          </cell>
          <cell r="EJ36">
            <v>83.650200000000012</v>
          </cell>
          <cell r="EK36">
            <v>106.28775501329697</v>
          </cell>
          <cell r="EL36">
            <v>110.78565250499997</v>
          </cell>
          <cell r="EM36">
            <v>103.00850999999999</v>
          </cell>
          <cell r="EN36">
            <v>43.382234153035959</v>
          </cell>
          <cell r="EO36">
            <v>47.777790917440484</v>
          </cell>
          <cell r="EP36">
            <v>427.90011115196131</v>
          </cell>
          <cell r="EQ36">
            <v>18.879858812425365</v>
          </cell>
          <cell r="ER36">
            <v>23.311345613563855</v>
          </cell>
          <cell r="ES36">
            <v>51.734011570270425</v>
          </cell>
          <cell r="ET36">
            <v>46.440491411198714</v>
          </cell>
          <cell r="EU36">
            <v>82.840691065284901</v>
          </cell>
          <cell r="EV36">
            <v>75.084465753000003</v>
          </cell>
          <cell r="EW36">
            <v>87.623370000000008</v>
          </cell>
          <cell r="EX36">
            <v>30.577797033425458</v>
          </cell>
          <cell r="EY36">
            <v>39.670208917261881</v>
          </cell>
          <cell r="EZ36">
            <v>54.231317726947204</v>
          </cell>
          <cell r="FA36">
            <v>80.545548384</v>
          </cell>
          <cell r="FB36">
            <v>88.35624</v>
          </cell>
          <cell r="FC36">
            <v>371.7554253390449</v>
          </cell>
          <cell r="FD36">
            <v>345.30635163892384</v>
          </cell>
          <cell r="FE36">
            <v>179.65888972876374</v>
          </cell>
          <cell r="FF36">
            <v>189.81852955734897</v>
          </cell>
          <cell r="FG36">
            <v>179.175504585</v>
          </cell>
          <cell r="FH36">
            <v>156.17144999999999</v>
          </cell>
          <cell r="FI36">
            <v>171.00938083503999</v>
          </cell>
          <cell r="FJ36">
            <v>162.479221696</v>
          </cell>
          <cell r="FK36">
            <v>144.09296000000001</v>
          </cell>
          <cell r="FL36">
            <v>104.72936582</v>
          </cell>
          <cell r="FM36">
            <v>109.49227999999999</v>
          </cell>
          <cell r="FN36">
            <v>213.87868857669596</v>
          </cell>
          <cell r="FO36">
            <v>154.44734876999996</v>
          </cell>
          <cell r="FP36">
            <v>134.80609999999999</v>
          </cell>
          <cell r="FQ36">
            <v>331.05853269049493</v>
          </cell>
          <cell r="FR36">
            <v>288.50416792199997</v>
          </cell>
          <cell r="FS36">
            <v>234.06146999999999</v>
          </cell>
          <cell r="FT36">
            <v>167.63311532967998</v>
          </cell>
          <cell r="FU36">
            <v>161.80802637999997</v>
          </cell>
          <cell r="FV36">
            <v>149.33828</v>
          </cell>
          <cell r="FW36">
            <v>149.33828</v>
          </cell>
          <cell r="FX36">
            <v>268.92261845130042</v>
          </cell>
          <cell r="FY36">
            <v>260.33167323455996</v>
          </cell>
          <cell r="FZ36">
            <v>218.10629459999996</v>
          </cell>
          <cell r="GA36">
            <v>185.43299999999996</v>
          </cell>
          <cell r="GB36">
            <v>101.44956149308256</v>
          </cell>
          <cell r="GC36">
            <v>101.06551254541</v>
          </cell>
          <cell r="GD36">
            <v>119.53342702</v>
          </cell>
          <cell r="GE36">
            <v>116.80029999999999</v>
          </cell>
          <cell r="GF36">
            <v>128.10663494100001</v>
          </cell>
          <cell r="GG36">
            <v>120.88953000000001</v>
          </cell>
          <cell r="GH36">
            <v>363.86063873466099</v>
          </cell>
          <cell r="GI36">
            <v>266.1356339486988</v>
          </cell>
          <cell r="GJ36">
            <v>254.94360949200001</v>
          </cell>
          <cell r="GK36">
            <v>140.98524</v>
          </cell>
          <cell r="GL36">
            <v>130.43504989503364</v>
          </cell>
          <cell r="GM36">
            <v>121.76535651142051</v>
          </cell>
          <cell r="GN36">
            <v>253.21061999999998</v>
          </cell>
          <cell r="GO36">
            <v>129.98125733088813</v>
          </cell>
          <cell r="GP36">
            <v>92.885637059999993</v>
          </cell>
          <cell r="GQ36">
            <v>93.540419999999997</v>
          </cell>
          <cell r="GR36">
            <v>1800.75</v>
          </cell>
          <cell r="GS36">
            <v>145.99983025600559</v>
          </cell>
          <cell r="GT36">
            <v>140.41145437199998</v>
          </cell>
          <cell r="GU36">
            <v>129.86631</v>
          </cell>
          <cell r="GV36">
            <v>984.96563000000003</v>
          </cell>
          <cell r="GW36">
            <v>132.92465792057303</v>
          </cell>
          <cell r="GX36">
            <v>289.84517802825894</v>
          </cell>
          <cell r="GY36">
            <v>244.82234819516762</v>
          </cell>
          <cell r="GZ36">
            <v>450.85009687281683</v>
          </cell>
          <cell r="HA36">
            <v>339.24010298932797</v>
          </cell>
          <cell r="HB36">
            <v>289.01014055999997</v>
          </cell>
          <cell r="HC36">
            <v>153.60623999999999</v>
          </cell>
          <cell r="HD36">
            <v>91.462298427372872</v>
          </cell>
          <cell r="HE36">
            <v>93.740184920952004</v>
          </cell>
          <cell r="HF36">
            <v>0</v>
          </cell>
          <cell r="HG36">
            <v>0</v>
          </cell>
          <cell r="HH36">
            <v>0</v>
          </cell>
          <cell r="HI36">
            <v>30.727592276049499</v>
          </cell>
          <cell r="HJ36">
            <v>97.208453894493829</v>
          </cell>
          <cell r="HK36">
            <v>224.90844982379281</v>
          </cell>
          <cell r="HL36">
            <v>233.79256738440003</v>
          </cell>
          <cell r="HM36">
            <v>179.89578900000001</v>
          </cell>
          <cell r="HN36">
            <v>161.70408</v>
          </cell>
          <cell r="HO36">
            <v>199.25715</v>
          </cell>
          <cell r="HP36">
            <v>112.744669327875</v>
          </cell>
          <cell r="HQ36">
            <v>84.528916874999993</v>
          </cell>
          <cell r="HR36">
            <v>100.93004999999999</v>
          </cell>
          <cell r="HS36">
            <v>148.26193112806561</v>
          </cell>
          <cell r="HT36">
            <v>141.18839265600002</v>
          </cell>
          <cell r="HU36">
            <v>125.80272000000001</v>
          </cell>
          <cell r="HV36">
            <v>157.15067107683839</v>
          </cell>
          <cell r="HW36">
            <v>160.75150478399999</v>
          </cell>
          <cell r="HX36">
            <v>141.15867999999998</v>
          </cell>
          <cell r="HY36">
            <v>232.62337869822477</v>
          </cell>
          <cell r="HZ36">
            <v>187.17684156599998</v>
          </cell>
          <cell r="IA36">
            <v>157.11981999999998</v>
          </cell>
          <cell r="IB36">
            <v>199.00915369152563</v>
          </cell>
          <cell r="IC36">
            <v>155.79235454166715</v>
          </cell>
          <cell r="ID36">
            <v>156.22979797599996</v>
          </cell>
          <cell r="IE36">
            <v>128.65831999999997</v>
          </cell>
          <cell r="IF36">
            <v>229.5172569524365</v>
          </cell>
          <cell r="IG36">
            <v>207.03135670048738</v>
          </cell>
          <cell r="IH36">
            <v>188.34730413071998</v>
          </cell>
          <cell r="II36">
            <v>169.37707205999996</v>
          </cell>
          <cell r="IJ36">
            <v>171.76459999999997</v>
          </cell>
          <cell r="IK36">
            <v>66.603049650000003</v>
          </cell>
          <cell r="IL36">
            <v>79.232749999999996</v>
          </cell>
          <cell r="IM36">
            <v>140.09620320207819</v>
          </cell>
          <cell r="IN36">
            <v>125.41061964199999</v>
          </cell>
          <cell r="IO36">
            <v>106.85065999999999</v>
          </cell>
          <cell r="IP36">
            <v>123.73601788292922</v>
          </cell>
          <cell r="IQ36">
            <v>121.64374546100001</v>
          </cell>
          <cell r="IR36">
            <v>123.03403</v>
          </cell>
          <cell r="IS36">
            <v>120.6016372105636</v>
          </cell>
          <cell r="IT36">
            <v>117.28254129199999</v>
          </cell>
          <cell r="IU36">
            <v>113.07611</v>
          </cell>
          <cell r="IV36">
            <v>142.71329276463601</v>
          </cell>
          <cell r="IW36">
            <v>129.22246719</v>
          </cell>
          <cell r="IX36">
            <v>117.33630000000001</v>
          </cell>
          <cell r="IY36">
            <v>145.62932791453201</v>
          </cell>
          <cell r="IZ36">
            <v>132.40233468</v>
          </cell>
          <cell r="JA36">
            <v>119.71278</v>
          </cell>
          <cell r="JB36">
            <v>150.98952766026568</v>
          </cell>
          <cell r="JC36">
            <v>148.27607547899999</v>
          </cell>
          <cell r="JD36">
            <v>133.98036999999999</v>
          </cell>
          <cell r="JE36">
            <v>126.99909436799999</v>
          </cell>
          <cell r="JF36">
            <v>118.43615999999999</v>
          </cell>
          <cell r="JG36">
            <v>246.76077558911999</v>
          </cell>
          <cell r="JH36">
            <v>188.53971239999998</v>
          </cell>
          <cell r="JI36">
            <v>161.31049999999999</v>
          </cell>
          <cell r="JJ36">
            <v>185.262</v>
          </cell>
          <cell r="JK36">
            <v>211.08640000000003</v>
          </cell>
          <cell r="JL36">
            <v>198.41480000000001</v>
          </cell>
          <cell r="JM36">
            <v>189.4392</v>
          </cell>
          <cell r="JN36">
            <v>206.4348</v>
          </cell>
          <cell r="JO36">
            <v>237.20476594766799</v>
          </cell>
          <cell r="JP36">
            <v>175.11056101260002</v>
          </cell>
          <cell r="JQ36">
            <v>1468.0711759999999</v>
          </cell>
          <cell r="JR36">
            <v>148.23145999999997</v>
          </cell>
          <cell r="JS36">
            <v>111.07145000000001</v>
          </cell>
          <cell r="JT36">
            <v>112.15611000000001</v>
          </cell>
          <cell r="JU36">
            <v>165.03135091364592</v>
          </cell>
          <cell r="JV36">
            <v>125.24668979999998</v>
          </cell>
          <cell r="JW36">
            <v>166.08633128999998</v>
          </cell>
          <cell r="JX36">
            <v>128.0641</v>
          </cell>
          <cell r="JY36">
            <v>99.364800000000002</v>
          </cell>
          <cell r="JZ36">
            <v>31.811745146306816</v>
          </cell>
          <cell r="KA36">
            <v>46.968470613180003</v>
          </cell>
          <cell r="KB36">
            <v>154.06449959874465</v>
          </cell>
          <cell r="KC36">
            <v>128.0988605626878</v>
          </cell>
          <cell r="KD36">
            <v>111.61354061400002</v>
          </cell>
          <cell r="KE36">
            <v>102.79383</v>
          </cell>
          <cell r="KF36">
            <v>184.61299999999997</v>
          </cell>
          <cell r="KG36">
            <v>181.60999999999999</v>
          </cell>
          <cell r="KH36">
            <v>184.75599999999997</v>
          </cell>
          <cell r="KI36">
            <v>176.74799999999999</v>
          </cell>
          <cell r="KJ36">
            <v>277.5</v>
          </cell>
          <cell r="KK36">
            <v>262.15864798588109</v>
          </cell>
          <cell r="KL36">
            <v>146.58869999999999</v>
          </cell>
          <cell r="KM36">
            <v>233.28763724195403</v>
          </cell>
          <cell r="KN36">
            <v>268.65927447839863</v>
          </cell>
          <cell r="KO36">
            <v>325.647605428362</v>
          </cell>
          <cell r="KP36">
            <v>192.81639257999998</v>
          </cell>
          <cell r="KQ36">
            <v>162.23508000000001</v>
          </cell>
          <cell r="KR36">
            <v>137.26062200000001</v>
          </cell>
          <cell r="KS36">
            <v>285.63928340508369</v>
          </cell>
          <cell r="KT36">
            <v>329.07751544364481</v>
          </cell>
          <cell r="KU36">
            <v>220.54655548800002</v>
          </cell>
          <cell r="KV36">
            <v>173.15424000000002</v>
          </cell>
          <cell r="KW36">
            <v>783.48655000000008</v>
          </cell>
          <cell r="KX36">
            <v>779.39512000000002</v>
          </cell>
          <cell r="KY36">
            <v>133.33560355608</v>
          </cell>
          <cell r="KZ36">
            <v>135.9041928</v>
          </cell>
          <cell r="LA36">
            <v>126.55199999999999</v>
          </cell>
          <cell r="LB36">
            <v>119.80591069902933</v>
          </cell>
          <cell r="LC36">
            <v>121.445423921976</v>
          </cell>
          <cell r="LD36">
            <v>120.73309863999999</v>
          </cell>
          <cell r="LE36">
            <v>118.83179</v>
          </cell>
          <cell r="LF36">
            <v>106.7</v>
          </cell>
          <cell r="LG36">
            <v>113.821137792</v>
          </cell>
          <cell r="LH36">
            <v>112.38264000000001</v>
          </cell>
          <cell r="LI36">
            <v>144.30000000000001</v>
          </cell>
          <cell r="LJ36">
            <v>176.2</v>
          </cell>
          <cell r="LK36">
            <v>149.4</v>
          </cell>
          <cell r="LL36">
            <v>118.6</v>
          </cell>
          <cell r="LM36">
            <v>160.4</v>
          </cell>
          <cell r="LN36">
            <v>117.7</v>
          </cell>
          <cell r="LO36">
            <v>120.4</v>
          </cell>
          <cell r="LP36">
            <v>256.17579000000001</v>
          </cell>
          <cell r="LQ36">
            <v>263.23206000000005</v>
          </cell>
        </row>
        <row r="37">
          <cell r="A37">
            <v>44531</v>
          </cell>
          <cell r="B37">
            <v>109</v>
          </cell>
          <cell r="C37">
            <v>1</v>
          </cell>
          <cell r="D37">
            <v>153.5</v>
          </cell>
          <cell r="E37">
            <v>153.5</v>
          </cell>
          <cell r="F37">
            <v>129.6</v>
          </cell>
          <cell r="G37">
            <v>120.7</v>
          </cell>
          <cell r="H37">
            <v>110</v>
          </cell>
          <cell r="I37">
            <v>119.7</v>
          </cell>
          <cell r="J37">
            <v>118.2</v>
          </cell>
          <cell r="K37">
            <v>150.1</v>
          </cell>
          <cell r="L37">
            <v>116.4</v>
          </cell>
          <cell r="M37">
            <v>122.8</v>
          </cell>
          <cell r="N37">
            <v>151.5</v>
          </cell>
          <cell r="O37">
            <v>101.9</v>
          </cell>
          <cell r="P37">
            <v>101.6</v>
          </cell>
          <cell r="Q37">
            <v>102.8</v>
          </cell>
          <cell r="R37">
            <v>96.5</v>
          </cell>
          <cell r="S37">
            <v>97.7</v>
          </cell>
          <cell r="T37">
            <v>137.5</v>
          </cell>
          <cell r="U37">
            <v>128.80000000000001</v>
          </cell>
          <cell r="V37">
            <v>101.5</v>
          </cell>
          <cell r="W37">
            <v>132.1</v>
          </cell>
          <cell r="X37">
            <v>174.1</v>
          </cell>
          <cell r="Y37">
            <v>127.4</v>
          </cell>
          <cell r="Z37">
            <v>148</v>
          </cell>
          <cell r="AA37">
            <v>111.1</v>
          </cell>
          <cell r="AB37">
            <v>148.1</v>
          </cell>
          <cell r="AC37">
            <v>131.08000000000001</v>
          </cell>
          <cell r="AD37">
            <v>121.7</v>
          </cell>
          <cell r="AE37">
            <v>101.1</v>
          </cell>
          <cell r="AF37">
            <v>1886</v>
          </cell>
          <cell r="AG37">
            <v>1853.75</v>
          </cell>
          <cell r="AH37">
            <v>120.4</v>
          </cell>
          <cell r="AI37">
            <v>123.2</v>
          </cell>
          <cell r="AJ37">
            <v>107.85</v>
          </cell>
          <cell r="AK37">
            <v>107.03</v>
          </cell>
          <cell r="AL37">
            <v>142.27000000000001</v>
          </cell>
          <cell r="AM37">
            <v>118.15</v>
          </cell>
          <cell r="AN37">
            <v>191.7</v>
          </cell>
          <cell r="AO37">
            <v>146.80000000000001</v>
          </cell>
          <cell r="AP37">
            <v>159.1</v>
          </cell>
          <cell r="AQ37">
            <v>105.5</v>
          </cell>
          <cell r="AR37">
            <v>117.8</v>
          </cell>
          <cell r="AS37">
            <v>132.30000000000001</v>
          </cell>
          <cell r="AT37">
            <v>143.19999999999999</v>
          </cell>
          <cell r="AU37">
            <v>133.19999999999999</v>
          </cell>
          <cell r="AV37">
            <v>90.9</v>
          </cell>
          <cell r="AW37">
            <v>104.5</v>
          </cell>
          <cell r="AX37">
            <v>120.5</v>
          </cell>
          <cell r="AY37">
            <v>112</v>
          </cell>
          <cell r="AZ37">
            <v>107.6</v>
          </cell>
          <cell r="BA37">
            <v>112.8</v>
          </cell>
          <cell r="BB37">
            <v>110.6</v>
          </cell>
          <cell r="BC37">
            <v>137</v>
          </cell>
          <cell r="BD37">
            <v>148.80000000000001</v>
          </cell>
          <cell r="BE37">
            <v>112.2</v>
          </cell>
          <cell r="BF37">
            <v>148.1</v>
          </cell>
          <cell r="BG37">
            <v>97.3</v>
          </cell>
          <cell r="BH37">
            <v>107.26</v>
          </cell>
          <cell r="BI37">
            <v>108.1</v>
          </cell>
          <cell r="BJ37">
            <v>108.4</v>
          </cell>
          <cell r="BK37">
            <v>107.9</v>
          </cell>
          <cell r="BL37">
            <v>97.9</v>
          </cell>
          <cell r="BM37">
            <v>103.3</v>
          </cell>
          <cell r="BN37">
            <v>128.69999999999999</v>
          </cell>
          <cell r="BO37">
            <v>126.6</v>
          </cell>
          <cell r="BP37">
            <v>129.1</v>
          </cell>
          <cell r="BQ37">
            <v>123.2</v>
          </cell>
          <cell r="BR37">
            <v>109.77</v>
          </cell>
          <cell r="BS37">
            <v>180.3</v>
          </cell>
          <cell r="BT37">
            <v>118.2</v>
          </cell>
          <cell r="BU37">
            <v>124.4</v>
          </cell>
          <cell r="BV37">
            <v>114.9</v>
          </cell>
          <cell r="BW37">
            <v>120</v>
          </cell>
          <cell r="BX37">
            <v>117.5</v>
          </cell>
          <cell r="BY37">
            <v>119</v>
          </cell>
          <cell r="BZ37">
            <v>109.8</v>
          </cell>
          <cell r="CA37">
            <v>0</v>
          </cell>
          <cell r="CB37">
            <v>280.7</v>
          </cell>
          <cell r="CC37">
            <v>171.47</v>
          </cell>
          <cell r="CD37">
            <v>2500.87041</v>
          </cell>
          <cell r="CE37">
            <v>108.87399317770446</v>
          </cell>
          <cell r="CF37" t="str">
            <v>0,76%</v>
          </cell>
          <cell r="CG37">
            <v>1.5781000000000001</v>
          </cell>
          <cell r="CH37">
            <v>6.3841000000000001</v>
          </cell>
          <cell r="CI37">
            <v>1.4462999999999999</v>
          </cell>
          <cell r="CJ37">
            <v>1.0407999999999999</v>
          </cell>
          <cell r="CK37">
            <v>7.1993</v>
          </cell>
          <cell r="CL37">
            <v>7.4362000000000004</v>
          </cell>
          <cell r="CM37">
            <v>0.84875</v>
          </cell>
          <cell r="CN37">
            <v>128.80000000000001</v>
          </cell>
          <cell r="CO37">
            <v>10.130800000000001</v>
          </cell>
          <cell r="CP37">
            <v>83.491299999999995</v>
          </cell>
          <cell r="CQ37">
            <v>10.272600000000001</v>
          </cell>
          <cell r="CR37">
            <v>15.404500000000001</v>
          </cell>
          <cell r="CS37">
            <v>1.1304000000000001</v>
          </cell>
          <cell r="CT37">
            <v>17.9331</v>
          </cell>
          <cell r="CU37">
            <v>2383.5820991999999</v>
          </cell>
          <cell r="CV37">
            <v>640.71142236420326</v>
          </cell>
          <cell r="CW37">
            <v>8447.5444712999997</v>
          </cell>
          <cell r="CX37">
            <v>17.75</v>
          </cell>
          <cell r="CY37">
            <v>50939.501818008968</v>
          </cell>
          <cell r="CZ37">
            <v>65.817439199999995</v>
          </cell>
          <cell r="DA37">
            <v>2038.3944005999997</v>
          </cell>
          <cell r="DB37">
            <v>247.99446118319599</v>
          </cell>
          <cell r="DC37">
            <v>182.50990666999999</v>
          </cell>
          <cell r="DD37">
            <v>151.05934999999999</v>
          </cell>
          <cell r="DE37">
            <v>44.734309949798991</v>
          </cell>
          <cell r="DF37">
            <v>218.44380546877946</v>
          </cell>
          <cell r="DG37">
            <v>210.27768189985312</v>
          </cell>
          <cell r="DH37">
            <v>212.3192127920847</v>
          </cell>
          <cell r="DI37">
            <v>255.19136152894797</v>
          </cell>
          <cell r="DJ37">
            <v>216.66782265999998</v>
          </cell>
          <cell r="DK37">
            <v>146.68459999999999</v>
          </cell>
          <cell r="DL37">
            <v>125.91300938977464</v>
          </cell>
          <cell r="DM37">
            <v>132.39418040432642</v>
          </cell>
          <cell r="DN37">
            <v>147.97627146524226</v>
          </cell>
          <cell r="DO37">
            <v>146.03401901237763</v>
          </cell>
          <cell r="DP37">
            <v>131.06625292800001</v>
          </cell>
          <cell r="DQ37">
            <v>121.61663999999999</v>
          </cell>
          <cell r="DR37">
            <v>147.92645855232001</v>
          </cell>
          <cell r="DS37">
            <v>157.36857292800002</v>
          </cell>
          <cell r="DT37">
            <v>138.51648</v>
          </cell>
          <cell r="DU37">
            <v>157.30418447399998</v>
          </cell>
          <cell r="DV37">
            <v>118.68431</v>
          </cell>
          <cell r="DW37">
            <v>214.12501307854518</v>
          </cell>
          <cell r="DX37">
            <v>115.55499999999999</v>
          </cell>
          <cell r="DY37">
            <v>326.39906815991895</v>
          </cell>
          <cell r="DZ37">
            <v>1003.1099400000001</v>
          </cell>
          <cell r="EA37">
            <v>135.06565690105597</v>
          </cell>
          <cell r="EB37">
            <v>132.08063455999999</v>
          </cell>
          <cell r="EC37">
            <v>127.2208</v>
          </cell>
          <cell r="ED37">
            <v>322.59247693211995</v>
          </cell>
          <cell r="EE37">
            <v>254.29014419999999</v>
          </cell>
          <cell r="EF37">
            <v>142.37969999999999</v>
          </cell>
          <cell r="EG37">
            <v>103.25616605072078</v>
          </cell>
          <cell r="EH37">
            <v>100.13204620899999</v>
          </cell>
          <cell r="EI37">
            <v>107.12747</v>
          </cell>
          <cell r="EJ37">
            <v>83.322159999999997</v>
          </cell>
          <cell r="EK37">
            <v>103.96176227751599</v>
          </cell>
          <cell r="EL37">
            <v>108.36122813999998</v>
          </cell>
          <cell r="EM37">
            <v>100.75427999999999</v>
          </cell>
          <cell r="EN37">
            <v>42.942697839428703</v>
          </cell>
          <cell r="EO37">
            <v>47.293720087476544</v>
          </cell>
          <cell r="EP37">
            <v>415.8268140525293</v>
          </cell>
          <cell r="EQ37">
            <v>18.919069318785542</v>
          </cell>
          <cell r="ER37">
            <v>23.359759623145504</v>
          </cell>
          <cell r="ES37">
            <v>51.84145500032291</v>
          </cell>
          <cell r="ET37">
            <v>46.536941029913564</v>
          </cell>
          <cell r="EU37">
            <v>83.012738191069502</v>
          </cell>
          <cell r="EV37">
            <v>75.240404415</v>
          </cell>
          <cell r="EW37">
            <v>87.805350000000004</v>
          </cell>
          <cell r="EX37">
            <v>30.267991592357316</v>
          </cell>
          <cell r="EY37">
            <v>39.268281775243011</v>
          </cell>
          <cell r="EZ37">
            <v>53.681861620291194</v>
          </cell>
          <cell r="FA37">
            <v>79.72948406399999</v>
          </cell>
          <cell r="FB37">
            <v>87.461039999999997</v>
          </cell>
          <cell r="FC37">
            <v>361.26626307554159</v>
          </cell>
          <cell r="FD37">
            <v>335.56069450479117</v>
          </cell>
          <cell r="FE37">
            <v>170.3741925851584</v>
          </cell>
          <cell r="FF37">
            <v>176.23259833987498</v>
          </cell>
          <cell r="FG37">
            <v>166.35132937500001</v>
          </cell>
          <cell r="FH37">
            <v>144.99375000000001</v>
          </cell>
          <cell r="FI37">
            <v>161.48099891167999</v>
          </cell>
          <cell r="FJ37">
            <v>153.426127232</v>
          </cell>
          <cell r="FK37">
            <v>136.06432000000001</v>
          </cell>
          <cell r="FL37">
            <v>103.40496722499999</v>
          </cell>
          <cell r="FM37">
            <v>108.10764999999999</v>
          </cell>
          <cell r="FN37">
            <v>197.57604727959117</v>
          </cell>
          <cell r="FO37">
            <v>142.67478861899997</v>
          </cell>
          <cell r="FP37">
            <v>124.53066999999999</v>
          </cell>
          <cell r="FQ37">
            <v>295.42434926404496</v>
          </cell>
          <cell r="FR37">
            <v>257.45041330199996</v>
          </cell>
          <cell r="FS37">
            <v>208.86776999999998</v>
          </cell>
          <cell r="FT37">
            <v>167.63311532967998</v>
          </cell>
          <cell r="FU37">
            <v>161.80802637999997</v>
          </cell>
          <cell r="FV37">
            <v>149.33828</v>
          </cell>
          <cell r="FW37">
            <v>149.33828</v>
          </cell>
          <cell r="FX37">
            <v>242.53837617789435</v>
          </cell>
          <cell r="FY37">
            <v>234.79029639679996</v>
          </cell>
          <cell r="FZ37">
            <v>196.70768799999996</v>
          </cell>
          <cell r="GA37">
            <v>167.23999999999998</v>
          </cell>
          <cell r="GB37">
            <v>91.981857598974017</v>
          </cell>
          <cell r="GC37">
            <v>91.633649730000016</v>
          </cell>
          <cell r="GD37">
            <v>108.37806000000002</v>
          </cell>
          <cell r="GE37">
            <v>105.9</v>
          </cell>
          <cell r="GF37">
            <v>121.959272853</v>
          </cell>
          <cell r="GG37">
            <v>115.08848999999999</v>
          </cell>
          <cell r="GH37">
            <v>353.59422963650451</v>
          </cell>
          <cell r="GI37">
            <v>258.62655766274469</v>
          </cell>
          <cell r="GJ37">
            <v>247.75031867299998</v>
          </cell>
          <cell r="GK37">
            <v>137.00730999999999</v>
          </cell>
          <cell r="GL37">
            <v>124.17595581266697</v>
          </cell>
          <cell r="GM37">
            <v>115.9222888467765</v>
          </cell>
          <cell r="GN37">
            <v>240.26964000000001</v>
          </cell>
          <cell r="GO37">
            <v>122.81230914175234</v>
          </cell>
          <cell r="GP37">
            <v>92.702249819999992</v>
          </cell>
          <cell r="GQ37">
            <v>93.355739999999997</v>
          </cell>
          <cell r="GR37">
            <v>1783.75</v>
          </cell>
          <cell r="GS37">
            <v>140.51462480274242</v>
          </cell>
          <cell r="GT37">
            <v>135.13620388800001</v>
          </cell>
          <cell r="GU37">
            <v>124.98724000000001</v>
          </cell>
          <cell r="GV37">
            <v>976.24912000000006</v>
          </cell>
          <cell r="GW37">
            <v>127.94154047275399</v>
          </cell>
          <cell r="GX37">
            <v>281.66713166656916</v>
          </cell>
          <cell r="GY37">
            <v>237.91463102168188</v>
          </cell>
          <cell r="GZ37">
            <v>449.67722981539538</v>
          </cell>
          <cell r="HA37">
            <v>338.35758451120796</v>
          </cell>
          <cell r="HB37">
            <v>288.25829315999999</v>
          </cell>
          <cell r="HC37">
            <v>153.20663999999999</v>
          </cell>
          <cell r="HD37">
            <v>91.281721332748234</v>
          </cell>
          <cell r="HE37">
            <v>93.555110518343994</v>
          </cell>
          <cell r="HF37">
            <v>0</v>
          </cell>
          <cell r="HG37">
            <v>0</v>
          </cell>
          <cell r="HH37">
            <v>0</v>
          </cell>
          <cell r="HI37">
            <v>30.439070282847155</v>
          </cell>
          <cell r="HJ37">
            <v>96.295698458864777</v>
          </cell>
          <cell r="HK37">
            <v>213.28527412230483</v>
          </cell>
          <cell r="HL37">
            <v>221.71026416040004</v>
          </cell>
          <cell r="HM37">
            <v>170.59884900000003</v>
          </cell>
          <cell r="HN37">
            <v>153.34728000000001</v>
          </cell>
          <cell r="HO37">
            <v>180.02164999999999</v>
          </cell>
          <cell r="HP37">
            <v>111.68603393512501</v>
          </cell>
          <cell r="HQ37">
            <v>83.735218125000003</v>
          </cell>
          <cell r="HR37">
            <v>99.982349999999997</v>
          </cell>
          <cell r="HS37">
            <v>142.68999580789321</v>
          </cell>
          <cell r="HT37">
            <v>135.88229293200001</v>
          </cell>
          <cell r="HU37">
            <v>121.07484000000001</v>
          </cell>
          <cell r="HV37">
            <v>149.46825149867522</v>
          </cell>
          <cell r="HW37">
            <v>152.893055952</v>
          </cell>
          <cell r="HX37">
            <v>134.25803999999999</v>
          </cell>
          <cell r="HY37">
            <v>221.04623642724474</v>
          </cell>
          <cell r="HZ37">
            <v>177.86147121599996</v>
          </cell>
          <cell r="IA37">
            <v>149.30031999999997</v>
          </cell>
          <cell r="IB37">
            <v>185.76047142054111</v>
          </cell>
          <cell r="IC37">
            <v>145.42075420427517</v>
          </cell>
          <cell r="ID37">
            <v>145.82907561599998</v>
          </cell>
          <cell r="IE37">
            <v>120.09311999999998</v>
          </cell>
          <cell r="IF37">
            <v>214.23755168931007</v>
          </cell>
          <cell r="IG37">
            <v>184.91155988614963</v>
          </cell>
          <cell r="IH37">
            <v>168.22376263296002</v>
          </cell>
          <cell r="II37">
            <v>151.28036208</v>
          </cell>
          <cell r="IJ37">
            <v>153.4128</v>
          </cell>
          <cell r="IK37">
            <v>66.897427769999993</v>
          </cell>
          <cell r="IL37">
            <v>79.582949999999997</v>
          </cell>
          <cell r="IM37">
            <v>132.36937825151148</v>
          </cell>
          <cell r="IN37">
            <v>118.49375906499999</v>
          </cell>
          <cell r="IO37">
            <v>100.95744999999999</v>
          </cell>
          <cell r="IP37">
            <v>121.45866786054401</v>
          </cell>
          <cell r="IQ37">
            <v>119.40490352</v>
          </cell>
          <cell r="IR37">
            <v>120.7696</v>
          </cell>
          <cell r="IS37">
            <v>118.07767210060638</v>
          </cell>
          <cell r="IT37">
            <v>114.82803860799999</v>
          </cell>
          <cell r="IU37">
            <v>110.70963999999999</v>
          </cell>
          <cell r="IV37">
            <v>141.83312267710079</v>
          </cell>
          <cell r="IW37">
            <v>128.42550043199998</v>
          </cell>
          <cell r="IX37">
            <v>116.61264</v>
          </cell>
          <cell r="IY37">
            <v>142.158902624424</v>
          </cell>
          <cell r="IZ37">
            <v>129.24711575999999</v>
          </cell>
          <cell r="JA37">
            <v>116.85995999999999</v>
          </cell>
          <cell r="JB37">
            <v>136.899836462319</v>
          </cell>
          <cell r="JC37">
            <v>134.43959193000001</v>
          </cell>
          <cell r="JD37">
            <v>121.47790000000001</v>
          </cell>
          <cell r="JE37">
            <v>123.58454803199999</v>
          </cell>
          <cell r="JF37">
            <v>115.25183999999999</v>
          </cell>
          <cell r="JG37">
            <v>216.244206300288</v>
          </cell>
          <cell r="JH37">
            <v>165.22326276000001</v>
          </cell>
          <cell r="JI37">
            <v>141.36144999999999</v>
          </cell>
          <cell r="JJ37">
            <v>177.06150000000002</v>
          </cell>
          <cell r="JK37">
            <v>201.74280000000002</v>
          </cell>
          <cell r="JL37">
            <v>189.63210000000004</v>
          </cell>
          <cell r="JM37">
            <v>183.73320000000001</v>
          </cell>
          <cell r="JN37">
            <v>197.2971</v>
          </cell>
          <cell r="JO37">
            <v>224.94612171264643</v>
          </cell>
          <cell r="JP37">
            <v>166.06091961660005</v>
          </cell>
          <cell r="JQ37">
            <v>1466.934898</v>
          </cell>
          <cell r="JR37">
            <v>147.80428000000001</v>
          </cell>
          <cell r="JS37">
            <v>110.66197</v>
          </cell>
          <cell r="JT37">
            <v>111.64116000000001</v>
          </cell>
          <cell r="JU37">
            <v>163.53293770799016</v>
          </cell>
          <cell r="JV37">
            <v>124.10950409000003</v>
          </cell>
          <cell r="JW37">
            <v>164.41023069900001</v>
          </cell>
          <cell r="JX37">
            <v>126.77171000000001</v>
          </cell>
          <cell r="JY37">
            <v>99.466400000000007</v>
          </cell>
          <cell r="JZ37">
            <v>31.95234954474353</v>
          </cell>
          <cell r="KA37">
            <v>47.176066063404001</v>
          </cell>
          <cell r="KB37">
            <v>154.06449959874465</v>
          </cell>
          <cell r="KC37">
            <v>128.0988605626878</v>
          </cell>
          <cell r="KD37">
            <v>111.61354061400002</v>
          </cell>
          <cell r="KE37">
            <v>102.79383</v>
          </cell>
          <cell r="KF37">
            <v>184.04099999999997</v>
          </cell>
          <cell r="KG37">
            <v>181.03799999999998</v>
          </cell>
          <cell r="KH37">
            <v>184.61299999999997</v>
          </cell>
          <cell r="KI37">
            <v>176.17599999999999</v>
          </cell>
          <cell r="KJ37">
            <v>277.3</v>
          </cell>
          <cell r="KK37">
            <v>229.73784477342596</v>
          </cell>
          <cell r="KL37">
            <v>145.88432999999998</v>
          </cell>
          <cell r="KM37">
            <v>204.43727263629228</v>
          </cell>
          <cell r="KN37">
            <v>274.59902034271693</v>
          </cell>
          <cell r="KO37">
            <v>332.84729738511146</v>
          </cell>
          <cell r="KP37">
            <v>197.07934003499997</v>
          </cell>
          <cell r="KQ37">
            <v>165.82191</v>
          </cell>
          <cell r="KR37">
            <v>136.947665</v>
          </cell>
          <cell r="KS37">
            <v>291.95443763002601</v>
          </cell>
          <cell r="KT37">
            <v>336.35303874426961</v>
          </cell>
          <cell r="KU37">
            <v>225.42258477600001</v>
          </cell>
          <cell r="KV37">
            <v>176.98248000000001</v>
          </cell>
          <cell r="KW37">
            <v>772.37790000000007</v>
          </cell>
          <cell r="KX37">
            <v>762.79812000000004</v>
          </cell>
          <cell r="KY37">
            <v>132.22447352644599</v>
          </cell>
          <cell r="KZ37">
            <v>134.77165786</v>
          </cell>
          <cell r="LA37">
            <v>125.4974</v>
          </cell>
          <cell r="LB37">
            <v>115.31459258472644</v>
          </cell>
          <cell r="LC37">
            <v>116.89264326885599</v>
          </cell>
          <cell r="LD37">
            <v>116.20702184</v>
          </cell>
          <cell r="LE37">
            <v>114.37698999999999</v>
          </cell>
          <cell r="LF37">
            <v>102.7</v>
          </cell>
          <cell r="LG37">
            <v>112.895762688</v>
          </cell>
          <cell r="LH37">
            <v>111.46896000000001</v>
          </cell>
          <cell r="LI37">
            <v>142.69999999999999</v>
          </cell>
          <cell r="LJ37">
            <v>165.4</v>
          </cell>
          <cell r="LK37">
            <v>144.9</v>
          </cell>
          <cell r="LL37">
            <v>116.2</v>
          </cell>
          <cell r="LM37">
            <v>153.30000000000001</v>
          </cell>
          <cell r="LN37">
            <v>115.4</v>
          </cell>
          <cell r="LO37">
            <v>117.9</v>
          </cell>
          <cell r="LP37">
            <v>253.33530999999999</v>
          </cell>
          <cell r="LQ37">
            <v>260.31333999999998</v>
          </cell>
        </row>
        <row r="38">
          <cell r="A38">
            <v>44501</v>
          </cell>
          <cell r="B38">
            <v>110</v>
          </cell>
          <cell r="C38">
            <v>1</v>
          </cell>
          <cell r="D38">
            <v>150.1</v>
          </cell>
          <cell r="E38">
            <v>148.69999999999999</v>
          </cell>
          <cell r="F38">
            <v>127.2</v>
          </cell>
          <cell r="G38">
            <v>117.6</v>
          </cell>
          <cell r="H38">
            <v>109.2</v>
          </cell>
          <cell r="I38">
            <v>119.5</v>
          </cell>
          <cell r="J38">
            <v>118</v>
          </cell>
          <cell r="K38">
            <v>153.30000000000001</v>
          </cell>
          <cell r="L38">
            <v>116</v>
          </cell>
          <cell r="M38">
            <v>124</v>
          </cell>
          <cell r="N38">
            <v>152.4</v>
          </cell>
          <cell r="O38">
            <v>101.5</v>
          </cell>
          <cell r="P38">
            <v>101.6</v>
          </cell>
          <cell r="Q38">
            <v>102.5</v>
          </cell>
          <cell r="R38">
            <v>96.1</v>
          </cell>
          <cell r="S38">
            <v>97.6</v>
          </cell>
          <cell r="T38">
            <v>134.5</v>
          </cell>
          <cell r="U38">
            <v>126.5</v>
          </cell>
          <cell r="V38">
            <v>101.4</v>
          </cell>
          <cell r="W38">
            <v>136.30000000000001</v>
          </cell>
          <cell r="X38">
            <v>163.6</v>
          </cell>
          <cell r="Y38">
            <v>127.4</v>
          </cell>
          <cell r="Z38">
            <v>121.2</v>
          </cell>
          <cell r="AA38">
            <v>105.7</v>
          </cell>
          <cell r="AB38">
            <v>149.5</v>
          </cell>
          <cell r="AC38">
            <v>133.69999999999999</v>
          </cell>
          <cell r="AD38">
            <v>122</v>
          </cell>
          <cell r="AE38">
            <v>101.2</v>
          </cell>
          <cell r="AF38">
            <v>1886</v>
          </cell>
          <cell r="AG38">
            <v>1853.75</v>
          </cell>
          <cell r="AH38">
            <v>118.6</v>
          </cell>
          <cell r="AI38">
            <v>122.9</v>
          </cell>
          <cell r="AJ38">
            <v>107.64</v>
          </cell>
          <cell r="AK38">
            <v>106.82</v>
          </cell>
          <cell r="AL38">
            <v>142.74</v>
          </cell>
          <cell r="AM38">
            <v>118.15</v>
          </cell>
          <cell r="AN38">
            <v>192.3</v>
          </cell>
          <cell r="AO38">
            <v>146.69999999999999</v>
          </cell>
          <cell r="AP38">
            <v>153.6</v>
          </cell>
          <cell r="AQ38">
            <v>105.1</v>
          </cell>
          <cell r="AR38">
            <v>117.1</v>
          </cell>
          <cell r="AS38">
            <v>131.80000000000001</v>
          </cell>
          <cell r="AT38">
            <v>142.30000000000001</v>
          </cell>
          <cell r="AU38">
            <v>139.30000000000001</v>
          </cell>
          <cell r="AV38">
            <v>90.7</v>
          </cell>
          <cell r="AW38">
            <v>107.1</v>
          </cell>
          <cell r="AX38">
            <v>125.6</v>
          </cell>
          <cell r="AY38">
            <v>111.6</v>
          </cell>
          <cell r="AZ38">
            <v>107.4</v>
          </cell>
          <cell r="BA38">
            <v>110.5</v>
          </cell>
          <cell r="BB38">
            <v>110.6</v>
          </cell>
          <cell r="BC38">
            <v>136.80000000000001</v>
          </cell>
          <cell r="BD38">
            <v>147.80000000000001</v>
          </cell>
          <cell r="BE38">
            <v>111.5</v>
          </cell>
          <cell r="BF38">
            <v>147.6</v>
          </cell>
          <cell r="BG38">
            <v>97</v>
          </cell>
          <cell r="BH38">
            <v>106.83</v>
          </cell>
          <cell r="BI38">
            <v>108.1</v>
          </cell>
          <cell r="BJ38">
            <v>108.4</v>
          </cell>
          <cell r="BK38">
            <v>107.9</v>
          </cell>
          <cell r="BL38">
            <v>97.9</v>
          </cell>
          <cell r="BM38">
            <v>103.3</v>
          </cell>
          <cell r="BN38">
            <v>128.5</v>
          </cell>
          <cell r="BO38">
            <v>126.5</v>
          </cell>
          <cell r="BP38">
            <v>128.9</v>
          </cell>
          <cell r="BQ38">
            <v>123.1</v>
          </cell>
          <cell r="BR38">
            <v>109.81</v>
          </cell>
          <cell r="BS38">
            <v>184</v>
          </cell>
          <cell r="BT38">
            <v>118.8</v>
          </cell>
          <cell r="BU38">
            <v>124</v>
          </cell>
          <cell r="BV38">
            <v>115</v>
          </cell>
          <cell r="BW38">
            <v>123.3</v>
          </cell>
          <cell r="BX38">
            <v>117.3</v>
          </cell>
          <cell r="BY38">
            <v>117.6</v>
          </cell>
          <cell r="BZ38">
            <v>109.3</v>
          </cell>
          <cell r="CA38">
            <v>0</v>
          </cell>
          <cell r="CB38">
            <v>280.3</v>
          </cell>
          <cell r="CC38">
            <v>169.08600000000001</v>
          </cell>
          <cell r="CD38">
            <v>2500.87041</v>
          </cell>
          <cell r="CE38">
            <v>108.87399317770446</v>
          </cell>
          <cell r="CF38" t="str">
            <v>0,76%</v>
          </cell>
          <cell r="CG38">
            <v>1.5615000000000001</v>
          </cell>
          <cell r="CH38">
            <v>6.3433999999999999</v>
          </cell>
          <cell r="CI38">
            <v>1.4339</v>
          </cell>
          <cell r="CJ38">
            <v>1.0522</v>
          </cell>
          <cell r="CK38">
            <v>7.2927</v>
          </cell>
          <cell r="CL38">
            <v>7.4372999999999996</v>
          </cell>
          <cell r="CM38">
            <v>0.84785999999999995</v>
          </cell>
          <cell r="CN38">
            <v>130.12</v>
          </cell>
          <cell r="CO38">
            <v>9.9661000000000008</v>
          </cell>
          <cell r="CP38">
            <v>83.111099999999993</v>
          </cell>
          <cell r="CQ38">
            <v>10.0459</v>
          </cell>
          <cell r="CR38">
            <v>12.2361</v>
          </cell>
          <cell r="CS38">
            <v>1.1414</v>
          </cell>
          <cell r="CT38">
            <v>17.705500000000001</v>
          </cell>
          <cell r="CU38">
            <v>2313.5621618999999</v>
          </cell>
          <cell r="CV38">
            <v>681.5484670189669</v>
          </cell>
          <cell r="CW38">
            <v>8554.9320582</v>
          </cell>
          <cell r="CX38">
            <v>17.489999999999998</v>
          </cell>
          <cell r="CY38">
            <v>51271.058012395588</v>
          </cell>
          <cell r="CZ38">
            <v>70.965477000000007</v>
          </cell>
          <cell r="DA38">
            <v>2056.1589873000003</v>
          </cell>
          <cell r="DB38">
            <v>242.50142425796557</v>
          </cell>
          <cell r="DC38">
            <v>178.46734196199998</v>
          </cell>
          <cell r="DD38">
            <v>147.71340999999998</v>
          </cell>
          <cell r="DE38">
            <v>44.635884625377003</v>
          </cell>
          <cell r="DF38">
            <v>211.61298940200331</v>
          </cell>
          <cell r="DG38">
            <v>203.70222344304992</v>
          </cell>
          <cell r="DH38">
            <v>205.67991493278825</v>
          </cell>
          <cell r="DI38">
            <v>247.2114362172936</v>
          </cell>
          <cell r="DJ38">
            <v>209.892542212</v>
          </cell>
          <cell r="DK38">
            <v>142.09771999999998</v>
          </cell>
          <cell r="DL38">
            <v>123.58128699366772</v>
          </cell>
          <cell r="DM38">
            <v>129.94243632276482</v>
          </cell>
          <cell r="DN38">
            <v>145.23597014181186</v>
          </cell>
          <cell r="DO38">
            <v>143.32968532696324</v>
          </cell>
          <cell r="DP38">
            <v>128.63910009600002</v>
          </cell>
          <cell r="DQ38">
            <v>119.36448</v>
          </cell>
          <cell r="DR38">
            <v>145.18707969024001</v>
          </cell>
          <cell r="DS38">
            <v>154.45434009600001</v>
          </cell>
          <cell r="DT38">
            <v>135.95135999999999</v>
          </cell>
          <cell r="DU38">
            <v>153.26406043199998</v>
          </cell>
          <cell r="DV38">
            <v>115.63607999999999</v>
          </cell>
          <cell r="DW38">
            <v>213.40210621467435</v>
          </cell>
          <cell r="DX38">
            <v>114.7146</v>
          </cell>
          <cell r="DY38">
            <v>328.33807252522541</v>
          </cell>
          <cell r="DZ38">
            <v>1001.4339</v>
          </cell>
          <cell r="EA38">
            <v>136.38551674048</v>
          </cell>
          <cell r="EB38">
            <v>133.3713248</v>
          </cell>
          <cell r="EC38">
            <v>128.464</v>
          </cell>
          <cell r="ED38">
            <v>324.50886788419194</v>
          </cell>
          <cell r="EE38">
            <v>255.80077871999998</v>
          </cell>
          <cell r="EF38">
            <v>143.22551999999999</v>
          </cell>
          <cell r="EG38">
            <v>102.85084253334797</v>
          </cell>
          <cell r="EH38">
            <v>99.738986164999986</v>
          </cell>
          <cell r="EI38">
            <v>106.70694999999999</v>
          </cell>
          <cell r="EJ38">
            <v>83.322159999999997</v>
          </cell>
          <cell r="EK38">
            <v>103.65837192067499</v>
          </cell>
          <cell r="EL38">
            <v>108.04499887499999</v>
          </cell>
          <cell r="EM38">
            <v>100.46025</v>
          </cell>
          <cell r="EN38">
            <v>42.898744208067981</v>
          </cell>
          <cell r="EO38">
            <v>47.245313004480153</v>
          </cell>
          <cell r="EP38">
            <v>419.75765496862346</v>
          </cell>
          <cell r="EQ38">
            <v>18.840648306065184</v>
          </cell>
          <cell r="ER38">
            <v>23.262931603982199</v>
          </cell>
          <cell r="ES38">
            <v>51.626568140217934</v>
          </cell>
          <cell r="ET38">
            <v>46.344041792483857</v>
          </cell>
          <cell r="EU38">
            <v>82.668643939500285</v>
          </cell>
          <cell r="EV38">
            <v>74.928527090999992</v>
          </cell>
          <cell r="EW38">
            <v>87.441389999999998</v>
          </cell>
          <cell r="EX38">
            <v>30.237011048250501</v>
          </cell>
          <cell r="EY38">
            <v>39.228089061041125</v>
          </cell>
          <cell r="EZ38">
            <v>53.626916009625596</v>
          </cell>
          <cell r="FA38">
            <v>79.647877631999989</v>
          </cell>
          <cell r="FB38">
            <v>87.37151999999999</v>
          </cell>
          <cell r="FC38">
            <v>364.68133916133343</v>
          </cell>
          <cell r="FD38">
            <v>337.55412437313646</v>
          </cell>
          <cell r="FE38">
            <v>170.2581338708633</v>
          </cell>
          <cell r="FF38">
            <v>172.387523467005</v>
          </cell>
          <cell r="FG38">
            <v>162.721845825</v>
          </cell>
          <cell r="FH38">
            <v>141.83025000000001</v>
          </cell>
          <cell r="FI38">
            <v>158.59740964540001</v>
          </cell>
          <cell r="FJ38">
            <v>150.68637495999999</v>
          </cell>
          <cell r="FK38">
            <v>133.63460000000001</v>
          </cell>
          <cell r="FL38">
            <v>103.30309041000001</v>
          </cell>
          <cell r="FM38">
            <v>108.00114000000001</v>
          </cell>
          <cell r="FN38">
            <v>203.85779897205362</v>
          </cell>
          <cell r="FO38">
            <v>147.211004457</v>
          </cell>
          <cell r="FP38">
            <v>128.49001000000001</v>
          </cell>
          <cell r="FQ38">
            <v>277.60725755081995</v>
          </cell>
          <cell r="FR38">
            <v>241.92353599199998</v>
          </cell>
          <cell r="FS38">
            <v>196.27091999999999</v>
          </cell>
          <cell r="FT38">
            <v>167.63311532967998</v>
          </cell>
          <cell r="FU38">
            <v>161.80802637999997</v>
          </cell>
          <cell r="FV38">
            <v>149.33828</v>
          </cell>
          <cell r="FW38">
            <v>149.33828</v>
          </cell>
          <cell r="FX38">
            <v>198.61926481595128</v>
          </cell>
          <cell r="FY38">
            <v>192.27421569791994</v>
          </cell>
          <cell r="FZ38">
            <v>161.08764719999996</v>
          </cell>
          <cell r="GA38">
            <v>136.95599999999999</v>
          </cell>
          <cell r="GB38">
            <v>92.068714877160005</v>
          </cell>
          <cell r="GC38">
            <v>91.720178200000007</v>
          </cell>
          <cell r="GD38">
            <v>108.4804</v>
          </cell>
          <cell r="GE38">
            <v>106</v>
          </cell>
          <cell r="GF38">
            <v>116.03145941100001</v>
          </cell>
          <cell r="GG38">
            <v>109.49463</v>
          </cell>
          <cell r="GH38">
            <v>356.93678143590432</v>
          </cell>
          <cell r="GI38">
            <v>261.07137319770652</v>
          </cell>
          <cell r="GJ38">
            <v>250.09232033499998</v>
          </cell>
          <cell r="GK38">
            <v>138.30244999999999</v>
          </cell>
          <cell r="GL38">
            <v>118.14040080467059</v>
          </cell>
          <cell r="GM38">
            <v>110.28790217015552</v>
          </cell>
          <cell r="GN38">
            <v>245.07209999999998</v>
          </cell>
          <cell r="GO38">
            <v>125.86792640269546</v>
          </cell>
          <cell r="GP38">
            <v>92.793943440000007</v>
          </cell>
          <cell r="GQ38">
            <v>93.448080000000004</v>
          </cell>
          <cell r="GR38">
            <v>1783.75</v>
          </cell>
          <cell r="GS38">
            <v>138.41390782064158</v>
          </cell>
          <cell r="GT38">
            <v>133.11589519199998</v>
          </cell>
          <cell r="GU38">
            <v>123.11865999999999</v>
          </cell>
          <cell r="GV38">
            <v>973.87189000000001</v>
          </cell>
          <cell r="GW38">
            <v>127.81696253655849</v>
          </cell>
          <cell r="GX38">
            <v>284.32975141223562</v>
          </cell>
          <cell r="GY38">
            <v>240.16365521770049</v>
          </cell>
          <cell r="GZ38">
            <v>451.08467028430118</v>
          </cell>
          <cell r="HA38">
            <v>339.416606684952</v>
          </cell>
          <cell r="HB38">
            <v>289.16051004000002</v>
          </cell>
          <cell r="HC38">
            <v>153.68616</v>
          </cell>
          <cell r="HD38">
            <v>91.372009880060574</v>
          </cell>
          <cell r="HE38">
            <v>93.64764771964802</v>
          </cell>
          <cell r="HF38">
            <v>0</v>
          </cell>
          <cell r="HG38">
            <v>0</v>
          </cell>
          <cell r="HH38">
            <v>0</v>
          </cell>
          <cell r="HI38">
            <v>30.323661485566216</v>
          </cell>
          <cell r="HJ38">
            <v>95.930596284613145</v>
          </cell>
          <cell r="HK38">
            <v>213.13998442603622</v>
          </cell>
          <cell r="HL38">
            <v>221.55923537010003</v>
          </cell>
          <cell r="HM38">
            <v>170.48263725000001</v>
          </cell>
          <cell r="HN38">
            <v>153.24281999999999</v>
          </cell>
          <cell r="HO38">
            <v>173.79839999999999</v>
          </cell>
          <cell r="HP38">
            <v>111.262579778025</v>
          </cell>
          <cell r="HQ38">
            <v>83.417738624999998</v>
          </cell>
          <cell r="HR38">
            <v>99.603269999999995</v>
          </cell>
          <cell r="HS38">
            <v>141.8420926069974</v>
          </cell>
          <cell r="HT38">
            <v>135.07484297400001</v>
          </cell>
          <cell r="HU38">
            <v>120.35538</v>
          </cell>
          <cell r="HV38">
            <v>148.90336770616321</v>
          </cell>
          <cell r="HW38">
            <v>152.315228832</v>
          </cell>
          <cell r="HX38">
            <v>133.75064</v>
          </cell>
          <cell r="HY38">
            <v>219.65697935472721</v>
          </cell>
          <cell r="HZ38">
            <v>176.74362677400003</v>
          </cell>
          <cell r="IA38">
            <v>148.36198000000002</v>
          </cell>
          <cell r="IB38">
            <v>194.26752003664703</v>
          </cell>
          <cell r="IC38">
            <v>152.08041336828481</v>
          </cell>
          <cell r="ID38">
            <v>152.507434184</v>
          </cell>
          <cell r="IE38">
            <v>125.59288000000001</v>
          </cell>
          <cell r="IF38">
            <v>224.048730858265</v>
          </cell>
          <cell r="IG38">
            <v>183.668874671861</v>
          </cell>
          <cell r="IH38">
            <v>167.09322659376002</v>
          </cell>
          <cell r="II38">
            <v>150.26369298</v>
          </cell>
          <cell r="IJ38">
            <v>152.3818</v>
          </cell>
          <cell r="IK38">
            <v>66.750238710000005</v>
          </cell>
          <cell r="IL38">
            <v>79.407849999999996</v>
          </cell>
          <cell r="IM38">
            <v>135.66277905011367</v>
          </cell>
          <cell r="IN38">
            <v>121.44192914699998</v>
          </cell>
          <cell r="IO38">
            <v>103.46930999999999</v>
          </cell>
          <cell r="IP38">
            <v>121.02488690389922</v>
          </cell>
          <cell r="IQ38">
            <v>118.978457436</v>
          </cell>
          <cell r="IR38">
            <v>120.33828</v>
          </cell>
          <cell r="IS38">
            <v>117.8581968736536</v>
          </cell>
          <cell r="IT38">
            <v>114.61460359199999</v>
          </cell>
          <cell r="IU38">
            <v>110.50386</v>
          </cell>
          <cell r="IV38">
            <v>138.94113524662802</v>
          </cell>
          <cell r="IW38">
            <v>125.80689537000001</v>
          </cell>
          <cell r="IX38">
            <v>114.23490000000001</v>
          </cell>
          <cell r="IY38">
            <v>142.158902624424</v>
          </cell>
          <cell r="IZ38">
            <v>129.24711575999999</v>
          </cell>
          <cell r="JA38">
            <v>116.85995999999999</v>
          </cell>
          <cell r="JB38">
            <v>136.69998268646162</v>
          </cell>
          <cell r="JC38">
            <v>134.24332975200002</v>
          </cell>
          <cell r="JD38">
            <v>121.30056000000002</v>
          </cell>
          <cell r="JE38">
            <v>122.81352144</v>
          </cell>
          <cell r="JF38">
            <v>114.53279999999999</v>
          </cell>
          <cell r="JG38">
            <v>215.51414483404801</v>
          </cell>
          <cell r="JH38">
            <v>164.66545296000001</v>
          </cell>
          <cell r="JI38">
            <v>140.88419999999999</v>
          </cell>
          <cell r="JJ38">
            <v>174.75150000000002</v>
          </cell>
          <cell r="JK38">
            <v>199.11080000000001</v>
          </cell>
          <cell r="JL38">
            <v>187.15810000000002</v>
          </cell>
          <cell r="JM38">
            <v>182.21159999999998</v>
          </cell>
          <cell r="JN38">
            <v>194.72310000000002</v>
          </cell>
          <cell r="JO38">
            <v>224.79288865970861</v>
          </cell>
          <cell r="JP38">
            <v>165.94779909915002</v>
          </cell>
          <cell r="JQ38">
            <v>1464.6623420000001</v>
          </cell>
          <cell r="JR38">
            <v>147.21173999999999</v>
          </cell>
          <cell r="JS38">
            <v>110.66197</v>
          </cell>
          <cell r="JT38">
            <v>111.64116000000001</v>
          </cell>
          <cell r="JU38">
            <v>163.53293770799016</v>
          </cell>
          <cell r="JV38">
            <v>124.10950409000003</v>
          </cell>
          <cell r="JW38">
            <v>164.41023069900001</v>
          </cell>
          <cell r="JX38">
            <v>126.77171000000001</v>
          </cell>
          <cell r="JY38">
            <v>99.466400000000007</v>
          </cell>
          <cell r="JZ38">
            <v>31.882047345525176</v>
          </cell>
          <cell r="KA38">
            <v>47.072268338292005</v>
          </cell>
          <cell r="KB38">
            <v>154.06449959874465</v>
          </cell>
          <cell r="KC38">
            <v>128.0988605626878</v>
          </cell>
          <cell r="KD38">
            <v>111.61354061400002</v>
          </cell>
          <cell r="KE38">
            <v>102.79383</v>
          </cell>
          <cell r="KF38">
            <v>183.755</v>
          </cell>
          <cell r="KG38">
            <v>180.89499999999998</v>
          </cell>
          <cell r="KH38">
            <v>184.327</v>
          </cell>
          <cell r="KI38">
            <v>176.03299999999999</v>
          </cell>
          <cell r="KJ38">
            <v>276.89999999999998</v>
          </cell>
          <cell r="KK38">
            <v>228.96222747169261</v>
          </cell>
          <cell r="KL38">
            <v>145.93749</v>
          </cell>
          <cell r="KM38">
            <v>203.74707252610898</v>
          </cell>
          <cell r="KN38">
            <v>280.23416385501901</v>
          </cell>
          <cell r="KO38">
            <v>339.67777436972</v>
          </cell>
          <cell r="KP38">
            <v>201.12367479999997</v>
          </cell>
          <cell r="KQ38">
            <v>169.22479999999999</v>
          </cell>
          <cell r="KR38">
            <v>136.947665</v>
          </cell>
          <cell r="KS38">
            <v>297.94573779215079</v>
          </cell>
          <cell r="KT38">
            <v>343.25545828588804</v>
          </cell>
          <cell r="KU38">
            <v>230.04856128000003</v>
          </cell>
          <cell r="KV38">
            <v>180.61440000000002</v>
          </cell>
          <cell r="KW38">
            <v>776.29860000000008</v>
          </cell>
          <cell r="KX38">
            <v>763.46199999999999</v>
          </cell>
          <cell r="KY38">
            <v>130.66889148495838</v>
          </cell>
          <cell r="KZ38">
            <v>133.18610894399998</v>
          </cell>
          <cell r="LA38">
            <v>124.02095999999999</v>
          </cell>
          <cell r="LB38">
            <v>115.20230963186886</v>
          </cell>
          <cell r="LC38">
            <v>116.77882375252798</v>
          </cell>
          <cell r="LD38">
            <v>116.09386991999999</v>
          </cell>
          <cell r="LE38">
            <v>114.26561999999998</v>
          </cell>
          <cell r="LF38">
            <v>102.6</v>
          </cell>
          <cell r="LG38">
            <v>112.381665408</v>
          </cell>
          <cell r="LH38">
            <v>110.96136000000001</v>
          </cell>
          <cell r="LI38">
            <v>141.80000000000001</v>
          </cell>
          <cell r="LJ38">
            <v>162.4</v>
          </cell>
          <cell r="LK38">
            <v>143.69999999999999</v>
          </cell>
          <cell r="LL38">
            <v>115.5</v>
          </cell>
          <cell r="LM38">
            <v>151.30000000000001</v>
          </cell>
          <cell r="LN38">
            <v>114.9</v>
          </cell>
          <cell r="LO38">
            <v>117.2</v>
          </cell>
          <cell r="LP38">
            <v>251.73754000000002</v>
          </cell>
          <cell r="LQ38">
            <v>258.67156</v>
          </cell>
        </row>
        <row r="39">
          <cell r="A39">
            <v>44470</v>
          </cell>
          <cell r="B39">
            <v>111</v>
          </cell>
          <cell r="C39">
            <v>1</v>
          </cell>
          <cell r="D39">
            <v>145.1</v>
          </cell>
          <cell r="E39">
            <v>141.4</v>
          </cell>
          <cell r="F39">
            <v>124.2</v>
          </cell>
          <cell r="G39">
            <v>116.4</v>
          </cell>
          <cell r="H39">
            <v>108.7</v>
          </cell>
          <cell r="I39">
            <v>119.1</v>
          </cell>
          <cell r="J39">
            <v>117.3</v>
          </cell>
          <cell r="K39">
            <v>151.69999999999999</v>
          </cell>
          <cell r="L39">
            <v>115.8</v>
          </cell>
          <cell r="M39">
            <v>121.2</v>
          </cell>
          <cell r="N39">
            <v>148</v>
          </cell>
          <cell r="O39">
            <v>100.9</v>
          </cell>
          <cell r="P39">
            <v>101.6</v>
          </cell>
          <cell r="Q39">
            <v>102.4</v>
          </cell>
          <cell r="R39">
            <v>95.7</v>
          </cell>
          <cell r="S39">
            <v>97.4</v>
          </cell>
          <cell r="T39">
            <v>129</v>
          </cell>
          <cell r="U39">
            <v>122.6</v>
          </cell>
          <cell r="V39">
            <v>101.4</v>
          </cell>
          <cell r="W39">
            <v>136.69999999999999</v>
          </cell>
          <cell r="X39">
            <v>148.80000000000001</v>
          </cell>
          <cell r="Y39">
            <v>127.4</v>
          </cell>
          <cell r="Z39">
            <v>110.7</v>
          </cell>
          <cell r="AA39">
            <v>106.6</v>
          </cell>
          <cell r="AB39">
            <v>144.80000000000001</v>
          </cell>
          <cell r="AC39">
            <v>132.38</v>
          </cell>
          <cell r="AD39">
            <v>121.7</v>
          </cell>
          <cell r="AE39">
            <v>101</v>
          </cell>
          <cell r="AF39">
            <v>1886</v>
          </cell>
          <cell r="AG39">
            <v>1853.75</v>
          </cell>
          <cell r="AH39">
            <v>114.8</v>
          </cell>
          <cell r="AI39">
            <v>122.3</v>
          </cell>
          <cell r="AJ39">
            <v>107.25</v>
          </cell>
          <cell r="AK39">
            <v>106.42</v>
          </cell>
          <cell r="AL39">
            <v>143.05000000000001</v>
          </cell>
          <cell r="AM39">
            <v>118.15</v>
          </cell>
          <cell r="AN39">
            <v>191.5</v>
          </cell>
          <cell r="AO39">
            <v>139.4</v>
          </cell>
          <cell r="AP39">
            <v>144.1</v>
          </cell>
          <cell r="AQ39">
            <v>105.5</v>
          </cell>
          <cell r="AR39">
            <v>115.3</v>
          </cell>
          <cell r="AS39">
            <v>125.9</v>
          </cell>
          <cell r="AT39">
            <v>132.80000000000001</v>
          </cell>
          <cell r="AU39">
            <v>129.6</v>
          </cell>
          <cell r="AV39">
            <v>90.8</v>
          </cell>
          <cell r="AW39">
            <v>105.6</v>
          </cell>
          <cell r="AX39">
            <v>121</v>
          </cell>
          <cell r="AY39">
            <v>111.1</v>
          </cell>
          <cell r="AZ39">
            <v>106.8</v>
          </cell>
          <cell r="BA39">
            <v>110.4</v>
          </cell>
          <cell r="BB39">
            <v>109.4</v>
          </cell>
          <cell r="BC39">
            <v>136.80000000000001</v>
          </cell>
          <cell r="BD39">
            <v>148.6</v>
          </cell>
          <cell r="BE39">
            <v>110.6</v>
          </cell>
          <cell r="BF39">
            <v>147.1</v>
          </cell>
          <cell r="BG39">
            <v>96.9</v>
          </cell>
          <cell r="BH39">
            <v>106.57</v>
          </cell>
          <cell r="BI39">
            <v>108.1</v>
          </cell>
          <cell r="BJ39">
            <v>108.4</v>
          </cell>
          <cell r="BK39">
            <v>107.9</v>
          </cell>
          <cell r="BL39">
            <v>97.9</v>
          </cell>
          <cell r="BM39">
            <v>103.3</v>
          </cell>
          <cell r="BN39">
            <v>128.30000000000001</v>
          </cell>
          <cell r="BO39">
            <v>126.4</v>
          </cell>
          <cell r="BP39">
            <v>128.80000000000001</v>
          </cell>
          <cell r="BQ39">
            <v>123.1</v>
          </cell>
          <cell r="BR39">
            <v>109.35</v>
          </cell>
          <cell r="BS39">
            <v>186.8</v>
          </cell>
          <cell r="BT39">
            <v>117.5</v>
          </cell>
          <cell r="BU39">
            <v>123.6</v>
          </cell>
          <cell r="BV39">
            <v>114.6</v>
          </cell>
          <cell r="BW39">
            <v>117.7</v>
          </cell>
          <cell r="BX39">
            <v>116.9</v>
          </cell>
          <cell r="BY39">
            <v>116</v>
          </cell>
          <cell r="BZ39">
            <v>109.1</v>
          </cell>
          <cell r="CA39">
            <v>143.15</v>
          </cell>
          <cell r="CB39">
            <v>280</v>
          </cell>
          <cell r="CC39">
            <v>169.08600000000001</v>
          </cell>
          <cell r="CD39">
            <v>2500.87041</v>
          </cell>
          <cell r="CE39">
            <v>108.87399317770446</v>
          </cell>
          <cell r="CF39" t="str">
            <v>0,76%</v>
          </cell>
          <cell r="CG39">
            <v>1.5669</v>
          </cell>
          <cell r="CH39">
            <v>6.4203999999999999</v>
          </cell>
          <cell r="CI39">
            <v>1.4436</v>
          </cell>
          <cell r="CJ39">
            <v>1.0708</v>
          </cell>
          <cell r="CK39">
            <v>7.45</v>
          </cell>
          <cell r="CL39">
            <v>7.4398</v>
          </cell>
          <cell r="CM39">
            <v>0.84694000000000003</v>
          </cell>
          <cell r="CN39">
            <v>131.21</v>
          </cell>
          <cell r="CO39">
            <v>9.8142999999999994</v>
          </cell>
          <cell r="CP39">
            <v>82.7727</v>
          </cell>
          <cell r="CQ39">
            <v>10.0557</v>
          </cell>
          <cell r="CR39">
            <v>10.680899999999999</v>
          </cell>
          <cell r="CS39">
            <v>1.1600999999999999</v>
          </cell>
          <cell r="CT39">
            <v>17.23</v>
          </cell>
          <cell r="CU39">
            <v>2546.7642274999998</v>
          </cell>
          <cell r="CV39">
            <v>645.62028383913662</v>
          </cell>
          <cell r="CW39">
            <v>8428.0699129999994</v>
          </cell>
          <cell r="CX39">
            <v>16.68</v>
          </cell>
          <cell r="CY39">
            <v>49244.620636751446</v>
          </cell>
          <cell r="CZ39">
            <v>71.976582499999992</v>
          </cell>
          <cell r="DA39">
            <v>2016.0339060000001</v>
          </cell>
          <cell r="DB39">
            <v>234.42342877968557</v>
          </cell>
          <cell r="DC39">
            <v>172.52239386199997</v>
          </cell>
          <cell r="DD39">
            <v>142.79290999999998</v>
          </cell>
          <cell r="DE39">
            <v>44.685097287587993</v>
          </cell>
          <cell r="DF39">
            <v>201.22445663378127</v>
          </cell>
          <cell r="DG39">
            <v>193.70204703999505</v>
          </cell>
          <cell r="DH39">
            <v>195.58264943844159</v>
          </cell>
          <cell r="DI39">
            <v>235.07529980581924</v>
          </cell>
          <cell r="DJ39">
            <v>199.58846986400005</v>
          </cell>
          <cell r="DK39">
            <v>135.12184000000002</v>
          </cell>
          <cell r="DL39">
            <v>120.66663399853401</v>
          </cell>
          <cell r="DM39">
            <v>126.87775622081281</v>
          </cell>
          <cell r="DN39">
            <v>141.81059348752382</v>
          </cell>
          <cell r="DO39">
            <v>139.94926822019522</v>
          </cell>
          <cell r="DP39">
            <v>125.60515905600002</v>
          </cell>
          <cell r="DQ39">
            <v>116.54928000000001</v>
          </cell>
          <cell r="DR39">
            <v>141.76285611264001</v>
          </cell>
          <cell r="DS39">
            <v>150.81154905600002</v>
          </cell>
          <cell r="DT39">
            <v>132.74495999999999</v>
          </cell>
          <cell r="DU39">
            <v>151.70014144799998</v>
          </cell>
          <cell r="DV39">
            <v>114.45612</v>
          </cell>
          <cell r="DW39">
            <v>212.67919935080346</v>
          </cell>
          <cell r="DX39">
            <v>114.18935</v>
          </cell>
          <cell r="DY39">
            <v>318.85849562817168</v>
          </cell>
          <cell r="DZ39">
            <v>998.08181999999999</v>
          </cell>
          <cell r="EA39">
            <v>133.30584378182402</v>
          </cell>
          <cell r="EB39">
            <v>130.35971424000002</v>
          </cell>
          <cell r="EC39">
            <v>125.56320000000001</v>
          </cell>
          <cell r="ED39">
            <v>315.13984545183996</v>
          </cell>
          <cell r="EE39">
            <v>248.41545439999999</v>
          </cell>
          <cell r="EF39">
            <v>139.09039999999999</v>
          </cell>
          <cell r="EG39">
            <v>102.24285725728878</v>
          </cell>
          <cell r="EH39">
            <v>99.149396098999986</v>
          </cell>
          <cell r="EI39">
            <v>106.07616999999999</v>
          </cell>
          <cell r="EJ39">
            <v>83.322159999999997</v>
          </cell>
          <cell r="EK39">
            <v>103.557241801728</v>
          </cell>
          <cell r="EL39">
            <v>107.93958911999999</v>
          </cell>
          <cell r="EM39">
            <v>100.36224</v>
          </cell>
          <cell r="EN39">
            <v>42.81083694534653</v>
          </cell>
          <cell r="EO39">
            <v>47.148498838487363</v>
          </cell>
          <cell r="EP39">
            <v>406.5612604645932</v>
          </cell>
          <cell r="EQ39">
            <v>18.762227293344832</v>
          </cell>
          <cell r="ER39">
            <v>23.166103584818906</v>
          </cell>
          <cell r="ES39">
            <v>51.411681280112973</v>
          </cell>
          <cell r="ET39">
            <v>46.151142555054172</v>
          </cell>
          <cell r="EU39">
            <v>82.324549687931096</v>
          </cell>
          <cell r="EV39">
            <v>74.616649766999998</v>
          </cell>
          <cell r="EW39">
            <v>87.077430000000007</v>
          </cell>
          <cell r="EX39">
            <v>30.175049960036873</v>
          </cell>
          <cell r="EY39">
            <v>39.147703632637352</v>
          </cell>
          <cell r="EZ39">
            <v>53.5170247882944</v>
          </cell>
          <cell r="FA39">
            <v>79.484664768000002</v>
          </cell>
          <cell r="FB39">
            <v>87.192480000000003</v>
          </cell>
          <cell r="FC39">
            <v>353.21644087331828</v>
          </cell>
          <cell r="FD39">
            <v>327.8084672390039</v>
          </cell>
          <cell r="FE39">
            <v>161.78584772732344</v>
          </cell>
          <cell r="FF39">
            <v>165.33821953340995</v>
          </cell>
          <cell r="FG39">
            <v>156.06779264999997</v>
          </cell>
          <cell r="FH39">
            <v>136.03049999999999</v>
          </cell>
          <cell r="FI39">
            <v>153.70784523735998</v>
          </cell>
          <cell r="FJ39">
            <v>146.04070806399997</v>
          </cell>
          <cell r="FK39">
            <v>129.51463999999999</v>
          </cell>
          <cell r="FL39">
            <v>103.30309041000001</v>
          </cell>
          <cell r="FM39">
            <v>108.00114000000001</v>
          </cell>
          <cell r="FN39">
            <v>204.45606103800236</v>
          </cell>
          <cell r="FO39">
            <v>147.64302501299997</v>
          </cell>
          <cell r="FP39">
            <v>128.86708999999999</v>
          </cell>
          <cell r="FQ39">
            <v>252.49364256455999</v>
          </cell>
          <cell r="FR39">
            <v>220.03803273599999</v>
          </cell>
          <cell r="FS39">
            <v>178.51536000000002</v>
          </cell>
          <cell r="FT39">
            <v>167.63311532967998</v>
          </cell>
          <cell r="FU39">
            <v>161.80802637999997</v>
          </cell>
          <cell r="FV39">
            <v>149.33828</v>
          </cell>
          <cell r="FW39">
            <v>149.33828</v>
          </cell>
          <cell r="FX39">
            <v>181.41215028981694</v>
          </cell>
          <cell r="FY39">
            <v>175.61679602112</v>
          </cell>
          <cell r="FZ39">
            <v>147.13203419999999</v>
          </cell>
          <cell r="GA39">
            <v>125.09099999999999</v>
          </cell>
          <cell r="GB39">
            <v>90.505283869812004</v>
          </cell>
          <cell r="GC39">
            <v>90.162665740000008</v>
          </cell>
          <cell r="GD39">
            <v>106.63828000000001</v>
          </cell>
          <cell r="GE39">
            <v>104.2</v>
          </cell>
          <cell r="GF39">
            <v>117.01942831800001</v>
          </cell>
          <cell r="GG39">
            <v>110.42694</v>
          </cell>
          <cell r="GH39">
            <v>345.71535753791943</v>
          </cell>
          <cell r="GI39">
            <v>252.86377818747766</v>
          </cell>
          <cell r="GJ39">
            <v>242.22988618400004</v>
          </cell>
          <cell r="GK39">
            <v>133.95448000000002</v>
          </cell>
          <cell r="GL39">
            <v>119.14632663933664</v>
          </cell>
          <cell r="GM39">
            <v>111.22696661625901</v>
          </cell>
          <cell r="GN39">
            <v>242.65253999999999</v>
          </cell>
          <cell r="GO39">
            <v>124.1050702906129</v>
          </cell>
          <cell r="GP39">
            <v>92.610556200000005</v>
          </cell>
          <cell r="GQ39">
            <v>93.263400000000004</v>
          </cell>
          <cell r="GR39">
            <v>1783.75</v>
          </cell>
          <cell r="GS39">
            <v>133.9790608584288</v>
          </cell>
          <cell r="GT39">
            <v>128.850799056</v>
          </cell>
          <cell r="GU39">
            <v>119.17388</v>
          </cell>
          <cell r="GV39">
            <v>969.11743000000001</v>
          </cell>
          <cell r="GW39">
            <v>127.94154047275399</v>
          </cell>
          <cell r="GX39">
            <v>275.39095655178409</v>
          </cell>
          <cell r="GY39">
            <v>232.61335970249525</v>
          </cell>
          <cell r="GZ39">
            <v>449.20808299242674</v>
          </cell>
          <cell r="HA39">
            <v>338.00457711995995</v>
          </cell>
          <cell r="HB39">
            <v>287.95755419999995</v>
          </cell>
          <cell r="HC39">
            <v>153.04679999999999</v>
          </cell>
          <cell r="HD39">
            <v>91.191432785435936</v>
          </cell>
          <cell r="HE39">
            <v>93.462573317040011</v>
          </cell>
          <cell r="HF39">
            <v>203.04253470354834</v>
          </cell>
          <cell r="HG39">
            <v>200.45664399599997</v>
          </cell>
          <cell r="HH39">
            <v>186.85369499999999</v>
          </cell>
          <cell r="HI39">
            <v>30.439070282847155</v>
          </cell>
          <cell r="HJ39">
            <v>96.295698458864777</v>
          </cell>
          <cell r="HK39">
            <v>202.53383659842845</v>
          </cell>
          <cell r="HL39">
            <v>210.53413367820005</v>
          </cell>
          <cell r="HM39">
            <v>161.99917950000003</v>
          </cell>
          <cell r="HN39">
            <v>145.61724000000001</v>
          </cell>
          <cell r="HO39">
            <v>163.04915</v>
          </cell>
          <cell r="HP39">
            <v>111.68603393512501</v>
          </cell>
          <cell r="HQ39">
            <v>83.735218125000003</v>
          </cell>
          <cell r="HR39">
            <v>99.982349999999997</v>
          </cell>
          <cell r="HS39">
            <v>139.66177009040823</v>
          </cell>
          <cell r="HT39">
            <v>132.99854308200003</v>
          </cell>
          <cell r="HU39">
            <v>118.50534</v>
          </cell>
          <cell r="HV39">
            <v>142.2377389545216</v>
          </cell>
          <cell r="HW39">
            <v>145.49686881599999</v>
          </cell>
          <cell r="HX39">
            <v>127.76331999999999</v>
          </cell>
          <cell r="HY39">
            <v>204.99259914481917</v>
          </cell>
          <cell r="HZ39">
            <v>164.94415766399999</v>
          </cell>
          <cell r="IA39">
            <v>138.45728</v>
          </cell>
          <cell r="IB39">
            <v>180.73991813890487</v>
          </cell>
          <cell r="IC39">
            <v>141.49046355010557</v>
          </cell>
          <cell r="ID39">
            <v>141.88774924799998</v>
          </cell>
          <cell r="IE39">
            <v>116.84735999999999</v>
          </cell>
          <cell r="IF39">
            <v>208.44734758959899</v>
          </cell>
          <cell r="IG39">
            <v>184.66302284329186</v>
          </cell>
          <cell r="IH39">
            <v>167.99765542511997</v>
          </cell>
          <cell r="II39">
            <v>151.07702825999996</v>
          </cell>
          <cell r="IJ39">
            <v>153.20659999999998</v>
          </cell>
          <cell r="IK39">
            <v>66.823833239999999</v>
          </cell>
          <cell r="IL39">
            <v>79.495399999999989</v>
          </cell>
          <cell r="IM39">
            <v>133.76274012784319</v>
          </cell>
          <cell r="IN39">
            <v>119.74106179199998</v>
          </cell>
          <cell r="IO39">
            <v>102.02015999999999</v>
          </cell>
          <cell r="IP39">
            <v>120.48266070809321</v>
          </cell>
          <cell r="IQ39">
            <v>118.44539983099999</v>
          </cell>
          <cell r="IR39">
            <v>119.79912999999999</v>
          </cell>
          <cell r="IS39">
            <v>117.19977119279518</v>
          </cell>
          <cell r="IT39">
            <v>113.97429854399998</v>
          </cell>
          <cell r="IU39">
            <v>109.88651999999999</v>
          </cell>
          <cell r="IV39">
            <v>138.81539666269441</v>
          </cell>
          <cell r="IW39">
            <v>125.693042976</v>
          </cell>
          <cell r="IX39">
            <v>114.13152000000001</v>
          </cell>
          <cell r="IY39">
            <v>140.61649138437602</v>
          </cell>
          <cell r="IZ39">
            <v>127.84479624000001</v>
          </cell>
          <cell r="JA39">
            <v>115.59204</v>
          </cell>
          <cell r="JB39">
            <v>136.69998268646162</v>
          </cell>
          <cell r="JC39">
            <v>134.24332975200002</v>
          </cell>
          <cell r="JD39">
            <v>121.30056000000002</v>
          </cell>
          <cell r="JE39">
            <v>121.82220153599998</v>
          </cell>
          <cell r="JF39">
            <v>113.60831999999998</v>
          </cell>
          <cell r="JG39">
            <v>214.78408336780799</v>
          </cell>
          <cell r="JH39">
            <v>164.10764316000001</v>
          </cell>
          <cell r="JI39">
            <v>140.40694999999999</v>
          </cell>
          <cell r="JJ39">
            <v>170.59349999999998</v>
          </cell>
          <cell r="JK39">
            <v>194.3732</v>
          </cell>
          <cell r="JL39">
            <v>182.70490000000001</v>
          </cell>
          <cell r="JM39">
            <v>179.16840000000002</v>
          </cell>
          <cell r="JN39">
            <v>190.08989999999997</v>
          </cell>
          <cell r="JO39">
            <v>213.60687579525145</v>
          </cell>
          <cell r="JP39">
            <v>157.69000132530005</v>
          </cell>
          <cell r="JQ39">
            <v>1463.5260640000001</v>
          </cell>
          <cell r="JR39">
            <v>146.85345999999998</v>
          </cell>
          <cell r="JS39">
            <v>110.66197</v>
          </cell>
          <cell r="JT39">
            <v>111.64116000000001</v>
          </cell>
          <cell r="JU39">
            <v>163.53293770799016</v>
          </cell>
          <cell r="JV39">
            <v>124.10950409000003</v>
          </cell>
          <cell r="JW39">
            <v>164.41023069900001</v>
          </cell>
          <cell r="JX39">
            <v>126.77171000000001</v>
          </cell>
          <cell r="JY39">
            <v>99.466400000000007</v>
          </cell>
          <cell r="JZ39">
            <v>31.91719844513435</v>
          </cell>
          <cell r="KA39">
            <v>47.124167200847999</v>
          </cell>
          <cell r="KB39">
            <v>154.06449959874465</v>
          </cell>
          <cell r="KC39">
            <v>128.0988605626878</v>
          </cell>
          <cell r="KD39">
            <v>111.61354061400002</v>
          </cell>
          <cell r="KE39">
            <v>102.79383</v>
          </cell>
          <cell r="KF39">
            <v>183.46899999999999</v>
          </cell>
          <cell r="KG39">
            <v>180.75200000000001</v>
          </cell>
          <cell r="KH39">
            <v>184.184</v>
          </cell>
          <cell r="KI39">
            <v>176.03299999999999</v>
          </cell>
          <cell r="KJ39">
            <v>276.7</v>
          </cell>
          <cell r="KK39">
            <v>228.18661016995921</v>
          </cell>
          <cell r="KL39">
            <v>145.32614999999998</v>
          </cell>
          <cell r="KM39">
            <v>203.05687241592568</v>
          </cell>
          <cell r="KN39">
            <v>284.49859678324754</v>
          </cell>
          <cell r="KO39">
            <v>344.84678397969401</v>
          </cell>
          <cell r="KP39">
            <v>204.18425245999998</v>
          </cell>
          <cell r="KQ39">
            <v>171.79996</v>
          </cell>
          <cell r="KR39">
            <v>136.947665</v>
          </cell>
          <cell r="KS39">
            <v>302.47969467159663</v>
          </cell>
          <cell r="KT39">
            <v>348.47891091197766</v>
          </cell>
          <cell r="KU39">
            <v>233.54930025600004</v>
          </cell>
          <cell r="KV39">
            <v>183.36288000000002</v>
          </cell>
          <cell r="KW39">
            <v>767.80375000000004</v>
          </cell>
          <cell r="KX39">
            <v>760.80647999999997</v>
          </cell>
          <cell r="KY39">
            <v>128.89108343754401</v>
          </cell>
          <cell r="KZ39">
            <v>131.37405304000001</v>
          </cell>
          <cell r="LA39">
            <v>122.3336</v>
          </cell>
          <cell r="LB39">
            <v>115.31459258472644</v>
          </cell>
          <cell r="LC39">
            <v>116.89264326885599</v>
          </cell>
          <cell r="LD39">
            <v>116.20702184</v>
          </cell>
          <cell r="LE39">
            <v>114.37698999999999</v>
          </cell>
          <cell r="LF39">
            <v>102.7</v>
          </cell>
          <cell r="LG39">
            <v>112.17602649600001</v>
          </cell>
          <cell r="LH39">
            <v>110.75832000000001</v>
          </cell>
          <cell r="LI39">
            <v>141.5</v>
          </cell>
          <cell r="LJ39">
            <v>156.80000000000001</v>
          </cell>
          <cell r="LK39">
            <v>141.30000000000001</v>
          </cell>
          <cell r="LL39">
            <v>114.6</v>
          </cell>
          <cell r="LM39">
            <v>147.69999999999999</v>
          </cell>
          <cell r="LN39">
            <v>114.2</v>
          </cell>
          <cell r="LO39">
            <v>116.3</v>
          </cell>
          <cell r="LP39">
            <v>251.20495000000003</v>
          </cell>
          <cell r="LQ39">
            <v>258.12430000000001</v>
          </cell>
        </row>
        <row r="40">
          <cell r="A40">
            <v>44440</v>
          </cell>
          <cell r="B40">
            <v>112</v>
          </cell>
          <cell r="C40">
            <v>1</v>
          </cell>
          <cell r="D40">
            <v>142.5</v>
          </cell>
          <cell r="E40">
            <v>135</v>
          </cell>
          <cell r="F40">
            <v>118.2</v>
          </cell>
          <cell r="G40">
            <v>117.7</v>
          </cell>
          <cell r="H40">
            <v>108.2</v>
          </cell>
          <cell r="I40">
            <v>118.6</v>
          </cell>
          <cell r="J40">
            <v>116.8</v>
          </cell>
          <cell r="K40">
            <v>151.80000000000001</v>
          </cell>
          <cell r="L40">
            <v>115.3</v>
          </cell>
          <cell r="M40">
            <v>120.7</v>
          </cell>
          <cell r="N40">
            <v>147.30000000000001</v>
          </cell>
          <cell r="O40">
            <v>100.4</v>
          </cell>
          <cell r="P40">
            <v>101.4</v>
          </cell>
          <cell r="Q40">
            <v>102</v>
          </cell>
          <cell r="R40">
            <v>95.4</v>
          </cell>
          <cell r="S40">
            <v>97.3</v>
          </cell>
          <cell r="T40">
            <v>122.3</v>
          </cell>
          <cell r="U40">
            <v>117.8</v>
          </cell>
          <cell r="V40">
            <v>101.2</v>
          </cell>
          <cell r="W40">
            <v>128.30000000000001</v>
          </cell>
          <cell r="X40">
            <v>133.5</v>
          </cell>
          <cell r="Y40">
            <v>127.4</v>
          </cell>
          <cell r="Z40">
            <v>108.3</v>
          </cell>
          <cell r="AA40">
            <v>102.4</v>
          </cell>
          <cell r="AB40">
            <v>144.30000000000001</v>
          </cell>
          <cell r="AC40">
            <v>124.37</v>
          </cell>
          <cell r="AD40">
            <v>120.3</v>
          </cell>
          <cell r="AE40">
            <v>100.9</v>
          </cell>
          <cell r="AF40">
            <v>1886</v>
          </cell>
          <cell r="AG40">
            <v>1831</v>
          </cell>
          <cell r="AH40">
            <v>111.8</v>
          </cell>
          <cell r="AI40">
            <v>121.4</v>
          </cell>
          <cell r="AJ40">
            <v>106.81</v>
          </cell>
          <cell r="AK40">
            <v>105.97</v>
          </cell>
          <cell r="AL40">
            <v>139.87</v>
          </cell>
          <cell r="AM40">
            <v>118.04</v>
          </cell>
          <cell r="AN40">
            <v>195.4</v>
          </cell>
          <cell r="AO40">
            <v>136.80000000000001</v>
          </cell>
          <cell r="AP40">
            <v>131.5</v>
          </cell>
          <cell r="AQ40">
            <v>104.4</v>
          </cell>
          <cell r="AR40">
            <v>113.7</v>
          </cell>
          <cell r="AS40">
            <v>123.1</v>
          </cell>
          <cell r="AT40">
            <v>128.6</v>
          </cell>
          <cell r="AU40">
            <v>130.6</v>
          </cell>
          <cell r="AV40">
            <v>90.1</v>
          </cell>
          <cell r="AW40">
            <v>103.6</v>
          </cell>
          <cell r="AX40">
            <v>118.7</v>
          </cell>
          <cell r="AY40">
            <v>110.3</v>
          </cell>
          <cell r="AZ40">
            <v>106.1</v>
          </cell>
          <cell r="BA40">
            <v>110.1</v>
          </cell>
          <cell r="BB40">
            <v>108.9</v>
          </cell>
          <cell r="BC40">
            <v>134.1</v>
          </cell>
          <cell r="BD40">
            <v>143.5</v>
          </cell>
          <cell r="BE40">
            <v>110.1</v>
          </cell>
          <cell r="BF40">
            <v>146.1</v>
          </cell>
          <cell r="BG40">
            <v>96.8</v>
          </cell>
          <cell r="BH40">
            <v>106.57</v>
          </cell>
          <cell r="BI40">
            <v>106.9</v>
          </cell>
          <cell r="BJ40">
            <v>106.8</v>
          </cell>
          <cell r="BK40">
            <v>107.5</v>
          </cell>
          <cell r="BL40">
            <v>97.9</v>
          </cell>
          <cell r="BM40">
            <v>103.1</v>
          </cell>
          <cell r="BN40">
            <v>128.1</v>
          </cell>
          <cell r="BO40">
            <v>126.3</v>
          </cell>
          <cell r="BP40">
            <v>128.69999999999999</v>
          </cell>
          <cell r="BQ40">
            <v>123.1</v>
          </cell>
          <cell r="BR40">
            <v>108.34</v>
          </cell>
          <cell r="BS40">
            <v>179.6</v>
          </cell>
          <cell r="BT40">
            <v>116.4</v>
          </cell>
          <cell r="BU40">
            <v>123.7</v>
          </cell>
          <cell r="BV40">
            <v>113.7</v>
          </cell>
          <cell r="BW40">
            <v>114.3</v>
          </cell>
          <cell r="BX40">
            <v>116.5</v>
          </cell>
          <cell r="BY40">
            <v>115.3</v>
          </cell>
          <cell r="BZ40">
            <v>107.9</v>
          </cell>
          <cell r="CA40">
            <v>140.31</v>
          </cell>
          <cell r="CB40">
            <v>280</v>
          </cell>
          <cell r="CC40">
            <v>169.08600000000001</v>
          </cell>
          <cell r="CD40">
            <v>2500.87041</v>
          </cell>
          <cell r="CE40">
            <v>108.87399317770446</v>
          </cell>
          <cell r="CF40" t="str">
            <v>0,76%</v>
          </cell>
          <cell r="CG40">
            <v>1.6087</v>
          </cell>
          <cell r="CH40">
            <v>6.1966000000000001</v>
          </cell>
          <cell r="CI40">
            <v>1.4910000000000001</v>
          </cell>
          <cell r="CJ40">
            <v>1.0857000000000001</v>
          </cell>
          <cell r="CK40">
            <v>7.6006999999999998</v>
          </cell>
          <cell r="CL40">
            <v>7.4360999999999997</v>
          </cell>
          <cell r="CM40">
            <v>0.85682999999999998</v>
          </cell>
          <cell r="CN40">
            <v>129.66</v>
          </cell>
          <cell r="CO40">
            <v>10.1861</v>
          </cell>
          <cell r="CP40">
            <v>85.774000000000001</v>
          </cell>
          <cell r="CQ40">
            <v>10.170999999999999</v>
          </cell>
          <cell r="CR40">
            <v>10.069100000000001</v>
          </cell>
          <cell r="CS40">
            <v>1.177</v>
          </cell>
          <cell r="CT40">
            <v>17.1373</v>
          </cell>
          <cell r="CU40">
            <v>2412.2354255999999</v>
          </cell>
          <cell r="CV40">
            <v>636.65058582775544</v>
          </cell>
          <cell r="CW40">
            <v>7921.5833466000004</v>
          </cell>
          <cell r="CX40">
            <v>16.48</v>
          </cell>
          <cell r="CY40">
            <v>48575.78138660048</v>
          </cell>
          <cell r="CZ40">
            <v>63.296540999999998</v>
          </cell>
          <cell r="DA40">
            <v>1917.5028642</v>
          </cell>
          <cell r="DB40">
            <v>230.22287113097997</v>
          </cell>
          <cell r="DC40">
            <v>169.43102084999998</v>
          </cell>
          <cell r="DD40">
            <v>140.23425</v>
          </cell>
          <cell r="DE40">
            <v>44.340608652110994</v>
          </cell>
          <cell r="DF40">
            <v>192.11670187807968</v>
          </cell>
          <cell r="DG40">
            <v>184.9347690975907</v>
          </cell>
          <cell r="DH40">
            <v>186.73025229271295</v>
          </cell>
          <cell r="DI40">
            <v>224.43539939028</v>
          </cell>
          <cell r="DJ40">
            <v>190.5547626</v>
          </cell>
          <cell r="DK40">
            <v>129.006</v>
          </cell>
          <cell r="DL40">
            <v>114.8373280082667</v>
          </cell>
          <cell r="DM40">
            <v>120.7483960169088</v>
          </cell>
          <cell r="DN40">
            <v>134.95984017894781</v>
          </cell>
          <cell r="DO40">
            <v>133.18843400665924</v>
          </cell>
          <cell r="DP40">
            <v>119.53727697600002</v>
          </cell>
          <cell r="DQ40">
            <v>110.91888</v>
          </cell>
          <cell r="DR40">
            <v>134.91440895744</v>
          </cell>
          <cell r="DS40">
            <v>143.52596697600001</v>
          </cell>
          <cell r="DT40">
            <v>126.33216</v>
          </cell>
          <cell r="DU40">
            <v>153.39438701399999</v>
          </cell>
          <cell r="DV40">
            <v>115.73441</v>
          </cell>
          <cell r="DW40">
            <v>211.23338562306176</v>
          </cell>
          <cell r="DX40">
            <v>113.6641</v>
          </cell>
          <cell r="DY40">
            <v>317.35038112182229</v>
          </cell>
          <cell r="DZ40">
            <v>993.89171999999996</v>
          </cell>
          <cell r="EA40">
            <v>132.75590218206401</v>
          </cell>
          <cell r="EB40">
            <v>129.82192664000002</v>
          </cell>
          <cell r="EC40">
            <v>125.04520000000001</v>
          </cell>
          <cell r="ED40">
            <v>313.64931915578404</v>
          </cell>
          <cell r="EE40">
            <v>247.24051644000002</v>
          </cell>
          <cell r="EF40">
            <v>138.43254000000002</v>
          </cell>
          <cell r="EG40">
            <v>101.73620286057279</v>
          </cell>
          <cell r="EH40">
            <v>98.658071043999996</v>
          </cell>
          <cell r="EI40">
            <v>105.55051999999999</v>
          </cell>
          <cell r="EJ40">
            <v>83.158140000000003</v>
          </cell>
          <cell r="EK40">
            <v>103.15272132593998</v>
          </cell>
          <cell r="EL40">
            <v>107.51795009999998</v>
          </cell>
          <cell r="EM40">
            <v>99.970199999999991</v>
          </cell>
          <cell r="EN40">
            <v>42.766883313985801</v>
          </cell>
          <cell r="EO40">
            <v>47.100091755490965</v>
          </cell>
          <cell r="EP40">
            <v>405.15738870884536</v>
          </cell>
          <cell r="EQ40">
            <v>18.703411533804566</v>
          </cell>
          <cell r="ER40">
            <v>23.093482570446433</v>
          </cell>
          <cell r="ES40">
            <v>51.250516135034253</v>
          </cell>
          <cell r="ET40">
            <v>46.006468126981908</v>
          </cell>
          <cell r="EU40">
            <v>82.066478999254201</v>
          </cell>
          <cell r="EV40">
            <v>74.38274177400001</v>
          </cell>
          <cell r="EW40">
            <v>86.804460000000006</v>
          </cell>
          <cell r="EX40">
            <v>30.144069415930058</v>
          </cell>
          <cell r="EY40">
            <v>39.107510918435466</v>
          </cell>
          <cell r="EZ40">
            <v>53.462079177628794</v>
          </cell>
          <cell r="FA40">
            <v>79.403058335999987</v>
          </cell>
          <cell r="FB40">
            <v>87.102959999999996</v>
          </cell>
          <cell r="FC40">
            <v>351.99677084267836</v>
          </cell>
          <cell r="FD40">
            <v>326.25802178584655</v>
          </cell>
          <cell r="FE40">
            <v>158.76832115565171</v>
          </cell>
          <cell r="FF40">
            <v>156.75088565066699</v>
          </cell>
          <cell r="FG40">
            <v>147.961946055</v>
          </cell>
          <cell r="FH40">
            <v>128.96535</v>
          </cell>
          <cell r="FI40">
            <v>147.68991981207998</v>
          </cell>
          <cell r="FJ40">
            <v>140.32296419199997</v>
          </cell>
          <cell r="FK40">
            <v>124.44391999999999</v>
          </cell>
          <cell r="FL40">
            <v>103.09933677999999</v>
          </cell>
          <cell r="FM40">
            <v>107.78811999999999</v>
          </cell>
          <cell r="FN40">
            <v>191.8925576530776</v>
          </cell>
          <cell r="FO40">
            <v>138.57059333699999</v>
          </cell>
          <cell r="FP40">
            <v>120.94841000000001</v>
          </cell>
          <cell r="FQ40">
            <v>226.53159463957499</v>
          </cell>
          <cell r="FR40">
            <v>197.41315437</v>
          </cell>
          <cell r="FS40">
            <v>160.15995000000001</v>
          </cell>
          <cell r="FT40">
            <v>167.63311532967998</v>
          </cell>
          <cell r="FU40">
            <v>161.80802637999997</v>
          </cell>
          <cell r="FV40">
            <v>149.33828</v>
          </cell>
          <cell r="FW40">
            <v>149.33828</v>
          </cell>
          <cell r="FX40">
            <v>177.47909554098624</v>
          </cell>
          <cell r="FY40">
            <v>171.80938580928</v>
          </cell>
          <cell r="FZ40">
            <v>143.94217979999999</v>
          </cell>
          <cell r="GA40">
            <v>122.37899999999999</v>
          </cell>
          <cell r="GB40">
            <v>90.765855704370011</v>
          </cell>
          <cell r="GC40">
            <v>90.422251150000008</v>
          </cell>
          <cell r="GD40">
            <v>106.9453</v>
          </cell>
          <cell r="GE40">
            <v>104.5</v>
          </cell>
          <cell r="GF40">
            <v>112.40890675200002</v>
          </cell>
          <cell r="GG40">
            <v>106.07616000000002</v>
          </cell>
          <cell r="GH40">
            <v>344.52158903813381</v>
          </cell>
          <cell r="GI40">
            <v>251.99062978213416</v>
          </cell>
          <cell r="GJ40">
            <v>241.39345701900004</v>
          </cell>
          <cell r="GK40">
            <v>133.49193000000002</v>
          </cell>
          <cell r="GL40">
            <v>114.45200607756166</v>
          </cell>
          <cell r="GM40">
            <v>106.84466586777602</v>
          </cell>
          <cell r="GN40">
            <v>227.97021000000001</v>
          </cell>
          <cell r="GO40">
            <v>121.75459547450281</v>
          </cell>
          <cell r="GP40">
            <v>92.518862580000004</v>
          </cell>
          <cell r="GQ40">
            <v>93.171060000000011</v>
          </cell>
          <cell r="GR40">
            <v>1770.75</v>
          </cell>
          <cell r="GS40">
            <v>130.47786588826079</v>
          </cell>
          <cell r="GT40">
            <v>125.48361789599998</v>
          </cell>
          <cell r="GU40">
            <v>116.05958</v>
          </cell>
          <cell r="GV40">
            <v>961.98574000000008</v>
          </cell>
          <cell r="GW40">
            <v>127.56780666416758</v>
          </cell>
          <cell r="GX40">
            <v>274.44002092833182</v>
          </cell>
          <cell r="GY40">
            <v>231.81013677534574</v>
          </cell>
          <cell r="GZ40">
            <v>458.35644604031432</v>
          </cell>
          <cell r="HA40">
            <v>344.88822124929595</v>
          </cell>
          <cell r="HB40">
            <v>293.82196391999997</v>
          </cell>
          <cell r="HC40">
            <v>156.16368</v>
          </cell>
          <cell r="HD40">
            <v>91.101144238123624</v>
          </cell>
          <cell r="HE40">
            <v>93.370036115736013</v>
          </cell>
          <cell r="HF40">
            <v>199.01430698047412</v>
          </cell>
          <cell r="HG40">
            <v>196.47971861039997</v>
          </cell>
          <cell r="HH40">
            <v>183.14664299999998</v>
          </cell>
          <cell r="HI40">
            <v>30.12169609032458</v>
          </cell>
          <cell r="HJ40">
            <v>95.291667479672824</v>
          </cell>
          <cell r="HK40">
            <v>198.75630449544485</v>
          </cell>
          <cell r="HL40">
            <v>206.60738513040005</v>
          </cell>
          <cell r="HM40">
            <v>158.97767400000004</v>
          </cell>
          <cell r="HN40">
            <v>142.90128000000001</v>
          </cell>
          <cell r="HO40">
            <v>148.79225</v>
          </cell>
          <cell r="HP40">
            <v>110.52153500310001</v>
          </cell>
          <cell r="HQ40">
            <v>82.862149500000001</v>
          </cell>
          <cell r="HR40">
            <v>98.939880000000002</v>
          </cell>
          <cell r="HS40">
            <v>137.72370563121783</v>
          </cell>
          <cell r="HT40">
            <v>131.15294317800002</v>
          </cell>
          <cell r="HU40">
            <v>116.86086</v>
          </cell>
          <cell r="HV40">
            <v>139.07438971645439</v>
          </cell>
          <cell r="HW40">
            <v>142.26103694399998</v>
          </cell>
          <cell r="HX40">
            <v>124.92187999999999</v>
          </cell>
          <cell r="HY40">
            <v>198.5093994730704</v>
          </cell>
          <cell r="HZ40">
            <v>159.72755026800002</v>
          </cell>
          <cell r="IA40">
            <v>134.07836</v>
          </cell>
          <cell r="IB40">
            <v>182.13451627269274</v>
          </cell>
          <cell r="IC40">
            <v>142.58221095404159</v>
          </cell>
          <cell r="ID40">
            <v>142.98256212799998</v>
          </cell>
          <cell r="IE40">
            <v>117.74895999999998</v>
          </cell>
          <cell r="IF40">
            <v>210.05573761729653</v>
          </cell>
          <cell r="IG40">
            <v>178.32532825041983</v>
          </cell>
          <cell r="IH40">
            <v>162.23192162519999</v>
          </cell>
          <cell r="II40">
            <v>145.89201584999998</v>
          </cell>
          <cell r="IJ40">
            <v>147.9485</v>
          </cell>
          <cell r="IK40">
            <v>66.308671529999998</v>
          </cell>
          <cell r="IL40">
            <v>78.882549999999995</v>
          </cell>
          <cell r="IM40">
            <v>131.22935489814918</v>
          </cell>
          <cell r="IN40">
            <v>117.47323865199999</v>
          </cell>
          <cell r="IO40">
            <v>100.08796</v>
          </cell>
          <cell r="IP40">
            <v>119.61509879480361</v>
          </cell>
          <cell r="IQ40">
            <v>117.59250766300001</v>
          </cell>
          <cell r="IR40">
            <v>118.93649000000001</v>
          </cell>
          <cell r="IS40">
            <v>116.43160789846037</v>
          </cell>
          <cell r="IT40">
            <v>113.22727598799997</v>
          </cell>
          <cell r="IU40">
            <v>109.16628999999999</v>
          </cell>
          <cell r="IV40">
            <v>138.43818091089361</v>
          </cell>
          <cell r="IW40">
            <v>125.351485794</v>
          </cell>
          <cell r="IX40">
            <v>113.82138</v>
          </cell>
          <cell r="IY40">
            <v>139.97382003435604</v>
          </cell>
          <cell r="IZ40">
            <v>127.26049644000003</v>
          </cell>
          <cell r="JA40">
            <v>115.06374000000001</v>
          </cell>
          <cell r="JB40">
            <v>134.00195671238669</v>
          </cell>
          <cell r="JC40">
            <v>131.59379034899999</v>
          </cell>
          <cell r="JD40">
            <v>118.90647</v>
          </cell>
          <cell r="JE40">
            <v>121.27146825599998</v>
          </cell>
          <cell r="JF40">
            <v>113.09471999999998</v>
          </cell>
          <cell r="JG40">
            <v>213.32396043532799</v>
          </cell>
          <cell r="JH40">
            <v>162.99202356000001</v>
          </cell>
          <cell r="JI40">
            <v>139.45245</v>
          </cell>
          <cell r="JJ40">
            <v>165.16499999999999</v>
          </cell>
          <cell r="JK40">
            <v>188.18800000000002</v>
          </cell>
          <cell r="JL40">
            <v>176.89100000000002</v>
          </cell>
          <cell r="JM40">
            <v>175.11079999999998</v>
          </cell>
          <cell r="JN40">
            <v>184.041</v>
          </cell>
          <cell r="JO40">
            <v>209.62281641886943</v>
          </cell>
          <cell r="JP40">
            <v>154.74886787160005</v>
          </cell>
          <cell r="JQ40">
            <v>1462.389786</v>
          </cell>
          <cell r="JR40">
            <v>146.85345999999998</v>
          </cell>
          <cell r="JS40">
            <v>109.43353</v>
          </cell>
          <cell r="JT40">
            <v>109.99332</v>
          </cell>
          <cell r="JU40">
            <v>162.92669882862782</v>
          </cell>
          <cell r="JV40">
            <v>123.64941325000001</v>
          </cell>
          <cell r="JW40">
            <v>163.80073957500002</v>
          </cell>
          <cell r="JX40">
            <v>126.30175000000001</v>
          </cell>
          <cell r="JY40">
            <v>99.466400000000007</v>
          </cell>
          <cell r="JZ40">
            <v>31.671140747870101</v>
          </cell>
          <cell r="KA40">
            <v>46.760875162956005</v>
          </cell>
          <cell r="KB40">
            <v>153.76621402352924</v>
          </cell>
          <cell r="KC40">
            <v>127.85084727989459</v>
          </cell>
          <cell r="KD40">
            <v>111.397444698</v>
          </cell>
          <cell r="KE40">
            <v>102.59481</v>
          </cell>
          <cell r="KF40">
            <v>183.18299999999999</v>
          </cell>
          <cell r="KG40">
            <v>180.60899999999998</v>
          </cell>
          <cell r="KH40">
            <v>184.04099999999997</v>
          </cell>
          <cell r="KI40">
            <v>176.03299999999999</v>
          </cell>
          <cell r="KJ40">
            <v>276.5</v>
          </cell>
          <cell r="KK40">
            <v>226.63537556649246</v>
          </cell>
          <cell r="KL40">
            <v>143.98385999999999</v>
          </cell>
          <cell r="KM40">
            <v>201.67647219555909</v>
          </cell>
          <cell r="KN40">
            <v>273.53291211065982</v>
          </cell>
          <cell r="KO40">
            <v>331.55504498261797</v>
          </cell>
          <cell r="KP40">
            <v>196.31419561999996</v>
          </cell>
          <cell r="KQ40">
            <v>165.17811999999998</v>
          </cell>
          <cell r="KR40">
            <v>136.82016400000001</v>
          </cell>
          <cell r="KS40">
            <v>290.82094841016453</v>
          </cell>
          <cell r="KT40">
            <v>335.04717558774718</v>
          </cell>
          <cell r="KU40">
            <v>224.54740003199998</v>
          </cell>
          <cell r="KV40">
            <v>176.29535999999999</v>
          </cell>
          <cell r="KW40">
            <v>760.61580000000004</v>
          </cell>
          <cell r="KX40">
            <v>754.83155999999997</v>
          </cell>
          <cell r="KY40">
            <v>128.11329241680022</v>
          </cell>
          <cell r="KZ40">
            <v>130.58127858200001</v>
          </cell>
          <cell r="LA40">
            <v>121.59537999999999</v>
          </cell>
          <cell r="LB40">
            <v>114.97774372615375</v>
          </cell>
          <cell r="LC40">
            <v>116.55118471987201</v>
          </cell>
          <cell r="LD40">
            <v>115.86756608</v>
          </cell>
          <cell r="LE40">
            <v>114.04288</v>
          </cell>
          <cell r="LF40">
            <v>102.4</v>
          </cell>
          <cell r="LG40">
            <v>110.94219302400001</v>
          </cell>
          <cell r="LH40">
            <v>109.54008000000002</v>
          </cell>
          <cell r="LI40">
            <v>141.6</v>
          </cell>
          <cell r="LJ40">
            <v>149.80000000000001</v>
          </cell>
          <cell r="LK40">
            <v>138.1</v>
          </cell>
          <cell r="LL40">
            <v>113</v>
          </cell>
          <cell r="LM40">
            <v>143</v>
          </cell>
          <cell r="LN40">
            <v>113.7</v>
          </cell>
          <cell r="LO40">
            <v>114.6</v>
          </cell>
          <cell r="LP40">
            <v>251.38248000000002</v>
          </cell>
          <cell r="LQ40">
            <v>258.30671999999998</v>
          </cell>
        </row>
        <row r="41">
          <cell r="A41">
            <v>44409</v>
          </cell>
          <cell r="B41">
            <v>113</v>
          </cell>
          <cell r="C41">
            <v>1</v>
          </cell>
          <cell r="D41">
            <v>137.69999999999999</v>
          </cell>
          <cell r="E41">
            <v>135.19999999999999</v>
          </cell>
          <cell r="F41">
            <v>113.4</v>
          </cell>
          <cell r="G41">
            <v>116.3</v>
          </cell>
          <cell r="H41">
            <v>107.7</v>
          </cell>
          <cell r="I41">
            <v>118.5</v>
          </cell>
          <cell r="J41">
            <v>116.9</v>
          </cell>
          <cell r="K41">
            <v>146</v>
          </cell>
          <cell r="L41">
            <v>115.2</v>
          </cell>
          <cell r="M41">
            <v>121.1</v>
          </cell>
          <cell r="N41">
            <v>148.30000000000001</v>
          </cell>
          <cell r="O41">
            <v>99.7</v>
          </cell>
          <cell r="P41">
            <v>101.2</v>
          </cell>
          <cell r="Q41">
            <v>101.6</v>
          </cell>
          <cell r="R41">
            <v>95.4</v>
          </cell>
          <cell r="S41">
            <v>97.1</v>
          </cell>
          <cell r="T41">
            <v>118.6</v>
          </cell>
          <cell r="U41">
            <v>115.1</v>
          </cell>
          <cell r="V41">
            <v>101.2</v>
          </cell>
          <cell r="W41">
            <v>126.8</v>
          </cell>
          <cell r="X41">
            <v>124.5</v>
          </cell>
          <cell r="Y41">
            <v>127.4</v>
          </cell>
          <cell r="Z41">
            <v>108.1</v>
          </cell>
          <cell r="AA41">
            <v>102</v>
          </cell>
          <cell r="AB41">
            <v>146.1</v>
          </cell>
          <cell r="AC41">
            <v>122.96</v>
          </cell>
          <cell r="AD41">
            <v>117.4</v>
          </cell>
          <cell r="AE41">
            <v>100.6</v>
          </cell>
          <cell r="AF41">
            <v>1886</v>
          </cell>
          <cell r="AG41">
            <v>1831</v>
          </cell>
          <cell r="AH41">
            <v>109.9</v>
          </cell>
          <cell r="AI41">
            <v>121.2</v>
          </cell>
          <cell r="AJ41">
            <v>107.05</v>
          </cell>
          <cell r="AK41">
            <v>106.21</v>
          </cell>
          <cell r="AL41">
            <v>138.9</v>
          </cell>
          <cell r="AM41">
            <v>118.04</v>
          </cell>
          <cell r="AN41">
            <v>185.8</v>
          </cell>
          <cell r="AO41">
            <v>136.4</v>
          </cell>
          <cell r="AP41">
            <v>125.2</v>
          </cell>
          <cell r="AQ41">
            <v>103.8</v>
          </cell>
          <cell r="AR41">
            <v>112.4</v>
          </cell>
          <cell r="AS41">
            <v>120.3</v>
          </cell>
          <cell r="AT41">
            <v>125.5</v>
          </cell>
          <cell r="AU41">
            <v>127.5</v>
          </cell>
          <cell r="AV41">
            <v>90.5</v>
          </cell>
          <cell r="AW41">
            <v>101.4</v>
          </cell>
          <cell r="AX41">
            <v>120.7</v>
          </cell>
          <cell r="AY41">
            <v>110.1</v>
          </cell>
          <cell r="AZ41">
            <v>105.9</v>
          </cell>
          <cell r="BA41">
            <v>107.8</v>
          </cell>
          <cell r="BB41">
            <v>107.3</v>
          </cell>
          <cell r="BC41">
            <v>129.69999999999999</v>
          </cell>
          <cell r="BD41">
            <v>138.1</v>
          </cell>
          <cell r="BE41">
            <v>109.4</v>
          </cell>
          <cell r="BF41">
            <v>142.9</v>
          </cell>
          <cell r="BG41">
            <v>96.8</v>
          </cell>
          <cell r="BH41">
            <v>107.47</v>
          </cell>
          <cell r="BI41">
            <v>106.9</v>
          </cell>
          <cell r="BJ41">
            <v>106.8</v>
          </cell>
          <cell r="BK41">
            <v>107.5</v>
          </cell>
          <cell r="BL41">
            <v>97.9</v>
          </cell>
          <cell r="BM41">
            <v>103.1</v>
          </cell>
          <cell r="BN41">
            <v>127.9</v>
          </cell>
          <cell r="BO41">
            <v>126.2</v>
          </cell>
          <cell r="BP41">
            <v>128.5</v>
          </cell>
          <cell r="BQ41">
            <v>123.1</v>
          </cell>
          <cell r="BR41">
            <v>108.58</v>
          </cell>
          <cell r="BS41">
            <v>171.2</v>
          </cell>
          <cell r="BT41">
            <v>116.1</v>
          </cell>
          <cell r="BU41">
            <v>123.1</v>
          </cell>
          <cell r="BV41">
            <v>113.4</v>
          </cell>
          <cell r="BW41">
            <v>114.4</v>
          </cell>
          <cell r="BX41">
            <v>116.4</v>
          </cell>
          <cell r="BY41">
            <v>115.2</v>
          </cell>
          <cell r="BZ41">
            <v>108.7</v>
          </cell>
          <cell r="CA41">
            <v>137.57</v>
          </cell>
          <cell r="CB41">
            <v>279.8</v>
          </cell>
          <cell r="CC41">
            <v>168.364</v>
          </cell>
          <cell r="CD41">
            <v>2500.87041</v>
          </cell>
          <cell r="CE41">
            <v>108.87399317770446</v>
          </cell>
          <cell r="CF41" t="str">
            <v>0,76%</v>
          </cell>
          <cell r="CG41">
            <v>1.6117999999999999</v>
          </cell>
          <cell r="CH41">
            <v>6.1883999999999997</v>
          </cell>
          <cell r="CI41">
            <v>1.4826999999999999</v>
          </cell>
          <cell r="CJ41">
            <v>1.0762</v>
          </cell>
          <cell r="CK41">
            <v>7.6237000000000004</v>
          </cell>
          <cell r="CL41">
            <v>7.4368999999999996</v>
          </cell>
          <cell r="CM41">
            <v>0.85287000000000002</v>
          </cell>
          <cell r="CN41">
            <v>129.28</v>
          </cell>
          <cell r="CO41">
            <v>10.419499999999999</v>
          </cell>
          <cell r="CP41">
            <v>86.606700000000004</v>
          </cell>
          <cell r="CQ41">
            <v>10.2157</v>
          </cell>
          <cell r="CR41">
            <v>9.9787999999999997</v>
          </cell>
          <cell r="CS41">
            <v>1.1772</v>
          </cell>
          <cell r="CT41">
            <v>17.3827</v>
          </cell>
          <cell r="CU41">
            <v>2217.6342138</v>
          </cell>
          <cell r="CV41">
            <v>655.93287760678891</v>
          </cell>
          <cell r="CW41">
            <v>7948.6887556000011</v>
          </cell>
          <cell r="CX41">
            <v>16.28</v>
          </cell>
          <cell r="CY41">
            <v>48739.551708251471</v>
          </cell>
          <cell r="CZ41">
            <v>60.227635700000008</v>
          </cell>
          <cell r="DA41">
            <v>2062.9451804999999</v>
          </cell>
          <cell r="DB41">
            <v>222.46799547183113</v>
          </cell>
          <cell r="DC41">
            <v>163.72387067399995</v>
          </cell>
          <cell r="DD41">
            <v>135.51056999999997</v>
          </cell>
          <cell r="DE41">
            <v>44.537459300955</v>
          </cell>
          <cell r="DF41">
            <v>192.40131921419533</v>
          </cell>
          <cell r="DG41">
            <v>185.20874653329082</v>
          </cell>
          <cell r="DH41">
            <v>187.00688970351695</v>
          </cell>
          <cell r="DI41">
            <v>224.76789627826557</v>
          </cell>
          <cell r="DJ41">
            <v>190.83706595199999</v>
          </cell>
          <cell r="DK41">
            <v>129.19711999999998</v>
          </cell>
          <cell r="DL41">
            <v>110.17388321605281</v>
          </cell>
          <cell r="DM41">
            <v>115.8449078537856</v>
          </cell>
          <cell r="DN41">
            <v>129.47923753208698</v>
          </cell>
          <cell r="DO41">
            <v>127.77976663583043</v>
          </cell>
          <cell r="DP41">
            <v>114.68297131200002</v>
          </cell>
          <cell r="DQ41">
            <v>106.41456000000001</v>
          </cell>
          <cell r="DR41">
            <v>129.43565123328</v>
          </cell>
          <cell r="DS41">
            <v>137.69750131200001</v>
          </cell>
          <cell r="DT41">
            <v>121.20192</v>
          </cell>
          <cell r="DU41">
            <v>151.56981486599997</v>
          </cell>
          <cell r="DV41">
            <v>114.35778999999999</v>
          </cell>
          <cell r="DW41">
            <v>206.60678169428837</v>
          </cell>
          <cell r="DX41">
            <v>113.13885000000001</v>
          </cell>
          <cell r="DY41">
            <v>319.50483041660721</v>
          </cell>
          <cell r="DZ41">
            <v>993.05370000000005</v>
          </cell>
          <cell r="EA41">
            <v>133.19585546187199</v>
          </cell>
          <cell r="EB41">
            <v>130.25215671999999</v>
          </cell>
          <cell r="EC41">
            <v>125.45959999999999</v>
          </cell>
          <cell r="ED41">
            <v>315.77864243586401</v>
          </cell>
          <cell r="EE41">
            <v>248.91899924000003</v>
          </cell>
          <cell r="EF41">
            <v>139.37234000000001</v>
          </cell>
          <cell r="EG41">
            <v>101.02688670517038</v>
          </cell>
          <cell r="EH41">
            <v>97.970215966999987</v>
          </cell>
          <cell r="EI41">
            <v>104.81460999999999</v>
          </cell>
          <cell r="EJ41">
            <v>82.994120000000009</v>
          </cell>
          <cell r="EK41">
            <v>102.748200850152</v>
          </cell>
          <cell r="EL41">
            <v>107.09631107999999</v>
          </cell>
          <cell r="EM41">
            <v>99.578159999999997</v>
          </cell>
          <cell r="EN41">
            <v>42.67897605126435</v>
          </cell>
          <cell r="EO41">
            <v>47.003277589498182</v>
          </cell>
          <cell r="EP41">
            <v>410.21132702953764</v>
          </cell>
          <cell r="EQ41">
            <v>18.703411533804566</v>
          </cell>
          <cell r="ER41">
            <v>23.093482570446433</v>
          </cell>
          <cell r="ES41">
            <v>51.250516135034253</v>
          </cell>
          <cell r="ET41">
            <v>46.006468126981908</v>
          </cell>
          <cell r="EU41">
            <v>82.066478999254201</v>
          </cell>
          <cell r="EV41">
            <v>74.38274177400001</v>
          </cell>
          <cell r="EW41">
            <v>86.804460000000006</v>
          </cell>
          <cell r="EX41">
            <v>30.08210832771643</v>
          </cell>
          <cell r="EY41">
            <v>39.027125490031693</v>
          </cell>
          <cell r="EZ41">
            <v>53.352187956297598</v>
          </cell>
          <cell r="FA41">
            <v>79.239845471999999</v>
          </cell>
          <cell r="FB41">
            <v>86.923919999999995</v>
          </cell>
          <cell r="FC41">
            <v>356.38758295298192</v>
          </cell>
          <cell r="FD41">
            <v>328.47294386178578</v>
          </cell>
          <cell r="FE41">
            <v>158.30408629847142</v>
          </cell>
          <cell r="FF41">
            <v>152.00862664079398</v>
          </cell>
          <cell r="FG41">
            <v>143.48558301</v>
          </cell>
          <cell r="FH41">
            <v>125.0637</v>
          </cell>
          <cell r="FI41">
            <v>144.30483676035999</v>
          </cell>
          <cell r="FJ41">
            <v>137.10673326399998</v>
          </cell>
          <cell r="FK41">
            <v>121.59164</v>
          </cell>
          <cell r="FL41">
            <v>103.09933677999999</v>
          </cell>
          <cell r="FM41">
            <v>107.78811999999999</v>
          </cell>
          <cell r="FN41">
            <v>189.64907490576957</v>
          </cell>
          <cell r="FO41">
            <v>136.95051625199997</v>
          </cell>
          <cell r="FP41">
            <v>119.53435999999999</v>
          </cell>
          <cell r="FQ41">
            <v>211.25980174252499</v>
          </cell>
          <cell r="FR41">
            <v>184.10440238999999</v>
          </cell>
          <cell r="FS41">
            <v>149.36265</v>
          </cell>
          <cell r="FT41">
            <v>167.63311532967998</v>
          </cell>
          <cell r="FU41">
            <v>161.80802637999997</v>
          </cell>
          <cell r="FV41">
            <v>149.33828</v>
          </cell>
          <cell r="FW41">
            <v>149.33828</v>
          </cell>
          <cell r="FX41">
            <v>177.15134097858362</v>
          </cell>
          <cell r="FY41">
            <v>171.49210162495996</v>
          </cell>
          <cell r="FZ41">
            <v>143.67635859999996</v>
          </cell>
          <cell r="GA41">
            <v>122.15299999999998</v>
          </cell>
          <cell r="GB41">
            <v>90.852712982556</v>
          </cell>
          <cell r="GC41">
            <v>90.508779619999999</v>
          </cell>
          <cell r="GD41">
            <v>107.04764</v>
          </cell>
          <cell r="GE41">
            <v>104.6</v>
          </cell>
          <cell r="GF41">
            <v>111.96980946000001</v>
          </cell>
          <cell r="GG41">
            <v>105.6618</v>
          </cell>
          <cell r="GH41">
            <v>348.81915563736197</v>
          </cell>
          <cell r="GI41">
            <v>255.13396404137069</v>
          </cell>
          <cell r="GJ41">
            <v>244.40460201299999</v>
          </cell>
          <cell r="GK41">
            <v>135.15710999999999</v>
          </cell>
          <cell r="GL41">
            <v>114.00492792882117</v>
          </cell>
          <cell r="GM41">
            <v>106.42730389173001</v>
          </cell>
          <cell r="GN41">
            <v>225.38567999999998</v>
          </cell>
          <cell r="GO41">
            <v>119.16907317678171</v>
          </cell>
          <cell r="GP41">
            <v>92.243781719999987</v>
          </cell>
          <cell r="GQ41">
            <v>92.89403999999999</v>
          </cell>
          <cell r="GR41">
            <v>1770.75</v>
          </cell>
          <cell r="GS41">
            <v>128.26044240715441</v>
          </cell>
          <cell r="GT41">
            <v>123.35106982800001</v>
          </cell>
          <cell r="GU41">
            <v>114.08719000000001</v>
          </cell>
          <cell r="GV41">
            <v>960.40092000000004</v>
          </cell>
          <cell r="GW41">
            <v>128.56443015373137</v>
          </cell>
          <cell r="GX41">
            <v>277.86338917275998</v>
          </cell>
          <cell r="GY41">
            <v>234.70173931308389</v>
          </cell>
          <cell r="GZ41">
            <v>435.83739853782197</v>
          </cell>
          <cell r="HA41">
            <v>327.94386646939199</v>
          </cell>
          <cell r="HB41">
            <v>279.38649384000001</v>
          </cell>
          <cell r="HC41">
            <v>148.49136000000001</v>
          </cell>
          <cell r="HD41">
            <v>90.830278596186673</v>
          </cell>
          <cell r="HE41">
            <v>93.092424511823992</v>
          </cell>
          <cell r="HF41">
            <v>195.12791826173347</v>
          </cell>
          <cell r="HG41">
            <v>192.64282580879996</v>
          </cell>
          <cell r="HH41">
            <v>179.57012099999997</v>
          </cell>
          <cell r="HI41">
            <v>29.948582894403174</v>
          </cell>
          <cell r="HJ41">
            <v>94.744014218295391</v>
          </cell>
          <cell r="HK41">
            <v>198.17514571037043</v>
          </cell>
          <cell r="HL41">
            <v>206.00326996920003</v>
          </cell>
          <cell r="HM41">
            <v>158.51282700000002</v>
          </cell>
          <cell r="HN41">
            <v>142.48344</v>
          </cell>
          <cell r="HO41">
            <v>141.66380000000001</v>
          </cell>
          <cell r="HP41">
            <v>109.88635376745</v>
          </cell>
          <cell r="HQ41">
            <v>82.385930250000001</v>
          </cell>
          <cell r="HR41">
            <v>98.371259999999992</v>
          </cell>
          <cell r="HS41">
            <v>136.14902825812561</v>
          </cell>
          <cell r="HT41">
            <v>129.65339325600002</v>
          </cell>
          <cell r="HU41">
            <v>115.52472000000002</v>
          </cell>
          <cell r="HV41">
            <v>135.91104047838718</v>
          </cell>
          <cell r="HW41">
            <v>139.02520507199998</v>
          </cell>
          <cell r="HX41">
            <v>122.08043999999998</v>
          </cell>
          <cell r="HY41">
            <v>193.72418066773196</v>
          </cell>
          <cell r="HZ41">
            <v>155.87719718999998</v>
          </cell>
          <cell r="IA41">
            <v>130.84629999999999</v>
          </cell>
          <cell r="IB41">
            <v>177.81126205795042</v>
          </cell>
          <cell r="IC41">
            <v>139.19779400183998</v>
          </cell>
          <cell r="ID41">
            <v>139.58864219999998</v>
          </cell>
          <cell r="IE41">
            <v>114.95399999999999</v>
          </cell>
          <cell r="IF41">
            <v>205.06972853143421</v>
          </cell>
          <cell r="IG41">
            <v>171.61482809326117</v>
          </cell>
          <cell r="IH41">
            <v>156.12702701351998</v>
          </cell>
          <cell r="II41">
            <v>140.40200270999998</v>
          </cell>
          <cell r="IJ41">
            <v>142.38109999999998</v>
          </cell>
          <cell r="IK41">
            <v>66.603049650000003</v>
          </cell>
          <cell r="IL41">
            <v>79.232749999999996</v>
          </cell>
          <cell r="IM41">
            <v>128.44263114548579</v>
          </cell>
          <cell r="IN41">
            <v>114.978633198</v>
          </cell>
          <cell r="IO41">
            <v>97.962540000000004</v>
          </cell>
          <cell r="IP41">
            <v>119.3982083164812</v>
          </cell>
          <cell r="IQ41">
            <v>117.379284621</v>
          </cell>
          <cell r="IR41">
            <v>118.72082999999999</v>
          </cell>
          <cell r="IS41">
            <v>116.21213267150758</v>
          </cell>
          <cell r="IT41">
            <v>113.01384097199998</v>
          </cell>
          <cell r="IU41">
            <v>108.96051</v>
          </cell>
          <cell r="IV41">
            <v>135.54619348042081</v>
          </cell>
          <cell r="IW41">
            <v>122.732880732</v>
          </cell>
          <cell r="IX41">
            <v>111.44364</v>
          </cell>
          <cell r="IY41">
            <v>137.91727171429201</v>
          </cell>
          <cell r="IZ41">
            <v>125.39073707999999</v>
          </cell>
          <cell r="JA41">
            <v>113.37317999999999</v>
          </cell>
          <cell r="JB41">
            <v>129.6051736435239</v>
          </cell>
          <cell r="JC41">
            <v>127.27602243299999</v>
          </cell>
          <cell r="JD41">
            <v>115.00498999999999</v>
          </cell>
          <cell r="JE41">
            <v>120.50044166399999</v>
          </cell>
          <cell r="JF41">
            <v>112.37567999999999</v>
          </cell>
          <cell r="JG41">
            <v>208.65156705139202</v>
          </cell>
          <cell r="JH41">
            <v>159.42204084000002</v>
          </cell>
          <cell r="JI41">
            <v>136.39805000000001</v>
          </cell>
          <cell r="JJ41">
            <v>162.5085</v>
          </cell>
          <cell r="JK41">
            <v>185.16119999999998</v>
          </cell>
          <cell r="JL41">
            <v>174.04589999999999</v>
          </cell>
          <cell r="JM41">
            <v>173.46240000000003</v>
          </cell>
          <cell r="JN41">
            <v>181.08089999999999</v>
          </cell>
          <cell r="JO41">
            <v>209.00988420711832</v>
          </cell>
          <cell r="JP41">
            <v>154.29638580180003</v>
          </cell>
          <cell r="JQ41">
            <v>1460.1172300000001</v>
          </cell>
          <cell r="JR41">
            <v>148.09366</v>
          </cell>
          <cell r="JS41">
            <v>109.43353</v>
          </cell>
          <cell r="JT41">
            <v>109.99332</v>
          </cell>
          <cell r="JU41">
            <v>162.92669882862782</v>
          </cell>
          <cell r="JV41">
            <v>123.64941325000001</v>
          </cell>
          <cell r="JW41">
            <v>163.80073957500002</v>
          </cell>
          <cell r="JX41">
            <v>126.30175000000001</v>
          </cell>
          <cell r="JY41">
            <v>99.466400000000007</v>
          </cell>
          <cell r="JZ41">
            <v>31.811745146306816</v>
          </cell>
          <cell r="KA41">
            <v>46.968470613180003</v>
          </cell>
          <cell r="KB41">
            <v>153.76621402352924</v>
          </cell>
          <cell r="KC41">
            <v>127.85084727989459</v>
          </cell>
          <cell r="KD41">
            <v>111.397444698</v>
          </cell>
          <cell r="KE41">
            <v>102.59481</v>
          </cell>
          <cell r="KF41">
            <v>182.89699999999999</v>
          </cell>
          <cell r="KG41">
            <v>180.46600000000001</v>
          </cell>
          <cell r="KH41">
            <v>183.755</v>
          </cell>
          <cell r="KI41">
            <v>176.03299999999999</v>
          </cell>
          <cell r="KJ41">
            <v>276.5</v>
          </cell>
          <cell r="KK41">
            <v>221.67142483539888</v>
          </cell>
          <cell r="KL41">
            <v>144.30282</v>
          </cell>
          <cell r="KM41">
            <v>197.25919149038603</v>
          </cell>
          <cell r="KN41">
            <v>260.73961332597412</v>
          </cell>
          <cell r="KO41">
            <v>316.04801615269594</v>
          </cell>
          <cell r="KP41">
            <v>187.13246263999994</v>
          </cell>
          <cell r="KQ41">
            <v>157.45263999999997</v>
          </cell>
          <cell r="KR41">
            <v>136.82016400000001</v>
          </cell>
          <cell r="KS41">
            <v>277.21907777182719</v>
          </cell>
          <cell r="KT41">
            <v>319.37681770947836</v>
          </cell>
          <cell r="KU41">
            <v>214.04518310399999</v>
          </cell>
          <cell r="KV41">
            <v>168.04991999999999</v>
          </cell>
          <cell r="KW41">
            <v>758.65544999999997</v>
          </cell>
          <cell r="KX41">
            <v>752.83992000000001</v>
          </cell>
          <cell r="KY41">
            <v>128.00217941383681</v>
          </cell>
          <cell r="KZ41">
            <v>130.46802508800002</v>
          </cell>
          <cell r="LA41">
            <v>121.48992</v>
          </cell>
          <cell r="LB41">
            <v>115.8760073490143</v>
          </cell>
          <cell r="LC41">
            <v>117.46174085049599</v>
          </cell>
          <cell r="LD41">
            <v>116.77278143999999</v>
          </cell>
          <cell r="LE41">
            <v>114.93383999999999</v>
          </cell>
          <cell r="LF41">
            <v>103.2</v>
          </cell>
          <cell r="LG41">
            <v>111.764748672</v>
          </cell>
          <cell r="LH41">
            <v>110.35224000000001</v>
          </cell>
          <cell r="LI41">
            <v>141.80000000000001</v>
          </cell>
          <cell r="LJ41">
            <v>146.1</v>
          </cell>
          <cell r="LK41">
            <v>136.80000000000001</v>
          </cell>
          <cell r="LL41">
            <v>112.4</v>
          </cell>
          <cell r="LM41">
            <v>140.69999999999999</v>
          </cell>
          <cell r="LN41">
            <v>113.5</v>
          </cell>
          <cell r="LO41">
            <v>114.1</v>
          </cell>
          <cell r="LP41">
            <v>251.73754000000002</v>
          </cell>
          <cell r="LQ41">
            <v>258.67156</v>
          </cell>
        </row>
        <row r="42">
          <cell r="A42">
            <v>44378</v>
          </cell>
          <cell r="B42">
            <v>114</v>
          </cell>
          <cell r="C42">
            <v>1</v>
          </cell>
          <cell r="D42">
            <v>131.69999999999999</v>
          </cell>
          <cell r="E42">
            <v>124.8</v>
          </cell>
          <cell r="F42">
            <v>109.5</v>
          </cell>
          <cell r="G42">
            <v>115.3</v>
          </cell>
          <cell r="H42">
            <v>107.4</v>
          </cell>
          <cell r="I42">
            <v>118.5</v>
          </cell>
          <cell r="J42">
            <v>116.9</v>
          </cell>
          <cell r="K42">
            <v>139.6</v>
          </cell>
          <cell r="L42">
            <v>115.3</v>
          </cell>
          <cell r="M42">
            <v>118.8</v>
          </cell>
          <cell r="N42">
            <v>141.30000000000001</v>
          </cell>
          <cell r="O42">
            <v>99.2</v>
          </cell>
          <cell r="P42">
            <v>101.2</v>
          </cell>
          <cell r="Q42">
            <v>101.5</v>
          </cell>
          <cell r="R42">
            <v>95.2</v>
          </cell>
          <cell r="S42">
            <v>97.3</v>
          </cell>
          <cell r="T42">
            <v>116.4</v>
          </cell>
          <cell r="U42">
            <v>113.5</v>
          </cell>
          <cell r="V42">
            <v>101</v>
          </cell>
          <cell r="W42">
            <v>125.4</v>
          </cell>
          <cell r="X42">
            <v>120.5</v>
          </cell>
          <cell r="Y42">
            <v>126.9</v>
          </cell>
          <cell r="Z42">
            <v>108.8</v>
          </cell>
          <cell r="AA42">
            <v>101.3</v>
          </cell>
          <cell r="AB42">
            <v>139</v>
          </cell>
          <cell r="AC42">
            <v>123.71</v>
          </cell>
          <cell r="AD42">
            <v>113.7</v>
          </cell>
          <cell r="AE42">
            <v>100.9</v>
          </cell>
          <cell r="AF42">
            <v>1886</v>
          </cell>
          <cell r="AG42">
            <v>1831</v>
          </cell>
          <cell r="AH42">
            <v>108.7</v>
          </cell>
          <cell r="AI42">
            <v>121.2</v>
          </cell>
          <cell r="AJ42">
            <v>106.4</v>
          </cell>
          <cell r="AK42">
            <v>105.55</v>
          </cell>
          <cell r="AL42">
            <v>139.15</v>
          </cell>
          <cell r="AM42">
            <v>118.04</v>
          </cell>
          <cell r="AN42">
            <v>179.7</v>
          </cell>
          <cell r="AO42">
            <v>137.80000000000001</v>
          </cell>
          <cell r="AP42">
            <v>122.1</v>
          </cell>
          <cell r="AQ42">
            <v>103</v>
          </cell>
          <cell r="AR42">
            <v>111.1</v>
          </cell>
          <cell r="AS42">
            <v>116.5</v>
          </cell>
          <cell r="AT42">
            <v>121.1</v>
          </cell>
          <cell r="AU42">
            <v>121.7</v>
          </cell>
          <cell r="AV42">
            <v>90.8</v>
          </cell>
          <cell r="AW42">
            <v>100.8</v>
          </cell>
          <cell r="AX42">
            <v>114.1</v>
          </cell>
          <cell r="AY42">
            <v>109.3</v>
          </cell>
          <cell r="AZ42">
            <v>105.7</v>
          </cell>
          <cell r="BA42">
            <v>107.7</v>
          </cell>
          <cell r="BB42">
            <v>108.3</v>
          </cell>
          <cell r="BC42">
            <v>124.3</v>
          </cell>
          <cell r="BD42">
            <v>129.5</v>
          </cell>
          <cell r="BE42">
            <v>108.6</v>
          </cell>
          <cell r="BF42">
            <v>139.30000000000001</v>
          </cell>
          <cell r="BG42">
            <v>96</v>
          </cell>
          <cell r="BH42">
            <v>107.08</v>
          </cell>
          <cell r="BI42">
            <v>106.9</v>
          </cell>
          <cell r="BJ42">
            <v>106.8</v>
          </cell>
          <cell r="BK42">
            <v>107.5</v>
          </cell>
          <cell r="BL42">
            <v>97.9</v>
          </cell>
          <cell r="BM42">
            <v>103.1</v>
          </cell>
          <cell r="BN42">
            <v>127.6</v>
          </cell>
          <cell r="BO42">
            <v>126.1</v>
          </cell>
          <cell r="BP42">
            <v>128.19999999999999</v>
          </cell>
          <cell r="BQ42">
            <v>123.1</v>
          </cell>
          <cell r="BR42">
            <v>108.73</v>
          </cell>
          <cell r="BS42">
            <v>168.9</v>
          </cell>
          <cell r="BT42">
            <v>115.9</v>
          </cell>
          <cell r="BU42">
            <v>122.7</v>
          </cell>
          <cell r="BV42">
            <v>113.3</v>
          </cell>
          <cell r="BW42">
            <v>113.9</v>
          </cell>
          <cell r="BX42">
            <v>116.2</v>
          </cell>
          <cell r="BY42">
            <v>115</v>
          </cell>
          <cell r="BZ42">
            <v>108.1</v>
          </cell>
          <cell r="CA42">
            <v>132.34</v>
          </cell>
          <cell r="CB42">
            <v>279.3</v>
          </cell>
          <cell r="CC42">
            <v>168.364</v>
          </cell>
          <cell r="CD42">
            <v>2500.87041</v>
          </cell>
          <cell r="CE42">
            <v>108.87399317770446</v>
          </cell>
          <cell r="CF42" t="str">
            <v>0,76%</v>
          </cell>
          <cell r="CG42">
            <v>1.5926</v>
          </cell>
          <cell r="CH42">
            <v>6.093</v>
          </cell>
          <cell r="CI42">
            <v>1.4805999999999999</v>
          </cell>
          <cell r="CJ42">
            <v>1.0855999999999999</v>
          </cell>
          <cell r="CK42">
            <v>7.6536</v>
          </cell>
          <cell r="CL42">
            <v>7.4372999999999996</v>
          </cell>
          <cell r="CM42">
            <v>0.85612999999999995</v>
          </cell>
          <cell r="CN42">
            <v>130.35</v>
          </cell>
          <cell r="CO42">
            <v>10.3767</v>
          </cell>
          <cell r="CP42">
            <v>87.397000000000006</v>
          </cell>
          <cell r="CQ42">
            <v>10.197900000000001</v>
          </cell>
          <cell r="CR42">
            <v>10.1587</v>
          </cell>
          <cell r="CS42">
            <v>1.1821999999999999</v>
          </cell>
          <cell r="CT42">
            <v>17.1648</v>
          </cell>
          <cell r="CU42">
            <v>2107.9354520000002</v>
          </cell>
          <cell r="CV42">
            <v>700.37100781607808</v>
          </cell>
          <cell r="CW42">
            <v>7979.7030015999999</v>
          </cell>
          <cell r="CX42">
            <v>15.92</v>
          </cell>
          <cell r="CY42">
            <v>49145.359694965031</v>
          </cell>
          <cell r="CZ42">
            <v>63.525663099999996</v>
          </cell>
          <cell r="DA42">
            <v>1976.823897</v>
          </cell>
          <cell r="DB42">
            <v>212.77440089789516</v>
          </cell>
          <cell r="DC42">
            <v>156.58993295399998</v>
          </cell>
          <cell r="DD42">
            <v>129.60596999999999</v>
          </cell>
          <cell r="DE42">
            <v>44.685097287587993</v>
          </cell>
          <cell r="DF42">
            <v>177.60121773618033</v>
          </cell>
          <cell r="DG42">
            <v>170.96191987688385</v>
          </cell>
          <cell r="DH42">
            <v>172.62174434170797</v>
          </cell>
          <cell r="DI42">
            <v>207.4780581030144</v>
          </cell>
          <cell r="DJ42">
            <v>176.15729164800001</v>
          </cell>
          <cell r="DK42">
            <v>119.25888</v>
          </cell>
          <cell r="DL42">
            <v>106.38483432237904</v>
          </cell>
          <cell r="DM42">
            <v>111.860823721248</v>
          </cell>
          <cell r="DN42">
            <v>125.02624788151256</v>
          </cell>
          <cell r="DO42">
            <v>123.38522439703202</v>
          </cell>
          <cell r="DP42">
            <v>110.73884796000002</v>
          </cell>
          <cell r="DQ42">
            <v>102.7548</v>
          </cell>
          <cell r="DR42">
            <v>124.98416058239999</v>
          </cell>
          <cell r="DS42">
            <v>132.96187295999999</v>
          </cell>
          <cell r="DT42">
            <v>117.03359999999999</v>
          </cell>
          <cell r="DU42">
            <v>150.26654904599999</v>
          </cell>
          <cell r="DV42">
            <v>113.37448999999999</v>
          </cell>
          <cell r="DW42">
            <v>201.40185227441827</v>
          </cell>
          <cell r="DX42">
            <v>112.8237</v>
          </cell>
          <cell r="DY42">
            <v>304.42368535311266</v>
          </cell>
          <cell r="DZ42">
            <v>993.05370000000005</v>
          </cell>
          <cell r="EA42">
            <v>130.666124102976</v>
          </cell>
          <cell r="EB42">
            <v>127.77833376000001</v>
          </cell>
          <cell r="EC42">
            <v>123.07680000000001</v>
          </cell>
          <cell r="ED42">
            <v>300.87337947530403</v>
          </cell>
          <cell r="EE42">
            <v>237.16961964000004</v>
          </cell>
          <cell r="EF42">
            <v>132.79374000000001</v>
          </cell>
          <cell r="EG42">
            <v>100.52023230845437</v>
          </cell>
          <cell r="EH42">
            <v>97.478890911999983</v>
          </cell>
          <cell r="EI42">
            <v>104.28895999999999</v>
          </cell>
          <cell r="EJ42">
            <v>82.994120000000009</v>
          </cell>
          <cell r="EK42">
            <v>102.64707073120499</v>
          </cell>
          <cell r="EL42">
            <v>106.99090132499998</v>
          </cell>
          <cell r="EM42">
            <v>99.480149999999995</v>
          </cell>
          <cell r="EN42">
            <v>42.766883313985801</v>
          </cell>
          <cell r="EO42">
            <v>47.100091755490965</v>
          </cell>
          <cell r="EP42">
            <v>390.27634809791749</v>
          </cell>
          <cell r="EQ42">
            <v>18.664201027444392</v>
          </cell>
          <cell r="ER42">
            <v>23.045068560864788</v>
          </cell>
          <cell r="ES42">
            <v>51.143072704981776</v>
          </cell>
          <cell r="ET42">
            <v>45.910018508267065</v>
          </cell>
          <cell r="EU42">
            <v>81.894431873469614</v>
          </cell>
          <cell r="EV42">
            <v>74.226803112000013</v>
          </cell>
          <cell r="EW42">
            <v>86.62248000000001</v>
          </cell>
          <cell r="EX42">
            <v>30.144069415930058</v>
          </cell>
          <cell r="EY42">
            <v>39.107510918435466</v>
          </cell>
          <cell r="EZ42">
            <v>53.462079177628794</v>
          </cell>
          <cell r="FA42">
            <v>79.403058335999987</v>
          </cell>
          <cell r="FB42">
            <v>87.102959999999996</v>
          </cell>
          <cell r="FC42">
            <v>339.06826851789526</v>
          </cell>
          <cell r="FD42">
            <v>312.96848933021124</v>
          </cell>
          <cell r="FE42">
            <v>159.92890829860235</v>
          </cell>
          <cell r="FF42">
            <v>149.18890506735599</v>
          </cell>
          <cell r="FG42">
            <v>140.82396174000002</v>
          </cell>
          <cell r="FH42">
            <v>122.74380000000001</v>
          </cell>
          <cell r="FI42">
            <v>142.2988616186</v>
          </cell>
          <cell r="FJ42">
            <v>135.20081863999999</v>
          </cell>
          <cell r="FK42">
            <v>119.9014</v>
          </cell>
          <cell r="FL42">
            <v>102.89558314999999</v>
          </cell>
          <cell r="FM42">
            <v>107.57509999999999</v>
          </cell>
          <cell r="FN42">
            <v>187.55515767494879</v>
          </cell>
          <cell r="FO42">
            <v>135.43844430599998</v>
          </cell>
          <cell r="FP42">
            <v>118.21458</v>
          </cell>
          <cell r="FQ42">
            <v>204.47233823272498</v>
          </cell>
          <cell r="FR42">
            <v>178.18940150999998</v>
          </cell>
          <cell r="FS42">
            <v>144.56385</v>
          </cell>
          <cell r="FT42">
            <v>166.97521456307999</v>
          </cell>
          <cell r="FU42">
            <v>161.17298702999997</v>
          </cell>
          <cell r="FV42">
            <v>148.75217999999998</v>
          </cell>
          <cell r="FW42">
            <v>148.75217999999998</v>
          </cell>
          <cell r="FX42">
            <v>178.29848194699261</v>
          </cell>
          <cell r="FY42">
            <v>172.60259627007997</v>
          </cell>
          <cell r="FZ42">
            <v>144.60673279999997</v>
          </cell>
          <cell r="GA42">
            <v>122.94399999999999</v>
          </cell>
          <cell r="GB42">
            <v>91.026427538928004</v>
          </cell>
          <cell r="GC42">
            <v>90.681836560000008</v>
          </cell>
          <cell r="GD42">
            <v>107.25232000000001</v>
          </cell>
          <cell r="GE42">
            <v>104.8</v>
          </cell>
          <cell r="GF42">
            <v>111.20138919900002</v>
          </cell>
          <cell r="GG42">
            <v>104.93667000000001</v>
          </cell>
          <cell r="GH42">
            <v>331.86764294040603</v>
          </cell>
          <cell r="GI42">
            <v>242.735256685493</v>
          </cell>
          <cell r="GJ42">
            <v>232.52730786999999</v>
          </cell>
          <cell r="GK42">
            <v>128.5889</v>
          </cell>
          <cell r="GL42">
            <v>113.22254116852537</v>
          </cell>
          <cell r="GM42">
            <v>105.69692043364952</v>
          </cell>
          <cell r="GN42">
            <v>226.76042999999999</v>
          </cell>
          <cell r="GO42">
            <v>118.46393073194868</v>
          </cell>
          <cell r="GP42">
            <v>92.518862580000004</v>
          </cell>
          <cell r="GQ42">
            <v>93.171060000000011</v>
          </cell>
          <cell r="GR42">
            <v>1770.75</v>
          </cell>
          <cell r="GS42">
            <v>126.85996441908721</v>
          </cell>
          <cell r="GT42">
            <v>122.00419736399999</v>
          </cell>
          <cell r="GU42">
            <v>112.84147</v>
          </cell>
          <cell r="GV42">
            <v>960.40092000000004</v>
          </cell>
          <cell r="GW42">
            <v>127.81696253655849</v>
          </cell>
          <cell r="GX42">
            <v>264.36010331973745</v>
          </cell>
          <cell r="GY42">
            <v>223.29597374756099</v>
          </cell>
          <cell r="GZ42">
            <v>421.52842043727986</v>
          </cell>
          <cell r="HA42">
            <v>317.17714103632795</v>
          </cell>
          <cell r="HB42">
            <v>270.21395555999999</v>
          </cell>
          <cell r="HC42">
            <v>143.61624</v>
          </cell>
          <cell r="HD42">
            <v>91.101144238123624</v>
          </cell>
          <cell r="HE42">
            <v>93.370036115736013</v>
          </cell>
          <cell r="HF42">
            <v>187.70973833508623</v>
          </cell>
          <cell r="HG42">
            <v>185.31912166559999</v>
          </cell>
          <cell r="HH42">
            <v>172.743402</v>
          </cell>
          <cell r="HI42">
            <v>29.7177652998413</v>
          </cell>
          <cell r="HJ42">
            <v>94.013809869792155</v>
          </cell>
          <cell r="HK42">
            <v>200.20920145813085</v>
          </cell>
          <cell r="HL42">
            <v>208.11767303340005</v>
          </cell>
          <cell r="HM42">
            <v>160.13979150000003</v>
          </cell>
          <cell r="HN42">
            <v>143.94588000000002</v>
          </cell>
          <cell r="HO42">
            <v>138.15615</v>
          </cell>
          <cell r="HP42">
            <v>109.03944545325001</v>
          </cell>
          <cell r="HQ42">
            <v>81.750971250000006</v>
          </cell>
          <cell r="HR42">
            <v>97.613100000000003</v>
          </cell>
          <cell r="HS42">
            <v>134.57435088503343</v>
          </cell>
          <cell r="HT42">
            <v>128.15384333400002</v>
          </cell>
          <cell r="HU42">
            <v>114.18858</v>
          </cell>
          <cell r="HV42">
            <v>131.61792365529601</v>
          </cell>
          <cell r="HW42">
            <v>134.63371896000001</v>
          </cell>
          <cell r="HX42">
            <v>118.2242</v>
          </cell>
          <cell r="HY42">
            <v>186.93225720209037</v>
          </cell>
          <cell r="HZ42">
            <v>150.41217991799999</v>
          </cell>
          <cell r="IA42">
            <v>126.25885999999998</v>
          </cell>
          <cell r="IB42">
            <v>169.72259288198092</v>
          </cell>
          <cell r="IC42">
            <v>132.86565905901119</v>
          </cell>
          <cell r="ID42">
            <v>133.238727496</v>
          </cell>
          <cell r="IE42">
            <v>109.72471999999999</v>
          </cell>
          <cell r="IF42">
            <v>195.74106637078859</v>
          </cell>
          <cell r="IG42">
            <v>160.92773525037887</v>
          </cell>
          <cell r="IH42">
            <v>146.40441707639999</v>
          </cell>
          <cell r="II42">
            <v>131.65864844999999</v>
          </cell>
          <cell r="IJ42">
            <v>133.5145</v>
          </cell>
          <cell r="IK42">
            <v>66.823833239999999</v>
          </cell>
          <cell r="IL42">
            <v>79.495399999999989</v>
          </cell>
          <cell r="IM42">
            <v>127.68261557657759</v>
          </cell>
          <cell r="IN42">
            <v>114.298286256</v>
          </cell>
          <cell r="IO42">
            <v>97.38288</v>
          </cell>
          <cell r="IP42">
            <v>118.53064640319162</v>
          </cell>
          <cell r="IQ42">
            <v>116.52639245300001</v>
          </cell>
          <cell r="IR42">
            <v>117.85819000000001</v>
          </cell>
          <cell r="IS42">
            <v>115.99265744455478</v>
          </cell>
          <cell r="IT42">
            <v>112.80040595599998</v>
          </cell>
          <cell r="IU42">
            <v>108.75473</v>
          </cell>
          <cell r="IV42">
            <v>135.4204548964872</v>
          </cell>
          <cell r="IW42">
            <v>122.61902833800001</v>
          </cell>
          <cell r="IX42">
            <v>111.34026000000001</v>
          </cell>
          <cell r="IY42">
            <v>139.202614414332</v>
          </cell>
          <cell r="IZ42">
            <v>126.55933668</v>
          </cell>
          <cell r="JA42">
            <v>114.42977999999999</v>
          </cell>
          <cell r="JB42">
            <v>124.20912169537411</v>
          </cell>
          <cell r="JC42">
            <v>121.97694362700001</v>
          </cell>
          <cell r="JD42">
            <v>110.21681000000001</v>
          </cell>
          <cell r="JE42">
            <v>119.61926841599998</v>
          </cell>
          <cell r="JF42">
            <v>111.55391999999998</v>
          </cell>
          <cell r="JG42">
            <v>203.39512449446403</v>
          </cell>
          <cell r="JH42">
            <v>155.40581028000003</v>
          </cell>
          <cell r="JI42">
            <v>132.96185000000003</v>
          </cell>
          <cell r="JJ42">
            <v>160.89150000000001</v>
          </cell>
          <cell r="JK42">
            <v>183.31880000000001</v>
          </cell>
          <cell r="JL42">
            <v>172.31410000000002</v>
          </cell>
          <cell r="JM42">
            <v>172.44800000000001</v>
          </cell>
          <cell r="JN42">
            <v>179.2791</v>
          </cell>
          <cell r="JO42">
            <v>211.15514694824711</v>
          </cell>
          <cell r="JP42">
            <v>155.88007304610002</v>
          </cell>
          <cell r="JQ42">
            <v>1456.7083959999998</v>
          </cell>
          <cell r="JR42">
            <v>147.55623999999997</v>
          </cell>
          <cell r="JS42">
            <v>109.43353</v>
          </cell>
          <cell r="JT42">
            <v>109.99332</v>
          </cell>
          <cell r="JU42">
            <v>162.92669882862782</v>
          </cell>
          <cell r="JV42">
            <v>123.64941325000001</v>
          </cell>
          <cell r="JW42">
            <v>163.80073957500002</v>
          </cell>
          <cell r="JX42">
            <v>126.30175000000001</v>
          </cell>
          <cell r="JY42">
            <v>99.466400000000007</v>
          </cell>
          <cell r="JZ42">
            <v>31.91719844513435</v>
          </cell>
          <cell r="KA42">
            <v>47.124167200847999</v>
          </cell>
          <cell r="KB42">
            <v>153.76621402352924</v>
          </cell>
          <cell r="KC42">
            <v>127.85084727989459</v>
          </cell>
          <cell r="KD42">
            <v>111.397444698</v>
          </cell>
          <cell r="KE42">
            <v>102.59481</v>
          </cell>
          <cell r="KF42">
            <v>182.46799999999999</v>
          </cell>
          <cell r="KG42">
            <v>180.32299999999998</v>
          </cell>
          <cell r="KH42">
            <v>183.32599999999996</v>
          </cell>
          <cell r="KI42">
            <v>176.03299999999999</v>
          </cell>
          <cell r="KJ42">
            <v>275.8</v>
          </cell>
          <cell r="KK42">
            <v>216.08698026291859</v>
          </cell>
          <cell r="KL42">
            <v>144.50217000000001</v>
          </cell>
          <cell r="KM42">
            <v>192.2897506970663</v>
          </cell>
          <cell r="KN42">
            <v>257.23668627778642</v>
          </cell>
          <cell r="KO42">
            <v>311.80204397307449</v>
          </cell>
          <cell r="KP42">
            <v>184.61841670499999</v>
          </cell>
          <cell r="KQ42">
            <v>155.33733000000001</v>
          </cell>
          <cell r="KR42">
            <v>136.82016400000001</v>
          </cell>
          <cell r="KS42">
            <v>273.4947560494254</v>
          </cell>
          <cell r="KT42">
            <v>315.08612448090486</v>
          </cell>
          <cell r="KU42">
            <v>211.16957608800004</v>
          </cell>
          <cell r="KV42">
            <v>165.79224000000002</v>
          </cell>
          <cell r="KW42">
            <v>757.34855000000005</v>
          </cell>
          <cell r="KX42">
            <v>752.17603999999994</v>
          </cell>
          <cell r="KY42">
            <v>127.77995340791</v>
          </cell>
          <cell r="KZ42">
            <v>130.24151810000001</v>
          </cell>
          <cell r="LA42">
            <v>121.279</v>
          </cell>
          <cell r="LB42">
            <v>115.20230963186886</v>
          </cell>
          <cell r="LC42">
            <v>116.77882375252798</v>
          </cell>
          <cell r="LD42">
            <v>116.09386991999999</v>
          </cell>
          <cell r="LE42">
            <v>114.26561999999998</v>
          </cell>
          <cell r="LF42">
            <v>102.6</v>
          </cell>
          <cell r="LG42">
            <v>111.147831936</v>
          </cell>
          <cell r="LH42">
            <v>109.74312</v>
          </cell>
          <cell r="LI42">
            <v>142.1</v>
          </cell>
          <cell r="LJ42">
            <v>143.9</v>
          </cell>
          <cell r="LK42">
            <v>136</v>
          </cell>
          <cell r="LL42">
            <v>112.1</v>
          </cell>
          <cell r="LM42">
            <v>139.30000000000001</v>
          </cell>
          <cell r="LN42">
            <v>112.9</v>
          </cell>
          <cell r="LO42">
            <v>113.8</v>
          </cell>
          <cell r="LP42">
            <v>252.27012999999999</v>
          </cell>
          <cell r="LQ42">
            <v>259.21881999999999</v>
          </cell>
        </row>
        <row r="43">
          <cell r="A43">
            <v>44348</v>
          </cell>
          <cell r="B43">
            <v>115</v>
          </cell>
          <cell r="C43">
            <v>1</v>
          </cell>
          <cell r="D43">
            <v>126.7</v>
          </cell>
          <cell r="E43">
            <v>120.2</v>
          </cell>
          <cell r="F43">
            <v>104.9</v>
          </cell>
          <cell r="G43">
            <v>105.9</v>
          </cell>
          <cell r="H43">
            <v>106.7</v>
          </cell>
          <cell r="I43">
            <v>117.5</v>
          </cell>
          <cell r="J43">
            <v>116.2</v>
          </cell>
          <cell r="K43">
            <v>133.9</v>
          </cell>
          <cell r="L43">
            <v>114.7</v>
          </cell>
          <cell r="M43">
            <v>116.7</v>
          </cell>
          <cell r="N43">
            <v>141.5</v>
          </cell>
          <cell r="O43">
            <v>98.9</v>
          </cell>
          <cell r="P43">
            <v>101.2</v>
          </cell>
          <cell r="Q43">
            <v>100.7</v>
          </cell>
          <cell r="R43">
            <v>95.6</v>
          </cell>
          <cell r="S43">
            <v>97.2</v>
          </cell>
          <cell r="T43">
            <v>113.1</v>
          </cell>
          <cell r="U43">
            <v>111.1</v>
          </cell>
          <cell r="V43">
            <v>98.9</v>
          </cell>
          <cell r="W43">
            <v>121</v>
          </cell>
          <cell r="X43">
            <v>115.2</v>
          </cell>
          <cell r="Y43">
            <v>126.9</v>
          </cell>
          <cell r="Z43">
            <v>108.1</v>
          </cell>
          <cell r="AA43">
            <v>99.6</v>
          </cell>
          <cell r="AB43">
            <v>139.19999999999999</v>
          </cell>
          <cell r="AC43">
            <v>121.32</v>
          </cell>
          <cell r="AD43">
            <v>112.4</v>
          </cell>
          <cell r="AE43">
            <v>100.4</v>
          </cell>
          <cell r="AF43">
            <v>1821</v>
          </cell>
          <cell r="AG43">
            <v>1800.75</v>
          </cell>
          <cell r="AH43">
            <v>107.2</v>
          </cell>
          <cell r="AI43">
            <v>120.9</v>
          </cell>
          <cell r="AJ43">
            <v>106.34</v>
          </cell>
          <cell r="AK43">
            <v>105.48</v>
          </cell>
          <cell r="AL43">
            <v>138.46</v>
          </cell>
          <cell r="AM43">
            <v>118.04</v>
          </cell>
          <cell r="AN43">
            <v>161.4</v>
          </cell>
          <cell r="AO43">
            <v>137.19999999999999</v>
          </cell>
          <cell r="AP43">
            <v>117.3</v>
          </cell>
          <cell r="AQ43">
            <v>102</v>
          </cell>
          <cell r="AR43">
            <v>109.1</v>
          </cell>
          <cell r="AS43">
            <v>114.2</v>
          </cell>
          <cell r="AT43">
            <v>117.9</v>
          </cell>
          <cell r="AU43">
            <v>117.9</v>
          </cell>
          <cell r="AV43">
            <v>90.7</v>
          </cell>
          <cell r="AW43">
            <v>99.3</v>
          </cell>
          <cell r="AX43">
            <v>113.3</v>
          </cell>
          <cell r="AY43">
            <v>109.2</v>
          </cell>
          <cell r="AZ43">
            <v>104.8</v>
          </cell>
          <cell r="BA43">
            <v>103.9</v>
          </cell>
          <cell r="BB43">
            <v>107.9</v>
          </cell>
          <cell r="BC43">
            <v>122.5</v>
          </cell>
          <cell r="BD43">
            <v>128.19999999999999</v>
          </cell>
          <cell r="BE43">
            <v>107.5</v>
          </cell>
          <cell r="BF43">
            <v>133</v>
          </cell>
          <cell r="BG43">
            <v>95.3</v>
          </cell>
          <cell r="BH43">
            <v>106.36</v>
          </cell>
          <cell r="BI43">
            <v>106.1</v>
          </cell>
          <cell r="BJ43">
            <v>106</v>
          </cell>
          <cell r="BK43">
            <v>107.2</v>
          </cell>
          <cell r="BL43">
            <v>98</v>
          </cell>
          <cell r="BM43">
            <v>103.1</v>
          </cell>
          <cell r="BN43">
            <v>127.3</v>
          </cell>
          <cell r="BO43">
            <v>125.9</v>
          </cell>
          <cell r="BP43">
            <v>128.4</v>
          </cell>
          <cell r="BQ43">
            <v>123</v>
          </cell>
          <cell r="BR43">
            <v>107.6</v>
          </cell>
          <cell r="BS43">
            <v>144.6</v>
          </cell>
          <cell r="BT43">
            <v>114.8</v>
          </cell>
          <cell r="BU43">
            <v>120.8</v>
          </cell>
          <cell r="BV43">
            <v>113.1</v>
          </cell>
          <cell r="BW43">
            <v>111.7</v>
          </cell>
          <cell r="BX43">
            <v>115.4</v>
          </cell>
          <cell r="BY43">
            <v>113.8</v>
          </cell>
          <cell r="BZ43">
            <v>107.7</v>
          </cell>
          <cell r="CA43">
            <v>122.84</v>
          </cell>
          <cell r="CB43">
            <v>278.10000000000002</v>
          </cell>
          <cell r="CC43">
            <v>168.4</v>
          </cell>
          <cell r="CD43">
            <v>2500.87041</v>
          </cell>
          <cell r="CE43">
            <v>108.87399317770446</v>
          </cell>
          <cell r="CF43" t="str">
            <v>0,79%</v>
          </cell>
          <cell r="CG43">
            <v>1.5761000000000001</v>
          </cell>
          <cell r="CH43">
            <v>6.0693000000000001</v>
          </cell>
          <cell r="CI43">
            <v>1.4713000000000001</v>
          </cell>
          <cell r="CJ43">
            <v>1.0940000000000001</v>
          </cell>
          <cell r="CK43">
            <v>7.7390999999999996</v>
          </cell>
          <cell r="CL43">
            <v>7.4363999999999999</v>
          </cell>
          <cell r="CM43">
            <v>0.85872000000000004</v>
          </cell>
          <cell r="CN43">
            <v>132.63</v>
          </cell>
          <cell r="CO43">
            <v>10.144399999999999</v>
          </cell>
          <cell r="CP43">
            <v>87.456100000000006</v>
          </cell>
          <cell r="CQ43">
            <v>10.1172</v>
          </cell>
          <cell r="CR43">
            <v>10.382300000000001</v>
          </cell>
          <cell r="CS43">
            <v>1.2047000000000001</v>
          </cell>
          <cell r="CT43">
            <v>16.754000000000001</v>
          </cell>
          <cell r="CU43">
            <v>2024.6530061999999</v>
          </cell>
          <cell r="CV43">
            <v>720.08903274761883</v>
          </cell>
          <cell r="CW43">
            <v>7979.0802168</v>
          </cell>
          <cell r="CX43">
            <v>14.89</v>
          </cell>
          <cell r="CY43">
            <v>48961.357181779749</v>
          </cell>
          <cell r="CZ43">
            <v>60.7620024</v>
          </cell>
          <cell r="DA43">
            <v>1817.0494979999999</v>
          </cell>
          <cell r="DB43">
            <v>204.69640541961519</v>
          </cell>
          <cell r="DC43">
            <v>150.644984854</v>
          </cell>
          <cell r="DD43">
            <v>124.68547</v>
          </cell>
          <cell r="DE43">
            <v>44.635884625377003</v>
          </cell>
          <cell r="DF43">
            <v>171.05501900551985</v>
          </cell>
          <cell r="DG43">
            <v>164.6604388557808</v>
          </cell>
          <cell r="DH43">
            <v>166.25908389321555</v>
          </cell>
          <cell r="DI43">
            <v>199.83062967934563</v>
          </cell>
          <cell r="DJ43">
            <v>169.66431455200004</v>
          </cell>
          <cell r="DK43">
            <v>114.86312000000001</v>
          </cell>
          <cell r="DL43">
            <v>101.91569972984074</v>
          </cell>
          <cell r="DM43">
            <v>107.16164756492162</v>
          </cell>
          <cell r="DN43">
            <v>119.77400367827094</v>
          </cell>
          <cell r="DO43">
            <v>118.20191816665442</v>
          </cell>
          <cell r="DP43">
            <v>106.08680503200002</v>
          </cell>
          <cell r="DQ43">
            <v>98.438160000000011</v>
          </cell>
          <cell r="DR43">
            <v>119.73368443008002</v>
          </cell>
          <cell r="DS43">
            <v>127.37626003200002</v>
          </cell>
          <cell r="DT43">
            <v>112.11712</v>
          </cell>
          <cell r="DU43">
            <v>138.01585033800001</v>
          </cell>
          <cell r="DV43">
            <v>104.13147000000001</v>
          </cell>
          <cell r="DW43">
            <v>192.29322578964553</v>
          </cell>
          <cell r="DX43">
            <v>112.08835000000001</v>
          </cell>
          <cell r="DY43">
            <v>304.85457521206951</v>
          </cell>
          <cell r="DZ43">
            <v>984.67349999999999</v>
          </cell>
          <cell r="EA43">
            <v>128.356369383984</v>
          </cell>
          <cell r="EB43">
            <v>125.51962584</v>
          </cell>
          <cell r="EC43">
            <v>120.9012</v>
          </cell>
          <cell r="ED43">
            <v>301.29924413131994</v>
          </cell>
          <cell r="EE43">
            <v>237.50531619999998</v>
          </cell>
          <cell r="EF43">
            <v>132.98169999999999</v>
          </cell>
          <cell r="EG43">
            <v>100.21623967042478</v>
          </cell>
          <cell r="EH43">
            <v>97.184095878999997</v>
          </cell>
          <cell r="EI43">
            <v>103.97357</v>
          </cell>
          <cell r="EJ43">
            <v>82.994120000000009</v>
          </cell>
          <cell r="EK43">
            <v>101.838029779629</v>
          </cell>
          <cell r="EL43">
            <v>106.14762328499999</v>
          </cell>
          <cell r="EM43">
            <v>98.696070000000006</v>
          </cell>
          <cell r="EN43">
            <v>42.722929682625079</v>
          </cell>
          <cell r="EO43">
            <v>47.051684672494581</v>
          </cell>
          <cell r="EP43">
            <v>390.83789680021664</v>
          </cell>
          <cell r="EQ43">
            <v>18.742622040164743</v>
          </cell>
          <cell r="ER43">
            <v>23.141896580028085</v>
          </cell>
          <cell r="ES43">
            <v>51.357959565086738</v>
          </cell>
          <cell r="ET43">
            <v>46.10291774569675</v>
          </cell>
          <cell r="EU43">
            <v>82.238526125038803</v>
          </cell>
          <cell r="EV43">
            <v>74.538680436000007</v>
          </cell>
          <cell r="EW43">
            <v>86.986440000000002</v>
          </cell>
          <cell r="EX43">
            <v>30.113088871823251</v>
          </cell>
          <cell r="EY43">
            <v>39.067318204233587</v>
          </cell>
          <cell r="EZ43">
            <v>53.407133566963203</v>
          </cell>
          <cell r="FA43">
            <v>79.321451904</v>
          </cell>
          <cell r="FB43">
            <v>87.013440000000003</v>
          </cell>
          <cell r="FC43">
            <v>339.55613653015121</v>
          </cell>
          <cell r="FD43">
            <v>313.41147374539901</v>
          </cell>
          <cell r="FE43">
            <v>159.23255601283191</v>
          </cell>
          <cell r="FF43">
            <v>144.95932270719899</v>
          </cell>
          <cell r="FG43">
            <v>136.831529835</v>
          </cell>
          <cell r="FH43">
            <v>119.26394999999999</v>
          </cell>
          <cell r="FI43">
            <v>139.28989890595997</v>
          </cell>
          <cell r="FJ43">
            <v>132.34194670399998</v>
          </cell>
          <cell r="FK43">
            <v>117.36604</v>
          </cell>
          <cell r="FL43">
            <v>100.75617003500001</v>
          </cell>
          <cell r="FM43">
            <v>105.33839</v>
          </cell>
          <cell r="FN43">
            <v>180.97427494951197</v>
          </cell>
          <cell r="FO43">
            <v>130.68621818999998</v>
          </cell>
          <cell r="FP43">
            <v>114.0667</v>
          </cell>
          <cell r="FQ43">
            <v>195.47894908223998</v>
          </cell>
          <cell r="FR43">
            <v>170.352025344</v>
          </cell>
          <cell r="FS43">
            <v>138.20544000000001</v>
          </cell>
          <cell r="FT43">
            <v>166.97521456307999</v>
          </cell>
          <cell r="FU43">
            <v>161.17298702999997</v>
          </cell>
          <cell r="FV43">
            <v>148.75217999999998</v>
          </cell>
          <cell r="FW43">
            <v>148.75217999999998</v>
          </cell>
          <cell r="FX43">
            <v>177.15134097858362</v>
          </cell>
          <cell r="FY43">
            <v>171.49210162495996</v>
          </cell>
          <cell r="FZ43">
            <v>143.67635859999996</v>
          </cell>
          <cell r="GA43">
            <v>122.15299999999998</v>
          </cell>
          <cell r="GB43">
            <v>90.592141147998021</v>
          </cell>
          <cell r="GC43">
            <v>90.249194210000013</v>
          </cell>
          <cell r="GD43">
            <v>106.74062000000001</v>
          </cell>
          <cell r="GE43">
            <v>104.3</v>
          </cell>
          <cell r="GF43">
            <v>109.33522570800001</v>
          </cell>
          <cell r="GG43">
            <v>103.17564</v>
          </cell>
          <cell r="GH43">
            <v>332.34515034032029</v>
          </cell>
          <cell r="GI43">
            <v>243.08451604763042</v>
          </cell>
          <cell r="GJ43">
            <v>232.861879536</v>
          </cell>
          <cell r="GK43">
            <v>128.77392</v>
          </cell>
          <cell r="GL43">
            <v>111.32245903637833</v>
          </cell>
          <cell r="GM43">
            <v>103.92313203545402</v>
          </cell>
          <cell r="GN43">
            <v>222.37955999999997</v>
          </cell>
          <cell r="GO43">
            <v>116.70107461986612</v>
          </cell>
          <cell r="GP43">
            <v>92.060394479999999</v>
          </cell>
          <cell r="GQ43">
            <v>92.709360000000004</v>
          </cell>
          <cell r="GR43">
            <v>1764.25</v>
          </cell>
          <cell r="GS43">
            <v>125.10936693400322</v>
          </cell>
          <cell r="GT43">
            <v>120.32060678400001</v>
          </cell>
          <cell r="GU43">
            <v>111.28432000000001</v>
          </cell>
          <cell r="GV43">
            <v>958.0236900000001</v>
          </cell>
          <cell r="GW43">
            <v>128.19069634514491</v>
          </cell>
          <cell r="GX43">
            <v>264.74047756911835</v>
          </cell>
          <cell r="GY43">
            <v>223.61726291842081</v>
          </cell>
          <cell r="GZ43">
            <v>378.60148613565372</v>
          </cell>
          <cell r="HA43">
            <v>284.87696473713601</v>
          </cell>
          <cell r="HB43">
            <v>242.69634071999999</v>
          </cell>
          <cell r="HC43">
            <v>128.99088</v>
          </cell>
          <cell r="HD43">
            <v>90.649701501562063</v>
          </cell>
          <cell r="HE43">
            <v>92.907350109216011</v>
          </cell>
          <cell r="HF43">
            <v>174.23503292339421</v>
          </cell>
          <cell r="HG43">
            <v>172.0160261856</v>
          </cell>
          <cell r="HH43">
            <v>160.343052</v>
          </cell>
          <cell r="HI43">
            <v>29.429243306638956</v>
          </cell>
          <cell r="HJ43">
            <v>93.101054434163103</v>
          </cell>
          <cell r="HK43">
            <v>199.33746328051919</v>
          </cell>
          <cell r="HL43">
            <v>207.2115002916</v>
          </cell>
          <cell r="HM43">
            <v>159.442521</v>
          </cell>
          <cell r="HN43">
            <v>143.31912</v>
          </cell>
          <cell r="HO43">
            <v>132.72494999999998</v>
          </cell>
          <cell r="HP43">
            <v>107.9808100605</v>
          </cell>
          <cell r="HQ43">
            <v>80.957272500000002</v>
          </cell>
          <cell r="HR43">
            <v>96.665400000000005</v>
          </cell>
          <cell r="HS43">
            <v>132.15177031104542</v>
          </cell>
          <cell r="HT43">
            <v>125.84684345400001</v>
          </cell>
          <cell r="HU43">
            <v>112.13298</v>
          </cell>
          <cell r="HV43">
            <v>129.0194582097408</v>
          </cell>
          <cell r="HW43">
            <v>131.975714208</v>
          </cell>
          <cell r="HX43">
            <v>115.89015999999999</v>
          </cell>
          <cell r="HY43">
            <v>181.99267649980558</v>
          </cell>
          <cell r="HZ43">
            <v>146.43762190199999</v>
          </cell>
          <cell r="IA43">
            <v>122.92254</v>
          </cell>
          <cell r="IB43">
            <v>164.42311997358709</v>
          </cell>
          <cell r="IC43">
            <v>128.7170189240544</v>
          </cell>
          <cell r="ID43">
            <v>129.07843855199999</v>
          </cell>
          <cell r="IE43">
            <v>106.29864000000001</v>
          </cell>
          <cell r="IF43">
            <v>189.62918426553799</v>
          </cell>
          <cell r="IG43">
            <v>159.31224447180361</v>
          </cell>
          <cell r="IH43">
            <v>144.93472022543997</v>
          </cell>
          <cell r="II43">
            <v>130.33697861999997</v>
          </cell>
          <cell r="IJ43">
            <v>132.17419999999998</v>
          </cell>
          <cell r="IK43">
            <v>66.750238710000005</v>
          </cell>
          <cell r="IL43">
            <v>79.407849999999996</v>
          </cell>
          <cell r="IM43">
            <v>125.78257665430709</v>
          </cell>
          <cell r="IN43">
            <v>112.597418901</v>
          </cell>
          <cell r="IO43">
            <v>95.933729999999997</v>
          </cell>
          <cell r="IP43">
            <v>118.42220116403043</v>
          </cell>
          <cell r="IQ43">
            <v>116.41978093200001</v>
          </cell>
          <cell r="IR43">
            <v>117.75036</v>
          </cell>
          <cell r="IS43">
            <v>115.00501892326719</v>
          </cell>
          <cell r="IT43">
            <v>111.83994838399998</v>
          </cell>
          <cell r="IU43">
            <v>107.82871999999999</v>
          </cell>
          <cell r="IV43">
            <v>130.64238870701041</v>
          </cell>
          <cell r="IW43">
            <v>118.29263736599999</v>
          </cell>
          <cell r="IX43">
            <v>107.41182000000001</v>
          </cell>
          <cell r="IY43">
            <v>138.68847733431602</v>
          </cell>
          <cell r="IZ43">
            <v>126.09189684000002</v>
          </cell>
          <cell r="JA43">
            <v>114.00714000000001</v>
          </cell>
          <cell r="JB43">
            <v>122.4104377126575</v>
          </cell>
          <cell r="JC43">
            <v>120.210584025</v>
          </cell>
          <cell r="JD43">
            <v>108.62075</v>
          </cell>
          <cell r="JE43">
            <v>118.40765519999999</v>
          </cell>
          <cell r="JF43">
            <v>110.42399999999999</v>
          </cell>
          <cell r="JG43">
            <v>194.19635001983997</v>
          </cell>
          <cell r="JH43">
            <v>148.37740679999999</v>
          </cell>
          <cell r="JI43">
            <v>126.9485</v>
          </cell>
          <cell r="JJ43">
            <v>158.00400000000002</v>
          </cell>
          <cell r="JK43">
            <v>180.02880000000002</v>
          </cell>
          <cell r="JL43">
            <v>169.22160000000002</v>
          </cell>
          <cell r="JM43">
            <v>169.91200000000001</v>
          </cell>
          <cell r="JN43">
            <v>176.0616</v>
          </cell>
          <cell r="JO43">
            <v>210.23574863062044</v>
          </cell>
          <cell r="JP43">
            <v>155.2013499414</v>
          </cell>
          <cell r="JQ43">
            <v>1458.9809520000001</v>
          </cell>
          <cell r="JR43">
            <v>146.56407999999999</v>
          </cell>
          <cell r="JS43">
            <v>108.61457</v>
          </cell>
          <cell r="JT43">
            <v>109.16940000000001</v>
          </cell>
          <cell r="JU43">
            <v>162.63797678827777</v>
          </cell>
          <cell r="JV43">
            <v>123.43029440000002</v>
          </cell>
          <cell r="JW43">
            <v>163.343621232</v>
          </cell>
          <cell r="JX43">
            <v>125.94928000000002</v>
          </cell>
          <cell r="JY43">
            <v>99.567999999999998</v>
          </cell>
          <cell r="JZ43">
            <v>31.882047345525176</v>
          </cell>
          <cell r="KA43">
            <v>47.072268338292005</v>
          </cell>
          <cell r="KB43">
            <v>153.76621402352924</v>
          </cell>
          <cell r="KC43">
            <v>127.85084727989459</v>
          </cell>
          <cell r="KD43">
            <v>111.397444698</v>
          </cell>
          <cell r="KE43">
            <v>102.59481</v>
          </cell>
          <cell r="KF43">
            <v>182.03899999999999</v>
          </cell>
          <cell r="KG43">
            <v>180.03700000000001</v>
          </cell>
          <cell r="KH43">
            <v>183.61199999999999</v>
          </cell>
          <cell r="KI43">
            <v>175.89</v>
          </cell>
          <cell r="KJ43">
            <v>275.7</v>
          </cell>
          <cell r="KK43">
            <v>206.31420226107798</v>
          </cell>
          <cell r="KL43">
            <v>143.00039999999998</v>
          </cell>
          <cell r="KM43">
            <v>183.59322930875672</v>
          </cell>
          <cell r="KN43">
            <v>220.22750050780294</v>
          </cell>
          <cell r="KO43">
            <v>266.94242485794297</v>
          </cell>
          <cell r="KP43">
            <v>158.05697486999998</v>
          </cell>
          <cell r="KQ43">
            <v>132.98862</v>
          </cell>
          <cell r="KR43">
            <v>136.82016400000001</v>
          </cell>
          <cell r="KS43">
            <v>234.14648741709243</v>
          </cell>
          <cell r="KT43">
            <v>269.75401776162721</v>
          </cell>
          <cell r="KU43">
            <v>180.78816283200001</v>
          </cell>
          <cell r="KV43">
            <v>141.93935999999999</v>
          </cell>
          <cell r="KW43">
            <v>750.16060000000004</v>
          </cell>
          <cell r="KX43">
            <v>750.84827999999993</v>
          </cell>
          <cell r="KY43">
            <v>126.44659737234919</v>
          </cell>
          <cell r="KZ43">
            <v>128.882476172</v>
          </cell>
          <cell r="LA43">
            <v>120.01348</v>
          </cell>
          <cell r="LB43">
            <v>115.53915849044158</v>
          </cell>
          <cell r="LC43">
            <v>117.12028230151199</v>
          </cell>
          <cell r="LD43">
            <v>116.43332568</v>
          </cell>
          <cell r="LE43">
            <v>114.59972999999999</v>
          </cell>
          <cell r="LF43">
            <v>102.9</v>
          </cell>
          <cell r="LG43">
            <v>110.73655411200001</v>
          </cell>
          <cell r="LH43">
            <v>109.33704000000002</v>
          </cell>
          <cell r="LI43">
            <v>142.69999999999999</v>
          </cell>
          <cell r="LJ43">
            <v>140.30000000000001</v>
          </cell>
          <cell r="LK43">
            <v>134</v>
          </cell>
          <cell r="LL43">
            <v>111.1</v>
          </cell>
          <cell r="LM43">
            <v>136.80000000000001</v>
          </cell>
          <cell r="LN43">
            <v>111.9</v>
          </cell>
          <cell r="LO43">
            <v>112.7</v>
          </cell>
          <cell r="LP43">
            <v>253.33530999999999</v>
          </cell>
          <cell r="LQ43">
            <v>260.31333999999998</v>
          </cell>
        </row>
        <row r="44">
          <cell r="A44">
            <v>44317</v>
          </cell>
          <cell r="B44">
            <v>116</v>
          </cell>
          <cell r="C44">
            <v>1</v>
          </cell>
          <cell r="D44">
            <v>121.6</v>
          </cell>
          <cell r="E44">
            <v>114.4</v>
          </cell>
          <cell r="F44">
            <v>102.9</v>
          </cell>
          <cell r="G44">
            <v>104.6</v>
          </cell>
          <cell r="H44">
            <v>106.3</v>
          </cell>
          <cell r="I44">
            <v>116.6</v>
          </cell>
          <cell r="J44">
            <v>115.3</v>
          </cell>
          <cell r="K44">
            <v>127.9</v>
          </cell>
          <cell r="L44">
            <v>114.2</v>
          </cell>
          <cell r="M44">
            <v>111.7</v>
          </cell>
          <cell r="N44">
            <v>141.9</v>
          </cell>
          <cell r="O44">
            <v>98.8</v>
          </cell>
          <cell r="P44">
            <v>101</v>
          </cell>
          <cell r="Q44">
            <v>100.2</v>
          </cell>
          <cell r="R44">
            <v>95.4</v>
          </cell>
          <cell r="S44">
            <v>97.1</v>
          </cell>
          <cell r="T44">
            <v>110.7</v>
          </cell>
          <cell r="U44">
            <v>109.2</v>
          </cell>
          <cell r="V44">
            <v>98.2</v>
          </cell>
          <cell r="W44">
            <v>116.7</v>
          </cell>
          <cell r="X44">
            <v>111.1</v>
          </cell>
          <cell r="Y44">
            <v>126.9</v>
          </cell>
          <cell r="Z44">
            <v>119.2</v>
          </cell>
          <cell r="AA44">
            <v>100.3</v>
          </cell>
          <cell r="AB44">
            <v>139.5</v>
          </cell>
          <cell r="AC44">
            <v>119.24</v>
          </cell>
          <cell r="AD44">
            <v>111.6</v>
          </cell>
          <cell r="AE44">
            <v>99.9</v>
          </cell>
          <cell r="AF44">
            <v>1821</v>
          </cell>
          <cell r="AG44">
            <v>1800.75</v>
          </cell>
          <cell r="AH44">
            <v>105.8</v>
          </cell>
          <cell r="AI44">
            <v>120.4</v>
          </cell>
          <cell r="AJ44">
            <v>106.2</v>
          </cell>
          <cell r="AK44">
            <v>105.34</v>
          </cell>
          <cell r="AL44">
            <v>137.59</v>
          </cell>
          <cell r="AM44">
            <v>118.04</v>
          </cell>
          <cell r="AN44">
            <v>147.9</v>
          </cell>
          <cell r="AO44">
            <v>139.30000000000001</v>
          </cell>
          <cell r="AP44">
            <v>113.4</v>
          </cell>
          <cell r="AQ44">
            <v>100.3</v>
          </cell>
          <cell r="AR44">
            <v>108</v>
          </cell>
          <cell r="AS44">
            <v>113.6</v>
          </cell>
          <cell r="AT44">
            <v>117.3</v>
          </cell>
          <cell r="AU44">
            <v>117</v>
          </cell>
          <cell r="AV44">
            <v>90.5</v>
          </cell>
          <cell r="AW44">
            <v>98.2</v>
          </cell>
          <cell r="AX44">
            <v>111.3</v>
          </cell>
          <cell r="AY44">
            <v>107.8</v>
          </cell>
          <cell r="AZ44">
            <v>103.5</v>
          </cell>
          <cell r="BA44">
            <v>100.4</v>
          </cell>
          <cell r="BB44">
            <v>106.2</v>
          </cell>
          <cell r="BC44">
            <v>120.9</v>
          </cell>
          <cell r="BD44">
            <v>126.1</v>
          </cell>
          <cell r="BE44">
            <v>106.7</v>
          </cell>
          <cell r="BF44">
            <v>124.6</v>
          </cell>
          <cell r="BG44">
            <v>95.3</v>
          </cell>
          <cell r="BH44">
            <v>106.23</v>
          </cell>
          <cell r="BI44">
            <v>106.1</v>
          </cell>
          <cell r="BJ44">
            <v>106</v>
          </cell>
          <cell r="BK44">
            <v>107.2</v>
          </cell>
          <cell r="BL44">
            <v>98</v>
          </cell>
          <cell r="BM44">
            <v>103.1</v>
          </cell>
          <cell r="BN44">
            <v>127.2</v>
          </cell>
          <cell r="BO44">
            <v>126.2</v>
          </cell>
          <cell r="BP44">
            <v>128.5</v>
          </cell>
          <cell r="BQ44">
            <v>123.3</v>
          </cell>
          <cell r="BR44">
            <v>106.83</v>
          </cell>
          <cell r="BS44">
            <v>137.6</v>
          </cell>
          <cell r="BT44">
            <v>114</v>
          </cell>
          <cell r="BU44">
            <v>119</v>
          </cell>
          <cell r="BV44">
            <v>112.5</v>
          </cell>
          <cell r="BW44">
            <v>111.2</v>
          </cell>
          <cell r="BX44">
            <v>114.6</v>
          </cell>
          <cell r="BY44">
            <v>112.9</v>
          </cell>
          <cell r="BZ44">
            <v>107.4</v>
          </cell>
          <cell r="CA44">
            <v>118.31</v>
          </cell>
          <cell r="CB44">
            <v>277.10000000000002</v>
          </cell>
          <cell r="CC44">
            <v>168.4</v>
          </cell>
          <cell r="CD44">
            <v>2500.87041</v>
          </cell>
          <cell r="CE44">
            <v>108.87399317770446</v>
          </cell>
          <cell r="CF44" t="str">
            <v>0,79%</v>
          </cell>
          <cell r="CG44">
            <v>1.5652999999999999</v>
          </cell>
          <cell r="CH44">
            <v>6.4462000000000002</v>
          </cell>
          <cell r="CI44">
            <v>1.4732000000000001</v>
          </cell>
          <cell r="CJ44">
            <v>1.0968</v>
          </cell>
          <cell r="CK44">
            <v>7.8109000000000002</v>
          </cell>
          <cell r="CL44">
            <v>7.4362000000000004</v>
          </cell>
          <cell r="CM44">
            <v>0.86258000000000001</v>
          </cell>
          <cell r="CN44">
            <v>132.57</v>
          </cell>
          <cell r="CO44">
            <v>10.0931</v>
          </cell>
          <cell r="CP44">
            <v>89.873699999999999</v>
          </cell>
          <cell r="CQ44">
            <v>10.1471</v>
          </cell>
          <cell r="CR44">
            <v>10.1852</v>
          </cell>
          <cell r="CS44">
            <v>1.2145999999999999</v>
          </cell>
          <cell r="CT44">
            <v>17.076599999999999</v>
          </cell>
          <cell r="CU44">
            <v>2003.7864808000002</v>
          </cell>
          <cell r="CV44">
            <v>725.44296064033585</v>
          </cell>
          <cell r="CW44">
            <v>8384.6501440000011</v>
          </cell>
          <cell r="CX44">
            <v>14.5</v>
          </cell>
          <cell r="CY44">
            <v>49006.972828195219</v>
          </cell>
          <cell r="CZ44">
            <v>56.397146000000006</v>
          </cell>
          <cell r="DA44">
            <v>1799.6864444000003</v>
          </cell>
          <cell r="DB44">
            <v>196.45685003176959</v>
          </cell>
          <cell r="DC44">
            <v>144.58113779199999</v>
          </cell>
          <cell r="DD44">
            <v>119.66655999999999</v>
          </cell>
          <cell r="DE44">
            <v>44.537459300955</v>
          </cell>
          <cell r="DF44">
            <v>162.80111625816534</v>
          </cell>
          <cell r="DG44">
            <v>156.71509322047692</v>
          </cell>
          <cell r="DH44">
            <v>158.23659897989901</v>
          </cell>
          <cell r="DI44">
            <v>190.18821992776324</v>
          </cell>
          <cell r="DJ44">
            <v>161.47751734400003</v>
          </cell>
          <cell r="DK44">
            <v>109.32064000000001</v>
          </cell>
          <cell r="DL44">
            <v>99.972597733084953</v>
          </cell>
          <cell r="DM44">
            <v>105.1185274969536</v>
          </cell>
          <cell r="DN44">
            <v>117.49041924207893</v>
          </cell>
          <cell r="DO44">
            <v>115.94830676214242</v>
          </cell>
          <cell r="DP44">
            <v>104.06417767200001</v>
          </cell>
          <cell r="DQ44">
            <v>96.561360000000008</v>
          </cell>
          <cell r="DR44">
            <v>117.45086871168</v>
          </cell>
          <cell r="DS44">
            <v>124.94773267200001</v>
          </cell>
          <cell r="DT44">
            <v>109.97952000000001</v>
          </cell>
          <cell r="DU44">
            <v>136.32160477199997</v>
          </cell>
          <cell r="DV44">
            <v>102.85317999999999</v>
          </cell>
          <cell r="DW44">
            <v>180.14839047661533</v>
          </cell>
          <cell r="DX44">
            <v>111.66815</v>
          </cell>
          <cell r="DY44">
            <v>305.71635492998354</v>
          </cell>
          <cell r="DZ44">
            <v>977.13131999999996</v>
          </cell>
          <cell r="EA44">
            <v>122.85695338638401</v>
          </cell>
          <cell r="EB44">
            <v>120.14174984000002</v>
          </cell>
          <cell r="EC44">
            <v>115.72120000000001</v>
          </cell>
          <cell r="ED44">
            <v>302.15097344335197</v>
          </cell>
          <cell r="EE44">
            <v>238.17670931999999</v>
          </cell>
          <cell r="EF44">
            <v>133.35762</v>
          </cell>
          <cell r="EG44">
            <v>100.11490879108158</v>
          </cell>
          <cell r="EH44">
            <v>97.085830867999988</v>
          </cell>
          <cell r="EI44">
            <v>103.86843999999999</v>
          </cell>
          <cell r="EJ44">
            <v>82.830100000000002</v>
          </cell>
          <cell r="EK44">
            <v>101.33237918489398</v>
          </cell>
          <cell r="EL44">
            <v>105.62057450999998</v>
          </cell>
          <cell r="EM44">
            <v>98.206019999999995</v>
          </cell>
          <cell r="EN44">
            <v>42.67897605126435</v>
          </cell>
          <cell r="EO44">
            <v>47.003277589498182</v>
          </cell>
          <cell r="EP44">
            <v>391.68021985366545</v>
          </cell>
          <cell r="EQ44">
            <v>18.703411533804566</v>
          </cell>
          <cell r="ER44">
            <v>23.093482570446433</v>
          </cell>
          <cell r="ES44">
            <v>51.250516135034253</v>
          </cell>
          <cell r="ET44">
            <v>46.006468126981908</v>
          </cell>
          <cell r="EU44">
            <v>82.066478999254201</v>
          </cell>
          <cell r="EV44">
            <v>74.38274177400001</v>
          </cell>
          <cell r="EW44">
            <v>86.804460000000006</v>
          </cell>
          <cell r="EX44">
            <v>30.08210832771643</v>
          </cell>
          <cell r="EY44">
            <v>39.027125490031693</v>
          </cell>
          <cell r="EZ44">
            <v>53.352187956297598</v>
          </cell>
          <cell r="FA44">
            <v>79.239845471999999</v>
          </cell>
          <cell r="FB44">
            <v>86.923919999999995</v>
          </cell>
          <cell r="FC44">
            <v>340.28793854853524</v>
          </cell>
          <cell r="FD44">
            <v>314.29744257577471</v>
          </cell>
          <cell r="FE44">
            <v>161.66978901302838</v>
          </cell>
          <cell r="FF44">
            <v>141.88326280890297</v>
          </cell>
          <cell r="FG44">
            <v>133.927942995</v>
          </cell>
          <cell r="FH44">
            <v>116.73315000000001</v>
          </cell>
          <cell r="FI44">
            <v>136.90780342511999</v>
          </cell>
          <cell r="FJ44">
            <v>130.07867308799999</v>
          </cell>
          <cell r="FK44">
            <v>115.35888</v>
          </cell>
          <cell r="FL44">
            <v>100.04303233</v>
          </cell>
          <cell r="FM44">
            <v>104.59282</v>
          </cell>
          <cell r="FN44">
            <v>174.5429577405624</v>
          </cell>
          <cell r="FO44">
            <v>126.041997213</v>
          </cell>
          <cell r="FP44">
            <v>110.01309000000001</v>
          </cell>
          <cell r="FQ44">
            <v>188.52179898469495</v>
          </cell>
          <cell r="FR44">
            <v>164.28914944199997</v>
          </cell>
          <cell r="FS44">
            <v>133.28666999999999</v>
          </cell>
          <cell r="FT44">
            <v>166.97521456307999</v>
          </cell>
          <cell r="FU44">
            <v>161.17298702999997</v>
          </cell>
          <cell r="FV44">
            <v>148.75217999999998</v>
          </cell>
          <cell r="FW44">
            <v>148.75217999999998</v>
          </cell>
          <cell r="FX44">
            <v>195.3417191919257</v>
          </cell>
          <cell r="FY44">
            <v>189.10137385471995</v>
          </cell>
          <cell r="FZ44">
            <v>158.42943519999997</v>
          </cell>
          <cell r="GA44">
            <v>134.696</v>
          </cell>
          <cell r="GB44">
            <v>90.331569313440014</v>
          </cell>
          <cell r="GC44">
            <v>89.989608800000013</v>
          </cell>
          <cell r="GD44">
            <v>106.43360000000001</v>
          </cell>
          <cell r="GE44">
            <v>104</v>
          </cell>
          <cell r="GF44">
            <v>110.103645969</v>
          </cell>
          <cell r="GG44">
            <v>103.90076999999999</v>
          </cell>
          <cell r="GH44">
            <v>333.0614114401917</v>
          </cell>
          <cell r="GI44">
            <v>243.60840509083656</v>
          </cell>
          <cell r="GJ44">
            <v>233.36373703500004</v>
          </cell>
          <cell r="GK44">
            <v>129.05145000000002</v>
          </cell>
          <cell r="GL44">
            <v>112.10484579667416</v>
          </cell>
          <cell r="GM44">
            <v>104.6535154935345</v>
          </cell>
          <cell r="GN44">
            <v>218.56691999999998</v>
          </cell>
          <cell r="GO44">
            <v>115.40831347100557</v>
          </cell>
          <cell r="GP44">
            <v>91.601926380000009</v>
          </cell>
          <cell r="GQ44">
            <v>92.24766000000001</v>
          </cell>
          <cell r="GR44">
            <v>1764.25</v>
          </cell>
          <cell r="GS44">
            <v>123.47547594792481</v>
          </cell>
          <cell r="GT44">
            <v>118.749255576</v>
          </cell>
          <cell r="GU44">
            <v>109.83098</v>
          </cell>
          <cell r="GV44">
            <v>954.06164000000001</v>
          </cell>
          <cell r="GW44">
            <v>128.31527428134041</v>
          </cell>
          <cell r="GX44">
            <v>265.31103894318983</v>
          </cell>
          <cell r="GY44">
            <v>224.09919667471056</v>
          </cell>
          <cell r="GZ44">
            <v>346.93407558527377</v>
          </cell>
          <cell r="HA44">
            <v>261.04896582789598</v>
          </cell>
          <cell r="HB44">
            <v>222.39646092000001</v>
          </cell>
          <cell r="HC44">
            <v>118.20168000000001</v>
          </cell>
          <cell r="HD44">
            <v>90.198258765000517</v>
          </cell>
          <cell r="HE44">
            <v>92.444664102696024</v>
          </cell>
          <cell r="HF44">
            <v>167.80972602708212</v>
          </cell>
          <cell r="HG44">
            <v>165.67255013039997</v>
          </cell>
          <cell r="HH44">
            <v>154.43004299999998</v>
          </cell>
          <cell r="HI44">
            <v>28.938755918194975</v>
          </cell>
          <cell r="HJ44">
            <v>91.549370193593717</v>
          </cell>
          <cell r="HK44">
            <v>202.38854690215985</v>
          </cell>
          <cell r="HL44">
            <v>210.38310488790006</v>
          </cell>
          <cell r="HM44">
            <v>161.88296775000003</v>
          </cell>
          <cell r="HN44">
            <v>145.51278000000002</v>
          </cell>
          <cell r="HO44">
            <v>128.31209999999999</v>
          </cell>
          <cell r="HP44">
            <v>106.18112989282501</v>
          </cell>
          <cell r="HQ44">
            <v>79.607984625</v>
          </cell>
          <cell r="HR44">
            <v>95.054310000000001</v>
          </cell>
          <cell r="HS44">
            <v>130.81935099535204</v>
          </cell>
          <cell r="HT44">
            <v>124.57799352000002</v>
          </cell>
          <cell r="HU44">
            <v>111.00240000000001</v>
          </cell>
          <cell r="HV44">
            <v>128.34159765872639</v>
          </cell>
          <cell r="HW44">
            <v>131.28232166399999</v>
          </cell>
          <cell r="HX44">
            <v>115.28127999999998</v>
          </cell>
          <cell r="HY44">
            <v>181.06650511812717</v>
          </cell>
          <cell r="HZ44">
            <v>145.69239227399999</v>
          </cell>
          <cell r="IA44">
            <v>122.29697999999999</v>
          </cell>
          <cell r="IB44">
            <v>163.16798165317803</v>
          </cell>
          <cell r="IC44">
            <v>127.734446260512</v>
          </cell>
          <cell r="ID44">
            <v>128.09310696</v>
          </cell>
          <cell r="IE44">
            <v>105.4872</v>
          </cell>
          <cell r="IF44">
            <v>188.18163324061021</v>
          </cell>
          <cell r="IG44">
            <v>156.70260552179749</v>
          </cell>
          <cell r="IH44">
            <v>142.56059454312</v>
          </cell>
          <cell r="II44">
            <v>128.20197350999999</v>
          </cell>
          <cell r="IJ44">
            <v>130.00909999999999</v>
          </cell>
          <cell r="IK44">
            <v>66.603049650000003</v>
          </cell>
          <cell r="IL44">
            <v>79.232749999999996</v>
          </cell>
          <cell r="IM44">
            <v>124.3892147779754</v>
          </cell>
          <cell r="IN44">
            <v>111.35011617399999</v>
          </cell>
          <cell r="IO44">
            <v>94.871020000000001</v>
          </cell>
          <cell r="IP44">
            <v>116.90396781577363</v>
          </cell>
          <cell r="IQ44">
            <v>114.92721963800001</v>
          </cell>
          <cell r="IR44">
            <v>116.24074</v>
          </cell>
          <cell r="IS44">
            <v>113.57842994807397</v>
          </cell>
          <cell r="IT44">
            <v>110.45262077999998</v>
          </cell>
          <cell r="IU44">
            <v>106.49114999999999</v>
          </cell>
          <cell r="IV44">
            <v>126.24153826933441</v>
          </cell>
          <cell r="IW44">
            <v>114.30780357600001</v>
          </cell>
          <cell r="IX44">
            <v>103.79352000000002</v>
          </cell>
          <cell r="IY44">
            <v>136.50339474424803</v>
          </cell>
          <cell r="IZ44">
            <v>124.10527752000002</v>
          </cell>
          <cell r="JA44">
            <v>112.21092</v>
          </cell>
          <cell r="JB44">
            <v>120.81160750579831</v>
          </cell>
          <cell r="JC44">
            <v>118.64048660100001</v>
          </cell>
          <cell r="JD44">
            <v>107.20203000000001</v>
          </cell>
          <cell r="JE44">
            <v>117.526481952</v>
          </cell>
          <cell r="JF44">
            <v>109.60223999999999</v>
          </cell>
          <cell r="JG44">
            <v>181.93131738700802</v>
          </cell>
          <cell r="JH44">
            <v>139.00620216000002</v>
          </cell>
          <cell r="JI44">
            <v>118.9307</v>
          </cell>
          <cell r="JJ44">
            <v>155.80950000000001</v>
          </cell>
          <cell r="JK44">
            <v>177.5284</v>
          </cell>
          <cell r="JL44">
            <v>166.87130000000002</v>
          </cell>
          <cell r="JM44">
            <v>168.13679999999999</v>
          </cell>
          <cell r="JN44">
            <v>173.6163</v>
          </cell>
          <cell r="JO44">
            <v>213.45364274231369</v>
          </cell>
          <cell r="JP44">
            <v>157.57688080785005</v>
          </cell>
          <cell r="JQ44">
            <v>1460.1172300000001</v>
          </cell>
          <cell r="JR44">
            <v>146.38494</v>
          </cell>
          <cell r="JS44">
            <v>108.61457</v>
          </cell>
          <cell r="JT44">
            <v>109.16940000000001</v>
          </cell>
          <cell r="JU44">
            <v>162.63797678827777</v>
          </cell>
          <cell r="JV44">
            <v>123.43029440000002</v>
          </cell>
          <cell r="JW44">
            <v>163.343621232</v>
          </cell>
          <cell r="JX44">
            <v>125.94928000000002</v>
          </cell>
          <cell r="JY44">
            <v>99.567999999999998</v>
          </cell>
          <cell r="JZ44">
            <v>31.811745146306816</v>
          </cell>
          <cell r="KA44">
            <v>46.968470613180003</v>
          </cell>
          <cell r="KB44">
            <v>153.76621402352924</v>
          </cell>
          <cell r="KC44">
            <v>127.85084727989459</v>
          </cell>
          <cell r="KD44">
            <v>111.397444698</v>
          </cell>
          <cell r="KE44">
            <v>102.59481</v>
          </cell>
          <cell r="KF44">
            <v>181.89599999999999</v>
          </cell>
          <cell r="KG44">
            <v>180.46600000000001</v>
          </cell>
          <cell r="KH44">
            <v>183.755</v>
          </cell>
          <cell r="KI44">
            <v>176.31899999999999</v>
          </cell>
          <cell r="KJ44">
            <v>275.3</v>
          </cell>
          <cell r="KK44">
            <v>193.28383159195732</v>
          </cell>
          <cell r="KL44">
            <v>141.97707</v>
          </cell>
          <cell r="KM44">
            <v>171.99786745767739</v>
          </cell>
          <cell r="KN44">
            <v>209.56641818723156</v>
          </cell>
          <cell r="KO44">
            <v>254.01990083300797</v>
          </cell>
          <cell r="KP44">
            <v>150.40553071999997</v>
          </cell>
          <cell r="KQ44">
            <v>126.55071999999998</v>
          </cell>
          <cell r="KR44">
            <v>136.82016400000001</v>
          </cell>
          <cell r="KS44">
            <v>222.81159521847798</v>
          </cell>
          <cell r="KT44">
            <v>256.69538619640321</v>
          </cell>
          <cell r="KU44">
            <v>172.03631539200001</v>
          </cell>
          <cell r="KV44">
            <v>135.06816000000001</v>
          </cell>
          <cell r="KW44">
            <v>744.93299999999999</v>
          </cell>
          <cell r="KX44">
            <v>746.86500000000001</v>
          </cell>
          <cell r="KY44">
            <v>125.44658034567861</v>
          </cell>
          <cell r="KZ44">
            <v>127.86319472600002</v>
          </cell>
          <cell r="LA44">
            <v>119.06434</v>
          </cell>
          <cell r="LB44">
            <v>115.65144144329915</v>
          </cell>
          <cell r="LC44">
            <v>117.23410181783998</v>
          </cell>
          <cell r="LD44">
            <v>116.54647759999999</v>
          </cell>
          <cell r="LE44">
            <v>114.71109999999999</v>
          </cell>
          <cell r="LF44">
            <v>103</v>
          </cell>
          <cell r="LG44">
            <v>110.42809574400002</v>
          </cell>
          <cell r="LH44">
            <v>109.03248000000002</v>
          </cell>
          <cell r="LI44">
            <v>143.69999999999999</v>
          </cell>
          <cell r="LJ44">
            <v>137.69999999999999</v>
          </cell>
          <cell r="LK44">
            <v>132.6</v>
          </cell>
          <cell r="LL44">
            <v>110.8</v>
          </cell>
          <cell r="LM44">
            <v>134.9</v>
          </cell>
          <cell r="LN44">
            <v>111.3</v>
          </cell>
          <cell r="LO44">
            <v>112.2</v>
          </cell>
          <cell r="LP44">
            <v>255.11061000000001</v>
          </cell>
          <cell r="LQ44">
            <v>262.13754</v>
          </cell>
        </row>
        <row r="45">
          <cell r="A45">
            <v>44287</v>
          </cell>
          <cell r="B45">
            <v>117</v>
          </cell>
          <cell r="C45">
            <v>1</v>
          </cell>
          <cell r="D45">
            <v>120.6</v>
          </cell>
          <cell r="E45">
            <v>112.3</v>
          </cell>
          <cell r="F45">
            <v>99</v>
          </cell>
          <cell r="G45">
            <v>102.9</v>
          </cell>
          <cell r="H45">
            <v>106</v>
          </cell>
          <cell r="I45">
            <v>116.3</v>
          </cell>
          <cell r="J45">
            <v>115.2</v>
          </cell>
          <cell r="K45">
            <v>129</v>
          </cell>
          <cell r="L45">
            <v>113.5</v>
          </cell>
          <cell r="M45">
            <v>108.1</v>
          </cell>
          <cell r="N45">
            <v>134.80000000000001</v>
          </cell>
          <cell r="O45">
            <v>98.9</v>
          </cell>
          <cell r="P45">
            <v>100.8</v>
          </cell>
          <cell r="Q45">
            <v>100</v>
          </cell>
          <cell r="R45">
            <v>95.8</v>
          </cell>
          <cell r="S45">
            <v>97.5</v>
          </cell>
          <cell r="T45">
            <v>110.3</v>
          </cell>
          <cell r="U45">
            <v>108.9</v>
          </cell>
          <cell r="V45">
            <v>97.7</v>
          </cell>
          <cell r="W45">
            <v>114.9</v>
          </cell>
          <cell r="X45">
            <v>112.8</v>
          </cell>
          <cell r="Y45">
            <v>126.9</v>
          </cell>
          <cell r="Z45">
            <v>134</v>
          </cell>
          <cell r="AA45">
            <v>99.4</v>
          </cell>
          <cell r="AB45">
            <v>132.5</v>
          </cell>
          <cell r="AC45">
            <v>117.92</v>
          </cell>
          <cell r="AD45">
            <v>110.5</v>
          </cell>
          <cell r="AE45">
            <v>100.1</v>
          </cell>
          <cell r="AF45">
            <v>1821</v>
          </cell>
          <cell r="AG45">
            <v>1800.75</v>
          </cell>
          <cell r="AH45">
            <v>105.4</v>
          </cell>
          <cell r="AI45">
            <v>120.2</v>
          </cell>
          <cell r="AJ45">
            <v>105.86</v>
          </cell>
          <cell r="AK45">
            <v>105</v>
          </cell>
          <cell r="AL45">
            <v>137.07</v>
          </cell>
          <cell r="AM45">
            <v>118.04</v>
          </cell>
          <cell r="AN45">
            <v>145.80000000000001</v>
          </cell>
          <cell r="AO45">
            <v>134.69999999999999</v>
          </cell>
          <cell r="AP45">
            <v>113.9</v>
          </cell>
          <cell r="AQ45">
            <v>100.4</v>
          </cell>
          <cell r="AR45">
            <v>106.8</v>
          </cell>
          <cell r="AS45">
            <v>111.3</v>
          </cell>
          <cell r="AT45">
            <v>113.6</v>
          </cell>
          <cell r="AU45">
            <v>112.1</v>
          </cell>
          <cell r="AV45">
            <v>90.5</v>
          </cell>
          <cell r="AW45">
            <v>97.5</v>
          </cell>
          <cell r="AX45">
            <v>109.3</v>
          </cell>
          <cell r="AY45">
            <v>107.4</v>
          </cell>
          <cell r="AZ45">
            <v>102.9</v>
          </cell>
          <cell r="BA45">
            <v>100.7</v>
          </cell>
          <cell r="BB45">
            <v>105.7</v>
          </cell>
          <cell r="BC45">
            <v>119.5</v>
          </cell>
          <cell r="BD45">
            <v>124.5</v>
          </cell>
          <cell r="BE45">
            <v>106</v>
          </cell>
          <cell r="BF45">
            <v>123</v>
          </cell>
          <cell r="BG45">
            <v>95.3</v>
          </cell>
          <cell r="BH45">
            <v>105.89</v>
          </cell>
          <cell r="BI45">
            <v>106.1</v>
          </cell>
          <cell r="BJ45">
            <v>106</v>
          </cell>
          <cell r="BK45">
            <v>107.2</v>
          </cell>
          <cell r="BL45">
            <v>98</v>
          </cell>
          <cell r="BM45">
            <v>103.1</v>
          </cell>
          <cell r="BN45">
            <v>127</v>
          </cell>
          <cell r="BO45">
            <v>126.4</v>
          </cell>
          <cell r="BP45">
            <v>128.69999999999999</v>
          </cell>
          <cell r="BQ45">
            <v>123.6</v>
          </cell>
          <cell r="BR45">
            <v>106.26</v>
          </cell>
          <cell r="BS45">
            <v>133.30000000000001</v>
          </cell>
          <cell r="BT45">
            <v>113.8</v>
          </cell>
          <cell r="BU45">
            <v>118.9</v>
          </cell>
          <cell r="BV45">
            <v>112.3</v>
          </cell>
          <cell r="BW45">
            <v>111.8</v>
          </cell>
          <cell r="BX45">
            <v>114.3</v>
          </cell>
          <cell r="BY45">
            <v>112.7</v>
          </cell>
          <cell r="BZ45">
            <v>106.7</v>
          </cell>
          <cell r="CA45">
            <v>115.26</v>
          </cell>
          <cell r="CB45">
            <v>276.89999999999998</v>
          </cell>
          <cell r="CC45">
            <v>168.4</v>
          </cell>
          <cell r="CD45">
            <v>2500.87041</v>
          </cell>
          <cell r="CE45">
            <v>108.87399317770446</v>
          </cell>
          <cell r="CF45" t="str">
            <v>0,79%</v>
          </cell>
          <cell r="CG45">
            <v>1.5544</v>
          </cell>
          <cell r="CH45">
            <v>6.6565000000000003</v>
          </cell>
          <cell r="CI45">
            <v>1.4975000000000001</v>
          </cell>
          <cell r="CJ45">
            <v>1.1031</v>
          </cell>
          <cell r="CK45">
            <v>7.8051000000000004</v>
          </cell>
          <cell r="CL45">
            <v>7.4367000000000001</v>
          </cell>
          <cell r="CM45">
            <v>0.86526999999999998</v>
          </cell>
          <cell r="CN45">
            <v>130.49</v>
          </cell>
          <cell r="CO45">
            <v>10.037599999999999</v>
          </cell>
          <cell r="CP45">
            <v>91.144599999999997</v>
          </cell>
          <cell r="CQ45">
            <v>10.162000000000001</v>
          </cell>
          <cell r="CR45">
            <v>9.7935999999999996</v>
          </cell>
          <cell r="CS45">
            <v>1.1979</v>
          </cell>
          <cell r="CT45">
            <v>17.2486</v>
          </cell>
          <cell r="CU45">
            <v>1939.8942972000002</v>
          </cell>
          <cell r="CV45">
            <v>687.2190047255425</v>
          </cell>
          <cell r="CW45">
            <v>7793.2193870000001</v>
          </cell>
          <cell r="CX45">
            <v>13.76</v>
          </cell>
          <cell r="CY45">
            <v>47237.080582579765</v>
          </cell>
          <cell r="CZ45">
            <v>54.094651200000001</v>
          </cell>
          <cell r="DA45">
            <v>1674.8472022000001</v>
          </cell>
          <cell r="DB45">
            <v>194.8412509361136</v>
          </cell>
          <cell r="DC45">
            <v>143.39214817199999</v>
          </cell>
          <cell r="DD45">
            <v>118.68245999999999</v>
          </cell>
          <cell r="DE45">
            <v>44.537459300955</v>
          </cell>
          <cell r="DF45">
            <v>159.81263422895074</v>
          </cell>
          <cell r="DG45">
            <v>153.83833014562549</v>
          </cell>
          <cell r="DH45">
            <v>155.3319061664568</v>
          </cell>
          <cell r="DI45">
            <v>186.69700260391443</v>
          </cell>
          <cell r="DJ45">
            <v>158.51333214800002</v>
          </cell>
          <cell r="DK45">
            <v>107.31388</v>
          </cell>
          <cell r="DL45">
            <v>96.183548839411188</v>
          </cell>
          <cell r="DM45">
            <v>101.134443364416</v>
          </cell>
          <cell r="DN45">
            <v>113.03742959150451</v>
          </cell>
          <cell r="DO45">
            <v>111.55376452334401</v>
          </cell>
          <cell r="DP45">
            <v>100.12005432000001</v>
          </cell>
          <cell r="DQ45">
            <v>92.901600000000002</v>
          </cell>
          <cell r="DR45">
            <v>112.9993780608</v>
          </cell>
          <cell r="DS45">
            <v>120.21210432000001</v>
          </cell>
          <cell r="DT45">
            <v>105.8112</v>
          </cell>
          <cell r="DU45">
            <v>134.10605287799999</v>
          </cell>
          <cell r="DV45">
            <v>101.18156999999999</v>
          </cell>
          <cell r="DW45">
            <v>177.83508851222865</v>
          </cell>
          <cell r="DX45">
            <v>111.35299999999999</v>
          </cell>
          <cell r="DY45">
            <v>290.41976493701048</v>
          </cell>
          <cell r="DZ45">
            <v>974.61725999999999</v>
          </cell>
          <cell r="EA45">
            <v>118.89737386811198</v>
          </cell>
          <cell r="EB45">
            <v>116.26967911999999</v>
          </cell>
          <cell r="EC45">
            <v>111.99159999999999</v>
          </cell>
          <cell r="ED45">
            <v>287.03277815478401</v>
          </cell>
          <cell r="EE45">
            <v>226.25948144</v>
          </cell>
          <cell r="EF45">
            <v>126.68504</v>
          </cell>
          <cell r="EG45">
            <v>100.21623967042478</v>
          </cell>
          <cell r="EH45">
            <v>97.184095878999997</v>
          </cell>
          <cell r="EI45">
            <v>103.97357</v>
          </cell>
          <cell r="EJ45">
            <v>82.666080000000008</v>
          </cell>
          <cell r="EK45">
            <v>101.13011894699999</v>
          </cell>
          <cell r="EL45">
            <v>105.40975499999998</v>
          </cell>
          <cell r="EM45">
            <v>98.009999999999991</v>
          </cell>
          <cell r="EN45">
            <v>42.854790576707252</v>
          </cell>
          <cell r="EO45">
            <v>47.196905921483754</v>
          </cell>
          <cell r="EP45">
            <v>372.02601527319479</v>
          </cell>
          <cell r="EQ45">
            <v>18.781832546524921</v>
          </cell>
          <cell r="ER45">
            <v>23.190310589609734</v>
          </cell>
          <cell r="ES45">
            <v>51.465402995139222</v>
          </cell>
          <cell r="ET45">
            <v>46.1993673644116</v>
          </cell>
          <cell r="EU45">
            <v>82.410573250823404</v>
          </cell>
          <cell r="EV45">
            <v>74.694619098000004</v>
          </cell>
          <cell r="EW45">
            <v>87.168419999999998</v>
          </cell>
          <cell r="EX45">
            <v>30.206030504143687</v>
          </cell>
          <cell r="EY45">
            <v>39.187896346839239</v>
          </cell>
          <cell r="EZ45">
            <v>53.571970398959991</v>
          </cell>
          <cell r="FA45">
            <v>79.566271199999989</v>
          </cell>
          <cell r="FB45">
            <v>87.281999999999996</v>
          </cell>
          <cell r="FC45">
            <v>323.21255811957644</v>
          </cell>
          <cell r="FD45">
            <v>298.57149583660635</v>
          </cell>
          <cell r="FE45">
            <v>156.33108815545526</v>
          </cell>
          <cell r="FF45">
            <v>141.37058615918698</v>
          </cell>
          <cell r="FG45">
            <v>133.44401185499999</v>
          </cell>
          <cell r="FH45">
            <v>116.31134999999999</v>
          </cell>
          <cell r="FI45">
            <v>136.53168308603998</v>
          </cell>
          <cell r="FJ45">
            <v>129.72131409599999</v>
          </cell>
          <cell r="FK45">
            <v>115.04196</v>
          </cell>
          <cell r="FL45">
            <v>99.533648255000003</v>
          </cell>
          <cell r="FM45">
            <v>104.06027</v>
          </cell>
          <cell r="FN45">
            <v>171.85077844379279</v>
          </cell>
          <cell r="FO45">
            <v>124.097904711</v>
          </cell>
          <cell r="FP45">
            <v>108.31623</v>
          </cell>
          <cell r="FQ45">
            <v>191.40647097635997</v>
          </cell>
          <cell r="FR45">
            <v>166.80302481599998</v>
          </cell>
          <cell r="FS45">
            <v>135.32615999999999</v>
          </cell>
          <cell r="FT45">
            <v>166.97521456307999</v>
          </cell>
          <cell r="FU45">
            <v>161.17298702999997</v>
          </cell>
          <cell r="FV45">
            <v>148.75217999999998</v>
          </cell>
          <cell r="FW45">
            <v>148.75217999999998</v>
          </cell>
          <cell r="FX45">
            <v>219.59555680971513</v>
          </cell>
          <cell r="FY45">
            <v>212.58040349439995</v>
          </cell>
          <cell r="FZ45">
            <v>178.10020399999996</v>
          </cell>
          <cell r="GA45">
            <v>151.41999999999999</v>
          </cell>
          <cell r="GB45">
            <v>90.244712035254011</v>
          </cell>
          <cell r="GC45">
            <v>89.903080330000009</v>
          </cell>
          <cell r="GD45">
            <v>106.33126000000001</v>
          </cell>
          <cell r="GE45">
            <v>103.9</v>
          </cell>
          <cell r="GF45">
            <v>109.11567706200002</v>
          </cell>
          <cell r="GG45">
            <v>102.96846000000001</v>
          </cell>
          <cell r="GH45">
            <v>316.34865244319286</v>
          </cell>
          <cell r="GI45">
            <v>231.38432741602753</v>
          </cell>
          <cell r="GJ45">
            <v>221.65372872500001</v>
          </cell>
          <cell r="GK45">
            <v>122.57575</v>
          </cell>
          <cell r="GL45">
            <v>111.0989199620081</v>
          </cell>
          <cell r="GM45">
            <v>103.71445104743101</v>
          </cell>
          <cell r="GN45">
            <v>216.14735999999999</v>
          </cell>
          <cell r="GO45">
            <v>114.58564728536705</v>
          </cell>
          <cell r="GP45">
            <v>91.785313619999997</v>
          </cell>
          <cell r="GQ45">
            <v>92.432339999999996</v>
          </cell>
          <cell r="GR45">
            <v>1764.25</v>
          </cell>
          <cell r="GS45">
            <v>123.00864995190241</v>
          </cell>
          <cell r="GT45">
            <v>118.30029808800001</v>
          </cell>
          <cell r="GU45">
            <v>109.41574000000001</v>
          </cell>
          <cell r="GV45">
            <v>952.47682000000009</v>
          </cell>
          <cell r="GW45">
            <v>128.19069634514491</v>
          </cell>
          <cell r="GX45">
            <v>251.99794021485766</v>
          </cell>
          <cell r="GY45">
            <v>212.85407569461751</v>
          </cell>
          <cell r="GZ45">
            <v>342.00803394410354</v>
          </cell>
          <cell r="HA45">
            <v>257.34238821979199</v>
          </cell>
          <cell r="HB45">
            <v>219.23870184</v>
          </cell>
          <cell r="HC45">
            <v>116.52336000000001</v>
          </cell>
          <cell r="HD45">
            <v>90.378835859625113</v>
          </cell>
          <cell r="HE45">
            <v>92.629738505304005</v>
          </cell>
          <cell r="HF45">
            <v>163.48363639490734</v>
          </cell>
          <cell r="HG45">
            <v>161.4015563184</v>
          </cell>
          <cell r="HH45">
            <v>150.44887800000001</v>
          </cell>
          <cell r="HI45">
            <v>28.967608117515205</v>
          </cell>
          <cell r="HJ45">
            <v>91.640645737156618</v>
          </cell>
          <cell r="HK45">
            <v>195.70522087380422</v>
          </cell>
          <cell r="HL45">
            <v>203.43578053410002</v>
          </cell>
          <cell r="HM45">
            <v>156.53722725</v>
          </cell>
          <cell r="HN45">
            <v>140.70761999999999</v>
          </cell>
          <cell r="HO45">
            <v>128.87785</v>
          </cell>
          <cell r="HP45">
            <v>106.2869934321</v>
          </cell>
          <cell r="HQ45">
            <v>79.687354499999998</v>
          </cell>
          <cell r="HR45">
            <v>95.149079999999998</v>
          </cell>
          <cell r="HS45">
            <v>129.36580265095921</v>
          </cell>
          <cell r="HT45">
            <v>123.19379359200001</v>
          </cell>
          <cell r="HU45">
            <v>109.76904</v>
          </cell>
          <cell r="HV45">
            <v>125.74313221317119</v>
          </cell>
          <cell r="HW45">
            <v>128.62431691199998</v>
          </cell>
          <cell r="HX45">
            <v>112.94723999999999</v>
          </cell>
          <cell r="HY45">
            <v>175.35511493111039</v>
          </cell>
          <cell r="HZ45">
            <v>141.096809568</v>
          </cell>
          <cell r="IA45">
            <v>118.43935999999999</v>
          </cell>
          <cell r="IB45">
            <v>156.33445079761756</v>
          </cell>
          <cell r="IC45">
            <v>122.38488398122557</v>
          </cell>
          <cell r="ID45">
            <v>122.72852384799998</v>
          </cell>
          <cell r="IE45">
            <v>101.06935999999999</v>
          </cell>
          <cell r="IF45">
            <v>180.30052210489234</v>
          </cell>
          <cell r="IG45">
            <v>154.71430917893568</v>
          </cell>
          <cell r="IH45">
            <v>140.75173688040002</v>
          </cell>
          <cell r="II45">
            <v>126.57530294999999</v>
          </cell>
          <cell r="IJ45">
            <v>128.3595</v>
          </cell>
          <cell r="IK45">
            <v>66.603049650000003</v>
          </cell>
          <cell r="IL45">
            <v>79.232749999999996</v>
          </cell>
          <cell r="IM45">
            <v>123.5025299475825</v>
          </cell>
          <cell r="IN45">
            <v>110.556378075</v>
          </cell>
          <cell r="IO45">
            <v>94.194749999999999</v>
          </cell>
          <cell r="IP45">
            <v>116.47018685912883</v>
          </cell>
          <cell r="IQ45">
            <v>114.50077355400002</v>
          </cell>
          <cell r="IR45">
            <v>115.80942000000002</v>
          </cell>
          <cell r="IS45">
            <v>112.92000426721559</v>
          </cell>
          <cell r="IT45">
            <v>109.81231573199999</v>
          </cell>
          <cell r="IU45">
            <v>105.87380999999999</v>
          </cell>
          <cell r="IV45">
            <v>126.6187540211352</v>
          </cell>
          <cell r="IW45">
            <v>114.649360758</v>
          </cell>
          <cell r="IX45">
            <v>104.10366</v>
          </cell>
          <cell r="IY45">
            <v>135.86072339422802</v>
          </cell>
          <cell r="IZ45">
            <v>123.52097772</v>
          </cell>
          <cell r="JA45">
            <v>111.68262</v>
          </cell>
          <cell r="JB45">
            <v>119.41263107479651</v>
          </cell>
          <cell r="JC45">
            <v>117.26665135500001</v>
          </cell>
          <cell r="JD45">
            <v>105.96065</v>
          </cell>
          <cell r="JE45">
            <v>116.75545535999998</v>
          </cell>
          <cell r="JF45">
            <v>108.88319999999999</v>
          </cell>
          <cell r="JG45">
            <v>179.59512069504004</v>
          </cell>
          <cell r="JH45">
            <v>137.22121080000002</v>
          </cell>
          <cell r="JI45">
            <v>117.40350000000001</v>
          </cell>
          <cell r="JJ45">
            <v>155.3475</v>
          </cell>
          <cell r="JK45">
            <v>177.00200000000001</v>
          </cell>
          <cell r="JL45">
            <v>166.37650000000002</v>
          </cell>
          <cell r="JM45">
            <v>167.50280000000001</v>
          </cell>
          <cell r="JN45">
            <v>173.10149999999999</v>
          </cell>
          <cell r="JO45">
            <v>206.40492230717621</v>
          </cell>
          <cell r="JP45">
            <v>152.37333700515001</v>
          </cell>
          <cell r="JQ45">
            <v>1462.389786</v>
          </cell>
          <cell r="JR45">
            <v>145.91641999999999</v>
          </cell>
          <cell r="JS45">
            <v>108.61457</v>
          </cell>
          <cell r="JT45">
            <v>109.16940000000001</v>
          </cell>
          <cell r="JU45">
            <v>162.63797678827777</v>
          </cell>
          <cell r="JV45">
            <v>123.43029440000002</v>
          </cell>
          <cell r="JW45">
            <v>163.343621232</v>
          </cell>
          <cell r="JX45">
            <v>125.94928000000002</v>
          </cell>
          <cell r="JY45">
            <v>99.567999999999998</v>
          </cell>
          <cell r="JZ45">
            <v>31.811745146306816</v>
          </cell>
          <cell r="KA45">
            <v>46.968470613180003</v>
          </cell>
          <cell r="KB45">
            <v>153.76621402352924</v>
          </cell>
          <cell r="KC45">
            <v>127.85084727989459</v>
          </cell>
          <cell r="KD45">
            <v>111.397444698</v>
          </cell>
          <cell r="KE45">
            <v>102.59481</v>
          </cell>
          <cell r="KF45">
            <v>181.60999999999999</v>
          </cell>
          <cell r="KG45">
            <v>180.75200000000001</v>
          </cell>
          <cell r="KH45">
            <v>184.04099999999997</v>
          </cell>
          <cell r="KI45">
            <v>176.74799999999999</v>
          </cell>
          <cell r="KJ45">
            <v>275.10000000000002</v>
          </cell>
          <cell r="KK45">
            <v>190.80185622641054</v>
          </cell>
          <cell r="KL45">
            <v>141.21953999999999</v>
          </cell>
          <cell r="KM45">
            <v>169.78922710509084</v>
          </cell>
          <cell r="KN45">
            <v>203.0174676188806</v>
          </cell>
          <cell r="KO45">
            <v>246.08177893197649</v>
          </cell>
          <cell r="KP45">
            <v>145.70535788499998</v>
          </cell>
          <cell r="KQ45">
            <v>122.59601000000001</v>
          </cell>
          <cell r="KR45">
            <v>136.82016400000001</v>
          </cell>
          <cell r="KS45">
            <v>215.84873286790054</v>
          </cell>
          <cell r="KT45">
            <v>248.67365537776561</v>
          </cell>
          <cell r="KU45">
            <v>166.66018053600001</v>
          </cell>
          <cell r="KV45">
            <v>130.84728000000001</v>
          </cell>
          <cell r="KW45">
            <v>743.62610000000006</v>
          </cell>
          <cell r="KX45">
            <v>745.53724</v>
          </cell>
          <cell r="KY45">
            <v>125.2243543397518</v>
          </cell>
          <cell r="KZ45">
            <v>127.63668773800001</v>
          </cell>
          <cell r="LA45">
            <v>118.85342</v>
          </cell>
          <cell r="LB45">
            <v>115.53915849044158</v>
          </cell>
          <cell r="LC45">
            <v>117.12028230151199</v>
          </cell>
          <cell r="LD45">
            <v>116.43332568</v>
          </cell>
          <cell r="LE45">
            <v>114.59972999999999</v>
          </cell>
          <cell r="LF45">
            <v>102.9</v>
          </cell>
          <cell r="LG45">
            <v>109.708359552</v>
          </cell>
          <cell r="LH45">
            <v>108.32184000000001</v>
          </cell>
          <cell r="LI45">
            <v>145</v>
          </cell>
          <cell r="LJ45">
            <v>137.19999999999999</v>
          </cell>
          <cell r="LK45">
            <v>132.1</v>
          </cell>
          <cell r="LL45">
            <v>110.8</v>
          </cell>
          <cell r="LM45">
            <v>134.5</v>
          </cell>
          <cell r="LN45">
            <v>110.7</v>
          </cell>
          <cell r="LO45">
            <v>112.2</v>
          </cell>
          <cell r="LP45">
            <v>257.41849999999999</v>
          </cell>
          <cell r="LQ45">
            <v>264.50900000000001</v>
          </cell>
        </row>
        <row r="46">
          <cell r="A46">
            <v>44256</v>
          </cell>
          <cell r="B46">
            <v>118</v>
          </cell>
          <cell r="C46">
            <v>1</v>
          </cell>
          <cell r="D46">
            <v>117.5</v>
          </cell>
          <cell r="E46">
            <v>109</v>
          </cell>
          <cell r="F46">
            <v>95.7</v>
          </cell>
          <cell r="G46">
            <v>100.9</v>
          </cell>
          <cell r="H46">
            <v>105.8</v>
          </cell>
          <cell r="I46">
            <v>116.1</v>
          </cell>
          <cell r="J46">
            <v>115</v>
          </cell>
          <cell r="K46">
            <v>127.8</v>
          </cell>
          <cell r="L46">
            <v>113.6</v>
          </cell>
          <cell r="M46">
            <v>101.6</v>
          </cell>
          <cell r="N46">
            <v>131.4</v>
          </cell>
          <cell r="O46">
            <v>98.6</v>
          </cell>
          <cell r="P46">
            <v>101</v>
          </cell>
          <cell r="Q46">
            <v>100.2</v>
          </cell>
          <cell r="R46">
            <v>96.2</v>
          </cell>
          <cell r="S46">
            <v>97.8</v>
          </cell>
          <cell r="T46">
            <v>110.1</v>
          </cell>
          <cell r="U46">
            <v>108.7</v>
          </cell>
          <cell r="V46">
            <v>97.8</v>
          </cell>
          <cell r="W46">
            <v>114.8</v>
          </cell>
          <cell r="X46">
            <v>114.9</v>
          </cell>
          <cell r="Y46">
            <v>126.9</v>
          </cell>
          <cell r="Z46">
            <v>141.80000000000001</v>
          </cell>
          <cell r="AA46">
            <v>98.6</v>
          </cell>
          <cell r="AB46">
            <v>130</v>
          </cell>
          <cell r="AC46">
            <v>118.85</v>
          </cell>
          <cell r="AD46">
            <v>109.7</v>
          </cell>
          <cell r="AE46">
            <v>100.4</v>
          </cell>
          <cell r="AF46">
            <v>1822</v>
          </cell>
          <cell r="AG46">
            <v>1783.75</v>
          </cell>
          <cell r="AH46">
            <v>105.8</v>
          </cell>
          <cell r="AI46">
            <v>120</v>
          </cell>
          <cell r="AJ46">
            <v>105.75</v>
          </cell>
          <cell r="AK46">
            <v>104.89</v>
          </cell>
          <cell r="AL46">
            <v>137.25</v>
          </cell>
          <cell r="AM46">
            <v>118.03</v>
          </cell>
          <cell r="AN46">
            <v>140.6</v>
          </cell>
          <cell r="AO46">
            <v>120.4</v>
          </cell>
          <cell r="AP46">
            <v>115.2</v>
          </cell>
          <cell r="AQ46">
            <v>99.1</v>
          </cell>
          <cell r="AR46">
            <v>105.3</v>
          </cell>
          <cell r="AS46">
            <v>108.3</v>
          </cell>
          <cell r="AT46">
            <v>108.8</v>
          </cell>
          <cell r="AU46">
            <v>110.3</v>
          </cell>
          <cell r="AV46">
            <v>90.5</v>
          </cell>
          <cell r="AW46">
            <v>94.4</v>
          </cell>
          <cell r="AX46">
            <v>108.6</v>
          </cell>
          <cell r="AY46">
            <v>105.2</v>
          </cell>
          <cell r="AZ46">
            <v>100.9</v>
          </cell>
          <cell r="BA46">
            <v>100.6</v>
          </cell>
          <cell r="BB46">
            <v>105.1</v>
          </cell>
          <cell r="BC46">
            <v>118.6</v>
          </cell>
          <cell r="BD46">
            <v>122.8</v>
          </cell>
          <cell r="BE46">
            <v>105.2</v>
          </cell>
          <cell r="BF46">
            <v>120.5</v>
          </cell>
          <cell r="BG46">
            <v>95.4</v>
          </cell>
          <cell r="BH46">
            <v>105.79</v>
          </cell>
          <cell r="BI46">
            <v>105.5</v>
          </cell>
          <cell r="BJ46">
            <v>105.3</v>
          </cell>
          <cell r="BK46">
            <v>106.7</v>
          </cell>
          <cell r="BL46">
            <v>98.1</v>
          </cell>
          <cell r="BM46">
            <v>102.9</v>
          </cell>
          <cell r="BN46">
            <v>126.8</v>
          </cell>
          <cell r="BO46">
            <v>126.6</v>
          </cell>
          <cell r="BP46">
            <v>128.6</v>
          </cell>
          <cell r="BQ46">
            <v>123.9</v>
          </cell>
          <cell r="BR46">
            <v>106.26</v>
          </cell>
          <cell r="BS46">
            <v>116.9</v>
          </cell>
          <cell r="BT46">
            <v>113.5</v>
          </cell>
          <cell r="BU46">
            <v>118.3</v>
          </cell>
          <cell r="BV46">
            <v>112.4</v>
          </cell>
          <cell r="BW46">
            <v>110.9</v>
          </cell>
          <cell r="BX46">
            <v>114</v>
          </cell>
          <cell r="BY46">
            <v>112.6</v>
          </cell>
          <cell r="BZ46">
            <v>106.7</v>
          </cell>
          <cell r="CA46">
            <v>108.89</v>
          </cell>
          <cell r="CB46">
            <v>275.89999999999998</v>
          </cell>
          <cell r="CC46">
            <v>168.4</v>
          </cell>
          <cell r="CD46">
            <v>2500.87041</v>
          </cell>
          <cell r="CE46">
            <v>108.87399317770446</v>
          </cell>
          <cell r="CF46" t="str">
            <v>0,79%</v>
          </cell>
          <cell r="CG46">
            <v>1.5444</v>
          </cell>
          <cell r="CH46">
            <v>6.7247000000000003</v>
          </cell>
          <cell r="CI46">
            <v>1.4970000000000001</v>
          </cell>
          <cell r="CJ46">
            <v>1.1065</v>
          </cell>
          <cell r="CK46">
            <v>7.7465000000000002</v>
          </cell>
          <cell r="CL46">
            <v>7.4363000000000001</v>
          </cell>
          <cell r="CM46">
            <v>0.85872999999999999</v>
          </cell>
          <cell r="CN46">
            <v>129.38</v>
          </cell>
          <cell r="CO46">
            <v>10.1469</v>
          </cell>
          <cell r="CP46">
            <v>88.632599999999996</v>
          </cell>
          <cell r="CQ46">
            <v>10.1692</v>
          </cell>
          <cell r="CR46">
            <v>9.1301000000000005</v>
          </cell>
          <cell r="CS46">
            <v>1.1899</v>
          </cell>
          <cell r="CT46">
            <v>17.828399999999998</v>
          </cell>
          <cell r="CU46">
            <v>1841.8359811999999</v>
          </cell>
          <cell r="CV46">
            <v>692.05589553255345</v>
          </cell>
          <cell r="CW46">
            <v>7567.8650349999998</v>
          </cell>
          <cell r="CX46">
            <v>13.83</v>
          </cell>
          <cell r="CY46">
            <v>46425.269968532906</v>
          </cell>
          <cell r="CZ46">
            <v>54.962617800000004</v>
          </cell>
          <cell r="DA46">
            <v>1647.8700455999999</v>
          </cell>
          <cell r="DB46">
            <v>189.83289373957999</v>
          </cell>
          <cell r="DC46">
            <v>139.70628034999999</v>
          </cell>
          <cell r="DD46">
            <v>115.63175</v>
          </cell>
          <cell r="DE46">
            <v>44.537459300955</v>
          </cell>
          <cell r="DF46">
            <v>155.11644818304211</v>
          </cell>
          <cell r="DG46">
            <v>149.31770245657324</v>
          </cell>
          <cell r="DH46">
            <v>150.76738888819045</v>
          </cell>
          <cell r="DI46">
            <v>181.21080395215199</v>
          </cell>
          <cell r="DJ46">
            <v>153.85532684</v>
          </cell>
          <cell r="DK46">
            <v>104.1604</v>
          </cell>
          <cell r="DL46">
            <v>92.977430544764132</v>
          </cell>
          <cell r="DM46">
            <v>97.763295252268804</v>
          </cell>
          <cell r="DN46">
            <v>109.26951527178767</v>
          </cell>
          <cell r="DO46">
            <v>107.8353057058992</v>
          </cell>
          <cell r="DP46">
            <v>96.782719176000001</v>
          </cell>
          <cell r="DQ46">
            <v>89.804879999999997</v>
          </cell>
          <cell r="DR46">
            <v>109.23273212544001</v>
          </cell>
          <cell r="DS46">
            <v>116.20503417600001</v>
          </cell>
          <cell r="DT46">
            <v>102.28416</v>
          </cell>
          <cell r="DU46">
            <v>131.49952123799997</v>
          </cell>
          <cell r="DV46">
            <v>99.214969999999994</v>
          </cell>
          <cell r="DW46">
            <v>174.22055419287437</v>
          </cell>
          <cell r="DX46">
            <v>111.1429</v>
          </cell>
          <cell r="DY46">
            <v>283.09463733474166</v>
          </cell>
          <cell r="DZ46">
            <v>972.94122000000004</v>
          </cell>
          <cell r="EA46">
            <v>111.74813307123199</v>
          </cell>
          <cell r="EB46">
            <v>109.27844032</v>
          </cell>
          <cell r="EC46">
            <v>105.2576</v>
          </cell>
          <cell r="ED46">
            <v>279.793079002512</v>
          </cell>
          <cell r="EE46">
            <v>220.55263992000002</v>
          </cell>
          <cell r="EF46">
            <v>123.48972000000001</v>
          </cell>
          <cell r="EG46">
            <v>99.912247032395172</v>
          </cell>
          <cell r="EH46">
            <v>96.889300845999983</v>
          </cell>
          <cell r="EI46">
            <v>103.65817999999999</v>
          </cell>
          <cell r="EJ46">
            <v>82.830100000000002</v>
          </cell>
          <cell r="EK46">
            <v>101.33237918489398</v>
          </cell>
          <cell r="EL46">
            <v>105.62057450999998</v>
          </cell>
          <cell r="EM46">
            <v>98.206019999999995</v>
          </cell>
          <cell r="EN46">
            <v>42.986651470789425</v>
          </cell>
          <cell r="EO46">
            <v>47.342127170472935</v>
          </cell>
          <cell r="EP46">
            <v>365.00665649445523</v>
          </cell>
          <cell r="EQ46">
            <v>18.860253559245272</v>
          </cell>
          <cell r="ER46">
            <v>23.287138608773027</v>
          </cell>
          <cell r="ES46">
            <v>51.680289855244176</v>
          </cell>
          <cell r="ET46">
            <v>46.392266601841285</v>
          </cell>
          <cell r="EU46">
            <v>82.754667502392593</v>
          </cell>
          <cell r="EV46">
            <v>75.006496421999998</v>
          </cell>
          <cell r="EW46">
            <v>87.532380000000003</v>
          </cell>
          <cell r="EX46">
            <v>30.29897213646413</v>
          </cell>
          <cell r="EY46">
            <v>39.308474489444897</v>
          </cell>
          <cell r="EZ46">
            <v>53.736807230956792</v>
          </cell>
          <cell r="FA46">
            <v>79.811090495999991</v>
          </cell>
          <cell r="FB46">
            <v>87.55055999999999</v>
          </cell>
          <cell r="FC46">
            <v>317.11420796637691</v>
          </cell>
          <cell r="FD46">
            <v>291.04076077841302</v>
          </cell>
          <cell r="FE46">
            <v>139.73469201126065</v>
          </cell>
          <cell r="FF46">
            <v>141.11424783432898</v>
          </cell>
          <cell r="FG46">
            <v>133.20204628499999</v>
          </cell>
          <cell r="FH46">
            <v>116.10045</v>
          </cell>
          <cell r="FI46">
            <v>136.28093619332</v>
          </cell>
          <cell r="FJ46">
            <v>129.48307476799999</v>
          </cell>
          <cell r="FK46">
            <v>114.83068</v>
          </cell>
          <cell r="FL46">
            <v>99.635525069999986</v>
          </cell>
          <cell r="FM46">
            <v>104.16677999999999</v>
          </cell>
          <cell r="FN46">
            <v>171.70121292730559</v>
          </cell>
          <cell r="FO46">
            <v>123.98989957199998</v>
          </cell>
          <cell r="FP46">
            <v>108.22196</v>
          </cell>
          <cell r="FQ46">
            <v>194.96988931900498</v>
          </cell>
          <cell r="FR46">
            <v>169.90840027799999</v>
          </cell>
          <cell r="FS46">
            <v>137.84553</v>
          </cell>
          <cell r="FT46">
            <v>166.97521456307999</v>
          </cell>
          <cell r="FU46">
            <v>161.17298702999997</v>
          </cell>
          <cell r="FV46">
            <v>148.75217999999998</v>
          </cell>
          <cell r="FW46">
            <v>148.75217999999998</v>
          </cell>
          <cell r="FX46">
            <v>232.37798474341503</v>
          </cell>
          <cell r="FY46">
            <v>224.95448668288</v>
          </cell>
          <cell r="FZ46">
            <v>188.46723080000001</v>
          </cell>
          <cell r="GA46">
            <v>160.23400000000001</v>
          </cell>
          <cell r="GB46">
            <v>89.897282922510001</v>
          </cell>
          <cell r="GC46">
            <v>89.556966450000004</v>
          </cell>
          <cell r="GD46">
            <v>105.92190000000001</v>
          </cell>
          <cell r="GE46">
            <v>103.5</v>
          </cell>
          <cell r="GF46">
            <v>108.23748247800002</v>
          </cell>
          <cell r="GG46">
            <v>102.13974</v>
          </cell>
          <cell r="GH46">
            <v>310.37980994426465</v>
          </cell>
          <cell r="GI46">
            <v>227.01858538931003</v>
          </cell>
          <cell r="GJ46">
            <v>217.47158290000002</v>
          </cell>
          <cell r="GK46">
            <v>120.26300000000001</v>
          </cell>
          <cell r="GL46">
            <v>110.20476366452715</v>
          </cell>
          <cell r="GM46">
            <v>102.87972709533902</v>
          </cell>
          <cell r="GN46">
            <v>217.85204999999999</v>
          </cell>
          <cell r="GO46">
            <v>110.94241132039639</v>
          </cell>
          <cell r="GP46">
            <v>92.060394479999999</v>
          </cell>
          <cell r="GQ46">
            <v>92.709360000000004</v>
          </cell>
          <cell r="GR46">
            <v>1759.5</v>
          </cell>
          <cell r="GS46">
            <v>123.47547594792481</v>
          </cell>
          <cell r="GT46">
            <v>118.749255576</v>
          </cell>
          <cell r="GU46">
            <v>109.83098</v>
          </cell>
          <cell r="GV46">
            <v>950.89200000000005</v>
          </cell>
          <cell r="GW46">
            <v>128.56443015373137</v>
          </cell>
          <cell r="GX46">
            <v>247.24326209759622</v>
          </cell>
          <cell r="GY46">
            <v>208.83796105887004</v>
          </cell>
          <cell r="GZ46">
            <v>329.81021654692012</v>
          </cell>
          <cell r="HA46">
            <v>248.16419604734398</v>
          </cell>
          <cell r="HB46">
            <v>211.41948887999999</v>
          </cell>
          <cell r="HC46">
            <v>112.36752</v>
          </cell>
          <cell r="HD46">
            <v>90.649701501562063</v>
          </cell>
          <cell r="HE46">
            <v>92.907350109216011</v>
          </cell>
          <cell r="HF46">
            <v>154.44849181885701</v>
          </cell>
          <cell r="HG46">
            <v>152.48148071759999</v>
          </cell>
          <cell r="HH46">
            <v>142.134117</v>
          </cell>
          <cell r="HI46">
            <v>28.592529526352163</v>
          </cell>
          <cell r="HJ46">
            <v>90.454063670838863</v>
          </cell>
          <cell r="HK46">
            <v>174.92879430739441</v>
          </cell>
          <cell r="HL46">
            <v>181.8386635212</v>
          </cell>
          <cell r="HM46">
            <v>139.918947</v>
          </cell>
          <cell r="HN46">
            <v>125.76984</v>
          </cell>
          <cell r="HO46">
            <v>130.34880000000001</v>
          </cell>
          <cell r="HP46">
            <v>104.91076742152501</v>
          </cell>
          <cell r="HQ46">
            <v>78.655546125000001</v>
          </cell>
          <cell r="HR46">
            <v>93.917069999999995</v>
          </cell>
          <cell r="HS46">
            <v>127.54886722046821</v>
          </cell>
          <cell r="HT46">
            <v>121.46354368200001</v>
          </cell>
          <cell r="HU46">
            <v>108.22734</v>
          </cell>
          <cell r="HV46">
            <v>122.35382945809918</v>
          </cell>
          <cell r="HW46">
            <v>125.15735419199999</v>
          </cell>
          <cell r="HX46">
            <v>109.90283999999998</v>
          </cell>
          <cell r="HY46">
            <v>167.94574387768319</v>
          </cell>
          <cell r="HZ46">
            <v>135.13497254399999</v>
          </cell>
          <cell r="IA46">
            <v>113.43487999999999</v>
          </cell>
          <cell r="IB46">
            <v>153.82417415679944</v>
          </cell>
          <cell r="IC46">
            <v>120.41973865414079</v>
          </cell>
          <cell r="ID46">
            <v>120.75786066399999</v>
          </cell>
          <cell r="IE46">
            <v>99.446479999999994</v>
          </cell>
          <cell r="IF46">
            <v>177.40542005503679</v>
          </cell>
          <cell r="IG46">
            <v>152.60174431464498</v>
          </cell>
          <cell r="IH46">
            <v>138.82982561375999</v>
          </cell>
          <cell r="II46">
            <v>124.84696547999999</v>
          </cell>
          <cell r="IJ46">
            <v>126.60679999999999</v>
          </cell>
          <cell r="IK46">
            <v>66.603049650000003</v>
          </cell>
          <cell r="IL46">
            <v>79.232749999999996</v>
          </cell>
          <cell r="IM46">
            <v>119.57578284155679</v>
          </cell>
          <cell r="IN46">
            <v>107.04125220799999</v>
          </cell>
          <cell r="IO46">
            <v>91.199839999999995</v>
          </cell>
          <cell r="IP46">
            <v>114.08439159758242</v>
          </cell>
          <cell r="IQ46">
            <v>112.15532009200001</v>
          </cell>
          <cell r="IR46">
            <v>113.43716000000001</v>
          </cell>
          <cell r="IS46">
            <v>110.72525199768758</v>
          </cell>
          <cell r="IT46">
            <v>107.67796557199998</v>
          </cell>
          <cell r="IU46">
            <v>103.81600999999999</v>
          </cell>
          <cell r="IV46">
            <v>126.49301543720161</v>
          </cell>
          <cell r="IW46">
            <v>114.53550836399999</v>
          </cell>
          <cell r="IX46">
            <v>104.00028</v>
          </cell>
          <cell r="IY46">
            <v>135.08951777420401</v>
          </cell>
          <cell r="IZ46">
            <v>122.81981796000001</v>
          </cell>
          <cell r="JA46">
            <v>111.04866</v>
          </cell>
          <cell r="JB46">
            <v>118.51328908343821</v>
          </cell>
          <cell r="JC46">
            <v>116.38347155400001</v>
          </cell>
          <cell r="JD46">
            <v>105.16262</v>
          </cell>
          <cell r="JE46">
            <v>115.87428211199999</v>
          </cell>
          <cell r="JF46">
            <v>108.06143999999999</v>
          </cell>
          <cell r="JG46">
            <v>175.94481336384001</v>
          </cell>
          <cell r="JH46">
            <v>134.43216180000002</v>
          </cell>
          <cell r="JI46">
            <v>115.01725</v>
          </cell>
          <cell r="JJ46">
            <v>155.11650000000003</v>
          </cell>
          <cell r="JK46">
            <v>176.73880000000003</v>
          </cell>
          <cell r="JL46">
            <v>166.12910000000002</v>
          </cell>
          <cell r="JM46">
            <v>167.376</v>
          </cell>
          <cell r="JN46">
            <v>172.8441</v>
          </cell>
          <cell r="JO46">
            <v>184.49259573707508</v>
          </cell>
          <cell r="JP46">
            <v>136.1971030098</v>
          </cell>
          <cell r="JQ46">
            <v>1461.253508</v>
          </cell>
          <cell r="JR46">
            <v>145.77861999999999</v>
          </cell>
          <cell r="JS46">
            <v>108.00035000000001</v>
          </cell>
          <cell r="JT46">
            <v>108.44847</v>
          </cell>
          <cell r="JU46">
            <v>162.04458720079163</v>
          </cell>
          <cell r="JV46">
            <v>122.97995523</v>
          </cell>
          <cell r="JW46">
            <v>162.58175732700002</v>
          </cell>
          <cell r="JX46">
            <v>125.36183000000001</v>
          </cell>
          <cell r="JY46">
            <v>99.669600000000003</v>
          </cell>
          <cell r="JZ46">
            <v>31.811745146306816</v>
          </cell>
          <cell r="KA46">
            <v>46.968470613180003</v>
          </cell>
          <cell r="KB46">
            <v>153.46792844831387</v>
          </cell>
          <cell r="KC46">
            <v>127.60283399710141</v>
          </cell>
          <cell r="KD46">
            <v>111.18134878200001</v>
          </cell>
          <cell r="KE46">
            <v>102.39579000000001</v>
          </cell>
          <cell r="KF46">
            <v>181.32399999999998</v>
          </cell>
          <cell r="KG46">
            <v>181.03799999999998</v>
          </cell>
          <cell r="KH46">
            <v>183.898</v>
          </cell>
          <cell r="KI46">
            <v>177.17699999999999</v>
          </cell>
          <cell r="KJ46">
            <v>274.60000000000002</v>
          </cell>
          <cell r="KK46">
            <v>186.92376971774362</v>
          </cell>
          <cell r="KL46">
            <v>141.21953999999999</v>
          </cell>
          <cell r="KM46">
            <v>166.33822655417435</v>
          </cell>
          <cell r="KN46">
            <v>178.04007475354194</v>
          </cell>
          <cell r="KO46">
            <v>215.80615121641449</v>
          </cell>
          <cell r="KP46">
            <v>127.77911730499999</v>
          </cell>
          <cell r="KQ46">
            <v>107.51293</v>
          </cell>
          <cell r="KR46">
            <v>136.808573</v>
          </cell>
          <cell r="KS46">
            <v>189.29269971686102</v>
          </cell>
          <cell r="KT46">
            <v>218.0791471392408</v>
          </cell>
          <cell r="KU46">
            <v>146.155852248</v>
          </cell>
          <cell r="KV46">
            <v>114.74904000000001</v>
          </cell>
          <cell r="KW46">
            <v>741.66575</v>
          </cell>
          <cell r="KX46">
            <v>746.20112000000006</v>
          </cell>
          <cell r="KY46">
            <v>125.11324133678839</v>
          </cell>
          <cell r="KZ46">
            <v>127.523434244</v>
          </cell>
          <cell r="LA46">
            <v>118.74795999999999</v>
          </cell>
          <cell r="LB46">
            <v>115.8760073490143</v>
          </cell>
          <cell r="LC46">
            <v>117.46174085049599</v>
          </cell>
          <cell r="LD46">
            <v>116.77278143999999</v>
          </cell>
          <cell r="LE46">
            <v>114.93383999999999</v>
          </cell>
          <cell r="LF46">
            <v>103.2</v>
          </cell>
          <cell r="LG46">
            <v>109.708359552</v>
          </cell>
          <cell r="LH46">
            <v>108.32184000000001</v>
          </cell>
          <cell r="LI46">
            <v>146.6</v>
          </cell>
          <cell r="LJ46">
            <v>137</v>
          </cell>
          <cell r="LK46">
            <v>132</v>
          </cell>
          <cell r="LL46">
            <v>110.5</v>
          </cell>
          <cell r="LM46">
            <v>134.30000000000001</v>
          </cell>
          <cell r="LN46">
            <v>110.1</v>
          </cell>
          <cell r="LO46">
            <v>111.8</v>
          </cell>
          <cell r="LP46">
            <v>260.25898000000001</v>
          </cell>
          <cell r="LQ46">
            <v>267.42772000000002</v>
          </cell>
        </row>
        <row r="47">
          <cell r="A47">
            <v>44228</v>
          </cell>
          <cell r="B47">
            <v>119</v>
          </cell>
          <cell r="C47">
            <v>1</v>
          </cell>
          <cell r="D47">
            <v>115.5</v>
          </cell>
          <cell r="E47">
            <v>106.8</v>
          </cell>
          <cell r="F47">
            <v>93.8</v>
          </cell>
          <cell r="G47">
            <v>109.2</v>
          </cell>
          <cell r="H47">
            <v>105.7</v>
          </cell>
          <cell r="I47">
            <v>115.2</v>
          </cell>
          <cell r="J47">
            <v>114.1</v>
          </cell>
          <cell r="K47">
            <v>123.9</v>
          </cell>
          <cell r="L47">
            <v>112.9</v>
          </cell>
          <cell r="M47">
            <v>98.4</v>
          </cell>
          <cell r="N47">
            <v>124.7</v>
          </cell>
          <cell r="O47">
            <v>98.8</v>
          </cell>
          <cell r="P47">
            <v>100.5</v>
          </cell>
          <cell r="Q47">
            <v>99.8</v>
          </cell>
          <cell r="R47">
            <v>95.7</v>
          </cell>
          <cell r="S47">
            <v>98</v>
          </cell>
          <cell r="T47">
            <v>108.5</v>
          </cell>
          <cell r="U47">
            <v>107.5</v>
          </cell>
          <cell r="V47">
            <v>97.5</v>
          </cell>
          <cell r="W47">
            <v>111.3</v>
          </cell>
          <cell r="X47">
            <v>114.1</v>
          </cell>
          <cell r="Y47">
            <v>126.9</v>
          </cell>
          <cell r="Z47">
            <v>144.30000000000001</v>
          </cell>
          <cell r="AA47">
            <v>98</v>
          </cell>
          <cell r="AB47">
            <v>123</v>
          </cell>
          <cell r="AC47">
            <v>115.5</v>
          </cell>
          <cell r="AD47">
            <v>109.1</v>
          </cell>
          <cell r="AE47">
            <v>99.6</v>
          </cell>
          <cell r="AF47">
            <v>1822</v>
          </cell>
          <cell r="AG47">
            <v>1783.75</v>
          </cell>
          <cell r="AH47">
            <v>104.7</v>
          </cell>
          <cell r="AI47">
            <v>119.6</v>
          </cell>
          <cell r="AJ47">
            <v>105.12</v>
          </cell>
          <cell r="AK47">
            <v>104.24</v>
          </cell>
          <cell r="AL47">
            <v>136.6</v>
          </cell>
          <cell r="AM47">
            <v>118.03</v>
          </cell>
          <cell r="AN47">
            <v>133.69999999999999</v>
          </cell>
          <cell r="AO47">
            <v>107.2</v>
          </cell>
          <cell r="AP47">
            <v>113.6</v>
          </cell>
          <cell r="AQ47">
            <v>98.6</v>
          </cell>
          <cell r="AR47">
            <v>103.6</v>
          </cell>
          <cell r="AS47">
            <v>101.8</v>
          </cell>
          <cell r="AT47">
            <v>98.6</v>
          </cell>
          <cell r="AU47">
            <v>93.4</v>
          </cell>
          <cell r="AV47">
            <v>90</v>
          </cell>
          <cell r="AW47">
            <v>95.3</v>
          </cell>
          <cell r="AX47">
            <v>108.6</v>
          </cell>
          <cell r="AY47">
            <v>104.6</v>
          </cell>
          <cell r="AZ47">
            <v>100.3</v>
          </cell>
          <cell r="BA47">
            <v>101.2</v>
          </cell>
          <cell r="BB47">
            <v>106.3</v>
          </cell>
          <cell r="BC47">
            <v>117.3</v>
          </cell>
          <cell r="BD47">
            <v>121</v>
          </cell>
          <cell r="BE47">
            <v>104.2</v>
          </cell>
          <cell r="BF47">
            <v>119.7</v>
          </cell>
          <cell r="BG47">
            <v>95.2</v>
          </cell>
          <cell r="BH47">
            <v>105.69</v>
          </cell>
          <cell r="BI47">
            <v>105.5</v>
          </cell>
          <cell r="BJ47">
            <v>105.3</v>
          </cell>
          <cell r="BK47">
            <v>106.7</v>
          </cell>
          <cell r="BL47">
            <v>98.1</v>
          </cell>
          <cell r="BM47">
            <v>102.9</v>
          </cell>
          <cell r="BN47">
            <v>126.5</v>
          </cell>
          <cell r="BO47">
            <v>126.5</v>
          </cell>
          <cell r="BP47">
            <v>128.5</v>
          </cell>
          <cell r="BQ47">
            <v>123.7</v>
          </cell>
          <cell r="BR47">
            <v>105.69</v>
          </cell>
          <cell r="BS47">
            <v>113.7</v>
          </cell>
          <cell r="BT47">
            <v>112.1</v>
          </cell>
          <cell r="BU47">
            <v>117.2</v>
          </cell>
          <cell r="BV47">
            <v>111.2</v>
          </cell>
          <cell r="BW47">
            <v>107.8</v>
          </cell>
          <cell r="BX47">
            <v>113.2</v>
          </cell>
          <cell r="BY47">
            <v>112.7</v>
          </cell>
          <cell r="BZ47">
            <v>106.5</v>
          </cell>
          <cell r="CA47">
            <v>106.53</v>
          </cell>
          <cell r="CB47">
            <v>276.60000000000002</v>
          </cell>
          <cell r="CC47">
            <v>168.3</v>
          </cell>
          <cell r="CD47">
            <v>2500.87041</v>
          </cell>
          <cell r="CE47">
            <v>108.87399317770446</v>
          </cell>
          <cell r="CF47" t="str">
            <v>0,79%</v>
          </cell>
          <cell r="CG47">
            <v>1.5605</v>
          </cell>
          <cell r="CH47">
            <v>6.5434000000000001</v>
          </cell>
          <cell r="CI47">
            <v>1.5354000000000001</v>
          </cell>
          <cell r="CJ47">
            <v>1.0858000000000001</v>
          </cell>
          <cell r="CK47">
            <v>7.8136000000000001</v>
          </cell>
          <cell r="CL47">
            <v>7.4367000000000001</v>
          </cell>
          <cell r="CM47">
            <v>0.87268000000000001</v>
          </cell>
          <cell r="CN47">
            <v>127.49</v>
          </cell>
          <cell r="CO47">
            <v>10.2791</v>
          </cell>
          <cell r="CP47">
            <v>89.955399999999997</v>
          </cell>
          <cell r="CQ47">
            <v>10.088699999999999</v>
          </cell>
          <cell r="CR47">
            <v>8.5785</v>
          </cell>
          <cell r="CS47">
            <v>1.2098</v>
          </cell>
          <cell r="CT47">
            <v>17.8629</v>
          </cell>
          <cell r="CU47">
            <v>1718.9620067999999</v>
          </cell>
          <cell r="CV47">
            <v>726.85995132865651</v>
          </cell>
          <cell r="CW47">
            <v>6993.0574966000004</v>
          </cell>
          <cell r="CX47">
            <v>15.35</v>
          </cell>
          <cell r="CY47">
            <v>48053.386128202874</v>
          </cell>
          <cell r="CZ47">
            <v>51.496120899999994</v>
          </cell>
          <cell r="DA47">
            <v>1724.0868214</v>
          </cell>
          <cell r="DB47">
            <v>186.60169554826797</v>
          </cell>
          <cell r="DC47">
            <v>137.32830110999998</v>
          </cell>
          <cell r="DD47">
            <v>113.66355</v>
          </cell>
          <cell r="DE47">
            <v>44.291395989900003</v>
          </cell>
          <cell r="DF47">
            <v>151.98565748576974</v>
          </cell>
          <cell r="DG47">
            <v>146.3039506638718</v>
          </cell>
          <cell r="DH47">
            <v>147.72437736934629</v>
          </cell>
          <cell r="DI47">
            <v>177.55333818431043</v>
          </cell>
          <cell r="DJ47">
            <v>150.74998996800002</v>
          </cell>
          <cell r="DK47">
            <v>102.05808</v>
          </cell>
          <cell r="DL47">
            <v>91.131483647846153</v>
          </cell>
          <cell r="DM47">
            <v>95.822331187699206</v>
          </cell>
          <cell r="DN47">
            <v>107.10011005740527</v>
          </cell>
          <cell r="DO47">
            <v>105.69437487161281</v>
          </cell>
          <cell r="DP47">
            <v>94.861223183999996</v>
          </cell>
          <cell r="DQ47">
            <v>88.021919999999994</v>
          </cell>
          <cell r="DR47">
            <v>107.06405719296001</v>
          </cell>
          <cell r="DS47">
            <v>113.89793318400001</v>
          </cell>
          <cell r="DT47">
            <v>100.25344</v>
          </cell>
          <cell r="DU47">
            <v>142.31662754399997</v>
          </cell>
          <cell r="DV47">
            <v>107.37635999999999</v>
          </cell>
          <cell r="DW47">
            <v>173.06390321068102</v>
          </cell>
          <cell r="DX47">
            <v>111.03785000000001</v>
          </cell>
          <cell r="DY47">
            <v>268.65982705968253</v>
          </cell>
          <cell r="DZ47">
            <v>965.39904000000001</v>
          </cell>
          <cell r="EA47">
            <v>108.22850683276801</v>
          </cell>
          <cell r="EB47">
            <v>105.83659968000001</v>
          </cell>
          <cell r="EC47">
            <v>101.94240000000001</v>
          </cell>
          <cell r="ED47">
            <v>265.52661302597602</v>
          </cell>
          <cell r="EE47">
            <v>209.30680516000001</v>
          </cell>
          <cell r="EF47">
            <v>117.19306</v>
          </cell>
          <cell r="EG47">
            <v>100.11490879108158</v>
          </cell>
          <cell r="EH47">
            <v>97.085830867999988</v>
          </cell>
          <cell r="EI47">
            <v>103.86843999999999</v>
          </cell>
          <cell r="EJ47">
            <v>82.420050000000003</v>
          </cell>
          <cell r="EK47">
            <v>100.927858709106</v>
          </cell>
          <cell r="EL47">
            <v>105.19893549</v>
          </cell>
          <cell r="EM47">
            <v>97.813980000000001</v>
          </cell>
          <cell r="EN47">
            <v>43.074558733510884</v>
          </cell>
          <cell r="EO47">
            <v>47.438941336465732</v>
          </cell>
          <cell r="EP47">
            <v>345.35245191398451</v>
          </cell>
          <cell r="EQ47">
            <v>18.762227293344832</v>
          </cell>
          <cell r="ER47">
            <v>23.166103584818906</v>
          </cell>
          <cell r="ES47">
            <v>51.411681280112973</v>
          </cell>
          <cell r="ET47">
            <v>46.151142555054172</v>
          </cell>
          <cell r="EU47">
            <v>82.324549687931096</v>
          </cell>
          <cell r="EV47">
            <v>74.616649766999998</v>
          </cell>
          <cell r="EW47">
            <v>87.077430000000007</v>
          </cell>
          <cell r="EX47">
            <v>30.360933224677762</v>
          </cell>
          <cell r="EY47">
            <v>39.388859917848677</v>
          </cell>
          <cell r="EZ47">
            <v>53.846698452288003</v>
          </cell>
          <cell r="FA47">
            <v>79.974303360000008</v>
          </cell>
          <cell r="FB47">
            <v>87.729600000000005</v>
          </cell>
          <cell r="FC47">
            <v>300.03882753741811</v>
          </cell>
          <cell r="FD47">
            <v>276.20078286962024</v>
          </cell>
          <cell r="FE47">
            <v>124.41494172431182</v>
          </cell>
          <cell r="FF47">
            <v>139.06354123546501</v>
          </cell>
          <cell r="FG47">
            <v>131.26632172500001</v>
          </cell>
          <cell r="FH47">
            <v>114.41325000000001</v>
          </cell>
          <cell r="FI47">
            <v>134.77645483699999</v>
          </cell>
          <cell r="FJ47">
            <v>128.05363879999999</v>
          </cell>
          <cell r="FK47">
            <v>113.563</v>
          </cell>
          <cell r="FL47">
            <v>99.329894624999994</v>
          </cell>
          <cell r="FM47">
            <v>103.84724999999999</v>
          </cell>
          <cell r="FN47">
            <v>166.46641985025357</v>
          </cell>
          <cell r="FO47">
            <v>120.20971970699998</v>
          </cell>
          <cell r="FP47">
            <v>104.92250999999999</v>
          </cell>
          <cell r="FQ47">
            <v>193.61239661704494</v>
          </cell>
          <cell r="FR47">
            <v>168.72540010199995</v>
          </cell>
          <cell r="FS47">
            <v>136.88576999999998</v>
          </cell>
          <cell r="FT47">
            <v>166.97521456307999</v>
          </cell>
          <cell r="FU47">
            <v>161.17298702999997</v>
          </cell>
          <cell r="FV47">
            <v>148.75217999999998</v>
          </cell>
          <cell r="FW47">
            <v>148.75217999999998</v>
          </cell>
          <cell r="FX47">
            <v>236.47491677344701</v>
          </cell>
          <cell r="FY47">
            <v>228.92053898687999</v>
          </cell>
          <cell r="FZ47">
            <v>191.78999579999999</v>
          </cell>
          <cell r="GA47">
            <v>163.059</v>
          </cell>
          <cell r="GB47">
            <v>89.115567418836008</v>
          </cell>
          <cell r="GC47">
            <v>88.778210220000005</v>
          </cell>
          <cell r="GD47">
            <v>105.00084</v>
          </cell>
          <cell r="GE47">
            <v>102.6</v>
          </cell>
          <cell r="GF47">
            <v>107.57883654000001</v>
          </cell>
          <cell r="GG47">
            <v>101.51820000000001</v>
          </cell>
          <cell r="GH47">
            <v>293.66705094726575</v>
          </cell>
          <cell r="GI47">
            <v>214.79450771450101</v>
          </cell>
          <cell r="GJ47">
            <v>205.76157459000001</v>
          </cell>
          <cell r="GK47">
            <v>113.7873</v>
          </cell>
          <cell r="GL47">
            <v>109.53414644141642</v>
          </cell>
          <cell r="GM47">
            <v>102.25368413127001</v>
          </cell>
          <cell r="GN47">
            <v>211.7115</v>
          </cell>
          <cell r="GO47">
            <v>112.00012498764592</v>
          </cell>
          <cell r="GP47">
            <v>91.326845519999992</v>
          </cell>
          <cell r="GQ47">
            <v>91.970639999999989</v>
          </cell>
          <cell r="GR47">
            <v>1759.5</v>
          </cell>
          <cell r="GS47">
            <v>122.19170445886321</v>
          </cell>
          <cell r="GT47">
            <v>117.514622484</v>
          </cell>
          <cell r="GU47">
            <v>108.68907</v>
          </cell>
          <cell r="GV47">
            <v>947.72235999999998</v>
          </cell>
          <cell r="GW47">
            <v>129.06274189851322</v>
          </cell>
          <cell r="GX47">
            <v>233.93016336926411</v>
          </cell>
          <cell r="GY47">
            <v>197.59284007877702</v>
          </cell>
          <cell r="GZ47">
            <v>313.62465115450368</v>
          </cell>
          <cell r="HA47">
            <v>235.98544104928797</v>
          </cell>
          <cell r="HB47">
            <v>201.04399475999998</v>
          </cell>
          <cell r="HC47">
            <v>106.85303999999999</v>
          </cell>
          <cell r="HD47">
            <v>89.927393123063553</v>
          </cell>
          <cell r="HE47">
            <v>92.167052498784003</v>
          </cell>
          <cell r="HF47">
            <v>151.10109131658407</v>
          </cell>
          <cell r="HG47">
            <v>149.1767117352</v>
          </cell>
          <cell r="HH47">
            <v>139.05360899999999</v>
          </cell>
          <cell r="HI47">
            <v>28.44826852975099</v>
          </cell>
          <cell r="HJ47">
            <v>89.99768595302433</v>
          </cell>
          <cell r="HK47">
            <v>155.7505543999392</v>
          </cell>
          <cell r="HL47">
            <v>161.90286320160001</v>
          </cell>
          <cell r="HM47">
            <v>124.578996</v>
          </cell>
          <cell r="HN47">
            <v>111.98112</v>
          </cell>
          <cell r="HO47">
            <v>128.5384</v>
          </cell>
          <cell r="HP47">
            <v>104.38144972515001</v>
          </cell>
          <cell r="HQ47">
            <v>78.258696749999999</v>
          </cell>
          <cell r="HR47">
            <v>93.443219999999997</v>
          </cell>
          <cell r="HS47">
            <v>125.48967373257841</v>
          </cell>
          <cell r="HT47">
            <v>119.50259378400001</v>
          </cell>
          <cell r="HU47">
            <v>106.48008</v>
          </cell>
          <cell r="HV47">
            <v>115.0103401554432</v>
          </cell>
          <cell r="HW47">
            <v>117.64560163199999</v>
          </cell>
          <cell r="HX47">
            <v>103.30663999999999</v>
          </cell>
          <cell r="HY47">
            <v>152.20083038915038</v>
          </cell>
          <cell r="HZ47">
            <v>122.46606886799999</v>
          </cell>
          <cell r="IA47">
            <v>102.80036</v>
          </cell>
          <cell r="IB47">
            <v>130.25546569578484</v>
          </cell>
          <cell r="IC47">
            <v>101.96920752762239</v>
          </cell>
          <cell r="ID47">
            <v>102.255522992</v>
          </cell>
          <cell r="IE47">
            <v>84.209440000000001</v>
          </cell>
          <cell r="IF47">
            <v>150.22362858694865</v>
          </cell>
          <cell r="IG47">
            <v>150.36491092892541</v>
          </cell>
          <cell r="IH47">
            <v>136.79486074319999</v>
          </cell>
          <cell r="II47">
            <v>123.01696109999999</v>
          </cell>
          <cell r="IJ47">
            <v>124.75099999999999</v>
          </cell>
          <cell r="IK47">
            <v>66.235077000000004</v>
          </cell>
          <cell r="IL47">
            <v>78.795000000000002</v>
          </cell>
          <cell r="IM47">
            <v>120.71580619491908</v>
          </cell>
          <cell r="IN47">
            <v>108.06177262099999</v>
          </cell>
          <cell r="IO47">
            <v>92.069329999999994</v>
          </cell>
          <cell r="IP47">
            <v>113.4337201626152</v>
          </cell>
          <cell r="IQ47">
            <v>111.515650966</v>
          </cell>
          <cell r="IR47">
            <v>112.79017999999999</v>
          </cell>
          <cell r="IS47">
            <v>110.06682631682919</v>
          </cell>
          <cell r="IT47">
            <v>107.03766052399999</v>
          </cell>
          <cell r="IU47">
            <v>103.19866999999999</v>
          </cell>
          <cell r="IV47">
            <v>127.24744694080321</v>
          </cell>
          <cell r="IW47">
            <v>115.21862272800001</v>
          </cell>
          <cell r="IX47">
            <v>104.62056000000001</v>
          </cell>
          <cell r="IY47">
            <v>136.63192901425202</v>
          </cell>
          <cell r="IZ47">
            <v>124.22213748000001</v>
          </cell>
          <cell r="JA47">
            <v>112.31658</v>
          </cell>
          <cell r="JB47">
            <v>117.2142395403651</v>
          </cell>
          <cell r="JC47">
            <v>115.107767397</v>
          </cell>
          <cell r="JD47">
            <v>104.00991</v>
          </cell>
          <cell r="JE47">
            <v>114.772815552</v>
          </cell>
          <cell r="JF47">
            <v>107.03424</v>
          </cell>
          <cell r="JG47">
            <v>174.77671501785602</v>
          </cell>
          <cell r="JH47">
            <v>133.53966612000002</v>
          </cell>
          <cell r="JI47">
            <v>114.25365000000001</v>
          </cell>
          <cell r="JJ47">
            <v>153.73050000000001</v>
          </cell>
          <cell r="JK47">
            <v>175.15960000000001</v>
          </cell>
          <cell r="JL47">
            <v>164.6447</v>
          </cell>
          <cell r="JM47">
            <v>166.108</v>
          </cell>
          <cell r="JN47">
            <v>171.29969999999997</v>
          </cell>
          <cell r="JO47">
            <v>164.26583274928944</v>
          </cell>
          <cell r="JP47">
            <v>121.26519470640001</v>
          </cell>
          <cell r="JQ47">
            <v>1460.1172300000001</v>
          </cell>
          <cell r="JR47">
            <v>145.64081999999999</v>
          </cell>
          <cell r="JS47">
            <v>108.00035000000001</v>
          </cell>
          <cell r="JT47">
            <v>108.44847</v>
          </cell>
          <cell r="JU47">
            <v>162.04458720079163</v>
          </cell>
          <cell r="JV47">
            <v>122.97995523</v>
          </cell>
          <cell r="JW47">
            <v>162.58175732700002</v>
          </cell>
          <cell r="JX47">
            <v>125.36183000000001</v>
          </cell>
          <cell r="JY47">
            <v>99.669600000000003</v>
          </cell>
          <cell r="JZ47">
            <v>31.635989648260924</v>
          </cell>
          <cell r="KA47">
            <v>46.708976300400003</v>
          </cell>
          <cell r="KB47">
            <v>153.46792844831387</v>
          </cell>
          <cell r="KC47">
            <v>127.60283399710141</v>
          </cell>
          <cell r="KD47">
            <v>111.18134878200001</v>
          </cell>
          <cell r="KE47">
            <v>102.39579000000001</v>
          </cell>
          <cell r="KF47">
            <v>180.89499999999998</v>
          </cell>
          <cell r="KG47">
            <v>180.89499999999998</v>
          </cell>
          <cell r="KH47">
            <v>183.755</v>
          </cell>
          <cell r="KI47">
            <v>176.89099999999999</v>
          </cell>
          <cell r="KJ47">
            <v>275.10000000000002</v>
          </cell>
          <cell r="KK47">
            <v>185.68278203497024</v>
          </cell>
          <cell r="KL47">
            <v>140.46200999999999</v>
          </cell>
          <cell r="KM47">
            <v>165.23390637788108</v>
          </cell>
          <cell r="KN47">
            <v>173.16643712128075</v>
          </cell>
          <cell r="KO47">
            <v>209.89871166215849</v>
          </cell>
          <cell r="KP47">
            <v>124.28131426499999</v>
          </cell>
          <cell r="KQ47">
            <v>104.56989</v>
          </cell>
          <cell r="KR47">
            <v>136.808573</v>
          </cell>
          <cell r="KS47">
            <v>184.11103471178015</v>
          </cell>
          <cell r="KT47">
            <v>212.10948699513841</v>
          </cell>
          <cell r="KU47">
            <v>142.15500770400001</v>
          </cell>
          <cell r="KV47">
            <v>111.60792000000001</v>
          </cell>
          <cell r="KW47">
            <v>732.51745000000005</v>
          </cell>
          <cell r="KX47">
            <v>738.23455999999999</v>
          </cell>
          <cell r="KY47">
            <v>125.2243543397518</v>
          </cell>
          <cell r="KZ47">
            <v>127.63668773800001</v>
          </cell>
          <cell r="LA47">
            <v>118.85342</v>
          </cell>
          <cell r="LB47">
            <v>116.32513916044456</v>
          </cell>
          <cell r="LC47">
            <v>117.91701891580797</v>
          </cell>
          <cell r="LD47">
            <v>117.22538911999997</v>
          </cell>
          <cell r="LE47">
            <v>115.37931999999998</v>
          </cell>
          <cell r="LF47">
            <v>103.6</v>
          </cell>
          <cell r="LG47">
            <v>109.50272063999999</v>
          </cell>
          <cell r="LH47">
            <v>108.11880000000001</v>
          </cell>
          <cell r="LI47">
            <v>147.80000000000001</v>
          </cell>
          <cell r="LJ47">
            <v>135.30000000000001</v>
          </cell>
          <cell r="LK47">
            <v>131</v>
          </cell>
          <cell r="LL47">
            <v>110.3</v>
          </cell>
          <cell r="LM47">
            <v>133.1</v>
          </cell>
          <cell r="LN47">
            <v>109.4</v>
          </cell>
          <cell r="LO47">
            <v>111.6</v>
          </cell>
          <cell r="LP47">
            <v>262.38934000000006</v>
          </cell>
          <cell r="LQ47">
            <v>269.61676</v>
          </cell>
        </row>
        <row r="48">
          <cell r="A48">
            <v>44197</v>
          </cell>
          <cell r="B48">
            <v>120</v>
          </cell>
          <cell r="C48">
            <v>1</v>
          </cell>
          <cell r="D48">
            <v>108.4</v>
          </cell>
          <cell r="E48">
            <v>103</v>
          </cell>
          <cell r="F48">
            <v>92.3</v>
          </cell>
          <cell r="G48">
            <v>104.8</v>
          </cell>
          <cell r="H48">
            <v>105.5</v>
          </cell>
          <cell r="I48">
            <v>114.4</v>
          </cell>
          <cell r="J48">
            <v>113.1</v>
          </cell>
          <cell r="K48">
            <v>117.7</v>
          </cell>
          <cell r="L48">
            <v>112.4</v>
          </cell>
          <cell r="M48">
            <v>96.9</v>
          </cell>
          <cell r="N48">
            <v>118.6</v>
          </cell>
          <cell r="O48">
            <v>98.4</v>
          </cell>
          <cell r="P48">
            <v>100.4</v>
          </cell>
          <cell r="Q48">
            <v>99.4</v>
          </cell>
          <cell r="R48">
            <v>95.5</v>
          </cell>
          <cell r="S48">
            <v>97.2</v>
          </cell>
          <cell r="T48">
            <v>106.5</v>
          </cell>
          <cell r="U48">
            <v>106.1</v>
          </cell>
          <cell r="V48">
            <v>97.3</v>
          </cell>
          <cell r="W48">
            <v>105.7</v>
          </cell>
          <cell r="X48">
            <v>112.8</v>
          </cell>
          <cell r="Y48">
            <v>123.7</v>
          </cell>
          <cell r="Z48">
            <v>138.69999999999999</v>
          </cell>
          <cell r="AA48">
            <v>98.7</v>
          </cell>
          <cell r="AB48">
            <v>117</v>
          </cell>
          <cell r="AC48">
            <v>111.52</v>
          </cell>
          <cell r="AD48">
            <v>108.2</v>
          </cell>
          <cell r="AE48">
            <v>99.8</v>
          </cell>
          <cell r="AF48">
            <v>1822</v>
          </cell>
          <cell r="AG48">
            <v>1783.75</v>
          </cell>
          <cell r="AH48">
            <v>103.8</v>
          </cell>
          <cell r="AI48">
            <v>119.1</v>
          </cell>
          <cell r="AJ48">
            <v>105.12</v>
          </cell>
          <cell r="AK48">
            <v>104.24</v>
          </cell>
          <cell r="AL48">
            <v>134.97</v>
          </cell>
          <cell r="AM48">
            <v>118.03</v>
          </cell>
          <cell r="AN48">
            <v>123</v>
          </cell>
          <cell r="AO48">
            <v>101.4</v>
          </cell>
          <cell r="AP48">
            <v>111.1</v>
          </cell>
          <cell r="AQ48">
            <v>98.8</v>
          </cell>
          <cell r="AR48">
            <v>102.1</v>
          </cell>
          <cell r="AS48">
            <v>97.8</v>
          </cell>
          <cell r="AT48">
            <v>93.3</v>
          </cell>
          <cell r="AU48">
            <v>85.9</v>
          </cell>
          <cell r="AV48">
            <v>90</v>
          </cell>
          <cell r="AW48">
            <v>94.4</v>
          </cell>
          <cell r="AX48">
            <v>111.4</v>
          </cell>
          <cell r="AY48">
            <v>104.7</v>
          </cell>
          <cell r="AZ48">
            <v>99.5</v>
          </cell>
          <cell r="BA48">
            <v>101.1</v>
          </cell>
          <cell r="BB48">
            <v>105.1</v>
          </cell>
          <cell r="BC48">
            <v>114.4</v>
          </cell>
          <cell r="BD48">
            <v>116.8</v>
          </cell>
          <cell r="BE48">
            <v>103.5</v>
          </cell>
          <cell r="BF48">
            <v>111.6</v>
          </cell>
          <cell r="BG48">
            <v>94.2</v>
          </cell>
          <cell r="BH48">
            <v>105.51</v>
          </cell>
          <cell r="BI48">
            <v>105.5</v>
          </cell>
          <cell r="BJ48">
            <v>105.3</v>
          </cell>
          <cell r="BK48">
            <v>106.7</v>
          </cell>
          <cell r="BL48">
            <v>98.1</v>
          </cell>
          <cell r="BM48">
            <v>102.9</v>
          </cell>
          <cell r="BN48">
            <v>126.2</v>
          </cell>
          <cell r="BO48">
            <v>126.4</v>
          </cell>
          <cell r="BP48">
            <v>128.5</v>
          </cell>
          <cell r="BQ48">
            <v>123.6</v>
          </cell>
          <cell r="BR48">
            <v>105.01</v>
          </cell>
          <cell r="BS48">
            <v>106.2</v>
          </cell>
          <cell r="BT48">
            <v>111.2</v>
          </cell>
          <cell r="BU48">
            <v>116.3</v>
          </cell>
          <cell r="BV48">
            <v>110.7</v>
          </cell>
          <cell r="BW48">
            <v>105.5</v>
          </cell>
          <cell r="BX48">
            <v>112.9</v>
          </cell>
          <cell r="BY48">
            <v>112.1</v>
          </cell>
          <cell r="BZ48">
            <v>106.4</v>
          </cell>
          <cell r="CA48">
            <v>102.53</v>
          </cell>
          <cell r="CB48">
            <v>275.89999999999998</v>
          </cell>
          <cell r="CC48">
            <v>168.3</v>
          </cell>
          <cell r="CD48">
            <v>2500.87041</v>
          </cell>
          <cell r="CE48">
            <v>108.87399317770446</v>
          </cell>
          <cell r="CF48" t="str">
            <v>0,79%</v>
          </cell>
          <cell r="CG48">
            <v>1.5764</v>
          </cell>
          <cell r="CH48">
            <v>6.5102000000000002</v>
          </cell>
          <cell r="CI48">
            <v>1.5494000000000001</v>
          </cell>
          <cell r="CJ48">
            <v>1.0793999999999999</v>
          </cell>
          <cell r="CK48">
            <v>7.8730000000000002</v>
          </cell>
          <cell r="CL48">
            <v>7.4386999999999999</v>
          </cell>
          <cell r="CM48">
            <v>0.89266999999999996</v>
          </cell>
          <cell r="CN48">
            <v>126.31</v>
          </cell>
          <cell r="CO48">
            <v>10.366099999999999</v>
          </cell>
          <cell r="CP48">
            <v>90.569699999999997</v>
          </cell>
          <cell r="CQ48">
            <v>10.0952</v>
          </cell>
          <cell r="CR48">
            <v>9.0059000000000005</v>
          </cell>
          <cell r="CS48">
            <v>1.2171000000000001</v>
          </cell>
          <cell r="CT48">
            <v>18.429500000000001</v>
          </cell>
          <cell r="CU48">
            <v>1646.372175</v>
          </cell>
          <cell r="CV48">
            <v>684.09145259927982</v>
          </cell>
          <cell r="CW48">
            <v>6548.7620625</v>
          </cell>
          <cell r="CX48">
            <v>14.66</v>
          </cell>
          <cell r="CY48">
            <v>49318.405298021229</v>
          </cell>
          <cell r="CZ48">
            <v>45.02505</v>
          </cell>
          <cell r="DA48">
            <v>1655.4922125000003</v>
          </cell>
          <cell r="DB48">
            <v>175.13094196911041</v>
          </cell>
          <cell r="DC48">
            <v>128.886474808</v>
          </cell>
          <cell r="DD48">
            <v>106.67644</v>
          </cell>
          <cell r="DE48">
            <v>44.291395989900003</v>
          </cell>
          <cell r="DF48">
            <v>146.57792809957189</v>
          </cell>
          <cell r="DG48">
            <v>141.09837938556922</v>
          </cell>
          <cell r="DH48">
            <v>142.46826656406989</v>
          </cell>
          <cell r="DI48">
            <v>171.235897312584</v>
          </cell>
          <cell r="DJ48">
            <v>145.38622628000002</v>
          </cell>
          <cell r="DK48">
            <v>98.4268</v>
          </cell>
          <cell r="DL48">
            <v>89.674157150279299</v>
          </cell>
          <cell r="DM48">
            <v>94.289991136723188</v>
          </cell>
          <cell r="DN48">
            <v>105.38742173026125</v>
          </cell>
          <cell r="DO48">
            <v>104.0041663182288</v>
          </cell>
          <cell r="DP48">
            <v>93.344252663999995</v>
          </cell>
          <cell r="DQ48">
            <v>86.614319999999992</v>
          </cell>
          <cell r="DR48">
            <v>105.35194540415999</v>
          </cell>
          <cell r="DS48">
            <v>112.076537664</v>
          </cell>
          <cell r="DT48">
            <v>98.650239999999997</v>
          </cell>
          <cell r="DU48">
            <v>136.58225793599996</v>
          </cell>
          <cell r="DV48">
            <v>103.04983999999999</v>
          </cell>
          <cell r="DW48">
            <v>161.35281201597326</v>
          </cell>
          <cell r="DX48">
            <v>110.82774999999999</v>
          </cell>
          <cell r="DY48">
            <v>255.51768636149436</v>
          </cell>
          <cell r="DZ48">
            <v>958.69488000000013</v>
          </cell>
          <cell r="EA48">
            <v>106.57868203348799</v>
          </cell>
          <cell r="EB48">
            <v>104.22323688</v>
          </cell>
          <cell r="EC48">
            <v>100.3884</v>
          </cell>
          <cell r="ED48">
            <v>252.537741017488</v>
          </cell>
          <cell r="EE48">
            <v>199.06806008000001</v>
          </cell>
          <cell r="EF48">
            <v>111.46028</v>
          </cell>
          <cell r="EG48">
            <v>99.709585273708782</v>
          </cell>
          <cell r="EH48">
            <v>96.692770823999993</v>
          </cell>
          <cell r="EI48">
            <v>103.44792</v>
          </cell>
          <cell r="EJ48">
            <v>82.338040000000007</v>
          </cell>
          <cell r="EK48">
            <v>100.523338233318</v>
          </cell>
          <cell r="EL48">
            <v>104.77729647</v>
          </cell>
          <cell r="EM48">
            <v>97.421940000000006</v>
          </cell>
          <cell r="EN48">
            <v>42.722929682625079</v>
          </cell>
          <cell r="EO48">
            <v>47.051684672494581</v>
          </cell>
          <cell r="EP48">
            <v>328.50599084500971</v>
          </cell>
          <cell r="EQ48">
            <v>18.723016786984658</v>
          </cell>
          <cell r="ER48">
            <v>23.117689575237261</v>
          </cell>
          <cell r="ES48">
            <v>51.304237850060503</v>
          </cell>
          <cell r="ET48">
            <v>46.054692936339329</v>
          </cell>
          <cell r="EU48">
            <v>82.152502562146509</v>
          </cell>
          <cell r="EV48">
            <v>74.460711105000016</v>
          </cell>
          <cell r="EW48">
            <v>86.895450000000011</v>
          </cell>
          <cell r="EX48">
            <v>30.113088871823251</v>
          </cell>
          <cell r="EY48">
            <v>39.067318204233587</v>
          </cell>
          <cell r="EZ48">
            <v>53.407133566963203</v>
          </cell>
          <cell r="FA48">
            <v>79.321451904</v>
          </cell>
          <cell r="FB48">
            <v>87.013440000000003</v>
          </cell>
          <cell r="FC48">
            <v>285.40278716973916</v>
          </cell>
          <cell r="FD48">
            <v>262.68975820639105</v>
          </cell>
          <cell r="FE48">
            <v>117.68353629519795</v>
          </cell>
          <cell r="FF48">
            <v>136.50015798688497</v>
          </cell>
          <cell r="FG48">
            <v>128.84666602499999</v>
          </cell>
          <cell r="FH48">
            <v>112.30425</v>
          </cell>
          <cell r="FI48">
            <v>133.02122658796</v>
          </cell>
          <cell r="FJ48">
            <v>126.38596350399999</v>
          </cell>
          <cell r="FK48">
            <v>112.08404</v>
          </cell>
          <cell r="FL48">
            <v>99.126140994999986</v>
          </cell>
          <cell r="FM48">
            <v>103.63422999999999</v>
          </cell>
          <cell r="FN48">
            <v>158.0907509269704</v>
          </cell>
          <cell r="FO48">
            <v>114.16143192299999</v>
          </cell>
          <cell r="FP48">
            <v>99.643389999999997</v>
          </cell>
          <cell r="FQ48">
            <v>191.40647097635997</v>
          </cell>
          <cell r="FR48">
            <v>166.80302481599998</v>
          </cell>
          <cell r="FS48">
            <v>135.32615999999999</v>
          </cell>
          <cell r="FT48">
            <v>162.76464965683999</v>
          </cell>
          <cell r="FU48">
            <v>157.10873518999998</v>
          </cell>
          <cell r="FV48">
            <v>145.00113999999999</v>
          </cell>
          <cell r="FW48">
            <v>145.00113999999999</v>
          </cell>
          <cell r="FX48">
            <v>227.29778902617525</v>
          </cell>
          <cell r="FY48">
            <v>220.03658182591991</v>
          </cell>
          <cell r="FZ48">
            <v>184.34700219999993</v>
          </cell>
          <cell r="GA48">
            <v>156.73099999999997</v>
          </cell>
          <cell r="GB48">
            <v>89.20242469702201</v>
          </cell>
          <cell r="GC48">
            <v>88.86473869000001</v>
          </cell>
          <cell r="GD48">
            <v>105.10318000000001</v>
          </cell>
          <cell r="GE48">
            <v>102.7</v>
          </cell>
          <cell r="GF48">
            <v>108.34725680100001</v>
          </cell>
          <cell r="GG48">
            <v>102.24333</v>
          </cell>
          <cell r="GH48">
            <v>279.3418289498382</v>
          </cell>
          <cell r="GI48">
            <v>204.31672685037901</v>
          </cell>
          <cell r="GJ48">
            <v>195.72442461</v>
          </cell>
          <cell r="GK48">
            <v>108.2367</v>
          </cell>
          <cell r="GL48">
            <v>110.31653320171226</v>
          </cell>
          <cell r="GM48">
            <v>102.98406758935052</v>
          </cell>
          <cell r="GN48">
            <v>204.41615999999999</v>
          </cell>
          <cell r="GO48">
            <v>110.94241132039639</v>
          </cell>
          <cell r="GP48">
            <v>91.510232760000008</v>
          </cell>
          <cell r="GQ48">
            <v>92.155320000000003</v>
          </cell>
          <cell r="GR48">
            <v>1759.5</v>
          </cell>
          <cell r="GS48">
            <v>121.1413459678128</v>
          </cell>
          <cell r="GT48">
            <v>116.50446813599999</v>
          </cell>
          <cell r="GU48">
            <v>107.75478</v>
          </cell>
          <cell r="GV48">
            <v>943.76031</v>
          </cell>
          <cell r="GW48">
            <v>128.93816396231779</v>
          </cell>
          <cell r="GX48">
            <v>222.51893588783656</v>
          </cell>
          <cell r="GY48">
            <v>187.95416495298301</v>
          </cell>
          <cell r="GZ48">
            <v>288.52529612568412</v>
          </cell>
          <cell r="HA48">
            <v>217.09954561752002</v>
          </cell>
          <cell r="HB48">
            <v>184.95446040000002</v>
          </cell>
          <cell r="HC48">
            <v>98.301600000000008</v>
          </cell>
          <cell r="HD48">
            <v>90.107970217688191</v>
          </cell>
          <cell r="HE48">
            <v>92.352126901392012</v>
          </cell>
          <cell r="HF48">
            <v>145.42753114324003</v>
          </cell>
          <cell r="HG48">
            <v>143.57540837519997</v>
          </cell>
          <cell r="HH48">
            <v>133.83240899999998</v>
          </cell>
          <cell r="HI48">
            <v>28.505972928391461</v>
          </cell>
          <cell r="HJ48">
            <v>90.180237040150146</v>
          </cell>
          <cell r="HK48">
            <v>147.3237520163604</v>
          </cell>
          <cell r="HL48">
            <v>153.14319336420002</v>
          </cell>
          <cell r="HM48">
            <v>117.83871450000001</v>
          </cell>
          <cell r="HN48">
            <v>105.92244000000001</v>
          </cell>
          <cell r="HO48">
            <v>125.70964999999998</v>
          </cell>
          <cell r="HP48">
            <v>104.5931768037</v>
          </cell>
          <cell r="HQ48">
            <v>78.417436499999994</v>
          </cell>
          <cell r="HR48">
            <v>93.63275999999999</v>
          </cell>
          <cell r="HS48">
            <v>123.67273830208741</v>
          </cell>
          <cell r="HT48">
            <v>117.772343874</v>
          </cell>
          <cell r="HU48">
            <v>104.93838</v>
          </cell>
          <cell r="HV48">
            <v>110.49126981534718</v>
          </cell>
          <cell r="HW48">
            <v>113.02298467199998</v>
          </cell>
          <cell r="HX48">
            <v>99.247439999999983</v>
          </cell>
          <cell r="HY48">
            <v>144.01964985099119</v>
          </cell>
          <cell r="HZ48">
            <v>115.883207154</v>
          </cell>
          <cell r="IA48">
            <v>97.27458</v>
          </cell>
          <cell r="IB48">
            <v>119.79597969237599</v>
          </cell>
          <cell r="IC48">
            <v>93.781101998102386</v>
          </cell>
          <cell r="ID48">
            <v>94.044426391999991</v>
          </cell>
          <cell r="IE48">
            <v>77.44744</v>
          </cell>
          <cell r="IF48">
            <v>138.16070337921724</v>
          </cell>
          <cell r="IG48">
            <v>145.14563302891312</v>
          </cell>
          <cell r="IH48">
            <v>132.04660937855999</v>
          </cell>
          <cell r="II48">
            <v>118.74695087999999</v>
          </cell>
          <cell r="IJ48">
            <v>120.42079999999999</v>
          </cell>
          <cell r="IK48">
            <v>66.235077000000004</v>
          </cell>
          <cell r="IL48">
            <v>78.795000000000002</v>
          </cell>
          <cell r="IM48">
            <v>119.57578284155679</v>
          </cell>
          <cell r="IN48">
            <v>107.04125220799999</v>
          </cell>
          <cell r="IO48">
            <v>91.199839999999995</v>
          </cell>
          <cell r="IP48">
            <v>113.54216540177643</v>
          </cell>
          <cell r="IQ48">
            <v>111.62226248700001</v>
          </cell>
          <cell r="IR48">
            <v>112.89801000000001</v>
          </cell>
          <cell r="IS48">
            <v>109.18892540901798</v>
          </cell>
          <cell r="IT48">
            <v>106.18392045999998</v>
          </cell>
          <cell r="IU48">
            <v>102.37554999999999</v>
          </cell>
          <cell r="IV48">
            <v>127.1217083568696</v>
          </cell>
          <cell r="IW48">
            <v>115.10477033399999</v>
          </cell>
          <cell r="IX48">
            <v>104.51718</v>
          </cell>
          <cell r="IY48">
            <v>135.08951777420401</v>
          </cell>
          <cell r="IZ48">
            <v>122.81981796000001</v>
          </cell>
          <cell r="JA48">
            <v>111.04866</v>
          </cell>
          <cell r="JB48">
            <v>114.31635979043281</v>
          </cell>
          <cell r="JC48">
            <v>112.26196581600001</v>
          </cell>
          <cell r="JD48">
            <v>101.43848000000001</v>
          </cell>
          <cell r="JE48">
            <v>114.00178896</v>
          </cell>
          <cell r="JF48">
            <v>106.31519999999999</v>
          </cell>
          <cell r="JG48">
            <v>162.94971926476799</v>
          </cell>
          <cell r="JH48">
            <v>124.50314736</v>
          </cell>
          <cell r="JI48">
            <v>106.5222</v>
          </cell>
          <cell r="JJ48">
            <v>152.11349999999999</v>
          </cell>
          <cell r="JK48">
            <v>173.31719999999999</v>
          </cell>
          <cell r="JL48">
            <v>162.91290000000001</v>
          </cell>
          <cell r="JM48">
            <v>164.7132</v>
          </cell>
          <cell r="JN48">
            <v>169.49789999999999</v>
          </cell>
          <cell r="JO48">
            <v>155.37831567889882</v>
          </cell>
          <cell r="JP48">
            <v>114.70420469430002</v>
          </cell>
          <cell r="JQ48">
            <v>1460.1172300000001</v>
          </cell>
          <cell r="JR48">
            <v>145.39277999999999</v>
          </cell>
          <cell r="JS48">
            <v>108.00035000000001</v>
          </cell>
          <cell r="JT48">
            <v>108.44847</v>
          </cell>
          <cell r="JU48">
            <v>162.04458720079163</v>
          </cell>
          <cell r="JV48">
            <v>122.97995523</v>
          </cell>
          <cell r="JW48">
            <v>162.58175732700002</v>
          </cell>
          <cell r="JX48">
            <v>125.36183000000001</v>
          </cell>
          <cell r="JY48">
            <v>99.669600000000003</v>
          </cell>
          <cell r="JZ48">
            <v>31.635989648260924</v>
          </cell>
          <cell r="KA48">
            <v>46.708976300400003</v>
          </cell>
          <cell r="KB48">
            <v>153.46792844831387</v>
          </cell>
          <cell r="KC48">
            <v>127.60283399710141</v>
          </cell>
          <cell r="KD48">
            <v>111.18134878200001</v>
          </cell>
          <cell r="KE48">
            <v>102.39579000000001</v>
          </cell>
          <cell r="KF48">
            <v>180.46600000000001</v>
          </cell>
          <cell r="KG48">
            <v>180.75200000000001</v>
          </cell>
          <cell r="KH48">
            <v>183.755</v>
          </cell>
          <cell r="KI48">
            <v>176.74799999999999</v>
          </cell>
          <cell r="KJ48">
            <v>275</v>
          </cell>
          <cell r="KK48">
            <v>173.11778174688951</v>
          </cell>
          <cell r="KL48">
            <v>139.55829</v>
          </cell>
          <cell r="KM48">
            <v>154.05266459291167</v>
          </cell>
          <cell r="KN48">
            <v>161.74384892066857</v>
          </cell>
          <cell r="KO48">
            <v>196.05315020687101</v>
          </cell>
          <cell r="KP48">
            <v>116.08333838999999</v>
          </cell>
          <cell r="KQ48">
            <v>97.672139999999999</v>
          </cell>
          <cell r="KR48">
            <v>136.808573</v>
          </cell>
          <cell r="KS48">
            <v>171.96650735612187</v>
          </cell>
          <cell r="KT48">
            <v>198.11809603239846</v>
          </cell>
          <cell r="KU48">
            <v>132.77802830400003</v>
          </cell>
          <cell r="KV48">
            <v>104.24592000000001</v>
          </cell>
          <cell r="KW48">
            <v>726.63640000000009</v>
          </cell>
          <cell r="KX48">
            <v>734.91516000000001</v>
          </cell>
          <cell r="KY48">
            <v>124.5576763219714</v>
          </cell>
          <cell r="KZ48">
            <v>126.957166774</v>
          </cell>
          <cell r="LA48">
            <v>118.22066</v>
          </cell>
          <cell r="LB48">
            <v>116.21285620758701</v>
          </cell>
          <cell r="LC48">
            <v>117.80319939947998</v>
          </cell>
          <cell r="LD48">
            <v>117.11223719999998</v>
          </cell>
          <cell r="LE48">
            <v>115.26794999999998</v>
          </cell>
          <cell r="LF48">
            <v>103.5</v>
          </cell>
          <cell r="LG48">
            <v>109.399901184</v>
          </cell>
          <cell r="LH48">
            <v>108.01728000000001</v>
          </cell>
          <cell r="LI48">
            <v>149.1</v>
          </cell>
          <cell r="LJ48">
            <v>133.1</v>
          </cell>
          <cell r="LK48">
            <v>129.9</v>
          </cell>
          <cell r="LL48">
            <v>110.1</v>
          </cell>
          <cell r="LM48">
            <v>131.69999999999999</v>
          </cell>
          <cell r="LN48">
            <v>108.8</v>
          </cell>
          <cell r="LO48">
            <v>111.4</v>
          </cell>
          <cell r="LP48">
            <v>264.69722999999999</v>
          </cell>
          <cell r="LQ48">
            <v>271.98822000000001</v>
          </cell>
        </row>
        <row r="49">
          <cell r="A49">
            <v>44166</v>
          </cell>
          <cell r="B49">
            <v>121</v>
          </cell>
          <cell r="C49">
            <v>1</v>
          </cell>
          <cell r="D49">
            <v>100.5</v>
          </cell>
          <cell r="E49">
            <v>94.6</v>
          </cell>
          <cell r="F49">
            <v>92.1</v>
          </cell>
          <cell r="G49">
            <v>100.5</v>
          </cell>
          <cell r="H49">
            <v>105.2</v>
          </cell>
          <cell r="I49">
            <v>113.6</v>
          </cell>
          <cell r="J49">
            <v>112.3</v>
          </cell>
          <cell r="K49">
            <v>111.5</v>
          </cell>
          <cell r="L49">
            <v>111.9</v>
          </cell>
          <cell r="M49">
            <v>95.8</v>
          </cell>
          <cell r="N49">
            <v>112.4</v>
          </cell>
          <cell r="O49">
            <v>99.4</v>
          </cell>
          <cell r="P49">
            <v>100.7</v>
          </cell>
          <cell r="Q49">
            <v>99</v>
          </cell>
          <cell r="R49">
            <v>95.6</v>
          </cell>
          <cell r="S49">
            <v>95.6</v>
          </cell>
          <cell r="T49">
            <v>104.3</v>
          </cell>
          <cell r="U49">
            <v>104.5</v>
          </cell>
          <cell r="V49">
            <v>97.6</v>
          </cell>
          <cell r="W49">
            <v>101.3</v>
          </cell>
          <cell r="X49">
            <v>110.1</v>
          </cell>
          <cell r="Y49">
            <v>123.7</v>
          </cell>
          <cell r="Z49">
            <v>131.6</v>
          </cell>
          <cell r="AA49">
            <v>97.8</v>
          </cell>
          <cell r="AB49">
            <v>110.4</v>
          </cell>
          <cell r="AC49">
            <v>108.63</v>
          </cell>
          <cell r="AD49">
            <v>108.2</v>
          </cell>
          <cell r="AE49">
            <v>100.2</v>
          </cell>
          <cell r="AF49">
            <v>1795</v>
          </cell>
          <cell r="AG49">
            <v>1770.75</v>
          </cell>
          <cell r="AH49">
            <v>102.6</v>
          </cell>
          <cell r="AI49">
            <v>118.6</v>
          </cell>
          <cell r="AJ49">
            <v>104.96</v>
          </cell>
          <cell r="AK49">
            <v>104.09</v>
          </cell>
          <cell r="AL49">
            <v>133.88</v>
          </cell>
          <cell r="AM49">
            <v>117.88</v>
          </cell>
          <cell r="AN49">
            <v>110.8</v>
          </cell>
          <cell r="AO49">
            <v>97.2</v>
          </cell>
          <cell r="AP49">
            <v>107.9</v>
          </cell>
          <cell r="AQ49">
            <v>98.5</v>
          </cell>
          <cell r="AR49">
            <v>100.8</v>
          </cell>
          <cell r="AS49">
            <v>96.4</v>
          </cell>
          <cell r="AT49">
            <v>90.2</v>
          </cell>
          <cell r="AU49">
            <v>79.599999999999994</v>
          </cell>
          <cell r="AV49">
            <v>89.9</v>
          </cell>
          <cell r="AW49">
            <v>93.7</v>
          </cell>
          <cell r="AX49">
            <v>108.9</v>
          </cell>
          <cell r="AY49">
            <v>104.2</v>
          </cell>
          <cell r="AZ49">
            <v>99</v>
          </cell>
          <cell r="BA49">
            <v>101</v>
          </cell>
          <cell r="BB49">
            <v>104.8</v>
          </cell>
          <cell r="BC49">
            <v>114.9</v>
          </cell>
          <cell r="BD49">
            <v>117.1</v>
          </cell>
          <cell r="BE49">
            <v>102.4</v>
          </cell>
          <cell r="BF49">
            <v>104</v>
          </cell>
          <cell r="BG49">
            <v>93.9</v>
          </cell>
          <cell r="BH49">
            <v>105.39</v>
          </cell>
          <cell r="BI49">
            <v>105.2</v>
          </cell>
          <cell r="BJ49">
            <v>104.9</v>
          </cell>
          <cell r="BK49">
            <v>106.2</v>
          </cell>
          <cell r="BL49">
            <v>98.1</v>
          </cell>
          <cell r="BM49">
            <v>102.5</v>
          </cell>
          <cell r="BN49">
            <v>125.8</v>
          </cell>
          <cell r="BO49">
            <v>126.3</v>
          </cell>
          <cell r="BP49">
            <v>128.30000000000001</v>
          </cell>
          <cell r="BQ49">
            <v>123.4</v>
          </cell>
          <cell r="BR49">
            <v>104.55</v>
          </cell>
          <cell r="BS49">
            <v>96.3</v>
          </cell>
          <cell r="BT49">
            <v>109.8</v>
          </cell>
          <cell r="BU49">
            <v>114.9</v>
          </cell>
          <cell r="BV49">
            <v>109.5</v>
          </cell>
          <cell r="BW49">
            <v>102.9</v>
          </cell>
          <cell r="BX49">
            <v>112.2</v>
          </cell>
          <cell r="BY49">
            <v>111.7</v>
          </cell>
          <cell r="BZ49">
            <v>107.4</v>
          </cell>
          <cell r="CA49">
            <v>96.5</v>
          </cell>
          <cell r="CB49">
            <v>275.89999999999998</v>
          </cell>
          <cell r="CC49">
            <v>170.8</v>
          </cell>
          <cell r="CD49">
            <v>2310.4689959999996</v>
          </cell>
          <cell r="CE49">
            <v>107.44142929975347</v>
          </cell>
          <cell r="CF49" t="str">
            <v>0,84%</v>
          </cell>
          <cell r="CG49">
            <v>1.6166</v>
          </cell>
          <cell r="CH49">
            <v>6.2657999999999996</v>
          </cell>
          <cell r="CI49">
            <v>1.5595000000000001</v>
          </cell>
          <cell r="CJ49">
            <v>1.0813999999999999</v>
          </cell>
          <cell r="CK49">
            <v>7.9602000000000004</v>
          </cell>
          <cell r="CL49">
            <v>7.4412000000000003</v>
          </cell>
          <cell r="CM49">
            <v>0.90624000000000005</v>
          </cell>
          <cell r="CN49">
            <v>126.28</v>
          </cell>
          <cell r="CO49">
            <v>10.6008</v>
          </cell>
          <cell r="CP49">
            <v>90.239800000000002</v>
          </cell>
          <cell r="CQ49">
            <v>10.1736</v>
          </cell>
          <cell r="CR49">
            <v>9.3817000000000004</v>
          </cell>
          <cell r="CS49">
            <v>1.2170000000000001</v>
          </cell>
          <cell r="CT49">
            <v>18.128599999999999</v>
          </cell>
          <cell r="CU49">
            <v>1658.0943047000001</v>
          </cell>
          <cell r="CV49">
            <v>658.54898588057517</v>
          </cell>
          <cell r="CW49">
            <v>6372.3935535999999</v>
          </cell>
          <cell r="CX49">
            <v>13.81</v>
          </cell>
          <cell r="CY49">
            <v>49124.351702700973</v>
          </cell>
          <cell r="CZ49">
            <v>41.084650000000003</v>
          </cell>
          <cell r="DA49">
            <v>1658.6694897999998</v>
          </cell>
          <cell r="DB49">
            <v>162.36770911342799</v>
          </cell>
          <cell r="DC49">
            <v>119.49345681</v>
          </cell>
          <cell r="DD49">
            <v>98.902050000000003</v>
          </cell>
          <cell r="DE49">
            <v>44.242183327688991</v>
          </cell>
          <cell r="DF49">
            <v>134.6239999827136</v>
          </cell>
          <cell r="DG49">
            <v>129.59132708616357</v>
          </cell>
          <cell r="DH49">
            <v>130.84949531030108</v>
          </cell>
          <cell r="DI49">
            <v>157.2710280171888</v>
          </cell>
          <cell r="DJ49">
            <v>133.52948549600001</v>
          </cell>
          <cell r="DK49">
            <v>90.399760000000001</v>
          </cell>
          <cell r="DL49">
            <v>89.479846950603729</v>
          </cell>
          <cell r="DM49">
            <v>94.08567912992639</v>
          </cell>
          <cell r="DN49">
            <v>105.15906328664207</v>
          </cell>
          <cell r="DO49">
            <v>103.77880517777761</v>
          </cell>
          <cell r="DP49">
            <v>93.141989928000001</v>
          </cell>
          <cell r="DQ49">
            <v>86.426639999999992</v>
          </cell>
          <cell r="DR49">
            <v>105.12366383231999</v>
          </cell>
          <cell r="DS49">
            <v>111.833684928</v>
          </cell>
          <cell r="DT49">
            <v>98.436479999999989</v>
          </cell>
          <cell r="DU49">
            <v>130.97821490999999</v>
          </cell>
          <cell r="DV49">
            <v>98.821649999999991</v>
          </cell>
          <cell r="DW49">
            <v>150.36462768513638</v>
          </cell>
          <cell r="DX49">
            <v>110.51260000000001</v>
          </cell>
          <cell r="DY49">
            <v>242.16010073382773</v>
          </cell>
          <cell r="DZ49">
            <v>951.99072000000001</v>
          </cell>
          <cell r="EA49">
            <v>105.36881051401599</v>
          </cell>
          <cell r="EB49">
            <v>103.04010416</v>
          </cell>
          <cell r="EC49">
            <v>99.248800000000003</v>
          </cell>
          <cell r="ED49">
            <v>239.33593668099201</v>
          </cell>
          <cell r="EE49">
            <v>188.66146672000002</v>
          </cell>
          <cell r="EF49">
            <v>105.63352</v>
          </cell>
          <cell r="EG49">
            <v>100.72289406714077</v>
          </cell>
          <cell r="EH49">
            <v>97.675420933999987</v>
          </cell>
          <cell r="EI49">
            <v>104.49921999999999</v>
          </cell>
          <cell r="EJ49">
            <v>82.584070000000011</v>
          </cell>
          <cell r="EK49">
            <v>100.11881775752998</v>
          </cell>
          <cell r="EL49">
            <v>104.35565744999998</v>
          </cell>
          <cell r="EM49">
            <v>97.029899999999998</v>
          </cell>
          <cell r="EN49">
            <v>42.019671580853469</v>
          </cell>
          <cell r="EO49">
            <v>46.277171344552279</v>
          </cell>
          <cell r="EP49">
            <v>309.9748836691374</v>
          </cell>
          <cell r="EQ49">
            <v>18.742622040164743</v>
          </cell>
          <cell r="ER49">
            <v>23.141896580028085</v>
          </cell>
          <cell r="ES49">
            <v>51.357959565086738</v>
          </cell>
          <cell r="ET49">
            <v>46.10291774569675</v>
          </cell>
          <cell r="EU49">
            <v>82.238526125038803</v>
          </cell>
          <cell r="EV49">
            <v>74.538680436000007</v>
          </cell>
          <cell r="EW49">
            <v>86.986440000000002</v>
          </cell>
          <cell r="EX49">
            <v>29.617400166114223</v>
          </cell>
          <cell r="EY49">
            <v>38.424234777003399</v>
          </cell>
          <cell r="EZ49">
            <v>52.528003796313598</v>
          </cell>
          <cell r="FA49">
            <v>78.015748991999999</v>
          </cell>
          <cell r="FB49">
            <v>85.581119999999999</v>
          </cell>
          <cell r="FC49">
            <v>269.30314276529242</v>
          </cell>
          <cell r="FD49">
            <v>248.95724133556789</v>
          </cell>
          <cell r="FE49">
            <v>112.80907029480514</v>
          </cell>
          <cell r="FF49">
            <v>133.68043641344698</v>
          </cell>
          <cell r="FG49">
            <v>126.18504475499999</v>
          </cell>
          <cell r="FH49">
            <v>109.98434999999999</v>
          </cell>
          <cell r="FI49">
            <v>131.01525144619998</v>
          </cell>
          <cell r="FJ49">
            <v>124.48004888</v>
          </cell>
          <cell r="FK49">
            <v>110.3938</v>
          </cell>
          <cell r="FL49">
            <v>99.431771439999991</v>
          </cell>
          <cell r="FM49">
            <v>103.95375999999999</v>
          </cell>
          <cell r="FN49">
            <v>151.50986820153361</v>
          </cell>
          <cell r="FO49">
            <v>109.40920580699999</v>
          </cell>
          <cell r="FP49">
            <v>95.495509999999996</v>
          </cell>
          <cell r="FQ49">
            <v>186.82493310724496</v>
          </cell>
          <cell r="FR49">
            <v>162.81039922199997</v>
          </cell>
          <cell r="FS49">
            <v>132.08696999999998</v>
          </cell>
          <cell r="FT49">
            <v>162.76464965683999</v>
          </cell>
          <cell r="FU49">
            <v>157.10873518999998</v>
          </cell>
          <cell r="FV49">
            <v>145.00113999999999</v>
          </cell>
          <cell r="FW49">
            <v>145.00113999999999</v>
          </cell>
          <cell r="FX49">
            <v>215.66250206088441</v>
          </cell>
          <cell r="FY49">
            <v>208.77299328255995</v>
          </cell>
          <cell r="FZ49">
            <v>174.91034959999996</v>
          </cell>
          <cell r="GA49">
            <v>148.70799999999997</v>
          </cell>
          <cell r="GB49">
            <v>90.765855704370011</v>
          </cell>
          <cell r="GC49">
            <v>90.422251150000008</v>
          </cell>
          <cell r="GD49">
            <v>106.9453</v>
          </cell>
          <cell r="GE49">
            <v>104.5</v>
          </cell>
          <cell r="GF49">
            <v>107.359287894</v>
          </cell>
          <cell r="GG49">
            <v>101.31102</v>
          </cell>
          <cell r="GH49">
            <v>263.58408475266788</v>
          </cell>
          <cell r="GI49">
            <v>192.79116789984485</v>
          </cell>
          <cell r="GJ49">
            <v>184.68355963200003</v>
          </cell>
          <cell r="GK49">
            <v>102.13104000000001</v>
          </cell>
          <cell r="GL49">
            <v>109.31060736704617</v>
          </cell>
          <cell r="GM49">
            <v>102.045003143247</v>
          </cell>
          <cell r="GN49">
            <v>199.11878999999999</v>
          </cell>
          <cell r="GO49">
            <v>110.11974513475785</v>
          </cell>
          <cell r="GP49">
            <v>91.877007239999998</v>
          </cell>
          <cell r="GQ49">
            <v>92.524680000000004</v>
          </cell>
          <cell r="GR49">
            <v>1757.75</v>
          </cell>
          <cell r="GS49">
            <v>119.74086797974559</v>
          </cell>
          <cell r="GT49">
            <v>115.15759567199999</v>
          </cell>
          <cell r="GU49">
            <v>106.50905999999999</v>
          </cell>
          <cell r="GV49">
            <v>939.79826000000003</v>
          </cell>
          <cell r="GW49">
            <v>128.43985221753587</v>
          </cell>
          <cell r="GX49">
            <v>209.96658565826635</v>
          </cell>
          <cell r="GY49">
            <v>177.35162231460964</v>
          </cell>
          <cell r="GZ49">
            <v>259.90733992459991</v>
          </cell>
          <cell r="HA49">
            <v>195.56609475139197</v>
          </cell>
          <cell r="HB49">
            <v>166.60938383999999</v>
          </cell>
          <cell r="HC49">
            <v>88.551360000000003</v>
          </cell>
          <cell r="HD49">
            <v>90.469124406937425</v>
          </cell>
          <cell r="HE49">
            <v>92.722275706608002</v>
          </cell>
          <cell r="HF49">
            <v>136.87463918192395</v>
          </cell>
          <cell r="HG49">
            <v>135.13144355999998</v>
          </cell>
          <cell r="HH49">
            <v>125.96144999999999</v>
          </cell>
          <cell r="HI49">
            <v>28.419416330430757</v>
          </cell>
          <cell r="HJ49">
            <v>89.906410409461429</v>
          </cell>
          <cell r="HK49">
            <v>141.2215847730792</v>
          </cell>
          <cell r="HL49">
            <v>146.79998417160002</v>
          </cell>
          <cell r="HM49">
            <v>112.95782100000001</v>
          </cell>
          <cell r="HN49">
            <v>101.53512000000001</v>
          </cell>
          <cell r="HO49">
            <v>122.08885000000001</v>
          </cell>
          <cell r="HP49">
            <v>104.27558618587501</v>
          </cell>
          <cell r="HQ49">
            <v>78.179326875000001</v>
          </cell>
          <cell r="HR49">
            <v>93.34845</v>
          </cell>
          <cell r="HS49">
            <v>122.09806092899521</v>
          </cell>
          <cell r="HT49">
            <v>116.272793952</v>
          </cell>
          <cell r="HU49">
            <v>103.60223999999999</v>
          </cell>
          <cell r="HV49">
            <v>108.9095951963136</v>
          </cell>
          <cell r="HW49">
            <v>111.405068736</v>
          </cell>
          <cell r="HX49">
            <v>97.826719999999995</v>
          </cell>
          <cell r="HY49">
            <v>139.23443104565277</v>
          </cell>
          <cell r="HZ49">
            <v>112.03285407599999</v>
          </cell>
          <cell r="IA49">
            <v>94.042519999999996</v>
          </cell>
          <cell r="IB49">
            <v>111.01001144951258</v>
          </cell>
          <cell r="IC49">
            <v>86.903093353305593</v>
          </cell>
          <cell r="ID49">
            <v>87.147105247999988</v>
          </cell>
          <cell r="IE49">
            <v>71.767359999999996</v>
          </cell>
          <cell r="IF49">
            <v>128.02784620472286</v>
          </cell>
          <cell r="IG49">
            <v>145.51843859319973</v>
          </cell>
          <cell r="IH49">
            <v>132.38577019031999</v>
          </cell>
          <cell r="II49">
            <v>119.05195160999997</v>
          </cell>
          <cell r="IJ49">
            <v>120.73009999999998</v>
          </cell>
          <cell r="IK49">
            <v>66.161482469999996</v>
          </cell>
          <cell r="IL49">
            <v>78.707449999999994</v>
          </cell>
          <cell r="IM49">
            <v>118.68909801116389</v>
          </cell>
          <cell r="IN49">
            <v>106.24751410899999</v>
          </cell>
          <cell r="IO49">
            <v>90.523569999999992</v>
          </cell>
          <cell r="IP49">
            <v>112.99993920597042</v>
          </cell>
          <cell r="IQ49">
            <v>111.089204882</v>
          </cell>
          <cell r="IR49">
            <v>112.35886000000001</v>
          </cell>
          <cell r="IS49">
            <v>108.64023734163598</v>
          </cell>
          <cell r="IT49">
            <v>105.65033291999998</v>
          </cell>
          <cell r="IU49">
            <v>101.86109999999999</v>
          </cell>
          <cell r="IV49">
            <v>126.99596977293601</v>
          </cell>
          <cell r="IW49">
            <v>114.99091794</v>
          </cell>
          <cell r="IX49">
            <v>104.41380000000001</v>
          </cell>
          <cell r="IY49">
            <v>134.70391496419202</v>
          </cell>
          <cell r="IZ49">
            <v>122.46923808000001</v>
          </cell>
          <cell r="JA49">
            <v>110.73168</v>
          </cell>
          <cell r="JB49">
            <v>114.81599423007631</v>
          </cell>
          <cell r="JC49">
            <v>112.75262126100002</v>
          </cell>
          <cell r="JD49">
            <v>101.88183000000001</v>
          </cell>
          <cell r="JE49">
            <v>112.790175744</v>
          </cell>
          <cell r="JF49">
            <v>105.18527999999999</v>
          </cell>
          <cell r="JG49">
            <v>151.85278497792001</v>
          </cell>
          <cell r="JH49">
            <v>116.02443840000001</v>
          </cell>
          <cell r="JI49">
            <v>99.268000000000001</v>
          </cell>
          <cell r="JJ49">
            <v>150.2655</v>
          </cell>
          <cell r="JK49">
            <v>171.2116</v>
          </cell>
          <cell r="JL49">
            <v>160.93370000000002</v>
          </cell>
          <cell r="JM49">
            <v>163.19159999999999</v>
          </cell>
          <cell r="JN49">
            <v>167.43869999999998</v>
          </cell>
          <cell r="JO49">
            <v>148.94252745551248</v>
          </cell>
          <cell r="JP49">
            <v>109.95314296140002</v>
          </cell>
          <cell r="JQ49">
            <v>1457.8446740000002</v>
          </cell>
          <cell r="JR49">
            <v>145.22742</v>
          </cell>
          <cell r="JS49">
            <v>107.69324</v>
          </cell>
          <cell r="JT49">
            <v>108.03651000000001</v>
          </cell>
          <cell r="JU49">
            <v>161.28524049413372</v>
          </cell>
          <cell r="JV49">
            <v>122.40366678000001</v>
          </cell>
          <cell r="JW49">
            <v>161.81989342200001</v>
          </cell>
          <cell r="JX49">
            <v>124.77438000000001</v>
          </cell>
          <cell r="JY49">
            <v>99.669600000000003</v>
          </cell>
          <cell r="JZ49">
            <v>31.600838548651744</v>
          </cell>
          <cell r="KA49">
            <v>46.657077437844002</v>
          </cell>
          <cell r="KB49">
            <v>152.87135729788309</v>
          </cell>
          <cell r="KC49">
            <v>127.10680743151499</v>
          </cell>
          <cell r="KD49">
            <v>110.74915695</v>
          </cell>
          <cell r="KE49">
            <v>101.99775</v>
          </cell>
          <cell r="KF49">
            <v>179.89399999999998</v>
          </cell>
          <cell r="KG49">
            <v>180.60899999999998</v>
          </cell>
          <cell r="KH49">
            <v>183.46899999999999</v>
          </cell>
          <cell r="KI49">
            <v>176.46199999999999</v>
          </cell>
          <cell r="KJ49">
            <v>275</v>
          </cell>
          <cell r="KK49">
            <v>161.32839876054223</v>
          </cell>
          <cell r="KL49">
            <v>138.94694999999999</v>
          </cell>
          <cell r="KM49">
            <v>143.56162291812558</v>
          </cell>
          <cell r="KN49">
            <v>146.66603249586046</v>
          </cell>
          <cell r="KO49">
            <v>177.77700908589148</v>
          </cell>
          <cell r="KP49">
            <v>105.26201023499999</v>
          </cell>
          <cell r="KQ49">
            <v>88.56711</v>
          </cell>
          <cell r="KR49">
            <v>136.63470799999999</v>
          </cell>
          <cell r="KS49">
            <v>155.93573124665284</v>
          </cell>
          <cell r="KT49">
            <v>179.64945996158161</v>
          </cell>
          <cell r="KU49">
            <v>120.40041549600001</v>
          </cell>
          <cell r="KV49">
            <v>94.528080000000003</v>
          </cell>
          <cell r="KW49">
            <v>717.48810000000003</v>
          </cell>
          <cell r="KX49">
            <v>726.94859999999994</v>
          </cell>
          <cell r="KY49">
            <v>124.11322431011781</v>
          </cell>
          <cell r="KZ49">
            <v>126.50415279800002</v>
          </cell>
          <cell r="LA49">
            <v>117.79882000000001</v>
          </cell>
          <cell r="LB49">
            <v>115.76372439615672</v>
          </cell>
          <cell r="LC49">
            <v>117.34792133416798</v>
          </cell>
          <cell r="LD49">
            <v>116.65962951999998</v>
          </cell>
          <cell r="LE49">
            <v>114.82246999999998</v>
          </cell>
          <cell r="LF49">
            <v>103.1</v>
          </cell>
          <cell r="LG49">
            <v>110.42809574400002</v>
          </cell>
          <cell r="LH49">
            <v>109.03248000000002</v>
          </cell>
          <cell r="LI49">
            <v>150.6</v>
          </cell>
          <cell r="LJ49">
            <v>130.80000000000001</v>
          </cell>
          <cell r="LK49">
            <v>128.69999999999999</v>
          </cell>
          <cell r="LL49">
            <v>109.8</v>
          </cell>
          <cell r="LM49">
            <v>130.1</v>
          </cell>
          <cell r="LN49">
            <v>108</v>
          </cell>
          <cell r="LO49">
            <v>110.9</v>
          </cell>
          <cell r="LP49">
            <v>267.36018000000001</v>
          </cell>
          <cell r="LQ49">
            <v>274.72451999999998</v>
          </cell>
        </row>
        <row r="50">
          <cell r="A50">
            <v>44136</v>
          </cell>
          <cell r="B50">
            <v>122</v>
          </cell>
          <cell r="C50">
            <v>1</v>
          </cell>
          <cell r="D50">
            <v>102.4</v>
          </cell>
          <cell r="E50">
            <v>95.7</v>
          </cell>
          <cell r="F50">
            <v>90.3</v>
          </cell>
          <cell r="G50">
            <v>98.4</v>
          </cell>
          <cell r="H50">
            <v>104.9</v>
          </cell>
          <cell r="I50">
            <v>113.2</v>
          </cell>
          <cell r="J50">
            <v>112.1</v>
          </cell>
          <cell r="K50">
            <v>110.5</v>
          </cell>
          <cell r="L50">
            <v>111.6</v>
          </cell>
          <cell r="M50">
            <v>94.9</v>
          </cell>
          <cell r="N50">
            <v>112</v>
          </cell>
          <cell r="O50">
            <v>98.2</v>
          </cell>
          <cell r="P50">
            <v>100.8</v>
          </cell>
          <cell r="Q50">
            <v>99</v>
          </cell>
          <cell r="R50">
            <v>96.5</v>
          </cell>
          <cell r="S50">
            <v>95.9</v>
          </cell>
          <cell r="T50">
            <v>102.5</v>
          </cell>
          <cell r="U50">
            <v>103.1</v>
          </cell>
          <cell r="V50">
            <v>97.7</v>
          </cell>
          <cell r="W50">
            <v>96.4</v>
          </cell>
          <cell r="X50">
            <v>107.7</v>
          </cell>
          <cell r="Y50">
            <v>123.7</v>
          </cell>
          <cell r="Z50">
            <v>115.3</v>
          </cell>
          <cell r="AA50">
            <v>99.6</v>
          </cell>
          <cell r="AB50">
            <v>109.9</v>
          </cell>
          <cell r="AC50">
            <v>104.72</v>
          </cell>
          <cell r="AD50">
            <v>106.7</v>
          </cell>
          <cell r="AE50">
            <v>100.5</v>
          </cell>
          <cell r="AF50">
            <v>1795</v>
          </cell>
          <cell r="AG50">
            <v>1770.75</v>
          </cell>
          <cell r="AH50">
            <v>101.6</v>
          </cell>
          <cell r="AI50">
            <v>118.1</v>
          </cell>
          <cell r="AJ50">
            <v>104.73</v>
          </cell>
          <cell r="AK50">
            <v>103.86</v>
          </cell>
          <cell r="AL50">
            <v>132.49</v>
          </cell>
          <cell r="AM50">
            <v>117.88</v>
          </cell>
          <cell r="AN50">
            <v>108.9</v>
          </cell>
          <cell r="AO50">
            <v>93.4</v>
          </cell>
          <cell r="AP50">
            <v>104.9</v>
          </cell>
          <cell r="AQ50">
            <v>99.1</v>
          </cell>
          <cell r="AR50">
            <v>100.1</v>
          </cell>
          <cell r="AS50">
            <v>93.8</v>
          </cell>
          <cell r="AT50">
            <v>86.7</v>
          </cell>
          <cell r="AU50">
            <v>73.599999999999994</v>
          </cell>
          <cell r="AV50">
            <v>89.9</v>
          </cell>
          <cell r="AW50">
            <v>93.6</v>
          </cell>
          <cell r="AX50">
            <v>113.1</v>
          </cell>
          <cell r="AY50">
            <v>104</v>
          </cell>
          <cell r="AZ50">
            <v>98.7</v>
          </cell>
          <cell r="BA50">
            <v>101.3</v>
          </cell>
          <cell r="BB50">
            <v>104.7</v>
          </cell>
          <cell r="BC50">
            <v>111.4</v>
          </cell>
          <cell r="BD50">
            <v>112.3</v>
          </cell>
          <cell r="BE50">
            <v>101.8</v>
          </cell>
          <cell r="BF50">
            <v>103.9</v>
          </cell>
          <cell r="BG50">
            <v>94.8</v>
          </cell>
          <cell r="BH50">
            <v>104.84</v>
          </cell>
          <cell r="BI50">
            <v>105.2</v>
          </cell>
          <cell r="BJ50">
            <v>104.9</v>
          </cell>
          <cell r="BK50">
            <v>106.2</v>
          </cell>
          <cell r="BL50">
            <v>98.1</v>
          </cell>
          <cell r="BM50">
            <v>102.5</v>
          </cell>
          <cell r="BN50">
            <v>125.5</v>
          </cell>
          <cell r="BO50">
            <v>126</v>
          </cell>
          <cell r="BP50">
            <v>128</v>
          </cell>
          <cell r="BQ50">
            <v>123.2</v>
          </cell>
          <cell r="BR50">
            <v>103.22</v>
          </cell>
          <cell r="BS50">
            <v>95.3</v>
          </cell>
          <cell r="BT50">
            <v>109.5</v>
          </cell>
          <cell r="BU50">
            <v>114.5</v>
          </cell>
          <cell r="BV50">
            <v>109.3</v>
          </cell>
          <cell r="BW50">
            <v>102.1</v>
          </cell>
          <cell r="BX50">
            <v>112</v>
          </cell>
          <cell r="BY50">
            <v>111.5</v>
          </cell>
          <cell r="BZ50">
            <v>107.3</v>
          </cell>
          <cell r="CA50">
            <v>96.3</v>
          </cell>
          <cell r="CB50">
            <v>275.10000000000002</v>
          </cell>
          <cell r="CC50">
            <v>171</v>
          </cell>
          <cell r="CD50">
            <v>2310.4689959999996</v>
          </cell>
          <cell r="CE50">
            <v>107.44142929975347</v>
          </cell>
          <cell r="CF50" t="str">
            <v>0,84%</v>
          </cell>
          <cell r="CG50">
            <v>1.6266</v>
          </cell>
          <cell r="CH50">
            <v>6.4324000000000003</v>
          </cell>
          <cell r="CI50">
            <v>1.5471999999999999</v>
          </cell>
          <cell r="CJ50">
            <v>1.0785</v>
          </cell>
          <cell r="CK50">
            <v>7.8151999999999999</v>
          </cell>
          <cell r="CL50">
            <v>7.4459</v>
          </cell>
          <cell r="CM50">
            <v>0.89605000000000001</v>
          </cell>
          <cell r="CN50">
            <v>123.61</v>
          </cell>
          <cell r="CO50">
            <v>10.7453</v>
          </cell>
          <cell r="CP50">
            <v>91.009699999999995</v>
          </cell>
          <cell r="CQ50">
            <v>10.2311</v>
          </cell>
          <cell r="CR50">
            <v>9.4521999999999995</v>
          </cell>
          <cell r="CS50">
            <v>1.1838</v>
          </cell>
          <cell r="CT50">
            <v>18.401900000000001</v>
          </cell>
          <cell r="CU50">
            <v>1632.1163576999998</v>
          </cell>
          <cell r="CV50">
            <v>652.98203868321241</v>
          </cell>
          <cell r="CW50">
            <v>5966.7153257999998</v>
          </cell>
          <cell r="CX50">
            <v>13.34</v>
          </cell>
          <cell r="CY50">
            <v>50610.657117920651</v>
          </cell>
          <cell r="CZ50">
            <v>36.0702699</v>
          </cell>
          <cell r="DA50">
            <v>1617.2489865</v>
          </cell>
          <cell r="DB50">
            <v>165.43734739517438</v>
          </cell>
          <cell r="DC50">
            <v>121.752537088</v>
          </cell>
          <cell r="DD50">
            <v>100.77184</v>
          </cell>
          <cell r="DE50">
            <v>44.242183327688991</v>
          </cell>
          <cell r="DF50">
            <v>136.18939533134983</v>
          </cell>
          <cell r="DG50">
            <v>131.09820298251432</v>
          </cell>
          <cell r="DH50">
            <v>132.37100106972321</v>
          </cell>
          <cell r="DI50">
            <v>159.09976090110962</v>
          </cell>
          <cell r="DJ50">
            <v>135.08215393200001</v>
          </cell>
          <cell r="DK50">
            <v>91.450919999999996</v>
          </cell>
          <cell r="DL50">
            <v>87.731055153523528</v>
          </cell>
          <cell r="DM50">
            <v>92.246871068755198</v>
          </cell>
          <cell r="DN50">
            <v>103.10383729406925</v>
          </cell>
          <cell r="DO50">
            <v>101.75055491371681</v>
          </cell>
          <cell r="DP50">
            <v>91.321625304000008</v>
          </cell>
          <cell r="DQ50">
            <v>84.737520000000004</v>
          </cell>
          <cell r="DR50">
            <v>103.06912968575999</v>
          </cell>
          <cell r="DS50">
            <v>109.648010304</v>
          </cell>
          <cell r="DT50">
            <v>96.51263999999999</v>
          </cell>
          <cell r="DU50">
            <v>128.241356688</v>
          </cell>
          <cell r="DV50">
            <v>96.756720000000001</v>
          </cell>
          <cell r="DW50">
            <v>150.2200463123622</v>
          </cell>
          <cell r="DX50">
            <v>110.19745</v>
          </cell>
          <cell r="DY50">
            <v>241.2983210159137</v>
          </cell>
          <cell r="DZ50">
            <v>948.63864000000001</v>
          </cell>
          <cell r="EA50">
            <v>104.37891563444802</v>
          </cell>
          <cell r="EB50">
            <v>102.07208648000002</v>
          </cell>
          <cell r="EC50">
            <v>98.316400000000016</v>
          </cell>
          <cell r="ED50">
            <v>238.48420736895997</v>
          </cell>
          <cell r="EE50">
            <v>187.99007359999999</v>
          </cell>
          <cell r="EF50">
            <v>105.2576</v>
          </cell>
          <cell r="EG50">
            <v>99.506923515022379</v>
          </cell>
          <cell r="EH50">
            <v>96.496240801999988</v>
          </cell>
          <cell r="EI50">
            <v>103.23765999999999</v>
          </cell>
          <cell r="EJ50">
            <v>82.666080000000008</v>
          </cell>
          <cell r="EK50">
            <v>100.11881775752998</v>
          </cell>
          <cell r="EL50">
            <v>104.35565744999998</v>
          </cell>
          <cell r="EM50">
            <v>97.029899999999998</v>
          </cell>
          <cell r="EN50">
            <v>42.151532474935649</v>
          </cell>
          <cell r="EO50">
            <v>46.42239259354146</v>
          </cell>
          <cell r="EP50">
            <v>308.57101191338944</v>
          </cell>
          <cell r="EQ50">
            <v>18.919069318785542</v>
          </cell>
          <cell r="ER50">
            <v>23.359759623145504</v>
          </cell>
          <cell r="ES50">
            <v>51.84145500032291</v>
          </cell>
          <cell r="ET50">
            <v>46.536941029913564</v>
          </cell>
          <cell r="EU50">
            <v>83.012738191069502</v>
          </cell>
          <cell r="EV50">
            <v>75.240404415</v>
          </cell>
          <cell r="EW50">
            <v>87.805350000000004</v>
          </cell>
          <cell r="EX50">
            <v>29.710341798434662</v>
          </cell>
          <cell r="EY50">
            <v>38.544812919609058</v>
          </cell>
          <cell r="EZ50">
            <v>52.6928406283104</v>
          </cell>
          <cell r="FA50">
            <v>78.260568288000002</v>
          </cell>
          <cell r="FB50">
            <v>85.849680000000006</v>
          </cell>
          <cell r="FC50">
            <v>268.08347273465245</v>
          </cell>
          <cell r="FD50">
            <v>248.07127250519216</v>
          </cell>
          <cell r="FE50">
            <v>108.39883915159258</v>
          </cell>
          <cell r="FF50">
            <v>131.37339148972498</v>
          </cell>
          <cell r="FG50">
            <v>124.00735462499999</v>
          </cell>
          <cell r="FH50">
            <v>108.08624999999999</v>
          </cell>
          <cell r="FI50">
            <v>129.26002319716</v>
          </cell>
          <cell r="FJ50">
            <v>122.81237358399999</v>
          </cell>
          <cell r="FK50">
            <v>108.91484</v>
          </cell>
          <cell r="FL50">
            <v>99.533648255000003</v>
          </cell>
          <cell r="FM50">
            <v>104.06027</v>
          </cell>
          <cell r="FN50">
            <v>144.18115789366081</v>
          </cell>
          <cell r="FO50">
            <v>104.11695399600001</v>
          </cell>
          <cell r="FP50">
            <v>90.876280000000008</v>
          </cell>
          <cell r="FQ50">
            <v>182.75245500136501</v>
          </cell>
          <cell r="FR50">
            <v>159.26139869400001</v>
          </cell>
          <cell r="FS50">
            <v>129.20769000000001</v>
          </cell>
          <cell r="FT50">
            <v>162.76464965683999</v>
          </cell>
          <cell r="FU50">
            <v>157.10873518999998</v>
          </cell>
          <cell r="FV50">
            <v>145.00113999999999</v>
          </cell>
          <cell r="FW50">
            <v>145.00113999999999</v>
          </cell>
          <cell r="FX50">
            <v>188.9505052250758</v>
          </cell>
          <cell r="FY50">
            <v>182.91433226047997</v>
          </cell>
          <cell r="FZ50">
            <v>153.24592179999996</v>
          </cell>
          <cell r="GA50">
            <v>130.28899999999999</v>
          </cell>
          <cell r="GB50">
            <v>90.592141147998021</v>
          </cell>
          <cell r="GC50">
            <v>90.249194210000013</v>
          </cell>
          <cell r="GD50">
            <v>106.74062000000001</v>
          </cell>
          <cell r="GE50">
            <v>104.3</v>
          </cell>
          <cell r="GF50">
            <v>109.33522570800001</v>
          </cell>
          <cell r="GG50">
            <v>103.17564</v>
          </cell>
          <cell r="GH50">
            <v>262.3903162528822</v>
          </cell>
          <cell r="GI50">
            <v>191.91801949450132</v>
          </cell>
          <cell r="GJ50">
            <v>183.847130467</v>
          </cell>
          <cell r="GK50">
            <v>101.66849000000001</v>
          </cell>
          <cell r="GL50">
            <v>111.32245903637833</v>
          </cell>
          <cell r="GM50">
            <v>103.92313203545402</v>
          </cell>
          <cell r="GN50">
            <v>191.95176000000001</v>
          </cell>
          <cell r="GO50">
            <v>110.00222139395234</v>
          </cell>
          <cell r="GP50">
            <v>92.1520881</v>
          </cell>
          <cell r="GQ50">
            <v>92.801699999999997</v>
          </cell>
          <cell r="GR50">
            <v>1757.75</v>
          </cell>
          <cell r="GS50">
            <v>118.57380298968958</v>
          </cell>
          <cell r="GT50">
            <v>114.03520195199998</v>
          </cell>
          <cell r="GU50">
            <v>105.47095999999999</v>
          </cell>
          <cell r="GV50">
            <v>935.83620999999994</v>
          </cell>
          <cell r="GW50">
            <v>128.06611840894945</v>
          </cell>
          <cell r="GX50">
            <v>209.015650034814</v>
          </cell>
          <cell r="GY50">
            <v>176.54839938746011</v>
          </cell>
          <cell r="GZ50">
            <v>255.45044510639832</v>
          </cell>
          <cell r="HA50">
            <v>192.21252453453599</v>
          </cell>
          <cell r="HB50">
            <v>163.75236372000001</v>
          </cell>
          <cell r="HC50">
            <v>87.032880000000006</v>
          </cell>
          <cell r="HD50">
            <v>90.739990048874375</v>
          </cell>
          <cell r="HE50">
            <v>92.999887310520009</v>
          </cell>
          <cell r="HF50">
            <v>136.59096117325677</v>
          </cell>
          <cell r="HG50">
            <v>134.85137839199999</v>
          </cell>
          <cell r="HH50">
            <v>125.70038999999998</v>
          </cell>
          <cell r="HI50">
            <v>28.592529526352163</v>
          </cell>
          <cell r="HJ50">
            <v>90.454063670838863</v>
          </cell>
          <cell r="HK50">
            <v>135.70057631487239</v>
          </cell>
          <cell r="HL50">
            <v>141.0608901402</v>
          </cell>
          <cell r="HM50">
            <v>108.5417745</v>
          </cell>
          <cell r="HN50">
            <v>97.565640000000002</v>
          </cell>
          <cell r="HO50">
            <v>118.69435</v>
          </cell>
          <cell r="HP50">
            <v>104.91076742152501</v>
          </cell>
          <cell r="HQ50">
            <v>78.655546125000001</v>
          </cell>
          <cell r="HR50">
            <v>93.917069999999995</v>
          </cell>
          <cell r="HS50">
            <v>121.25015772809941</v>
          </cell>
          <cell r="HT50">
            <v>115.46534399400001</v>
          </cell>
          <cell r="HU50">
            <v>102.88278</v>
          </cell>
          <cell r="HV50">
            <v>105.97219947525119</v>
          </cell>
          <cell r="HW50">
            <v>108.40036771199999</v>
          </cell>
          <cell r="HX50">
            <v>95.188239999999993</v>
          </cell>
          <cell r="HY50">
            <v>133.83176465252882</v>
          </cell>
          <cell r="HZ50">
            <v>107.68568124600002</v>
          </cell>
          <cell r="IA50">
            <v>90.393420000000006</v>
          </cell>
          <cell r="IB50">
            <v>102.64242264678548</v>
          </cell>
          <cell r="IC50">
            <v>80.35260892968958</v>
          </cell>
          <cell r="ID50">
            <v>80.578227967999979</v>
          </cell>
          <cell r="IE50">
            <v>66.357759999999985</v>
          </cell>
          <cell r="IF50">
            <v>118.37750603853769</v>
          </cell>
          <cell r="IG50">
            <v>139.55354956461426</v>
          </cell>
          <cell r="IH50">
            <v>126.95919720215998</v>
          </cell>
          <cell r="II50">
            <v>114.17193992999998</v>
          </cell>
          <cell r="IJ50">
            <v>115.78129999999999</v>
          </cell>
          <cell r="IK50">
            <v>66.161482469999996</v>
          </cell>
          <cell r="IL50">
            <v>78.707449999999994</v>
          </cell>
          <cell r="IM50">
            <v>118.56242874967919</v>
          </cell>
          <cell r="IN50">
            <v>106.13412295199998</v>
          </cell>
          <cell r="IO50">
            <v>90.426959999999994</v>
          </cell>
          <cell r="IP50">
            <v>112.78304872764802</v>
          </cell>
          <cell r="IQ50">
            <v>110.87598184000001</v>
          </cell>
          <cell r="IR50">
            <v>112.14320000000001</v>
          </cell>
          <cell r="IS50">
            <v>108.31102450120679</v>
          </cell>
          <cell r="IT50">
            <v>105.33018039599999</v>
          </cell>
          <cell r="IU50">
            <v>101.55243</v>
          </cell>
          <cell r="IV50">
            <v>127.3731855247368</v>
          </cell>
          <cell r="IW50">
            <v>115.33247512199999</v>
          </cell>
          <cell r="IX50">
            <v>104.72394</v>
          </cell>
          <cell r="IY50">
            <v>134.57538069418803</v>
          </cell>
          <cell r="IZ50">
            <v>122.35237812000001</v>
          </cell>
          <cell r="JA50">
            <v>110.62602</v>
          </cell>
          <cell r="JB50">
            <v>111.31855315257182</v>
          </cell>
          <cell r="JC50">
            <v>109.31803314600002</v>
          </cell>
          <cell r="JD50">
            <v>98.778380000000013</v>
          </cell>
          <cell r="JE50">
            <v>112.12929580799999</v>
          </cell>
          <cell r="JF50">
            <v>104.56895999999999</v>
          </cell>
          <cell r="JG50">
            <v>151.70677268467199</v>
          </cell>
          <cell r="JH50">
            <v>115.91287644000001</v>
          </cell>
          <cell r="JI50">
            <v>99.172550000000001</v>
          </cell>
          <cell r="JJ50">
            <v>148.53299999999999</v>
          </cell>
          <cell r="JK50">
            <v>169.23759999999999</v>
          </cell>
          <cell r="JL50">
            <v>159.07820000000001</v>
          </cell>
          <cell r="JM50">
            <v>161.28960000000001</v>
          </cell>
          <cell r="JN50">
            <v>165.50819999999999</v>
          </cell>
          <cell r="JO50">
            <v>143.11967144387719</v>
          </cell>
          <cell r="JP50">
            <v>105.6545632983</v>
          </cell>
          <cell r="JQ50">
            <v>1454.4358400000001</v>
          </cell>
          <cell r="JR50">
            <v>144.46951999999999</v>
          </cell>
          <cell r="JS50">
            <v>107.69324</v>
          </cell>
          <cell r="JT50">
            <v>108.03651000000001</v>
          </cell>
          <cell r="JU50">
            <v>161.28524049413372</v>
          </cell>
          <cell r="JV50">
            <v>122.40366678000001</v>
          </cell>
          <cell r="JW50">
            <v>161.81989342200001</v>
          </cell>
          <cell r="JX50">
            <v>124.77438000000001</v>
          </cell>
          <cell r="JY50">
            <v>99.669600000000003</v>
          </cell>
          <cell r="JZ50">
            <v>31.600838548651744</v>
          </cell>
          <cell r="KA50">
            <v>46.657077437844002</v>
          </cell>
          <cell r="KB50">
            <v>152.87135729788309</v>
          </cell>
          <cell r="KC50">
            <v>127.10680743151499</v>
          </cell>
          <cell r="KD50">
            <v>110.74915695</v>
          </cell>
          <cell r="KE50">
            <v>101.99775</v>
          </cell>
          <cell r="KF50">
            <v>179.465</v>
          </cell>
          <cell r="KG50">
            <v>180.17999999999998</v>
          </cell>
          <cell r="KH50">
            <v>183.04</v>
          </cell>
          <cell r="KI50">
            <v>176.17599999999999</v>
          </cell>
          <cell r="KJ50">
            <v>274.8</v>
          </cell>
          <cell r="KK50">
            <v>161.17327530019551</v>
          </cell>
          <cell r="KL50">
            <v>137.17937999999998</v>
          </cell>
          <cell r="KM50">
            <v>143.4235828960889</v>
          </cell>
          <cell r="KN50">
            <v>145.14302073577883</v>
          </cell>
          <cell r="KO50">
            <v>175.93093422518649</v>
          </cell>
          <cell r="KP50">
            <v>104.16894678499999</v>
          </cell>
          <cell r="KQ50">
            <v>87.647409999999994</v>
          </cell>
          <cell r="KR50">
            <v>136.63470799999999</v>
          </cell>
          <cell r="KS50">
            <v>154.31646093256506</v>
          </cell>
          <cell r="KT50">
            <v>177.78394116654962</v>
          </cell>
          <cell r="KU50">
            <v>119.15015157600001</v>
          </cell>
          <cell r="KV50">
            <v>93.546480000000003</v>
          </cell>
          <cell r="KW50">
            <v>715.52775000000008</v>
          </cell>
          <cell r="KX50">
            <v>725.62083999999993</v>
          </cell>
          <cell r="KY50">
            <v>123.890998304191</v>
          </cell>
          <cell r="KZ50">
            <v>126.27764581000001</v>
          </cell>
          <cell r="LA50">
            <v>117.5879</v>
          </cell>
          <cell r="LB50">
            <v>115.42687553758401</v>
          </cell>
          <cell r="LC50">
            <v>117.00646278518398</v>
          </cell>
          <cell r="LD50">
            <v>116.32017375999999</v>
          </cell>
          <cell r="LE50">
            <v>114.48835999999999</v>
          </cell>
          <cell r="LF50">
            <v>102.8</v>
          </cell>
          <cell r="LG50">
            <v>110.325276288</v>
          </cell>
          <cell r="LH50">
            <v>108.93096000000001</v>
          </cell>
          <cell r="LI50">
            <v>151.80000000000001</v>
          </cell>
          <cell r="LJ50">
            <v>128.6</v>
          </cell>
          <cell r="LK50">
            <v>127.2</v>
          </cell>
          <cell r="LL50">
            <v>109.6</v>
          </cell>
          <cell r="LM50">
            <v>128.6</v>
          </cell>
          <cell r="LN50">
            <v>107.4</v>
          </cell>
          <cell r="LO50">
            <v>110.5</v>
          </cell>
          <cell r="LP50">
            <v>269.49054000000001</v>
          </cell>
          <cell r="LQ50">
            <v>276.91356000000002</v>
          </cell>
        </row>
        <row r="51">
          <cell r="A51">
            <v>44105</v>
          </cell>
          <cell r="B51">
            <v>123</v>
          </cell>
          <cell r="C51">
            <v>1</v>
          </cell>
          <cell r="D51">
            <v>103.4</v>
          </cell>
          <cell r="E51">
            <v>94.7</v>
          </cell>
          <cell r="F51">
            <v>88.2</v>
          </cell>
          <cell r="G51">
            <v>102.4</v>
          </cell>
          <cell r="H51">
            <v>104.8</v>
          </cell>
          <cell r="I51">
            <v>112.9</v>
          </cell>
          <cell r="J51">
            <v>111.8</v>
          </cell>
          <cell r="K51">
            <v>111.5</v>
          </cell>
          <cell r="L51">
            <v>111.6</v>
          </cell>
          <cell r="M51">
            <v>95.4</v>
          </cell>
          <cell r="N51">
            <v>107.5</v>
          </cell>
          <cell r="O51">
            <v>98.5</v>
          </cell>
          <cell r="P51">
            <v>101</v>
          </cell>
          <cell r="Q51">
            <v>99</v>
          </cell>
          <cell r="R51">
            <v>97.3</v>
          </cell>
          <cell r="S51">
            <v>95.9</v>
          </cell>
          <cell r="T51">
            <v>101.4</v>
          </cell>
          <cell r="U51">
            <v>102.4</v>
          </cell>
          <cell r="V51">
            <v>97.8</v>
          </cell>
          <cell r="W51">
            <v>95.7</v>
          </cell>
          <cell r="X51">
            <v>105.3</v>
          </cell>
          <cell r="Y51">
            <v>123.7</v>
          </cell>
          <cell r="Z51">
            <v>106.5</v>
          </cell>
          <cell r="AA51">
            <v>98.7</v>
          </cell>
          <cell r="AB51">
            <v>105.6</v>
          </cell>
          <cell r="AC51">
            <v>103.91</v>
          </cell>
          <cell r="AD51">
            <v>106.4</v>
          </cell>
          <cell r="AE51">
            <v>100.3</v>
          </cell>
          <cell r="AF51">
            <v>1795</v>
          </cell>
          <cell r="AG51">
            <v>1770.75</v>
          </cell>
          <cell r="AH51">
            <v>100.4</v>
          </cell>
          <cell r="AI51">
            <v>117.8</v>
          </cell>
          <cell r="AJ51">
            <v>104.51</v>
          </cell>
          <cell r="AK51">
            <v>103.75</v>
          </cell>
          <cell r="AL51">
            <v>131.08000000000001</v>
          </cell>
          <cell r="AM51">
            <v>117.88</v>
          </cell>
          <cell r="AN51">
            <v>108.7</v>
          </cell>
          <cell r="AO51">
            <v>90.5</v>
          </cell>
          <cell r="AP51">
            <v>103</v>
          </cell>
          <cell r="AQ51">
            <v>100.8</v>
          </cell>
          <cell r="AR51">
            <v>100</v>
          </cell>
          <cell r="AS51">
            <v>93.8</v>
          </cell>
          <cell r="AT51">
            <v>86.5</v>
          </cell>
          <cell r="AU51">
            <v>74</v>
          </cell>
          <cell r="AV51">
            <v>88.6</v>
          </cell>
          <cell r="AW51">
            <v>93.8</v>
          </cell>
          <cell r="AX51">
            <v>113.3</v>
          </cell>
          <cell r="AY51">
            <v>104.8</v>
          </cell>
          <cell r="AZ51">
            <v>99</v>
          </cell>
          <cell r="BA51">
            <v>101.4</v>
          </cell>
          <cell r="BB51">
            <v>103.4</v>
          </cell>
          <cell r="BC51">
            <v>110.5</v>
          </cell>
          <cell r="BD51">
            <v>110.9</v>
          </cell>
          <cell r="BE51">
            <v>101.7</v>
          </cell>
          <cell r="BF51">
            <v>103.1</v>
          </cell>
          <cell r="BG51">
            <v>94.9</v>
          </cell>
          <cell r="BH51">
            <v>104.72</v>
          </cell>
          <cell r="BI51">
            <v>105.2</v>
          </cell>
          <cell r="BJ51">
            <v>104.9</v>
          </cell>
          <cell r="BK51">
            <v>106.2</v>
          </cell>
          <cell r="BL51">
            <v>98.1</v>
          </cell>
          <cell r="BM51">
            <v>102.5</v>
          </cell>
          <cell r="BN51">
            <v>125.2</v>
          </cell>
          <cell r="BO51">
            <v>125.7</v>
          </cell>
          <cell r="BP51">
            <v>127.8</v>
          </cell>
          <cell r="BQ51">
            <v>122.9</v>
          </cell>
          <cell r="BR51">
            <v>103.17</v>
          </cell>
          <cell r="BS51">
            <v>93.6</v>
          </cell>
          <cell r="BT51">
            <v>109.5</v>
          </cell>
          <cell r="BU51">
            <v>114.4</v>
          </cell>
          <cell r="BV51">
            <v>109.1</v>
          </cell>
          <cell r="BW51">
            <v>103.1</v>
          </cell>
          <cell r="BX51">
            <v>111.9</v>
          </cell>
          <cell r="BY51">
            <v>111.5</v>
          </cell>
          <cell r="BZ51">
            <v>106.5</v>
          </cell>
          <cell r="CA51">
            <v>95</v>
          </cell>
          <cell r="CB51">
            <v>274.8</v>
          </cell>
          <cell r="CC51">
            <v>173.1</v>
          </cell>
          <cell r="CD51">
            <v>2310.4689959999996</v>
          </cell>
          <cell r="CE51">
            <v>107.44142929975347</v>
          </cell>
          <cell r="CF51" t="str">
            <v>0,84%</v>
          </cell>
          <cell r="CG51">
            <v>1.6520999999999999</v>
          </cell>
          <cell r="CH51">
            <v>6.617</v>
          </cell>
          <cell r="CI51">
            <v>1.5559000000000001</v>
          </cell>
          <cell r="CJ51">
            <v>1.0739000000000001</v>
          </cell>
          <cell r="CK51">
            <v>7.9225000000000003</v>
          </cell>
          <cell r="CL51">
            <v>7.4424000000000001</v>
          </cell>
          <cell r="CM51">
            <v>0.90741000000000005</v>
          </cell>
          <cell r="CN51">
            <v>123.89</v>
          </cell>
          <cell r="CO51">
            <v>10.922000000000001</v>
          </cell>
          <cell r="CP51">
            <v>91.432000000000002</v>
          </cell>
          <cell r="CQ51">
            <v>10.396699999999999</v>
          </cell>
          <cell r="CR51">
            <v>9.3701000000000008</v>
          </cell>
          <cell r="CS51">
            <v>1.1775</v>
          </cell>
          <cell r="CT51">
            <v>19.3657</v>
          </cell>
          <cell r="CU51">
            <v>1531.0405195999999</v>
          </cell>
          <cell r="CV51">
            <v>662.01876254554293</v>
          </cell>
          <cell r="CW51">
            <v>5692.3998196000002</v>
          </cell>
          <cell r="CX51">
            <v>12.93</v>
          </cell>
          <cell r="CY51">
            <v>51886.259773376849</v>
          </cell>
          <cell r="CZ51">
            <v>34.140131400000001</v>
          </cell>
          <cell r="DA51">
            <v>1509.2146147000001</v>
          </cell>
          <cell r="DB51">
            <v>167.05294649083041</v>
          </cell>
          <cell r="DC51">
            <v>122.94152670800001</v>
          </cell>
          <cell r="DD51">
            <v>101.75594000000001</v>
          </cell>
          <cell r="DE51">
            <v>43.602418718945991</v>
          </cell>
          <cell r="DF51">
            <v>134.76630865077146</v>
          </cell>
          <cell r="DG51">
            <v>129.72831580401365</v>
          </cell>
          <cell r="DH51">
            <v>130.98781401570309</v>
          </cell>
          <cell r="DI51">
            <v>157.43727646118163</v>
          </cell>
          <cell r="DJ51">
            <v>133.67063717200003</v>
          </cell>
          <cell r="DK51">
            <v>90.495320000000007</v>
          </cell>
          <cell r="DL51">
            <v>85.690798056929964</v>
          </cell>
          <cell r="DM51">
            <v>90.101594997388801</v>
          </cell>
          <cell r="DN51">
            <v>100.70607363606766</v>
          </cell>
          <cell r="DO51">
            <v>99.384262938979219</v>
          </cell>
          <cell r="DP51">
            <v>89.19786657600001</v>
          </cell>
          <cell r="DQ51">
            <v>82.76688</v>
          </cell>
          <cell r="DR51">
            <v>100.67217318144</v>
          </cell>
          <cell r="DS51">
            <v>107.098056576</v>
          </cell>
          <cell r="DT51">
            <v>94.268159999999995</v>
          </cell>
          <cell r="DU51">
            <v>133.454419968</v>
          </cell>
          <cell r="DV51">
            <v>100.68992</v>
          </cell>
          <cell r="DW51">
            <v>149.06339533016885</v>
          </cell>
          <cell r="DX51">
            <v>110.0924</v>
          </cell>
          <cell r="DY51">
            <v>231.60329918938149</v>
          </cell>
          <cell r="DZ51">
            <v>946.12458000000004</v>
          </cell>
          <cell r="EA51">
            <v>104.928857234208</v>
          </cell>
          <cell r="EB51">
            <v>102.60987408</v>
          </cell>
          <cell r="EC51">
            <v>98.834400000000002</v>
          </cell>
          <cell r="ED51">
            <v>228.90225260860001</v>
          </cell>
          <cell r="EE51">
            <v>180.43690100000001</v>
          </cell>
          <cell r="EF51">
            <v>101.02849999999999</v>
          </cell>
          <cell r="EG51">
            <v>99.810916153051977</v>
          </cell>
          <cell r="EH51">
            <v>96.791035834999988</v>
          </cell>
          <cell r="EI51">
            <v>103.55304999999998</v>
          </cell>
          <cell r="EJ51">
            <v>82.830100000000002</v>
          </cell>
          <cell r="EK51">
            <v>100.11881775752998</v>
          </cell>
          <cell r="EL51">
            <v>104.35565744999998</v>
          </cell>
          <cell r="EM51">
            <v>97.029899999999998</v>
          </cell>
          <cell r="EN51">
            <v>42.151532474935649</v>
          </cell>
          <cell r="EO51">
            <v>46.42239259354146</v>
          </cell>
          <cell r="EP51">
            <v>296.49771481395743</v>
          </cell>
          <cell r="EQ51">
            <v>19.075911344226249</v>
          </cell>
          <cell r="ER51">
            <v>23.553415661472094</v>
          </cell>
          <cell r="ES51">
            <v>52.271228720532832</v>
          </cell>
          <cell r="ET51">
            <v>46.922739504772942</v>
          </cell>
          <cell r="EU51">
            <v>83.700926694207894</v>
          </cell>
          <cell r="EV51">
            <v>75.864159063000002</v>
          </cell>
          <cell r="EW51">
            <v>88.533270000000002</v>
          </cell>
          <cell r="EX51">
            <v>29.710341798434662</v>
          </cell>
          <cell r="EY51">
            <v>38.544812919609058</v>
          </cell>
          <cell r="EZ51">
            <v>52.6928406283104</v>
          </cell>
          <cell r="FA51">
            <v>78.260568288000002</v>
          </cell>
          <cell r="FB51">
            <v>85.849680000000006</v>
          </cell>
          <cell r="FC51">
            <v>257.59431047114919</v>
          </cell>
          <cell r="FD51">
            <v>238.10412316346574</v>
          </cell>
          <cell r="FE51">
            <v>105.03313643703562</v>
          </cell>
          <cell r="FF51">
            <v>129.963530703006</v>
          </cell>
          <cell r="FG51">
            <v>122.67654399000001</v>
          </cell>
          <cell r="FH51">
            <v>106.92630000000001</v>
          </cell>
          <cell r="FI51">
            <v>128.38240907264</v>
          </cell>
          <cell r="FJ51">
            <v>121.978535936</v>
          </cell>
          <cell r="FK51">
            <v>108.17536000000001</v>
          </cell>
          <cell r="FL51">
            <v>99.635525069999986</v>
          </cell>
          <cell r="FM51">
            <v>104.16677999999999</v>
          </cell>
          <cell r="FN51">
            <v>143.13419927825041</v>
          </cell>
          <cell r="FO51">
            <v>103.360918023</v>
          </cell>
          <cell r="FP51">
            <v>90.216390000000004</v>
          </cell>
          <cell r="FQ51">
            <v>178.67997689548497</v>
          </cell>
          <cell r="FR51">
            <v>155.71239816599999</v>
          </cell>
          <cell r="FS51">
            <v>126.32840999999999</v>
          </cell>
          <cell r="FT51">
            <v>162.76464965683999</v>
          </cell>
          <cell r="FU51">
            <v>157.10873518999998</v>
          </cell>
          <cell r="FV51">
            <v>145.00113999999999</v>
          </cell>
          <cell r="FW51">
            <v>145.00113999999999</v>
          </cell>
          <cell r="FX51">
            <v>174.52930447936316</v>
          </cell>
          <cell r="FY51">
            <v>168.95382815039997</v>
          </cell>
          <cell r="FZ51">
            <v>141.54978899999998</v>
          </cell>
          <cell r="GA51">
            <v>120.34499999999998</v>
          </cell>
          <cell r="GB51">
            <v>90.244712035254011</v>
          </cell>
          <cell r="GC51">
            <v>89.903080330000009</v>
          </cell>
          <cell r="GD51">
            <v>106.33126000000001</v>
          </cell>
          <cell r="GE51">
            <v>103.9</v>
          </cell>
          <cell r="GF51">
            <v>108.34725680100001</v>
          </cell>
          <cell r="GG51">
            <v>102.24333</v>
          </cell>
          <cell r="GH51">
            <v>252.12390715472574</v>
          </cell>
          <cell r="GI51">
            <v>184.40894320854721</v>
          </cell>
          <cell r="GJ51">
            <v>176.653839648</v>
          </cell>
          <cell r="GK51">
            <v>97.690560000000005</v>
          </cell>
          <cell r="GL51">
            <v>110.31653320171226</v>
          </cell>
          <cell r="GM51">
            <v>102.98406758935052</v>
          </cell>
          <cell r="GN51">
            <v>190.46702999999999</v>
          </cell>
          <cell r="GO51">
            <v>110.23726887556336</v>
          </cell>
          <cell r="GP51">
            <v>91.968700859999998</v>
          </cell>
          <cell r="GQ51">
            <v>92.617019999999997</v>
          </cell>
          <cell r="GR51">
            <v>1757.75</v>
          </cell>
          <cell r="GS51">
            <v>117.17332500162242</v>
          </cell>
          <cell r="GT51">
            <v>112.68832948800001</v>
          </cell>
          <cell r="GU51">
            <v>104.22524000000001</v>
          </cell>
          <cell r="GV51">
            <v>933.45898</v>
          </cell>
          <cell r="GW51">
            <v>127.94154047275399</v>
          </cell>
          <cell r="GX51">
            <v>200.83760367312428</v>
          </cell>
          <cell r="GY51">
            <v>169.6406822139744</v>
          </cell>
          <cell r="GZ51">
            <v>254.98129828342974</v>
          </cell>
          <cell r="HA51">
            <v>191.859517143288</v>
          </cell>
          <cell r="HB51">
            <v>163.45162476000002</v>
          </cell>
          <cell r="HC51">
            <v>86.873040000000003</v>
          </cell>
          <cell r="HD51">
            <v>90.559412954249751</v>
          </cell>
          <cell r="HE51">
            <v>92.814812907912014</v>
          </cell>
          <cell r="HF51">
            <v>134.74705411691997</v>
          </cell>
          <cell r="HG51">
            <v>133.03095479999999</v>
          </cell>
          <cell r="HH51">
            <v>124.00349999999999</v>
          </cell>
          <cell r="HI51">
            <v>29.083016914796147</v>
          </cell>
          <cell r="HJ51">
            <v>92.00574791140825</v>
          </cell>
          <cell r="HK51">
            <v>131.48717512308301</v>
          </cell>
          <cell r="HL51">
            <v>136.6810552215</v>
          </cell>
          <cell r="HM51">
            <v>105.17163375</v>
          </cell>
          <cell r="HN51">
            <v>94.536299999999997</v>
          </cell>
          <cell r="HO51">
            <v>116.5445</v>
          </cell>
          <cell r="HP51">
            <v>106.71044758920002</v>
          </cell>
          <cell r="HQ51">
            <v>80.004834000000002</v>
          </cell>
          <cell r="HR51">
            <v>95.52816</v>
          </cell>
          <cell r="HS51">
            <v>121.12902869940001</v>
          </cell>
          <cell r="HT51">
            <v>115.34999400000001</v>
          </cell>
          <cell r="HU51">
            <v>102.78</v>
          </cell>
          <cell r="HV51">
            <v>105.97219947525119</v>
          </cell>
          <cell r="HW51">
            <v>108.40036771199999</v>
          </cell>
          <cell r="HX51">
            <v>95.188239999999993</v>
          </cell>
          <cell r="HY51">
            <v>133.52304085863599</v>
          </cell>
          <cell r="HZ51">
            <v>107.43727137</v>
          </cell>
          <cell r="IA51">
            <v>90.184899999999999</v>
          </cell>
          <cell r="IB51">
            <v>103.20026190030065</v>
          </cell>
          <cell r="IC51">
            <v>80.789307891264002</v>
          </cell>
          <cell r="ID51">
            <v>81.016153119999998</v>
          </cell>
          <cell r="IE51">
            <v>66.718400000000003</v>
          </cell>
          <cell r="IF51">
            <v>119.02086204961674</v>
          </cell>
          <cell r="IG51">
            <v>137.81379026461016</v>
          </cell>
          <cell r="IH51">
            <v>125.37644674728</v>
          </cell>
          <cell r="II51">
            <v>112.74860318999998</v>
          </cell>
          <cell r="IJ51">
            <v>114.33789999999999</v>
          </cell>
          <cell r="IK51">
            <v>65.204753579999988</v>
          </cell>
          <cell r="IL51">
            <v>77.569299999999984</v>
          </cell>
          <cell r="IM51">
            <v>118.81576727264859</v>
          </cell>
          <cell r="IN51">
            <v>106.36090526599999</v>
          </cell>
          <cell r="IO51">
            <v>90.620179999999991</v>
          </cell>
          <cell r="IP51">
            <v>113.65061064093761</v>
          </cell>
          <cell r="IQ51">
            <v>111.72887400800001</v>
          </cell>
          <cell r="IR51">
            <v>113.00584000000001</v>
          </cell>
          <cell r="IS51">
            <v>108.64023734163598</v>
          </cell>
          <cell r="IT51">
            <v>105.65033291999998</v>
          </cell>
          <cell r="IU51">
            <v>101.86109999999999</v>
          </cell>
          <cell r="IV51">
            <v>127.49892410867042</v>
          </cell>
          <cell r="IW51">
            <v>115.44632751600001</v>
          </cell>
          <cell r="IX51">
            <v>104.82732000000001</v>
          </cell>
          <cell r="IY51">
            <v>132.90443518413605</v>
          </cell>
          <cell r="IZ51">
            <v>120.83319864000002</v>
          </cell>
          <cell r="JA51">
            <v>109.25244000000001</v>
          </cell>
          <cell r="JB51">
            <v>110.41921116121351</v>
          </cell>
          <cell r="JC51">
            <v>108.43485334500001</v>
          </cell>
          <cell r="JD51">
            <v>97.980350000000001</v>
          </cell>
          <cell r="JE51">
            <v>112.01914915199998</v>
          </cell>
          <cell r="JF51">
            <v>104.46623999999998</v>
          </cell>
          <cell r="JG51">
            <v>150.538674338688</v>
          </cell>
          <cell r="JH51">
            <v>115.02038075999999</v>
          </cell>
          <cell r="JI51">
            <v>98.40894999999999</v>
          </cell>
          <cell r="JJ51">
            <v>147.72450000000001</v>
          </cell>
          <cell r="JK51">
            <v>168.31640000000002</v>
          </cell>
          <cell r="JL51">
            <v>158.21230000000003</v>
          </cell>
          <cell r="JM51">
            <v>160.7824</v>
          </cell>
          <cell r="JN51">
            <v>164.60730000000001</v>
          </cell>
          <cell r="JO51">
            <v>138.67591290868185</v>
          </cell>
          <cell r="JP51">
            <v>102.37406829225</v>
          </cell>
          <cell r="JQ51">
            <v>1452.163284</v>
          </cell>
          <cell r="JR51">
            <v>144.30416</v>
          </cell>
          <cell r="JS51">
            <v>107.69324</v>
          </cell>
          <cell r="JT51">
            <v>108.03651000000001</v>
          </cell>
          <cell r="JU51">
            <v>161.28524049413372</v>
          </cell>
          <cell r="JV51">
            <v>122.40366678000001</v>
          </cell>
          <cell r="JW51">
            <v>161.81989342200001</v>
          </cell>
          <cell r="JX51">
            <v>124.77438000000001</v>
          </cell>
          <cell r="JY51">
            <v>99.669600000000003</v>
          </cell>
          <cell r="JZ51">
            <v>31.143874253732413</v>
          </cell>
          <cell r="KA51">
            <v>45.982392224615992</v>
          </cell>
          <cell r="KB51">
            <v>152.87135729788309</v>
          </cell>
          <cell r="KC51">
            <v>127.10680743151499</v>
          </cell>
          <cell r="KD51">
            <v>110.74915695</v>
          </cell>
          <cell r="KE51">
            <v>101.99775</v>
          </cell>
          <cell r="KF51">
            <v>179.036</v>
          </cell>
          <cell r="KG51">
            <v>179.751</v>
          </cell>
          <cell r="KH51">
            <v>182.75399999999999</v>
          </cell>
          <cell r="KI51">
            <v>175.74700000000001</v>
          </cell>
          <cell r="KJ51">
            <v>274.39999999999998</v>
          </cell>
          <cell r="KK51">
            <v>159.93228761742213</v>
          </cell>
          <cell r="KL51">
            <v>137.11293000000001</v>
          </cell>
          <cell r="KM51">
            <v>142.31926271979563</v>
          </cell>
          <cell r="KN51">
            <v>142.55390074364007</v>
          </cell>
          <cell r="KO51">
            <v>172.79260696198796</v>
          </cell>
          <cell r="KP51">
            <v>102.31073891999998</v>
          </cell>
          <cell r="KQ51">
            <v>86.083919999999992</v>
          </cell>
          <cell r="KR51">
            <v>136.63470799999999</v>
          </cell>
          <cell r="KS51">
            <v>151.56370139861582</v>
          </cell>
          <cell r="KT51">
            <v>174.6125592149952</v>
          </cell>
          <cell r="KU51">
            <v>117.024702912</v>
          </cell>
          <cell r="KV51">
            <v>91.877759999999995</v>
          </cell>
          <cell r="KW51">
            <v>715.52775000000008</v>
          </cell>
          <cell r="KX51">
            <v>724.29307999999992</v>
          </cell>
          <cell r="KY51">
            <v>123.890998304191</v>
          </cell>
          <cell r="KZ51">
            <v>126.27764581000001</v>
          </cell>
          <cell r="LA51">
            <v>117.5879</v>
          </cell>
          <cell r="LB51">
            <v>115.31459258472644</v>
          </cell>
          <cell r="LC51">
            <v>116.89264326885599</v>
          </cell>
          <cell r="LD51">
            <v>116.20702184</v>
          </cell>
          <cell r="LE51">
            <v>114.37698999999999</v>
          </cell>
          <cell r="LF51">
            <v>102.7</v>
          </cell>
          <cell r="LG51">
            <v>109.50272063999999</v>
          </cell>
          <cell r="LH51">
            <v>108.11880000000001</v>
          </cell>
          <cell r="LI51">
            <v>153.30000000000001</v>
          </cell>
          <cell r="LJ51">
            <v>127.5</v>
          </cell>
          <cell r="LK51">
            <v>126.8</v>
          </cell>
          <cell r="LL51">
            <v>109.5</v>
          </cell>
          <cell r="LM51">
            <v>127.9</v>
          </cell>
          <cell r="LN51">
            <v>107.3</v>
          </cell>
          <cell r="LO51">
            <v>110.4</v>
          </cell>
          <cell r="LP51">
            <v>272.15349000000003</v>
          </cell>
          <cell r="LQ51">
            <v>279.64986000000005</v>
          </cell>
        </row>
        <row r="52">
          <cell r="A52">
            <v>44075</v>
          </cell>
          <cell r="B52">
            <v>124</v>
          </cell>
          <cell r="C52">
            <v>1</v>
          </cell>
          <cell r="D52">
            <v>102</v>
          </cell>
          <cell r="E52">
            <v>93.8</v>
          </cell>
          <cell r="F52">
            <v>88.1</v>
          </cell>
          <cell r="G52">
            <v>101.6</v>
          </cell>
          <cell r="H52">
            <v>104.7</v>
          </cell>
          <cell r="I52">
            <v>112.9</v>
          </cell>
          <cell r="J52">
            <v>111.7</v>
          </cell>
          <cell r="K52">
            <v>110.2</v>
          </cell>
          <cell r="L52">
            <v>111.6</v>
          </cell>
          <cell r="M52">
            <v>95</v>
          </cell>
          <cell r="N52">
            <v>108.8</v>
          </cell>
          <cell r="O52">
            <v>98.1</v>
          </cell>
          <cell r="P52">
            <v>101.1</v>
          </cell>
          <cell r="Q52">
            <v>99.3</v>
          </cell>
          <cell r="R52">
            <v>97.1</v>
          </cell>
          <cell r="S52">
            <v>96.3</v>
          </cell>
          <cell r="T52">
            <v>101.7</v>
          </cell>
          <cell r="U52">
            <v>102.6</v>
          </cell>
          <cell r="V52">
            <v>98.1</v>
          </cell>
          <cell r="W52">
            <v>96.4</v>
          </cell>
          <cell r="X52">
            <v>106</v>
          </cell>
          <cell r="Y52">
            <v>123.7</v>
          </cell>
          <cell r="Z52">
            <v>105</v>
          </cell>
          <cell r="AA52">
            <v>98.4</v>
          </cell>
          <cell r="AB52">
            <v>107.4</v>
          </cell>
          <cell r="AC52">
            <v>104.23</v>
          </cell>
          <cell r="AD52">
            <v>106.9</v>
          </cell>
          <cell r="AE52">
            <v>100.3</v>
          </cell>
          <cell r="AF52">
            <v>1765</v>
          </cell>
          <cell r="AG52">
            <v>1764.25</v>
          </cell>
          <cell r="AH52">
            <v>100.5</v>
          </cell>
          <cell r="AI52">
            <v>117.8</v>
          </cell>
          <cell r="AJ52">
            <v>104.55</v>
          </cell>
          <cell r="AK52">
            <v>103.8</v>
          </cell>
          <cell r="AL52">
            <v>130.93</v>
          </cell>
          <cell r="AM52">
            <v>117.88</v>
          </cell>
          <cell r="AN52">
            <v>107</v>
          </cell>
          <cell r="AO52">
            <v>90.4</v>
          </cell>
          <cell r="AP52">
            <v>103.7</v>
          </cell>
          <cell r="AQ52">
            <v>98.9</v>
          </cell>
          <cell r="AR52">
            <v>99.8</v>
          </cell>
          <cell r="AS52">
            <v>93.4</v>
          </cell>
          <cell r="AT52">
            <v>85.8</v>
          </cell>
          <cell r="AU52">
            <v>72.400000000000006</v>
          </cell>
          <cell r="AV52">
            <v>89.7</v>
          </cell>
          <cell r="AW52">
            <v>94.4</v>
          </cell>
          <cell r="AX52">
            <v>113</v>
          </cell>
          <cell r="AY52">
            <v>103.9</v>
          </cell>
          <cell r="AZ52">
            <v>98.6</v>
          </cell>
          <cell r="BA52">
            <v>101.4</v>
          </cell>
          <cell r="BB52">
            <v>104</v>
          </cell>
          <cell r="BC52">
            <v>111.4</v>
          </cell>
          <cell r="BD52">
            <v>112.3</v>
          </cell>
          <cell r="BE52">
            <v>101.7</v>
          </cell>
          <cell r="BF52">
            <v>102.1</v>
          </cell>
          <cell r="BG52">
            <v>94.9</v>
          </cell>
          <cell r="BH52">
            <v>105.08</v>
          </cell>
          <cell r="BI52">
            <v>105.3</v>
          </cell>
          <cell r="BJ52">
            <v>104.6</v>
          </cell>
          <cell r="BK52">
            <v>105.9</v>
          </cell>
          <cell r="BL52">
            <v>98.2</v>
          </cell>
          <cell r="BM52">
            <v>102.4</v>
          </cell>
          <cell r="BN52">
            <v>124.9</v>
          </cell>
          <cell r="BO52">
            <v>125.5</v>
          </cell>
          <cell r="BP52">
            <v>127.7</v>
          </cell>
          <cell r="BQ52">
            <v>122.6</v>
          </cell>
          <cell r="BR52">
            <v>103.48</v>
          </cell>
          <cell r="BS52">
            <v>90.7</v>
          </cell>
          <cell r="BT52">
            <v>110.1</v>
          </cell>
          <cell r="BU52">
            <v>114.4</v>
          </cell>
          <cell r="BV52">
            <v>109.2</v>
          </cell>
          <cell r="BW52">
            <v>105.6</v>
          </cell>
          <cell r="BX52">
            <v>112.1</v>
          </cell>
          <cell r="BY52">
            <v>111.3</v>
          </cell>
          <cell r="BZ52">
            <v>106.2</v>
          </cell>
          <cell r="CA52">
            <v>93.55</v>
          </cell>
          <cell r="CB52">
            <v>275.2</v>
          </cell>
          <cell r="CC52">
            <v>173.1</v>
          </cell>
          <cell r="CD52">
            <v>2310.4689959999996</v>
          </cell>
          <cell r="CE52">
            <v>107.44142929975347</v>
          </cell>
          <cell r="CF52" t="str">
            <v>0,84%</v>
          </cell>
          <cell r="CG52">
            <v>1.6307</v>
          </cell>
          <cell r="CH52">
            <v>6.3662999999999998</v>
          </cell>
          <cell r="CI52">
            <v>1.5586</v>
          </cell>
          <cell r="CJ52">
            <v>1.0786</v>
          </cell>
          <cell r="CK52">
            <v>8.0333000000000006</v>
          </cell>
          <cell r="CL52">
            <v>7.4417999999999997</v>
          </cell>
          <cell r="CM52">
            <v>0.90947</v>
          </cell>
          <cell r="CN52">
            <v>124.5</v>
          </cell>
          <cell r="CO52">
            <v>10.776899999999999</v>
          </cell>
          <cell r="CP52">
            <v>89.599699999999999</v>
          </cell>
          <cell r="CQ52">
            <v>10.427899999999999</v>
          </cell>
          <cell r="CR52">
            <v>8.9084000000000003</v>
          </cell>
          <cell r="CS52">
            <v>1.1792</v>
          </cell>
          <cell r="CT52">
            <v>19.733799999999999</v>
          </cell>
          <cell r="CU52">
            <v>1480.0719948999999</v>
          </cell>
          <cell r="CV52">
            <v>705.77904776227456</v>
          </cell>
          <cell r="CW52">
            <v>5692.3367091999999</v>
          </cell>
          <cell r="CX52">
            <v>12.61</v>
          </cell>
          <cell r="CY52">
            <v>52408.579371422558</v>
          </cell>
          <cell r="CZ52">
            <v>34.684549699999998</v>
          </cell>
          <cell r="DA52">
            <v>1595.4892862000002</v>
          </cell>
          <cell r="DB52">
            <v>164.79110775691197</v>
          </cell>
          <cell r="DC52">
            <v>121.27694123999999</v>
          </cell>
          <cell r="DD52">
            <v>100.37819999999999</v>
          </cell>
          <cell r="DE52">
            <v>44.143758003266996</v>
          </cell>
          <cell r="DF52">
            <v>133.48553063825091</v>
          </cell>
          <cell r="DG52">
            <v>128.49541734336302</v>
          </cell>
          <cell r="DH52">
            <v>129.742945667085</v>
          </cell>
          <cell r="DI52">
            <v>155.9410404652464</v>
          </cell>
          <cell r="DJ52">
            <v>132.40027208800001</v>
          </cell>
          <cell r="DK52">
            <v>89.635279999999995</v>
          </cell>
          <cell r="DL52">
            <v>85.593642957092186</v>
          </cell>
          <cell r="DM52">
            <v>89.99943899399041</v>
          </cell>
          <cell r="DN52">
            <v>100.59189441425806</v>
          </cell>
          <cell r="DO52">
            <v>99.271582368753627</v>
          </cell>
          <cell r="DP52">
            <v>89.096735208000013</v>
          </cell>
          <cell r="DQ52">
            <v>82.67304</v>
          </cell>
          <cell r="DR52">
            <v>100.55803239552</v>
          </cell>
          <cell r="DS52">
            <v>106.976630208</v>
          </cell>
          <cell r="DT52">
            <v>94.161279999999991</v>
          </cell>
          <cell r="DU52">
            <v>132.41180731199998</v>
          </cell>
          <cell r="DV52">
            <v>99.903279999999995</v>
          </cell>
          <cell r="DW52">
            <v>147.61758160242715</v>
          </cell>
          <cell r="DX52">
            <v>109.98735000000001</v>
          </cell>
          <cell r="DY52">
            <v>234.40408327260187</v>
          </cell>
          <cell r="DZ52">
            <v>946.12458000000004</v>
          </cell>
          <cell r="EA52">
            <v>104.48890395439999</v>
          </cell>
          <cell r="EB52">
            <v>102.179644</v>
          </cell>
          <cell r="EC52">
            <v>98.42</v>
          </cell>
          <cell r="ED52">
            <v>231.67037287270395</v>
          </cell>
          <cell r="EE52">
            <v>182.61892863999998</v>
          </cell>
          <cell r="EF52">
            <v>102.25023999999999</v>
          </cell>
          <cell r="EG52">
            <v>99.405592635679184</v>
          </cell>
          <cell r="EH52">
            <v>96.397975790999993</v>
          </cell>
          <cell r="EI52">
            <v>103.13252999999999</v>
          </cell>
          <cell r="EJ52">
            <v>82.912109999999998</v>
          </cell>
          <cell r="EK52">
            <v>100.42220811437099</v>
          </cell>
          <cell r="EL52">
            <v>104.67188671499999</v>
          </cell>
          <cell r="EM52">
            <v>97.32392999999999</v>
          </cell>
          <cell r="EN52">
            <v>42.327347000378545</v>
          </cell>
          <cell r="EO52">
            <v>46.616020925527032</v>
          </cell>
          <cell r="EP52">
            <v>301.55165313465</v>
          </cell>
          <cell r="EQ52">
            <v>19.036700837866075</v>
          </cell>
          <cell r="ER52">
            <v>23.505001651890453</v>
          </cell>
          <cell r="ES52">
            <v>52.163785290480362</v>
          </cell>
          <cell r="ET52">
            <v>46.826289886058106</v>
          </cell>
          <cell r="EU52">
            <v>83.528879568423307</v>
          </cell>
          <cell r="EV52">
            <v>75.708220401000005</v>
          </cell>
          <cell r="EW52">
            <v>88.351290000000006</v>
          </cell>
          <cell r="EX52">
            <v>29.834263974861919</v>
          </cell>
          <cell r="EY52">
            <v>38.705583776416603</v>
          </cell>
          <cell r="EZ52">
            <v>52.912623070972792</v>
          </cell>
          <cell r="FA52">
            <v>78.586994015999991</v>
          </cell>
          <cell r="FB52">
            <v>86.207759999999993</v>
          </cell>
          <cell r="FC52">
            <v>261.98512258145291</v>
          </cell>
          <cell r="FD52">
            <v>240.98352186218665</v>
          </cell>
          <cell r="FE52">
            <v>104.91707772274059</v>
          </cell>
          <cell r="FF52">
            <v>130.34803819029298</v>
          </cell>
          <cell r="FG52">
            <v>123.039492345</v>
          </cell>
          <cell r="FH52">
            <v>107.24265</v>
          </cell>
          <cell r="FI52">
            <v>128.63315596536</v>
          </cell>
          <cell r="FJ52">
            <v>122.21677526399999</v>
          </cell>
          <cell r="FK52">
            <v>108.38664</v>
          </cell>
          <cell r="FL52">
            <v>99.941155514999991</v>
          </cell>
          <cell r="FM52">
            <v>104.48630999999999</v>
          </cell>
          <cell r="FN52">
            <v>144.18115789366081</v>
          </cell>
          <cell r="FO52">
            <v>104.11695399600001</v>
          </cell>
          <cell r="FP52">
            <v>90.876280000000008</v>
          </cell>
          <cell r="FQ52">
            <v>179.86778300969999</v>
          </cell>
          <cell r="FR52">
            <v>156.74752332</v>
          </cell>
          <cell r="FS52">
            <v>127.1682</v>
          </cell>
          <cell r="FT52">
            <v>162.76464965683999</v>
          </cell>
          <cell r="FU52">
            <v>157.10873518999998</v>
          </cell>
          <cell r="FV52">
            <v>145.00113999999999</v>
          </cell>
          <cell r="FW52">
            <v>145.00113999999999</v>
          </cell>
          <cell r="FX52">
            <v>172.07114526134393</v>
          </cell>
          <cell r="FY52">
            <v>166.57419676799995</v>
          </cell>
          <cell r="FZ52">
            <v>139.55612999999997</v>
          </cell>
          <cell r="GA52">
            <v>118.64999999999999</v>
          </cell>
          <cell r="GB52">
            <v>90.331569313440014</v>
          </cell>
          <cell r="GC52">
            <v>89.989608800000013</v>
          </cell>
          <cell r="GD52">
            <v>106.43360000000001</v>
          </cell>
          <cell r="GE52">
            <v>104</v>
          </cell>
          <cell r="GF52">
            <v>108.01793383200003</v>
          </cell>
          <cell r="GG52">
            <v>101.93256000000001</v>
          </cell>
          <cell r="GH52">
            <v>256.4214737539541</v>
          </cell>
          <cell r="GI52">
            <v>187.55227746778385</v>
          </cell>
          <cell r="GJ52">
            <v>179.66498464200004</v>
          </cell>
          <cell r="GK52">
            <v>99.355740000000011</v>
          </cell>
          <cell r="GL52">
            <v>109.98122459015693</v>
          </cell>
          <cell r="GM52">
            <v>102.67104610731603</v>
          </cell>
          <cell r="GN52">
            <v>191.05359000000001</v>
          </cell>
          <cell r="GO52">
            <v>110.94241132039639</v>
          </cell>
          <cell r="GP52">
            <v>91.968700859999998</v>
          </cell>
          <cell r="GQ52">
            <v>92.617019999999997</v>
          </cell>
          <cell r="GR52">
            <v>1747.25</v>
          </cell>
          <cell r="GS52">
            <v>117.29003150062799</v>
          </cell>
          <cell r="GT52">
            <v>112.80056885999998</v>
          </cell>
          <cell r="GU52">
            <v>104.32905</v>
          </cell>
          <cell r="GV52">
            <v>933.45898</v>
          </cell>
          <cell r="GW52">
            <v>128.19069634514491</v>
          </cell>
          <cell r="GX52">
            <v>204.26097191755258</v>
          </cell>
          <cell r="GY52">
            <v>172.53228475171264</v>
          </cell>
          <cell r="GZ52">
            <v>250.9935502881967</v>
          </cell>
          <cell r="HA52">
            <v>188.85895431768</v>
          </cell>
          <cell r="HB52">
            <v>160.89534360000002</v>
          </cell>
          <cell r="HC52">
            <v>85.514400000000009</v>
          </cell>
          <cell r="HD52">
            <v>90.559412954249751</v>
          </cell>
          <cell r="HE52">
            <v>92.814812907912014</v>
          </cell>
          <cell r="HF52">
            <v>132.69038855408277</v>
          </cell>
          <cell r="HG52">
            <v>131.00048233199999</v>
          </cell>
          <cell r="HH52">
            <v>122.11081499999999</v>
          </cell>
          <cell r="HI52">
            <v>28.534825127711695</v>
          </cell>
          <cell r="HJ52">
            <v>90.271512583713047</v>
          </cell>
          <cell r="HK52">
            <v>131.3418854268144</v>
          </cell>
          <cell r="HL52">
            <v>136.53002643120001</v>
          </cell>
          <cell r="HM52">
            <v>105.05542200000001</v>
          </cell>
          <cell r="HN52">
            <v>94.431840000000008</v>
          </cell>
          <cell r="HO52">
            <v>117.33655</v>
          </cell>
          <cell r="HP52">
            <v>104.69904034297501</v>
          </cell>
          <cell r="HQ52">
            <v>78.496806375000006</v>
          </cell>
          <cell r="HR52">
            <v>93.727530000000002</v>
          </cell>
          <cell r="HS52">
            <v>120.8867706420012</v>
          </cell>
          <cell r="HT52">
            <v>115.119294012</v>
          </cell>
          <cell r="HU52">
            <v>102.57444</v>
          </cell>
          <cell r="HV52">
            <v>105.52029244124161</v>
          </cell>
          <cell r="HW52">
            <v>107.93810601600001</v>
          </cell>
          <cell r="HX52">
            <v>94.782319999999999</v>
          </cell>
          <cell r="HY52">
            <v>132.44250758001118</v>
          </cell>
          <cell r="HZ52">
            <v>106.567836804</v>
          </cell>
          <cell r="IA52">
            <v>89.455079999999995</v>
          </cell>
          <cell r="IB52">
            <v>100.96890488624008</v>
          </cell>
          <cell r="IC52">
            <v>79.042512044966401</v>
          </cell>
          <cell r="ID52">
            <v>79.264452512000005</v>
          </cell>
          <cell r="IE52">
            <v>65.275840000000002</v>
          </cell>
          <cell r="IF52">
            <v>116.44743800530068</v>
          </cell>
          <cell r="IG52">
            <v>139.55354956461426</v>
          </cell>
          <cell r="IH52">
            <v>126.95919720215998</v>
          </cell>
          <cell r="II52">
            <v>114.17193992999998</v>
          </cell>
          <cell r="IJ52">
            <v>115.78129999999999</v>
          </cell>
          <cell r="IK52">
            <v>66.014293409999993</v>
          </cell>
          <cell r="IL52">
            <v>78.532349999999994</v>
          </cell>
          <cell r="IM52">
            <v>119.57578284155679</v>
          </cell>
          <cell r="IN52">
            <v>107.04125220799999</v>
          </cell>
          <cell r="IO52">
            <v>91.199839999999995</v>
          </cell>
          <cell r="IP52">
            <v>112.67460348848682</v>
          </cell>
          <cell r="IQ52">
            <v>110.76937031900002</v>
          </cell>
          <cell r="IR52">
            <v>112.03537000000001</v>
          </cell>
          <cell r="IS52">
            <v>108.20128688773038</v>
          </cell>
          <cell r="IT52">
            <v>105.22346288799997</v>
          </cell>
          <cell r="IU52">
            <v>101.44953999999998</v>
          </cell>
          <cell r="IV52">
            <v>127.49892410867042</v>
          </cell>
          <cell r="IW52">
            <v>115.44632751600001</v>
          </cell>
          <cell r="IX52">
            <v>104.82732000000001</v>
          </cell>
          <cell r="IY52">
            <v>133.67564080416003</v>
          </cell>
          <cell r="IZ52">
            <v>121.5343584</v>
          </cell>
          <cell r="JA52">
            <v>109.88639999999999</v>
          </cell>
          <cell r="JB52">
            <v>111.31855315257182</v>
          </cell>
          <cell r="JC52">
            <v>109.31803314600002</v>
          </cell>
          <cell r="JD52">
            <v>98.778380000000013</v>
          </cell>
          <cell r="JE52">
            <v>112.01914915199998</v>
          </cell>
          <cell r="JF52">
            <v>104.46623999999998</v>
          </cell>
          <cell r="JG52">
            <v>149.07855140620799</v>
          </cell>
          <cell r="JH52">
            <v>113.90476115999999</v>
          </cell>
          <cell r="JI52">
            <v>97.454449999999994</v>
          </cell>
          <cell r="JJ52">
            <v>147.9555</v>
          </cell>
          <cell r="JK52">
            <v>168.5796</v>
          </cell>
          <cell r="JL52">
            <v>158.4597</v>
          </cell>
          <cell r="JM52">
            <v>161.036</v>
          </cell>
          <cell r="JN52">
            <v>164.86469999999997</v>
          </cell>
          <cell r="JO52">
            <v>138.52267985574412</v>
          </cell>
          <cell r="JP52">
            <v>102.26094777480002</v>
          </cell>
          <cell r="JQ52">
            <v>1451.027006</v>
          </cell>
          <cell r="JR52">
            <v>144.80023999999997</v>
          </cell>
          <cell r="JS52">
            <v>107.79561</v>
          </cell>
          <cell r="JT52">
            <v>107.72754</v>
          </cell>
          <cell r="JU52">
            <v>160.99357704961926</v>
          </cell>
          <cell r="JV52">
            <v>122.18231562000001</v>
          </cell>
          <cell r="JW52">
            <v>161.36277507900002</v>
          </cell>
          <cell r="JX52">
            <v>124.42191000000001</v>
          </cell>
          <cell r="JY52">
            <v>99.771200000000007</v>
          </cell>
          <cell r="JZ52">
            <v>31.530536349433383</v>
          </cell>
          <cell r="KA52">
            <v>46.553279712731999</v>
          </cell>
          <cell r="KB52">
            <v>152.72485234874583</v>
          </cell>
          <cell r="KC52">
            <v>126.98499405400001</v>
          </cell>
          <cell r="KD52">
            <v>110.64302000000002</v>
          </cell>
          <cell r="KE52">
            <v>101.9</v>
          </cell>
          <cell r="KF52">
            <v>178.607</v>
          </cell>
          <cell r="KG52">
            <v>179.465</v>
          </cell>
          <cell r="KH52">
            <v>182.61099999999999</v>
          </cell>
          <cell r="KI52">
            <v>175.31799999999998</v>
          </cell>
          <cell r="KJ52">
            <v>275.2</v>
          </cell>
          <cell r="KK52">
            <v>158.38105301395538</v>
          </cell>
          <cell r="KL52">
            <v>137.52492000000001</v>
          </cell>
          <cell r="KM52">
            <v>140.93886249942904</v>
          </cell>
          <cell r="KN52">
            <v>138.13716663940338</v>
          </cell>
          <cell r="KO52">
            <v>167.43898986594348</v>
          </cell>
          <cell r="KP52">
            <v>99.140854914999991</v>
          </cell>
          <cell r="KQ52">
            <v>83.416790000000006</v>
          </cell>
          <cell r="KR52">
            <v>136.63470799999999</v>
          </cell>
          <cell r="KS52">
            <v>146.8678174877613</v>
          </cell>
          <cell r="KT52">
            <v>169.20255470940242</v>
          </cell>
          <cell r="KU52">
            <v>113.39893754400001</v>
          </cell>
          <cell r="KV52">
            <v>89.031120000000001</v>
          </cell>
          <cell r="KW52">
            <v>719.44844999999998</v>
          </cell>
          <cell r="KX52">
            <v>724.95695999999998</v>
          </cell>
          <cell r="KY52">
            <v>123.6687722982642</v>
          </cell>
          <cell r="KZ52">
            <v>126.051138822</v>
          </cell>
          <cell r="LA52">
            <v>117.37697999999999</v>
          </cell>
          <cell r="LB52">
            <v>115.53915849044158</v>
          </cell>
          <cell r="LC52">
            <v>117.12028230151199</v>
          </cell>
          <cell r="LD52">
            <v>116.43332568</v>
          </cell>
          <cell r="LE52">
            <v>114.59972999999999</v>
          </cell>
          <cell r="LF52">
            <v>102.9</v>
          </cell>
          <cell r="LG52">
            <v>109.194262272</v>
          </cell>
          <cell r="LH52">
            <v>107.81424000000001</v>
          </cell>
          <cell r="LI52">
            <v>154.19999999999999</v>
          </cell>
          <cell r="LJ52">
            <v>127.9</v>
          </cell>
          <cell r="LK52">
            <v>127</v>
          </cell>
          <cell r="LL52">
            <v>109.3</v>
          </cell>
          <cell r="LM52">
            <v>128.1</v>
          </cell>
          <cell r="LN52">
            <v>107.4</v>
          </cell>
          <cell r="LO52">
            <v>110.4</v>
          </cell>
          <cell r="LP52">
            <v>273.75126</v>
          </cell>
          <cell r="LQ52">
            <v>281.29163999999997</v>
          </cell>
        </row>
        <row r="53">
          <cell r="A53">
            <v>44044</v>
          </cell>
          <cell r="B53">
            <v>125</v>
          </cell>
          <cell r="C53">
            <v>1</v>
          </cell>
          <cell r="D53">
            <v>100.6</v>
          </cell>
          <cell r="E53">
            <v>92.1</v>
          </cell>
          <cell r="F53">
            <v>87.7</v>
          </cell>
          <cell r="G53">
            <v>100.1</v>
          </cell>
          <cell r="H53">
            <v>104.5</v>
          </cell>
          <cell r="I53">
            <v>112.5</v>
          </cell>
          <cell r="J53">
            <v>111.3</v>
          </cell>
          <cell r="K53">
            <v>109.8</v>
          </cell>
          <cell r="L53">
            <v>111.4</v>
          </cell>
          <cell r="M53">
            <v>95.9</v>
          </cell>
          <cell r="N53">
            <v>105.4</v>
          </cell>
          <cell r="O53">
            <v>98.7</v>
          </cell>
          <cell r="P53">
            <v>101.1</v>
          </cell>
          <cell r="Q53">
            <v>99.3</v>
          </cell>
          <cell r="R53">
            <v>97.8</v>
          </cell>
          <cell r="S53">
            <v>96.5</v>
          </cell>
          <cell r="T53">
            <v>101.3</v>
          </cell>
          <cell r="U53">
            <v>102.2</v>
          </cell>
          <cell r="V53">
            <v>98</v>
          </cell>
          <cell r="W53">
            <v>99.6</v>
          </cell>
          <cell r="X53">
            <v>103.7</v>
          </cell>
          <cell r="Y53">
            <v>123.7</v>
          </cell>
          <cell r="Z53">
            <v>104.6</v>
          </cell>
          <cell r="AA53">
            <v>98.9</v>
          </cell>
          <cell r="AB53">
            <v>103.6</v>
          </cell>
          <cell r="AC53">
            <v>106.73</v>
          </cell>
          <cell r="AD53">
            <v>106.4</v>
          </cell>
          <cell r="AE53">
            <v>100.5</v>
          </cell>
          <cell r="AF53">
            <v>1765</v>
          </cell>
          <cell r="AG53">
            <v>1764.25</v>
          </cell>
          <cell r="AH53">
            <v>100.1</v>
          </cell>
          <cell r="AI53">
            <v>117.5</v>
          </cell>
          <cell r="AJ53">
            <v>105.09</v>
          </cell>
          <cell r="AK53">
            <v>104.34</v>
          </cell>
          <cell r="AL53">
            <v>132.02000000000001</v>
          </cell>
          <cell r="AM53">
            <v>117.88</v>
          </cell>
          <cell r="AN53">
            <v>106.8</v>
          </cell>
          <cell r="AO53">
            <v>90.3</v>
          </cell>
          <cell r="AP53">
            <v>103</v>
          </cell>
          <cell r="AQ53">
            <v>98.5</v>
          </cell>
          <cell r="AR53">
            <v>99.7</v>
          </cell>
          <cell r="AS53">
            <v>92.3</v>
          </cell>
          <cell r="AT53">
            <v>84.4</v>
          </cell>
          <cell r="AU53">
            <v>69.099999999999994</v>
          </cell>
          <cell r="AV53">
            <v>89.3</v>
          </cell>
          <cell r="AW53">
            <v>93.1</v>
          </cell>
          <cell r="AX53">
            <v>111.6</v>
          </cell>
          <cell r="AY53">
            <v>104</v>
          </cell>
          <cell r="AZ53">
            <v>98.9</v>
          </cell>
          <cell r="BA53">
            <v>101.3</v>
          </cell>
          <cell r="BB53">
            <v>103.5</v>
          </cell>
          <cell r="BC53">
            <v>110.7</v>
          </cell>
          <cell r="BD53">
            <v>111.2</v>
          </cell>
          <cell r="BE53">
            <v>101.3</v>
          </cell>
          <cell r="BF53">
            <v>102</v>
          </cell>
          <cell r="BG53">
            <v>94.9</v>
          </cell>
          <cell r="BH53">
            <v>106.73</v>
          </cell>
          <cell r="BI53">
            <v>105.3</v>
          </cell>
          <cell r="BJ53">
            <v>104.6</v>
          </cell>
          <cell r="BK53">
            <v>105.9</v>
          </cell>
          <cell r="BL53">
            <v>98.2</v>
          </cell>
          <cell r="BM53">
            <v>102.4</v>
          </cell>
          <cell r="BN53">
            <v>124.6</v>
          </cell>
          <cell r="BO53">
            <v>125.3</v>
          </cell>
          <cell r="BP53">
            <v>127.6</v>
          </cell>
          <cell r="BQ53">
            <v>122.4</v>
          </cell>
          <cell r="BR53">
            <v>104.89</v>
          </cell>
          <cell r="BS53">
            <v>88.5</v>
          </cell>
          <cell r="BT53">
            <v>110</v>
          </cell>
          <cell r="BU53">
            <v>113.8</v>
          </cell>
          <cell r="BV53">
            <v>109.1</v>
          </cell>
          <cell r="BW53">
            <v>106.3</v>
          </cell>
          <cell r="BX53">
            <v>112.2</v>
          </cell>
          <cell r="BY53">
            <v>111.3</v>
          </cell>
          <cell r="BZ53">
            <v>105.6</v>
          </cell>
          <cell r="CA53">
            <v>92.56</v>
          </cell>
          <cell r="CB53">
            <v>275.2</v>
          </cell>
          <cell r="CC53">
            <v>172.9</v>
          </cell>
          <cell r="CD53">
            <v>2310.4689959999996</v>
          </cell>
          <cell r="CE53">
            <v>107.44142929975347</v>
          </cell>
          <cell r="CF53" t="str">
            <v>0,84%</v>
          </cell>
          <cell r="CG53">
            <v>1.6433</v>
          </cell>
          <cell r="CH53">
            <v>6.4381000000000004</v>
          </cell>
          <cell r="CI53">
            <v>1.5653999999999999</v>
          </cell>
          <cell r="CJ53">
            <v>1.0767</v>
          </cell>
          <cell r="CK53">
            <v>8.1953999999999994</v>
          </cell>
          <cell r="CL53">
            <v>7.4459999999999997</v>
          </cell>
          <cell r="CM53">
            <v>0.90081</v>
          </cell>
          <cell r="CN53">
            <v>125.4</v>
          </cell>
          <cell r="CO53">
            <v>10.579700000000001</v>
          </cell>
          <cell r="CP53">
            <v>87.352000000000004</v>
          </cell>
          <cell r="CQ53">
            <v>10.3087</v>
          </cell>
          <cell r="CR53">
            <v>8.6143999999999998</v>
          </cell>
          <cell r="CS53">
            <v>1.1828000000000001</v>
          </cell>
          <cell r="CT53">
            <v>20.383600000000001</v>
          </cell>
          <cell r="CU53">
            <v>1465.9274889000001</v>
          </cell>
          <cell r="CV53">
            <v>731.79059589891244</v>
          </cell>
          <cell r="CW53">
            <v>5492.6415116999997</v>
          </cell>
          <cell r="CX53">
            <v>12.25</v>
          </cell>
          <cell r="CY53">
            <v>53493.941487596014</v>
          </cell>
          <cell r="CZ53">
            <v>37.876204799999996</v>
          </cell>
          <cell r="DA53">
            <v>1636.1167751999999</v>
          </cell>
          <cell r="DB53">
            <v>162.52926902299359</v>
          </cell>
          <cell r="DC53">
            <v>119.61235577199999</v>
          </cell>
          <cell r="DD53">
            <v>99.00045999999999</v>
          </cell>
          <cell r="DE53">
            <v>43.94690735442299</v>
          </cell>
          <cell r="DF53">
            <v>131.06628328126769</v>
          </cell>
          <cell r="DG53">
            <v>126.16660913991187</v>
          </cell>
          <cell r="DH53">
            <v>127.39152767525083</v>
          </cell>
          <cell r="DI53">
            <v>153.11481691736878</v>
          </cell>
          <cell r="DJ53">
            <v>130.00069359599999</v>
          </cell>
          <cell r="DK53">
            <v>88.010759999999991</v>
          </cell>
          <cell r="DL53">
            <v>85.205022557741017</v>
          </cell>
          <cell r="DM53">
            <v>89.5908149803968</v>
          </cell>
          <cell r="DN53">
            <v>100.13517752701965</v>
          </cell>
          <cell r="DO53">
            <v>98.820860087851216</v>
          </cell>
          <cell r="DP53">
            <v>88.692209736000009</v>
          </cell>
          <cell r="DQ53">
            <v>82.29768</v>
          </cell>
          <cell r="DR53">
            <v>100.10146925184</v>
          </cell>
          <cell r="DS53">
            <v>106.49092473600001</v>
          </cell>
          <cell r="DT53">
            <v>93.733760000000004</v>
          </cell>
          <cell r="DU53">
            <v>130.45690858199998</v>
          </cell>
          <cell r="DV53">
            <v>98.428329999999988</v>
          </cell>
          <cell r="DW53">
            <v>147.473000229653</v>
          </cell>
          <cell r="DX53">
            <v>109.77725</v>
          </cell>
          <cell r="DY53">
            <v>227.0789556703331</v>
          </cell>
          <cell r="DZ53">
            <v>942.77250000000004</v>
          </cell>
          <cell r="EA53">
            <v>105.478798833968</v>
          </cell>
          <cell r="EB53">
            <v>103.14766168</v>
          </cell>
          <cell r="EC53">
            <v>99.352400000000003</v>
          </cell>
          <cell r="ED53">
            <v>224.430673720432</v>
          </cell>
          <cell r="EE53">
            <v>176.91208712</v>
          </cell>
          <cell r="EF53">
            <v>99.054919999999996</v>
          </cell>
          <cell r="EG53">
            <v>100.01357791173838</v>
          </cell>
          <cell r="EH53">
            <v>96.987565856999993</v>
          </cell>
          <cell r="EI53">
            <v>103.76330999999999</v>
          </cell>
          <cell r="EJ53">
            <v>82.912109999999998</v>
          </cell>
          <cell r="EK53">
            <v>100.42220811437099</v>
          </cell>
          <cell r="EL53">
            <v>104.67188671499999</v>
          </cell>
          <cell r="EM53">
            <v>97.32392999999999</v>
          </cell>
          <cell r="EN53">
            <v>42.415254263099996</v>
          </cell>
          <cell r="EO53">
            <v>46.712835091519821</v>
          </cell>
          <cell r="EP53">
            <v>290.88222779096583</v>
          </cell>
          <cell r="EQ53">
            <v>19.173937610126696</v>
          </cell>
          <cell r="ER53">
            <v>23.674450685426223</v>
          </cell>
          <cell r="ES53">
            <v>52.53983729566405</v>
          </cell>
          <cell r="ET53">
            <v>47.16386355156007</v>
          </cell>
          <cell r="EU53">
            <v>84.131044508669405</v>
          </cell>
          <cell r="EV53">
            <v>76.254005718000002</v>
          </cell>
          <cell r="EW53">
            <v>88.988219999999998</v>
          </cell>
          <cell r="EX53">
            <v>29.896225063075548</v>
          </cell>
          <cell r="EY53">
            <v>38.785969204820375</v>
          </cell>
          <cell r="EZ53">
            <v>53.022514292303995</v>
          </cell>
          <cell r="FA53">
            <v>78.750206879999993</v>
          </cell>
          <cell r="FB53">
            <v>86.386799999999994</v>
          </cell>
          <cell r="FC53">
            <v>252.71563034858957</v>
          </cell>
          <cell r="FD53">
            <v>233.45278680399338</v>
          </cell>
          <cell r="FE53">
            <v>104.80101900844548</v>
          </cell>
          <cell r="FF53">
            <v>129.83536154057697</v>
          </cell>
          <cell r="FG53">
            <v>122.55556120499999</v>
          </cell>
          <cell r="FH53">
            <v>106.82084999999999</v>
          </cell>
          <cell r="FI53">
            <v>128.13166217992</v>
          </cell>
          <cell r="FJ53">
            <v>121.74029660800001</v>
          </cell>
          <cell r="FK53">
            <v>107.96408000000001</v>
          </cell>
          <cell r="FL53">
            <v>99.839278699999994</v>
          </cell>
          <cell r="FM53">
            <v>104.37979999999999</v>
          </cell>
          <cell r="FN53">
            <v>148.9672544212512</v>
          </cell>
          <cell r="FO53">
            <v>107.57311844399999</v>
          </cell>
          <cell r="FP53">
            <v>93.892919999999989</v>
          </cell>
          <cell r="FQ53">
            <v>175.964991491565</v>
          </cell>
          <cell r="FR53">
            <v>153.346397814</v>
          </cell>
          <cell r="FS53">
            <v>124.40889</v>
          </cell>
          <cell r="FT53">
            <v>162.76464965683999</v>
          </cell>
          <cell r="FU53">
            <v>157.10873518999998</v>
          </cell>
          <cell r="FV53">
            <v>145.00113999999999</v>
          </cell>
          <cell r="FW53">
            <v>145.00113999999999</v>
          </cell>
          <cell r="FX53">
            <v>171.41563613653881</v>
          </cell>
          <cell r="FY53">
            <v>165.93962839935995</v>
          </cell>
          <cell r="FZ53">
            <v>139.02448759999996</v>
          </cell>
          <cell r="GA53">
            <v>118.19799999999998</v>
          </cell>
          <cell r="GB53">
            <v>90.939570260742016</v>
          </cell>
          <cell r="GC53">
            <v>90.595308090000017</v>
          </cell>
          <cell r="GD53">
            <v>107.14998000000001</v>
          </cell>
          <cell r="GE53">
            <v>104.7</v>
          </cell>
          <cell r="GF53">
            <v>108.56680544700002</v>
          </cell>
          <cell r="GG53">
            <v>102.45051000000001</v>
          </cell>
          <cell r="GH53">
            <v>247.34883315558321</v>
          </cell>
          <cell r="GI53">
            <v>180.91634958717322</v>
          </cell>
          <cell r="GJ53">
            <v>173.30812298800001</v>
          </cell>
          <cell r="GK53">
            <v>95.840360000000004</v>
          </cell>
          <cell r="GL53">
            <v>110.54007227608251</v>
          </cell>
          <cell r="GM53">
            <v>103.19274857737352</v>
          </cell>
          <cell r="GN53">
            <v>195.63609</v>
          </cell>
          <cell r="GO53">
            <v>109.41460268992481</v>
          </cell>
          <cell r="GP53">
            <v>92.1520881</v>
          </cell>
          <cell r="GQ53">
            <v>92.801699999999997</v>
          </cell>
          <cell r="GR53">
            <v>1747.25</v>
          </cell>
          <cell r="GS53">
            <v>116.8232055046056</v>
          </cell>
          <cell r="GT53">
            <v>112.35161137199999</v>
          </cell>
          <cell r="GU53">
            <v>103.91381</v>
          </cell>
          <cell r="GV53">
            <v>931.08175000000006</v>
          </cell>
          <cell r="GW53">
            <v>129.06274189851322</v>
          </cell>
          <cell r="GX53">
            <v>197.03386117931512</v>
          </cell>
          <cell r="GY53">
            <v>166.42779050537641</v>
          </cell>
          <cell r="GZ53">
            <v>250.52440346522812</v>
          </cell>
          <cell r="HA53">
            <v>188.50594692643199</v>
          </cell>
          <cell r="HB53">
            <v>160.59460464</v>
          </cell>
          <cell r="HC53">
            <v>85.354560000000006</v>
          </cell>
          <cell r="HD53">
            <v>90.739990048874375</v>
          </cell>
          <cell r="HE53">
            <v>92.999887310520009</v>
          </cell>
          <cell r="HF53">
            <v>131.28618241118016</v>
          </cell>
          <cell r="HG53">
            <v>129.61415975040001</v>
          </cell>
          <cell r="HH53">
            <v>120.818568</v>
          </cell>
          <cell r="HI53">
            <v>28.419416330430757</v>
          </cell>
          <cell r="HJ53">
            <v>89.906410409461429</v>
          </cell>
          <cell r="HK53">
            <v>131.19659573054579</v>
          </cell>
          <cell r="HL53">
            <v>136.3789976409</v>
          </cell>
          <cell r="HM53">
            <v>104.93921024999999</v>
          </cell>
          <cell r="HN53">
            <v>94.327379999999991</v>
          </cell>
          <cell r="HO53">
            <v>116.5445</v>
          </cell>
          <cell r="HP53">
            <v>104.27558618587501</v>
          </cell>
          <cell r="HQ53">
            <v>78.179326875000001</v>
          </cell>
          <cell r="HR53">
            <v>93.34845</v>
          </cell>
          <cell r="HS53">
            <v>120.76564161330184</v>
          </cell>
          <cell r="HT53">
            <v>115.00394401800003</v>
          </cell>
          <cell r="HU53">
            <v>102.47166000000001</v>
          </cell>
          <cell r="HV53">
            <v>104.2775480977152</v>
          </cell>
          <cell r="HW53">
            <v>106.66688635199999</v>
          </cell>
          <cell r="HX53">
            <v>93.666039999999995</v>
          </cell>
          <cell r="HY53">
            <v>130.28144102276158</v>
          </cell>
          <cell r="HZ53">
            <v>104.828967672</v>
          </cell>
          <cell r="IA53">
            <v>87.995440000000002</v>
          </cell>
          <cell r="IB53">
            <v>96.366731044740163</v>
          </cell>
          <cell r="IC53">
            <v>75.439745611977571</v>
          </cell>
          <cell r="ID53">
            <v>75.651570007999979</v>
          </cell>
          <cell r="IE53">
            <v>62.30055999999999</v>
          </cell>
          <cell r="IF53">
            <v>111.13975091389882</v>
          </cell>
          <cell r="IG53">
            <v>138.18659582889677</v>
          </cell>
          <cell r="IH53">
            <v>125.71560755904001</v>
          </cell>
          <cell r="II53">
            <v>113.05360392</v>
          </cell>
          <cell r="IJ53">
            <v>114.6472</v>
          </cell>
          <cell r="IK53">
            <v>65.719915289999989</v>
          </cell>
          <cell r="IL53">
            <v>78.182149999999993</v>
          </cell>
          <cell r="IM53">
            <v>117.92908244225568</v>
          </cell>
          <cell r="IN53">
            <v>105.56716716699998</v>
          </cell>
          <cell r="IO53">
            <v>89.943909999999988</v>
          </cell>
          <cell r="IP53">
            <v>112.78304872764802</v>
          </cell>
          <cell r="IQ53">
            <v>110.87598184000001</v>
          </cell>
          <cell r="IR53">
            <v>112.14320000000001</v>
          </cell>
          <cell r="IS53">
            <v>108.5304997281596</v>
          </cell>
          <cell r="IT53">
            <v>105.54361541199999</v>
          </cell>
          <cell r="IU53">
            <v>101.75821000000001</v>
          </cell>
          <cell r="IV53">
            <v>127.3731855247368</v>
          </cell>
          <cell r="IW53">
            <v>115.33247512199999</v>
          </cell>
          <cell r="IX53">
            <v>104.72394</v>
          </cell>
          <cell r="IY53">
            <v>133.03296945414002</v>
          </cell>
          <cell r="IZ53">
            <v>120.95005860000001</v>
          </cell>
          <cell r="JA53">
            <v>109.35809999999999</v>
          </cell>
          <cell r="JB53">
            <v>110.6190649370709</v>
          </cell>
          <cell r="JC53">
            <v>108.63111552300001</v>
          </cell>
          <cell r="JD53">
            <v>98.157690000000002</v>
          </cell>
          <cell r="JE53">
            <v>111.57856252799998</v>
          </cell>
          <cell r="JF53">
            <v>104.05535999999998</v>
          </cell>
          <cell r="JG53">
            <v>148.93253911296</v>
          </cell>
          <cell r="JH53">
            <v>113.7931992</v>
          </cell>
          <cell r="JI53">
            <v>97.358999999999995</v>
          </cell>
          <cell r="JJ53">
            <v>147.9555</v>
          </cell>
          <cell r="JK53">
            <v>168.5796</v>
          </cell>
          <cell r="JL53">
            <v>158.4597</v>
          </cell>
          <cell r="JM53">
            <v>161.79679999999999</v>
          </cell>
          <cell r="JN53">
            <v>164.86469999999997</v>
          </cell>
          <cell r="JO53">
            <v>138.36944680280629</v>
          </cell>
          <cell r="JP53">
            <v>102.14782725734999</v>
          </cell>
          <cell r="JQ53">
            <v>1449.8907280000001</v>
          </cell>
          <cell r="JR53">
            <v>147.07393999999999</v>
          </cell>
          <cell r="JS53">
            <v>107.79561</v>
          </cell>
          <cell r="JT53">
            <v>107.72754</v>
          </cell>
          <cell r="JU53">
            <v>160.99357704961926</v>
          </cell>
          <cell r="JV53">
            <v>122.18231562000001</v>
          </cell>
          <cell r="JW53">
            <v>161.36277507900002</v>
          </cell>
          <cell r="JX53">
            <v>124.42191000000001</v>
          </cell>
          <cell r="JY53">
            <v>99.771200000000007</v>
          </cell>
          <cell r="JZ53">
            <v>31.389931950996665</v>
          </cell>
          <cell r="KA53">
            <v>46.345684262507994</v>
          </cell>
          <cell r="KB53">
            <v>152.72485234874583</v>
          </cell>
          <cell r="KC53">
            <v>126.98499405400001</v>
          </cell>
          <cell r="KD53">
            <v>110.64302000000002</v>
          </cell>
          <cell r="KE53">
            <v>101.9</v>
          </cell>
          <cell r="KF53">
            <v>178.178</v>
          </cell>
          <cell r="KG53">
            <v>179.179</v>
          </cell>
          <cell r="KH53">
            <v>182.46799999999999</v>
          </cell>
          <cell r="KI53">
            <v>175.03200000000001</v>
          </cell>
          <cell r="KJ53">
            <v>274.39999999999998</v>
          </cell>
          <cell r="KK53">
            <v>158.22592955360869</v>
          </cell>
          <cell r="KL53">
            <v>139.39881</v>
          </cell>
          <cell r="KM53">
            <v>140.80082247739239</v>
          </cell>
          <cell r="KN53">
            <v>134.78654076722378</v>
          </cell>
          <cell r="KO53">
            <v>163.37762517239247</v>
          </cell>
          <cell r="KP53">
            <v>96.736115324999986</v>
          </cell>
          <cell r="KQ53">
            <v>81.393450000000001</v>
          </cell>
          <cell r="KR53">
            <v>136.63470799999999</v>
          </cell>
          <cell r="KS53">
            <v>143.3054227967682</v>
          </cell>
          <cell r="KT53">
            <v>165.09841336033202</v>
          </cell>
          <cell r="KU53">
            <v>110.64835692000001</v>
          </cell>
          <cell r="KV53">
            <v>86.871600000000001</v>
          </cell>
          <cell r="KW53">
            <v>718.79500000000007</v>
          </cell>
          <cell r="KX53">
            <v>724.29307999999992</v>
          </cell>
          <cell r="KY53">
            <v>123.6687722982642</v>
          </cell>
          <cell r="KZ53">
            <v>126.051138822</v>
          </cell>
          <cell r="LA53">
            <v>117.37697999999999</v>
          </cell>
          <cell r="LB53">
            <v>116.32513916044456</v>
          </cell>
          <cell r="LC53">
            <v>117.91701891580797</v>
          </cell>
          <cell r="LD53">
            <v>117.22538911999997</v>
          </cell>
          <cell r="LE53">
            <v>115.37931999999998</v>
          </cell>
          <cell r="LF53">
            <v>103.6</v>
          </cell>
          <cell r="LG53">
            <v>108.577345536</v>
          </cell>
          <cell r="LH53">
            <v>107.20512000000001</v>
          </cell>
          <cell r="LI53">
            <v>155.19999999999999</v>
          </cell>
          <cell r="LJ53">
            <v>127.8</v>
          </cell>
          <cell r="LK53">
            <v>127.6</v>
          </cell>
          <cell r="LL53">
            <v>109.1</v>
          </cell>
          <cell r="LM53">
            <v>128.1</v>
          </cell>
          <cell r="LN53">
            <v>107.6</v>
          </cell>
          <cell r="LO53">
            <v>110.4</v>
          </cell>
          <cell r="LP53">
            <v>275.52656000000002</v>
          </cell>
          <cell r="LQ53">
            <v>283.11583999999999</v>
          </cell>
        </row>
        <row r="54">
          <cell r="A54">
            <v>44013</v>
          </cell>
          <cell r="B54">
            <v>126</v>
          </cell>
          <cell r="C54">
            <v>1</v>
          </cell>
          <cell r="D54">
            <v>103.3</v>
          </cell>
          <cell r="E54">
            <v>91.6</v>
          </cell>
          <cell r="F54">
            <v>86.8</v>
          </cell>
          <cell r="G54">
            <v>97.8</v>
          </cell>
          <cell r="H54">
            <v>104.3</v>
          </cell>
          <cell r="I54">
            <v>112.2</v>
          </cell>
          <cell r="J54">
            <v>111.1</v>
          </cell>
          <cell r="K54">
            <v>109.3</v>
          </cell>
          <cell r="L54">
            <v>111</v>
          </cell>
          <cell r="M54">
            <v>94.1</v>
          </cell>
          <cell r="N54">
            <v>105.9</v>
          </cell>
          <cell r="O54">
            <v>98.7</v>
          </cell>
          <cell r="P54">
            <v>101.2</v>
          </cell>
          <cell r="Q54">
            <v>99.1</v>
          </cell>
          <cell r="R54">
            <v>98.6</v>
          </cell>
          <cell r="S54">
            <v>96.9</v>
          </cell>
          <cell r="T54">
            <v>100.8</v>
          </cell>
          <cell r="U54">
            <v>101.8</v>
          </cell>
          <cell r="V54">
            <v>98</v>
          </cell>
          <cell r="W54">
            <v>101.2</v>
          </cell>
          <cell r="X54">
            <v>101.9</v>
          </cell>
          <cell r="Y54">
            <v>121.8</v>
          </cell>
          <cell r="Z54">
            <v>101.4</v>
          </cell>
          <cell r="AA54">
            <v>98</v>
          </cell>
          <cell r="AB54">
            <v>104.6</v>
          </cell>
          <cell r="AC54">
            <v>107.19</v>
          </cell>
          <cell r="AD54">
            <v>106.3</v>
          </cell>
          <cell r="AE54">
            <v>100.5</v>
          </cell>
          <cell r="AF54">
            <v>1765</v>
          </cell>
          <cell r="AG54">
            <v>1764.25</v>
          </cell>
          <cell r="AH54">
            <v>100.2</v>
          </cell>
          <cell r="AI54">
            <v>117.1</v>
          </cell>
          <cell r="AJ54">
            <v>105.19</v>
          </cell>
          <cell r="AK54">
            <v>104.44</v>
          </cell>
          <cell r="AL54">
            <v>132.32</v>
          </cell>
          <cell r="AM54">
            <v>117.88</v>
          </cell>
          <cell r="AN54">
            <v>106.8</v>
          </cell>
          <cell r="AO54">
            <v>89.7</v>
          </cell>
          <cell r="AP54">
            <v>102.2</v>
          </cell>
          <cell r="AQ54">
            <v>99.1</v>
          </cell>
          <cell r="AR54">
            <v>99.7</v>
          </cell>
          <cell r="AS54">
            <v>91.9</v>
          </cell>
          <cell r="AT54">
            <v>84.1</v>
          </cell>
          <cell r="AU54">
            <v>68.400000000000006</v>
          </cell>
          <cell r="AV54">
            <v>88.7</v>
          </cell>
          <cell r="AW54">
            <v>93.7</v>
          </cell>
          <cell r="AX54">
            <v>111.5</v>
          </cell>
          <cell r="AY54">
            <v>103.1</v>
          </cell>
          <cell r="AZ54">
            <v>98.7</v>
          </cell>
          <cell r="BA54">
            <v>101.4</v>
          </cell>
          <cell r="BB54">
            <v>103.1</v>
          </cell>
          <cell r="BC54">
            <v>111.5</v>
          </cell>
          <cell r="BD54">
            <v>112.5</v>
          </cell>
          <cell r="BE54">
            <v>101.3</v>
          </cell>
          <cell r="BF54">
            <v>102.5</v>
          </cell>
          <cell r="BG54">
            <v>95.2</v>
          </cell>
          <cell r="BH54">
            <v>106.42</v>
          </cell>
          <cell r="BI54">
            <v>105.3</v>
          </cell>
          <cell r="BJ54">
            <v>104.6</v>
          </cell>
          <cell r="BK54">
            <v>105.9</v>
          </cell>
          <cell r="BL54">
            <v>98.2</v>
          </cell>
          <cell r="BM54">
            <v>102.4</v>
          </cell>
          <cell r="BN54">
            <v>124.3</v>
          </cell>
          <cell r="BO54">
            <v>125.1</v>
          </cell>
          <cell r="BP54">
            <v>127.5</v>
          </cell>
          <cell r="BQ54">
            <v>122.1</v>
          </cell>
          <cell r="BR54">
            <v>105.21</v>
          </cell>
          <cell r="BS54">
            <v>91.6</v>
          </cell>
          <cell r="BT54">
            <v>109.9</v>
          </cell>
          <cell r="BU54">
            <v>113.7</v>
          </cell>
          <cell r="BV54">
            <v>108.9</v>
          </cell>
          <cell r="BW54">
            <v>106.6</v>
          </cell>
          <cell r="BX54">
            <v>111.8</v>
          </cell>
          <cell r="BY54">
            <v>111.3</v>
          </cell>
          <cell r="BZ54">
            <v>105.8</v>
          </cell>
          <cell r="CA54">
            <v>93.36</v>
          </cell>
          <cell r="CB54">
            <v>275.60000000000002</v>
          </cell>
          <cell r="CC54">
            <v>171</v>
          </cell>
          <cell r="CD54">
            <v>2310.4689959999996</v>
          </cell>
          <cell r="CE54">
            <v>107.44142929975347</v>
          </cell>
          <cell r="CF54" t="str">
            <v>0,84%</v>
          </cell>
          <cell r="CG54">
            <v>1.6304000000000001</v>
          </cell>
          <cell r="CH54">
            <v>6.0590000000000002</v>
          </cell>
          <cell r="CI54">
            <v>1.5481</v>
          </cell>
          <cell r="CJ54">
            <v>1.0710999999999999</v>
          </cell>
          <cell r="CK54">
            <v>8.0351999999999997</v>
          </cell>
          <cell r="CL54">
            <v>7.4466999999999999</v>
          </cell>
          <cell r="CM54">
            <v>0.90466999999999997</v>
          </cell>
          <cell r="CN54">
            <v>122.38</v>
          </cell>
          <cell r="CO54">
            <v>10.654400000000001</v>
          </cell>
          <cell r="CP54">
            <v>82.017099999999999</v>
          </cell>
          <cell r="CQ54">
            <v>10.3538</v>
          </cell>
          <cell r="CR54">
            <v>7.8842999999999996</v>
          </cell>
          <cell r="CS54">
            <v>1.1463000000000001</v>
          </cell>
          <cell r="CT54">
            <v>19.217400000000001</v>
          </cell>
          <cell r="CU54">
            <v>1430.0794195999999</v>
          </cell>
          <cell r="CV54">
            <v>572.30742320099728</v>
          </cell>
          <cell r="CW54">
            <v>5542.8772136000007</v>
          </cell>
          <cell r="CX54">
            <v>11.64</v>
          </cell>
          <cell r="CY54">
            <v>51699.792854025887</v>
          </cell>
          <cell r="CZ54">
            <v>37.686470400000005</v>
          </cell>
          <cell r="DA54">
            <v>1580.9125384000001</v>
          </cell>
          <cell r="DB54">
            <v>166.89138658126478</v>
          </cell>
          <cell r="DC54">
            <v>122.82262774599998</v>
          </cell>
          <cell r="DD54">
            <v>101.65752999999999</v>
          </cell>
          <cell r="DE54">
            <v>43.651631381156996</v>
          </cell>
          <cell r="DF54">
            <v>130.3547399409785</v>
          </cell>
          <cell r="DG54">
            <v>125.48166555066153</v>
          </cell>
          <cell r="DH54">
            <v>126.69993414824077</v>
          </cell>
          <cell r="DI54">
            <v>152.28357469740479</v>
          </cell>
          <cell r="DJ54">
            <v>129.294935216</v>
          </cell>
          <cell r="DK54">
            <v>87.532959999999989</v>
          </cell>
          <cell r="DL54">
            <v>84.330626659200917</v>
          </cell>
          <cell r="DM54">
            <v>88.671410949811204</v>
          </cell>
          <cell r="DN54">
            <v>99.107564530733242</v>
          </cell>
          <cell r="DO54">
            <v>97.806734955820815</v>
          </cell>
          <cell r="DP54">
            <v>87.782027424000006</v>
          </cell>
          <cell r="DQ54">
            <v>81.453119999999998</v>
          </cell>
          <cell r="DR54">
            <v>99.07420217856</v>
          </cell>
          <cell r="DS54">
            <v>105.39808742400001</v>
          </cell>
          <cell r="DT54">
            <v>92.771839999999997</v>
          </cell>
          <cell r="DU54">
            <v>127.45939719599998</v>
          </cell>
          <cell r="DV54">
            <v>96.16673999999999</v>
          </cell>
          <cell r="DW54">
            <v>148.19590709352386</v>
          </cell>
          <cell r="DX54">
            <v>109.56715</v>
          </cell>
          <cell r="DY54">
            <v>228.15618031772559</v>
          </cell>
          <cell r="DZ54">
            <v>940.25844000000006</v>
          </cell>
          <cell r="EA54">
            <v>103.499009074832</v>
          </cell>
          <cell r="EB54">
            <v>101.21162632000001</v>
          </cell>
          <cell r="EC54">
            <v>97.4876</v>
          </cell>
          <cell r="ED54">
            <v>225.49533536047201</v>
          </cell>
          <cell r="EE54">
            <v>177.75132852000002</v>
          </cell>
          <cell r="EF54">
            <v>99.524820000000005</v>
          </cell>
          <cell r="EG54">
            <v>100.01357791173838</v>
          </cell>
          <cell r="EH54">
            <v>96.987565856999993</v>
          </cell>
          <cell r="EI54">
            <v>103.76330999999999</v>
          </cell>
          <cell r="EJ54">
            <v>82.994120000000009</v>
          </cell>
          <cell r="EK54">
            <v>100.21994787647698</v>
          </cell>
          <cell r="EL54">
            <v>104.46106720499998</v>
          </cell>
          <cell r="EM54">
            <v>97.127909999999986</v>
          </cell>
          <cell r="EN54">
            <v>42.591068788542913</v>
          </cell>
          <cell r="EO54">
            <v>46.906463423505407</v>
          </cell>
          <cell r="EP54">
            <v>293.68997130246163</v>
          </cell>
          <cell r="EQ54">
            <v>19.330779635567399</v>
          </cell>
          <cell r="ER54">
            <v>23.86810672375281</v>
          </cell>
          <cell r="ES54">
            <v>52.969611015873966</v>
          </cell>
          <cell r="ET54">
            <v>47.549662026419441</v>
          </cell>
          <cell r="EU54">
            <v>84.819233011807782</v>
          </cell>
          <cell r="EV54">
            <v>76.87776036599999</v>
          </cell>
          <cell r="EW54">
            <v>89.716139999999996</v>
          </cell>
          <cell r="EX54">
            <v>30.020147239502808</v>
          </cell>
          <cell r="EY54">
            <v>38.946740061627928</v>
          </cell>
          <cell r="EZ54">
            <v>53.242296734966409</v>
          </cell>
          <cell r="FA54">
            <v>79.076632608000011</v>
          </cell>
          <cell r="FB54">
            <v>86.744880000000009</v>
          </cell>
          <cell r="FC54">
            <v>255.15497040986941</v>
          </cell>
          <cell r="FD54">
            <v>234.56024784196299</v>
          </cell>
          <cell r="FE54">
            <v>104.10466672267511</v>
          </cell>
          <cell r="FF54">
            <v>129.19451572843198</v>
          </cell>
          <cell r="FG54">
            <v>121.95064728</v>
          </cell>
          <cell r="FH54">
            <v>106.2936</v>
          </cell>
          <cell r="FI54">
            <v>127.63016839447998</v>
          </cell>
          <cell r="FJ54">
            <v>121.26381795199998</v>
          </cell>
          <cell r="FK54">
            <v>107.54151999999999</v>
          </cell>
          <cell r="FL54">
            <v>99.839278699999994</v>
          </cell>
          <cell r="FM54">
            <v>104.37979999999999</v>
          </cell>
          <cell r="FN54">
            <v>151.36030268504641</v>
          </cell>
          <cell r="FO54">
            <v>109.30120066799999</v>
          </cell>
          <cell r="FP54">
            <v>95.401240000000001</v>
          </cell>
          <cell r="FQ54">
            <v>172.91063291215499</v>
          </cell>
          <cell r="FR54">
            <v>150.684647418</v>
          </cell>
          <cell r="FS54">
            <v>122.24943</v>
          </cell>
          <cell r="FT54">
            <v>160.26462674375998</v>
          </cell>
          <cell r="FU54">
            <v>154.69558565999998</v>
          </cell>
          <cell r="FV54">
            <v>142.77395999999999</v>
          </cell>
          <cell r="FW54">
            <v>142.77395999999999</v>
          </cell>
          <cell r="FX54">
            <v>166.17156313809792</v>
          </cell>
          <cell r="FY54">
            <v>160.86308145024</v>
          </cell>
          <cell r="FZ54">
            <v>134.77134839999999</v>
          </cell>
          <cell r="GA54">
            <v>114.58199999999999</v>
          </cell>
          <cell r="GB54">
            <v>90.592141147998021</v>
          </cell>
          <cell r="GC54">
            <v>90.249194210000013</v>
          </cell>
          <cell r="GD54">
            <v>106.74062000000001</v>
          </cell>
          <cell r="GE54">
            <v>104.3</v>
          </cell>
          <cell r="GF54">
            <v>107.57883654000001</v>
          </cell>
          <cell r="GG54">
            <v>101.51820000000001</v>
          </cell>
          <cell r="GH54">
            <v>249.73637015515448</v>
          </cell>
          <cell r="GI54">
            <v>182.66264639786021</v>
          </cell>
          <cell r="GJ54">
            <v>174.980981318</v>
          </cell>
          <cell r="GK54">
            <v>96.765460000000004</v>
          </cell>
          <cell r="GL54">
            <v>109.53414644141642</v>
          </cell>
          <cell r="GM54">
            <v>102.25368413127001</v>
          </cell>
          <cell r="GN54">
            <v>196.47926999999999</v>
          </cell>
          <cell r="GO54">
            <v>110.11974513475785</v>
          </cell>
          <cell r="GP54">
            <v>92.1520881</v>
          </cell>
          <cell r="GQ54">
            <v>92.801699999999997</v>
          </cell>
          <cell r="GR54">
            <v>1747.25</v>
          </cell>
          <cell r="GS54">
            <v>116.9399120036112</v>
          </cell>
          <cell r="GT54">
            <v>112.463850744</v>
          </cell>
          <cell r="GU54">
            <v>104.01762000000001</v>
          </cell>
          <cell r="GV54">
            <v>927.91210999999998</v>
          </cell>
          <cell r="GW54">
            <v>128.43985221753587</v>
          </cell>
          <cell r="GX54">
            <v>198.93573242621972</v>
          </cell>
          <cell r="GY54">
            <v>168.03423635967542</v>
          </cell>
          <cell r="GZ54">
            <v>250.52440346522812</v>
          </cell>
          <cell r="HA54">
            <v>188.50594692643199</v>
          </cell>
          <cell r="HB54">
            <v>160.59460464</v>
          </cell>
          <cell r="HC54">
            <v>85.354560000000006</v>
          </cell>
          <cell r="HD54">
            <v>90.739990048874375</v>
          </cell>
          <cell r="HE54">
            <v>92.999887310520009</v>
          </cell>
          <cell r="HF54">
            <v>132.42089444584892</v>
          </cell>
          <cell r="HG54">
            <v>130.73442042239998</v>
          </cell>
          <cell r="HH54">
            <v>121.86280799999999</v>
          </cell>
          <cell r="HI54">
            <v>28.592529526352163</v>
          </cell>
          <cell r="HJ54">
            <v>90.454063670838863</v>
          </cell>
          <cell r="HK54">
            <v>130.32485755293419</v>
          </cell>
          <cell r="HL54">
            <v>135.4728248991</v>
          </cell>
          <cell r="HM54">
            <v>104.24193975</v>
          </cell>
          <cell r="HN54">
            <v>93.700620000000001</v>
          </cell>
          <cell r="HO54">
            <v>115.63929999999999</v>
          </cell>
          <cell r="HP54">
            <v>104.91076742152501</v>
          </cell>
          <cell r="HQ54">
            <v>78.655546125000001</v>
          </cell>
          <cell r="HR54">
            <v>93.917069999999995</v>
          </cell>
          <cell r="HS54">
            <v>120.76564161330184</v>
          </cell>
          <cell r="HT54">
            <v>115.00394401800003</v>
          </cell>
          <cell r="HU54">
            <v>102.47166000000001</v>
          </cell>
          <cell r="HV54">
            <v>103.8256410637056</v>
          </cell>
          <cell r="HW54">
            <v>106.20462465600001</v>
          </cell>
          <cell r="HX54">
            <v>93.260120000000001</v>
          </cell>
          <cell r="HY54">
            <v>129.81835533192239</v>
          </cell>
          <cell r="HZ54">
            <v>104.456352858</v>
          </cell>
          <cell r="IA54">
            <v>87.682659999999998</v>
          </cell>
          <cell r="IB54">
            <v>95.390512351088702</v>
          </cell>
          <cell r="IC54">
            <v>74.675522429222397</v>
          </cell>
          <cell r="ID54">
            <v>74.885200991999994</v>
          </cell>
          <cell r="IE54">
            <v>61.669440000000002</v>
          </cell>
          <cell r="IF54">
            <v>110.0138778945106</v>
          </cell>
          <cell r="IG54">
            <v>139.80208660747201</v>
          </cell>
          <cell r="IH54">
            <v>127.18530441</v>
          </cell>
          <cell r="II54">
            <v>114.37527374999999</v>
          </cell>
          <cell r="IJ54">
            <v>115.9875</v>
          </cell>
          <cell r="IK54">
            <v>65.278348109999996</v>
          </cell>
          <cell r="IL54">
            <v>77.656849999999991</v>
          </cell>
          <cell r="IM54">
            <v>118.68909801116389</v>
          </cell>
          <cell r="IN54">
            <v>106.24751410899999</v>
          </cell>
          <cell r="IO54">
            <v>90.523569999999992</v>
          </cell>
          <cell r="IP54">
            <v>111.80704157519722</v>
          </cell>
          <cell r="IQ54">
            <v>109.91647815100001</v>
          </cell>
          <cell r="IR54">
            <v>111.17273</v>
          </cell>
          <cell r="IS54">
            <v>108.31102450120679</v>
          </cell>
          <cell r="IT54">
            <v>105.33018039599999</v>
          </cell>
          <cell r="IU54">
            <v>101.55243</v>
          </cell>
          <cell r="IV54">
            <v>127.49892410867042</v>
          </cell>
          <cell r="IW54">
            <v>115.44632751600001</v>
          </cell>
          <cell r="IX54">
            <v>104.82732000000001</v>
          </cell>
          <cell r="IY54">
            <v>132.51883237412403</v>
          </cell>
          <cell r="IZ54">
            <v>120.48261876000001</v>
          </cell>
          <cell r="JA54">
            <v>108.93545999999999</v>
          </cell>
          <cell r="JB54">
            <v>111.41848004050051</v>
          </cell>
          <cell r="JC54">
            <v>109.41616423500001</v>
          </cell>
          <cell r="JD54">
            <v>98.867050000000006</v>
          </cell>
          <cell r="JE54">
            <v>111.57856252799998</v>
          </cell>
          <cell r="JF54">
            <v>104.05535999999998</v>
          </cell>
          <cell r="JG54">
            <v>149.66260057920002</v>
          </cell>
          <cell r="JH54">
            <v>114.35100900000002</v>
          </cell>
          <cell r="JI54">
            <v>97.836250000000007</v>
          </cell>
          <cell r="JJ54">
            <v>147.60900000000001</v>
          </cell>
          <cell r="JK54">
            <v>168.1848</v>
          </cell>
          <cell r="JL54">
            <v>158.08860000000001</v>
          </cell>
          <cell r="JM54">
            <v>161.79679999999999</v>
          </cell>
          <cell r="JN54">
            <v>164.4786</v>
          </cell>
          <cell r="JO54">
            <v>137.45004848517971</v>
          </cell>
          <cell r="JP54">
            <v>101.46910415265</v>
          </cell>
          <cell r="JQ54">
            <v>1448.7544500000001</v>
          </cell>
          <cell r="JR54">
            <v>146.64676</v>
          </cell>
          <cell r="JS54">
            <v>107.79561</v>
          </cell>
          <cell r="JT54">
            <v>107.72754</v>
          </cell>
          <cell r="JU54">
            <v>160.99357704961926</v>
          </cell>
          <cell r="JV54">
            <v>122.18231562000001</v>
          </cell>
          <cell r="JW54">
            <v>161.36277507900002</v>
          </cell>
          <cell r="JX54">
            <v>124.42191000000001</v>
          </cell>
          <cell r="JY54">
            <v>99.771200000000007</v>
          </cell>
          <cell r="JZ54">
            <v>31.179025353341597</v>
          </cell>
          <cell r="KA54">
            <v>46.034291087172001</v>
          </cell>
          <cell r="KB54">
            <v>152.72485234874583</v>
          </cell>
          <cell r="KC54">
            <v>126.98499405400001</v>
          </cell>
          <cell r="KD54">
            <v>110.64302000000002</v>
          </cell>
          <cell r="KE54">
            <v>101.9</v>
          </cell>
          <cell r="KF54">
            <v>177.749</v>
          </cell>
          <cell r="KG54">
            <v>178.89299999999997</v>
          </cell>
          <cell r="KH54">
            <v>182.32499999999999</v>
          </cell>
          <cell r="KI54">
            <v>174.60299999999998</v>
          </cell>
          <cell r="KJ54">
            <v>274.89999999999998</v>
          </cell>
          <cell r="KK54">
            <v>159.0015468553421</v>
          </cell>
          <cell r="KL54">
            <v>139.82408999999998</v>
          </cell>
          <cell r="KM54">
            <v>141.49102258757569</v>
          </cell>
          <cell r="KN54">
            <v>139.50787722347684</v>
          </cell>
          <cell r="KO54">
            <v>169.10045724057798</v>
          </cell>
          <cell r="KP54">
            <v>100.12461201999999</v>
          </cell>
          <cell r="KQ54">
            <v>84.244519999999994</v>
          </cell>
          <cell r="KR54">
            <v>136.63470799999999</v>
          </cell>
          <cell r="KS54">
            <v>148.32516077044028</v>
          </cell>
          <cell r="KT54">
            <v>170.8815216249312</v>
          </cell>
          <cell r="KU54">
            <v>114.52417507199999</v>
          </cell>
          <cell r="KV54">
            <v>89.914559999999994</v>
          </cell>
          <cell r="KW54">
            <v>718.14155000000005</v>
          </cell>
          <cell r="KX54">
            <v>722.96532000000002</v>
          </cell>
          <cell r="KY54">
            <v>123.6687722982642</v>
          </cell>
          <cell r="KZ54">
            <v>126.051138822</v>
          </cell>
          <cell r="LA54">
            <v>117.37697999999999</v>
          </cell>
          <cell r="LB54">
            <v>115.76372439615672</v>
          </cell>
          <cell r="LC54">
            <v>117.34792133416798</v>
          </cell>
          <cell r="LD54">
            <v>116.65962951999998</v>
          </cell>
          <cell r="LE54">
            <v>114.82246999999998</v>
          </cell>
          <cell r="LF54">
            <v>103.1</v>
          </cell>
          <cell r="LG54">
            <v>108.78298444800001</v>
          </cell>
          <cell r="LH54">
            <v>107.40816000000001</v>
          </cell>
          <cell r="LI54">
            <v>156</v>
          </cell>
          <cell r="LJ54">
            <v>127.4</v>
          </cell>
          <cell r="LK54">
            <v>127.6</v>
          </cell>
          <cell r="LL54">
            <v>109</v>
          </cell>
          <cell r="LM54">
            <v>127.8</v>
          </cell>
          <cell r="LN54">
            <v>107.6</v>
          </cell>
          <cell r="LO54">
            <v>110.3</v>
          </cell>
          <cell r="LP54">
            <v>276.9468</v>
          </cell>
          <cell r="LQ54">
            <v>284.5752</v>
          </cell>
        </row>
        <row r="55">
          <cell r="A55">
            <v>43983</v>
          </cell>
          <cell r="B55">
            <v>127</v>
          </cell>
          <cell r="C55">
            <v>1</v>
          </cell>
          <cell r="D55">
            <v>102.4</v>
          </cell>
          <cell r="E55">
            <v>93.4</v>
          </cell>
          <cell r="F55">
            <v>87.9</v>
          </cell>
          <cell r="G55">
            <v>101.1</v>
          </cell>
          <cell r="H55">
            <v>104.3</v>
          </cell>
          <cell r="I55">
            <v>112</v>
          </cell>
          <cell r="J55">
            <v>111</v>
          </cell>
          <cell r="K55">
            <v>109.4</v>
          </cell>
          <cell r="L55">
            <v>110.5</v>
          </cell>
          <cell r="M55">
            <v>94.2</v>
          </cell>
          <cell r="N55">
            <v>102.9</v>
          </cell>
          <cell r="O55">
            <v>98</v>
          </cell>
          <cell r="P55">
            <v>101.2</v>
          </cell>
          <cell r="Q55">
            <v>99</v>
          </cell>
          <cell r="R55">
            <v>99.1</v>
          </cell>
          <cell r="S55">
            <v>97.2</v>
          </cell>
          <cell r="T55">
            <v>99.5</v>
          </cell>
          <cell r="U55">
            <v>101</v>
          </cell>
          <cell r="V55">
            <v>98.2</v>
          </cell>
          <cell r="W55">
            <v>95.9</v>
          </cell>
          <cell r="X55">
            <v>100.4</v>
          </cell>
          <cell r="Y55">
            <v>121.8</v>
          </cell>
          <cell r="Z55">
            <v>102.5</v>
          </cell>
          <cell r="AA55">
            <v>99.6</v>
          </cell>
          <cell r="AB55">
            <v>101.7</v>
          </cell>
          <cell r="AC55">
            <v>104.55</v>
          </cell>
          <cell r="AD55">
            <v>106.2</v>
          </cell>
          <cell r="AE55">
            <v>100.3</v>
          </cell>
          <cell r="AF55">
            <v>1753</v>
          </cell>
          <cell r="AG55">
            <v>1759.5</v>
          </cell>
          <cell r="AH55">
            <v>99.8</v>
          </cell>
          <cell r="AI55">
            <v>116.6</v>
          </cell>
          <cell r="AJ55">
            <v>104.79</v>
          </cell>
          <cell r="AK55">
            <v>104.04</v>
          </cell>
          <cell r="AL55">
            <v>131.55000000000001</v>
          </cell>
          <cell r="AM55">
            <v>117.88</v>
          </cell>
          <cell r="AN55">
            <v>108</v>
          </cell>
          <cell r="AO55">
            <v>86.1</v>
          </cell>
          <cell r="AP55">
            <v>99.7</v>
          </cell>
          <cell r="AQ55">
            <v>99.2</v>
          </cell>
          <cell r="AR55">
            <v>99.6</v>
          </cell>
          <cell r="AS55">
            <v>91</v>
          </cell>
          <cell r="AT55">
            <v>82.5</v>
          </cell>
          <cell r="AU55">
            <v>64.400000000000006</v>
          </cell>
          <cell r="AV55">
            <v>89</v>
          </cell>
          <cell r="AW55">
            <v>95.3</v>
          </cell>
          <cell r="AX55">
            <v>109.4</v>
          </cell>
          <cell r="AY55">
            <v>103.5</v>
          </cell>
          <cell r="AZ55">
            <v>99.2</v>
          </cell>
          <cell r="BA55">
            <v>101.7</v>
          </cell>
          <cell r="BB55">
            <v>103.6</v>
          </cell>
          <cell r="BC55">
            <v>110.3</v>
          </cell>
          <cell r="BD55">
            <v>111.6</v>
          </cell>
          <cell r="BE55">
            <v>101.3</v>
          </cell>
          <cell r="BF55">
            <v>103.8</v>
          </cell>
          <cell r="BG55">
            <v>95.2</v>
          </cell>
          <cell r="BH55">
            <v>105.47</v>
          </cell>
          <cell r="BI55">
            <v>105</v>
          </cell>
          <cell r="BJ55">
            <v>104.7</v>
          </cell>
          <cell r="BK55">
            <v>105.6</v>
          </cell>
          <cell r="BL55">
            <v>98.3</v>
          </cell>
          <cell r="BM55">
            <v>102.9</v>
          </cell>
          <cell r="BN55">
            <v>124</v>
          </cell>
          <cell r="BO55">
            <v>125</v>
          </cell>
          <cell r="BP55">
            <v>127.4</v>
          </cell>
          <cell r="BQ55">
            <v>121.9</v>
          </cell>
          <cell r="BR55">
            <v>104.17</v>
          </cell>
          <cell r="BS55">
            <v>92.9</v>
          </cell>
          <cell r="BT55">
            <v>108.8</v>
          </cell>
          <cell r="BU55">
            <v>113.7</v>
          </cell>
          <cell r="BV55">
            <v>108.8</v>
          </cell>
          <cell r="BW55">
            <v>100.9</v>
          </cell>
          <cell r="BX55">
            <v>111.5</v>
          </cell>
          <cell r="BY55">
            <v>111.1</v>
          </cell>
          <cell r="BZ55">
            <v>105.7</v>
          </cell>
          <cell r="CA55">
            <v>94.31</v>
          </cell>
          <cell r="CB55">
            <v>275.60000000000002</v>
          </cell>
          <cell r="CC55">
            <v>171</v>
          </cell>
          <cell r="CD55">
            <v>2310.4689959999996</v>
          </cell>
          <cell r="CE55">
            <v>107.44142929975347</v>
          </cell>
          <cell r="CF55" t="str">
            <v>0,87%</v>
          </cell>
          <cell r="CG55">
            <v>1.6322000000000001</v>
          </cell>
          <cell r="CH55">
            <v>5.8376999999999999</v>
          </cell>
          <cell r="CI55">
            <v>1.5254000000000001</v>
          </cell>
          <cell r="CJ55">
            <v>1.0711999999999999</v>
          </cell>
          <cell r="CK55">
            <v>7.9733999999999998</v>
          </cell>
          <cell r="CL55">
            <v>7.4547999999999996</v>
          </cell>
          <cell r="CM55">
            <v>0.89878000000000002</v>
          </cell>
          <cell r="CN55">
            <v>121.12</v>
          </cell>
          <cell r="CO55">
            <v>10.729799999999999</v>
          </cell>
          <cell r="CP55">
            <v>78.010300000000001</v>
          </cell>
          <cell r="CQ55">
            <v>10.4869</v>
          </cell>
          <cell r="CR55">
            <v>7.6806999999999999</v>
          </cell>
          <cell r="CS55">
            <v>1.1254999999999999</v>
          </cell>
          <cell r="CT55">
            <v>19.272600000000001</v>
          </cell>
          <cell r="CU55">
            <v>1389.6046160000001</v>
          </cell>
          <cell r="CV55">
            <v>506.18500887334892</v>
          </cell>
          <cell r="CW55">
            <v>5102.0879455999993</v>
          </cell>
          <cell r="CX55">
            <v>11.29</v>
          </cell>
          <cell r="CY55">
            <v>49481.584219549375</v>
          </cell>
          <cell r="CZ55">
            <v>35.806308199999997</v>
          </cell>
          <cell r="DA55">
            <v>1545.8907106000001</v>
          </cell>
          <cell r="DB55">
            <v>165.43734739517438</v>
          </cell>
          <cell r="DC55">
            <v>121.752537088</v>
          </cell>
          <cell r="DD55">
            <v>100.77184</v>
          </cell>
          <cell r="DE55">
            <v>43.799269367790004</v>
          </cell>
          <cell r="DF55">
            <v>132.91629596601959</v>
          </cell>
          <cell r="DG55">
            <v>127.94746247196278</v>
          </cell>
          <cell r="DH55">
            <v>129.189670845477</v>
          </cell>
          <cell r="DI55">
            <v>155.27604668927523</v>
          </cell>
          <cell r="DJ55">
            <v>131.83566538400004</v>
          </cell>
          <cell r="DK55">
            <v>89.253040000000013</v>
          </cell>
          <cell r="DL55">
            <v>85.399332757416602</v>
          </cell>
          <cell r="DM55">
            <v>89.795126987193598</v>
          </cell>
          <cell r="DN55">
            <v>100.36353597063885</v>
          </cell>
          <cell r="DO55">
            <v>99.046221228302414</v>
          </cell>
          <cell r="DP55">
            <v>88.894472472000004</v>
          </cell>
          <cell r="DQ55">
            <v>82.48536</v>
          </cell>
          <cell r="DR55">
            <v>100.32975082368</v>
          </cell>
          <cell r="DS55">
            <v>106.73377747200001</v>
          </cell>
          <cell r="DT55">
            <v>93.947519999999997</v>
          </cell>
          <cell r="DU55">
            <v>131.76017440199996</v>
          </cell>
          <cell r="DV55">
            <v>99.411629999999988</v>
          </cell>
          <cell r="DW55">
            <v>150.07546493958804</v>
          </cell>
          <cell r="DX55">
            <v>109.56715</v>
          </cell>
          <cell r="DY55">
            <v>221.69283243337074</v>
          </cell>
          <cell r="DZ55">
            <v>938.58240000000001</v>
          </cell>
          <cell r="EA55">
            <v>103.608997394784</v>
          </cell>
          <cell r="EB55">
            <v>101.31918384000001</v>
          </cell>
          <cell r="EC55">
            <v>97.591200000000001</v>
          </cell>
          <cell r="ED55">
            <v>219.10736552023201</v>
          </cell>
          <cell r="EE55">
            <v>172.71588012000001</v>
          </cell>
          <cell r="EF55">
            <v>96.705420000000004</v>
          </cell>
          <cell r="EG55">
            <v>99.304261756335976</v>
          </cell>
          <cell r="EH55">
            <v>96.299710779999984</v>
          </cell>
          <cell r="EI55">
            <v>103.02739999999999</v>
          </cell>
          <cell r="EJ55">
            <v>82.994120000000009</v>
          </cell>
          <cell r="EK55">
            <v>100.11881775752998</v>
          </cell>
          <cell r="EL55">
            <v>104.35565744999998</v>
          </cell>
          <cell r="EM55">
            <v>97.029899999999998</v>
          </cell>
          <cell r="EN55">
            <v>42.722929682625079</v>
          </cell>
          <cell r="EO55">
            <v>47.051684672494581</v>
          </cell>
          <cell r="EP55">
            <v>285.54751511912377</v>
          </cell>
          <cell r="EQ55">
            <v>19.42880590146784</v>
          </cell>
          <cell r="ER55">
            <v>23.989141747706928</v>
          </cell>
          <cell r="ES55">
            <v>53.238219591005169</v>
          </cell>
          <cell r="ET55">
            <v>47.790786073206554</v>
          </cell>
          <cell r="EU55">
            <v>85.249350826269279</v>
          </cell>
          <cell r="EV55">
            <v>77.267607020999989</v>
          </cell>
          <cell r="EW55">
            <v>90.171089999999992</v>
          </cell>
          <cell r="EX55">
            <v>30.113088871823251</v>
          </cell>
          <cell r="EY55">
            <v>39.067318204233587</v>
          </cell>
          <cell r="EZ55">
            <v>53.407133566963203</v>
          </cell>
          <cell r="FA55">
            <v>79.321451904</v>
          </cell>
          <cell r="FB55">
            <v>87.013440000000003</v>
          </cell>
          <cell r="FC55">
            <v>248.08088423215793</v>
          </cell>
          <cell r="FD55">
            <v>227.91548161414534</v>
          </cell>
          <cell r="FE55">
            <v>99.926553008052664</v>
          </cell>
          <cell r="FF55">
            <v>127.52831661685498</v>
          </cell>
          <cell r="FG55">
            <v>120.37787107499999</v>
          </cell>
          <cell r="FH55">
            <v>104.92274999999999</v>
          </cell>
          <cell r="FI55">
            <v>126.62718082359999</v>
          </cell>
          <cell r="FJ55">
            <v>120.31086063999999</v>
          </cell>
          <cell r="FK55">
            <v>106.6964</v>
          </cell>
          <cell r="FL55">
            <v>100.04303233</v>
          </cell>
          <cell r="FM55">
            <v>104.59282</v>
          </cell>
          <cell r="FN55">
            <v>143.43333031122481</v>
          </cell>
          <cell r="FO55">
            <v>103.57692830100001</v>
          </cell>
          <cell r="FP55">
            <v>90.404930000000007</v>
          </cell>
          <cell r="FQ55">
            <v>170.36533409597999</v>
          </cell>
          <cell r="FR55">
            <v>148.466522088</v>
          </cell>
          <cell r="FS55">
            <v>120.44988000000001</v>
          </cell>
          <cell r="FT55">
            <v>160.26462674375998</v>
          </cell>
          <cell r="FU55">
            <v>154.69558565999998</v>
          </cell>
          <cell r="FV55">
            <v>142.77395999999999</v>
          </cell>
          <cell r="FW55">
            <v>142.77395999999999</v>
          </cell>
          <cell r="FX55">
            <v>167.97421323131195</v>
          </cell>
          <cell r="FY55">
            <v>162.60814446399996</v>
          </cell>
          <cell r="FZ55">
            <v>136.23336499999996</v>
          </cell>
          <cell r="GA55">
            <v>115.82499999999999</v>
          </cell>
          <cell r="GB55">
            <v>90.678998426184023</v>
          </cell>
          <cell r="GC55">
            <v>90.335722680000018</v>
          </cell>
          <cell r="GD55">
            <v>106.84296000000002</v>
          </cell>
          <cell r="GE55">
            <v>104.4</v>
          </cell>
          <cell r="GF55">
            <v>109.33522570800001</v>
          </cell>
          <cell r="GG55">
            <v>103.17564</v>
          </cell>
          <cell r="GH55">
            <v>242.8125128563978</v>
          </cell>
          <cell r="GI55">
            <v>177.59838564686791</v>
          </cell>
          <cell r="GJ55">
            <v>170.12969216100001</v>
          </cell>
          <cell r="GK55">
            <v>94.082670000000007</v>
          </cell>
          <cell r="GL55">
            <v>111.32245903637833</v>
          </cell>
          <cell r="GM55">
            <v>103.92313203545402</v>
          </cell>
          <cell r="GN55">
            <v>191.64014999999998</v>
          </cell>
          <cell r="GO55">
            <v>112.00012498764592</v>
          </cell>
          <cell r="GP55">
            <v>91.968700859999998</v>
          </cell>
          <cell r="GQ55">
            <v>92.617019999999997</v>
          </cell>
          <cell r="GR55">
            <v>1730.75</v>
          </cell>
          <cell r="GS55">
            <v>116.4730860075888</v>
          </cell>
          <cell r="GT55">
            <v>112.01489325599999</v>
          </cell>
          <cell r="GU55">
            <v>103.60238</v>
          </cell>
          <cell r="GV55">
            <v>923.95006000000001</v>
          </cell>
          <cell r="GW55">
            <v>128.68900808992683</v>
          </cell>
          <cell r="GX55">
            <v>193.42030581019642</v>
          </cell>
          <cell r="GY55">
            <v>163.37554338220832</v>
          </cell>
          <cell r="GZ55">
            <v>253.3392844030397</v>
          </cell>
          <cell r="HA55">
            <v>190.62399127392001</v>
          </cell>
          <cell r="HB55">
            <v>162.39903840000002</v>
          </cell>
          <cell r="HC55">
            <v>86.313600000000008</v>
          </cell>
          <cell r="HD55">
            <v>90.559412954249751</v>
          </cell>
          <cell r="HE55">
            <v>92.814812907912014</v>
          </cell>
          <cell r="HF55">
            <v>133.76836498701812</v>
          </cell>
          <cell r="HG55">
            <v>132.06472997039998</v>
          </cell>
          <cell r="HH55">
            <v>123.10284299999999</v>
          </cell>
          <cell r="HI55">
            <v>28.6213817256724</v>
          </cell>
          <cell r="HJ55">
            <v>90.545339214401778</v>
          </cell>
          <cell r="HK55">
            <v>125.09442848726459</v>
          </cell>
          <cell r="HL55">
            <v>130.0357884483</v>
          </cell>
          <cell r="HM55">
            <v>100.05831674999999</v>
          </cell>
          <cell r="HN55">
            <v>89.940059999999988</v>
          </cell>
          <cell r="HO55">
            <v>112.81054999999999</v>
          </cell>
          <cell r="HP55">
            <v>105.01663096080003</v>
          </cell>
          <cell r="HQ55">
            <v>78.734916000000013</v>
          </cell>
          <cell r="HR55">
            <v>94.011840000000007</v>
          </cell>
          <cell r="HS55">
            <v>120.64451258460242</v>
          </cell>
          <cell r="HT55">
            <v>114.88859402400001</v>
          </cell>
          <cell r="HU55">
            <v>102.36888</v>
          </cell>
          <cell r="HV55">
            <v>102.80885023718399</v>
          </cell>
          <cell r="HW55">
            <v>105.16453583999999</v>
          </cell>
          <cell r="HX55">
            <v>92.346799999999988</v>
          </cell>
          <cell r="HY55">
            <v>127.34856498078</v>
          </cell>
          <cell r="HZ55">
            <v>102.46907385</v>
          </cell>
          <cell r="IA55">
            <v>86.014499999999998</v>
          </cell>
          <cell r="IB55">
            <v>89.812119815937308</v>
          </cell>
          <cell r="IC55">
            <v>70.308532813478394</v>
          </cell>
          <cell r="ID55">
            <v>70.505949471999998</v>
          </cell>
          <cell r="IE55">
            <v>58.063040000000001</v>
          </cell>
          <cell r="IF55">
            <v>103.5803177837205</v>
          </cell>
          <cell r="IG55">
            <v>138.68366991461221</v>
          </cell>
          <cell r="IH55">
            <v>126.16782197471998</v>
          </cell>
          <cell r="II55">
            <v>113.46027155999998</v>
          </cell>
          <cell r="IJ55">
            <v>115.05959999999999</v>
          </cell>
          <cell r="IK55">
            <v>65.499131700000007</v>
          </cell>
          <cell r="IL55">
            <v>77.919499999999999</v>
          </cell>
          <cell r="IM55">
            <v>120.71580619491908</v>
          </cell>
          <cell r="IN55">
            <v>108.06177262099999</v>
          </cell>
          <cell r="IO55">
            <v>92.069329999999994</v>
          </cell>
          <cell r="IP55">
            <v>112.24082253184201</v>
          </cell>
          <cell r="IQ55">
            <v>110.342924235</v>
          </cell>
          <cell r="IR55">
            <v>111.60405</v>
          </cell>
          <cell r="IS55">
            <v>108.85971256858879</v>
          </cell>
          <cell r="IT55">
            <v>105.86376793599999</v>
          </cell>
          <cell r="IU55">
            <v>102.06688</v>
          </cell>
          <cell r="IV55">
            <v>127.8761398604712</v>
          </cell>
          <cell r="IW55">
            <v>115.787884698</v>
          </cell>
          <cell r="IX55">
            <v>105.13746</v>
          </cell>
          <cell r="IY55">
            <v>133.16150372414401</v>
          </cell>
          <cell r="IZ55">
            <v>121.06691856</v>
          </cell>
          <cell r="JA55">
            <v>109.46375999999999</v>
          </cell>
          <cell r="JB55">
            <v>110.21935738535609</v>
          </cell>
          <cell r="JC55">
            <v>108.238591167</v>
          </cell>
          <cell r="JD55">
            <v>97.80301</v>
          </cell>
          <cell r="JE55">
            <v>111.57856252799998</v>
          </cell>
          <cell r="JF55">
            <v>104.05535999999998</v>
          </cell>
          <cell r="JG55">
            <v>151.560760391424</v>
          </cell>
          <cell r="JH55">
            <v>115.80131448</v>
          </cell>
          <cell r="JI55">
            <v>99.077100000000002</v>
          </cell>
          <cell r="JJ55">
            <v>146.33850000000001</v>
          </cell>
          <cell r="JK55">
            <v>166.7372</v>
          </cell>
          <cell r="JL55">
            <v>156.72790000000001</v>
          </cell>
          <cell r="JM55">
            <v>160.27520000000001</v>
          </cell>
          <cell r="JN55">
            <v>163.06289999999998</v>
          </cell>
          <cell r="JO55">
            <v>131.93365857941996</v>
          </cell>
          <cell r="JP55">
            <v>97.396765524449989</v>
          </cell>
          <cell r="JQ55">
            <v>1447.618172</v>
          </cell>
          <cell r="JR55">
            <v>145.33766</v>
          </cell>
          <cell r="JS55">
            <v>107.4885</v>
          </cell>
          <cell r="JT55">
            <v>107.83053000000001</v>
          </cell>
          <cell r="JU55">
            <v>160.70098474063181</v>
          </cell>
          <cell r="JV55">
            <v>121.96025951999999</v>
          </cell>
          <cell r="JW55">
            <v>160.905656736</v>
          </cell>
          <cell r="JX55">
            <v>124.06944</v>
          </cell>
          <cell r="JY55">
            <v>99.872799999999998</v>
          </cell>
          <cell r="JZ55">
            <v>31.284478652169135</v>
          </cell>
          <cell r="KA55">
            <v>46.189987674840005</v>
          </cell>
          <cell r="KB55">
            <v>153.17448390620044</v>
          </cell>
          <cell r="KC55">
            <v>127.35884585200002</v>
          </cell>
          <cell r="KD55">
            <v>110.96876000000002</v>
          </cell>
          <cell r="KE55">
            <v>102.2</v>
          </cell>
          <cell r="KF55">
            <v>177.32</v>
          </cell>
          <cell r="KG55">
            <v>178.75</v>
          </cell>
          <cell r="KH55">
            <v>182.18199999999999</v>
          </cell>
          <cell r="KI55">
            <v>174.31700000000001</v>
          </cell>
          <cell r="KJ55">
            <v>274.89999999999998</v>
          </cell>
          <cell r="KK55">
            <v>161.01815183984885</v>
          </cell>
          <cell r="KL55">
            <v>138.44192999999999</v>
          </cell>
          <cell r="KM55">
            <v>143.28554287405225</v>
          </cell>
          <cell r="KN55">
            <v>141.48779251158294</v>
          </cell>
          <cell r="KO55">
            <v>171.50035455949447</v>
          </cell>
          <cell r="KP55">
            <v>101.54559450499998</v>
          </cell>
          <cell r="KQ55">
            <v>85.440129999999996</v>
          </cell>
          <cell r="KR55">
            <v>136.63470799999999</v>
          </cell>
          <cell r="KS55">
            <v>150.4302121787544</v>
          </cell>
          <cell r="KT55">
            <v>173.30669605847282</v>
          </cell>
          <cell r="KU55">
            <v>116.14951816800001</v>
          </cell>
          <cell r="KV55">
            <v>91.190640000000002</v>
          </cell>
          <cell r="KW55">
            <v>710.95360000000005</v>
          </cell>
          <cell r="KX55">
            <v>722.30143999999996</v>
          </cell>
          <cell r="KY55">
            <v>123.4465462923374</v>
          </cell>
          <cell r="KZ55">
            <v>125.824631834</v>
          </cell>
          <cell r="LA55">
            <v>117.16605999999999</v>
          </cell>
          <cell r="LB55">
            <v>115.98829030187186</v>
          </cell>
          <cell r="LC55">
            <v>117.57556036682398</v>
          </cell>
          <cell r="LD55">
            <v>116.88593335999998</v>
          </cell>
          <cell r="LE55">
            <v>115.04520999999998</v>
          </cell>
          <cell r="LF55">
            <v>103.3</v>
          </cell>
          <cell r="LG55">
            <v>108.680164992</v>
          </cell>
          <cell r="LH55">
            <v>107.30664000000002</v>
          </cell>
          <cell r="LI55">
            <v>156.5</v>
          </cell>
          <cell r="LJ55">
            <v>125.8</v>
          </cell>
          <cell r="LK55">
            <v>126.4</v>
          </cell>
          <cell r="LL55">
            <v>108.9</v>
          </cell>
          <cell r="LM55">
            <v>126.7</v>
          </cell>
          <cell r="LN55">
            <v>107.2</v>
          </cell>
          <cell r="LO55">
            <v>110</v>
          </cell>
          <cell r="LP55">
            <v>277.83445</v>
          </cell>
          <cell r="LQ55">
            <v>285.4873</v>
          </cell>
        </row>
        <row r="56">
          <cell r="A56">
            <v>43952</v>
          </cell>
          <cell r="B56">
            <v>128</v>
          </cell>
          <cell r="C56">
            <v>1</v>
          </cell>
          <cell r="D56">
            <v>110.1</v>
          </cell>
          <cell r="E56">
            <v>104.3</v>
          </cell>
          <cell r="F56">
            <v>88</v>
          </cell>
          <cell r="G56">
            <v>102.3</v>
          </cell>
          <cell r="H56">
            <v>104.1</v>
          </cell>
          <cell r="I56">
            <v>111.7</v>
          </cell>
          <cell r="J56">
            <v>110.6</v>
          </cell>
          <cell r="K56">
            <v>109.7</v>
          </cell>
          <cell r="L56">
            <v>110.2</v>
          </cell>
          <cell r="M56">
            <v>96</v>
          </cell>
          <cell r="N56">
            <v>98.6</v>
          </cell>
          <cell r="O56">
            <v>99.5</v>
          </cell>
          <cell r="P56">
            <v>100.7</v>
          </cell>
          <cell r="Q56">
            <v>98.9</v>
          </cell>
          <cell r="R56">
            <v>100</v>
          </cell>
          <cell r="S56">
            <v>96.6</v>
          </cell>
          <cell r="T56">
            <v>98.1</v>
          </cell>
          <cell r="U56">
            <v>99.9</v>
          </cell>
          <cell r="V56">
            <v>98.3</v>
          </cell>
          <cell r="W56">
            <v>88</v>
          </cell>
          <cell r="X56">
            <v>99.9</v>
          </cell>
          <cell r="Y56">
            <v>121.8</v>
          </cell>
          <cell r="Z56">
            <v>111.8</v>
          </cell>
          <cell r="AA56">
            <v>99.4</v>
          </cell>
          <cell r="AB56">
            <v>96.9</v>
          </cell>
          <cell r="AC56">
            <v>101.14</v>
          </cell>
          <cell r="AD56">
            <v>106.5</v>
          </cell>
          <cell r="AE56">
            <v>100.5</v>
          </cell>
          <cell r="AF56">
            <v>1753</v>
          </cell>
          <cell r="AG56">
            <v>1759.5</v>
          </cell>
          <cell r="AH56">
            <v>99.2</v>
          </cell>
          <cell r="AI56">
            <v>116.2</v>
          </cell>
          <cell r="AJ56">
            <v>104.71</v>
          </cell>
          <cell r="AK56">
            <v>103.95</v>
          </cell>
          <cell r="AL56">
            <v>130.1</v>
          </cell>
          <cell r="AM56">
            <v>117.88</v>
          </cell>
          <cell r="AN56">
            <v>109.1</v>
          </cell>
          <cell r="AO56">
            <v>84.5</v>
          </cell>
          <cell r="AP56">
            <v>97.3</v>
          </cell>
          <cell r="AQ56">
            <v>100.2</v>
          </cell>
          <cell r="AR56">
            <v>99.3</v>
          </cell>
          <cell r="AS56">
            <v>88.8</v>
          </cell>
          <cell r="AT56">
            <v>78.400000000000006</v>
          </cell>
          <cell r="AU56">
            <v>56.4</v>
          </cell>
          <cell r="AV56">
            <v>89</v>
          </cell>
          <cell r="AW56">
            <v>94.3</v>
          </cell>
          <cell r="AX56">
            <v>110.1</v>
          </cell>
          <cell r="AY56">
            <v>104.1</v>
          </cell>
          <cell r="AZ56">
            <v>99.5</v>
          </cell>
          <cell r="BA56">
            <v>102.3</v>
          </cell>
          <cell r="BB56">
            <v>102.9</v>
          </cell>
          <cell r="BC56">
            <v>111.4</v>
          </cell>
          <cell r="BD56">
            <v>112.9</v>
          </cell>
          <cell r="BE56">
            <v>101.2</v>
          </cell>
          <cell r="BF56">
            <v>106.2</v>
          </cell>
          <cell r="BG56">
            <v>95.3</v>
          </cell>
          <cell r="BH56">
            <v>105.12</v>
          </cell>
          <cell r="BI56">
            <v>105</v>
          </cell>
          <cell r="BJ56">
            <v>104.7</v>
          </cell>
          <cell r="BK56">
            <v>105.6</v>
          </cell>
          <cell r="BL56">
            <v>98.3</v>
          </cell>
          <cell r="BM56">
            <v>102.9</v>
          </cell>
          <cell r="BN56">
            <v>123.7</v>
          </cell>
          <cell r="BO56">
            <v>124.5</v>
          </cell>
          <cell r="BP56">
            <v>127</v>
          </cell>
          <cell r="BQ56">
            <v>121.4</v>
          </cell>
          <cell r="BR56">
            <v>102.98</v>
          </cell>
          <cell r="BS56">
            <v>95.1</v>
          </cell>
          <cell r="BT56">
            <v>108.7</v>
          </cell>
          <cell r="BU56">
            <v>114.2</v>
          </cell>
          <cell r="BV56">
            <v>109.5</v>
          </cell>
          <cell r="BW56">
            <v>97.8</v>
          </cell>
          <cell r="BX56">
            <v>111.9</v>
          </cell>
          <cell r="BY56">
            <v>110.6</v>
          </cell>
          <cell r="BZ56">
            <v>104.7</v>
          </cell>
          <cell r="CA56">
            <v>98.5</v>
          </cell>
          <cell r="CB56">
            <v>275.60000000000002</v>
          </cell>
          <cell r="CC56">
            <v>168.8</v>
          </cell>
          <cell r="CD56">
            <v>2310.4689959999996</v>
          </cell>
          <cell r="CE56">
            <v>107.44142929975347</v>
          </cell>
          <cell r="CF56" t="str">
            <v>0,87%</v>
          </cell>
          <cell r="CG56">
            <v>1.6724000000000001</v>
          </cell>
          <cell r="CH56">
            <v>6.1498999999999997</v>
          </cell>
          <cell r="CI56">
            <v>1.5219</v>
          </cell>
          <cell r="CJ56">
            <v>1.0573999999999999</v>
          </cell>
          <cell r="CK56">
            <v>7.7481999999999998</v>
          </cell>
          <cell r="CL56">
            <v>7.4577</v>
          </cell>
          <cell r="CM56">
            <v>0.88685000000000003</v>
          </cell>
          <cell r="CN56">
            <v>116.87</v>
          </cell>
          <cell r="CO56">
            <v>10.9862</v>
          </cell>
          <cell r="CP56">
            <v>79.233199999999997</v>
          </cell>
          <cell r="CQ56">
            <v>10.597</v>
          </cell>
          <cell r="CR56">
            <v>7.5526999999999997</v>
          </cell>
          <cell r="CS56">
            <v>1.0902000000000001</v>
          </cell>
          <cell r="CT56">
            <v>19.7453</v>
          </cell>
          <cell r="CU56">
            <v>1339.0205274</v>
          </cell>
          <cell r="CV56">
            <v>477.42478445367897</v>
          </cell>
          <cell r="CW56">
            <v>4800.7710894000002</v>
          </cell>
          <cell r="CX56">
            <v>11.13</v>
          </cell>
          <cell r="CY56">
            <v>50600.126330571511</v>
          </cell>
          <cell r="CZ56">
            <v>26.967532200000001</v>
          </cell>
          <cell r="DA56">
            <v>1484.3149866000001</v>
          </cell>
          <cell r="DB56">
            <v>177.87746043172561</v>
          </cell>
          <cell r="DC56">
            <v>130.907757162</v>
          </cell>
          <cell r="DD56">
            <v>108.34940999999999</v>
          </cell>
          <cell r="DE56">
            <v>43.799269367790004</v>
          </cell>
          <cell r="DF56">
            <v>148.42794078432377</v>
          </cell>
          <cell r="DG56">
            <v>142.87923271762008</v>
          </cell>
          <cell r="DH56">
            <v>144.26640973429599</v>
          </cell>
          <cell r="DI56">
            <v>173.39712708449039</v>
          </cell>
          <cell r="DJ56">
            <v>147.22119806800001</v>
          </cell>
          <cell r="DK56">
            <v>99.669079999999994</v>
          </cell>
          <cell r="DL56">
            <v>85.496487857254394</v>
          </cell>
          <cell r="DM56">
            <v>89.897282990592018</v>
          </cell>
          <cell r="DN56">
            <v>100.47771519244846</v>
          </cell>
          <cell r="DO56">
            <v>99.158901798528021</v>
          </cell>
          <cell r="DP56">
            <v>88.995603840000015</v>
          </cell>
          <cell r="DQ56">
            <v>82.5792</v>
          </cell>
          <cell r="DR56">
            <v>100.44389160960002</v>
          </cell>
          <cell r="DS56">
            <v>106.85520384000002</v>
          </cell>
          <cell r="DT56">
            <v>94.054400000000001</v>
          </cell>
          <cell r="DU56">
            <v>133.32409338599999</v>
          </cell>
          <cell r="DV56">
            <v>100.59159</v>
          </cell>
          <cell r="DW56">
            <v>153.54541788616814</v>
          </cell>
          <cell r="DX56">
            <v>109.35704999999999</v>
          </cell>
          <cell r="DY56">
            <v>212.42870046579549</v>
          </cell>
          <cell r="DZ56">
            <v>936.06834000000003</v>
          </cell>
          <cell r="EA56">
            <v>105.58878715391999</v>
          </cell>
          <cell r="EB56">
            <v>103.2552192</v>
          </cell>
          <cell r="EC56">
            <v>99.456000000000003</v>
          </cell>
          <cell r="ED56">
            <v>209.95127541588801</v>
          </cell>
          <cell r="EE56">
            <v>165.49840408</v>
          </cell>
          <cell r="EF56">
            <v>92.664279999999991</v>
          </cell>
          <cell r="EG56">
            <v>100.82422494648398</v>
          </cell>
          <cell r="EH56">
            <v>97.773685944999997</v>
          </cell>
          <cell r="EI56">
            <v>104.60435</v>
          </cell>
          <cell r="EJ56">
            <v>82.584070000000011</v>
          </cell>
          <cell r="EK56">
            <v>100.01768763858298</v>
          </cell>
          <cell r="EL56">
            <v>104.25024769499998</v>
          </cell>
          <cell r="EM56">
            <v>96.931889999999996</v>
          </cell>
          <cell r="EN56">
            <v>42.459207894460725</v>
          </cell>
          <cell r="EO56">
            <v>46.761242174516212</v>
          </cell>
          <cell r="EP56">
            <v>272.07034626394397</v>
          </cell>
          <cell r="EQ56">
            <v>19.605253180088642</v>
          </cell>
          <cell r="ER56">
            <v>24.207004790824353</v>
          </cell>
          <cell r="ES56">
            <v>53.721715026241355</v>
          </cell>
          <cell r="ET56">
            <v>48.224809357423382</v>
          </cell>
          <cell r="EU56">
            <v>86.023562892300006</v>
          </cell>
          <cell r="EV56">
            <v>77.969331000000011</v>
          </cell>
          <cell r="EW56">
            <v>90.990000000000009</v>
          </cell>
          <cell r="EX56">
            <v>29.927205607182362</v>
          </cell>
          <cell r="EY56">
            <v>38.826161919022262</v>
          </cell>
          <cell r="EZ56">
            <v>53.077459902969593</v>
          </cell>
          <cell r="FA56">
            <v>78.831813311999994</v>
          </cell>
          <cell r="FB56">
            <v>86.476320000000001</v>
          </cell>
          <cell r="FC56">
            <v>236.37205193801478</v>
          </cell>
          <cell r="FD56">
            <v>218.39131668760672</v>
          </cell>
          <cell r="FE56">
            <v>98.069613579331602</v>
          </cell>
          <cell r="FF56">
            <v>125.73394834284899</v>
          </cell>
          <cell r="FG56">
            <v>118.684112085</v>
          </cell>
          <cell r="FH56">
            <v>103.44645</v>
          </cell>
          <cell r="FI56">
            <v>125.24807291364</v>
          </cell>
          <cell r="FJ56">
            <v>119.000544336</v>
          </cell>
          <cell r="FK56">
            <v>105.53436000000001</v>
          </cell>
          <cell r="FL56">
            <v>100.14490914499999</v>
          </cell>
          <cell r="FM56">
            <v>104.69932999999999</v>
          </cell>
          <cell r="FN56">
            <v>131.617654508736</v>
          </cell>
          <cell r="FO56">
            <v>95.044522319999999</v>
          </cell>
          <cell r="FP56">
            <v>82.957599999999999</v>
          </cell>
          <cell r="FQ56">
            <v>169.51690115725501</v>
          </cell>
          <cell r="FR56">
            <v>147.72714697800001</v>
          </cell>
          <cell r="FS56">
            <v>119.85003</v>
          </cell>
          <cell r="FT56">
            <v>160.26462674375998</v>
          </cell>
          <cell r="FU56">
            <v>154.69558565999998</v>
          </cell>
          <cell r="FV56">
            <v>142.77395999999999</v>
          </cell>
          <cell r="FW56">
            <v>142.77395999999999</v>
          </cell>
          <cell r="FX56">
            <v>183.21480038303099</v>
          </cell>
          <cell r="FY56">
            <v>177.36185903487996</v>
          </cell>
          <cell r="FZ56">
            <v>148.59405079999996</v>
          </cell>
          <cell r="GA56">
            <v>126.33399999999999</v>
          </cell>
          <cell r="GB56">
            <v>90.765855704370011</v>
          </cell>
          <cell r="GC56">
            <v>90.422251150000008</v>
          </cell>
          <cell r="GD56">
            <v>106.9453</v>
          </cell>
          <cell r="GE56">
            <v>104.5</v>
          </cell>
          <cell r="GF56">
            <v>109.11567706200002</v>
          </cell>
          <cell r="GG56">
            <v>102.96846000000001</v>
          </cell>
          <cell r="GH56">
            <v>231.35233525845575</v>
          </cell>
          <cell r="GI56">
            <v>169.21616095557033</v>
          </cell>
          <cell r="GJ56">
            <v>162.09997217700001</v>
          </cell>
          <cell r="GK56">
            <v>89.642190000000014</v>
          </cell>
          <cell r="GL56">
            <v>111.0989199620081</v>
          </cell>
          <cell r="GM56">
            <v>103.71445104743101</v>
          </cell>
          <cell r="GN56">
            <v>185.38962000000001</v>
          </cell>
          <cell r="GO56">
            <v>110.82488757959088</v>
          </cell>
          <cell r="GP56">
            <v>92.1520881</v>
          </cell>
          <cell r="GQ56">
            <v>92.801699999999997</v>
          </cell>
          <cell r="GR56">
            <v>1730.75</v>
          </cell>
          <cell r="GS56">
            <v>115.77284701355521</v>
          </cell>
          <cell r="GT56">
            <v>111.34145702400001</v>
          </cell>
          <cell r="GU56">
            <v>102.97952000000001</v>
          </cell>
          <cell r="GV56">
            <v>920.78042000000005</v>
          </cell>
          <cell r="GW56">
            <v>129.06274189851322</v>
          </cell>
          <cell r="GX56">
            <v>184.29132382505441</v>
          </cell>
          <cell r="GY56">
            <v>155.66460328157311</v>
          </cell>
          <cell r="GZ56">
            <v>255.91959192936693</v>
          </cell>
          <cell r="HA56">
            <v>192.565531925784</v>
          </cell>
          <cell r="HB56">
            <v>164.05310267999999</v>
          </cell>
          <cell r="HC56">
            <v>87.192719999999994</v>
          </cell>
          <cell r="HD56">
            <v>90.739990048874375</v>
          </cell>
          <cell r="HE56">
            <v>92.999887310520009</v>
          </cell>
          <cell r="HF56">
            <v>139.71141926859599</v>
          </cell>
          <cell r="HG56">
            <v>137.93209524</v>
          </cell>
          <cell r="HH56">
            <v>128.57204999999999</v>
          </cell>
          <cell r="HI56">
            <v>28.909903718874741</v>
          </cell>
          <cell r="HJ56">
            <v>91.458094650030816</v>
          </cell>
          <cell r="HK56">
            <v>122.76979334696699</v>
          </cell>
          <cell r="HL56">
            <v>127.6193278035</v>
          </cell>
          <cell r="HM56">
            <v>98.198928749999993</v>
          </cell>
          <cell r="HN56">
            <v>88.268699999999995</v>
          </cell>
          <cell r="HO56">
            <v>110.09495</v>
          </cell>
          <cell r="HP56">
            <v>106.07526635355001</v>
          </cell>
          <cell r="HQ56">
            <v>79.528614750000003</v>
          </cell>
          <cell r="HR56">
            <v>94.959540000000004</v>
          </cell>
          <cell r="HS56">
            <v>120.28112549850422</v>
          </cell>
          <cell r="HT56">
            <v>114.54254404200002</v>
          </cell>
          <cell r="HU56">
            <v>102.06054</v>
          </cell>
          <cell r="HV56">
            <v>100.3233615501312</v>
          </cell>
          <cell r="HW56">
            <v>102.622096512</v>
          </cell>
          <cell r="HX56">
            <v>90.114239999999995</v>
          </cell>
          <cell r="HY56">
            <v>121.0197272059776</v>
          </cell>
          <cell r="HZ56">
            <v>97.376671392000006</v>
          </cell>
          <cell r="IA56">
            <v>81.739840000000001</v>
          </cell>
          <cell r="IB56">
            <v>78.655334745634534</v>
          </cell>
          <cell r="IC56">
            <v>61.574553581990394</v>
          </cell>
          <cell r="ID56">
            <v>61.747446431999997</v>
          </cell>
          <cell r="IE56">
            <v>50.850239999999999</v>
          </cell>
          <cell r="IF56">
            <v>90.713197562140309</v>
          </cell>
          <cell r="IG56">
            <v>140.29916069318745</v>
          </cell>
          <cell r="IH56">
            <v>127.63751882568</v>
          </cell>
          <cell r="II56">
            <v>114.78194139</v>
          </cell>
          <cell r="IJ56">
            <v>116.3999</v>
          </cell>
          <cell r="IK56">
            <v>65.499131700000007</v>
          </cell>
          <cell r="IL56">
            <v>77.919499999999999</v>
          </cell>
          <cell r="IM56">
            <v>119.44911358007209</v>
          </cell>
          <cell r="IN56">
            <v>106.92786105099999</v>
          </cell>
          <cell r="IO56">
            <v>91.103229999999996</v>
          </cell>
          <cell r="IP56">
            <v>112.89149396680921</v>
          </cell>
          <cell r="IQ56">
            <v>110.982593361</v>
          </cell>
          <cell r="IR56">
            <v>112.25103</v>
          </cell>
          <cell r="IS56">
            <v>109.18892540901798</v>
          </cell>
          <cell r="IT56">
            <v>106.18392045999998</v>
          </cell>
          <cell r="IU56">
            <v>102.37554999999999</v>
          </cell>
          <cell r="IV56">
            <v>128.63057136407281</v>
          </cell>
          <cell r="IW56">
            <v>116.47099906199999</v>
          </cell>
          <cell r="IX56">
            <v>105.75774</v>
          </cell>
          <cell r="IY56">
            <v>132.26176383411601</v>
          </cell>
          <cell r="IZ56">
            <v>120.24889884000001</v>
          </cell>
          <cell r="JA56">
            <v>108.72414000000001</v>
          </cell>
          <cell r="JB56">
            <v>111.31855315257182</v>
          </cell>
          <cell r="JC56">
            <v>109.31803314600002</v>
          </cell>
          <cell r="JD56">
            <v>98.778380000000013</v>
          </cell>
          <cell r="JE56">
            <v>111.46841587199999</v>
          </cell>
          <cell r="JF56">
            <v>103.95263999999999</v>
          </cell>
          <cell r="JG56">
            <v>155.06505542937603</v>
          </cell>
          <cell r="JH56">
            <v>118.47880152000002</v>
          </cell>
          <cell r="JI56">
            <v>101.36790000000001</v>
          </cell>
          <cell r="JJ56">
            <v>144.95250000000001</v>
          </cell>
          <cell r="JK56">
            <v>165.15800000000002</v>
          </cell>
          <cell r="JL56">
            <v>155.24350000000001</v>
          </cell>
          <cell r="JM56">
            <v>158.75360000000001</v>
          </cell>
          <cell r="JN56">
            <v>161.51849999999999</v>
          </cell>
          <cell r="JO56">
            <v>129.48192973241564</v>
          </cell>
          <cell r="JP56">
            <v>95.586837245249995</v>
          </cell>
          <cell r="JQ56">
            <v>1443.0730599999999</v>
          </cell>
          <cell r="JR56">
            <v>144.85535999999999</v>
          </cell>
          <cell r="JS56">
            <v>107.4885</v>
          </cell>
          <cell r="JT56">
            <v>107.83053000000001</v>
          </cell>
          <cell r="JU56">
            <v>160.70098474063181</v>
          </cell>
          <cell r="JV56">
            <v>121.96025951999999</v>
          </cell>
          <cell r="JW56">
            <v>160.905656736</v>
          </cell>
          <cell r="JX56">
            <v>124.06944</v>
          </cell>
          <cell r="JY56">
            <v>99.872799999999998</v>
          </cell>
          <cell r="JZ56">
            <v>31.284478652169135</v>
          </cell>
          <cell r="KA56">
            <v>46.189987674840005</v>
          </cell>
          <cell r="KB56">
            <v>153.17448390620044</v>
          </cell>
          <cell r="KC56">
            <v>127.35884585200002</v>
          </cell>
          <cell r="KD56">
            <v>110.96876000000002</v>
          </cell>
          <cell r="KE56">
            <v>102.2</v>
          </cell>
          <cell r="KF56">
            <v>176.89099999999999</v>
          </cell>
          <cell r="KG56">
            <v>178.035</v>
          </cell>
          <cell r="KH56">
            <v>181.60999999999999</v>
          </cell>
          <cell r="KI56">
            <v>173.602</v>
          </cell>
          <cell r="KJ56">
            <v>275.2</v>
          </cell>
          <cell r="KK56">
            <v>164.74111488816911</v>
          </cell>
          <cell r="KL56">
            <v>136.86042</v>
          </cell>
          <cell r="KM56">
            <v>146.5985034029321</v>
          </cell>
          <cell r="KN56">
            <v>144.8384183837625</v>
          </cell>
          <cell r="KO56">
            <v>175.56171925304545</v>
          </cell>
          <cell r="KP56">
            <v>103.95033409499997</v>
          </cell>
          <cell r="KQ56">
            <v>87.463469999999987</v>
          </cell>
          <cell r="KR56">
            <v>136.63470799999999</v>
          </cell>
          <cell r="KS56">
            <v>153.9926068697475</v>
          </cell>
          <cell r="KT56">
            <v>177.4108374075432</v>
          </cell>
          <cell r="KU56">
            <v>118.90009879200001</v>
          </cell>
          <cell r="KV56">
            <v>93.350160000000002</v>
          </cell>
          <cell r="KW56">
            <v>710.30015000000003</v>
          </cell>
          <cell r="KX56">
            <v>726.94859999999994</v>
          </cell>
          <cell r="KY56">
            <v>122.8909812775204</v>
          </cell>
          <cell r="KZ56">
            <v>125.258364364</v>
          </cell>
          <cell r="LA56">
            <v>116.63875999999999</v>
          </cell>
          <cell r="LB56">
            <v>116.32513916044456</v>
          </cell>
          <cell r="LC56">
            <v>117.91701891580797</v>
          </cell>
          <cell r="LD56">
            <v>117.22538911999997</v>
          </cell>
          <cell r="LE56">
            <v>115.37931999999998</v>
          </cell>
          <cell r="LF56">
            <v>103.6</v>
          </cell>
          <cell r="LG56">
            <v>107.651970432</v>
          </cell>
          <cell r="LH56">
            <v>106.29144000000001</v>
          </cell>
          <cell r="LI56">
            <v>156.6</v>
          </cell>
          <cell r="LJ56">
            <v>124.1</v>
          </cell>
          <cell r="LK56">
            <v>125.2</v>
          </cell>
          <cell r="LL56">
            <v>108.8</v>
          </cell>
          <cell r="LM56">
            <v>125.5</v>
          </cell>
          <cell r="LN56">
            <v>107</v>
          </cell>
          <cell r="LO56">
            <v>109.8</v>
          </cell>
          <cell r="LP56">
            <v>278.01197999999999</v>
          </cell>
          <cell r="LQ56">
            <v>285.66971999999998</v>
          </cell>
        </row>
        <row r="57">
          <cell r="A57">
            <v>43922</v>
          </cell>
          <cell r="B57">
            <v>129</v>
          </cell>
          <cell r="C57">
            <v>1</v>
          </cell>
          <cell r="D57">
            <v>104</v>
          </cell>
          <cell r="E57">
            <v>97.4</v>
          </cell>
          <cell r="F57">
            <v>88.5</v>
          </cell>
          <cell r="G57">
            <v>100.9</v>
          </cell>
          <cell r="H57">
            <v>104.1</v>
          </cell>
          <cell r="I57">
            <v>111.5</v>
          </cell>
          <cell r="J57">
            <v>110.1</v>
          </cell>
          <cell r="K57">
            <v>111.2</v>
          </cell>
          <cell r="L57">
            <v>110.4</v>
          </cell>
          <cell r="M57">
            <v>98.1</v>
          </cell>
          <cell r="N57">
            <v>98.3</v>
          </cell>
          <cell r="O57">
            <v>99.6</v>
          </cell>
          <cell r="P57">
            <v>100.5</v>
          </cell>
          <cell r="Q57">
            <v>98.9</v>
          </cell>
          <cell r="R57">
            <v>100.1</v>
          </cell>
          <cell r="S57">
            <v>96.9</v>
          </cell>
          <cell r="T57">
            <v>98.7</v>
          </cell>
          <cell r="U57">
            <v>100.3</v>
          </cell>
          <cell r="V57">
            <v>98.2</v>
          </cell>
          <cell r="W57">
            <v>83.9</v>
          </cell>
          <cell r="X57">
            <v>102.6</v>
          </cell>
          <cell r="Y57">
            <v>121.8</v>
          </cell>
          <cell r="Z57">
            <v>126.5</v>
          </cell>
          <cell r="AA57">
            <v>99.6</v>
          </cell>
          <cell r="AB57">
            <v>97.9</v>
          </cell>
          <cell r="AC57">
            <v>105.41</v>
          </cell>
          <cell r="AD57">
            <v>107</v>
          </cell>
          <cell r="AE57">
            <v>100.6</v>
          </cell>
          <cell r="AF57">
            <v>1753</v>
          </cell>
          <cell r="AG57">
            <v>1759.5</v>
          </cell>
          <cell r="AH57">
            <v>99.3</v>
          </cell>
          <cell r="AI57">
            <v>116.1</v>
          </cell>
          <cell r="AJ57">
            <v>104.56</v>
          </cell>
          <cell r="AK57">
            <v>103.81</v>
          </cell>
          <cell r="AL57">
            <v>130.19</v>
          </cell>
          <cell r="AM57">
            <v>117.88</v>
          </cell>
          <cell r="AN57">
            <v>110.4</v>
          </cell>
          <cell r="AO57">
            <v>90.4</v>
          </cell>
          <cell r="AP57">
            <v>98</v>
          </cell>
          <cell r="AQ57">
            <v>100</v>
          </cell>
          <cell r="AR57">
            <v>99.6</v>
          </cell>
          <cell r="AS57">
            <v>90.6</v>
          </cell>
          <cell r="AT57">
            <v>81.2</v>
          </cell>
          <cell r="AU57">
            <v>59.1</v>
          </cell>
          <cell r="AV57">
            <v>89</v>
          </cell>
          <cell r="AW57">
            <v>93.5</v>
          </cell>
          <cell r="AX57">
            <v>111.3</v>
          </cell>
          <cell r="AY57">
            <v>103.8</v>
          </cell>
          <cell r="AZ57">
            <v>100.1</v>
          </cell>
          <cell r="BA57">
            <v>102.5</v>
          </cell>
          <cell r="BB57">
            <v>102.3</v>
          </cell>
          <cell r="BC57">
            <v>111.5</v>
          </cell>
          <cell r="BD57">
            <v>113</v>
          </cell>
          <cell r="BE57">
            <v>101.2</v>
          </cell>
          <cell r="BF57">
            <v>103.9</v>
          </cell>
          <cell r="BG57">
            <v>95.4</v>
          </cell>
          <cell r="BH57">
            <v>104.65</v>
          </cell>
          <cell r="BI57">
            <v>105</v>
          </cell>
          <cell r="BJ57">
            <v>104.7</v>
          </cell>
          <cell r="BK57">
            <v>105.6</v>
          </cell>
          <cell r="BL57">
            <v>98.3</v>
          </cell>
          <cell r="BM57">
            <v>102.9</v>
          </cell>
          <cell r="BN57">
            <v>123.5</v>
          </cell>
          <cell r="BO57">
            <v>124</v>
          </cell>
          <cell r="BP57">
            <v>126.6</v>
          </cell>
          <cell r="BQ57">
            <v>120.8</v>
          </cell>
          <cell r="BR57">
            <v>102.56</v>
          </cell>
          <cell r="BS57">
            <v>91.4</v>
          </cell>
          <cell r="BT57">
            <v>108.9</v>
          </cell>
          <cell r="BU57">
            <v>114.4</v>
          </cell>
          <cell r="BV57">
            <v>109.4</v>
          </cell>
          <cell r="BW57">
            <v>98.3</v>
          </cell>
          <cell r="BX57">
            <v>112.1</v>
          </cell>
          <cell r="BY57">
            <v>111.3</v>
          </cell>
          <cell r="BZ57">
            <v>104.5</v>
          </cell>
          <cell r="CA57">
            <v>95.17</v>
          </cell>
          <cell r="CB57">
            <v>275.10000000000002</v>
          </cell>
          <cell r="CC57">
            <v>172.8</v>
          </cell>
          <cell r="CD57">
            <v>2310.4689959999996</v>
          </cell>
          <cell r="CE57">
            <v>107.44142929975347</v>
          </cell>
          <cell r="CF57" t="str">
            <v>0,87%</v>
          </cell>
          <cell r="CG57">
            <v>1.7271000000000001</v>
          </cell>
          <cell r="CH57">
            <v>5.7807000000000004</v>
          </cell>
          <cell r="CI57">
            <v>1.5286999999999999</v>
          </cell>
          <cell r="CJ57">
            <v>1.0545</v>
          </cell>
          <cell r="CK57">
            <v>7.6858000000000004</v>
          </cell>
          <cell r="CL57">
            <v>7.4617000000000004</v>
          </cell>
          <cell r="CM57">
            <v>0.87546999999999997</v>
          </cell>
          <cell r="CN57">
            <v>116.97</v>
          </cell>
          <cell r="CO57">
            <v>11.336499999999999</v>
          </cell>
          <cell r="CP57">
            <v>81.745400000000004</v>
          </cell>
          <cell r="CQ57">
            <v>10.884499999999999</v>
          </cell>
          <cell r="CR57">
            <v>7.4617000000000004</v>
          </cell>
          <cell r="CS57">
            <v>1.0862000000000001</v>
          </cell>
          <cell r="CT57">
            <v>20.182200000000002</v>
          </cell>
          <cell r="CU57">
            <v>1341.5580652000001</v>
          </cell>
          <cell r="CV57">
            <v>444.99580812136094</v>
          </cell>
          <cell r="CW57">
            <v>4647.5798961999999</v>
          </cell>
          <cell r="CX57">
            <v>13.85</v>
          </cell>
          <cell r="CY57">
            <v>49812.654349304132</v>
          </cell>
          <cell r="CZ57">
            <v>17.031858500000002</v>
          </cell>
          <cell r="DA57">
            <v>1520.4386115</v>
          </cell>
          <cell r="DB57">
            <v>168.02230594822402</v>
          </cell>
          <cell r="DC57">
            <v>123.65492048</v>
          </cell>
          <cell r="DD57">
            <v>102.3464</v>
          </cell>
          <cell r="DE57">
            <v>43.799269367790004</v>
          </cell>
          <cell r="DF57">
            <v>138.60864268833305</v>
          </cell>
          <cell r="DG57">
            <v>133.42701118596545</v>
          </cell>
          <cell r="DH57">
            <v>134.72241906155736</v>
          </cell>
          <cell r="DI57">
            <v>161.92598444898721</v>
          </cell>
          <cell r="DJ57">
            <v>137.481732424</v>
          </cell>
          <cell r="DK57">
            <v>93.07544</v>
          </cell>
          <cell r="DL57">
            <v>85.98226335644334</v>
          </cell>
          <cell r="DM57">
            <v>90.408063007583991</v>
          </cell>
          <cell r="DN57">
            <v>101.04861130149646</v>
          </cell>
          <cell r="DO57">
            <v>99.722304649656024</v>
          </cell>
          <cell r="DP57">
            <v>89.501260680000016</v>
          </cell>
          <cell r="DQ57">
            <v>83.048400000000001</v>
          </cell>
          <cell r="DR57">
            <v>101.01459553919999</v>
          </cell>
          <cell r="DS57">
            <v>107.46233568</v>
          </cell>
          <cell r="DT57">
            <v>94.588799999999992</v>
          </cell>
          <cell r="DU57">
            <v>131.49952123799997</v>
          </cell>
          <cell r="DV57">
            <v>99.214969999999994</v>
          </cell>
          <cell r="DW57">
            <v>150.2200463123622</v>
          </cell>
          <cell r="DX57">
            <v>109.35704999999999</v>
          </cell>
          <cell r="DY57">
            <v>211.78236567736002</v>
          </cell>
          <cell r="DZ57">
            <v>934.39230000000009</v>
          </cell>
          <cell r="EA57">
            <v>107.89854187291199</v>
          </cell>
          <cell r="EB57">
            <v>105.51392711999999</v>
          </cell>
          <cell r="EC57">
            <v>101.63159999999999</v>
          </cell>
          <cell r="ED57">
            <v>209.31247843186401</v>
          </cell>
          <cell r="EE57">
            <v>164.99485924000001</v>
          </cell>
          <cell r="EF57">
            <v>92.382339999999999</v>
          </cell>
          <cell r="EG57">
            <v>100.92555582582716</v>
          </cell>
          <cell r="EH57">
            <v>97.871950955999978</v>
          </cell>
          <cell r="EI57">
            <v>104.70947999999999</v>
          </cell>
          <cell r="EJ57">
            <v>82.420050000000003</v>
          </cell>
          <cell r="EK57">
            <v>100.01768763858298</v>
          </cell>
          <cell r="EL57">
            <v>104.25024769499998</v>
          </cell>
          <cell r="EM57">
            <v>96.931889999999996</v>
          </cell>
          <cell r="EN57">
            <v>42.591068788542913</v>
          </cell>
          <cell r="EO57">
            <v>46.906463423505407</v>
          </cell>
          <cell r="EP57">
            <v>274.87808977543978</v>
          </cell>
          <cell r="EQ57">
            <v>19.624858433268734</v>
          </cell>
          <cell r="ER57">
            <v>24.231211795615181</v>
          </cell>
          <cell r="ES57">
            <v>53.775436741267598</v>
          </cell>
          <cell r="ET57">
            <v>48.273034166780803</v>
          </cell>
          <cell r="EU57">
            <v>86.1095864551923</v>
          </cell>
          <cell r="EV57">
            <v>78.047300331000002</v>
          </cell>
          <cell r="EW57">
            <v>91.08099</v>
          </cell>
          <cell r="EX57">
            <v>30.020147239502808</v>
          </cell>
          <cell r="EY57">
            <v>38.946740061627928</v>
          </cell>
          <cell r="EZ57">
            <v>53.242296734966409</v>
          </cell>
          <cell r="FA57">
            <v>79.076632608000011</v>
          </cell>
          <cell r="FB57">
            <v>86.744880000000009</v>
          </cell>
          <cell r="FC57">
            <v>238.81139199929464</v>
          </cell>
          <cell r="FD57">
            <v>217.72684006482496</v>
          </cell>
          <cell r="FE57">
            <v>104.91707772274059</v>
          </cell>
          <cell r="FF57">
            <v>126.50296331742298</v>
          </cell>
          <cell r="FG57">
            <v>119.410008795</v>
          </cell>
          <cell r="FH57">
            <v>104.07915</v>
          </cell>
          <cell r="FI57">
            <v>125.74956669907999</v>
          </cell>
          <cell r="FJ57">
            <v>119.47702299199999</v>
          </cell>
          <cell r="FK57">
            <v>105.95692</v>
          </cell>
          <cell r="FL57">
            <v>100.04303233</v>
          </cell>
          <cell r="FM57">
            <v>104.59282</v>
          </cell>
          <cell r="FN57">
            <v>125.48546833276082</v>
          </cell>
          <cell r="FO57">
            <v>90.616311621000008</v>
          </cell>
          <cell r="FP57">
            <v>79.092530000000011</v>
          </cell>
          <cell r="FQ57">
            <v>174.09843902636999</v>
          </cell>
          <cell r="FR57">
            <v>151.71977257199998</v>
          </cell>
          <cell r="FS57">
            <v>123.08922</v>
          </cell>
          <cell r="FT57">
            <v>160.26462674375998</v>
          </cell>
          <cell r="FU57">
            <v>154.69558565999998</v>
          </cell>
          <cell r="FV57">
            <v>142.77395999999999</v>
          </cell>
          <cell r="FW57">
            <v>142.77395999999999</v>
          </cell>
          <cell r="FX57">
            <v>207.30476071961917</v>
          </cell>
          <cell r="FY57">
            <v>200.68224658239998</v>
          </cell>
          <cell r="FZ57">
            <v>168.13190899999998</v>
          </cell>
          <cell r="GA57">
            <v>142.94499999999999</v>
          </cell>
          <cell r="GB57">
            <v>90.765855704370011</v>
          </cell>
          <cell r="GC57">
            <v>90.422251150000008</v>
          </cell>
          <cell r="GD57">
            <v>106.9453</v>
          </cell>
          <cell r="GE57">
            <v>104.5</v>
          </cell>
          <cell r="GF57">
            <v>109.33522570800001</v>
          </cell>
          <cell r="GG57">
            <v>103.17564</v>
          </cell>
          <cell r="GH57">
            <v>233.73987225802705</v>
          </cell>
          <cell r="GI57">
            <v>170.96245776625736</v>
          </cell>
          <cell r="GJ57">
            <v>163.77283050700004</v>
          </cell>
          <cell r="GK57">
            <v>90.567290000000014</v>
          </cell>
          <cell r="GL57">
            <v>111.32245903637833</v>
          </cell>
          <cell r="GM57">
            <v>103.92313203545402</v>
          </cell>
          <cell r="GN57">
            <v>193.21652999999998</v>
          </cell>
          <cell r="GO57">
            <v>109.88469765314684</v>
          </cell>
          <cell r="GP57">
            <v>92.243781719999987</v>
          </cell>
          <cell r="GQ57">
            <v>92.89403999999999</v>
          </cell>
          <cell r="GR57">
            <v>1730.75</v>
          </cell>
          <cell r="GS57">
            <v>115.88955351256081</v>
          </cell>
          <cell r="GT57">
            <v>111.453696396</v>
          </cell>
          <cell r="GU57">
            <v>103.08333</v>
          </cell>
          <cell r="GV57">
            <v>919.98800999999992</v>
          </cell>
          <cell r="GW57">
            <v>128.81358602612229</v>
          </cell>
          <cell r="GX57">
            <v>186.19319507195902</v>
          </cell>
          <cell r="GY57">
            <v>157.27104913587215</v>
          </cell>
          <cell r="GZ57">
            <v>258.9690462786628</v>
          </cell>
          <cell r="HA57">
            <v>194.860079968896</v>
          </cell>
          <cell r="HB57">
            <v>166.00790592000001</v>
          </cell>
          <cell r="HC57">
            <v>88.231680000000011</v>
          </cell>
          <cell r="HD57">
            <v>90.830278596186673</v>
          </cell>
          <cell r="HE57">
            <v>93.092424511823992</v>
          </cell>
          <cell r="HF57">
            <v>134.98818042428709</v>
          </cell>
          <cell r="HG57">
            <v>133.26901019279998</v>
          </cell>
          <cell r="HH57">
            <v>124.22540099999999</v>
          </cell>
          <cell r="HI57">
            <v>28.852199320234266</v>
          </cell>
          <cell r="HJ57">
            <v>91.275543562904986</v>
          </cell>
          <cell r="HK57">
            <v>131.3418854268144</v>
          </cell>
          <cell r="HL57">
            <v>136.53002643120001</v>
          </cell>
          <cell r="HM57">
            <v>105.05542200000001</v>
          </cell>
          <cell r="HN57">
            <v>94.431840000000008</v>
          </cell>
          <cell r="HO57">
            <v>110.887</v>
          </cell>
          <cell r="HP57">
            <v>105.86353927499999</v>
          </cell>
          <cell r="HQ57">
            <v>79.369874999999993</v>
          </cell>
          <cell r="HR57">
            <v>94.77</v>
          </cell>
          <cell r="HS57">
            <v>120.64451258460242</v>
          </cell>
          <cell r="HT57">
            <v>114.88859402400001</v>
          </cell>
          <cell r="HU57">
            <v>102.36888</v>
          </cell>
          <cell r="HV57">
            <v>102.35694320317441</v>
          </cell>
          <cell r="HW57">
            <v>104.702274144</v>
          </cell>
          <cell r="HX57">
            <v>91.940879999999993</v>
          </cell>
          <cell r="HY57">
            <v>125.3418603204768</v>
          </cell>
          <cell r="HZ57">
            <v>100.854409656</v>
          </cell>
          <cell r="IA57">
            <v>84.659120000000001</v>
          </cell>
          <cell r="IB57">
            <v>82.420749706861727</v>
          </cell>
          <cell r="IC57">
            <v>64.522271572617598</v>
          </cell>
          <cell r="ID57">
            <v>64.703441208000001</v>
          </cell>
          <cell r="IE57">
            <v>53.284559999999999</v>
          </cell>
          <cell r="IF57">
            <v>95.055850636923623</v>
          </cell>
          <cell r="IG57">
            <v>140.42342921461631</v>
          </cell>
          <cell r="IH57">
            <v>127.75057242959998</v>
          </cell>
          <cell r="II57">
            <v>114.88360829999998</v>
          </cell>
          <cell r="IJ57">
            <v>116.50299999999999</v>
          </cell>
          <cell r="IK57">
            <v>65.499131700000007</v>
          </cell>
          <cell r="IL57">
            <v>77.919499999999999</v>
          </cell>
          <cell r="IM57">
            <v>118.43575948819449</v>
          </cell>
          <cell r="IN57">
            <v>106.02073179499999</v>
          </cell>
          <cell r="IO57">
            <v>90.330349999999996</v>
          </cell>
          <cell r="IP57">
            <v>112.56615824932562</v>
          </cell>
          <cell r="IQ57">
            <v>110.66275879800001</v>
          </cell>
          <cell r="IR57">
            <v>111.92754000000001</v>
          </cell>
          <cell r="IS57">
            <v>109.84735108987638</v>
          </cell>
          <cell r="IT57">
            <v>106.82422550799998</v>
          </cell>
          <cell r="IU57">
            <v>102.99288999999999</v>
          </cell>
          <cell r="IV57">
            <v>128.88204853194</v>
          </cell>
          <cell r="IW57">
            <v>116.69870385</v>
          </cell>
          <cell r="IX57">
            <v>105.9645</v>
          </cell>
          <cell r="IY57">
            <v>131.490558214092</v>
          </cell>
          <cell r="IZ57">
            <v>119.54773908</v>
          </cell>
          <cell r="JA57">
            <v>108.09017999999999</v>
          </cell>
          <cell r="JB57">
            <v>111.41848004050051</v>
          </cell>
          <cell r="JC57">
            <v>109.41616423500001</v>
          </cell>
          <cell r="JD57">
            <v>98.867050000000006</v>
          </cell>
          <cell r="JE57">
            <v>111.46841587199999</v>
          </cell>
          <cell r="JF57">
            <v>103.95263999999999</v>
          </cell>
          <cell r="JG57">
            <v>151.70677268467199</v>
          </cell>
          <cell r="JH57">
            <v>115.91287644000001</v>
          </cell>
          <cell r="JI57">
            <v>99.172550000000001</v>
          </cell>
          <cell r="JJ57">
            <v>145.18350000000001</v>
          </cell>
          <cell r="JK57">
            <v>165.4212</v>
          </cell>
          <cell r="JL57">
            <v>155.49090000000001</v>
          </cell>
          <cell r="JM57">
            <v>158.75360000000001</v>
          </cell>
          <cell r="JN57">
            <v>161.77590000000001</v>
          </cell>
          <cell r="JO57">
            <v>138.52267985574412</v>
          </cell>
          <cell r="JP57">
            <v>102.26094777480002</v>
          </cell>
          <cell r="JQ57">
            <v>1438.5279479999999</v>
          </cell>
          <cell r="JR57">
            <v>144.20769999999999</v>
          </cell>
          <cell r="JS57">
            <v>107.4885</v>
          </cell>
          <cell r="JT57">
            <v>107.83053000000001</v>
          </cell>
          <cell r="JU57">
            <v>160.70098474063181</v>
          </cell>
          <cell r="JV57">
            <v>121.96025951999999</v>
          </cell>
          <cell r="JW57">
            <v>160.905656736</v>
          </cell>
          <cell r="JX57">
            <v>124.06944</v>
          </cell>
          <cell r="JY57">
            <v>99.872799999999998</v>
          </cell>
          <cell r="JZ57">
            <v>31.284478652169135</v>
          </cell>
          <cell r="KA57">
            <v>46.189987674840005</v>
          </cell>
          <cell r="KB57">
            <v>153.17448390620044</v>
          </cell>
          <cell r="KC57">
            <v>127.35884585200002</v>
          </cell>
          <cell r="KD57">
            <v>110.96876000000002</v>
          </cell>
          <cell r="KE57">
            <v>102.2</v>
          </cell>
          <cell r="KF57">
            <v>176.60499999999999</v>
          </cell>
          <cell r="KG57">
            <v>177.32</v>
          </cell>
          <cell r="KH57">
            <v>181.03799999999998</v>
          </cell>
          <cell r="KI57">
            <v>172.744</v>
          </cell>
          <cell r="KJ57">
            <v>275.10000000000002</v>
          </cell>
          <cell r="KK57">
            <v>161.17327530019551</v>
          </cell>
          <cell r="KL57">
            <v>136.30224000000001</v>
          </cell>
          <cell r="KM57">
            <v>143.4235828960889</v>
          </cell>
          <cell r="KN57">
            <v>139.20327487146051</v>
          </cell>
          <cell r="KO57">
            <v>168.73124226843697</v>
          </cell>
          <cell r="KP57">
            <v>99.905999329999986</v>
          </cell>
          <cell r="KQ57">
            <v>84.060580000000002</v>
          </cell>
          <cell r="KR57">
            <v>136.63470799999999</v>
          </cell>
          <cell r="KS57">
            <v>148.00130670762275</v>
          </cell>
          <cell r="KT57">
            <v>170.50841786592483</v>
          </cell>
          <cell r="KU57">
            <v>114.27412228800002</v>
          </cell>
          <cell r="KV57">
            <v>89.718240000000009</v>
          </cell>
          <cell r="KW57">
            <v>711.60705000000007</v>
          </cell>
          <cell r="KX57">
            <v>726.28471999999999</v>
          </cell>
          <cell r="KY57">
            <v>123.6687722982642</v>
          </cell>
          <cell r="KZ57">
            <v>126.051138822</v>
          </cell>
          <cell r="LA57">
            <v>117.37697999999999</v>
          </cell>
          <cell r="LB57">
            <v>116.10057325472944</v>
          </cell>
          <cell r="LC57">
            <v>117.68937988315199</v>
          </cell>
          <cell r="LD57">
            <v>116.99908527999999</v>
          </cell>
          <cell r="LE57">
            <v>115.15657999999999</v>
          </cell>
          <cell r="LF57">
            <v>103.4</v>
          </cell>
          <cell r="LG57">
            <v>107.44633152</v>
          </cell>
          <cell r="LH57">
            <v>106.08840000000001</v>
          </cell>
          <cell r="LI57">
            <v>157</v>
          </cell>
          <cell r="LJ57">
            <v>124.6</v>
          </cell>
          <cell r="LK57">
            <v>125.2</v>
          </cell>
          <cell r="LL57">
            <v>109</v>
          </cell>
          <cell r="LM57">
            <v>125.7</v>
          </cell>
          <cell r="LN57">
            <v>106.8</v>
          </cell>
          <cell r="LO57">
            <v>109.9</v>
          </cell>
          <cell r="LP57">
            <v>278.72210000000001</v>
          </cell>
          <cell r="LQ57">
            <v>286.39940000000001</v>
          </cell>
        </row>
        <row r="58">
          <cell r="A58">
            <v>43891</v>
          </cell>
          <cell r="B58">
            <v>130</v>
          </cell>
          <cell r="C58">
            <v>1</v>
          </cell>
          <cell r="D58">
            <v>103.7</v>
          </cell>
          <cell r="E58">
            <v>97.6</v>
          </cell>
          <cell r="F58">
            <v>89.5</v>
          </cell>
          <cell r="G58">
            <v>99.5</v>
          </cell>
          <cell r="H58">
            <v>104</v>
          </cell>
          <cell r="I58">
            <v>111.7</v>
          </cell>
          <cell r="J58">
            <v>110.5</v>
          </cell>
          <cell r="K58">
            <v>110.7</v>
          </cell>
          <cell r="L58">
            <v>110.4</v>
          </cell>
          <cell r="M58">
            <v>97.3</v>
          </cell>
          <cell r="N58">
            <v>101.1</v>
          </cell>
          <cell r="O58">
            <v>99.7</v>
          </cell>
          <cell r="P58">
            <v>100.5</v>
          </cell>
          <cell r="Q58">
            <v>99.1</v>
          </cell>
          <cell r="R58">
            <v>99.7</v>
          </cell>
          <cell r="S58">
            <v>96.8</v>
          </cell>
          <cell r="T58">
            <v>102.6</v>
          </cell>
          <cell r="U58">
            <v>103</v>
          </cell>
          <cell r="V58">
            <v>98.2</v>
          </cell>
          <cell r="W58">
            <v>98.4</v>
          </cell>
          <cell r="X58">
            <v>106.6</v>
          </cell>
          <cell r="Y58">
            <v>121.8</v>
          </cell>
          <cell r="Z58">
            <v>134.30000000000001</v>
          </cell>
          <cell r="AA58">
            <v>101</v>
          </cell>
          <cell r="AB58">
            <v>100.6</v>
          </cell>
          <cell r="AC58">
            <v>112.7</v>
          </cell>
          <cell r="AD58">
            <v>106.5</v>
          </cell>
          <cell r="AE58">
            <v>100.9</v>
          </cell>
          <cell r="AF58">
            <v>1770</v>
          </cell>
          <cell r="AG58">
            <v>1757.75</v>
          </cell>
          <cell r="AH58">
            <v>101.5</v>
          </cell>
          <cell r="AI58">
            <v>116.6</v>
          </cell>
          <cell r="AJ58">
            <v>104.59</v>
          </cell>
          <cell r="AK58">
            <v>103.85</v>
          </cell>
          <cell r="AL58">
            <v>132.6</v>
          </cell>
          <cell r="AM58">
            <v>117.88</v>
          </cell>
          <cell r="AN58">
            <v>110.5</v>
          </cell>
          <cell r="AO58">
            <v>95.9</v>
          </cell>
          <cell r="AP58">
            <v>104.7</v>
          </cell>
          <cell r="AQ58">
            <v>100</v>
          </cell>
          <cell r="AR58">
            <v>100.7</v>
          </cell>
          <cell r="AS58">
            <v>95.9</v>
          </cell>
          <cell r="AT58">
            <v>90.6</v>
          </cell>
          <cell r="AU58">
            <v>79.2</v>
          </cell>
          <cell r="AV58">
            <v>89.3</v>
          </cell>
          <cell r="AW58">
            <v>94.6</v>
          </cell>
          <cell r="AX58">
            <v>109.9</v>
          </cell>
          <cell r="AY58">
            <v>105.1</v>
          </cell>
          <cell r="AZ58">
            <v>99.8</v>
          </cell>
          <cell r="BA58">
            <v>101.5</v>
          </cell>
          <cell r="BB58">
            <v>102.4</v>
          </cell>
          <cell r="BC58">
            <v>110.4</v>
          </cell>
          <cell r="BD58">
            <v>111.3</v>
          </cell>
          <cell r="BE58">
            <v>101.6</v>
          </cell>
          <cell r="BF58">
            <v>103.8</v>
          </cell>
          <cell r="BG58">
            <v>95.4</v>
          </cell>
          <cell r="BH58">
            <v>104.67</v>
          </cell>
          <cell r="BI58">
            <v>105</v>
          </cell>
          <cell r="BJ58">
            <v>104.5</v>
          </cell>
          <cell r="BK58">
            <v>104.3</v>
          </cell>
          <cell r="BL58">
            <v>98.3</v>
          </cell>
          <cell r="BM58">
            <v>102</v>
          </cell>
          <cell r="BN58">
            <v>123.3</v>
          </cell>
          <cell r="BO58">
            <v>123.5</v>
          </cell>
          <cell r="BP58">
            <v>126.5</v>
          </cell>
          <cell r="BQ58">
            <v>120.3</v>
          </cell>
          <cell r="BR58">
            <v>103.85</v>
          </cell>
          <cell r="BS58">
            <v>91.3</v>
          </cell>
          <cell r="BT58">
            <v>110.8</v>
          </cell>
          <cell r="BU58">
            <v>114.7</v>
          </cell>
          <cell r="BV58">
            <v>110.2</v>
          </cell>
          <cell r="BW58">
            <v>106.8</v>
          </cell>
          <cell r="BX58">
            <v>112.6</v>
          </cell>
          <cell r="BY58">
            <v>111.7</v>
          </cell>
          <cell r="BZ58">
            <v>104.4</v>
          </cell>
          <cell r="CA58">
            <v>95.49</v>
          </cell>
          <cell r="CB58">
            <v>275.3</v>
          </cell>
          <cell r="CC58">
            <v>172.6</v>
          </cell>
          <cell r="CD58">
            <v>2310.4689959999996</v>
          </cell>
          <cell r="CE58">
            <v>107.44142929975347</v>
          </cell>
          <cell r="CF58" t="str">
            <v>0,87%</v>
          </cell>
          <cell r="CG58">
            <v>1.7787999999999999</v>
          </cell>
          <cell r="CH58">
            <v>5.3986000000000001</v>
          </cell>
          <cell r="CI58">
            <v>1.5417000000000001</v>
          </cell>
          <cell r="CJ58">
            <v>1.0590999999999999</v>
          </cell>
          <cell r="CK58">
            <v>7.7675000000000001</v>
          </cell>
          <cell r="CL58">
            <v>7.4702999999999999</v>
          </cell>
          <cell r="CM58">
            <v>0.89459999999999995</v>
          </cell>
          <cell r="CN58">
            <v>118.9</v>
          </cell>
          <cell r="CO58">
            <v>11.2943</v>
          </cell>
          <cell r="CP58">
            <v>82.426400000000001</v>
          </cell>
          <cell r="CQ58">
            <v>10.8751</v>
          </cell>
          <cell r="CR58">
            <v>7.0170000000000003</v>
          </cell>
          <cell r="CS58">
            <v>1.1063000000000001</v>
          </cell>
          <cell r="CT58">
            <v>18.4175</v>
          </cell>
          <cell r="CU58">
            <v>1455.9342798</v>
          </cell>
          <cell r="CV58">
            <v>433.53960519294736</v>
          </cell>
          <cell r="CW58">
            <v>4680.8282575999992</v>
          </cell>
          <cell r="CX58">
            <v>10.73</v>
          </cell>
          <cell r="CY58">
            <v>46263.017663671613</v>
          </cell>
          <cell r="CZ58">
            <v>28.834856599999998</v>
          </cell>
          <cell r="DA58">
            <v>1576.5164073999999</v>
          </cell>
          <cell r="DB58">
            <v>167.5376262195272</v>
          </cell>
          <cell r="DC58">
            <v>123.29822359399999</v>
          </cell>
          <cell r="DD58">
            <v>102.05117</v>
          </cell>
          <cell r="DE58">
            <v>43.94690735442299</v>
          </cell>
          <cell r="DF58">
            <v>138.89326002444872</v>
          </cell>
          <cell r="DG58">
            <v>133.70098862166557</v>
          </cell>
          <cell r="DH58">
            <v>134.99905647236136</v>
          </cell>
          <cell r="DI58">
            <v>162.25848133697281</v>
          </cell>
          <cell r="DJ58">
            <v>137.76403577600001</v>
          </cell>
          <cell r="DK58">
            <v>93.266559999999998</v>
          </cell>
          <cell r="DL58">
            <v>86.953814354821233</v>
          </cell>
          <cell r="DM58">
            <v>91.429623041568007</v>
          </cell>
          <cell r="DN58">
            <v>102.19040351959246</v>
          </cell>
          <cell r="DO58">
            <v>100.84911035191203</v>
          </cell>
          <cell r="DP58">
            <v>90.512574360000016</v>
          </cell>
          <cell r="DQ58">
            <v>83.986800000000002</v>
          </cell>
          <cell r="DR58">
            <v>102.1560033984</v>
          </cell>
          <cell r="DS58">
            <v>108.67659936000001</v>
          </cell>
          <cell r="DT58">
            <v>95.657600000000002</v>
          </cell>
          <cell r="DU58">
            <v>129.67494908999998</v>
          </cell>
          <cell r="DV58">
            <v>97.838349999999991</v>
          </cell>
          <cell r="DW58">
            <v>150.07546493958804</v>
          </cell>
          <cell r="DX58">
            <v>109.252</v>
          </cell>
          <cell r="DY58">
            <v>217.81482370275782</v>
          </cell>
          <cell r="DZ58">
            <v>936.06834000000003</v>
          </cell>
          <cell r="EA58">
            <v>107.018635313296</v>
          </cell>
          <cell r="EB58">
            <v>104.65346696</v>
          </cell>
          <cell r="EC58">
            <v>100.8028</v>
          </cell>
          <cell r="ED58">
            <v>215.27458361608797</v>
          </cell>
          <cell r="EE58">
            <v>169.69461107999999</v>
          </cell>
          <cell r="EF58">
            <v>95.013779999999997</v>
          </cell>
          <cell r="EG58">
            <v>101.02688670517038</v>
          </cell>
          <cell r="EH58">
            <v>97.970215966999987</v>
          </cell>
          <cell r="EI58">
            <v>104.81460999999999</v>
          </cell>
          <cell r="EJ58">
            <v>82.420050000000003</v>
          </cell>
          <cell r="EK58">
            <v>100.21994787647698</v>
          </cell>
          <cell r="EL58">
            <v>104.46106720499998</v>
          </cell>
          <cell r="EM58">
            <v>97.127909999999986</v>
          </cell>
          <cell r="EN58">
            <v>42.547115157182176</v>
          </cell>
          <cell r="EO58">
            <v>46.858056340509002</v>
          </cell>
          <cell r="EP58">
            <v>282.45899725647843</v>
          </cell>
          <cell r="EQ58">
            <v>19.546437420548379</v>
          </cell>
          <cell r="ER58">
            <v>24.134383776451884</v>
          </cell>
          <cell r="ES58">
            <v>53.560549881162636</v>
          </cell>
          <cell r="ET58">
            <v>48.080134929351118</v>
          </cell>
          <cell r="EU58">
            <v>85.765492203623111</v>
          </cell>
          <cell r="EV58">
            <v>77.735423007000009</v>
          </cell>
          <cell r="EW58">
            <v>90.717030000000008</v>
          </cell>
          <cell r="EX58">
            <v>29.989166695395991</v>
          </cell>
          <cell r="EY58">
            <v>38.906547347426034</v>
          </cell>
          <cell r="EZ58">
            <v>53.187351124300797</v>
          </cell>
          <cell r="FA58">
            <v>78.995026175999996</v>
          </cell>
          <cell r="FB58">
            <v>86.655360000000002</v>
          </cell>
          <cell r="FC58">
            <v>245.39761016475012</v>
          </cell>
          <cell r="FD58">
            <v>223.9286218774547</v>
          </cell>
          <cell r="FE58">
            <v>111.30030700896926</v>
          </cell>
          <cell r="FF58">
            <v>131.50156065215398</v>
          </cell>
          <cell r="FG58">
            <v>124.12833741</v>
          </cell>
          <cell r="FH58">
            <v>108.1917</v>
          </cell>
          <cell r="FI58">
            <v>129.13464975080001</v>
          </cell>
          <cell r="FJ58">
            <v>122.69325392</v>
          </cell>
          <cell r="FK58">
            <v>108.8092</v>
          </cell>
          <cell r="FL58">
            <v>100.04303233</v>
          </cell>
          <cell r="FM58">
            <v>104.59282</v>
          </cell>
          <cell r="FN58">
            <v>147.17246822340479</v>
          </cell>
          <cell r="FO58">
            <v>106.27705677599999</v>
          </cell>
          <cell r="FP58">
            <v>92.761679999999998</v>
          </cell>
          <cell r="FQ58">
            <v>180.88590253616999</v>
          </cell>
          <cell r="FR58">
            <v>157.63477345199999</v>
          </cell>
          <cell r="FS58">
            <v>127.88802</v>
          </cell>
          <cell r="FT58">
            <v>160.26462674375998</v>
          </cell>
          <cell r="FU58">
            <v>154.69558565999998</v>
          </cell>
          <cell r="FV58">
            <v>142.77395999999999</v>
          </cell>
          <cell r="FW58">
            <v>142.77395999999999</v>
          </cell>
          <cell r="FX58">
            <v>220.08718865331898</v>
          </cell>
          <cell r="FY58">
            <v>213.05632977087996</v>
          </cell>
          <cell r="FZ58">
            <v>178.49893579999997</v>
          </cell>
          <cell r="GA58">
            <v>151.75899999999999</v>
          </cell>
          <cell r="GB58">
            <v>89.984140200696018</v>
          </cell>
          <cell r="GC58">
            <v>89.643494920000009</v>
          </cell>
          <cell r="GD58">
            <v>106.02424000000001</v>
          </cell>
          <cell r="GE58">
            <v>103.6</v>
          </cell>
          <cell r="GF58">
            <v>110.87206623000002</v>
          </cell>
          <cell r="GG58">
            <v>104.6259</v>
          </cell>
          <cell r="GH58">
            <v>240.18622215686941</v>
          </cell>
          <cell r="GI58">
            <v>175.67745915511222</v>
          </cell>
          <cell r="GJ58">
            <v>168.28954799800002</v>
          </cell>
          <cell r="GK58">
            <v>93.065060000000003</v>
          </cell>
          <cell r="GL58">
            <v>112.88723255696999</v>
          </cell>
          <cell r="GM58">
            <v>105.38389895161501</v>
          </cell>
          <cell r="GN58">
            <v>206.57910000000001</v>
          </cell>
          <cell r="GO58">
            <v>111.17745880200739</v>
          </cell>
          <cell r="GP58">
            <v>92.518862580000004</v>
          </cell>
          <cell r="GQ58">
            <v>93.171060000000011</v>
          </cell>
          <cell r="GR58">
            <v>1727.5</v>
          </cell>
          <cell r="GS58">
            <v>118.45709649068401</v>
          </cell>
          <cell r="GT58">
            <v>113.92296258</v>
          </cell>
          <cell r="GU58">
            <v>105.36715000000001</v>
          </cell>
          <cell r="GV58">
            <v>923.95006000000001</v>
          </cell>
          <cell r="GW58">
            <v>129.68563157949066</v>
          </cell>
          <cell r="GX58">
            <v>191.32824743860138</v>
          </cell>
          <cell r="GY58">
            <v>161.60845294247943</v>
          </cell>
          <cell r="GZ58">
            <v>259.20361969014704</v>
          </cell>
          <cell r="HA58">
            <v>195.03658366451998</v>
          </cell>
          <cell r="HB58">
            <v>166.15827539999998</v>
          </cell>
          <cell r="HC58">
            <v>88.311599999999999</v>
          </cell>
          <cell r="HD58">
            <v>91.101144238123624</v>
          </cell>
          <cell r="HE58">
            <v>93.370036115736013</v>
          </cell>
          <cell r="HF58">
            <v>135.44206523815461</v>
          </cell>
          <cell r="HG58">
            <v>133.71711446159998</v>
          </cell>
          <cell r="HH58">
            <v>124.64309699999998</v>
          </cell>
          <cell r="HI58">
            <v>28.852199320234266</v>
          </cell>
          <cell r="HJ58">
            <v>91.275543562904986</v>
          </cell>
          <cell r="HK58">
            <v>139.33281872158744</v>
          </cell>
          <cell r="HL58">
            <v>144.83660989770004</v>
          </cell>
          <cell r="HM58">
            <v>111.44706825000002</v>
          </cell>
          <cell r="HN58">
            <v>100.17714000000001</v>
          </cell>
          <cell r="HO58">
            <v>118.46804999999999</v>
          </cell>
          <cell r="HP58">
            <v>105.86353927499999</v>
          </cell>
          <cell r="HQ58">
            <v>79.369874999999993</v>
          </cell>
          <cell r="HR58">
            <v>94.77</v>
          </cell>
          <cell r="HS58">
            <v>121.97693190029582</v>
          </cell>
          <cell r="HT58">
            <v>116.15744395800002</v>
          </cell>
          <cell r="HU58">
            <v>103.49946000000001</v>
          </cell>
          <cell r="HV58">
            <v>108.34471140380161</v>
          </cell>
          <cell r="HW58">
            <v>110.82724161600001</v>
          </cell>
          <cell r="HX58">
            <v>97.319320000000005</v>
          </cell>
          <cell r="HY58">
            <v>139.85187863343839</v>
          </cell>
          <cell r="HZ58">
            <v>112.529673828</v>
          </cell>
          <cell r="IA58">
            <v>94.459559999999996</v>
          </cell>
          <cell r="IB58">
            <v>110.45217219599742</v>
          </cell>
          <cell r="IC58">
            <v>86.466394391731185</v>
          </cell>
          <cell r="ID58">
            <v>86.709180095999983</v>
          </cell>
          <cell r="IE58">
            <v>71.406719999999993</v>
          </cell>
          <cell r="IF58">
            <v>127.38449019364383</v>
          </cell>
          <cell r="IG58">
            <v>138.3108643503256</v>
          </cell>
          <cell r="IH58">
            <v>125.82866116295999</v>
          </cell>
          <cell r="II58">
            <v>113.15527082999998</v>
          </cell>
          <cell r="IJ58">
            <v>114.75029999999998</v>
          </cell>
          <cell r="IK58">
            <v>65.719915289999989</v>
          </cell>
          <cell r="IL58">
            <v>78.182149999999993</v>
          </cell>
          <cell r="IM58">
            <v>119.82912136452619</v>
          </cell>
          <cell r="IN58">
            <v>107.26803452199999</v>
          </cell>
          <cell r="IO58">
            <v>91.393059999999991</v>
          </cell>
          <cell r="IP58">
            <v>113.97594635842121</v>
          </cell>
          <cell r="IQ58">
            <v>112.04870857100001</v>
          </cell>
          <cell r="IR58">
            <v>113.32933</v>
          </cell>
          <cell r="IS58">
            <v>109.51813824944719</v>
          </cell>
          <cell r="IT58">
            <v>106.50407298399999</v>
          </cell>
          <cell r="IU58">
            <v>102.68422</v>
          </cell>
          <cell r="IV58">
            <v>127.62466269260401</v>
          </cell>
          <cell r="IW58">
            <v>115.56017991</v>
          </cell>
          <cell r="IX58">
            <v>104.9307</v>
          </cell>
          <cell r="IY58">
            <v>131.61909248409603</v>
          </cell>
          <cell r="IZ58">
            <v>119.66459904000001</v>
          </cell>
          <cell r="JA58">
            <v>108.19584</v>
          </cell>
          <cell r="JB58">
            <v>110.31928427328481</v>
          </cell>
          <cell r="JC58">
            <v>108.33672225600002</v>
          </cell>
          <cell r="JD58">
            <v>97.891680000000008</v>
          </cell>
          <cell r="JE58">
            <v>111.90900249599999</v>
          </cell>
          <cell r="JF58">
            <v>104.36351999999998</v>
          </cell>
          <cell r="JG58">
            <v>151.560760391424</v>
          </cell>
          <cell r="JH58">
            <v>115.80131448</v>
          </cell>
          <cell r="JI58">
            <v>99.077100000000002</v>
          </cell>
          <cell r="JJ58">
            <v>148.30200000000002</v>
          </cell>
          <cell r="JK58">
            <v>168.9744</v>
          </cell>
          <cell r="JL58">
            <v>158.83080000000001</v>
          </cell>
          <cell r="JM58">
            <v>161.41640000000001</v>
          </cell>
          <cell r="JN58">
            <v>165.2508</v>
          </cell>
          <cell r="JO58">
            <v>146.95049776732145</v>
          </cell>
          <cell r="JP58">
            <v>108.48257623455002</v>
          </cell>
          <cell r="JQ58">
            <v>1437.39167</v>
          </cell>
          <cell r="JR58">
            <v>144.23525999999998</v>
          </cell>
          <cell r="JS58">
            <v>107.4885</v>
          </cell>
          <cell r="JT58">
            <v>107.62455</v>
          </cell>
          <cell r="JU58">
            <v>158.7226582239384</v>
          </cell>
          <cell r="JV58">
            <v>120.45885480999999</v>
          </cell>
          <cell r="JW58">
            <v>158.92481058299998</v>
          </cell>
          <cell r="JX58">
            <v>122.54207</v>
          </cell>
          <cell r="JY58">
            <v>99.872799999999998</v>
          </cell>
          <cell r="JZ58">
            <v>31.389931950996665</v>
          </cell>
          <cell r="KA58">
            <v>46.345684262507994</v>
          </cell>
          <cell r="KB58">
            <v>152.57497516292761</v>
          </cell>
          <cell r="KC58">
            <v>126.860376788</v>
          </cell>
          <cell r="KD58">
            <v>110.53444</v>
          </cell>
          <cell r="KE58">
            <v>101.8</v>
          </cell>
          <cell r="KF58">
            <v>176.31899999999999</v>
          </cell>
          <cell r="KG58">
            <v>176.60499999999999</v>
          </cell>
          <cell r="KH58">
            <v>180.89499999999998</v>
          </cell>
          <cell r="KI58">
            <v>172.029</v>
          </cell>
          <cell r="KJ58">
            <v>275.3</v>
          </cell>
          <cell r="KK58">
            <v>161.01815183984885</v>
          </cell>
          <cell r="KL58">
            <v>138.01665</v>
          </cell>
          <cell r="KM58">
            <v>143.28554287405225</v>
          </cell>
          <cell r="KN58">
            <v>139.05097369545234</v>
          </cell>
          <cell r="KO58">
            <v>168.54663478236648</v>
          </cell>
          <cell r="KP58">
            <v>99.796692984999993</v>
          </cell>
          <cell r="KQ58">
            <v>83.968609999999998</v>
          </cell>
          <cell r="KR58">
            <v>136.63470799999999</v>
          </cell>
          <cell r="KS58">
            <v>147.83937967621395</v>
          </cell>
          <cell r="KT58">
            <v>170.32186598642161</v>
          </cell>
          <cell r="KU58">
            <v>114.14909589600001</v>
          </cell>
          <cell r="KV58">
            <v>89.620080000000002</v>
          </cell>
          <cell r="KW58">
            <v>724.02260000000001</v>
          </cell>
          <cell r="KX58">
            <v>731.59576000000004</v>
          </cell>
          <cell r="KY58">
            <v>124.11322431011781</v>
          </cell>
          <cell r="KZ58">
            <v>126.50415279800002</v>
          </cell>
          <cell r="LA58">
            <v>117.79882000000001</v>
          </cell>
          <cell r="LB58">
            <v>116.88655392473245</v>
          </cell>
          <cell r="LC58">
            <v>118.48611649744799</v>
          </cell>
          <cell r="LD58">
            <v>117.79114872</v>
          </cell>
          <cell r="LE58">
            <v>115.93616999999999</v>
          </cell>
          <cell r="LF58">
            <v>104.1</v>
          </cell>
          <cell r="LG58">
            <v>107.34351206400001</v>
          </cell>
          <cell r="LH58">
            <v>105.98688000000001</v>
          </cell>
          <cell r="LI58">
            <v>156.6</v>
          </cell>
          <cell r="LJ58">
            <v>128.9</v>
          </cell>
          <cell r="LK58">
            <v>127.3</v>
          </cell>
          <cell r="LL58">
            <v>108.9</v>
          </cell>
          <cell r="LM58">
            <v>128.4</v>
          </cell>
          <cell r="LN58">
            <v>107.2</v>
          </cell>
          <cell r="LO58">
            <v>109.9</v>
          </cell>
          <cell r="LP58">
            <v>278.01197999999999</v>
          </cell>
          <cell r="LQ58">
            <v>285.66971999999998</v>
          </cell>
        </row>
        <row r="59">
          <cell r="A59">
            <v>43862</v>
          </cell>
          <cell r="B59">
            <v>131</v>
          </cell>
          <cell r="C59">
            <v>1</v>
          </cell>
          <cell r="D59">
            <v>106.1</v>
          </cell>
          <cell r="E59">
            <v>102.7</v>
          </cell>
          <cell r="F59">
            <v>92.3</v>
          </cell>
          <cell r="G59">
            <v>102.9</v>
          </cell>
          <cell r="H59">
            <v>104</v>
          </cell>
          <cell r="I59">
            <v>111.8</v>
          </cell>
          <cell r="J59">
            <v>110.6</v>
          </cell>
          <cell r="K59">
            <v>110.9</v>
          </cell>
          <cell r="L59">
            <v>110.3</v>
          </cell>
          <cell r="M59">
            <v>97.1</v>
          </cell>
          <cell r="N59">
            <v>104</v>
          </cell>
          <cell r="O59">
            <v>99.8</v>
          </cell>
          <cell r="P59">
            <v>100.5</v>
          </cell>
          <cell r="Q59">
            <v>99.2</v>
          </cell>
          <cell r="R59">
            <v>99.9</v>
          </cell>
          <cell r="S59">
            <v>97.4</v>
          </cell>
          <cell r="T59">
            <v>105.5</v>
          </cell>
          <cell r="U59">
            <v>104.9</v>
          </cell>
          <cell r="V59">
            <v>98.3</v>
          </cell>
          <cell r="W59">
            <v>116.3</v>
          </cell>
          <cell r="X59">
            <v>107</v>
          </cell>
          <cell r="Y59">
            <v>121.8</v>
          </cell>
          <cell r="Z59">
            <v>137.69999999999999</v>
          </cell>
          <cell r="AA59">
            <v>101.2</v>
          </cell>
          <cell r="AB59">
            <v>103.6</v>
          </cell>
          <cell r="AC59">
            <v>121.26</v>
          </cell>
          <cell r="AD59">
            <v>107.3</v>
          </cell>
          <cell r="AE59">
            <v>100.6</v>
          </cell>
          <cell r="AF59">
            <v>1770</v>
          </cell>
          <cell r="AG59">
            <v>1757.75</v>
          </cell>
          <cell r="AH59">
            <v>103</v>
          </cell>
          <cell r="AI59">
            <v>117.1</v>
          </cell>
          <cell r="AJ59">
            <v>104.53</v>
          </cell>
          <cell r="AK59">
            <v>103.93</v>
          </cell>
          <cell r="AL59">
            <v>136.87</v>
          </cell>
          <cell r="AM59">
            <v>117.88</v>
          </cell>
          <cell r="AN59">
            <v>111</v>
          </cell>
          <cell r="AO59">
            <v>97.1</v>
          </cell>
          <cell r="AP59">
            <v>109.8</v>
          </cell>
          <cell r="AQ59">
            <v>99.8</v>
          </cell>
          <cell r="AR59">
            <v>101.3</v>
          </cell>
          <cell r="AS59">
            <v>98.7</v>
          </cell>
          <cell r="AT59">
            <v>95</v>
          </cell>
          <cell r="AU59">
            <v>88.5</v>
          </cell>
          <cell r="AV59">
            <v>89.2</v>
          </cell>
          <cell r="AW59">
            <v>93.7</v>
          </cell>
          <cell r="AX59">
            <v>108.9</v>
          </cell>
          <cell r="AY59">
            <v>105.7</v>
          </cell>
          <cell r="AZ59">
            <v>99.3</v>
          </cell>
          <cell r="BA59">
            <v>102.1</v>
          </cell>
          <cell r="BB59">
            <v>103.2</v>
          </cell>
          <cell r="BC59">
            <v>112.4</v>
          </cell>
          <cell r="BD59">
            <v>114.1</v>
          </cell>
          <cell r="BE59">
            <v>101.9</v>
          </cell>
          <cell r="BF59">
            <v>103.7</v>
          </cell>
          <cell r="BG59">
            <v>95.3</v>
          </cell>
          <cell r="BH59">
            <v>104.88</v>
          </cell>
          <cell r="BI59">
            <v>105</v>
          </cell>
          <cell r="BJ59">
            <v>104.5</v>
          </cell>
          <cell r="BK59">
            <v>104.3</v>
          </cell>
          <cell r="BL59">
            <v>98.3</v>
          </cell>
          <cell r="BM59">
            <v>102</v>
          </cell>
          <cell r="BN59">
            <v>123.2</v>
          </cell>
          <cell r="BO59">
            <v>123.4</v>
          </cell>
          <cell r="BP59">
            <v>126.4</v>
          </cell>
          <cell r="BQ59">
            <v>120.2</v>
          </cell>
          <cell r="BR59">
            <v>105.37</v>
          </cell>
          <cell r="BS59">
            <v>92.4</v>
          </cell>
          <cell r="BT59">
            <v>111.7</v>
          </cell>
          <cell r="BU59">
            <v>114.8</v>
          </cell>
          <cell r="BV59">
            <v>111.1</v>
          </cell>
          <cell r="BW59">
            <v>109.5</v>
          </cell>
          <cell r="BX59">
            <v>113</v>
          </cell>
          <cell r="BY59">
            <v>111.8</v>
          </cell>
          <cell r="BZ59">
            <v>104.3</v>
          </cell>
          <cell r="CA59">
            <v>100.07</v>
          </cell>
          <cell r="CB59">
            <v>274.39999999999998</v>
          </cell>
          <cell r="CC59">
            <v>169.6</v>
          </cell>
          <cell r="CD59">
            <v>2310.4689959999996</v>
          </cell>
          <cell r="CE59">
            <v>107.44142929975347</v>
          </cell>
          <cell r="CF59" t="str">
            <v>0,87%</v>
          </cell>
          <cell r="CG59">
            <v>1.6355999999999999</v>
          </cell>
          <cell r="CH59">
            <v>4.7327000000000004</v>
          </cell>
          <cell r="CI59">
            <v>1.4484999999999999</v>
          </cell>
          <cell r="CJ59">
            <v>1.0648</v>
          </cell>
          <cell r="CK59">
            <v>7.6302000000000003</v>
          </cell>
          <cell r="CL59">
            <v>7.4713000000000003</v>
          </cell>
          <cell r="CM59">
            <v>0.84094999999999998</v>
          </cell>
          <cell r="CN59">
            <v>120.03</v>
          </cell>
          <cell r="CO59">
            <v>10.1327</v>
          </cell>
          <cell r="CP59">
            <v>69.910700000000006</v>
          </cell>
          <cell r="CQ59">
            <v>10.5679</v>
          </cell>
          <cell r="CR59">
            <v>6.6195000000000004</v>
          </cell>
          <cell r="CS59">
            <v>1.0905</v>
          </cell>
          <cell r="CT59">
            <v>16.364000000000001</v>
          </cell>
          <cell r="CU59">
            <v>1545.2552361</v>
          </cell>
          <cell r="CV59">
            <v>528.38694682518576</v>
          </cell>
          <cell r="CW59">
            <v>5214.0328448999999</v>
          </cell>
          <cell r="CX59">
            <v>15.08</v>
          </cell>
          <cell r="CY59">
            <v>47086.641712671808</v>
          </cell>
          <cell r="CZ59">
            <v>51.077512700000007</v>
          </cell>
          <cell r="DA59">
            <v>1716.4611898000001</v>
          </cell>
          <cell r="DB59">
            <v>171.41506404910157</v>
          </cell>
          <cell r="DC59">
            <v>126.15179868199998</v>
          </cell>
          <cell r="DD59">
            <v>104.41300999999999</v>
          </cell>
          <cell r="DE59">
            <v>43.897694692211992</v>
          </cell>
          <cell r="DF59">
            <v>146.15100209539838</v>
          </cell>
          <cell r="DG59">
            <v>140.687413232019</v>
          </cell>
          <cell r="DH59">
            <v>142.05331044786385</v>
          </cell>
          <cell r="DI59">
            <v>170.7371519806056</v>
          </cell>
          <cell r="DJ59">
            <v>144.96277125200001</v>
          </cell>
          <cell r="DK59">
            <v>98.14012000000001</v>
          </cell>
          <cell r="DL59">
            <v>89.674157150279299</v>
          </cell>
          <cell r="DM59">
            <v>94.289991136723188</v>
          </cell>
          <cell r="DN59">
            <v>105.38742173026125</v>
          </cell>
          <cell r="DO59">
            <v>104.0041663182288</v>
          </cell>
          <cell r="DP59">
            <v>93.344252663999995</v>
          </cell>
          <cell r="DQ59">
            <v>86.614319999999992</v>
          </cell>
          <cell r="DR59">
            <v>105.35194540415999</v>
          </cell>
          <cell r="DS59">
            <v>112.076537664</v>
          </cell>
          <cell r="DT59">
            <v>98.650239999999997</v>
          </cell>
          <cell r="DU59">
            <v>134.10605287799999</v>
          </cell>
          <cell r="DV59">
            <v>101.18156999999999</v>
          </cell>
          <cell r="DW59">
            <v>149.93088356681389</v>
          </cell>
          <cell r="DX59">
            <v>109.252</v>
          </cell>
          <cell r="DY59">
            <v>224.06272665763419</v>
          </cell>
          <cell r="DZ59">
            <v>936.90636000000006</v>
          </cell>
          <cell r="EA59">
            <v>106.79865867339198</v>
          </cell>
          <cell r="EB59">
            <v>104.43835191999999</v>
          </cell>
          <cell r="EC59">
            <v>100.59559999999999</v>
          </cell>
          <cell r="ED59">
            <v>221.44962112831999</v>
          </cell>
          <cell r="EE59">
            <v>174.56221120000001</v>
          </cell>
          <cell r="EF59">
            <v>97.739199999999997</v>
          </cell>
          <cell r="EG59">
            <v>101.12821758451358</v>
          </cell>
          <cell r="EH59">
            <v>98.068480977999982</v>
          </cell>
          <cell r="EI59">
            <v>104.91973999999999</v>
          </cell>
          <cell r="EJ59">
            <v>82.420050000000003</v>
          </cell>
          <cell r="EK59">
            <v>100.32107799542399</v>
          </cell>
          <cell r="EL59">
            <v>104.56647695999999</v>
          </cell>
          <cell r="EM59">
            <v>97.225920000000002</v>
          </cell>
          <cell r="EN59">
            <v>42.81083694534653</v>
          </cell>
          <cell r="EO59">
            <v>47.148498838487363</v>
          </cell>
          <cell r="EP59">
            <v>290.88222779096583</v>
          </cell>
          <cell r="EQ59">
            <v>19.585647926908553</v>
          </cell>
          <cell r="ER59">
            <v>24.182797786033529</v>
          </cell>
          <cell r="ES59">
            <v>53.667993311215113</v>
          </cell>
          <cell r="ET59">
            <v>48.176584548065954</v>
          </cell>
          <cell r="EU59">
            <v>85.937539329407699</v>
          </cell>
          <cell r="EV59">
            <v>77.891361669000005</v>
          </cell>
          <cell r="EW59">
            <v>90.899010000000004</v>
          </cell>
          <cell r="EX59">
            <v>30.175049960036873</v>
          </cell>
          <cell r="EY59">
            <v>39.147703632637352</v>
          </cell>
          <cell r="EZ59">
            <v>53.5170247882944</v>
          </cell>
          <cell r="FA59">
            <v>79.484664768000002</v>
          </cell>
          <cell r="FB59">
            <v>87.192480000000003</v>
          </cell>
          <cell r="FC59">
            <v>252.71563034858957</v>
          </cell>
          <cell r="FD59">
            <v>230.35189589767845</v>
          </cell>
          <cell r="FE59">
            <v>112.69301158051003</v>
          </cell>
          <cell r="FF59">
            <v>135.218466362595</v>
          </cell>
          <cell r="FG59">
            <v>127.63683817500001</v>
          </cell>
          <cell r="FH59">
            <v>111.24975000000001</v>
          </cell>
          <cell r="FI59">
            <v>131.51674523163999</v>
          </cell>
          <cell r="FJ59">
            <v>124.956527536</v>
          </cell>
          <cell r="FK59">
            <v>110.81636</v>
          </cell>
          <cell r="FL59">
            <v>100.14490914499999</v>
          </cell>
          <cell r="FM59">
            <v>104.69932999999999</v>
          </cell>
          <cell r="FN59">
            <v>173.9446956746136</v>
          </cell>
          <cell r="FO59">
            <v>125.60997665699999</v>
          </cell>
          <cell r="FP59">
            <v>109.63601</v>
          </cell>
          <cell r="FQ59">
            <v>181.56464888714996</v>
          </cell>
          <cell r="FR59">
            <v>158.22627353999997</v>
          </cell>
          <cell r="FS59">
            <v>128.36789999999999</v>
          </cell>
          <cell r="FT59">
            <v>160.26462674375998</v>
          </cell>
          <cell r="FU59">
            <v>154.69558565999998</v>
          </cell>
          <cell r="FV59">
            <v>142.77395999999999</v>
          </cell>
          <cell r="FW59">
            <v>142.77395999999999</v>
          </cell>
          <cell r="FX59">
            <v>225.65901621416245</v>
          </cell>
          <cell r="FY59">
            <v>218.45016090431992</v>
          </cell>
          <cell r="FZ59">
            <v>183.01789619999994</v>
          </cell>
          <cell r="GA59">
            <v>155.60099999999997</v>
          </cell>
          <cell r="GB59">
            <v>89.984140200696018</v>
          </cell>
          <cell r="GC59">
            <v>89.643494920000009</v>
          </cell>
          <cell r="GD59">
            <v>106.02424000000001</v>
          </cell>
          <cell r="GE59">
            <v>103.6</v>
          </cell>
          <cell r="GF59">
            <v>111.09161487600002</v>
          </cell>
          <cell r="GG59">
            <v>104.83308000000001</v>
          </cell>
          <cell r="GH59">
            <v>247.34883315558321</v>
          </cell>
          <cell r="GI59">
            <v>180.91634958717322</v>
          </cell>
          <cell r="GJ59">
            <v>173.30812298800001</v>
          </cell>
          <cell r="GK59">
            <v>95.840360000000004</v>
          </cell>
          <cell r="GL59">
            <v>113.11077163134024</v>
          </cell>
          <cell r="GM59">
            <v>105.59257993963803</v>
          </cell>
          <cell r="GN59">
            <v>222.26958000000002</v>
          </cell>
          <cell r="GO59">
            <v>110.11974513475785</v>
          </cell>
          <cell r="GP59">
            <v>92.243781719999987</v>
          </cell>
          <cell r="GQ59">
            <v>92.89403999999999</v>
          </cell>
          <cell r="GR59">
            <v>1727.5</v>
          </cell>
          <cell r="GS59">
            <v>120.207693975768</v>
          </cell>
          <cell r="GT59">
            <v>115.60655315999999</v>
          </cell>
          <cell r="GU59">
            <v>106.9243</v>
          </cell>
          <cell r="GV59">
            <v>927.91210999999998</v>
          </cell>
          <cell r="GW59">
            <v>129.4364757070997</v>
          </cell>
          <cell r="GX59">
            <v>197.03386117931512</v>
          </cell>
          <cell r="GY59">
            <v>166.42779050537641</v>
          </cell>
          <cell r="GZ59">
            <v>260.37648674756855</v>
          </cell>
          <cell r="HA59">
            <v>195.91910214264001</v>
          </cell>
          <cell r="HB59">
            <v>166.91012280000001</v>
          </cell>
          <cell r="HC59">
            <v>88.711200000000005</v>
          </cell>
          <cell r="HD59">
            <v>90.830278596186673</v>
          </cell>
          <cell r="HE59">
            <v>93.092424511823992</v>
          </cell>
          <cell r="HF59">
            <v>141.93829163663347</v>
          </cell>
          <cell r="HG59">
            <v>140.13060680879997</v>
          </cell>
          <cell r="HH59">
            <v>130.62137099999998</v>
          </cell>
          <cell r="HI59">
            <v>28.794494921593802</v>
          </cell>
          <cell r="HJ59">
            <v>91.092992475779198</v>
          </cell>
          <cell r="HK59">
            <v>141.0762950768106</v>
          </cell>
          <cell r="HL59">
            <v>146.6489553813</v>
          </cell>
          <cell r="HM59">
            <v>112.84160924999999</v>
          </cell>
          <cell r="HN59">
            <v>101.43065999999999</v>
          </cell>
          <cell r="HO59">
            <v>124.23869999999999</v>
          </cell>
          <cell r="HP59">
            <v>105.65181219645001</v>
          </cell>
          <cell r="HQ59">
            <v>79.211135249999998</v>
          </cell>
          <cell r="HR59">
            <v>94.580460000000002</v>
          </cell>
          <cell r="HS59">
            <v>122.70370607249221</v>
          </cell>
          <cell r="HT59">
            <v>116.84954392200001</v>
          </cell>
          <cell r="HU59">
            <v>104.11614</v>
          </cell>
          <cell r="HV59">
            <v>111.50806064186881</v>
          </cell>
          <cell r="HW59">
            <v>114.063073488</v>
          </cell>
          <cell r="HX59">
            <v>100.16076</v>
          </cell>
          <cell r="HY59">
            <v>146.64380209907998</v>
          </cell>
          <cell r="HZ59">
            <v>117.9946911</v>
          </cell>
          <cell r="IA59">
            <v>99.046999999999997</v>
          </cell>
          <cell r="IB59">
            <v>123.42193484022441</v>
          </cell>
          <cell r="IC59">
            <v>96.619645248335999</v>
          </cell>
          <cell r="ID59">
            <v>96.890939880000005</v>
          </cell>
          <cell r="IE59">
            <v>79.791600000000003</v>
          </cell>
          <cell r="IF59">
            <v>142.3425174512308</v>
          </cell>
          <cell r="IG59">
            <v>141.79038295033382</v>
          </cell>
          <cell r="IH59">
            <v>128.99416207272</v>
          </cell>
          <cell r="II59">
            <v>116.00194430999998</v>
          </cell>
          <cell r="IJ59">
            <v>117.63709999999999</v>
          </cell>
          <cell r="IK59">
            <v>65.646320759999995</v>
          </cell>
          <cell r="IL59">
            <v>78.0946</v>
          </cell>
          <cell r="IM59">
            <v>118.68909801116389</v>
          </cell>
          <cell r="IN59">
            <v>106.24751410899999</v>
          </cell>
          <cell r="IO59">
            <v>90.523569999999992</v>
          </cell>
          <cell r="IP59">
            <v>114.62661779338843</v>
          </cell>
          <cell r="IQ59">
            <v>112.68837769700002</v>
          </cell>
          <cell r="IR59">
            <v>113.97631000000001</v>
          </cell>
          <cell r="IS59">
            <v>108.96945018206517</v>
          </cell>
          <cell r="IT59">
            <v>105.97048544399998</v>
          </cell>
          <cell r="IU59">
            <v>102.16976999999999</v>
          </cell>
          <cell r="IV59">
            <v>128.37909419620559</v>
          </cell>
          <cell r="IW59">
            <v>116.24329427399999</v>
          </cell>
          <cell r="IX59">
            <v>105.55098</v>
          </cell>
          <cell r="IY59">
            <v>132.64736664412803</v>
          </cell>
          <cell r="IZ59">
            <v>120.59947872000002</v>
          </cell>
          <cell r="JA59">
            <v>109.04112000000001</v>
          </cell>
          <cell r="JB59">
            <v>112.31782203185881</v>
          </cell>
          <cell r="JC59">
            <v>110.29934403600001</v>
          </cell>
          <cell r="JD59">
            <v>99.665080000000003</v>
          </cell>
          <cell r="JE59">
            <v>112.23944246399999</v>
          </cell>
          <cell r="JF59">
            <v>104.67167999999999</v>
          </cell>
          <cell r="JG59">
            <v>151.41474809817601</v>
          </cell>
          <cell r="JH59">
            <v>115.68975252000001</v>
          </cell>
          <cell r="JI59">
            <v>98.981650000000002</v>
          </cell>
          <cell r="JJ59">
            <v>150.72749999999999</v>
          </cell>
          <cell r="JK59">
            <v>171.738</v>
          </cell>
          <cell r="JL59">
            <v>161.42850000000001</v>
          </cell>
          <cell r="JM59">
            <v>163.82559999999998</v>
          </cell>
          <cell r="JN59">
            <v>167.95349999999999</v>
          </cell>
          <cell r="JO59">
            <v>148.78929440257465</v>
          </cell>
          <cell r="JP59">
            <v>109.84002244394999</v>
          </cell>
          <cell r="JQ59">
            <v>1436.2553920000003</v>
          </cell>
          <cell r="JR59">
            <v>144.52463999999998</v>
          </cell>
          <cell r="JS59">
            <v>107.4885</v>
          </cell>
          <cell r="JT59">
            <v>107.62455</v>
          </cell>
          <cell r="JU59">
            <v>158.7226582239384</v>
          </cell>
          <cell r="JV59">
            <v>120.45885480999999</v>
          </cell>
          <cell r="JW59">
            <v>158.92481058299998</v>
          </cell>
          <cell r="JX59">
            <v>122.54207</v>
          </cell>
          <cell r="JY59">
            <v>99.872799999999998</v>
          </cell>
          <cell r="JZ59">
            <v>31.354780851387492</v>
          </cell>
          <cell r="KA59">
            <v>46.293785399952</v>
          </cell>
          <cell r="KB59">
            <v>152.57497516292761</v>
          </cell>
          <cell r="KC59">
            <v>126.860376788</v>
          </cell>
          <cell r="KD59">
            <v>110.53444</v>
          </cell>
          <cell r="KE59">
            <v>101.8</v>
          </cell>
          <cell r="KF59">
            <v>176.17599999999999</v>
          </cell>
          <cell r="KG59">
            <v>176.46199999999999</v>
          </cell>
          <cell r="KH59">
            <v>180.75200000000001</v>
          </cell>
          <cell r="KI59">
            <v>171.886</v>
          </cell>
          <cell r="KJ59">
            <v>274.7</v>
          </cell>
          <cell r="KK59">
            <v>160.8630283795022</v>
          </cell>
          <cell r="KL59">
            <v>140.03673000000001</v>
          </cell>
          <cell r="KM59">
            <v>143.14750285201561</v>
          </cell>
          <cell r="KN59">
            <v>140.72628663154217</v>
          </cell>
          <cell r="KO59">
            <v>170.57731712914202</v>
          </cell>
          <cell r="KP59">
            <v>100.99906278</v>
          </cell>
          <cell r="KQ59">
            <v>84.980280000000008</v>
          </cell>
          <cell r="KR59">
            <v>136.63470799999999</v>
          </cell>
          <cell r="KS59">
            <v>149.62057702171052</v>
          </cell>
          <cell r="KT59">
            <v>172.37393666095682</v>
          </cell>
          <cell r="KU59">
            <v>115.52438620800001</v>
          </cell>
          <cell r="KV59">
            <v>90.699840000000009</v>
          </cell>
          <cell r="KW59">
            <v>729.90365000000008</v>
          </cell>
          <cell r="KX59">
            <v>737.57067999999992</v>
          </cell>
          <cell r="KY59">
            <v>124.22433731308121</v>
          </cell>
          <cell r="KZ59">
            <v>126.61740629200001</v>
          </cell>
          <cell r="LA59">
            <v>117.90428</v>
          </cell>
          <cell r="LB59">
            <v>116.66198801901731</v>
          </cell>
          <cell r="LC59">
            <v>118.25847746479201</v>
          </cell>
          <cell r="LD59">
            <v>117.56484488000001</v>
          </cell>
          <cell r="LE59">
            <v>115.71343</v>
          </cell>
          <cell r="LF59">
            <v>103.9</v>
          </cell>
          <cell r="LG59">
            <v>107.240692608</v>
          </cell>
          <cell r="LH59">
            <v>105.88536000000001</v>
          </cell>
          <cell r="LI59">
            <v>156.5</v>
          </cell>
          <cell r="LJ59">
            <v>132.19999999999999</v>
          </cell>
          <cell r="LK59">
            <v>129.19999999999999</v>
          </cell>
          <cell r="LL59">
            <v>108.9</v>
          </cell>
          <cell r="LM59">
            <v>130.5</v>
          </cell>
          <cell r="LN59">
            <v>107.5</v>
          </cell>
          <cell r="LO59">
            <v>110.1</v>
          </cell>
          <cell r="LP59">
            <v>277.83445</v>
          </cell>
          <cell r="LQ59">
            <v>285.4873</v>
          </cell>
        </row>
        <row r="60">
          <cell r="A60">
            <v>43831</v>
          </cell>
          <cell r="B60">
            <v>132</v>
          </cell>
          <cell r="C60">
            <v>1</v>
          </cell>
          <cell r="D60">
            <v>107.7</v>
          </cell>
          <cell r="E60">
            <v>97.8</v>
          </cell>
          <cell r="F60">
            <v>92.6</v>
          </cell>
          <cell r="G60">
            <v>103.2</v>
          </cell>
          <cell r="H60">
            <v>103.8</v>
          </cell>
          <cell r="I60">
            <v>111.8</v>
          </cell>
          <cell r="J60">
            <v>110.9</v>
          </cell>
          <cell r="K60">
            <v>111.1</v>
          </cell>
          <cell r="L60">
            <v>110.1</v>
          </cell>
          <cell r="M60">
            <v>97.7</v>
          </cell>
          <cell r="N60">
            <v>106.6</v>
          </cell>
          <cell r="O60">
            <v>99.9</v>
          </cell>
          <cell r="P60">
            <v>100.3</v>
          </cell>
          <cell r="Q60">
            <v>99.1</v>
          </cell>
          <cell r="R60">
            <v>99.7</v>
          </cell>
          <cell r="S60">
            <v>97.2</v>
          </cell>
          <cell r="T60">
            <v>106.8</v>
          </cell>
          <cell r="U60">
            <v>105.8</v>
          </cell>
          <cell r="V60">
            <v>98.2</v>
          </cell>
          <cell r="W60">
            <v>120.4</v>
          </cell>
          <cell r="X60">
            <v>109</v>
          </cell>
          <cell r="Y60">
            <v>118.9</v>
          </cell>
          <cell r="Z60">
            <v>135.69999999999999</v>
          </cell>
          <cell r="AA60">
            <v>102.1</v>
          </cell>
          <cell r="AB60">
            <v>106</v>
          </cell>
          <cell r="AC60">
            <v>127.51</v>
          </cell>
          <cell r="AD60">
            <v>107.2</v>
          </cell>
          <cell r="AE60">
            <v>100.4</v>
          </cell>
          <cell r="AF60">
            <v>1770</v>
          </cell>
          <cell r="AG60">
            <v>1757.75</v>
          </cell>
          <cell r="AH60">
            <v>103.6</v>
          </cell>
          <cell r="AI60">
            <v>117.2</v>
          </cell>
          <cell r="AJ60">
            <v>104.54</v>
          </cell>
          <cell r="AK60">
            <v>103.94</v>
          </cell>
          <cell r="AL60">
            <v>138.74</v>
          </cell>
          <cell r="AM60">
            <v>117.88</v>
          </cell>
          <cell r="AN60">
            <v>110</v>
          </cell>
          <cell r="AO60">
            <v>96</v>
          </cell>
          <cell r="AP60">
            <v>112.2</v>
          </cell>
          <cell r="AQ60">
            <v>98.9</v>
          </cell>
          <cell r="AR60">
            <v>101.5</v>
          </cell>
          <cell r="AS60">
            <v>99.1</v>
          </cell>
          <cell r="AT60">
            <v>96.1</v>
          </cell>
          <cell r="AU60">
            <v>90.5</v>
          </cell>
          <cell r="AV60">
            <v>89.5</v>
          </cell>
          <cell r="AW60">
            <v>94.2</v>
          </cell>
          <cell r="AX60">
            <v>110.4</v>
          </cell>
          <cell r="AY60">
            <v>106.3</v>
          </cell>
          <cell r="AZ60">
            <v>99.3</v>
          </cell>
          <cell r="BA60">
            <v>101.7</v>
          </cell>
          <cell r="BB60">
            <v>101.7</v>
          </cell>
          <cell r="BC60">
            <v>112.7</v>
          </cell>
          <cell r="BD60">
            <v>114.3</v>
          </cell>
          <cell r="BE60">
            <v>102</v>
          </cell>
          <cell r="BF60">
            <v>105.8</v>
          </cell>
          <cell r="BG60">
            <v>95.4</v>
          </cell>
          <cell r="BH60">
            <v>104.67</v>
          </cell>
          <cell r="BI60">
            <v>105</v>
          </cell>
          <cell r="BJ60">
            <v>104.5</v>
          </cell>
          <cell r="BK60">
            <v>104.3</v>
          </cell>
          <cell r="BL60">
            <v>98.3</v>
          </cell>
          <cell r="BM60">
            <v>102</v>
          </cell>
          <cell r="BN60">
            <v>123.2</v>
          </cell>
          <cell r="BO60">
            <v>123.4</v>
          </cell>
          <cell r="BP60">
            <v>126.3</v>
          </cell>
          <cell r="BQ60">
            <v>120.1</v>
          </cell>
          <cell r="BR60">
            <v>105.57</v>
          </cell>
          <cell r="BS60">
            <v>93.5</v>
          </cell>
          <cell r="BT60">
            <v>111.4</v>
          </cell>
          <cell r="BU60">
            <v>114.7</v>
          </cell>
          <cell r="BV60">
            <v>111.3</v>
          </cell>
          <cell r="BW60">
            <v>107.7</v>
          </cell>
          <cell r="BX60">
            <v>112.9</v>
          </cell>
          <cell r="BY60">
            <v>112.5</v>
          </cell>
          <cell r="BZ60">
            <v>104.2</v>
          </cell>
          <cell r="CA60">
            <v>95.81</v>
          </cell>
          <cell r="CB60">
            <v>274.7</v>
          </cell>
          <cell r="CC60">
            <v>173</v>
          </cell>
          <cell r="CD60">
            <v>2310.4689959999996</v>
          </cell>
          <cell r="CE60">
            <v>107.44142929975347</v>
          </cell>
          <cell r="CF60" t="str">
            <v>0,87%</v>
          </cell>
          <cell r="CG60">
            <v>1.6189</v>
          </cell>
          <cell r="CH60">
            <v>4.6020000000000003</v>
          </cell>
          <cell r="CI60">
            <v>1.4522999999999999</v>
          </cell>
          <cell r="CJ60">
            <v>1.0765</v>
          </cell>
          <cell r="CK60">
            <v>7.6832000000000003</v>
          </cell>
          <cell r="CL60">
            <v>7.4729000000000001</v>
          </cell>
          <cell r="CM60">
            <v>0.84926999999999997</v>
          </cell>
          <cell r="CN60">
            <v>121.36</v>
          </cell>
          <cell r="CO60">
            <v>9.9383999999999997</v>
          </cell>
          <cell r="CP60">
            <v>68.769000000000005</v>
          </cell>
          <cell r="CQ60">
            <v>10.554399999999999</v>
          </cell>
          <cell r="CR60">
            <v>6.5808</v>
          </cell>
          <cell r="CS60">
            <v>1.1100000000000001</v>
          </cell>
          <cell r="CT60">
            <v>16.0091</v>
          </cell>
          <cell r="CU60">
            <v>1595.5857610999999</v>
          </cell>
          <cell r="CV60">
            <v>520.34975282891855</v>
          </cell>
          <cell r="CW60">
            <v>5449.1897885999997</v>
          </cell>
          <cell r="CX60">
            <v>12.21</v>
          </cell>
          <cell r="CY60">
            <v>45205.113233514778</v>
          </cell>
          <cell r="CZ60">
            <v>57.297303599999999</v>
          </cell>
          <cell r="DA60">
            <v>1733.9641546999999</v>
          </cell>
          <cell r="DB60">
            <v>174.0000226021512</v>
          </cell>
          <cell r="DC60">
            <v>128.05418207400001</v>
          </cell>
          <cell r="DD60">
            <v>105.98757000000001</v>
          </cell>
          <cell r="DE60">
            <v>44.045332678844993</v>
          </cell>
          <cell r="DF60">
            <v>139.17787736056439</v>
          </cell>
          <cell r="DG60">
            <v>133.97496605736572</v>
          </cell>
          <cell r="DH60">
            <v>135.27569388316539</v>
          </cell>
          <cell r="DI60">
            <v>162.59097822495841</v>
          </cell>
          <cell r="DJ60">
            <v>138.046339128</v>
          </cell>
          <cell r="DK60">
            <v>93.457679999999996</v>
          </cell>
          <cell r="DL60">
            <v>89.969929410740306</v>
          </cell>
          <cell r="DM60">
            <v>94.596459146918392</v>
          </cell>
          <cell r="DN60">
            <v>105.73502104917183</v>
          </cell>
          <cell r="DO60">
            <v>104.34720324600002</v>
          </cell>
          <cell r="DP60">
            <v>93.652130000000014</v>
          </cell>
          <cell r="DQ60">
            <v>86.9</v>
          </cell>
          <cell r="DR60">
            <v>105.69436776191999</v>
          </cell>
          <cell r="DS60">
            <v>112.440816768</v>
          </cell>
          <cell r="DT60">
            <v>98.970879999999994</v>
          </cell>
          <cell r="DU60">
            <v>134.49703262399998</v>
          </cell>
          <cell r="DV60">
            <v>101.47655999999999</v>
          </cell>
          <cell r="DW60">
            <v>152.9670923950714</v>
          </cell>
          <cell r="DX60">
            <v>109.0419</v>
          </cell>
          <cell r="DY60">
            <v>229.664294824075</v>
          </cell>
          <cell r="DZ60">
            <v>936.90636000000006</v>
          </cell>
          <cell r="EA60">
            <v>107.458588593104</v>
          </cell>
          <cell r="EB60">
            <v>105.08369704</v>
          </cell>
          <cell r="EC60">
            <v>101.21720000000001</v>
          </cell>
          <cell r="ED60">
            <v>226.98586165652796</v>
          </cell>
          <cell r="EE60">
            <v>178.92626647999998</v>
          </cell>
          <cell r="EF60">
            <v>100.18267999999999</v>
          </cell>
          <cell r="EG60">
            <v>101.22954846385679</v>
          </cell>
          <cell r="EH60">
            <v>98.166745988999992</v>
          </cell>
          <cell r="EI60">
            <v>105.02486999999999</v>
          </cell>
          <cell r="EJ60">
            <v>82.25603000000001</v>
          </cell>
          <cell r="EK60">
            <v>100.21994787647698</v>
          </cell>
          <cell r="EL60">
            <v>104.46106720499998</v>
          </cell>
          <cell r="EM60">
            <v>97.127909999999986</v>
          </cell>
          <cell r="EN60">
            <v>42.722929682625079</v>
          </cell>
          <cell r="EO60">
            <v>47.051684672494581</v>
          </cell>
          <cell r="EP60">
            <v>297.62081221855578</v>
          </cell>
          <cell r="EQ60">
            <v>19.546437420548379</v>
          </cell>
          <cell r="ER60">
            <v>24.134383776451884</v>
          </cell>
          <cell r="ES60">
            <v>53.560549881162636</v>
          </cell>
          <cell r="ET60">
            <v>48.080134929351118</v>
          </cell>
          <cell r="EU60">
            <v>85.765492203623111</v>
          </cell>
          <cell r="EV60">
            <v>77.735423007000009</v>
          </cell>
          <cell r="EW60">
            <v>90.717030000000008</v>
          </cell>
          <cell r="EX60">
            <v>30.113088871823251</v>
          </cell>
          <cell r="EY60">
            <v>39.067318204233587</v>
          </cell>
          <cell r="EZ60">
            <v>53.407133566963203</v>
          </cell>
          <cell r="FA60">
            <v>79.321451904</v>
          </cell>
          <cell r="FB60">
            <v>87.013440000000003</v>
          </cell>
          <cell r="FC60">
            <v>258.57004649566113</v>
          </cell>
          <cell r="FD60">
            <v>236.1106932951204</v>
          </cell>
          <cell r="FE60">
            <v>111.41636572326432</v>
          </cell>
          <cell r="FF60">
            <v>136.88466547417198</v>
          </cell>
          <cell r="FG60">
            <v>129.20961438</v>
          </cell>
          <cell r="FH60">
            <v>112.6206</v>
          </cell>
          <cell r="FI60">
            <v>132.64510624887998</v>
          </cell>
          <cell r="FJ60">
            <v>126.02860451199999</v>
          </cell>
          <cell r="FK60">
            <v>111.76711999999999</v>
          </cell>
          <cell r="FL60">
            <v>100.04303233</v>
          </cell>
          <cell r="FM60">
            <v>104.59282</v>
          </cell>
          <cell r="FN60">
            <v>180.07688185058882</v>
          </cell>
          <cell r="FO60">
            <v>130.03818735600001</v>
          </cell>
          <cell r="FP60">
            <v>113.50108</v>
          </cell>
          <cell r="FQ60">
            <v>184.95838064204997</v>
          </cell>
          <cell r="FR60">
            <v>161.18377397999998</v>
          </cell>
          <cell r="FS60">
            <v>130.76730000000001</v>
          </cell>
          <cell r="FT60">
            <v>156.44880229748</v>
          </cell>
          <cell r="FU60">
            <v>151.01235743000001</v>
          </cell>
          <cell r="FV60">
            <v>139.37458000000001</v>
          </cell>
          <cell r="FW60">
            <v>139.37458000000001</v>
          </cell>
          <cell r="FX60">
            <v>222.38147059013693</v>
          </cell>
          <cell r="FY60">
            <v>215.27731906111998</v>
          </cell>
          <cell r="FZ60">
            <v>180.35968419999998</v>
          </cell>
          <cell r="GA60">
            <v>153.34099999999998</v>
          </cell>
          <cell r="GB60">
            <v>89.723568366138011</v>
          </cell>
          <cell r="GC60">
            <v>89.383909510000009</v>
          </cell>
          <cell r="GD60">
            <v>105.71722000000001</v>
          </cell>
          <cell r="GE60">
            <v>103.3</v>
          </cell>
          <cell r="GF60">
            <v>112.079583783</v>
          </cell>
          <cell r="GG60">
            <v>105.76539</v>
          </cell>
          <cell r="GH60">
            <v>253.07892195455426</v>
          </cell>
          <cell r="GI60">
            <v>185.10746193282202</v>
          </cell>
          <cell r="GJ60">
            <v>177.32298298000001</v>
          </cell>
          <cell r="GK60">
            <v>98.060600000000008</v>
          </cell>
          <cell r="GL60">
            <v>114.11669746600629</v>
          </cell>
          <cell r="GM60">
            <v>106.5316443857415</v>
          </cell>
          <cell r="GN60">
            <v>233.72583</v>
          </cell>
          <cell r="GO60">
            <v>110.70736383878538</v>
          </cell>
          <cell r="GP60">
            <v>92.060394479999999</v>
          </cell>
          <cell r="GQ60">
            <v>92.709360000000004</v>
          </cell>
          <cell r="GR60">
            <v>1727.5</v>
          </cell>
          <cell r="GS60">
            <v>120.90793296980159</v>
          </cell>
          <cell r="GT60">
            <v>116.27998939199999</v>
          </cell>
          <cell r="GU60">
            <v>107.54715999999999</v>
          </cell>
          <cell r="GV60">
            <v>928.70452</v>
          </cell>
          <cell r="GW60">
            <v>129.06274189851322</v>
          </cell>
          <cell r="GX60">
            <v>201.59835217188612</v>
          </cell>
          <cell r="GY60">
            <v>170.283260555694</v>
          </cell>
          <cell r="GZ60">
            <v>258.03075263272558</v>
          </cell>
          <cell r="HA60">
            <v>194.1540651864</v>
          </cell>
          <cell r="HB60">
            <v>165.40642800000001</v>
          </cell>
          <cell r="HC60">
            <v>87.912000000000006</v>
          </cell>
          <cell r="HD60">
            <v>90.649701501562063</v>
          </cell>
          <cell r="HE60">
            <v>92.907350109216011</v>
          </cell>
          <cell r="HF60">
            <v>135.89595005202216</v>
          </cell>
          <cell r="HG60">
            <v>134.1652187304</v>
          </cell>
          <cell r="HH60">
            <v>125.06079299999999</v>
          </cell>
          <cell r="HI60">
            <v>28.534825127711695</v>
          </cell>
          <cell r="HJ60">
            <v>90.271512583713047</v>
          </cell>
          <cell r="HK60">
            <v>139.47810841785599</v>
          </cell>
          <cell r="HL60">
            <v>144.987638688</v>
          </cell>
          <cell r="HM60">
            <v>111.56328000000001</v>
          </cell>
          <cell r="HN60">
            <v>100.2816</v>
          </cell>
          <cell r="HO60">
            <v>126.9543</v>
          </cell>
          <cell r="HP60">
            <v>104.69904034297501</v>
          </cell>
          <cell r="HQ60">
            <v>78.496806375000006</v>
          </cell>
          <cell r="HR60">
            <v>93.727530000000002</v>
          </cell>
          <cell r="HS60">
            <v>122.94596412989102</v>
          </cell>
          <cell r="HT60">
            <v>117.08024391000002</v>
          </cell>
          <cell r="HU60">
            <v>104.32170000000001</v>
          </cell>
          <cell r="HV60">
            <v>111.9599676758784</v>
          </cell>
          <cell r="HW60">
            <v>114.525335184</v>
          </cell>
          <cell r="HX60">
            <v>100.56667999999999</v>
          </cell>
          <cell r="HY60">
            <v>148.34178296549038</v>
          </cell>
          <cell r="HZ60">
            <v>119.36094541799999</v>
          </cell>
          <cell r="IA60">
            <v>100.19385999999999</v>
          </cell>
          <cell r="IB60">
            <v>126.21113110780009</v>
          </cell>
          <cell r="IC60">
            <v>98.80314005620798</v>
          </cell>
          <cell r="ID60">
            <v>99.080565639999989</v>
          </cell>
          <cell r="IE60">
            <v>81.594799999999992</v>
          </cell>
          <cell r="IF60">
            <v>145.55929750662582</v>
          </cell>
          <cell r="IG60">
            <v>142.03891999319154</v>
          </cell>
          <cell r="IH60">
            <v>129.22026928055999</v>
          </cell>
          <cell r="II60">
            <v>116.20527812999998</v>
          </cell>
          <cell r="IJ60">
            <v>117.84329999999999</v>
          </cell>
          <cell r="IK60">
            <v>65.867104349999991</v>
          </cell>
          <cell r="IL60">
            <v>78.357249999999993</v>
          </cell>
          <cell r="IM60">
            <v>119.3224443185874</v>
          </cell>
          <cell r="IN60">
            <v>106.814469894</v>
          </cell>
          <cell r="IO60">
            <v>91.006619999999998</v>
          </cell>
          <cell r="IP60">
            <v>115.2772892283556</v>
          </cell>
          <cell r="IQ60">
            <v>113.32804682299999</v>
          </cell>
          <cell r="IR60">
            <v>114.62329</v>
          </cell>
          <cell r="IS60">
            <v>108.96945018206517</v>
          </cell>
          <cell r="IT60">
            <v>105.97048544399998</v>
          </cell>
          <cell r="IU60">
            <v>102.16976999999999</v>
          </cell>
          <cell r="IV60">
            <v>127.8761398604712</v>
          </cell>
          <cell r="IW60">
            <v>115.787884698</v>
          </cell>
          <cell r="IX60">
            <v>105.13746</v>
          </cell>
          <cell r="IY60">
            <v>130.71935259406803</v>
          </cell>
          <cell r="IZ60">
            <v>118.84657932000002</v>
          </cell>
          <cell r="JA60">
            <v>107.45622</v>
          </cell>
          <cell r="JB60">
            <v>112.6176026956449</v>
          </cell>
          <cell r="JC60">
            <v>110.59373730300001</v>
          </cell>
          <cell r="JD60">
            <v>99.931090000000012</v>
          </cell>
          <cell r="JE60">
            <v>112.34958911999999</v>
          </cell>
          <cell r="JF60">
            <v>104.77439999999999</v>
          </cell>
          <cell r="JG60">
            <v>154.48100625638398</v>
          </cell>
          <cell r="JH60">
            <v>118.03255367999999</v>
          </cell>
          <cell r="JI60">
            <v>100.98609999999999</v>
          </cell>
          <cell r="JJ60">
            <v>151.65150000000003</v>
          </cell>
          <cell r="JK60">
            <v>172.79080000000002</v>
          </cell>
          <cell r="JL60">
            <v>162.41810000000004</v>
          </cell>
          <cell r="JM60">
            <v>164.58640000000003</v>
          </cell>
          <cell r="JN60">
            <v>168.98310000000001</v>
          </cell>
          <cell r="JO60">
            <v>147.10373082025922</v>
          </cell>
          <cell r="JP60">
            <v>108.59569675200001</v>
          </cell>
          <cell r="JQ60">
            <v>1435.1191139999999</v>
          </cell>
          <cell r="JR60">
            <v>144.23525999999998</v>
          </cell>
          <cell r="JS60">
            <v>107.4885</v>
          </cell>
          <cell r="JT60">
            <v>107.62455</v>
          </cell>
          <cell r="JU60">
            <v>158.7226582239384</v>
          </cell>
          <cell r="JV60">
            <v>120.45885480999999</v>
          </cell>
          <cell r="JW60">
            <v>158.92481058299998</v>
          </cell>
          <cell r="JX60">
            <v>122.54207</v>
          </cell>
          <cell r="JY60">
            <v>99.872799999999998</v>
          </cell>
          <cell r="JZ60">
            <v>31.460234150215026</v>
          </cell>
          <cell r="KA60">
            <v>46.449481987619997</v>
          </cell>
          <cell r="KB60">
            <v>152.57497516292761</v>
          </cell>
          <cell r="KC60">
            <v>126.860376788</v>
          </cell>
          <cell r="KD60">
            <v>110.53444</v>
          </cell>
          <cell r="KE60">
            <v>101.8</v>
          </cell>
          <cell r="KF60">
            <v>176.17599999999999</v>
          </cell>
          <cell r="KG60">
            <v>176.46199999999999</v>
          </cell>
          <cell r="KH60">
            <v>180.60899999999998</v>
          </cell>
          <cell r="KI60">
            <v>171.74299999999999</v>
          </cell>
          <cell r="KJ60">
            <v>274.89999999999998</v>
          </cell>
          <cell r="KK60">
            <v>164.12062104678233</v>
          </cell>
          <cell r="KL60">
            <v>140.30252999999999</v>
          </cell>
          <cell r="KM60">
            <v>146.04634331478542</v>
          </cell>
          <cell r="KN60">
            <v>142.40159956763193</v>
          </cell>
          <cell r="KO60">
            <v>172.6079994759175</v>
          </cell>
          <cell r="KP60">
            <v>102.201432575</v>
          </cell>
          <cell r="KQ60">
            <v>85.991950000000003</v>
          </cell>
          <cell r="KR60">
            <v>136.63470799999999</v>
          </cell>
          <cell r="KS60">
            <v>151.40177436720708</v>
          </cell>
          <cell r="KT60">
            <v>174.42600733549202</v>
          </cell>
          <cell r="KU60">
            <v>116.89967652000001</v>
          </cell>
          <cell r="KV60">
            <v>91.779600000000002</v>
          </cell>
          <cell r="KW60">
            <v>727.94330000000014</v>
          </cell>
          <cell r="KX60">
            <v>738.89843999999994</v>
          </cell>
          <cell r="KY60">
            <v>125.002128333825</v>
          </cell>
          <cell r="KZ60">
            <v>127.41018075000001</v>
          </cell>
          <cell r="LA60">
            <v>118.6425</v>
          </cell>
          <cell r="LB60">
            <v>116.32513916044456</v>
          </cell>
          <cell r="LC60">
            <v>117.91701891580797</v>
          </cell>
          <cell r="LD60">
            <v>117.22538911999997</v>
          </cell>
          <cell r="LE60">
            <v>115.37931999999998</v>
          </cell>
          <cell r="LF60">
            <v>103.6</v>
          </cell>
          <cell r="LG60">
            <v>107.137873152</v>
          </cell>
          <cell r="LH60">
            <v>105.78384000000001</v>
          </cell>
          <cell r="LI60">
            <v>156.19999999999999</v>
          </cell>
          <cell r="LJ60">
            <v>133.5</v>
          </cell>
          <cell r="LK60">
            <v>129.80000000000001</v>
          </cell>
          <cell r="LL60">
            <v>109</v>
          </cell>
          <cell r="LM60">
            <v>131.30000000000001</v>
          </cell>
          <cell r="LN60">
            <v>107.5</v>
          </cell>
          <cell r="LO60">
            <v>110.2</v>
          </cell>
          <cell r="LP60">
            <v>277.30185999999998</v>
          </cell>
          <cell r="LQ60">
            <v>284.94004000000001</v>
          </cell>
        </row>
        <row r="61">
          <cell r="A61">
            <v>43800</v>
          </cell>
          <cell r="B61">
            <v>133</v>
          </cell>
          <cell r="C61">
            <v>1</v>
          </cell>
          <cell r="D61">
            <v>107.4</v>
          </cell>
          <cell r="E61">
            <v>102.1</v>
          </cell>
          <cell r="F61">
            <v>93.5</v>
          </cell>
          <cell r="G61">
            <v>102.2</v>
          </cell>
          <cell r="H61">
            <v>103.7</v>
          </cell>
          <cell r="I61">
            <v>111.6</v>
          </cell>
          <cell r="J61">
            <v>110.7</v>
          </cell>
          <cell r="K61">
            <v>110.6</v>
          </cell>
          <cell r="L61">
            <v>110</v>
          </cell>
          <cell r="M61">
            <v>98.4</v>
          </cell>
          <cell r="N61">
            <v>106.2</v>
          </cell>
          <cell r="O61">
            <v>99.7</v>
          </cell>
          <cell r="P61">
            <v>100.1</v>
          </cell>
          <cell r="Q61">
            <v>98.8</v>
          </cell>
          <cell r="R61">
            <v>99.6</v>
          </cell>
          <cell r="S61">
            <v>97.4</v>
          </cell>
          <cell r="T61">
            <v>107</v>
          </cell>
          <cell r="U61">
            <v>105.9</v>
          </cell>
          <cell r="V61">
            <v>98.2</v>
          </cell>
          <cell r="W61">
            <v>121.9</v>
          </cell>
          <cell r="X61">
            <v>108.8</v>
          </cell>
          <cell r="Y61">
            <v>118.9</v>
          </cell>
          <cell r="Z61">
            <v>129.4</v>
          </cell>
          <cell r="AA61">
            <v>103.9</v>
          </cell>
          <cell r="AB61">
            <v>105.4</v>
          </cell>
          <cell r="AC61">
            <v>126.67</v>
          </cell>
          <cell r="AD61">
            <v>106.5</v>
          </cell>
          <cell r="AE61">
            <v>100.1</v>
          </cell>
          <cell r="AF61">
            <v>1769</v>
          </cell>
          <cell r="AG61">
            <v>1747.25</v>
          </cell>
          <cell r="AH61">
            <v>103.7</v>
          </cell>
          <cell r="AI61">
            <v>117.2</v>
          </cell>
          <cell r="AJ61">
            <v>104.98</v>
          </cell>
          <cell r="AK61">
            <v>104.39</v>
          </cell>
          <cell r="AL61">
            <v>139.02000000000001</v>
          </cell>
          <cell r="AM61">
            <v>117.03</v>
          </cell>
          <cell r="AN61">
            <v>108.4</v>
          </cell>
          <cell r="AO61">
            <v>97.3</v>
          </cell>
          <cell r="AP61">
            <v>112.5</v>
          </cell>
          <cell r="AQ61">
            <v>98.9</v>
          </cell>
          <cell r="AR61">
            <v>101.6</v>
          </cell>
          <cell r="AS61">
            <v>99.6</v>
          </cell>
          <cell r="AT61">
            <v>96.7</v>
          </cell>
          <cell r="AU61">
            <v>90.3</v>
          </cell>
          <cell r="AV61">
            <v>90.8</v>
          </cell>
          <cell r="AW61">
            <v>95.2</v>
          </cell>
          <cell r="AX61">
            <v>108.1</v>
          </cell>
          <cell r="AY61">
            <v>106.2</v>
          </cell>
          <cell r="AZ61">
            <v>100.2</v>
          </cell>
          <cell r="BA61">
            <v>101.1</v>
          </cell>
          <cell r="BB61">
            <v>101.8</v>
          </cell>
          <cell r="BC61">
            <v>111.3</v>
          </cell>
          <cell r="BD61">
            <v>111.9</v>
          </cell>
          <cell r="BE61">
            <v>101.9</v>
          </cell>
          <cell r="BF61">
            <v>105.1</v>
          </cell>
          <cell r="BG61">
            <v>95.6</v>
          </cell>
          <cell r="BH61">
            <v>104.63</v>
          </cell>
          <cell r="BI61">
            <v>104.6</v>
          </cell>
          <cell r="BJ61">
            <v>104</v>
          </cell>
          <cell r="BK61">
            <v>104.5</v>
          </cell>
          <cell r="BL61">
            <v>98.2</v>
          </cell>
          <cell r="BM61">
            <v>101.6</v>
          </cell>
          <cell r="BN61">
            <v>123.1</v>
          </cell>
          <cell r="BO61">
            <v>123.3</v>
          </cell>
          <cell r="BP61">
            <v>126.1</v>
          </cell>
          <cell r="BQ61">
            <v>120.1</v>
          </cell>
          <cell r="BR61">
            <v>106.25</v>
          </cell>
          <cell r="BS61">
            <v>92</v>
          </cell>
          <cell r="BT61">
            <v>110.4</v>
          </cell>
          <cell r="BU61">
            <v>114.3</v>
          </cell>
          <cell r="BV61">
            <v>111</v>
          </cell>
          <cell r="BW61">
            <v>103.2</v>
          </cell>
          <cell r="BX61">
            <v>112.6</v>
          </cell>
          <cell r="BY61">
            <v>112.4</v>
          </cell>
          <cell r="BZ61">
            <v>104.3</v>
          </cell>
          <cell r="CA61">
            <v>96.95</v>
          </cell>
          <cell r="CB61">
            <v>274.7</v>
          </cell>
          <cell r="CC61">
            <v>172.3</v>
          </cell>
          <cell r="CD61">
            <v>2437.6350000000002</v>
          </cell>
          <cell r="CE61">
            <v>104.53068329646754</v>
          </cell>
          <cell r="CF61" t="str">
            <v>0,87%</v>
          </cell>
          <cell r="CG61">
            <v>1.6153999999999999</v>
          </cell>
          <cell r="CH61">
            <v>4.57</v>
          </cell>
          <cell r="CI61">
            <v>1.464</v>
          </cell>
          <cell r="CJ61">
            <v>1.0925</v>
          </cell>
          <cell r="CK61">
            <v>7.7973999999999997</v>
          </cell>
          <cell r="CL61">
            <v>7.4720000000000004</v>
          </cell>
          <cell r="CM61">
            <v>0.84731000000000001</v>
          </cell>
          <cell r="CN61">
            <v>121.24</v>
          </cell>
          <cell r="CO61">
            <v>10.042899999999999</v>
          </cell>
          <cell r="CP61">
            <v>69.986699999999999</v>
          </cell>
          <cell r="CQ61">
            <v>10.482699999999999</v>
          </cell>
          <cell r="CR61">
            <v>6.5022000000000002</v>
          </cell>
          <cell r="CS61">
            <v>1.1113</v>
          </cell>
          <cell r="CT61">
            <v>16.0502</v>
          </cell>
          <cell r="CU61">
            <v>1592.4592359000001</v>
          </cell>
          <cell r="CV61">
            <v>495.12090423280267</v>
          </cell>
          <cell r="CW61">
            <v>5454.8725139999997</v>
          </cell>
          <cell r="CX61">
            <v>12.42</v>
          </cell>
          <cell r="CY61">
            <v>42788.583461511924</v>
          </cell>
          <cell r="CZ61">
            <v>60.469718399999998</v>
          </cell>
          <cell r="DA61">
            <v>1708.5394988999999</v>
          </cell>
          <cell r="DB61">
            <v>173.51534287345441</v>
          </cell>
          <cell r="DC61">
            <v>127.697485188</v>
          </cell>
          <cell r="DD61">
            <v>105.69234</v>
          </cell>
          <cell r="DE61">
            <v>44.685097287587993</v>
          </cell>
          <cell r="DF61">
            <v>145.29715008705136</v>
          </cell>
          <cell r="DG61">
            <v>139.86548092491859</v>
          </cell>
          <cell r="DH61">
            <v>141.22339821545177</v>
          </cell>
          <cell r="DI61">
            <v>169.73966131664878</v>
          </cell>
          <cell r="DJ61">
            <v>144.115861196</v>
          </cell>
          <cell r="DK61">
            <v>97.566760000000002</v>
          </cell>
          <cell r="DL61">
            <v>90.073462125827461</v>
          </cell>
          <cell r="DM61">
            <v>95.515863177504002</v>
          </cell>
          <cell r="DN61">
            <v>105.85669541171403</v>
          </cell>
          <cell r="DO61">
            <v>104.46728058000002</v>
          </cell>
          <cell r="DP61">
            <v>93.759900000000016</v>
          </cell>
          <cell r="DQ61">
            <v>87</v>
          </cell>
          <cell r="DR61">
            <v>106.72163483519999</v>
          </cell>
          <cell r="DS61">
            <v>113.53365408000001</v>
          </cell>
          <cell r="DT61">
            <v>99.9328</v>
          </cell>
          <cell r="DU61">
            <v>133.19376680399998</v>
          </cell>
          <cell r="DV61">
            <v>100.49325999999999</v>
          </cell>
          <cell r="DW61">
            <v>151.95502278565226</v>
          </cell>
          <cell r="DX61">
            <v>108.93685000000001</v>
          </cell>
          <cell r="DY61">
            <v>228.80251510616108</v>
          </cell>
          <cell r="DZ61">
            <v>935.23032000000001</v>
          </cell>
          <cell r="EA61">
            <v>108.22850683276801</v>
          </cell>
          <cell r="EB61">
            <v>105.83659968000001</v>
          </cell>
          <cell r="EC61">
            <v>101.94240000000001</v>
          </cell>
          <cell r="ED61">
            <v>226.13413234449601</v>
          </cell>
          <cell r="EE61">
            <v>178.25487336</v>
          </cell>
          <cell r="EF61">
            <v>99.806759999999997</v>
          </cell>
          <cell r="EG61">
            <v>101.02688670517038</v>
          </cell>
          <cell r="EH61">
            <v>97.970215966999987</v>
          </cell>
          <cell r="EI61">
            <v>104.81460999999999</v>
          </cell>
          <cell r="EJ61">
            <v>82.092010000000002</v>
          </cell>
          <cell r="EK61">
            <v>99.916557519635987</v>
          </cell>
          <cell r="EL61">
            <v>104.14483793999999</v>
          </cell>
          <cell r="EM61">
            <v>96.833879999999994</v>
          </cell>
          <cell r="EN61">
            <v>42.81083694534653</v>
          </cell>
          <cell r="EO61">
            <v>47.148498838487363</v>
          </cell>
          <cell r="EP61">
            <v>295.93616611165834</v>
          </cell>
          <cell r="EQ61">
            <v>19.526832167368291</v>
          </cell>
          <cell r="ER61">
            <v>24.11017677166106</v>
          </cell>
          <cell r="ES61">
            <v>53.506828166136394</v>
          </cell>
          <cell r="ET61">
            <v>48.03191011999369</v>
          </cell>
          <cell r="EU61">
            <v>85.679468640730803</v>
          </cell>
          <cell r="EV61">
            <v>77.657453676000003</v>
          </cell>
          <cell r="EW61">
            <v>90.626040000000003</v>
          </cell>
          <cell r="EX61">
            <v>30.175049960036873</v>
          </cell>
          <cell r="EY61">
            <v>39.147703632637352</v>
          </cell>
          <cell r="EZ61">
            <v>53.5170247882944</v>
          </cell>
          <cell r="FA61">
            <v>79.484664768000002</v>
          </cell>
          <cell r="FB61">
            <v>87.192480000000003</v>
          </cell>
          <cell r="FC61">
            <v>257.1064424588933</v>
          </cell>
          <cell r="FD61">
            <v>235.22472446474475</v>
          </cell>
          <cell r="FE61">
            <v>112.92512900910019</v>
          </cell>
          <cell r="FF61">
            <v>137.14100379902999</v>
          </cell>
          <cell r="FG61">
            <v>129.45157995</v>
          </cell>
          <cell r="FH61">
            <v>112.83150000000001</v>
          </cell>
          <cell r="FI61">
            <v>132.77047969524</v>
          </cell>
          <cell r="FJ61">
            <v>126.147724176</v>
          </cell>
          <cell r="FK61">
            <v>111.87276</v>
          </cell>
          <cell r="FL61">
            <v>100.04303233</v>
          </cell>
          <cell r="FM61">
            <v>104.59282</v>
          </cell>
          <cell r="FN61">
            <v>182.3203645978968</v>
          </cell>
          <cell r="FO61">
            <v>131.658264441</v>
          </cell>
          <cell r="FP61">
            <v>114.91513</v>
          </cell>
          <cell r="FQ61">
            <v>184.61900746655996</v>
          </cell>
          <cell r="FR61">
            <v>160.88802393599997</v>
          </cell>
          <cell r="FS61">
            <v>130.52735999999999</v>
          </cell>
          <cell r="FT61">
            <v>156.44880229748</v>
          </cell>
          <cell r="FU61">
            <v>151.01235743000001</v>
          </cell>
          <cell r="FV61">
            <v>139.37458000000001</v>
          </cell>
          <cell r="FW61">
            <v>139.37458000000001</v>
          </cell>
          <cell r="FX61">
            <v>212.05720187445624</v>
          </cell>
          <cell r="FY61">
            <v>205.28286725503995</v>
          </cell>
          <cell r="FZ61">
            <v>171.98631639999996</v>
          </cell>
          <cell r="GA61">
            <v>146.22199999999998</v>
          </cell>
          <cell r="GB61">
            <v>90.678998426184023</v>
          </cell>
          <cell r="GC61">
            <v>90.335722680000018</v>
          </cell>
          <cell r="GD61">
            <v>106.84296000000002</v>
          </cell>
          <cell r="GE61">
            <v>104.4</v>
          </cell>
          <cell r="GF61">
            <v>114.05552159700002</v>
          </cell>
          <cell r="GG61">
            <v>107.63001000000001</v>
          </cell>
          <cell r="GH61">
            <v>251.64639975481151</v>
          </cell>
          <cell r="GI61">
            <v>184.05968384640983</v>
          </cell>
          <cell r="GJ61">
            <v>176.31926798200001</v>
          </cell>
          <cell r="GK61">
            <v>97.505540000000011</v>
          </cell>
          <cell r="GL61">
            <v>116.12854913533845</v>
          </cell>
          <cell r="GM61">
            <v>108.40977327794852</v>
          </cell>
          <cell r="GN61">
            <v>232.18610999999999</v>
          </cell>
          <cell r="GO61">
            <v>111.88260124684042</v>
          </cell>
          <cell r="GP61">
            <v>91.785313619999997</v>
          </cell>
          <cell r="GQ61">
            <v>92.432339999999996</v>
          </cell>
          <cell r="GR61">
            <v>1715.75</v>
          </cell>
          <cell r="GS61">
            <v>121.02463946880719</v>
          </cell>
          <cell r="GT61">
            <v>116.392228764</v>
          </cell>
          <cell r="GU61">
            <v>107.65097</v>
          </cell>
          <cell r="GV61">
            <v>928.70452</v>
          </cell>
          <cell r="GW61">
            <v>127.94154047275399</v>
          </cell>
          <cell r="GX61">
            <v>200.4572294237434</v>
          </cell>
          <cell r="GY61">
            <v>169.31939304311462</v>
          </cell>
          <cell r="GZ61">
            <v>254.27757804897692</v>
          </cell>
          <cell r="HA61">
            <v>191.33000605641604</v>
          </cell>
          <cell r="HB61">
            <v>163.00051632000003</v>
          </cell>
          <cell r="HC61">
            <v>86.633280000000013</v>
          </cell>
          <cell r="HD61">
            <v>90.378835859625113</v>
          </cell>
          <cell r="HE61">
            <v>92.629738505304005</v>
          </cell>
          <cell r="HF61">
            <v>137.51291470142516</v>
          </cell>
          <cell r="HG61">
            <v>135.76159018799999</v>
          </cell>
          <cell r="HH61">
            <v>126.548835</v>
          </cell>
          <cell r="HI61">
            <v>28.534825127711695</v>
          </cell>
          <cell r="HJ61">
            <v>90.271512583713047</v>
          </cell>
          <cell r="HK61">
            <v>141.36687446934781</v>
          </cell>
          <cell r="HL61">
            <v>146.95101296190001</v>
          </cell>
          <cell r="HM61">
            <v>113.07403275</v>
          </cell>
          <cell r="HN61">
            <v>101.63958</v>
          </cell>
          <cell r="HO61">
            <v>127.29374999999999</v>
          </cell>
          <cell r="HP61">
            <v>104.69904034297501</v>
          </cell>
          <cell r="HQ61">
            <v>78.496806375000006</v>
          </cell>
          <cell r="HR61">
            <v>93.727530000000002</v>
          </cell>
          <cell r="HS61">
            <v>123.06709315859041</v>
          </cell>
          <cell r="HT61">
            <v>117.19559390400001</v>
          </cell>
          <cell r="HU61">
            <v>104.42448</v>
          </cell>
          <cell r="HV61">
            <v>112.52485146839038</v>
          </cell>
          <cell r="HW61">
            <v>115.10316230399998</v>
          </cell>
          <cell r="HX61">
            <v>101.07407999999998</v>
          </cell>
          <cell r="HY61">
            <v>149.26795434716877</v>
          </cell>
          <cell r="HZ61">
            <v>120.10617504599999</v>
          </cell>
          <cell r="IA61">
            <v>100.81941999999999</v>
          </cell>
          <cell r="IB61">
            <v>125.93221148104253</v>
          </cell>
          <cell r="IC61">
            <v>98.584790575420797</v>
          </cell>
          <cell r="ID61">
            <v>98.861603063999993</v>
          </cell>
          <cell r="IE61">
            <v>81.414479999999998</v>
          </cell>
          <cell r="IF61">
            <v>145.23761950108636</v>
          </cell>
          <cell r="IG61">
            <v>139.05647547889882</v>
          </cell>
          <cell r="IH61">
            <v>126.50698278648001</v>
          </cell>
          <cell r="II61">
            <v>113.76527229</v>
          </cell>
          <cell r="IJ61">
            <v>115.3689</v>
          </cell>
          <cell r="IK61">
            <v>66.823833239999999</v>
          </cell>
          <cell r="IL61">
            <v>79.495399999999989</v>
          </cell>
          <cell r="IM61">
            <v>120.58913693343439</v>
          </cell>
          <cell r="IN61">
            <v>107.94838146399999</v>
          </cell>
          <cell r="IO61">
            <v>91.972719999999995</v>
          </cell>
          <cell r="IP61">
            <v>115.16884398919441</v>
          </cell>
          <cell r="IQ61">
            <v>113.221435302</v>
          </cell>
          <cell r="IR61">
            <v>114.51546</v>
          </cell>
          <cell r="IS61">
            <v>109.95708870335278</v>
          </cell>
          <cell r="IT61">
            <v>106.93094301599999</v>
          </cell>
          <cell r="IU61">
            <v>103.09577999999999</v>
          </cell>
          <cell r="IV61">
            <v>127.1217083568696</v>
          </cell>
          <cell r="IW61">
            <v>115.10477033399999</v>
          </cell>
          <cell r="IX61">
            <v>104.51718</v>
          </cell>
          <cell r="IY61">
            <v>130.84788686407202</v>
          </cell>
          <cell r="IZ61">
            <v>118.96343928000002</v>
          </cell>
          <cell r="JA61">
            <v>107.56188</v>
          </cell>
          <cell r="JB61">
            <v>111.21862626464311</v>
          </cell>
          <cell r="JC61">
            <v>109.21990205700001</v>
          </cell>
          <cell r="JD61">
            <v>98.689710000000005</v>
          </cell>
          <cell r="JE61">
            <v>112.23944246399999</v>
          </cell>
          <cell r="JF61">
            <v>104.67167999999999</v>
          </cell>
          <cell r="JG61">
            <v>153.45892020364801</v>
          </cell>
          <cell r="JH61">
            <v>117.25161996</v>
          </cell>
          <cell r="JI61">
            <v>100.31795</v>
          </cell>
          <cell r="JJ61">
            <v>151.88249999999999</v>
          </cell>
          <cell r="JK61">
            <v>173.054</v>
          </cell>
          <cell r="JL61">
            <v>162.66550000000001</v>
          </cell>
          <cell r="JM61">
            <v>164.96680000000001</v>
          </cell>
          <cell r="JN61">
            <v>169.2405</v>
          </cell>
          <cell r="JO61">
            <v>149.09576050845021</v>
          </cell>
          <cell r="JP61">
            <v>110.06626347885</v>
          </cell>
          <cell r="JQ61">
            <v>1432.846558</v>
          </cell>
          <cell r="JR61">
            <v>144.18013999999999</v>
          </cell>
          <cell r="JS61">
            <v>107.07902</v>
          </cell>
          <cell r="JT61">
            <v>107.1096</v>
          </cell>
          <cell r="JU61">
            <v>158.86523892054026</v>
          </cell>
          <cell r="JV61">
            <v>120.56706310000001</v>
          </cell>
          <cell r="JW61">
            <v>159.229556145</v>
          </cell>
          <cell r="JX61">
            <v>122.77705</v>
          </cell>
          <cell r="JY61">
            <v>99.771200000000007</v>
          </cell>
          <cell r="JZ61">
            <v>31.91719844513435</v>
          </cell>
          <cell r="KA61">
            <v>47.124167200847999</v>
          </cell>
          <cell r="KB61">
            <v>152.12534360547303</v>
          </cell>
          <cell r="KC61">
            <v>126.48652499000001</v>
          </cell>
          <cell r="KD61">
            <v>110.20870000000001</v>
          </cell>
          <cell r="KE61">
            <v>101.5</v>
          </cell>
          <cell r="KF61">
            <v>176.03299999999999</v>
          </cell>
          <cell r="KG61">
            <v>176.31899999999999</v>
          </cell>
          <cell r="KH61">
            <v>180.32299999999998</v>
          </cell>
          <cell r="KI61">
            <v>171.74299999999999</v>
          </cell>
          <cell r="KJ61">
            <v>274.7</v>
          </cell>
          <cell r="KK61">
            <v>163.03475682435564</v>
          </cell>
          <cell r="KL61">
            <v>141.20624999999998</v>
          </cell>
          <cell r="KM61">
            <v>145.08006316052882</v>
          </cell>
          <cell r="KN61">
            <v>140.1170819275095</v>
          </cell>
          <cell r="KO61">
            <v>169.83888718486</v>
          </cell>
          <cell r="KP61">
            <v>100.56183739999999</v>
          </cell>
          <cell r="KQ61">
            <v>84.612399999999994</v>
          </cell>
          <cell r="KR61">
            <v>135.649473</v>
          </cell>
          <cell r="KS61">
            <v>148.9728688960754</v>
          </cell>
          <cell r="KT61">
            <v>171.62772914294402</v>
          </cell>
          <cell r="KU61">
            <v>115.02428064000001</v>
          </cell>
          <cell r="KV61">
            <v>90.307200000000009</v>
          </cell>
          <cell r="KW61">
            <v>721.40880000000004</v>
          </cell>
          <cell r="KX61">
            <v>736.90679999999998</v>
          </cell>
          <cell r="KY61">
            <v>124.89101533086162</v>
          </cell>
          <cell r="KZ61">
            <v>127.29692725600002</v>
          </cell>
          <cell r="LA61">
            <v>118.53704</v>
          </cell>
          <cell r="LB61">
            <v>115.31459258472644</v>
          </cell>
          <cell r="LC61">
            <v>116.89264326885599</v>
          </cell>
          <cell r="LD61">
            <v>116.20702184</v>
          </cell>
          <cell r="LE61">
            <v>114.37698999999999</v>
          </cell>
          <cell r="LF61">
            <v>102.7</v>
          </cell>
          <cell r="LG61">
            <v>107.240692608</v>
          </cell>
          <cell r="LH61">
            <v>105.88536000000001</v>
          </cell>
          <cell r="LI61">
            <v>155.9</v>
          </cell>
          <cell r="LJ61">
            <v>133.9</v>
          </cell>
          <cell r="LK61">
            <v>130.1</v>
          </cell>
          <cell r="LL61">
            <v>108.6</v>
          </cell>
          <cell r="LM61">
            <v>131.5</v>
          </cell>
          <cell r="LN61">
            <v>107.4</v>
          </cell>
          <cell r="LO61">
            <v>109.8</v>
          </cell>
          <cell r="LP61">
            <v>276.76927000000001</v>
          </cell>
          <cell r="LQ61">
            <v>284.39278000000002</v>
          </cell>
        </row>
        <row r="62">
          <cell r="A62">
            <v>43770</v>
          </cell>
          <cell r="B62">
            <v>134</v>
          </cell>
          <cell r="C62">
            <v>1</v>
          </cell>
          <cell r="D62">
            <v>109.9</v>
          </cell>
          <cell r="E62">
            <v>109</v>
          </cell>
          <cell r="F62">
            <v>93.3</v>
          </cell>
          <cell r="G62">
            <v>105.3</v>
          </cell>
          <cell r="H62">
            <v>103.4</v>
          </cell>
          <cell r="I62">
            <v>111.3</v>
          </cell>
          <cell r="J62">
            <v>110.5</v>
          </cell>
          <cell r="K62">
            <v>111</v>
          </cell>
          <cell r="L62">
            <v>109.7</v>
          </cell>
          <cell r="M62">
            <v>98.8</v>
          </cell>
          <cell r="N62">
            <v>104.2</v>
          </cell>
          <cell r="O62">
            <v>100.3</v>
          </cell>
          <cell r="P62">
            <v>100.1</v>
          </cell>
          <cell r="Q62">
            <v>98.8</v>
          </cell>
          <cell r="R62">
            <v>99.9</v>
          </cell>
          <cell r="S62">
            <v>97</v>
          </cell>
          <cell r="T62">
            <v>107.5</v>
          </cell>
          <cell r="U62">
            <v>106.1</v>
          </cell>
          <cell r="V62">
            <v>98.3</v>
          </cell>
          <cell r="W62">
            <v>121.1</v>
          </cell>
          <cell r="X62">
            <v>110.4</v>
          </cell>
          <cell r="Y62">
            <v>118.9</v>
          </cell>
          <cell r="Z62">
            <v>119.6</v>
          </cell>
          <cell r="AA62">
            <v>103.8</v>
          </cell>
          <cell r="AB62">
            <v>102.9</v>
          </cell>
          <cell r="AC62">
            <v>124.82</v>
          </cell>
          <cell r="AD62">
            <v>106</v>
          </cell>
          <cell r="AE62">
            <v>100</v>
          </cell>
          <cell r="AF62">
            <v>1769</v>
          </cell>
          <cell r="AG62">
            <v>1747.25</v>
          </cell>
          <cell r="AH62">
            <v>103.6</v>
          </cell>
          <cell r="AI62">
            <v>117</v>
          </cell>
          <cell r="AJ62">
            <v>104.52</v>
          </cell>
          <cell r="AK62">
            <v>103.92</v>
          </cell>
          <cell r="AL62">
            <v>137.74</v>
          </cell>
          <cell r="AM62">
            <v>117.03</v>
          </cell>
          <cell r="AN62">
            <v>109.4</v>
          </cell>
          <cell r="AO62">
            <v>97.8</v>
          </cell>
          <cell r="AP62">
            <v>113.4</v>
          </cell>
          <cell r="AQ62">
            <v>99.3</v>
          </cell>
          <cell r="AR62">
            <v>101.7</v>
          </cell>
          <cell r="AS62">
            <v>99.5</v>
          </cell>
          <cell r="AT62">
            <v>96.9</v>
          </cell>
          <cell r="AU62">
            <v>90.8</v>
          </cell>
          <cell r="AV62">
            <v>90.8</v>
          </cell>
          <cell r="AW62">
            <v>94.5</v>
          </cell>
          <cell r="AX62">
            <v>109</v>
          </cell>
          <cell r="AY62">
            <v>106.9</v>
          </cell>
          <cell r="AZ62">
            <v>100.6</v>
          </cell>
          <cell r="BA62">
            <v>101.3</v>
          </cell>
          <cell r="BB62">
            <v>101.7</v>
          </cell>
          <cell r="BC62">
            <v>110.4</v>
          </cell>
          <cell r="BD62">
            <v>110.6</v>
          </cell>
          <cell r="BE62">
            <v>101.9</v>
          </cell>
          <cell r="BF62">
            <v>106.7</v>
          </cell>
          <cell r="BG62">
            <v>95.6</v>
          </cell>
          <cell r="BH62">
            <v>104.14</v>
          </cell>
          <cell r="BI62">
            <v>104.6</v>
          </cell>
          <cell r="BJ62">
            <v>104</v>
          </cell>
          <cell r="BK62">
            <v>104.5</v>
          </cell>
          <cell r="BL62">
            <v>98.2</v>
          </cell>
          <cell r="BM62">
            <v>101.6</v>
          </cell>
          <cell r="BN62">
            <v>123.1</v>
          </cell>
          <cell r="BO62">
            <v>123.2</v>
          </cell>
          <cell r="BP62">
            <v>126</v>
          </cell>
          <cell r="BQ62">
            <v>120</v>
          </cell>
          <cell r="BR62">
            <v>105.12</v>
          </cell>
          <cell r="BS62">
            <v>93.9</v>
          </cell>
          <cell r="BT62">
            <v>110.5</v>
          </cell>
          <cell r="BU62">
            <v>114.2</v>
          </cell>
          <cell r="BV62">
            <v>110.9</v>
          </cell>
          <cell r="BW62">
            <v>104.3</v>
          </cell>
          <cell r="BX62">
            <v>112.4</v>
          </cell>
          <cell r="BY62">
            <v>112.5</v>
          </cell>
          <cell r="BZ62">
            <v>104</v>
          </cell>
          <cell r="CA62">
            <v>99.93</v>
          </cell>
          <cell r="CC62">
            <v>179.7</v>
          </cell>
          <cell r="CD62">
            <v>2437.6350000000002</v>
          </cell>
          <cell r="CE62">
            <v>104.53068329646754</v>
          </cell>
          <cell r="CF62" t="str">
            <v>0,87%</v>
          </cell>
          <cell r="CG62">
            <v>1.6181000000000001</v>
          </cell>
          <cell r="CH62">
            <v>4.59</v>
          </cell>
          <cell r="CI62">
            <v>1.4630000000000001</v>
          </cell>
          <cell r="CJ62">
            <v>1.0978000000000001</v>
          </cell>
          <cell r="CK62">
            <v>7.7571000000000003</v>
          </cell>
          <cell r="CL62">
            <v>7.4720000000000004</v>
          </cell>
          <cell r="CM62">
            <v>0.85760999999999998</v>
          </cell>
          <cell r="CN62">
            <v>120.34</v>
          </cell>
          <cell r="CO62">
            <v>10.108700000000001</v>
          </cell>
          <cell r="CP62">
            <v>70.576999999999998</v>
          </cell>
          <cell r="CQ62">
            <v>10.649699999999999</v>
          </cell>
          <cell r="CR62">
            <v>6.3419999999999996</v>
          </cell>
          <cell r="CS62">
            <v>1.1051</v>
          </cell>
          <cell r="CT62">
            <v>16.3444</v>
          </cell>
          <cell r="CU62">
            <v>1603.1119819999999</v>
          </cell>
          <cell r="CV62">
            <v>499.81859584263583</v>
          </cell>
          <cell r="CW62">
            <v>5302.0512735000002</v>
          </cell>
          <cell r="CX62">
            <v>13.75</v>
          </cell>
          <cell r="CY62">
            <v>42766.78322984137</v>
          </cell>
          <cell r="CZ62">
            <v>57.189364000000005</v>
          </cell>
          <cell r="DA62">
            <v>1838.2941925</v>
          </cell>
          <cell r="DB62">
            <v>177.55434061259439</v>
          </cell>
          <cell r="DC62">
            <v>130.66995923799999</v>
          </cell>
          <cell r="DD62">
            <v>108.15259</v>
          </cell>
          <cell r="DE62">
            <v>44.685097287587993</v>
          </cell>
          <cell r="DF62">
            <v>155.11644818304211</v>
          </cell>
          <cell r="DG62">
            <v>149.31770245657324</v>
          </cell>
          <cell r="DH62">
            <v>150.76738888819045</v>
          </cell>
          <cell r="DI62">
            <v>181.21080395215199</v>
          </cell>
          <cell r="DJ62">
            <v>153.85532684</v>
          </cell>
          <cell r="DK62">
            <v>104.1604</v>
          </cell>
          <cell r="DL62">
            <v>91.108789276699042</v>
          </cell>
          <cell r="DM62">
            <v>95.31155117070719</v>
          </cell>
          <cell r="DN62">
            <v>107.07343903713603</v>
          </cell>
          <cell r="DO62">
            <v>105.66805392000002</v>
          </cell>
          <cell r="DP62">
            <v>94.837600000000009</v>
          </cell>
          <cell r="DQ62">
            <v>88</v>
          </cell>
          <cell r="DR62">
            <v>106.49335326335999</v>
          </cell>
          <cell r="DS62">
            <v>113.290801344</v>
          </cell>
          <cell r="DT62">
            <v>99.719039999999993</v>
          </cell>
          <cell r="DU62">
            <v>137.23389084599998</v>
          </cell>
          <cell r="DV62">
            <v>103.54149</v>
          </cell>
          <cell r="DW62">
            <v>154.26832475003894</v>
          </cell>
          <cell r="DX62">
            <v>108.6217</v>
          </cell>
          <cell r="DY62">
            <v>224.49361651659117</v>
          </cell>
          <cell r="DZ62">
            <v>932.71626000000003</v>
          </cell>
          <cell r="EA62">
            <v>108.668460112576</v>
          </cell>
          <cell r="EB62">
            <v>106.26682976000001</v>
          </cell>
          <cell r="EC62">
            <v>102.35680000000001</v>
          </cell>
          <cell r="ED62">
            <v>221.87548578433601</v>
          </cell>
          <cell r="EE62">
            <v>174.89790776000001</v>
          </cell>
          <cell r="EF62">
            <v>97.927160000000001</v>
          </cell>
          <cell r="EG62">
            <v>101.63487198122958</v>
          </cell>
          <cell r="EH62">
            <v>98.559806032999987</v>
          </cell>
          <cell r="EI62">
            <v>105.44538999999999</v>
          </cell>
          <cell r="EJ62">
            <v>82.092010000000002</v>
          </cell>
          <cell r="EK62">
            <v>99.916557519635987</v>
          </cell>
          <cell r="EL62">
            <v>104.14483793999999</v>
          </cell>
          <cell r="EM62">
            <v>96.833879999999994</v>
          </cell>
          <cell r="EN62">
            <v>42.635022419903628</v>
          </cell>
          <cell r="EO62">
            <v>46.954870506501791</v>
          </cell>
          <cell r="EP62">
            <v>288.91680733291872</v>
          </cell>
          <cell r="EQ62">
            <v>19.585647926908553</v>
          </cell>
          <cell r="ER62">
            <v>24.182797786033529</v>
          </cell>
          <cell r="ES62">
            <v>53.667993311215113</v>
          </cell>
          <cell r="ET62">
            <v>48.176584548065954</v>
          </cell>
          <cell r="EU62">
            <v>85.937539329407699</v>
          </cell>
          <cell r="EV62">
            <v>77.891361669000005</v>
          </cell>
          <cell r="EW62">
            <v>90.899010000000004</v>
          </cell>
          <cell r="EX62">
            <v>30.051127783609616</v>
          </cell>
          <cell r="EY62">
            <v>38.986932775829807</v>
          </cell>
          <cell r="EZ62">
            <v>53.297242345632</v>
          </cell>
          <cell r="FA62">
            <v>79.158239039999998</v>
          </cell>
          <cell r="FB62">
            <v>86.834400000000002</v>
          </cell>
          <cell r="FC62">
            <v>251.00809230569368</v>
          </cell>
          <cell r="FD62">
            <v>230.79488031286633</v>
          </cell>
          <cell r="FE62">
            <v>113.50542258057553</v>
          </cell>
          <cell r="FF62">
            <v>137.78184961117498</v>
          </cell>
          <cell r="FG62">
            <v>130.056493875</v>
          </cell>
          <cell r="FH62">
            <v>113.35875</v>
          </cell>
          <cell r="FI62">
            <v>133.02122658796</v>
          </cell>
          <cell r="FJ62">
            <v>126.38596350399999</v>
          </cell>
          <cell r="FK62">
            <v>112.08404</v>
          </cell>
          <cell r="FL62">
            <v>100.14490914499999</v>
          </cell>
          <cell r="FM62">
            <v>104.69932999999999</v>
          </cell>
          <cell r="FN62">
            <v>181.12384046599917</v>
          </cell>
          <cell r="FO62">
            <v>130.79422332899998</v>
          </cell>
          <cell r="FP62">
            <v>114.16096999999999</v>
          </cell>
          <cell r="FQ62">
            <v>187.33399287047996</v>
          </cell>
          <cell r="FR62">
            <v>163.25402428799998</v>
          </cell>
          <cell r="FS62">
            <v>132.44687999999999</v>
          </cell>
          <cell r="FT62">
            <v>156.44880229748</v>
          </cell>
          <cell r="FU62">
            <v>151.01235743000001</v>
          </cell>
          <cell r="FV62">
            <v>139.37458000000001</v>
          </cell>
          <cell r="FW62">
            <v>139.37458000000001</v>
          </cell>
          <cell r="FX62">
            <v>195.99722831673083</v>
          </cell>
          <cell r="FY62">
            <v>189.73594222335996</v>
          </cell>
          <cell r="FZ62">
            <v>158.96107759999995</v>
          </cell>
          <cell r="GA62">
            <v>135.14799999999997</v>
          </cell>
          <cell r="GB62">
            <v>90.505283869812004</v>
          </cell>
          <cell r="GC62">
            <v>90.162665740000008</v>
          </cell>
          <cell r="GD62">
            <v>106.63828000000001</v>
          </cell>
          <cell r="GE62">
            <v>104.2</v>
          </cell>
          <cell r="GF62">
            <v>113.94574727400001</v>
          </cell>
          <cell r="GG62">
            <v>107.52642</v>
          </cell>
          <cell r="GH62">
            <v>245.6775572558833</v>
          </cell>
          <cell r="GI62">
            <v>179.6939418196923</v>
          </cell>
          <cell r="GJ62">
            <v>172.13712215699999</v>
          </cell>
          <cell r="GK62">
            <v>95.192790000000002</v>
          </cell>
          <cell r="GL62">
            <v>116.01677959815332</v>
          </cell>
          <cell r="GM62">
            <v>108.30543278393701</v>
          </cell>
          <cell r="GN62">
            <v>228.79505999999998</v>
          </cell>
          <cell r="GO62">
            <v>111.05993506120188</v>
          </cell>
          <cell r="GP62">
            <v>91.69362000000001</v>
          </cell>
          <cell r="GQ62">
            <v>92.34</v>
          </cell>
          <cell r="GR62">
            <v>1715.75</v>
          </cell>
          <cell r="GS62">
            <v>120.90793296980159</v>
          </cell>
          <cell r="GT62">
            <v>116.27998939199999</v>
          </cell>
          <cell r="GU62">
            <v>107.54715999999999</v>
          </cell>
          <cell r="GV62">
            <v>927.11969999999997</v>
          </cell>
          <cell r="GW62">
            <v>127.56780666416758</v>
          </cell>
          <cell r="GX62">
            <v>195.70255130648189</v>
          </cell>
          <cell r="GY62">
            <v>165.30327840736709</v>
          </cell>
          <cell r="GZ62">
            <v>256.62331216381983</v>
          </cell>
          <cell r="HA62">
            <v>193.09504301265599</v>
          </cell>
          <cell r="HB62">
            <v>164.50421112000001</v>
          </cell>
          <cell r="HC62">
            <v>87.432480000000012</v>
          </cell>
          <cell r="HD62">
            <v>90.288547312312815</v>
          </cell>
          <cell r="HE62">
            <v>92.537201304000021</v>
          </cell>
          <cell r="HF62">
            <v>141.73971703056645</v>
          </cell>
          <cell r="HG62">
            <v>139.93456119119998</v>
          </cell>
          <cell r="HH62">
            <v>130.43862899999999</v>
          </cell>
          <cell r="HI62">
            <v>28.65023392499263</v>
          </cell>
          <cell r="HJ62">
            <v>90.636614757964665</v>
          </cell>
          <cell r="HK62">
            <v>142.0933229506908</v>
          </cell>
          <cell r="HL62">
            <v>147.70615691340001</v>
          </cell>
          <cell r="HM62">
            <v>113.6550915</v>
          </cell>
          <cell r="HN62">
            <v>102.16188</v>
          </cell>
          <cell r="HO62">
            <v>128.31209999999999</v>
          </cell>
          <cell r="HP62">
            <v>105.12249450007501</v>
          </cell>
          <cell r="HQ62">
            <v>78.814285874999996</v>
          </cell>
          <cell r="HR62">
            <v>94.106609999999989</v>
          </cell>
          <cell r="HS62">
            <v>123.18822218728982</v>
          </cell>
          <cell r="HT62">
            <v>117.31094389800002</v>
          </cell>
          <cell r="HU62">
            <v>104.52726000000001</v>
          </cell>
          <cell r="HV62">
            <v>112.41187470988798</v>
          </cell>
          <cell r="HW62">
            <v>114.98759687999998</v>
          </cell>
          <cell r="HX62">
            <v>100.97259999999999</v>
          </cell>
          <cell r="HY62">
            <v>149.57667814106159</v>
          </cell>
          <cell r="HZ62">
            <v>120.354584922</v>
          </cell>
          <cell r="IA62">
            <v>101.02794</v>
          </cell>
          <cell r="IB62">
            <v>126.62951054793645</v>
          </cell>
          <cell r="IC62">
            <v>99.130664277388789</v>
          </cell>
          <cell r="ID62">
            <v>99.409009503999997</v>
          </cell>
          <cell r="IE62">
            <v>81.865279999999998</v>
          </cell>
          <cell r="IF62">
            <v>146.04181451493511</v>
          </cell>
          <cell r="IG62">
            <v>137.44098470032355</v>
          </cell>
          <cell r="IH62">
            <v>125.03728593551999</v>
          </cell>
          <cell r="II62">
            <v>112.44360245999998</v>
          </cell>
          <cell r="IJ62">
            <v>114.02859999999998</v>
          </cell>
          <cell r="IK62">
            <v>66.823833239999999</v>
          </cell>
          <cell r="IL62">
            <v>79.495399999999989</v>
          </cell>
          <cell r="IM62">
            <v>119.70245210304148</v>
          </cell>
          <cell r="IN62">
            <v>107.15464336499998</v>
          </cell>
          <cell r="IO62">
            <v>91.296449999999993</v>
          </cell>
          <cell r="IP62">
            <v>115.92796066332282</v>
          </cell>
          <cell r="IQ62">
            <v>113.96771594900001</v>
          </cell>
          <cell r="IR62">
            <v>115.27027000000001</v>
          </cell>
          <cell r="IS62">
            <v>110.39603915725837</v>
          </cell>
          <cell r="IT62">
            <v>107.35781304799997</v>
          </cell>
          <cell r="IU62">
            <v>103.50733999999999</v>
          </cell>
          <cell r="IV62">
            <v>127.3731855247368</v>
          </cell>
          <cell r="IW62">
            <v>115.33247512199999</v>
          </cell>
          <cell r="IX62">
            <v>104.72394</v>
          </cell>
          <cell r="IY62">
            <v>130.71935259406803</v>
          </cell>
          <cell r="IZ62">
            <v>118.84657932000002</v>
          </cell>
          <cell r="JA62">
            <v>107.45622</v>
          </cell>
          <cell r="JB62">
            <v>110.31928427328481</v>
          </cell>
          <cell r="JC62">
            <v>108.33672225600002</v>
          </cell>
          <cell r="JD62">
            <v>97.891680000000008</v>
          </cell>
          <cell r="JE62">
            <v>112.23944246399999</v>
          </cell>
          <cell r="JF62">
            <v>104.67167999999999</v>
          </cell>
          <cell r="JG62">
            <v>155.79511689561599</v>
          </cell>
          <cell r="JH62">
            <v>119.03661132000001</v>
          </cell>
          <cell r="JI62">
            <v>101.84515</v>
          </cell>
          <cell r="JJ62">
            <v>151.767</v>
          </cell>
          <cell r="JK62">
            <v>172.92240000000001</v>
          </cell>
          <cell r="JL62">
            <v>162.54180000000002</v>
          </cell>
          <cell r="JM62">
            <v>164.33279999999999</v>
          </cell>
          <cell r="JN62">
            <v>169.11179999999999</v>
          </cell>
          <cell r="JO62">
            <v>149.86192577313906</v>
          </cell>
          <cell r="JP62">
            <v>110.6318660661</v>
          </cell>
          <cell r="JQ62">
            <v>1431.71028</v>
          </cell>
          <cell r="JR62">
            <v>143.50492</v>
          </cell>
          <cell r="JS62">
            <v>107.07902</v>
          </cell>
          <cell r="JT62">
            <v>107.1096</v>
          </cell>
          <cell r="JU62">
            <v>158.86523892054026</v>
          </cell>
          <cell r="JV62">
            <v>120.56706310000001</v>
          </cell>
          <cell r="JW62">
            <v>159.229556145</v>
          </cell>
          <cell r="JX62">
            <v>122.77705</v>
          </cell>
          <cell r="JY62">
            <v>99.771200000000007</v>
          </cell>
          <cell r="JZ62">
            <v>31.91719844513435</v>
          </cell>
          <cell r="KA62">
            <v>47.124167200847999</v>
          </cell>
          <cell r="KB62">
            <v>152.12534360547303</v>
          </cell>
          <cell r="KC62">
            <v>126.48652499000001</v>
          </cell>
          <cell r="KD62">
            <v>110.20870000000001</v>
          </cell>
          <cell r="KE62">
            <v>101.5</v>
          </cell>
          <cell r="KF62">
            <v>176.03299999999999</v>
          </cell>
          <cell r="KG62">
            <v>176.17599999999999</v>
          </cell>
          <cell r="KH62">
            <v>180.17999999999998</v>
          </cell>
          <cell r="KI62">
            <v>171.6</v>
          </cell>
          <cell r="KJ62">
            <v>274.7</v>
          </cell>
          <cell r="KK62">
            <v>165.51673218990243</v>
          </cell>
          <cell r="KL62">
            <v>139.70447999999999</v>
          </cell>
          <cell r="KM62">
            <v>147.28870351311537</v>
          </cell>
          <cell r="KN62">
            <v>143.0108042716646</v>
          </cell>
          <cell r="KO62">
            <v>173.34642942019951</v>
          </cell>
          <cell r="KP62">
            <v>102.638657955</v>
          </cell>
          <cell r="KQ62">
            <v>86.359830000000002</v>
          </cell>
          <cell r="KR62">
            <v>135.649473</v>
          </cell>
          <cell r="KS62">
            <v>152.04948249284217</v>
          </cell>
          <cell r="KT62">
            <v>175.17221485350481</v>
          </cell>
          <cell r="KU62">
            <v>117.39978208800001</v>
          </cell>
          <cell r="KV62">
            <v>92.172240000000002</v>
          </cell>
          <cell r="KW62">
            <v>722.06225000000006</v>
          </cell>
          <cell r="KX62">
            <v>736.24292000000003</v>
          </cell>
          <cell r="KY62">
            <v>125.002128333825</v>
          </cell>
          <cell r="KZ62">
            <v>127.41018075000001</v>
          </cell>
          <cell r="LA62">
            <v>118.6425</v>
          </cell>
          <cell r="LB62">
            <v>114.97774372615375</v>
          </cell>
          <cell r="LC62">
            <v>116.55118471987201</v>
          </cell>
          <cell r="LD62">
            <v>115.86756608</v>
          </cell>
          <cell r="LE62">
            <v>114.04288</v>
          </cell>
          <cell r="LF62">
            <v>102.4</v>
          </cell>
          <cell r="LG62">
            <v>106.93223424</v>
          </cell>
          <cell r="LH62">
            <v>105.58080000000001</v>
          </cell>
          <cell r="LI62">
            <v>155.5</v>
          </cell>
          <cell r="LJ62">
            <v>134.1</v>
          </cell>
          <cell r="LK62">
            <v>129.6</v>
          </cell>
          <cell r="LL62">
            <v>108.6</v>
          </cell>
          <cell r="LM62">
            <v>131.4</v>
          </cell>
          <cell r="LN62">
            <v>107.3</v>
          </cell>
          <cell r="LO62">
            <v>109.7</v>
          </cell>
          <cell r="LP62">
            <v>276.05914999999999</v>
          </cell>
          <cell r="LQ62">
            <v>283.66309999999999</v>
          </cell>
        </row>
        <row r="63">
          <cell r="A63">
            <v>43739</v>
          </cell>
          <cell r="B63">
            <v>135</v>
          </cell>
          <cell r="C63">
            <v>1</v>
          </cell>
          <cell r="D63">
            <v>109.7</v>
          </cell>
          <cell r="E63">
            <v>108.6</v>
          </cell>
          <cell r="F63">
            <v>93.6</v>
          </cell>
          <cell r="G63">
            <v>114.8</v>
          </cell>
          <cell r="H63">
            <v>103.3</v>
          </cell>
          <cell r="I63">
            <v>111.4</v>
          </cell>
          <cell r="J63">
            <v>110.5</v>
          </cell>
          <cell r="K63">
            <v>111.9</v>
          </cell>
          <cell r="L63">
            <v>109.6</v>
          </cell>
          <cell r="M63">
            <v>99.2</v>
          </cell>
          <cell r="N63">
            <v>103</v>
          </cell>
          <cell r="O63">
            <v>100.1</v>
          </cell>
          <cell r="P63">
            <v>100</v>
          </cell>
          <cell r="Q63">
            <v>98.8</v>
          </cell>
          <cell r="R63">
            <v>99.8</v>
          </cell>
          <cell r="S63">
            <v>97.6</v>
          </cell>
          <cell r="T63">
            <v>106.6</v>
          </cell>
          <cell r="U63">
            <v>105.5</v>
          </cell>
          <cell r="V63">
            <v>98.3</v>
          </cell>
          <cell r="W63">
            <v>121.9</v>
          </cell>
          <cell r="X63">
            <v>106.7</v>
          </cell>
          <cell r="Y63">
            <v>118.9</v>
          </cell>
          <cell r="Z63">
            <v>106.8</v>
          </cell>
          <cell r="AA63">
            <v>103.3</v>
          </cell>
          <cell r="AB63">
            <v>101.8</v>
          </cell>
          <cell r="AC63">
            <v>124.77</v>
          </cell>
          <cell r="AD63">
            <v>104.6</v>
          </cell>
          <cell r="AE63">
            <v>100</v>
          </cell>
          <cell r="AF63">
            <v>1769</v>
          </cell>
          <cell r="AG63">
            <v>1747.25</v>
          </cell>
          <cell r="AH63">
            <v>102.5</v>
          </cell>
          <cell r="AI63">
            <v>116.9</v>
          </cell>
          <cell r="AJ63">
            <v>104.46</v>
          </cell>
          <cell r="AK63">
            <v>103.99</v>
          </cell>
          <cell r="AL63">
            <v>137.74</v>
          </cell>
          <cell r="AM63">
            <v>117.03</v>
          </cell>
          <cell r="AN63">
            <v>111.7</v>
          </cell>
          <cell r="AO63">
            <v>100.3</v>
          </cell>
          <cell r="AP63">
            <v>111.2</v>
          </cell>
          <cell r="AQ63">
            <v>99.1</v>
          </cell>
          <cell r="AR63">
            <v>102.1</v>
          </cell>
          <cell r="AS63">
            <v>100.4</v>
          </cell>
          <cell r="AT63">
            <v>98.7</v>
          </cell>
          <cell r="AU63">
            <v>92.6</v>
          </cell>
          <cell r="AV63">
            <v>90.5</v>
          </cell>
          <cell r="AW63">
            <v>95.4</v>
          </cell>
          <cell r="AX63">
            <v>109.9</v>
          </cell>
          <cell r="AY63">
            <v>106.9</v>
          </cell>
          <cell r="AZ63">
            <v>101</v>
          </cell>
          <cell r="BA63">
            <v>101.2</v>
          </cell>
          <cell r="BB63">
            <v>101.5</v>
          </cell>
          <cell r="BC63">
            <v>107.6</v>
          </cell>
          <cell r="BD63">
            <v>107.1</v>
          </cell>
          <cell r="BE63">
            <v>102</v>
          </cell>
          <cell r="BF63">
            <v>107.8</v>
          </cell>
          <cell r="BG63">
            <v>95.6</v>
          </cell>
          <cell r="BH63">
            <v>104.33</v>
          </cell>
          <cell r="BI63">
            <v>104.6</v>
          </cell>
          <cell r="BJ63">
            <v>104</v>
          </cell>
          <cell r="BK63">
            <v>104.5</v>
          </cell>
          <cell r="BL63">
            <v>98.2</v>
          </cell>
          <cell r="BM63">
            <v>101.6</v>
          </cell>
          <cell r="BN63">
            <v>123</v>
          </cell>
          <cell r="BO63">
            <v>123.1</v>
          </cell>
          <cell r="BP63">
            <v>125.8</v>
          </cell>
          <cell r="BQ63">
            <v>120</v>
          </cell>
          <cell r="BR63">
            <v>105.64</v>
          </cell>
          <cell r="BS63">
            <v>96.9</v>
          </cell>
          <cell r="BT63">
            <v>111.2</v>
          </cell>
          <cell r="BU63">
            <v>114.2</v>
          </cell>
          <cell r="BV63">
            <v>111</v>
          </cell>
          <cell r="BW63">
            <v>108.2</v>
          </cell>
          <cell r="BX63">
            <v>112.1</v>
          </cell>
          <cell r="BY63">
            <v>111.7</v>
          </cell>
          <cell r="BZ63">
            <v>103.5</v>
          </cell>
          <cell r="CA63">
            <v>100.68</v>
          </cell>
          <cell r="CC63">
            <v>174.1</v>
          </cell>
          <cell r="CD63">
            <v>2437.6350000000002</v>
          </cell>
          <cell r="CE63">
            <v>104.53068329646754</v>
          </cell>
          <cell r="CF63" t="str">
            <v>0,87%</v>
          </cell>
          <cell r="CG63">
            <v>1.6271</v>
          </cell>
          <cell r="CH63">
            <v>4.5212000000000003</v>
          </cell>
          <cell r="CI63">
            <v>1.4581</v>
          </cell>
          <cell r="CJ63">
            <v>1.0981000000000001</v>
          </cell>
          <cell r="CK63">
            <v>7.8446999999999996</v>
          </cell>
          <cell r="CL63">
            <v>7.4692999999999996</v>
          </cell>
          <cell r="CM63">
            <v>0.87539</v>
          </cell>
          <cell r="CN63">
            <v>119.51</v>
          </cell>
          <cell r="CO63">
            <v>10.1165</v>
          </cell>
          <cell r="CP63">
            <v>71.085800000000006</v>
          </cell>
          <cell r="CQ63">
            <v>10.802300000000001</v>
          </cell>
          <cell r="CR63">
            <v>6.4023000000000003</v>
          </cell>
          <cell r="CS63">
            <v>1.1052999999999999</v>
          </cell>
          <cell r="CT63">
            <v>16.4939</v>
          </cell>
          <cell r="CU63">
            <v>1554.4200492</v>
          </cell>
          <cell r="CV63">
            <v>512.67263793480481</v>
          </cell>
          <cell r="CW63">
            <v>5195.3330367999997</v>
          </cell>
          <cell r="CX63">
            <v>15.48</v>
          </cell>
          <cell r="CY63">
            <v>43480.457258720351</v>
          </cell>
          <cell r="CZ63">
            <v>54.0125004</v>
          </cell>
          <cell r="DA63">
            <v>1975.6632683999999</v>
          </cell>
          <cell r="DB63">
            <v>177.23122079346317</v>
          </cell>
          <cell r="DC63">
            <v>130.43216131399998</v>
          </cell>
          <cell r="DD63">
            <v>107.95577</v>
          </cell>
          <cell r="DE63">
            <v>44.537459300955</v>
          </cell>
          <cell r="DF63">
            <v>154.54721351081076</v>
          </cell>
          <cell r="DG63">
            <v>148.76974758517298</v>
          </cell>
          <cell r="DH63">
            <v>150.21411406658243</v>
          </cell>
          <cell r="DI63">
            <v>180.54581017618079</v>
          </cell>
          <cell r="DJ63">
            <v>153.290720136</v>
          </cell>
          <cell r="DK63">
            <v>103.77816</v>
          </cell>
          <cell r="DL63">
            <v>90.591125701263266</v>
          </cell>
          <cell r="DM63">
            <v>95.618019180902394</v>
          </cell>
          <cell r="DN63">
            <v>106.46506722442504</v>
          </cell>
          <cell r="DO63">
            <v>105.06766725000003</v>
          </cell>
          <cell r="DP63">
            <v>94.298750000000013</v>
          </cell>
          <cell r="DQ63">
            <v>87.5</v>
          </cell>
          <cell r="DR63">
            <v>106.83577562111999</v>
          </cell>
          <cell r="DS63">
            <v>113.65508044799999</v>
          </cell>
          <cell r="DT63">
            <v>100.03967999999999</v>
          </cell>
          <cell r="DU63">
            <v>149.61491613599998</v>
          </cell>
          <cell r="DV63">
            <v>112.88283999999999</v>
          </cell>
          <cell r="DW63">
            <v>155.85871985055485</v>
          </cell>
          <cell r="DX63">
            <v>108.51665</v>
          </cell>
          <cell r="DY63">
            <v>221.90827736284922</v>
          </cell>
          <cell r="DZ63">
            <v>933.55428000000006</v>
          </cell>
          <cell r="EA63">
            <v>109.10841339238401</v>
          </cell>
          <cell r="EB63">
            <v>106.69705984000001</v>
          </cell>
          <cell r="EC63">
            <v>102.77120000000001</v>
          </cell>
          <cell r="ED63">
            <v>219.32029784823999</v>
          </cell>
          <cell r="EE63">
            <v>172.8837284</v>
          </cell>
          <cell r="EF63">
            <v>96.799399999999991</v>
          </cell>
          <cell r="EG63">
            <v>101.43221022254318</v>
          </cell>
          <cell r="EH63">
            <v>98.363276010999982</v>
          </cell>
          <cell r="EI63">
            <v>105.23512999999998</v>
          </cell>
          <cell r="EJ63">
            <v>82.01</v>
          </cell>
          <cell r="EK63">
            <v>99.916557519635987</v>
          </cell>
          <cell r="EL63">
            <v>104.14483793999999</v>
          </cell>
          <cell r="EM63">
            <v>96.833879999999994</v>
          </cell>
          <cell r="EN63">
            <v>42.898744208067981</v>
          </cell>
          <cell r="EO63">
            <v>47.245313004480153</v>
          </cell>
          <cell r="EP63">
            <v>285.82828947027338</v>
          </cell>
          <cell r="EQ63">
            <v>19.566042673728461</v>
          </cell>
          <cell r="ER63">
            <v>24.158590781242701</v>
          </cell>
          <cell r="ES63">
            <v>53.614271596188864</v>
          </cell>
          <cell r="ET63">
            <v>48.128359738708525</v>
          </cell>
          <cell r="EU63">
            <v>85.851515766515391</v>
          </cell>
          <cell r="EV63">
            <v>77.813392338</v>
          </cell>
          <cell r="EW63">
            <v>90.808019999999999</v>
          </cell>
          <cell r="EX63">
            <v>30.237011048250501</v>
          </cell>
          <cell r="EY63">
            <v>39.228089061041125</v>
          </cell>
          <cell r="EZ63">
            <v>53.626916009625596</v>
          </cell>
          <cell r="FA63">
            <v>79.647877631999989</v>
          </cell>
          <cell r="FB63">
            <v>87.37151999999999</v>
          </cell>
          <cell r="FC63">
            <v>248.32481823828587</v>
          </cell>
          <cell r="FD63">
            <v>228.13697382173925</v>
          </cell>
          <cell r="FE63">
            <v>116.4068904379522</v>
          </cell>
          <cell r="FF63">
            <v>136.62832714931398</v>
          </cell>
          <cell r="FG63">
            <v>128.96764880999999</v>
          </cell>
          <cell r="FH63">
            <v>112.40969999999999</v>
          </cell>
          <cell r="FI63">
            <v>132.26898590979999</v>
          </cell>
          <cell r="FJ63">
            <v>125.67124551999999</v>
          </cell>
          <cell r="FK63">
            <v>111.4502</v>
          </cell>
          <cell r="FL63">
            <v>100.14490914499999</v>
          </cell>
          <cell r="FM63">
            <v>104.69932999999999</v>
          </cell>
          <cell r="FN63">
            <v>182.3203645978968</v>
          </cell>
          <cell r="FO63">
            <v>131.658264441</v>
          </cell>
          <cell r="FP63">
            <v>114.91513</v>
          </cell>
          <cell r="FQ63">
            <v>181.05558912391498</v>
          </cell>
          <cell r="FR63">
            <v>157.78264847399998</v>
          </cell>
          <cell r="FS63">
            <v>128.00799000000001</v>
          </cell>
          <cell r="FT63">
            <v>156.44880229748</v>
          </cell>
          <cell r="FU63">
            <v>151.01235743000001</v>
          </cell>
          <cell r="FV63">
            <v>139.37458000000001</v>
          </cell>
          <cell r="FW63">
            <v>139.37458000000001</v>
          </cell>
          <cell r="FX63">
            <v>175.020936322967</v>
          </cell>
          <cell r="FY63">
            <v>169.42975442687998</v>
          </cell>
          <cell r="FZ63">
            <v>141.94852079999998</v>
          </cell>
          <cell r="GA63">
            <v>120.68399999999998</v>
          </cell>
          <cell r="GB63">
            <v>90.418426591626002</v>
          </cell>
          <cell r="GC63">
            <v>90.076137270000004</v>
          </cell>
          <cell r="GD63">
            <v>106.53594</v>
          </cell>
          <cell r="GE63">
            <v>104.1</v>
          </cell>
          <cell r="GF63">
            <v>113.39687565900002</v>
          </cell>
          <cell r="GG63">
            <v>107.00847</v>
          </cell>
          <cell r="GH63">
            <v>243.05126655635493</v>
          </cell>
          <cell r="GI63">
            <v>177.7730153279366</v>
          </cell>
          <cell r="GJ63">
            <v>170.296977994</v>
          </cell>
          <cell r="GK63">
            <v>94.175179999999997</v>
          </cell>
          <cell r="GL63">
            <v>115.45793191222774</v>
          </cell>
          <cell r="GM63">
            <v>107.78373031387952</v>
          </cell>
          <cell r="GN63">
            <v>228.70340999999999</v>
          </cell>
          <cell r="GO63">
            <v>112.11764872845143</v>
          </cell>
          <cell r="GP63">
            <v>91.69362000000001</v>
          </cell>
          <cell r="GQ63">
            <v>92.34</v>
          </cell>
          <cell r="GR63">
            <v>1715.75</v>
          </cell>
          <cell r="GS63">
            <v>119.62416148074</v>
          </cell>
          <cell r="GT63">
            <v>115.04535629999999</v>
          </cell>
          <cell r="GU63">
            <v>106.40525</v>
          </cell>
          <cell r="GV63">
            <v>926.32729000000006</v>
          </cell>
          <cell r="GW63">
            <v>127.31865079177662</v>
          </cell>
          <cell r="GX63">
            <v>193.61049293488685</v>
          </cell>
          <cell r="GY63">
            <v>163.5361879676382</v>
          </cell>
          <cell r="GZ63">
            <v>262.01850062795864</v>
          </cell>
          <cell r="HA63">
            <v>197.154628012008</v>
          </cell>
          <cell r="HB63">
            <v>167.96270916</v>
          </cell>
          <cell r="HC63">
            <v>89.27064</v>
          </cell>
          <cell r="HD63">
            <v>90.288547312312815</v>
          </cell>
          <cell r="HE63">
            <v>92.537201304000021</v>
          </cell>
          <cell r="HF63">
            <v>142.80350956306847</v>
          </cell>
          <cell r="HG63">
            <v>140.98480557120001</v>
          </cell>
          <cell r="HH63">
            <v>131.41760400000001</v>
          </cell>
          <cell r="HI63">
            <v>28.592529526352163</v>
          </cell>
          <cell r="HJ63">
            <v>90.454063670838863</v>
          </cell>
          <cell r="HK63">
            <v>145.7255653574058</v>
          </cell>
          <cell r="HL63">
            <v>151.48187667089999</v>
          </cell>
          <cell r="HM63">
            <v>116.56038525</v>
          </cell>
          <cell r="HN63">
            <v>104.77337999999999</v>
          </cell>
          <cell r="HO63">
            <v>125.8228</v>
          </cell>
          <cell r="HP63">
            <v>104.91076742152501</v>
          </cell>
          <cell r="HQ63">
            <v>78.655546125000001</v>
          </cell>
          <cell r="HR63">
            <v>93.917069999999995</v>
          </cell>
          <cell r="HS63">
            <v>123.67273830208741</v>
          </cell>
          <cell r="HT63">
            <v>117.772343874</v>
          </cell>
          <cell r="HU63">
            <v>104.93838</v>
          </cell>
          <cell r="HV63">
            <v>113.42866553640961</v>
          </cell>
          <cell r="HW63">
            <v>116.02768569600001</v>
          </cell>
          <cell r="HX63">
            <v>101.88592</v>
          </cell>
          <cell r="HY63">
            <v>152.35519228609678</v>
          </cell>
          <cell r="HZ63">
            <v>122.590273806</v>
          </cell>
          <cell r="IA63">
            <v>102.90461999999999</v>
          </cell>
          <cell r="IB63">
            <v>129.13978718875458</v>
          </cell>
          <cell r="IC63">
            <v>101.09580960447359</v>
          </cell>
          <cell r="ID63">
            <v>101.37967268799999</v>
          </cell>
          <cell r="IE63">
            <v>83.488159999999993</v>
          </cell>
          <cell r="IF63">
            <v>148.93691656479066</v>
          </cell>
          <cell r="IG63">
            <v>133.09158645031334</v>
          </cell>
          <cell r="IH63">
            <v>121.08040979832001</v>
          </cell>
          <cell r="II63">
            <v>108.88526060999999</v>
          </cell>
          <cell r="IJ63">
            <v>110.42009999999999</v>
          </cell>
          <cell r="IK63">
            <v>66.603049650000003</v>
          </cell>
          <cell r="IL63">
            <v>79.232749999999996</v>
          </cell>
          <cell r="IM63">
            <v>120.84247545640379</v>
          </cell>
          <cell r="IN63">
            <v>108.175163778</v>
          </cell>
          <cell r="IO63">
            <v>92.165940000000006</v>
          </cell>
          <cell r="IP63">
            <v>115.92796066332282</v>
          </cell>
          <cell r="IQ63">
            <v>113.96771594900001</v>
          </cell>
          <cell r="IR63">
            <v>115.27027000000001</v>
          </cell>
          <cell r="IS63">
            <v>110.83498961116398</v>
          </cell>
          <cell r="IT63">
            <v>107.78468307999998</v>
          </cell>
          <cell r="IU63">
            <v>103.91889999999999</v>
          </cell>
          <cell r="IV63">
            <v>127.24744694080321</v>
          </cell>
          <cell r="IW63">
            <v>115.21862272800001</v>
          </cell>
          <cell r="IX63">
            <v>104.62056000000001</v>
          </cell>
          <cell r="IY63">
            <v>130.46228405406001</v>
          </cell>
          <cell r="IZ63">
            <v>118.6128594</v>
          </cell>
          <cell r="JA63">
            <v>107.2449</v>
          </cell>
          <cell r="JB63">
            <v>107.52133141128118</v>
          </cell>
          <cell r="JC63">
            <v>105.58905176399999</v>
          </cell>
          <cell r="JD63">
            <v>95.408919999999995</v>
          </cell>
          <cell r="JE63">
            <v>112.34958911999999</v>
          </cell>
          <cell r="JF63">
            <v>104.77439999999999</v>
          </cell>
          <cell r="JG63">
            <v>157.40125212134402</v>
          </cell>
          <cell r="JH63">
            <v>120.26379288000001</v>
          </cell>
          <cell r="JI63">
            <v>102.8951</v>
          </cell>
          <cell r="JJ63">
            <v>151.30500000000001</v>
          </cell>
          <cell r="JK63">
            <v>172.39600000000002</v>
          </cell>
          <cell r="JL63">
            <v>162.04700000000003</v>
          </cell>
          <cell r="JM63">
            <v>164.20599999999999</v>
          </cell>
          <cell r="JN63">
            <v>168.59699999999998</v>
          </cell>
          <cell r="JO63">
            <v>153.69275209658332</v>
          </cell>
          <cell r="JP63">
            <v>113.45987900235001</v>
          </cell>
          <cell r="JQ63">
            <v>1429.4377239999999</v>
          </cell>
          <cell r="JR63">
            <v>143.76674</v>
          </cell>
          <cell r="JS63">
            <v>107.07902</v>
          </cell>
          <cell r="JT63">
            <v>107.1096</v>
          </cell>
          <cell r="JU63">
            <v>158.86523892054026</v>
          </cell>
          <cell r="JV63">
            <v>120.56706310000001</v>
          </cell>
          <cell r="JW63">
            <v>159.229556145</v>
          </cell>
          <cell r="JX63">
            <v>122.77705</v>
          </cell>
          <cell r="JY63">
            <v>99.771200000000007</v>
          </cell>
          <cell r="JZ63">
            <v>31.811745146306816</v>
          </cell>
          <cell r="KA63">
            <v>46.968470613180003</v>
          </cell>
          <cell r="KB63">
            <v>152.12534360547303</v>
          </cell>
          <cell r="KC63">
            <v>126.48652499000001</v>
          </cell>
          <cell r="KD63">
            <v>110.20870000000001</v>
          </cell>
          <cell r="KE63">
            <v>101.5</v>
          </cell>
          <cell r="KF63">
            <v>175.89</v>
          </cell>
          <cell r="KG63">
            <v>176.03299999999999</v>
          </cell>
          <cell r="KH63">
            <v>179.89399999999998</v>
          </cell>
          <cell r="KI63">
            <v>171.6</v>
          </cell>
          <cell r="KJ63">
            <v>274.7</v>
          </cell>
          <cell r="KK63">
            <v>167.2230902537159</v>
          </cell>
          <cell r="KL63">
            <v>140.39555999999999</v>
          </cell>
          <cell r="KM63">
            <v>148.80714375551864</v>
          </cell>
          <cell r="KN63">
            <v>147.57983955190946</v>
          </cell>
          <cell r="KO63">
            <v>178.88465400231451</v>
          </cell>
          <cell r="KP63">
            <v>105.91784830499999</v>
          </cell>
          <cell r="KQ63">
            <v>89.118930000000006</v>
          </cell>
          <cell r="KR63">
            <v>135.649473</v>
          </cell>
          <cell r="KS63">
            <v>156.90729343510549</v>
          </cell>
          <cell r="KT63">
            <v>180.76877123860081</v>
          </cell>
          <cell r="KU63">
            <v>121.15057384800001</v>
          </cell>
          <cell r="KV63">
            <v>95.117040000000003</v>
          </cell>
          <cell r="KW63">
            <v>726.63640000000009</v>
          </cell>
          <cell r="KX63">
            <v>736.90679999999998</v>
          </cell>
          <cell r="KY63">
            <v>124.11322431011781</v>
          </cell>
          <cell r="KZ63">
            <v>126.50415279800002</v>
          </cell>
          <cell r="LA63">
            <v>117.79882000000001</v>
          </cell>
          <cell r="LB63">
            <v>114.75317782043859</v>
          </cell>
          <cell r="LC63">
            <v>116.32354568721601</v>
          </cell>
          <cell r="LD63">
            <v>115.64126224</v>
          </cell>
          <cell r="LE63">
            <v>113.82013999999999</v>
          </cell>
          <cell r="LF63">
            <v>102.2</v>
          </cell>
          <cell r="LG63">
            <v>106.41813696000001</v>
          </cell>
          <cell r="LH63">
            <v>105.07320000000001</v>
          </cell>
          <cell r="LI63">
            <v>154.5</v>
          </cell>
          <cell r="LJ63">
            <v>133.30000000000001</v>
          </cell>
          <cell r="LK63">
            <v>129.5</v>
          </cell>
          <cell r="LL63">
            <v>108.4</v>
          </cell>
          <cell r="LM63">
            <v>131</v>
          </cell>
          <cell r="LN63">
            <v>107.4</v>
          </cell>
          <cell r="LO63">
            <v>109.6</v>
          </cell>
          <cell r="LP63">
            <v>274.28385000000003</v>
          </cell>
          <cell r="LQ63">
            <v>281.83890000000002</v>
          </cell>
        </row>
        <row r="64">
          <cell r="A64">
            <v>43709</v>
          </cell>
          <cell r="B64">
            <v>136</v>
          </cell>
          <cell r="C64">
            <v>1</v>
          </cell>
          <cell r="D64">
            <v>113.1</v>
          </cell>
          <cell r="E64">
            <v>107.9</v>
          </cell>
          <cell r="F64">
            <v>94</v>
          </cell>
          <cell r="G64">
            <v>114.1</v>
          </cell>
          <cell r="H64">
            <v>103.1</v>
          </cell>
          <cell r="I64">
            <v>111.4</v>
          </cell>
          <cell r="J64">
            <v>110.5</v>
          </cell>
          <cell r="K64">
            <v>114.2</v>
          </cell>
          <cell r="L64">
            <v>109.8</v>
          </cell>
          <cell r="M64">
            <v>99.5</v>
          </cell>
          <cell r="N64">
            <v>102.7</v>
          </cell>
          <cell r="O64">
            <v>99.8</v>
          </cell>
          <cell r="P64">
            <v>99.6</v>
          </cell>
          <cell r="Q64">
            <v>98.9</v>
          </cell>
          <cell r="R64">
            <v>99.7</v>
          </cell>
          <cell r="S64">
            <v>97.1</v>
          </cell>
          <cell r="T64">
            <v>106.7</v>
          </cell>
          <cell r="U64">
            <v>105.5</v>
          </cell>
          <cell r="V64">
            <v>98.2</v>
          </cell>
          <cell r="W64">
            <v>122.2</v>
          </cell>
          <cell r="X64">
            <v>106.3</v>
          </cell>
          <cell r="Y64">
            <v>118.9</v>
          </cell>
          <cell r="Z64">
            <v>104</v>
          </cell>
          <cell r="AA64">
            <v>106.2</v>
          </cell>
          <cell r="AB64">
            <v>101.4</v>
          </cell>
          <cell r="AC64">
            <v>124.29</v>
          </cell>
          <cell r="AD64">
            <v>104.8</v>
          </cell>
          <cell r="AE64">
            <v>100.2</v>
          </cell>
          <cell r="AF64">
            <v>1746</v>
          </cell>
          <cell r="AG64">
            <v>1730.75</v>
          </cell>
          <cell r="AH64">
            <v>102.7</v>
          </cell>
          <cell r="AI64">
            <v>116.6</v>
          </cell>
          <cell r="AJ64">
            <v>104.5</v>
          </cell>
          <cell r="AK64">
            <v>104.04</v>
          </cell>
          <cell r="AL64">
            <v>138.38</v>
          </cell>
          <cell r="AM64">
            <v>117.03</v>
          </cell>
          <cell r="AN64">
            <v>116.4</v>
          </cell>
          <cell r="AO64">
            <v>100.8</v>
          </cell>
          <cell r="AP64">
            <v>111</v>
          </cell>
          <cell r="AQ64">
            <v>98.9</v>
          </cell>
          <cell r="AR64">
            <v>102.4</v>
          </cell>
          <cell r="AS64">
            <v>101.1</v>
          </cell>
          <cell r="AT64">
            <v>99.9</v>
          </cell>
          <cell r="AU64">
            <v>94.6</v>
          </cell>
          <cell r="AV64">
            <v>90.2</v>
          </cell>
          <cell r="AW64">
            <v>95.5</v>
          </cell>
          <cell r="AX64">
            <v>108</v>
          </cell>
          <cell r="AY64">
            <v>107.7</v>
          </cell>
          <cell r="AZ64">
            <v>101.4</v>
          </cell>
          <cell r="BA64">
            <v>101.3</v>
          </cell>
          <cell r="BB64">
            <v>101.5</v>
          </cell>
          <cell r="BC64">
            <v>107.9</v>
          </cell>
          <cell r="BD64">
            <v>107.4</v>
          </cell>
          <cell r="BE64">
            <v>102.2</v>
          </cell>
          <cell r="BF64">
            <v>109.4</v>
          </cell>
          <cell r="BG64">
            <v>95.6</v>
          </cell>
          <cell r="BH64">
            <v>104.41</v>
          </cell>
          <cell r="BI64">
            <v>104.2</v>
          </cell>
          <cell r="BJ64">
            <v>103.5</v>
          </cell>
          <cell r="BK64">
            <v>104.4</v>
          </cell>
          <cell r="BL64">
            <v>98.2</v>
          </cell>
          <cell r="BM64">
            <v>101.5</v>
          </cell>
          <cell r="BN64">
            <v>122.9</v>
          </cell>
          <cell r="BO64">
            <v>122.9</v>
          </cell>
          <cell r="BP64">
            <v>125.6</v>
          </cell>
          <cell r="BQ64">
            <v>119.9</v>
          </cell>
          <cell r="BR64">
            <v>105.09</v>
          </cell>
          <cell r="BS64">
            <v>99.3</v>
          </cell>
          <cell r="BT64">
            <v>111.2</v>
          </cell>
          <cell r="BU64">
            <v>114.6</v>
          </cell>
          <cell r="BV64">
            <v>111</v>
          </cell>
          <cell r="BW64">
            <v>107.3</v>
          </cell>
          <cell r="BX64">
            <v>112.2</v>
          </cell>
          <cell r="BY64">
            <v>111.7</v>
          </cell>
          <cell r="BZ64">
            <v>103.1</v>
          </cell>
          <cell r="CA64">
            <v>101.01</v>
          </cell>
          <cell r="CC64">
            <v>174.3</v>
          </cell>
          <cell r="CD64">
            <v>2437.6350000000002</v>
          </cell>
          <cell r="CE64">
            <v>104.53068329646754</v>
          </cell>
          <cell r="CF64" t="str">
            <v>0,87%</v>
          </cell>
          <cell r="CG64">
            <v>1.6162000000000001</v>
          </cell>
          <cell r="CH64">
            <v>4.5307000000000004</v>
          </cell>
          <cell r="CI64">
            <v>1.4578</v>
          </cell>
          <cell r="CJ64">
            <v>1.0903</v>
          </cell>
          <cell r="CK64">
            <v>7.8323</v>
          </cell>
          <cell r="CL64">
            <v>7.4634</v>
          </cell>
          <cell r="CM64">
            <v>0.89092000000000005</v>
          </cell>
          <cell r="CN64">
            <v>118.24</v>
          </cell>
          <cell r="CO64">
            <v>9.9202999999999992</v>
          </cell>
          <cell r="CP64">
            <v>71.410600000000002</v>
          </cell>
          <cell r="CQ64">
            <v>10.6968</v>
          </cell>
          <cell r="CR64">
            <v>6.2765000000000004</v>
          </cell>
          <cell r="CS64">
            <v>1.1004</v>
          </cell>
          <cell r="CT64">
            <v>16.320699999999999</v>
          </cell>
          <cell r="CU64">
            <v>1589.3303640000001</v>
          </cell>
          <cell r="CV64">
            <v>530.87856724750463</v>
          </cell>
          <cell r="CW64">
            <v>5220.8262000000004</v>
          </cell>
          <cell r="CX64">
            <v>16.059999999999999</v>
          </cell>
          <cell r="CY64">
            <v>44156.124308263825</v>
          </cell>
          <cell r="CZ64">
            <v>57.070127999999997</v>
          </cell>
          <cell r="DA64">
            <v>1881.4058280000002</v>
          </cell>
          <cell r="DB64">
            <v>182.72425771869356</v>
          </cell>
          <cell r="DC64">
            <v>134.47472602199997</v>
          </cell>
          <cell r="DD64">
            <v>111.30170999999999</v>
          </cell>
          <cell r="DE64">
            <v>44.389821314321999</v>
          </cell>
          <cell r="DF64">
            <v>153.55105283440591</v>
          </cell>
          <cell r="DG64">
            <v>147.81082656022249</v>
          </cell>
          <cell r="DH64">
            <v>149.24588312876836</v>
          </cell>
          <cell r="DI64">
            <v>179.3820710682312</v>
          </cell>
          <cell r="DJ64">
            <v>152.302658404</v>
          </cell>
          <cell r="DK64">
            <v>103.10924</v>
          </cell>
          <cell r="DL64">
            <v>89.866396695653151</v>
          </cell>
          <cell r="DM64">
            <v>96.026643194495989</v>
          </cell>
          <cell r="DN64">
            <v>105.61334668662963</v>
          </cell>
          <cell r="DO64">
            <v>104.22712591200002</v>
          </cell>
          <cell r="DP64">
            <v>93.544360000000012</v>
          </cell>
          <cell r="DQ64">
            <v>86.8</v>
          </cell>
          <cell r="DR64">
            <v>107.29233876479999</v>
          </cell>
          <cell r="DS64">
            <v>114.14078592</v>
          </cell>
          <cell r="DT64">
            <v>100.46719999999999</v>
          </cell>
          <cell r="DU64">
            <v>148.70263006199997</v>
          </cell>
          <cell r="DV64">
            <v>112.19452999999999</v>
          </cell>
          <cell r="DW64">
            <v>158.17202181494156</v>
          </cell>
          <cell r="DX64">
            <v>108.30654999999999</v>
          </cell>
          <cell r="DY64">
            <v>221.26194257441375</v>
          </cell>
          <cell r="DZ64">
            <v>933.55428000000006</v>
          </cell>
          <cell r="EA64">
            <v>109.43837835224001</v>
          </cell>
          <cell r="EB64">
            <v>107.01973240000001</v>
          </cell>
          <cell r="EC64">
            <v>103.08200000000001</v>
          </cell>
          <cell r="ED64">
            <v>218.68150086421599</v>
          </cell>
          <cell r="EE64">
            <v>172.38018356000001</v>
          </cell>
          <cell r="EF64">
            <v>96.51746</v>
          </cell>
          <cell r="EG64">
            <v>101.12821758451358</v>
          </cell>
          <cell r="EH64">
            <v>98.068480977999982</v>
          </cell>
          <cell r="EI64">
            <v>104.91973999999999</v>
          </cell>
          <cell r="EJ64">
            <v>81.681960000000004</v>
          </cell>
          <cell r="EK64">
            <v>100.01768763858298</v>
          </cell>
          <cell r="EL64">
            <v>104.25024769499998</v>
          </cell>
          <cell r="EM64">
            <v>96.931889999999996</v>
          </cell>
          <cell r="EN64">
            <v>42.67897605126435</v>
          </cell>
          <cell r="EO64">
            <v>47.003277589498182</v>
          </cell>
          <cell r="EP64">
            <v>284.70519206567508</v>
          </cell>
          <cell r="EQ64">
            <v>19.546437420548379</v>
          </cell>
          <cell r="ER64">
            <v>24.134383776451884</v>
          </cell>
          <cell r="ES64">
            <v>53.560549881162636</v>
          </cell>
          <cell r="ET64">
            <v>48.080134929351118</v>
          </cell>
          <cell r="EU64">
            <v>85.765492203623111</v>
          </cell>
          <cell r="EV64">
            <v>77.735423007000009</v>
          </cell>
          <cell r="EW64">
            <v>90.717030000000008</v>
          </cell>
          <cell r="EX64">
            <v>30.08210832771643</v>
          </cell>
          <cell r="EY64">
            <v>39.027125490031693</v>
          </cell>
          <cell r="EZ64">
            <v>53.352187956297598</v>
          </cell>
          <cell r="FA64">
            <v>79.239845471999999</v>
          </cell>
          <cell r="FB64">
            <v>86.923919999999995</v>
          </cell>
          <cell r="FC64">
            <v>247.34908221377401</v>
          </cell>
          <cell r="FD64">
            <v>227.47249719895748</v>
          </cell>
          <cell r="FE64">
            <v>116.98718400942751</v>
          </cell>
          <cell r="FF64">
            <v>136.75649631174301</v>
          </cell>
          <cell r="FG64">
            <v>129.08863159500001</v>
          </cell>
          <cell r="FH64">
            <v>112.51515000000001</v>
          </cell>
          <cell r="FI64">
            <v>132.26898590979999</v>
          </cell>
          <cell r="FJ64">
            <v>125.67124551999999</v>
          </cell>
          <cell r="FK64">
            <v>111.4502</v>
          </cell>
          <cell r="FL64">
            <v>100.04303233</v>
          </cell>
          <cell r="FM64">
            <v>104.59282</v>
          </cell>
          <cell r="FN64">
            <v>182.7690611473584</v>
          </cell>
          <cell r="FO64">
            <v>131.982279858</v>
          </cell>
          <cell r="FP64">
            <v>115.19794</v>
          </cell>
          <cell r="FQ64">
            <v>180.37684277293496</v>
          </cell>
          <cell r="FR64">
            <v>157.19114838599998</v>
          </cell>
          <cell r="FS64">
            <v>127.52811</v>
          </cell>
          <cell r="FT64">
            <v>156.44880229748</v>
          </cell>
          <cell r="FU64">
            <v>151.01235743000001</v>
          </cell>
          <cell r="FV64">
            <v>139.37458000000001</v>
          </cell>
          <cell r="FW64">
            <v>139.37458000000001</v>
          </cell>
          <cell r="FX64">
            <v>170.43237244933115</v>
          </cell>
          <cell r="FY64">
            <v>164.98777584639996</v>
          </cell>
          <cell r="FZ64">
            <v>138.22702399999997</v>
          </cell>
          <cell r="GA64">
            <v>117.51999999999998</v>
          </cell>
          <cell r="GB64">
            <v>88.68128102790601</v>
          </cell>
          <cell r="GC64">
            <v>88.345567870000011</v>
          </cell>
          <cell r="GD64">
            <v>104.48914000000001</v>
          </cell>
          <cell r="GE64">
            <v>102.1</v>
          </cell>
          <cell r="GF64">
            <v>116.58033102600002</v>
          </cell>
          <cell r="GG64">
            <v>110.01258000000001</v>
          </cell>
          <cell r="GH64">
            <v>242.09625175652644</v>
          </cell>
          <cell r="GI64">
            <v>177.07449660366183</v>
          </cell>
          <cell r="GJ64">
            <v>169.62783466200003</v>
          </cell>
          <cell r="GK64">
            <v>93.805140000000009</v>
          </cell>
          <cell r="GL64">
            <v>118.69924849059619</v>
          </cell>
          <cell r="GM64">
            <v>110.80960464021302</v>
          </cell>
          <cell r="GN64">
            <v>227.82357000000002</v>
          </cell>
          <cell r="GO64">
            <v>112.23517246925691</v>
          </cell>
          <cell r="GP64">
            <v>91.877007239999998</v>
          </cell>
          <cell r="GQ64">
            <v>92.524680000000004</v>
          </cell>
          <cell r="GR64">
            <v>1701.5</v>
          </cell>
          <cell r="GS64">
            <v>119.85757447875119</v>
          </cell>
          <cell r="GT64">
            <v>115.26983504399999</v>
          </cell>
          <cell r="GU64">
            <v>106.61287</v>
          </cell>
          <cell r="GV64">
            <v>923.95006000000001</v>
          </cell>
          <cell r="GW64">
            <v>128.19069634514491</v>
          </cell>
          <cell r="GX64">
            <v>192.84974443612506</v>
          </cell>
          <cell r="GY64">
            <v>162.89360962591863</v>
          </cell>
          <cell r="GZ64">
            <v>273.04345096772056</v>
          </cell>
          <cell r="HA64">
            <v>205.45030170633601</v>
          </cell>
          <cell r="HB64">
            <v>175.03007472000002</v>
          </cell>
          <cell r="HC64">
            <v>93.026880000000006</v>
          </cell>
          <cell r="HD64">
            <v>90.469124406937425</v>
          </cell>
          <cell r="HE64">
            <v>92.722275706608002</v>
          </cell>
          <cell r="HF64">
            <v>143.27157827736934</v>
          </cell>
          <cell r="HG64">
            <v>141.44691309839999</v>
          </cell>
          <cell r="HH64">
            <v>131.848353</v>
          </cell>
          <cell r="HI64">
            <v>28.534825127711695</v>
          </cell>
          <cell r="HJ64">
            <v>90.271512583713047</v>
          </cell>
          <cell r="HK64">
            <v>146.4520138387488</v>
          </cell>
          <cell r="HL64">
            <v>152.2370206224</v>
          </cell>
          <cell r="HM64">
            <v>117.14144399999999</v>
          </cell>
          <cell r="HN64">
            <v>105.29567999999999</v>
          </cell>
          <cell r="HO64">
            <v>125.59649999999999</v>
          </cell>
          <cell r="HP64">
            <v>104.69904034297501</v>
          </cell>
          <cell r="HQ64">
            <v>78.496806375000006</v>
          </cell>
          <cell r="HR64">
            <v>93.727530000000002</v>
          </cell>
          <cell r="HS64">
            <v>124.03612538818562</v>
          </cell>
          <cell r="HT64">
            <v>118.11839385600003</v>
          </cell>
          <cell r="HU64">
            <v>105.24672000000001</v>
          </cell>
          <cell r="HV64">
            <v>114.2195028459264</v>
          </cell>
          <cell r="HW64">
            <v>116.83664366399999</v>
          </cell>
          <cell r="HX64">
            <v>102.59627999999999</v>
          </cell>
          <cell r="HY64">
            <v>154.20753504945361</v>
          </cell>
          <cell r="HZ64">
            <v>124.08073306200001</v>
          </cell>
          <cell r="IA64">
            <v>104.15574000000001</v>
          </cell>
          <cell r="IB64">
            <v>131.92898345633029</v>
          </cell>
          <cell r="IC64">
            <v>103.2793044123456</v>
          </cell>
          <cell r="ID64">
            <v>103.569298448</v>
          </cell>
          <cell r="IE64">
            <v>85.291359999999997</v>
          </cell>
          <cell r="IF64">
            <v>152.15369662018571</v>
          </cell>
          <cell r="IG64">
            <v>133.46439201459992</v>
          </cell>
          <cell r="IH64">
            <v>121.41957061008</v>
          </cell>
          <cell r="II64">
            <v>109.19026133999999</v>
          </cell>
          <cell r="IJ64">
            <v>110.7294</v>
          </cell>
          <cell r="IK64">
            <v>66.382266060000006</v>
          </cell>
          <cell r="IL64">
            <v>78.970100000000002</v>
          </cell>
          <cell r="IM64">
            <v>120.96914471788847</v>
          </cell>
          <cell r="IN64">
            <v>108.28855493499998</v>
          </cell>
          <cell r="IO64">
            <v>92.26254999999999</v>
          </cell>
          <cell r="IP64">
            <v>116.79552257661241</v>
          </cell>
          <cell r="IQ64">
            <v>114.82060811700001</v>
          </cell>
          <cell r="IR64">
            <v>116.13291000000001</v>
          </cell>
          <cell r="IS64">
            <v>111.2739400650696</v>
          </cell>
          <cell r="IT64">
            <v>108.21155311199999</v>
          </cell>
          <cell r="IU64">
            <v>104.33046</v>
          </cell>
          <cell r="IV64">
            <v>127.3731855247368</v>
          </cell>
          <cell r="IW64">
            <v>115.33247512199999</v>
          </cell>
          <cell r="IX64">
            <v>104.72394</v>
          </cell>
          <cell r="IY64">
            <v>130.46228405406001</v>
          </cell>
          <cell r="IZ64">
            <v>118.6128594</v>
          </cell>
          <cell r="JA64">
            <v>107.2449</v>
          </cell>
          <cell r="JB64">
            <v>107.8211120750673</v>
          </cell>
          <cell r="JC64">
            <v>105.88344503100001</v>
          </cell>
          <cell r="JD64">
            <v>95.674930000000003</v>
          </cell>
          <cell r="JE64">
            <v>112.569882432</v>
          </cell>
          <cell r="JF64">
            <v>104.97984</v>
          </cell>
          <cell r="JG64">
            <v>159.73744881331203</v>
          </cell>
          <cell r="JH64">
            <v>122.04878424000002</v>
          </cell>
          <cell r="JI64">
            <v>104.42230000000001</v>
          </cell>
          <cell r="JJ64">
            <v>151.07400000000001</v>
          </cell>
          <cell r="JK64">
            <v>172.13280000000003</v>
          </cell>
          <cell r="JL64">
            <v>161.79960000000003</v>
          </cell>
          <cell r="JM64">
            <v>163.69880000000001</v>
          </cell>
          <cell r="JN64">
            <v>168.33960000000002</v>
          </cell>
          <cell r="JO64">
            <v>154.45891736127214</v>
          </cell>
          <cell r="JP64">
            <v>114.02548158959999</v>
          </cell>
          <cell r="JQ64">
            <v>1427.165168</v>
          </cell>
          <cell r="JR64">
            <v>143.87697999999997</v>
          </cell>
          <cell r="JS64">
            <v>106.66954000000001</v>
          </cell>
          <cell r="JT64">
            <v>106.59465</v>
          </cell>
          <cell r="JU64">
            <v>158.71321476846319</v>
          </cell>
          <cell r="JV64">
            <v>120.45168792000003</v>
          </cell>
          <cell r="JW64">
            <v>159.07718336400001</v>
          </cell>
          <cell r="JX64">
            <v>122.65956000000001</v>
          </cell>
          <cell r="JY64">
            <v>99.771200000000007</v>
          </cell>
          <cell r="JZ64">
            <v>31.706291847479282</v>
          </cell>
          <cell r="KA64">
            <v>46.812774025512006</v>
          </cell>
          <cell r="KB64">
            <v>151.82558923383661</v>
          </cell>
          <cell r="KC64">
            <v>126.23729045799999</v>
          </cell>
          <cell r="KD64">
            <v>109.99154</v>
          </cell>
          <cell r="KE64">
            <v>101.3</v>
          </cell>
          <cell r="KF64">
            <v>175.74700000000001</v>
          </cell>
          <cell r="KG64">
            <v>175.74700000000001</v>
          </cell>
          <cell r="KH64">
            <v>179.60799999999998</v>
          </cell>
          <cell r="KI64">
            <v>171.45699999999999</v>
          </cell>
          <cell r="KJ64">
            <v>274.2</v>
          </cell>
          <cell r="KK64">
            <v>169.70506561926271</v>
          </cell>
          <cell r="KL64">
            <v>139.66461000000001</v>
          </cell>
          <cell r="KM64">
            <v>151.01578410810521</v>
          </cell>
          <cell r="KN64">
            <v>151.23506777610532</v>
          </cell>
          <cell r="KO64">
            <v>183.31523366800647</v>
          </cell>
          <cell r="KP64">
            <v>108.54120058499997</v>
          </cell>
          <cell r="KQ64">
            <v>91.326209999999989</v>
          </cell>
          <cell r="KR64">
            <v>135.649473</v>
          </cell>
          <cell r="KS64">
            <v>160.79354218891615</v>
          </cell>
          <cell r="KT64">
            <v>185.24601634667761</v>
          </cell>
          <cell r="KU64">
            <v>124.15120725600001</v>
          </cell>
          <cell r="KV64">
            <v>97.472880000000004</v>
          </cell>
          <cell r="KW64">
            <v>726.63640000000009</v>
          </cell>
          <cell r="KX64">
            <v>736.90679999999998</v>
          </cell>
          <cell r="KY64">
            <v>124.11322431011781</v>
          </cell>
          <cell r="KZ64">
            <v>126.50415279800002</v>
          </cell>
          <cell r="LA64">
            <v>117.79882000000001</v>
          </cell>
          <cell r="LB64">
            <v>115.53915849044158</v>
          </cell>
          <cell r="LC64">
            <v>117.12028230151199</v>
          </cell>
          <cell r="LD64">
            <v>116.43332568</v>
          </cell>
          <cell r="LE64">
            <v>114.59972999999999</v>
          </cell>
          <cell r="LF64">
            <v>102.9</v>
          </cell>
          <cell r="LG64">
            <v>106.006859136</v>
          </cell>
          <cell r="LH64">
            <v>104.66712000000001</v>
          </cell>
          <cell r="LI64">
            <v>154.19999999999999</v>
          </cell>
          <cell r="LJ64">
            <v>133.30000000000001</v>
          </cell>
          <cell r="LK64">
            <v>129.1</v>
          </cell>
          <cell r="LL64">
            <v>108.3</v>
          </cell>
          <cell r="LM64">
            <v>130.80000000000001</v>
          </cell>
          <cell r="LN64">
            <v>107.5</v>
          </cell>
          <cell r="LO64">
            <v>109.6</v>
          </cell>
          <cell r="LP64">
            <v>273.75126</v>
          </cell>
          <cell r="LQ64">
            <v>281.29163999999997</v>
          </cell>
        </row>
        <row r="65">
          <cell r="A65">
            <v>43678</v>
          </cell>
          <cell r="B65">
            <v>137</v>
          </cell>
          <cell r="C65">
            <v>1</v>
          </cell>
          <cell r="D65">
            <v>113.4</v>
          </cell>
          <cell r="E65">
            <v>101.5</v>
          </cell>
          <cell r="F65">
            <v>94.5</v>
          </cell>
          <cell r="G65">
            <v>107</v>
          </cell>
          <cell r="H65">
            <v>103</v>
          </cell>
          <cell r="I65">
            <v>111.6</v>
          </cell>
          <cell r="J65">
            <v>110.8</v>
          </cell>
          <cell r="K65">
            <v>111.6</v>
          </cell>
          <cell r="L65">
            <v>109.8</v>
          </cell>
          <cell r="M65">
            <v>99.9</v>
          </cell>
          <cell r="N65">
            <v>102.9</v>
          </cell>
          <cell r="O65">
            <v>100</v>
          </cell>
          <cell r="P65">
            <v>99.7</v>
          </cell>
          <cell r="Q65">
            <v>98.6</v>
          </cell>
          <cell r="R65">
            <v>99.7</v>
          </cell>
          <cell r="S65">
            <v>96</v>
          </cell>
          <cell r="T65">
            <v>106.8</v>
          </cell>
          <cell r="U65">
            <v>105.5</v>
          </cell>
          <cell r="V65">
            <v>98.5</v>
          </cell>
          <cell r="W65">
            <v>120.3</v>
          </cell>
          <cell r="X65">
            <v>106.9</v>
          </cell>
          <cell r="Y65">
            <v>118.9</v>
          </cell>
          <cell r="Z65">
            <v>103.4</v>
          </cell>
          <cell r="AA65">
            <v>105.8</v>
          </cell>
          <cell r="AB65">
            <v>101</v>
          </cell>
          <cell r="AC65">
            <v>122.39</v>
          </cell>
          <cell r="AD65">
            <v>104.4</v>
          </cell>
          <cell r="AE65">
            <v>99.9</v>
          </cell>
          <cell r="AF65">
            <v>1746</v>
          </cell>
          <cell r="AG65">
            <v>1730.75</v>
          </cell>
          <cell r="AH65">
            <v>102.4</v>
          </cell>
          <cell r="AI65">
            <v>116.7</v>
          </cell>
          <cell r="AJ65">
            <v>104.86</v>
          </cell>
          <cell r="AK65">
            <v>104.4</v>
          </cell>
          <cell r="AL65">
            <v>137.44</v>
          </cell>
          <cell r="AM65">
            <v>117.03</v>
          </cell>
          <cell r="AN65">
            <v>116.4</v>
          </cell>
          <cell r="AO65">
            <v>101</v>
          </cell>
          <cell r="AP65">
            <v>110.8</v>
          </cell>
          <cell r="AQ65">
            <v>99</v>
          </cell>
          <cell r="AR65">
            <v>102.8</v>
          </cell>
          <cell r="AS65">
            <v>101.8</v>
          </cell>
          <cell r="AT65">
            <v>101.4</v>
          </cell>
          <cell r="AU65">
            <v>98.1</v>
          </cell>
          <cell r="AV65">
            <v>90.8</v>
          </cell>
          <cell r="AW65">
            <v>94.9</v>
          </cell>
          <cell r="AX65">
            <v>110.7</v>
          </cell>
          <cell r="AY65">
            <v>107.9</v>
          </cell>
          <cell r="AZ65">
            <v>101.7</v>
          </cell>
          <cell r="BA65">
            <v>101</v>
          </cell>
          <cell r="BB65">
            <v>100.9</v>
          </cell>
          <cell r="BC65">
            <v>106.8</v>
          </cell>
          <cell r="BD65">
            <v>105.5</v>
          </cell>
          <cell r="BE65">
            <v>102.3</v>
          </cell>
          <cell r="BF65">
            <v>110.7</v>
          </cell>
          <cell r="BG65">
            <v>95.6</v>
          </cell>
          <cell r="BH65">
            <v>105.83</v>
          </cell>
          <cell r="BI65">
            <v>104.2</v>
          </cell>
          <cell r="BJ65">
            <v>103.5</v>
          </cell>
          <cell r="BK65">
            <v>104.4</v>
          </cell>
          <cell r="BL65">
            <v>98.2</v>
          </cell>
          <cell r="BM65">
            <v>101.5</v>
          </cell>
          <cell r="BN65">
            <v>122.7</v>
          </cell>
          <cell r="BO65">
            <v>122.8</v>
          </cell>
          <cell r="BP65">
            <v>125.4</v>
          </cell>
          <cell r="BQ65">
            <v>119.8</v>
          </cell>
          <cell r="BR65">
            <v>106.09</v>
          </cell>
          <cell r="BS65">
            <v>100.2</v>
          </cell>
          <cell r="BT65">
            <v>111.5</v>
          </cell>
          <cell r="BU65">
            <v>114.7</v>
          </cell>
          <cell r="BV65">
            <v>110.6</v>
          </cell>
          <cell r="BW65">
            <v>109.9</v>
          </cell>
          <cell r="BX65">
            <v>112.1</v>
          </cell>
          <cell r="BY65">
            <v>112</v>
          </cell>
          <cell r="BZ65">
            <v>103.1</v>
          </cell>
          <cell r="CA65">
            <v>97.61</v>
          </cell>
          <cell r="CC65">
            <v>173.8</v>
          </cell>
          <cell r="CD65">
            <v>2437.6350000000002</v>
          </cell>
          <cell r="CE65">
            <v>104.53068329646754</v>
          </cell>
          <cell r="CF65" t="str">
            <v>0,87%</v>
          </cell>
          <cell r="CG65">
            <v>1.6431</v>
          </cell>
          <cell r="CH65">
            <v>4.4649000000000001</v>
          </cell>
          <cell r="CI65">
            <v>1.4767999999999999</v>
          </cell>
          <cell r="CJ65">
            <v>1.0891999999999999</v>
          </cell>
          <cell r="CK65">
            <v>7.8579999999999997</v>
          </cell>
          <cell r="CL65">
            <v>7.4602000000000004</v>
          </cell>
          <cell r="CM65">
            <v>0.91554000000000002</v>
          </cell>
          <cell r="CN65">
            <v>118.18</v>
          </cell>
          <cell r="CO65">
            <v>9.9741999999999997</v>
          </cell>
          <cell r="CP65">
            <v>73.216099999999997</v>
          </cell>
          <cell r="CQ65">
            <v>10.7356</v>
          </cell>
          <cell r="CR65">
            <v>6.2869000000000002</v>
          </cell>
          <cell r="CS65">
            <v>1.1126</v>
          </cell>
          <cell r="CT65">
            <v>16.863199999999999</v>
          </cell>
          <cell r="CU65">
            <v>1564.1746788</v>
          </cell>
          <cell r="CV65">
            <v>495.23614183222116</v>
          </cell>
          <cell r="CW65">
            <v>5129.87817</v>
          </cell>
          <cell r="CX65">
            <v>14.1</v>
          </cell>
          <cell r="CY65">
            <v>43310.76726444935</v>
          </cell>
          <cell r="CZ65">
            <v>53.028964000000002</v>
          </cell>
          <cell r="DA65">
            <v>1835.9705892000002</v>
          </cell>
          <cell r="DB65">
            <v>183.20893744739041</v>
          </cell>
          <cell r="DC65">
            <v>134.83142290800001</v>
          </cell>
          <cell r="DD65">
            <v>111.59694</v>
          </cell>
          <cell r="DE65">
            <v>44.685097287587993</v>
          </cell>
          <cell r="DF65">
            <v>144.44329807870434</v>
          </cell>
          <cell r="DG65">
            <v>139.0435486178182</v>
          </cell>
          <cell r="DH65">
            <v>140.39348598303974</v>
          </cell>
          <cell r="DI65">
            <v>168.74217065269201</v>
          </cell>
          <cell r="DJ65">
            <v>143.26895114000001</v>
          </cell>
          <cell r="DK65">
            <v>96.993399999999994</v>
          </cell>
          <cell r="DL65">
            <v>89.245200405130205</v>
          </cell>
          <cell r="DM65">
            <v>96.53742321148799</v>
          </cell>
          <cell r="DN65">
            <v>104.88330051137643</v>
          </cell>
          <cell r="DO65">
            <v>103.50666190800003</v>
          </cell>
          <cell r="DP65">
            <v>92.897740000000013</v>
          </cell>
          <cell r="DQ65">
            <v>86.2</v>
          </cell>
          <cell r="DR65">
            <v>107.86304269439999</v>
          </cell>
          <cell r="DS65">
            <v>114.74791776000001</v>
          </cell>
          <cell r="DT65">
            <v>101.0016</v>
          </cell>
          <cell r="DU65">
            <v>139.44944273999999</v>
          </cell>
          <cell r="DV65">
            <v>105.2131</v>
          </cell>
          <cell r="DW65">
            <v>160.05157966100575</v>
          </cell>
          <cell r="DX65">
            <v>108.2015</v>
          </cell>
          <cell r="DY65">
            <v>221.69283243337074</v>
          </cell>
          <cell r="DZ65">
            <v>935.23032000000001</v>
          </cell>
          <cell r="EA65">
            <v>109.878331632048</v>
          </cell>
          <cell r="EB65">
            <v>107.44996248000001</v>
          </cell>
          <cell r="EC65">
            <v>103.49640000000001</v>
          </cell>
          <cell r="ED65">
            <v>219.10736552023201</v>
          </cell>
          <cell r="EE65">
            <v>172.71588012000001</v>
          </cell>
          <cell r="EF65">
            <v>96.705420000000004</v>
          </cell>
          <cell r="EG65">
            <v>101.33087934319998</v>
          </cell>
          <cell r="EH65">
            <v>98.265010999999987</v>
          </cell>
          <cell r="EI65">
            <v>105.13</v>
          </cell>
          <cell r="EJ65">
            <v>81.76397</v>
          </cell>
          <cell r="EK65">
            <v>99.714297281741977</v>
          </cell>
          <cell r="EL65">
            <v>103.93401842999998</v>
          </cell>
          <cell r="EM65">
            <v>96.637859999999989</v>
          </cell>
          <cell r="EN65">
            <v>42.195486106296379</v>
          </cell>
          <cell r="EO65">
            <v>46.470799676537858</v>
          </cell>
          <cell r="EP65">
            <v>283.58209466107672</v>
          </cell>
          <cell r="EQ65">
            <v>19.546437420548379</v>
          </cell>
          <cell r="ER65">
            <v>24.134383776451884</v>
          </cell>
          <cell r="ES65">
            <v>53.560549881162636</v>
          </cell>
          <cell r="ET65">
            <v>48.080134929351118</v>
          </cell>
          <cell r="EU65">
            <v>85.765492203623111</v>
          </cell>
          <cell r="EV65">
            <v>77.735423007000009</v>
          </cell>
          <cell r="EW65">
            <v>90.717030000000008</v>
          </cell>
          <cell r="EX65">
            <v>29.741322342541483</v>
          </cell>
          <cell r="EY65">
            <v>38.585005633810951</v>
          </cell>
          <cell r="EZ65">
            <v>52.747786238976005</v>
          </cell>
          <cell r="FA65">
            <v>78.342174720000003</v>
          </cell>
          <cell r="FB65">
            <v>85.9392</v>
          </cell>
          <cell r="FC65">
            <v>246.37334618926207</v>
          </cell>
          <cell r="FD65">
            <v>227.91548161414534</v>
          </cell>
          <cell r="FE65">
            <v>117.21930143801767</v>
          </cell>
          <cell r="FF65">
            <v>136.88466547417198</v>
          </cell>
          <cell r="FG65">
            <v>129.20961438</v>
          </cell>
          <cell r="FH65">
            <v>112.6206</v>
          </cell>
          <cell r="FI65">
            <v>132.26898590979999</v>
          </cell>
          <cell r="FJ65">
            <v>125.67124551999999</v>
          </cell>
          <cell r="FK65">
            <v>111.4502</v>
          </cell>
          <cell r="FL65">
            <v>100.34866277499999</v>
          </cell>
          <cell r="FM65">
            <v>104.91234999999999</v>
          </cell>
          <cell r="FN65">
            <v>179.92731633410159</v>
          </cell>
          <cell r="FO65">
            <v>129.93018221699998</v>
          </cell>
          <cell r="FP65">
            <v>113.40680999999999</v>
          </cell>
          <cell r="FQ65">
            <v>181.39496229940497</v>
          </cell>
          <cell r="FR65">
            <v>158.07839851799997</v>
          </cell>
          <cell r="FS65">
            <v>128.24793</v>
          </cell>
          <cell r="FT65">
            <v>156.44880229748</v>
          </cell>
          <cell r="FU65">
            <v>151.01235743000001</v>
          </cell>
          <cell r="FV65">
            <v>139.37458000000001</v>
          </cell>
          <cell r="FW65">
            <v>139.37458000000001</v>
          </cell>
          <cell r="FX65">
            <v>169.4491087621235</v>
          </cell>
          <cell r="FY65">
            <v>164.03592329343999</v>
          </cell>
          <cell r="FZ65">
            <v>137.42956039999999</v>
          </cell>
          <cell r="GA65">
            <v>116.842</v>
          </cell>
          <cell r="GB65">
            <v>89.20242469702201</v>
          </cell>
          <cell r="GC65">
            <v>88.86473869000001</v>
          </cell>
          <cell r="GD65">
            <v>105.10318000000001</v>
          </cell>
          <cell r="GE65">
            <v>102.7</v>
          </cell>
          <cell r="GF65">
            <v>116.14123373400001</v>
          </cell>
          <cell r="GG65">
            <v>109.59822</v>
          </cell>
          <cell r="GH65">
            <v>241.14123695669792</v>
          </cell>
          <cell r="GI65">
            <v>176.37597787938702</v>
          </cell>
          <cell r="GJ65">
            <v>168.95869133000002</v>
          </cell>
          <cell r="GK65">
            <v>93.435100000000006</v>
          </cell>
          <cell r="GL65">
            <v>118.2521703418557</v>
          </cell>
          <cell r="GM65">
            <v>110.39224266416701</v>
          </cell>
          <cell r="GN65">
            <v>224.34087</v>
          </cell>
          <cell r="GO65">
            <v>111.53003002442391</v>
          </cell>
          <cell r="GP65">
            <v>91.601926380000009</v>
          </cell>
          <cell r="GQ65">
            <v>92.24766000000001</v>
          </cell>
          <cell r="GR65">
            <v>1701.5</v>
          </cell>
          <cell r="GS65">
            <v>119.50745498173441</v>
          </cell>
          <cell r="GT65">
            <v>114.933116928</v>
          </cell>
          <cell r="GU65">
            <v>106.30144000000001</v>
          </cell>
          <cell r="GV65">
            <v>924.74247000000003</v>
          </cell>
          <cell r="GW65">
            <v>129.18731983470875</v>
          </cell>
          <cell r="GX65">
            <v>192.08899593736322</v>
          </cell>
          <cell r="GY65">
            <v>162.25103128419903</v>
          </cell>
          <cell r="GZ65">
            <v>273.04345096772056</v>
          </cell>
          <cell r="HA65">
            <v>205.45030170633601</v>
          </cell>
          <cell r="HB65">
            <v>175.03007472000002</v>
          </cell>
          <cell r="HC65">
            <v>93.026880000000006</v>
          </cell>
          <cell r="HD65">
            <v>90.198258765000517</v>
          </cell>
          <cell r="HE65">
            <v>92.444664102696024</v>
          </cell>
          <cell r="HF65">
            <v>138.44905213002693</v>
          </cell>
          <cell r="HG65">
            <v>136.68580524239999</v>
          </cell>
          <cell r="HH65">
            <v>127.41033299999999</v>
          </cell>
          <cell r="HI65">
            <v>28.563677327031932</v>
          </cell>
          <cell r="HJ65">
            <v>90.362788127275962</v>
          </cell>
          <cell r="HK65">
            <v>146.74259323128601</v>
          </cell>
          <cell r="HL65">
            <v>152.539078203</v>
          </cell>
          <cell r="HM65">
            <v>117.3738675</v>
          </cell>
          <cell r="HN65">
            <v>105.5046</v>
          </cell>
          <cell r="HO65">
            <v>125.3702</v>
          </cell>
          <cell r="HP65">
            <v>104.80490388225002</v>
          </cell>
          <cell r="HQ65">
            <v>78.576176250000003</v>
          </cell>
          <cell r="HR65">
            <v>93.822299999999998</v>
          </cell>
          <cell r="HS65">
            <v>124.52064150298322</v>
          </cell>
          <cell r="HT65">
            <v>118.57979383200002</v>
          </cell>
          <cell r="HU65">
            <v>105.65784000000001</v>
          </cell>
          <cell r="HV65">
            <v>115.0103401554432</v>
          </cell>
          <cell r="HW65">
            <v>117.64560163199999</v>
          </cell>
          <cell r="HX65">
            <v>103.30663999999999</v>
          </cell>
          <cell r="HY65">
            <v>156.52296350364961</v>
          </cell>
          <cell r="HZ65">
            <v>125.943807132</v>
          </cell>
          <cell r="IA65">
            <v>105.71964</v>
          </cell>
          <cell r="IB65">
            <v>136.81007692458772</v>
          </cell>
          <cell r="IC65">
            <v>107.10042032612158</v>
          </cell>
          <cell r="ID65">
            <v>107.40114352799998</v>
          </cell>
          <cell r="IE65">
            <v>88.44695999999999</v>
          </cell>
          <cell r="IF65">
            <v>157.78306171712703</v>
          </cell>
          <cell r="IG65">
            <v>131.1032901074515</v>
          </cell>
          <cell r="IH65">
            <v>119.27155213559999</v>
          </cell>
          <cell r="II65">
            <v>107.25859004999998</v>
          </cell>
          <cell r="IJ65">
            <v>108.77049999999998</v>
          </cell>
          <cell r="IK65">
            <v>66.823833239999999</v>
          </cell>
          <cell r="IL65">
            <v>79.495399999999989</v>
          </cell>
          <cell r="IM65">
            <v>120.2091291489803</v>
          </cell>
          <cell r="IN65">
            <v>107.60820799299999</v>
          </cell>
          <cell r="IO65">
            <v>91.68289</v>
          </cell>
          <cell r="IP65">
            <v>117.01241305493483</v>
          </cell>
          <cell r="IQ65">
            <v>115.03383115900002</v>
          </cell>
          <cell r="IR65">
            <v>116.34857000000001</v>
          </cell>
          <cell r="IS65">
            <v>111.60315290549879</v>
          </cell>
          <cell r="IT65">
            <v>108.53170563599998</v>
          </cell>
          <cell r="IU65">
            <v>104.63912999999999</v>
          </cell>
          <cell r="IV65">
            <v>126.99596977293601</v>
          </cell>
          <cell r="IW65">
            <v>114.99091794</v>
          </cell>
          <cell r="IX65">
            <v>104.41380000000001</v>
          </cell>
          <cell r="IY65">
            <v>129.69107843403603</v>
          </cell>
          <cell r="IZ65">
            <v>117.91169964000001</v>
          </cell>
          <cell r="JA65">
            <v>106.61094</v>
          </cell>
          <cell r="JB65">
            <v>106.72191630785161</v>
          </cell>
          <cell r="JC65">
            <v>104.80400305200001</v>
          </cell>
          <cell r="JD65">
            <v>94.699560000000005</v>
          </cell>
          <cell r="JE65">
            <v>112.68002908799998</v>
          </cell>
          <cell r="JF65">
            <v>105.08255999999999</v>
          </cell>
          <cell r="JG65">
            <v>161.63560862553601</v>
          </cell>
          <cell r="JH65">
            <v>123.49908972000001</v>
          </cell>
          <cell r="JI65">
            <v>105.66315</v>
          </cell>
          <cell r="JJ65">
            <v>151.30500000000001</v>
          </cell>
          <cell r="JK65">
            <v>172.39600000000002</v>
          </cell>
          <cell r="JL65">
            <v>162.04700000000003</v>
          </cell>
          <cell r="JM65">
            <v>164.45959999999999</v>
          </cell>
          <cell r="JN65">
            <v>168.59699999999998</v>
          </cell>
          <cell r="JO65">
            <v>154.7653834671477</v>
          </cell>
          <cell r="JP65">
            <v>114.2517226245</v>
          </cell>
          <cell r="JQ65">
            <v>1424.8926120000001</v>
          </cell>
          <cell r="JR65">
            <v>145.83373999999998</v>
          </cell>
          <cell r="JS65">
            <v>106.66954000000001</v>
          </cell>
          <cell r="JT65">
            <v>106.59465</v>
          </cell>
          <cell r="JU65">
            <v>158.71321476846319</v>
          </cell>
          <cell r="JV65">
            <v>120.45168792000003</v>
          </cell>
          <cell r="JW65">
            <v>159.07718336400001</v>
          </cell>
          <cell r="JX65">
            <v>122.65956000000001</v>
          </cell>
          <cell r="JY65">
            <v>99.771200000000007</v>
          </cell>
          <cell r="JZ65">
            <v>31.91719844513435</v>
          </cell>
          <cell r="KA65">
            <v>47.124167200847999</v>
          </cell>
          <cell r="KB65">
            <v>151.82558923383661</v>
          </cell>
          <cell r="KC65">
            <v>126.23729045799999</v>
          </cell>
          <cell r="KD65">
            <v>109.99154</v>
          </cell>
          <cell r="KE65">
            <v>101.3</v>
          </cell>
          <cell r="KF65">
            <v>175.46099999999998</v>
          </cell>
          <cell r="KG65">
            <v>175.60399999999998</v>
          </cell>
          <cell r="KH65">
            <v>179.322</v>
          </cell>
          <cell r="KI65">
            <v>171.31399999999999</v>
          </cell>
          <cell r="KJ65">
            <v>274.10000000000002</v>
          </cell>
          <cell r="KK65">
            <v>171.72167060376947</v>
          </cell>
          <cell r="KL65">
            <v>140.99360999999999</v>
          </cell>
          <cell r="KM65">
            <v>152.81030439458175</v>
          </cell>
          <cell r="KN65">
            <v>152.60577836017882</v>
          </cell>
          <cell r="KO65">
            <v>184.976701042641</v>
          </cell>
          <cell r="KP65">
            <v>109.52495768999999</v>
          </cell>
          <cell r="KQ65">
            <v>92.153940000000006</v>
          </cell>
          <cell r="KR65">
            <v>135.649473</v>
          </cell>
          <cell r="KS65">
            <v>162.25088547159518</v>
          </cell>
          <cell r="KT65">
            <v>186.92498326220644</v>
          </cell>
          <cell r="KU65">
            <v>125.27644478400002</v>
          </cell>
          <cell r="KV65">
            <v>98.356320000000011</v>
          </cell>
          <cell r="KW65">
            <v>728.59675000000004</v>
          </cell>
          <cell r="KX65">
            <v>734.25127999999995</v>
          </cell>
          <cell r="KY65">
            <v>124.44656331900801</v>
          </cell>
          <cell r="KZ65">
            <v>126.84391328000001</v>
          </cell>
          <cell r="LA65">
            <v>118.1152</v>
          </cell>
          <cell r="LB65">
            <v>116.43742211330216</v>
          </cell>
          <cell r="LC65">
            <v>118.03083843213599</v>
          </cell>
          <cell r="LD65">
            <v>117.33854104</v>
          </cell>
          <cell r="LE65">
            <v>115.49069</v>
          </cell>
          <cell r="LF65">
            <v>103.7</v>
          </cell>
          <cell r="LG65">
            <v>106.006859136</v>
          </cell>
          <cell r="LH65">
            <v>104.66712000000001</v>
          </cell>
          <cell r="LI65">
            <v>153.69999999999999</v>
          </cell>
          <cell r="LJ65">
            <v>133.6</v>
          </cell>
          <cell r="LK65">
            <v>129.69999999999999</v>
          </cell>
          <cell r="LL65">
            <v>108.3</v>
          </cell>
          <cell r="LM65">
            <v>131</v>
          </cell>
          <cell r="LN65">
            <v>108</v>
          </cell>
          <cell r="LO65">
            <v>109.7</v>
          </cell>
          <cell r="LP65">
            <v>272.86360999999999</v>
          </cell>
          <cell r="LQ65">
            <v>280.37953999999996</v>
          </cell>
        </row>
        <row r="66">
          <cell r="A66">
            <v>43647</v>
          </cell>
          <cell r="B66">
            <v>138</v>
          </cell>
          <cell r="C66">
            <v>1</v>
          </cell>
          <cell r="D66">
            <v>109.7</v>
          </cell>
          <cell r="E66">
            <v>97.9</v>
          </cell>
          <cell r="F66">
            <v>95.2</v>
          </cell>
          <cell r="G66">
            <v>100</v>
          </cell>
          <cell r="H66">
            <v>103</v>
          </cell>
          <cell r="I66">
            <v>111.2</v>
          </cell>
          <cell r="J66">
            <v>110.2</v>
          </cell>
          <cell r="K66">
            <v>115.4</v>
          </cell>
          <cell r="L66">
            <v>109.9</v>
          </cell>
          <cell r="M66">
            <v>100.5</v>
          </cell>
          <cell r="N66">
            <v>103.5</v>
          </cell>
          <cell r="O66">
            <v>100</v>
          </cell>
          <cell r="P66">
            <v>99.7</v>
          </cell>
          <cell r="Q66">
            <v>98.5</v>
          </cell>
          <cell r="R66">
            <v>99.4</v>
          </cell>
          <cell r="S66">
            <v>95.9</v>
          </cell>
          <cell r="T66">
            <v>106.5</v>
          </cell>
          <cell r="U66">
            <v>105.3</v>
          </cell>
          <cell r="V66">
            <v>98.5</v>
          </cell>
          <cell r="W66">
            <v>122.4</v>
          </cell>
          <cell r="X66">
            <v>105.1</v>
          </cell>
          <cell r="Y66">
            <v>117.6</v>
          </cell>
          <cell r="Z66">
            <v>101.3</v>
          </cell>
          <cell r="AA66">
            <v>108.2</v>
          </cell>
          <cell r="AB66">
            <v>101.7</v>
          </cell>
          <cell r="AC66">
            <v>123.15</v>
          </cell>
          <cell r="AD66">
            <v>104.4</v>
          </cell>
          <cell r="AE66">
            <v>100.1</v>
          </cell>
          <cell r="AF66">
            <v>1746</v>
          </cell>
          <cell r="AG66">
            <v>1730.75</v>
          </cell>
          <cell r="AH66">
            <v>102.4</v>
          </cell>
          <cell r="AI66">
            <v>116.7</v>
          </cell>
          <cell r="AJ66">
            <v>104.38</v>
          </cell>
          <cell r="AK66">
            <v>103.91</v>
          </cell>
          <cell r="AL66">
            <v>137.99</v>
          </cell>
          <cell r="AM66">
            <v>117.03</v>
          </cell>
          <cell r="AN66">
            <v>118.7</v>
          </cell>
          <cell r="AO66">
            <v>101.9</v>
          </cell>
          <cell r="AP66">
            <v>110.2</v>
          </cell>
          <cell r="AQ66">
            <v>98.9</v>
          </cell>
          <cell r="AR66">
            <v>102.8</v>
          </cell>
          <cell r="AS66">
            <v>101.6</v>
          </cell>
          <cell r="AT66">
            <v>101.4</v>
          </cell>
          <cell r="AU66">
            <v>97.3</v>
          </cell>
          <cell r="AV66">
            <v>91.5</v>
          </cell>
          <cell r="AW66">
            <v>95.1</v>
          </cell>
          <cell r="AX66">
            <v>106.8</v>
          </cell>
          <cell r="AY66">
            <v>107.6</v>
          </cell>
          <cell r="AZ66">
            <v>101.9</v>
          </cell>
          <cell r="BA66">
            <v>100.8</v>
          </cell>
          <cell r="BB66">
            <v>101</v>
          </cell>
          <cell r="BC66">
            <v>107.5</v>
          </cell>
          <cell r="BD66">
            <v>106.6</v>
          </cell>
          <cell r="BE66">
            <v>102.3</v>
          </cell>
          <cell r="BF66">
            <v>110.5</v>
          </cell>
          <cell r="BG66">
            <v>95.7</v>
          </cell>
          <cell r="BH66">
            <v>105.46</v>
          </cell>
          <cell r="BI66">
            <v>104.2</v>
          </cell>
          <cell r="BJ66">
            <v>103.5</v>
          </cell>
          <cell r="BK66">
            <v>104.4</v>
          </cell>
          <cell r="BL66">
            <v>98.2</v>
          </cell>
          <cell r="BM66">
            <v>101.5</v>
          </cell>
          <cell r="BN66">
            <v>122.5</v>
          </cell>
          <cell r="BO66">
            <v>122.6</v>
          </cell>
          <cell r="BP66">
            <v>125.3</v>
          </cell>
          <cell r="BQ66">
            <v>119.6</v>
          </cell>
          <cell r="BR66">
            <v>106.35</v>
          </cell>
          <cell r="BS66">
            <v>99</v>
          </cell>
          <cell r="BT66">
            <v>111.5</v>
          </cell>
          <cell r="BU66">
            <v>114.5</v>
          </cell>
          <cell r="BV66">
            <v>110.6</v>
          </cell>
          <cell r="BW66">
            <v>110</v>
          </cell>
          <cell r="BX66">
            <v>112.1</v>
          </cell>
          <cell r="BY66">
            <v>112.3</v>
          </cell>
          <cell r="BZ66">
            <v>102.9</v>
          </cell>
          <cell r="CA66">
            <v>99.2</v>
          </cell>
          <cell r="CC66">
            <v>173.2</v>
          </cell>
          <cell r="CD66">
            <v>2437.6350000000002</v>
          </cell>
          <cell r="CE66">
            <v>104.53068329646754</v>
          </cell>
          <cell r="CF66" t="str">
            <v>0,87%</v>
          </cell>
          <cell r="CG66">
            <v>1.6061000000000001</v>
          </cell>
          <cell r="CH66">
            <v>4.2416</v>
          </cell>
          <cell r="CI66">
            <v>1.4693000000000001</v>
          </cell>
          <cell r="CJ66">
            <v>1.1075999999999999</v>
          </cell>
          <cell r="CK66">
            <v>7.7150999999999996</v>
          </cell>
          <cell r="CL66">
            <v>7.4656000000000002</v>
          </cell>
          <cell r="CM66">
            <v>0.89942</v>
          </cell>
          <cell r="CN66">
            <v>121.41</v>
          </cell>
          <cell r="CO66">
            <v>9.6586999999999996</v>
          </cell>
          <cell r="CP66">
            <v>70.906800000000004</v>
          </cell>
          <cell r="CQ66">
            <v>10.5604</v>
          </cell>
          <cell r="CR66">
            <v>6.3528000000000002</v>
          </cell>
          <cell r="CS66">
            <v>1.1217999999999999</v>
          </cell>
          <cell r="CT66">
            <v>15.741199999999999</v>
          </cell>
          <cell r="CU66">
            <v>1597.6100928000001</v>
          </cell>
          <cell r="CV66">
            <v>451.250867234238</v>
          </cell>
          <cell r="CW66">
            <v>5294.3454207999994</v>
          </cell>
          <cell r="CX66">
            <v>12</v>
          </cell>
          <cell r="CY66">
            <v>40496.50526528919</v>
          </cell>
          <cell r="CZ66">
            <v>56.9619936</v>
          </cell>
          <cell r="DA66">
            <v>1759.2252639999999</v>
          </cell>
          <cell r="DB66">
            <v>177.23122079346317</v>
          </cell>
          <cell r="DC66">
            <v>130.43216131399998</v>
          </cell>
          <cell r="DD66">
            <v>107.95577</v>
          </cell>
          <cell r="DE66">
            <v>45.029585923065</v>
          </cell>
          <cell r="DF66">
            <v>139.32018602862223</v>
          </cell>
          <cell r="DG66">
            <v>134.11195477521579</v>
          </cell>
          <cell r="DH66">
            <v>135.4140125885674</v>
          </cell>
          <cell r="DI66">
            <v>162.7572266689512</v>
          </cell>
          <cell r="DJ66">
            <v>138.18749080400002</v>
          </cell>
          <cell r="DK66">
            <v>93.553240000000002</v>
          </cell>
          <cell r="DL66">
            <v>89.762863980565996</v>
          </cell>
          <cell r="DM66">
            <v>97.252515235276803</v>
          </cell>
          <cell r="DN66">
            <v>105.49167232408743</v>
          </cell>
          <cell r="DO66">
            <v>104.10704857800002</v>
          </cell>
          <cell r="DP66">
            <v>93.43659000000001</v>
          </cell>
          <cell r="DQ66">
            <v>86.7</v>
          </cell>
          <cell r="DR66">
            <v>108.66202819583999</v>
          </cell>
          <cell r="DS66">
            <v>115.597902336</v>
          </cell>
          <cell r="DT66">
            <v>101.74975999999999</v>
          </cell>
          <cell r="DU66">
            <v>130.326582</v>
          </cell>
          <cell r="DV66">
            <v>98.33</v>
          </cell>
          <cell r="DW66">
            <v>159.76241691545741</v>
          </cell>
          <cell r="DX66">
            <v>108.2015</v>
          </cell>
          <cell r="DY66">
            <v>222.9855020102417</v>
          </cell>
          <cell r="DZ66">
            <v>931.87824000000001</v>
          </cell>
          <cell r="EA66">
            <v>110.53826155176</v>
          </cell>
          <cell r="EB66">
            <v>108.09530760000001</v>
          </cell>
          <cell r="EC66">
            <v>104.11800000000001</v>
          </cell>
          <cell r="ED66">
            <v>220.38495948828</v>
          </cell>
          <cell r="EE66">
            <v>173.72296980000002</v>
          </cell>
          <cell r="EF66">
            <v>97.269300000000001</v>
          </cell>
          <cell r="EG66">
            <v>101.33087934319998</v>
          </cell>
          <cell r="EH66">
            <v>98.265010999999987</v>
          </cell>
          <cell r="EI66">
            <v>105.13</v>
          </cell>
          <cell r="EJ66">
            <v>81.76397</v>
          </cell>
          <cell r="EK66">
            <v>99.613167162795008</v>
          </cell>
          <cell r="EL66">
            <v>103.828608675</v>
          </cell>
          <cell r="EM66">
            <v>96.539850000000001</v>
          </cell>
          <cell r="EN66">
            <v>42.151532474935649</v>
          </cell>
          <cell r="EO66">
            <v>46.42239259354146</v>
          </cell>
          <cell r="EP66">
            <v>285.54751511912377</v>
          </cell>
          <cell r="EQ66">
            <v>19.487621661008113</v>
          </cell>
          <cell r="ER66">
            <v>24.061762762079411</v>
          </cell>
          <cell r="ES66">
            <v>53.39938473608391</v>
          </cell>
          <cell r="ET66">
            <v>47.93546050127884</v>
          </cell>
          <cell r="EU66">
            <v>85.507421514946202</v>
          </cell>
          <cell r="EV66">
            <v>77.501515014000006</v>
          </cell>
          <cell r="EW66">
            <v>90.444060000000007</v>
          </cell>
          <cell r="EX66">
            <v>29.710341798434662</v>
          </cell>
          <cell r="EY66">
            <v>38.544812919609058</v>
          </cell>
          <cell r="EZ66">
            <v>52.6928406283104</v>
          </cell>
          <cell r="FA66">
            <v>78.260568288000002</v>
          </cell>
          <cell r="FB66">
            <v>85.849680000000006</v>
          </cell>
          <cell r="FC66">
            <v>248.08088423215793</v>
          </cell>
          <cell r="FD66">
            <v>229.24443485970886</v>
          </cell>
          <cell r="FE66">
            <v>118.26382986667329</v>
          </cell>
          <cell r="FF66">
            <v>136.50015798688497</v>
          </cell>
          <cell r="FG66">
            <v>128.84666602499999</v>
          </cell>
          <cell r="FH66">
            <v>112.30425</v>
          </cell>
          <cell r="FI66">
            <v>132.01823901707996</v>
          </cell>
          <cell r="FJ66">
            <v>125.43300619199998</v>
          </cell>
          <cell r="FK66">
            <v>111.23891999999999</v>
          </cell>
          <cell r="FL66">
            <v>100.34866277499999</v>
          </cell>
          <cell r="FM66">
            <v>104.91234999999999</v>
          </cell>
          <cell r="FN66">
            <v>183.0681921803328</v>
          </cell>
          <cell r="FO66">
            <v>132.198290136</v>
          </cell>
          <cell r="FP66">
            <v>115.38648000000001</v>
          </cell>
          <cell r="FQ66">
            <v>178.34060371999496</v>
          </cell>
          <cell r="FR66">
            <v>155.41664812199997</v>
          </cell>
          <cell r="FS66">
            <v>126.08846999999999</v>
          </cell>
          <cell r="FT66">
            <v>154.73826030431999</v>
          </cell>
          <cell r="FU66">
            <v>149.36125511999998</v>
          </cell>
          <cell r="FV66">
            <v>137.85072</v>
          </cell>
          <cell r="FW66">
            <v>137.85072</v>
          </cell>
          <cell r="FX66">
            <v>166.00768585689659</v>
          </cell>
          <cell r="FY66">
            <v>160.70443935807995</v>
          </cell>
          <cell r="FZ66">
            <v>134.63843779999996</v>
          </cell>
          <cell r="GA66">
            <v>114.46899999999998</v>
          </cell>
          <cell r="GB66">
            <v>89.636711087952023</v>
          </cell>
          <cell r="GC66">
            <v>89.297381040000019</v>
          </cell>
          <cell r="GD66">
            <v>105.61488000000001</v>
          </cell>
          <cell r="GE66">
            <v>103.2</v>
          </cell>
          <cell r="GF66">
            <v>118.77581748600002</v>
          </cell>
          <cell r="GG66">
            <v>112.08438000000001</v>
          </cell>
          <cell r="GH66">
            <v>242.8125128563978</v>
          </cell>
          <cell r="GI66">
            <v>177.59838564686791</v>
          </cell>
          <cell r="GJ66">
            <v>170.12969216100001</v>
          </cell>
          <cell r="GK66">
            <v>94.082670000000007</v>
          </cell>
          <cell r="GL66">
            <v>120.93463923429856</v>
          </cell>
          <cell r="GM66">
            <v>112.89641452044302</v>
          </cell>
          <cell r="GN66">
            <v>225.73394999999999</v>
          </cell>
          <cell r="GO66">
            <v>111.76507750603493</v>
          </cell>
          <cell r="GP66">
            <v>91.785313619999997</v>
          </cell>
          <cell r="GQ66">
            <v>92.432339999999996</v>
          </cell>
          <cell r="GR66">
            <v>1701.5</v>
          </cell>
          <cell r="GS66">
            <v>119.50745498173441</v>
          </cell>
          <cell r="GT66">
            <v>114.933116928</v>
          </cell>
          <cell r="GU66">
            <v>106.30144000000001</v>
          </cell>
          <cell r="GV66">
            <v>924.74247000000003</v>
          </cell>
          <cell r="GW66">
            <v>129.31189777090424</v>
          </cell>
          <cell r="GX66">
            <v>193.42030581019642</v>
          </cell>
          <cell r="GY66">
            <v>163.37554338220832</v>
          </cell>
          <cell r="GZ66">
            <v>278.43863943185937</v>
          </cell>
          <cell r="HA66">
            <v>209.50988670568802</v>
          </cell>
          <cell r="HB66">
            <v>178.48857276000001</v>
          </cell>
          <cell r="HC66">
            <v>94.865040000000008</v>
          </cell>
          <cell r="HD66">
            <v>90.378835859625113</v>
          </cell>
          <cell r="HE66">
            <v>92.629738505304005</v>
          </cell>
          <cell r="HF66">
            <v>140.70429229893116</v>
          </cell>
          <cell r="HG66">
            <v>138.91232332799999</v>
          </cell>
          <cell r="HH66">
            <v>129.48576</v>
          </cell>
          <cell r="HI66">
            <v>28.534825127711695</v>
          </cell>
          <cell r="HJ66">
            <v>90.271512583713047</v>
          </cell>
          <cell r="HK66">
            <v>148.05020049770343</v>
          </cell>
          <cell r="HL66">
            <v>153.89833731570005</v>
          </cell>
          <cell r="HM66">
            <v>118.41977325000002</v>
          </cell>
          <cell r="HN66">
            <v>106.44474000000001</v>
          </cell>
          <cell r="HO66">
            <v>124.6913</v>
          </cell>
          <cell r="HP66">
            <v>104.69904034297501</v>
          </cell>
          <cell r="HQ66">
            <v>78.496806375000006</v>
          </cell>
          <cell r="HR66">
            <v>93.727530000000002</v>
          </cell>
          <cell r="HS66">
            <v>124.52064150298322</v>
          </cell>
          <cell r="HT66">
            <v>118.57979383200002</v>
          </cell>
          <cell r="HU66">
            <v>105.65784000000001</v>
          </cell>
          <cell r="HV66">
            <v>114.78438663843839</v>
          </cell>
          <cell r="HW66">
            <v>117.41447078399999</v>
          </cell>
          <cell r="HX66">
            <v>103.10367999999998</v>
          </cell>
          <cell r="HY66">
            <v>156.52296350364961</v>
          </cell>
          <cell r="HZ66">
            <v>125.943807132</v>
          </cell>
          <cell r="IA66">
            <v>105.71964</v>
          </cell>
          <cell r="IB66">
            <v>135.69439841755747</v>
          </cell>
          <cell r="IC66">
            <v>106.22702240297279</v>
          </cell>
          <cell r="ID66">
            <v>106.525293224</v>
          </cell>
          <cell r="IE66">
            <v>87.725679999999997</v>
          </cell>
          <cell r="IF66">
            <v>156.49634969496901</v>
          </cell>
          <cell r="IG66">
            <v>132.47024384316902</v>
          </cell>
          <cell r="IH66">
            <v>120.51514177871999</v>
          </cell>
          <cell r="II66">
            <v>108.37692605999999</v>
          </cell>
          <cell r="IJ66">
            <v>109.90459999999999</v>
          </cell>
          <cell r="IK66">
            <v>67.33899495</v>
          </cell>
          <cell r="IL66">
            <v>80.108249999999998</v>
          </cell>
          <cell r="IM66">
            <v>120.4624676719497</v>
          </cell>
          <cell r="IN66">
            <v>107.834990307</v>
          </cell>
          <cell r="IO66">
            <v>91.876109999999997</v>
          </cell>
          <cell r="IP66">
            <v>116.68707733745121</v>
          </cell>
          <cell r="IQ66">
            <v>114.713996596</v>
          </cell>
          <cell r="IR66">
            <v>116.02508</v>
          </cell>
          <cell r="IS66">
            <v>111.82262813245158</v>
          </cell>
          <cell r="IT66">
            <v>108.74514065199999</v>
          </cell>
          <cell r="IU66">
            <v>104.84491</v>
          </cell>
          <cell r="IV66">
            <v>126.74449260506881</v>
          </cell>
          <cell r="IW66">
            <v>114.76321315200001</v>
          </cell>
          <cell r="IX66">
            <v>104.20704000000001</v>
          </cell>
          <cell r="IY66">
            <v>129.81961270404003</v>
          </cell>
          <cell r="IZ66">
            <v>118.02855960000001</v>
          </cell>
          <cell r="JA66">
            <v>106.7166</v>
          </cell>
          <cell r="JB66">
            <v>107.42140452335249</v>
          </cell>
          <cell r="JC66">
            <v>105.490920675</v>
          </cell>
          <cell r="JD66">
            <v>95.320250000000001</v>
          </cell>
          <cell r="JE66">
            <v>112.68002908799998</v>
          </cell>
          <cell r="JF66">
            <v>105.08255999999999</v>
          </cell>
          <cell r="JG66">
            <v>161.34358403904</v>
          </cell>
          <cell r="JH66">
            <v>123.27596580000001</v>
          </cell>
          <cell r="JI66">
            <v>105.47225</v>
          </cell>
          <cell r="JJ66">
            <v>151.18950000000001</v>
          </cell>
          <cell r="JK66">
            <v>172.26440000000002</v>
          </cell>
          <cell r="JL66">
            <v>161.92330000000001</v>
          </cell>
          <cell r="JM66">
            <v>164.45959999999999</v>
          </cell>
          <cell r="JN66">
            <v>168.4683</v>
          </cell>
          <cell r="JO66">
            <v>156.14448094358767</v>
          </cell>
          <cell r="JP66">
            <v>115.26980728155003</v>
          </cell>
          <cell r="JQ66">
            <v>1423.7563340000002</v>
          </cell>
          <cell r="JR66">
            <v>145.32387999999997</v>
          </cell>
          <cell r="JS66">
            <v>106.66954000000001</v>
          </cell>
          <cell r="JT66">
            <v>106.59465</v>
          </cell>
          <cell r="JU66">
            <v>158.71321476846319</v>
          </cell>
          <cell r="JV66">
            <v>120.45168792000003</v>
          </cell>
          <cell r="JW66">
            <v>159.07718336400001</v>
          </cell>
          <cell r="JX66">
            <v>122.65956000000001</v>
          </cell>
          <cell r="JY66">
            <v>99.771200000000007</v>
          </cell>
          <cell r="JZ66">
            <v>32.163256142398602</v>
          </cell>
          <cell r="KA66">
            <v>47.487459238740001</v>
          </cell>
          <cell r="KB66">
            <v>151.82558923383661</v>
          </cell>
          <cell r="KC66">
            <v>126.23729045799999</v>
          </cell>
          <cell r="KD66">
            <v>109.99154</v>
          </cell>
          <cell r="KE66">
            <v>101.3</v>
          </cell>
          <cell r="KF66">
            <v>175.17499999999998</v>
          </cell>
          <cell r="KG66">
            <v>175.31799999999998</v>
          </cell>
          <cell r="KH66">
            <v>179.179</v>
          </cell>
          <cell r="KI66">
            <v>171.02799999999999</v>
          </cell>
          <cell r="KJ66">
            <v>273.89999999999998</v>
          </cell>
          <cell r="KK66">
            <v>171.41142368307609</v>
          </cell>
          <cell r="KL66">
            <v>141.33914999999999</v>
          </cell>
          <cell r="KM66">
            <v>152.53422435050842</v>
          </cell>
          <cell r="KN66">
            <v>150.77816424808086</v>
          </cell>
          <cell r="KO66">
            <v>182.76141120979497</v>
          </cell>
          <cell r="KP66">
            <v>108.21328154999998</v>
          </cell>
          <cell r="KQ66">
            <v>91.050299999999993</v>
          </cell>
          <cell r="KR66">
            <v>135.649473</v>
          </cell>
          <cell r="KS66">
            <v>160.30776109468982</v>
          </cell>
          <cell r="KT66">
            <v>184.686360708168</v>
          </cell>
          <cell r="KU66">
            <v>123.77612808000001</v>
          </cell>
          <cell r="KV66">
            <v>97.178399999999996</v>
          </cell>
          <cell r="KW66">
            <v>728.59675000000004</v>
          </cell>
          <cell r="KX66">
            <v>734.25127999999995</v>
          </cell>
          <cell r="KY66">
            <v>124.77990232789821</v>
          </cell>
          <cell r="KZ66">
            <v>127.18367376200001</v>
          </cell>
          <cell r="LA66">
            <v>118.43158</v>
          </cell>
          <cell r="LB66">
            <v>116.54970506615975</v>
          </cell>
          <cell r="LC66">
            <v>118.144657948464</v>
          </cell>
          <cell r="LD66">
            <v>117.45169296</v>
          </cell>
          <cell r="LE66">
            <v>115.60205999999999</v>
          </cell>
          <cell r="LF66">
            <v>103.8</v>
          </cell>
          <cell r="LG66">
            <v>105.80122022400001</v>
          </cell>
          <cell r="LH66">
            <v>104.46408000000001</v>
          </cell>
          <cell r="LI66">
            <v>153.19999999999999</v>
          </cell>
          <cell r="LJ66">
            <v>133.4</v>
          </cell>
          <cell r="LK66">
            <v>129.69999999999999</v>
          </cell>
          <cell r="LL66">
            <v>108.2</v>
          </cell>
          <cell r="LM66">
            <v>130.9</v>
          </cell>
          <cell r="LN66">
            <v>107.9</v>
          </cell>
          <cell r="LO66">
            <v>109.7</v>
          </cell>
          <cell r="LP66">
            <v>271.97595999999999</v>
          </cell>
          <cell r="LQ66">
            <v>279.46744000000001</v>
          </cell>
        </row>
        <row r="67">
          <cell r="A67">
            <v>43617</v>
          </cell>
          <cell r="B67">
            <v>139</v>
          </cell>
          <cell r="C67">
            <v>1</v>
          </cell>
          <cell r="D67">
            <v>109.9</v>
          </cell>
          <cell r="E67">
            <v>100.7</v>
          </cell>
          <cell r="F67">
            <v>95.9</v>
          </cell>
          <cell r="G67">
            <v>95.2</v>
          </cell>
          <cell r="H67">
            <v>102.8</v>
          </cell>
          <cell r="I67">
            <v>111.2</v>
          </cell>
          <cell r="J67">
            <v>110.2</v>
          </cell>
          <cell r="K67">
            <v>113.1</v>
          </cell>
          <cell r="L67">
            <v>110</v>
          </cell>
          <cell r="M67">
            <v>100.6</v>
          </cell>
          <cell r="N67">
            <v>100.7</v>
          </cell>
          <cell r="O67">
            <v>99.6</v>
          </cell>
          <cell r="P67">
            <v>99.4</v>
          </cell>
          <cell r="Q67">
            <v>98.5</v>
          </cell>
          <cell r="R67">
            <v>99.1</v>
          </cell>
          <cell r="S67">
            <v>95.6</v>
          </cell>
          <cell r="T67">
            <v>105.6</v>
          </cell>
          <cell r="U67">
            <v>104.7</v>
          </cell>
          <cell r="V67">
            <v>98.7</v>
          </cell>
          <cell r="W67">
            <v>121</v>
          </cell>
          <cell r="X67">
            <v>102.3</v>
          </cell>
          <cell r="Y67">
            <v>117.6</v>
          </cell>
          <cell r="Z67">
            <v>101</v>
          </cell>
          <cell r="AA67">
            <v>109.9</v>
          </cell>
          <cell r="AB67">
            <v>98.6</v>
          </cell>
          <cell r="AC67">
            <v>123.57</v>
          </cell>
          <cell r="AD67">
            <v>104.3</v>
          </cell>
          <cell r="AE67">
            <v>99.8</v>
          </cell>
          <cell r="AF67">
            <v>1746</v>
          </cell>
          <cell r="AG67">
            <v>1727.5</v>
          </cell>
          <cell r="AH67">
            <v>102</v>
          </cell>
          <cell r="AI67">
            <v>116.4</v>
          </cell>
          <cell r="AJ67">
            <v>104.58</v>
          </cell>
          <cell r="AK67">
            <v>104.12</v>
          </cell>
          <cell r="AL67">
            <v>137.41</v>
          </cell>
          <cell r="AM67">
            <v>117.03</v>
          </cell>
          <cell r="AN67">
            <v>118.8</v>
          </cell>
          <cell r="AO67">
            <v>105.6</v>
          </cell>
          <cell r="AP67">
            <v>108</v>
          </cell>
          <cell r="AQ67">
            <v>99.2</v>
          </cell>
          <cell r="AR67">
            <v>103.2</v>
          </cell>
          <cell r="AS67">
            <v>103.1</v>
          </cell>
          <cell r="AT67">
            <v>103.4</v>
          </cell>
          <cell r="AU67">
            <v>99.9</v>
          </cell>
          <cell r="AV67">
            <v>92.6</v>
          </cell>
          <cell r="AW67">
            <v>95.1</v>
          </cell>
          <cell r="AX67">
            <v>108.2</v>
          </cell>
          <cell r="AY67">
            <v>107.1</v>
          </cell>
          <cell r="AZ67">
            <v>102</v>
          </cell>
          <cell r="BA67">
            <v>100.7</v>
          </cell>
          <cell r="BB67">
            <v>101.6</v>
          </cell>
          <cell r="BC67">
            <v>106.8</v>
          </cell>
          <cell r="BD67">
            <v>105.7</v>
          </cell>
          <cell r="BE67">
            <v>102.5</v>
          </cell>
          <cell r="BF67">
            <v>112.3</v>
          </cell>
          <cell r="BG67">
            <v>95.9</v>
          </cell>
          <cell r="BH67">
            <v>104.37</v>
          </cell>
          <cell r="BI67">
            <v>104</v>
          </cell>
          <cell r="BJ67">
            <v>103.8</v>
          </cell>
          <cell r="BK67">
            <v>104</v>
          </cell>
          <cell r="BL67">
            <v>98.2</v>
          </cell>
          <cell r="BM67">
            <v>101.5</v>
          </cell>
          <cell r="BN67">
            <v>122.2</v>
          </cell>
          <cell r="BO67">
            <v>122.4</v>
          </cell>
          <cell r="BP67">
            <v>125</v>
          </cell>
          <cell r="BQ67">
            <v>119.4</v>
          </cell>
          <cell r="BR67">
            <v>105.59</v>
          </cell>
          <cell r="BS67">
            <v>101.4</v>
          </cell>
          <cell r="BT67">
            <v>111.5</v>
          </cell>
          <cell r="BU67">
            <v>114.3</v>
          </cell>
          <cell r="BV67">
            <v>110.4</v>
          </cell>
          <cell r="BW67">
            <v>111.2</v>
          </cell>
          <cell r="BX67">
            <v>111.9</v>
          </cell>
          <cell r="BY67">
            <v>112.3</v>
          </cell>
          <cell r="BZ67">
            <v>102.5</v>
          </cell>
          <cell r="CA67">
            <v>99.51</v>
          </cell>
          <cell r="CC67">
            <v>173.2</v>
          </cell>
          <cell r="CD67">
            <v>2437.6350000000002</v>
          </cell>
          <cell r="CE67">
            <v>104.53068329646754</v>
          </cell>
          <cell r="CF67" t="str">
            <v>0,86%</v>
          </cell>
          <cell r="CG67">
            <v>1.6264000000000001</v>
          </cell>
          <cell r="CH67">
            <v>4.3600000000000003</v>
          </cell>
          <cell r="CI67">
            <v>1.5011000000000001</v>
          </cell>
          <cell r="CJ67">
            <v>1.1167</v>
          </cell>
          <cell r="CK67">
            <v>7.7937000000000003</v>
          </cell>
          <cell r="CL67">
            <v>7.4668999999999999</v>
          </cell>
          <cell r="CM67">
            <v>0.89107000000000003</v>
          </cell>
          <cell r="CN67">
            <v>122.08</v>
          </cell>
          <cell r="CO67">
            <v>9.7464999999999993</v>
          </cell>
          <cell r="CP67">
            <v>72.402799999999999</v>
          </cell>
          <cell r="CQ67">
            <v>10.626300000000001</v>
          </cell>
          <cell r="CR67">
            <v>6.5618999999999996</v>
          </cell>
          <cell r="CS67">
            <v>1.1293</v>
          </cell>
          <cell r="CT67">
            <v>16.474900000000002</v>
          </cell>
          <cell r="CU67">
            <v>1552.5541631999999</v>
          </cell>
          <cell r="CV67">
            <v>426.93034188383729</v>
          </cell>
          <cell r="CW67">
            <v>5196.1374719999994</v>
          </cell>
          <cell r="CX67">
            <v>10.6</v>
          </cell>
          <cell r="CY67">
            <v>38690.206363039128</v>
          </cell>
          <cell r="CZ67">
            <v>56.937907199999998</v>
          </cell>
          <cell r="DA67">
            <v>1674.4880639999999</v>
          </cell>
          <cell r="DB67">
            <v>177.55434061259439</v>
          </cell>
          <cell r="DC67">
            <v>130.66995923799999</v>
          </cell>
          <cell r="DD67">
            <v>108.15259</v>
          </cell>
          <cell r="DE67">
            <v>45.57092520738599</v>
          </cell>
          <cell r="DF67">
            <v>143.30482873424168</v>
          </cell>
          <cell r="DG67">
            <v>137.94763887501767</v>
          </cell>
          <cell r="DH67">
            <v>139.28693633982368</v>
          </cell>
          <cell r="DI67">
            <v>167.41218310074962</v>
          </cell>
          <cell r="DJ67">
            <v>142.13973773200001</v>
          </cell>
          <cell r="DK67">
            <v>96.228920000000002</v>
          </cell>
          <cell r="DL67">
            <v>92.144116427570609</v>
          </cell>
          <cell r="DM67">
            <v>97.967607259065616</v>
          </cell>
          <cell r="DN67">
            <v>108.29018266255801</v>
          </cell>
          <cell r="DO67">
            <v>106.86882726</v>
          </cell>
          <cell r="DP67">
            <v>95.915300000000002</v>
          </cell>
          <cell r="DQ67">
            <v>89</v>
          </cell>
          <cell r="DR67">
            <v>109.46101369728001</v>
          </cell>
          <cell r="DS67">
            <v>116.44788691200002</v>
          </cell>
          <cell r="DT67">
            <v>102.49792000000001</v>
          </cell>
          <cell r="DU67">
            <v>124.07090606399998</v>
          </cell>
          <cell r="DV67">
            <v>93.610159999999993</v>
          </cell>
          <cell r="DW67">
            <v>162.36488162539246</v>
          </cell>
          <cell r="DX67">
            <v>107.9914</v>
          </cell>
          <cell r="DY67">
            <v>216.95304398484387</v>
          </cell>
          <cell r="DZ67">
            <v>931.87824000000001</v>
          </cell>
          <cell r="EA67">
            <v>110.648249871712</v>
          </cell>
          <cell r="EB67">
            <v>108.20286512</v>
          </cell>
          <cell r="EC67">
            <v>104.2216</v>
          </cell>
          <cell r="ED67">
            <v>214.42285430405602</v>
          </cell>
          <cell r="EE67">
            <v>169.02321796000001</v>
          </cell>
          <cell r="EF67">
            <v>94.637860000000003</v>
          </cell>
          <cell r="EG67">
            <v>100.92555582582716</v>
          </cell>
          <cell r="EH67">
            <v>97.871950955999978</v>
          </cell>
          <cell r="EI67">
            <v>104.70947999999999</v>
          </cell>
          <cell r="EJ67">
            <v>81.51794000000001</v>
          </cell>
          <cell r="EK67">
            <v>99.613167162795008</v>
          </cell>
          <cell r="EL67">
            <v>103.828608675</v>
          </cell>
          <cell r="EM67">
            <v>96.539850000000001</v>
          </cell>
          <cell r="EN67">
            <v>42.019671580853469</v>
          </cell>
          <cell r="EO67">
            <v>46.277171344552279</v>
          </cell>
          <cell r="EP67">
            <v>276.84351023348677</v>
          </cell>
          <cell r="EQ67">
            <v>19.42880590146784</v>
          </cell>
          <cell r="ER67">
            <v>23.989141747706928</v>
          </cell>
          <cell r="ES67">
            <v>53.238219591005169</v>
          </cell>
          <cell r="ET67">
            <v>47.790786073206554</v>
          </cell>
          <cell r="EU67">
            <v>85.249350826269279</v>
          </cell>
          <cell r="EV67">
            <v>77.267607020999989</v>
          </cell>
          <cell r="EW67">
            <v>90.171089999999992</v>
          </cell>
          <cell r="EX67">
            <v>29.617400166114223</v>
          </cell>
          <cell r="EY67">
            <v>38.424234777003399</v>
          </cell>
          <cell r="EZ67">
            <v>52.528003796313598</v>
          </cell>
          <cell r="FA67">
            <v>78.015748991999999</v>
          </cell>
          <cell r="FB67">
            <v>85.581119999999999</v>
          </cell>
          <cell r="FC67">
            <v>240.51893004219048</v>
          </cell>
          <cell r="FD67">
            <v>223.04265304707909</v>
          </cell>
          <cell r="FE67">
            <v>122.55800229559077</v>
          </cell>
          <cell r="FF67">
            <v>135.34663552502397</v>
          </cell>
          <cell r="FG67">
            <v>127.75782095999999</v>
          </cell>
          <cell r="FH67">
            <v>111.3552</v>
          </cell>
          <cell r="FI67">
            <v>131.26599833891999</v>
          </cell>
          <cell r="FJ67">
            <v>124.71828820799999</v>
          </cell>
          <cell r="FK67">
            <v>110.60508</v>
          </cell>
          <cell r="FL67">
            <v>100.552416405</v>
          </cell>
          <cell r="FM67">
            <v>105.12537</v>
          </cell>
          <cell r="FN67">
            <v>180.97427494951197</v>
          </cell>
          <cell r="FO67">
            <v>130.68621818999998</v>
          </cell>
          <cell r="FP67">
            <v>114.0667</v>
          </cell>
          <cell r="FQ67">
            <v>173.58937926313499</v>
          </cell>
          <cell r="FR67">
            <v>151.276147506</v>
          </cell>
          <cell r="FS67">
            <v>122.72931</v>
          </cell>
          <cell r="FT67">
            <v>154.73826030431999</v>
          </cell>
          <cell r="FU67">
            <v>149.36125511999998</v>
          </cell>
          <cell r="FV67">
            <v>137.85072</v>
          </cell>
          <cell r="FW67">
            <v>137.85072</v>
          </cell>
          <cell r="FX67">
            <v>165.51605401329275</v>
          </cell>
          <cell r="FY67">
            <v>160.22851308159997</v>
          </cell>
          <cell r="FZ67">
            <v>134.23970599999998</v>
          </cell>
          <cell r="GA67">
            <v>114.13</v>
          </cell>
          <cell r="GB67">
            <v>89.723568366138011</v>
          </cell>
          <cell r="GC67">
            <v>89.383909510000009</v>
          </cell>
          <cell r="GD67">
            <v>105.71722000000001</v>
          </cell>
          <cell r="GE67">
            <v>103.3</v>
          </cell>
          <cell r="GF67">
            <v>120.64198097700003</v>
          </cell>
          <cell r="GG67">
            <v>113.84541000000002</v>
          </cell>
          <cell r="GH67">
            <v>235.41114815772684</v>
          </cell>
          <cell r="GI67">
            <v>172.18486553373819</v>
          </cell>
          <cell r="GJ67">
            <v>164.943831338</v>
          </cell>
          <cell r="GK67">
            <v>91.214860000000002</v>
          </cell>
          <cell r="GL67">
            <v>122.83472136644559</v>
          </cell>
          <cell r="GM67">
            <v>114.67020291863854</v>
          </cell>
          <cell r="GN67">
            <v>226.50380999999999</v>
          </cell>
          <cell r="GO67">
            <v>111.76507750603493</v>
          </cell>
          <cell r="GP67">
            <v>91.510232760000008</v>
          </cell>
          <cell r="GQ67">
            <v>92.155320000000003</v>
          </cell>
          <cell r="GR67">
            <v>1692.5</v>
          </cell>
          <cell r="GS67">
            <v>119.040628985712</v>
          </cell>
          <cell r="GT67">
            <v>114.48415944</v>
          </cell>
          <cell r="GU67">
            <v>105.8862</v>
          </cell>
          <cell r="GV67">
            <v>922.36524000000009</v>
          </cell>
          <cell r="GW67">
            <v>129.56105364329517</v>
          </cell>
          <cell r="GX67">
            <v>187.5245049447922</v>
          </cell>
          <cell r="GY67">
            <v>158.39556123388141</v>
          </cell>
          <cell r="GZ67">
            <v>278.67321284334361</v>
          </cell>
          <cell r="HA67">
            <v>209.68639040131197</v>
          </cell>
          <cell r="HB67">
            <v>178.63894223999998</v>
          </cell>
          <cell r="HC67">
            <v>94.944959999999995</v>
          </cell>
          <cell r="HD67">
            <v>90.107970217688191</v>
          </cell>
          <cell r="HE67">
            <v>92.352126901392012</v>
          </cell>
          <cell r="HF67">
            <v>141.14399321236536</v>
          </cell>
          <cell r="HG67">
            <v>139.3464243384</v>
          </cell>
          <cell r="HH67">
            <v>129.89040299999999</v>
          </cell>
          <cell r="HI67">
            <v>28.6213817256724</v>
          </cell>
          <cell r="HJ67">
            <v>90.545339214401778</v>
          </cell>
          <cell r="HK67">
            <v>153.4259192596416</v>
          </cell>
          <cell r="HL67">
            <v>159.48640255680002</v>
          </cell>
          <cell r="HM67">
            <v>122.71960800000001</v>
          </cell>
          <cell r="HN67">
            <v>110.30976</v>
          </cell>
          <cell r="HO67">
            <v>122.202</v>
          </cell>
          <cell r="HP67">
            <v>105.01663096080003</v>
          </cell>
          <cell r="HQ67">
            <v>78.734916000000013</v>
          </cell>
          <cell r="HR67">
            <v>94.011840000000007</v>
          </cell>
          <cell r="HS67">
            <v>125.00515761778082</v>
          </cell>
          <cell r="HT67">
            <v>119.04119380800002</v>
          </cell>
          <cell r="HU67">
            <v>106.06896</v>
          </cell>
          <cell r="HV67">
            <v>116.4790380159744</v>
          </cell>
          <cell r="HW67">
            <v>119.14795214399999</v>
          </cell>
          <cell r="HX67">
            <v>104.62587999999998</v>
          </cell>
          <cell r="HY67">
            <v>159.61020144257759</v>
          </cell>
          <cell r="HZ67">
            <v>128.42790589200001</v>
          </cell>
          <cell r="IA67">
            <v>107.80484</v>
          </cell>
          <cell r="IB67">
            <v>139.32035356540587</v>
          </cell>
          <cell r="IC67">
            <v>109.06556565320639</v>
          </cell>
          <cell r="ID67">
            <v>109.37180671199999</v>
          </cell>
          <cell r="IE67">
            <v>90.069839999999999</v>
          </cell>
          <cell r="IF67">
            <v>160.67816376698258</v>
          </cell>
          <cell r="IG67">
            <v>131.35182715030925</v>
          </cell>
          <cell r="IH67">
            <v>119.49765934344001</v>
          </cell>
          <cell r="II67">
            <v>107.46192386999999</v>
          </cell>
          <cell r="IJ67">
            <v>108.97669999999999</v>
          </cell>
          <cell r="IK67">
            <v>68.148534779999991</v>
          </cell>
          <cell r="IL67">
            <v>81.071299999999994</v>
          </cell>
          <cell r="IM67">
            <v>120.4624676719497</v>
          </cell>
          <cell r="IN67">
            <v>107.834990307</v>
          </cell>
          <cell r="IO67">
            <v>91.876109999999997</v>
          </cell>
          <cell r="IP67">
            <v>116.14485114164522</v>
          </cell>
          <cell r="IQ67">
            <v>114.180938991</v>
          </cell>
          <cell r="IR67">
            <v>115.48593</v>
          </cell>
          <cell r="IS67">
            <v>111.93236574592798</v>
          </cell>
          <cell r="IT67">
            <v>108.85185815999998</v>
          </cell>
          <cell r="IU67">
            <v>104.94779999999999</v>
          </cell>
          <cell r="IV67">
            <v>126.6187540211352</v>
          </cell>
          <cell r="IW67">
            <v>114.649360758</v>
          </cell>
          <cell r="IX67">
            <v>104.10366</v>
          </cell>
          <cell r="IY67">
            <v>130.590818324064</v>
          </cell>
          <cell r="IZ67">
            <v>118.72971935999999</v>
          </cell>
          <cell r="JA67">
            <v>107.35055999999999</v>
          </cell>
          <cell r="JB67">
            <v>106.72191630785161</v>
          </cell>
          <cell r="JC67">
            <v>104.80400305200001</v>
          </cell>
          <cell r="JD67">
            <v>94.699560000000005</v>
          </cell>
          <cell r="JE67">
            <v>112.90032239999998</v>
          </cell>
          <cell r="JF67">
            <v>105.28799999999998</v>
          </cell>
          <cell r="JG67">
            <v>163.97180531750399</v>
          </cell>
          <cell r="JH67">
            <v>125.28408108000001</v>
          </cell>
          <cell r="JI67">
            <v>107.19035</v>
          </cell>
          <cell r="JJ67">
            <v>150.2655</v>
          </cell>
          <cell r="JK67">
            <v>171.2116</v>
          </cell>
          <cell r="JL67">
            <v>160.93370000000002</v>
          </cell>
          <cell r="JM67">
            <v>163.4452</v>
          </cell>
          <cell r="JN67">
            <v>167.43869999999998</v>
          </cell>
          <cell r="JO67">
            <v>161.81410390228515</v>
          </cell>
          <cell r="JP67">
            <v>119.45526642720002</v>
          </cell>
          <cell r="JQ67">
            <v>1420.3475000000001</v>
          </cell>
          <cell r="JR67">
            <v>143.82185999999999</v>
          </cell>
          <cell r="JS67">
            <v>106.46480000000001</v>
          </cell>
          <cell r="JT67">
            <v>106.90362</v>
          </cell>
          <cell r="JU67">
            <v>158.10511816015492</v>
          </cell>
          <cell r="JV67">
            <v>119.99018720000002</v>
          </cell>
          <cell r="JW67">
            <v>158.46769224000002</v>
          </cell>
          <cell r="JX67">
            <v>122.18960000000001</v>
          </cell>
          <cell r="JY67">
            <v>99.771200000000007</v>
          </cell>
          <cell r="JZ67">
            <v>32.549918238099565</v>
          </cell>
          <cell r="KA67">
            <v>48.058346726855994</v>
          </cell>
          <cell r="KB67">
            <v>151.375957676382</v>
          </cell>
          <cell r="KC67">
            <v>125.86343866</v>
          </cell>
          <cell r="KD67">
            <v>109.6658</v>
          </cell>
          <cell r="KE67">
            <v>101</v>
          </cell>
          <cell r="KF67">
            <v>174.74600000000001</v>
          </cell>
          <cell r="KG67">
            <v>175.03200000000001</v>
          </cell>
          <cell r="KH67">
            <v>178.75</v>
          </cell>
          <cell r="KI67">
            <v>170.74199999999999</v>
          </cell>
          <cell r="KJ67">
            <v>274.2</v>
          </cell>
          <cell r="KK67">
            <v>174.20364596931626</v>
          </cell>
          <cell r="KL67">
            <v>140.32911000000001</v>
          </cell>
          <cell r="KM67">
            <v>155.01894474716829</v>
          </cell>
          <cell r="KN67">
            <v>154.43339247227675</v>
          </cell>
          <cell r="KO67">
            <v>187.19199087548699</v>
          </cell>
          <cell r="KP67">
            <v>110.83663383</v>
          </cell>
          <cell r="KQ67">
            <v>93.257580000000004</v>
          </cell>
          <cell r="KR67">
            <v>135.649473</v>
          </cell>
          <cell r="KS67">
            <v>164.19400984850051</v>
          </cell>
          <cell r="KT67">
            <v>189.16360581624483</v>
          </cell>
          <cell r="KU67">
            <v>126.77676148800002</v>
          </cell>
          <cell r="KV67">
            <v>99.534240000000011</v>
          </cell>
          <cell r="KW67">
            <v>728.59675000000004</v>
          </cell>
          <cell r="KX67">
            <v>732.92352000000005</v>
          </cell>
          <cell r="KY67">
            <v>124.77990232789821</v>
          </cell>
          <cell r="KZ67">
            <v>127.18367376200001</v>
          </cell>
          <cell r="LA67">
            <v>118.43158</v>
          </cell>
          <cell r="LB67">
            <v>116.77427097187488</v>
          </cell>
          <cell r="LC67">
            <v>118.37229698112</v>
          </cell>
          <cell r="LD67">
            <v>117.6779968</v>
          </cell>
          <cell r="LE67">
            <v>115.8248</v>
          </cell>
          <cell r="LF67">
            <v>104</v>
          </cell>
          <cell r="LG67">
            <v>105.3899424</v>
          </cell>
          <cell r="LH67">
            <v>104.05800000000001</v>
          </cell>
          <cell r="LI67">
            <v>152.69999999999999</v>
          </cell>
          <cell r="LJ67">
            <v>132.30000000000001</v>
          </cell>
          <cell r="LK67">
            <v>128.9</v>
          </cell>
          <cell r="LL67">
            <v>107.4</v>
          </cell>
          <cell r="LM67">
            <v>130.1</v>
          </cell>
          <cell r="LN67">
            <v>107.7</v>
          </cell>
          <cell r="LO67">
            <v>108.9</v>
          </cell>
          <cell r="LP67">
            <v>271.08830999999998</v>
          </cell>
          <cell r="LQ67">
            <v>278.55534</v>
          </cell>
        </row>
        <row r="68">
          <cell r="A68">
            <v>43586</v>
          </cell>
          <cell r="B68">
            <v>140</v>
          </cell>
          <cell r="C68">
            <v>1</v>
          </cell>
          <cell r="D68">
            <v>108</v>
          </cell>
          <cell r="E68">
            <v>98.2</v>
          </cell>
          <cell r="F68">
            <v>97.1</v>
          </cell>
          <cell r="G68">
            <v>94.5</v>
          </cell>
          <cell r="H68">
            <v>102.7</v>
          </cell>
          <cell r="I68">
            <v>111</v>
          </cell>
          <cell r="J68">
            <v>110.1</v>
          </cell>
          <cell r="K68">
            <v>112.8</v>
          </cell>
          <cell r="L68">
            <v>110</v>
          </cell>
          <cell r="M68">
            <v>101.1</v>
          </cell>
          <cell r="N68">
            <v>104.7</v>
          </cell>
          <cell r="O68">
            <v>99.3</v>
          </cell>
          <cell r="P68">
            <v>99.8</v>
          </cell>
          <cell r="Q68">
            <v>98.7</v>
          </cell>
          <cell r="R68">
            <v>99.5</v>
          </cell>
          <cell r="S68">
            <v>95</v>
          </cell>
          <cell r="T68">
            <v>106.8</v>
          </cell>
          <cell r="U68">
            <v>105.5</v>
          </cell>
          <cell r="V68">
            <v>98.8</v>
          </cell>
          <cell r="W68">
            <v>128</v>
          </cell>
          <cell r="X68">
            <v>102.1</v>
          </cell>
          <cell r="Y68">
            <v>111.1</v>
          </cell>
          <cell r="Z68">
            <v>107.9</v>
          </cell>
          <cell r="AA68">
            <v>108.6</v>
          </cell>
          <cell r="AB68">
            <v>102.1</v>
          </cell>
          <cell r="AC68">
            <v>128.47999999999999</v>
          </cell>
          <cell r="AD68">
            <v>104.1</v>
          </cell>
          <cell r="AE68">
            <v>99.7</v>
          </cell>
          <cell r="AF68">
            <v>1746</v>
          </cell>
          <cell r="AG68">
            <v>1727.5</v>
          </cell>
          <cell r="AH68">
            <v>102.6</v>
          </cell>
          <cell r="AI68">
            <v>116.3</v>
          </cell>
          <cell r="AJ68">
            <v>104.33</v>
          </cell>
          <cell r="AK68">
            <v>103.86</v>
          </cell>
          <cell r="AL68">
            <v>138.16999999999999</v>
          </cell>
          <cell r="AM68">
            <v>117.03</v>
          </cell>
          <cell r="AN68">
            <v>120.4</v>
          </cell>
          <cell r="AO68">
            <v>107.6</v>
          </cell>
          <cell r="AP68">
            <v>109.9</v>
          </cell>
          <cell r="AQ68">
            <v>99.1</v>
          </cell>
          <cell r="AR68">
            <v>103.7</v>
          </cell>
          <cell r="AS68">
            <v>105.2</v>
          </cell>
          <cell r="AT68">
            <v>106.8</v>
          </cell>
          <cell r="AU68">
            <v>106.4</v>
          </cell>
          <cell r="AV68">
            <v>92.5</v>
          </cell>
          <cell r="AW68">
            <v>94.8</v>
          </cell>
          <cell r="AX68">
            <v>106.4</v>
          </cell>
          <cell r="AY68">
            <v>106.8</v>
          </cell>
          <cell r="AZ68">
            <v>101.9</v>
          </cell>
          <cell r="BA68">
            <v>101.1</v>
          </cell>
          <cell r="BB68">
            <v>101</v>
          </cell>
          <cell r="BC68">
            <v>106.4</v>
          </cell>
          <cell r="BD68">
            <v>105.3</v>
          </cell>
          <cell r="BE68">
            <v>102.7</v>
          </cell>
          <cell r="BF68">
            <v>111.4</v>
          </cell>
          <cell r="BG68">
            <v>95.8</v>
          </cell>
          <cell r="BH68">
            <v>103.85</v>
          </cell>
          <cell r="BI68">
            <v>104</v>
          </cell>
          <cell r="BJ68">
            <v>103.8</v>
          </cell>
          <cell r="BK68">
            <v>104</v>
          </cell>
          <cell r="BL68">
            <v>98.2</v>
          </cell>
          <cell r="BM68">
            <v>101.5</v>
          </cell>
          <cell r="BN68">
            <v>122.1</v>
          </cell>
          <cell r="BO68">
            <v>122.2</v>
          </cell>
          <cell r="BP68">
            <v>124.8</v>
          </cell>
          <cell r="BQ68">
            <v>119.3</v>
          </cell>
          <cell r="BR68">
            <v>105.33</v>
          </cell>
          <cell r="BS68">
            <v>102.5</v>
          </cell>
          <cell r="BT68">
            <v>111.8</v>
          </cell>
          <cell r="BU68">
            <v>114.1</v>
          </cell>
          <cell r="BV68">
            <v>110.7</v>
          </cell>
          <cell r="BW68">
            <v>112.5</v>
          </cell>
          <cell r="BX68">
            <v>111.8</v>
          </cell>
          <cell r="BY68">
            <v>111.4</v>
          </cell>
          <cell r="BZ68">
            <v>102.3</v>
          </cell>
          <cell r="CA68">
            <v>98.92</v>
          </cell>
          <cell r="CC68">
            <v>178.5</v>
          </cell>
          <cell r="CD68">
            <v>2437.6350000000002</v>
          </cell>
          <cell r="CE68">
            <v>104.53068329646754</v>
          </cell>
          <cell r="CF68" t="str">
            <v>0,86%</v>
          </cell>
          <cell r="CG68">
            <v>1.6115999999999999</v>
          </cell>
          <cell r="CH68">
            <v>4.4797000000000002</v>
          </cell>
          <cell r="CI68">
            <v>1.5058</v>
          </cell>
          <cell r="CJ68">
            <v>1.1304000000000001</v>
          </cell>
          <cell r="CK68">
            <v>7.6736000000000004</v>
          </cell>
          <cell r="CL68">
            <v>7.4675000000000002</v>
          </cell>
          <cell r="CM68">
            <v>0.87175999999999998</v>
          </cell>
          <cell r="CN68">
            <v>122.95</v>
          </cell>
          <cell r="CO68">
            <v>9.7792999999999992</v>
          </cell>
          <cell r="CP68">
            <v>72.616399999999999</v>
          </cell>
          <cell r="CQ68">
            <v>10.7372</v>
          </cell>
          <cell r="CR68">
            <v>6.7694000000000001</v>
          </cell>
          <cell r="CS68">
            <v>1.1185</v>
          </cell>
          <cell r="CT68">
            <v>16.1371</v>
          </cell>
          <cell r="CU68">
            <v>1586.590003</v>
          </cell>
          <cell r="CV68">
            <v>420.38883495493991</v>
          </cell>
          <cell r="CW68">
            <v>5389.0953234999997</v>
          </cell>
          <cell r="CX68">
            <v>10.73</v>
          </cell>
          <cell r="CY68">
            <v>36905.109415292121</v>
          </cell>
          <cell r="CZ68">
            <v>63.656716000000003</v>
          </cell>
          <cell r="DA68">
            <v>1624.1403130000001</v>
          </cell>
          <cell r="DB68">
            <v>174.48470233084799</v>
          </cell>
          <cell r="DC68">
            <v>128.41087895999999</v>
          </cell>
          <cell r="DD68">
            <v>106.28279999999999</v>
          </cell>
          <cell r="DE68">
            <v>45.521712545174992</v>
          </cell>
          <cell r="DF68">
            <v>139.74711203279577</v>
          </cell>
          <cell r="DG68">
            <v>134.52292092876601</v>
          </cell>
          <cell r="DH68">
            <v>135.82896870477344</v>
          </cell>
          <cell r="DI68">
            <v>163.25597200092963</v>
          </cell>
          <cell r="DJ68">
            <v>138.61094583200003</v>
          </cell>
          <cell r="DK68">
            <v>93.839920000000006</v>
          </cell>
          <cell r="DL68">
            <v>92.454714572832103</v>
          </cell>
          <cell r="DM68">
            <v>99.193479299846402</v>
          </cell>
          <cell r="DN68">
            <v>108.65520575018463</v>
          </cell>
          <cell r="DO68">
            <v>107.22905926200002</v>
          </cell>
          <cell r="DP68">
            <v>96.238610000000008</v>
          </cell>
          <cell r="DQ68">
            <v>89.3</v>
          </cell>
          <cell r="DR68">
            <v>110.83070312832</v>
          </cell>
          <cell r="DS68">
            <v>117.90500332800001</v>
          </cell>
          <cell r="DT68">
            <v>103.78048</v>
          </cell>
          <cell r="DU68">
            <v>123.15861998999998</v>
          </cell>
          <cell r="DV68">
            <v>92.921849999999992</v>
          </cell>
          <cell r="DW68">
            <v>161.06364927042497</v>
          </cell>
          <cell r="DX68">
            <v>107.88635000000001</v>
          </cell>
          <cell r="DY68">
            <v>225.57084116398363</v>
          </cell>
          <cell r="DZ68">
            <v>930.20220000000006</v>
          </cell>
          <cell r="EA68">
            <v>111.198191471472</v>
          </cell>
          <cell r="EB68">
            <v>108.74065272</v>
          </cell>
          <cell r="EC68">
            <v>104.7396</v>
          </cell>
          <cell r="ED68">
            <v>222.94014742437599</v>
          </cell>
          <cell r="EE68">
            <v>175.73714916</v>
          </cell>
          <cell r="EF68">
            <v>98.397059999999996</v>
          </cell>
          <cell r="EG68">
            <v>100.62156318779758</v>
          </cell>
          <cell r="EH68">
            <v>97.577155922999992</v>
          </cell>
          <cell r="EI68">
            <v>104.39408999999999</v>
          </cell>
          <cell r="EJ68">
            <v>81.845979999999997</v>
          </cell>
          <cell r="EK68">
            <v>99.815427400688989</v>
          </cell>
          <cell r="EL68">
            <v>104.03942818499999</v>
          </cell>
          <cell r="EM68">
            <v>96.735870000000006</v>
          </cell>
          <cell r="EN68">
            <v>41.755949792689115</v>
          </cell>
          <cell r="EO68">
            <v>45.986728846573918</v>
          </cell>
          <cell r="EP68">
            <v>286.67061252372207</v>
          </cell>
          <cell r="EQ68">
            <v>19.507226914188198</v>
          </cell>
          <cell r="ER68">
            <v>24.085969766870232</v>
          </cell>
          <cell r="ES68">
            <v>53.453106451110145</v>
          </cell>
          <cell r="ET68">
            <v>47.983685310636261</v>
          </cell>
          <cell r="EU68">
            <v>85.593445077838496</v>
          </cell>
          <cell r="EV68">
            <v>77.579484344999997</v>
          </cell>
          <cell r="EW68">
            <v>90.535049999999998</v>
          </cell>
          <cell r="EX68">
            <v>29.431516901473337</v>
          </cell>
          <cell r="EY68">
            <v>38.183078491792081</v>
          </cell>
          <cell r="EZ68">
            <v>52.198330132319995</v>
          </cell>
          <cell r="FA68">
            <v>77.526110399999993</v>
          </cell>
          <cell r="FB68">
            <v>85.043999999999997</v>
          </cell>
          <cell r="FC68">
            <v>249.05662025666979</v>
          </cell>
          <cell r="FD68">
            <v>231.90234135083591</v>
          </cell>
          <cell r="FE68">
            <v>124.87917658149208</v>
          </cell>
          <cell r="FF68">
            <v>136.88466547417198</v>
          </cell>
          <cell r="FG68">
            <v>129.20961438</v>
          </cell>
          <cell r="FH68">
            <v>112.6206</v>
          </cell>
          <cell r="FI68">
            <v>132.26898590979999</v>
          </cell>
          <cell r="FJ68">
            <v>125.67124551999999</v>
          </cell>
          <cell r="FK68">
            <v>111.4502</v>
          </cell>
          <cell r="FL68">
            <v>100.65429321999999</v>
          </cell>
          <cell r="FM68">
            <v>105.23187999999999</v>
          </cell>
          <cell r="FN68">
            <v>191.443861103616</v>
          </cell>
          <cell r="FO68">
            <v>138.24657791999999</v>
          </cell>
          <cell r="FP68">
            <v>120.6656</v>
          </cell>
          <cell r="FQ68">
            <v>173.25000608764498</v>
          </cell>
          <cell r="FR68">
            <v>150.98039746199998</v>
          </cell>
          <cell r="FS68">
            <v>122.48936999999999</v>
          </cell>
          <cell r="FT68">
            <v>146.18555033851996</v>
          </cell>
          <cell r="FU68">
            <v>141.10574356999996</v>
          </cell>
          <cell r="FV68">
            <v>130.23141999999999</v>
          </cell>
          <cell r="FW68">
            <v>130.23141999999999</v>
          </cell>
          <cell r="FX68">
            <v>176.82358641618109</v>
          </cell>
          <cell r="FY68">
            <v>171.17481744063997</v>
          </cell>
          <cell r="FZ68">
            <v>143.41053739999998</v>
          </cell>
          <cell r="GA68">
            <v>121.92699999999999</v>
          </cell>
          <cell r="GB68">
            <v>89.723568366138011</v>
          </cell>
          <cell r="GC68">
            <v>89.383909510000009</v>
          </cell>
          <cell r="GD68">
            <v>105.71722000000001</v>
          </cell>
          <cell r="GE68">
            <v>103.3</v>
          </cell>
          <cell r="GF68">
            <v>119.21491477800001</v>
          </cell>
          <cell r="GG68">
            <v>112.49874</v>
          </cell>
          <cell r="GH68">
            <v>243.76752765622626</v>
          </cell>
          <cell r="GI68">
            <v>178.29690437114269</v>
          </cell>
          <cell r="GJ68">
            <v>170.79883549299998</v>
          </cell>
          <cell r="GK68">
            <v>94.452709999999996</v>
          </cell>
          <cell r="GL68">
            <v>121.38171738303902</v>
          </cell>
          <cell r="GM68">
            <v>113.31377649648901</v>
          </cell>
          <cell r="GN68">
            <v>235.50383999999997</v>
          </cell>
          <cell r="GO68">
            <v>111.41250628361838</v>
          </cell>
          <cell r="GP68">
            <v>91.418539139999993</v>
          </cell>
          <cell r="GQ68">
            <v>92.062979999999996</v>
          </cell>
          <cell r="GR68">
            <v>1692.5</v>
          </cell>
          <cell r="GS68">
            <v>119.74086797974559</v>
          </cell>
          <cell r="GT68">
            <v>115.15759567199999</v>
          </cell>
          <cell r="GU68">
            <v>106.50905999999999</v>
          </cell>
          <cell r="GV68">
            <v>921.57282999999995</v>
          </cell>
          <cell r="GW68">
            <v>128.93816396231779</v>
          </cell>
          <cell r="GX68">
            <v>194.18105430895821</v>
          </cell>
          <cell r="GY68">
            <v>164.01812172392789</v>
          </cell>
          <cell r="GZ68">
            <v>282.42638742709238</v>
          </cell>
          <cell r="HA68">
            <v>212.51044953129599</v>
          </cell>
          <cell r="HB68">
            <v>181.04485392000001</v>
          </cell>
          <cell r="HC68">
            <v>96.223680000000002</v>
          </cell>
          <cell r="HD68">
            <v>90.017681670375865</v>
          </cell>
          <cell r="HE68">
            <v>92.259589700088</v>
          </cell>
          <cell r="HF68">
            <v>140.30714308679708</v>
          </cell>
          <cell r="HG68">
            <v>138.52023209279997</v>
          </cell>
          <cell r="HH68">
            <v>129.12027599999999</v>
          </cell>
          <cell r="HI68">
            <v>28.592529526352163</v>
          </cell>
          <cell r="HJ68">
            <v>90.454063670838863</v>
          </cell>
          <cell r="HK68">
            <v>156.3317131850136</v>
          </cell>
          <cell r="HL68">
            <v>162.5069783628</v>
          </cell>
          <cell r="HM68">
            <v>125.043843</v>
          </cell>
          <cell r="HN68">
            <v>112.39895999999999</v>
          </cell>
          <cell r="HO68">
            <v>124.35185</v>
          </cell>
          <cell r="HP68">
            <v>104.91076742152501</v>
          </cell>
          <cell r="HQ68">
            <v>78.655546125000001</v>
          </cell>
          <cell r="HR68">
            <v>93.917069999999995</v>
          </cell>
          <cell r="HS68">
            <v>125.61080276127782</v>
          </cell>
          <cell r="HT68">
            <v>119.61794377800003</v>
          </cell>
          <cell r="HU68">
            <v>106.58286000000001</v>
          </cell>
          <cell r="HV68">
            <v>118.85154994452479</v>
          </cell>
          <cell r="HW68">
            <v>121.57482604799999</v>
          </cell>
          <cell r="HX68">
            <v>106.75695999999999</v>
          </cell>
          <cell r="HY68">
            <v>164.85850593875517</v>
          </cell>
          <cell r="HZ68">
            <v>132.650873784</v>
          </cell>
          <cell r="IA68">
            <v>111.34967999999999</v>
          </cell>
          <cell r="IB68">
            <v>148.38524143502687</v>
          </cell>
          <cell r="IC68">
            <v>116.1619237787904</v>
          </cell>
          <cell r="ID68">
            <v>116.48809043199999</v>
          </cell>
          <cell r="IE68">
            <v>95.930239999999998</v>
          </cell>
          <cell r="IF68">
            <v>171.13269894701648</v>
          </cell>
          <cell r="IG68">
            <v>130.85475306459378</v>
          </cell>
          <cell r="IH68">
            <v>119.04544492775999</v>
          </cell>
          <cell r="II68">
            <v>107.05525622999998</v>
          </cell>
          <cell r="IJ68">
            <v>108.56429999999999</v>
          </cell>
          <cell r="IK68">
            <v>68.074940249999997</v>
          </cell>
          <cell r="IL68">
            <v>80.983750000000001</v>
          </cell>
          <cell r="IM68">
            <v>120.08245988749557</v>
          </cell>
          <cell r="IN68">
            <v>107.49481683599998</v>
          </cell>
          <cell r="IO68">
            <v>91.586279999999988</v>
          </cell>
          <cell r="IP68">
            <v>115.81951542416162</v>
          </cell>
          <cell r="IQ68">
            <v>113.861104428</v>
          </cell>
          <cell r="IR68">
            <v>115.16244</v>
          </cell>
          <cell r="IS68">
            <v>111.82262813245158</v>
          </cell>
          <cell r="IT68">
            <v>108.74514065199999</v>
          </cell>
          <cell r="IU68">
            <v>104.84491</v>
          </cell>
          <cell r="IV68">
            <v>127.1217083568696</v>
          </cell>
          <cell r="IW68">
            <v>115.10477033399999</v>
          </cell>
          <cell r="IX68">
            <v>104.51718</v>
          </cell>
          <cell r="IY68">
            <v>129.81961270404003</v>
          </cell>
          <cell r="IZ68">
            <v>118.02855960000001</v>
          </cell>
          <cell r="JA68">
            <v>106.7166</v>
          </cell>
          <cell r="JB68">
            <v>106.3222087561368</v>
          </cell>
          <cell r="JC68">
            <v>104.411478696</v>
          </cell>
          <cell r="JD68">
            <v>94.344880000000003</v>
          </cell>
          <cell r="JE68">
            <v>113.12061571199999</v>
          </cell>
          <cell r="JF68">
            <v>105.49343999999999</v>
          </cell>
          <cell r="JG68">
            <v>162.65769467827204</v>
          </cell>
          <cell r="JH68">
            <v>124.28002344000002</v>
          </cell>
          <cell r="JI68">
            <v>106.33130000000001</v>
          </cell>
          <cell r="JJ68">
            <v>151.07400000000001</v>
          </cell>
          <cell r="JK68">
            <v>172.13280000000003</v>
          </cell>
          <cell r="JL68">
            <v>161.79960000000003</v>
          </cell>
          <cell r="JM68">
            <v>163.82559999999998</v>
          </cell>
          <cell r="JN68">
            <v>168.33960000000002</v>
          </cell>
          <cell r="JO68">
            <v>164.8787649610405</v>
          </cell>
          <cell r="JP68">
            <v>121.71767677619999</v>
          </cell>
          <cell r="JQ68">
            <v>1418.0749440000002</v>
          </cell>
          <cell r="JR68">
            <v>143.10529999999997</v>
          </cell>
          <cell r="JS68">
            <v>106.46480000000001</v>
          </cell>
          <cell r="JT68">
            <v>106.90362</v>
          </cell>
          <cell r="JU68">
            <v>158.10511816015492</v>
          </cell>
          <cell r="JV68">
            <v>119.99018720000002</v>
          </cell>
          <cell r="JW68">
            <v>158.46769224000002</v>
          </cell>
          <cell r="JX68">
            <v>122.18960000000001</v>
          </cell>
          <cell r="JY68">
            <v>99.771200000000007</v>
          </cell>
          <cell r="JZ68">
            <v>32.514767138490392</v>
          </cell>
          <cell r="KA68">
            <v>48.0064478643</v>
          </cell>
          <cell r="KB68">
            <v>151.375957676382</v>
          </cell>
          <cell r="KC68">
            <v>125.86343866</v>
          </cell>
          <cell r="KD68">
            <v>109.6658</v>
          </cell>
          <cell r="KE68">
            <v>101</v>
          </cell>
          <cell r="KF68">
            <v>174.60299999999998</v>
          </cell>
          <cell r="KG68">
            <v>174.74600000000001</v>
          </cell>
          <cell r="KH68">
            <v>178.464</v>
          </cell>
          <cell r="KI68">
            <v>170.59899999999999</v>
          </cell>
          <cell r="KJ68">
            <v>274.2</v>
          </cell>
          <cell r="KK68">
            <v>172.80753482619622</v>
          </cell>
          <cell r="KL68">
            <v>139.98356999999999</v>
          </cell>
          <cell r="KM68">
            <v>153.7765845488384</v>
          </cell>
          <cell r="KN68">
            <v>156.10870540836655</v>
          </cell>
          <cell r="KO68">
            <v>189.2226732222625</v>
          </cell>
          <cell r="KP68">
            <v>112.03900362499999</v>
          </cell>
          <cell r="KQ68">
            <v>94.26925</v>
          </cell>
          <cell r="KR68">
            <v>135.649473</v>
          </cell>
          <cell r="KS68">
            <v>165.97520719399705</v>
          </cell>
          <cell r="KT68">
            <v>191.21567649078</v>
          </cell>
          <cell r="KU68">
            <v>128.15205180000001</v>
          </cell>
          <cell r="KV68">
            <v>100.614</v>
          </cell>
          <cell r="KW68">
            <v>730.55709999999999</v>
          </cell>
          <cell r="KX68">
            <v>734.91516000000001</v>
          </cell>
          <cell r="KY68">
            <v>123.77988530122759</v>
          </cell>
          <cell r="KZ68">
            <v>126.164392316</v>
          </cell>
          <cell r="LA68">
            <v>117.48244</v>
          </cell>
          <cell r="LB68">
            <v>116.21285620758701</v>
          </cell>
          <cell r="LC68">
            <v>117.80319939947998</v>
          </cell>
          <cell r="LD68">
            <v>117.11223719999998</v>
          </cell>
          <cell r="LE68">
            <v>115.26794999999998</v>
          </cell>
          <cell r="LF68">
            <v>103.5</v>
          </cell>
          <cell r="LG68">
            <v>105.184303488</v>
          </cell>
          <cell r="LH68">
            <v>103.85496000000001</v>
          </cell>
          <cell r="LI68">
            <v>152.30000000000001</v>
          </cell>
          <cell r="LJ68">
            <v>133.5</v>
          </cell>
          <cell r="LK68">
            <v>129.19999999999999</v>
          </cell>
          <cell r="LL68">
            <v>107.4</v>
          </cell>
          <cell r="LM68">
            <v>130.80000000000001</v>
          </cell>
          <cell r="LN68">
            <v>107.6</v>
          </cell>
          <cell r="LO68">
            <v>108.8</v>
          </cell>
          <cell r="LP68">
            <v>270.37819000000002</v>
          </cell>
          <cell r="LQ68">
            <v>277.82566000000003</v>
          </cell>
        </row>
        <row r="69">
          <cell r="A69">
            <v>43556</v>
          </cell>
          <cell r="B69">
            <v>141</v>
          </cell>
          <cell r="C69">
            <v>1</v>
          </cell>
          <cell r="D69">
            <v>108.3</v>
          </cell>
          <cell r="E69">
            <v>101.9</v>
          </cell>
          <cell r="F69">
            <v>97.1</v>
          </cell>
          <cell r="G69">
            <v>98.7</v>
          </cell>
          <cell r="H69">
            <v>102.8</v>
          </cell>
          <cell r="I69">
            <v>110.9</v>
          </cell>
          <cell r="J69">
            <v>109.7</v>
          </cell>
          <cell r="K69">
            <v>114.2</v>
          </cell>
          <cell r="L69">
            <v>110.1</v>
          </cell>
          <cell r="M69">
            <v>99.9</v>
          </cell>
          <cell r="N69">
            <v>108</v>
          </cell>
          <cell r="O69">
            <v>98.9</v>
          </cell>
          <cell r="P69">
            <v>99.9</v>
          </cell>
          <cell r="Q69">
            <v>98.9</v>
          </cell>
          <cell r="R69">
            <v>99.4</v>
          </cell>
          <cell r="S69">
            <v>95.5</v>
          </cell>
          <cell r="T69">
            <v>107.8</v>
          </cell>
          <cell r="U69">
            <v>106.2</v>
          </cell>
          <cell r="V69">
            <v>98.8</v>
          </cell>
          <cell r="W69">
            <v>127</v>
          </cell>
          <cell r="X69">
            <v>105.7</v>
          </cell>
          <cell r="Y69">
            <v>111.1</v>
          </cell>
          <cell r="Z69">
            <v>123.8</v>
          </cell>
          <cell r="AA69">
            <v>107.9</v>
          </cell>
          <cell r="AB69">
            <v>105.1</v>
          </cell>
          <cell r="AC69">
            <v>127.27</v>
          </cell>
          <cell r="AD69">
            <v>103.9</v>
          </cell>
          <cell r="AE69">
            <v>99.8</v>
          </cell>
          <cell r="AF69">
            <v>1746</v>
          </cell>
          <cell r="AG69">
            <v>1727.5</v>
          </cell>
          <cell r="AH69">
            <v>103.1</v>
          </cell>
          <cell r="AI69">
            <v>116.4</v>
          </cell>
          <cell r="AJ69">
            <v>104.22</v>
          </cell>
          <cell r="AK69">
            <v>103.76</v>
          </cell>
          <cell r="AL69">
            <v>138.21</v>
          </cell>
          <cell r="AM69">
            <v>117.03</v>
          </cell>
          <cell r="AN69">
            <v>122.1</v>
          </cell>
          <cell r="AO69">
            <v>105.4</v>
          </cell>
          <cell r="AP69">
            <v>112</v>
          </cell>
          <cell r="AQ69">
            <v>99.1</v>
          </cell>
          <cell r="AR69">
            <v>103.8</v>
          </cell>
          <cell r="AS69">
            <v>105</v>
          </cell>
          <cell r="AT69">
            <v>106.3</v>
          </cell>
          <cell r="AU69">
            <v>104.6</v>
          </cell>
          <cell r="AV69">
            <v>92.5</v>
          </cell>
          <cell r="AW69">
            <v>94</v>
          </cell>
          <cell r="AX69">
            <v>106.8</v>
          </cell>
          <cell r="AY69">
            <v>106.4</v>
          </cell>
          <cell r="AZ69">
            <v>101.8</v>
          </cell>
          <cell r="BA69">
            <v>101.1</v>
          </cell>
          <cell r="BB69">
            <v>100.9</v>
          </cell>
          <cell r="BC69">
            <v>106.5</v>
          </cell>
          <cell r="BD69">
            <v>105.5</v>
          </cell>
          <cell r="BE69">
            <v>102.8</v>
          </cell>
          <cell r="BF69">
            <v>112.1</v>
          </cell>
          <cell r="BG69">
            <v>95.8</v>
          </cell>
          <cell r="BH69">
            <v>104.07</v>
          </cell>
          <cell r="BI69">
            <v>104</v>
          </cell>
          <cell r="BJ69">
            <v>103.8</v>
          </cell>
          <cell r="BK69">
            <v>104</v>
          </cell>
          <cell r="BL69">
            <v>98.2</v>
          </cell>
          <cell r="BM69">
            <v>101.5</v>
          </cell>
          <cell r="BN69">
            <v>122</v>
          </cell>
          <cell r="BO69">
            <v>122</v>
          </cell>
          <cell r="BP69">
            <v>124.6</v>
          </cell>
          <cell r="BQ69">
            <v>119.2</v>
          </cell>
          <cell r="BR69">
            <v>105.56</v>
          </cell>
          <cell r="BS69">
            <v>101.5</v>
          </cell>
          <cell r="BT69">
            <v>111.6</v>
          </cell>
          <cell r="BU69">
            <v>114.1</v>
          </cell>
          <cell r="BV69">
            <v>110.7</v>
          </cell>
          <cell r="BW69">
            <v>111.5</v>
          </cell>
          <cell r="BX69">
            <v>111.8</v>
          </cell>
          <cell r="BY69">
            <v>111.7</v>
          </cell>
          <cell r="BZ69">
            <v>102</v>
          </cell>
          <cell r="CA69">
            <v>100.36</v>
          </cell>
          <cell r="CC69">
            <v>174.4</v>
          </cell>
          <cell r="CD69">
            <v>2437.6350000000002</v>
          </cell>
          <cell r="CE69">
            <v>104.53068329646754</v>
          </cell>
          <cell r="CF69" t="str">
            <v>0,86%</v>
          </cell>
          <cell r="CG69">
            <v>1.5802</v>
          </cell>
          <cell r="CH69">
            <v>4.3739999999999997</v>
          </cell>
          <cell r="CI69">
            <v>1.5035000000000001</v>
          </cell>
          <cell r="CJ69">
            <v>1.1318999999999999</v>
          </cell>
          <cell r="CK69">
            <v>7.5488999999999997</v>
          </cell>
          <cell r="CL69">
            <v>7.4649999999999999</v>
          </cell>
          <cell r="CM69">
            <v>0.86178999999999994</v>
          </cell>
          <cell r="CN69">
            <v>125.44</v>
          </cell>
          <cell r="CO69">
            <v>9.6233000000000004</v>
          </cell>
          <cell r="CP69">
            <v>72.6571</v>
          </cell>
          <cell r="CQ69">
            <v>10.4819</v>
          </cell>
          <cell r="CR69">
            <v>6.4706000000000001</v>
          </cell>
          <cell r="CS69">
            <v>1.1237999999999999</v>
          </cell>
          <cell r="CT69">
            <v>15.895899999999999</v>
          </cell>
          <cell r="CU69">
            <v>1644.5985916</v>
          </cell>
          <cell r="CV69">
            <v>430.3359165300775</v>
          </cell>
          <cell r="CW69">
            <v>5734.5609910000003</v>
          </cell>
          <cell r="CX69">
            <v>11.41</v>
          </cell>
          <cell r="CY69">
            <v>36802.561030733385</v>
          </cell>
          <cell r="CZ69">
            <v>63.356465600000007</v>
          </cell>
          <cell r="DA69">
            <v>1733.6713754</v>
          </cell>
          <cell r="DB69">
            <v>174.96938205954481</v>
          </cell>
          <cell r="DC69">
            <v>128.767575846</v>
          </cell>
          <cell r="DD69">
            <v>106.57803</v>
          </cell>
          <cell r="DE69">
            <v>45.521712545174992</v>
          </cell>
          <cell r="DF69">
            <v>145.01253275093569</v>
          </cell>
          <cell r="DG69">
            <v>139.59150348921847</v>
          </cell>
          <cell r="DH69">
            <v>140.94676080464779</v>
          </cell>
          <cell r="DI69">
            <v>169.40716442866321</v>
          </cell>
          <cell r="DJ69">
            <v>143.83355784400001</v>
          </cell>
          <cell r="DK69">
            <v>97.375640000000004</v>
          </cell>
          <cell r="DL69">
            <v>93.179443578442203</v>
          </cell>
          <cell r="DM69">
            <v>99.193479299846402</v>
          </cell>
          <cell r="DN69">
            <v>109.50692628798002</v>
          </cell>
          <cell r="DO69">
            <v>108.06960060000002</v>
          </cell>
          <cell r="DP69">
            <v>96.993000000000009</v>
          </cell>
          <cell r="DQ69">
            <v>90</v>
          </cell>
          <cell r="DR69">
            <v>110.83070312832</v>
          </cell>
          <cell r="DS69">
            <v>117.90500332800001</v>
          </cell>
          <cell r="DT69">
            <v>103.78048</v>
          </cell>
          <cell r="DU69">
            <v>128.632336434</v>
          </cell>
          <cell r="DV69">
            <v>97.05171</v>
          </cell>
          <cell r="DW69">
            <v>162.07571887984412</v>
          </cell>
          <cell r="DX69">
            <v>107.9914</v>
          </cell>
          <cell r="DY69">
            <v>232.68052383677394</v>
          </cell>
          <cell r="DZ69">
            <v>929.36418000000003</v>
          </cell>
          <cell r="EA69">
            <v>109.878331632048</v>
          </cell>
          <cell r="EB69">
            <v>107.44996248000001</v>
          </cell>
          <cell r="EC69">
            <v>103.49640000000001</v>
          </cell>
          <cell r="ED69">
            <v>229.96691424863999</v>
          </cell>
          <cell r="EE69">
            <v>181.2761424</v>
          </cell>
          <cell r="EF69">
            <v>101.4984</v>
          </cell>
          <cell r="EG69">
            <v>100.21623967042478</v>
          </cell>
          <cell r="EH69">
            <v>97.184095878999997</v>
          </cell>
          <cell r="EI69">
            <v>103.97357</v>
          </cell>
          <cell r="EJ69">
            <v>81.927990000000008</v>
          </cell>
          <cell r="EK69">
            <v>100.01768763858298</v>
          </cell>
          <cell r="EL69">
            <v>104.25024769499998</v>
          </cell>
          <cell r="EM69">
            <v>96.931889999999996</v>
          </cell>
          <cell r="EN69">
            <v>41.975717949492747</v>
          </cell>
          <cell r="EO69">
            <v>46.228764261555888</v>
          </cell>
          <cell r="EP69">
            <v>295.09384305820959</v>
          </cell>
          <cell r="EQ69">
            <v>19.487621661008113</v>
          </cell>
          <cell r="ER69">
            <v>24.061762762079411</v>
          </cell>
          <cell r="ES69">
            <v>53.39938473608391</v>
          </cell>
          <cell r="ET69">
            <v>47.93546050127884</v>
          </cell>
          <cell r="EU69">
            <v>85.507421514946202</v>
          </cell>
          <cell r="EV69">
            <v>77.501515014000006</v>
          </cell>
          <cell r="EW69">
            <v>90.444060000000007</v>
          </cell>
          <cell r="EX69">
            <v>29.586419622007408</v>
          </cell>
          <cell r="EY69">
            <v>38.384042062801512</v>
          </cell>
          <cell r="EZ69">
            <v>52.473058185648</v>
          </cell>
          <cell r="FA69">
            <v>77.934142559999998</v>
          </cell>
          <cell r="FB69">
            <v>85.491600000000005</v>
          </cell>
          <cell r="FC69">
            <v>256.37464044050932</v>
          </cell>
          <cell r="FD69">
            <v>239.21158420143533</v>
          </cell>
          <cell r="FE69">
            <v>122.32588486700062</v>
          </cell>
          <cell r="FF69">
            <v>138.16635709846199</v>
          </cell>
          <cell r="FG69">
            <v>130.41944222999999</v>
          </cell>
          <cell r="FH69">
            <v>113.6751</v>
          </cell>
          <cell r="FI69">
            <v>133.14660003431999</v>
          </cell>
          <cell r="FJ69">
            <v>126.505083168</v>
          </cell>
          <cell r="FK69">
            <v>112.18968000000001</v>
          </cell>
          <cell r="FL69">
            <v>100.65429321999999</v>
          </cell>
          <cell r="FM69">
            <v>105.23187999999999</v>
          </cell>
          <cell r="FN69">
            <v>189.948205938744</v>
          </cell>
          <cell r="FO69">
            <v>137.16652653</v>
          </cell>
          <cell r="FP69">
            <v>119.7229</v>
          </cell>
          <cell r="FQ69">
            <v>179.35872324646499</v>
          </cell>
          <cell r="FR69">
            <v>156.30389825399999</v>
          </cell>
          <cell r="FS69">
            <v>126.80829</v>
          </cell>
          <cell r="FT69">
            <v>146.18555033851996</v>
          </cell>
          <cell r="FU69">
            <v>141.10574356999996</v>
          </cell>
          <cell r="FV69">
            <v>130.23141999999999</v>
          </cell>
          <cell r="FW69">
            <v>130.23141999999999</v>
          </cell>
          <cell r="FX69">
            <v>202.88007412718457</v>
          </cell>
          <cell r="FY69">
            <v>196.39891009407995</v>
          </cell>
          <cell r="FZ69">
            <v>164.54332279999997</v>
          </cell>
          <cell r="GA69">
            <v>139.89399999999998</v>
          </cell>
          <cell r="GB69">
            <v>89.723568366138011</v>
          </cell>
          <cell r="GC69">
            <v>89.383909510000009</v>
          </cell>
          <cell r="GD69">
            <v>105.71722000000001</v>
          </cell>
          <cell r="GE69">
            <v>103.3</v>
          </cell>
          <cell r="GF69">
            <v>118.44649451700002</v>
          </cell>
          <cell r="GG69">
            <v>111.77361000000001</v>
          </cell>
          <cell r="GH69">
            <v>250.93013865494012</v>
          </cell>
          <cell r="GI69">
            <v>183.53579480320371</v>
          </cell>
          <cell r="GJ69">
            <v>175.817410483</v>
          </cell>
          <cell r="GK69">
            <v>97.228009999999998</v>
          </cell>
          <cell r="GL69">
            <v>120.5993306227432</v>
          </cell>
          <cell r="GM69">
            <v>112.58339303840852</v>
          </cell>
          <cell r="GN69">
            <v>233.28591</v>
          </cell>
          <cell r="GO69">
            <v>110.47231635717436</v>
          </cell>
          <cell r="GP69">
            <v>91.510232760000008</v>
          </cell>
          <cell r="GQ69">
            <v>92.155320000000003</v>
          </cell>
          <cell r="GR69">
            <v>1692.5</v>
          </cell>
          <cell r="GS69">
            <v>120.3244004747736</v>
          </cell>
          <cell r="GT69">
            <v>115.71879253199999</v>
          </cell>
          <cell r="GU69">
            <v>107.02811</v>
          </cell>
          <cell r="GV69">
            <v>922.36524000000009</v>
          </cell>
          <cell r="GW69">
            <v>129.4364757070997</v>
          </cell>
          <cell r="GX69">
            <v>199.88666804967201</v>
          </cell>
          <cell r="GY69">
            <v>168.83745928682492</v>
          </cell>
          <cell r="GZ69">
            <v>286.41413542232533</v>
          </cell>
          <cell r="HA69">
            <v>215.51101235690396</v>
          </cell>
          <cell r="HB69">
            <v>183.60113507999998</v>
          </cell>
          <cell r="HC69">
            <v>97.582319999999996</v>
          </cell>
          <cell r="HD69">
            <v>90.107970217688191</v>
          </cell>
          <cell r="HE69">
            <v>92.352126901392012</v>
          </cell>
          <cell r="HF69">
            <v>142.3496247492009</v>
          </cell>
          <cell r="HG69">
            <v>140.53670130239996</v>
          </cell>
          <cell r="HH69">
            <v>130.99990799999998</v>
          </cell>
          <cell r="HI69">
            <v>28.592529526352163</v>
          </cell>
          <cell r="HJ69">
            <v>90.454063670838863</v>
          </cell>
          <cell r="HK69">
            <v>153.13533986710442</v>
          </cell>
          <cell r="HL69">
            <v>159.18434497620004</v>
          </cell>
          <cell r="HM69">
            <v>122.48718450000001</v>
          </cell>
          <cell r="HN69">
            <v>110.10084000000001</v>
          </cell>
          <cell r="HO69">
            <v>126.72799999999999</v>
          </cell>
          <cell r="HP69">
            <v>104.91076742152501</v>
          </cell>
          <cell r="HQ69">
            <v>78.655546125000001</v>
          </cell>
          <cell r="HR69">
            <v>93.917069999999995</v>
          </cell>
          <cell r="HS69">
            <v>125.73193178997721</v>
          </cell>
          <cell r="HT69">
            <v>119.73329377200001</v>
          </cell>
          <cell r="HU69">
            <v>106.68564000000001</v>
          </cell>
          <cell r="HV69">
            <v>118.62559642751999</v>
          </cell>
          <cell r="HW69">
            <v>121.34369519999998</v>
          </cell>
          <cell r="HX69">
            <v>106.55399999999999</v>
          </cell>
          <cell r="HY69">
            <v>164.08669645402315</v>
          </cell>
          <cell r="HZ69">
            <v>132.02984909399999</v>
          </cell>
          <cell r="IA69">
            <v>110.82838</v>
          </cell>
          <cell r="IB69">
            <v>145.87496479420869</v>
          </cell>
          <cell r="IC69">
            <v>114.19677845170557</v>
          </cell>
          <cell r="ID69">
            <v>114.51742724799998</v>
          </cell>
          <cell r="IE69">
            <v>94.307359999999989</v>
          </cell>
          <cell r="IF69">
            <v>168.2375968971609</v>
          </cell>
          <cell r="IG69">
            <v>131.1032901074515</v>
          </cell>
          <cell r="IH69">
            <v>119.27155213559999</v>
          </cell>
          <cell r="II69">
            <v>107.25859004999998</v>
          </cell>
          <cell r="IJ69">
            <v>108.77049999999998</v>
          </cell>
          <cell r="IK69">
            <v>68.074940249999997</v>
          </cell>
          <cell r="IL69">
            <v>80.983750000000001</v>
          </cell>
          <cell r="IM69">
            <v>119.06910579561799</v>
          </cell>
          <cell r="IN69">
            <v>106.58768757999999</v>
          </cell>
          <cell r="IO69">
            <v>90.813400000000001</v>
          </cell>
          <cell r="IP69">
            <v>115.38573446751683</v>
          </cell>
          <cell r="IQ69">
            <v>113.43465834400001</v>
          </cell>
          <cell r="IR69">
            <v>114.73112</v>
          </cell>
          <cell r="IS69">
            <v>111.71289051897519</v>
          </cell>
          <cell r="IT69">
            <v>108.63842314399999</v>
          </cell>
          <cell r="IU69">
            <v>104.74202</v>
          </cell>
          <cell r="IV69">
            <v>127.1217083568696</v>
          </cell>
          <cell r="IW69">
            <v>115.10477033399999</v>
          </cell>
          <cell r="IX69">
            <v>104.51718</v>
          </cell>
          <cell r="IY69">
            <v>129.69107843403603</v>
          </cell>
          <cell r="IZ69">
            <v>117.91169964000001</v>
          </cell>
          <cell r="JA69">
            <v>106.61094</v>
          </cell>
          <cell r="JB69">
            <v>106.42213564406551</v>
          </cell>
          <cell r="JC69">
            <v>104.50960978500001</v>
          </cell>
          <cell r="JD69">
            <v>94.433550000000011</v>
          </cell>
          <cell r="JE69">
            <v>113.23076236799999</v>
          </cell>
          <cell r="JF69">
            <v>105.59615999999998</v>
          </cell>
          <cell r="JG69">
            <v>163.67978073100801</v>
          </cell>
          <cell r="JH69">
            <v>125.06095716</v>
          </cell>
          <cell r="JI69">
            <v>106.99945</v>
          </cell>
          <cell r="JJ69">
            <v>151.88249999999999</v>
          </cell>
          <cell r="JK69">
            <v>173.054</v>
          </cell>
          <cell r="JL69">
            <v>162.66550000000001</v>
          </cell>
          <cell r="JM69">
            <v>164.45959999999999</v>
          </cell>
          <cell r="JN69">
            <v>169.2405</v>
          </cell>
          <cell r="JO69">
            <v>161.5076377964096</v>
          </cell>
          <cell r="JP69">
            <v>119.22902539230002</v>
          </cell>
          <cell r="JQ69">
            <v>1415.8023880000001</v>
          </cell>
          <cell r="JR69">
            <v>143.40845999999999</v>
          </cell>
          <cell r="JS69">
            <v>106.46480000000001</v>
          </cell>
          <cell r="JT69">
            <v>106.90362</v>
          </cell>
          <cell r="JU69">
            <v>158.10511816015492</v>
          </cell>
          <cell r="JV69">
            <v>119.99018720000002</v>
          </cell>
          <cell r="JW69">
            <v>158.46769224000002</v>
          </cell>
          <cell r="JX69">
            <v>122.18960000000001</v>
          </cell>
          <cell r="JY69">
            <v>99.771200000000007</v>
          </cell>
          <cell r="JZ69">
            <v>32.514767138490392</v>
          </cell>
          <cell r="KA69">
            <v>48.0064478643</v>
          </cell>
          <cell r="KB69">
            <v>151.375957676382</v>
          </cell>
          <cell r="KC69">
            <v>125.86343866</v>
          </cell>
          <cell r="KD69">
            <v>109.6658</v>
          </cell>
          <cell r="KE69">
            <v>101</v>
          </cell>
          <cell r="KF69">
            <v>174.45999999999998</v>
          </cell>
          <cell r="KG69">
            <v>174.45999999999998</v>
          </cell>
          <cell r="KH69">
            <v>178.178</v>
          </cell>
          <cell r="KI69">
            <v>170.45599999999999</v>
          </cell>
          <cell r="KJ69">
            <v>274.89999999999998</v>
          </cell>
          <cell r="KK69">
            <v>173.89339904862291</v>
          </cell>
          <cell r="KL69">
            <v>140.28924000000001</v>
          </cell>
          <cell r="KM69">
            <v>154.74286470309497</v>
          </cell>
          <cell r="KN69">
            <v>154.58569364828489</v>
          </cell>
          <cell r="KO69">
            <v>187.37659836155746</v>
          </cell>
          <cell r="KP69">
            <v>110.94594017499998</v>
          </cell>
          <cell r="KQ69">
            <v>93.349549999999994</v>
          </cell>
          <cell r="KR69">
            <v>135.649473</v>
          </cell>
          <cell r="KS69">
            <v>164.35593687990928</v>
          </cell>
          <cell r="KT69">
            <v>189.35015769574801</v>
          </cell>
          <cell r="KU69">
            <v>126.90178788000001</v>
          </cell>
          <cell r="KV69">
            <v>99.632400000000004</v>
          </cell>
          <cell r="KW69">
            <v>729.25020000000006</v>
          </cell>
          <cell r="KX69">
            <v>734.91516000000001</v>
          </cell>
          <cell r="KY69">
            <v>124.11322431011781</v>
          </cell>
          <cell r="KZ69">
            <v>126.50415279800002</v>
          </cell>
          <cell r="LA69">
            <v>117.79882000000001</v>
          </cell>
          <cell r="LB69">
            <v>116.66198801901731</v>
          </cell>
          <cell r="LC69">
            <v>118.25847746479201</v>
          </cell>
          <cell r="LD69">
            <v>117.56484488000001</v>
          </cell>
          <cell r="LE69">
            <v>115.71343</v>
          </cell>
          <cell r="LF69">
            <v>103.9</v>
          </cell>
          <cell r="LG69">
            <v>104.87584512000001</v>
          </cell>
          <cell r="LH69">
            <v>103.55040000000001</v>
          </cell>
          <cell r="LI69">
            <v>151.5</v>
          </cell>
          <cell r="LJ69">
            <v>134.5</v>
          </cell>
          <cell r="LK69">
            <v>129.69999999999999</v>
          </cell>
          <cell r="LL69">
            <v>107.6</v>
          </cell>
          <cell r="LM69">
            <v>131.5</v>
          </cell>
          <cell r="LN69">
            <v>107.8</v>
          </cell>
          <cell r="LO69">
            <v>109.1</v>
          </cell>
          <cell r="LP69">
            <v>268.95795000000004</v>
          </cell>
          <cell r="LQ69">
            <v>276.36630000000002</v>
          </cell>
        </row>
        <row r="70">
          <cell r="A70">
            <v>43525</v>
          </cell>
          <cell r="B70">
            <v>142</v>
          </cell>
          <cell r="C70">
            <v>1</v>
          </cell>
          <cell r="D70">
            <v>106</v>
          </cell>
          <cell r="E70">
            <v>95.8</v>
          </cell>
          <cell r="F70">
            <v>97.7</v>
          </cell>
          <cell r="G70">
            <v>99.8</v>
          </cell>
          <cell r="H70">
            <v>102.6</v>
          </cell>
          <cell r="I70">
            <v>110.6</v>
          </cell>
          <cell r="J70">
            <v>109.4</v>
          </cell>
          <cell r="K70">
            <v>114.3</v>
          </cell>
          <cell r="L70">
            <v>109.5</v>
          </cell>
          <cell r="M70">
            <v>100.8</v>
          </cell>
          <cell r="N70">
            <v>106.2</v>
          </cell>
          <cell r="O70">
            <v>99</v>
          </cell>
          <cell r="P70">
            <v>99.7</v>
          </cell>
          <cell r="Q70">
            <v>98.6</v>
          </cell>
          <cell r="R70">
            <v>99.2</v>
          </cell>
          <cell r="S70">
            <v>95</v>
          </cell>
          <cell r="T70">
            <v>108.1</v>
          </cell>
          <cell r="U70">
            <v>106.4</v>
          </cell>
          <cell r="V70">
            <v>98.8</v>
          </cell>
          <cell r="W70">
            <v>123.2</v>
          </cell>
          <cell r="X70">
            <v>108.7</v>
          </cell>
          <cell r="Y70">
            <v>111.1</v>
          </cell>
          <cell r="Z70">
            <v>132.6</v>
          </cell>
          <cell r="AA70">
            <v>108.9</v>
          </cell>
          <cell r="AB70">
            <v>103.5</v>
          </cell>
          <cell r="AC70">
            <v>126.59</v>
          </cell>
          <cell r="AD70">
            <v>104.3</v>
          </cell>
          <cell r="AE70">
            <v>99.6</v>
          </cell>
          <cell r="AF70">
            <v>1728</v>
          </cell>
          <cell r="AG70">
            <v>1715.75</v>
          </cell>
          <cell r="AH70">
            <v>103.5</v>
          </cell>
          <cell r="AI70">
            <v>116.1</v>
          </cell>
          <cell r="AJ70">
            <v>103.89</v>
          </cell>
          <cell r="AK70">
            <v>103.43</v>
          </cell>
          <cell r="AL70">
            <v>137.65</v>
          </cell>
          <cell r="AM70">
            <v>117.02</v>
          </cell>
          <cell r="AN70">
            <v>121.8</v>
          </cell>
          <cell r="AO70">
            <v>104.8</v>
          </cell>
          <cell r="AP70">
            <v>112.8</v>
          </cell>
          <cell r="AQ70">
            <v>99.1</v>
          </cell>
          <cell r="AR70">
            <v>103.5</v>
          </cell>
          <cell r="AS70">
            <v>104.1</v>
          </cell>
          <cell r="AT70">
            <v>104.8</v>
          </cell>
          <cell r="AU70">
            <v>99.2</v>
          </cell>
          <cell r="AV70">
            <v>92.2</v>
          </cell>
          <cell r="AW70">
            <v>94.1</v>
          </cell>
          <cell r="AX70">
            <v>107.3</v>
          </cell>
          <cell r="AY70">
            <v>105.4</v>
          </cell>
          <cell r="AZ70">
            <v>102</v>
          </cell>
          <cell r="BA70">
            <v>101.1</v>
          </cell>
          <cell r="BB70">
            <v>101.8</v>
          </cell>
          <cell r="BC70">
            <v>106.8</v>
          </cell>
          <cell r="BD70">
            <v>106</v>
          </cell>
          <cell r="BE70">
            <v>102.6</v>
          </cell>
          <cell r="BF70">
            <v>111.9</v>
          </cell>
          <cell r="BG70">
            <v>96</v>
          </cell>
          <cell r="BH70">
            <v>103.58</v>
          </cell>
          <cell r="BI70">
            <v>103.1</v>
          </cell>
          <cell r="BJ70">
            <v>102.9</v>
          </cell>
          <cell r="BK70">
            <v>103.2</v>
          </cell>
          <cell r="BL70">
            <v>98.1</v>
          </cell>
          <cell r="BM70">
            <v>101.5</v>
          </cell>
          <cell r="BN70">
            <v>121.8</v>
          </cell>
          <cell r="BO70">
            <v>121.8</v>
          </cell>
          <cell r="BP70">
            <v>124.3</v>
          </cell>
          <cell r="BQ70">
            <v>119.1</v>
          </cell>
          <cell r="BR70">
            <v>104.37</v>
          </cell>
          <cell r="BS70">
            <v>102.7</v>
          </cell>
          <cell r="BT70">
            <v>111.3</v>
          </cell>
          <cell r="BU70">
            <v>114.1</v>
          </cell>
          <cell r="BV70">
            <v>110.5</v>
          </cell>
          <cell r="BW70">
            <v>110.4</v>
          </cell>
          <cell r="BX70">
            <v>111.4</v>
          </cell>
          <cell r="BY70">
            <v>112.3</v>
          </cell>
          <cell r="BZ70">
            <v>102</v>
          </cell>
          <cell r="CA70">
            <v>98.44</v>
          </cell>
          <cell r="CC70">
            <v>174</v>
          </cell>
          <cell r="CD70">
            <v>2437.6350000000002</v>
          </cell>
          <cell r="CE70">
            <v>104.53068329646754</v>
          </cell>
          <cell r="CF70" t="str">
            <v>0,86%</v>
          </cell>
          <cell r="CG70">
            <v>1.5959000000000001</v>
          </cell>
          <cell r="CH70">
            <v>4.3369</v>
          </cell>
          <cell r="CI70">
            <v>1.5104</v>
          </cell>
          <cell r="CJ70">
            <v>1.1311</v>
          </cell>
          <cell r="CK70">
            <v>7.5868000000000002</v>
          </cell>
          <cell r="CL70">
            <v>7.4625000000000004</v>
          </cell>
          <cell r="CM70">
            <v>0.85821999999999998</v>
          </cell>
          <cell r="CN70">
            <v>125.67</v>
          </cell>
          <cell r="CO70">
            <v>9.7180999999999997</v>
          </cell>
          <cell r="CP70">
            <v>73.628799999999998</v>
          </cell>
          <cell r="CQ70">
            <v>10.4999</v>
          </cell>
          <cell r="CR70">
            <v>6.1982999999999997</v>
          </cell>
          <cell r="CS70">
            <v>1.1302000000000001</v>
          </cell>
          <cell r="CT70">
            <v>16.250699999999998</v>
          </cell>
          <cell r="CU70">
            <v>1655.9013285000001</v>
          </cell>
          <cell r="CV70">
            <v>435.86414358667457</v>
          </cell>
          <cell r="CW70">
            <v>5707.2189896999998</v>
          </cell>
          <cell r="CX70">
            <v>11.56</v>
          </cell>
          <cell r="CY70">
            <v>37006.63519069997</v>
          </cell>
          <cell r="CZ70">
            <v>58.485213899999998</v>
          </cell>
          <cell r="DA70">
            <v>1817.4656258999998</v>
          </cell>
          <cell r="DB70">
            <v>171.25350413953598</v>
          </cell>
          <cell r="DC70">
            <v>126.03289971999999</v>
          </cell>
          <cell r="DD70">
            <v>104.3146</v>
          </cell>
          <cell r="DE70">
            <v>45.374074558541999</v>
          </cell>
          <cell r="DF70">
            <v>136.33170399940764</v>
          </cell>
          <cell r="DG70">
            <v>131.23519170036437</v>
          </cell>
          <cell r="DH70">
            <v>132.50931977512519</v>
          </cell>
          <cell r="DI70">
            <v>159.26600934510239</v>
          </cell>
          <cell r="DJ70">
            <v>135.223305608</v>
          </cell>
          <cell r="DK70">
            <v>91.546480000000003</v>
          </cell>
          <cell r="DL70">
            <v>92.040583712483468</v>
          </cell>
          <cell r="DM70">
            <v>99.806415320236809</v>
          </cell>
          <cell r="DN70">
            <v>108.16850830001583</v>
          </cell>
          <cell r="DO70">
            <v>106.74874992600002</v>
          </cell>
          <cell r="DP70">
            <v>95.807530000000014</v>
          </cell>
          <cell r="DQ70">
            <v>88.9</v>
          </cell>
          <cell r="DR70">
            <v>111.51554784384001</v>
          </cell>
          <cell r="DS70">
            <v>118.63356153600002</v>
          </cell>
          <cell r="DT70">
            <v>104.42176000000001</v>
          </cell>
          <cell r="DU70">
            <v>130.06592883599998</v>
          </cell>
          <cell r="DV70">
            <v>98.13333999999999</v>
          </cell>
          <cell r="DW70">
            <v>161.78655613429581</v>
          </cell>
          <cell r="DX70">
            <v>107.78129999999999</v>
          </cell>
          <cell r="DY70">
            <v>228.80251510616108</v>
          </cell>
          <cell r="DZ70">
            <v>926.85011999999995</v>
          </cell>
          <cell r="EA70">
            <v>110.868226511616</v>
          </cell>
          <cell r="EB70">
            <v>108.41798016</v>
          </cell>
          <cell r="EC70">
            <v>104.4288</v>
          </cell>
          <cell r="ED70">
            <v>226.13413234449601</v>
          </cell>
          <cell r="EE70">
            <v>178.25487336</v>
          </cell>
          <cell r="EF70">
            <v>99.806759999999997</v>
          </cell>
          <cell r="EG70">
            <v>100.31757054976796</v>
          </cell>
          <cell r="EH70">
            <v>97.282360889999978</v>
          </cell>
          <cell r="EI70">
            <v>104.07869999999998</v>
          </cell>
          <cell r="EJ70">
            <v>81.76397</v>
          </cell>
          <cell r="EK70">
            <v>99.714297281741977</v>
          </cell>
          <cell r="EL70">
            <v>103.93401842999998</v>
          </cell>
          <cell r="EM70">
            <v>96.637859999999989</v>
          </cell>
          <cell r="EN70">
            <v>41.755949792689115</v>
          </cell>
          <cell r="EO70">
            <v>45.986728846573918</v>
          </cell>
          <cell r="EP70">
            <v>290.60145343981628</v>
          </cell>
          <cell r="EQ70">
            <v>19.448411154647935</v>
          </cell>
          <cell r="ER70">
            <v>24.013348752497759</v>
          </cell>
          <cell r="ES70">
            <v>53.291941306031426</v>
          </cell>
          <cell r="ET70">
            <v>47.83901088256399</v>
          </cell>
          <cell r="EU70">
            <v>85.335374389161601</v>
          </cell>
          <cell r="EV70">
            <v>77.345576352000009</v>
          </cell>
          <cell r="EW70">
            <v>90.262080000000012</v>
          </cell>
          <cell r="EX70">
            <v>29.431516901473337</v>
          </cell>
          <cell r="EY70">
            <v>38.183078491792081</v>
          </cell>
          <cell r="EZ70">
            <v>52.198330132319995</v>
          </cell>
          <cell r="FA70">
            <v>77.526110399999993</v>
          </cell>
          <cell r="FB70">
            <v>85.043999999999997</v>
          </cell>
          <cell r="FC70">
            <v>252.47169634246163</v>
          </cell>
          <cell r="FD70">
            <v>235.22472446474475</v>
          </cell>
          <cell r="FE70">
            <v>121.62953258123022</v>
          </cell>
          <cell r="FF70">
            <v>138.55086458574897</v>
          </cell>
          <cell r="FG70">
            <v>130.78239058499997</v>
          </cell>
          <cell r="FH70">
            <v>113.99144999999999</v>
          </cell>
          <cell r="FI70">
            <v>133.39734692703999</v>
          </cell>
          <cell r="FJ70">
            <v>126.743322496</v>
          </cell>
          <cell r="FK70">
            <v>112.40096000000001</v>
          </cell>
          <cell r="FL70">
            <v>100.65429321999999</v>
          </cell>
          <cell r="FM70">
            <v>105.23187999999999</v>
          </cell>
          <cell r="FN70">
            <v>184.26471631223041</v>
          </cell>
          <cell r="FO70">
            <v>133.06233124799999</v>
          </cell>
          <cell r="FP70">
            <v>116.14064</v>
          </cell>
          <cell r="FQ70">
            <v>184.44932087881497</v>
          </cell>
          <cell r="FR70">
            <v>160.74014891399997</v>
          </cell>
          <cell r="FS70">
            <v>130.40738999999999</v>
          </cell>
          <cell r="FT70">
            <v>146.18555033851996</v>
          </cell>
          <cell r="FU70">
            <v>141.10574356999996</v>
          </cell>
          <cell r="FV70">
            <v>130.23141999999999</v>
          </cell>
          <cell r="FW70">
            <v>130.23141999999999</v>
          </cell>
          <cell r="FX70">
            <v>217.30127487289721</v>
          </cell>
          <cell r="FY70">
            <v>210.35941420415995</v>
          </cell>
          <cell r="FZ70">
            <v>176.23945559999996</v>
          </cell>
          <cell r="GA70">
            <v>149.83799999999997</v>
          </cell>
          <cell r="GB70">
            <v>89.810425644324013</v>
          </cell>
          <cell r="GC70">
            <v>89.470437980000014</v>
          </cell>
          <cell r="GD70">
            <v>105.81956000000001</v>
          </cell>
          <cell r="GE70">
            <v>103.4</v>
          </cell>
          <cell r="GF70">
            <v>119.54423774700003</v>
          </cell>
          <cell r="GG70">
            <v>112.80951000000002</v>
          </cell>
          <cell r="GH70">
            <v>247.11007945562611</v>
          </cell>
          <cell r="GI70">
            <v>180.74171990610452</v>
          </cell>
          <cell r="GJ70">
            <v>173.14083715500001</v>
          </cell>
          <cell r="GK70">
            <v>95.74785</v>
          </cell>
          <cell r="GL70">
            <v>121.71702599459439</v>
          </cell>
          <cell r="GM70">
            <v>113.62679797852353</v>
          </cell>
          <cell r="GN70">
            <v>232.03946999999999</v>
          </cell>
          <cell r="GO70">
            <v>110.58984009797985</v>
          </cell>
          <cell r="GP70">
            <v>91.326845519999992</v>
          </cell>
          <cell r="GQ70">
            <v>91.970639999999989</v>
          </cell>
          <cell r="GR70">
            <v>1676.75</v>
          </cell>
          <cell r="GS70">
            <v>120.791226470796</v>
          </cell>
          <cell r="GT70">
            <v>116.16775002</v>
          </cell>
          <cell r="GU70">
            <v>107.44335000000001</v>
          </cell>
          <cell r="GV70">
            <v>919.98800999999992</v>
          </cell>
          <cell r="GW70">
            <v>127.06949491938565</v>
          </cell>
          <cell r="GX70">
            <v>196.8436740546247</v>
          </cell>
          <cell r="GY70">
            <v>166.26714591994653</v>
          </cell>
          <cell r="GZ70">
            <v>285.71041518787246</v>
          </cell>
          <cell r="HA70">
            <v>214.98150127003197</v>
          </cell>
          <cell r="HB70">
            <v>183.15002663999999</v>
          </cell>
          <cell r="HC70">
            <v>97.342560000000006</v>
          </cell>
          <cell r="HD70">
            <v>89.927393123063553</v>
          </cell>
          <cell r="HE70">
            <v>92.167052498784003</v>
          </cell>
          <cell r="HF70">
            <v>139.62631586599582</v>
          </cell>
          <cell r="HG70">
            <v>137.84807568959999</v>
          </cell>
          <cell r="HH70">
            <v>128.49373199999999</v>
          </cell>
          <cell r="HI70">
            <v>28.592529526352163</v>
          </cell>
          <cell r="HJ70">
            <v>90.454063670838863</v>
          </cell>
          <cell r="HK70">
            <v>152.26360168949282</v>
          </cell>
          <cell r="HL70">
            <v>158.27817223440002</v>
          </cell>
          <cell r="HM70">
            <v>121.78991400000001</v>
          </cell>
          <cell r="HN70">
            <v>109.47408</v>
          </cell>
          <cell r="HO70">
            <v>127.63319999999999</v>
          </cell>
          <cell r="HP70">
            <v>104.91076742152501</v>
          </cell>
          <cell r="HQ70">
            <v>78.655546125000001</v>
          </cell>
          <cell r="HR70">
            <v>93.917069999999995</v>
          </cell>
          <cell r="HS70">
            <v>125.36854470387902</v>
          </cell>
          <cell r="HT70">
            <v>119.38724379000001</v>
          </cell>
          <cell r="HU70">
            <v>106.37730000000001</v>
          </cell>
          <cell r="HV70">
            <v>117.60880560099839</v>
          </cell>
          <cell r="HW70">
            <v>120.30360638399999</v>
          </cell>
          <cell r="HX70">
            <v>105.64067999999999</v>
          </cell>
          <cell r="HY70">
            <v>161.77126799982719</v>
          </cell>
          <cell r="HZ70">
            <v>130.166775024</v>
          </cell>
          <cell r="IA70">
            <v>109.26447999999999</v>
          </cell>
          <cell r="IB70">
            <v>138.34413487175436</v>
          </cell>
          <cell r="IC70">
            <v>108.30134247045119</v>
          </cell>
          <cell r="ID70">
            <v>108.605437696</v>
          </cell>
          <cell r="IE70">
            <v>89.438720000000004</v>
          </cell>
          <cell r="IF70">
            <v>159.5522907475943</v>
          </cell>
          <cell r="IG70">
            <v>131.72463271459583</v>
          </cell>
          <cell r="IH70">
            <v>119.83682015519999</v>
          </cell>
          <cell r="II70">
            <v>107.76692459999998</v>
          </cell>
          <cell r="IJ70">
            <v>109.28599999999999</v>
          </cell>
          <cell r="IK70">
            <v>67.854156660000001</v>
          </cell>
          <cell r="IL70">
            <v>80.721099999999993</v>
          </cell>
          <cell r="IM70">
            <v>119.19577505710267</v>
          </cell>
          <cell r="IN70">
            <v>106.70107873699997</v>
          </cell>
          <cell r="IO70">
            <v>90.910009999999986</v>
          </cell>
          <cell r="IP70">
            <v>114.30128207590482</v>
          </cell>
          <cell r="IQ70">
            <v>112.36854313400001</v>
          </cell>
          <cell r="IR70">
            <v>113.65282000000001</v>
          </cell>
          <cell r="IS70">
            <v>111.93236574592798</v>
          </cell>
          <cell r="IT70">
            <v>108.85185815999998</v>
          </cell>
          <cell r="IU70">
            <v>104.94779999999999</v>
          </cell>
          <cell r="IV70">
            <v>127.1217083568696</v>
          </cell>
          <cell r="IW70">
            <v>115.10477033399999</v>
          </cell>
          <cell r="IX70">
            <v>104.51718</v>
          </cell>
          <cell r="IY70">
            <v>130.84788686407202</v>
          </cell>
          <cell r="IZ70">
            <v>118.96343928000002</v>
          </cell>
          <cell r="JA70">
            <v>107.56188</v>
          </cell>
          <cell r="JB70">
            <v>106.72191630785161</v>
          </cell>
          <cell r="JC70">
            <v>104.80400305200001</v>
          </cell>
          <cell r="JD70">
            <v>94.699560000000005</v>
          </cell>
          <cell r="JE70">
            <v>113.01046905599999</v>
          </cell>
          <cell r="JF70">
            <v>105.39071999999999</v>
          </cell>
          <cell r="JG70">
            <v>163.38775614451203</v>
          </cell>
          <cell r="JH70">
            <v>124.83783324000002</v>
          </cell>
          <cell r="JI70">
            <v>106.80855000000001</v>
          </cell>
          <cell r="JJ70">
            <v>151.65150000000003</v>
          </cell>
          <cell r="JK70">
            <v>172.79080000000002</v>
          </cell>
          <cell r="JL70">
            <v>162.41810000000004</v>
          </cell>
          <cell r="JM70">
            <v>163.572</v>
          </cell>
          <cell r="JN70">
            <v>168.98310000000001</v>
          </cell>
          <cell r="JO70">
            <v>160.58823947878298</v>
          </cell>
          <cell r="JP70">
            <v>118.55030228760002</v>
          </cell>
          <cell r="JQ70">
            <v>1412.393554</v>
          </cell>
          <cell r="JR70">
            <v>142.73324</v>
          </cell>
          <cell r="JS70">
            <v>105.54347</v>
          </cell>
          <cell r="JT70">
            <v>105.97671000000001</v>
          </cell>
          <cell r="JU70">
            <v>156.72916025418644</v>
          </cell>
          <cell r="JV70">
            <v>118.94593608000001</v>
          </cell>
          <cell r="JW70">
            <v>157.24870999200002</v>
          </cell>
          <cell r="JX70">
            <v>121.24968000000001</v>
          </cell>
          <cell r="JY70">
            <v>99.669600000000003</v>
          </cell>
          <cell r="JZ70">
            <v>32.409313839662858</v>
          </cell>
          <cell r="KA70">
            <v>47.850751276632003</v>
          </cell>
          <cell r="KB70">
            <v>151.22608049056382</v>
          </cell>
          <cell r="KC70">
            <v>125.73882139400001</v>
          </cell>
          <cell r="KD70">
            <v>109.55722000000002</v>
          </cell>
          <cell r="KE70">
            <v>100.9</v>
          </cell>
          <cell r="KF70">
            <v>174.17399999999998</v>
          </cell>
          <cell r="KG70">
            <v>174.17399999999998</v>
          </cell>
          <cell r="KH70">
            <v>177.749</v>
          </cell>
          <cell r="KI70">
            <v>170.31299999999999</v>
          </cell>
          <cell r="KJ70">
            <v>273.3</v>
          </cell>
          <cell r="KK70">
            <v>173.58315212792957</v>
          </cell>
          <cell r="KL70">
            <v>138.70773</v>
          </cell>
          <cell r="KM70">
            <v>154.46678465902167</v>
          </cell>
          <cell r="KN70">
            <v>156.41330776038285</v>
          </cell>
          <cell r="KO70">
            <v>189.59188819440348</v>
          </cell>
          <cell r="KP70">
            <v>112.25761631499998</v>
          </cell>
          <cell r="KQ70">
            <v>94.453189999999992</v>
          </cell>
          <cell r="KR70">
            <v>135.63788199999999</v>
          </cell>
          <cell r="KS70">
            <v>166.29906125681458</v>
          </cell>
          <cell r="KT70">
            <v>191.5887802497864</v>
          </cell>
          <cell r="KU70">
            <v>128.402104584</v>
          </cell>
          <cell r="KV70">
            <v>100.81032</v>
          </cell>
          <cell r="KW70">
            <v>727.28985</v>
          </cell>
          <cell r="KX70">
            <v>733.5874</v>
          </cell>
          <cell r="KY70">
            <v>124.77990232789821</v>
          </cell>
          <cell r="KZ70">
            <v>127.18367376200001</v>
          </cell>
          <cell r="LA70">
            <v>118.43158</v>
          </cell>
          <cell r="LB70">
            <v>114.52861191472344</v>
          </cell>
          <cell r="LC70">
            <v>116.09590665456</v>
          </cell>
          <cell r="LD70">
            <v>115.41495839999999</v>
          </cell>
          <cell r="LE70">
            <v>113.59739999999999</v>
          </cell>
          <cell r="LF70">
            <v>102</v>
          </cell>
          <cell r="LG70">
            <v>104.87584512000001</v>
          </cell>
          <cell r="LH70">
            <v>103.55040000000001</v>
          </cell>
          <cell r="LI70">
            <v>150.30000000000001</v>
          </cell>
          <cell r="LJ70">
            <v>134.5</v>
          </cell>
          <cell r="LK70">
            <v>129</v>
          </cell>
          <cell r="LL70">
            <v>107.5</v>
          </cell>
          <cell r="LM70">
            <v>131.30000000000001</v>
          </cell>
          <cell r="LN70">
            <v>107.4</v>
          </cell>
          <cell r="LO70">
            <v>108.8</v>
          </cell>
          <cell r="LP70">
            <v>266.82759000000004</v>
          </cell>
          <cell r="LQ70">
            <v>274.17726000000005</v>
          </cell>
        </row>
        <row r="71">
          <cell r="A71">
            <v>43497</v>
          </cell>
          <cell r="B71">
            <v>143</v>
          </cell>
          <cell r="C71">
            <v>1</v>
          </cell>
          <cell r="D71">
            <v>105</v>
          </cell>
          <cell r="E71">
            <v>90.9</v>
          </cell>
          <cell r="F71">
            <v>97.6</v>
          </cell>
          <cell r="G71">
            <v>97.6</v>
          </cell>
          <cell r="H71">
            <v>102.6</v>
          </cell>
          <cell r="I71">
            <v>110.3</v>
          </cell>
          <cell r="J71">
            <v>109.4</v>
          </cell>
          <cell r="K71">
            <v>114.8</v>
          </cell>
          <cell r="L71">
            <v>109</v>
          </cell>
          <cell r="M71">
            <v>101</v>
          </cell>
          <cell r="N71">
            <v>104.1</v>
          </cell>
          <cell r="O71">
            <v>98.8</v>
          </cell>
          <cell r="P71">
            <v>99.6</v>
          </cell>
          <cell r="Q71">
            <v>98.9</v>
          </cell>
          <cell r="R71">
            <v>99.4</v>
          </cell>
          <cell r="S71">
            <v>95.5</v>
          </cell>
          <cell r="T71">
            <v>108.3</v>
          </cell>
          <cell r="U71">
            <v>106.5</v>
          </cell>
          <cell r="V71">
            <v>98.8</v>
          </cell>
          <cell r="W71">
            <v>120.2</v>
          </cell>
          <cell r="X71">
            <v>110.8</v>
          </cell>
          <cell r="Y71">
            <v>111.1</v>
          </cell>
          <cell r="Z71">
            <v>129.69999999999999</v>
          </cell>
          <cell r="AA71">
            <v>108.1</v>
          </cell>
          <cell r="AB71">
            <v>101.4</v>
          </cell>
          <cell r="AC71">
            <v>124.46</v>
          </cell>
          <cell r="AD71">
            <v>104.5</v>
          </cell>
          <cell r="AE71">
            <v>99.7</v>
          </cell>
          <cell r="AF71">
            <v>1728</v>
          </cell>
          <cell r="AG71">
            <v>1715.75</v>
          </cell>
          <cell r="AH71">
            <v>103.5</v>
          </cell>
          <cell r="AI71">
            <v>115.7</v>
          </cell>
          <cell r="AJ71">
            <v>103.06</v>
          </cell>
          <cell r="AK71">
            <v>102.73</v>
          </cell>
          <cell r="AL71">
            <v>137.26</v>
          </cell>
          <cell r="AM71">
            <v>117.02</v>
          </cell>
          <cell r="AN71">
            <v>122</v>
          </cell>
          <cell r="AO71">
            <v>104.4</v>
          </cell>
          <cell r="AP71">
            <v>113.4</v>
          </cell>
          <cell r="AQ71">
            <v>98.6</v>
          </cell>
          <cell r="AR71">
            <v>103.4</v>
          </cell>
          <cell r="AS71">
            <v>103.6</v>
          </cell>
          <cell r="AT71">
            <v>104</v>
          </cell>
          <cell r="AU71">
            <v>98.1</v>
          </cell>
          <cell r="AV71">
            <v>92.5</v>
          </cell>
          <cell r="AW71">
            <v>94</v>
          </cell>
          <cell r="AX71">
            <v>107.4</v>
          </cell>
          <cell r="AY71">
            <v>105.2</v>
          </cell>
          <cell r="AZ71">
            <v>101.9</v>
          </cell>
          <cell r="BA71">
            <v>101</v>
          </cell>
          <cell r="BB71">
            <v>101.4</v>
          </cell>
          <cell r="BC71">
            <v>107.3</v>
          </cell>
          <cell r="BD71">
            <v>106.5</v>
          </cell>
          <cell r="BE71">
            <v>102.5</v>
          </cell>
          <cell r="BF71">
            <v>111.4</v>
          </cell>
          <cell r="BG71">
            <v>96.1</v>
          </cell>
          <cell r="BH71">
            <v>103.39</v>
          </cell>
          <cell r="BI71">
            <v>103.1</v>
          </cell>
          <cell r="BJ71">
            <v>102.9</v>
          </cell>
          <cell r="BK71">
            <v>103.2</v>
          </cell>
          <cell r="BL71">
            <v>98.1</v>
          </cell>
          <cell r="BM71">
            <v>101.5</v>
          </cell>
          <cell r="BN71">
            <v>121.6</v>
          </cell>
          <cell r="BO71">
            <v>121.5</v>
          </cell>
          <cell r="BP71">
            <v>124</v>
          </cell>
          <cell r="BQ71">
            <v>118.9</v>
          </cell>
          <cell r="BR71">
            <v>103.97</v>
          </cell>
          <cell r="BS71">
            <v>102.9</v>
          </cell>
          <cell r="BT71">
            <v>110.3</v>
          </cell>
          <cell r="BU71">
            <v>113.6</v>
          </cell>
          <cell r="BV71">
            <v>110</v>
          </cell>
          <cell r="BW71">
            <v>106.9</v>
          </cell>
          <cell r="BX71">
            <v>111</v>
          </cell>
          <cell r="BY71">
            <v>112.6</v>
          </cell>
          <cell r="BZ71">
            <v>101.9</v>
          </cell>
          <cell r="CA71">
            <v>96.7</v>
          </cell>
          <cell r="CC71">
            <v>172.2</v>
          </cell>
          <cell r="CD71">
            <v>2437.6350000000002</v>
          </cell>
          <cell r="CE71">
            <v>104.53068329646754</v>
          </cell>
          <cell r="CF71" t="str">
            <v>0,86%</v>
          </cell>
          <cell r="CG71">
            <v>1.5894999999999999</v>
          </cell>
          <cell r="CH71">
            <v>4.2233999999999998</v>
          </cell>
          <cell r="CI71">
            <v>1.4995000000000001</v>
          </cell>
          <cell r="CJ71">
            <v>1.1368</v>
          </cell>
          <cell r="CK71">
            <v>7.6485000000000003</v>
          </cell>
          <cell r="CL71">
            <v>7.4626000000000001</v>
          </cell>
          <cell r="CM71">
            <v>0.87263999999999997</v>
          </cell>
          <cell r="CN71">
            <v>125.28</v>
          </cell>
          <cell r="CO71">
            <v>9.7444000000000006</v>
          </cell>
          <cell r="CP71">
            <v>74.718400000000003</v>
          </cell>
          <cell r="CQ71">
            <v>10.4986</v>
          </cell>
          <cell r="CR71">
            <v>5.9888000000000003</v>
          </cell>
          <cell r="CS71">
            <v>1.1351</v>
          </cell>
          <cell r="CT71">
            <v>15.687900000000001</v>
          </cell>
          <cell r="CU71">
            <v>1637.653722</v>
          </cell>
          <cell r="CV71">
            <v>447.69174743834424</v>
          </cell>
          <cell r="CW71">
            <v>5530.6162439999998</v>
          </cell>
          <cell r="CX71">
            <v>11.14</v>
          </cell>
          <cell r="CY71">
            <v>37390.729836350634</v>
          </cell>
          <cell r="CZ71">
            <v>56.382719999999999</v>
          </cell>
          <cell r="DA71">
            <v>1816.0521720000002</v>
          </cell>
          <cell r="DB71">
            <v>169.63790504387998</v>
          </cell>
          <cell r="DC71">
            <v>124.84391009999999</v>
          </cell>
          <cell r="DD71">
            <v>103.3305</v>
          </cell>
          <cell r="DE71">
            <v>45.521712545174992</v>
          </cell>
          <cell r="DF71">
            <v>129.35857926457368</v>
          </cell>
          <cell r="DG71">
            <v>124.52274452571109</v>
          </cell>
          <cell r="DH71">
            <v>125.73170321042674</v>
          </cell>
          <cell r="DI71">
            <v>151.11983558945522</v>
          </cell>
          <cell r="DJ71">
            <v>128.30687348400002</v>
          </cell>
          <cell r="DK71">
            <v>86.864040000000003</v>
          </cell>
          <cell r="DL71">
            <v>91.729985567221988</v>
          </cell>
          <cell r="DM71">
            <v>99.704259316838403</v>
          </cell>
          <cell r="DN71">
            <v>107.80348521238922</v>
          </cell>
          <cell r="DO71">
            <v>106.38851792400001</v>
          </cell>
          <cell r="DP71">
            <v>95.484220000000008</v>
          </cell>
          <cell r="DQ71">
            <v>88.6</v>
          </cell>
          <cell r="DR71">
            <v>111.40140705792</v>
          </cell>
          <cell r="DS71">
            <v>118.512135168</v>
          </cell>
          <cell r="DT71">
            <v>104.31487999999999</v>
          </cell>
          <cell r="DU71">
            <v>127.19874403199998</v>
          </cell>
          <cell r="DV71">
            <v>95.970079999999996</v>
          </cell>
          <cell r="DW71">
            <v>161.06364927042497</v>
          </cell>
          <cell r="DX71">
            <v>107.78129999999999</v>
          </cell>
          <cell r="DY71">
            <v>224.27817158711261</v>
          </cell>
          <cell r="DZ71">
            <v>924.33605999999997</v>
          </cell>
          <cell r="EA71">
            <v>111.08820315152001</v>
          </cell>
          <cell r="EB71">
            <v>108.63309520000001</v>
          </cell>
          <cell r="EC71">
            <v>104.63600000000001</v>
          </cell>
          <cell r="ED71">
            <v>221.66255345632794</v>
          </cell>
          <cell r="EE71">
            <v>174.73005947999997</v>
          </cell>
          <cell r="EF71">
            <v>97.833179999999984</v>
          </cell>
          <cell r="EG71">
            <v>100.11490879108158</v>
          </cell>
          <cell r="EH71">
            <v>97.085830867999988</v>
          </cell>
          <cell r="EI71">
            <v>103.86843999999999</v>
          </cell>
          <cell r="EJ71">
            <v>81.681960000000004</v>
          </cell>
          <cell r="EK71">
            <v>100.01768763858298</v>
          </cell>
          <cell r="EL71">
            <v>104.25024769499998</v>
          </cell>
          <cell r="EM71">
            <v>96.931889999999996</v>
          </cell>
          <cell r="EN71">
            <v>41.975717949492747</v>
          </cell>
          <cell r="EO71">
            <v>46.228764261555888</v>
          </cell>
          <cell r="EP71">
            <v>284.70519206567508</v>
          </cell>
          <cell r="EQ71">
            <v>19.487621661008113</v>
          </cell>
          <cell r="ER71">
            <v>24.061762762079411</v>
          </cell>
          <cell r="ES71">
            <v>53.39938473608391</v>
          </cell>
          <cell r="ET71">
            <v>47.93546050127884</v>
          </cell>
          <cell r="EU71">
            <v>85.507421514946202</v>
          </cell>
          <cell r="EV71">
            <v>77.501515014000006</v>
          </cell>
          <cell r="EW71">
            <v>90.444060000000007</v>
          </cell>
          <cell r="EX71">
            <v>29.586419622007408</v>
          </cell>
          <cell r="EY71">
            <v>38.384042062801512</v>
          </cell>
          <cell r="EZ71">
            <v>52.473058185648</v>
          </cell>
          <cell r="FA71">
            <v>77.934142559999998</v>
          </cell>
          <cell r="FB71">
            <v>85.491600000000005</v>
          </cell>
          <cell r="FC71">
            <v>247.34908221377401</v>
          </cell>
          <cell r="FD71">
            <v>230.57338810527233</v>
          </cell>
          <cell r="FE71">
            <v>121.16529772404995</v>
          </cell>
          <cell r="FF71">
            <v>138.80720291060697</v>
          </cell>
          <cell r="FG71">
            <v>131.02435615499999</v>
          </cell>
          <cell r="FH71">
            <v>114.20235</v>
          </cell>
          <cell r="FI71">
            <v>133.52272037340001</v>
          </cell>
          <cell r="FJ71">
            <v>126.86244216</v>
          </cell>
          <cell r="FK71">
            <v>112.50660000000001</v>
          </cell>
          <cell r="FL71">
            <v>100.65429321999999</v>
          </cell>
          <cell r="FM71">
            <v>105.23187999999999</v>
          </cell>
          <cell r="FN71">
            <v>179.77775081761439</v>
          </cell>
          <cell r="FO71">
            <v>129.82217707799998</v>
          </cell>
          <cell r="FP71">
            <v>113.31254</v>
          </cell>
          <cell r="FQ71">
            <v>188.01273922145998</v>
          </cell>
          <cell r="FR71">
            <v>163.84552437599999</v>
          </cell>
          <cell r="FS71">
            <v>132.92676</v>
          </cell>
          <cell r="FT71">
            <v>146.18555033851996</v>
          </cell>
          <cell r="FU71">
            <v>141.10574356999996</v>
          </cell>
          <cell r="FV71">
            <v>130.23141999999999</v>
          </cell>
          <cell r="FW71">
            <v>130.23141999999999</v>
          </cell>
          <cell r="FX71">
            <v>212.54883371806011</v>
          </cell>
          <cell r="FY71">
            <v>205.75879353151996</v>
          </cell>
          <cell r="FZ71">
            <v>172.38504819999997</v>
          </cell>
          <cell r="GA71">
            <v>146.56099999999998</v>
          </cell>
          <cell r="GB71">
            <v>89.897282922510001</v>
          </cell>
          <cell r="GC71">
            <v>89.556966450000004</v>
          </cell>
          <cell r="GD71">
            <v>105.92190000000001</v>
          </cell>
          <cell r="GE71">
            <v>103.5</v>
          </cell>
          <cell r="GF71">
            <v>118.66604316300001</v>
          </cell>
          <cell r="GG71">
            <v>111.98079</v>
          </cell>
          <cell r="GH71">
            <v>242.09625175652644</v>
          </cell>
          <cell r="GI71">
            <v>177.07449660366183</v>
          </cell>
          <cell r="GJ71">
            <v>169.62783466200003</v>
          </cell>
          <cell r="GK71">
            <v>93.805140000000009</v>
          </cell>
          <cell r="GL71">
            <v>120.82286969711342</v>
          </cell>
          <cell r="GM71">
            <v>112.79207402643151</v>
          </cell>
          <cell r="GN71">
            <v>228.13517999999999</v>
          </cell>
          <cell r="GO71">
            <v>110.47231635717436</v>
          </cell>
          <cell r="GP71">
            <v>91.418539139999993</v>
          </cell>
          <cell r="GQ71">
            <v>92.062979999999996</v>
          </cell>
          <cell r="GR71">
            <v>1676.75</v>
          </cell>
          <cell r="GS71">
            <v>120.791226470796</v>
          </cell>
          <cell r="GT71">
            <v>116.16775002</v>
          </cell>
          <cell r="GU71">
            <v>107.44335000000001</v>
          </cell>
          <cell r="GV71">
            <v>916.81837000000007</v>
          </cell>
          <cell r="GW71">
            <v>126.44660523840827</v>
          </cell>
          <cell r="GX71">
            <v>192.84974443612506</v>
          </cell>
          <cell r="GY71">
            <v>162.89360962591863</v>
          </cell>
          <cell r="GZ71">
            <v>286.17956201084115</v>
          </cell>
          <cell r="HA71">
            <v>215.33450866128001</v>
          </cell>
          <cell r="HB71">
            <v>183.45076560000001</v>
          </cell>
          <cell r="HC71">
            <v>97.502400000000009</v>
          </cell>
          <cell r="HD71">
            <v>90.017681670375865</v>
          </cell>
          <cell r="HE71">
            <v>92.259589700088</v>
          </cell>
          <cell r="HF71">
            <v>137.15831719059119</v>
          </cell>
          <cell r="HG71">
            <v>135.411508728</v>
          </cell>
          <cell r="HH71">
            <v>126.22251</v>
          </cell>
          <cell r="HI71">
            <v>28.44826852975099</v>
          </cell>
          <cell r="HJ71">
            <v>89.99768595302433</v>
          </cell>
          <cell r="HK71">
            <v>151.68244290441839</v>
          </cell>
          <cell r="HL71">
            <v>157.6740570732</v>
          </cell>
          <cell r="HM71">
            <v>121.325067</v>
          </cell>
          <cell r="HN71">
            <v>109.05624</v>
          </cell>
          <cell r="HO71">
            <v>128.31209999999999</v>
          </cell>
          <cell r="HP71">
            <v>104.38144972515001</v>
          </cell>
          <cell r="HQ71">
            <v>78.258696749999999</v>
          </cell>
          <cell r="HR71">
            <v>93.443219999999997</v>
          </cell>
          <cell r="HS71">
            <v>125.24741567517962</v>
          </cell>
          <cell r="HT71">
            <v>119.27189379600001</v>
          </cell>
          <cell r="HU71">
            <v>106.27452000000001</v>
          </cell>
          <cell r="HV71">
            <v>117.04392180848639</v>
          </cell>
          <cell r="HW71">
            <v>119.72577926399998</v>
          </cell>
          <cell r="HX71">
            <v>105.13327999999998</v>
          </cell>
          <cell r="HY71">
            <v>160.53637282425598</v>
          </cell>
          <cell r="HZ71">
            <v>129.17313551999999</v>
          </cell>
          <cell r="IA71">
            <v>108.43039999999999</v>
          </cell>
          <cell r="IB71">
            <v>136.81007692458772</v>
          </cell>
          <cell r="IC71">
            <v>107.10042032612158</v>
          </cell>
          <cell r="ID71">
            <v>107.40114352799998</v>
          </cell>
          <cell r="IE71">
            <v>88.44695999999999</v>
          </cell>
          <cell r="IF71">
            <v>157.78306171712703</v>
          </cell>
          <cell r="IG71">
            <v>132.34416734131199</v>
          </cell>
          <cell r="IH71">
            <v>120.40044336</v>
          </cell>
          <cell r="II71">
            <v>108.27377999999999</v>
          </cell>
          <cell r="IJ71">
            <v>109.8</v>
          </cell>
          <cell r="IK71">
            <v>68.074940249999997</v>
          </cell>
          <cell r="IL71">
            <v>80.983750000000001</v>
          </cell>
          <cell r="IM71">
            <v>119.06910579561799</v>
          </cell>
          <cell r="IN71">
            <v>106.58768757999999</v>
          </cell>
          <cell r="IO71">
            <v>90.813400000000001</v>
          </cell>
          <cell r="IP71">
            <v>114.08439159758242</v>
          </cell>
          <cell r="IQ71">
            <v>112.15532009200001</v>
          </cell>
          <cell r="IR71">
            <v>113.43716000000001</v>
          </cell>
          <cell r="IS71">
            <v>111.82262813245158</v>
          </cell>
          <cell r="IT71">
            <v>108.74514065199999</v>
          </cell>
          <cell r="IU71">
            <v>104.84491</v>
          </cell>
          <cell r="IV71">
            <v>126.99596977293601</v>
          </cell>
          <cell r="IW71">
            <v>114.99091794</v>
          </cell>
          <cell r="IX71">
            <v>104.41380000000001</v>
          </cell>
          <cell r="IY71">
            <v>130.33374978405601</v>
          </cell>
          <cell r="IZ71">
            <v>118.49599944000001</v>
          </cell>
          <cell r="JA71">
            <v>107.13924</v>
          </cell>
          <cell r="JB71">
            <v>107.2215507474951</v>
          </cell>
          <cell r="JC71">
            <v>105.294658497</v>
          </cell>
          <cell r="JD71">
            <v>95.142910000000001</v>
          </cell>
          <cell r="JE71">
            <v>112.90032239999998</v>
          </cell>
          <cell r="JF71">
            <v>105.28799999999998</v>
          </cell>
          <cell r="JG71">
            <v>162.65769467827204</v>
          </cell>
          <cell r="JH71">
            <v>124.28002344000002</v>
          </cell>
          <cell r="JI71">
            <v>106.33130000000001</v>
          </cell>
          <cell r="JJ71">
            <v>151.65150000000003</v>
          </cell>
          <cell r="JK71">
            <v>172.79080000000002</v>
          </cell>
          <cell r="JL71">
            <v>162.41810000000004</v>
          </cell>
          <cell r="JM71">
            <v>163.31840000000003</v>
          </cell>
          <cell r="JN71">
            <v>168.98310000000001</v>
          </cell>
          <cell r="JO71">
            <v>159.97530726703189</v>
          </cell>
          <cell r="JP71">
            <v>118.09782021780001</v>
          </cell>
          <cell r="JQ71">
            <v>1408.9847200000002</v>
          </cell>
          <cell r="JR71">
            <v>142.47141999999999</v>
          </cell>
          <cell r="JS71">
            <v>105.54347</v>
          </cell>
          <cell r="JT71">
            <v>105.97671000000001</v>
          </cell>
          <cell r="JU71">
            <v>156.72916025418644</v>
          </cell>
          <cell r="JV71">
            <v>118.94593608000001</v>
          </cell>
          <cell r="JW71">
            <v>157.24870999200002</v>
          </cell>
          <cell r="JX71">
            <v>121.24968000000001</v>
          </cell>
          <cell r="JY71">
            <v>99.669600000000003</v>
          </cell>
          <cell r="JZ71">
            <v>32.514767138490392</v>
          </cell>
          <cell r="KA71">
            <v>48.0064478643</v>
          </cell>
          <cell r="KB71">
            <v>151.22608049056382</v>
          </cell>
          <cell r="KC71">
            <v>125.73882139400001</v>
          </cell>
          <cell r="KD71">
            <v>109.55722000000002</v>
          </cell>
          <cell r="KE71">
            <v>100.9</v>
          </cell>
          <cell r="KF71">
            <v>173.88799999999998</v>
          </cell>
          <cell r="KG71">
            <v>173.745</v>
          </cell>
          <cell r="KH71">
            <v>177.32</v>
          </cell>
          <cell r="KI71">
            <v>170.02699999999999</v>
          </cell>
          <cell r="KJ71">
            <v>273.3</v>
          </cell>
          <cell r="KK71">
            <v>172.80753482619622</v>
          </cell>
          <cell r="KL71">
            <v>138.17613</v>
          </cell>
          <cell r="KM71">
            <v>153.7765845488384</v>
          </cell>
          <cell r="KN71">
            <v>156.71791011239921</v>
          </cell>
          <cell r="KO71">
            <v>189.96110316654449</v>
          </cell>
          <cell r="KP71">
            <v>112.47622900499999</v>
          </cell>
          <cell r="KQ71">
            <v>94.637129999999999</v>
          </cell>
          <cell r="KR71">
            <v>135.63788199999999</v>
          </cell>
          <cell r="KS71">
            <v>166.62291531963217</v>
          </cell>
          <cell r="KT71">
            <v>191.96188400879282</v>
          </cell>
          <cell r="KU71">
            <v>128.65215736800002</v>
          </cell>
          <cell r="KV71">
            <v>101.00664</v>
          </cell>
          <cell r="KW71">
            <v>720.75535000000002</v>
          </cell>
          <cell r="KX71">
            <v>730.26800000000003</v>
          </cell>
          <cell r="KY71">
            <v>125.11324133678839</v>
          </cell>
          <cell r="KZ71">
            <v>127.523434244</v>
          </cell>
          <cell r="LA71">
            <v>118.74795999999999</v>
          </cell>
          <cell r="LB71">
            <v>113.96719715043558</v>
          </cell>
          <cell r="LC71">
            <v>115.52680907292</v>
          </cell>
          <cell r="LD71">
            <v>114.8491988</v>
          </cell>
          <cell r="LE71">
            <v>113.04055</v>
          </cell>
          <cell r="LF71">
            <v>101.5</v>
          </cell>
          <cell r="LG71">
            <v>104.773025664</v>
          </cell>
          <cell r="LH71">
            <v>103.44888000000002</v>
          </cell>
          <cell r="LI71">
            <v>149.19999999999999</v>
          </cell>
          <cell r="LJ71">
            <v>134.6</v>
          </cell>
          <cell r="LK71">
            <v>128.80000000000001</v>
          </cell>
          <cell r="LL71">
            <v>107.6</v>
          </cell>
          <cell r="LM71">
            <v>131.30000000000001</v>
          </cell>
          <cell r="LN71">
            <v>107.3</v>
          </cell>
          <cell r="LO71">
            <v>108.9</v>
          </cell>
          <cell r="LP71">
            <v>264.87475999999998</v>
          </cell>
          <cell r="LQ71">
            <v>272.17063999999999</v>
          </cell>
        </row>
        <row r="72">
          <cell r="A72">
            <v>43466</v>
          </cell>
          <cell r="B72">
            <v>144</v>
          </cell>
          <cell r="C72">
            <v>1</v>
          </cell>
          <cell r="D72">
            <v>107.1</v>
          </cell>
          <cell r="E72">
            <v>96.3</v>
          </cell>
          <cell r="F72">
            <v>98.5</v>
          </cell>
          <cell r="G72">
            <v>94.6</v>
          </cell>
          <cell r="H72">
            <v>102.3</v>
          </cell>
          <cell r="I72">
            <v>110.1</v>
          </cell>
          <cell r="J72">
            <v>109.1</v>
          </cell>
          <cell r="K72">
            <v>115</v>
          </cell>
          <cell r="L72">
            <v>109.2</v>
          </cell>
          <cell r="M72">
            <v>101.6</v>
          </cell>
          <cell r="N72">
            <v>101.1</v>
          </cell>
          <cell r="O72">
            <v>99.3</v>
          </cell>
          <cell r="P72">
            <v>99.6</v>
          </cell>
          <cell r="Q72">
            <v>99</v>
          </cell>
          <cell r="R72">
            <v>99.3</v>
          </cell>
          <cell r="S72">
            <v>96</v>
          </cell>
          <cell r="T72">
            <v>107.8</v>
          </cell>
          <cell r="U72">
            <v>106.1</v>
          </cell>
          <cell r="V72">
            <v>98.7</v>
          </cell>
          <cell r="W72">
            <v>115.8</v>
          </cell>
          <cell r="X72">
            <v>111.2</v>
          </cell>
          <cell r="Y72">
            <v>111.1</v>
          </cell>
          <cell r="Z72">
            <v>119.4</v>
          </cell>
          <cell r="AA72">
            <v>108.3</v>
          </cell>
          <cell r="AB72">
            <v>98.9</v>
          </cell>
          <cell r="AC72">
            <v>121.15</v>
          </cell>
          <cell r="AD72">
            <v>104.6</v>
          </cell>
          <cell r="AE72">
            <v>99.7</v>
          </cell>
          <cell r="AF72">
            <v>1728</v>
          </cell>
          <cell r="AG72">
            <v>1715.75</v>
          </cell>
          <cell r="AH72">
            <v>103.4</v>
          </cell>
          <cell r="AI72">
            <v>115.3</v>
          </cell>
          <cell r="AJ72">
            <v>103.01</v>
          </cell>
          <cell r="AK72">
            <v>102.67</v>
          </cell>
          <cell r="AL72">
            <v>135.88999999999999</v>
          </cell>
          <cell r="AM72">
            <v>117.02</v>
          </cell>
          <cell r="AN72">
            <v>123.3</v>
          </cell>
          <cell r="AO72">
            <v>104</v>
          </cell>
          <cell r="AP72">
            <v>112.3</v>
          </cell>
          <cell r="AQ72">
            <v>99.8</v>
          </cell>
          <cell r="AR72">
            <v>103.4</v>
          </cell>
          <cell r="AS72">
            <v>103.5</v>
          </cell>
          <cell r="AT72">
            <v>104.3</v>
          </cell>
          <cell r="AU72">
            <v>98.1</v>
          </cell>
          <cell r="AV72">
            <v>92.3</v>
          </cell>
          <cell r="AW72">
            <v>95</v>
          </cell>
          <cell r="AX72">
            <v>107.8</v>
          </cell>
          <cell r="AY72">
            <v>104.6</v>
          </cell>
          <cell r="AZ72">
            <v>102.1</v>
          </cell>
          <cell r="BA72">
            <v>101.3</v>
          </cell>
          <cell r="BB72">
            <v>101.9</v>
          </cell>
          <cell r="BC72">
            <v>107.2</v>
          </cell>
          <cell r="BD72">
            <v>106.4</v>
          </cell>
          <cell r="BE72">
            <v>102.4</v>
          </cell>
          <cell r="BF72">
            <v>112.5</v>
          </cell>
          <cell r="BG72">
            <v>96.1</v>
          </cell>
          <cell r="BH72">
            <v>103.37</v>
          </cell>
          <cell r="BI72">
            <v>103.1</v>
          </cell>
          <cell r="BJ72">
            <v>102.9</v>
          </cell>
          <cell r="BK72">
            <v>103.2</v>
          </cell>
          <cell r="BL72">
            <v>98.1</v>
          </cell>
          <cell r="BM72">
            <v>101.5</v>
          </cell>
          <cell r="BN72">
            <v>121.5</v>
          </cell>
          <cell r="BO72">
            <v>121.2</v>
          </cell>
          <cell r="BP72">
            <v>123.7</v>
          </cell>
          <cell r="BQ72">
            <v>118.8</v>
          </cell>
          <cell r="BR72">
            <v>103.4</v>
          </cell>
          <cell r="BS72">
            <v>102.7</v>
          </cell>
          <cell r="BT72">
            <v>109.7</v>
          </cell>
          <cell r="BU72">
            <v>113.5</v>
          </cell>
          <cell r="BV72">
            <v>109.6</v>
          </cell>
          <cell r="BW72">
            <v>105.1</v>
          </cell>
          <cell r="BX72">
            <v>110.7</v>
          </cell>
          <cell r="BY72">
            <v>111.9</v>
          </cell>
          <cell r="BZ72">
            <v>101.5</v>
          </cell>
          <cell r="CA72">
            <v>98.47</v>
          </cell>
          <cell r="CC72">
            <v>174.6</v>
          </cell>
          <cell r="CD72">
            <v>2437.6350000000002</v>
          </cell>
          <cell r="CE72">
            <v>104.53068329646754</v>
          </cell>
          <cell r="CF72" t="str">
            <v>0,86%</v>
          </cell>
          <cell r="CG72">
            <v>1.5974999999999999</v>
          </cell>
          <cell r="CH72">
            <v>4.2699999999999996</v>
          </cell>
          <cell r="CI72">
            <v>1.5196000000000001</v>
          </cell>
          <cell r="CJ72">
            <v>1.1296999999999999</v>
          </cell>
          <cell r="CK72">
            <v>7.7504</v>
          </cell>
          <cell r="CL72">
            <v>7.4657</v>
          </cell>
          <cell r="CM72">
            <v>0.88602999999999998</v>
          </cell>
          <cell r="CN72">
            <v>124.34</v>
          </cell>
          <cell r="CO72">
            <v>9.7630999999999997</v>
          </cell>
          <cell r="CP72">
            <v>76.305499999999995</v>
          </cell>
          <cell r="CQ72">
            <v>10.2685</v>
          </cell>
          <cell r="CR72">
            <v>6.1364999999999998</v>
          </cell>
          <cell r="CS72">
            <v>1.1415999999999999</v>
          </cell>
          <cell r="CT72">
            <v>15.817</v>
          </cell>
          <cell r="CU72">
            <v>1616.2411763999999</v>
          </cell>
          <cell r="CV72">
            <v>439.05955748329717</v>
          </cell>
          <cell r="CW72">
            <v>5195.8680623999999</v>
          </cell>
          <cell r="CX72">
            <v>10.029999999999999</v>
          </cell>
          <cell r="CY72">
            <v>36378.013495906023</v>
          </cell>
          <cell r="CZ72">
            <v>52.032261599999998</v>
          </cell>
          <cell r="DA72">
            <v>1746.4094267999999</v>
          </cell>
          <cell r="DB72">
            <v>173.0306631447576</v>
          </cell>
          <cell r="DC72">
            <v>127.34078830199999</v>
          </cell>
          <cell r="DD72">
            <v>105.39711</v>
          </cell>
          <cell r="DE72">
            <v>45.423287220752997</v>
          </cell>
          <cell r="DF72">
            <v>137.04324733969685</v>
          </cell>
          <cell r="DG72">
            <v>131.92013528961471</v>
          </cell>
          <cell r="DH72">
            <v>133.20091330213526</v>
          </cell>
          <cell r="DI72">
            <v>160.09725156506641</v>
          </cell>
          <cell r="DJ72">
            <v>135.92906398800002</v>
          </cell>
          <cell r="DK72">
            <v>92.024280000000005</v>
          </cell>
          <cell r="DL72">
            <v>92.972378148267879</v>
          </cell>
          <cell r="DM72">
            <v>100.623663347424</v>
          </cell>
          <cell r="DN72">
            <v>109.26357756289562</v>
          </cell>
          <cell r="DO72">
            <v>107.82944593200001</v>
          </cell>
          <cell r="DP72">
            <v>96.777460000000005</v>
          </cell>
          <cell r="DQ72">
            <v>89.8</v>
          </cell>
          <cell r="DR72">
            <v>112.4286741312</v>
          </cell>
          <cell r="DS72">
            <v>119.60497248</v>
          </cell>
          <cell r="DT72">
            <v>105.27679999999999</v>
          </cell>
          <cell r="DU72">
            <v>123.28894657199999</v>
          </cell>
          <cell r="DV72">
            <v>93.020179999999996</v>
          </cell>
          <cell r="DW72">
            <v>162.6540443709408</v>
          </cell>
          <cell r="DX72">
            <v>107.46615</v>
          </cell>
          <cell r="DY72">
            <v>217.81482370275782</v>
          </cell>
          <cell r="DZ72">
            <v>922.66002000000003</v>
          </cell>
          <cell r="EA72">
            <v>111.74813307123199</v>
          </cell>
          <cell r="EB72">
            <v>109.27844032</v>
          </cell>
          <cell r="EC72">
            <v>105.2576</v>
          </cell>
          <cell r="ED72">
            <v>215.27458361608797</v>
          </cell>
          <cell r="EE72">
            <v>169.69461107999999</v>
          </cell>
          <cell r="EF72">
            <v>95.013779999999997</v>
          </cell>
          <cell r="EG72">
            <v>100.62156318779758</v>
          </cell>
          <cell r="EH72">
            <v>97.577155922999992</v>
          </cell>
          <cell r="EI72">
            <v>104.39408999999999</v>
          </cell>
          <cell r="EJ72">
            <v>81.681960000000004</v>
          </cell>
          <cell r="EK72">
            <v>100.11881775752998</v>
          </cell>
          <cell r="EL72">
            <v>104.35565744999998</v>
          </cell>
          <cell r="EM72">
            <v>97.029899999999998</v>
          </cell>
          <cell r="EN72">
            <v>42.195486106296379</v>
          </cell>
          <cell r="EO72">
            <v>46.470799676537858</v>
          </cell>
          <cell r="EP72">
            <v>277.68583328693558</v>
          </cell>
          <cell r="EQ72">
            <v>19.468016407828021</v>
          </cell>
          <cell r="ER72">
            <v>24.037555757288583</v>
          </cell>
          <cell r="ES72">
            <v>53.345663021057661</v>
          </cell>
          <cell r="ET72">
            <v>47.887235691921411</v>
          </cell>
          <cell r="EU72">
            <v>85.421397952053894</v>
          </cell>
          <cell r="EV72">
            <v>77.423545683</v>
          </cell>
          <cell r="EW72">
            <v>90.353070000000002</v>
          </cell>
          <cell r="EX72">
            <v>29.741322342541483</v>
          </cell>
          <cell r="EY72">
            <v>38.585005633810951</v>
          </cell>
          <cell r="EZ72">
            <v>52.747786238976005</v>
          </cell>
          <cell r="FA72">
            <v>78.342174720000003</v>
          </cell>
          <cell r="FB72">
            <v>85.9392</v>
          </cell>
          <cell r="FC72">
            <v>241.25073206057442</v>
          </cell>
          <cell r="FD72">
            <v>223.9286218774547</v>
          </cell>
          <cell r="FE72">
            <v>120.70106286686968</v>
          </cell>
          <cell r="FF72">
            <v>138.16635709846199</v>
          </cell>
          <cell r="FG72">
            <v>130.41944222999999</v>
          </cell>
          <cell r="FH72">
            <v>113.6751</v>
          </cell>
          <cell r="FI72">
            <v>133.02122658796</v>
          </cell>
          <cell r="FJ72">
            <v>126.38596350399999</v>
          </cell>
          <cell r="FK72">
            <v>112.08404</v>
          </cell>
          <cell r="FL72">
            <v>100.552416405</v>
          </cell>
          <cell r="FM72">
            <v>105.12537</v>
          </cell>
          <cell r="FN72">
            <v>173.1968680921776</v>
          </cell>
          <cell r="FO72">
            <v>125.06995096199999</v>
          </cell>
          <cell r="FP72">
            <v>109.16466</v>
          </cell>
          <cell r="FQ72">
            <v>188.69148557243997</v>
          </cell>
          <cell r="FR72">
            <v>164.43702446399999</v>
          </cell>
          <cell r="FS72">
            <v>133.40664000000001</v>
          </cell>
          <cell r="FT72">
            <v>146.18555033851996</v>
          </cell>
          <cell r="FU72">
            <v>141.10574356999996</v>
          </cell>
          <cell r="FV72">
            <v>130.23141999999999</v>
          </cell>
          <cell r="FW72">
            <v>130.23141999999999</v>
          </cell>
          <cell r="FX72">
            <v>195.66947375432827</v>
          </cell>
          <cell r="FY72">
            <v>189.41865803903997</v>
          </cell>
          <cell r="FZ72">
            <v>158.69525639999998</v>
          </cell>
          <cell r="GA72">
            <v>134.922</v>
          </cell>
          <cell r="GB72">
            <v>89.723568366138011</v>
          </cell>
          <cell r="GC72">
            <v>89.383909510000009</v>
          </cell>
          <cell r="GD72">
            <v>105.71722000000001</v>
          </cell>
          <cell r="GE72">
            <v>103.3</v>
          </cell>
          <cell r="GF72">
            <v>118.88559180900002</v>
          </cell>
          <cell r="GG72">
            <v>112.18797000000001</v>
          </cell>
          <cell r="GH72">
            <v>236.12740925759832</v>
          </cell>
          <cell r="GI72">
            <v>172.70875457694436</v>
          </cell>
          <cell r="GJ72">
            <v>165.44568883700003</v>
          </cell>
          <cell r="GK72">
            <v>91.492390000000015</v>
          </cell>
          <cell r="GL72">
            <v>121.04640877148368</v>
          </cell>
          <cell r="GM72">
            <v>113.00075501445453</v>
          </cell>
          <cell r="GN72">
            <v>222.06795</v>
          </cell>
          <cell r="GO72">
            <v>111.64755376522942</v>
          </cell>
          <cell r="GP72">
            <v>91.418539139999993</v>
          </cell>
          <cell r="GQ72">
            <v>92.062979999999996</v>
          </cell>
          <cell r="GR72">
            <v>1676.75</v>
          </cell>
          <cell r="GS72">
            <v>120.67451997179042</v>
          </cell>
          <cell r="GT72">
            <v>116.05551064800001</v>
          </cell>
          <cell r="GU72">
            <v>107.33954000000001</v>
          </cell>
          <cell r="GV72">
            <v>913.64873</v>
          </cell>
          <cell r="GW72">
            <v>125.94829349362637</v>
          </cell>
          <cell r="GX72">
            <v>188.09506631886359</v>
          </cell>
          <cell r="GY72">
            <v>158.87749499017113</v>
          </cell>
          <cell r="GZ72">
            <v>289.22901636013694</v>
          </cell>
          <cell r="HA72">
            <v>217.62905670439199</v>
          </cell>
          <cell r="HB72">
            <v>185.40556884</v>
          </cell>
          <cell r="HC72">
            <v>98.541359999999997</v>
          </cell>
          <cell r="HD72">
            <v>90.017681670375865</v>
          </cell>
          <cell r="HE72">
            <v>92.259589700088</v>
          </cell>
          <cell r="HF72">
            <v>139.66886756729588</v>
          </cell>
          <cell r="HG72">
            <v>137.89008546479997</v>
          </cell>
          <cell r="HH72">
            <v>128.53289099999998</v>
          </cell>
          <cell r="HI72">
            <v>28.794494921593802</v>
          </cell>
          <cell r="HJ72">
            <v>91.092992475779198</v>
          </cell>
          <cell r="HK72">
            <v>151.101284119344</v>
          </cell>
          <cell r="HL72">
            <v>157.06994191200002</v>
          </cell>
          <cell r="HM72">
            <v>120.86022</v>
          </cell>
          <cell r="HN72">
            <v>108.63839999999999</v>
          </cell>
          <cell r="HO72">
            <v>127.06744999999999</v>
          </cell>
          <cell r="HP72">
            <v>105.65181219645001</v>
          </cell>
          <cell r="HQ72">
            <v>79.211135249999998</v>
          </cell>
          <cell r="HR72">
            <v>94.580460000000002</v>
          </cell>
          <cell r="HS72">
            <v>125.24741567517962</v>
          </cell>
          <cell r="HT72">
            <v>119.27189379600001</v>
          </cell>
          <cell r="HU72">
            <v>106.27452000000001</v>
          </cell>
          <cell r="HV72">
            <v>116.93094504998399</v>
          </cell>
          <cell r="HW72">
            <v>119.61021383999999</v>
          </cell>
          <cell r="HX72">
            <v>105.03179999999999</v>
          </cell>
          <cell r="HY72">
            <v>160.99945851509517</v>
          </cell>
          <cell r="HZ72">
            <v>129.54575033399999</v>
          </cell>
          <cell r="IA72">
            <v>108.74318</v>
          </cell>
          <cell r="IB72">
            <v>136.81007692458772</v>
          </cell>
          <cell r="IC72">
            <v>107.10042032612158</v>
          </cell>
          <cell r="ID72">
            <v>107.40114352799998</v>
          </cell>
          <cell r="IE72">
            <v>88.44695999999999</v>
          </cell>
          <cell r="IF72">
            <v>157.78306171712703</v>
          </cell>
          <cell r="IG72">
            <v>132.58523139840003</v>
          </cell>
          <cell r="IH72">
            <v>120.61975200000002</v>
          </cell>
          <cell r="II72">
            <v>108.471</v>
          </cell>
          <cell r="IJ72">
            <v>110</v>
          </cell>
          <cell r="IK72">
            <v>67.927751189999995</v>
          </cell>
          <cell r="IL72">
            <v>80.808649999999986</v>
          </cell>
          <cell r="IM72">
            <v>120.33579841046499</v>
          </cell>
          <cell r="IN72">
            <v>107.72159914999999</v>
          </cell>
          <cell r="IO72">
            <v>91.779499999999999</v>
          </cell>
          <cell r="IP72">
            <v>113.4337201626152</v>
          </cell>
          <cell r="IQ72">
            <v>111.515650966</v>
          </cell>
          <cell r="IR72">
            <v>112.79017999999999</v>
          </cell>
          <cell r="IS72">
            <v>112.04210335940438</v>
          </cell>
          <cell r="IT72">
            <v>108.95857566799998</v>
          </cell>
          <cell r="IU72">
            <v>105.05068999999999</v>
          </cell>
          <cell r="IV72">
            <v>127.3731855247368</v>
          </cell>
          <cell r="IW72">
            <v>115.33247512199999</v>
          </cell>
          <cell r="IX72">
            <v>104.72394</v>
          </cell>
          <cell r="IY72">
            <v>130.97642113407602</v>
          </cell>
          <cell r="IZ72">
            <v>119.08029924000002</v>
          </cell>
          <cell r="JA72">
            <v>107.66754</v>
          </cell>
          <cell r="JB72">
            <v>107.12162385956641</v>
          </cell>
          <cell r="JC72">
            <v>105.19652740800001</v>
          </cell>
          <cell r="JD72">
            <v>95.054240000000007</v>
          </cell>
          <cell r="JE72">
            <v>112.790175744</v>
          </cell>
          <cell r="JF72">
            <v>105.18527999999999</v>
          </cell>
          <cell r="JG72">
            <v>164.263829904</v>
          </cell>
          <cell r="JH72">
            <v>125.50720500000001</v>
          </cell>
          <cell r="JI72">
            <v>107.38125000000001</v>
          </cell>
          <cell r="JJ72">
            <v>151.07400000000001</v>
          </cell>
          <cell r="JK72">
            <v>172.13280000000003</v>
          </cell>
          <cell r="JL72">
            <v>161.79960000000003</v>
          </cell>
          <cell r="JM72">
            <v>162.68440000000001</v>
          </cell>
          <cell r="JN72">
            <v>168.33960000000002</v>
          </cell>
          <cell r="JO72">
            <v>159.36237505528081</v>
          </cell>
          <cell r="JP72">
            <v>117.64533814800001</v>
          </cell>
          <cell r="JQ72">
            <v>1405.5758860000001</v>
          </cell>
          <cell r="JR72">
            <v>142.44386</v>
          </cell>
          <cell r="JS72">
            <v>105.54347</v>
          </cell>
          <cell r="JT72">
            <v>105.97671000000001</v>
          </cell>
          <cell r="JU72">
            <v>156.72916025418644</v>
          </cell>
          <cell r="JV72">
            <v>118.94593608000001</v>
          </cell>
          <cell r="JW72">
            <v>157.24870999200002</v>
          </cell>
          <cell r="JX72">
            <v>121.24968000000001</v>
          </cell>
          <cell r="JY72">
            <v>99.669600000000003</v>
          </cell>
          <cell r="JZ72">
            <v>32.444464939272031</v>
          </cell>
          <cell r="KA72">
            <v>47.902650139187998</v>
          </cell>
          <cell r="KB72">
            <v>151.22608049056382</v>
          </cell>
          <cell r="KC72">
            <v>125.73882139400001</v>
          </cell>
          <cell r="KD72">
            <v>109.55722000000002</v>
          </cell>
          <cell r="KE72">
            <v>100.9</v>
          </cell>
          <cell r="KF72">
            <v>173.745</v>
          </cell>
          <cell r="KG72">
            <v>173.316</v>
          </cell>
          <cell r="KH72">
            <v>176.89099999999999</v>
          </cell>
          <cell r="KI72">
            <v>169.88399999999999</v>
          </cell>
          <cell r="KJ72">
            <v>270.7</v>
          </cell>
          <cell r="KK72">
            <v>174.5138928900096</v>
          </cell>
          <cell r="KL72">
            <v>137.4186</v>
          </cell>
          <cell r="KM72">
            <v>155.29502479124162</v>
          </cell>
          <cell r="KN72">
            <v>156.41330776038285</v>
          </cell>
          <cell r="KO72">
            <v>189.59188819440348</v>
          </cell>
          <cell r="KP72">
            <v>112.25761631499998</v>
          </cell>
          <cell r="KQ72">
            <v>94.453189999999992</v>
          </cell>
          <cell r="KR72">
            <v>135.63788199999999</v>
          </cell>
          <cell r="KS72">
            <v>166.29906125681458</v>
          </cell>
          <cell r="KT72">
            <v>191.5887802497864</v>
          </cell>
          <cell r="KU72">
            <v>128.402104584</v>
          </cell>
          <cell r="KV72">
            <v>100.81032</v>
          </cell>
          <cell r="KW72">
            <v>716.83465000000001</v>
          </cell>
          <cell r="KX72">
            <v>727.61247999999989</v>
          </cell>
          <cell r="KY72">
            <v>124.33545031604461</v>
          </cell>
          <cell r="KZ72">
            <v>126.73065978600002</v>
          </cell>
          <cell r="LA72">
            <v>118.00974000000001</v>
          </cell>
          <cell r="LB72">
            <v>113.51806533900529</v>
          </cell>
          <cell r="LC72">
            <v>115.07153100760799</v>
          </cell>
          <cell r="LD72">
            <v>114.39659111999998</v>
          </cell>
          <cell r="LE72">
            <v>112.59506999999998</v>
          </cell>
          <cell r="LF72">
            <v>101.1</v>
          </cell>
          <cell r="LG72">
            <v>104.36174784000001</v>
          </cell>
          <cell r="LH72">
            <v>103.04280000000001</v>
          </cell>
          <cell r="LI72">
            <v>148</v>
          </cell>
          <cell r="LJ72">
            <v>134</v>
          </cell>
          <cell r="LK72">
            <v>128.30000000000001</v>
          </cell>
          <cell r="LL72">
            <v>107.6</v>
          </cell>
          <cell r="LM72">
            <v>130.80000000000001</v>
          </cell>
          <cell r="LN72">
            <v>107.2</v>
          </cell>
          <cell r="LO72">
            <v>108.8</v>
          </cell>
          <cell r="LP72">
            <v>262.74440000000004</v>
          </cell>
          <cell r="LQ72">
            <v>269.98160000000001</v>
          </cell>
        </row>
        <row r="73">
          <cell r="A73">
            <v>43435</v>
          </cell>
          <cell r="B73">
            <v>145</v>
          </cell>
          <cell r="C73">
            <v>1</v>
          </cell>
          <cell r="D73">
            <v>111</v>
          </cell>
          <cell r="E73">
            <v>98.3</v>
          </cell>
          <cell r="F73">
            <v>99.1</v>
          </cell>
          <cell r="G73">
            <v>96.6</v>
          </cell>
          <cell r="H73">
            <v>102</v>
          </cell>
          <cell r="I73">
            <v>109.7</v>
          </cell>
          <cell r="J73">
            <v>108.8</v>
          </cell>
          <cell r="K73">
            <v>113.6</v>
          </cell>
          <cell r="L73">
            <v>108.9</v>
          </cell>
          <cell r="M73">
            <v>102.1</v>
          </cell>
          <cell r="N73">
            <v>102</v>
          </cell>
          <cell r="O73">
            <v>99.1</v>
          </cell>
          <cell r="P73">
            <v>99.5</v>
          </cell>
          <cell r="Q73">
            <v>98.7</v>
          </cell>
          <cell r="R73">
            <v>99.4</v>
          </cell>
          <cell r="S73">
            <v>96.8</v>
          </cell>
          <cell r="T73">
            <v>107.3</v>
          </cell>
          <cell r="U73">
            <v>105.6</v>
          </cell>
          <cell r="V73">
            <v>99.6</v>
          </cell>
          <cell r="W73">
            <v>117.1</v>
          </cell>
          <cell r="X73">
            <v>109.4</v>
          </cell>
          <cell r="Y73">
            <v>111</v>
          </cell>
          <cell r="Z73">
            <v>113.8</v>
          </cell>
          <cell r="AA73">
            <v>111.5</v>
          </cell>
          <cell r="AB73">
            <v>99.7</v>
          </cell>
          <cell r="AC73">
            <v>123.19</v>
          </cell>
          <cell r="AD73">
            <v>103.3</v>
          </cell>
          <cell r="AE73">
            <v>98</v>
          </cell>
          <cell r="AF73">
            <v>1703</v>
          </cell>
          <cell r="AG73">
            <v>1701.5</v>
          </cell>
          <cell r="AH73">
            <v>103</v>
          </cell>
          <cell r="AI73">
            <v>115.1</v>
          </cell>
          <cell r="AJ73">
            <v>103.47</v>
          </cell>
          <cell r="AK73">
            <v>103.16</v>
          </cell>
          <cell r="AL73">
            <v>135.65</v>
          </cell>
          <cell r="AM73">
            <v>116.16</v>
          </cell>
          <cell r="AN73">
            <v>122.6</v>
          </cell>
          <cell r="AO73">
            <v>106.6</v>
          </cell>
          <cell r="AP73">
            <v>111.5</v>
          </cell>
          <cell r="AQ73">
            <v>100</v>
          </cell>
          <cell r="AR73">
            <v>103.1</v>
          </cell>
          <cell r="AS73">
            <v>103.6</v>
          </cell>
          <cell r="AT73">
            <v>104.6</v>
          </cell>
          <cell r="AU73">
            <v>98.4</v>
          </cell>
          <cell r="AV73">
            <v>92.9</v>
          </cell>
          <cell r="AW73">
            <v>95.3</v>
          </cell>
          <cell r="AX73">
            <v>104.2</v>
          </cell>
          <cell r="AY73">
            <v>103.7</v>
          </cell>
          <cell r="AZ73">
            <v>102.1</v>
          </cell>
          <cell r="BA73">
            <v>101.3</v>
          </cell>
          <cell r="BB73">
            <v>101</v>
          </cell>
          <cell r="BC73">
            <v>106.7</v>
          </cell>
          <cell r="BD73">
            <v>106.4</v>
          </cell>
          <cell r="BE73">
            <v>102.3</v>
          </cell>
          <cell r="BF73">
            <v>113.3</v>
          </cell>
          <cell r="BG73">
            <v>96.7</v>
          </cell>
          <cell r="BH73">
            <v>103.17</v>
          </cell>
          <cell r="BI73">
            <v>102.9</v>
          </cell>
          <cell r="BJ73">
            <v>102.8</v>
          </cell>
          <cell r="BK73">
            <v>102.5</v>
          </cell>
          <cell r="BL73">
            <v>98.2</v>
          </cell>
          <cell r="BM73">
            <v>101.1</v>
          </cell>
          <cell r="BN73">
            <v>121.3</v>
          </cell>
          <cell r="BO73">
            <v>120.9</v>
          </cell>
          <cell r="BP73">
            <v>123.3</v>
          </cell>
          <cell r="BQ73">
            <v>118.6</v>
          </cell>
          <cell r="BR73">
            <v>104.2</v>
          </cell>
          <cell r="BS73">
            <v>104.4</v>
          </cell>
          <cell r="BT73">
            <v>110</v>
          </cell>
          <cell r="BU73">
            <v>113.2</v>
          </cell>
          <cell r="BV73">
            <v>108.9</v>
          </cell>
          <cell r="BW73">
            <v>108.9</v>
          </cell>
          <cell r="BX73">
            <v>110.4</v>
          </cell>
          <cell r="BY73">
            <v>111</v>
          </cell>
          <cell r="BZ73">
            <v>101.6</v>
          </cell>
          <cell r="CA73">
            <v>99.57</v>
          </cell>
          <cell r="CC73">
            <v>171.2</v>
          </cell>
          <cell r="CD73">
            <v>2363.306</v>
          </cell>
          <cell r="CE73">
            <v>103.2110323857424</v>
          </cell>
          <cell r="CF73" t="str">
            <v>0,88%</v>
          </cell>
          <cell r="CG73">
            <v>1.5849</v>
          </cell>
          <cell r="CH73">
            <v>4.4214000000000002</v>
          </cell>
          <cell r="CI73">
            <v>1.5278</v>
          </cell>
          <cell r="CJ73">
            <v>1.1293</v>
          </cell>
          <cell r="CK73">
            <v>7.8398000000000003</v>
          </cell>
          <cell r="CL73">
            <v>7.4653</v>
          </cell>
          <cell r="CM73">
            <v>0.89773999999999998</v>
          </cell>
          <cell r="CN73">
            <v>127.88</v>
          </cell>
          <cell r="CO73">
            <v>9.8055000000000003</v>
          </cell>
          <cell r="CP73">
            <v>76.680400000000006</v>
          </cell>
          <cell r="CQ73">
            <v>10.2766</v>
          </cell>
          <cell r="CR73">
            <v>6.0629999999999997</v>
          </cell>
          <cell r="CS73">
            <v>1.1384000000000001</v>
          </cell>
          <cell r="CT73">
            <v>16.187000000000001</v>
          </cell>
          <cell r="CU73">
            <v>1695.8892355999999</v>
          </cell>
          <cell r="CV73">
            <v>415.01694980928954</v>
          </cell>
          <cell r="CW73">
            <v>5352.6888310000004</v>
          </cell>
          <cell r="CX73">
            <v>9.52</v>
          </cell>
          <cell r="CY73">
            <v>35296.91622127594</v>
          </cell>
          <cell r="CZ73">
            <v>49.631069000000004</v>
          </cell>
          <cell r="DA73">
            <v>1726.1949325999999</v>
          </cell>
          <cell r="DB73">
            <v>179.33149961781598</v>
          </cell>
          <cell r="DC73">
            <v>131.97784781999999</v>
          </cell>
          <cell r="DD73">
            <v>109.2351</v>
          </cell>
          <cell r="DE73">
            <v>45.718563194018998</v>
          </cell>
          <cell r="DF73">
            <v>139.88942070085355</v>
          </cell>
          <cell r="DG73">
            <v>134.65990964661603</v>
          </cell>
          <cell r="DH73">
            <v>135.9672874101754</v>
          </cell>
          <cell r="DI73">
            <v>163.42222044492237</v>
          </cell>
          <cell r="DJ73">
            <v>138.75209750799999</v>
          </cell>
          <cell r="DK73">
            <v>93.935479999999998</v>
          </cell>
          <cell r="DL73">
            <v>92.765312718093568</v>
          </cell>
          <cell r="DM73">
            <v>101.23659936781439</v>
          </cell>
          <cell r="DN73">
            <v>109.02022883781122</v>
          </cell>
          <cell r="DO73">
            <v>107.58929126400001</v>
          </cell>
          <cell r="DP73">
            <v>96.561920000000001</v>
          </cell>
          <cell r="DQ73">
            <v>89.6</v>
          </cell>
          <cell r="DR73">
            <v>113.11351884671998</v>
          </cell>
          <cell r="DS73">
            <v>120.333530688</v>
          </cell>
          <cell r="DT73">
            <v>105.91807999999999</v>
          </cell>
          <cell r="DU73">
            <v>125.89547821199999</v>
          </cell>
          <cell r="DV73">
            <v>94.986779999999996</v>
          </cell>
          <cell r="DW73">
            <v>163.81069535313415</v>
          </cell>
          <cell r="DX73">
            <v>107.151</v>
          </cell>
          <cell r="DY73">
            <v>219.75382806806431</v>
          </cell>
          <cell r="DZ73">
            <v>919.30794000000003</v>
          </cell>
          <cell r="EA73">
            <v>112.29807467099199</v>
          </cell>
          <cell r="EB73">
            <v>109.81622792</v>
          </cell>
          <cell r="EC73">
            <v>105.7756</v>
          </cell>
          <cell r="ED73">
            <v>217.19097456816002</v>
          </cell>
          <cell r="EE73">
            <v>171.20524560000001</v>
          </cell>
          <cell r="EF73">
            <v>95.8596</v>
          </cell>
          <cell r="EG73">
            <v>100.41890142911117</v>
          </cell>
          <cell r="EH73">
            <v>97.380625900999988</v>
          </cell>
          <cell r="EI73">
            <v>104.18382999999999</v>
          </cell>
          <cell r="EJ73">
            <v>81.599950000000007</v>
          </cell>
          <cell r="EK73">
            <v>99.815427400688989</v>
          </cell>
          <cell r="EL73">
            <v>104.03942818499999</v>
          </cell>
          <cell r="EM73">
            <v>96.735870000000006</v>
          </cell>
          <cell r="EN73">
            <v>42.547115157182176</v>
          </cell>
          <cell r="EO73">
            <v>46.858056340509002</v>
          </cell>
          <cell r="EP73">
            <v>279.93202809613217</v>
          </cell>
          <cell r="EQ73">
            <v>19.487621661008113</v>
          </cell>
          <cell r="ER73">
            <v>24.061762762079411</v>
          </cell>
          <cell r="ES73">
            <v>53.39938473608391</v>
          </cell>
          <cell r="ET73">
            <v>47.93546050127884</v>
          </cell>
          <cell r="EU73">
            <v>85.507421514946202</v>
          </cell>
          <cell r="EV73">
            <v>77.501515014000006</v>
          </cell>
          <cell r="EW73">
            <v>90.444060000000007</v>
          </cell>
          <cell r="EX73">
            <v>29.989166695395991</v>
          </cell>
          <cell r="EY73">
            <v>38.906547347426034</v>
          </cell>
          <cell r="EZ73">
            <v>53.187351124300797</v>
          </cell>
          <cell r="FA73">
            <v>78.995026175999996</v>
          </cell>
          <cell r="FB73">
            <v>86.655360000000002</v>
          </cell>
          <cell r="FC73">
            <v>243.20220410959831</v>
          </cell>
          <cell r="FD73">
            <v>225.92205174580005</v>
          </cell>
          <cell r="FE73">
            <v>123.71858943854141</v>
          </cell>
          <cell r="FF73">
            <v>137.52551128631697</v>
          </cell>
          <cell r="FG73">
            <v>129.81452830499998</v>
          </cell>
          <cell r="FH73">
            <v>113.14784999999999</v>
          </cell>
          <cell r="FI73">
            <v>132.39435935615998</v>
          </cell>
          <cell r="FJ73">
            <v>125.79036518399998</v>
          </cell>
          <cell r="FK73">
            <v>111.55583999999999</v>
          </cell>
          <cell r="FL73">
            <v>101.46930773999999</v>
          </cell>
          <cell r="FM73">
            <v>106.08395999999999</v>
          </cell>
          <cell r="FN73">
            <v>175.14121980651117</v>
          </cell>
          <cell r="FO73">
            <v>126.47401776899999</v>
          </cell>
          <cell r="FP73">
            <v>110.39017</v>
          </cell>
          <cell r="FQ73">
            <v>185.63712699303002</v>
          </cell>
          <cell r="FR73">
            <v>161.77527406800002</v>
          </cell>
          <cell r="FS73">
            <v>131.24718000000001</v>
          </cell>
          <cell r="FT73">
            <v>146.05397018519997</v>
          </cell>
          <cell r="FU73">
            <v>140.97873569999996</v>
          </cell>
          <cell r="FV73">
            <v>130.11419999999998</v>
          </cell>
          <cell r="FW73">
            <v>130.11419999999998</v>
          </cell>
          <cell r="FX73">
            <v>186.4923460070566</v>
          </cell>
          <cell r="FY73">
            <v>180.53470087807997</v>
          </cell>
          <cell r="FZ73">
            <v>151.25226279999998</v>
          </cell>
          <cell r="GA73">
            <v>128.59399999999999</v>
          </cell>
          <cell r="GB73">
            <v>89.897282922510001</v>
          </cell>
          <cell r="GC73">
            <v>89.556966450000004</v>
          </cell>
          <cell r="GD73">
            <v>105.92190000000001</v>
          </cell>
          <cell r="GE73">
            <v>103.5</v>
          </cell>
          <cell r="GF73">
            <v>122.39837014500002</v>
          </cell>
          <cell r="GG73">
            <v>115.50285000000001</v>
          </cell>
          <cell r="GH73">
            <v>238.03743885725527</v>
          </cell>
          <cell r="GI73">
            <v>174.10579202549391</v>
          </cell>
          <cell r="GJ73">
            <v>166.78397550100001</v>
          </cell>
          <cell r="GK73">
            <v>92.232470000000006</v>
          </cell>
          <cell r="GL73">
            <v>124.62303396140747</v>
          </cell>
          <cell r="GM73">
            <v>116.33965082282252</v>
          </cell>
          <cell r="GN73">
            <v>225.80726999999999</v>
          </cell>
          <cell r="GO73">
            <v>112.00012498764592</v>
          </cell>
          <cell r="GP73">
            <v>89.859747600000006</v>
          </cell>
          <cell r="GQ73">
            <v>90.493200000000002</v>
          </cell>
          <cell r="GR73">
            <v>1668</v>
          </cell>
          <cell r="GS73">
            <v>120.207693975768</v>
          </cell>
          <cell r="GT73">
            <v>115.60655315999999</v>
          </cell>
          <cell r="GU73">
            <v>106.9243</v>
          </cell>
          <cell r="GV73">
            <v>912.06390999999996</v>
          </cell>
          <cell r="GW73">
            <v>124.2042023868897</v>
          </cell>
          <cell r="GX73">
            <v>189.61656331638727</v>
          </cell>
          <cell r="GY73">
            <v>160.16265167361033</v>
          </cell>
          <cell r="GZ73">
            <v>287.5870024797469</v>
          </cell>
          <cell r="HA73">
            <v>216.39353083502399</v>
          </cell>
          <cell r="HB73">
            <v>184.35298248000001</v>
          </cell>
          <cell r="HC73">
            <v>97.981920000000002</v>
          </cell>
          <cell r="HD73">
            <v>88.48277636606656</v>
          </cell>
          <cell r="HE73">
            <v>90.686457277920013</v>
          </cell>
          <cell r="HF73">
            <v>141.22909661496547</v>
          </cell>
          <cell r="HG73">
            <v>139.43044388879997</v>
          </cell>
          <cell r="HH73">
            <v>129.96872099999999</v>
          </cell>
          <cell r="HI73">
            <v>28.852199320234266</v>
          </cell>
          <cell r="HJ73">
            <v>91.275543562904986</v>
          </cell>
          <cell r="HK73">
            <v>154.8788162223276</v>
          </cell>
          <cell r="HL73">
            <v>160.99669045979999</v>
          </cell>
          <cell r="HM73">
            <v>123.88172549999999</v>
          </cell>
          <cell r="HN73">
            <v>111.35435999999999</v>
          </cell>
          <cell r="HO73">
            <v>126.16225</v>
          </cell>
          <cell r="HP73">
            <v>105.86353927499999</v>
          </cell>
          <cell r="HQ73">
            <v>79.369874999999993</v>
          </cell>
          <cell r="HR73">
            <v>94.77</v>
          </cell>
          <cell r="HS73">
            <v>124.88402858908141</v>
          </cell>
          <cell r="HT73">
            <v>118.925843814</v>
          </cell>
          <cell r="HU73">
            <v>105.96617999999999</v>
          </cell>
          <cell r="HV73">
            <v>117.04392180848639</v>
          </cell>
          <cell r="HW73">
            <v>119.72577926399998</v>
          </cell>
          <cell r="HX73">
            <v>105.13327999999998</v>
          </cell>
          <cell r="HY73">
            <v>161.46254420593436</v>
          </cell>
          <cell r="HZ73">
            <v>129.91836514799999</v>
          </cell>
          <cell r="IA73">
            <v>109.05595999999998</v>
          </cell>
          <cell r="IB73">
            <v>137.22845636472408</v>
          </cell>
          <cell r="IC73">
            <v>107.42794454730239</v>
          </cell>
          <cell r="ID73">
            <v>107.72958739199998</v>
          </cell>
          <cell r="IE73">
            <v>88.717439999999996</v>
          </cell>
          <cell r="IF73">
            <v>158.26557872543628</v>
          </cell>
          <cell r="IG73">
            <v>132.705763426944</v>
          </cell>
          <cell r="IH73">
            <v>120.72940632000001</v>
          </cell>
          <cell r="II73">
            <v>108.56961</v>
          </cell>
          <cell r="IJ73">
            <v>110.1</v>
          </cell>
          <cell r="IK73">
            <v>68.369318370000002</v>
          </cell>
          <cell r="IL73">
            <v>81.333950000000002</v>
          </cell>
          <cell r="IM73">
            <v>120.71580619491908</v>
          </cell>
          <cell r="IN73">
            <v>108.06177262099999</v>
          </cell>
          <cell r="IO73">
            <v>92.069329999999994</v>
          </cell>
          <cell r="IP73">
            <v>112.45771301016443</v>
          </cell>
          <cell r="IQ73">
            <v>110.55614727700001</v>
          </cell>
          <cell r="IR73">
            <v>111.81971</v>
          </cell>
          <cell r="IS73">
            <v>112.04210335940438</v>
          </cell>
          <cell r="IT73">
            <v>108.95857566799998</v>
          </cell>
          <cell r="IU73">
            <v>105.05068999999999</v>
          </cell>
          <cell r="IV73">
            <v>127.3731855247368</v>
          </cell>
          <cell r="IW73">
            <v>115.33247512199999</v>
          </cell>
          <cell r="IX73">
            <v>104.72394</v>
          </cell>
          <cell r="IY73">
            <v>129.81961270404003</v>
          </cell>
          <cell r="IZ73">
            <v>118.02855960000001</v>
          </cell>
          <cell r="JA73">
            <v>106.7166</v>
          </cell>
          <cell r="JB73">
            <v>106.62198941992293</v>
          </cell>
          <cell r="JC73">
            <v>104.70587196300002</v>
          </cell>
          <cell r="JD73">
            <v>94.610890000000012</v>
          </cell>
          <cell r="JE73">
            <v>112.68002908799998</v>
          </cell>
          <cell r="JF73">
            <v>105.08255999999999</v>
          </cell>
          <cell r="JG73">
            <v>165.431928249984</v>
          </cell>
          <cell r="JH73">
            <v>126.39970068000001</v>
          </cell>
          <cell r="JI73">
            <v>108.14485000000001</v>
          </cell>
          <cell r="JJ73">
            <v>150.61200000000002</v>
          </cell>
          <cell r="JK73">
            <v>171.60640000000001</v>
          </cell>
          <cell r="JL73">
            <v>161.30480000000003</v>
          </cell>
          <cell r="JM73">
            <v>162.81120000000001</v>
          </cell>
          <cell r="JN73">
            <v>167.82480000000001</v>
          </cell>
          <cell r="JO73">
            <v>163.34643443166283</v>
          </cell>
          <cell r="JP73">
            <v>120.5864716017</v>
          </cell>
          <cell r="JQ73">
            <v>1401.0307740000001</v>
          </cell>
          <cell r="JR73">
            <v>142.16826</v>
          </cell>
          <cell r="JS73">
            <v>105.33873000000001</v>
          </cell>
          <cell r="JT73">
            <v>105.87372000000001</v>
          </cell>
          <cell r="JU73">
            <v>155.82475587899879</v>
          </cell>
          <cell r="JV73">
            <v>118.25955949999999</v>
          </cell>
          <cell r="JW73">
            <v>156.18210052499998</v>
          </cell>
          <cell r="JX73">
            <v>120.42725</v>
          </cell>
          <cell r="JY73">
            <v>99.771200000000007</v>
          </cell>
          <cell r="JZ73">
            <v>32.655371536927106</v>
          </cell>
          <cell r="KA73">
            <v>48.214043314524005</v>
          </cell>
          <cell r="KB73">
            <v>150.62657174729102</v>
          </cell>
          <cell r="KC73">
            <v>125.24035233000001</v>
          </cell>
          <cell r="KD73">
            <v>109.12290000000002</v>
          </cell>
          <cell r="KE73">
            <v>100.5</v>
          </cell>
          <cell r="KF73">
            <v>173.45899999999997</v>
          </cell>
          <cell r="KG73">
            <v>172.887</v>
          </cell>
          <cell r="KH73">
            <v>176.31899999999999</v>
          </cell>
          <cell r="KI73">
            <v>169.59799999999998</v>
          </cell>
          <cell r="KJ73">
            <v>270.60000000000002</v>
          </cell>
          <cell r="KK73">
            <v>175.75488057278301</v>
          </cell>
          <cell r="KL73">
            <v>138.48179999999999</v>
          </cell>
          <cell r="KM73">
            <v>156.39934496753489</v>
          </cell>
          <cell r="KN73">
            <v>159.00242775252164</v>
          </cell>
          <cell r="KO73">
            <v>192.73021545760201</v>
          </cell>
          <cell r="KP73">
            <v>114.11582418</v>
          </cell>
          <cell r="KQ73">
            <v>96.016680000000008</v>
          </cell>
          <cell r="KR73">
            <v>134.64105599999999</v>
          </cell>
          <cell r="KS73">
            <v>169.05182079076386</v>
          </cell>
          <cell r="KT73">
            <v>194.76016220134085</v>
          </cell>
          <cell r="KU73">
            <v>130.52755324800003</v>
          </cell>
          <cell r="KV73">
            <v>102.47904000000001</v>
          </cell>
          <cell r="KW73">
            <v>718.79500000000007</v>
          </cell>
          <cell r="KX73">
            <v>722.96532000000002</v>
          </cell>
          <cell r="KY73">
            <v>123.335433289374</v>
          </cell>
          <cell r="KZ73">
            <v>125.71137834</v>
          </cell>
          <cell r="LA73">
            <v>117.06059999999999</v>
          </cell>
          <cell r="LB73">
            <v>111.94610399899929</v>
          </cell>
          <cell r="LC73">
            <v>113.478057779016</v>
          </cell>
          <cell r="LD73">
            <v>112.81246424</v>
          </cell>
          <cell r="LE73">
            <v>111.03588999999999</v>
          </cell>
          <cell r="LF73">
            <v>99.7</v>
          </cell>
          <cell r="LG73">
            <v>104.464567296</v>
          </cell>
          <cell r="LH73">
            <v>103.14432000000001</v>
          </cell>
          <cell r="LI73">
            <v>146.9</v>
          </cell>
          <cell r="LJ73">
            <v>133.69999999999999</v>
          </cell>
          <cell r="LK73">
            <v>128.4</v>
          </cell>
          <cell r="LL73">
            <v>107.4</v>
          </cell>
          <cell r="LM73">
            <v>130.4</v>
          </cell>
          <cell r="LN73">
            <v>107.1</v>
          </cell>
          <cell r="LO73">
            <v>108.4</v>
          </cell>
          <cell r="LP73">
            <v>260.79157000000004</v>
          </cell>
          <cell r="LQ73">
            <v>267.97498000000002</v>
          </cell>
        </row>
        <row r="74">
          <cell r="A74">
            <v>43405</v>
          </cell>
          <cell r="B74">
            <v>146</v>
          </cell>
          <cell r="C74">
            <v>1</v>
          </cell>
          <cell r="D74">
            <v>111.1</v>
          </cell>
          <cell r="E74">
            <v>100.3</v>
          </cell>
          <cell r="F74">
            <v>100</v>
          </cell>
          <cell r="G74">
            <v>93.8</v>
          </cell>
          <cell r="H74">
            <v>101.8</v>
          </cell>
          <cell r="I74">
            <v>109.7</v>
          </cell>
          <cell r="J74">
            <v>108.8</v>
          </cell>
          <cell r="K74">
            <v>114.4</v>
          </cell>
          <cell r="L74">
            <v>108.7</v>
          </cell>
          <cell r="M74">
            <v>102.2</v>
          </cell>
          <cell r="N74">
            <v>102.3</v>
          </cell>
          <cell r="O74">
            <v>99</v>
          </cell>
          <cell r="P74">
            <v>99.4</v>
          </cell>
          <cell r="Q74">
            <v>98.8</v>
          </cell>
          <cell r="R74">
            <v>99.4</v>
          </cell>
          <cell r="S74">
            <v>96.9</v>
          </cell>
          <cell r="T74">
            <v>109.8</v>
          </cell>
          <cell r="U74">
            <v>107.3</v>
          </cell>
          <cell r="V74">
            <v>99.6</v>
          </cell>
          <cell r="W74">
            <v>125.6</v>
          </cell>
          <cell r="X74">
            <v>112.4</v>
          </cell>
          <cell r="Y74">
            <v>111</v>
          </cell>
          <cell r="Z74">
            <v>105.9</v>
          </cell>
          <cell r="AA74">
            <v>110.7</v>
          </cell>
          <cell r="AB74">
            <v>100.1</v>
          </cell>
          <cell r="AC74">
            <v>128.44</v>
          </cell>
          <cell r="AD74">
            <v>102.9</v>
          </cell>
          <cell r="AE74">
            <v>98.2</v>
          </cell>
          <cell r="AF74">
            <v>1703</v>
          </cell>
          <cell r="AG74">
            <v>1701.5</v>
          </cell>
          <cell r="AH74">
            <v>103.9</v>
          </cell>
          <cell r="AI74">
            <v>115.1</v>
          </cell>
          <cell r="AJ74">
            <v>103.45</v>
          </cell>
          <cell r="AK74">
            <v>103.14</v>
          </cell>
          <cell r="AL74">
            <v>139.11000000000001</v>
          </cell>
          <cell r="AM74">
            <v>116.16</v>
          </cell>
          <cell r="AN74">
            <v>123.3</v>
          </cell>
          <cell r="AO74">
            <v>109</v>
          </cell>
          <cell r="AP74">
            <v>116.1</v>
          </cell>
          <cell r="AQ74">
            <v>100.2</v>
          </cell>
          <cell r="AR74">
            <v>103.6</v>
          </cell>
          <cell r="AS74">
            <v>105.2</v>
          </cell>
          <cell r="AT74">
            <v>107.6</v>
          </cell>
          <cell r="AU74">
            <v>103.9</v>
          </cell>
          <cell r="AV74">
            <v>93.8</v>
          </cell>
          <cell r="AW74">
            <v>94.3</v>
          </cell>
          <cell r="AX74">
            <v>105.6</v>
          </cell>
          <cell r="AY74">
            <v>103.7</v>
          </cell>
          <cell r="AZ74">
            <v>102</v>
          </cell>
          <cell r="BA74">
            <v>101.4</v>
          </cell>
          <cell r="BB74">
            <v>99.7</v>
          </cell>
          <cell r="BC74">
            <v>106.2</v>
          </cell>
          <cell r="BD74">
            <v>106</v>
          </cell>
          <cell r="BE74">
            <v>102.4</v>
          </cell>
          <cell r="BF74">
            <v>113.7</v>
          </cell>
          <cell r="BG74">
            <v>97.2</v>
          </cell>
          <cell r="BH74">
            <v>102.8</v>
          </cell>
          <cell r="BI74">
            <v>102.9</v>
          </cell>
          <cell r="BJ74">
            <v>102.8</v>
          </cell>
          <cell r="BK74">
            <v>102.5</v>
          </cell>
          <cell r="BL74">
            <v>98.2</v>
          </cell>
          <cell r="BM74">
            <v>101.1</v>
          </cell>
          <cell r="BN74">
            <v>121</v>
          </cell>
          <cell r="BO74">
            <v>120.6</v>
          </cell>
          <cell r="BP74">
            <v>123</v>
          </cell>
          <cell r="BQ74">
            <v>118.2</v>
          </cell>
          <cell r="BR74">
            <v>104.14</v>
          </cell>
          <cell r="BS74">
            <v>104.9</v>
          </cell>
          <cell r="BT74">
            <v>111.1</v>
          </cell>
          <cell r="BU74">
            <v>113.1</v>
          </cell>
          <cell r="BV74">
            <v>109.4</v>
          </cell>
          <cell r="BW74">
            <v>113.7</v>
          </cell>
          <cell r="BX74">
            <v>110.6</v>
          </cell>
          <cell r="BY74">
            <v>111.2</v>
          </cell>
          <cell r="BZ74">
            <v>101.4</v>
          </cell>
          <cell r="CA74">
            <v>100.57</v>
          </cell>
          <cell r="CC74">
            <v>170.9</v>
          </cell>
          <cell r="CD74">
            <v>2363.306</v>
          </cell>
          <cell r="CE74">
            <v>103.2110323857424</v>
          </cell>
          <cell r="CF74" t="str">
            <v>0,88%</v>
          </cell>
          <cell r="CG74">
            <v>1.5680000000000001</v>
          </cell>
          <cell r="CH74">
            <v>4.2972999999999999</v>
          </cell>
          <cell r="CI74">
            <v>1.4998</v>
          </cell>
          <cell r="CJ74">
            <v>1.1376999999999999</v>
          </cell>
          <cell r="CK74">
            <v>7.8879999999999999</v>
          </cell>
          <cell r="CL74">
            <v>7.4611000000000001</v>
          </cell>
          <cell r="CM74">
            <v>0.88117999999999996</v>
          </cell>
          <cell r="CN74">
            <v>128.79</v>
          </cell>
          <cell r="CO74">
            <v>9.6272000000000002</v>
          </cell>
          <cell r="CP74">
            <v>75.550799999999995</v>
          </cell>
          <cell r="CQ74">
            <v>10.2918</v>
          </cell>
          <cell r="CR74">
            <v>6.0895999999999999</v>
          </cell>
          <cell r="CS74">
            <v>1.1367</v>
          </cell>
          <cell r="CT74">
            <v>16.011399999999998</v>
          </cell>
          <cell r="CU74">
            <v>1703.7924579999999</v>
          </cell>
          <cell r="CV74">
            <v>406.36050629555342</v>
          </cell>
          <cell r="CW74">
            <v>5447.7019759999994</v>
          </cell>
          <cell r="CX74">
            <v>9.9</v>
          </cell>
          <cell r="CY74">
            <v>34532.299167275094</v>
          </cell>
          <cell r="CZ74">
            <v>56.919178000000002</v>
          </cell>
          <cell r="DA74">
            <v>1706.3437039999999</v>
          </cell>
          <cell r="DB74">
            <v>179.49305952738155</v>
          </cell>
          <cell r="DC74">
            <v>132.09674678199997</v>
          </cell>
          <cell r="DD74">
            <v>109.33350999999999</v>
          </cell>
          <cell r="DE74">
            <v>46.161477153918</v>
          </cell>
          <cell r="DF74">
            <v>142.73559406201031</v>
          </cell>
          <cell r="DG74">
            <v>137.39968400361738</v>
          </cell>
          <cell r="DH74">
            <v>138.73366151821563</v>
          </cell>
          <cell r="DI74">
            <v>166.74718932477839</v>
          </cell>
          <cell r="DJ74">
            <v>141.57513102799999</v>
          </cell>
          <cell r="DK74">
            <v>95.846679999999992</v>
          </cell>
          <cell r="DL74">
            <v>94.421836159488095</v>
          </cell>
          <cell r="DM74">
            <v>102.1560033984</v>
          </cell>
          <cell r="DN74">
            <v>110.96701863848642</v>
          </cell>
          <cell r="DO74">
            <v>109.51052860800002</v>
          </cell>
          <cell r="DP74">
            <v>98.286240000000006</v>
          </cell>
          <cell r="DQ74">
            <v>91.2</v>
          </cell>
          <cell r="DR74">
            <v>114.14078592</v>
          </cell>
          <cell r="DS74">
            <v>121.42636800000001</v>
          </cell>
          <cell r="DT74">
            <v>106.88</v>
          </cell>
          <cell r="DU74">
            <v>122.24633391599998</v>
          </cell>
          <cell r="DV74">
            <v>92.233539999999991</v>
          </cell>
          <cell r="DW74">
            <v>164.38902084423083</v>
          </cell>
          <cell r="DX74">
            <v>106.9409</v>
          </cell>
          <cell r="DY74">
            <v>220.40016285649978</v>
          </cell>
          <cell r="DZ74">
            <v>919.30794000000003</v>
          </cell>
          <cell r="EA74">
            <v>112.40806299094402</v>
          </cell>
          <cell r="EB74">
            <v>109.92378544000002</v>
          </cell>
          <cell r="EC74">
            <v>105.87920000000001</v>
          </cell>
          <cell r="ED74">
            <v>217.82977155218398</v>
          </cell>
          <cell r="EE74">
            <v>171.70879044</v>
          </cell>
          <cell r="EF74">
            <v>96.141539999999992</v>
          </cell>
          <cell r="EG74">
            <v>100.31757054976796</v>
          </cell>
          <cell r="EH74">
            <v>97.282360889999978</v>
          </cell>
          <cell r="EI74">
            <v>104.07869999999998</v>
          </cell>
          <cell r="EJ74">
            <v>81.51794000000001</v>
          </cell>
          <cell r="EK74">
            <v>99.916557519635987</v>
          </cell>
          <cell r="EL74">
            <v>104.14483793999999</v>
          </cell>
          <cell r="EM74">
            <v>96.833879999999994</v>
          </cell>
          <cell r="EN74">
            <v>42.591068788542913</v>
          </cell>
          <cell r="EO74">
            <v>46.906463423505407</v>
          </cell>
          <cell r="EP74">
            <v>281.05512550073047</v>
          </cell>
          <cell r="EQ74">
            <v>19.487621661008113</v>
          </cell>
          <cell r="ER74">
            <v>24.061762762079411</v>
          </cell>
          <cell r="ES74">
            <v>53.39938473608391</v>
          </cell>
          <cell r="ET74">
            <v>47.93546050127884</v>
          </cell>
          <cell r="EU74">
            <v>85.507421514946202</v>
          </cell>
          <cell r="EV74">
            <v>77.501515014000006</v>
          </cell>
          <cell r="EW74">
            <v>90.444060000000007</v>
          </cell>
          <cell r="EX74">
            <v>30.020147239502808</v>
          </cell>
          <cell r="EY74">
            <v>38.946740061627928</v>
          </cell>
          <cell r="EZ74">
            <v>53.242296734966409</v>
          </cell>
          <cell r="FA74">
            <v>79.076632608000011</v>
          </cell>
          <cell r="FB74">
            <v>86.744880000000009</v>
          </cell>
          <cell r="FC74">
            <v>244.17794013411017</v>
          </cell>
          <cell r="FD74">
            <v>226.58652836858178</v>
          </cell>
          <cell r="FE74">
            <v>126.50399858162304</v>
          </cell>
          <cell r="FF74">
            <v>140.72974034704197</v>
          </cell>
          <cell r="FG74">
            <v>132.83909792999998</v>
          </cell>
          <cell r="FH74">
            <v>115.7841</v>
          </cell>
          <cell r="FI74">
            <v>134.52570794427999</v>
          </cell>
          <cell r="FJ74">
            <v>127.815399472</v>
          </cell>
          <cell r="FK74">
            <v>113.35172</v>
          </cell>
          <cell r="FL74">
            <v>101.46930773999999</v>
          </cell>
          <cell r="FM74">
            <v>106.08395999999999</v>
          </cell>
          <cell r="FN74">
            <v>187.85428870792316</v>
          </cell>
          <cell r="FO74">
            <v>135.65445458399998</v>
          </cell>
          <cell r="FP74">
            <v>118.40311999999999</v>
          </cell>
          <cell r="FQ74">
            <v>190.72772462538001</v>
          </cell>
          <cell r="FR74">
            <v>166.211524728</v>
          </cell>
          <cell r="FS74">
            <v>134.84628000000001</v>
          </cell>
          <cell r="FT74">
            <v>146.05397018519997</v>
          </cell>
          <cell r="FU74">
            <v>140.97873569999996</v>
          </cell>
          <cell r="FV74">
            <v>130.11419999999998</v>
          </cell>
          <cell r="FW74">
            <v>130.11419999999998</v>
          </cell>
          <cell r="FX74">
            <v>173.54604079215548</v>
          </cell>
          <cell r="FY74">
            <v>168.00197559743998</v>
          </cell>
          <cell r="FZ74">
            <v>140.75232539999999</v>
          </cell>
          <cell r="GA74">
            <v>119.667</v>
          </cell>
          <cell r="GB74">
            <v>89.462996531580018</v>
          </cell>
          <cell r="GC74">
            <v>89.12432410000001</v>
          </cell>
          <cell r="GD74">
            <v>105.4102</v>
          </cell>
          <cell r="GE74">
            <v>103</v>
          </cell>
          <cell r="GF74">
            <v>121.52017556100002</v>
          </cell>
          <cell r="GG74">
            <v>114.67413000000001</v>
          </cell>
          <cell r="GH74">
            <v>238.99245365708376</v>
          </cell>
          <cell r="GI74">
            <v>174.80431074976869</v>
          </cell>
          <cell r="GJ74">
            <v>167.45311883299999</v>
          </cell>
          <cell r="GK74">
            <v>92.602509999999995</v>
          </cell>
          <cell r="GL74">
            <v>123.72887766392653</v>
          </cell>
          <cell r="GM74">
            <v>115.50492687073051</v>
          </cell>
          <cell r="GN74">
            <v>235.43052</v>
          </cell>
          <cell r="GO74">
            <v>110.82488757959088</v>
          </cell>
          <cell r="GP74">
            <v>90.043134840000008</v>
          </cell>
          <cell r="GQ74">
            <v>90.677880000000002</v>
          </cell>
          <cell r="GR74">
            <v>1668</v>
          </cell>
          <cell r="GS74">
            <v>121.25805246681841</v>
          </cell>
          <cell r="GT74">
            <v>116.616707508</v>
          </cell>
          <cell r="GU74">
            <v>107.85859000000001</v>
          </cell>
          <cell r="GV74">
            <v>912.06390999999996</v>
          </cell>
          <cell r="GW74">
            <v>124.70251413167159</v>
          </cell>
          <cell r="GX74">
            <v>190.37731181514906</v>
          </cell>
          <cell r="GY74">
            <v>160.8052300153299</v>
          </cell>
          <cell r="GZ74">
            <v>289.22901636013694</v>
          </cell>
          <cell r="HA74">
            <v>217.62905670439199</v>
          </cell>
          <cell r="HB74">
            <v>185.40556884</v>
          </cell>
          <cell r="HC74">
            <v>98.541359999999997</v>
          </cell>
          <cell r="HD74">
            <v>88.663353460691198</v>
          </cell>
          <cell r="HE74">
            <v>90.871531680528022</v>
          </cell>
          <cell r="HF74">
            <v>142.64748665830146</v>
          </cell>
          <cell r="HG74">
            <v>140.83076972879996</v>
          </cell>
          <cell r="HH74">
            <v>131.27402099999998</v>
          </cell>
          <cell r="HI74">
            <v>28.909903718874741</v>
          </cell>
          <cell r="HJ74">
            <v>91.458094650030816</v>
          </cell>
          <cell r="HK74">
            <v>158.36576893277402</v>
          </cell>
          <cell r="HL74">
            <v>164.62138142700002</v>
          </cell>
          <cell r="HM74">
            <v>126.67080750000001</v>
          </cell>
          <cell r="HN74">
            <v>113.8614</v>
          </cell>
          <cell r="HO74">
            <v>131.36714999999998</v>
          </cell>
          <cell r="HP74">
            <v>106.07526635355001</v>
          </cell>
          <cell r="HQ74">
            <v>79.528614750000003</v>
          </cell>
          <cell r="HR74">
            <v>94.959540000000004</v>
          </cell>
          <cell r="HS74">
            <v>125.48967373257841</v>
          </cell>
          <cell r="HT74">
            <v>119.50259378400001</v>
          </cell>
          <cell r="HU74">
            <v>106.48008</v>
          </cell>
          <cell r="HV74">
            <v>118.85154994452479</v>
          </cell>
          <cell r="HW74">
            <v>121.57482604799999</v>
          </cell>
          <cell r="HX74">
            <v>106.75695999999999</v>
          </cell>
          <cell r="HY74">
            <v>166.09340111432635</v>
          </cell>
          <cell r="HZ74">
            <v>133.64451328799998</v>
          </cell>
          <cell r="IA74">
            <v>112.18375999999999</v>
          </cell>
          <cell r="IB74">
            <v>144.89874610055728</v>
          </cell>
          <cell r="IC74">
            <v>113.43255526895041</v>
          </cell>
          <cell r="ID74">
            <v>113.75105823200001</v>
          </cell>
          <cell r="IE74">
            <v>93.676240000000007</v>
          </cell>
          <cell r="IF74">
            <v>167.1117238777727</v>
          </cell>
          <cell r="IG74">
            <v>132.46469936985602</v>
          </cell>
          <cell r="IH74">
            <v>120.51009768000002</v>
          </cell>
          <cell r="II74">
            <v>108.37239000000001</v>
          </cell>
          <cell r="IJ74">
            <v>109.9</v>
          </cell>
          <cell r="IK74">
            <v>69.031669140000005</v>
          </cell>
          <cell r="IL74">
            <v>82.121899999999997</v>
          </cell>
          <cell r="IM74">
            <v>119.44911358007209</v>
          </cell>
          <cell r="IN74">
            <v>106.92786105099999</v>
          </cell>
          <cell r="IO74">
            <v>91.103229999999996</v>
          </cell>
          <cell r="IP74">
            <v>112.45771301016443</v>
          </cell>
          <cell r="IQ74">
            <v>110.55614727700001</v>
          </cell>
          <cell r="IR74">
            <v>111.81971</v>
          </cell>
          <cell r="IS74">
            <v>111.93236574592798</v>
          </cell>
          <cell r="IT74">
            <v>108.85185815999998</v>
          </cell>
          <cell r="IU74">
            <v>104.94779999999999</v>
          </cell>
          <cell r="IV74">
            <v>127.49892410867042</v>
          </cell>
          <cell r="IW74">
            <v>115.44632751600001</v>
          </cell>
          <cell r="IX74">
            <v>104.82732000000001</v>
          </cell>
          <cell r="IY74">
            <v>128.14866719398802</v>
          </cell>
          <cell r="IZ74">
            <v>116.50938012</v>
          </cell>
          <cell r="JA74">
            <v>105.34302</v>
          </cell>
          <cell r="JB74">
            <v>106.1223549802794</v>
          </cell>
          <cell r="JC74">
            <v>104.21521651800001</v>
          </cell>
          <cell r="JD74">
            <v>94.167540000000002</v>
          </cell>
          <cell r="JE74">
            <v>112.790175744</v>
          </cell>
          <cell r="JF74">
            <v>105.18527999999999</v>
          </cell>
          <cell r="JG74">
            <v>166.01597742297599</v>
          </cell>
          <cell r="JH74">
            <v>126.84594852000001</v>
          </cell>
          <cell r="JI74">
            <v>108.52665</v>
          </cell>
          <cell r="JJ74">
            <v>152.34450000000001</v>
          </cell>
          <cell r="JK74">
            <v>173.58040000000003</v>
          </cell>
          <cell r="JL74">
            <v>163.16030000000001</v>
          </cell>
          <cell r="JM74">
            <v>163.95240000000001</v>
          </cell>
          <cell r="JN74">
            <v>169.75530000000001</v>
          </cell>
          <cell r="JO74">
            <v>167.02402770216932</v>
          </cell>
          <cell r="JP74">
            <v>123.30136402050002</v>
          </cell>
          <cell r="JQ74">
            <v>1397.62194</v>
          </cell>
          <cell r="JR74">
            <v>141.65839999999997</v>
          </cell>
          <cell r="JS74">
            <v>105.33873000000001</v>
          </cell>
          <cell r="JT74">
            <v>105.87372000000001</v>
          </cell>
          <cell r="JU74">
            <v>155.82475587899879</v>
          </cell>
          <cell r="JV74">
            <v>118.25955949999999</v>
          </cell>
          <cell r="JW74">
            <v>156.18210052499998</v>
          </cell>
          <cell r="JX74">
            <v>120.42725</v>
          </cell>
          <cell r="JY74">
            <v>99.771200000000007</v>
          </cell>
          <cell r="JZ74">
            <v>32.971731433409722</v>
          </cell>
          <cell r="KA74">
            <v>48.68113307752801</v>
          </cell>
          <cell r="KB74">
            <v>150.62657174729102</v>
          </cell>
          <cell r="KC74">
            <v>125.24035233000001</v>
          </cell>
          <cell r="KD74">
            <v>109.12290000000002</v>
          </cell>
          <cell r="KE74">
            <v>100.5</v>
          </cell>
          <cell r="KF74">
            <v>173.03</v>
          </cell>
          <cell r="KG74">
            <v>172.458</v>
          </cell>
          <cell r="KH74">
            <v>175.89</v>
          </cell>
          <cell r="KI74">
            <v>169.02600000000001</v>
          </cell>
          <cell r="KJ74">
            <v>270.2</v>
          </cell>
          <cell r="KK74">
            <v>176.3753744141697</v>
          </cell>
          <cell r="KL74">
            <v>138.40206000000001</v>
          </cell>
          <cell r="KM74">
            <v>156.95150505568151</v>
          </cell>
          <cell r="KN74">
            <v>159.76393363256244</v>
          </cell>
          <cell r="KO74">
            <v>193.65325288795449</v>
          </cell>
          <cell r="KP74">
            <v>114.66235590499998</v>
          </cell>
          <cell r="KQ74">
            <v>96.476529999999997</v>
          </cell>
          <cell r="KR74">
            <v>134.64105599999999</v>
          </cell>
          <cell r="KS74">
            <v>169.86145594780771</v>
          </cell>
          <cell r="KT74">
            <v>195.6929215988568</v>
          </cell>
          <cell r="KU74">
            <v>131.15268520800001</v>
          </cell>
          <cell r="KV74">
            <v>102.96984</v>
          </cell>
          <cell r="KW74">
            <v>725.98294999999996</v>
          </cell>
          <cell r="KX74">
            <v>726.28471999999999</v>
          </cell>
          <cell r="KY74">
            <v>123.55765929530081</v>
          </cell>
          <cell r="KZ74">
            <v>125.93788532800001</v>
          </cell>
          <cell r="LA74">
            <v>117.27152</v>
          </cell>
          <cell r="LB74">
            <v>112.39523581042957</v>
          </cell>
          <cell r="LC74">
            <v>113.93333584432798</v>
          </cell>
          <cell r="LD74">
            <v>113.26507191999998</v>
          </cell>
          <cell r="LE74">
            <v>111.48136999999998</v>
          </cell>
          <cell r="LF74">
            <v>100.1</v>
          </cell>
          <cell r="LG74">
            <v>104.25892838400001</v>
          </cell>
          <cell r="LH74">
            <v>102.94128000000002</v>
          </cell>
          <cell r="LI74">
            <v>146.30000000000001</v>
          </cell>
          <cell r="LJ74">
            <v>136.19999999999999</v>
          </cell>
          <cell r="LK74">
            <v>129.30000000000001</v>
          </cell>
          <cell r="LL74">
            <v>107.5</v>
          </cell>
          <cell r="LM74">
            <v>131.9</v>
          </cell>
          <cell r="LN74">
            <v>107</v>
          </cell>
          <cell r="LO74">
            <v>108.5</v>
          </cell>
          <cell r="LP74">
            <v>259.72639000000004</v>
          </cell>
          <cell r="LQ74">
            <v>266.88046000000003</v>
          </cell>
        </row>
        <row r="75">
          <cell r="A75">
            <v>43374</v>
          </cell>
          <cell r="B75">
            <v>147</v>
          </cell>
          <cell r="C75">
            <v>1</v>
          </cell>
          <cell r="D75">
            <v>111.1</v>
          </cell>
          <cell r="E75">
            <v>103.9</v>
          </cell>
          <cell r="F75">
            <v>100.4</v>
          </cell>
          <cell r="G75">
            <v>96.9</v>
          </cell>
          <cell r="H75">
            <v>101.7</v>
          </cell>
          <cell r="I75">
            <v>109.7</v>
          </cell>
          <cell r="J75">
            <v>108.7</v>
          </cell>
          <cell r="K75">
            <v>113.5</v>
          </cell>
          <cell r="L75">
            <v>108.5</v>
          </cell>
          <cell r="M75">
            <v>102.8</v>
          </cell>
          <cell r="N75">
            <v>102.1</v>
          </cell>
          <cell r="O75">
            <v>99</v>
          </cell>
          <cell r="P75">
            <v>99.3</v>
          </cell>
          <cell r="Q75">
            <v>98.6</v>
          </cell>
          <cell r="R75">
            <v>99.5</v>
          </cell>
          <cell r="S75">
            <v>96.7</v>
          </cell>
          <cell r="T75">
            <v>110.5</v>
          </cell>
          <cell r="U75">
            <v>107.7</v>
          </cell>
          <cell r="V75">
            <v>99.6</v>
          </cell>
          <cell r="W75">
            <v>132.9</v>
          </cell>
          <cell r="X75">
            <v>110.7</v>
          </cell>
          <cell r="Y75">
            <v>110.9</v>
          </cell>
          <cell r="Z75">
            <v>96.9</v>
          </cell>
          <cell r="AA75">
            <v>110.7</v>
          </cell>
          <cell r="AB75">
            <v>100</v>
          </cell>
          <cell r="AC75">
            <v>131.94999999999999</v>
          </cell>
          <cell r="AD75">
            <v>103.1</v>
          </cell>
          <cell r="AE75">
            <v>97.9</v>
          </cell>
          <cell r="AF75">
            <v>1703</v>
          </cell>
          <cell r="AG75">
            <v>1701.5</v>
          </cell>
          <cell r="AH75">
            <v>103.7</v>
          </cell>
          <cell r="AI75">
            <v>115.1</v>
          </cell>
          <cell r="AJ75">
            <v>103.67</v>
          </cell>
          <cell r="AK75">
            <v>103.37</v>
          </cell>
          <cell r="AL75">
            <v>139.11000000000001</v>
          </cell>
          <cell r="AM75">
            <v>116.16</v>
          </cell>
          <cell r="AN75">
            <v>123.6</v>
          </cell>
          <cell r="AO75">
            <v>108</v>
          </cell>
          <cell r="AP75">
            <v>117.3</v>
          </cell>
          <cell r="AQ75">
            <v>99.1</v>
          </cell>
          <cell r="AR75">
            <v>103.8</v>
          </cell>
          <cell r="AS75">
            <v>106.1</v>
          </cell>
          <cell r="AT75">
            <v>109.2</v>
          </cell>
          <cell r="AU75">
            <v>109.8</v>
          </cell>
          <cell r="AV75">
            <v>94.4</v>
          </cell>
          <cell r="AW75">
            <v>93.9</v>
          </cell>
          <cell r="AX75">
            <v>106.5</v>
          </cell>
          <cell r="AY75">
            <v>103.6</v>
          </cell>
          <cell r="AZ75">
            <v>102.1</v>
          </cell>
          <cell r="BA75">
            <v>99.8</v>
          </cell>
          <cell r="BB75">
            <v>100</v>
          </cell>
          <cell r="BC75">
            <v>105.2</v>
          </cell>
          <cell r="BD75">
            <v>104.4</v>
          </cell>
          <cell r="BE75">
            <v>102.4</v>
          </cell>
          <cell r="BF75">
            <v>114.1</v>
          </cell>
          <cell r="BG75">
            <v>97</v>
          </cell>
          <cell r="BH75">
            <v>103.09</v>
          </cell>
          <cell r="BI75">
            <v>102.9</v>
          </cell>
          <cell r="BJ75">
            <v>102.8</v>
          </cell>
          <cell r="BK75">
            <v>102.5</v>
          </cell>
          <cell r="BL75">
            <v>98.2</v>
          </cell>
          <cell r="BM75">
            <v>101.1</v>
          </cell>
          <cell r="BN75">
            <v>120.8</v>
          </cell>
          <cell r="BO75">
            <v>120.4</v>
          </cell>
          <cell r="BP75">
            <v>122.7</v>
          </cell>
          <cell r="BQ75">
            <v>117.8</v>
          </cell>
          <cell r="BR75">
            <v>105.39</v>
          </cell>
          <cell r="BS75">
            <v>105.2</v>
          </cell>
          <cell r="BT75">
            <v>110.9</v>
          </cell>
          <cell r="BU75">
            <v>113</v>
          </cell>
          <cell r="BV75">
            <v>109.9</v>
          </cell>
          <cell r="BW75">
            <v>111.7</v>
          </cell>
          <cell r="BX75">
            <v>110.6</v>
          </cell>
          <cell r="BY75">
            <v>110.5</v>
          </cell>
          <cell r="BZ75">
            <v>101.5</v>
          </cell>
          <cell r="CA75">
            <v>101.96</v>
          </cell>
          <cell r="CC75">
            <v>177</v>
          </cell>
          <cell r="CD75">
            <v>2363.306</v>
          </cell>
          <cell r="CE75">
            <v>103.2110323857424</v>
          </cell>
          <cell r="CF75" t="str">
            <v>0,88%</v>
          </cell>
          <cell r="CG75">
            <v>1.6157999999999999</v>
          </cell>
          <cell r="CH75">
            <v>4.3246000000000002</v>
          </cell>
          <cell r="CI75">
            <v>1.4935</v>
          </cell>
          <cell r="CJ75">
            <v>1.1413</v>
          </cell>
          <cell r="CK75">
            <v>7.9481000000000002</v>
          </cell>
          <cell r="CL75">
            <v>7.4596999999999998</v>
          </cell>
          <cell r="CM75">
            <v>0.88271999999999995</v>
          </cell>
          <cell r="CN75">
            <v>129.62</v>
          </cell>
          <cell r="CO75">
            <v>9.4793000000000003</v>
          </cell>
          <cell r="CP75">
            <v>75.610200000000006</v>
          </cell>
          <cell r="CQ75">
            <v>10.383900000000001</v>
          </cell>
          <cell r="CR75">
            <v>6.6919000000000004</v>
          </cell>
          <cell r="CS75">
            <v>1.1484000000000001</v>
          </cell>
          <cell r="CT75">
            <v>16.654800000000002</v>
          </cell>
          <cell r="CU75">
            <v>1770.7250295000001</v>
          </cell>
          <cell r="CV75">
            <v>408.29556932361987</v>
          </cell>
          <cell r="CW75">
            <v>5412.0532104000004</v>
          </cell>
          <cell r="CX75">
            <v>10.73</v>
          </cell>
          <cell r="CY75">
            <v>34026.497185677974</v>
          </cell>
          <cell r="CZ75">
            <v>70.532937000000004</v>
          </cell>
          <cell r="DA75">
            <v>1728.1440342000001</v>
          </cell>
          <cell r="DB75">
            <v>179.49305952738155</v>
          </cell>
          <cell r="DC75">
            <v>132.09674678199997</v>
          </cell>
          <cell r="DD75">
            <v>109.33350999999999</v>
          </cell>
          <cell r="DE75">
            <v>46.456753127183994</v>
          </cell>
          <cell r="DF75">
            <v>147.85870611209245</v>
          </cell>
          <cell r="DG75">
            <v>142.33127784621982</v>
          </cell>
          <cell r="DH75">
            <v>143.71313491268799</v>
          </cell>
          <cell r="DI75">
            <v>172.73213330851922</v>
          </cell>
          <cell r="DJ75">
            <v>146.65659136400004</v>
          </cell>
          <cell r="DK75">
            <v>99.286840000000012</v>
          </cell>
          <cell r="DL75">
            <v>96.285425031056931</v>
          </cell>
          <cell r="DM75">
            <v>102.5646274119936</v>
          </cell>
          <cell r="DN75">
            <v>113.15715716424602</v>
          </cell>
          <cell r="DO75">
            <v>111.67192062000001</v>
          </cell>
          <cell r="DP75">
            <v>100.2261</v>
          </cell>
          <cell r="DQ75">
            <v>93</v>
          </cell>
          <cell r="DR75">
            <v>114.59734906368</v>
          </cell>
          <cell r="DS75">
            <v>121.912073472</v>
          </cell>
          <cell r="DT75">
            <v>107.30752</v>
          </cell>
          <cell r="DU75">
            <v>126.28645795799999</v>
          </cell>
          <cell r="DV75">
            <v>95.281769999999995</v>
          </cell>
          <cell r="DW75">
            <v>164.96734633532751</v>
          </cell>
          <cell r="DX75">
            <v>106.83585000000001</v>
          </cell>
          <cell r="DY75">
            <v>219.96927299754276</v>
          </cell>
          <cell r="DZ75">
            <v>919.30794000000003</v>
          </cell>
          <cell r="EA75">
            <v>113.067992910656</v>
          </cell>
          <cell r="EB75">
            <v>110.56913056</v>
          </cell>
          <cell r="EC75">
            <v>106.5008</v>
          </cell>
          <cell r="ED75">
            <v>217.40390689616797</v>
          </cell>
          <cell r="EE75">
            <v>171.37309387999997</v>
          </cell>
          <cell r="EF75">
            <v>95.953579999999988</v>
          </cell>
          <cell r="EG75">
            <v>100.31757054976796</v>
          </cell>
          <cell r="EH75">
            <v>97.282360889999978</v>
          </cell>
          <cell r="EI75">
            <v>104.07869999999998</v>
          </cell>
          <cell r="EJ75">
            <v>81.435929999999999</v>
          </cell>
          <cell r="EK75">
            <v>99.714297281741977</v>
          </cell>
          <cell r="EL75">
            <v>103.93401842999998</v>
          </cell>
          <cell r="EM75">
            <v>96.637859999999989</v>
          </cell>
          <cell r="EN75">
            <v>42.503161525821461</v>
          </cell>
          <cell r="EO75">
            <v>46.809649257512618</v>
          </cell>
          <cell r="EP75">
            <v>280.77435114958092</v>
          </cell>
          <cell r="EQ75">
            <v>19.507226914188198</v>
          </cell>
          <cell r="ER75">
            <v>24.085969766870232</v>
          </cell>
          <cell r="ES75">
            <v>53.453106451110145</v>
          </cell>
          <cell r="ET75">
            <v>47.983685310636261</v>
          </cell>
          <cell r="EU75">
            <v>85.593445077838496</v>
          </cell>
          <cell r="EV75">
            <v>77.579484344999997</v>
          </cell>
          <cell r="EW75">
            <v>90.535049999999998</v>
          </cell>
          <cell r="EX75">
            <v>29.95818615128918</v>
          </cell>
          <cell r="EY75">
            <v>38.866354633224155</v>
          </cell>
          <cell r="EZ75">
            <v>53.132405513635206</v>
          </cell>
          <cell r="FA75">
            <v>78.913419744000009</v>
          </cell>
          <cell r="FB75">
            <v>86.565840000000009</v>
          </cell>
          <cell r="FC75">
            <v>243.93400612798223</v>
          </cell>
          <cell r="FD75">
            <v>226.14354395339393</v>
          </cell>
          <cell r="FE75">
            <v>125.34341143867236</v>
          </cell>
          <cell r="FF75">
            <v>141.62692448404499</v>
          </cell>
          <cell r="FG75">
            <v>133.685977425</v>
          </cell>
          <cell r="FH75">
            <v>116.52225</v>
          </cell>
          <cell r="FI75">
            <v>135.02720172972002</v>
          </cell>
          <cell r="FJ75">
            <v>128.29187812800001</v>
          </cell>
          <cell r="FK75">
            <v>113.77428</v>
          </cell>
          <cell r="FL75">
            <v>101.46930773999999</v>
          </cell>
          <cell r="FM75">
            <v>106.08395999999999</v>
          </cell>
          <cell r="FN75">
            <v>198.7725714114888</v>
          </cell>
          <cell r="FO75">
            <v>143.53882973099999</v>
          </cell>
          <cell r="FP75">
            <v>125.28483</v>
          </cell>
          <cell r="FQ75">
            <v>187.84305263371499</v>
          </cell>
          <cell r="FR75">
            <v>163.69764935399999</v>
          </cell>
          <cell r="FS75">
            <v>132.80679000000001</v>
          </cell>
          <cell r="FT75">
            <v>145.92239003187998</v>
          </cell>
          <cell r="FU75">
            <v>140.85172782999999</v>
          </cell>
          <cell r="FV75">
            <v>129.99698000000001</v>
          </cell>
          <cell r="FW75">
            <v>129.99698000000001</v>
          </cell>
          <cell r="FX75">
            <v>158.79708548404031</v>
          </cell>
          <cell r="FY75">
            <v>153.72418730304</v>
          </cell>
          <cell r="FZ75">
            <v>128.7903714</v>
          </cell>
          <cell r="GA75">
            <v>109.497</v>
          </cell>
          <cell r="GB75">
            <v>89.462996531580018</v>
          </cell>
          <cell r="GC75">
            <v>89.12432410000001</v>
          </cell>
          <cell r="GD75">
            <v>105.4102</v>
          </cell>
          <cell r="GE75">
            <v>103</v>
          </cell>
          <cell r="GF75">
            <v>121.52017556100002</v>
          </cell>
          <cell r="GG75">
            <v>114.67413000000001</v>
          </cell>
          <cell r="GH75">
            <v>238.75369995712666</v>
          </cell>
          <cell r="GI75">
            <v>174.62968106870002</v>
          </cell>
          <cell r="GJ75">
            <v>167.28583300000003</v>
          </cell>
          <cell r="GK75">
            <v>92.51</v>
          </cell>
          <cell r="GL75">
            <v>123.72887766392653</v>
          </cell>
          <cell r="GM75">
            <v>115.50492687073051</v>
          </cell>
          <cell r="GN75">
            <v>241.86434999999997</v>
          </cell>
          <cell r="GO75">
            <v>110.35479261636887</v>
          </cell>
          <cell r="GP75">
            <v>89.768053980000005</v>
          </cell>
          <cell r="GQ75">
            <v>90.400860000000009</v>
          </cell>
          <cell r="GR75">
            <v>1668</v>
          </cell>
          <cell r="GS75">
            <v>121.02463946880719</v>
          </cell>
          <cell r="GT75">
            <v>116.392228764</v>
          </cell>
          <cell r="GU75">
            <v>107.65097</v>
          </cell>
          <cell r="GV75">
            <v>912.06390999999996</v>
          </cell>
          <cell r="GW75">
            <v>124.2042023868897</v>
          </cell>
          <cell r="GX75">
            <v>190.18712469045863</v>
          </cell>
          <cell r="GY75">
            <v>160.64458542990002</v>
          </cell>
          <cell r="GZ75">
            <v>289.93273659458981</v>
          </cell>
          <cell r="HA75">
            <v>218.15856779126398</v>
          </cell>
          <cell r="HB75">
            <v>185.85667727999999</v>
          </cell>
          <cell r="HC75">
            <v>98.781120000000001</v>
          </cell>
          <cell r="HD75">
            <v>88.392487818754248</v>
          </cell>
          <cell r="HE75">
            <v>90.593920076616016</v>
          </cell>
          <cell r="HF75">
            <v>144.61904881853852</v>
          </cell>
          <cell r="HG75">
            <v>142.77722264639996</v>
          </cell>
          <cell r="HH75">
            <v>133.08838799999998</v>
          </cell>
          <cell r="HI75">
            <v>28.592529526352163</v>
          </cell>
          <cell r="HJ75">
            <v>90.454063670838863</v>
          </cell>
          <cell r="HK75">
            <v>156.91287197008802</v>
          </cell>
          <cell r="HL75">
            <v>163.11109352400001</v>
          </cell>
          <cell r="HM75">
            <v>125.50869</v>
          </cell>
          <cell r="HN75">
            <v>112.8168</v>
          </cell>
          <cell r="HO75">
            <v>132.72494999999998</v>
          </cell>
          <cell r="HP75">
            <v>104.91076742152501</v>
          </cell>
          <cell r="HQ75">
            <v>78.655546125000001</v>
          </cell>
          <cell r="HR75">
            <v>93.917069999999995</v>
          </cell>
          <cell r="HS75">
            <v>125.73193178997721</v>
          </cell>
          <cell r="HT75">
            <v>119.73329377200001</v>
          </cell>
          <cell r="HU75">
            <v>106.68564000000001</v>
          </cell>
          <cell r="HV75">
            <v>119.86834077104641</v>
          </cell>
          <cell r="HW75">
            <v>122.614914864</v>
          </cell>
          <cell r="HX75">
            <v>107.67027999999999</v>
          </cell>
          <cell r="HY75">
            <v>168.5631914654688</v>
          </cell>
          <cell r="HZ75">
            <v>135.63179229600001</v>
          </cell>
          <cell r="IA75">
            <v>113.85192000000001</v>
          </cell>
          <cell r="IB75">
            <v>153.12687508990552</v>
          </cell>
          <cell r="IC75">
            <v>119.87386495217278</v>
          </cell>
          <cell r="ID75">
            <v>120.21045422399999</v>
          </cell>
          <cell r="IE75">
            <v>98.995679999999993</v>
          </cell>
          <cell r="IF75">
            <v>176.60122504118803</v>
          </cell>
          <cell r="IG75">
            <v>129.81299474188799</v>
          </cell>
          <cell r="IH75">
            <v>118.09770264000001</v>
          </cell>
          <cell r="II75">
            <v>106.20296999999999</v>
          </cell>
          <cell r="IJ75">
            <v>107.7</v>
          </cell>
          <cell r="IK75">
            <v>69.473236319999998</v>
          </cell>
          <cell r="IL75">
            <v>82.647199999999998</v>
          </cell>
          <cell r="IM75">
            <v>118.94243653413329</v>
          </cell>
          <cell r="IN75">
            <v>106.474296423</v>
          </cell>
          <cell r="IO75">
            <v>90.716790000000003</v>
          </cell>
          <cell r="IP75">
            <v>112.34926777100321</v>
          </cell>
          <cell r="IQ75">
            <v>110.449535756</v>
          </cell>
          <cell r="IR75">
            <v>111.71187999999999</v>
          </cell>
          <cell r="IS75">
            <v>112.04210335940438</v>
          </cell>
          <cell r="IT75">
            <v>108.95857566799998</v>
          </cell>
          <cell r="IU75">
            <v>105.05068999999999</v>
          </cell>
          <cell r="IV75">
            <v>125.48710676573282</v>
          </cell>
          <cell r="IW75">
            <v>113.62468921200001</v>
          </cell>
          <cell r="IX75">
            <v>103.17324000000001</v>
          </cell>
          <cell r="IY75">
            <v>128.53427000400001</v>
          </cell>
          <cell r="IZ75">
            <v>116.85996</v>
          </cell>
          <cell r="JA75">
            <v>105.66</v>
          </cell>
          <cell r="JB75">
            <v>105.12308610099241</v>
          </cell>
          <cell r="JC75">
            <v>103.23390562800002</v>
          </cell>
          <cell r="JD75">
            <v>93.280840000000012</v>
          </cell>
          <cell r="JE75">
            <v>112.790175744</v>
          </cell>
          <cell r="JF75">
            <v>105.18527999999999</v>
          </cell>
          <cell r="JG75">
            <v>166.60002659596799</v>
          </cell>
          <cell r="JH75">
            <v>127.29219636000001</v>
          </cell>
          <cell r="JI75">
            <v>108.90845</v>
          </cell>
          <cell r="JJ75">
            <v>153.15299999999999</v>
          </cell>
          <cell r="JK75">
            <v>174.5016</v>
          </cell>
          <cell r="JL75">
            <v>164.02620000000002</v>
          </cell>
          <cell r="JM75">
            <v>165.09359999999998</v>
          </cell>
          <cell r="JN75">
            <v>170.65619999999998</v>
          </cell>
          <cell r="JO75">
            <v>165.49169717279162</v>
          </cell>
          <cell r="JP75">
            <v>122.17015884600001</v>
          </cell>
          <cell r="JQ75">
            <v>1394.2131059999999</v>
          </cell>
          <cell r="JR75">
            <v>142.05802</v>
          </cell>
          <cell r="JS75">
            <v>105.33873000000001</v>
          </cell>
          <cell r="JT75">
            <v>105.87372000000001</v>
          </cell>
          <cell r="JU75">
            <v>155.82475587899879</v>
          </cell>
          <cell r="JV75">
            <v>118.25955949999999</v>
          </cell>
          <cell r="JW75">
            <v>156.18210052499998</v>
          </cell>
          <cell r="JX75">
            <v>120.42725</v>
          </cell>
          <cell r="JY75">
            <v>99.771200000000007</v>
          </cell>
          <cell r="JZ75">
            <v>33.182638031064791</v>
          </cell>
          <cell r="KA75">
            <v>48.992526252864003</v>
          </cell>
          <cell r="KB75">
            <v>150.62657174729102</v>
          </cell>
          <cell r="KC75">
            <v>125.24035233000001</v>
          </cell>
          <cell r="KD75">
            <v>109.12290000000002</v>
          </cell>
          <cell r="KE75">
            <v>100.5</v>
          </cell>
          <cell r="KF75">
            <v>172.744</v>
          </cell>
          <cell r="KG75">
            <v>172.172</v>
          </cell>
          <cell r="KH75">
            <v>175.46099999999998</v>
          </cell>
          <cell r="KI75">
            <v>168.45399999999998</v>
          </cell>
          <cell r="KJ75">
            <v>269.8</v>
          </cell>
          <cell r="KK75">
            <v>176.99586825555639</v>
          </cell>
          <cell r="KL75">
            <v>140.06331</v>
          </cell>
          <cell r="KM75">
            <v>157.50366514382813</v>
          </cell>
          <cell r="KN75">
            <v>160.22083716058691</v>
          </cell>
          <cell r="KO75">
            <v>194.20707534616596</v>
          </cell>
          <cell r="KP75">
            <v>114.99027493999998</v>
          </cell>
          <cell r="KQ75">
            <v>96.752439999999993</v>
          </cell>
          <cell r="KR75">
            <v>134.64105599999999</v>
          </cell>
          <cell r="KS75">
            <v>170.34723704203407</v>
          </cell>
          <cell r="KT75">
            <v>196.25257723736644</v>
          </cell>
          <cell r="KU75">
            <v>131.52776438400002</v>
          </cell>
          <cell r="KV75">
            <v>103.26432000000001</v>
          </cell>
          <cell r="KW75">
            <v>724.67605000000003</v>
          </cell>
          <cell r="KX75">
            <v>729.60411999999997</v>
          </cell>
          <cell r="KY75">
            <v>122.779868274557</v>
          </cell>
          <cell r="KZ75">
            <v>125.14511087000001</v>
          </cell>
          <cell r="LA75">
            <v>116.5333</v>
          </cell>
          <cell r="LB75">
            <v>111.94610399899929</v>
          </cell>
          <cell r="LC75">
            <v>113.478057779016</v>
          </cell>
          <cell r="LD75">
            <v>112.81246424</v>
          </cell>
          <cell r="LE75">
            <v>111.03588999999999</v>
          </cell>
          <cell r="LF75">
            <v>99.7</v>
          </cell>
          <cell r="LG75">
            <v>104.36174784000001</v>
          </cell>
          <cell r="LH75">
            <v>103.04280000000001</v>
          </cell>
          <cell r="LI75">
            <v>145.69999999999999</v>
          </cell>
          <cell r="LJ75">
            <v>137.19999999999999</v>
          </cell>
          <cell r="LK75">
            <v>130.19999999999999</v>
          </cell>
          <cell r="LL75">
            <v>107.4</v>
          </cell>
          <cell r="LM75">
            <v>132.6</v>
          </cell>
          <cell r="LN75">
            <v>107.2</v>
          </cell>
          <cell r="LO75">
            <v>108.6</v>
          </cell>
          <cell r="LP75">
            <v>258.66120999999998</v>
          </cell>
          <cell r="LQ75">
            <v>265.78593999999998</v>
          </cell>
        </row>
        <row r="76">
          <cell r="A76">
            <v>43344</v>
          </cell>
          <cell r="B76">
            <v>148</v>
          </cell>
          <cell r="C76">
            <v>1</v>
          </cell>
          <cell r="D76">
            <v>112.7</v>
          </cell>
          <cell r="E76">
            <v>106.5</v>
          </cell>
          <cell r="F76">
            <v>99.1</v>
          </cell>
          <cell r="G76">
            <v>98.4</v>
          </cell>
          <cell r="H76">
            <v>101.6</v>
          </cell>
          <cell r="I76">
            <v>109.5</v>
          </cell>
          <cell r="J76">
            <v>108.4</v>
          </cell>
          <cell r="K76">
            <v>113.5</v>
          </cell>
          <cell r="L76">
            <v>108.6</v>
          </cell>
          <cell r="M76">
            <v>102.9</v>
          </cell>
          <cell r="N76">
            <v>100.3</v>
          </cell>
          <cell r="O76">
            <v>99.3</v>
          </cell>
          <cell r="P76">
            <v>99.2</v>
          </cell>
          <cell r="Q76">
            <v>98.7</v>
          </cell>
          <cell r="R76">
            <v>99.4</v>
          </cell>
          <cell r="S76">
            <v>96.5</v>
          </cell>
          <cell r="T76">
            <v>109.8</v>
          </cell>
          <cell r="U76">
            <v>107.2</v>
          </cell>
          <cell r="V76">
            <v>99.6</v>
          </cell>
          <cell r="W76">
            <v>129.4</v>
          </cell>
          <cell r="X76">
            <v>110</v>
          </cell>
          <cell r="Y76">
            <v>111</v>
          </cell>
          <cell r="Z76">
            <v>94.9</v>
          </cell>
          <cell r="AA76">
            <v>109.9</v>
          </cell>
          <cell r="AB76">
            <v>98.3</v>
          </cell>
          <cell r="AC76">
            <v>127.96</v>
          </cell>
          <cell r="AD76">
            <v>102.6</v>
          </cell>
          <cell r="AE76">
            <v>97.8</v>
          </cell>
          <cell r="AF76">
            <v>1733</v>
          </cell>
          <cell r="AG76">
            <v>1692.5</v>
          </cell>
          <cell r="AH76">
            <v>103.3</v>
          </cell>
          <cell r="AI76">
            <v>114.7</v>
          </cell>
          <cell r="AJ76">
            <v>103.56</v>
          </cell>
          <cell r="AK76">
            <v>103.25</v>
          </cell>
          <cell r="AL76">
            <v>137.88999999999999</v>
          </cell>
          <cell r="AM76">
            <v>116.16</v>
          </cell>
          <cell r="AN76">
            <v>124.8</v>
          </cell>
          <cell r="AO76">
            <v>107.3</v>
          </cell>
          <cell r="AP76">
            <v>115.8</v>
          </cell>
          <cell r="AQ76">
            <v>98.7</v>
          </cell>
          <cell r="AR76">
            <v>104</v>
          </cell>
          <cell r="AS76">
            <v>107.2</v>
          </cell>
          <cell r="AT76">
            <v>111.3</v>
          </cell>
          <cell r="AU76">
            <v>115</v>
          </cell>
          <cell r="AV76">
            <v>94.8</v>
          </cell>
          <cell r="AW76">
            <v>94.1</v>
          </cell>
          <cell r="AX76">
            <v>104.5</v>
          </cell>
          <cell r="AY76">
            <v>103</v>
          </cell>
          <cell r="AZ76">
            <v>102.4</v>
          </cell>
          <cell r="BA76">
            <v>101.9</v>
          </cell>
          <cell r="BB76">
            <v>102.9</v>
          </cell>
          <cell r="BC76">
            <v>104.3</v>
          </cell>
          <cell r="BD76">
            <v>102.9</v>
          </cell>
          <cell r="BE76">
            <v>102.6</v>
          </cell>
          <cell r="BF76">
            <v>114.3</v>
          </cell>
          <cell r="BG76">
            <v>97</v>
          </cell>
          <cell r="BH76">
            <v>103.14</v>
          </cell>
          <cell r="BI76">
            <v>102.9</v>
          </cell>
          <cell r="BJ76">
            <v>102.4</v>
          </cell>
          <cell r="BK76">
            <v>102.3</v>
          </cell>
          <cell r="BL76">
            <v>98.1</v>
          </cell>
          <cell r="BM76">
            <v>100.7</v>
          </cell>
          <cell r="BN76">
            <v>120.5</v>
          </cell>
          <cell r="BO76">
            <v>120.1</v>
          </cell>
          <cell r="BP76">
            <v>122.5</v>
          </cell>
          <cell r="BQ76">
            <v>117.4</v>
          </cell>
          <cell r="BR76">
            <v>104.62</v>
          </cell>
          <cell r="BS76">
            <v>105.7</v>
          </cell>
          <cell r="BT76">
            <v>110.4</v>
          </cell>
          <cell r="BU76">
            <v>112.9</v>
          </cell>
          <cell r="BV76">
            <v>109.6</v>
          </cell>
          <cell r="BW76">
            <v>110.1</v>
          </cell>
          <cell r="BX76">
            <v>110.3</v>
          </cell>
          <cell r="BY76">
            <v>109</v>
          </cell>
          <cell r="BZ76">
            <v>101.4</v>
          </cell>
          <cell r="CA76">
            <v>103.09</v>
          </cell>
          <cell r="CC76">
            <v>177.5</v>
          </cell>
          <cell r="CD76">
            <v>2363.306</v>
          </cell>
          <cell r="CE76">
            <v>103.2110323857424</v>
          </cell>
          <cell r="CF76" t="str">
            <v>0,88%</v>
          </cell>
          <cell r="CG76">
            <v>1.6189</v>
          </cell>
          <cell r="CH76">
            <v>4.8013000000000003</v>
          </cell>
          <cell r="CI76">
            <v>1.5210999999999999</v>
          </cell>
          <cell r="CJ76">
            <v>1.1286</v>
          </cell>
          <cell r="CK76">
            <v>7.9930000000000003</v>
          </cell>
          <cell r="CL76">
            <v>7.4583000000000004</v>
          </cell>
          <cell r="CM76">
            <v>0.89280999999999999</v>
          </cell>
          <cell r="CN76">
            <v>130.54</v>
          </cell>
          <cell r="CO76">
            <v>9.6204999999999998</v>
          </cell>
          <cell r="CP76">
            <v>78.875600000000006</v>
          </cell>
          <cell r="CQ76">
            <v>10.442600000000001</v>
          </cell>
          <cell r="CR76">
            <v>7.3840000000000003</v>
          </cell>
          <cell r="CS76">
            <v>1.1658999999999999</v>
          </cell>
          <cell r="CT76">
            <v>17.229500000000002</v>
          </cell>
          <cell r="CU76">
            <v>1734.281532</v>
          </cell>
          <cell r="CV76">
            <v>393.31489391565384</v>
          </cell>
          <cell r="CW76">
            <v>5163.0470376000003</v>
          </cell>
          <cell r="CX76">
            <v>10.74</v>
          </cell>
          <cell r="CY76">
            <v>33049.702051315362</v>
          </cell>
          <cell r="CZ76">
            <v>67.673003399999999</v>
          </cell>
          <cell r="DA76">
            <v>1739.2562267999999</v>
          </cell>
          <cell r="DB76">
            <v>182.07801808043118</v>
          </cell>
          <cell r="DC76">
            <v>133.99913017399999</v>
          </cell>
          <cell r="DD76">
            <v>110.90807</v>
          </cell>
          <cell r="DE76">
            <v>46.653603776028</v>
          </cell>
          <cell r="DF76">
            <v>151.5587314815962</v>
          </cell>
          <cell r="DG76">
            <v>145.89298451032155</v>
          </cell>
          <cell r="DH76">
            <v>147.30942125314021</v>
          </cell>
          <cell r="DI76">
            <v>177.05459285233201</v>
          </cell>
          <cell r="DJ76">
            <v>150.32653494000002</v>
          </cell>
          <cell r="DK76">
            <v>101.7714</v>
          </cell>
          <cell r="DL76">
            <v>96.492490461231256</v>
          </cell>
          <cell r="DM76">
            <v>101.23659936781439</v>
          </cell>
          <cell r="DN76">
            <v>113.40050588933042</v>
          </cell>
          <cell r="DO76">
            <v>111.91207528800001</v>
          </cell>
          <cell r="DP76">
            <v>100.44164000000001</v>
          </cell>
          <cell r="DQ76">
            <v>93.2</v>
          </cell>
          <cell r="DR76">
            <v>113.11351884671998</v>
          </cell>
          <cell r="DS76">
            <v>120.333530688</v>
          </cell>
          <cell r="DT76">
            <v>105.91807999999999</v>
          </cell>
          <cell r="DU76">
            <v>128.241356688</v>
          </cell>
          <cell r="DV76">
            <v>96.756720000000001</v>
          </cell>
          <cell r="DW76">
            <v>165.25650908087584</v>
          </cell>
          <cell r="DX76">
            <v>106.73079999999999</v>
          </cell>
          <cell r="DY76">
            <v>216.0912642669299</v>
          </cell>
          <cell r="DZ76">
            <v>917.63190000000009</v>
          </cell>
          <cell r="EA76">
            <v>113.17798123060801</v>
          </cell>
          <cell r="EB76">
            <v>110.67668808000002</v>
          </cell>
          <cell r="EC76">
            <v>106.60440000000001</v>
          </cell>
          <cell r="ED76">
            <v>213.57112499202401</v>
          </cell>
          <cell r="EE76">
            <v>168.35182484000001</v>
          </cell>
          <cell r="EF76">
            <v>94.261939999999996</v>
          </cell>
          <cell r="EG76">
            <v>100.62156318779758</v>
          </cell>
          <cell r="EH76">
            <v>97.577155922999992</v>
          </cell>
          <cell r="EI76">
            <v>104.39408999999999</v>
          </cell>
          <cell r="EJ76">
            <v>81.353920000000002</v>
          </cell>
          <cell r="EK76">
            <v>99.815427400688989</v>
          </cell>
          <cell r="EL76">
            <v>104.03942818499999</v>
          </cell>
          <cell r="EM76">
            <v>96.735870000000006</v>
          </cell>
          <cell r="EN76">
            <v>42.415254263099996</v>
          </cell>
          <cell r="EO76">
            <v>46.712835091519821</v>
          </cell>
          <cell r="EP76">
            <v>276.00118718003807</v>
          </cell>
          <cell r="EQ76">
            <v>19.487621661008113</v>
          </cell>
          <cell r="ER76">
            <v>24.061762762079411</v>
          </cell>
          <cell r="ES76">
            <v>53.39938473608391</v>
          </cell>
          <cell r="ET76">
            <v>47.93546050127884</v>
          </cell>
          <cell r="EU76">
            <v>85.507421514946202</v>
          </cell>
          <cell r="EV76">
            <v>77.501515014000006</v>
          </cell>
          <cell r="EW76">
            <v>90.444060000000007</v>
          </cell>
          <cell r="EX76">
            <v>29.896225063075548</v>
          </cell>
          <cell r="EY76">
            <v>38.785969204820375</v>
          </cell>
          <cell r="EZ76">
            <v>53.022514292303995</v>
          </cell>
          <cell r="FA76">
            <v>78.750206879999993</v>
          </cell>
          <cell r="FB76">
            <v>86.386799999999994</v>
          </cell>
          <cell r="FC76">
            <v>239.78712802380653</v>
          </cell>
          <cell r="FD76">
            <v>222.15668421670338</v>
          </cell>
          <cell r="FE76">
            <v>124.53100043860688</v>
          </cell>
          <cell r="FF76">
            <v>140.72974034704197</v>
          </cell>
          <cell r="FG76">
            <v>132.83909792999998</v>
          </cell>
          <cell r="FH76">
            <v>115.7841</v>
          </cell>
          <cell r="FI76">
            <v>134.40033449792</v>
          </cell>
          <cell r="FJ76">
            <v>127.696279808</v>
          </cell>
          <cell r="FK76">
            <v>113.24608000000001</v>
          </cell>
          <cell r="FL76">
            <v>101.46930773999999</v>
          </cell>
          <cell r="FM76">
            <v>106.08395999999999</v>
          </cell>
          <cell r="FN76">
            <v>193.53777833443684</v>
          </cell>
          <cell r="FO76">
            <v>139.75864986600001</v>
          </cell>
          <cell r="FP76">
            <v>121.98538000000001</v>
          </cell>
          <cell r="FQ76">
            <v>186.65524651949997</v>
          </cell>
          <cell r="FR76">
            <v>162.66252419999998</v>
          </cell>
          <cell r="FS76">
            <v>131.96699999999998</v>
          </cell>
          <cell r="FT76">
            <v>146.05397018519997</v>
          </cell>
          <cell r="FU76">
            <v>140.97873569999996</v>
          </cell>
          <cell r="FV76">
            <v>130.11419999999998</v>
          </cell>
          <cell r="FW76">
            <v>130.11419999999998</v>
          </cell>
          <cell r="FX76">
            <v>155.51953986001467</v>
          </cell>
          <cell r="FY76">
            <v>150.55134545983998</v>
          </cell>
          <cell r="FZ76">
            <v>126.13215939999998</v>
          </cell>
          <cell r="GA76">
            <v>107.23699999999999</v>
          </cell>
          <cell r="GB76">
            <v>89.810425644324013</v>
          </cell>
          <cell r="GC76">
            <v>89.470437980000014</v>
          </cell>
          <cell r="GD76">
            <v>105.81956000000001</v>
          </cell>
          <cell r="GE76">
            <v>103.4</v>
          </cell>
          <cell r="GF76">
            <v>120.64198097700003</v>
          </cell>
          <cell r="GG76">
            <v>113.84541000000002</v>
          </cell>
          <cell r="GH76">
            <v>234.69488705785554</v>
          </cell>
          <cell r="GI76">
            <v>171.66097649053214</v>
          </cell>
          <cell r="GJ76">
            <v>164.44197383900001</v>
          </cell>
          <cell r="GK76">
            <v>90.937330000000003</v>
          </cell>
          <cell r="GL76">
            <v>122.83472136644559</v>
          </cell>
          <cell r="GM76">
            <v>114.67020291863854</v>
          </cell>
          <cell r="GN76">
            <v>234.55067999999997</v>
          </cell>
          <cell r="GO76">
            <v>110.58984009797985</v>
          </cell>
          <cell r="GP76">
            <v>89.676360360000004</v>
          </cell>
          <cell r="GQ76">
            <v>90.308520000000001</v>
          </cell>
          <cell r="GR76">
            <v>1662.75</v>
          </cell>
          <cell r="GS76">
            <v>120.55781347278482</v>
          </cell>
          <cell r="GT76">
            <v>115.943271276</v>
          </cell>
          <cell r="GU76">
            <v>107.23573</v>
          </cell>
          <cell r="GV76">
            <v>908.89427000000001</v>
          </cell>
          <cell r="GW76">
            <v>124.57793619547613</v>
          </cell>
          <cell r="GX76">
            <v>186.95394357072084</v>
          </cell>
          <cell r="GY76">
            <v>157.91362747759172</v>
          </cell>
          <cell r="GZ76">
            <v>292.74761753240142</v>
          </cell>
          <cell r="HA76">
            <v>220.276612138752</v>
          </cell>
          <cell r="HB76">
            <v>187.66111104000001</v>
          </cell>
          <cell r="HC76">
            <v>99.740160000000003</v>
          </cell>
          <cell r="HD76">
            <v>88.302199271441935</v>
          </cell>
          <cell r="HE76">
            <v>90.501382875312018</v>
          </cell>
          <cell r="HF76">
            <v>146.22182956750822</v>
          </cell>
          <cell r="HG76">
            <v>144.3595908456</v>
          </cell>
          <cell r="HH76">
            <v>134.563377</v>
          </cell>
          <cell r="HI76">
            <v>28.477120729071231</v>
          </cell>
          <cell r="HJ76">
            <v>90.08896149658726</v>
          </cell>
          <cell r="HK76">
            <v>155.89584409620781</v>
          </cell>
          <cell r="HL76">
            <v>162.0538919919</v>
          </cell>
          <cell r="HM76">
            <v>124.69520774999999</v>
          </cell>
          <cell r="HN76">
            <v>112.08557999999999</v>
          </cell>
          <cell r="HO76">
            <v>131.02769999999998</v>
          </cell>
          <cell r="HP76">
            <v>104.48731326442503</v>
          </cell>
          <cell r="HQ76">
            <v>78.33806662500001</v>
          </cell>
          <cell r="HR76">
            <v>93.537990000000008</v>
          </cell>
          <cell r="HS76">
            <v>125.97418984737601</v>
          </cell>
          <cell r="HT76">
            <v>119.96399376000001</v>
          </cell>
          <cell r="HU76">
            <v>106.8912</v>
          </cell>
          <cell r="HV76">
            <v>121.1110851145728</v>
          </cell>
          <cell r="HW76">
            <v>123.886134528</v>
          </cell>
          <cell r="HX76">
            <v>108.78655999999999</v>
          </cell>
          <cell r="HY76">
            <v>171.80479130134319</v>
          </cell>
          <cell r="HZ76">
            <v>138.240095994</v>
          </cell>
          <cell r="IA76">
            <v>116.04137999999999</v>
          </cell>
          <cell r="IB76">
            <v>160.37878538560233</v>
          </cell>
          <cell r="IC76">
            <v>125.55095145263998</v>
          </cell>
          <cell r="ID76">
            <v>125.90348119999999</v>
          </cell>
          <cell r="IE76">
            <v>103.684</v>
          </cell>
          <cell r="IF76">
            <v>184.96485318521516</v>
          </cell>
          <cell r="IG76">
            <v>126.679161999744</v>
          </cell>
          <cell r="IH76">
            <v>115.24669032</v>
          </cell>
          <cell r="II76">
            <v>103.63910999999999</v>
          </cell>
          <cell r="IJ76">
            <v>105.1</v>
          </cell>
          <cell r="IK76">
            <v>69.767614440000003</v>
          </cell>
          <cell r="IL76">
            <v>82.997399999999999</v>
          </cell>
          <cell r="IM76">
            <v>119.19577505710267</v>
          </cell>
          <cell r="IN76">
            <v>106.70107873699997</v>
          </cell>
          <cell r="IO76">
            <v>90.910009999999986</v>
          </cell>
          <cell r="IP76">
            <v>111.69859633603603</v>
          </cell>
          <cell r="IQ76">
            <v>109.80986663000002</v>
          </cell>
          <cell r="IR76">
            <v>111.06490000000001</v>
          </cell>
          <cell r="IS76">
            <v>112.37131619983359</v>
          </cell>
          <cell r="IT76">
            <v>109.27872819199999</v>
          </cell>
          <cell r="IU76">
            <v>105.35936</v>
          </cell>
          <cell r="IV76">
            <v>128.12761702833839</v>
          </cell>
          <cell r="IW76">
            <v>116.015589486</v>
          </cell>
          <cell r="IX76">
            <v>105.34422000000001</v>
          </cell>
          <cell r="IY76">
            <v>132.26176383411601</v>
          </cell>
          <cell r="IZ76">
            <v>120.24889884000001</v>
          </cell>
          <cell r="JA76">
            <v>108.72414000000001</v>
          </cell>
          <cell r="JB76">
            <v>104.2237441096341</v>
          </cell>
          <cell r="JC76">
            <v>102.35072582700001</v>
          </cell>
          <cell r="JD76">
            <v>92.482810000000001</v>
          </cell>
          <cell r="JE76">
            <v>113.01046905599999</v>
          </cell>
          <cell r="JF76">
            <v>105.39071999999999</v>
          </cell>
          <cell r="JG76">
            <v>166.892051182464</v>
          </cell>
          <cell r="JH76">
            <v>127.51532028000001</v>
          </cell>
          <cell r="JI76">
            <v>109.09935</v>
          </cell>
          <cell r="JJ76">
            <v>152.34450000000001</v>
          </cell>
          <cell r="JK76">
            <v>173.58040000000003</v>
          </cell>
          <cell r="JL76">
            <v>163.16030000000001</v>
          </cell>
          <cell r="JM76">
            <v>164.07920000000001</v>
          </cell>
          <cell r="JN76">
            <v>169.75530000000001</v>
          </cell>
          <cell r="JO76">
            <v>164.41906580222721</v>
          </cell>
          <cell r="JP76">
            <v>121.37831522385</v>
          </cell>
          <cell r="JQ76">
            <v>1391.94055</v>
          </cell>
          <cell r="JR76">
            <v>142.12691999999998</v>
          </cell>
          <cell r="JS76">
            <v>105.33873000000001</v>
          </cell>
          <cell r="JT76">
            <v>105.46176000000001</v>
          </cell>
          <cell r="JU76">
            <v>155.36233618220228</v>
          </cell>
          <cell r="JV76">
            <v>117.90861687</v>
          </cell>
          <cell r="JW76">
            <v>155.87735496300002</v>
          </cell>
          <cell r="JX76">
            <v>120.19227000000001</v>
          </cell>
          <cell r="JY76">
            <v>99.669600000000003</v>
          </cell>
          <cell r="JZ76">
            <v>33.323242429501512</v>
          </cell>
          <cell r="KA76">
            <v>49.200121703088008</v>
          </cell>
          <cell r="KB76">
            <v>150.47669456147281</v>
          </cell>
          <cell r="KC76">
            <v>125.11573506400001</v>
          </cell>
          <cell r="KD76">
            <v>109.01432000000001</v>
          </cell>
          <cell r="KE76">
            <v>100.4</v>
          </cell>
          <cell r="KF76">
            <v>172.315</v>
          </cell>
          <cell r="KG76">
            <v>171.74299999999999</v>
          </cell>
          <cell r="KH76">
            <v>175.17499999999998</v>
          </cell>
          <cell r="KI76">
            <v>167.88200000000001</v>
          </cell>
          <cell r="KJ76">
            <v>269.7</v>
          </cell>
          <cell r="KK76">
            <v>177.30611517624976</v>
          </cell>
          <cell r="KL76">
            <v>139.03998000000001</v>
          </cell>
          <cell r="KM76">
            <v>157.77974518790148</v>
          </cell>
          <cell r="KN76">
            <v>160.98234304062774</v>
          </cell>
          <cell r="KO76">
            <v>195.13011277651847</v>
          </cell>
          <cell r="KP76">
            <v>115.53680666499999</v>
          </cell>
          <cell r="KQ76">
            <v>97.212289999999996</v>
          </cell>
          <cell r="KR76">
            <v>134.64105599999999</v>
          </cell>
          <cell r="KS76">
            <v>171.15687219907792</v>
          </cell>
          <cell r="KT76">
            <v>197.18533663488239</v>
          </cell>
          <cell r="KU76">
            <v>132.152896344</v>
          </cell>
          <cell r="KV76">
            <v>103.75512000000001</v>
          </cell>
          <cell r="KW76">
            <v>721.40880000000004</v>
          </cell>
          <cell r="KX76">
            <v>727.61247999999989</v>
          </cell>
          <cell r="KY76">
            <v>121.113173230106</v>
          </cell>
          <cell r="KZ76">
            <v>123.44630846</v>
          </cell>
          <cell r="LA76">
            <v>114.95139999999999</v>
          </cell>
          <cell r="LB76">
            <v>112.282952857572</v>
          </cell>
          <cell r="LC76">
            <v>113.81951632799999</v>
          </cell>
          <cell r="LD76">
            <v>113.15191999999999</v>
          </cell>
          <cell r="LE76">
            <v>111.36999999999999</v>
          </cell>
          <cell r="LF76">
            <v>100</v>
          </cell>
          <cell r="LG76">
            <v>104.25892838400001</v>
          </cell>
          <cell r="LH76">
            <v>102.94128000000002</v>
          </cell>
          <cell r="LI76">
            <v>144.69999999999999</v>
          </cell>
          <cell r="LJ76">
            <v>136.30000000000001</v>
          </cell>
          <cell r="LK76">
            <v>129.4</v>
          </cell>
          <cell r="LL76">
            <v>107</v>
          </cell>
          <cell r="LM76">
            <v>131.9</v>
          </cell>
          <cell r="LN76">
            <v>107.2</v>
          </cell>
          <cell r="LO76">
            <v>108.2</v>
          </cell>
          <cell r="LP76">
            <v>256.88590999999997</v>
          </cell>
          <cell r="LQ76">
            <v>263.96173999999996</v>
          </cell>
        </row>
        <row r="77">
          <cell r="A77">
            <v>43313</v>
          </cell>
          <cell r="B77">
            <v>149</v>
          </cell>
          <cell r="C77">
            <v>1</v>
          </cell>
          <cell r="D77">
            <v>112.8</v>
          </cell>
          <cell r="E77">
            <v>109.9</v>
          </cell>
          <cell r="F77">
            <v>98.3</v>
          </cell>
          <cell r="G77">
            <v>102.8</v>
          </cell>
          <cell r="H77">
            <v>101.6</v>
          </cell>
          <cell r="I77">
            <v>109.5</v>
          </cell>
          <cell r="J77">
            <v>108.3</v>
          </cell>
          <cell r="K77">
            <v>113.8</v>
          </cell>
          <cell r="L77">
            <v>109.1</v>
          </cell>
          <cell r="M77">
            <v>101.6</v>
          </cell>
          <cell r="N77">
            <v>103.6</v>
          </cell>
          <cell r="O77">
            <v>99.6</v>
          </cell>
          <cell r="P77">
            <v>99.2</v>
          </cell>
          <cell r="Q77">
            <v>99</v>
          </cell>
          <cell r="R77">
            <v>99.4</v>
          </cell>
          <cell r="S77">
            <v>96.7</v>
          </cell>
          <cell r="T77">
            <v>108.6</v>
          </cell>
          <cell r="U77">
            <v>106.4</v>
          </cell>
          <cell r="V77">
            <v>99.5</v>
          </cell>
          <cell r="W77">
            <v>127.6</v>
          </cell>
          <cell r="X77">
            <v>107.7</v>
          </cell>
          <cell r="Y77">
            <v>111</v>
          </cell>
          <cell r="Z77">
            <v>94.9</v>
          </cell>
          <cell r="AA77">
            <v>109.5</v>
          </cell>
          <cell r="AB77">
            <v>101</v>
          </cell>
          <cell r="AC77">
            <v>125.67</v>
          </cell>
          <cell r="AD77">
            <v>102</v>
          </cell>
          <cell r="AE77">
            <v>97.8</v>
          </cell>
          <cell r="AF77">
            <v>1733</v>
          </cell>
          <cell r="AG77">
            <v>1692.5</v>
          </cell>
          <cell r="AH77">
            <v>102.9</v>
          </cell>
          <cell r="AI77">
            <v>114.5</v>
          </cell>
          <cell r="AJ77">
            <v>103.78</v>
          </cell>
          <cell r="AK77">
            <v>103.48</v>
          </cell>
          <cell r="AL77">
            <v>137.09</v>
          </cell>
          <cell r="AM77">
            <v>116.16</v>
          </cell>
          <cell r="AN77">
            <v>124.6</v>
          </cell>
          <cell r="AO77">
            <v>107.3</v>
          </cell>
          <cell r="AP77">
            <v>113.7</v>
          </cell>
          <cell r="AQ77">
            <v>98.5</v>
          </cell>
          <cell r="AR77">
            <v>103.7</v>
          </cell>
          <cell r="AS77">
            <v>106.4</v>
          </cell>
          <cell r="AT77">
            <v>110</v>
          </cell>
          <cell r="AU77">
            <v>112.9</v>
          </cell>
          <cell r="AV77">
            <v>94.8</v>
          </cell>
          <cell r="AW77">
            <v>94.1</v>
          </cell>
          <cell r="AX77">
            <v>103.7</v>
          </cell>
          <cell r="AY77">
            <v>103.3</v>
          </cell>
          <cell r="AZ77">
            <v>102.4</v>
          </cell>
          <cell r="BA77">
            <v>100.9</v>
          </cell>
          <cell r="BB77">
            <v>100.9</v>
          </cell>
          <cell r="BC77">
            <v>103.4</v>
          </cell>
          <cell r="BD77">
            <v>101.4</v>
          </cell>
          <cell r="BE77">
            <v>102.5</v>
          </cell>
          <cell r="BF77">
            <v>113.9</v>
          </cell>
          <cell r="BG77">
            <v>96.9</v>
          </cell>
          <cell r="BH77">
            <v>104.7</v>
          </cell>
          <cell r="BI77">
            <v>102.9</v>
          </cell>
          <cell r="BJ77">
            <v>102.4</v>
          </cell>
          <cell r="BK77">
            <v>102.3</v>
          </cell>
          <cell r="BL77">
            <v>98.1</v>
          </cell>
          <cell r="BM77">
            <v>100.7</v>
          </cell>
          <cell r="BN77">
            <v>120.2</v>
          </cell>
          <cell r="BO77">
            <v>119.9</v>
          </cell>
          <cell r="BP77">
            <v>122.2</v>
          </cell>
          <cell r="BQ77">
            <v>117.1</v>
          </cell>
          <cell r="BR77">
            <v>105.71</v>
          </cell>
          <cell r="BS77">
            <v>104.9</v>
          </cell>
          <cell r="BT77">
            <v>110.2</v>
          </cell>
          <cell r="BU77">
            <v>112.6</v>
          </cell>
          <cell r="BV77">
            <v>109.3</v>
          </cell>
          <cell r="BW77">
            <v>109.8</v>
          </cell>
          <cell r="BX77">
            <v>110.5</v>
          </cell>
          <cell r="BY77">
            <v>108.9</v>
          </cell>
          <cell r="BZ77">
            <v>100.7</v>
          </cell>
          <cell r="CA77">
            <v>104.58</v>
          </cell>
          <cell r="CC77">
            <v>173.6</v>
          </cell>
          <cell r="CD77">
            <v>2363.306</v>
          </cell>
          <cell r="CE77">
            <v>103.2110323857424</v>
          </cell>
          <cell r="CF77" t="str">
            <v>0,88%</v>
          </cell>
          <cell r="CG77">
            <v>1.5762</v>
          </cell>
          <cell r="CH77">
            <v>4.5357000000000003</v>
          </cell>
          <cell r="CI77">
            <v>1.5063</v>
          </cell>
          <cell r="CJ77">
            <v>1.1413</v>
          </cell>
          <cell r="CK77">
            <v>7.9092000000000002</v>
          </cell>
          <cell r="CL77">
            <v>7.4558</v>
          </cell>
          <cell r="CM77">
            <v>0.89686999999999995</v>
          </cell>
          <cell r="CN77">
            <v>128.19999999999999</v>
          </cell>
          <cell r="CO77">
            <v>9.6160999999999994</v>
          </cell>
          <cell r="CP77">
            <v>76.668400000000005</v>
          </cell>
          <cell r="CQ77">
            <v>10.466799999999999</v>
          </cell>
          <cell r="CR77">
            <v>6.8487999999999998</v>
          </cell>
          <cell r="CS77">
            <v>1.1549</v>
          </cell>
          <cell r="CT77">
            <v>16.280799999999999</v>
          </cell>
          <cell r="CU77">
            <v>1770.4566572000001</v>
          </cell>
          <cell r="CV77">
            <v>417.7175903370391</v>
          </cell>
          <cell r="CW77">
            <v>5229.2849268</v>
          </cell>
          <cell r="CX77">
            <v>11.63</v>
          </cell>
          <cell r="CY77">
            <v>33439.67807483182</v>
          </cell>
          <cell r="CZ77">
            <v>62.776009999999999</v>
          </cell>
          <cell r="DA77">
            <v>1787.4278268</v>
          </cell>
          <cell r="DB77">
            <v>182.23957798999677</v>
          </cell>
          <cell r="DC77">
            <v>134.11802913599999</v>
          </cell>
          <cell r="DD77">
            <v>111.00648</v>
          </cell>
          <cell r="DE77">
            <v>46.653603776028</v>
          </cell>
          <cell r="DF77">
            <v>156.39722619556264</v>
          </cell>
          <cell r="DG77">
            <v>150.55060091722385</v>
          </cell>
          <cell r="DH77">
            <v>152.01225723680855</v>
          </cell>
          <cell r="DI77">
            <v>182.70703994808721</v>
          </cell>
          <cell r="DJ77">
            <v>155.12569192400002</v>
          </cell>
          <cell r="DK77">
            <v>105.02044000000001</v>
          </cell>
          <cell r="DL77">
            <v>99.080808338410222</v>
          </cell>
          <cell r="DM77">
            <v>100.41935134062722</v>
          </cell>
          <cell r="DN77">
            <v>116.44236495288544</v>
          </cell>
          <cell r="DO77">
            <v>114.91400863800003</v>
          </cell>
          <cell r="DP77">
            <v>103.13589000000002</v>
          </cell>
          <cell r="DQ77">
            <v>95.7</v>
          </cell>
          <cell r="DR77">
            <v>112.20039255936001</v>
          </cell>
          <cell r="DS77">
            <v>119.36211974400001</v>
          </cell>
          <cell r="DT77">
            <v>105.06304</v>
          </cell>
          <cell r="DU77">
            <v>133.97572629599998</v>
          </cell>
          <cell r="DV77">
            <v>101.08323999999999</v>
          </cell>
          <cell r="DW77">
            <v>164.67818358977917</v>
          </cell>
          <cell r="DX77">
            <v>106.73079999999999</v>
          </cell>
          <cell r="DY77">
            <v>223.20094693972015</v>
          </cell>
          <cell r="DZ77">
            <v>917.63190000000009</v>
          </cell>
          <cell r="EA77">
            <v>111.74813307123199</v>
          </cell>
          <cell r="EB77">
            <v>109.27844032</v>
          </cell>
          <cell r="EC77">
            <v>105.2576</v>
          </cell>
          <cell r="ED77">
            <v>220.59789181628796</v>
          </cell>
          <cell r="EE77">
            <v>173.89081807999997</v>
          </cell>
          <cell r="EF77">
            <v>97.363279999999989</v>
          </cell>
          <cell r="EG77">
            <v>100.92555582582716</v>
          </cell>
          <cell r="EH77">
            <v>97.871950955999978</v>
          </cell>
          <cell r="EI77">
            <v>104.70947999999999</v>
          </cell>
          <cell r="EJ77">
            <v>81.353920000000002</v>
          </cell>
          <cell r="EK77">
            <v>100.11881775752998</v>
          </cell>
          <cell r="EL77">
            <v>104.35565744999998</v>
          </cell>
          <cell r="EM77">
            <v>97.029899999999998</v>
          </cell>
          <cell r="EN77">
            <v>42.503161525821461</v>
          </cell>
          <cell r="EO77">
            <v>46.809649257512618</v>
          </cell>
          <cell r="EP77">
            <v>283.58209466107672</v>
          </cell>
          <cell r="EQ77">
            <v>19.487621661008113</v>
          </cell>
          <cell r="ER77">
            <v>24.061762762079411</v>
          </cell>
          <cell r="ES77">
            <v>53.39938473608391</v>
          </cell>
          <cell r="ET77">
            <v>47.93546050127884</v>
          </cell>
          <cell r="EU77">
            <v>85.507421514946202</v>
          </cell>
          <cell r="EV77">
            <v>77.501515014000006</v>
          </cell>
          <cell r="EW77">
            <v>90.444060000000007</v>
          </cell>
          <cell r="EX77">
            <v>29.95818615128918</v>
          </cell>
          <cell r="EY77">
            <v>38.866354633224155</v>
          </cell>
          <cell r="EZ77">
            <v>53.132405513635206</v>
          </cell>
          <cell r="FA77">
            <v>78.913419744000009</v>
          </cell>
          <cell r="FB77">
            <v>86.565840000000009</v>
          </cell>
          <cell r="FC77">
            <v>246.37334618926207</v>
          </cell>
          <cell r="FD77">
            <v>229.46592706730274</v>
          </cell>
          <cell r="FE77">
            <v>124.53100043860688</v>
          </cell>
          <cell r="FF77">
            <v>139.19171039789398</v>
          </cell>
          <cell r="FG77">
            <v>131.38730451000001</v>
          </cell>
          <cell r="FH77">
            <v>114.5187</v>
          </cell>
          <cell r="FI77">
            <v>133.39734692703999</v>
          </cell>
          <cell r="FJ77">
            <v>126.743322496</v>
          </cell>
          <cell r="FK77">
            <v>112.40096000000001</v>
          </cell>
          <cell r="FL77">
            <v>101.36743092499999</v>
          </cell>
          <cell r="FM77">
            <v>105.97744999999999</v>
          </cell>
          <cell r="FN77">
            <v>190.8455990376672</v>
          </cell>
          <cell r="FO77">
            <v>137.814557364</v>
          </cell>
          <cell r="FP77">
            <v>120.28851999999999</v>
          </cell>
          <cell r="FQ77">
            <v>182.75245500136501</v>
          </cell>
          <cell r="FR77">
            <v>159.26139869400001</v>
          </cell>
          <cell r="FS77">
            <v>129.20769000000001</v>
          </cell>
          <cell r="FT77">
            <v>146.05397018519997</v>
          </cell>
          <cell r="FU77">
            <v>140.97873569999996</v>
          </cell>
          <cell r="FV77">
            <v>130.11419999999998</v>
          </cell>
          <cell r="FW77">
            <v>130.11419999999998</v>
          </cell>
          <cell r="FX77">
            <v>155.51953986001467</v>
          </cell>
          <cell r="FY77">
            <v>150.55134545983998</v>
          </cell>
          <cell r="FZ77">
            <v>126.13215939999998</v>
          </cell>
          <cell r="GA77">
            <v>107.23699999999999</v>
          </cell>
          <cell r="GB77">
            <v>89.636711087952023</v>
          </cell>
          <cell r="GC77">
            <v>89.297381040000019</v>
          </cell>
          <cell r="GD77">
            <v>105.61488000000001</v>
          </cell>
          <cell r="GE77">
            <v>103.2</v>
          </cell>
          <cell r="GF77">
            <v>120.202883685</v>
          </cell>
          <cell r="GG77">
            <v>113.43105</v>
          </cell>
          <cell r="GH77">
            <v>241.14123695669792</v>
          </cell>
          <cell r="GI77">
            <v>176.37597787938702</v>
          </cell>
          <cell r="GJ77">
            <v>168.95869133000002</v>
          </cell>
          <cell r="GK77">
            <v>93.435100000000006</v>
          </cell>
          <cell r="GL77">
            <v>122.38764321770508</v>
          </cell>
          <cell r="GM77">
            <v>114.2528409425925</v>
          </cell>
          <cell r="GN77">
            <v>230.35310999999999</v>
          </cell>
          <cell r="GO77">
            <v>110.58984009797985</v>
          </cell>
          <cell r="GP77">
            <v>89.676360360000004</v>
          </cell>
          <cell r="GQ77">
            <v>90.308520000000001</v>
          </cell>
          <cell r="GR77">
            <v>1662.75</v>
          </cell>
          <cell r="GS77">
            <v>120.09098747676241</v>
          </cell>
          <cell r="GT77">
            <v>115.494313788</v>
          </cell>
          <cell r="GU77">
            <v>106.82049000000001</v>
          </cell>
          <cell r="GV77">
            <v>907.30944999999997</v>
          </cell>
          <cell r="GW77">
            <v>125.20082587645349</v>
          </cell>
          <cell r="GX77">
            <v>192.08899593736322</v>
          </cell>
          <cell r="GY77">
            <v>162.25103128419903</v>
          </cell>
          <cell r="GZ77">
            <v>292.27847070943278</v>
          </cell>
          <cell r="HA77">
            <v>219.92360474750399</v>
          </cell>
          <cell r="HB77">
            <v>187.36037207999999</v>
          </cell>
          <cell r="HC77">
            <v>99.58032</v>
          </cell>
          <cell r="HD77">
            <v>88.302199271441935</v>
          </cell>
          <cell r="HE77">
            <v>90.501382875312018</v>
          </cell>
          <cell r="HF77">
            <v>148.33523073207888</v>
          </cell>
          <cell r="HG77">
            <v>146.44607634720001</v>
          </cell>
          <cell r="HH77">
            <v>136.508274</v>
          </cell>
          <cell r="HI77">
            <v>28.419416330430757</v>
          </cell>
          <cell r="HJ77">
            <v>89.906410409461429</v>
          </cell>
          <cell r="HK77">
            <v>155.89584409620781</v>
          </cell>
          <cell r="HL77">
            <v>162.0538919919</v>
          </cell>
          <cell r="HM77">
            <v>124.69520774999999</v>
          </cell>
          <cell r="HN77">
            <v>112.08557999999999</v>
          </cell>
          <cell r="HO77">
            <v>128.65154999999999</v>
          </cell>
          <cell r="HP77">
            <v>104.27558618587501</v>
          </cell>
          <cell r="HQ77">
            <v>78.179326875000001</v>
          </cell>
          <cell r="HR77">
            <v>93.34845</v>
          </cell>
          <cell r="HS77">
            <v>125.61080276127782</v>
          </cell>
          <cell r="HT77">
            <v>119.61794377800003</v>
          </cell>
          <cell r="HU77">
            <v>106.58286000000001</v>
          </cell>
          <cell r="HV77">
            <v>120.20727104655359</v>
          </cell>
          <cell r="HW77">
            <v>122.96161113599999</v>
          </cell>
          <cell r="HX77">
            <v>107.97471999999999</v>
          </cell>
          <cell r="HY77">
            <v>169.79808664103999</v>
          </cell>
          <cell r="HZ77">
            <v>136.6254318</v>
          </cell>
          <cell r="IA77">
            <v>114.68599999999999</v>
          </cell>
          <cell r="IB77">
            <v>157.45012930464785</v>
          </cell>
          <cell r="IC77">
            <v>123.25828190437439</v>
          </cell>
          <cell r="ID77">
            <v>123.60437415199999</v>
          </cell>
          <cell r="IE77">
            <v>101.79064</v>
          </cell>
          <cell r="IF77">
            <v>181.58723412705035</v>
          </cell>
          <cell r="IG77">
            <v>124.63011751449601</v>
          </cell>
          <cell r="IH77">
            <v>113.38256688000001</v>
          </cell>
          <cell r="II77">
            <v>101.96274</v>
          </cell>
          <cell r="IJ77">
            <v>103.4</v>
          </cell>
          <cell r="IK77">
            <v>69.767614440000003</v>
          </cell>
          <cell r="IL77">
            <v>82.997399999999999</v>
          </cell>
          <cell r="IM77">
            <v>119.19577505710267</v>
          </cell>
          <cell r="IN77">
            <v>106.70107873699997</v>
          </cell>
          <cell r="IO77">
            <v>90.910009999999986</v>
          </cell>
          <cell r="IP77">
            <v>112.02393205351962</v>
          </cell>
          <cell r="IQ77">
            <v>110.129701193</v>
          </cell>
          <cell r="IR77">
            <v>111.38839</v>
          </cell>
          <cell r="IS77">
            <v>112.37131619983359</v>
          </cell>
          <cell r="IT77">
            <v>109.27872819199999</v>
          </cell>
          <cell r="IU77">
            <v>105.35936</v>
          </cell>
          <cell r="IV77">
            <v>126.8702311890024</v>
          </cell>
          <cell r="IW77">
            <v>114.877065546</v>
          </cell>
          <cell r="IX77">
            <v>104.31042000000001</v>
          </cell>
          <cell r="IY77">
            <v>129.69107843403603</v>
          </cell>
          <cell r="IZ77">
            <v>117.91169964000001</v>
          </cell>
          <cell r="JA77">
            <v>106.61094</v>
          </cell>
          <cell r="JB77">
            <v>103.32440211827581</v>
          </cell>
          <cell r="JC77">
            <v>101.46754602600001</v>
          </cell>
          <cell r="JD77">
            <v>91.684780000000003</v>
          </cell>
          <cell r="JE77">
            <v>112.90032239999998</v>
          </cell>
          <cell r="JF77">
            <v>105.28799999999998</v>
          </cell>
          <cell r="JG77">
            <v>166.30800200947201</v>
          </cell>
          <cell r="JH77">
            <v>127.06907244000001</v>
          </cell>
          <cell r="JI77">
            <v>108.71755</v>
          </cell>
          <cell r="JJ77">
            <v>151.88249999999999</v>
          </cell>
          <cell r="JK77">
            <v>173.054</v>
          </cell>
          <cell r="JL77">
            <v>162.66550000000001</v>
          </cell>
          <cell r="JM77">
            <v>164.33279999999999</v>
          </cell>
          <cell r="JN77">
            <v>169.2405</v>
          </cell>
          <cell r="JO77">
            <v>164.41906580222721</v>
          </cell>
          <cell r="JP77">
            <v>121.37831522385</v>
          </cell>
          <cell r="JQ77">
            <v>1388.5317160000002</v>
          </cell>
          <cell r="JR77">
            <v>144.2766</v>
          </cell>
          <cell r="JS77">
            <v>105.33873000000001</v>
          </cell>
          <cell r="JT77">
            <v>105.46176000000001</v>
          </cell>
          <cell r="JU77">
            <v>155.36233618220228</v>
          </cell>
          <cell r="JV77">
            <v>117.90861687</v>
          </cell>
          <cell r="JW77">
            <v>155.87735496300002</v>
          </cell>
          <cell r="JX77">
            <v>120.19227000000001</v>
          </cell>
          <cell r="JY77">
            <v>99.669600000000003</v>
          </cell>
          <cell r="JZ77">
            <v>33.323242429501512</v>
          </cell>
          <cell r="KA77">
            <v>49.200121703088008</v>
          </cell>
          <cell r="KB77">
            <v>150.47669456147281</v>
          </cell>
          <cell r="KC77">
            <v>125.11573506400001</v>
          </cell>
          <cell r="KD77">
            <v>109.01432000000001</v>
          </cell>
          <cell r="KE77">
            <v>100.4</v>
          </cell>
          <cell r="KF77">
            <v>171.886</v>
          </cell>
          <cell r="KG77">
            <v>171.45699999999999</v>
          </cell>
          <cell r="KH77">
            <v>174.74600000000001</v>
          </cell>
          <cell r="KI77">
            <v>167.45299999999997</v>
          </cell>
          <cell r="KJ77">
            <v>269.39999999999998</v>
          </cell>
          <cell r="KK77">
            <v>176.68562133486307</v>
          </cell>
          <cell r="KL77">
            <v>140.48858999999999</v>
          </cell>
          <cell r="KM77">
            <v>157.22758509975483</v>
          </cell>
          <cell r="KN77">
            <v>159.76393363256244</v>
          </cell>
          <cell r="KO77">
            <v>193.65325288795449</v>
          </cell>
          <cell r="KP77">
            <v>114.66235590499998</v>
          </cell>
          <cell r="KQ77">
            <v>96.476529999999997</v>
          </cell>
          <cell r="KR77">
            <v>134.64105599999999</v>
          </cell>
          <cell r="KS77">
            <v>169.86145594780771</v>
          </cell>
          <cell r="KT77">
            <v>195.6929215988568</v>
          </cell>
          <cell r="KU77">
            <v>131.15268520800001</v>
          </cell>
          <cell r="KV77">
            <v>102.96984</v>
          </cell>
          <cell r="KW77">
            <v>720.10190000000011</v>
          </cell>
          <cell r="KX77">
            <v>725.62083999999993</v>
          </cell>
          <cell r="KY77">
            <v>121.00206022714261</v>
          </cell>
          <cell r="KZ77">
            <v>123.33305496600001</v>
          </cell>
          <cell r="LA77">
            <v>114.84594</v>
          </cell>
          <cell r="LB77">
            <v>112.84436762185985</v>
          </cell>
          <cell r="LC77">
            <v>114.38861390963999</v>
          </cell>
          <cell r="LD77">
            <v>113.71767959999998</v>
          </cell>
          <cell r="LE77">
            <v>111.92684999999999</v>
          </cell>
          <cell r="LF77">
            <v>100.5</v>
          </cell>
          <cell r="LG77">
            <v>103.539192192</v>
          </cell>
          <cell r="LH77">
            <v>102.23064000000001</v>
          </cell>
          <cell r="LI77">
            <v>143.69999999999999</v>
          </cell>
          <cell r="LJ77">
            <v>135.4</v>
          </cell>
          <cell r="LK77">
            <v>129.6</v>
          </cell>
          <cell r="LL77">
            <v>106.9</v>
          </cell>
          <cell r="LM77">
            <v>131.5</v>
          </cell>
          <cell r="LN77">
            <v>107.7</v>
          </cell>
          <cell r="LO77">
            <v>108.2</v>
          </cell>
          <cell r="LP77">
            <v>255.11061000000001</v>
          </cell>
          <cell r="LQ77">
            <v>262.13754</v>
          </cell>
        </row>
        <row r="78">
          <cell r="A78">
            <v>43282</v>
          </cell>
          <cell r="B78">
            <v>150</v>
          </cell>
          <cell r="C78">
            <v>1</v>
          </cell>
          <cell r="D78">
            <v>113.2</v>
          </cell>
          <cell r="E78">
            <v>109.9</v>
          </cell>
          <cell r="F78">
            <v>101.1</v>
          </cell>
          <cell r="G78">
            <v>102.1</v>
          </cell>
          <cell r="H78">
            <v>101.5</v>
          </cell>
          <cell r="I78">
            <v>109.2</v>
          </cell>
          <cell r="J78">
            <v>107.8</v>
          </cell>
          <cell r="K78">
            <v>115.6</v>
          </cell>
          <cell r="L78">
            <v>108.5</v>
          </cell>
          <cell r="M78">
            <v>101.9</v>
          </cell>
          <cell r="N78">
            <v>104.2</v>
          </cell>
          <cell r="O78">
            <v>99.6</v>
          </cell>
          <cell r="P78">
            <v>99.4</v>
          </cell>
          <cell r="Q78">
            <v>98.9</v>
          </cell>
          <cell r="R78">
            <v>98.9</v>
          </cell>
          <cell r="S78">
            <v>96.4</v>
          </cell>
          <cell r="T78">
            <v>107.8</v>
          </cell>
          <cell r="U78">
            <v>105.8</v>
          </cell>
          <cell r="V78">
            <v>99.5</v>
          </cell>
          <cell r="W78">
            <v>126.5</v>
          </cell>
          <cell r="X78">
            <v>106</v>
          </cell>
          <cell r="Y78">
            <v>110.2</v>
          </cell>
          <cell r="Z78">
            <v>92.9</v>
          </cell>
          <cell r="AA78">
            <v>109.7</v>
          </cell>
          <cell r="AB78">
            <v>101.6</v>
          </cell>
          <cell r="AC78">
            <v>125.44</v>
          </cell>
          <cell r="AD78">
            <v>101.8</v>
          </cell>
          <cell r="AE78">
            <v>97.8</v>
          </cell>
          <cell r="AF78">
            <v>1733</v>
          </cell>
          <cell r="AG78">
            <v>1692.5</v>
          </cell>
          <cell r="AH78">
            <v>102.6</v>
          </cell>
          <cell r="AI78">
            <v>114.2</v>
          </cell>
          <cell r="AJ78">
            <v>103.28</v>
          </cell>
          <cell r="AK78">
            <v>102.96</v>
          </cell>
          <cell r="AL78">
            <v>136.71</v>
          </cell>
          <cell r="AM78">
            <v>116.16</v>
          </cell>
          <cell r="AN78">
            <v>124.1</v>
          </cell>
          <cell r="AO78">
            <v>106.8</v>
          </cell>
          <cell r="AP78">
            <v>112.2</v>
          </cell>
          <cell r="AQ78">
            <v>98.6</v>
          </cell>
          <cell r="AR78">
            <v>103.5</v>
          </cell>
          <cell r="AS78">
            <v>106</v>
          </cell>
          <cell r="AT78">
            <v>109.9</v>
          </cell>
          <cell r="AU78">
            <v>112.7</v>
          </cell>
          <cell r="AV78">
            <v>94.8</v>
          </cell>
          <cell r="AW78">
            <v>93.3</v>
          </cell>
          <cell r="AX78">
            <v>103.8</v>
          </cell>
          <cell r="AY78">
            <v>103</v>
          </cell>
          <cell r="AZ78">
            <v>102.1</v>
          </cell>
          <cell r="BA78">
            <v>101.3</v>
          </cell>
          <cell r="BB78">
            <v>99.7</v>
          </cell>
          <cell r="BC78">
            <v>103.6</v>
          </cell>
          <cell r="BD78">
            <v>102</v>
          </cell>
          <cell r="BE78">
            <v>102.5</v>
          </cell>
          <cell r="BF78">
            <v>113.7</v>
          </cell>
          <cell r="BG78">
            <v>96.9</v>
          </cell>
          <cell r="BH78">
            <v>104.36</v>
          </cell>
          <cell r="BI78">
            <v>102.9</v>
          </cell>
          <cell r="BJ78">
            <v>102.4</v>
          </cell>
          <cell r="BK78">
            <v>102.3</v>
          </cell>
          <cell r="BL78">
            <v>98.1</v>
          </cell>
          <cell r="BM78">
            <v>100.7</v>
          </cell>
          <cell r="BN78">
            <v>119.9</v>
          </cell>
          <cell r="BO78">
            <v>119.6</v>
          </cell>
          <cell r="BP78">
            <v>122</v>
          </cell>
          <cell r="BQ78">
            <v>116.8</v>
          </cell>
          <cell r="BR78">
            <v>105.99</v>
          </cell>
          <cell r="BS78">
            <v>104.7</v>
          </cell>
          <cell r="BT78">
            <v>109.8</v>
          </cell>
          <cell r="BU78">
            <v>112.1</v>
          </cell>
          <cell r="BV78">
            <v>109.1</v>
          </cell>
          <cell r="BW78">
            <v>109</v>
          </cell>
          <cell r="BX78">
            <v>110.2</v>
          </cell>
          <cell r="BY78">
            <v>108.9</v>
          </cell>
          <cell r="BZ78">
            <v>100.8</v>
          </cell>
          <cell r="CA78">
            <v>104.97</v>
          </cell>
          <cell r="CC78">
            <v>173.6</v>
          </cell>
          <cell r="CD78">
            <v>2363.306</v>
          </cell>
          <cell r="CE78">
            <v>103.2110323857424</v>
          </cell>
          <cell r="CF78" t="str">
            <v>0,88%</v>
          </cell>
          <cell r="CG78">
            <v>1.5791999999999999</v>
          </cell>
          <cell r="CH78">
            <v>4.4764999999999997</v>
          </cell>
          <cell r="CI78">
            <v>1.5356000000000001</v>
          </cell>
          <cell r="CJ78">
            <v>1.1621999999999999</v>
          </cell>
          <cell r="CK78">
            <v>7.8503999999999996</v>
          </cell>
          <cell r="CL78">
            <v>7.4523000000000001</v>
          </cell>
          <cell r="CM78">
            <v>0.88724999999999998</v>
          </cell>
          <cell r="CN78">
            <v>130.22999999999999</v>
          </cell>
          <cell r="CO78">
            <v>9.4975000000000005</v>
          </cell>
          <cell r="CP78">
            <v>73.394199999999998</v>
          </cell>
          <cell r="CQ78">
            <v>10.307600000000001</v>
          </cell>
          <cell r="CR78">
            <v>5.5747999999999998</v>
          </cell>
          <cell r="CS78">
            <v>1.1686000000000001</v>
          </cell>
          <cell r="CT78">
            <v>15.6599</v>
          </cell>
          <cell r="CU78">
            <v>1794.9687599999997</v>
          </cell>
          <cell r="CV78">
            <v>432.21662441286952</v>
          </cell>
          <cell r="CW78">
            <v>5346.2275099999997</v>
          </cell>
          <cell r="CX78">
            <v>11.79</v>
          </cell>
          <cell r="CY78">
            <v>34073.856736813417</v>
          </cell>
          <cell r="CZ78">
            <v>63.580367499999994</v>
          </cell>
          <cell r="DA78">
            <v>1893.2059899999999</v>
          </cell>
          <cell r="DB78">
            <v>182.88581762825919</v>
          </cell>
          <cell r="DC78">
            <v>134.593624984</v>
          </cell>
          <cell r="DD78">
            <v>111.40012</v>
          </cell>
          <cell r="DE78">
            <v>46.653603776028</v>
          </cell>
          <cell r="DF78">
            <v>156.39722619556264</v>
          </cell>
          <cell r="DG78">
            <v>150.55060091722385</v>
          </cell>
          <cell r="DH78">
            <v>152.01225723680855</v>
          </cell>
          <cell r="DI78">
            <v>182.70703994808721</v>
          </cell>
          <cell r="DJ78">
            <v>155.12569192400002</v>
          </cell>
          <cell r="DK78">
            <v>105.02044000000001</v>
          </cell>
          <cell r="DL78">
            <v>102.08325707593779</v>
          </cell>
          <cell r="DM78">
            <v>103.2797194357824</v>
          </cell>
          <cell r="DN78">
            <v>119.97092146660923</v>
          </cell>
          <cell r="DO78">
            <v>118.39625132400002</v>
          </cell>
          <cell r="DP78">
            <v>106.26122000000001</v>
          </cell>
          <cell r="DQ78">
            <v>98.6</v>
          </cell>
          <cell r="DR78">
            <v>115.39633456512</v>
          </cell>
          <cell r="DS78">
            <v>122.762058048</v>
          </cell>
          <cell r="DT78">
            <v>108.05568</v>
          </cell>
          <cell r="DU78">
            <v>133.06344022199997</v>
          </cell>
          <cell r="DV78">
            <v>100.39492999999999</v>
          </cell>
          <cell r="DW78">
            <v>164.38902084423083</v>
          </cell>
          <cell r="DX78">
            <v>106.62575</v>
          </cell>
          <cell r="DY78">
            <v>224.49361651659117</v>
          </cell>
          <cell r="DZ78">
            <v>915.11784000000011</v>
          </cell>
          <cell r="EA78">
            <v>112.07809803108802</v>
          </cell>
          <cell r="EB78">
            <v>109.60111288000002</v>
          </cell>
          <cell r="EC78">
            <v>105.56840000000001</v>
          </cell>
          <cell r="ED78">
            <v>221.87548578433601</v>
          </cell>
          <cell r="EE78">
            <v>174.89790776000001</v>
          </cell>
          <cell r="EF78">
            <v>97.927160000000001</v>
          </cell>
          <cell r="EG78">
            <v>100.92555582582716</v>
          </cell>
          <cell r="EH78">
            <v>97.871950955999978</v>
          </cell>
          <cell r="EI78">
            <v>104.70947999999999</v>
          </cell>
          <cell r="EJ78">
            <v>81.51794000000001</v>
          </cell>
          <cell r="EK78">
            <v>100.01768763858298</v>
          </cell>
          <cell r="EL78">
            <v>104.25024769499998</v>
          </cell>
          <cell r="EM78">
            <v>96.931889999999996</v>
          </cell>
          <cell r="EN78">
            <v>42.371300631739274</v>
          </cell>
          <cell r="EO78">
            <v>46.66442800852343</v>
          </cell>
          <cell r="EP78">
            <v>285.26674076797423</v>
          </cell>
          <cell r="EQ78">
            <v>19.389595395107673</v>
          </cell>
          <cell r="ER78">
            <v>23.94072773812529</v>
          </cell>
          <cell r="ES78">
            <v>53.130776160952706</v>
          </cell>
          <cell r="ET78">
            <v>47.694336454491726</v>
          </cell>
          <cell r="EU78">
            <v>85.077303700484705</v>
          </cell>
          <cell r="EV78">
            <v>77.111668359000006</v>
          </cell>
          <cell r="EW78">
            <v>89.989110000000011</v>
          </cell>
          <cell r="EX78">
            <v>29.865244518968733</v>
          </cell>
          <cell r="EY78">
            <v>38.745776490618489</v>
          </cell>
          <cell r="EZ78">
            <v>52.967568681638397</v>
          </cell>
          <cell r="FA78">
            <v>78.668600447999992</v>
          </cell>
          <cell r="FB78">
            <v>86.297280000000001</v>
          </cell>
          <cell r="FC78">
            <v>247.83695022602993</v>
          </cell>
          <cell r="FD78">
            <v>230.79488031286633</v>
          </cell>
          <cell r="FE78">
            <v>123.95070686713154</v>
          </cell>
          <cell r="FF78">
            <v>138.16635709846199</v>
          </cell>
          <cell r="FG78">
            <v>130.41944222999999</v>
          </cell>
          <cell r="FH78">
            <v>113.6751</v>
          </cell>
          <cell r="FI78">
            <v>132.64510624887998</v>
          </cell>
          <cell r="FJ78">
            <v>126.02860451199999</v>
          </cell>
          <cell r="FK78">
            <v>111.76711999999999</v>
          </cell>
          <cell r="FL78">
            <v>101.36743092499999</v>
          </cell>
          <cell r="FM78">
            <v>105.97744999999999</v>
          </cell>
          <cell r="FN78">
            <v>189.20037835630797</v>
          </cell>
          <cell r="FO78">
            <v>136.62650083499997</v>
          </cell>
          <cell r="FP78">
            <v>119.25154999999999</v>
          </cell>
          <cell r="FQ78">
            <v>179.86778300969999</v>
          </cell>
          <cell r="FR78">
            <v>156.74752332</v>
          </cell>
          <cell r="FS78">
            <v>127.1682</v>
          </cell>
          <cell r="FT78">
            <v>145.00132895863996</v>
          </cell>
          <cell r="FU78">
            <v>139.96267273999996</v>
          </cell>
          <cell r="FV78">
            <v>129.17643999999999</v>
          </cell>
          <cell r="FW78">
            <v>129.17643999999999</v>
          </cell>
          <cell r="FX78">
            <v>152.24199423598907</v>
          </cell>
          <cell r="FY78">
            <v>147.37850361663996</v>
          </cell>
          <cell r="FZ78">
            <v>123.47394739999997</v>
          </cell>
          <cell r="GA78">
            <v>104.97699999999999</v>
          </cell>
          <cell r="GB78">
            <v>89.462996531580018</v>
          </cell>
          <cell r="GC78">
            <v>89.12432410000001</v>
          </cell>
          <cell r="GD78">
            <v>105.4102</v>
          </cell>
          <cell r="GE78">
            <v>103</v>
          </cell>
          <cell r="GF78">
            <v>120.42243233100002</v>
          </cell>
          <cell r="GG78">
            <v>113.63823000000001</v>
          </cell>
          <cell r="GH78">
            <v>242.57375915644067</v>
          </cell>
          <cell r="GI78">
            <v>177.42375596579922</v>
          </cell>
          <cell r="GJ78">
            <v>169.96240632800001</v>
          </cell>
          <cell r="GK78">
            <v>93.990160000000003</v>
          </cell>
          <cell r="GL78">
            <v>122.61118229207534</v>
          </cell>
          <cell r="GM78">
            <v>114.46152193061552</v>
          </cell>
          <cell r="GN78">
            <v>229.93151999999998</v>
          </cell>
          <cell r="GO78">
            <v>109.64965017153584</v>
          </cell>
          <cell r="GP78">
            <v>89.676360360000004</v>
          </cell>
          <cell r="GQ78">
            <v>90.308520000000001</v>
          </cell>
          <cell r="GR78">
            <v>1662.75</v>
          </cell>
          <cell r="GS78">
            <v>119.74086797974559</v>
          </cell>
          <cell r="GT78">
            <v>115.15759567199999</v>
          </cell>
          <cell r="GU78">
            <v>106.50905999999999</v>
          </cell>
          <cell r="GV78">
            <v>904.93222000000003</v>
          </cell>
          <cell r="GW78">
            <v>125.44998174884446</v>
          </cell>
          <cell r="GX78">
            <v>193.23011868550594</v>
          </cell>
          <cell r="GY78">
            <v>163.21489879677841</v>
          </cell>
          <cell r="GZ78">
            <v>291.10560365201133</v>
          </cell>
          <cell r="HA78">
            <v>219.04108626938398</v>
          </cell>
          <cell r="HB78">
            <v>186.60852467999999</v>
          </cell>
          <cell r="HC78">
            <v>99.180719999999994</v>
          </cell>
          <cell r="HD78">
            <v>88.302199271441935</v>
          </cell>
          <cell r="HE78">
            <v>90.501382875312018</v>
          </cell>
          <cell r="HF78">
            <v>148.88840284897989</v>
          </cell>
          <cell r="HG78">
            <v>146.99220342479998</v>
          </cell>
          <cell r="HH78">
            <v>137.01734099999999</v>
          </cell>
          <cell r="HI78">
            <v>28.44826852975099</v>
          </cell>
          <cell r="HJ78">
            <v>89.99768595302433</v>
          </cell>
          <cell r="HK78">
            <v>155.16939561486478</v>
          </cell>
          <cell r="HL78">
            <v>161.2987480404</v>
          </cell>
          <cell r="HM78">
            <v>124.114149</v>
          </cell>
          <cell r="HN78">
            <v>111.56327999999999</v>
          </cell>
          <cell r="HO78">
            <v>126.9543</v>
          </cell>
          <cell r="HP78">
            <v>104.38144972515001</v>
          </cell>
          <cell r="HQ78">
            <v>78.258696749999999</v>
          </cell>
          <cell r="HR78">
            <v>93.443219999999997</v>
          </cell>
          <cell r="HS78">
            <v>125.36854470387902</v>
          </cell>
          <cell r="HT78">
            <v>119.38724379000001</v>
          </cell>
          <cell r="HU78">
            <v>106.37730000000001</v>
          </cell>
          <cell r="HV78">
            <v>119.75536401254401</v>
          </cell>
          <cell r="HW78">
            <v>122.49934944</v>
          </cell>
          <cell r="HX78">
            <v>107.5688</v>
          </cell>
          <cell r="HY78">
            <v>169.64372474409359</v>
          </cell>
          <cell r="HZ78">
            <v>136.50122686200001</v>
          </cell>
          <cell r="IA78">
            <v>114.58174</v>
          </cell>
          <cell r="IB78">
            <v>157.17120967789029</v>
          </cell>
          <cell r="IC78">
            <v>123.03993242358719</v>
          </cell>
          <cell r="ID78">
            <v>123.385411576</v>
          </cell>
          <cell r="IE78">
            <v>101.61032</v>
          </cell>
          <cell r="IF78">
            <v>181.26555612151085</v>
          </cell>
          <cell r="IG78">
            <v>124.99171360012801</v>
          </cell>
          <cell r="IH78">
            <v>113.71152984000001</v>
          </cell>
          <cell r="II78">
            <v>102.25857000000001</v>
          </cell>
          <cell r="IJ78">
            <v>103.7</v>
          </cell>
          <cell r="IK78">
            <v>69.767614440000003</v>
          </cell>
          <cell r="IL78">
            <v>82.997399999999999</v>
          </cell>
          <cell r="IM78">
            <v>118.18242096522509</v>
          </cell>
          <cell r="IN78">
            <v>105.793949481</v>
          </cell>
          <cell r="IO78">
            <v>90.137129999999999</v>
          </cell>
          <cell r="IP78">
            <v>111.69859633603603</v>
          </cell>
          <cell r="IQ78">
            <v>109.80986663000002</v>
          </cell>
          <cell r="IR78">
            <v>111.06490000000001</v>
          </cell>
          <cell r="IS78">
            <v>112.04210335940438</v>
          </cell>
          <cell r="IT78">
            <v>108.95857566799998</v>
          </cell>
          <cell r="IU78">
            <v>105.05068999999999</v>
          </cell>
          <cell r="IV78">
            <v>127.3731855247368</v>
          </cell>
          <cell r="IW78">
            <v>115.33247512199999</v>
          </cell>
          <cell r="IX78">
            <v>104.72394</v>
          </cell>
          <cell r="IY78">
            <v>128.14866719398802</v>
          </cell>
          <cell r="IZ78">
            <v>116.50938012</v>
          </cell>
          <cell r="JA78">
            <v>105.34302</v>
          </cell>
          <cell r="JB78">
            <v>103.5242558941332</v>
          </cell>
          <cell r="JC78">
            <v>101.66380820400001</v>
          </cell>
          <cell r="JD78">
            <v>91.862120000000004</v>
          </cell>
          <cell r="JE78">
            <v>112.90032239999998</v>
          </cell>
          <cell r="JF78">
            <v>105.28799999999998</v>
          </cell>
          <cell r="JG78">
            <v>166.01597742297599</v>
          </cell>
          <cell r="JH78">
            <v>126.84594852000001</v>
          </cell>
          <cell r="JI78">
            <v>108.52665</v>
          </cell>
          <cell r="JJ78">
            <v>151.30500000000001</v>
          </cell>
          <cell r="JK78">
            <v>172.39600000000002</v>
          </cell>
          <cell r="JL78">
            <v>162.04700000000003</v>
          </cell>
          <cell r="JM78">
            <v>164.07920000000001</v>
          </cell>
          <cell r="JN78">
            <v>168.59699999999998</v>
          </cell>
          <cell r="JO78">
            <v>163.65290053753836</v>
          </cell>
          <cell r="JP78">
            <v>120.8127126366</v>
          </cell>
          <cell r="JQ78">
            <v>1386.2591599999998</v>
          </cell>
          <cell r="JR78">
            <v>143.80807999999999</v>
          </cell>
          <cell r="JS78">
            <v>105.33873000000001</v>
          </cell>
          <cell r="JT78">
            <v>105.46176000000001</v>
          </cell>
          <cell r="JU78">
            <v>155.36233618220228</v>
          </cell>
          <cell r="JV78">
            <v>117.90861687</v>
          </cell>
          <cell r="JW78">
            <v>155.87735496300002</v>
          </cell>
          <cell r="JX78">
            <v>120.19227000000001</v>
          </cell>
          <cell r="JY78">
            <v>99.669600000000003</v>
          </cell>
          <cell r="JZ78">
            <v>33.323242429501512</v>
          </cell>
          <cell r="KA78">
            <v>49.200121703088008</v>
          </cell>
          <cell r="KB78">
            <v>150.47669456147281</v>
          </cell>
          <cell r="KC78">
            <v>125.11573506400001</v>
          </cell>
          <cell r="KD78">
            <v>109.01432000000001</v>
          </cell>
          <cell r="KE78">
            <v>100.4</v>
          </cell>
          <cell r="KF78">
            <v>171.45699999999999</v>
          </cell>
          <cell r="KG78">
            <v>171.02799999999999</v>
          </cell>
          <cell r="KH78">
            <v>174.45999999999998</v>
          </cell>
          <cell r="KI78">
            <v>167.024</v>
          </cell>
          <cell r="KJ78">
            <v>268.5</v>
          </cell>
          <cell r="KK78">
            <v>176.3753744141697</v>
          </cell>
          <cell r="KL78">
            <v>140.86070999999998</v>
          </cell>
          <cell r="KM78">
            <v>156.95150505568151</v>
          </cell>
          <cell r="KN78">
            <v>159.45933128054614</v>
          </cell>
          <cell r="KO78">
            <v>193.28403791581351</v>
          </cell>
          <cell r="KP78">
            <v>114.443743215</v>
          </cell>
          <cell r="KQ78">
            <v>96.292590000000004</v>
          </cell>
          <cell r="KR78">
            <v>134.64105599999999</v>
          </cell>
          <cell r="KS78">
            <v>169.53760188499018</v>
          </cell>
          <cell r="KT78">
            <v>195.31981783985043</v>
          </cell>
          <cell r="KU78">
            <v>130.90263242400002</v>
          </cell>
          <cell r="KV78">
            <v>102.77352</v>
          </cell>
          <cell r="KW78">
            <v>717.48810000000003</v>
          </cell>
          <cell r="KX78">
            <v>724.29307999999992</v>
          </cell>
          <cell r="KY78">
            <v>121.00206022714261</v>
          </cell>
          <cell r="KZ78">
            <v>123.33305496600001</v>
          </cell>
          <cell r="LA78">
            <v>114.84594</v>
          </cell>
          <cell r="LB78">
            <v>113.06893352757501</v>
          </cell>
          <cell r="LC78">
            <v>114.616252942296</v>
          </cell>
          <cell r="LD78">
            <v>113.94398344</v>
          </cell>
          <cell r="LE78">
            <v>112.14958999999999</v>
          </cell>
          <cell r="LF78">
            <v>100.7</v>
          </cell>
          <cell r="LG78">
            <v>103.64201164799999</v>
          </cell>
          <cell r="LH78">
            <v>102.33216</v>
          </cell>
          <cell r="LI78">
            <v>142.80000000000001</v>
          </cell>
          <cell r="LJ78">
            <v>134.6</v>
          </cell>
          <cell r="LK78">
            <v>129.4</v>
          </cell>
          <cell r="LL78">
            <v>106.8</v>
          </cell>
          <cell r="LM78">
            <v>131</v>
          </cell>
          <cell r="LN78">
            <v>107.6</v>
          </cell>
          <cell r="LO78">
            <v>108.1</v>
          </cell>
          <cell r="LP78">
            <v>253.51284000000004</v>
          </cell>
          <cell r="LQ78">
            <v>260.49576000000002</v>
          </cell>
        </row>
        <row r="79">
          <cell r="A79">
            <v>43252</v>
          </cell>
          <cell r="B79">
            <v>151</v>
          </cell>
          <cell r="C79">
            <v>1</v>
          </cell>
          <cell r="D79">
            <v>111.6</v>
          </cell>
          <cell r="E79">
            <v>103.2</v>
          </cell>
          <cell r="F79">
            <v>101</v>
          </cell>
          <cell r="G79">
            <v>104.5</v>
          </cell>
          <cell r="H79">
            <v>101.5</v>
          </cell>
          <cell r="I79">
            <v>109</v>
          </cell>
          <cell r="J79">
            <v>107.7</v>
          </cell>
          <cell r="K79">
            <v>115.3</v>
          </cell>
          <cell r="L79">
            <v>108.3</v>
          </cell>
          <cell r="M79">
            <v>101.8</v>
          </cell>
          <cell r="N79">
            <v>109.6</v>
          </cell>
          <cell r="O79">
            <v>99.4</v>
          </cell>
          <cell r="P79">
            <v>99.4</v>
          </cell>
          <cell r="Q79">
            <v>99</v>
          </cell>
          <cell r="R79">
            <v>99</v>
          </cell>
          <cell r="S79">
            <v>96.6</v>
          </cell>
          <cell r="T79">
            <v>106.4</v>
          </cell>
          <cell r="U79">
            <v>104.8</v>
          </cell>
          <cell r="V79">
            <v>99.5</v>
          </cell>
          <cell r="W79">
            <v>126.1</v>
          </cell>
          <cell r="X79">
            <v>101.9</v>
          </cell>
          <cell r="Y79">
            <v>110.2</v>
          </cell>
          <cell r="Z79">
            <v>94.1</v>
          </cell>
          <cell r="AA79">
            <v>108.6</v>
          </cell>
          <cell r="AB79">
            <v>106.9</v>
          </cell>
          <cell r="AC79">
            <v>126.87</v>
          </cell>
          <cell r="AD79">
            <v>101.7</v>
          </cell>
          <cell r="AE79">
            <v>97.7</v>
          </cell>
          <cell r="AF79">
            <v>1699</v>
          </cell>
          <cell r="AG79">
            <v>1676.75</v>
          </cell>
          <cell r="AH79">
            <v>102.1</v>
          </cell>
          <cell r="AI79">
            <v>113.7</v>
          </cell>
          <cell r="AJ79">
            <v>103.37</v>
          </cell>
          <cell r="AK79">
            <v>103.07</v>
          </cell>
          <cell r="AL79">
            <v>137.01</v>
          </cell>
          <cell r="AM79">
            <v>116.16</v>
          </cell>
          <cell r="AN79">
            <v>125.4</v>
          </cell>
          <cell r="AO79">
            <v>106.2</v>
          </cell>
          <cell r="AP79">
            <v>109.5</v>
          </cell>
          <cell r="AQ79">
            <v>98.5</v>
          </cell>
          <cell r="AR79">
            <v>103.3</v>
          </cell>
          <cell r="AS79">
            <v>105.8</v>
          </cell>
          <cell r="AT79">
            <v>109.3</v>
          </cell>
          <cell r="AU79">
            <v>112.9</v>
          </cell>
          <cell r="AV79">
            <v>94.6</v>
          </cell>
          <cell r="AW79">
            <v>94.4</v>
          </cell>
          <cell r="AX79">
            <v>103.8</v>
          </cell>
          <cell r="AY79">
            <v>102.1</v>
          </cell>
          <cell r="AZ79">
            <v>101.8</v>
          </cell>
          <cell r="BA79">
            <v>101.3</v>
          </cell>
          <cell r="BB79">
            <v>101.8</v>
          </cell>
          <cell r="BC79">
            <v>103.3</v>
          </cell>
          <cell r="BD79">
            <v>101.6</v>
          </cell>
          <cell r="BE79">
            <v>102.4</v>
          </cell>
          <cell r="BF79">
            <v>114</v>
          </cell>
          <cell r="BG79">
            <v>97.1</v>
          </cell>
          <cell r="BH79">
            <v>103.18</v>
          </cell>
          <cell r="BI79">
            <v>102.5</v>
          </cell>
          <cell r="BJ79">
            <v>102.2</v>
          </cell>
          <cell r="BK79">
            <v>101.9</v>
          </cell>
          <cell r="BL79">
            <v>97.9</v>
          </cell>
          <cell r="BM79">
            <v>100.8</v>
          </cell>
          <cell r="BN79">
            <v>119.6</v>
          </cell>
          <cell r="BO79">
            <v>119.4</v>
          </cell>
          <cell r="BP79">
            <v>121.7</v>
          </cell>
          <cell r="BQ79">
            <v>116.5</v>
          </cell>
          <cell r="BR79">
            <v>105.03</v>
          </cell>
          <cell r="BS79">
            <v>104.1</v>
          </cell>
          <cell r="BT79">
            <v>109.6</v>
          </cell>
          <cell r="BU79">
            <v>112.2</v>
          </cell>
          <cell r="BV79">
            <v>108.9</v>
          </cell>
          <cell r="BW79">
            <v>108.3</v>
          </cell>
          <cell r="BX79">
            <v>110</v>
          </cell>
          <cell r="BY79">
            <v>108.7</v>
          </cell>
          <cell r="BZ79">
            <v>100.5</v>
          </cell>
          <cell r="CA79">
            <v>102.9</v>
          </cell>
          <cell r="CC79">
            <v>172.9</v>
          </cell>
          <cell r="CD79">
            <v>2363.306</v>
          </cell>
          <cell r="CE79">
            <v>103.2110323857424</v>
          </cell>
          <cell r="CF79" t="str">
            <v>0,89%</v>
          </cell>
          <cell r="CG79">
            <v>1.5579000000000001</v>
          </cell>
          <cell r="CH79">
            <v>4.4048999999999996</v>
          </cell>
          <cell r="CI79">
            <v>1.5327</v>
          </cell>
          <cell r="CJ79">
            <v>1.1561999999999999</v>
          </cell>
          <cell r="CK79">
            <v>7.5511999999999997</v>
          </cell>
          <cell r="CL79">
            <v>7.4493</v>
          </cell>
          <cell r="CM79">
            <v>0.87885999999999997</v>
          </cell>
          <cell r="CN79">
            <v>128.53</v>
          </cell>
          <cell r="CO79">
            <v>9.4746000000000006</v>
          </cell>
          <cell r="CP79">
            <v>73.293400000000005</v>
          </cell>
          <cell r="CQ79">
            <v>10.2788</v>
          </cell>
          <cell r="CR79">
            <v>5.4073000000000002</v>
          </cell>
          <cell r="CS79">
            <v>1.1677999999999999</v>
          </cell>
          <cell r="CT79">
            <v>15.526199999999999</v>
          </cell>
          <cell r="CU79">
            <v>1917.7941155999999</v>
          </cell>
          <cell r="CV79">
            <v>454.89533996405191</v>
          </cell>
          <cell r="CW79">
            <v>5954.9579561999999</v>
          </cell>
          <cell r="CX79">
            <v>12.94</v>
          </cell>
          <cell r="CY79">
            <v>35283.778230220225</v>
          </cell>
          <cell r="CZ79">
            <v>63.709538400000007</v>
          </cell>
          <cell r="DA79">
            <v>2089.4844711000001</v>
          </cell>
          <cell r="DB79">
            <v>180.30085907520959</v>
          </cell>
          <cell r="DC79">
            <v>132.69124159199998</v>
          </cell>
          <cell r="DD79">
            <v>109.82556</v>
          </cell>
          <cell r="DE79">
            <v>46.55517845160599</v>
          </cell>
          <cell r="DF79">
            <v>146.86254543568757</v>
          </cell>
          <cell r="DG79">
            <v>141.37235682126934</v>
          </cell>
          <cell r="DH79">
            <v>142.74490397487389</v>
          </cell>
          <cell r="DI79">
            <v>171.5683942005696</v>
          </cell>
          <cell r="DJ79">
            <v>145.668529632</v>
          </cell>
          <cell r="DK79">
            <v>98.617919999999998</v>
          </cell>
          <cell r="DL79">
            <v>104.36097680785527</v>
          </cell>
          <cell r="DM79">
            <v>103.17756343238399</v>
          </cell>
          <cell r="DN79">
            <v>122.64775744253762</v>
          </cell>
          <cell r="DO79">
            <v>121.03795267200002</v>
          </cell>
          <cell r="DP79">
            <v>108.63216000000001</v>
          </cell>
          <cell r="DQ79">
            <v>100.8</v>
          </cell>
          <cell r="DR79">
            <v>115.28219377919999</v>
          </cell>
          <cell r="DS79">
            <v>122.64063168</v>
          </cell>
          <cell r="DT79">
            <v>107.94879999999999</v>
          </cell>
          <cell r="DU79">
            <v>136.19127818999999</v>
          </cell>
          <cell r="DV79">
            <v>102.75484999999999</v>
          </cell>
          <cell r="DW79">
            <v>164.82276496255335</v>
          </cell>
          <cell r="DX79">
            <v>106.62575</v>
          </cell>
          <cell r="DY79">
            <v>236.12764270842985</v>
          </cell>
          <cell r="DZ79">
            <v>913.44180000000006</v>
          </cell>
          <cell r="EA79">
            <v>111.96810971113599</v>
          </cell>
          <cell r="EB79">
            <v>109.49355536</v>
          </cell>
          <cell r="EC79">
            <v>105.4648</v>
          </cell>
          <cell r="ED79">
            <v>233.37383149676796</v>
          </cell>
          <cell r="EE79">
            <v>183.96171487999999</v>
          </cell>
          <cell r="EF79">
            <v>103.00207999999999</v>
          </cell>
          <cell r="EG79">
            <v>100.72289406714077</v>
          </cell>
          <cell r="EH79">
            <v>97.675420933999987</v>
          </cell>
          <cell r="EI79">
            <v>104.49921999999999</v>
          </cell>
          <cell r="EJ79">
            <v>81.51794000000001</v>
          </cell>
          <cell r="EK79">
            <v>100.11881775752998</v>
          </cell>
          <cell r="EL79">
            <v>104.35565744999998</v>
          </cell>
          <cell r="EM79">
            <v>97.029899999999998</v>
          </cell>
          <cell r="EN79">
            <v>42.459207894460725</v>
          </cell>
          <cell r="EO79">
            <v>46.761242174516212</v>
          </cell>
          <cell r="EP79">
            <v>300.14778137890204</v>
          </cell>
          <cell r="EQ79">
            <v>19.409200648287758</v>
          </cell>
          <cell r="ER79">
            <v>23.96493474291611</v>
          </cell>
          <cell r="ES79">
            <v>53.184497875978941</v>
          </cell>
          <cell r="ET79">
            <v>47.742561263849147</v>
          </cell>
          <cell r="EU79">
            <v>85.163327263376999</v>
          </cell>
          <cell r="EV79">
            <v>77.189637689999998</v>
          </cell>
          <cell r="EW79">
            <v>90.080100000000002</v>
          </cell>
          <cell r="EX79">
            <v>29.927205607182362</v>
          </cell>
          <cell r="EY79">
            <v>38.826161919022262</v>
          </cell>
          <cell r="EZ79">
            <v>53.077459902969593</v>
          </cell>
          <cell r="FA79">
            <v>78.831813311999994</v>
          </cell>
          <cell r="FB79">
            <v>86.476320000000001</v>
          </cell>
          <cell r="FC79">
            <v>260.765452550813</v>
          </cell>
          <cell r="FD79">
            <v>242.75545952293803</v>
          </cell>
          <cell r="FE79">
            <v>123.25435458136117</v>
          </cell>
          <cell r="FF79">
            <v>136.37198882445597</v>
          </cell>
          <cell r="FG79">
            <v>128.72568324</v>
          </cell>
          <cell r="FH79">
            <v>112.19880000000001</v>
          </cell>
          <cell r="FI79">
            <v>131.39137178527997</v>
          </cell>
          <cell r="FJ79">
            <v>124.83740787199999</v>
          </cell>
          <cell r="FK79">
            <v>110.71071999999999</v>
          </cell>
          <cell r="FL79">
            <v>101.36743092499999</v>
          </cell>
          <cell r="FM79">
            <v>105.97744999999999</v>
          </cell>
          <cell r="FN79">
            <v>188.60211629035916</v>
          </cell>
          <cell r="FO79">
            <v>136.19448027899998</v>
          </cell>
          <cell r="FP79">
            <v>118.87446999999999</v>
          </cell>
          <cell r="FQ79">
            <v>172.91063291215499</v>
          </cell>
          <cell r="FR79">
            <v>150.684647418</v>
          </cell>
          <cell r="FS79">
            <v>122.24943</v>
          </cell>
          <cell r="FT79">
            <v>145.00132895863996</v>
          </cell>
          <cell r="FU79">
            <v>139.96267273999996</v>
          </cell>
          <cell r="FV79">
            <v>129.17643999999999</v>
          </cell>
          <cell r="FW79">
            <v>129.17643999999999</v>
          </cell>
          <cell r="FX79">
            <v>154.20852161040443</v>
          </cell>
          <cell r="FY79">
            <v>149.28220872255997</v>
          </cell>
          <cell r="FZ79">
            <v>125.06887459999997</v>
          </cell>
          <cell r="GA79">
            <v>106.33299999999998</v>
          </cell>
          <cell r="GB79">
            <v>90.244712035254011</v>
          </cell>
          <cell r="GC79">
            <v>89.903080330000009</v>
          </cell>
          <cell r="GD79">
            <v>106.33126000000001</v>
          </cell>
          <cell r="GE79">
            <v>103.9</v>
          </cell>
          <cell r="GF79">
            <v>119.21491477800001</v>
          </cell>
          <cell r="GG79">
            <v>112.49874</v>
          </cell>
          <cell r="GH79">
            <v>255.2277052541684</v>
          </cell>
          <cell r="GI79">
            <v>186.67912906244032</v>
          </cell>
          <cell r="GJ79">
            <v>178.82855547700001</v>
          </cell>
          <cell r="GK79">
            <v>98.893190000000004</v>
          </cell>
          <cell r="GL79">
            <v>121.38171738303902</v>
          </cell>
          <cell r="GM79">
            <v>113.31377649648901</v>
          </cell>
          <cell r="GN79">
            <v>232.55270999999999</v>
          </cell>
          <cell r="GO79">
            <v>110.94241132039639</v>
          </cell>
          <cell r="GP79">
            <v>89.584666740000003</v>
          </cell>
          <cell r="GQ79">
            <v>90.216180000000008</v>
          </cell>
          <cell r="GR79">
            <v>1657.25</v>
          </cell>
          <cell r="GS79">
            <v>119.15733548471759</v>
          </cell>
          <cell r="GT79">
            <v>114.59639881199999</v>
          </cell>
          <cell r="GU79">
            <v>105.99001</v>
          </cell>
          <cell r="GV79">
            <v>900.97017000000005</v>
          </cell>
          <cell r="GW79">
            <v>124.32878032308517</v>
          </cell>
          <cell r="GX79">
            <v>203.31003629410026</v>
          </cell>
          <cell r="GY79">
            <v>171.7290618245631</v>
          </cell>
          <cell r="GZ79">
            <v>294.15505800130717</v>
          </cell>
          <cell r="HA79">
            <v>221.33563431249601</v>
          </cell>
          <cell r="HB79">
            <v>188.56332792000001</v>
          </cell>
          <cell r="HC79">
            <v>100.21968000000001</v>
          </cell>
          <cell r="HD79">
            <v>88.211910724129609</v>
          </cell>
          <cell r="HE79">
            <v>90.408845674008006</v>
          </cell>
          <cell r="HF79">
            <v>145.95233545927437</v>
          </cell>
          <cell r="HG79">
            <v>144.09352893599998</v>
          </cell>
          <cell r="HH79">
            <v>134.31537</v>
          </cell>
          <cell r="HI79">
            <v>28.419416330430757</v>
          </cell>
          <cell r="HJ79">
            <v>89.906410409461429</v>
          </cell>
          <cell r="HK79">
            <v>154.29765743725324</v>
          </cell>
          <cell r="HL79">
            <v>160.39257529860004</v>
          </cell>
          <cell r="HM79">
            <v>123.41687850000001</v>
          </cell>
          <cell r="HN79">
            <v>110.93652</v>
          </cell>
          <cell r="HO79">
            <v>123.89924999999999</v>
          </cell>
          <cell r="HP79">
            <v>104.27558618587501</v>
          </cell>
          <cell r="HQ79">
            <v>78.179326875000001</v>
          </cell>
          <cell r="HR79">
            <v>93.34845</v>
          </cell>
          <cell r="HS79">
            <v>125.12628664648021</v>
          </cell>
          <cell r="HT79">
            <v>119.156543802</v>
          </cell>
          <cell r="HU79">
            <v>106.17174</v>
          </cell>
          <cell r="HV79">
            <v>119.5294104955392</v>
          </cell>
          <cell r="HW79">
            <v>122.268218592</v>
          </cell>
          <cell r="HX79">
            <v>107.36583999999999</v>
          </cell>
          <cell r="HY79">
            <v>168.71755336241515</v>
          </cell>
          <cell r="HZ79">
            <v>135.75599723399998</v>
          </cell>
          <cell r="IA79">
            <v>113.95617999999999</v>
          </cell>
          <cell r="IB79">
            <v>157.45012930464785</v>
          </cell>
          <cell r="IC79">
            <v>123.25828190437439</v>
          </cell>
          <cell r="ID79">
            <v>123.60437415199999</v>
          </cell>
          <cell r="IE79">
            <v>101.79064</v>
          </cell>
          <cell r="IF79">
            <v>181.58723412705035</v>
          </cell>
          <cell r="IG79">
            <v>124.75064954304001</v>
          </cell>
          <cell r="IH79">
            <v>113.49222120000002</v>
          </cell>
          <cell r="II79">
            <v>102.06135</v>
          </cell>
          <cell r="IJ79">
            <v>103.5</v>
          </cell>
          <cell r="IK79">
            <v>69.620425379999986</v>
          </cell>
          <cell r="IL79">
            <v>82.822299999999984</v>
          </cell>
          <cell r="IM79">
            <v>119.57578284155679</v>
          </cell>
          <cell r="IN79">
            <v>107.04125220799999</v>
          </cell>
          <cell r="IO79">
            <v>91.199839999999995</v>
          </cell>
          <cell r="IP79">
            <v>110.72258918358521</v>
          </cell>
          <cell r="IQ79">
            <v>108.850362941</v>
          </cell>
          <cell r="IR79">
            <v>110.09443</v>
          </cell>
          <cell r="IS79">
            <v>111.71289051897519</v>
          </cell>
          <cell r="IT79">
            <v>108.63842314399999</v>
          </cell>
          <cell r="IU79">
            <v>104.74202</v>
          </cell>
          <cell r="IV79">
            <v>127.3731855247368</v>
          </cell>
          <cell r="IW79">
            <v>115.33247512199999</v>
          </cell>
          <cell r="IX79">
            <v>104.72394</v>
          </cell>
          <cell r="IY79">
            <v>130.84788686407202</v>
          </cell>
          <cell r="IZ79">
            <v>118.96343928000002</v>
          </cell>
          <cell r="JA79">
            <v>107.56188</v>
          </cell>
          <cell r="JB79">
            <v>103.2244752303471</v>
          </cell>
          <cell r="JC79">
            <v>101.369414937</v>
          </cell>
          <cell r="JD79">
            <v>91.596109999999996</v>
          </cell>
          <cell r="JE79">
            <v>112.790175744</v>
          </cell>
          <cell r="JF79">
            <v>105.18527999999999</v>
          </cell>
          <cell r="JG79">
            <v>166.45401430272</v>
          </cell>
          <cell r="JH79">
            <v>127.1806344</v>
          </cell>
          <cell r="JI79">
            <v>108.813</v>
          </cell>
          <cell r="JJ79">
            <v>149.91900000000001</v>
          </cell>
          <cell r="JK79">
            <v>170.81680000000003</v>
          </cell>
          <cell r="JL79">
            <v>160.56260000000003</v>
          </cell>
          <cell r="JM79">
            <v>162.68440000000001</v>
          </cell>
          <cell r="JN79">
            <v>167.05260000000001</v>
          </cell>
          <cell r="JO79">
            <v>162.73350221991177</v>
          </cell>
          <cell r="JP79">
            <v>120.13398953190001</v>
          </cell>
          <cell r="JQ79">
            <v>1382.8503260000002</v>
          </cell>
          <cell r="JR79">
            <v>142.18204</v>
          </cell>
          <cell r="JS79">
            <v>104.92925000000001</v>
          </cell>
          <cell r="JT79">
            <v>105.25578</v>
          </cell>
          <cell r="JU79">
            <v>154.4393545175551</v>
          </cell>
          <cell r="JV79">
            <v>117.20814149000002</v>
          </cell>
          <cell r="JW79">
            <v>155.267863839</v>
          </cell>
          <cell r="JX79">
            <v>119.72231000000001</v>
          </cell>
          <cell r="JY79">
            <v>99.466400000000007</v>
          </cell>
          <cell r="JZ79">
            <v>33.252940230283137</v>
          </cell>
          <cell r="KA79">
            <v>49.096323977975992</v>
          </cell>
          <cell r="KB79">
            <v>150.92632611892742</v>
          </cell>
          <cell r="KC79">
            <v>125.48958686200001</v>
          </cell>
          <cell r="KD79">
            <v>109.34006000000001</v>
          </cell>
          <cell r="KE79">
            <v>100.7</v>
          </cell>
          <cell r="KF79">
            <v>171.02799999999999</v>
          </cell>
          <cell r="KG79">
            <v>170.74199999999999</v>
          </cell>
          <cell r="KH79">
            <v>174.03100000000001</v>
          </cell>
          <cell r="KI79">
            <v>166.595</v>
          </cell>
          <cell r="KJ79">
            <v>268.2</v>
          </cell>
          <cell r="KK79">
            <v>176.84074479520973</v>
          </cell>
          <cell r="KL79">
            <v>139.58487</v>
          </cell>
          <cell r="KM79">
            <v>157.36562512179148</v>
          </cell>
          <cell r="KN79">
            <v>158.54552422449714</v>
          </cell>
          <cell r="KO79">
            <v>192.17639299939049</v>
          </cell>
          <cell r="KP79">
            <v>113.78790514499998</v>
          </cell>
          <cell r="KQ79">
            <v>95.740769999999998</v>
          </cell>
          <cell r="KR79">
            <v>134.64105599999999</v>
          </cell>
          <cell r="KS79">
            <v>168.56603969653747</v>
          </cell>
          <cell r="KT79">
            <v>194.20050656283118</v>
          </cell>
          <cell r="KU79">
            <v>130.15247407199999</v>
          </cell>
          <cell r="KV79">
            <v>102.18455999999999</v>
          </cell>
          <cell r="KW79">
            <v>716.18119999999999</v>
          </cell>
          <cell r="KX79">
            <v>722.96532000000002</v>
          </cell>
          <cell r="KY79">
            <v>120.77983422121581</v>
          </cell>
          <cell r="KZ79">
            <v>123.10654797800001</v>
          </cell>
          <cell r="LA79">
            <v>114.63502</v>
          </cell>
          <cell r="LB79">
            <v>112.05838695185685</v>
          </cell>
          <cell r="LC79">
            <v>113.59187729534399</v>
          </cell>
          <cell r="LD79">
            <v>112.92561615999999</v>
          </cell>
          <cell r="LE79">
            <v>111.14725999999999</v>
          </cell>
          <cell r="LF79">
            <v>99.8</v>
          </cell>
          <cell r="LG79">
            <v>103.33355328</v>
          </cell>
          <cell r="LH79">
            <v>102.02760000000001</v>
          </cell>
          <cell r="LI79">
            <v>142.6</v>
          </cell>
          <cell r="LJ79">
            <v>133</v>
          </cell>
          <cell r="LK79">
            <v>128.30000000000001</v>
          </cell>
          <cell r="LL79">
            <v>106.1</v>
          </cell>
          <cell r="LM79">
            <v>129.80000000000001</v>
          </cell>
          <cell r="LN79">
            <v>107.1</v>
          </cell>
          <cell r="LO79">
            <v>107.3</v>
          </cell>
          <cell r="LP79">
            <v>253.15778</v>
          </cell>
          <cell r="LQ79">
            <v>260.13092</v>
          </cell>
        </row>
        <row r="80">
          <cell r="A80">
            <v>43221</v>
          </cell>
          <cell r="B80">
            <v>152</v>
          </cell>
          <cell r="C80">
            <v>1</v>
          </cell>
          <cell r="D80">
            <v>112.3</v>
          </cell>
          <cell r="E80">
            <v>105</v>
          </cell>
          <cell r="F80">
            <v>100.2</v>
          </cell>
          <cell r="G80">
            <v>99.6</v>
          </cell>
          <cell r="H80">
            <v>101.5</v>
          </cell>
          <cell r="I80">
            <v>109</v>
          </cell>
          <cell r="J80">
            <v>107.5</v>
          </cell>
          <cell r="K80">
            <v>113.5</v>
          </cell>
          <cell r="L80">
            <v>107.9</v>
          </cell>
          <cell r="M80">
            <v>102.5</v>
          </cell>
          <cell r="N80">
            <v>107.3</v>
          </cell>
          <cell r="O80">
            <v>99.9</v>
          </cell>
          <cell r="P80">
            <v>98.6</v>
          </cell>
          <cell r="Q80">
            <v>99</v>
          </cell>
          <cell r="R80">
            <v>98.5</v>
          </cell>
          <cell r="S80">
            <v>96.9</v>
          </cell>
          <cell r="T80">
            <v>105.6</v>
          </cell>
          <cell r="U80">
            <v>104.3</v>
          </cell>
          <cell r="V80">
            <v>99.5</v>
          </cell>
          <cell r="W80">
            <v>125.9</v>
          </cell>
          <cell r="X80">
            <v>99.8</v>
          </cell>
          <cell r="Y80">
            <v>110.2</v>
          </cell>
          <cell r="Z80">
            <v>101.5</v>
          </cell>
          <cell r="AA80">
            <v>107.8</v>
          </cell>
          <cell r="AB80">
            <v>104.7</v>
          </cell>
          <cell r="AC80">
            <v>125.69</v>
          </cell>
          <cell r="AD80">
            <v>102</v>
          </cell>
          <cell r="AE80">
            <v>98.3</v>
          </cell>
          <cell r="AF80">
            <v>1699</v>
          </cell>
          <cell r="AG80">
            <v>1676.75</v>
          </cell>
          <cell r="AH80">
            <v>101.8</v>
          </cell>
          <cell r="AI80">
            <v>113.5</v>
          </cell>
          <cell r="AJ80">
            <v>103.36</v>
          </cell>
          <cell r="AK80">
            <v>103.06</v>
          </cell>
          <cell r="AL80">
            <v>137.12</v>
          </cell>
          <cell r="AM80">
            <v>116.16</v>
          </cell>
          <cell r="AN80">
            <v>125.8</v>
          </cell>
          <cell r="AO80">
            <v>104.7</v>
          </cell>
          <cell r="AP80">
            <v>108</v>
          </cell>
          <cell r="AQ80">
            <v>97.9</v>
          </cell>
          <cell r="AR80">
            <v>103.1</v>
          </cell>
          <cell r="AS80">
            <v>105.4</v>
          </cell>
          <cell r="AT80">
            <v>108.3</v>
          </cell>
          <cell r="AU80">
            <v>109.6</v>
          </cell>
          <cell r="AV80">
            <v>94.7</v>
          </cell>
          <cell r="AW80">
            <v>93.7</v>
          </cell>
          <cell r="AX80">
            <v>104.8</v>
          </cell>
          <cell r="AY80">
            <v>102</v>
          </cell>
          <cell r="AZ80">
            <v>101.9</v>
          </cell>
          <cell r="BA80">
            <v>101.1</v>
          </cell>
          <cell r="BB80">
            <v>102.8</v>
          </cell>
          <cell r="BC80">
            <v>103.4</v>
          </cell>
          <cell r="BD80">
            <v>102</v>
          </cell>
          <cell r="BE80">
            <v>102.4</v>
          </cell>
          <cell r="BF80">
            <v>114.6</v>
          </cell>
          <cell r="BG80">
            <v>97.1</v>
          </cell>
          <cell r="BH80">
            <v>103.23</v>
          </cell>
          <cell r="BI80">
            <v>102.5</v>
          </cell>
          <cell r="BJ80">
            <v>102.2</v>
          </cell>
          <cell r="BK80">
            <v>101.9</v>
          </cell>
          <cell r="BL80">
            <v>97.9</v>
          </cell>
          <cell r="BM80">
            <v>100.8</v>
          </cell>
          <cell r="BN80">
            <v>119.3</v>
          </cell>
          <cell r="BO80">
            <v>119.2</v>
          </cell>
          <cell r="BP80">
            <v>121.4</v>
          </cell>
          <cell r="BQ80">
            <v>116.1</v>
          </cell>
          <cell r="BR80">
            <v>104.73</v>
          </cell>
          <cell r="BS80">
            <v>104.6</v>
          </cell>
          <cell r="BT80">
            <v>108.8</v>
          </cell>
          <cell r="BU80">
            <v>112.4</v>
          </cell>
          <cell r="BV80">
            <v>109.1</v>
          </cell>
          <cell r="BW80">
            <v>103.5</v>
          </cell>
          <cell r="BX80">
            <v>110</v>
          </cell>
          <cell r="BY80">
            <v>108.2</v>
          </cell>
          <cell r="BZ80">
            <v>100.1</v>
          </cell>
          <cell r="CA80">
            <v>103.24</v>
          </cell>
          <cell r="CC80">
            <v>177.2</v>
          </cell>
          <cell r="CD80">
            <v>2363.306</v>
          </cell>
          <cell r="CE80">
            <v>103.2110323857424</v>
          </cell>
          <cell r="CF80" t="str">
            <v>0,89%</v>
          </cell>
          <cell r="CG80">
            <v>1.5694999999999999</v>
          </cell>
          <cell r="CH80">
            <v>4.2911999999999999</v>
          </cell>
          <cell r="CI80">
            <v>1.5197000000000001</v>
          </cell>
          <cell r="CJ80">
            <v>1.1779999999999999</v>
          </cell>
          <cell r="CK80">
            <v>7.5290999999999997</v>
          </cell>
          <cell r="CL80">
            <v>7.4481999999999999</v>
          </cell>
          <cell r="CM80">
            <v>0.87726000000000004</v>
          </cell>
          <cell r="CN80">
            <v>129.57</v>
          </cell>
          <cell r="CO80">
            <v>9.5641999999999996</v>
          </cell>
          <cell r="CP80">
            <v>73.650400000000005</v>
          </cell>
          <cell r="CQ80">
            <v>10.341900000000001</v>
          </cell>
          <cell r="CR80">
            <v>5.2500999999999998</v>
          </cell>
          <cell r="CS80">
            <v>1.1812</v>
          </cell>
          <cell r="CT80">
            <v>14.818199999999999</v>
          </cell>
          <cell r="CU80">
            <v>1938.2838315000001</v>
          </cell>
          <cell r="CV80">
            <v>448.23797306158389</v>
          </cell>
          <cell r="CW80">
            <v>5774.8921161000007</v>
          </cell>
          <cell r="CX80">
            <v>12.15</v>
          </cell>
          <cell r="CY80">
            <v>35465.999447367256</v>
          </cell>
          <cell r="CZ80">
            <v>65.103309300000006</v>
          </cell>
          <cell r="DA80">
            <v>2000.8473498000001</v>
          </cell>
          <cell r="DB80">
            <v>181.43177844216876</v>
          </cell>
          <cell r="DC80">
            <v>133.52353432599998</v>
          </cell>
          <cell r="DD80">
            <v>110.51442999999999</v>
          </cell>
          <cell r="DE80">
            <v>46.604391113816995</v>
          </cell>
          <cell r="DF80">
            <v>149.42410146072865</v>
          </cell>
          <cell r="DG80">
            <v>143.83815374257057</v>
          </cell>
          <cell r="DH80">
            <v>145.23464067211009</v>
          </cell>
          <cell r="DI80">
            <v>174.56086619244002</v>
          </cell>
          <cell r="DJ80">
            <v>148.20925980000001</v>
          </cell>
          <cell r="DK80">
            <v>100.33799999999999</v>
          </cell>
          <cell r="DL80">
            <v>102.39385522119927</v>
          </cell>
          <cell r="DM80">
            <v>102.36031540519681</v>
          </cell>
          <cell r="DN80">
            <v>120.33594455423584</v>
          </cell>
          <cell r="DO80">
            <v>118.75648332600002</v>
          </cell>
          <cell r="DP80">
            <v>106.58453000000002</v>
          </cell>
          <cell r="DQ80">
            <v>98.9</v>
          </cell>
          <cell r="DR80">
            <v>114.36906749184001</v>
          </cell>
          <cell r="DS80">
            <v>121.66922073600001</v>
          </cell>
          <cell r="DT80">
            <v>107.09376</v>
          </cell>
          <cell r="DU80">
            <v>129.80527567199999</v>
          </cell>
          <cell r="DV80">
            <v>97.936679999999996</v>
          </cell>
          <cell r="DW80">
            <v>165.69025319919837</v>
          </cell>
          <cell r="DX80">
            <v>106.62575</v>
          </cell>
          <cell r="DY80">
            <v>231.17240933042447</v>
          </cell>
          <cell r="DZ80">
            <v>913.44180000000006</v>
          </cell>
          <cell r="EA80">
            <v>112.7380279508</v>
          </cell>
          <cell r="EB80">
            <v>110.246458</v>
          </cell>
          <cell r="EC80">
            <v>106.19</v>
          </cell>
          <cell r="ED80">
            <v>228.47638795258396</v>
          </cell>
          <cell r="EE80">
            <v>180.10120443999998</v>
          </cell>
          <cell r="EF80">
            <v>100.84053999999999</v>
          </cell>
          <cell r="EG80">
            <v>101.22954846385679</v>
          </cell>
          <cell r="EH80">
            <v>98.166745988999992</v>
          </cell>
          <cell r="EI80">
            <v>105.02486999999999</v>
          </cell>
          <cell r="EJ80">
            <v>80.861860000000007</v>
          </cell>
          <cell r="EK80">
            <v>100.11881775752998</v>
          </cell>
          <cell r="EL80">
            <v>104.35565744999998</v>
          </cell>
          <cell r="EM80">
            <v>97.029899999999998</v>
          </cell>
          <cell r="EN80">
            <v>42.591068788542913</v>
          </cell>
          <cell r="EO80">
            <v>46.906463423505407</v>
          </cell>
          <cell r="EP80">
            <v>293.97074565361129</v>
          </cell>
          <cell r="EQ80">
            <v>19.311174382387314</v>
          </cell>
          <cell r="ER80">
            <v>23.843899718961989</v>
          </cell>
          <cell r="ES80">
            <v>52.915889300847731</v>
          </cell>
          <cell r="ET80">
            <v>47.501437217062019</v>
          </cell>
          <cell r="EU80">
            <v>84.733209448915488</v>
          </cell>
          <cell r="EV80">
            <v>76.799791034999998</v>
          </cell>
          <cell r="EW80">
            <v>89.625150000000005</v>
          </cell>
          <cell r="EX80">
            <v>30.020147239502808</v>
          </cell>
          <cell r="EY80">
            <v>38.946740061627928</v>
          </cell>
          <cell r="EZ80">
            <v>53.242296734966409</v>
          </cell>
          <cell r="FA80">
            <v>79.076632608000011</v>
          </cell>
          <cell r="FB80">
            <v>86.744880000000009</v>
          </cell>
          <cell r="FC80">
            <v>255.39890441599741</v>
          </cell>
          <cell r="FD80">
            <v>237.66113874827784</v>
          </cell>
          <cell r="FE80">
            <v>121.51347386693514</v>
          </cell>
          <cell r="FF80">
            <v>135.34663552502397</v>
          </cell>
          <cell r="FG80">
            <v>127.75782095999999</v>
          </cell>
          <cell r="FH80">
            <v>111.3552</v>
          </cell>
          <cell r="FI80">
            <v>130.76450455347998</v>
          </cell>
          <cell r="FJ80">
            <v>124.24180955199999</v>
          </cell>
          <cell r="FK80">
            <v>110.18252</v>
          </cell>
          <cell r="FL80">
            <v>101.36743092499999</v>
          </cell>
          <cell r="FM80">
            <v>105.97744999999999</v>
          </cell>
          <cell r="FN80">
            <v>188.30298525738482</v>
          </cell>
          <cell r="FO80">
            <v>135.97847000100001</v>
          </cell>
          <cell r="FP80">
            <v>118.68593</v>
          </cell>
          <cell r="FQ80">
            <v>169.34721456950999</v>
          </cell>
          <cell r="FR80">
            <v>147.57927195599999</v>
          </cell>
          <cell r="FS80">
            <v>119.73005999999999</v>
          </cell>
          <cell r="FT80">
            <v>145.00132895863996</v>
          </cell>
          <cell r="FU80">
            <v>139.96267273999996</v>
          </cell>
          <cell r="FV80">
            <v>129.17643999999999</v>
          </cell>
          <cell r="FW80">
            <v>129.17643999999999</v>
          </cell>
          <cell r="FX80">
            <v>166.33544041929915</v>
          </cell>
          <cell r="FY80">
            <v>161.02172354239997</v>
          </cell>
          <cell r="FZ80">
            <v>134.90425899999997</v>
          </cell>
          <cell r="GA80">
            <v>114.69499999999999</v>
          </cell>
          <cell r="GB80">
            <v>89.984140200696018</v>
          </cell>
          <cell r="GC80">
            <v>89.643494920000009</v>
          </cell>
          <cell r="GD80">
            <v>106.02424000000001</v>
          </cell>
          <cell r="GE80">
            <v>103.6</v>
          </cell>
          <cell r="GF80">
            <v>118.33672019400002</v>
          </cell>
          <cell r="GG80">
            <v>111.67002000000001</v>
          </cell>
          <cell r="GH80">
            <v>249.97512385511163</v>
          </cell>
          <cell r="GI80">
            <v>182.83727607892894</v>
          </cell>
          <cell r="GJ80">
            <v>175.14826715100003</v>
          </cell>
          <cell r="GK80">
            <v>96.857970000000009</v>
          </cell>
          <cell r="GL80">
            <v>120.48756108555808</v>
          </cell>
          <cell r="GM80">
            <v>112.47905254439702</v>
          </cell>
          <cell r="GN80">
            <v>230.38977</v>
          </cell>
          <cell r="GO80">
            <v>110.11974513475785</v>
          </cell>
          <cell r="GP80">
            <v>90.134828459999994</v>
          </cell>
          <cell r="GQ80">
            <v>90.770219999999995</v>
          </cell>
          <cell r="GR80">
            <v>1657.25</v>
          </cell>
          <cell r="GS80">
            <v>118.8072159877008</v>
          </cell>
          <cell r="GT80">
            <v>114.25968069599999</v>
          </cell>
          <cell r="GU80">
            <v>105.67858</v>
          </cell>
          <cell r="GV80">
            <v>899.38535000000002</v>
          </cell>
          <cell r="GW80">
            <v>124.57793619547613</v>
          </cell>
          <cell r="GX80">
            <v>199.1259195509102</v>
          </cell>
          <cell r="GY80">
            <v>168.19488094510533</v>
          </cell>
          <cell r="GZ80">
            <v>295.09335164724433</v>
          </cell>
          <cell r="HA80">
            <v>222.04164909499198</v>
          </cell>
          <cell r="HB80">
            <v>189.16480583999999</v>
          </cell>
          <cell r="HC80">
            <v>100.53936</v>
          </cell>
          <cell r="HD80">
            <v>88.753642008003496</v>
          </cell>
          <cell r="HE80">
            <v>90.964068881832006</v>
          </cell>
          <cell r="HF80">
            <v>146.43458807400859</v>
          </cell>
          <cell r="HG80">
            <v>144.56963972159997</v>
          </cell>
          <cell r="HH80">
            <v>134.75917199999998</v>
          </cell>
          <cell r="HI80">
            <v>28.24630313450935</v>
          </cell>
          <cell r="HJ80">
            <v>89.358757148083996</v>
          </cell>
          <cell r="HK80">
            <v>152.11831199322421</v>
          </cell>
          <cell r="HL80">
            <v>158.12714344410003</v>
          </cell>
          <cell r="HM80">
            <v>121.67370225000001</v>
          </cell>
          <cell r="HN80">
            <v>109.36962</v>
          </cell>
          <cell r="HO80">
            <v>122.202</v>
          </cell>
          <cell r="HP80">
            <v>103.640404950225</v>
          </cell>
          <cell r="HQ80">
            <v>77.703107625000001</v>
          </cell>
          <cell r="HR80">
            <v>92.779830000000004</v>
          </cell>
          <cell r="HS80">
            <v>124.88402858908141</v>
          </cell>
          <cell r="HT80">
            <v>118.925843814</v>
          </cell>
          <cell r="HU80">
            <v>105.96617999999999</v>
          </cell>
          <cell r="HV80">
            <v>119.0775034615296</v>
          </cell>
          <cell r="HW80">
            <v>121.805956896</v>
          </cell>
          <cell r="HX80">
            <v>106.95992</v>
          </cell>
          <cell r="HY80">
            <v>167.1739343929512</v>
          </cell>
          <cell r="HZ80">
            <v>134.51394785400001</v>
          </cell>
          <cell r="IA80">
            <v>112.91358</v>
          </cell>
          <cell r="IB80">
            <v>152.84795546314794</v>
          </cell>
          <cell r="IC80">
            <v>119.65551547138557</v>
          </cell>
          <cell r="ID80">
            <v>119.99149164799998</v>
          </cell>
          <cell r="IE80">
            <v>98.815359999999984</v>
          </cell>
          <cell r="IF80">
            <v>176.27954703564851</v>
          </cell>
          <cell r="IG80">
            <v>125.714905771392</v>
          </cell>
          <cell r="IH80">
            <v>114.36945576000001</v>
          </cell>
          <cell r="II80">
            <v>102.85023</v>
          </cell>
          <cell r="IJ80">
            <v>104.3</v>
          </cell>
          <cell r="IK80">
            <v>69.694019909999994</v>
          </cell>
          <cell r="IL80">
            <v>82.909849999999992</v>
          </cell>
          <cell r="IM80">
            <v>118.68909801116389</v>
          </cell>
          <cell r="IN80">
            <v>106.24751410899999</v>
          </cell>
          <cell r="IO80">
            <v>90.523569999999992</v>
          </cell>
          <cell r="IP80">
            <v>110.61414394442401</v>
          </cell>
          <cell r="IQ80">
            <v>108.74375142000001</v>
          </cell>
          <cell r="IR80">
            <v>109.98660000000001</v>
          </cell>
          <cell r="IS80">
            <v>111.82262813245158</v>
          </cell>
          <cell r="IT80">
            <v>108.74514065199999</v>
          </cell>
          <cell r="IU80">
            <v>104.84491</v>
          </cell>
          <cell r="IV80">
            <v>127.1217083568696</v>
          </cell>
          <cell r="IW80">
            <v>115.10477033399999</v>
          </cell>
          <cell r="IX80">
            <v>104.51718</v>
          </cell>
          <cell r="IY80">
            <v>132.13322956411201</v>
          </cell>
          <cell r="IZ80">
            <v>120.13203888</v>
          </cell>
          <cell r="JA80">
            <v>108.61847999999999</v>
          </cell>
          <cell r="JB80">
            <v>103.32440211827581</v>
          </cell>
          <cell r="JC80">
            <v>101.46754602600001</v>
          </cell>
          <cell r="JD80">
            <v>91.684780000000003</v>
          </cell>
          <cell r="JE80">
            <v>112.790175744</v>
          </cell>
          <cell r="JF80">
            <v>105.18527999999999</v>
          </cell>
          <cell r="JG80">
            <v>167.33008806220801</v>
          </cell>
          <cell r="JH80">
            <v>127.85000616000001</v>
          </cell>
          <cell r="JI80">
            <v>109.3857</v>
          </cell>
          <cell r="JJ80">
            <v>149.34150000000002</v>
          </cell>
          <cell r="JK80">
            <v>170.15880000000001</v>
          </cell>
          <cell r="JL80">
            <v>159.94410000000002</v>
          </cell>
          <cell r="JM80">
            <v>162.1772</v>
          </cell>
          <cell r="JN80">
            <v>166.4091</v>
          </cell>
          <cell r="JO80">
            <v>160.43500642584519</v>
          </cell>
          <cell r="JP80">
            <v>118.43718177015</v>
          </cell>
          <cell r="JQ80">
            <v>1379.4414920000002</v>
          </cell>
          <cell r="JR80">
            <v>142.25093999999999</v>
          </cell>
          <cell r="JS80">
            <v>104.92925000000001</v>
          </cell>
          <cell r="JT80">
            <v>105.25578</v>
          </cell>
          <cell r="JU80">
            <v>154.4393545175551</v>
          </cell>
          <cell r="JV80">
            <v>117.20814149000002</v>
          </cell>
          <cell r="JW80">
            <v>155.267863839</v>
          </cell>
          <cell r="JX80">
            <v>119.72231000000001</v>
          </cell>
          <cell r="JY80">
            <v>99.466400000000007</v>
          </cell>
          <cell r="JZ80">
            <v>33.288091329892325</v>
          </cell>
          <cell r="KA80">
            <v>49.148222840532</v>
          </cell>
          <cell r="KB80">
            <v>150.92632611892742</v>
          </cell>
          <cell r="KC80">
            <v>125.48958686200001</v>
          </cell>
          <cell r="KD80">
            <v>109.34006000000001</v>
          </cell>
          <cell r="KE80">
            <v>100.7</v>
          </cell>
          <cell r="KF80">
            <v>170.59899999999999</v>
          </cell>
          <cell r="KG80">
            <v>170.45599999999999</v>
          </cell>
          <cell r="KH80">
            <v>173.602</v>
          </cell>
          <cell r="KI80">
            <v>166.023</v>
          </cell>
          <cell r="KJ80">
            <v>267.8</v>
          </cell>
          <cell r="KK80">
            <v>177.77148555728979</v>
          </cell>
          <cell r="KL80">
            <v>139.18617</v>
          </cell>
          <cell r="KM80">
            <v>158.19386525401146</v>
          </cell>
          <cell r="KN80">
            <v>159.30703010453794</v>
          </cell>
          <cell r="KO80">
            <v>193.09943042974297</v>
          </cell>
          <cell r="KP80">
            <v>114.33443686999998</v>
          </cell>
          <cell r="KQ80">
            <v>96.200619999999986</v>
          </cell>
          <cell r="KR80">
            <v>134.64105599999999</v>
          </cell>
          <cell r="KS80">
            <v>169.37567485358136</v>
          </cell>
          <cell r="KT80">
            <v>195.13326596034719</v>
          </cell>
          <cell r="KU80">
            <v>130.77760603199999</v>
          </cell>
          <cell r="KV80">
            <v>102.67536</v>
          </cell>
          <cell r="KW80">
            <v>710.95360000000005</v>
          </cell>
          <cell r="KX80">
            <v>724.29307999999992</v>
          </cell>
          <cell r="KY80">
            <v>120.2242692063988</v>
          </cell>
          <cell r="KZ80">
            <v>122.54028050800001</v>
          </cell>
          <cell r="LA80">
            <v>114.10772</v>
          </cell>
          <cell r="LB80">
            <v>112.282952857572</v>
          </cell>
          <cell r="LC80">
            <v>113.81951632799999</v>
          </cell>
          <cell r="LD80">
            <v>113.15191999999999</v>
          </cell>
          <cell r="LE80">
            <v>111.36999999999999</v>
          </cell>
          <cell r="LF80">
            <v>100</v>
          </cell>
          <cell r="LG80">
            <v>102.92227545599999</v>
          </cell>
          <cell r="LH80">
            <v>101.62152</v>
          </cell>
          <cell r="LI80">
            <v>142.6</v>
          </cell>
          <cell r="LJ80">
            <v>132.1</v>
          </cell>
          <cell r="LK80">
            <v>127.9</v>
          </cell>
          <cell r="LL80">
            <v>106</v>
          </cell>
          <cell r="LM80">
            <v>129.30000000000001</v>
          </cell>
          <cell r="LN80">
            <v>107.1</v>
          </cell>
          <cell r="LO80">
            <v>107.2</v>
          </cell>
          <cell r="LP80">
            <v>253.15778</v>
          </cell>
          <cell r="LQ80">
            <v>260.13092</v>
          </cell>
        </row>
        <row r="81">
          <cell r="A81">
            <v>43191</v>
          </cell>
          <cell r="B81">
            <v>153</v>
          </cell>
          <cell r="C81">
            <v>1</v>
          </cell>
          <cell r="D81">
            <v>109.1</v>
          </cell>
          <cell r="E81">
            <v>104.9</v>
          </cell>
          <cell r="F81">
            <v>98</v>
          </cell>
          <cell r="G81">
            <v>94.7</v>
          </cell>
          <cell r="H81">
            <v>101.5</v>
          </cell>
          <cell r="I81">
            <v>108.7</v>
          </cell>
          <cell r="J81">
            <v>107.2</v>
          </cell>
          <cell r="K81">
            <v>113.8</v>
          </cell>
          <cell r="L81">
            <v>108.1</v>
          </cell>
          <cell r="M81">
            <v>101.3</v>
          </cell>
          <cell r="N81">
            <v>104.1</v>
          </cell>
          <cell r="O81">
            <v>99.5</v>
          </cell>
          <cell r="P81">
            <v>98.6</v>
          </cell>
          <cell r="Q81">
            <v>98.9</v>
          </cell>
          <cell r="R81">
            <v>96.8</v>
          </cell>
          <cell r="S81">
            <v>96.1</v>
          </cell>
          <cell r="T81">
            <v>104.2</v>
          </cell>
          <cell r="U81">
            <v>103.3</v>
          </cell>
          <cell r="V81">
            <v>99.5</v>
          </cell>
          <cell r="W81">
            <v>120.6</v>
          </cell>
          <cell r="X81">
            <v>99</v>
          </cell>
          <cell r="Y81">
            <v>110.2</v>
          </cell>
          <cell r="Z81">
            <v>107.9</v>
          </cell>
          <cell r="AA81">
            <v>107.8</v>
          </cell>
          <cell r="AB81">
            <v>102.6</v>
          </cell>
          <cell r="AC81">
            <v>121.2</v>
          </cell>
          <cell r="AD81">
            <v>100.6</v>
          </cell>
          <cell r="AE81">
            <v>98</v>
          </cell>
          <cell r="AF81">
            <v>1699</v>
          </cell>
          <cell r="AG81">
            <v>1676.75</v>
          </cell>
          <cell r="AH81">
            <v>101.2</v>
          </cell>
          <cell r="AI81">
            <v>113.1</v>
          </cell>
          <cell r="AJ81">
            <v>102.92</v>
          </cell>
          <cell r="AK81">
            <v>102.59</v>
          </cell>
          <cell r="AL81">
            <v>135.52000000000001</v>
          </cell>
          <cell r="AM81">
            <v>116.16</v>
          </cell>
          <cell r="AN81">
            <v>126.4</v>
          </cell>
          <cell r="AO81">
            <v>103.7</v>
          </cell>
          <cell r="AP81">
            <v>105.9</v>
          </cell>
          <cell r="AQ81">
            <v>96.5</v>
          </cell>
          <cell r="AR81">
            <v>102.5</v>
          </cell>
          <cell r="AS81">
            <v>104.1</v>
          </cell>
          <cell r="AT81">
            <v>107</v>
          </cell>
          <cell r="AU81">
            <v>107.9</v>
          </cell>
          <cell r="AV81">
            <v>95</v>
          </cell>
          <cell r="AW81">
            <v>93.3</v>
          </cell>
          <cell r="AX81">
            <v>106.8</v>
          </cell>
          <cell r="AY81">
            <v>102.1</v>
          </cell>
          <cell r="AZ81">
            <v>101.5</v>
          </cell>
          <cell r="BA81">
            <v>100.6</v>
          </cell>
          <cell r="BB81">
            <v>101</v>
          </cell>
          <cell r="BC81">
            <v>101.4</v>
          </cell>
          <cell r="BD81">
            <v>98.9</v>
          </cell>
          <cell r="BE81">
            <v>102</v>
          </cell>
          <cell r="BF81">
            <v>112.6</v>
          </cell>
          <cell r="BG81">
            <v>97.1</v>
          </cell>
          <cell r="BH81">
            <v>103.08</v>
          </cell>
          <cell r="BI81">
            <v>102.5</v>
          </cell>
          <cell r="BJ81">
            <v>102.2</v>
          </cell>
          <cell r="BK81">
            <v>101.9</v>
          </cell>
          <cell r="BL81">
            <v>97.9</v>
          </cell>
          <cell r="BM81">
            <v>100.8</v>
          </cell>
          <cell r="BN81">
            <v>119</v>
          </cell>
          <cell r="BO81">
            <v>118.9</v>
          </cell>
          <cell r="BP81">
            <v>121</v>
          </cell>
          <cell r="BQ81">
            <v>115.8</v>
          </cell>
          <cell r="BR81">
            <v>104.28</v>
          </cell>
          <cell r="BS81">
            <v>104.2</v>
          </cell>
          <cell r="BT81">
            <v>108.1</v>
          </cell>
          <cell r="BU81">
            <v>112.2</v>
          </cell>
          <cell r="BV81">
            <v>108.5</v>
          </cell>
          <cell r="BW81">
            <v>101</v>
          </cell>
          <cell r="BX81">
            <v>109.8</v>
          </cell>
          <cell r="BY81">
            <v>108.5</v>
          </cell>
          <cell r="BZ81">
            <v>100</v>
          </cell>
          <cell r="CA81">
            <v>102.62</v>
          </cell>
          <cell r="CC81">
            <v>172.7</v>
          </cell>
          <cell r="CD81">
            <v>2363.306</v>
          </cell>
          <cell r="CE81">
            <v>103.2110323857424</v>
          </cell>
          <cell r="CF81" t="str">
            <v>0,89%</v>
          </cell>
          <cell r="CG81">
            <v>1.5972</v>
          </cell>
          <cell r="CH81">
            <v>4.1814999999999998</v>
          </cell>
          <cell r="CI81">
            <v>1.5622</v>
          </cell>
          <cell r="CJ81">
            <v>1.1890000000000001</v>
          </cell>
          <cell r="CK81">
            <v>7.7347000000000001</v>
          </cell>
          <cell r="CL81">
            <v>7.4478999999999997</v>
          </cell>
          <cell r="CM81">
            <v>0.87212000000000001</v>
          </cell>
          <cell r="CN81">
            <v>132.16</v>
          </cell>
          <cell r="CO81">
            <v>9.6202000000000005</v>
          </cell>
          <cell r="CP81">
            <v>75.098299999999995</v>
          </cell>
          <cell r="CQ81">
            <v>10.371700000000001</v>
          </cell>
          <cell r="CR81">
            <v>5.0003000000000002</v>
          </cell>
          <cell r="CS81">
            <v>1.2276</v>
          </cell>
          <cell r="CT81">
            <v>14.8756</v>
          </cell>
          <cell r="CU81">
            <v>1828.9354295999999</v>
          </cell>
          <cell r="CV81">
            <v>434.96242143579275</v>
          </cell>
          <cell r="CW81">
            <v>5570.3025838000003</v>
          </cell>
          <cell r="CX81">
            <v>11.35</v>
          </cell>
          <cell r="CY81">
            <v>34955.704714014479</v>
          </cell>
          <cell r="CZ81">
            <v>58.651056000000004</v>
          </cell>
          <cell r="DA81">
            <v>1919.9260262000003</v>
          </cell>
          <cell r="DB81">
            <v>176.26186133606959</v>
          </cell>
          <cell r="DC81">
            <v>129.71876754199999</v>
          </cell>
          <cell r="DD81">
            <v>107.36530999999999</v>
          </cell>
          <cell r="DE81">
            <v>46.752029100450002</v>
          </cell>
          <cell r="DF81">
            <v>149.28179279267081</v>
          </cell>
          <cell r="DG81">
            <v>143.7011650247205</v>
          </cell>
          <cell r="DH81">
            <v>145.09632196670808</v>
          </cell>
          <cell r="DI81">
            <v>174.39461774844722</v>
          </cell>
          <cell r="DJ81">
            <v>148.06810812400002</v>
          </cell>
          <cell r="DK81">
            <v>100.24244</v>
          </cell>
          <cell r="DL81">
            <v>100.32320091945611</v>
          </cell>
          <cell r="DM81">
            <v>100.11288333043201</v>
          </cell>
          <cell r="DN81">
            <v>117.90245730339184</v>
          </cell>
          <cell r="DO81">
            <v>116.35493664600003</v>
          </cell>
          <cell r="DP81">
            <v>104.42913000000001</v>
          </cell>
          <cell r="DQ81">
            <v>96.9</v>
          </cell>
          <cell r="DR81">
            <v>111.85797020160001</v>
          </cell>
          <cell r="DS81">
            <v>118.99784064000002</v>
          </cell>
          <cell r="DT81">
            <v>104.7424</v>
          </cell>
          <cell r="DU81">
            <v>123.419273154</v>
          </cell>
          <cell r="DV81">
            <v>93.118510000000001</v>
          </cell>
          <cell r="DW81">
            <v>162.79862574371495</v>
          </cell>
          <cell r="DX81">
            <v>106.62575</v>
          </cell>
          <cell r="DY81">
            <v>224.27817158711261</v>
          </cell>
          <cell r="DZ81">
            <v>910.92774000000009</v>
          </cell>
          <cell r="EA81">
            <v>111.41816811137599</v>
          </cell>
          <cell r="EB81">
            <v>108.95576776</v>
          </cell>
          <cell r="EC81">
            <v>104.9468</v>
          </cell>
          <cell r="ED81">
            <v>221.66255345632794</v>
          </cell>
          <cell r="EE81">
            <v>174.73005947999997</v>
          </cell>
          <cell r="EF81">
            <v>97.833179999999984</v>
          </cell>
          <cell r="EG81">
            <v>100.82422494648398</v>
          </cell>
          <cell r="EH81">
            <v>97.773685944999997</v>
          </cell>
          <cell r="EI81">
            <v>104.60435</v>
          </cell>
          <cell r="EJ81">
            <v>80.861860000000007</v>
          </cell>
          <cell r="EK81">
            <v>100.01768763858298</v>
          </cell>
          <cell r="EL81">
            <v>104.25024769499998</v>
          </cell>
          <cell r="EM81">
            <v>96.931889999999996</v>
          </cell>
          <cell r="EN81">
            <v>42.239439737657101</v>
          </cell>
          <cell r="EO81">
            <v>46.519206759534249</v>
          </cell>
          <cell r="EP81">
            <v>288.07448427947003</v>
          </cell>
          <cell r="EQ81">
            <v>18.977885078325805</v>
          </cell>
          <cell r="ER81">
            <v>23.432380637517973</v>
          </cell>
          <cell r="ES81">
            <v>52.002620145401629</v>
          </cell>
          <cell r="ET81">
            <v>46.681615457985828</v>
          </cell>
          <cell r="EU81">
            <v>83.270808879746397</v>
          </cell>
          <cell r="EV81">
            <v>75.474312408000003</v>
          </cell>
          <cell r="EW81">
            <v>88.078320000000005</v>
          </cell>
          <cell r="EX81">
            <v>29.772302886648291</v>
          </cell>
          <cell r="EY81">
            <v>38.62519834801283</v>
          </cell>
          <cell r="EZ81">
            <v>52.802731849641596</v>
          </cell>
          <cell r="FA81">
            <v>78.423781151999989</v>
          </cell>
          <cell r="FB81">
            <v>86.028719999999993</v>
          </cell>
          <cell r="FC81">
            <v>250.27629028730979</v>
          </cell>
          <cell r="FD81">
            <v>230.57338810527233</v>
          </cell>
          <cell r="FE81">
            <v>120.35288672398448</v>
          </cell>
          <cell r="FF81">
            <v>133.55226725101798</v>
          </cell>
          <cell r="FG81">
            <v>126.06406197</v>
          </cell>
          <cell r="FH81">
            <v>109.8789</v>
          </cell>
          <cell r="FI81">
            <v>129.51077008988</v>
          </cell>
          <cell r="FJ81">
            <v>123.05061291199999</v>
          </cell>
          <cell r="FK81">
            <v>109.12612</v>
          </cell>
          <cell r="FL81">
            <v>101.36743092499999</v>
          </cell>
          <cell r="FM81">
            <v>105.97744999999999</v>
          </cell>
          <cell r="FN81">
            <v>180.37601288356316</v>
          </cell>
          <cell r="FO81">
            <v>130.25419763399998</v>
          </cell>
          <cell r="FP81">
            <v>113.68961999999999</v>
          </cell>
          <cell r="FQ81">
            <v>167.98972186754997</v>
          </cell>
          <cell r="FR81">
            <v>146.39627177999998</v>
          </cell>
          <cell r="FS81">
            <v>118.77029999999999</v>
          </cell>
          <cell r="FT81">
            <v>145.00132895863996</v>
          </cell>
          <cell r="FU81">
            <v>139.96267273999996</v>
          </cell>
          <cell r="FV81">
            <v>129.17643999999999</v>
          </cell>
          <cell r="FW81">
            <v>129.17643999999999</v>
          </cell>
          <cell r="FX81">
            <v>176.82358641618109</v>
          </cell>
          <cell r="FY81">
            <v>171.17481744063997</v>
          </cell>
          <cell r="FZ81">
            <v>143.41053739999998</v>
          </cell>
          <cell r="GA81">
            <v>121.92699999999999</v>
          </cell>
          <cell r="GB81">
            <v>88.594423749720008</v>
          </cell>
          <cell r="GC81">
            <v>88.259039400000006</v>
          </cell>
          <cell r="GD81">
            <v>104.38680000000001</v>
          </cell>
          <cell r="GE81">
            <v>102</v>
          </cell>
          <cell r="GF81">
            <v>118.33672019400002</v>
          </cell>
          <cell r="GG81">
            <v>111.67002000000001</v>
          </cell>
          <cell r="GH81">
            <v>244.96129615601194</v>
          </cell>
          <cell r="GI81">
            <v>179.17005277648622</v>
          </cell>
          <cell r="GJ81">
            <v>171.63526465800001</v>
          </cell>
          <cell r="GK81">
            <v>94.915260000000004</v>
          </cell>
          <cell r="GL81">
            <v>120.48756108555808</v>
          </cell>
          <cell r="GM81">
            <v>112.47905254439702</v>
          </cell>
          <cell r="GN81">
            <v>222.15960000000001</v>
          </cell>
          <cell r="GO81">
            <v>109.64965017153584</v>
          </cell>
          <cell r="GP81">
            <v>89.859747600000006</v>
          </cell>
          <cell r="GQ81">
            <v>90.493200000000002</v>
          </cell>
          <cell r="GR81">
            <v>1657.25</v>
          </cell>
          <cell r="GS81">
            <v>118.1069769936672</v>
          </cell>
          <cell r="GT81">
            <v>113.586244464</v>
          </cell>
          <cell r="GU81">
            <v>105.05572000000001</v>
          </cell>
          <cell r="GV81">
            <v>896.21570999999994</v>
          </cell>
          <cell r="GW81">
            <v>123.0830009611304</v>
          </cell>
          <cell r="GX81">
            <v>195.13198993241056</v>
          </cell>
          <cell r="GY81">
            <v>164.82134465107742</v>
          </cell>
          <cell r="GZ81">
            <v>296.50079211615014</v>
          </cell>
          <cell r="HA81">
            <v>223.10067126873599</v>
          </cell>
          <cell r="HB81">
            <v>190.06702272000001</v>
          </cell>
          <cell r="HC81">
            <v>101.01888000000001</v>
          </cell>
          <cell r="HD81">
            <v>88.48277636606656</v>
          </cell>
          <cell r="HE81">
            <v>90.686457277920013</v>
          </cell>
          <cell r="HF81">
            <v>145.55518624714031</v>
          </cell>
          <cell r="HG81">
            <v>143.7014377008</v>
          </cell>
          <cell r="HH81">
            <v>133.94988599999999</v>
          </cell>
          <cell r="HI81">
            <v>27.842372344026074</v>
          </cell>
          <cell r="HJ81">
            <v>88.08089953820334</v>
          </cell>
          <cell r="HK81">
            <v>150.66541503053818</v>
          </cell>
          <cell r="HL81">
            <v>156.61685554109999</v>
          </cell>
          <cell r="HM81">
            <v>120.51158475</v>
          </cell>
          <cell r="HN81">
            <v>108.32501999999999</v>
          </cell>
          <cell r="HO81">
            <v>119.82585</v>
          </cell>
          <cell r="HP81">
            <v>102.15831540037502</v>
          </cell>
          <cell r="HQ81">
            <v>76.591929375000007</v>
          </cell>
          <cell r="HR81">
            <v>91.453050000000005</v>
          </cell>
          <cell r="HS81">
            <v>124.15725441688501</v>
          </cell>
          <cell r="HT81">
            <v>118.23374385000001</v>
          </cell>
          <cell r="HU81">
            <v>105.34950000000001</v>
          </cell>
          <cell r="HV81">
            <v>117.60880560099839</v>
          </cell>
          <cell r="HW81">
            <v>120.30360638399999</v>
          </cell>
          <cell r="HX81">
            <v>105.64067999999999</v>
          </cell>
          <cell r="HY81">
            <v>165.167229732648</v>
          </cell>
          <cell r="HZ81">
            <v>132.89928366000001</v>
          </cell>
          <cell r="IA81">
            <v>111.5582</v>
          </cell>
          <cell r="IB81">
            <v>150.47713863570863</v>
          </cell>
          <cell r="IC81">
            <v>117.79954488469438</v>
          </cell>
          <cell r="ID81">
            <v>118.13030975199999</v>
          </cell>
          <cell r="IE81">
            <v>97.282640000000001</v>
          </cell>
          <cell r="IF81">
            <v>173.54528398856277</v>
          </cell>
          <cell r="IG81">
            <v>120.89362462963199</v>
          </cell>
          <cell r="IH81">
            <v>109.98328296</v>
          </cell>
          <cell r="II81">
            <v>98.905829999999995</v>
          </cell>
          <cell r="IJ81">
            <v>100.3</v>
          </cell>
          <cell r="IK81">
            <v>69.914803500000005</v>
          </cell>
          <cell r="IL81">
            <v>83.172499999999999</v>
          </cell>
          <cell r="IM81">
            <v>118.18242096522509</v>
          </cell>
          <cell r="IN81">
            <v>105.793949481</v>
          </cell>
          <cell r="IO81">
            <v>90.137129999999999</v>
          </cell>
          <cell r="IP81">
            <v>110.72258918358521</v>
          </cell>
          <cell r="IQ81">
            <v>108.850362941</v>
          </cell>
          <cell r="IR81">
            <v>110.09443</v>
          </cell>
          <cell r="IS81">
            <v>111.38367767854598</v>
          </cell>
          <cell r="IT81">
            <v>108.31827061999998</v>
          </cell>
          <cell r="IU81">
            <v>104.43334999999999</v>
          </cell>
          <cell r="IV81">
            <v>126.49301543720161</v>
          </cell>
          <cell r="IW81">
            <v>114.53550836399999</v>
          </cell>
          <cell r="IX81">
            <v>104.00028</v>
          </cell>
          <cell r="IY81">
            <v>129.81961270404003</v>
          </cell>
          <cell r="IZ81">
            <v>118.02855960000001</v>
          </cell>
          <cell r="JA81">
            <v>106.7166</v>
          </cell>
          <cell r="JB81">
            <v>101.32586435970181</v>
          </cell>
          <cell r="JC81">
            <v>99.504924246000016</v>
          </cell>
          <cell r="JD81">
            <v>89.911380000000008</v>
          </cell>
          <cell r="JE81">
            <v>112.34958911999999</v>
          </cell>
          <cell r="JF81">
            <v>104.77439999999999</v>
          </cell>
          <cell r="JG81">
            <v>164.409842197248</v>
          </cell>
          <cell r="JH81">
            <v>125.61876696</v>
          </cell>
          <cell r="JI81">
            <v>107.47669999999999</v>
          </cell>
          <cell r="JJ81">
            <v>148.18650000000002</v>
          </cell>
          <cell r="JK81">
            <v>168.84280000000001</v>
          </cell>
          <cell r="JL81">
            <v>158.70710000000003</v>
          </cell>
          <cell r="JM81">
            <v>161.1628</v>
          </cell>
          <cell r="JN81">
            <v>165.12210000000002</v>
          </cell>
          <cell r="JO81">
            <v>158.90267589646751</v>
          </cell>
          <cell r="JP81">
            <v>117.30597659565001</v>
          </cell>
          <cell r="JQ81">
            <v>1374.8963800000001</v>
          </cell>
          <cell r="JR81">
            <v>142.04423999999997</v>
          </cell>
          <cell r="JS81">
            <v>104.92925000000001</v>
          </cell>
          <cell r="JT81">
            <v>105.25578</v>
          </cell>
          <cell r="JU81">
            <v>154.4393545175551</v>
          </cell>
          <cell r="JV81">
            <v>117.20814149000002</v>
          </cell>
          <cell r="JW81">
            <v>155.267863839</v>
          </cell>
          <cell r="JX81">
            <v>119.72231000000001</v>
          </cell>
          <cell r="JY81">
            <v>99.466400000000007</v>
          </cell>
          <cell r="JZ81">
            <v>33.393544628719866</v>
          </cell>
          <cell r="KA81">
            <v>49.303919428200004</v>
          </cell>
          <cell r="KB81">
            <v>150.92632611892742</v>
          </cell>
          <cell r="KC81">
            <v>125.48958686200001</v>
          </cell>
          <cell r="KD81">
            <v>109.34006000000001</v>
          </cell>
          <cell r="KE81">
            <v>100.7</v>
          </cell>
          <cell r="KF81">
            <v>170.17</v>
          </cell>
          <cell r="KG81">
            <v>170.02699999999999</v>
          </cell>
          <cell r="KH81">
            <v>173.03</v>
          </cell>
          <cell r="KI81">
            <v>165.59399999999999</v>
          </cell>
          <cell r="KJ81">
            <v>267.2</v>
          </cell>
          <cell r="KK81">
            <v>174.66901635035629</v>
          </cell>
          <cell r="KL81">
            <v>138.58812</v>
          </cell>
          <cell r="KM81">
            <v>155.43306481327826</v>
          </cell>
          <cell r="KN81">
            <v>158.69782540050531</v>
          </cell>
          <cell r="KO81">
            <v>192.36100048546098</v>
          </cell>
          <cell r="KP81">
            <v>113.89721148999999</v>
          </cell>
          <cell r="KQ81">
            <v>95.832740000000001</v>
          </cell>
          <cell r="KR81">
            <v>134.64105599999999</v>
          </cell>
          <cell r="KS81">
            <v>168.72796672794627</v>
          </cell>
          <cell r="KT81">
            <v>194.38705844233442</v>
          </cell>
          <cell r="KU81">
            <v>130.27750046400001</v>
          </cell>
          <cell r="KV81">
            <v>102.28272000000001</v>
          </cell>
          <cell r="KW81">
            <v>706.37945000000002</v>
          </cell>
          <cell r="KX81">
            <v>720.3098</v>
          </cell>
          <cell r="KY81">
            <v>120.55760821528899</v>
          </cell>
          <cell r="KZ81">
            <v>122.88004099</v>
          </cell>
          <cell r="LA81">
            <v>114.4241</v>
          </cell>
          <cell r="LB81">
            <v>110.93555742328113</v>
          </cell>
          <cell r="LC81">
            <v>112.45368213206399</v>
          </cell>
          <cell r="LD81">
            <v>111.79409695999999</v>
          </cell>
          <cell r="LE81">
            <v>110.03355999999999</v>
          </cell>
          <cell r="LF81">
            <v>98.8</v>
          </cell>
          <cell r="LG81">
            <v>102.819456</v>
          </cell>
          <cell r="LH81">
            <v>101.52000000000001</v>
          </cell>
          <cell r="LI81">
            <v>142.9</v>
          </cell>
          <cell r="LJ81">
            <v>130.6</v>
          </cell>
          <cell r="LK81">
            <v>127.1</v>
          </cell>
          <cell r="LL81">
            <v>105.9</v>
          </cell>
          <cell r="LM81">
            <v>128.30000000000001</v>
          </cell>
          <cell r="LN81">
            <v>106.8</v>
          </cell>
          <cell r="LO81">
            <v>107.1</v>
          </cell>
          <cell r="LP81">
            <v>253.69037000000003</v>
          </cell>
          <cell r="LQ81">
            <v>260.67818</v>
          </cell>
        </row>
        <row r="82">
          <cell r="A82">
            <v>43160</v>
          </cell>
          <cell r="B82">
            <v>154</v>
          </cell>
          <cell r="C82">
            <v>1</v>
          </cell>
          <cell r="D82">
            <v>110.1</v>
          </cell>
          <cell r="E82">
            <v>103</v>
          </cell>
          <cell r="F82">
            <v>97.7</v>
          </cell>
          <cell r="G82">
            <v>91.3</v>
          </cell>
          <cell r="H82">
            <v>101.4</v>
          </cell>
          <cell r="I82">
            <v>108.5</v>
          </cell>
          <cell r="J82">
            <v>106.9</v>
          </cell>
          <cell r="K82">
            <v>113.7</v>
          </cell>
          <cell r="L82">
            <v>108</v>
          </cell>
          <cell r="M82">
            <v>101.5</v>
          </cell>
          <cell r="N82">
            <v>104.4</v>
          </cell>
          <cell r="O82">
            <v>99.6</v>
          </cell>
          <cell r="P82">
            <v>98.7</v>
          </cell>
          <cell r="Q82">
            <v>98.8</v>
          </cell>
          <cell r="R82">
            <v>96.6</v>
          </cell>
          <cell r="S82">
            <v>96</v>
          </cell>
          <cell r="T82">
            <v>105</v>
          </cell>
          <cell r="U82">
            <v>103.8</v>
          </cell>
          <cell r="V82">
            <v>99.5</v>
          </cell>
          <cell r="W82">
            <v>115.4</v>
          </cell>
          <cell r="X82">
            <v>104.3</v>
          </cell>
          <cell r="Y82">
            <v>110.2</v>
          </cell>
          <cell r="Z82">
            <v>115</v>
          </cell>
          <cell r="AA82">
            <v>106.4</v>
          </cell>
          <cell r="AB82">
            <v>102.9</v>
          </cell>
          <cell r="AC82">
            <v>118.6</v>
          </cell>
          <cell r="AD82">
            <v>100.5</v>
          </cell>
          <cell r="AE82">
            <v>97.7</v>
          </cell>
          <cell r="AF82">
            <v>1671</v>
          </cell>
          <cell r="AG82">
            <v>1668</v>
          </cell>
          <cell r="AH82">
            <v>101.8</v>
          </cell>
          <cell r="AI82">
            <v>112.9</v>
          </cell>
          <cell r="AJ82">
            <v>102.75</v>
          </cell>
          <cell r="AK82">
            <v>102.42</v>
          </cell>
          <cell r="AL82">
            <v>133.49</v>
          </cell>
          <cell r="AM82">
            <v>116.16</v>
          </cell>
          <cell r="AN82">
            <v>125.9</v>
          </cell>
          <cell r="AO82">
            <v>105.4</v>
          </cell>
          <cell r="AP82">
            <v>107.6</v>
          </cell>
          <cell r="AQ82">
            <v>96.7</v>
          </cell>
          <cell r="AR82">
            <v>102.3</v>
          </cell>
          <cell r="AS82">
            <v>104</v>
          </cell>
          <cell r="AT82">
            <v>106.7</v>
          </cell>
          <cell r="AU82">
            <v>105.8</v>
          </cell>
          <cell r="AV82">
            <v>94.8</v>
          </cell>
          <cell r="AW82">
            <v>92.6</v>
          </cell>
          <cell r="AX82">
            <v>106.1</v>
          </cell>
          <cell r="AY82">
            <v>102</v>
          </cell>
          <cell r="AZ82">
            <v>101.6</v>
          </cell>
          <cell r="BA82">
            <v>100.6</v>
          </cell>
          <cell r="BB82">
            <v>98.1</v>
          </cell>
          <cell r="BC82">
            <v>100.7</v>
          </cell>
          <cell r="BD82">
            <v>98.3</v>
          </cell>
          <cell r="BE82">
            <v>101.9</v>
          </cell>
          <cell r="BF82">
            <v>114</v>
          </cell>
          <cell r="BG82">
            <v>97.2</v>
          </cell>
          <cell r="BH82">
            <v>102.95</v>
          </cell>
          <cell r="BI82">
            <v>101.8</v>
          </cell>
          <cell r="BJ82">
            <v>101.4</v>
          </cell>
          <cell r="BK82">
            <v>101.2</v>
          </cell>
          <cell r="BL82">
            <v>97.8</v>
          </cell>
          <cell r="BM82">
            <v>100.4</v>
          </cell>
          <cell r="BN82">
            <v>118.7</v>
          </cell>
          <cell r="BO82">
            <v>118.6</v>
          </cell>
          <cell r="BP82">
            <v>120.8</v>
          </cell>
          <cell r="BQ82">
            <v>115.4</v>
          </cell>
          <cell r="BR82">
            <v>103.31</v>
          </cell>
          <cell r="BS82">
            <v>103.4</v>
          </cell>
          <cell r="BT82">
            <v>107.7</v>
          </cell>
          <cell r="BU82">
            <v>112</v>
          </cell>
          <cell r="BV82">
            <v>108.1</v>
          </cell>
          <cell r="BW82">
            <v>100.1</v>
          </cell>
          <cell r="BX82">
            <v>109.5</v>
          </cell>
          <cell r="BY82">
            <v>104.6</v>
          </cell>
          <cell r="BZ82">
            <v>99.9</v>
          </cell>
          <cell r="CA82">
            <v>101.92</v>
          </cell>
          <cell r="CC82">
            <v>174</v>
          </cell>
          <cell r="CD82">
            <v>2363.306</v>
          </cell>
          <cell r="CE82">
            <v>103.2110323857424</v>
          </cell>
          <cell r="CF82" t="str">
            <v>0,89%</v>
          </cell>
          <cell r="CG82">
            <v>1.5889</v>
          </cell>
          <cell r="CH82">
            <v>4.0426000000000002</v>
          </cell>
          <cell r="CI82">
            <v>1.5943000000000001</v>
          </cell>
          <cell r="CJ82">
            <v>1.1685000000000001</v>
          </cell>
          <cell r="CK82">
            <v>7.7981999999999996</v>
          </cell>
          <cell r="CL82">
            <v>7.4489999999999998</v>
          </cell>
          <cell r="CM82">
            <v>0.88287000000000004</v>
          </cell>
          <cell r="CN82">
            <v>130.86000000000001</v>
          </cell>
          <cell r="CO82">
            <v>9.5847999999999995</v>
          </cell>
          <cell r="CP82">
            <v>70.519499999999994</v>
          </cell>
          <cell r="CQ82">
            <v>10.1608</v>
          </cell>
          <cell r="CR82">
            <v>4.7992999999999997</v>
          </cell>
          <cell r="CS82">
            <v>1.2336</v>
          </cell>
          <cell r="CT82">
            <v>14.6218</v>
          </cell>
          <cell r="CU82">
            <v>1682.7182088000002</v>
          </cell>
          <cell r="CV82">
            <v>429.250241246342</v>
          </cell>
          <cell r="CW82">
            <v>5508.4337471999997</v>
          </cell>
          <cell r="CX82">
            <v>10.87</v>
          </cell>
          <cell r="CY82">
            <v>34525.063423134743</v>
          </cell>
          <cell r="CZ82">
            <v>53.501975999999999</v>
          </cell>
          <cell r="DA82">
            <v>1942.6891740000001</v>
          </cell>
          <cell r="DB82">
            <v>177.87746043172561</v>
          </cell>
          <cell r="DC82">
            <v>130.907757162</v>
          </cell>
          <cell r="DD82">
            <v>108.34940999999999</v>
          </cell>
          <cell r="DE82">
            <v>46.653603776028</v>
          </cell>
          <cell r="DF82">
            <v>146.57792809957189</v>
          </cell>
          <cell r="DG82">
            <v>141.09837938556922</v>
          </cell>
          <cell r="DH82">
            <v>142.46826656406989</v>
          </cell>
          <cell r="DI82">
            <v>171.235897312584</v>
          </cell>
          <cell r="DJ82">
            <v>145.38622628000002</v>
          </cell>
          <cell r="DK82">
            <v>98.4268</v>
          </cell>
          <cell r="DL82">
            <v>101.0479299250662</v>
          </cell>
          <cell r="DM82">
            <v>99.806415320236809</v>
          </cell>
          <cell r="DN82">
            <v>118.75417784118721</v>
          </cell>
          <cell r="DO82">
            <v>117.19547798400001</v>
          </cell>
          <cell r="DP82">
            <v>105.18352</v>
          </cell>
          <cell r="DQ82">
            <v>97.6</v>
          </cell>
          <cell r="DR82">
            <v>111.51554784384001</v>
          </cell>
          <cell r="DS82">
            <v>118.63356153600002</v>
          </cell>
          <cell r="DT82">
            <v>104.42176000000001</v>
          </cell>
          <cell r="DU82">
            <v>118.98816936599999</v>
          </cell>
          <cell r="DV82">
            <v>89.775289999999998</v>
          </cell>
          <cell r="DW82">
            <v>164.82276496255335</v>
          </cell>
          <cell r="DX82">
            <v>106.52070000000001</v>
          </cell>
          <cell r="DY82">
            <v>224.92450637554816</v>
          </cell>
          <cell r="DZ82">
            <v>909.25170000000003</v>
          </cell>
          <cell r="EA82">
            <v>111.63814475128</v>
          </cell>
          <cell r="EB82">
            <v>109.1708828</v>
          </cell>
          <cell r="EC82">
            <v>105.154</v>
          </cell>
          <cell r="ED82">
            <v>222.301350440352</v>
          </cell>
          <cell r="EE82">
            <v>175.23360432000001</v>
          </cell>
          <cell r="EF82">
            <v>98.115120000000005</v>
          </cell>
          <cell r="EG82">
            <v>100.92555582582716</v>
          </cell>
          <cell r="EH82">
            <v>97.871950955999978</v>
          </cell>
          <cell r="EI82">
            <v>104.70947999999999</v>
          </cell>
          <cell r="EJ82">
            <v>80.943870000000004</v>
          </cell>
          <cell r="EK82">
            <v>99.916557519635987</v>
          </cell>
          <cell r="EL82">
            <v>104.14483793999999</v>
          </cell>
          <cell r="EM82">
            <v>96.833879999999994</v>
          </cell>
          <cell r="EN82">
            <v>42.195486106296379</v>
          </cell>
          <cell r="EO82">
            <v>46.470799676537858</v>
          </cell>
          <cell r="EP82">
            <v>288.91680733291872</v>
          </cell>
          <cell r="EQ82">
            <v>18.938674571965624</v>
          </cell>
          <cell r="ER82">
            <v>23.383966627936321</v>
          </cell>
          <cell r="ES82">
            <v>51.895176715349137</v>
          </cell>
          <cell r="ET82">
            <v>46.585165839270971</v>
          </cell>
          <cell r="EU82">
            <v>83.098761753961782</v>
          </cell>
          <cell r="EV82">
            <v>75.318373745999992</v>
          </cell>
          <cell r="EW82">
            <v>87.896339999999995</v>
          </cell>
          <cell r="EX82">
            <v>29.741322342541483</v>
          </cell>
          <cell r="EY82">
            <v>38.585005633810951</v>
          </cell>
          <cell r="EZ82">
            <v>52.747786238976005</v>
          </cell>
          <cell r="FA82">
            <v>78.342174720000003</v>
          </cell>
          <cell r="FB82">
            <v>85.9392</v>
          </cell>
          <cell r="FC82">
            <v>251.00809230569368</v>
          </cell>
          <cell r="FD82">
            <v>231.23786472805415</v>
          </cell>
          <cell r="FE82">
            <v>122.32588486700062</v>
          </cell>
          <cell r="FF82">
            <v>134.57762055044998</v>
          </cell>
          <cell r="FG82">
            <v>127.03192424999999</v>
          </cell>
          <cell r="FH82">
            <v>110.7225</v>
          </cell>
          <cell r="FI82">
            <v>130.13763732167999</v>
          </cell>
          <cell r="FJ82">
            <v>123.64621123199998</v>
          </cell>
          <cell r="FK82">
            <v>109.65432</v>
          </cell>
          <cell r="FL82">
            <v>101.36743092499999</v>
          </cell>
          <cell r="FM82">
            <v>105.97744999999999</v>
          </cell>
          <cell r="FN82">
            <v>172.59860602622879</v>
          </cell>
          <cell r="FO82">
            <v>124.637930406</v>
          </cell>
          <cell r="FP82">
            <v>108.78758000000001</v>
          </cell>
          <cell r="FQ82">
            <v>176.98311101803498</v>
          </cell>
          <cell r="FR82">
            <v>154.23364794599999</v>
          </cell>
          <cell r="FS82">
            <v>125.12871</v>
          </cell>
          <cell r="FT82">
            <v>145.00132895863996</v>
          </cell>
          <cell r="FU82">
            <v>139.96267273999996</v>
          </cell>
          <cell r="FV82">
            <v>129.17643999999999</v>
          </cell>
          <cell r="FW82">
            <v>129.17643999999999</v>
          </cell>
          <cell r="FX82">
            <v>188.45887338147196</v>
          </cell>
          <cell r="FY82">
            <v>182.43840598399998</v>
          </cell>
          <cell r="FZ82">
            <v>152.84718999999998</v>
          </cell>
          <cell r="GA82">
            <v>129.94999999999999</v>
          </cell>
          <cell r="GB82">
            <v>90.505283869812004</v>
          </cell>
          <cell r="GC82">
            <v>90.162665740000008</v>
          </cell>
          <cell r="GD82">
            <v>106.63828000000001</v>
          </cell>
          <cell r="GE82">
            <v>104.2</v>
          </cell>
          <cell r="GF82">
            <v>116.79987967200002</v>
          </cell>
          <cell r="GG82">
            <v>110.21976000000001</v>
          </cell>
          <cell r="GH82">
            <v>245.6775572558833</v>
          </cell>
          <cell r="GI82">
            <v>179.6939418196923</v>
          </cell>
          <cell r="GJ82">
            <v>172.13712215699999</v>
          </cell>
          <cell r="GK82">
            <v>95.192790000000002</v>
          </cell>
          <cell r="GL82">
            <v>118.92278756496641</v>
          </cell>
          <cell r="GM82">
            <v>111.01828562823601</v>
          </cell>
          <cell r="GN82">
            <v>217.3938</v>
          </cell>
          <cell r="GO82">
            <v>108.8269839858973</v>
          </cell>
          <cell r="GP82">
            <v>89.584666740000003</v>
          </cell>
          <cell r="GQ82">
            <v>90.216180000000008</v>
          </cell>
          <cell r="GR82">
            <v>1650.5</v>
          </cell>
          <cell r="GS82">
            <v>118.8072159877008</v>
          </cell>
          <cell r="GT82">
            <v>114.25968069599999</v>
          </cell>
          <cell r="GU82">
            <v>105.67858</v>
          </cell>
          <cell r="GV82">
            <v>894.63089000000002</v>
          </cell>
          <cell r="GW82">
            <v>124.32878032308517</v>
          </cell>
          <cell r="GX82">
            <v>195.70255130648189</v>
          </cell>
          <cell r="GY82">
            <v>165.30327840736709</v>
          </cell>
          <cell r="GZ82">
            <v>295.32792505872862</v>
          </cell>
          <cell r="HA82">
            <v>222.21815279061599</v>
          </cell>
          <cell r="HB82">
            <v>189.31517532000001</v>
          </cell>
          <cell r="HC82">
            <v>100.61928</v>
          </cell>
          <cell r="HD82">
            <v>88.211910724129609</v>
          </cell>
          <cell r="HE82">
            <v>90.408845674008006</v>
          </cell>
          <cell r="HF82">
            <v>144.56231321680508</v>
          </cell>
          <cell r="HG82">
            <v>142.72120961279998</v>
          </cell>
          <cell r="HH82">
            <v>133.03617599999998</v>
          </cell>
          <cell r="HI82">
            <v>27.900076742666542</v>
          </cell>
          <cell r="HJ82">
            <v>88.263450625329142</v>
          </cell>
          <cell r="HK82">
            <v>153.13533986710442</v>
          </cell>
          <cell r="HL82">
            <v>159.18434497620004</v>
          </cell>
          <cell r="HM82">
            <v>122.48718450000001</v>
          </cell>
          <cell r="HN82">
            <v>110.10084000000001</v>
          </cell>
          <cell r="HO82">
            <v>121.74939999999999</v>
          </cell>
          <cell r="HP82">
            <v>102.37004247892501</v>
          </cell>
          <cell r="HQ82">
            <v>76.750669125000002</v>
          </cell>
          <cell r="HR82">
            <v>91.642589999999998</v>
          </cell>
          <cell r="HS82">
            <v>123.91499635948622</v>
          </cell>
          <cell r="HT82">
            <v>118.00304386200001</v>
          </cell>
          <cell r="HU82">
            <v>105.14394</v>
          </cell>
          <cell r="HV82">
            <v>117.495828842496</v>
          </cell>
          <cell r="HW82">
            <v>120.18804096</v>
          </cell>
          <cell r="HX82">
            <v>105.53919999999999</v>
          </cell>
          <cell r="HY82">
            <v>164.7041440418088</v>
          </cell>
          <cell r="HZ82">
            <v>132.52666884600001</v>
          </cell>
          <cell r="IA82">
            <v>111.24542</v>
          </cell>
          <cell r="IB82">
            <v>147.54848255475414</v>
          </cell>
          <cell r="IC82">
            <v>115.50687533642879</v>
          </cell>
          <cell r="ID82">
            <v>115.83120270399999</v>
          </cell>
          <cell r="IE82">
            <v>95.389279999999999</v>
          </cell>
          <cell r="IF82">
            <v>170.16766493039796</v>
          </cell>
          <cell r="IG82">
            <v>119.44724028710398</v>
          </cell>
          <cell r="IH82">
            <v>108.66743111999999</v>
          </cell>
          <cell r="II82">
            <v>97.722509999999986</v>
          </cell>
          <cell r="IJ82">
            <v>99.1</v>
          </cell>
          <cell r="IK82">
            <v>69.767614440000003</v>
          </cell>
          <cell r="IL82">
            <v>82.997399999999999</v>
          </cell>
          <cell r="IM82">
            <v>117.29573613483218</v>
          </cell>
          <cell r="IN82">
            <v>105.00021138199999</v>
          </cell>
          <cell r="IO82">
            <v>89.460859999999997</v>
          </cell>
          <cell r="IP82">
            <v>110.61414394442401</v>
          </cell>
          <cell r="IQ82">
            <v>108.74375142000001</v>
          </cell>
          <cell r="IR82">
            <v>109.98660000000001</v>
          </cell>
          <cell r="IS82">
            <v>111.49341529202238</v>
          </cell>
          <cell r="IT82">
            <v>108.42498812799998</v>
          </cell>
          <cell r="IU82">
            <v>104.53623999999999</v>
          </cell>
          <cell r="IV82">
            <v>126.49301543720161</v>
          </cell>
          <cell r="IW82">
            <v>114.53550836399999</v>
          </cell>
          <cell r="IX82">
            <v>104.00028</v>
          </cell>
          <cell r="IY82">
            <v>126.09211887392401</v>
          </cell>
          <cell r="IZ82">
            <v>114.63962076</v>
          </cell>
          <cell r="JA82">
            <v>103.65245999999999</v>
          </cell>
          <cell r="JB82">
            <v>100.62637614420092</v>
          </cell>
          <cell r="JC82">
            <v>98.818006623000016</v>
          </cell>
          <cell r="JD82">
            <v>89.290690000000012</v>
          </cell>
          <cell r="JE82">
            <v>112.23944246399999</v>
          </cell>
          <cell r="JF82">
            <v>104.67167999999999</v>
          </cell>
          <cell r="JG82">
            <v>166.45401430272</v>
          </cell>
          <cell r="JH82">
            <v>127.1806344</v>
          </cell>
          <cell r="JI82">
            <v>108.813</v>
          </cell>
          <cell r="JJ82">
            <v>148.41749999999999</v>
          </cell>
          <cell r="JK82">
            <v>169.10599999999999</v>
          </cell>
          <cell r="JL82">
            <v>158.95450000000002</v>
          </cell>
          <cell r="JM82">
            <v>160.7824</v>
          </cell>
          <cell r="JN82">
            <v>165.37949999999998</v>
          </cell>
          <cell r="JO82">
            <v>161.5076377964096</v>
          </cell>
          <cell r="JP82">
            <v>119.22902539230002</v>
          </cell>
          <cell r="JQ82">
            <v>1372.623824</v>
          </cell>
          <cell r="JR82">
            <v>141.86509999999998</v>
          </cell>
          <cell r="JS82">
            <v>104.21266</v>
          </cell>
          <cell r="JT82">
            <v>104.43186000000001</v>
          </cell>
          <cell r="JU82">
            <v>153.22192264368002</v>
          </cell>
          <cell r="JV82">
            <v>116.2842</v>
          </cell>
          <cell r="JW82">
            <v>154.20141000000001</v>
          </cell>
          <cell r="JX82">
            <v>118.9</v>
          </cell>
          <cell r="JY82">
            <v>99.364800000000002</v>
          </cell>
          <cell r="JZ82">
            <v>33.323242429501512</v>
          </cell>
          <cell r="KA82">
            <v>49.200121703088008</v>
          </cell>
          <cell r="KB82">
            <v>150.47669456147281</v>
          </cell>
          <cell r="KC82">
            <v>125.11573506400001</v>
          </cell>
          <cell r="KD82">
            <v>109.01432000000001</v>
          </cell>
          <cell r="KE82">
            <v>100.4</v>
          </cell>
          <cell r="KF82">
            <v>169.74099999999999</v>
          </cell>
          <cell r="KG82">
            <v>169.59799999999998</v>
          </cell>
          <cell r="KH82">
            <v>172.744</v>
          </cell>
          <cell r="KI82">
            <v>165.02199999999999</v>
          </cell>
          <cell r="KJ82">
            <v>267</v>
          </cell>
          <cell r="KK82">
            <v>176.84074479520973</v>
          </cell>
          <cell r="KL82">
            <v>137.29899</v>
          </cell>
          <cell r="KM82">
            <v>157.36562512179148</v>
          </cell>
          <cell r="KN82">
            <v>157.47941599244001</v>
          </cell>
          <cell r="KO82">
            <v>190.884140596897</v>
          </cell>
          <cell r="KP82">
            <v>113.02276072999999</v>
          </cell>
          <cell r="KQ82">
            <v>95.096980000000002</v>
          </cell>
          <cell r="KR82">
            <v>134.64105599999999</v>
          </cell>
          <cell r="KS82">
            <v>167.43255047667606</v>
          </cell>
          <cell r="KT82">
            <v>192.89464340630883</v>
          </cell>
          <cell r="KU82">
            <v>129.27728932800002</v>
          </cell>
          <cell r="KV82">
            <v>101.49744000000001</v>
          </cell>
          <cell r="KW82">
            <v>703.76565000000005</v>
          </cell>
          <cell r="KX82">
            <v>717.65427999999997</v>
          </cell>
          <cell r="KY82">
            <v>116.22420109971638</v>
          </cell>
          <cell r="KZ82">
            <v>118.46315472399999</v>
          </cell>
          <cell r="LA82">
            <v>110.31115999999999</v>
          </cell>
          <cell r="LB82">
            <v>112.05838695185685</v>
          </cell>
          <cell r="LC82">
            <v>113.59187729534399</v>
          </cell>
          <cell r="LD82">
            <v>112.92561615999999</v>
          </cell>
          <cell r="LE82">
            <v>111.14725999999999</v>
          </cell>
          <cell r="LF82">
            <v>99.8</v>
          </cell>
          <cell r="LG82">
            <v>102.71663654400001</v>
          </cell>
          <cell r="LH82">
            <v>101.41848000000002</v>
          </cell>
          <cell r="LI82">
            <v>143.9</v>
          </cell>
          <cell r="LJ82">
            <v>131.1</v>
          </cell>
          <cell r="LK82">
            <v>126.8</v>
          </cell>
          <cell r="LL82">
            <v>106</v>
          </cell>
          <cell r="LM82">
            <v>128.5</v>
          </cell>
          <cell r="LN82">
            <v>106.6</v>
          </cell>
          <cell r="LO82">
            <v>107</v>
          </cell>
          <cell r="LP82">
            <v>255.46567000000002</v>
          </cell>
          <cell r="LQ82">
            <v>262.50238000000002</v>
          </cell>
        </row>
        <row r="83">
          <cell r="A83">
            <v>43132</v>
          </cell>
          <cell r="B83">
            <v>155</v>
          </cell>
          <cell r="C83">
            <v>1</v>
          </cell>
          <cell r="D83">
            <v>107.2</v>
          </cell>
          <cell r="E83">
            <v>102.2</v>
          </cell>
          <cell r="F83">
            <v>98.3</v>
          </cell>
          <cell r="G83">
            <v>91.5</v>
          </cell>
          <cell r="H83">
            <v>101.2</v>
          </cell>
          <cell r="I83">
            <v>108.3</v>
          </cell>
          <cell r="J83">
            <v>106.9</v>
          </cell>
          <cell r="K83">
            <v>111.3</v>
          </cell>
          <cell r="L83">
            <v>107.5</v>
          </cell>
          <cell r="M83">
            <v>101.2</v>
          </cell>
          <cell r="N83">
            <v>105.7</v>
          </cell>
          <cell r="O83">
            <v>99.5</v>
          </cell>
          <cell r="P83">
            <v>99.1</v>
          </cell>
          <cell r="Q83">
            <v>98.6</v>
          </cell>
          <cell r="R83">
            <v>96.5</v>
          </cell>
          <cell r="S83">
            <v>94.9</v>
          </cell>
          <cell r="T83">
            <v>104.6</v>
          </cell>
          <cell r="U83">
            <v>103.5</v>
          </cell>
          <cell r="V83">
            <v>99.5</v>
          </cell>
          <cell r="W83">
            <v>114.6</v>
          </cell>
          <cell r="X83">
            <v>103.7</v>
          </cell>
          <cell r="Y83">
            <v>110.2</v>
          </cell>
          <cell r="Z83">
            <v>115.8</v>
          </cell>
          <cell r="AA83">
            <v>106.8</v>
          </cell>
          <cell r="AB83">
            <v>104.2</v>
          </cell>
          <cell r="AC83">
            <v>119.28</v>
          </cell>
          <cell r="AD83">
            <v>101</v>
          </cell>
          <cell r="AE83">
            <v>98.2</v>
          </cell>
          <cell r="AF83">
            <v>1671</v>
          </cell>
          <cell r="AG83">
            <v>1668</v>
          </cell>
          <cell r="AH83">
            <v>101.7</v>
          </cell>
          <cell r="AI83">
            <v>112.7</v>
          </cell>
          <cell r="AJ83">
            <v>101.72</v>
          </cell>
          <cell r="AK83">
            <v>101.64</v>
          </cell>
          <cell r="AL83">
            <v>133.31</v>
          </cell>
          <cell r="AM83">
            <v>116.16</v>
          </cell>
          <cell r="AN83">
            <v>124.1</v>
          </cell>
          <cell r="AO83">
            <v>105.6</v>
          </cell>
          <cell r="AP83">
            <v>107</v>
          </cell>
          <cell r="AQ83">
            <v>96.3</v>
          </cell>
          <cell r="AR83">
            <v>102.1</v>
          </cell>
          <cell r="AS83">
            <v>104.2</v>
          </cell>
          <cell r="AT83">
            <v>106.8</v>
          </cell>
          <cell r="AU83">
            <v>106.6</v>
          </cell>
          <cell r="AV83">
            <v>94.9</v>
          </cell>
          <cell r="AW83">
            <v>92</v>
          </cell>
          <cell r="AX83">
            <v>105.4</v>
          </cell>
          <cell r="AY83">
            <v>101.1</v>
          </cell>
          <cell r="AZ83">
            <v>101.3</v>
          </cell>
          <cell r="BA83">
            <v>101.6</v>
          </cell>
          <cell r="BB83">
            <v>100</v>
          </cell>
          <cell r="BC83">
            <v>101.8</v>
          </cell>
          <cell r="BD83">
            <v>99.8</v>
          </cell>
          <cell r="BE83">
            <v>101.7</v>
          </cell>
          <cell r="BF83">
            <v>112.8</v>
          </cell>
          <cell r="BG83">
            <v>97.6</v>
          </cell>
          <cell r="BH83">
            <v>102.5</v>
          </cell>
          <cell r="BI83">
            <v>101.8</v>
          </cell>
          <cell r="BJ83">
            <v>101.4</v>
          </cell>
          <cell r="BK83">
            <v>101.2</v>
          </cell>
          <cell r="BL83">
            <v>97.8</v>
          </cell>
          <cell r="BM83">
            <v>100.4</v>
          </cell>
          <cell r="BN83">
            <v>118.4</v>
          </cell>
          <cell r="BO83">
            <v>118.4</v>
          </cell>
          <cell r="BP83">
            <v>120.5</v>
          </cell>
          <cell r="BQ83">
            <v>115.3</v>
          </cell>
          <cell r="BR83">
            <v>103.23</v>
          </cell>
          <cell r="BS83">
            <v>103.6</v>
          </cell>
          <cell r="BT83">
            <v>107.4</v>
          </cell>
          <cell r="BU83">
            <v>111.5</v>
          </cell>
          <cell r="BV83">
            <v>107.6</v>
          </cell>
          <cell r="BW83">
            <v>100.8</v>
          </cell>
          <cell r="BX83">
            <v>109.2</v>
          </cell>
          <cell r="BY83">
            <v>104.2</v>
          </cell>
          <cell r="BZ83">
            <v>99.7</v>
          </cell>
          <cell r="CA83">
            <v>101.71</v>
          </cell>
          <cell r="CC83">
            <v>169.8</v>
          </cell>
          <cell r="CD83">
            <v>2363.306</v>
          </cell>
          <cell r="CE83">
            <v>103.2110323857424</v>
          </cell>
          <cell r="CF83" t="str">
            <v>0,89%</v>
          </cell>
          <cell r="CG83">
            <v>1.5684</v>
          </cell>
          <cell r="CH83">
            <v>4.0109000000000004</v>
          </cell>
          <cell r="CI83">
            <v>1.5526</v>
          </cell>
          <cell r="CJ83">
            <v>1.1541999999999999</v>
          </cell>
          <cell r="CK83">
            <v>7.8068</v>
          </cell>
          <cell r="CL83">
            <v>7.4457000000000004</v>
          </cell>
          <cell r="CM83">
            <v>0.88395999999999997</v>
          </cell>
          <cell r="CN83">
            <v>133.29</v>
          </cell>
          <cell r="CO83">
            <v>9.6710999999999991</v>
          </cell>
          <cell r="CP83">
            <v>70.204099999999997</v>
          </cell>
          <cell r="CQ83">
            <v>9.9383999999999997</v>
          </cell>
          <cell r="CR83">
            <v>4.6708999999999996</v>
          </cell>
          <cell r="CS83">
            <v>1.2347999999999999</v>
          </cell>
          <cell r="CT83">
            <v>14.604100000000001</v>
          </cell>
          <cell r="CU83">
            <v>1768.8700015999998</v>
          </cell>
          <cell r="CV83">
            <v>433.75401144864946</v>
          </cell>
          <cell r="CW83">
            <v>5669.9888024000002</v>
          </cell>
          <cell r="CX83">
            <v>11</v>
          </cell>
          <cell r="CY83">
            <v>34668.555510167273</v>
          </cell>
          <cell r="CZ83">
            <v>52.883074399999998</v>
          </cell>
          <cell r="DA83">
            <v>2089.6507944</v>
          </cell>
          <cell r="DB83">
            <v>173.19222305432319</v>
          </cell>
          <cell r="DC83">
            <v>127.459687264</v>
          </cell>
          <cell r="DD83">
            <v>105.49552</v>
          </cell>
          <cell r="DE83">
            <v>46.702816438239005</v>
          </cell>
          <cell r="DF83">
            <v>145.4394587551092</v>
          </cell>
          <cell r="DG83">
            <v>140.00246964276869</v>
          </cell>
          <cell r="DH83">
            <v>141.36171692085381</v>
          </cell>
          <cell r="DI83">
            <v>169.90590976064161</v>
          </cell>
          <cell r="DJ83">
            <v>144.25701287200002</v>
          </cell>
          <cell r="DK83">
            <v>97.662320000000008</v>
          </cell>
          <cell r="DL83">
            <v>100.63379906471758</v>
          </cell>
          <cell r="DM83">
            <v>100.41935134062722</v>
          </cell>
          <cell r="DN83">
            <v>118.26748039101842</v>
          </cell>
          <cell r="DO83">
            <v>116.71516864800002</v>
          </cell>
          <cell r="DP83">
            <v>104.75244000000001</v>
          </cell>
          <cell r="DQ83">
            <v>97.2</v>
          </cell>
          <cell r="DR83">
            <v>112.20039255936001</v>
          </cell>
          <cell r="DS83">
            <v>119.36211974400001</v>
          </cell>
          <cell r="DT83">
            <v>105.06304</v>
          </cell>
          <cell r="DU83">
            <v>119.24882252999998</v>
          </cell>
          <cell r="DV83">
            <v>89.971949999999993</v>
          </cell>
          <cell r="DW83">
            <v>163.08778848926329</v>
          </cell>
          <cell r="DX83">
            <v>106.31060000000001</v>
          </cell>
          <cell r="DY83">
            <v>227.72529045876857</v>
          </cell>
          <cell r="DZ83">
            <v>907.57565999999997</v>
          </cell>
          <cell r="EA83">
            <v>111.30817979142401</v>
          </cell>
          <cell r="EB83">
            <v>108.84821024000001</v>
          </cell>
          <cell r="EC83">
            <v>104.84320000000001</v>
          </cell>
          <cell r="ED83">
            <v>225.06947070445599</v>
          </cell>
          <cell r="EE83">
            <v>177.41563196000001</v>
          </cell>
          <cell r="EF83">
            <v>99.336860000000001</v>
          </cell>
          <cell r="EG83">
            <v>100.82422494648398</v>
          </cell>
          <cell r="EH83">
            <v>97.773685944999997</v>
          </cell>
          <cell r="EI83">
            <v>104.60435</v>
          </cell>
          <cell r="EJ83">
            <v>81.271910000000005</v>
          </cell>
          <cell r="EK83">
            <v>99.714297281741977</v>
          </cell>
          <cell r="EL83">
            <v>103.93401842999998</v>
          </cell>
          <cell r="EM83">
            <v>96.637859999999989</v>
          </cell>
          <cell r="EN83">
            <v>41.7119961613284</v>
          </cell>
          <cell r="EO83">
            <v>45.938321763577534</v>
          </cell>
          <cell r="EP83">
            <v>292.56687389786333</v>
          </cell>
          <cell r="EQ83">
            <v>18.919069318785542</v>
          </cell>
          <cell r="ER83">
            <v>23.359759623145504</v>
          </cell>
          <cell r="ES83">
            <v>51.84145500032291</v>
          </cell>
          <cell r="ET83">
            <v>46.536941029913564</v>
          </cell>
          <cell r="EU83">
            <v>83.012738191069502</v>
          </cell>
          <cell r="EV83">
            <v>75.240404415</v>
          </cell>
          <cell r="EW83">
            <v>87.805350000000004</v>
          </cell>
          <cell r="EX83">
            <v>29.40053635736653</v>
          </cell>
          <cell r="EY83">
            <v>38.142885777590202</v>
          </cell>
          <cell r="EZ83">
            <v>52.143384521654404</v>
          </cell>
          <cell r="FA83">
            <v>77.444503968000006</v>
          </cell>
          <cell r="FB83">
            <v>84.954480000000004</v>
          </cell>
          <cell r="FC83">
            <v>254.17923438535746</v>
          </cell>
          <cell r="FD83">
            <v>234.11726342677514</v>
          </cell>
          <cell r="FE83">
            <v>122.55800229559077</v>
          </cell>
          <cell r="FF83">
            <v>134.06494390073399</v>
          </cell>
          <cell r="FG83">
            <v>126.54799310999999</v>
          </cell>
          <cell r="FH83">
            <v>110.30069999999999</v>
          </cell>
          <cell r="FI83">
            <v>129.7615169826</v>
          </cell>
          <cell r="FJ83">
            <v>123.28885224</v>
          </cell>
          <cell r="FK83">
            <v>109.3374</v>
          </cell>
          <cell r="FL83">
            <v>101.36743092499999</v>
          </cell>
          <cell r="FM83">
            <v>105.97744999999999</v>
          </cell>
          <cell r="FN83">
            <v>171.40208189433119</v>
          </cell>
          <cell r="FO83">
            <v>123.77388929399999</v>
          </cell>
          <cell r="FP83">
            <v>108.03341999999999</v>
          </cell>
          <cell r="FQ83">
            <v>175.964991491565</v>
          </cell>
          <cell r="FR83">
            <v>153.346397814</v>
          </cell>
          <cell r="FS83">
            <v>124.40889</v>
          </cell>
          <cell r="FT83">
            <v>145.00132895863996</v>
          </cell>
          <cell r="FU83">
            <v>139.96267273999996</v>
          </cell>
          <cell r="FV83">
            <v>129.17643999999999</v>
          </cell>
          <cell r="FW83">
            <v>129.17643999999999</v>
          </cell>
          <cell r="FX83">
            <v>189.76989163108217</v>
          </cell>
          <cell r="FY83">
            <v>183.70754272127996</v>
          </cell>
          <cell r="FZ83">
            <v>153.91047479999997</v>
          </cell>
          <cell r="GA83">
            <v>130.85399999999998</v>
          </cell>
          <cell r="GB83">
            <v>89.20242469702201</v>
          </cell>
          <cell r="GC83">
            <v>88.86473869000001</v>
          </cell>
          <cell r="GD83">
            <v>105.10318000000001</v>
          </cell>
          <cell r="GE83">
            <v>102.7</v>
          </cell>
          <cell r="GF83">
            <v>117.238976964</v>
          </cell>
          <cell r="GG83">
            <v>110.63412</v>
          </cell>
          <cell r="GH83">
            <v>248.78135535532596</v>
          </cell>
          <cell r="GI83">
            <v>181.96412767358541</v>
          </cell>
          <cell r="GJ83">
            <v>174.311837986</v>
          </cell>
          <cell r="GK83">
            <v>96.395420000000001</v>
          </cell>
          <cell r="GL83">
            <v>119.36986571370689</v>
          </cell>
          <cell r="GM83">
            <v>111.43564760428201</v>
          </cell>
          <cell r="GN83">
            <v>218.64024000000001</v>
          </cell>
          <cell r="GO83">
            <v>108.12184154106427</v>
          </cell>
          <cell r="GP83">
            <v>90.043134840000008</v>
          </cell>
          <cell r="GQ83">
            <v>90.677880000000002</v>
          </cell>
          <cell r="GR83">
            <v>1650.5</v>
          </cell>
          <cell r="GS83">
            <v>118.6905094886952</v>
          </cell>
          <cell r="GT83">
            <v>114.147441324</v>
          </cell>
          <cell r="GU83">
            <v>105.57477</v>
          </cell>
          <cell r="GV83">
            <v>893.04606999999999</v>
          </cell>
          <cell r="GW83">
            <v>124.07962445069421</v>
          </cell>
          <cell r="GX83">
            <v>198.17498392745787</v>
          </cell>
          <cell r="GY83">
            <v>167.39165801795582</v>
          </cell>
          <cell r="GZ83">
            <v>291.10560365201133</v>
          </cell>
          <cell r="HA83">
            <v>219.04108626938398</v>
          </cell>
          <cell r="HB83">
            <v>186.60852467999999</v>
          </cell>
          <cell r="HC83">
            <v>99.180719999999994</v>
          </cell>
          <cell r="HD83">
            <v>88.663353460691198</v>
          </cell>
          <cell r="HE83">
            <v>90.871531680528022</v>
          </cell>
          <cell r="HF83">
            <v>144.26445130770452</v>
          </cell>
          <cell r="HG83">
            <v>142.42714118639998</v>
          </cell>
          <cell r="HH83">
            <v>132.76206299999998</v>
          </cell>
          <cell r="HI83">
            <v>27.7846679453856</v>
          </cell>
          <cell r="HJ83">
            <v>87.89834845107751</v>
          </cell>
          <cell r="HK83">
            <v>153.4259192596416</v>
          </cell>
          <cell r="HL83">
            <v>159.48640255680002</v>
          </cell>
          <cell r="HM83">
            <v>122.71960800000001</v>
          </cell>
          <cell r="HN83">
            <v>110.30976</v>
          </cell>
          <cell r="HO83">
            <v>121.0705</v>
          </cell>
          <cell r="HP83">
            <v>101.946588321825</v>
          </cell>
          <cell r="HQ83">
            <v>76.433189624999997</v>
          </cell>
          <cell r="HR83">
            <v>91.263509999999997</v>
          </cell>
          <cell r="HS83">
            <v>123.67273830208741</v>
          </cell>
          <cell r="HT83">
            <v>117.772343874</v>
          </cell>
          <cell r="HU83">
            <v>104.93838</v>
          </cell>
          <cell r="HV83">
            <v>117.72178235950081</v>
          </cell>
          <cell r="HW83">
            <v>120.419171808</v>
          </cell>
          <cell r="HX83">
            <v>105.74216</v>
          </cell>
          <cell r="HY83">
            <v>164.85850593875517</v>
          </cell>
          <cell r="HZ83">
            <v>132.650873784</v>
          </cell>
          <cell r="IA83">
            <v>111.34967999999999</v>
          </cell>
          <cell r="IB83">
            <v>148.66416106178443</v>
          </cell>
          <cell r="IC83">
            <v>116.38027325957759</v>
          </cell>
          <cell r="ID83">
            <v>116.70705300799999</v>
          </cell>
          <cell r="IE83">
            <v>96.110559999999992</v>
          </cell>
          <cell r="IF83">
            <v>171.45437695255598</v>
          </cell>
          <cell r="IG83">
            <v>120.773092601088</v>
          </cell>
          <cell r="IH83">
            <v>109.87362864000001</v>
          </cell>
          <cell r="II83">
            <v>98.807220000000001</v>
          </cell>
          <cell r="IJ83">
            <v>100.2</v>
          </cell>
          <cell r="IK83">
            <v>69.841208970000011</v>
          </cell>
          <cell r="IL83">
            <v>83.084950000000006</v>
          </cell>
          <cell r="IM83">
            <v>116.53572056592398</v>
          </cell>
          <cell r="IN83">
            <v>104.31986443999999</v>
          </cell>
          <cell r="IO83">
            <v>88.881199999999993</v>
          </cell>
          <cell r="IP83">
            <v>109.63813679197322</v>
          </cell>
          <cell r="IQ83">
            <v>107.78424773100001</v>
          </cell>
          <cell r="IR83">
            <v>109.01613</v>
          </cell>
          <cell r="IS83">
            <v>111.16420245159317</v>
          </cell>
          <cell r="IT83">
            <v>108.10483560399997</v>
          </cell>
          <cell r="IU83">
            <v>104.22756999999999</v>
          </cell>
          <cell r="IV83">
            <v>127.7504012765376</v>
          </cell>
          <cell r="IW83">
            <v>115.67403230399999</v>
          </cell>
          <cell r="IX83">
            <v>105.03408</v>
          </cell>
          <cell r="IY83">
            <v>128.53427000400001</v>
          </cell>
          <cell r="IZ83">
            <v>116.85996</v>
          </cell>
          <cell r="JA83">
            <v>105.66</v>
          </cell>
          <cell r="JB83">
            <v>101.72557191141659</v>
          </cell>
          <cell r="JC83">
            <v>99.897448601999997</v>
          </cell>
          <cell r="JD83">
            <v>90.266059999999996</v>
          </cell>
          <cell r="JE83">
            <v>112.01914915199998</v>
          </cell>
          <cell r="JF83">
            <v>104.46623999999998</v>
          </cell>
          <cell r="JG83">
            <v>164.70186678374398</v>
          </cell>
          <cell r="JH83">
            <v>125.84189087999999</v>
          </cell>
          <cell r="JI83">
            <v>107.66759999999999</v>
          </cell>
          <cell r="JJ83">
            <v>148.071</v>
          </cell>
          <cell r="JK83">
            <v>168.71119999999999</v>
          </cell>
          <cell r="JL83">
            <v>158.58340000000001</v>
          </cell>
          <cell r="JM83">
            <v>160.52879999999999</v>
          </cell>
          <cell r="JN83">
            <v>164.99339999999998</v>
          </cell>
          <cell r="JO83">
            <v>161.81410390228515</v>
          </cell>
          <cell r="JP83">
            <v>119.45526642720002</v>
          </cell>
          <cell r="JQ83">
            <v>1369.2149900000002</v>
          </cell>
          <cell r="JR83">
            <v>141.24499999999998</v>
          </cell>
          <cell r="JS83">
            <v>104.21266</v>
          </cell>
          <cell r="JT83">
            <v>104.43186000000001</v>
          </cell>
          <cell r="JU83">
            <v>153.22192264368002</v>
          </cell>
          <cell r="JV83">
            <v>116.2842</v>
          </cell>
          <cell r="JW83">
            <v>154.20141000000001</v>
          </cell>
          <cell r="JX83">
            <v>118.9</v>
          </cell>
          <cell r="JY83">
            <v>99.364800000000002</v>
          </cell>
          <cell r="JZ83">
            <v>33.358393529110685</v>
          </cell>
          <cell r="KA83">
            <v>49.25202056564401</v>
          </cell>
          <cell r="KB83">
            <v>150.47669456147281</v>
          </cell>
          <cell r="KC83">
            <v>125.11573506400001</v>
          </cell>
          <cell r="KD83">
            <v>109.01432000000001</v>
          </cell>
          <cell r="KE83">
            <v>100.4</v>
          </cell>
          <cell r="KF83">
            <v>169.31200000000001</v>
          </cell>
          <cell r="KG83">
            <v>169.31200000000001</v>
          </cell>
          <cell r="KH83">
            <v>172.315</v>
          </cell>
          <cell r="KI83">
            <v>164.87899999999999</v>
          </cell>
          <cell r="KJ83">
            <v>267</v>
          </cell>
          <cell r="KK83">
            <v>174.9792632710496</v>
          </cell>
          <cell r="KL83">
            <v>137.19266999999999</v>
          </cell>
          <cell r="KM83">
            <v>155.70914485735156</v>
          </cell>
          <cell r="KN83">
            <v>157.78401834445631</v>
          </cell>
          <cell r="KO83">
            <v>191.25335556903798</v>
          </cell>
          <cell r="KP83">
            <v>113.24137341999999</v>
          </cell>
          <cell r="KQ83">
            <v>95.280919999999995</v>
          </cell>
          <cell r="KR83">
            <v>134.64105599999999</v>
          </cell>
          <cell r="KS83">
            <v>167.75640453949362</v>
          </cell>
          <cell r="KT83">
            <v>193.26774716531523</v>
          </cell>
          <cell r="KU83">
            <v>129.52734211200001</v>
          </cell>
          <cell r="KV83">
            <v>101.69376</v>
          </cell>
          <cell r="KW83">
            <v>701.8053000000001</v>
          </cell>
          <cell r="KX83">
            <v>714.33488</v>
          </cell>
          <cell r="KY83">
            <v>115.77974908786281</v>
          </cell>
          <cell r="KZ83">
            <v>118.01014074800001</v>
          </cell>
          <cell r="LA83">
            <v>109.88932</v>
          </cell>
          <cell r="LB83">
            <v>111.83382104614171</v>
          </cell>
          <cell r="LC83">
            <v>113.36423826268799</v>
          </cell>
          <cell r="LD83">
            <v>112.69931231999999</v>
          </cell>
          <cell r="LE83">
            <v>110.92451999999999</v>
          </cell>
          <cell r="LF83">
            <v>99.6</v>
          </cell>
          <cell r="LG83">
            <v>102.51099763200001</v>
          </cell>
          <cell r="LH83">
            <v>101.21544000000002</v>
          </cell>
          <cell r="LI83">
            <v>145</v>
          </cell>
          <cell r="LJ83">
            <v>130.69999999999999</v>
          </cell>
          <cell r="LK83">
            <v>126.6</v>
          </cell>
          <cell r="LL83">
            <v>105.9</v>
          </cell>
          <cell r="LM83">
            <v>128.19999999999999</v>
          </cell>
          <cell r="LN83">
            <v>106.4</v>
          </cell>
          <cell r="LO83">
            <v>107</v>
          </cell>
          <cell r="LP83">
            <v>257.41849999999999</v>
          </cell>
          <cell r="LQ83">
            <v>264.50900000000001</v>
          </cell>
        </row>
        <row r="84">
          <cell r="A84">
            <v>43101</v>
          </cell>
          <cell r="B84">
            <v>156</v>
          </cell>
          <cell r="C84">
            <v>1</v>
          </cell>
          <cell r="D84">
            <v>107.2</v>
          </cell>
          <cell r="E84">
            <v>103.6</v>
          </cell>
          <cell r="F84">
            <v>97.7</v>
          </cell>
          <cell r="G84">
            <v>91.6</v>
          </cell>
          <cell r="H84">
            <v>101.2</v>
          </cell>
          <cell r="I84">
            <v>108</v>
          </cell>
          <cell r="J84">
            <v>106.7</v>
          </cell>
          <cell r="K84">
            <v>110.5</v>
          </cell>
          <cell r="L84">
            <v>107.6</v>
          </cell>
          <cell r="M84">
            <v>101.2</v>
          </cell>
          <cell r="N84">
            <v>106.3</v>
          </cell>
          <cell r="O84">
            <v>100</v>
          </cell>
          <cell r="P84">
            <v>98.6</v>
          </cell>
          <cell r="Q84">
            <v>98.8</v>
          </cell>
          <cell r="R84">
            <v>96.3</v>
          </cell>
          <cell r="S84">
            <v>95.8</v>
          </cell>
          <cell r="T84">
            <v>104.1</v>
          </cell>
          <cell r="U84">
            <v>103.1</v>
          </cell>
          <cell r="V84">
            <v>99.5</v>
          </cell>
          <cell r="W84">
            <v>117.6</v>
          </cell>
          <cell r="X84">
            <v>101.4</v>
          </cell>
          <cell r="Y84">
            <v>109.5</v>
          </cell>
          <cell r="Z84">
            <v>111.2</v>
          </cell>
          <cell r="AA84">
            <v>106.3</v>
          </cell>
          <cell r="AB84">
            <v>104.4</v>
          </cell>
          <cell r="AC84">
            <v>120.07</v>
          </cell>
          <cell r="AD84">
            <v>99.8</v>
          </cell>
          <cell r="AE84">
            <v>98.4</v>
          </cell>
          <cell r="AF84">
            <v>1671</v>
          </cell>
          <cell r="AG84">
            <v>1668</v>
          </cell>
          <cell r="AH84">
            <v>101.5</v>
          </cell>
          <cell r="AI84">
            <v>112.5</v>
          </cell>
          <cell r="AJ84">
            <v>101.75</v>
          </cell>
          <cell r="AK84">
            <v>101.67</v>
          </cell>
          <cell r="AL84">
            <v>133.88</v>
          </cell>
          <cell r="AM84">
            <v>116.16</v>
          </cell>
          <cell r="AN84">
            <v>123.2</v>
          </cell>
          <cell r="AO84">
            <v>104.3</v>
          </cell>
          <cell r="AP84">
            <v>106.5</v>
          </cell>
          <cell r="AQ84">
            <v>97.2</v>
          </cell>
          <cell r="AR84">
            <v>101.7</v>
          </cell>
          <cell r="AS84">
            <v>102.9</v>
          </cell>
          <cell r="AT84">
            <v>105.1</v>
          </cell>
          <cell r="AU84">
            <v>105.4</v>
          </cell>
          <cell r="AV84">
            <v>94.9</v>
          </cell>
          <cell r="AW84">
            <v>91.9</v>
          </cell>
          <cell r="AX84">
            <v>104.7</v>
          </cell>
          <cell r="AY84">
            <v>101.2</v>
          </cell>
          <cell r="AZ84">
            <v>101.4</v>
          </cell>
          <cell r="BA84">
            <v>101.9</v>
          </cell>
          <cell r="BB84">
            <v>101.1</v>
          </cell>
          <cell r="BC84">
            <v>99.7</v>
          </cell>
          <cell r="BD84">
            <v>96.8</v>
          </cell>
          <cell r="BE84">
            <v>101.5</v>
          </cell>
          <cell r="BF84">
            <v>112.6</v>
          </cell>
          <cell r="BG84">
            <v>97.4</v>
          </cell>
          <cell r="BH84">
            <v>102.38</v>
          </cell>
          <cell r="BI84">
            <v>101.8</v>
          </cell>
          <cell r="BJ84">
            <v>101.4</v>
          </cell>
          <cell r="BK84">
            <v>101.2</v>
          </cell>
          <cell r="BL84">
            <v>97.8</v>
          </cell>
          <cell r="BM84">
            <v>100.4</v>
          </cell>
          <cell r="BN84">
            <v>118.1</v>
          </cell>
          <cell r="BO84">
            <v>118.1</v>
          </cell>
          <cell r="BP84">
            <v>120.2</v>
          </cell>
          <cell r="BQ84">
            <v>115.1</v>
          </cell>
          <cell r="BR84">
            <v>103</v>
          </cell>
          <cell r="BS84">
            <v>103.9</v>
          </cell>
          <cell r="BT84">
            <v>107.3</v>
          </cell>
          <cell r="BU84">
            <v>111.2</v>
          </cell>
          <cell r="BV84">
            <v>107.7</v>
          </cell>
          <cell r="BW84">
            <v>100.7</v>
          </cell>
          <cell r="BX84">
            <v>109</v>
          </cell>
          <cell r="BY84">
            <v>103.7</v>
          </cell>
          <cell r="BZ84">
            <v>99.6</v>
          </cell>
          <cell r="CA84">
            <v>102.61</v>
          </cell>
          <cell r="CC84">
            <v>169.8</v>
          </cell>
          <cell r="CD84">
            <v>2363.306</v>
          </cell>
          <cell r="CE84">
            <v>103.2110323857424</v>
          </cell>
          <cell r="CF84" t="str">
            <v>0,89%</v>
          </cell>
          <cell r="CG84">
            <v>1.534</v>
          </cell>
          <cell r="CH84">
            <v>3.9169999999999998</v>
          </cell>
          <cell r="CI84">
            <v>1.5165999999999999</v>
          </cell>
          <cell r="CJ84">
            <v>1.1722999999999999</v>
          </cell>
          <cell r="CK84">
            <v>7.8398000000000003</v>
          </cell>
          <cell r="CL84">
            <v>7.4455</v>
          </cell>
          <cell r="CM84">
            <v>0.88331000000000004</v>
          </cell>
          <cell r="CN84">
            <v>135.25</v>
          </cell>
          <cell r="CO84">
            <v>9.6463999999999999</v>
          </cell>
          <cell r="CP84">
            <v>69.115600000000001</v>
          </cell>
          <cell r="CQ84">
            <v>9.82</v>
          </cell>
          <cell r="CR84">
            <v>4.6026999999999996</v>
          </cell>
          <cell r="CS84">
            <v>1.22</v>
          </cell>
          <cell r="CT84">
            <v>14.891</v>
          </cell>
          <cell r="CU84">
            <v>1814.5079063999997</v>
          </cell>
          <cell r="CV84">
            <v>452.42944981636265</v>
          </cell>
          <cell r="CW84">
            <v>5803.1957927999993</v>
          </cell>
          <cell r="CX84">
            <v>10.56</v>
          </cell>
          <cell r="CY84">
            <v>35094.37897952296</v>
          </cell>
          <cell r="CZ84">
            <v>56.639335199999991</v>
          </cell>
          <cell r="DA84">
            <v>2122.2127751999997</v>
          </cell>
          <cell r="DB84">
            <v>173.19222305432319</v>
          </cell>
          <cell r="DC84">
            <v>127.459687264</v>
          </cell>
          <cell r="DD84">
            <v>105.49552</v>
          </cell>
          <cell r="DE84">
            <v>46.702816438239005</v>
          </cell>
          <cell r="DF84">
            <v>147.43178010791891</v>
          </cell>
          <cell r="DG84">
            <v>141.9203116926696</v>
          </cell>
          <cell r="DH84">
            <v>143.29817879648195</v>
          </cell>
          <cell r="DI84">
            <v>172.2333879765408</v>
          </cell>
          <cell r="DJ84">
            <v>146.233136336</v>
          </cell>
          <cell r="DK84">
            <v>99.000159999999994</v>
          </cell>
          <cell r="DL84">
            <v>102.39385522119927</v>
          </cell>
          <cell r="DM84">
            <v>99.806415320236809</v>
          </cell>
          <cell r="DN84">
            <v>120.33594455423584</v>
          </cell>
          <cell r="DO84">
            <v>118.75648332600002</v>
          </cell>
          <cell r="DP84">
            <v>106.58453000000002</v>
          </cell>
          <cell r="DQ84">
            <v>98.9</v>
          </cell>
          <cell r="DR84">
            <v>111.51554784384001</v>
          </cell>
          <cell r="DS84">
            <v>118.63356153600002</v>
          </cell>
          <cell r="DT84">
            <v>104.42176000000001</v>
          </cell>
          <cell r="DU84">
            <v>119.37914911199999</v>
          </cell>
          <cell r="DV84">
            <v>90.070279999999997</v>
          </cell>
          <cell r="DW84">
            <v>162.79862574371495</v>
          </cell>
          <cell r="DX84">
            <v>106.31060000000001</v>
          </cell>
          <cell r="DY84">
            <v>229.01796003563953</v>
          </cell>
          <cell r="DZ84">
            <v>905.0616</v>
          </cell>
          <cell r="EA84">
            <v>111.30817979142401</v>
          </cell>
          <cell r="EB84">
            <v>108.84821024000001</v>
          </cell>
          <cell r="EC84">
            <v>104.84320000000001</v>
          </cell>
          <cell r="ED84">
            <v>226.34706467250399</v>
          </cell>
          <cell r="EE84">
            <v>178.42272163999999</v>
          </cell>
          <cell r="EF84">
            <v>99.900739999999999</v>
          </cell>
          <cell r="EG84">
            <v>101.33087934319998</v>
          </cell>
          <cell r="EH84">
            <v>98.265010999999987</v>
          </cell>
          <cell r="EI84">
            <v>105.13</v>
          </cell>
          <cell r="EJ84">
            <v>80.861860000000007</v>
          </cell>
          <cell r="EK84">
            <v>99.916557519635987</v>
          </cell>
          <cell r="EL84">
            <v>104.14483793999999</v>
          </cell>
          <cell r="EM84">
            <v>96.833879999999994</v>
          </cell>
          <cell r="EN84">
            <v>42.10757884357492</v>
          </cell>
          <cell r="EO84">
            <v>46.373985510545069</v>
          </cell>
          <cell r="EP84">
            <v>293.12842260016254</v>
          </cell>
          <cell r="EQ84">
            <v>18.879858812425365</v>
          </cell>
          <cell r="ER84">
            <v>23.311345613563855</v>
          </cell>
          <cell r="ES84">
            <v>51.734011570270425</v>
          </cell>
          <cell r="ET84">
            <v>46.440491411198714</v>
          </cell>
          <cell r="EU84">
            <v>82.840691065284901</v>
          </cell>
          <cell r="EV84">
            <v>75.084465753000003</v>
          </cell>
          <cell r="EW84">
            <v>87.623370000000008</v>
          </cell>
          <cell r="EX84">
            <v>29.679361254327848</v>
          </cell>
          <cell r="EY84">
            <v>38.504620205407171</v>
          </cell>
          <cell r="EZ84">
            <v>52.637895017644801</v>
          </cell>
          <cell r="FA84">
            <v>78.178961856000001</v>
          </cell>
          <cell r="FB84">
            <v>85.760159999999999</v>
          </cell>
          <cell r="FC84">
            <v>254.66710239761346</v>
          </cell>
          <cell r="FD84">
            <v>235.44621667233866</v>
          </cell>
          <cell r="FE84">
            <v>121.04923900975488</v>
          </cell>
          <cell r="FF84">
            <v>133.42409808858898</v>
          </cell>
          <cell r="FG84">
            <v>125.943079185</v>
          </cell>
          <cell r="FH84">
            <v>109.77345</v>
          </cell>
          <cell r="FI84">
            <v>129.26002319716</v>
          </cell>
          <cell r="FJ84">
            <v>122.81237358399999</v>
          </cell>
          <cell r="FK84">
            <v>108.91484</v>
          </cell>
          <cell r="FL84">
            <v>101.36743092499999</v>
          </cell>
          <cell r="FM84">
            <v>105.97744999999999</v>
          </cell>
          <cell r="FN84">
            <v>175.8890473889472</v>
          </cell>
          <cell r="FO84">
            <v>127.014043464</v>
          </cell>
          <cell r="FP84">
            <v>110.86152</v>
          </cell>
          <cell r="FQ84">
            <v>172.06219997342998</v>
          </cell>
          <cell r="FR84">
            <v>149.945272308</v>
          </cell>
          <cell r="FS84">
            <v>121.64958</v>
          </cell>
          <cell r="FT84">
            <v>144.08026788539999</v>
          </cell>
          <cell r="FU84">
            <v>139.07361764999999</v>
          </cell>
          <cell r="FV84">
            <v>128.35589999999999</v>
          </cell>
          <cell r="FW84">
            <v>128.35589999999999</v>
          </cell>
          <cell r="FX84">
            <v>182.23153669582331</v>
          </cell>
          <cell r="FY84">
            <v>176.41000648191996</v>
          </cell>
          <cell r="FZ84">
            <v>147.79658719999998</v>
          </cell>
          <cell r="GA84">
            <v>125.65599999999999</v>
          </cell>
          <cell r="GB84">
            <v>90.765855704370011</v>
          </cell>
          <cell r="GC84">
            <v>90.422251150000008</v>
          </cell>
          <cell r="GD84">
            <v>106.9453</v>
          </cell>
          <cell r="GE84">
            <v>104.5</v>
          </cell>
          <cell r="GF84">
            <v>116.69010534900001</v>
          </cell>
          <cell r="GG84">
            <v>110.11617</v>
          </cell>
          <cell r="GH84">
            <v>249.25886275524024</v>
          </cell>
          <cell r="GI84">
            <v>182.31338703572283</v>
          </cell>
          <cell r="GJ84">
            <v>174.64640965200002</v>
          </cell>
          <cell r="GK84">
            <v>96.58044000000001</v>
          </cell>
          <cell r="GL84">
            <v>118.81101802778129</v>
          </cell>
          <cell r="GM84">
            <v>110.91394513422451</v>
          </cell>
          <cell r="GN84">
            <v>220.08830999999998</v>
          </cell>
          <cell r="GO84">
            <v>108.00431780025878</v>
          </cell>
          <cell r="GP84">
            <v>90.226522079999995</v>
          </cell>
          <cell r="GQ84">
            <v>90.862560000000002</v>
          </cell>
          <cell r="GR84">
            <v>1650.5</v>
          </cell>
          <cell r="GS84">
            <v>118.45709649068401</v>
          </cell>
          <cell r="GT84">
            <v>113.92296258</v>
          </cell>
          <cell r="GU84">
            <v>105.36715000000001</v>
          </cell>
          <cell r="GV84">
            <v>891.46125000000006</v>
          </cell>
          <cell r="GW84">
            <v>123.83046857830328</v>
          </cell>
          <cell r="GX84">
            <v>198.55535817683881</v>
          </cell>
          <cell r="GY84">
            <v>167.71294718881563</v>
          </cell>
          <cell r="GZ84">
            <v>288.99444294865265</v>
          </cell>
          <cell r="HA84">
            <v>217.45255300876801</v>
          </cell>
          <cell r="HB84">
            <v>185.25519936000001</v>
          </cell>
          <cell r="HC84">
            <v>98.46144000000001</v>
          </cell>
          <cell r="HD84">
            <v>88.843930555315794</v>
          </cell>
          <cell r="HE84">
            <v>91.056606083136003</v>
          </cell>
          <cell r="HF84">
            <v>145.5410023467069</v>
          </cell>
          <cell r="HG84">
            <v>143.68743444239996</v>
          </cell>
          <cell r="HH84">
            <v>133.93683299999998</v>
          </cell>
          <cell r="HI84">
            <v>28.044337739267714</v>
          </cell>
          <cell r="HJ84">
            <v>88.719828343143675</v>
          </cell>
          <cell r="HK84">
            <v>151.53715320814982</v>
          </cell>
          <cell r="HL84">
            <v>157.52302828290001</v>
          </cell>
          <cell r="HM84">
            <v>121.20885525</v>
          </cell>
          <cell r="HN84">
            <v>108.95178</v>
          </cell>
          <cell r="HO84">
            <v>120.50475</v>
          </cell>
          <cell r="HP84">
            <v>102.89936017530002</v>
          </cell>
          <cell r="HQ84">
            <v>77.147518500000004</v>
          </cell>
          <cell r="HR84">
            <v>92.116439999999997</v>
          </cell>
          <cell r="HS84">
            <v>123.18822218728982</v>
          </cell>
          <cell r="HT84">
            <v>117.31094389800002</v>
          </cell>
          <cell r="HU84">
            <v>104.52726000000001</v>
          </cell>
          <cell r="HV84">
            <v>116.25308449896961</v>
          </cell>
          <cell r="HW84">
            <v>118.91682129600001</v>
          </cell>
          <cell r="HX84">
            <v>104.42292</v>
          </cell>
          <cell r="HY84">
            <v>162.23435369066638</v>
          </cell>
          <cell r="HZ84">
            <v>130.53938983800001</v>
          </cell>
          <cell r="IA84">
            <v>109.57726</v>
          </cell>
          <cell r="IB84">
            <v>146.990643301239</v>
          </cell>
          <cell r="IC84">
            <v>115.07017637485438</v>
          </cell>
          <cell r="ID84">
            <v>115.39327755199999</v>
          </cell>
          <cell r="IE84">
            <v>95.028639999999996</v>
          </cell>
          <cell r="IF84">
            <v>169.52430891931894</v>
          </cell>
          <cell r="IG84">
            <v>116.43393957350399</v>
          </cell>
          <cell r="IH84">
            <v>105.92607312</v>
          </cell>
          <cell r="II84">
            <v>95.257259999999988</v>
          </cell>
          <cell r="IJ84">
            <v>96.6</v>
          </cell>
          <cell r="IK84">
            <v>69.841208970000011</v>
          </cell>
          <cell r="IL84">
            <v>83.084950000000006</v>
          </cell>
          <cell r="IM84">
            <v>116.4090513044393</v>
          </cell>
          <cell r="IN84">
            <v>104.20647328300001</v>
          </cell>
          <cell r="IO84">
            <v>88.784590000000009</v>
          </cell>
          <cell r="IP84">
            <v>109.74658203113442</v>
          </cell>
          <cell r="IQ84">
            <v>107.89085925200001</v>
          </cell>
          <cell r="IR84">
            <v>109.12396000000001</v>
          </cell>
          <cell r="IS84">
            <v>111.2739400650696</v>
          </cell>
          <cell r="IT84">
            <v>108.21155311199999</v>
          </cell>
          <cell r="IU84">
            <v>104.33046</v>
          </cell>
          <cell r="IV84">
            <v>128.12761702833839</v>
          </cell>
          <cell r="IW84">
            <v>116.015589486</v>
          </cell>
          <cell r="IX84">
            <v>105.34422000000001</v>
          </cell>
          <cell r="IY84">
            <v>129.94814697404399</v>
          </cell>
          <cell r="IZ84">
            <v>118.14541955999999</v>
          </cell>
          <cell r="JA84">
            <v>106.82225999999999</v>
          </cell>
          <cell r="JB84">
            <v>99.627107264913917</v>
          </cell>
          <cell r="JC84">
            <v>97.836695733000013</v>
          </cell>
          <cell r="JD84">
            <v>88.403990000000007</v>
          </cell>
          <cell r="JE84">
            <v>111.79885583999999</v>
          </cell>
          <cell r="JF84">
            <v>104.26079999999999</v>
          </cell>
          <cell r="JG84">
            <v>164.409842197248</v>
          </cell>
          <cell r="JH84">
            <v>125.61876696</v>
          </cell>
          <cell r="JI84">
            <v>107.47669999999999</v>
          </cell>
          <cell r="JJ84">
            <v>147.60900000000001</v>
          </cell>
          <cell r="JK84">
            <v>168.1848</v>
          </cell>
          <cell r="JL84">
            <v>158.08860000000001</v>
          </cell>
          <cell r="JM84">
            <v>160.02160000000001</v>
          </cell>
          <cell r="JN84">
            <v>164.4786</v>
          </cell>
          <cell r="JO84">
            <v>159.82207421409413</v>
          </cell>
          <cell r="JP84">
            <v>117.98469970035001</v>
          </cell>
          <cell r="JQ84">
            <v>1365.8061560000001</v>
          </cell>
          <cell r="JR84">
            <v>141.07963999999998</v>
          </cell>
          <cell r="JS84">
            <v>104.21266</v>
          </cell>
          <cell r="JT84">
            <v>104.43186000000001</v>
          </cell>
          <cell r="JU84">
            <v>153.22192264368002</v>
          </cell>
          <cell r="JV84">
            <v>116.2842</v>
          </cell>
          <cell r="JW84">
            <v>154.20141000000001</v>
          </cell>
          <cell r="JX84">
            <v>118.9</v>
          </cell>
          <cell r="JY84">
            <v>99.364800000000002</v>
          </cell>
          <cell r="JZ84">
            <v>33.358393529110685</v>
          </cell>
          <cell r="KA84">
            <v>49.25202056564401</v>
          </cell>
          <cell r="KB84">
            <v>150.47669456147281</v>
          </cell>
          <cell r="KC84">
            <v>125.11573506400001</v>
          </cell>
          <cell r="KD84">
            <v>109.01432000000001</v>
          </cell>
          <cell r="KE84">
            <v>100.4</v>
          </cell>
          <cell r="KF84">
            <v>168.88299999999998</v>
          </cell>
          <cell r="KG84">
            <v>168.88299999999998</v>
          </cell>
          <cell r="KH84">
            <v>171.886</v>
          </cell>
          <cell r="KI84">
            <v>164.59299999999999</v>
          </cell>
          <cell r="KJ84">
            <v>266.60000000000002</v>
          </cell>
          <cell r="KK84">
            <v>174.66901635035629</v>
          </cell>
          <cell r="KL84">
            <v>136.887</v>
          </cell>
          <cell r="KM84">
            <v>155.43306481327826</v>
          </cell>
          <cell r="KN84">
            <v>158.24092187248084</v>
          </cell>
          <cell r="KO84">
            <v>191.80717802724951</v>
          </cell>
          <cell r="KP84">
            <v>113.569292455</v>
          </cell>
          <cell r="KQ84">
            <v>95.556830000000005</v>
          </cell>
          <cell r="KR84">
            <v>134.64105599999999</v>
          </cell>
          <cell r="KS84">
            <v>168.24218563371994</v>
          </cell>
          <cell r="KT84">
            <v>193.82740280382481</v>
          </cell>
          <cell r="KU84">
            <v>129.902421288</v>
          </cell>
          <cell r="KV84">
            <v>101.98824</v>
          </cell>
          <cell r="KW84">
            <v>701.15185000000008</v>
          </cell>
          <cell r="KX84">
            <v>714.99875999999995</v>
          </cell>
          <cell r="KY84">
            <v>115.22418407304581</v>
          </cell>
          <cell r="KZ84">
            <v>117.44387327800001</v>
          </cell>
          <cell r="LA84">
            <v>109.36202</v>
          </cell>
          <cell r="LB84">
            <v>111.60925514042658</v>
          </cell>
          <cell r="LC84">
            <v>113.136599230032</v>
          </cell>
          <cell r="LD84">
            <v>112.47300848</v>
          </cell>
          <cell r="LE84">
            <v>110.70178</v>
          </cell>
          <cell r="LF84">
            <v>99.4</v>
          </cell>
          <cell r="LG84">
            <v>102.40817817599999</v>
          </cell>
          <cell r="LH84">
            <v>101.11392000000001</v>
          </cell>
          <cell r="LI84">
            <v>146.30000000000001</v>
          </cell>
          <cell r="LJ84">
            <v>130.19999999999999</v>
          </cell>
          <cell r="LK84">
            <v>126.2</v>
          </cell>
          <cell r="LL84">
            <v>105.8</v>
          </cell>
          <cell r="LM84">
            <v>127.8</v>
          </cell>
          <cell r="LN84">
            <v>106.2</v>
          </cell>
          <cell r="LO84">
            <v>106.8</v>
          </cell>
          <cell r="LP84">
            <v>259.72639000000004</v>
          </cell>
          <cell r="LQ84">
            <v>266.88046000000003</v>
          </cell>
        </row>
        <row r="85">
          <cell r="A85">
            <v>43070</v>
          </cell>
          <cell r="B85">
            <v>157</v>
          </cell>
          <cell r="C85">
            <v>1</v>
          </cell>
          <cell r="D85">
            <v>105.7</v>
          </cell>
          <cell r="F85">
            <v>97.7</v>
          </cell>
          <cell r="G85">
            <v>88.2</v>
          </cell>
          <cell r="H85">
            <v>101.1</v>
          </cell>
          <cell r="I85">
            <v>107.4</v>
          </cell>
          <cell r="J85">
            <v>106</v>
          </cell>
          <cell r="K85">
            <v>108.7</v>
          </cell>
          <cell r="L85">
            <v>107.3</v>
          </cell>
          <cell r="M85">
            <v>101.1</v>
          </cell>
          <cell r="N85">
            <v>106.1</v>
          </cell>
          <cell r="O85">
            <v>100.1</v>
          </cell>
          <cell r="P85">
            <v>98.8</v>
          </cell>
          <cell r="Q85">
            <v>98.8</v>
          </cell>
          <cell r="R85">
            <v>97.6</v>
          </cell>
          <cell r="S85">
            <v>96.3</v>
          </cell>
          <cell r="T85">
            <v>103.3</v>
          </cell>
          <cell r="U85">
            <v>102.5</v>
          </cell>
          <cell r="V85">
            <v>99.7</v>
          </cell>
          <cell r="W85">
            <v>109.9</v>
          </cell>
          <cell r="X85">
            <v>103.7</v>
          </cell>
          <cell r="Y85">
            <v>109.5</v>
          </cell>
          <cell r="Z85">
            <v>108.5</v>
          </cell>
          <cell r="AA85">
            <v>106.5</v>
          </cell>
          <cell r="AB85">
            <v>104.3</v>
          </cell>
          <cell r="AC85">
            <v>110.61</v>
          </cell>
          <cell r="AD85">
            <v>99.8</v>
          </cell>
          <cell r="AE85">
            <v>99</v>
          </cell>
          <cell r="AF85">
            <v>1667</v>
          </cell>
          <cell r="AG85">
            <v>1662.75</v>
          </cell>
          <cell r="AH85">
            <v>101.7</v>
          </cell>
          <cell r="AI85">
            <v>112.1</v>
          </cell>
          <cell r="AJ85">
            <v>101.85</v>
          </cell>
          <cell r="AK85">
            <v>101.76</v>
          </cell>
          <cell r="AL85">
            <v>132.56</v>
          </cell>
          <cell r="AM85">
            <v>116.16</v>
          </cell>
          <cell r="AO85">
            <v>103.5</v>
          </cell>
          <cell r="AP85">
            <v>105.5</v>
          </cell>
          <cell r="AQ85">
            <v>97.9</v>
          </cell>
          <cell r="AR85">
            <v>101.1</v>
          </cell>
          <cell r="AS85">
            <v>102.3</v>
          </cell>
          <cell r="AT85">
            <v>103.9</v>
          </cell>
          <cell r="AU85">
            <v>104.9</v>
          </cell>
          <cell r="AV85">
            <v>95.1</v>
          </cell>
          <cell r="AW85">
            <v>90.6</v>
          </cell>
          <cell r="AX85">
            <v>103.9</v>
          </cell>
          <cell r="AY85">
            <v>101</v>
          </cell>
          <cell r="AZ85">
            <v>101.1</v>
          </cell>
          <cell r="BA85">
            <v>102.9</v>
          </cell>
          <cell r="BB85">
            <v>99.2</v>
          </cell>
          <cell r="BC85">
            <v>100.7</v>
          </cell>
          <cell r="BD85">
            <v>98.9</v>
          </cell>
          <cell r="BE85">
            <v>101.1</v>
          </cell>
          <cell r="BF85">
            <v>109.3</v>
          </cell>
          <cell r="BG85">
            <v>97.9</v>
          </cell>
          <cell r="BH85">
            <v>102.22</v>
          </cell>
          <cell r="BI85">
            <v>101.7</v>
          </cell>
          <cell r="BJ85">
            <v>101.2</v>
          </cell>
          <cell r="BK85">
            <v>100.5</v>
          </cell>
          <cell r="BL85">
            <v>97.7</v>
          </cell>
          <cell r="BM85">
            <v>100</v>
          </cell>
          <cell r="BN85">
            <v>117.8</v>
          </cell>
          <cell r="BO85">
            <v>117.9</v>
          </cell>
          <cell r="BP85">
            <v>120</v>
          </cell>
          <cell r="BQ85">
            <v>114.9</v>
          </cell>
          <cell r="BR85">
            <v>102.3</v>
          </cell>
          <cell r="BT85">
            <v>106.4</v>
          </cell>
          <cell r="BU85">
            <v>110.7</v>
          </cell>
          <cell r="BV85">
            <v>106.5</v>
          </cell>
          <cell r="BW85">
            <v>99.8</v>
          </cell>
          <cell r="BX85">
            <v>108.2</v>
          </cell>
          <cell r="BY85">
            <v>103.6</v>
          </cell>
          <cell r="BZ85">
            <v>100</v>
          </cell>
          <cell r="CA85">
            <v>0</v>
          </cell>
          <cell r="CC85">
            <v>169.8</v>
          </cell>
          <cell r="CD85">
            <v>2297.2420000000002</v>
          </cell>
          <cell r="CE85">
            <v>102.19704113558656</v>
          </cell>
          <cell r="CF85" t="str">
            <v>0,90%</v>
          </cell>
          <cell r="CG85">
            <v>1.5486</v>
          </cell>
          <cell r="CH85">
            <v>3.8940999999999999</v>
          </cell>
          <cell r="CI85">
            <v>1.5107999999999999</v>
          </cell>
          <cell r="CJ85">
            <v>1.1689000000000001</v>
          </cell>
          <cell r="CK85">
            <v>7.8072999999999997</v>
          </cell>
          <cell r="CL85">
            <v>7.4432999999999998</v>
          </cell>
          <cell r="CM85">
            <v>0.88265000000000005</v>
          </cell>
          <cell r="CN85">
            <v>133.63999999999999</v>
          </cell>
          <cell r="CO85">
            <v>9.8412000000000006</v>
          </cell>
          <cell r="CP85">
            <v>69.409199999999998</v>
          </cell>
          <cell r="CQ85">
            <v>9.9369999999999994</v>
          </cell>
          <cell r="CR85">
            <v>4.5510999999999999</v>
          </cell>
          <cell r="CS85">
            <v>1.1836</v>
          </cell>
          <cell r="CT85">
            <v>15.5847</v>
          </cell>
          <cell r="CU85">
            <v>1748.9015999999999</v>
          </cell>
          <cell r="CV85">
            <v>438.98969133894377</v>
          </cell>
          <cell r="CW85">
            <v>5745.690928</v>
          </cell>
          <cell r="CX85">
            <v>9.64</v>
          </cell>
          <cell r="CY85">
            <v>34261.351258326205</v>
          </cell>
          <cell r="CZ85">
            <v>54.410271999999999</v>
          </cell>
          <cell r="DA85">
            <v>2119.1280159999997</v>
          </cell>
          <cell r="DB85">
            <v>170.76882441083919</v>
          </cell>
          <cell r="DC85">
            <v>125.67620283399999</v>
          </cell>
          <cell r="DD85">
            <v>104.01937</v>
          </cell>
          <cell r="DE85">
            <v>46.801241762660993</v>
          </cell>
          <cell r="DF85">
            <v>147.43154183471998</v>
          </cell>
          <cell r="DG85">
            <v>141.92008232687999</v>
          </cell>
          <cell r="DH85">
            <v>143.29794720383998</v>
          </cell>
          <cell r="DI85">
            <v>172.23310961999999</v>
          </cell>
          <cell r="DJ85">
            <v>146.2329</v>
          </cell>
          <cell r="DK85">
            <v>99</v>
          </cell>
          <cell r="DL85">
            <v>97.424284897015681</v>
          </cell>
          <cell r="DM85">
            <v>99.806415320236809</v>
          </cell>
          <cell r="DN85">
            <v>114.49557515221022</v>
          </cell>
          <cell r="DO85">
            <v>112.99277129400001</v>
          </cell>
          <cell r="DP85">
            <v>101.41157</v>
          </cell>
          <cell r="DQ85">
            <v>94.1</v>
          </cell>
          <cell r="DR85">
            <v>111.51554784384001</v>
          </cell>
          <cell r="DS85">
            <v>118.63356153600002</v>
          </cell>
          <cell r="DT85">
            <v>104.42176000000001</v>
          </cell>
          <cell r="DU85">
            <v>114.94804532399999</v>
          </cell>
          <cell r="DV85">
            <v>86.727059999999994</v>
          </cell>
          <cell r="DW85">
            <v>158.02744044216738</v>
          </cell>
          <cell r="DX85">
            <v>106.20554999999999</v>
          </cell>
          <cell r="DY85">
            <v>228.58707017668254</v>
          </cell>
          <cell r="DZ85">
            <v>900.03348000000005</v>
          </cell>
          <cell r="EA85">
            <v>111.198191471472</v>
          </cell>
          <cell r="EB85">
            <v>108.74065272</v>
          </cell>
          <cell r="EC85">
            <v>104.7396</v>
          </cell>
          <cell r="ED85">
            <v>225.92120001648797</v>
          </cell>
          <cell r="EE85">
            <v>178.08702507999999</v>
          </cell>
          <cell r="EF85">
            <v>99.712779999999995</v>
          </cell>
          <cell r="EG85">
            <v>101.43221022254318</v>
          </cell>
          <cell r="EH85">
            <v>98.363276010999982</v>
          </cell>
          <cell r="EI85">
            <v>105.23512999999998</v>
          </cell>
          <cell r="EJ85">
            <v>81.025880000000001</v>
          </cell>
          <cell r="EK85">
            <v>99.916557519635987</v>
          </cell>
          <cell r="EL85">
            <v>104.14483793999999</v>
          </cell>
          <cell r="EM85">
            <v>96.833879999999994</v>
          </cell>
          <cell r="EN85">
            <v>42.327347000378545</v>
          </cell>
          <cell r="EO85">
            <v>46.616020925527032</v>
          </cell>
          <cell r="EP85">
            <v>292.84764824901293</v>
          </cell>
          <cell r="EQ85">
            <v>19.134727103766515</v>
          </cell>
          <cell r="ER85">
            <v>23.626036675844571</v>
          </cell>
          <cell r="ES85">
            <v>52.432393865611566</v>
          </cell>
          <cell r="ET85">
            <v>47.06741393284522</v>
          </cell>
          <cell r="EU85">
            <v>83.958997382884803</v>
          </cell>
          <cell r="EV85">
            <v>76.098067056000005</v>
          </cell>
          <cell r="EW85">
            <v>88.806240000000003</v>
          </cell>
          <cell r="EX85">
            <v>29.834263974861919</v>
          </cell>
          <cell r="EY85">
            <v>38.705583776416603</v>
          </cell>
          <cell r="EZ85">
            <v>52.912623070972792</v>
          </cell>
          <cell r="FA85">
            <v>78.586994015999991</v>
          </cell>
          <cell r="FB85">
            <v>86.207759999999993</v>
          </cell>
          <cell r="FC85">
            <v>254.42316839148546</v>
          </cell>
          <cell r="FD85">
            <v>235.00323225715078</v>
          </cell>
          <cell r="FE85">
            <v>120.12076929539434</v>
          </cell>
          <cell r="FF85">
            <v>132.39874478915698</v>
          </cell>
          <cell r="FG85">
            <v>124.975216905</v>
          </cell>
          <cell r="FH85">
            <v>108.92985</v>
          </cell>
          <cell r="FI85">
            <v>128.50778251899999</v>
          </cell>
          <cell r="FJ85">
            <v>122.0976556</v>
          </cell>
          <cell r="FK85">
            <v>108.28100000000001</v>
          </cell>
          <cell r="FL85">
            <v>101.57118455499999</v>
          </cell>
          <cell r="FM85">
            <v>106.19046999999999</v>
          </cell>
          <cell r="FN85">
            <v>164.37250261943279</v>
          </cell>
          <cell r="FO85">
            <v>118.697647761</v>
          </cell>
          <cell r="FP85">
            <v>103.60273000000001</v>
          </cell>
          <cell r="FQ85">
            <v>175.964991491565</v>
          </cell>
          <cell r="FR85">
            <v>153.346397814</v>
          </cell>
          <cell r="FS85">
            <v>124.40889</v>
          </cell>
          <cell r="FT85">
            <v>144.08026788539999</v>
          </cell>
          <cell r="FU85">
            <v>139.07361764999999</v>
          </cell>
          <cell r="FV85">
            <v>128.35589999999999</v>
          </cell>
          <cell r="FW85">
            <v>128.35589999999999</v>
          </cell>
          <cell r="FX85">
            <v>177.80685010338874</v>
          </cell>
          <cell r="FY85">
            <v>172.12666999359996</v>
          </cell>
          <cell r="FZ85">
            <v>144.20800099999997</v>
          </cell>
          <cell r="GA85">
            <v>122.60499999999999</v>
          </cell>
          <cell r="GB85">
            <v>87.63899368967401</v>
          </cell>
          <cell r="GC85">
            <v>87.307226230000012</v>
          </cell>
          <cell r="GD85">
            <v>103.26106000000001</v>
          </cell>
          <cell r="GE85">
            <v>100.9</v>
          </cell>
          <cell r="GF85">
            <v>116.90965399500001</v>
          </cell>
          <cell r="GG85">
            <v>110.32335</v>
          </cell>
          <cell r="GH85">
            <v>249.02010905528311</v>
          </cell>
          <cell r="GI85">
            <v>182.13875735465413</v>
          </cell>
          <cell r="GJ85">
            <v>174.47912381900002</v>
          </cell>
          <cell r="GK85">
            <v>96.487930000000006</v>
          </cell>
          <cell r="GL85">
            <v>119.03455710215152</v>
          </cell>
          <cell r="GM85">
            <v>111.12262612224751</v>
          </cell>
          <cell r="GN85">
            <v>202.74813</v>
          </cell>
          <cell r="GO85">
            <v>106.47650916978719</v>
          </cell>
          <cell r="GP85">
            <v>90.776683800000001</v>
          </cell>
          <cell r="GQ85">
            <v>91.416600000000003</v>
          </cell>
          <cell r="GR85">
            <v>1640</v>
          </cell>
          <cell r="GS85">
            <v>118.6905094886952</v>
          </cell>
          <cell r="GT85">
            <v>114.147441324</v>
          </cell>
          <cell r="GU85">
            <v>105.57477</v>
          </cell>
          <cell r="GV85">
            <v>888.29160999999999</v>
          </cell>
          <cell r="GW85">
            <v>122.33553334395755</v>
          </cell>
          <cell r="GX85">
            <v>198.36517105214836</v>
          </cell>
          <cell r="GY85">
            <v>167.55230260338573</v>
          </cell>
          <cell r="GZ85">
            <v>279.12827117312997</v>
          </cell>
          <cell r="HA85">
            <v>210.02879696999997</v>
          </cell>
          <cell r="HB85">
            <v>178.93064999999999</v>
          </cell>
          <cell r="HC85">
            <v>95.1</v>
          </cell>
          <cell r="HD85">
            <v>89.38566183918968</v>
          </cell>
          <cell r="HE85">
            <v>91.611829290960003</v>
          </cell>
          <cell r="HF85">
            <v>0</v>
          </cell>
          <cell r="HG85">
            <v>0</v>
          </cell>
          <cell r="HH85">
            <v>0</v>
          </cell>
          <cell r="HI85">
            <v>28.24630313450935</v>
          </cell>
          <cell r="HJ85">
            <v>89.358757148083996</v>
          </cell>
          <cell r="HK85">
            <v>150.374835638001</v>
          </cell>
          <cell r="HL85">
            <v>156.31479796050002</v>
          </cell>
          <cell r="HM85">
            <v>120.27916125</v>
          </cell>
          <cell r="HN85">
            <v>108.1161</v>
          </cell>
          <cell r="HO85">
            <v>119.37325</v>
          </cell>
          <cell r="HP85">
            <v>103.640404950225</v>
          </cell>
          <cell r="HQ85">
            <v>77.703107625000001</v>
          </cell>
          <cell r="HR85">
            <v>92.779830000000004</v>
          </cell>
          <cell r="HS85">
            <v>122.4614480150934</v>
          </cell>
          <cell r="HT85">
            <v>116.618843934</v>
          </cell>
          <cell r="HU85">
            <v>103.91058</v>
          </cell>
          <cell r="HV85">
            <v>115.57522394795519</v>
          </cell>
          <cell r="HW85">
            <v>118.22342875199999</v>
          </cell>
          <cell r="HX85">
            <v>103.81403999999999</v>
          </cell>
          <cell r="HY85">
            <v>160.38201092730961</v>
          </cell>
          <cell r="HZ85">
            <v>129.04893058200003</v>
          </cell>
          <cell r="IA85">
            <v>108.32614000000001</v>
          </cell>
          <cell r="IB85">
            <v>146.29334423434506</v>
          </cell>
          <cell r="IC85">
            <v>114.52430267288638</v>
          </cell>
          <cell r="ID85">
            <v>114.84587111199998</v>
          </cell>
          <cell r="IE85">
            <v>94.577839999999995</v>
          </cell>
          <cell r="IF85">
            <v>168.72011390547016</v>
          </cell>
          <cell r="IG85">
            <v>121.25522071526399</v>
          </cell>
          <cell r="IH85">
            <v>110.31224592</v>
          </cell>
          <cell r="II85">
            <v>99.20165999999999</v>
          </cell>
          <cell r="IJ85">
            <v>100.6</v>
          </cell>
          <cell r="IK85">
            <v>69.988398029999999</v>
          </cell>
          <cell r="IL85">
            <v>83.260049999999993</v>
          </cell>
          <cell r="IM85">
            <v>114.76235090513818</v>
          </cell>
          <cell r="IN85">
            <v>102.73238824199998</v>
          </cell>
          <cell r="IO85">
            <v>87.528659999999988</v>
          </cell>
          <cell r="IP85">
            <v>109.52969155281201</v>
          </cell>
          <cell r="IQ85">
            <v>107.67763621</v>
          </cell>
          <cell r="IR85">
            <v>108.9083</v>
          </cell>
          <cell r="IS85">
            <v>110.94472722464036</v>
          </cell>
          <cell r="IT85">
            <v>107.89140058799997</v>
          </cell>
          <cell r="IU85">
            <v>104.02178999999998</v>
          </cell>
          <cell r="IV85">
            <v>129.38500286767439</v>
          </cell>
          <cell r="IW85">
            <v>117.154113426</v>
          </cell>
          <cell r="IX85">
            <v>106.37802000000001</v>
          </cell>
          <cell r="IY85">
            <v>127.50599584396804</v>
          </cell>
          <cell r="IZ85">
            <v>115.92508032000002</v>
          </cell>
          <cell r="JA85">
            <v>104.81472000000001</v>
          </cell>
          <cell r="JB85">
            <v>100.62637614420092</v>
          </cell>
          <cell r="JC85">
            <v>98.818006623000016</v>
          </cell>
          <cell r="JD85">
            <v>89.290690000000012</v>
          </cell>
          <cell r="JE85">
            <v>111.35826921599998</v>
          </cell>
          <cell r="JF85">
            <v>103.84991999999998</v>
          </cell>
          <cell r="JG85">
            <v>159.59143652006401</v>
          </cell>
          <cell r="JH85">
            <v>121.93722228</v>
          </cell>
          <cell r="JI85">
            <v>104.32684999999999</v>
          </cell>
          <cell r="JJ85">
            <v>146.685</v>
          </cell>
          <cell r="JK85">
            <v>167.13200000000001</v>
          </cell>
          <cell r="JL85">
            <v>157.09900000000002</v>
          </cell>
          <cell r="JM85">
            <v>159.00720000000001</v>
          </cell>
          <cell r="JN85">
            <v>163.44899999999998</v>
          </cell>
          <cell r="JO85">
            <v>158.59620979059196</v>
          </cell>
          <cell r="JP85">
            <v>117.07973556075001</v>
          </cell>
          <cell r="JQ85">
            <v>1363.5336</v>
          </cell>
          <cell r="JR85">
            <v>140.85915999999997</v>
          </cell>
          <cell r="JS85">
            <v>104.11029000000001</v>
          </cell>
          <cell r="JT85">
            <v>104.22588</v>
          </cell>
          <cell r="JU85">
            <v>152.03537845847998</v>
          </cell>
          <cell r="JV85">
            <v>115.38369999999999</v>
          </cell>
          <cell r="JW85">
            <v>153.16388999999998</v>
          </cell>
          <cell r="JX85">
            <v>118.1</v>
          </cell>
          <cell r="JY85">
            <v>99.263199999999998</v>
          </cell>
          <cell r="JZ85">
            <v>33.428695728329046</v>
          </cell>
          <cell r="KA85">
            <v>49.355818290756005</v>
          </cell>
          <cell r="KB85">
            <v>150.32681737565463</v>
          </cell>
          <cell r="KC85">
            <v>124.991117798</v>
          </cell>
          <cell r="KD85">
            <v>108.90574000000001</v>
          </cell>
          <cell r="KE85">
            <v>100.3</v>
          </cell>
          <cell r="KF85">
            <v>168.45399999999998</v>
          </cell>
          <cell r="KG85">
            <v>168.59700000000001</v>
          </cell>
          <cell r="KH85">
            <v>171.6</v>
          </cell>
          <cell r="KI85">
            <v>164.30699999999999</v>
          </cell>
          <cell r="KJ85">
            <v>266.7</v>
          </cell>
          <cell r="KK85">
            <v>169.549942158916</v>
          </cell>
          <cell r="KL85">
            <v>135.95669999999998</v>
          </cell>
          <cell r="KM85">
            <v>150.8777440860685</v>
          </cell>
          <cell r="KN85">
            <v>157.48441707487495</v>
          </cell>
          <cell r="KO85">
            <v>190.89020251499997</v>
          </cell>
          <cell r="KP85">
            <v>113.02634999999998</v>
          </cell>
          <cell r="KQ85">
            <v>95.1</v>
          </cell>
          <cell r="KR85">
            <v>134.64105599999999</v>
          </cell>
          <cell r="KS85">
            <v>167.43677351254001</v>
          </cell>
          <cell r="KT85">
            <v>192.89950865500001</v>
          </cell>
          <cell r="KU85">
            <v>129.28055000000001</v>
          </cell>
          <cell r="KV85">
            <v>101.5</v>
          </cell>
          <cell r="KW85">
            <v>695.27080000000012</v>
          </cell>
          <cell r="KX85">
            <v>707.03219999999999</v>
          </cell>
          <cell r="KY85">
            <v>115.1130710700824</v>
          </cell>
          <cell r="KZ85">
            <v>117.33061978400001</v>
          </cell>
          <cell r="LA85">
            <v>109.25655999999999</v>
          </cell>
          <cell r="LB85">
            <v>110.2618597061357</v>
          </cell>
          <cell r="LC85">
            <v>111.77076503409599</v>
          </cell>
          <cell r="LD85">
            <v>111.11518543999999</v>
          </cell>
          <cell r="LE85">
            <v>109.36533999999999</v>
          </cell>
          <cell r="LF85">
            <v>98.2</v>
          </cell>
          <cell r="LG85">
            <v>102.819456</v>
          </cell>
          <cell r="LH85">
            <v>101.52000000000001</v>
          </cell>
          <cell r="LI85">
            <v>147.5</v>
          </cell>
          <cell r="LJ85">
            <v>129.19999999999999</v>
          </cell>
          <cell r="LK85">
            <v>125.4</v>
          </cell>
          <cell r="LL85">
            <v>105.4</v>
          </cell>
          <cell r="LM85">
            <v>127</v>
          </cell>
          <cell r="LN85">
            <v>105.8</v>
          </cell>
          <cell r="LO85">
            <v>106.4</v>
          </cell>
          <cell r="LP85">
            <v>261.85675000000003</v>
          </cell>
          <cell r="LQ85">
            <v>269.06950000000001</v>
          </cell>
        </row>
        <row r="86">
          <cell r="A86">
            <v>43040</v>
          </cell>
          <cell r="B86">
            <v>158</v>
          </cell>
          <cell r="C86">
            <v>1</v>
          </cell>
          <cell r="D86">
            <v>106.2</v>
          </cell>
          <cell r="F86">
            <v>97.3</v>
          </cell>
          <cell r="G86">
            <v>88.5</v>
          </cell>
          <cell r="H86">
            <v>100.9</v>
          </cell>
          <cell r="I86">
            <v>107.2</v>
          </cell>
          <cell r="J86">
            <v>105.5</v>
          </cell>
          <cell r="K86">
            <v>107.4</v>
          </cell>
          <cell r="L86">
            <v>107</v>
          </cell>
          <cell r="M86">
            <v>101.2</v>
          </cell>
          <cell r="N86">
            <v>106</v>
          </cell>
          <cell r="O86">
            <v>100.1</v>
          </cell>
          <cell r="P86">
            <v>99</v>
          </cell>
          <cell r="Q86">
            <v>98.7</v>
          </cell>
          <cell r="R86">
            <v>98</v>
          </cell>
          <cell r="S86">
            <v>96.5</v>
          </cell>
          <cell r="T86">
            <v>103.1</v>
          </cell>
          <cell r="U86">
            <v>102.5</v>
          </cell>
          <cell r="V86">
            <v>99.7</v>
          </cell>
          <cell r="W86">
            <v>109.3</v>
          </cell>
          <cell r="X86">
            <v>104.1</v>
          </cell>
          <cell r="Y86">
            <v>109.5</v>
          </cell>
          <cell r="Z86">
            <v>102.1</v>
          </cell>
          <cell r="AA86">
            <v>106.7</v>
          </cell>
          <cell r="AB86">
            <v>104.8</v>
          </cell>
          <cell r="AC86">
            <v>110.15</v>
          </cell>
          <cell r="AD86">
            <v>99.9</v>
          </cell>
          <cell r="AE86">
            <v>98.9</v>
          </cell>
          <cell r="AF86">
            <v>1667</v>
          </cell>
          <cell r="AG86">
            <v>1662.75</v>
          </cell>
          <cell r="AH86">
            <v>101.5</v>
          </cell>
          <cell r="AI86">
            <v>111.9</v>
          </cell>
          <cell r="AJ86">
            <v>101.53</v>
          </cell>
          <cell r="AK86">
            <v>101.47</v>
          </cell>
          <cell r="AL86">
            <v>131.28</v>
          </cell>
          <cell r="AM86">
            <v>116.16</v>
          </cell>
          <cell r="AO86">
            <v>102.6</v>
          </cell>
          <cell r="AP86">
            <v>105.6</v>
          </cell>
          <cell r="AQ86">
            <v>98.3</v>
          </cell>
          <cell r="AR86">
            <v>100.9</v>
          </cell>
          <cell r="AS86">
            <v>101.3</v>
          </cell>
          <cell r="AT86">
            <v>102.3</v>
          </cell>
          <cell r="AU86">
            <v>102.9</v>
          </cell>
          <cell r="AV86">
            <v>95.1</v>
          </cell>
          <cell r="AW86">
            <v>91.9</v>
          </cell>
          <cell r="AX86">
            <v>104</v>
          </cell>
          <cell r="AY86">
            <v>101.1</v>
          </cell>
          <cell r="AZ86">
            <v>100.8</v>
          </cell>
          <cell r="BA86">
            <v>104.3</v>
          </cell>
          <cell r="BB86">
            <v>99.7</v>
          </cell>
          <cell r="BC86">
            <v>100.6</v>
          </cell>
          <cell r="BD86">
            <v>98.6</v>
          </cell>
          <cell r="BE86">
            <v>101</v>
          </cell>
          <cell r="BF86">
            <v>108.3</v>
          </cell>
          <cell r="BG86">
            <v>98</v>
          </cell>
          <cell r="BH86">
            <v>101.75</v>
          </cell>
          <cell r="BI86">
            <v>101.7</v>
          </cell>
          <cell r="BJ86">
            <v>101.2</v>
          </cell>
          <cell r="BK86">
            <v>100.5</v>
          </cell>
          <cell r="BL86">
            <v>97.7</v>
          </cell>
          <cell r="BM86">
            <v>100</v>
          </cell>
          <cell r="BN86">
            <v>117.5</v>
          </cell>
          <cell r="BO86">
            <v>117.8</v>
          </cell>
          <cell r="BP86">
            <v>119.9</v>
          </cell>
          <cell r="BQ86">
            <v>114.7</v>
          </cell>
          <cell r="BR86">
            <v>101.56</v>
          </cell>
          <cell r="BT86">
            <v>106.1</v>
          </cell>
          <cell r="BU86">
            <v>110.4</v>
          </cell>
          <cell r="BV86">
            <v>106.6</v>
          </cell>
          <cell r="BW86">
            <v>98.4</v>
          </cell>
          <cell r="BX86">
            <v>108.1</v>
          </cell>
          <cell r="BY86">
            <v>103.6</v>
          </cell>
          <cell r="BZ86">
            <v>100</v>
          </cell>
          <cell r="CA86">
            <v>100.81</v>
          </cell>
          <cell r="CC86">
            <v>168.2</v>
          </cell>
          <cell r="CD86">
            <v>2297.2420000000002</v>
          </cell>
          <cell r="CE86">
            <v>102.19704113558656</v>
          </cell>
          <cell r="CF86" t="str">
            <v>0,90%</v>
          </cell>
          <cell r="CG86">
            <v>1.5395000000000001</v>
          </cell>
          <cell r="CH86">
            <v>3.8246000000000002</v>
          </cell>
          <cell r="CI86">
            <v>1.4978</v>
          </cell>
          <cell r="CJ86">
            <v>1.1639999999999999</v>
          </cell>
          <cell r="CK86">
            <v>7.7723000000000004</v>
          </cell>
          <cell r="CL86">
            <v>7.4420000000000002</v>
          </cell>
          <cell r="CM86">
            <v>0.88795000000000002</v>
          </cell>
          <cell r="CN86">
            <v>132.38999999999999</v>
          </cell>
          <cell r="CO86">
            <v>9.6082000000000001</v>
          </cell>
          <cell r="CP86">
            <v>69.209299999999999</v>
          </cell>
          <cell r="CQ86">
            <v>9.8478999999999992</v>
          </cell>
          <cell r="CR86">
            <v>4.5713999999999997</v>
          </cell>
          <cell r="CS86">
            <v>1.1738</v>
          </cell>
          <cell r="CT86">
            <v>16.518699999999999</v>
          </cell>
          <cell r="CU86">
            <v>1789.1465933999998</v>
          </cell>
          <cell r="CV86">
            <v>465.77229173299366</v>
          </cell>
          <cell r="CW86">
            <v>5814.5347434000005</v>
          </cell>
          <cell r="CX86">
            <v>10.220000000000001</v>
          </cell>
          <cell r="CY86">
            <v>35122.599805305363</v>
          </cell>
          <cell r="CZ86">
            <v>53.416261800000001</v>
          </cell>
          <cell r="DA86">
            <v>2098.9949892</v>
          </cell>
          <cell r="DB86">
            <v>171.5766239586672</v>
          </cell>
          <cell r="DC86">
            <v>126.27069764399999</v>
          </cell>
          <cell r="DD86">
            <v>104.51142</v>
          </cell>
          <cell r="DE86">
            <v>46.801241762660993</v>
          </cell>
          <cell r="DF86">
            <v>147.13370033606401</v>
          </cell>
          <cell r="DG86">
            <v>141.633375089856</v>
          </cell>
          <cell r="DH86">
            <v>143.00845640140798</v>
          </cell>
          <cell r="DI86">
            <v>171.885163944</v>
          </cell>
          <cell r="DJ86">
            <v>145.93747999999999</v>
          </cell>
          <cell r="DK86">
            <v>98.8</v>
          </cell>
          <cell r="DL86">
            <v>97.631350327189992</v>
          </cell>
          <cell r="DM86">
            <v>99.3977913066432</v>
          </cell>
          <cell r="DN86">
            <v>114.73892387729462</v>
          </cell>
          <cell r="DO86">
            <v>113.23292596200001</v>
          </cell>
          <cell r="DP86">
            <v>101.62711</v>
          </cell>
          <cell r="DQ86">
            <v>94.3</v>
          </cell>
          <cell r="DR86">
            <v>111.05898470016</v>
          </cell>
          <cell r="DS86">
            <v>118.147856064</v>
          </cell>
          <cell r="DT86">
            <v>103.99423999999999</v>
          </cell>
          <cell r="DU86">
            <v>115.33902506999998</v>
          </cell>
          <cell r="DV86">
            <v>87.022049999999993</v>
          </cell>
          <cell r="DW86">
            <v>156.58162671442568</v>
          </cell>
          <cell r="DX86">
            <v>105.99545000000001</v>
          </cell>
          <cell r="DY86">
            <v>228.37162524720407</v>
          </cell>
          <cell r="DZ86">
            <v>898.35744000000011</v>
          </cell>
          <cell r="EA86">
            <v>111.30817979142401</v>
          </cell>
          <cell r="EB86">
            <v>108.84821024000001</v>
          </cell>
          <cell r="EC86">
            <v>104.84320000000001</v>
          </cell>
          <cell r="ED86">
            <v>225.70826768847999</v>
          </cell>
          <cell r="EE86">
            <v>177.9191768</v>
          </cell>
          <cell r="EF86">
            <v>99.618799999999993</v>
          </cell>
          <cell r="EG86">
            <v>101.43221022254318</v>
          </cell>
          <cell r="EH86">
            <v>98.363276010999982</v>
          </cell>
          <cell r="EI86">
            <v>105.23512999999998</v>
          </cell>
          <cell r="EJ86">
            <v>81.189900000000009</v>
          </cell>
          <cell r="EK86">
            <v>99.815427400688989</v>
          </cell>
          <cell r="EL86">
            <v>104.03942818499999</v>
          </cell>
          <cell r="EM86">
            <v>96.735870000000006</v>
          </cell>
          <cell r="EN86">
            <v>42.415254263099996</v>
          </cell>
          <cell r="EO86">
            <v>46.712835091519821</v>
          </cell>
          <cell r="EP86">
            <v>294.25152000476078</v>
          </cell>
          <cell r="EQ86">
            <v>19.213148116486874</v>
          </cell>
          <cell r="ER86">
            <v>23.722864695007871</v>
          </cell>
          <cell r="ES86">
            <v>52.647280725716534</v>
          </cell>
          <cell r="ET86">
            <v>47.260313170274912</v>
          </cell>
          <cell r="EU86">
            <v>84.303091634454006</v>
          </cell>
          <cell r="EV86">
            <v>76.409944380000013</v>
          </cell>
          <cell r="EW86">
            <v>89.170200000000008</v>
          </cell>
          <cell r="EX86">
            <v>29.896225063075548</v>
          </cell>
          <cell r="EY86">
            <v>38.785969204820375</v>
          </cell>
          <cell r="EZ86">
            <v>53.022514292303995</v>
          </cell>
          <cell r="FA86">
            <v>78.750206879999993</v>
          </cell>
          <cell r="FB86">
            <v>86.386799999999994</v>
          </cell>
          <cell r="FC86">
            <v>255.64283842212535</v>
          </cell>
          <cell r="FD86">
            <v>234.7817400495569</v>
          </cell>
          <cell r="FE86">
            <v>119.07624086673873</v>
          </cell>
          <cell r="FF86">
            <v>132.14240646429897</v>
          </cell>
          <cell r="FG86">
            <v>124.73325133499999</v>
          </cell>
          <cell r="FH86">
            <v>108.71894999999999</v>
          </cell>
          <cell r="FI86">
            <v>128.50778251899999</v>
          </cell>
          <cell r="FJ86">
            <v>122.0976556</v>
          </cell>
          <cell r="FK86">
            <v>108.28100000000001</v>
          </cell>
          <cell r="FL86">
            <v>101.57118455499999</v>
          </cell>
          <cell r="FM86">
            <v>106.19046999999999</v>
          </cell>
          <cell r="FN86">
            <v>163.47510952050959</v>
          </cell>
          <cell r="FO86">
            <v>118.04961692699999</v>
          </cell>
          <cell r="FP86">
            <v>103.03711</v>
          </cell>
          <cell r="FQ86">
            <v>176.64373784254497</v>
          </cell>
          <cell r="FR86">
            <v>153.93789790199997</v>
          </cell>
          <cell r="FS86">
            <v>124.88876999999999</v>
          </cell>
          <cell r="FT86">
            <v>144.08026788539999</v>
          </cell>
          <cell r="FU86">
            <v>139.07361764999999</v>
          </cell>
          <cell r="FV86">
            <v>128.35589999999999</v>
          </cell>
          <cell r="FW86">
            <v>128.35589999999999</v>
          </cell>
          <cell r="FX86">
            <v>167.3187041065068</v>
          </cell>
          <cell r="FY86">
            <v>161.97357609535993</v>
          </cell>
          <cell r="FZ86">
            <v>135.70172259999995</v>
          </cell>
          <cell r="GA86">
            <v>115.37299999999998</v>
          </cell>
          <cell r="GB86">
            <v>87.899565524232017</v>
          </cell>
          <cell r="GC86">
            <v>87.566811640000012</v>
          </cell>
          <cell r="GD86">
            <v>103.56808000000001</v>
          </cell>
          <cell r="GE86">
            <v>101.2</v>
          </cell>
          <cell r="GF86">
            <v>117.12920264100002</v>
          </cell>
          <cell r="GG86">
            <v>110.53053000000001</v>
          </cell>
          <cell r="GH86">
            <v>250.21387755506871</v>
          </cell>
          <cell r="GI86">
            <v>183.0119057599976</v>
          </cell>
          <cell r="GJ86">
            <v>175.31555298399999</v>
          </cell>
          <cell r="GK86">
            <v>96.950479999999999</v>
          </cell>
          <cell r="GL86">
            <v>119.25809617652178</v>
          </cell>
          <cell r="GM86">
            <v>111.33130711027052</v>
          </cell>
          <cell r="GN86">
            <v>201.90495000000001</v>
          </cell>
          <cell r="GO86">
            <v>108.00431780025878</v>
          </cell>
          <cell r="GP86">
            <v>90.684990180000014</v>
          </cell>
          <cell r="GQ86">
            <v>91.32426000000001</v>
          </cell>
          <cell r="GR86">
            <v>1640</v>
          </cell>
          <cell r="GS86">
            <v>118.45709649068401</v>
          </cell>
          <cell r="GT86">
            <v>113.92296258</v>
          </cell>
          <cell r="GU86">
            <v>105.36715000000001</v>
          </cell>
          <cell r="GV86">
            <v>886.70679000000007</v>
          </cell>
          <cell r="GW86">
            <v>122.58468921634851</v>
          </cell>
          <cell r="GX86">
            <v>199.31610667560062</v>
          </cell>
          <cell r="GY86">
            <v>168.3555255305352</v>
          </cell>
          <cell r="GZ86">
            <v>276.48667870145999</v>
          </cell>
          <cell r="HA86">
            <v>208.04114274</v>
          </cell>
          <cell r="HB86">
            <v>177.2373</v>
          </cell>
          <cell r="HC86">
            <v>94.2</v>
          </cell>
          <cell r="HD86">
            <v>89.295373291877382</v>
          </cell>
          <cell r="HE86">
            <v>91.51929208965602</v>
          </cell>
          <cell r="HF86">
            <v>142.98790026870213</v>
          </cell>
          <cell r="HG86">
            <v>141.1668479304</v>
          </cell>
          <cell r="HH86">
            <v>131.58729299999999</v>
          </cell>
          <cell r="HI86">
            <v>28.361711931790285</v>
          </cell>
          <cell r="HJ86">
            <v>89.723859322335613</v>
          </cell>
          <cell r="HK86">
            <v>149.06722837158358</v>
          </cell>
          <cell r="HL86">
            <v>154.9555388478</v>
          </cell>
          <cell r="HM86">
            <v>119.2332555</v>
          </cell>
          <cell r="HN86">
            <v>107.17595999999999</v>
          </cell>
          <cell r="HO86">
            <v>119.48639999999999</v>
          </cell>
          <cell r="HP86">
            <v>104.063859107325</v>
          </cell>
          <cell r="HQ86">
            <v>78.020587124999992</v>
          </cell>
          <cell r="HR86">
            <v>93.158909999999992</v>
          </cell>
          <cell r="HS86">
            <v>122.21918995769462</v>
          </cell>
          <cell r="HT86">
            <v>116.38814394600001</v>
          </cell>
          <cell r="HU86">
            <v>103.70502</v>
          </cell>
          <cell r="HV86">
            <v>114.44545636293118</v>
          </cell>
          <cell r="HW86">
            <v>117.06777451199999</v>
          </cell>
          <cell r="HX86">
            <v>102.79923999999998</v>
          </cell>
          <cell r="HY86">
            <v>157.91222057616719</v>
          </cell>
          <cell r="HZ86">
            <v>127.061651574</v>
          </cell>
          <cell r="IA86">
            <v>106.65797999999999</v>
          </cell>
          <cell r="IB86">
            <v>143.50414796676941</v>
          </cell>
          <cell r="IC86">
            <v>112.3408078650144</v>
          </cell>
          <cell r="ID86">
            <v>112.656245352</v>
          </cell>
          <cell r="IE86">
            <v>92.774640000000005</v>
          </cell>
          <cell r="IF86">
            <v>165.50333385007517</v>
          </cell>
          <cell r="IG86">
            <v>120.53202854400001</v>
          </cell>
          <cell r="IH86">
            <v>109.65432000000001</v>
          </cell>
          <cell r="II86">
            <v>98.61</v>
          </cell>
          <cell r="IJ86">
            <v>100</v>
          </cell>
          <cell r="IK86">
            <v>69.988398029999999</v>
          </cell>
          <cell r="IL86">
            <v>83.260049999999993</v>
          </cell>
          <cell r="IM86">
            <v>116.4090513044393</v>
          </cell>
          <cell r="IN86">
            <v>104.20647328300001</v>
          </cell>
          <cell r="IO86">
            <v>88.784590000000009</v>
          </cell>
          <cell r="IP86">
            <v>109.63813679197322</v>
          </cell>
          <cell r="IQ86">
            <v>107.78424773100001</v>
          </cell>
          <cell r="IR86">
            <v>109.01613</v>
          </cell>
          <cell r="IS86">
            <v>110.61551438421117</v>
          </cell>
          <cell r="IT86">
            <v>107.57124806399997</v>
          </cell>
          <cell r="IU86">
            <v>103.71311999999999</v>
          </cell>
          <cell r="IV86">
            <v>131.1453430427448</v>
          </cell>
          <cell r="IW86">
            <v>118.74804694199999</v>
          </cell>
          <cell r="IX86">
            <v>107.82534</v>
          </cell>
          <cell r="IY86">
            <v>128.14866719398802</v>
          </cell>
          <cell r="IZ86">
            <v>116.50938012</v>
          </cell>
          <cell r="JA86">
            <v>105.34302</v>
          </cell>
          <cell r="JB86">
            <v>100.52644925627222</v>
          </cell>
          <cell r="JC86">
            <v>98.71987553400001</v>
          </cell>
          <cell r="JD86">
            <v>89.202020000000005</v>
          </cell>
          <cell r="JE86">
            <v>111.24812256</v>
          </cell>
          <cell r="JF86">
            <v>103.74719999999999</v>
          </cell>
          <cell r="JG86">
            <v>158.131313587584</v>
          </cell>
          <cell r="JH86">
            <v>120.82160268</v>
          </cell>
          <cell r="JI86">
            <v>103.37235</v>
          </cell>
          <cell r="JJ86">
            <v>146.45400000000001</v>
          </cell>
          <cell r="JK86">
            <v>166.86879999999999</v>
          </cell>
          <cell r="JL86">
            <v>156.85160000000002</v>
          </cell>
          <cell r="JM86">
            <v>158.5</v>
          </cell>
          <cell r="JN86">
            <v>163.19159999999999</v>
          </cell>
          <cell r="JO86">
            <v>157.21711231415202</v>
          </cell>
          <cell r="JP86">
            <v>116.0616509037</v>
          </cell>
          <cell r="JQ86">
            <v>1362.397322</v>
          </cell>
          <cell r="JR86">
            <v>140.2115</v>
          </cell>
          <cell r="JS86">
            <v>104.11029000000001</v>
          </cell>
          <cell r="JT86">
            <v>104.22588</v>
          </cell>
          <cell r="JU86">
            <v>152.03537845847998</v>
          </cell>
          <cell r="JV86">
            <v>115.38369999999999</v>
          </cell>
          <cell r="JW86">
            <v>153.16388999999998</v>
          </cell>
          <cell r="JX86">
            <v>118.1</v>
          </cell>
          <cell r="JY86">
            <v>99.263199999999998</v>
          </cell>
          <cell r="JZ86">
            <v>33.428695728329046</v>
          </cell>
          <cell r="KA86">
            <v>49.355818290756005</v>
          </cell>
          <cell r="KB86">
            <v>150.32681737565463</v>
          </cell>
          <cell r="KC86">
            <v>124.991117798</v>
          </cell>
          <cell r="KD86">
            <v>108.90574000000001</v>
          </cell>
          <cell r="KE86">
            <v>100.3</v>
          </cell>
          <cell r="KF86">
            <v>168.02500000000001</v>
          </cell>
          <cell r="KG86">
            <v>168.45399999999998</v>
          </cell>
          <cell r="KH86">
            <v>171.45699999999999</v>
          </cell>
          <cell r="KI86">
            <v>164.02099999999999</v>
          </cell>
          <cell r="KJ86">
            <v>265.10000000000002</v>
          </cell>
          <cell r="KK86">
            <v>167.99870755544924</v>
          </cell>
          <cell r="KL86">
            <v>134.97324</v>
          </cell>
          <cell r="KM86">
            <v>149.49734386570191</v>
          </cell>
          <cell r="KN86">
            <v>156.32522578199999</v>
          </cell>
          <cell r="KO86">
            <v>189.48512216</v>
          </cell>
          <cell r="KP86">
            <v>112.1944</v>
          </cell>
          <cell r="KQ86">
            <v>94.4</v>
          </cell>
          <cell r="KR86">
            <v>134.64105599999999</v>
          </cell>
          <cell r="KS86">
            <v>157.703995544816</v>
          </cell>
          <cell r="KT86">
            <v>181.686630812</v>
          </cell>
          <cell r="KU86">
            <v>121.76572</v>
          </cell>
          <cell r="KV86">
            <v>95.6</v>
          </cell>
          <cell r="KW86">
            <v>693.31045000000006</v>
          </cell>
          <cell r="KX86">
            <v>707.69607999999994</v>
          </cell>
          <cell r="KY86">
            <v>115.1130710700824</v>
          </cell>
          <cell r="KZ86">
            <v>117.33061978400001</v>
          </cell>
          <cell r="LA86">
            <v>109.25655999999999</v>
          </cell>
          <cell r="LB86">
            <v>110.48642561185085</v>
          </cell>
          <cell r="LC86">
            <v>111.99840406675199</v>
          </cell>
          <cell r="LD86">
            <v>111.34148927999999</v>
          </cell>
          <cell r="LE86">
            <v>109.58807999999999</v>
          </cell>
          <cell r="LF86">
            <v>98.4</v>
          </cell>
          <cell r="LG86">
            <v>102.819456</v>
          </cell>
          <cell r="LH86">
            <v>101.52000000000001</v>
          </cell>
          <cell r="LI86">
            <v>148.4</v>
          </cell>
          <cell r="LJ86">
            <v>128.80000000000001</v>
          </cell>
          <cell r="LK86">
            <v>125</v>
          </cell>
          <cell r="LL86">
            <v>105.4</v>
          </cell>
          <cell r="LM86">
            <v>126.8</v>
          </cell>
          <cell r="LN86">
            <v>105.6</v>
          </cell>
          <cell r="LO86">
            <v>106.3</v>
          </cell>
          <cell r="LP86">
            <v>263.45452</v>
          </cell>
          <cell r="LQ86">
            <v>270.71128000000004</v>
          </cell>
        </row>
        <row r="87">
          <cell r="A87">
            <v>43009</v>
          </cell>
          <cell r="B87">
            <v>159</v>
          </cell>
          <cell r="C87">
            <v>1</v>
          </cell>
          <cell r="D87">
            <v>107.9</v>
          </cell>
          <cell r="F87">
            <v>97.5</v>
          </cell>
          <cell r="G87">
            <v>87.4</v>
          </cell>
          <cell r="H87">
            <v>100.8</v>
          </cell>
          <cell r="I87">
            <v>107.1</v>
          </cell>
          <cell r="J87">
            <v>105.8</v>
          </cell>
          <cell r="K87">
            <v>107.1</v>
          </cell>
          <cell r="L87">
            <v>107</v>
          </cell>
          <cell r="M87">
            <v>100.6</v>
          </cell>
          <cell r="N87">
            <v>104.3</v>
          </cell>
          <cell r="O87">
            <v>100.1</v>
          </cell>
          <cell r="P87">
            <v>99.1</v>
          </cell>
          <cell r="Q87">
            <v>98.8</v>
          </cell>
          <cell r="R87">
            <v>98</v>
          </cell>
          <cell r="S87">
            <v>96.4</v>
          </cell>
          <cell r="T87">
            <v>101.3</v>
          </cell>
          <cell r="U87">
            <v>101.2</v>
          </cell>
          <cell r="V87">
            <v>99.7</v>
          </cell>
          <cell r="W87">
            <v>105.3</v>
          </cell>
          <cell r="X87">
            <v>100.2</v>
          </cell>
          <cell r="Y87">
            <v>109.5</v>
          </cell>
          <cell r="Z87">
            <v>92.8</v>
          </cell>
          <cell r="AA87">
            <v>104.3</v>
          </cell>
          <cell r="AB87">
            <v>103.1</v>
          </cell>
          <cell r="AC87">
            <v>107.57</v>
          </cell>
          <cell r="AD87">
            <v>99.7</v>
          </cell>
          <cell r="AE87">
            <v>98.9</v>
          </cell>
          <cell r="AF87">
            <v>1667</v>
          </cell>
          <cell r="AG87">
            <v>1662.75</v>
          </cell>
          <cell r="AH87">
            <v>100.1</v>
          </cell>
          <cell r="AI87">
            <v>111.6</v>
          </cell>
          <cell r="AJ87">
            <v>101.43</v>
          </cell>
          <cell r="AK87">
            <v>101.4</v>
          </cell>
          <cell r="AL87">
            <v>131.28</v>
          </cell>
          <cell r="AM87">
            <v>116.16</v>
          </cell>
          <cell r="AO87">
            <v>103.3</v>
          </cell>
          <cell r="AP87">
            <v>101.8</v>
          </cell>
          <cell r="AQ87">
            <v>98.1</v>
          </cell>
          <cell r="AR87">
            <v>100.9</v>
          </cell>
          <cell r="AS87">
            <v>100.4</v>
          </cell>
          <cell r="AT87">
            <v>100.8</v>
          </cell>
          <cell r="AU87">
            <v>101.5</v>
          </cell>
          <cell r="AV87">
            <v>95.2</v>
          </cell>
          <cell r="AW87">
            <v>92.3</v>
          </cell>
          <cell r="AX87">
            <v>104.3</v>
          </cell>
          <cell r="AY87">
            <v>100.8</v>
          </cell>
          <cell r="AZ87">
            <v>101.4</v>
          </cell>
          <cell r="BA87">
            <v>104.3</v>
          </cell>
          <cell r="BB87">
            <v>99.6</v>
          </cell>
          <cell r="BC87">
            <v>100.6</v>
          </cell>
          <cell r="BD87">
            <v>98.6</v>
          </cell>
          <cell r="BE87">
            <v>100.9</v>
          </cell>
          <cell r="BF87">
            <v>110.8</v>
          </cell>
          <cell r="BG87">
            <v>97.9</v>
          </cell>
          <cell r="BH87">
            <v>101.87</v>
          </cell>
          <cell r="BI87">
            <v>101.7</v>
          </cell>
          <cell r="BJ87">
            <v>101.2</v>
          </cell>
          <cell r="BK87">
            <v>100.5</v>
          </cell>
          <cell r="BL87">
            <v>97.7</v>
          </cell>
          <cell r="BM87">
            <v>100</v>
          </cell>
          <cell r="BN87">
            <v>117.2</v>
          </cell>
          <cell r="BO87">
            <v>117.6</v>
          </cell>
          <cell r="BP87">
            <v>119.7</v>
          </cell>
          <cell r="BQ87">
            <v>114.5</v>
          </cell>
          <cell r="BR87">
            <v>101.6</v>
          </cell>
          <cell r="BT87">
            <v>105.7</v>
          </cell>
          <cell r="BU87">
            <v>109.6</v>
          </cell>
          <cell r="BV87">
            <v>106.3</v>
          </cell>
          <cell r="BW87">
            <v>97.4</v>
          </cell>
          <cell r="BX87">
            <v>107.9</v>
          </cell>
          <cell r="BY87">
            <v>103.5</v>
          </cell>
          <cell r="BZ87">
            <v>99.6</v>
          </cell>
          <cell r="CA87">
            <v>100.03</v>
          </cell>
          <cell r="CC87">
            <v>167.3</v>
          </cell>
          <cell r="CD87">
            <v>2297.2420000000002</v>
          </cell>
          <cell r="CE87">
            <v>102.19704113558656</v>
          </cell>
          <cell r="CF87" t="str">
            <v>0,90%</v>
          </cell>
          <cell r="CG87">
            <v>1.5099</v>
          </cell>
          <cell r="CH87">
            <v>3.7503000000000002</v>
          </cell>
          <cell r="CI87">
            <v>1.4801</v>
          </cell>
          <cell r="CJ87">
            <v>1.1546000000000001</v>
          </cell>
          <cell r="CK87">
            <v>7.7889999999999997</v>
          </cell>
          <cell r="CL87">
            <v>7.4428999999999998</v>
          </cell>
          <cell r="CM87">
            <v>0.89071</v>
          </cell>
          <cell r="CN87">
            <v>132.76</v>
          </cell>
          <cell r="CO87">
            <v>9.3976000000000006</v>
          </cell>
          <cell r="CP87">
            <v>67.864699999999999</v>
          </cell>
          <cell r="CQ87">
            <v>9.6137999999999995</v>
          </cell>
          <cell r="CR87">
            <v>4.3234000000000004</v>
          </cell>
          <cell r="CS87">
            <v>1.1756</v>
          </cell>
          <cell r="CT87">
            <v>16.1145</v>
          </cell>
          <cell r="CU87">
            <v>1811.2443297</v>
          </cell>
          <cell r="CV87">
            <v>463.19912933334831</v>
          </cell>
          <cell r="CW87">
            <v>5782.2356903999998</v>
          </cell>
          <cell r="CX87">
            <v>9.6300000000000008</v>
          </cell>
          <cell r="CY87">
            <v>34992.223297043114</v>
          </cell>
          <cell r="CZ87">
            <v>48.911167499999998</v>
          </cell>
          <cell r="DA87">
            <v>2130.7405821000002</v>
          </cell>
          <cell r="DB87">
            <v>174.32314242128243</v>
          </cell>
          <cell r="DC87">
            <v>128.29197999800002</v>
          </cell>
          <cell r="DD87">
            <v>106.18439000000001</v>
          </cell>
          <cell r="DE87">
            <v>46.850454424872005</v>
          </cell>
          <cell r="DF87">
            <v>144.30420609883203</v>
          </cell>
          <cell r="DG87">
            <v>138.909656338128</v>
          </cell>
          <cell r="DH87">
            <v>140.25829377830402</v>
          </cell>
          <cell r="DI87">
            <v>168.57968002200002</v>
          </cell>
          <cell r="DJ87">
            <v>143.13099000000003</v>
          </cell>
          <cell r="DK87">
            <v>96.9</v>
          </cell>
          <cell r="DL87">
            <v>97.424284897015681</v>
          </cell>
          <cell r="DM87">
            <v>99.602103313440011</v>
          </cell>
          <cell r="DN87">
            <v>114.49557515221022</v>
          </cell>
          <cell r="DO87">
            <v>112.99277129400001</v>
          </cell>
          <cell r="DP87">
            <v>101.41157</v>
          </cell>
          <cell r="DQ87">
            <v>94.1</v>
          </cell>
          <cell r="DR87">
            <v>111.28726627200001</v>
          </cell>
          <cell r="DS87">
            <v>118.39070880000001</v>
          </cell>
          <cell r="DT87">
            <v>104.208</v>
          </cell>
          <cell r="DU87">
            <v>113.905432668</v>
          </cell>
          <cell r="DV87">
            <v>85.940420000000003</v>
          </cell>
          <cell r="DW87">
            <v>160.1961610337799</v>
          </cell>
          <cell r="DX87">
            <v>105.8904</v>
          </cell>
          <cell r="DY87">
            <v>224.70906144606965</v>
          </cell>
          <cell r="DZ87">
            <v>897.51941999999997</v>
          </cell>
          <cell r="EA87">
            <v>110.648249871712</v>
          </cell>
          <cell r="EB87">
            <v>108.20286512</v>
          </cell>
          <cell r="EC87">
            <v>104.2216</v>
          </cell>
          <cell r="ED87">
            <v>222.08841811234399</v>
          </cell>
          <cell r="EE87">
            <v>175.06575604</v>
          </cell>
          <cell r="EF87">
            <v>98.021139999999988</v>
          </cell>
          <cell r="EG87">
            <v>101.43221022254318</v>
          </cell>
          <cell r="EH87">
            <v>98.363276010999982</v>
          </cell>
          <cell r="EI87">
            <v>105.23512999999998</v>
          </cell>
          <cell r="EJ87">
            <v>81.271910000000005</v>
          </cell>
          <cell r="EK87">
            <v>99.916557519635987</v>
          </cell>
          <cell r="EL87">
            <v>104.14483793999999</v>
          </cell>
          <cell r="EM87">
            <v>96.833879999999994</v>
          </cell>
          <cell r="EN87">
            <v>42.371300631739274</v>
          </cell>
          <cell r="EO87">
            <v>46.66442800852343</v>
          </cell>
          <cell r="EP87">
            <v>289.47835603521793</v>
          </cell>
          <cell r="EQ87">
            <v>19.213148116486874</v>
          </cell>
          <cell r="ER87">
            <v>23.722864695007871</v>
          </cell>
          <cell r="ES87">
            <v>52.647280725716534</v>
          </cell>
          <cell r="ET87">
            <v>47.260313170274912</v>
          </cell>
          <cell r="EU87">
            <v>84.303091634454006</v>
          </cell>
          <cell r="EV87">
            <v>76.409944380000013</v>
          </cell>
          <cell r="EW87">
            <v>89.170200000000008</v>
          </cell>
          <cell r="EX87">
            <v>29.865244518968733</v>
          </cell>
          <cell r="EY87">
            <v>38.745776490618489</v>
          </cell>
          <cell r="EZ87">
            <v>52.967568681638397</v>
          </cell>
          <cell r="FA87">
            <v>78.668600447999992</v>
          </cell>
          <cell r="FB87">
            <v>86.297280000000001</v>
          </cell>
          <cell r="FC87">
            <v>251.49596031794968</v>
          </cell>
          <cell r="FD87">
            <v>231.01637252046021</v>
          </cell>
          <cell r="FE87">
            <v>119.88865186680421</v>
          </cell>
          <cell r="FF87">
            <v>129.83536154057697</v>
          </cell>
          <cell r="FG87">
            <v>122.55556120499999</v>
          </cell>
          <cell r="FH87">
            <v>106.82084999999999</v>
          </cell>
          <cell r="FI87">
            <v>126.87792771631999</v>
          </cell>
          <cell r="FJ87">
            <v>120.54909996799999</v>
          </cell>
          <cell r="FK87">
            <v>106.90768</v>
          </cell>
          <cell r="FL87">
            <v>101.57118455499999</v>
          </cell>
          <cell r="FM87">
            <v>106.19046999999999</v>
          </cell>
          <cell r="FN87">
            <v>157.49248886102157</v>
          </cell>
          <cell r="FO87">
            <v>113.72941136699998</v>
          </cell>
          <cell r="FP87">
            <v>99.26630999999999</v>
          </cell>
          <cell r="FQ87">
            <v>170.02596092048998</v>
          </cell>
          <cell r="FR87">
            <v>148.17077204399999</v>
          </cell>
          <cell r="FS87">
            <v>120.20994</v>
          </cell>
          <cell r="FT87">
            <v>144.08026788539999</v>
          </cell>
          <cell r="FU87">
            <v>139.07361764999999</v>
          </cell>
          <cell r="FV87">
            <v>128.35589999999999</v>
          </cell>
          <cell r="FW87">
            <v>128.35589999999999</v>
          </cell>
          <cell r="FX87">
            <v>152.07811695478779</v>
          </cell>
          <cell r="FY87">
            <v>147.21986152447997</v>
          </cell>
          <cell r="FZ87">
            <v>123.34103679999998</v>
          </cell>
          <cell r="GA87">
            <v>104.86399999999999</v>
          </cell>
          <cell r="GB87">
            <v>88.246994636975998</v>
          </cell>
          <cell r="GC87">
            <v>87.912925520000002</v>
          </cell>
          <cell r="GD87">
            <v>103.97744</v>
          </cell>
          <cell r="GE87">
            <v>101.6</v>
          </cell>
          <cell r="GF87">
            <v>114.49461888900001</v>
          </cell>
          <cell r="GG87">
            <v>108.04437</v>
          </cell>
          <cell r="GH87">
            <v>246.15506465579759</v>
          </cell>
          <cell r="GI87">
            <v>180.04320118182972</v>
          </cell>
          <cell r="GJ87">
            <v>172.47169382300001</v>
          </cell>
          <cell r="GK87">
            <v>95.377809999999997</v>
          </cell>
          <cell r="GL87">
            <v>116.57562728407892</v>
          </cell>
          <cell r="GM87">
            <v>108.82713525399451</v>
          </cell>
          <cell r="GN87">
            <v>197.17580999999998</v>
          </cell>
          <cell r="GO87">
            <v>108.47441276348079</v>
          </cell>
          <cell r="GP87">
            <v>90.684990180000014</v>
          </cell>
          <cell r="GQ87">
            <v>91.32426000000001</v>
          </cell>
          <cell r="GR87">
            <v>1640</v>
          </cell>
          <cell r="GS87">
            <v>116.8232055046056</v>
          </cell>
          <cell r="GT87">
            <v>112.35161137199999</v>
          </cell>
          <cell r="GU87">
            <v>103.91381</v>
          </cell>
          <cell r="GV87">
            <v>884.32956000000001</v>
          </cell>
          <cell r="GW87">
            <v>123.0830009611304</v>
          </cell>
          <cell r="GX87">
            <v>196.08292555586286</v>
          </cell>
          <cell r="GY87">
            <v>165.62456757822693</v>
          </cell>
          <cell r="GZ87">
            <v>275.8996581522</v>
          </cell>
          <cell r="HA87">
            <v>207.59944179999999</v>
          </cell>
          <cell r="HB87">
            <v>176.86099999999999</v>
          </cell>
          <cell r="HC87">
            <v>94</v>
          </cell>
          <cell r="HD87">
            <v>89.295373291877382</v>
          </cell>
          <cell r="HE87">
            <v>91.51929208965602</v>
          </cell>
          <cell r="HF87">
            <v>141.88155603490006</v>
          </cell>
          <cell r="HG87">
            <v>140.07459377519999</v>
          </cell>
          <cell r="HH87">
            <v>130.56915899999998</v>
          </cell>
          <cell r="HI87">
            <v>28.304007533149818</v>
          </cell>
          <cell r="HJ87">
            <v>89.541308235209797</v>
          </cell>
          <cell r="HK87">
            <v>150.08425624546379</v>
          </cell>
          <cell r="HL87">
            <v>156.01274037990001</v>
          </cell>
          <cell r="HM87">
            <v>120.04673775000001</v>
          </cell>
          <cell r="HN87">
            <v>107.90718</v>
          </cell>
          <cell r="HO87">
            <v>115.18669999999999</v>
          </cell>
          <cell r="HP87">
            <v>103.852132028775</v>
          </cell>
          <cell r="HQ87">
            <v>77.861847374999996</v>
          </cell>
          <cell r="HR87">
            <v>92.969369999999998</v>
          </cell>
          <cell r="HS87">
            <v>122.21918995769462</v>
          </cell>
          <cell r="HT87">
            <v>116.38814394600001</v>
          </cell>
          <cell r="HU87">
            <v>103.70502</v>
          </cell>
          <cell r="HV87">
            <v>113.42866553640961</v>
          </cell>
          <cell r="HW87">
            <v>116.02768569600001</v>
          </cell>
          <cell r="HX87">
            <v>101.88592</v>
          </cell>
          <cell r="HY87">
            <v>155.59679212197116</v>
          </cell>
          <cell r="HZ87">
            <v>125.19857750399999</v>
          </cell>
          <cell r="IA87">
            <v>105.09407999999999</v>
          </cell>
          <cell r="IB87">
            <v>141.5517105794664</v>
          </cell>
          <cell r="IC87">
            <v>110.81236149950398</v>
          </cell>
          <cell r="ID87">
            <v>111.12350731999999</v>
          </cell>
          <cell r="IE87">
            <v>91.5124</v>
          </cell>
          <cell r="IF87">
            <v>163.25158781129861</v>
          </cell>
          <cell r="IG87">
            <v>120.53202854400001</v>
          </cell>
          <cell r="IH87">
            <v>109.65432000000001</v>
          </cell>
          <cell r="II87">
            <v>98.61</v>
          </cell>
          <cell r="IJ87">
            <v>100</v>
          </cell>
          <cell r="IK87">
            <v>70.061992560000007</v>
          </cell>
          <cell r="IL87">
            <v>83.3476</v>
          </cell>
          <cell r="IM87">
            <v>116.91572835037809</v>
          </cell>
          <cell r="IN87">
            <v>104.66003791099999</v>
          </cell>
          <cell r="IO87">
            <v>89.171029999999988</v>
          </cell>
          <cell r="IP87">
            <v>109.3128010744896</v>
          </cell>
          <cell r="IQ87">
            <v>107.46441316799999</v>
          </cell>
          <cell r="IR87">
            <v>108.69264</v>
          </cell>
          <cell r="IS87">
            <v>111.2739400650696</v>
          </cell>
          <cell r="IT87">
            <v>108.21155311199999</v>
          </cell>
          <cell r="IU87">
            <v>104.33046</v>
          </cell>
          <cell r="IV87">
            <v>131.1453430427448</v>
          </cell>
          <cell r="IW87">
            <v>118.74804694199999</v>
          </cell>
          <cell r="IX87">
            <v>107.82534</v>
          </cell>
          <cell r="IY87">
            <v>128.02013292398402</v>
          </cell>
          <cell r="IZ87">
            <v>116.39252016</v>
          </cell>
          <cell r="JA87">
            <v>105.23736</v>
          </cell>
          <cell r="JB87">
            <v>100.52644925627222</v>
          </cell>
          <cell r="JC87">
            <v>98.71987553400001</v>
          </cell>
          <cell r="JD87">
            <v>89.202020000000005</v>
          </cell>
          <cell r="JE87">
            <v>111.137975904</v>
          </cell>
          <cell r="JF87">
            <v>103.64448</v>
          </cell>
          <cell r="JG87">
            <v>161.781620918784</v>
          </cell>
          <cell r="JH87">
            <v>123.61065168</v>
          </cell>
          <cell r="JI87">
            <v>105.7586</v>
          </cell>
          <cell r="JJ87">
            <v>145.18350000000001</v>
          </cell>
          <cell r="JK87">
            <v>165.4212</v>
          </cell>
          <cell r="JL87">
            <v>155.49090000000001</v>
          </cell>
          <cell r="JM87">
            <v>157.73920000000001</v>
          </cell>
          <cell r="JN87">
            <v>161.77590000000001</v>
          </cell>
          <cell r="JO87">
            <v>158.28974368471643</v>
          </cell>
          <cell r="JP87">
            <v>116.85349452585001</v>
          </cell>
          <cell r="JQ87">
            <v>1360.1247660000001</v>
          </cell>
          <cell r="JR87">
            <v>140.37685999999999</v>
          </cell>
          <cell r="JS87">
            <v>104.11029000000001</v>
          </cell>
          <cell r="JT87">
            <v>104.22588</v>
          </cell>
          <cell r="JU87">
            <v>152.03537845847998</v>
          </cell>
          <cell r="JV87">
            <v>115.38369999999999</v>
          </cell>
          <cell r="JW87">
            <v>153.16388999999998</v>
          </cell>
          <cell r="JX87">
            <v>118.1</v>
          </cell>
          <cell r="JY87">
            <v>99.263199999999998</v>
          </cell>
          <cell r="JZ87">
            <v>33.46384682793822</v>
          </cell>
          <cell r="KA87">
            <v>49.407717153312007</v>
          </cell>
          <cell r="KB87">
            <v>150.32681737565463</v>
          </cell>
          <cell r="KC87">
            <v>124.991117798</v>
          </cell>
          <cell r="KD87">
            <v>108.90574000000001</v>
          </cell>
          <cell r="KE87">
            <v>100.3</v>
          </cell>
          <cell r="KF87">
            <v>167.596</v>
          </cell>
          <cell r="KG87">
            <v>168.16799999999998</v>
          </cell>
          <cell r="KH87">
            <v>171.17099999999999</v>
          </cell>
          <cell r="KI87">
            <v>163.73499999999999</v>
          </cell>
          <cell r="KJ87">
            <v>263.8</v>
          </cell>
          <cell r="KK87">
            <v>171.87679406411613</v>
          </cell>
          <cell r="KL87">
            <v>135.0264</v>
          </cell>
          <cell r="KM87">
            <v>152.9483444166184</v>
          </cell>
          <cell r="KN87">
            <v>158.47800961162497</v>
          </cell>
          <cell r="KO87">
            <v>192.09455710499998</v>
          </cell>
          <cell r="KP87">
            <v>113.73944999999999</v>
          </cell>
          <cell r="KQ87">
            <v>95.7</v>
          </cell>
          <cell r="KR87">
            <v>134.64105599999999</v>
          </cell>
          <cell r="KS87">
            <v>167.76669818941201</v>
          </cell>
          <cell r="KT87">
            <v>193.27960620900001</v>
          </cell>
          <cell r="KU87">
            <v>129.53529</v>
          </cell>
          <cell r="KV87">
            <v>101.7</v>
          </cell>
          <cell r="KW87">
            <v>690.69665000000009</v>
          </cell>
          <cell r="KX87">
            <v>705.70443999999998</v>
          </cell>
          <cell r="KY87">
            <v>115.00195806711899</v>
          </cell>
          <cell r="KZ87">
            <v>117.21736629</v>
          </cell>
          <cell r="LA87">
            <v>109.1511</v>
          </cell>
          <cell r="LB87">
            <v>110.93555742328113</v>
          </cell>
          <cell r="LC87">
            <v>112.45368213206399</v>
          </cell>
          <cell r="LD87">
            <v>111.79409695999999</v>
          </cell>
          <cell r="LE87">
            <v>110.03355999999999</v>
          </cell>
          <cell r="LF87">
            <v>98.8</v>
          </cell>
          <cell r="LG87">
            <v>102.40817817599999</v>
          </cell>
          <cell r="LH87">
            <v>101.11392000000001</v>
          </cell>
          <cell r="LI87">
            <v>149.1</v>
          </cell>
          <cell r="LJ87">
            <v>127</v>
          </cell>
          <cell r="LK87">
            <v>124.4</v>
          </cell>
          <cell r="LL87">
            <v>105.2</v>
          </cell>
          <cell r="LM87">
            <v>125.7</v>
          </cell>
          <cell r="LN87">
            <v>105.5</v>
          </cell>
          <cell r="LO87">
            <v>106.1</v>
          </cell>
          <cell r="LP87">
            <v>264.69722999999999</v>
          </cell>
          <cell r="LQ87">
            <v>271.98822000000001</v>
          </cell>
        </row>
        <row r="88">
          <cell r="A88">
            <v>42979</v>
          </cell>
          <cell r="B88">
            <v>160</v>
          </cell>
          <cell r="C88">
            <v>1</v>
          </cell>
          <cell r="I88">
            <v>106.7</v>
          </cell>
          <cell r="J88">
            <v>105.4</v>
          </cell>
          <cell r="K88">
            <v>105.2</v>
          </cell>
          <cell r="L88">
            <v>106.8</v>
          </cell>
          <cell r="R88">
            <v>97.7</v>
          </cell>
          <cell r="V88">
            <v>99.8</v>
          </cell>
          <cell r="AA88">
            <v>103</v>
          </cell>
          <cell r="AC88">
            <v>105.59</v>
          </cell>
          <cell r="AF88">
            <v>1670</v>
          </cell>
          <cell r="AG88">
            <v>1657.25</v>
          </cell>
          <cell r="AH88">
            <v>99.7</v>
          </cell>
          <cell r="AI88">
            <v>111.3</v>
          </cell>
          <cell r="AJ88">
            <v>101.33</v>
          </cell>
          <cell r="AK88">
            <v>101.3</v>
          </cell>
          <cell r="AL88">
            <v>131</v>
          </cell>
          <cell r="AM88">
            <v>116.11</v>
          </cell>
          <cell r="AQ88">
            <v>97.5</v>
          </cell>
          <cell r="AV88">
            <v>95.6</v>
          </cell>
          <cell r="BH88">
            <v>102.05</v>
          </cell>
          <cell r="BK88">
            <v>100.3</v>
          </cell>
          <cell r="BL88">
            <v>97.7</v>
          </cell>
          <cell r="BN88">
            <v>116.9</v>
          </cell>
          <cell r="BO88">
            <v>117.5</v>
          </cell>
          <cell r="BP88">
            <v>119.5</v>
          </cell>
          <cell r="BQ88">
            <v>114.2</v>
          </cell>
          <cell r="BR88">
            <v>101.28</v>
          </cell>
          <cell r="BT88">
            <v>105.2</v>
          </cell>
          <cell r="BU88">
            <v>108.8</v>
          </cell>
          <cell r="BV88">
            <v>106.2</v>
          </cell>
          <cell r="BW88">
            <v>96.4</v>
          </cell>
          <cell r="BX88">
            <v>107.7</v>
          </cell>
          <cell r="CA88">
            <v>99.68</v>
          </cell>
          <cell r="CC88">
            <v>167</v>
          </cell>
          <cell r="CD88">
            <v>2297.2420000000002</v>
          </cell>
          <cell r="CE88">
            <v>102.19704113558656</v>
          </cell>
          <cell r="CF88" t="str">
            <v>0,90%</v>
          </cell>
          <cell r="CG88">
            <v>1.4945999999999999</v>
          </cell>
          <cell r="CH88">
            <v>3.7315999999999998</v>
          </cell>
          <cell r="CI88">
            <v>1.4639</v>
          </cell>
          <cell r="CJ88">
            <v>1.147</v>
          </cell>
          <cell r="CK88">
            <v>7.8257000000000003</v>
          </cell>
          <cell r="CL88">
            <v>7.4401000000000002</v>
          </cell>
          <cell r="CM88">
            <v>0.89470000000000005</v>
          </cell>
          <cell r="CN88">
            <v>131.91999999999999</v>
          </cell>
          <cell r="CO88">
            <v>9.3275000000000006</v>
          </cell>
          <cell r="CP88">
            <v>68.698700000000002</v>
          </cell>
          <cell r="CQ88">
            <v>9.5334000000000003</v>
          </cell>
          <cell r="CR88">
            <v>4.1375999999999999</v>
          </cell>
          <cell r="CS88">
            <v>1.1915</v>
          </cell>
          <cell r="CT88">
            <v>15.676600000000001</v>
          </cell>
          <cell r="CU88">
            <v>1762.3159444</v>
          </cell>
          <cell r="CV88">
            <v>470.83359574772686</v>
          </cell>
          <cell r="CW88">
            <v>5524.7152905999992</v>
          </cell>
          <cell r="CX88">
            <v>9.5</v>
          </cell>
          <cell r="CY88">
            <v>35483.189776391817</v>
          </cell>
          <cell r="CZ88">
            <v>46.579929</v>
          </cell>
          <cell r="DA88">
            <v>1994.7959504</v>
          </cell>
          <cell r="DB88">
            <v>172.21455658400001</v>
          </cell>
          <cell r="DC88">
            <v>126.74018</v>
          </cell>
          <cell r="DD88">
            <v>104.9</v>
          </cell>
          <cell r="DE88">
            <v>47.048541714000002</v>
          </cell>
          <cell r="DF88">
            <v>142.21931560824001</v>
          </cell>
          <cell r="DG88">
            <v>136.90270567895999</v>
          </cell>
          <cell r="DH88">
            <v>138.23185816128</v>
          </cell>
          <cell r="DI88">
            <v>166.14406029</v>
          </cell>
          <cell r="DJ88">
            <v>141.06305</v>
          </cell>
          <cell r="DK88">
            <v>95.5</v>
          </cell>
          <cell r="DL88">
            <v>97.509238019361007</v>
          </cell>
          <cell r="DM88">
            <v>99.020976347999991</v>
          </cell>
          <cell r="DN88">
            <v>114.59541429000001</v>
          </cell>
          <cell r="DO88">
            <v>113.0913</v>
          </cell>
          <cell r="DP88">
            <v>101.5</v>
          </cell>
          <cell r="DR88">
            <v>110.63796239999999</v>
          </cell>
          <cell r="DS88">
            <v>117.69996</v>
          </cell>
          <cell r="DT88">
            <v>103.6</v>
          </cell>
          <cell r="DU88">
            <v>111.99629999999999</v>
          </cell>
          <cell r="DV88">
            <v>84.5</v>
          </cell>
          <cell r="DW88">
            <v>158.13824324382719</v>
          </cell>
          <cell r="DX88">
            <v>105.9</v>
          </cell>
          <cell r="DY88">
            <v>219.61719774462401</v>
          </cell>
          <cell r="DZ88">
            <v>894.16734000000008</v>
          </cell>
          <cell r="EA88">
            <v>109.35132195999999</v>
          </cell>
          <cell r="EB88">
            <v>106.9346</v>
          </cell>
          <cell r="EC88">
            <v>103</v>
          </cell>
          <cell r="ED88">
            <v>217.05593768</v>
          </cell>
          <cell r="EE88">
            <v>171.09880000000001</v>
          </cell>
          <cell r="EF88">
            <v>95.8</v>
          </cell>
          <cell r="EG88">
            <v>101.30196346399997</v>
          </cell>
          <cell r="EH88">
            <v>98.236969999999985</v>
          </cell>
          <cell r="EI88">
            <v>105.1</v>
          </cell>
          <cell r="EJ88">
            <v>81.400000000000006</v>
          </cell>
          <cell r="EK88">
            <v>99.881598959999991</v>
          </cell>
          <cell r="EL88">
            <v>104.10839999999999</v>
          </cell>
          <cell r="EM88">
            <v>96.8</v>
          </cell>
          <cell r="EN88">
            <v>42.274437669330375</v>
          </cell>
          <cell r="EO88">
            <v>46.557750737147991</v>
          </cell>
          <cell r="EP88">
            <v>284.68959180446103</v>
          </cell>
          <cell r="EQ88">
            <v>19.154929197822621</v>
          </cell>
          <cell r="ER88">
            <v>23.650980612202275</v>
          </cell>
          <cell r="ES88">
            <v>52.487751025748501</v>
          </cell>
          <cell r="ET88">
            <v>47.117106845531801</v>
          </cell>
          <cell r="EU88">
            <v>84.047639752999999</v>
          </cell>
          <cell r="EV88">
            <v>76.17841</v>
          </cell>
          <cell r="EW88">
            <v>88.9</v>
          </cell>
          <cell r="EX88">
            <v>29.796971041071139</v>
          </cell>
          <cell r="EY88">
            <v>38.657201662001995</v>
          </cell>
          <cell r="EZ88">
            <v>52.846482107999989</v>
          </cell>
          <cell r="FA88">
            <v>78.488759999999985</v>
          </cell>
          <cell r="FB88">
            <v>86.1</v>
          </cell>
          <cell r="FC88">
            <v>247.33552885963385</v>
          </cell>
          <cell r="FD88">
            <v>225.78158637473601</v>
          </cell>
          <cell r="FE88">
            <v>119.10295014772336</v>
          </cell>
          <cell r="FF88">
            <v>129.08074964399998</v>
          </cell>
          <cell r="FG88">
            <v>121.84326</v>
          </cell>
          <cell r="FH88">
            <v>106.2</v>
          </cell>
          <cell r="FI88">
            <v>126.27541360000001</v>
          </cell>
          <cell r="FJ88">
            <v>119.97664</v>
          </cell>
          <cell r="FK88">
            <v>106.4</v>
          </cell>
          <cell r="FL88">
            <v>101.67595</v>
          </cell>
          <cell r="FM88">
            <v>106.3</v>
          </cell>
          <cell r="FN88">
            <v>155.80071835199999</v>
          </cell>
          <cell r="FO88">
            <v>112.50774</v>
          </cell>
          <cell r="FP88">
            <v>98.2</v>
          </cell>
          <cell r="FQ88">
            <v>168.31461149999998</v>
          </cell>
          <cell r="FR88">
            <v>146.67939999999999</v>
          </cell>
          <cell r="FS88">
            <v>119</v>
          </cell>
          <cell r="FT88">
            <v>144.12977040000001</v>
          </cell>
          <cell r="FU88">
            <v>139.12139999999999</v>
          </cell>
          <cell r="FV88">
            <v>128.4</v>
          </cell>
          <cell r="FW88">
            <v>128.4</v>
          </cell>
          <cell r="FX88">
            <v>153.29051878739196</v>
          </cell>
          <cell r="FY88">
            <v>148.39353222399998</v>
          </cell>
          <cell r="FZ88">
            <v>124.32433999999999</v>
          </cell>
          <cell r="GA88">
            <v>105.7</v>
          </cell>
          <cell r="GB88">
            <v>87.756913859999997</v>
          </cell>
          <cell r="GC88">
            <v>87.424700000000001</v>
          </cell>
          <cell r="GD88">
            <v>103.4</v>
          </cell>
          <cell r="GF88">
            <v>113.06999000000002</v>
          </cell>
          <cell r="GG88">
            <v>106.7</v>
          </cell>
          <cell r="GH88">
            <v>242.0829862282832</v>
          </cell>
          <cell r="GI88">
            <v>177.06479390600001</v>
          </cell>
          <cell r="GJ88">
            <v>169.61854</v>
          </cell>
          <cell r="GK88">
            <v>93.8</v>
          </cell>
          <cell r="GL88">
            <v>115.125104910244</v>
          </cell>
          <cell r="GM88">
            <v>107.47302549500002</v>
          </cell>
          <cell r="GN88">
            <v>193.54647</v>
          </cell>
          <cell r="GO88">
            <v>108.99624444853758</v>
          </cell>
          <cell r="GP88">
            <v>90.958799999999997</v>
          </cell>
          <cell r="GQ88">
            <v>91.6</v>
          </cell>
          <cell r="GR88">
            <v>1631.25</v>
          </cell>
          <cell r="GS88">
            <v>116.35798715999999</v>
          </cell>
          <cell r="GT88">
            <v>111.90419999999999</v>
          </cell>
          <cell r="GU88">
            <v>103.5</v>
          </cell>
          <cell r="GV88">
            <v>881.95232999999996</v>
          </cell>
          <cell r="GW88">
            <v>123.71661796910891</v>
          </cell>
          <cell r="GX88">
            <v>192.83917734261178</v>
          </cell>
          <cell r="GY88">
            <v>162.884683962</v>
          </cell>
          <cell r="GZ88">
            <v>276.78018897608996</v>
          </cell>
          <cell r="HA88">
            <v>208.26199320999999</v>
          </cell>
          <cell r="HB88">
            <v>177.42544999999998</v>
          </cell>
          <cell r="HC88">
            <v>94.3</v>
          </cell>
          <cell r="HD88">
            <v>89.564987370672014</v>
          </cell>
          <cell r="HE88">
            <v>91.795620960000008</v>
          </cell>
          <cell r="HF88">
            <v>141.38511951973246</v>
          </cell>
          <cell r="HG88">
            <v>139.58447973119999</v>
          </cell>
          <cell r="HH88">
            <v>130.11230399999999</v>
          </cell>
          <cell r="HI88">
            <v>28.130666003900465</v>
          </cell>
          <cell r="HJ88">
            <v>88.992932628600016</v>
          </cell>
          <cell r="HK88">
            <v>149.10066475200003</v>
          </cell>
          <cell r="HL88">
            <v>154.99029600000003</v>
          </cell>
          <cell r="HM88">
            <v>119.26</v>
          </cell>
          <cell r="HN88">
            <v>107.2</v>
          </cell>
          <cell r="HO88">
            <v>114.1</v>
          </cell>
          <cell r="HP88">
            <v>103.21611300000002</v>
          </cell>
          <cell r="HQ88">
            <v>77.385000000000005</v>
          </cell>
          <cell r="HR88">
            <v>92.4</v>
          </cell>
          <cell r="HS88">
            <v>121.85971558200002</v>
          </cell>
          <cell r="HT88">
            <v>116.04582000000002</v>
          </cell>
          <cell r="HU88">
            <v>103.4</v>
          </cell>
          <cell r="HV88">
            <v>112.99902432</v>
          </cell>
          <cell r="HW88">
            <v>115.5882</v>
          </cell>
          <cell r="HX88">
            <v>101.5</v>
          </cell>
          <cell r="HY88">
            <v>154.569173616</v>
          </cell>
          <cell r="HZ88">
            <v>124.37172000000001</v>
          </cell>
          <cell r="IA88">
            <v>104.4</v>
          </cell>
          <cell r="IB88">
            <v>140.44976768848321</v>
          </cell>
          <cell r="IC88">
            <v>109.949716368</v>
          </cell>
          <cell r="ID88">
            <v>110.25843999999999</v>
          </cell>
          <cell r="IE88">
            <v>90.8</v>
          </cell>
          <cell r="IF88">
            <v>161.98071707512767</v>
          </cell>
          <cell r="IG88">
            <v>118.93080192000001</v>
          </cell>
          <cell r="IH88">
            <v>108.19760000000001</v>
          </cell>
          <cell r="II88">
            <v>97.3</v>
          </cell>
          <cell r="IJ88">
            <v>0</v>
          </cell>
          <cell r="IK88">
            <v>70.358220000000003</v>
          </cell>
          <cell r="IL88">
            <v>83.7</v>
          </cell>
          <cell r="IM88">
            <v>117.47816819199998</v>
          </cell>
          <cell r="IN88">
            <v>105.16351999999999</v>
          </cell>
          <cell r="IO88">
            <v>89.6</v>
          </cell>
          <cell r="IP88">
            <v>109.42077363200001</v>
          </cell>
          <cell r="IQ88">
            <v>107.57056</v>
          </cell>
          <cell r="IR88">
            <v>108.8</v>
          </cell>
          <cell r="IS88">
            <v>110.81483176399999</v>
          </cell>
          <cell r="IT88">
            <v>107.76508</v>
          </cell>
          <cell r="IU88">
            <v>103.9</v>
          </cell>
          <cell r="IV88">
            <v>130.871267472</v>
          </cell>
          <cell r="IW88">
            <v>118.49987999999999</v>
          </cell>
          <cell r="IX88">
            <v>107.6</v>
          </cell>
          <cell r="IY88">
            <v>125.78500396000003</v>
          </cell>
          <cell r="IZ88">
            <v>114.36040000000001</v>
          </cell>
          <cell r="JA88">
            <v>103.4</v>
          </cell>
          <cell r="JB88">
            <v>99.735305984999997</v>
          </cell>
          <cell r="JC88">
            <v>97.942949999999996</v>
          </cell>
          <cell r="JD88">
            <v>88.5</v>
          </cell>
          <cell r="JE88">
            <v>110.98305000000001</v>
          </cell>
          <cell r="JF88">
            <v>103.5</v>
          </cell>
          <cell r="JG88">
            <v>159.703335936</v>
          </cell>
          <cell r="JH88">
            <v>122.02272000000001</v>
          </cell>
          <cell r="JI88">
            <v>104.4</v>
          </cell>
          <cell r="JJ88">
            <v>144.4905</v>
          </cell>
          <cell r="JK88">
            <v>164.63159999999999</v>
          </cell>
          <cell r="JL88">
            <v>154.74870000000001</v>
          </cell>
          <cell r="JM88">
            <v>156.97839999999999</v>
          </cell>
          <cell r="JN88">
            <v>161.00369999999998</v>
          </cell>
          <cell r="JO88">
            <v>157.25237674640002</v>
          </cell>
          <cell r="JP88">
            <v>116.08768400000001</v>
          </cell>
          <cell r="JQ88">
            <v>1357.85221</v>
          </cell>
          <cell r="JR88">
            <v>140.6249</v>
          </cell>
          <cell r="JS88">
            <v>103.5</v>
          </cell>
          <cell r="JT88">
            <v>103.5</v>
          </cell>
          <cell r="JU88">
            <v>151.9066440144</v>
          </cell>
          <cell r="JV88">
            <v>115.286</v>
          </cell>
          <cell r="JW88">
            <v>153.0342</v>
          </cell>
          <cell r="JX88">
            <v>118</v>
          </cell>
          <cell r="JY88">
            <v>99.263199999999998</v>
          </cell>
          <cell r="JZ88">
            <v>33.605334520711203</v>
          </cell>
          <cell r="KA88">
            <v>49.616616744000005</v>
          </cell>
          <cell r="KB88">
            <v>150.180860352</v>
          </cell>
          <cell r="KC88">
            <v>124.86975999999999</v>
          </cell>
          <cell r="KD88">
            <v>108.8</v>
          </cell>
          <cell r="KF88">
            <v>167.167</v>
          </cell>
          <cell r="KG88">
            <v>168.02500000000001</v>
          </cell>
          <cell r="KH88">
            <v>170.88499999999999</v>
          </cell>
          <cell r="KI88">
            <v>163.30599999999998</v>
          </cell>
          <cell r="KJ88">
            <v>263.2</v>
          </cell>
          <cell r="KK88">
            <v>169.66882409840642</v>
          </cell>
          <cell r="KL88">
            <v>134.60112000000001</v>
          </cell>
          <cell r="KM88">
            <v>150.9835337938944</v>
          </cell>
          <cell r="KN88">
            <v>159.80279966062497</v>
          </cell>
          <cell r="KO88">
            <v>193.70036322499999</v>
          </cell>
          <cell r="KP88">
            <v>114.69024999999999</v>
          </cell>
          <cell r="KQ88">
            <v>96.5</v>
          </cell>
          <cell r="KR88">
            <v>134.583101</v>
          </cell>
          <cell r="KS88">
            <v>169.58128391220799</v>
          </cell>
          <cell r="KT88">
            <v>195.37014275600001</v>
          </cell>
          <cell r="KU88">
            <v>130.93636000000001</v>
          </cell>
          <cell r="KV88">
            <v>102.8</v>
          </cell>
          <cell r="KW88">
            <v>687.4294000000001</v>
          </cell>
          <cell r="KX88">
            <v>705.04056000000003</v>
          </cell>
          <cell r="KY88">
            <v>114.948118939</v>
          </cell>
          <cell r="KZ88">
            <v>117.16249000000001</v>
          </cell>
          <cell r="LA88">
            <v>109.1</v>
          </cell>
          <cell r="LB88">
            <v>111.50664080135999</v>
          </cell>
          <cell r="LC88">
            <v>113.03258063999999</v>
          </cell>
          <cell r="LD88">
            <v>112.36959999999999</v>
          </cell>
          <cell r="LE88">
            <v>110.6</v>
          </cell>
          <cell r="LG88">
            <v>103.3056</v>
          </cell>
          <cell r="LH88">
            <v>102</v>
          </cell>
          <cell r="LI88">
            <v>149.5</v>
          </cell>
          <cell r="LJ88">
            <v>126.3</v>
          </cell>
          <cell r="LK88">
            <v>123.8</v>
          </cell>
          <cell r="LL88">
            <v>105.2</v>
          </cell>
          <cell r="LM88">
            <v>125.1</v>
          </cell>
          <cell r="LN88">
            <v>105.4</v>
          </cell>
          <cell r="LO88">
            <v>106.1</v>
          </cell>
          <cell r="LP88">
            <v>265.40735000000001</v>
          </cell>
          <cell r="LQ88">
            <v>272.71789999999999</v>
          </cell>
        </row>
        <row r="89">
          <cell r="A89">
            <v>42948</v>
          </cell>
          <cell r="B89">
            <v>161</v>
          </cell>
          <cell r="C89">
            <v>1</v>
          </cell>
          <cell r="I89">
            <v>106.6</v>
          </cell>
          <cell r="J89">
            <v>105.5</v>
          </cell>
          <cell r="K89">
            <v>105.1</v>
          </cell>
          <cell r="L89">
            <v>106.8</v>
          </cell>
          <cell r="R89">
            <v>97.9</v>
          </cell>
          <cell r="V89">
            <v>99.8</v>
          </cell>
          <cell r="AA89">
            <v>103.6</v>
          </cell>
          <cell r="AC89">
            <v>103.57</v>
          </cell>
          <cell r="AF89">
            <v>1670</v>
          </cell>
          <cell r="AG89">
            <v>1657.25</v>
          </cell>
          <cell r="AH89">
            <v>99.3</v>
          </cell>
          <cell r="AI89">
            <v>111.3</v>
          </cell>
          <cell r="AJ89">
            <v>101.49</v>
          </cell>
          <cell r="AK89">
            <v>101.47</v>
          </cell>
          <cell r="AL89">
            <v>129.82</v>
          </cell>
          <cell r="AM89">
            <v>116.11</v>
          </cell>
          <cell r="AQ89">
            <v>97.6</v>
          </cell>
          <cell r="AV89">
            <v>95.8</v>
          </cell>
          <cell r="BH89">
            <v>103.35</v>
          </cell>
          <cell r="BK89">
            <v>100.3</v>
          </cell>
          <cell r="BL89">
            <v>97.7</v>
          </cell>
          <cell r="BN89">
            <v>116.7</v>
          </cell>
          <cell r="BO89">
            <v>117.3</v>
          </cell>
          <cell r="BP89">
            <v>119.3</v>
          </cell>
          <cell r="BQ89">
            <v>114.1</v>
          </cell>
          <cell r="BR89">
            <v>101.92</v>
          </cell>
          <cell r="BT89">
            <v>105</v>
          </cell>
          <cell r="BU89">
            <v>108.4</v>
          </cell>
          <cell r="BV89">
            <v>106</v>
          </cell>
          <cell r="BW89">
            <v>95.8</v>
          </cell>
          <cell r="BX89">
            <v>107.6</v>
          </cell>
          <cell r="CA89">
            <v>100.07</v>
          </cell>
          <cell r="CC89">
            <v>164.9</v>
          </cell>
          <cell r="CD89">
            <v>2297.2420000000002</v>
          </cell>
          <cell r="CE89">
            <v>102.19704113558656</v>
          </cell>
          <cell r="CF89" t="str">
            <v>0,90%</v>
          </cell>
          <cell r="CG89">
            <v>1.4919</v>
          </cell>
          <cell r="CH89">
            <v>3.7201</v>
          </cell>
          <cell r="CI89">
            <v>1.4888999999999999</v>
          </cell>
          <cell r="CJ89">
            <v>1.1397999999999999</v>
          </cell>
          <cell r="CK89">
            <v>7.8760000000000003</v>
          </cell>
          <cell r="CL89">
            <v>7.4379</v>
          </cell>
          <cell r="CM89">
            <v>0.91120999999999996</v>
          </cell>
          <cell r="CN89">
            <v>129.69999999999999</v>
          </cell>
          <cell r="CO89">
            <v>9.3201000000000001</v>
          </cell>
          <cell r="CP89">
            <v>70.290199999999999</v>
          </cell>
          <cell r="CQ89">
            <v>9.5485000000000007</v>
          </cell>
          <cell r="CR89">
            <v>4.1436000000000002</v>
          </cell>
          <cell r="CS89">
            <v>1.1807000000000001</v>
          </cell>
          <cell r="CT89">
            <v>15.631</v>
          </cell>
          <cell r="CU89">
            <v>1718.6410860000001</v>
          </cell>
          <cell r="CV89">
            <v>460.43605308458643</v>
          </cell>
          <cell r="CW89">
            <v>5486.3204034999999</v>
          </cell>
          <cell r="CX89">
            <v>10.17</v>
          </cell>
          <cell r="CY89">
            <v>34917.331058629439</v>
          </cell>
          <cell r="CZ89">
            <v>43.956964499999998</v>
          </cell>
          <cell r="DA89">
            <v>1996.1035440000003</v>
          </cell>
          <cell r="DB89">
            <v>173.19957787999999</v>
          </cell>
          <cell r="DC89">
            <v>127.46509999999999</v>
          </cell>
          <cell r="DD89">
            <v>105.5</v>
          </cell>
          <cell r="DE89">
            <v>47.160963557999999</v>
          </cell>
          <cell r="DF89">
            <v>148.027224832032</v>
          </cell>
          <cell r="DG89">
            <v>142.493496800928</v>
          </cell>
          <cell r="DH89">
            <v>143.87692880870401</v>
          </cell>
          <cell r="DI89">
            <v>172.92900097200001</v>
          </cell>
          <cell r="DJ89">
            <v>146.82374000000002</v>
          </cell>
          <cell r="DK89">
            <v>99.4</v>
          </cell>
          <cell r="DL89">
            <v>95.587873723413011</v>
          </cell>
          <cell r="DM89">
            <v>97.682855046000014</v>
          </cell>
          <cell r="DN89">
            <v>112.33737657000002</v>
          </cell>
          <cell r="DO89">
            <v>110.86290000000001</v>
          </cell>
          <cell r="DP89">
            <v>99.5</v>
          </cell>
          <cell r="DR89">
            <v>109.14285480000001</v>
          </cell>
          <cell r="DS89">
            <v>116.10942000000001</v>
          </cell>
          <cell r="DT89">
            <v>102.2</v>
          </cell>
          <cell r="DU89">
            <v>111.73121999999999</v>
          </cell>
          <cell r="DV89">
            <v>84.3</v>
          </cell>
          <cell r="DW89">
            <v>158.59266348303362</v>
          </cell>
          <cell r="DX89">
            <v>105.9</v>
          </cell>
          <cell r="DY89">
            <v>218.24172468985603</v>
          </cell>
          <cell r="DZ89">
            <v>893.32931999999994</v>
          </cell>
          <cell r="EA89">
            <v>109.56365462399999</v>
          </cell>
          <cell r="EB89">
            <v>107.14224</v>
          </cell>
          <cell r="EC89">
            <v>103.2</v>
          </cell>
          <cell r="ED89">
            <v>215.69650592000002</v>
          </cell>
          <cell r="EE89">
            <v>170.02720000000002</v>
          </cell>
          <cell r="EF89">
            <v>95.2</v>
          </cell>
          <cell r="EG89">
            <v>102.26582610399998</v>
          </cell>
          <cell r="EH89">
            <v>99.171669999999992</v>
          </cell>
          <cell r="EI89">
            <v>106.1</v>
          </cell>
          <cell r="EJ89">
            <v>81.400000000000006</v>
          </cell>
          <cell r="EK89">
            <v>99.77841549</v>
          </cell>
          <cell r="EL89">
            <v>104.00085</v>
          </cell>
          <cell r="EM89">
            <v>96.7</v>
          </cell>
          <cell r="EN89">
            <v>42.323536900072931</v>
          </cell>
          <cell r="EO89">
            <v>46.611824779816004</v>
          </cell>
          <cell r="EP89">
            <v>281.65452152936012</v>
          </cell>
          <cell r="EQ89">
            <v>19.198022401867217</v>
          </cell>
          <cell r="ER89">
            <v>23.704188667572808</v>
          </cell>
          <cell r="ES89">
            <v>52.605833705221499</v>
          </cell>
          <cell r="ET89">
            <v>47.223107085904196</v>
          </cell>
          <cell r="EU89">
            <v>84.236723306999991</v>
          </cell>
          <cell r="EV89">
            <v>76.349789999999999</v>
          </cell>
          <cell r="EW89">
            <v>89.1</v>
          </cell>
          <cell r="EX89">
            <v>29.831578440654276</v>
          </cell>
          <cell r="EY89">
            <v>38.702099689484008</v>
          </cell>
          <cell r="EZ89">
            <v>52.907860136000004</v>
          </cell>
          <cell r="FA89">
            <v>78.579920000000001</v>
          </cell>
          <cell r="FB89">
            <v>86.2</v>
          </cell>
          <cell r="FC89">
            <v>244.69868953277211</v>
          </cell>
          <cell r="FD89">
            <v>224.36750545798404</v>
          </cell>
          <cell r="FE89">
            <v>117.76970816845781</v>
          </cell>
          <cell r="FF89">
            <v>128.108389948</v>
          </cell>
          <cell r="FG89">
            <v>120.92542</v>
          </cell>
          <cell r="FH89">
            <v>105.4</v>
          </cell>
          <cell r="FI89">
            <v>125.56333419999999</v>
          </cell>
          <cell r="FJ89">
            <v>119.30007999999999</v>
          </cell>
          <cell r="FK89">
            <v>105.8</v>
          </cell>
          <cell r="FL89">
            <v>101.67595</v>
          </cell>
          <cell r="FM89">
            <v>106.3</v>
          </cell>
          <cell r="FN89">
            <v>150.56505266400001</v>
          </cell>
          <cell r="FO89">
            <v>108.72693</v>
          </cell>
          <cell r="FP89">
            <v>94.9</v>
          </cell>
          <cell r="FQ89">
            <v>167.89028894999998</v>
          </cell>
          <cell r="FR89">
            <v>146.30962</v>
          </cell>
          <cell r="FS89">
            <v>118.7</v>
          </cell>
          <cell r="FT89">
            <v>144.0175198</v>
          </cell>
          <cell r="FU89">
            <v>139.01304999999999</v>
          </cell>
          <cell r="FV89">
            <v>128.30000000000001</v>
          </cell>
          <cell r="FW89">
            <v>128.30000000000001</v>
          </cell>
          <cell r="FX89">
            <v>152.56539807411198</v>
          </cell>
          <cell r="FY89">
            <v>147.691576064</v>
          </cell>
          <cell r="FZ89">
            <v>123.73624</v>
          </cell>
          <cell r="GA89">
            <v>105.2</v>
          </cell>
          <cell r="GB89">
            <v>87.841785150000007</v>
          </cell>
          <cell r="GC89">
            <v>87.509250000000009</v>
          </cell>
          <cell r="GD89">
            <v>103.5</v>
          </cell>
          <cell r="GF89">
            <v>113.70581</v>
          </cell>
          <cell r="GG89">
            <v>107.3</v>
          </cell>
          <cell r="GH89">
            <v>239.50214415761917</v>
          </cell>
          <cell r="GI89">
            <v>175.17710953599999</v>
          </cell>
          <cell r="GJ89">
            <v>167.81023999999999</v>
          </cell>
          <cell r="GK89">
            <v>92.8</v>
          </cell>
          <cell r="GL89">
            <v>115.772481320236</v>
          </cell>
          <cell r="GM89">
            <v>108.07737240500001</v>
          </cell>
          <cell r="GN89">
            <v>189.84380999999999</v>
          </cell>
          <cell r="GO89">
            <v>110.45601557954478</v>
          </cell>
          <cell r="GP89">
            <v>91.157399999999996</v>
          </cell>
          <cell r="GQ89">
            <v>91.8</v>
          </cell>
          <cell r="GR89">
            <v>1631.25</v>
          </cell>
          <cell r="GS89">
            <v>115.90829445599999</v>
          </cell>
          <cell r="GT89">
            <v>111.47171999999999</v>
          </cell>
          <cell r="GU89">
            <v>103.1</v>
          </cell>
          <cell r="GV89">
            <v>881.95232999999996</v>
          </cell>
          <cell r="GW89">
            <v>124.16405600878019</v>
          </cell>
          <cell r="GX89">
            <v>190.78332257350078</v>
          </cell>
          <cell r="GY89">
            <v>161.148173472</v>
          </cell>
          <cell r="GZ89">
            <v>273.55157595515999</v>
          </cell>
          <cell r="HA89">
            <v>205.83263803999998</v>
          </cell>
          <cell r="HB89">
            <v>175.35579999999999</v>
          </cell>
          <cell r="HC89">
            <v>93.2</v>
          </cell>
          <cell r="HD89">
            <v>89.760544111656003</v>
          </cell>
          <cell r="HE89">
            <v>91.996048080000008</v>
          </cell>
          <cell r="HF89">
            <v>141.93829163663347</v>
          </cell>
          <cell r="HG89">
            <v>140.13060680879997</v>
          </cell>
          <cell r="HH89">
            <v>130.62137099999998</v>
          </cell>
          <cell r="HI89">
            <v>28.161110447627628</v>
          </cell>
          <cell r="HJ89">
            <v>89.089245326250008</v>
          </cell>
          <cell r="HK89">
            <v>147.43162746000002</v>
          </cell>
          <cell r="HL89">
            <v>153.25533000000001</v>
          </cell>
          <cell r="HM89">
            <v>117.92500000000001</v>
          </cell>
          <cell r="HN89">
            <v>106</v>
          </cell>
          <cell r="HO89">
            <v>112.7</v>
          </cell>
          <cell r="HP89">
            <v>103.32781875000001</v>
          </cell>
          <cell r="HQ89">
            <v>77.46875</v>
          </cell>
          <cell r="HR89">
            <v>92.5</v>
          </cell>
          <cell r="HS89">
            <v>121.50615741300001</v>
          </cell>
          <cell r="HT89">
            <v>115.70913</v>
          </cell>
          <cell r="HU89">
            <v>103.1</v>
          </cell>
          <cell r="HV89">
            <v>110.88377164800001</v>
          </cell>
          <cell r="HW89">
            <v>113.42448</v>
          </cell>
          <cell r="HX89">
            <v>99.6</v>
          </cell>
          <cell r="HY89">
            <v>150.12753069600001</v>
          </cell>
          <cell r="HZ89">
            <v>120.79782000000002</v>
          </cell>
          <cell r="IA89">
            <v>101.4</v>
          </cell>
          <cell r="IB89">
            <v>133.17979072663439</v>
          </cell>
          <cell r="IC89">
            <v>104.25848655599999</v>
          </cell>
          <cell r="ID89">
            <v>104.55122999999999</v>
          </cell>
          <cell r="IE89">
            <v>86.1</v>
          </cell>
          <cell r="IF89">
            <v>153.59625264502745</v>
          </cell>
          <cell r="IG89">
            <v>117.83072256000001</v>
          </cell>
          <cell r="IH89">
            <v>107.19680000000001</v>
          </cell>
          <cell r="II89">
            <v>96.4</v>
          </cell>
          <cell r="IJ89">
            <v>0</v>
          </cell>
          <cell r="IK89">
            <v>70.526340000000005</v>
          </cell>
          <cell r="IL89">
            <v>83.9</v>
          </cell>
          <cell r="IM89">
            <v>119.05153651599998</v>
          </cell>
          <cell r="IN89">
            <v>106.57195999999999</v>
          </cell>
          <cell r="IO89">
            <v>90.8</v>
          </cell>
          <cell r="IP89">
            <v>109.219632504</v>
          </cell>
          <cell r="IQ89">
            <v>107.37281999999999</v>
          </cell>
          <cell r="IR89">
            <v>108.6</v>
          </cell>
          <cell r="IS89">
            <v>110.81483176399999</v>
          </cell>
          <cell r="IT89">
            <v>107.76508</v>
          </cell>
          <cell r="IU89">
            <v>103.9</v>
          </cell>
          <cell r="IV89">
            <v>129.65499175199997</v>
          </cell>
          <cell r="IW89">
            <v>117.39857999999998</v>
          </cell>
          <cell r="IX89">
            <v>106.6</v>
          </cell>
          <cell r="IY89">
            <v>127.24479124000001</v>
          </cell>
          <cell r="IZ89">
            <v>115.6876</v>
          </cell>
          <cell r="JA89">
            <v>104.6</v>
          </cell>
          <cell r="JB89">
            <v>98.946439158000004</v>
          </cell>
          <cell r="JC89">
            <v>97.168260000000004</v>
          </cell>
          <cell r="JD89">
            <v>87.8</v>
          </cell>
          <cell r="JE89">
            <v>110.87582</v>
          </cell>
          <cell r="JF89">
            <v>103.4</v>
          </cell>
          <cell r="JG89">
            <v>160.16225356800001</v>
          </cell>
          <cell r="JH89">
            <v>122.37336000000001</v>
          </cell>
          <cell r="JI89">
            <v>104.7</v>
          </cell>
          <cell r="JJ89">
            <v>144.14400000000001</v>
          </cell>
          <cell r="JK89">
            <v>164.23680000000002</v>
          </cell>
          <cell r="JL89">
            <v>154.3776</v>
          </cell>
          <cell r="JM89">
            <v>157.1052</v>
          </cell>
          <cell r="JN89">
            <v>160.61759999999998</v>
          </cell>
          <cell r="JO89">
            <v>155.49208894700001</v>
          </cell>
          <cell r="JP89">
            <v>114.78819500000002</v>
          </cell>
          <cell r="JQ89">
            <v>1355.5796540000001</v>
          </cell>
          <cell r="JR89">
            <v>142.41629999999998</v>
          </cell>
          <cell r="JS89">
            <v>103.5</v>
          </cell>
          <cell r="JT89">
            <v>103.5</v>
          </cell>
          <cell r="JU89">
            <v>151.9066440144</v>
          </cell>
          <cell r="JV89">
            <v>115.286</v>
          </cell>
          <cell r="JW89">
            <v>153.0342</v>
          </cell>
          <cell r="JX89">
            <v>118</v>
          </cell>
          <cell r="JY89">
            <v>99.263199999999998</v>
          </cell>
          <cell r="JZ89">
            <v>33.685634005826408</v>
          </cell>
          <cell r="KA89">
            <v>49.73517496800001</v>
          </cell>
          <cell r="KB89">
            <v>150.180860352</v>
          </cell>
          <cell r="KC89">
            <v>124.86975999999999</v>
          </cell>
          <cell r="KD89">
            <v>108.8</v>
          </cell>
          <cell r="KF89">
            <v>166.881</v>
          </cell>
          <cell r="KG89">
            <v>167.73899999999998</v>
          </cell>
          <cell r="KH89">
            <v>170.59899999999999</v>
          </cell>
          <cell r="KI89">
            <v>163.16299999999998</v>
          </cell>
          <cell r="KJ89">
            <v>263.10000000000002</v>
          </cell>
          <cell r="KK89">
            <v>170.15637819064321</v>
          </cell>
          <cell r="KL89">
            <v>135.45168000000001</v>
          </cell>
          <cell r="KM89">
            <v>151.41739452318723</v>
          </cell>
          <cell r="KN89">
            <v>152.68205314725</v>
          </cell>
          <cell r="KO89">
            <v>185.06915533</v>
          </cell>
          <cell r="KP89">
            <v>109.57969999999999</v>
          </cell>
          <cell r="KQ89">
            <v>92.2</v>
          </cell>
          <cell r="KR89">
            <v>134.583101</v>
          </cell>
          <cell r="KS89">
            <v>176.17977744964799</v>
          </cell>
          <cell r="KT89">
            <v>202.972093836</v>
          </cell>
          <cell r="KU89">
            <v>136.03116</v>
          </cell>
          <cell r="KV89">
            <v>106.8</v>
          </cell>
          <cell r="KW89">
            <v>686.12250000000006</v>
          </cell>
          <cell r="KX89">
            <v>703.71280000000002</v>
          </cell>
          <cell r="KY89">
            <v>114.84275861</v>
          </cell>
          <cell r="KZ89">
            <v>117.05510000000001</v>
          </cell>
          <cell r="LA89">
            <v>109</v>
          </cell>
          <cell r="LB89">
            <v>111.9099197916</v>
          </cell>
          <cell r="LC89">
            <v>113.4413784</v>
          </cell>
          <cell r="LD89">
            <v>112.776</v>
          </cell>
          <cell r="LE89">
            <v>111</v>
          </cell>
          <cell r="LG89">
            <v>103.10303999999999</v>
          </cell>
          <cell r="LH89">
            <v>101.8</v>
          </cell>
          <cell r="LI89">
            <v>150.1</v>
          </cell>
          <cell r="LJ89">
            <v>125.7</v>
          </cell>
          <cell r="LK89">
            <v>123.9</v>
          </cell>
          <cell r="LL89">
            <v>105.1</v>
          </cell>
          <cell r="LM89">
            <v>124.8</v>
          </cell>
          <cell r="LN89">
            <v>105.8</v>
          </cell>
          <cell r="LO89">
            <v>106.1</v>
          </cell>
          <cell r="LP89">
            <v>266.47253000000001</v>
          </cell>
          <cell r="LQ89">
            <v>273.81241999999997</v>
          </cell>
        </row>
        <row r="90">
          <cell r="A90">
            <v>42917</v>
          </cell>
          <cell r="B90">
            <v>162</v>
          </cell>
          <cell r="C90">
            <v>1</v>
          </cell>
          <cell r="I90">
            <v>106.3</v>
          </cell>
          <cell r="J90">
            <v>105.1</v>
          </cell>
          <cell r="K90">
            <v>105.8</v>
          </cell>
          <cell r="L90">
            <v>106.8</v>
          </cell>
          <cell r="R90">
            <v>98.5</v>
          </cell>
          <cell r="V90">
            <v>99.9</v>
          </cell>
          <cell r="AA90">
            <v>105.1</v>
          </cell>
          <cell r="AC90">
            <v>101.59</v>
          </cell>
          <cell r="AF90">
            <v>1670</v>
          </cell>
          <cell r="AG90">
            <v>1657.25</v>
          </cell>
          <cell r="AH90">
            <v>98.9</v>
          </cell>
          <cell r="AI90">
            <v>111.1</v>
          </cell>
          <cell r="AJ90">
            <v>100.97</v>
          </cell>
          <cell r="AK90">
            <v>100.94</v>
          </cell>
          <cell r="AL90">
            <v>129.30000000000001</v>
          </cell>
          <cell r="AM90">
            <v>116.11</v>
          </cell>
          <cell r="AQ90">
            <v>98.3</v>
          </cell>
          <cell r="AV90">
            <v>95.6</v>
          </cell>
          <cell r="BH90">
            <v>103.06</v>
          </cell>
          <cell r="BK90">
            <v>100.3</v>
          </cell>
          <cell r="BL90">
            <v>97.7</v>
          </cell>
          <cell r="BN90">
            <v>116.6</v>
          </cell>
          <cell r="BO90">
            <v>117.1</v>
          </cell>
          <cell r="BP90">
            <v>119.1</v>
          </cell>
          <cell r="BQ90">
            <v>113.9</v>
          </cell>
          <cell r="BR90">
            <v>101.82</v>
          </cell>
          <cell r="BT90">
            <v>104.7</v>
          </cell>
          <cell r="BU90">
            <v>108.1</v>
          </cell>
          <cell r="BV90">
            <v>105.7</v>
          </cell>
          <cell r="BW90">
            <v>95.7</v>
          </cell>
          <cell r="BX90">
            <v>107.4</v>
          </cell>
          <cell r="CA90">
            <v>100.91</v>
          </cell>
          <cell r="CC90">
            <v>167.8</v>
          </cell>
          <cell r="CD90">
            <v>2297.2420000000002</v>
          </cell>
          <cell r="CE90">
            <v>102.19704113558656</v>
          </cell>
          <cell r="CF90" t="str">
            <v>0,90%</v>
          </cell>
          <cell r="CG90">
            <v>1.4772000000000001</v>
          </cell>
          <cell r="CH90">
            <v>3.6928000000000001</v>
          </cell>
          <cell r="CI90">
            <v>1.4641</v>
          </cell>
          <cell r="CJ90">
            <v>1.1059000000000001</v>
          </cell>
          <cell r="CK90">
            <v>7.7965</v>
          </cell>
          <cell r="CL90">
            <v>7.4366000000000003</v>
          </cell>
          <cell r="CM90">
            <v>0.88617000000000001</v>
          </cell>
          <cell r="CN90">
            <v>129.47999999999999</v>
          </cell>
          <cell r="CO90">
            <v>9.3987999999999996</v>
          </cell>
          <cell r="CP90">
            <v>68.770700000000005</v>
          </cell>
          <cell r="CQ90">
            <v>9.5891999999999999</v>
          </cell>
          <cell r="CR90">
            <v>4.1021000000000001</v>
          </cell>
          <cell r="CS90">
            <v>1.1511</v>
          </cell>
          <cell r="CT90">
            <v>15.1351</v>
          </cell>
          <cell r="CU90">
            <v>1653.0270551999999</v>
          </cell>
          <cell r="CV90">
            <v>450.90913103322265</v>
          </cell>
          <cell r="CW90">
            <v>5193.3787254000008</v>
          </cell>
          <cell r="CX90">
            <v>8.24</v>
          </cell>
          <cell r="CY90">
            <v>34527.618172898285</v>
          </cell>
          <cell r="CZ90">
            <v>42.6548394</v>
          </cell>
          <cell r="DA90">
            <v>1968.3774972000001</v>
          </cell>
          <cell r="DB90">
            <v>172.05038636799998</v>
          </cell>
          <cell r="DC90">
            <v>126.61935999999999</v>
          </cell>
          <cell r="DD90">
            <v>104.8</v>
          </cell>
          <cell r="DE90">
            <v>47.048541714000002</v>
          </cell>
          <cell r="DF90">
            <v>149.81427382396799</v>
          </cell>
          <cell r="DG90">
            <v>144.21374022307199</v>
          </cell>
          <cell r="DH90">
            <v>145.613873623296</v>
          </cell>
          <cell r="DI90">
            <v>175.01667502800001</v>
          </cell>
          <cell r="DJ90">
            <v>148.59626</v>
          </cell>
          <cell r="DK90">
            <v>100.6</v>
          </cell>
          <cell r="DL90">
            <v>95.972146582602619</v>
          </cell>
          <cell r="DM90">
            <v>97.969595325</v>
          </cell>
          <cell r="DN90">
            <v>112.78898411400003</v>
          </cell>
          <cell r="DO90">
            <v>111.30858000000002</v>
          </cell>
          <cell r="DP90">
            <v>99.9</v>
          </cell>
          <cell r="DR90">
            <v>109.463235</v>
          </cell>
          <cell r="DS90">
            <v>116.45025000000001</v>
          </cell>
          <cell r="DT90">
            <v>102.5</v>
          </cell>
          <cell r="DU90">
            <v>109.74311999999999</v>
          </cell>
          <cell r="DV90">
            <v>82.8</v>
          </cell>
          <cell r="DW90">
            <v>156.77498252620799</v>
          </cell>
          <cell r="DX90">
            <v>105.8</v>
          </cell>
          <cell r="DY90">
            <v>209.98888636124798</v>
          </cell>
          <cell r="DZ90">
            <v>890.81525999999997</v>
          </cell>
          <cell r="EA90">
            <v>109.669820956</v>
          </cell>
          <cell r="EB90">
            <v>107.24606</v>
          </cell>
          <cell r="EC90">
            <v>103.3</v>
          </cell>
          <cell r="ED90">
            <v>207.53991535999998</v>
          </cell>
          <cell r="EE90">
            <v>163.5976</v>
          </cell>
          <cell r="EF90">
            <v>91.6</v>
          </cell>
          <cell r="EG90">
            <v>101.59112225599999</v>
          </cell>
          <cell r="EH90">
            <v>98.517380000000003</v>
          </cell>
          <cell r="EI90">
            <v>105.4</v>
          </cell>
          <cell r="EJ90">
            <v>81.7</v>
          </cell>
          <cell r="EK90">
            <v>99.984782429999996</v>
          </cell>
          <cell r="EL90">
            <v>104.21594999999999</v>
          </cell>
          <cell r="EM90">
            <v>96.9</v>
          </cell>
          <cell r="EN90">
            <v>42.814529207498367</v>
          </cell>
          <cell r="EO90">
            <v>47.152565206496</v>
          </cell>
          <cell r="EP90">
            <v>271.03177556650718</v>
          </cell>
          <cell r="EQ90">
            <v>19.327302014001003</v>
          </cell>
          <cell r="ER90">
            <v>23.86381283368441</v>
          </cell>
          <cell r="ES90">
            <v>52.960081743640501</v>
          </cell>
          <cell r="ET90">
            <v>47.541107807021397</v>
          </cell>
          <cell r="EU90">
            <v>84.803973968999998</v>
          </cell>
          <cell r="EV90">
            <v>76.863929999999996</v>
          </cell>
          <cell r="EW90">
            <v>89.7</v>
          </cell>
          <cell r="EX90">
            <v>30.177652436485527</v>
          </cell>
          <cell r="EY90">
            <v>39.151079964304003</v>
          </cell>
          <cell r="EZ90">
            <v>53.521640415999997</v>
          </cell>
          <cell r="FA90">
            <v>79.491519999999994</v>
          </cell>
          <cell r="FB90">
            <v>87.2</v>
          </cell>
          <cell r="FC90">
            <v>235.46975188875592</v>
          </cell>
          <cell r="FD90">
            <v>215.88301995747199</v>
          </cell>
          <cell r="FE90">
            <v>117.65860467018568</v>
          </cell>
          <cell r="FF90">
            <v>127.25757521399998</v>
          </cell>
          <cell r="FG90">
            <v>120.12231</v>
          </cell>
          <cell r="FH90">
            <v>104.7</v>
          </cell>
          <cell r="FI90">
            <v>124.9699347</v>
          </cell>
          <cell r="FJ90">
            <v>118.73627999999999</v>
          </cell>
          <cell r="FK90">
            <v>105.3</v>
          </cell>
          <cell r="FL90">
            <v>101.86725</v>
          </cell>
          <cell r="FM90">
            <v>106.5</v>
          </cell>
          <cell r="FN90">
            <v>148.18520462399999</v>
          </cell>
          <cell r="FO90">
            <v>107.00838</v>
          </cell>
          <cell r="FP90">
            <v>93.4</v>
          </cell>
          <cell r="FQ90">
            <v>166.33443959999997</v>
          </cell>
          <cell r="FR90">
            <v>144.95375999999999</v>
          </cell>
          <cell r="FS90">
            <v>117.6</v>
          </cell>
          <cell r="FT90">
            <v>140.87450299999998</v>
          </cell>
          <cell r="FU90">
            <v>135.97924999999998</v>
          </cell>
          <cell r="FV90">
            <v>125.5</v>
          </cell>
          <cell r="FW90">
            <v>125.5</v>
          </cell>
          <cell r="FX90">
            <v>152.71042221676797</v>
          </cell>
          <cell r="FY90">
            <v>147.83196729599999</v>
          </cell>
          <cell r="FZ90">
            <v>123.85385999999998</v>
          </cell>
          <cell r="GA90">
            <v>105.3</v>
          </cell>
          <cell r="GB90">
            <v>88.011527730000012</v>
          </cell>
          <cell r="GC90">
            <v>87.678350000000009</v>
          </cell>
          <cell r="GD90">
            <v>103.7</v>
          </cell>
          <cell r="GF90">
            <v>115.40133000000002</v>
          </cell>
          <cell r="GG90">
            <v>108.9</v>
          </cell>
          <cell r="GH90">
            <v>230.46919691029521</v>
          </cell>
          <cell r="GI90">
            <v>168.570214241</v>
          </cell>
          <cell r="GJ90">
            <v>161.48119</v>
          </cell>
          <cell r="GK90">
            <v>89.3</v>
          </cell>
          <cell r="GL90">
            <v>117.49881841354801</v>
          </cell>
          <cell r="GM90">
            <v>109.68896416500002</v>
          </cell>
          <cell r="GN90">
            <v>186.21447000000001</v>
          </cell>
          <cell r="GO90">
            <v>108.6313016657858</v>
          </cell>
          <cell r="GP90">
            <v>90.958799999999997</v>
          </cell>
          <cell r="GQ90">
            <v>91.6</v>
          </cell>
          <cell r="GR90">
            <v>1631.25</v>
          </cell>
          <cell r="GS90">
            <v>115.45860175199999</v>
          </cell>
          <cell r="GT90">
            <v>111.03923999999999</v>
          </cell>
          <cell r="GU90">
            <v>102.7</v>
          </cell>
          <cell r="GV90">
            <v>880.36750999999992</v>
          </cell>
          <cell r="GW90">
            <v>124.27591551869801</v>
          </cell>
          <cell r="GX90">
            <v>183.58783088161229</v>
          </cell>
          <cell r="GY90">
            <v>155.07038675699999</v>
          </cell>
          <cell r="GZ90">
            <v>276.78018897608996</v>
          </cell>
          <cell r="HA90">
            <v>208.26199320999999</v>
          </cell>
          <cell r="HB90">
            <v>177.42544999999998</v>
          </cell>
          <cell r="HC90">
            <v>94.3</v>
          </cell>
          <cell r="HD90">
            <v>89.564987370672014</v>
          </cell>
          <cell r="HE90">
            <v>91.795620960000008</v>
          </cell>
          <cell r="HF90">
            <v>143.12973927303574</v>
          </cell>
          <cell r="HG90">
            <v>141.30688051439998</v>
          </cell>
          <cell r="HH90">
            <v>131.71782299999998</v>
          </cell>
          <cell r="HI90">
            <v>28.374221553717781</v>
          </cell>
          <cell r="HJ90">
            <v>89.76343420980001</v>
          </cell>
          <cell r="HK90">
            <v>147.29254101900003</v>
          </cell>
          <cell r="HL90">
            <v>153.11074950000003</v>
          </cell>
          <cell r="HM90">
            <v>117.81375000000001</v>
          </cell>
          <cell r="HN90">
            <v>105.9</v>
          </cell>
          <cell r="HO90">
            <v>111.5</v>
          </cell>
          <cell r="HP90">
            <v>104.10975900000001</v>
          </cell>
          <cell r="HQ90">
            <v>78.055000000000007</v>
          </cell>
          <cell r="HR90">
            <v>93.2</v>
          </cell>
          <cell r="HS90">
            <v>121.15259924400002</v>
          </cell>
          <cell r="HT90">
            <v>115.37244000000001</v>
          </cell>
          <cell r="HU90">
            <v>102.8</v>
          </cell>
          <cell r="HV90">
            <v>110.21579712</v>
          </cell>
          <cell r="HW90">
            <v>112.74120000000001</v>
          </cell>
          <cell r="HX90">
            <v>99</v>
          </cell>
          <cell r="HY90">
            <v>149.09114734799999</v>
          </cell>
          <cell r="HZ90">
            <v>119.96391000000001</v>
          </cell>
          <cell r="IA90">
            <v>100.7</v>
          </cell>
          <cell r="IB90">
            <v>131.32362639594962</v>
          </cell>
          <cell r="IC90">
            <v>102.805406604</v>
          </cell>
          <cell r="ID90">
            <v>103.09407</v>
          </cell>
          <cell r="IE90">
            <v>84.9</v>
          </cell>
          <cell r="IF90">
            <v>151.45553832244869</v>
          </cell>
          <cell r="IG90">
            <v>117.70849152</v>
          </cell>
          <cell r="IH90">
            <v>107.0856</v>
          </cell>
          <cell r="II90">
            <v>96.3</v>
          </cell>
          <cell r="IK90">
            <v>70.358220000000003</v>
          </cell>
          <cell r="IL90">
            <v>83.7</v>
          </cell>
          <cell r="IM90">
            <v>117.084826111</v>
          </cell>
          <cell r="IN90">
            <v>104.81141</v>
          </cell>
          <cell r="IO90">
            <v>89.3</v>
          </cell>
          <cell r="IP90">
            <v>108.91792081200002</v>
          </cell>
          <cell r="IQ90">
            <v>107.07621</v>
          </cell>
          <cell r="IR90">
            <v>108.3</v>
          </cell>
          <cell r="IS90">
            <v>110.70817648799999</v>
          </cell>
          <cell r="IT90">
            <v>107.66135999999999</v>
          </cell>
          <cell r="IU90">
            <v>103.8</v>
          </cell>
          <cell r="IV90">
            <v>129.046853892</v>
          </cell>
          <cell r="IW90">
            <v>116.84792999999999</v>
          </cell>
          <cell r="IX90">
            <v>106.1</v>
          </cell>
          <cell r="IY90">
            <v>127.48808912000003</v>
          </cell>
          <cell r="IZ90">
            <v>115.90880000000001</v>
          </cell>
          <cell r="JA90">
            <v>104.8</v>
          </cell>
          <cell r="JB90">
            <v>98.946439158000004</v>
          </cell>
          <cell r="JC90">
            <v>97.168260000000004</v>
          </cell>
          <cell r="JD90">
            <v>87.8</v>
          </cell>
          <cell r="JE90">
            <v>110.66136</v>
          </cell>
          <cell r="JF90">
            <v>103.2</v>
          </cell>
          <cell r="JG90">
            <v>158.32658304</v>
          </cell>
          <cell r="JH90">
            <v>120.97080000000001</v>
          </cell>
          <cell r="JI90">
            <v>103.5</v>
          </cell>
          <cell r="JJ90">
            <v>143.56649999999999</v>
          </cell>
          <cell r="JK90">
            <v>163.5788</v>
          </cell>
          <cell r="JL90">
            <v>153.75910000000002</v>
          </cell>
          <cell r="JM90">
            <v>156.72479999999999</v>
          </cell>
          <cell r="JN90">
            <v>159.97409999999999</v>
          </cell>
          <cell r="JO90">
            <v>155.34539829705002</v>
          </cell>
          <cell r="JP90">
            <v>114.67990425000002</v>
          </cell>
          <cell r="JQ90">
            <v>1353.307098</v>
          </cell>
          <cell r="JR90">
            <v>142.01667999999998</v>
          </cell>
          <cell r="JS90">
            <v>103.5</v>
          </cell>
          <cell r="JT90">
            <v>103.5</v>
          </cell>
          <cell r="JU90">
            <v>151.9066440144</v>
          </cell>
          <cell r="JV90">
            <v>115.286</v>
          </cell>
          <cell r="JW90">
            <v>153.0342</v>
          </cell>
          <cell r="JX90">
            <v>118</v>
          </cell>
          <cell r="JY90">
            <v>99.263199999999998</v>
          </cell>
          <cell r="JZ90">
            <v>33.605334520711203</v>
          </cell>
          <cell r="KA90">
            <v>49.616616744000005</v>
          </cell>
          <cell r="KB90">
            <v>150.180860352</v>
          </cell>
          <cell r="KC90">
            <v>124.86975999999999</v>
          </cell>
          <cell r="KD90">
            <v>108.8</v>
          </cell>
          <cell r="KF90">
            <v>166.73799999999997</v>
          </cell>
          <cell r="KG90">
            <v>167.45299999999997</v>
          </cell>
          <cell r="KH90">
            <v>170.31299999999999</v>
          </cell>
          <cell r="KI90">
            <v>162.87700000000001</v>
          </cell>
          <cell r="KJ90">
            <v>262.2</v>
          </cell>
          <cell r="KK90">
            <v>168.20616182169601</v>
          </cell>
          <cell r="KL90">
            <v>135.31877999999998</v>
          </cell>
          <cell r="KM90">
            <v>149.68195160601601</v>
          </cell>
          <cell r="KN90">
            <v>153.01325065949999</v>
          </cell>
          <cell r="KO90">
            <v>185.47060686</v>
          </cell>
          <cell r="KP90">
            <v>109.81739999999999</v>
          </cell>
          <cell r="KQ90">
            <v>92.4</v>
          </cell>
          <cell r="KR90">
            <v>134.583101</v>
          </cell>
          <cell r="KS90">
            <v>178.81917486462402</v>
          </cell>
          <cell r="KT90">
            <v>206.01287426800002</v>
          </cell>
          <cell r="KU90">
            <v>138.06908000000001</v>
          </cell>
          <cell r="KV90">
            <v>108.4</v>
          </cell>
          <cell r="KW90">
            <v>684.16215000000011</v>
          </cell>
          <cell r="KX90">
            <v>701.72116000000005</v>
          </cell>
          <cell r="KY90">
            <v>113.99987597800001</v>
          </cell>
          <cell r="KZ90">
            <v>116.19598000000001</v>
          </cell>
          <cell r="LA90">
            <v>108.2</v>
          </cell>
          <cell r="LB90">
            <v>112.01073953916</v>
          </cell>
          <cell r="LC90">
            <v>113.54357784</v>
          </cell>
          <cell r="LD90">
            <v>112.8776</v>
          </cell>
          <cell r="LE90">
            <v>111.1</v>
          </cell>
          <cell r="LG90">
            <v>102.69792</v>
          </cell>
          <cell r="LH90">
            <v>101.4</v>
          </cell>
          <cell r="LI90">
            <v>150.4</v>
          </cell>
          <cell r="LJ90">
            <v>125</v>
          </cell>
          <cell r="LK90">
            <v>123.6</v>
          </cell>
          <cell r="LL90">
            <v>105.1</v>
          </cell>
          <cell r="LM90">
            <v>124.3</v>
          </cell>
          <cell r="LN90">
            <v>105.6</v>
          </cell>
          <cell r="LO90">
            <v>106.1</v>
          </cell>
          <cell r="LP90">
            <v>267.00512000000003</v>
          </cell>
          <cell r="LQ90">
            <v>274.35968000000003</v>
          </cell>
        </row>
        <row r="91">
          <cell r="A91">
            <v>42887</v>
          </cell>
          <cell r="B91">
            <v>163</v>
          </cell>
          <cell r="C91">
            <v>1</v>
          </cell>
          <cell r="I91">
            <v>106.2</v>
          </cell>
          <cell r="J91">
            <v>105.1</v>
          </cell>
          <cell r="K91">
            <v>105.3</v>
          </cell>
          <cell r="L91">
            <v>106.8</v>
          </cell>
          <cell r="R91">
            <v>99.2</v>
          </cell>
          <cell r="V91">
            <v>99.9</v>
          </cell>
          <cell r="AA91">
            <v>107.5</v>
          </cell>
          <cell r="AC91">
            <v>102.57</v>
          </cell>
          <cell r="AF91">
            <v>1664</v>
          </cell>
          <cell r="AG91">
            <v>1650.5</v>
          </cell>
          <cell r="AH91">
            <v>99</v>
          </cell>
          <cell r="AI91">
            <v>110.8</v>
          </cell>
          <cell r="AJ91">
            <v>101.32</v>
          </cell>
          <cell r="AK91">
            <v>101.3</v>
          </cell>
          <cell r="AL91">
            <v>128.99</v>
          </cell>
          <cell r="AM91">
            <v>116.09</v>
          </cell>
          <cell r="AQ91">
            <v>99.1</v>
          </cell>
          <cell r="AV91">
            <v>95.5</v>
          </cell>
          <cell r="BH91">
            <v>101.99</v>
          </cell>
          <cell r="BK91">
            <v>100</v>
          </cell>
          <cell r="BL91">
            <v>97.8</v>
          </cell>
          <cell r="BN91">
            <v>116.4</v>
          </cell>
          <cell r="BO91">
            <v>116.9</v>
          </cell>
          <cell r="BP91">
            <v>119</v>
          </cell>
          <cell r="BQ91">
            <v>113.7</v>
          </cell>
          <cell r="BR91">
            <v>100.95</v>
          </cell>
          <cell r="BT91">
            <v>104.7</v>
          </cell>
          <cell r="BU91">
            <v>107.9</v>
          </cell>
          <cell r="BV91">
            <v>105.5</v>
          </cell>
          <cell r="BW91">
            <v>95.9</v>
          </cell>
          <cell r="BX91">
            <v>107.3</v>
          </cell>
          <cell r="CA91">
            <v>100.85</v>
          </cell>
          <cell r="CC91">
            <v>166.7</v>
          </cell>
          <cell r="CD91">
            <v>2297.2420000000002</v>
          </cell>
          <cell r="CE91">
            <v>102.19704113558656</v>
          </cell>
          <cell r="CF91" t="str">
            <v>0,90%</v>
          </cell>
          <cell r="CG91">
            <v>1.4861</v>
          </cell>
          <cell r="CH91">
            <v>3.6947999999999999</v>
          </cell>
          <cell r="CI91">
            <v>1.4941</v>
          </cell>
          <cell r="CJ91">
            <v>1.0873999999999999</v>
          </cell>
          <cell r="CK91">
            <v>7.6459000000000001</v>
          </cell>
          <cell r="CL91">
            <v>7.4375999999999998</v>
          </cell>
          <cell r="CM91">
            <v>0.87724000000000002</v>
          </cell>
          <cell r="CN91">
            <v>124.58</v>
          </cell>
          <cell r="CO91">
            <v>9.4992000000000001</v>
          </cell>
          <cell r="CP91">
            <v>65.113600000000005</v>
          </cell>
          <cell r="CQ91">
            <v>9.7538</v>
          </cell>
          <cell r="CR91">
            <v>3.9554</v>
          </cell>
          <cell r="CS91">
            <v>1.1229</v>
          </cell>
          <cell r="CT91">
            <v>14.5025</v>
          </cell>
          <cell r="CU91">
            <v>1679.4901308999999</v>
          </cell>
          <cell r="CV91">
            <v>485.19583013304805</v>
          </cell>
          <cell r="CW91">
            <v>5075.3392041000006</v>
          </cell>
          <cell r="CX91">
            <v>7.82</v>
          </cell>
          <cell r="CY91">
            <v>36084.757743224378</v>
          </cell>
          <cell r="CZ91">
            <v>42.390227600000003</v>
          </cell>
          <cell r="DA91">
            <v>1897.4079605999998</v>
          </cell>
          <cell r="DB91">
            <v>171.72204593599997</v>
          </cell>
          <cell r="DC91">
            <v>126.37771999999998</v>
          </cell>
          <cell r="DD91">
            <v>104.6</v>
          </cell>
          <cell r="DE91">
            <v>47.048541714000002</v>
          </cell>
          <cell r="DF91">
            <v>149.66535307464</v>
          </cell>
          <cell r="DG91">
            <v>144.07038660456001</v>
          </cell>
          <cell r="DH91">
            <v>145.46912822208</v>
          </cell>
          <cell r="DI91">
            <v>174.84270219000001</v>
          </cell>
          <cell r="DJ91">
            <v>148.44855000000001</v>
          </cell>
          <cell r="DK91">
            <v>100.5</v>
          </cell>
          <cell r="DL91">
            <v>97.413169804563609</v>
          </cell>
          <cell r="DM91">
            <v>98.256335604</v>
          </cell>
          <cell r="DN91">
            <v>114.48251240400002</v>
          </cell>
          <cell r="DO91">
            <v>112.97988000000001</v>
          </cell>
          <cell r="DP91">
            <v>101.4</v>
          </cell>
          <cell r="DR91">
            <v>109.7836152</v>
          </cell>
          <cell r="DS91">
            <v>116.79108000000001</v>
          </cell>
          <cell r="DT91">
            <v>102.8</v>
          </cell>
          <cell r="DU91">
            <v>108.94788</v>
          </cell>
          <cell r="DV91">
            <v>82.2</v>
          </cell>
          <cell r="DW91">
            <v>156.47203570007042</v>
          </cell>
          <cell r="DX91">
            <v>106</v>
          </cell>
          <cell r="DY91">
            <v>209.07190432473601</v>
          </cell>
          <cell r="DZ91">
            <v>889.97724000000005</v>
          </cell>
          <cell r="EA91">
            <v>110.837650608</v>
          </cell>
          <cell r="EB91">
            <v>108.38808</v>
          </cell>
          <cell r="EC91">
            <v>104.4</v>
          </cell>
          <cell r="ED91">
            <v>206.63362752</v>
          </cell>
          <cell r="EE91">
            <v>162.88320000000002</v>
          </cell>
          <cell r="EF91">
            <v>91.2</v>
          </cell>
          <cell r="EG91">
            <v>101.20557719999999</v>
          </cell>
          <cell r="EH91">
            <v>98.143500000000003</v>
          </cell>
          <cell r="EI91">
            <v>105</v>
          </cell>
          <cell r="EJ91">
            <v>81.8</v>
          </cell>
          <cell r="EK91">
            <v>100.19114936999999</v>
          </cell>
          <cell r="EL91">
            <v>104.43104999999998</v>
          </cell>
          <cell r="EM91">
            <v>97.1</v>
          </cell>
          <cell r="EN91">
            <v>42.961826899726006</v>
          </cell>
          <cell r="EO91">
            <v>47.314787334500004</v>
          </cell>
          <cell r="EP91">
            <v>269.21073340144665</v>
          </cell>
          <cell r="EQ91">
            <v>19.456581626134785</v>
          </cell>
          <cell r="ER91">
            <v>24.023436999796008</v>
          </cell>
          <cell r="ES91">
            <v>53.314329782059495</v>
          </cell>
          <cell r="ET91">
            <v>47.859108528138592</v>
          </cell>
          <cell r="EU91">
            <v>85.37122463099999</v>
          </cell>
          <cell r="EV91">
            <v>77.378069999999994</v>
          </cell>
          <cell r="EW91">
            <v>90.3</v>
          </cell>
          <cell r="EX91">
            <v>30.281474635234908</v>
          </cell>
          <cell r="EY91">
            <v>39.285774046750007</v>
          </cell>
          <cell r="EZ91">
            <v>53.705774500000004</v>
          </cell>
          <cell r="FA91">
            <v>79.765000000000001</v>
          </cell>
          <cell r="FB91">
            <v>87.5</v>
          </cell>
          <cell r="FC91">
            <v>233.88764829263886</v>
          </cell>
          <cell r="FD91">
            <v>214.94029934630402</v>
          </cell>
          <cell r="FE91">
            <v>120.88060612007746</v>
          </cell>
          <cell r="FF91">
            <v>127.25757521399998</v>
          </cell>
          <cell r="FG91">
            <v>120.12231</v>
          </cell>
          <cell r="FH91">
            <v>104.7</v>
          </cell>
          <cell r="FI91">
            <v>124.9699347</v>
          </cell>
          <cell r="FJ91">
            <v>118.73627999999999</v>
          </cell>
          <cell r="FK91">
            <v>105.3</v>
          </cell>
          <cell r="FL91">
            <v>101.86725</v>
          </cell>
          <cell r="FM91">
            <v>106.5</v>
          </cell>
          <cell r="FN91">
            <v>146.75729580000001</v>
          </cell>
          <cell r="FO91">
            <v>105.97725</v>
          </cell>
          <cell r="FP91">
            <v>92.5</v>
          </cell>
          <cell r="FQ91">
            <v>165.62723534999998</v>
          </cell>
          <cell r="FR91">
            <v>144.33745999999999</v>
          </cell>
          <cell r="FS91">
            <v>117.1</v>
          </cell>
          <cell r="FT91">
            <v>140.87450299999998</v>
          </cell>
          <cell r="FU91">
            <v>135.97924999999998</v>
          </cell>
          <cell r="FV91">
            <v>125.5</v>
          </cell>
          <cell r="FW91">
            <v>125.5</v>
          </cell>
          <cell r="FX91">
            <v>153.29051878739196</v>
          </cell>
          <cell r="FY91">
            <v>148.39353222399998</v>
          </cell>
          <cell r="FZ91">
            <v>124.32433999999999</v>
          </cell>
          <cell r="GA91">
            <v>105.7</v>
          </cell>
          <cell r="GB91">
            <v>87.926656440000002</v>
          </cell>
          <cell r="GC91">
            <v>87.593800000000002</v>
          </cell>
          <cell r="GD91">
            <v>103.6</v>
          </cell>
          <cell r="GF91">
            <v>118.05058000000001</v>
          </cell>
          <cell r="GG91">
            <v>111.4</v>
          </cell>
          <cell r="GH91">
            <v>228.92069166789682</v>
          </cell>
          <cell r="GI91">
            <v>167.43760361900001</v>
          </cell>
          <cell r="GJ91">
            <v>160.39621</v>
          </cell>
          <cell r="GK91">
            <v>88.7</v>
          </cell>
          <cell r="GL91">
            <v>120.19622012184801</v>
          </cell>
          <cell r="GM91">
            <v>112.20707629000002</v>
          </cell>
          <cell r="GN91">
            <v>188.01080999999999</v>
          </cell>
          <cell r="GO91">
            <v>109.11789204278818</v>
          </cell>
          <cell r="GP91">
            <v>90.660899999999998</v>
          </cell>
          <cell r="GQ91">
            <v>91.3</v>
          </cell>
          <cell r="GR91">
            <v>1627.25</v>
          </cell>
          <cell r="GS91">
            <v>115.45860175199999</v>
          </cell>
          <cell r="GT91">
            <v>111.03923999999999</v>
          </cell>
          <cell r="GU91">
            <v>102.7</v>
          </cell>
          <cell r="GV91">
            <v>877.99027999999998</v>
          </cell>
          <cell r="GW91">
            <v>124.38777502861585</v>
          </cell>
          <cell r="GX91">
            <v>182.35431802014568</v>
          </cell>
          <cell r="GY91">
            <v>154.02848046299999</v>
          </cell>
          <cell r="GZ91">
            <v>275.31263760293996</v>
          </cell>
          <cell r="HA91">
            <v>207.15774085999999</v>
          </cell>
          <cell r="HB91">
            <v>176.4847</v>
          </cell>
          <cell r="HC91">
            <v>93.8</v>
          </cell>
          <cell r="HD91">
            <v>89.271652259196003</v>
          </cell>
          <cell r="HE91">
            <v>91.494980280000007</v>
          </cell>
          <cell r="HF91">
            <v>143.04463587043557</v>
          </cell>
          <cell r="HG91">
            <v>141.22286096399998</v>
          </cell>
          <cell r="HH91">
            <v>131.63950499999999</v>
          </cell>
          <cell r="HI91">
            <v>28.587332659807942</v>
          </cell>
          <cell r="HJ91">
            <v>90.437623093350027</v>
          </cell>
          <cell r="HK91">
            <v>151.32604780800003</v>
          </cell>
          <cell r="HL91">
            <v>157.30358400000003</v>
          </cell>
          <cell r="HM91">
            <v>121.04</v>
          </cell>
          <cell r="HN91">
            <v>108.8</v>
          </cell>
          <cell r="HO91">
            <v>110.8</v>
          </cell>
          <cell r="HP91">
            <v>104.89169925000003</v>
          </cell>
          <cell r="HQ91">
            <v>78.641250000000014</v>
          </cell>
          <cell r="HR91">
            <v>93.9</v>
          </cell>
          <cell r="HS91">
            <v>121.62401013600002</v>
          </cell>
          <cell r="HT91">
            <v>115.82136000000001</v>
          </cell>
          <cell r="HU91">
            <v>103.2</v>
          </cell>
          <cell r="HV91">
            <v>112.665037056</v>
          </cell>
          <cell r="HW91">
            <v>115.24656</v>
          </cell>
          <cell r="HX91">
            <v>101.2</v>
          </cell>
          <cell r="HY91">
            <v>154.27306408799998</v>
          </cell>
          <cell r="HZ91">
            <v>124.13346</v>
          </cell>
          <cell r="IA91">
            <v>104.2</v>
          </cell>
          <cell r="IB91">
            <v>139.83104624492162</v>
          </cell>
          <cell r="IC91">
            <v>109.465356384</v>
          </cell>
          <cell r="ID91">
            <v>109.77272000000001</v>
          </cell>
          <cell r="IE91">
            <v>90.4</v>
          </cell>
          <cell r="IF91">
            <v>161.2671456342681</v>
          </cell>
          <cell r="IG91">
            <v>116.85287424000001</v>
          </cell>
          <cell r="IH91">
            <v>106.30720000000001</v>
          </cell>
          <cell r="II91">
            <v>95.6</v>
          </cell>
          <cell r="IK91">
            <v>70.358220000000003</v>
          </cell>
          <cell r="IL91">
            <v>83.7</v>
          </cell>
          <cell r="IM91">
            <v>117.60928221899999</v>
          </cell>
          <cell r="IN91">
            <v>105.28089</v>
          </cell>
          <cell r="IO91">
            <v>89.7</v>
          </cell>
          <cell r="IP91">
            <v>109.219632504</v>
          </cell>
          <cell r="IQ91">
            <v>107.37281999999999</v>
          </cell>
          <cell r="IR91">
            <v>108.6</v>
          </cell>
          <cell r="IS91">
            <v>111.02814231599999</v>
          </cell>
          <cell r="IT91">
            <v>107.97251999999999</v>
          </cell>
          <cell r="IU91">
            <v>104.1</v>
          </cell>
          <cell r="IV91">
            <v>131.23615018800001</v>
          </cell>
          <cell r="IW91">
            <v>118.83027</v>
          </cell>
          <cell r="IX91">
            <v>107.9</v>
          </cell>
          <cell r="IY91">
            <v>127.00149336000004</v>
          </cell>
          <cell r="IZ91">
            <v>115.46640000000002</v>
          </cell>
          <cell r="JA91">
            <v>104.4</v>
          </cell>
          <cell r="JB91">
            <v>98.833743897000005</v>
          </cell>
          <cell r="JC91">
            <v>97.057590000000005</v>
          </cell>
          <cell r="JD91">
            <v>87.7</v>
          </cell>
          <cell r="JE91">
            <v>110.98305000000001</v>
          </cell>
          <cell r="JF91">
            <v>103.5</v>
          </cell>
          <cell r="JG91">
            <v>158.02063795200002</v>
          </cell>
          <cell r="JH91">
            <v>120.73704000000001</v>
          </cell>
          <cell r="JI91">
            <v>103.3</v>
          </cell>
          <cell r="JJ91">
            <v>143.3355</v>
          </cell>
          <cell r="JK91">
            <v>163.31559999999999</v>
          </cell>
          <cell r="JL91">
            <v>153.51170000000002</v>
          </cell>
          <cell r="JM91">
            <v>156.0908</v>
          </cell>
          <cell r="JN91">
            <v>159.71669999999997</v>
          </cell>
          <cell r="JO91">
            <v>159.59942714560003</v>
          </cell>
          <cell r="JP91">
            <v>117.82033600000001</v>
          </cell>
          <cell r="JQ91">
            <v>1352.17082</v>
          </cell>
          <cell r="JR91">
            <v>140.54221999999999</v>
          </cell>
          <cell r="JS91">
            <v>103.6</v>
          </cell>
          <cell r="JT91">
            <v>103.9</v>
          </cell>
          <cell r="JU91">
            <v>151.54666192511999</v>
          </cell>
          <cell r="JV91">
            <v>115.01279999999998</v>
          </cell>
          <cell r="JW91">
            <v>152.51543999999998</v>
          </cell>
          <cell r="JX91">
            <v>117.6</v>
          </cell>
          <cell r="JY91">
            <v>99.364800000000002</v>
          </cell>
          <cell r="JZ91">
            <v>33.605334520711203</v>
          </cell>
          <cell r="KA91">
            <v>49.616616744000005</v>
          </cell>
          <cell r="KB91">
            <v>150.180860352</v>
          </cell>
          <cell r="KC91">
            <v>124.86975999999999</v>
          </cell>
          <cell r="KD91">
            <v>108.8</v>
          </cell>
          <cell r="KF91">
            <v>166.452</v>
          </cell>
          <cell r="KG91">
            <v>167.167</v>
          </cell>
          <cell r="KH91">
            <v>170.17</v>
          </cell>
          <cell r="KI91">
            <v>162.59100000000001</v>
          </cell>
          <cell r="KJ91">
            <v>262.2</v>
          </cell>
          <cell r="KK91">
            <v>167.88112576020481</v>
          </cell>
          <cell r="KL91">
            <v>134.16255000000001</v>
          </cell>
          <cell r="KM91">
            <v>149.39271111982083</v>
          </cell>
          <cell r="KN91">
            <v>153.01325065949999</v>
          </cell>
          <cell r="KO91">
            <v>185.47060686</v>
          </cell>
          <cell r="KP91">
            <v>109.81739999999999</v>
          </cell>
          <cell r="KQ91">
            <v>92.4</v>
          </cell>
          <cell r="KR91">
            <v>134.55991900000001</v>
          </cell>
          <cell r="KS91">
            <v>178.65421252618799</v>
          </cell>
          <cell r="KT91">
            <v>205.822825491</v>
          </cell>
          <cell r="KU91">
            <v>137.94171</v>
          </cell>
          <cell r="KV91">
            <v>108.3</v>
          </cell>
          <cell r="KW91">
            <v>684.16215000000011</v>
          </cell>
          <cell r="KX91">
            <v>700.39339999999993</v>
          </cell>
          <cell r="KY91">
            <v>113.894515649</v>
          </cell>
          <cell r="KZ91">
            <v>116.08859</v>
          </cell>
          <cell r="LA91">
            <v>108.1</v>
          </cell>
          <cell r="LB91">
            <v>112.11155928672001</v>
          </cell>
          <cell r="LC91">
            <v>113.64577728</v>
          </cell>
          <cell r="LD91">
            <v>112.97920000000001</v>
          </cell>
          <cell r="LE91">
            <v>111.2</v>
          </cell>
          <cell r="LG91">
            <v>102.69792</v>
          </cell>
          <cell r="LH91">
            <v>101.4</v>
          </cell>
          <cell r="LI91">
            <v>150.5</v>
          </cell>
          <cell r="LJ91">
            <v>124.8</v>
          </cell>
          <cell r="LK91">
            <v>123.1</v>
          </cell>
          <cell r="LL91">
            <v>104.7</v>
          </cell>
          <cell r="LM91">
            <v>124.1</v>
          </cell>
          <cell r="LN91">
            <v>105.4</v>
          </cell>
          <cell r="LO91">
            <v>105.7</v>
          </cell>
          <cell r="LP91">
            <v>267.18265000000002</v>
          </cell>
          <cell r="LQ91">
            <v>274.5421</v>
          </cell>
        </row>
        <row r="92">
          <cell r="A92">
            <v>42856</v>
          </cell>
          <cell r="B92">
            <v>164</v>
          </cell>
          <cell r="C92">
            <v>1</v>
          </cell>
          <cell r="I92">
            <v>106.2</v>
          </cell>
          <cell r="J92">
            <v>105.4</v>
          </cell>
          <cell r="K92">
            <v>104.5</v>
          </cell>
          <cell r="L92">
            <v>106.6</v>
          </cell>
          <cell r="R92">
            <v>99.6</v>
          </cell>
          <cell r="V92">
            <v>100</v>
          </cell>
          <cell r="AA92">
            <v>105.7</v>
          </cell>
          <cell r="AC92">
            <v>105.08</v>
          </cell>
          <cell r="AF92">
            <v>1664</v>
          </cell>
          <cell r="AG92">
            <v>1650.5</v>
          </cell>
          <cell r="AH92">
            <v>99.3</v>
          </cell>
          <cell r="AI92">
            <v>110.8</v>
          </cell>
          <cell r="AJ92">
            <v>101.31</v>
          </cell>
          <cell r="AK92">
            <v>101.28</v>
          </cell>
          <cell r="AL92">
            <v>130.16</v>
          </cell>
          <cell r="AM92">
            <v>116.09</v>
          </cell>
          <cell r="AQ92">
            <v>99.7</v>
          </cell>
          <cell r="AV92">
            <v>95.4</v>
          </cell>
          <cell r="BH92">
            <v>101.72</v>
          </cell>
          <cell r="BK92">
            <v>100</v>
          </cell>
          <cell r="BL92">
            <v>97.8</v>
          </cell>
          <cell r="BN92">
            <v>116.2</v>
          </cell>
          <cell r="BO92">
            <v>116.8</v>
          </cell>
          <cell r="BP92">
            <v>118.8</v>
          </cell>
          <cell r="BQ92">
            <v>113.6</v>
          </cell>
          <cell r="BR92">
            <v>100.97</v>
          </cell>
          <cell r="BT92">
            <v>105</v>
          </cell>
          <cell r="BU92">
            <v>107.9</v>
          </cell>
          <cell r="BV92">
            <v>105.9</v>
          </cell>
          <cell r="BW92">
            <v>96.9</v>
          </cell>
          <cell r="BX92">
            <v>107.4</v>
          </cell>
          <cell r="CA92">
            <v>101.5</v>
          </cell>
          <cell r="CC92">
            <v>169</v>
          </cell>
          <cell r="CD92">
            <v>2297.2420000000002</v>
          </cell>
          <cell r="CE92">
            <v>102.19704113558656</v>
          </cell>
          <cell r="CF92" t="str">
            <v>0,90%</v>
          </cell>
          <cell r="CG92">
            <v>1.4878</v>
          </cell>
          <cell r="CH92">
            <v>3.5424000000000002</v>
          </cell>
          <cell r="CI92">
            <v>1.5041</v>
          </cell>
          <cell r="CJ92">
            <v>1.0904</v>
          </cell>
          <cell r="CK92">
            <v>7.6130000000000004</v>
          </cell>
          <cell r="CL92">
            <v>7.44</v>
          </cell>
          <cell r="CM92">
            <v>0.85553999999999997</v>
          </cell>
          <cell r="CN92">
            <v>124.09</v>
          </cell>
          <cell r="CO92">
            <v>9.4001000000000001</v>
          </cell>
          <cell r="CP92">
            <v>63.164099999999998</v>
          </cell>
          <cell r="CQ92">
            <v>9.7096999999999998</v>
          </cell>
          <cell r="CR92">
            <v>3.9462999999999999</v>
          </cell>
          <cell r="CS92">
            <v>1.1057999999999999</v>
          </cell>
          <cell r="CT92">
            <v>14.666499999999999</v>
          </cell>
          <cell r="CU92">
            <v>1730.1507636000001</v>
          </cell>
          <cell r="CV92">
            <v>487.43666801262549</v>
          </cell>
          <cell r="CW92">
            <v>5056.1603253000003</v>
          </cell>
          <cell r="CX92">
            <v>8.2799999999999994</v>
          </cell>
          <cell r="CY92">
            <v>36197.951188530795</v>
          </cell>
          <cell r="CZ92">
            <v>46.482202199999996</v>
          </cell>
          <cell r="DA92">
            <v>1927.2931775999998</v>
          </cell>
          <cell r="DB92">
            <v>173.19957787999999</v>
          </cell>
          <cell r="DC92">
            <v>127.46509999999999</v>
          </cell>
          <cell r="DD92">
            <v>105.5</v>
          </cell>
          <cell r="DE92">
            <v>46.992330791999997</v>
          </cell>
          <cell r="DF92">
            <v>150.40995682127999</v>
          </cell>
          <cell r="DG92">
            <v>144.78715469712</v>
          </cell>
          <cell r="DH92">
            <v>146.19285522816</v>
          </cell>
          <cell r="DI92">
            <v>175.71256638</v>
          </cell>
          <cell r="DJ92">
            <v>149.18710000000002</v>
          </cell>
          <cell r="DK92">
            <v>101</v>
          </cell>
          <cell r="DL92">
            <v>99.046329456119409</v>
          </cell>
          <cell r="DM92">
            <v>99.78561709200001</v>
          </cell>
          <cell r="DN92">
            <v>116.40184446600001</v>
          </cell>
          <cell r="DO92">
            <v>114.87402</v>
          </cell>
          <cell r="DP92">
            <v>103.1</v>
          </cell>
          <cell r="DR92">
            <v>111.49230960000001</v>
          </cell>
          <cell r="DS92">
            <v>118.60884000000001</v>
          </cell>
          <cell r="DT92">
            <v>104.4</v>
          </cell>
          <cell r="DU92">
            <v>108.41771999999999</v>
          </cell>
          <cell r="DV92">
            <v>81.8</v>
          </cell>
          <cell r="DW92">
            <v>157.83529641768959</v>
          </cell>
          <cell r="DX92">
            <v>105.7</v>
          </cell>
          <cell r="DY92">
            <v>210.67662288863201</v>
          </cell>
          <cell r="DZ92">
            <v>889.97724000000005</v>
          </cell>
          <cell r="EA92">
            <v>111.26231593599999</v>
          </cell>
          <cell r="EB92">
            <v>108.80336</v>
          </cell>
          <cell r="EC92">
            <v>104.8</v>
          </cell>
          <cell r="ED92">
            <v>208.21963124000001</v>
          </cell>
          <cell r="EE92">
            <v>164.13340000000002</v>
          </cell>
          <cell r="EF92">
            <v>91.9</v>
          </cell>
          <cell r="EG92">
            <v>100.72364587999998</v>
          </cell>
          <cell r="EH92">
            <v>97.676149999999993</v>
          </cell>
          <cell r="EI92">
            <v>104.5</v>
          </cell>
          <cell r="EJ92">
            <v>81.900000000000006</v>
          </cell>
          <cell r="EK92">
            <v>99.984782429999996</v>
          </cell>
          <cell r="EL92">
            <v>104.21594999999999</v>
          </cell>
          <cell r="EM92">
            <v>96.9</v>
          </cell>
          <cell r="EN92">
            <v>42.618132284528194</v>
          </cell>
          <cell r="EO92">
            <v>46.936269035824004</v>
          </cell>
          <cell r="EP92">
            <v>271.94229664903736</v>
          </cell>
          <cell r="EQ92">
            <v>19.542768034223979</v>
          </cell>
          <cell r="ER92">
            <v>24.129853110537081</v>
          </cell>
          <cell r="ES92">
            <v>53.550495141005506</v>
          </cell>
          <cell r="ET92">
            <v>48.071109008883404</v>
          </cell>
          <cell r="EU92">
            <v>85.749391739000004</v>
          </cell>
          <cell r="EV92">
            <v>77.720830000000007</v>
          </cell>
          <cell r="EW92">
            <v>90.7</v>
          </cell>
          <cell r="EX92">
            <v>30.03922283815303</v>
          </cell>
          <cell r="EY92">
            <v>38.971487854376008</v>
          </cell>
          <cell r="EZ92">
            <v>53.276128304000004</v>
          </cell>
          <cell r="FA92">
            <v>79.12688</v>
          </cell>
          <cell r="FB92">
            <v>86.8</v>
          </cell>
          <cell r="FC92">
            <v>236.26080368681443</v>
          </cell>
          <cell r="FD92">
            <v>216.59006041584803</v>
          </cell>
          <cell r="FE92">
            <v>122.1027446010709</v>
          </cell>
          <cell r="FF92">
            <v>127.98684498599998</v>
          </cell>
          <cell r="FG92">
            <v>120.81068999999999</v>
          </cell>
          <cell r="FH92">
            <v>105.3</v>
          </cell>
          <cell r="FI92">
            <v>125.4446543</v>
          </cell>
          <cell r="FJ92">
            <v>119.18732</v>
          </cell>
          <cell r="FK92">
            <v>105.7</v>
          </cell>
          <cell r="FL92">
            <v>101.96289999999999</v>
          </cell>
          <cell r="FM92">
            <v>106.6</v>
          </cell>
          <cell r="FN92">
            <v>153.42087031199998</v>
          </cell>
          <cell r="FO92">
            <v>110.78918999999999</v>
          </cell>
          <cell r="FP92">
            <v>96.7</v>
          </cell>
          <cell r="FQ92">
            <v>164.77859024999998</v>
          </cell>
          <cell r="FR92">
            <v>143.59789999999998</v>
          </cell>
          <cell r="FS92">
            <v>116.5</v>
          </cell>
          <cell r="FT92">
            <v>140.87450299999998</v>
          </cell>
          <cell r="FU92">
            <v>135.97924999999998</v>
          </cell>
          <cell r="FV92">
            <v>125.5</v>
          </cell>
          <cell r="FW92">
            <v>125.5</v>
          </cell>
          <cell r="FX92">
            <v>159.23650863628799</v>
          </cell>
          <cell r="FY92">
            <v>154.14957273600001</v>
          </cell>
          <cell r="FZ92">
            <v>129.14676</v>
          </cell>
          <cell r="GA92">
            <v>109.8</v>
          </cell>
          <cell r="GB92">
            <v>87.672042570000002</v>
          </cell>
          <cell r="GC92">
            <v>87.340149999999994</v>
          </cell>
          <cell r="GD92">
            <v>103.3</v>
          </cell>
          <cell r="GF92">
            <v>116.03715000000001</v>
          </cell>
          <cell r="GG92">
            <v>109.5</v>
          </cell>
          <cell r="GH92">
            <v>231.24344953149438</v>
          </cell>
          <cell r="GI92">
            <v>169.13651955199998</v>
          </cell>
          <cell r="GJ92">
            <v>162.02367999999998</v>
          </cell>
          <cell r="GK92">
            <v>89.6</v>
          </cell>
          <cell r="GL92">
            <v>118.14619482354</v>
          </cell>
          <cell r="GM92">
            <v>110.29331107500001</v>
          </cell>
          <cell r="GN92">
            <v>192.61163999999999</v>
          </cell>
          <cell r="GO92">
            <v>108.02306369453279</v>
          </cell>
          <cell r="GP92">
            <v>90.561599999999999</v>
          </cell>
          <cell r="GQ92">
            <v>91.2</v>
          </cell>
          <cell r="GR92">
            <v>1627.25</v>
          </cell>
          <cell r="GS92">
            <v>115.90829445599999</v>
          </cell>
          <cell r="GT92">
            <v>111.47171999999999</v>
          </cell>
          <cell r="GU92">
            <v>103.1</v>
          </cell>
          <cell r="GV92">
            <v>877.99027999999998</v>
          </cell>
          <cell r="GW92">
            <v>124.0521964988624</v>
          </cell>
          <cell r="GX92">
            <v>184.20458731234558</v>
          </cell>
          <cell r="GY92">
            <v>155.59133990399999</v>
          </cell>
          <cell r="GZ92">
            <v>274.72561705367997</v>
          </cell>
          <cell r="HA92">
            <v>206.71603991999999</v>
          </cell>
          <cell r="HB92">
            <v>176.10839999999999</v>
          </cell>
          <cell r="HC92">
            <v>93.6</v>
          </cell>
          <cell r="HD92">
            <v>89.173873888704009</v>
          </cell>
          <cell r="HE92">
            <v>91.394766720000007</v>
          </cell>
          <cell r="HF92">
            <v>143.96658939860396</v>
          </cell>
          <cell r="HG92">
            <v>142.13307275999998</v>
          </cell>
          <cell r="HH92">
            <v>132.48794999999998</v>
          </cell>
          <cell r="HI92">
            <v>28.769999322170928</v>
          </cell>
          <cell r="HJ92">
            <v>91.015499279250008</v>
          </cell>
          <cell r="HK92">
            <v>152.85599865900002</v>
          </cell>
          <cell r="HL92">
            <v>158.89396950000003</v>
          </cell>
          <cell r="HM92">
            <v>122.26375000000002</v>
          </cell>
          <cell r="HN92">
            <v>109.9</v>
          </cell>
          <cell r="HO92">
            <v>112</v>
          </cell>
          <cell r="HP92">
            <v>105.56193375000001</v>
          </cell>
          <cell r="HQ92">
            <v>79.143749999999997</v>
          </cell>
          <cell r="HR92">
            <v>94.5</v>
          </cell>
          <cell r="HS92">
            <v>121.85971558200002</v>
          </cell>
          <cell r="HT92">
            <v>116.04582000000002</v>
          </cell>
          <cell r="HU92">
            <v>103.4</v>
          </cell>
          <cell r="HV92">
            <v>113.77832793600001</v>
          </cell>
          <cell r="HW92">
            <v>116.38536000000001</v>
          </cell>
          <cell r="HX92">
            <v>102.2</v>
          </cell>
          <cell r="HY92">
            <v>156.34583078399999</v>
          </cell>
          <cell r="HZ92">
            <v>125.80127999999999</v>
          </cell>
          <cell r="IA92">
            <v>105.6</v>
          </cell>
          <cell r="IB92">
            <v>141.99657129738719</v>
          </cell>
          <cell r="IC92">
            <v>111.16061632799999</v>
          </cell>
          <cell r="ID92">
            <v>111.47273999999999</v>
          </cell>
          <cell r="IE92">
            <v>91.8</v>
          </cell>
          <cell r="IF92">
            <v>163.76464567727663</v>
          </cell>
          <cell r="IG92">
            <v>117.9529536</v>
          </cell>
          <cell r="IH92">
            <v>107.30800000000001</v>
          </cell>
          <cell r="II92">
            <v>96.5</v>
          </cell>
          <cell r="IK92">
            <v>70.274159999999995</v>
          </cell>
          <cell r="IL92">
            <v>83.6</v>
          </cell>
          <cell r="IM92">
            <v>116.42925597599999</v>
          </cell>
          <cell r="IN92">
            <v>104.22456</v>
          </cell>
          <cell r="IO92">
            <v>88.8</v>
          </cell>
          <cell r="IP92">
            <v>109.01849137600001</v>
          </cell>
          <cell r="IQ92">
            <v>107.17508000000001</v>
          </cell>
          <cell r="IR92">
            <v>108.4</v>
          </cell>
          <cell r="IS92">
            <v>111.134797592</v>
          </cell>
          <cell r="IT92">
            <v>108.07624</v>
          </cell>
          <cell r="IU92">
            <v>104.2</v>
          </cell>
          <cell r="IV92">
            <v>127.587323028</v>
          </cell>
          <cell r="IW92">
            <v>115.52637</v>
          </cell>
          <cell r="IX92">
            <v>104.9</v>
          </cell>
          <cell r="IY92">
            <v>126.51489760000003</v>
          </cell>
          <cell r="IZ92">
            <v>115.02400000000002</v>
          </cell>
          <cell r="JA92">
            <v>104</v>
          </cell>
          <cell r="JB92">
            <v>99.509915462999999</v>
          </cell>
          <cell r="JC92">
            <v>97.721609999999998</v>
          </cell>
          <cell r="JD92">
            <v>88.3</v>
          </cell>
          <cell r="JE92">
            <v>110.87582</v>
          </cell>
          <cell r="JF92">
            <v>103.4</v>
          </cell>
          <cell r="JG92">
            <v>159.39739084799999</v>
          </cell>
          <cell r="JH92">
            <v>121.78896</v>
          </cell>
          <cell r="JI92">
            <v>104.2</v>
          </cell>
          <cell r="JJ92">
            <v>143.68200000000002</v>
          </cell>
          <cell r="JK92">
            <v>163.71040000000002</v>
          </cell>
          <cell r="JL92">
            <v>153.88280000000003</v>
          </cell>
          <cell r="JM92">
            <v>156.34440000000001</v>
          </cell>
          <cell r="JN92">
            <v>160.1028</v>
          </cell>
          <cell r="JO92">
            <v>161.21302429505005</v>
          </cell>
          <cell r="JP92">
            <v>119.01153425000003</v>
          </cell>
          <cell r="JQ92">
            <v>1349.8982639999999</v>
          </cell>
          <cell r="JR92">
            <v>140.17015999999998</v>
          </cell>
          <cell r="JS92">
            <v>103.6</v>
          </cell>
          <cell r="JT92">
            <v>103.9</v>
          </cell>
          <cell r="JU92">
            <v>151.54666192511999</v>
          </cell>
          <cell r="JV92">
            <v>115.01279999999998</v>
          </cell>
          <cell r="JW92">
            <v>152.51543999999998</v>
          </cell>
          <cell r="JX92">
            <v>117.6</v>
          </cell>
          <cell r="JY92">
            <v>99.364800000000002</v>
          </cell>
          <cell r="JZ92">
            <v>33.565184778153601</v>
          </cell>
          <cell r="KA92">
            <v>49.557337631999999</v>
          </cell>
          <cell r="KB92">
            <v>150.180860352</v>
          </cell>
          <cell r="KC92">
            <v>124.86975999999999</v>
          </cell>
          <cell r="KD92">
            <v>108.8</v>
          </cell>
          <cell r="KF92">
            <v>166.166</v>
          </cell>
          <cell r="KG92">
            <v>167.024</v>
          </cell>
          <cell r="KH92">
            <v>169.88399999999999</v>
          </cell>
          <cell r="KI92">
            <v>162.44799999999998</v>
          </cell>
          <cell r="KJ92">
            <v>262.3</v>
          </cell>
          <cell r="KK92">
            <v>169.34378803691519</v>
          </cell>
          <cell r="KL92">
            <v>134.18913000000001</v>
          </cell>
          <cell r="KM92">
            <v>150.69429330769918</v>
          </cell>
          <cell r="KN92">
            <v>152.35085563499996</v>
          </cell>
          <cell r="KO92">
            <v>184.66770379999997</v>
          </cell>
          <cell r="KP92">
            <v>109.34199999999998</v>
          </cell>
          <cell r="KQ92">
            <v>92</v>
          </cell>
          <cell r="KR92">
            <v>134.55991900000001</v>
          </cell>
          <cell r="KS92">
            <v>176.83962680339201</v>
          </cell>
          <cell r="KT92">
            <v>203.732288944</v>
          </cell>
          <cell r="KU92">
            <v>136.54064</v>
          </cell>
          <cell r="KV92">
            <v>107.2</v>
          </cell>
          <cell r="KW92">
            <v>686.12250000000006</v>
          </cell>
          <cell r="KX92">
            <v>703.04892000000007</v>
          </cell>
          <cell r="KY92">
            <v>113.26235367500001</v>
          </cell>
          <cell r="KZ92">
            <v>115.44425000000001</v>
          </cell>
          <cell r="LA92">
            <v>107.5</v>
          </cell>
          <cell r="LB92">
            <v>111.80910004404002</v>
          </cell>
          <cell r="LC92">
            <v>113.33917896000001</v>
          </cell>
          <cell r="LD92">
            <v>112.67440000000001</v>
          </cell>
          <cell r="LE92">
            <v>110.9</v>
          </cell>
          <cell r="LG92">
            <v>102.59663999999999</v>
          </cell>
          <cell r="LH92">
            <v>101.3</v>
          </cell>
          <cell r="LI92">
            <v>150.30000000000001</v>
          </cell>
          <cell r="LJ92">
            <v>125.4</v>
          </cell>
          <cell r="LK92">
            <v>123.3</v>
          </cell>
          <cell r="LL92">
            <v>104.6</v>
          </cell>
          <cell r="LM92">
            <v>124.4</v>
          </cell>
          <cell r="LN92">
            <v>105.3</v>
          </cell>
          <cell r="LO92">
            <v>105.6</v>
          </cell>
          <cell r="LP92">
            <v>266.82759000000004</v>
          </cell>
          <cell r="LQ92">
            <v>274.17726000000005</v>
          </cell>
        </row>
        <row r="93">
          <cell r="A93">
            <v>42826</v>
          </cell>
          <cell r="B93">
            <v>165</v>
          </cell>
          <cell r="C93">
            <v>1</v>
          </cell>
          <cell r="I93">
            <v>106.3</v>
          </cell>
          <cell r="J93">
            <v>105.5</v>
          </cell>
          <cell r="K93">
            <v>103.4</v>
          </cell>
          <cell r="L93">
            <v>106.4</v>
          </cell>
          <cell r="R93">
            <v>100.5</v>
          </cell>
          <cell r="V93">
            <v>99.9</v>
          </cell>
          <cell r="AA93">
            <v>104.8</v>
          </cell>
          <cell r="AC93">
            <v>107.77</v>
          </cell>
          <cell r="AF93">
            <v>1664</v>
          </cell>
          <cell r="AG93">
            <v>1650.5</v>
          </cell>
          <cell r="AH93">
            <v>99.8</v>
          </cell>
          <cell r="AI93">
            <v>110.9</v>
          </cell>
          <cell r="AJ93">
            <v>101.26</v>
          </cell>
          <cell r="AK93">
            <v>101.23</v>
          </cell>
          <cell r="AL93">
            <v>130.91</v>
          </cell>
          <cell r="AM93">
            <v>116.09</v>
          </cell>
          <cell r="AQ93">
            <v>100.4</v>
          </cell>
          <cell r="AV93">
            <v>95.5</v>
          </cell>
          <cell r="BH93">
            <v>101.68</v>
          </cell>
          <cell r="BK93">
            <v>100</v>
          </cell>
          <cell r="BL93">
            <v>97.8</v>
          </cell>
          <cell r="BN93">
            <v>116.1</v>
          </cell>
          <cell r="BO93">
            <v>116.6</v>
          </cell>
          <cell r="BP93">
            <v>118.7</v>
          </cell>
          <cell r="BQ93">
            <v>113.4</v>
          </cell>
          <cell r="BR93">
            <v>101.73</v>
          </cell>
          <cell r="BT93">
            <v>104.8</v>
          </cell>
          <cell r="BU93">
            <v>107.7</v>
          </cell>
          <cell r="BV93">
            <v>105.9</v>
          </cell>
          <cell r="BW93">
            <v>96.2</v>
          </cell>
          <cell r="BX93">
            <v>107.5</v>
          </cell>
          <cell r="CA93">
            <v>101.94</v>
          </cell>
          <cell r="CC93">
            <v>164.4</v>
          </cell>
          <cell r="CD93">
            <v>2297.2420000000002</v>
          </cell>
          <cell r="CE93">
            <v>102.19704113558656</v>
          </cell>
          <cell r="CF93" t="str">
            <v>0,90%</v>
          </cell>
          <cell r="CG93">
            <v>1.4240999999999999</v>
          </cell>
          <cell r="CH93">
            <v>3.3620000000000001</v>
          </cell>
          <cell r="CI93">
            <v>1.4408000000000001</v>
          </cell>
          <cell r="CJ93">
            <v>1.0727</v>
          </cell>
          <cell r="CK93">
            <v>7.3891999999999998</v>
          </cell>
          <cell r="CL93">
            <v>7.4375999999999998</v>
          </cell>
          <cell r="CM93">
            <v>0.84823999999999999</v>
          </cell>
          <cell r="CN93">
            <v>118.29</v>
          </cell>
          <cell r="CO93">
            <v>9.1992999999999991</v>
          </cell>
          <cell r="CP93">
            <v>60.572099999999999</v>
          </cell>
          <cell r="CQ93">
            <v>9.5940999999999992</v>
          </cell>
          <cell r="CR93">
            <v>3.915</v>
          </cell>
          <cell r="CS93">
            <v>1.0723</v>
          </cell>
          <cell r="CT93">
            <v>14.4384</v>
          </cell>
          <cell r="CU93">
            <v>1800.1495225000001</v>
          </cell>
          <cell r="CV93">
            <v>541.43269764620015</v>
          </cell>
          <cell r="CW93">
            <v>5313.2528050000001</v>
          </cell>
          <cell r="CX93">
            <v>9.02</v>
          </cell>
          <cell r="CY93">
            <v>37946.462628255118</v>
          </cell>
          <cell r="CZ93">
            <v>50.172534999999996</v>
          </cell>
          <cell r="DA93">
            <v>2080.3883100000003</v>
          </cell>
          <cell r="DB93">
            <v>173.03540766399999</v>
          </cell>
          <cell r="DC93">
            <v>127.34428</v>
          </cell>
          <cell r="DD93">
            <v>105.4</v>
          </cell>
          <cell r="DE93">
            <v>46.992330791999997</v>
          </cell>
          <cell r="DF93">
            <v>151.60132281590401</v>
          </cell>
          <cell r="DG93">
            <v>145.93398364521599</v>
          </cell>
          <cell r="DH93">
            <v>147.35081843788799</v>
          </cell>
          <cell r="DI93">
            <v>177.10434908400001</v>
          </cell>
          <cell r="DJ93">
            <v>150.36878000000002</v>
          </cell>
          <cell r="DK93">
            <v>101.8</v>
          </cell>
          <cell r="DL93">
            <v>99.334534100511618</v>
          </cell>
          <cell r="DM93">
            <v>99.403296720000014</v>
          </cell>
          <cell r="DN93">
            <v>116.74055012400002</v>
          </cell>
          <cell r="DO93">
            <v>115.20828000000002</v>
          </cell>
          <cell r="DP93">
            <v>103.4</v>
          </cell>
          <cell r="DR93">
            <v>111.06513600000001</v>
          </cell>
          <cell r="DS93">
            <v>118.15440000000001</v>
          </cell>
          <cell r="DT93">
            <v>104</v>
          </cell>
          <cell r="DU93">
            <v>111.59868</v>
          </cell>
          <cell r="DV93">
            <v>84.2</v>
          </cell>
          <cell r="DW93">
            <v>157.83529641768959</v>
          </cell>
          <cell r="DX93">
            <v>105.6</v>
          </cell>
          <cell r="DY93">
            <v>216.17851510770402</v>
          </cell>
          <cell r="DZ93">
            <v>890.81525999999997</v>
          </cell>
          <cell r="EA93">
            <v>109.56365462399999</v>
          </cell>
          <cell r="EB93">
            <v>107.14224</v>
          </cell>
          <cell r="EC93">
            <v>103.2</v>
          </cell>
          <cell r="ED93">
            <v>213.65735828000001</v>
          </cell>
          <cell r="EE93">
            <v>168.41980000000001</v>
          </cell>
          <cell r="EF93">
            <v>94.3</v>
          </cell>
          <cell r="EG93">
            <v>100.04894203199999</v>
          </cell>
          <cell r="EH93">
            <v>97.02185999999999</v>
          </cell>
          <cell r="EI93">
            <v>103.8</v>
          </cell>
          <cell r="EJ93">
            <v>82</v>
          </cell>
          <cell r="EK93">
            <v>100.29433284</v>
          </cell>
          <cell r="EL93">
            <v>104.53859999999999</v>
          </cell>
          <cell r="EM93">
            <v>97.2</v>
          </cell>
          <cell r="EN93">
            <v>43.158223822696186</v>
          </cell>
          <cell r="EO93">
            <v>47.531083505172006</v>
          </cell>
          <cell r="EP93">
            <v>280.13698639180978</v>
          </cell>
          <cell r="EQ93">
            <v>19.71514085040236</v>
          </cell>
          <cell r="ER93">
            <v>24.342685332019215</v>
          </cell>
          <cell r="ES93">
            <v>54.022825858897505</v>
          </cell>
          <cell r="ET93">
            <v>48.495109970373001</v>
          </cell>
          <cell r="EU93">
            <v>86.505725955000003</v>
          </cell>
          <cell r="EV93">
            <v>78.406350000000003</v>
          </cell>
          <cell r="EW93">
            <v>91.5</v>
          </cell>
          <cell r="EX93">
            <v>30.419904233567404</v>
          </cell>
          <cell r="EY93">
            <v>39.465366156678002</v>
          </cell>
          <cell r="EZ93">
            <v>53.951286612000004</v>
          </cell>
          <cell r="FA93">
            <v>80.129640000000009</v>
          </cell>
          <cell r="FB93">
            <v>87.9</v>
          </cell>
          <cell r="FC93">
            <v>243.38026986934128</v>
          </cell>
          <cell r="FD93">
            <v>222.24638408285603</v>
          </cell>
          <cell r="FE93">
            <v>122.65826209243153</v>
          </cell>
          <cell r="FF93">
            <v>129.20229460599998</v>
          </cell>
          <cell r="FG93">
            <v>121.95799</v>
          </cell>
          <cell r="FH93">
            <v>106.3</v>
          </cell>
          <cell r="FI93">
            <v>126.27541360000001</v>
          </cell>
          <cell r="FJ93">
            <v>119.97664</v>
          </cell>
          <cell r="FK93">
            <v>106.4</v>
          </cell>
          <cell r="FL93">
            <v>101.86725</v>
          </cell>
          <cell r="FM93">
            <v>106.5</v>
          </cell>
          <cell r="FN93">
            <v>158.65653599999999</v>
          </cell>
          <cell r="FO93">
            <v>114.57</v>
          </cell>
          <cell r="FP93">
            <v>100</v>
          </cell>
          <cell r="FQ93">
            <v>167.46596639999999</v>
          </cell>
          <cell r="FR93">
            <v>145.93984</v>
          </cell>
          <cell r="FS93">
            <v>118.4</v>
          </cell>
          <cell r="FT93">
            <v>140.87450299999998</v>
          </cell>
          <cell r="FU93">
            <v>135.97924999999998</v>
          </cell>
          <cell r="FV93">
            <v>125.5</v>
          </cell>
          <cell r="FW93">
            <v>125.5</v>
          </cell>
          <cell r="FX93">
            <v>173.44887461657598</v>
          </cell>
          <cell r="FY93">
            <v>167.90791347199999</v>
          </cell>
          <cell r="FZ93">
            <v>140.67352</v>
          </cell>
          <cell r="GA93">
            <v>119.6</v>
          </cell>
          <cell r="GB93">
            <v>88.266141599999997</v>
          </cell>
          <cell r="GC93">
            <v>87.932000000000002</v>
          </cell>
          <cell r="GD93">
            <v>104</v>
          </cell>
          <cell r="GF93">
            <v>114.97745</v>
          </cell>
          <cell r="GG93">
            <v>108.5</v>
          </cell>
          <cell r="GH93">
            <v>238.21172312228722</v>
          </cell>
          <cell r="GI93">
            <v>174.23326735100002</v>
          </cell>
          <cell r="GJ93">
            <v>166.90609000000001</v>
          </cell>
          <cell r="GK93">
            <v>92.3</v>
          </cell>
          <cell r="GL93">
            <v>117.06723414021999</v>
          </cell>
          <cell r="GM93">
            <v>109.286066225</v>
          </cell>
          <cell r="GN93">
            <v>197.54240999999999</v>
          </cell>
          <cell r="GO93">
            <v>108.38800647728459</v>
          </cell>
          <cell r="GP93">
            <v>90.760200000000012</v>
          </cell>
          <cell r="GQ93">
            <v>91.4</v>
          </cell>
          <cell r="GR93">
            <v>1627.25</v>
          </cell>
          <cell r="GS93">
            <v>116.470410336</v>
          </cell>
          <cell r="GT93">
            <v>112.01231999999999</v>
          </cell>
          <cell r="GU93">
            <v>103.6</v>
          </cell>
          <cell r="GV93">
            <v>878.78269000000012</v>
          </cell>
          <cell r="GW93">
            <v>124.49963453853366</v>
          </cell>
          <cell r="GX93">
            <v>189.75539518894533</v>
          </cell>
          <cell r="GY93">
            <v>160.27991822700002</v>
          </cell>
          <cell r="GZ93">
            <v>274.13859650441998</v>
          </cell>
          <cell r="HA93">
            <v>206.27433897999998</v>
          </cell>
          <cell r="HB93">
            <v>175.7321</v>
          </cell>
          <cell r="HC93">
            <v>93.4</v>
          </cell>
          <cell r="HD93">
            <v>89.369430629688026</v>
          </cell>
          <cell r="HE93">
            <v>91.595193840000022</v>
          </cell>
          <cell r="HF93">
            <v>144.59068101767181</v>
          </cell>
          <cell r="HG93">
            <v>142.74921612959997</v>
          </cell>
          <cell r="HH93">
            <v>133.06228199999998</v>
          </cell>
          <cell r="HI93">
            <v>28.952665984533915</v>
          </cell>
          <cell r="HJ93">
            <v>91.593375465150004</v>
          </cell>
          <cell r="HK93">
            <v>153.55143086400003</v>
          </cell>
          <cell r="HL93">
            <v>159.61687200000003</v>
          </cell>
          <cell r="HM93">
            <v>122.82000000000001</v>
          </cell>
          <cell r="HN93">
            <v>110.4</v>
          </cell>
          <cell r="HO93">
            <v>114.4</v>
          </cell>
          <cell r="HP93">
            <v>106.23216825</v>
          </cell>
          <cell r="HQ93">
            <v>79.646249999999995</v>
          </cell>
          <cell r="HR93">
            <v>95.1</v>
          </cell>
          <cell r="HS93">
            <v>121.74186285900001</v>
          </cell>
          <cell r="HT93">
            <v>115.93359000000001</v>
          </cell>
          <cell r="HU93">
            <v>103.3</v>
          </cell>
          <cell r="HV93">
            <v>113.889657024</v>
          </cell>
          <cell r="HW93">
            <v>116.49924</v>
          </cell>
          <cell r="HX93">
            <v>102.3</v>
          </cell>
          <cell r="HY93">
            <v>156.789995076</v>
          </cell>
          <cell r="HZ93">
            <v>126.15867000000001</v>
          </cell>
          <cell r="IA93">
            <v>105.9</v>
          </cell>
          <cell r="IB93">
            <v>142.76997310183921</v>
          </cell>
          <cell r="IC93">
            <v>111.76606630799999</v>
          </cell>
          <cell r="ID93">
            <v>112.07988999999999</v>
          </cell>
          <cell r="IE93">
            <v>92.3</v>
          </cell>
          <cell r="IF93">
            <v>164.65660997835116</v>
          </cell>
          <cell r="IG93">
            <v>117.70849152</v>
          </cell>
          <cell r="IH93">
            <v>107.0856</v>
          </cell>
          <cell r="II93">
            <v>96.3</v>
          </cell>
          <cell r="IK93">
            <v>70.274159999999995</v>
          </cell>
          <cell r="IL93">
            <v>83.6</v>
          </cell>
          <cell r="IM93">
            <v>116.82259805699999</v>
          </cell>
          <cell r="IN93">
            <v>104.57666999999999</v>
          </cell>
          <cell r="IO93">
            <v>89.1</v>
          </cell>
          <cell r="IP93">
            <v>109.01849137600001</v>
          </cell>
          <cell r="IQ93">
            <v>107.17508000000001</v>
          </cell>
          <cell r="IR93">
            <v>108.4</v>
          </cell>
          <cell r="IS93">
            <v>110.70817648799999</v>
          </cell>
          <cell r="IT93">
            <v>107.66135999999999</v>
          </cell>
          <cell r="IU93">
            <v>103.8</v>
          </cell>
          <cell r="IV93">
            <v>127.587323028</v>
          </cell>
          <cell r="IW93">
            <v>115.52637</v>
          </cell>
          <cell r="IX93">
            <v>104.9</v>
          </cell>
          <cell r="IY93">
            <v>127.12314230000003</v>
          </cell>
          <cell r="IZ93">
            <v>115.57700000000001</v>
          </cell>
          <cell r="JA93">
            <v>104.5</v>
          </cell>
          <cell r="JB93">
            <v>99.059134419000003</v>
          </cell>
          <cell r="JC93">
            <v>97.278930000000003</v>
          </cell>
          <cell r="JD93">
            <v>87.9</v>
          </cell>
          <cell r="JE93">
            <v>110.76859</v>
          </cell>
          <cell r="JF93">
            <v>103.3</v>
          </cell>
          <cell r="JG93">
            <v>159.39739084799999</v>
          </cell>
          <cell r="JH93">
            <v>121.78896</v>
          </cell>
          <cell r="JI93">
            <v>104.2</v>
          </cell>
          <cell r="JJ93">
            <v>144.60599999999999</v>
          </cell>
          <cell r="JK93">
            <v>164.76320000000001</v>
          </cell>
          <cell r="JL93">
            <v>154.87240000000003</v>
          </cell>
          <cell r="JM93">
            <v>157.3588</v>
          </cell>
          <cell r="JN93">
            <v>161.13239999999999</v>
          </cell>
          <cell r="JO93">
            <v>161.94647754480002</v>
          </cell>
          <cell r="JP93">
            <v>119.55298800000001</v>
          </cell>
          <cell r="JQ93">
            <v>1348.761986</v>
          </cell>
          <cell r="JR93">
            <v>140.11503999999999</v>
          </cell>
          <cell r="JS93">
            <v>103.6</v>
          </cell>
          <cell r="JT93">
            <v>103.9</v>
          </cell>
          <cell r="JU93">
            <v>151.54666192511999</v>
          </cell>
          <cell r="JV93">
            <v>115.01279999999998</v>
          </cell>
          <cell r="JW93">
            <v>152.51543999999998</v>
          </cell>
          <cell r="JX93">
            <v>117.6</v>
          </cell>
          <cell r="JY93">
            <v>99.364800000000002</v>
          </cell>
          <cell r="JZ93">
            <v>33.565184778153601</v>
          </cell>
          <cell r="KA93">
            <v>49.557337631999999</v>
          </cell>
          <cell r="KB93">
            <v>150.180860352</v>
          </cell>
          <cell r="KC93">
            <v>124.86975999999999</v>
          </cell>
          <cell r="KD93">
            <v>108.8</v>
          </cell>
          <cell r="KF93">
            <v>166.023</v>
          </cell>
          <cell r="KG93">
            <v>166.73799999999997</v>
          </cell>
          <cell r="KH93">
            <v>169.74099999999999</v>
          </cell>
          <cell r="KI93">
            <v>162.16200000000001</v>
          </cell>
          <cell r="KJ93">
            <v>260.8</v>
          </cell>
          <cell r="KK93">
            <v>169.34378803691519</v>
          </cell>
          <cell r="KL93">
            <v>135.19917000000001</v>
          </cell>
          <cell r="KM93">
            <v>150.69429330769918</v>
          </cell>
          <cell r="KN93">
            <v>153.51004692787498</v>
          </cell>
          <cell r="KO93">
            <v>186.07278415499999</v>
          </cell>
          <cell r="KP93">
            <v>110.17394999999999</v>
          </cell>
          <cell r="KQ93">
            <v>92.7</v>
          </cell>
          <cell r="KR93">
            <v>134.55991900000001</v>
          </cell>
          <cell r="KS93">
            <v>175.84985277277599</v>
          </cell>
          <cell r="KT93">
            <v>202.591996282</v>
          </cell>
          <cell r="KU93">
            <v>135.77642</v>
          </cell>
          <cell r="KV93">
            <v>106.6</v>
          </cell>
          <cell r="KW93">
            <v>684.81560000000002</v>
          </cell>
          <cell r="KX93">
            <v>703.04892000000007</v>
          </cell>
          <cell r="KY93">
            <v>112.52483137199999</v>
          </cell>
          <cell r="KZ93">
            <v>114.69252</v>
          </cell>
          <cell r="LA93">
            <v>106.8</v>
          </cell>
          <cell r="LB93">
            <v>112.21237903428</v>
          </cell>
          <cell r="LC93">
            <v>113.74797672</v>
          </cell>
          <cell r="LD93">
            <v>113.0808</v>
          </cell>
          <cell r="LE93">
            <v>111.3</v>
          </cell>
          <cell r="LG93">
            <v>102.69792</v>
          </cell>
          <cell r="LH93">
            <v>101.4</v>
          </cell>
          <cell r="LI93">
            <v>150.30000000000001</v>
          </cell>
          <cell r="LJ93">
            <v>126.5</v>
          </cell>
          <cell r="LK93">
            <v>124.1</v>
          </cell>
          <cell r="LL93">
            <v>104.7</v>
          </cell>
          <cell r="LM93">
            <v>125.2</v>
          </cell>
          <cell r="LN93">
            <v>105.2</v>
          </cell>
          <cell r="LO93">
            <v>105.8</v>
          </cell>
          <cell r="LP93">
            <v>266.82759000000004</v>
          </cell>
          <cell r="LQ93">
            <v>274.17726000000005</v>
          </cell>
        </row>
        <row r="94">
          <cell r="A94">
            <v>42795</v>
          </cell>
          <cell r="B94">
            <v>166</v>
          </cell>
          <cell r="C94">
            <v>1</v>
          </cell>
          <cell r="I94">
            <v>106.1</v>
          </cell>
          <cell r="J94">
            <v>105.1</v>
          </cell>
          <cell r="K94">
            <v>102.8</v>
          </cell>
          <cell r="L94">
            <v>106.4</v>
          </cell>
          <cell r="R94">
            <v>100.6</v>
          </cell>
          <cell r="V94">
            <v>100</v>
          </cell>
          <cell r="AA94">
            <v>101.5</v>
          </cell>
          <cell r="AC94">
            <v>108.14</v>
          </cell>
          <cell r="AF94">
            <v>1650</v>
          </cell>
          <cell r="AG94">
            <v>1640</v>
          </cell>
          <cell r="AH94">
            <v>100.1</v>
          </cell>
          <cell r="AI94">
            <v>110.8</v>
          </cell>
          <cell r="AJ94">
            <v>101.17</v>
          </cell>
          <cell r="AK94">
            <v>101.14</v>
          </cell>
          <cell r="AL94">
            <v>130.49</v>
          </cell>
          <cell r="AM94">
            <v>115.86</v>
          </cell>
          <cell r="AQ94">
            <v>100.4</v>
          </cell>
          <cell r="AV94">
            <v>96.1</v>
          </cell>
          <cell r="BH94">
            <v>101.49</v>
          </cell>
          <cell r="BL94">
            <v>97.9</v>
          </cell>
          <cell r="BN94">
            <v>115.9</v>
          </cell>
          <cell r="BO94">
            <v>116.4</v>
          </cell>
          <cell r="BP94">
            <v>118.6</v>
          </cell>
          <cell r="BQ94">
            <v>113.3</v>
          </cell>
          <cell r="BR94">
            <v>101.12</v>
          </cell>
          <cell r="BT94">
            <v>105.1</v>
          </cell>
          <cell r="BU94">
            <v>107.6</v>
          </cell>
          <cell r="BV94">
            <v>106</v>
          </cell>
          <cell r="BW94">
            <v>97.7</v>
          </cell>
          <cell r="BX94">
            <v>107.4</v>
          </cell>
          <cell r="CA94">
            <v>101.13</v>
          </cell>
          <cell r="CC94">
            <v>164.3</v>
          </cell>
          <cell r="CD94">
            <v>2297.2420000000002</v>
          </cell>
          <cell r="CE94">
            <v>102.19704113558656</v>
          </cell>
          <cell r="CF94" t="str">
            <v>0,90%</v>
          </cell>
          <cell r="CG94">
            <v>1.4017999999999999</v>
          </cell>
          <cell r="CH94">
            <v>3.3412999999999999</v>
          </cell>
          <cell r="CI94">
            <v>1.4306000000000001</v>
          </cell>
          <cell r="CJ94">
            <v>1.0706</v>
          </cell>
          <cell r="CK94">
            <v>7.3692000000000002</v>
          </cell>
          <cell r="CL94">
            <v>7.4356</v>
          </cell>
          <cell r="CM94">
            <v>0.86560000000000004</v>
          </cell>
          <cell r="CN94">
            <v>120.68</v>
          </cell>
          <cell r="CO94">
            <v>9.0919000000000008</v>
          </cell>
          <cell r="CP94">
            <v>61.909700000000001</v>
          </cell>
          <cell r="CQ94">
            <v>9.5279000000000007</v>
          </cell>
          <cell r="CR94">
            <v>3.9228000000000001</v>
          </cell>
          <cell r="CS94">
            <v>1.0685</v>
          </cell>
          <cell r="CT94">
            <v>13.8125</v>
          </cell>
          <cell r="CU94">
            <v>1778.8480237000001</v>
          </cell>
          <cell r="CV94">
            <v>529.2157855484503</v>
          </cell>
          <cell r="CW94">
            <v>5447.9151001000009</v>
          </cell>
          <cell r="CX94">
            <v>9.57</v>
          </cell>
          <cell r="CY94">
            <v>37043.299612730108</v>
          </cell>
          <cell r="CZ94">
            <v>49.227866600000006</v>
          </cell>
          <cell r="DA94">
            <v>2130.8366288000002</v>
          </cell>
          <cell r="DB94">
            <v>171.22953528799997</v>
          </cell>
          <cell r="DC94">
            <v>126.01525999999998</v>
          </cell>
          <cell r="DD94">
            <v>104.3</v>
          </cell>
          <cell r="DE94">
            <v>47.329596324000001</v>
          </cell>
          <cell r="DF94">
            <v>150.70779831993602</v>
          </cell>
          <cell r="DG94">
            <v>145.07386193414402</v>
          </cell>
          <cell r="DH94">
            <v>146.482346030592</v>
          </cell>
          <cell r="DI94">
            <v>176.06051205600002</v>
          </cell>
          <cell r="DJ94">
            <v>149.48252000000002</v>
          </cell>
          <cell r="DK94">
            <v>101.2</v>
          </cell>
          <cell r="DL94">
            <v>96.836760515779218</v>
          </cell>
          <cell r="DM94">
            <v>99.307716627000005</v>
          </cell>
          <cell r="DN94">
            <v>113.80510108800001</v>
          </cell>
          <cell r="DO94">
            <v>112.31136000000001</v>
          </cell>
          <cell r="DP94">
            <v>100.8</v>
          </cell>
          <cell r="DR94">
            <v>110.95834260000001</v>
          </cell>
          <cell r="DS94">
            <v>118.04079000000002</v>
          </cell>
          <cell r="DT94">
            <v>103.9</v>
          </cell>
          <cell r="DU94">
            <v>112.39391999999999</v>
          </cell>
          <cell r="DV94">
            <v>84.8</v>
          </cell>
          <cell r="DW94">
            <v>155.86614204779519</v>
          </cell>
          <cell r="DX94">
            <v>105.6</v>
          </cell>
          <cell r="DY94">
            <v>218.47097019898399</v>
          </cell>
          <cell r="DZ94">
            <v>889.13922000000002</v>
          </cell>
          <cell r="EA94">
            <v>109.35132195999999</v>
          </cell>
          <cell r="EB94">
            <v>106.9346</v>
          </cell>
          <cell r="EC94">
            <v>103</v>
          </cell>
          <cell r="ED94">
            <v>215.92307787999999</v>
          </cell>
          <cell r="EE94">
            <v>170.20580000000001</v>
          </cell>
          <cell r="EF94">
            <v>95.3</v>
          </cell>
          <cell r="EG94">
            <v>99.663396975999987</v>
          </cell>
          <cell r="EH94">
            <v>96.647980000000004</v>
          </cell>
          <cell r="EI94">
            <v>103.4</v>
          </cell>
          <cell r="EJ94">
            <v>81.7</v>
          </cell>
          <cell r="EK94">
            <v>100.39751631</v>
          </cell>
          <cell r="EL94">
            <v>104.64614999999999</v>
          </cell>
          <cell r="EM94">
            <v>97.3</v>
          </cell>
          <cell r="EN94">
            <v>43.551017668636526</v>
          </cell>
          <cell r="EO94">
            <v>47.963675846515997</v>
          </cell>
          <cell r="EP94">
            <v>281.65452152936012</v>
          </cell>
          <cell r="EQ94">
            <v>19.736687452424654</v>
          </cell>
          <cell r="ER94">
            <v>24.369289359704478</v>
          </cell>
          <cell r="ES94">
            <v>54.081867198633994</v>
          </cell>
          <cell r="ET94">
            <v>48.548110090559184</v>
          </cell>
          <cell r="EU94">
            <v>86.600267731999978</v>
          </cell>
          <cell r="EV94">
            <v>78.492039999999989</v>
          </cell>
          <cell r="EW94">
            <v>91.6</v>
          </cell>
          <cell r="EX94">
            <v>30.696763430232409</v>
          </cell>
          <cell r="EY94">
            <v>39.824550376533999</v>
          </cell>
          <cell r="EZ94">
            <v>54.442310835999997</v>
          </cell>
          <cell r="FA94">
            <v>80.858919999999998</v>
          </cell>
          <cell r="FB94">
            <v>88.7</v>
          </cell>
          <cell r="FC94">
            <v>244.69868953277211</v>
          </cell>
          <cell r="FD94">
            <v>224.60318561077599</v>
          </cell>
          <cell r="FE94">
            <v>121.21391661489385</v>
          </cell>
          <cell r="FF94">
            <v>129.44538452999998</v>
          </cell>
          <cell r="FG94">
            <v>122.18745</v>
          </cell>
          <cell r="FH94">
            <v>106.5</v>
          </cell>
          <cell r="FI94">
            <v>126.51277339999999</v>
          </cell>
          <cell r="FJ94">
            <v>120.20215999999999</v>
          </cell>
          <cell r="FK94">
            <v>106.6</v>
          </cell>
          <cell r="FL94">
            <v>101.96289999999999</v>
          </cell>
          <cell r="FM94">
            <v>106.6</v>
          </cell>
          <cell r="FN94">
            <v>156.75265756799999</v>
          </cell>
          <cell r="FO94">
            <v>113.19515999999999</v>
          </cell>
          <cell r="FP94">
            <v>98.8</v>
          </cell>
          <cell r="FQ94">
            <v>171.1434285</v>
          </cell>
          <cell r="FR94">
            <v>149.1446</v>
          </cell>
          <cell r="FS94">
            <v>121</v>
          </cell>
          <cell r="FT94">
            <v>140.87450299999998</v>
          </cell>
          <cell r="FU94">
            <v>135.97924999999998</v>
          </cell>
          <cell r="FV94">
            <v>125.5</v>
          </cell>
          <cell r="FW94">
            <v>125.5</v>
          </cell>
          <cell r="FX94">
            <v>182.00529903327998</v>
          </cell>
          <cell r="FY94">
            <v>176.19099616</v>
          </cell>
          <cell r="FZ94">
            <v>147.6131</v>
          </cell>
          <cell r="GA94">
            <v>125.5</v>
          </cell>
          <cell r="GB94">
            <v>88.181270310000016</v>
          </cell>
          <cell r="GC94">
            <v>87.847450000000009</v>
          </cell>
          <cell r="GD94">
            <v>103.9</v>
          </cell>
          <cell r="GF94">
            <v>111.48044000000002</v>
          </cell>
          <cell r="GG94">
            <v>105.2</v>
          </cell>
          <cell r="GH94">
            <v>239.50214415761917</v>
          </cell>
          <cell r="GI94">
            <v>175.17710953599999</v>
          </cell>
          <cell r="GJ94">
            <v>167.81023999999999</v>
          </cell>
          <cell r="GK94">
            <v>92.8</v>
          </cell>
          <cell r="GL94">
            <v>113.50666388526402</v>
          </cell>
          <cell r="GM94">
            <v>105.96215822000002</v>
          </cell>
          <cell r="GN94">
            <v>198.22062</v>
          </cell>
          <cell r="GO94">
            <v>106.07670218652319</v>
          </cell>
          <cell r="GP94">
            <v>90.859499999999997</v>
          </cell>
          <cell r="GQ94">
            <v>91.5</v>
          </cell>
          <cell r="GR94">
            <v>1618.5</v>
          </cell>
          <cell r="GS94">
            <v>116.80767986400001</v>
          </cell>
          <cell r="GT94">
            <v>112.33668</v>
          </cell>
          <cell r="GU94">
            <v>103.9</v>
          </cell>
          <cell r="GV94">
            <v>877.99027999999998</v>
          </cell>
          <cell r="GW94">
            <v>124.49963453853366</v>
          </cell>
          <cell r="GX94">
            <v>190.78332257350078</v>
          </cell>
          <cell r="GY94">
            <v>161.148173472</v>
          </cell>
          <cell r="GZ94">
            <v>272.37753485663995</v>
          </cell>
          <cell r="HA94">
            <v>204.94923615999997</v>
          </cell>
          <cell r="HB94">
            <v>174.60319999999999</v>
          </cell>
          <cell r="HC94">
            <v>92.8</v>
          </cell>
          <cell r="HD94">
            <v>89.467209000180006</v>
          </cell>
          <cell r="HE94">
            <v>91.695407400000008</v>
          </cell>
          <cell r="HF94">
            <v>143.44178508256965</v>
          </cell>
          <cell r="HG94">
            <v>141.61495219919999</v>
          </cell>
          <cell r="HH94">
            <v>132.00498899999999</v>
          </cell>
          <cell r="HI94">
            <v>28.952665984533915</v>
          </cell>
          <cell r="HJ94">
            <v>91.593375465150004</v>
          </cell>
          <cell r="HK94">
            <v>151.74330713100002</v>
          </cell>
          <cell r="HL94">
            <v>157.73732550000003</v>
          </cell>
          <cell r="HM94">
            <v>121.37375</v>
          </cell>
          <cell r="HN94">
            <v>109.1</v>
          </cell>
          <cell r="HO94">
            <v>115.5</v>
          </cell>
          <cell r="HP94">
            <v>106.23216825</v>
          </cell>
          <cell r="HQ94">
            <v>79.646249999999995</v>
          </cell>
          <cell r="HR94">
            <v>95.1</v>
          </cell>
          <cell r="HS94">
            <v>121.27045196700001</v>
          </cell>
          <cell r="HT94">
            <v>115.48467000000001</v>
          </cell>
          <cell r="HU94">
            <v>102.9</v>
          </cell>
          <cell r="HV94">
            <v>112.88769523200001</v>
          </cell>
          <cell r="HW94">
            <v>115.47432000000001</v>
          </cell>
          <cell r="HX94">
            <v>101.4</v>
          </cell>
          <cell r="HY94">
            <v>155.01333790799998</v>
          </cell>
          <cell r="HZ94">
            <v>124.72911000000001</v>
          </cell>
          <cell r="IA94">
            <v>104.7</v>
          </cell>
          <cell r="IB94">
            <v>140.91380877115438</v>
          </cell>
          <cell r="IC94">
            <v>110.31298635599998</v>
          </cell>
          <cell r="ID94">
            <v>110.62272999999999</v>
          </cell>
          <cell r="IE94">
            <v>91.1</v>
          </cell>
          <cell r="IF94">
            <v>162.51589565577234</v>
          </cell>
          <cell r="IG94">
            <v>118.07518464</v>
          </cell>
          <cell r="IH94">
            <v>107.4192</v>
          </cell>
          <cell r="II94">
            <v>96.6</v>
          </cell>
          <cell r="IK94">
            <v>70.77852</v>
          </cell>
          <cell r="IL94">
            <v>84.2</v>
          </cell>
          <cell r="IM94">
            <v>114.331431544</v>
          </cell>
          <cell r="IN94">
            <v>102.34663999999999</v>
          </cell>
          <cell r="IO94">
            <v>87.2</v>
          </cell>
          <cell r="IP94">
            <v>109.52134419600002</v>
          </cell>
          <cell r="IQ94">
            <v>107.66943000000001</v>
          </cell>
          <cell r="IR94">
            <v>108.9</v>
          </cell>
          <cell r="IS94">
            <v>110.38821065999998</v>
          </cell>
          <cell r="IT94">
            <v>107.35019999999999</v>
          </cell>
          <cell r="IU94">
            <v>103.5</v>
          </cell>
          <cell r="IV94">
            <v>127.46569545599999</v>
          </cell>
          <cell r="IW94">
            <v>115.41623999999999</v>
          </cell>
          <cell r="IX94">
            <v>104.8</v>
          </cell>
          <cell r="IY94">
            <v>126.51489760000003</v>
          </cell>
          <cell r="IZ94">
            <v>115.02400000000002</v>
          </cell>
          <cell r="JA94">
            <v>104</v>
          </cell>
          <cell r="JB94">
            <v>99.059134419000003</v>
          </cell>
          <cell r="JC94">
            <v>97.278930000000003</v>
          </cell>
          <cell r="JD94">
            <v>87.9</v>
          </cell>
          <cell r="JE94">
            <v>110.66136</v>
          </cell>
          <cell r="JF94">
            <v>103.2</v>
          </cell>
          <cell r="JG94">
            <v>157.40874777600001</v>
          </cell>
          <cell r="JH94">
            <v>120.26952000000001</v>
          </cell>
          <cell r="JI94">
            <v>102.9</v>
          </cell>
          <cell r="JJ94">
            <v>144.60599999999999</v>
          </cell>
          <cell r="JK94">
            <v>164.76320000000001</v>
          </cell>
          <cell r="JL94">
            <v>154.87240000000003</v>
          </cell>
          <cell r="JM94">
            <v>156.85160000000002</v>
          </cell>
          <cell r="JN94">
            <v>161.13239999999999</v>
          </cell>
          <cell r="JO94">
            <v>160.03949909545003</v>
          </cell>
          <cell r="JP94">
            <v>118.14520825000001</v>
          </cell>
          <cell r="JQ94">
            <v>1347.625708</v>
          </cell>
          <cell r="JR94">
            <v>139.85321999999999</v>
          </cell>
          <cell r="JS94">
            <v>103.1</v>
          </cell>
          <cell r="JT94">
            <v>103.5</v>
          </cell>
          <cell r="JU94">
            <v>150.79863179304002</v>
          </cell>
          <cell r="JV94">
            <v>114.44510000000002</v>
          </cell>
          <cell r="JW94">
            <v>151.60760999999999</v>
          </cell>
          <cell r="JX94">
            <v>116.9</v>
          </cell>
          <cell r="JY94">
            <v>99.466400000000007</v>
          </cell>
          <cell r="JZ94">
            <v>33.806083233499201</v>
          </cell>
          <cell r="KA94">
            <v>49.913012304000006</v>
          </cell>
          <cell r="KB94">
            <v>150.04282647299999</v>
          </cell>
          <cell r="KC94">
            <v>124.75498999999999</v>
          </cell>
          <cell r="KD94">
            <v>108.7</v>
          </cell>
          <cell r="KF94">
            <v>165.73699999999999</v>
          </cell>
          <cell r="KG94">
            <v>166.452</v>
          </cell>
          <cell r="KH94">
            <v>169.59799999999998</v>
          </cell>
          <cell r="KI94">
            <v>162.01899999999998</v>
          </cell>
          <cell r="KJ94">
            <v>260.5</v>
          </cell>
          <cell r="KK94">
            <v>167.2310536372224</v>
          </cell>
          <cell r="KL94">
            <v>134.38848000000002</v>
          </cell>
          <cell r="KM94">
            <v>148.81423014743041</v>
          </cell>
          <cell r="KN94">
            <v>153.178849415625</v>
          </cell>
          <cell r="KO94">
            <v>185.67133262499999</v>
          </cell>
          <cell r="KP94">
            <v>109.93624999999999</v>
          </cell>
          <cell r="KQ94">
            <v>92.5</v>
          </cell>
          <cell r="KR94">
            <v>134.29332600000001</v>
          </cell>
          <cell r="KS94">
            <v>171.725794311876</v>
          </cell>
          <cell r="KT94">
            <v>197.84077685700001</v>
          </cell>
          <cell r="KU94">
            <v>132.59217000000001</v>
          </cell>
          <cell r="KV94">
            <v>104.1</v>
          </cell>
          <cell r="KW94">
            <v>686.77594999999997</v>
          </cell>
          <cell r="KX94">
            <v>703.71280000000002</v>
          </cell>
          <cell r="KY94">
            <v>112.31411071399999</v>
          </cell>
          <cell r="KZ94">
            <v>114.47774</v>
          </cell>
          <cell r="LA94">
            <v>106.6</v>
          </cell>
          <cell r="LB94">
            <v>112.21237903428</v>
          </cell>
          <cell r="LC94">
            <v>113.74797672</v>
          </cell>
          <cell r="LD94">
            <v>113.0808</v>
          </cell>
          <cell r="LE94">
            <v>111.3</v>
          </cell>
          <cell r="LG94">
            <v>102.59663999999999</v>
          </cell>
          <cell r="LH94">
            <v>101.3</v>
          </cell>
          <cell r="LI94">
            <v>150.4</v>
          </cell>
          <cell r="LJ94">
            <v>126.6</v>
          </cell>
          <cell r="LK94">
            <v>123.7</v>
          </cell>
          <cell r="LL94">
            <v>104.7</v>
          </cell>
          <cell r="LM94">
            <v>125.2</v>
          </cell>
          <cell r="LN94">
            <v>105</v>
          </cell>
          <cell r="LO94">
            <v>105.7</v>
          </cell>
          <cell r="LP94">
            <v>267.00512000000003</v>
          </cell>
          <cell r="LQ94">
            <v>274.35968000000003</v>
          </cell>
        </row>
        <row r="95">
          <cell r="A95">
            <v>42767</v>
          </cell>
          <cell r="B95">
            <v>167</v>
          </cell>
          <cell r="C95">
            <v>1</v>
          </cell>
          <cell r="I95">
            <v>105.9</v>
          </cell>
          <cell r="J95">
            <v>104.7</v>
          </cell>
          <cell r="K95">
            <v>102.8</v>
          </cell>
          <cell r="L95">
            <v>106.3</v>
          </cell>
          <cell r="R95">
            <v>101.1</v>
          </cell>
          <cell r="V95">
            <v>100.1</v>
          </cell>
          <cell r="AA95">
            <v>98.7</v>
          </cell>
          <cell r="AC95">
            <v>109.73</v>
          </cell>
          <cell r="AF95">
            <v>1650</v>
          </cell>
          <cell r="AG95">
            <v>1640</v>
          </cell>
          <cell r="AH95">
            <v>100.6</v>
          </cell>
          <cell r="AI95">
            <v>110.8</v>
          </cell>
          <cell r="AJ95">
            <v>100.53</v>
          </cell>
          <cell r="AK95">
            <v>100.52</v>
          </cell>
          <cell r="AL95">
            <v>131.54</v>
          </cell>
          <cell r="AM95">
            <v>115.86</v>
          </cell>
          <cell r="AQ95">
            <v>100.6</v>
          </cell>
          <cell r="AV95">
            <v>96.1</v>
          </cell>
          <cell r="BH95">
            <v>101.37</v>
          </cell>
          <cell r="BL95">
            <v>97.9</v>
          </cell>
          <cell r="BN95">
            <v>115.7</v>
          </cell>
          <cell r="BO95">
            <v>116.4</v>
          </cell>
          <cell r="BP95">
            <v>118.5</v>
          </cell>
          <cell r="BQ95">
            <v>113.1</v>
          </cell>
          <cell r="BR95">
            <v>101.42</v>
          </cell>
          <cell r="BT95">
            <v>105</v>
          </cell>
          <cell r="BU95">
            <v>107.2</v>
          </cell>
          <cell r="BV95">
            <v>106</v>
          </cell>
          <cell r="BW95">
            <v>98.4</v>
          </cell>
          <cell r="BX95">
            <v>107.2</v>
          </cell>
          <cell r="CA95">
            <v>100.09</v>
          </cell>
          <cell r="CC95">
            <v>163.4</v>
          </cell>
          <cell r="CD95">
            <v>2297.2420000000002</v>
          </cell>
          <cell r="CE95">
            <v>102.19704113558656</v>
          </cell>
          <cell r="CF95" t="str">
            <v>0,90%</v>
          </cell>
          <cell r="CG95">
            <v>1.3886000000000001</v>
          </cell>
          <cell r="CH95">
            <v>3.3022</v>
          </cell>
          <cell r="CI95">
            <v>1.3942000000000001</v>
          </cell>
          <cell r="CJ95">
            <v>1.0660000000000001</v>
          </cell>
          <cell r="CK95">
            <v>7.3143000000000002</v>
          </cell>
          <cell r="CL95">
            <v>7.4348000000000001</v>
          </cell>
          <cell r="CM95">
            <v>0.85272999999999999</v>
          </cell>
          <cell r="CN95">
            <v>120.17</v>
          </cell>
          <cell r="CO95">
            <v>8.8603000000000005</v>
          </cell>
          <cell r="CP95">
            <v>62.152000000000001</v>
          </cell>
          <cell r="CQ95">
            <v>9.4762000000000004</v>
          </cell>
          <cell r="CR95">
            <v>3.9011</v>
          </cell>
          <cell r="CS95">
            <v>1.0643</v>
          </cell>
          <cell r="CT95">
            <v>14.0389</v>
          </cell>
          <cell r="CU95">
            <v>1743.9637184999999</v>
          </cell>
          <cell r="CV95">
            <v>539.9442126032676</v>
          </cell>
          <cell r="CW95">
            <v>5582.1684435000006</v>
          </cell>
          <cell r="CX95">
            <v>9.98</v>
          </cell>
          <cell r="CY95">
            <v>37289.198614606328</v>
          </cell>
          <cell r="CZ95">
            <v>52.616759999999999</v>
          </cell>
          <cell r="DA95">
            <v>2180.9647019999998</v>
          </cell>
          <cell r="DB95">
            <v>169.752003344</v>
          </cell>
          <cell r="DC95">
            <v>124.92788</v>
          </cell>
          <cell r="DD95">
            <v>103.4</v>
          </cell>
          <cell r="DE95">
            <v>47.329596324000001</v>
          </cell>
          <cell r="DF95">
            <v>148.473987080016</v>
          </cell>
          <cell r="DG95">
            <v>142.923557656464</v>
          </cell>
          <cell r="DH95">
            <v>144.31116501235201</v>
          </cell>
          <cell r="DI95">
            <v>173.450919486</v>
          </cell>
          <cell r="DJ95">
            <v>147.26687000000001</v>
          </cell>
          <cell r="DK95">
            <v>99.7</v>
          </cell>
          <cell r="DL95">
            <v>94.24291871624942</v>
          </cell>
          <cell r="DM95">
            <v>98.065175417999995</v>
          </cell>
          <cell r="DN95">
            <v>110.75675016600002</v>
          </cell>
          <cell r="DO95">
            <v>109.30302</v>
          </cell>
          <cell r="DP95">
            <v>98.1</v>
          </cell>
          <cell r="DR95">
            <v>109.5700284</v>
          </cell>
          <cell r="DS95">
            <v>116.56386000000001</v>
          </cell>
          <cell r="DT95">
            <v>102.6</v>
          </cell>
          <cell r="DU95">
            <v>115.57487999999999</v>
          </cell>
          <cell r="DV95">
            <v>87.2</v>
          </cell>
          <cell r="DW95">
            <v>154.1999345040384</v>
          </cell>
          <cell r="DX95">
            <v>105.5</v>
          </cell>
          <cell r="DY95">
            <v>217.55398816247202</v>
          </cell>
          <cell r="DZ95">
            <v>887.46318000000008</v>
          </cell>
          <cell r="EA95">
            <v>108.50199130399999</v>
          </cell>
          <cell r="EB95">
            <v>106.10404</v>
          </cell>
          <cell r="EC95">
            <v>102.2</v>
          </cell>
          <cell r="ED95">
            <v>215.01679004000002</v>
          </cell>
          <cell r="EE95">
            <v>169.49140000000003</v>
          </cell>
          <cell r="EF95">
            <v>94.9</v>
          </cell>
          <cell r="EG95">
            <v>99.663396975999987</v>
          </cell>
          <cell r="EH95">
            <v>96.647980000000004</v>
          </cell>
          <cell r="EI95">
            <v>103.4</v>
          </cell>
          <cell r="EJ95">
            <v>81.8</v>
          </cell>
          <cell r="EK95">
            <v>100.0879659</v>
          </cell>
          <cell r="EL95">
            <v>104.3235</v>
          </cell>
          <cell r="EM95">
            <v>97</v>
          </cell>
          <cell r="EN95">
            <v>43.452819207151443</v>
          </cell>
          <cell r="EO95">
            <v>47.855527761179999</v>
          </cell>
          <cell r="EP95">
            <v>280.44049341931981</v>
          </cell>
          <cell r="EQ95">
            <v>19.822873860513848</v>
          </cell>
          <cell r="ER95">
            <v>24.475705470445547</v>
          </cell>
          <cell r="ES95">
            <v>54.318032557579997</v>
          </cell>
          <cell r="ET95">
            <v>48.760110571303997</v>
          </cell>
          <cell r="EU95">
            <v>86.978434839999991</v>
          </cell>
          <cell r="EV95">
            <v>78.834800000000001</v>
          </cell>
          <cell r="EW95">
            <v>92</v>
          </cell>
          <cell r="EX95">
            <v>30.627548631066158</v>
          </cell>
          <cell r="EY95">
            <v>39.734754321570001</v>
          </cell>
          <cell r="EZ95">
            <v>54.319554779999997</v>
          </cell>
          <cell r="FA95">
            <v>80.676599999999993</v>
          </cell>
          <cell r="FB95">
            <v>88.5</v>
          </cell>
          <cell r="FC95">
            <v>243.64395380202745</v>
          </cell>
          <cell r="FD95">
            <v>223.66046499960802</v>
          </cell>
          <cell r="FE95">
            <v>117.54750117191354</v>
          </cell>
          <cell r="FF95">
            <v>130.78237911199997</v>
          </cell>
          <cell r="FG95">
            <v>123.44947999999999</v>
          </cell>
          <cell r="FH95">
            <v>107.6</v>
          </cell>
          <cell r="FI95">
            <v>127.4622126</v>
          </cell>
          <cell r="FJ95">
            <v>121.10424</v>
          </cell>
          <cell r="FK95">
            <v>107.4</v>
          </cell>
          <cell r="FL95">
            <v>101.96289999999999</v>
          </cell>
          <cell r="FM95">
            <v>106.6</v>
          </cell>
          <cell r="FN95">
            <v>161.82966671999998</v>
          </cell>
          <cell r="FO95">
            <v>116.86139999999999</v>
          </cell>
          <cell r="FP95">
            <v>102</v>
          </cell>
          <cell r="FQ95">
            <v>175.52809484999997</v>
          </cell>
          <cell r="FR95">
            <v>152.96565999999999</v>
          </cell>
          <cell r="FS95">
            <v>124.1</v>
          </cell>
          <cell r="FT95">
            <v>140.87450299999998</v>
          </cell>
          <cell r="FU95">
            <v>135.97924999999998</v>
          </cell>
          <cell r="FV95">
            <v>125.5</v>
          </cell>
          <cell r="FW95">
            <v>125.5</v>
          </cell>
          <cell r="FX95">
            <v>187.22616816889595</v>
          </cell>
          <cell r="FY95">
            <v>181.24508051199996</v>
          </cell>
          <cell r="FZ95">
            <v>151.84741999999997</v>
          </cell>
          <cell r="GA95">
            <v>129.1</v>
          </cell>
          <cell r="GB95">
            <v>88.435884180000002</v>
          </cell>
          <cell r="GC95">
            <v>88.101100000000002</v>
          </cell>
          <cell r="GD95">
            <v>104.2</v>
          </cell>
          <cell r="GF95">
            <v>108.30134000000001</v>
          </cell>
          <cell r="GG95">
            <v>102.2</v>
          </cell>
          <cell r="GH95">
            <v>238.46980732935361</v>
          </cell>
          <cell r="GI95">
            <v>174.42203578800002</v>
          </cell>
          <cell r="GJ95">
            <v>167.08692000000002</v>
          </cell>
          <cell r="GK95">
            <v>92.4</v>
          </cell>
          <cell r="GL95">
            <v>110.26978183530402</v>
          </cell>
          <cell r="GM95">
            <v>102.94042367000002</v>
          </cell>
          <cell r="GN95">
            <v>201.13508999999999</v>
          </cell>
          <cell r="GO95">
            <v>105.46846421527019</v>
          </cell>
          <cell r="GP95">
            <v>91.256700000000009</v>
          </cell>
          <cell r="GQ95">
            <v>91.9</v>
          </cell>
          <cell r="GR95">
            <v>1618.5</v>
          </cell>
          <cell r="GS95">
            <v>117.369795744</v>
          </cell>
          <cell r="GT95">
            <v>112.87728</v>
          </cell>
          <cell r="GU95">
            <v>104.4</v>
          </cell>
          <cell r="GV95">
            <v>877.99027999999998</v>
          </cell>
          <cell r="GW95">
            <v>122.03872532034161</v>
          </cell>
          <cell r="GX95">
            <v>189.96098066585643</v>
          </cell>
          <cell r="GY95">
            <v>160.45356927600002</v>
          </cell>
          <cell r="GZ95">
            <v>268.85541156107996</v>
          </cell>
          <cell r="HA95">
            <v>202.29903051999997</v>
          </cell>
          <cell r="HB95">
            <v>172.34539999999998</v>
          </cell>
          <cell r="HC95">
            <v>91.6</v>
          </cell>
          <cell r="HD95">
            <v>89.858322482148026</v>
          </cell>
          <cell r="HE95">
            <v>92.096261640000023</v>
          </cell>
          <cell r="HF95">
            <v>141.96665943750023</v>
          </cell>
          <cell r="HG95">
            <v>140.15861332559999</v>
          </cell>
          <cell r="HH95">
            <v>130.64747699999998</v>
          </cell>
          <cell r="HI95">
            <v>29.013554871988244</v>
          </cell>
          <cell r="HJ95">
            <v>91.786000860450002</v>
          </cell>
          <cell r="HK95">
            <v>147.15345457800001</v>
          </cell>
          <cell r="HL95">
            <v>152.96616900000001</v>
          </cell>
          <cell r="HM95">
            <v>117.7025</v>
          </cell>
          <cell r="HN95">
            <v>105.8</v>
          </cell>
          <cell r="HO95">
            <v>118.6</v>
          </cell>
          <cell r="HP95">
            <v>106.45557975000001</v>
          </cell>
          <cell r="HQ95">
            <v>79.813749999999999</v>
          </cell>
          <cell r="HR95">
            <v>95.3</v>
          </cell>
          <cell r="HS95">
            <v>120.68118835200002</v>
          </cell>
          <cell r="HT95">
            <v>114.92352000000001</v>
          </cell>
          <cell r="HU95">
            <v>102.4</v>
          </cell>
          <cell r="HV95">
            <v>112.331049792</v>
          </cell>
          <cell r="HW95">
            <v>114.90492</v>
          </cell>
          <cell r="HX95">
            <v>100.9</v>
          </cell>
          <cell r="HY95">
            <v>153.97695456</v>
          </cell>
          <cell r="HZ95">
            <v>123.8952</v>
          </cell>
          <cell r="IA95">
            <v>104</v>
          </cell>
          <cell r="IB95">
            <v>140.91380877115438</v>
          </cell>
          <cell r="IC95">
            <v>110.31298635599998</v>
          </cell>
          <cell r="ID95">
            <v>110.62272999999999</v>
          </cell>
          <cell r="IE95">
            <v>91.1</v>
          </cell>
          <cell r="IF95">
            <v>162.51589565577234</v>
          </cell>
          <cell r="IG95">
            <v>117.21956736000001</v>
          </cell>
          <cell r="IH95">
            <v>106.64080000000001</v>
          </cell>
          <cell r="II95">
            <v>95.9</v>
          </cell>
          <cell r="IK95">
            <v>70.77852</v>
          </cell>
          <cell r="IL95">
            <v>84.2</v>
          </cell>
          <cell r="IM95">
            <v>113.67586140899999</v>
          </cell>
          <cell r="IN95">
            <v>101.75979</v>
          </cell>
          <cell r="IO95">
            <v>86.7</v>
          </cell>
          <cell r="IP95">
            <v>109.52134419600002</v>
          </cell>
          <cell r="IQ95">
            <v>107.66943000000001</v>
          </cell>
          <cell r="IR95">
            <v>108.9</v>
          </cell>
          <cell r="IS95">
            <v>109.53496845199999</v>
          </cell>
          <cell r="IT95">
            <v>106.52043999999999</v>
          </cell>
          <cell r="IU95">
            <v>102.7</v>
          </cell>
          <cell r="IV95">
            <v>127.587323028</v>
          </cell>
          <cell r="IW95">
            <v>115.52637</v>
          </cell>
          <cell r="IX95">
            <v>104.9</v>
          </cell>
          <cell r="IY95">
            <v>126.75819548000003</v>
          </cell>
          <cell r="IZ95">
            <v>115.24520000000001</v>
          </cell>
          <cell r="JA95">
            <v>104.2</v>
          </cell>
          <cell r="JB95">
            <v>98.157572330999997</v>
          </cell>
          <cell r="JC95">
            <v>96.393569999999997</v>
          </cell>
          <cell r="JD95">
            <v>87.1</v>
          </cell>
          <cell r="JE95">
            <v>110.33967000000001</v>
          </cell>
          <cell r="JF95">
            <v>102.9</v>
          </cell>
          <cell r="JG95">
            <v>155.726049792</v>
          </cell>
          <cell r="JH95">
            <v>118.98384</v>
          </cell>
          <cell r="JI95">
            <v>101.8</v>
          </cell>
          <cell r="JJ95">
            <v>145.4145</v>
          </cell>
          <cell r="JK95">
            <v>165.68440000000001</v>
          </cell>
          <cell r="JL95">
            <v>155.73830000000001</v>
          </cell>
          <cell r="JM95">
            <v>157.61240000000001</v>
          </cell>
          <cell r="JN95">
            <v>162.0333</v>
          </cell>
          <cell r="JO95">
            <v>155.19870764710001</v>
          </cell>
          <cell r="JP95">
            <v>114.57161350000001</v>
          </cell>
          <cell r="JQ95">
            <v>1346.4894300000001</v>
          </cell>
          <cell r="JR95">
            <v>139.68786</v>
          </cell>
          <cell r="JS95">
            <v>103.1</v>
          </cell>
          <cell r="JT95">
            <v>103.5</v>
          </cell>
          <cell r="JU95">
            <v>150.79863179304002</v>
          </cell>
          <cell r="JV95">
            <v>114.44510000000002</v>
          </cell>
          <cell r="JW95">
            <v>151.60760999999999</v>
          </cell>
          <cell r="JX95">
            <v>116.9</v>
          </cell>
          <cell r="JY95">
            <v>99.466400000000007</v>
          </cell>
          <cell r="JZ95">
            <v>33.806083233499201</v>
          </cell>
          <cell r="KA95">
            <v>49.913012304000006</v>
          </cell>
          <cell r="KB95">
            <v>150.04282647299999</v>
          </cell>
          <cell r="KC95">
            <v>124.75498999999999</v>
          </cell>
          <cell r="KD95">
            <v>108.7</v>
          </cell>
          <cell r="KF95">
            <v>165.45099999999999</v>
          </cell>
          <cell r="KG95">
            <v>166.452</v>
          </cell>
          <cell r="KH95">
            <v>169.45499999999998</v>
          </cell>
          <cell r="KI95">
            <v>161.73299999999998</v>
          </cell>
          <cell r="KJ95">
            <v>259.2</v>
          </cell>
          <cell r="KK95">
            <v>165.44335529902079</v>
          </cell>
          <cell r="KL95">
            <v>134.78718000000001</v>
          </cell>
          <cell r="KM95">
            <v>147.22340747335679</v>
          </cell>
          <cell r="KN95">
            <v>151.68846061049996</v>
          </cell>
          <cell r="KO95">
            <v>183.86480073999996</v>
          </cell>
          <cell r="KP95">
            <v>108.86659999999998</v>
          </cell>
          <cell r="KQ95">
            <v>91.6</v>
          </cell>
          <cell r="KR95">
            <v>134.29332600000001</v>
          </cell>
          <cell r="KS95">
            <v>161.82805400571598</v>
          </cell>
          <cell r="KT95">
            <v>186.43785023699999</v>
          </cell>
          <cell r="KU95">
            <v>124.94996999999999</v>
          </cell>
          <cell r="KV95">
            <v>98.1</v>
          </cell>
          <cell r="KW95">
            <v>686.12250000000006</v>
          </cell>
          <cell r="KX95">
            <v>703.71280000000002</v>
          </cell>
          <cell r="KY95">
            <v>111.68194874000001</v>
          </cell>
          <cell r="KZ95">
            <v>113.83340000000001</v>
          </cell>
          <cell r="LA95">
            <v>106</v>
          </cell>
          <cell r="LB95">
            <v>109.99434458796</v>
          </cell>
          <cell r="LC95">
            <v>111.49958903999999</v>
          </cell>
          <cell r="LD95">
            <v>110.84559999999999</v>
          </cell>
          <cell r="LE95">
            <v>109.1</v>
          </cell>
          <cell r="LG95">
            <v>102.09023999999999</v>
          </cell>
          <cell r="LH95">
            <v>100.8</v>
          </cell>
          <cell r="LI95">
            <v>150.5</v>
          </cell>
          <cell r="LJ95">
            <v>127.7</v>
          </cell>
          <cell r="LK95">
            <v>124.3</v>
          </cell>
          <cell r="LL95">
            <v>104.7</v>
          </cell>
          <cell r="LM95">
            <v>125.9</v>
          </cell>
          <cell r="LN95">
            <v>104.8</v>
          </cell>
          <cell r="LO95">
            <v>105.8</v>
          </cell>
          <cell r="LP95">
            <v>267.18265000000002</v>
          </cell>
          <cell r="LQ95">
            <v>274.5421</v>
          </cell>
        </row>
        <row r="96">
          <cell r="A96">
            <v>42736</v>
          </cell>
          <cell r="B96">
            <v>168</v>
          </cell>
          <cell r="C96">
            <v>1</v>
          </cell>
          <cell r="I96">
            <v>105.7</v>
          </cell>
          <cell r="J96">
            <v>104.4</v>
          </cell>
          <cell r="K96">
            <v>101.1</v>
          </cell>
          <cell r="L96">
            <v>106.4</v>
          </cell>
          <cell r="R96">
            <v>101.1</v>
          </cell>
          <cell r="V96">
            <v>100.1</v>
          </cell>
          <cell r="AA96">
            <v>96</v>
          </cell>
          <cell r="AC96">
            <v>109.63</v>
          </cell>
          <cell r="AF96">
            <v>1650</v>
          </cell>
          <cell r="AG96">
            <v>1640</v>
          </cell>
          <cell r="AH96">
            <v>100.9</v>
          </cell>
          <cell r="AI96">
            <v>110.9</v>
          </cell>
          <cell r="AJ96">
            <v>100.41</v>
          </cell>
          <cell r="AK96">
            <v>100.41</v>
          </cell>
          <cell r="AL96">
            <v>131.22999999999999</v>
          </cell>
          <cell r="AM96">
            <v>115.86</v>
          </cell>
          <cell r="AQ96">
            <v>100.6</v>
          </cell>
          <cell r="AV96">
            <v>95.9</v>
          </cell>
          <cell r="BH96">
            <v>101.07</v>
          </cell>
          <cell r="BL96">
            <v>97.9</v>
          </cell>
          <cell r="BN96">
            <v>115.5</v>
          </cell>
          <cell r="BO96">
            <v>116.4</v>
          </cell>
          <cell r="BP96">
            <v>118.5</v>
          </cell>
          <cell r="BQ96">
            <v>113</v>
          </cell>
          <cell r="BR96">
            <v>101.12</v>
          </cell>
          <cell r="BT96">
            <v>104.9</v>
          </cell>
          <cell r="BU96">
            <v>107</v>
          </cell>
          <cell r="BV96">
            <v>105.8</v>
          </cell>
          <cell r="BW96">
            <v>98.6</v>
          </cell>
          <cell r="BX96">
            <v>107</v>
          </cell>
          <cell r="CA96">
            <v>97.97</v>
          </cell>
          <cell r="CC96">
            <v>162.4</v>
          </cell>
          <cell r="CD96">
            <v>2297.2420000000002</v>
          </cell>
          <cell r="CE96">
            <v>102.19704113558656</v>
          </cell>
          <cell r="CF96" t="str">
            <v>0,90%</v>
          </cell>
          <cell r="CG96">
            <v>1.4252</v>
          </cell>
          <cell r="CH96">
            <v>3.3929</v>
          </cell>
          <cell r="CI96">
            <v>1.4032</v>
          </cell>
          <cell r="CJ96">
            <v>1.0712999999999999</v>
          </cell>
          <cell r="CK96">
            <v>7.3189000000000002</v>
          </cell>
          <cell r="CL96">
            <v>7.4355000000000002</v>
          </cell>
          <cell r="CM96">
            <v>0.86099999999999999</v>
          </cell>
          <cell r="CN96">
            <v>122.14</v>
          </cell>
          <cell r="CO96">
            <v>8.9990000000000006</v>
          </cell>
          <cell r="CP96">
            <v>63.497799999999998</v>
          </cell>
          <cell r="CQ96">
            <v>9.5109999999999992</v>
          </cell>
          <cell r="CR96">
            <v>3.9868999999999999</v>
          </cell>
          <cell r="CS96">
            <v>1.0613999999999999</v>
          </cell>
          <cell r="CT96">
            <v>14.401199999999999</v>
          </cell>
          <cell r="CU96">
            <v>1686.45208</v>
          </cell>
          <cell r="CV96">
            <v>509.12928216436563</v>
          </cell>
          <cell r="CW96">
            <v>5405.1260240000001</v>
          </cell>
          <cell r="CX96">
            <v>9.41</v>
          </cell>
          <cell r="CY96">
            <v>36124.915630010852</v>
          </cell>
          <cell r="CZ96">
            <v>52.195220800000001</v>
          </cell>
          <cell r="DA96">
            <v>2106.8403023999999</v>
          </cell>
          <cell r="DB96">
            <v>167.45362032</v>
          </cell>
          <cell r="DC96">
            <v>123.23639999999999</v>
          </cell>
          <cell r="DD96">
            <v>102</v>
          </cell>
          <cell r="DE96">
            <v>47.217174479999997</v>
          </cell>
          <cell r="DF96">
            <v>146.68693808807998</v>
          </cell>
          <cell r="DG96">
            <v>141.20331423431998</v>
          </cell>
          <cell r="DH96">
            <v>142.57422019775998</v>
          </cell>
          <cell r="DI96">
            <v>171.36324542999998</v>
          </cell>
          <cell r="DJ96">
            <v>145.49435</v>
          </cell>
          <cell r="DK96">
            <v>98.5</v>
          </cell>
          <cell r="DL96">
            <v>91.937281561111817</v>
          </cell>
          <cell r="DM96">
            <v>97.874015232000005</v>
          </cell>
          <cell r="DN96">
            <v>108.04710490200003</v>
          </cell>
          <cell r="DO96">
            <v>106.62894000000001</v>
          </cell>
          <cell r="DP96">
            <v>95.7</v>
          </cell>
          <cell r="DR96">
            <v>109.35644160000001</v>
          </cell>
          <cell r="DS96">
            <v>116.33664000000002</v>
          </cell>
          <cell r="DT96">
            <v>102.4</v>
          </cell>
          <cell r="DU96">
            <v>113.32169999999999</v>
          </cell>
          <cell r="DV96">
            <v>85.5</v>
          </cell>
          <cell r="DW96">
            <v>151.3219396557312</v>
          </cell>
          <cell r="DX96">
            <v>105.6</v>
          </cell>
          <cell r="DY96">
            <v>212.28134145252801</v>
          </cell>
          <cell r="DZ96">
            <v>885.78714000000002</v>
          </cell>
          <cell r="EA96">
            <v>107.75882697999999</v>
          </cell>
          <cell r="EB96">
            <v>105.37730000000001</v>
          </cell>
          <cell r="EC96">
            <v>101.5</v>
          </cell>
          <cell r="ED96">
            <v>209.80563495999999</v>
          </cell>
          <cell r="EE96">
            <v>165.3836</v>
          </cell>
          <cell r="EF96">
            <v>92.6</v>
          </cell>
          <cell r="EG96">
            <v>99.470624447999981</v>
          </cell>
          <cell r="EH96">
            <v>96.461039999999997</v>
          </cell>
          <cell r="EI96">
            <v>103.2</v>
          </cell>
          <cell r="EJ96">
            <v>81.599999999999994</v>
          </cell>
          <cell r="EK96">
            <v>100.29433284</v>
          </cell>
          <cell r="EL96">
            <v>104.53859999999999</v>
          </cell>
          <cell r="EM96">
            <v>97.2</v>
          </cell>
          <cell r="EN96">
            <v>43.452819207151443</v>
          </cell>
          <cell r="EO96">
            <v>47.855527761179999</v>
          </cell>
          <cell r="EP96">
            <v>273.45983178658781</v>
          </cell>
          <cell r="EQ96">
            <v>19.844420462536146</v>
          </cell>
          <cell r="ER96">
            <v>24.502309498130813</v>
          </cell>
          <cell r="ES96">
            <v>54.3770738973165</v>
          </cell>
          <cell r="ET96">
            <v>48.813110691490195</v>
          </cell>
          <cell r="EU96">
            <v>87.072976616999995</v>
          </cell>
          <cell r="EV96">
            <v>78.920490000000001</v>
          </cell>
          <cell r="EW96">
            <v>92.1</v>
          </cell>
          <cell r="EX96">
            <v>30.627548631066158</v>
          </cell>
          <cell r="EY96">
            <v>39.734754321570001</v>
          </cell>
          <cell r="EZ96">
            <v>54.319554779999997</v>
          </cell>
          <cell r="FA96">
            <v>80.676599999999993</v>
          </cell>
          <cell r="FB96">
            <v>88.5</v>
          </cell>
          <cell r="FC96">
            <v>237.57922335024534</v>
          </cell>
          <cell r="FD96">
            <v>218.23982148539199</v>
          </cell>
          <cell r="FE96">
            <v>114.32549972202176</v>
          </cell>
          <cell r="FF96">
            <v>132.11937369399999</v>
          </cell>
          <cell r="FG96">
            <v>124.71151</v>
          </cell>
          <cell r="FH96">
            <v>108.7</v>
          </cell>
          <cell r="FI96">
            <v>128.2929719</v>
          </cell>
          <cell r="FJ96">
            <v>121.89355999999999</v>
          </cell>
          <cell r="FK96">
            <v>108.1</v>
          </cell>
          <cell r="FL96">
            <v>102.05855000000001</v>
          </cell>
          <cell r="FM96">
            <v>106.7</v>
          </cell>
          <cell r="FN96">
            <v>161.35369711199999</v>
          </cell>
          <cell r="FO96">
            <v>116.51769</v>
          </cell>
          <cell r="FP96">
            <v>101.7</v>
          </cell>
          <cell r="FQ96">
            <v>183.59022329999999</v>
          </cell>
          <cell r="FR96">
            <v>159.99148</v>
          </cell>
          <cell r="FS96">
            <v>129.80000000000001</v>
          </cell>
          <cell r="FT96">
            <v>140.87450299999998</v>
          </cell>
          <cell r="FU96">
            <v>135.97924999999998</v>
          </cell>
          <cell r="FV96">
            <v>125.5</v>
          </cell>
          <cell r="FW96">
            <v>125.5</v>
          </cell>
          <cell r="FX96">
            <v>187.95128888217596</v>
          </cell>
          <cell r="FY96">
            <v>181.94703667199997</v>
          </cell>
          <cell r="FZ96">
            <v>152.43551999999997</v>
          </cell>
          <cell r="GA96">
            <v>129.6</v>
          </cell>
          <cell r="GB96">
            <v>88.096399020000007</v>
          </cell>
          <cell r="GC96">
            <v>87.762900000000002</v>
          </cell>
          <cell r="GD96">
            <v>103.8</v>
          </cell>
          <cell r="GF96">
            <v>105.33418000000002</v>
          </cell>
          <cell r="GG96">
            <v>99.4</v>
          </cell>
          <cell r="GH96">
            <v>232.53387056682641</v>
          </cell>
          <cell r="GI96">
            <v>170.080361737</v>
          </cell>
          <cell r="GJ96">
            <v>162.92783</v>
          </cell>
          <cell r="GK96">
            <v>90.1</v>
          </cell>
          <cell r="GL96">
            <v>107.24869192200801</v>
          </cell>
          <cell r="GM96">
            <v>100.12013809000001</v>
          </cell>
          <cell r="GN96">
            <v>200.95178999999999</v>
          </cell>
          <cell r="GO96">
            <v>105.22516902676898</v>
          </cell>
          <cell r="GP96">
            <v>91.653899999999993</v>
          </cell>
          <cell r="GQ96">
            <v>92.3</v>
          </cell>
          <cell r="GR96">
            <v>1618.5</v>
          </cell>
          <cell r="GS96">
            <v>117.70706527200001</v>
          </cell>
          <cell r="GT96">
            <v>113.20164</v>
          </cell>
          <cell r="GU96">
            <v>104.7</v>
          </cell>
          <cell r="GV96">
            <v>878.78269000000012</v>
          </cell>
          <cell r="GW96">
            <v>123.94033698894457</v>
          </cell>
          <cell r="GX96">
            <v>185.23251469690109</v>
          </cell>
          <cell r="GY96">
            <v>156.45959514899999</v>
          </cell>
          <cell r="GZ96">
            <v>265.03977799089</v>
          </cell>
          <cell r="HA96">
            <v>199.42797440999999</v>
          </cell>
          <cell r="HB96">
            <v>169.89945</v>
          </cell>
          <cell r="HC96">
            <v>90.3</v>
          </cell>
          <cell r="HD96">
            <v>90.249435964116003</v>
          </cell>
          <cell r="HE96">
            <v>92.497115879999996</v>
          </cell>
          <cell r="HF96">
            <v>138.95967254562788</v>
          </cell>
          <cell r="HG96">
            <v>137.18992254479997</v>
          </cell>
          <cell r="HH96">
            <v>127.88024099999998</v>
          </cell>
          <cell r="HI96">
            <v>29.013554871988244</v>
          </cell>
          <cell r="HJ96">
            <v>91.786000860450002</v>
          </cell>
          <cell r="HK96">
            <v>143.11994778900004</v>
          </cell>
          <cell r="HL96">
            <v>148.77333450000003</v>
          </cell>
          <cell r="HM96">
            <v>114.47625000000001</v>
          </cell>
          <cell r="HN96">
            <v>102.9</v>
          </cell>
          <cell r="HO96">
            <v>121.9</v>
          </cell>
          <cell r="HP96">
            <v>106.45557975000001</v>
          </cell>
          <cell r="HQ96">
            <v>79.813749999999999</v>
          </cell>
          <cell r="HR96">
            <v>95.3</v>
          </cell>
          <cell r="HS96">
            <v>119.974072014</v>
          </cell>
          <cell r="HT96">
            <v>114.25014</v>
          </cell>
          <cell r="HU96">
            <v>101.8</v>
          </cell>
          <cell r="HV96">
            <v>110.32712620800001</v>
          </cell>
          <cell r="HW96">
            <v>112.85508</v>
          </cell>
          <cell r="HX96">
            <v>99.1</v>
          </cell>
          <cell r="HY96">
            <v>148.943092584</v>
          </cell>
          <cell r="HZ96">
            <v>119.84478</v>
          </cell>
          <cell r="IA96">
            <v>100.6</v>
          </cell>
          <cell r="IB96">
            <v>133.48915144841521</v>
          </cell>
          <cell r="IC96">
            <v>104.500666548</v>
          </cell>
          <cell r="ID96">
            <v>104.79409</v>
          </cell>
          <cell r="IE96">
            <v>86.3</v>
          </cell>
          <cell r="IF96">
            <v>153.95303836545727</v>
          </cell>
          <cell r="IG96">
            <v>118.19741568000001</v>
          </cell>
          <cell r="IH96">
            <v>107.53040000000001</v>
          </cell>
          <cell r="II96">
            <v>96.7</v>
          </cell>
          <cell r="IK96">
            <v>70.610399999999998</v>
          </cell>
          <cell r="IL96">
            <v>84</v>
          </cell>
          <cell r="IM96">
            <v>113.41363335499999</v>
          </cell>
          <cell r="IN96">
            <v>101.52504999999999</v>
          </cell>
          <cell r="IO96">
            <v>86.5</v>
          </cell>
          <cell r="IP96">
            <v>109.62191476000001</v>
          </cell>
          <cell r="IQ96">
            <v>107.7683</v>
          </cell>
          <cell r="IR96">
            <v>109</v>
          </cell>
          <cell r="IS96">
            <v>109.32165789999999</v>
          </cell>
          <cell r="IT96">
            <v>106.31299999999999</v>
          </cell>
          <cell r="IU96">
            <v>102.5</v>
          </cell>
          <cell r="IV96">
            <v>126.85755759600001</v>
          </cell>
          <cell r="IW96">
            <v>114.86559</v>
          </cell>
          <cell r="IX96">
            <v>104.3</v>
          </cell>
          <cell r="IY96">
            <v>128.21798276000004</v>
          </cell>
          <cell r="IZ96">
            <v>116.57240000000002</v>
          </cell>
          <cell r="JA96">
            <v>105.4</v>
          </cell>
          <cell r="JB96">
            <v>99.059134419000003</v>
          </cell>
          <cell r="JC96">
            <v>97.278930000000003</v>
          </cell>
          <cell r="JD96">
            <v>87.9</v>
          </cell>
          <cell r="JE96">
            <v>110.12521000000001</v>
          </cell>
          <cell r="JF96">
            <v>102.7</v>
          </cell>
          <cell r="JG96">
            <v>152.81957145600001</v>
          </cell>
          <cell r="JH96">
            <v>116.76312000000001</v>
          </cell>
          <cell r="JI96">
            <v>99.9</v>
          </cell>
          <cell r="JJ96">
            <v>145.99200000000002</v>
          </cell>
          <cell r="JK96">
            <v>166.34240000000003</v>
          </cell>
          <cell r="JL96">
            <v>156.35680000000002</v>
          </cell>
          <cell r="JM96">
            <v>157.86600000000001</v>
          </cell>
          <cell r="JN96">
            <v>162.67679999999999</v>
          </cell>
          <cell r="JO96">
            <v>150.94467879855</v>
          </cell>
          <cell r="JP96">
            <v>111.43118175000001</v>
          </cell>
          <cell r="JQ96">
            <v>1346.4894300000001</v>
          </cell>
          <cell r="JR96">
            <v>139.27445999999998</v>
          </cell>
          <cell r="JS96">
            <v>103.1</v>
          </cell>
          <cell r="JT96">
            <v>103.5</v>
          </cell>
          <cell r="JU96">
            <v>150.79863179304002</v>
          </cell>
          <cell r="JV96">
            <v>114.44510000000002</v>
          </cell>
          <cell r="JW96">
            <v>151.60760999999999</v>
          </cell>
          <cell r="JX96">
            <v>116.9</v>
          </cell>
          <cell r="JY96">
            <v>99.466400000000007</v>
          </cell>
          <cell r="JZ96">
            <v>33.725783748384004</v>
          </cell>
          <cell r="KA96">
            <v>49.794454080000001</v>
          </cell>
          <cell r="KB96">
            <v>150.04282647299999</v>
          </cell>
          <cell r="KC96">
            <v>124.75498999999999</v>
          </cell>
          <cell r="KD96">
            <v>108.7</v>
          </cell>
          <cell r="KF96">
            <v>165.16499999999999</v>
          </cell>
          <cell r="KG96">
            <v>166.452</v>
          </cell>
          <cell r="KH96">
            <v>169.45499999999998</v>
          </cell>
          <cell r="KI96">
            <v>161.59</v>
          </cell>
          <cell r="KJ96">
            <v>258.39999999999998</v>
          </cell>
          <cell r="KK96">
            <v>162.3555127148544</v>
          </cell>
          <cell r="KL96">
            <v>134.38848000000002</v>
          </cell>
          <cell r="KM96">
            <v>144.4756228545024</v>
          </cell>
          <cell r="KN96">
            <v>151.35726309825</v>
          </cell>
          <cell r="KO96">
            <v>183.46334921000002</v>
          </cell>
          <cell r="KP96">
            <v>108.6289</v>
          </cell>
          <cell r="KQ96">
            <v>91.4</v>
          </cell>
          <cell r="KR96">
            <v>134.29332600000001</v>
          </cell>
          <cell r="KS96">
            <v>154.40474877609597</v>
          </cell>
          <cell r="KT96">
            <v>177.88565527199998</v>
          </cell>
          <cell r="KU96">
            <v>119.21831999999999</v>
          </cell>
          <cell r="KV96">
            <v>93.6</v>
          </cell>
          <cell r="KW96">
            <v>685.46905000000004</v>
          </cell>
          <cell r="KX96">
            <v>702.38504</v>
          </cell>
          <cell r="KY96">
            <v>112.630191701</v>
          </cell>
          <cell r="KZ96">
            <v>114.79991000000001</v>
          </cell>
          <cell r="LA96">
            <v>106.9</v>
          </cell>
          <cell r="LB96">
            <v>111.70828029648001</v>
          </cell>
          <cell r="LC96">
            <v>113.23697952000001</v>
          </cell>
          <cell r="LD96">
            <v>112.5728</v>
          </cell>
          <cell r="LE96">
            <v>110.8</v>
          </cell>
          <cell r="LG96">
            <v>102.09023999999999</v>
          </cell>
          <cell r="LH96">
            <v>100.8</v>
          </cell>
          <cell r="LI96">
            <v>150.6</v>
          </cell>
          <cell r="LJ96">
            <v>128.69999999999999</v>
          </cell>
          <cell r="LK96">
            <v>124.5</v>
          </cell>
          <cell r="LL96">
            <v>104.9</v>
          </cell>
          <cell r="LM96">
            <v>126.4</v>
          </cell>
          <cell r="LN96">
            <v>104.6</v>
          </cell>
          <cell r="LO96">
            <v>106</v>
          </cell>
          <cell r="LP96">
            <v>267.36018000000001</v>
          </cell>
          <cell r="LQ96">
            <v>274.72451999999998</v>
          </cell>
        </row>
        <row r="97">
          <cell r="A97">
            <v>42705</v>
          </cell>
          <cell r="B97">
            <v>169</v>
          </cell>
          <cell r="C97">
            <v>1</v>
          </cell>
          <cell r="I97">
            <v>105.2</v>
          </cell>
          <cell r="J97">
            <v>103.9</v>
          </cell>
          <cell r="K97">
            <v>100.8</v>
          </cell>
          <cell r="L97">
            <v>105.6</v>
          </cell>
          <cell r="R97">
            <v>100.9</v>
          </cell>
          <cell r="V97">
            <v>100.4</v>
          </cell>
          <cell r="AA97">
            <v>95</v>
          </cell>
          <cell r="AC97">
            <v>101.21</v>
          </cell>
          <cell r="AF97">
            <v>1645</v>
          </cell>
          <cell r="AG97">
            <v>1631.25</v>
          </cell>
          <cell r="AH97">
            <v>99.9</v>
          </cell>
          <cell r="AI97">
            <v>110.5</v>
          </cell>
          <cell r="AJ97">
            <v>100.65</v>
          </cell>
          <cell r="AK97">
            <v>100.66</v>
          </cell>
          <cell r="AL97">
            <v>131.1</v>
          </cell>
          <cell r="AM97">
            <v>113.43</v>
          </cell>
          <cell r="AQ97">
            <v>100.7</v>
          </cell>
          <cell r="AV97">
            <v>95.8</v>
          </cell>
          <cell r="BH97">
            <v>101.16</v>
          </cell>
          <cell r="BL97">
            <v>98.2</v>
          </cell>
          <cell r="BN97">
            <v>115.3</v>
          </cell>
          <cell r="BO97">
            <v>116.3</v>
          </cell>
          <cell r="BP97">
            <v>118.4</v>
          </cell>
          <cell r="BQ97">
            <v>112.9</v>
          </cell>
          <cell r="BR97">
            <v>100.66</v>
          </cell>
          <cell r="BT97">
            <v>103.7</v>
          </cell>
          <cell r="BU97">
            <v>106.5</v>
          </cell>
          <cell r="BV97">
            <v>105.2</v>
          </cell>
          <cell r="BW97">
            <v>94.3</v>
          </cell>
          <cell r="BX97">
            <v>106.3</v>
          </cell>
          <cell r="CA97">
            <v>96.63</v>
          </cell>
          <cell r="CC97">
            <v>163.4</v>
          </cell>
          <cell r="CD97">
            <v>2234.1289999999999</v>
          </cell>
          <cell r="CE97">
            <v>101.66675798285985</v>
          </cell>
          <cell r="CF97" t="str">
            <v>0,93%</v>
          </cell>
          <cell r="CG97">
            <v>1.4356</v>
          </cell>
          <cell r="CH97">
            <v>3.5405000000000002</v>
          </cell>
          <cell r="CI97">
            <v>1.407</v>
          </cell>
          <cell r="CJ97">
            <v>1.075</v>
          </cell>
          <cell r="CK97">
            <v>7.2983000000000002</v>
          </cell>
          <cell r="CL97">
            <v>7.4362000000000004</v>
          </cell>
          <cell r="CM97">
            <v>0.84440999999999999</v>
          </cell>
          <cell r="CN97">
            <v>122.39</v>
          </cell>
          <cell r="CO97">
            <v>9.0251999999999999</v>
          </cell>
          <cell r="CP97">
            <v>65.378100000000003</v>
          </cell>
          <cell r="CQ97">
            <v>9.7095000000000002</v>
          </cell>
          <cell r="CR97">
            <v>3.6917</v>
          </cell>
          <cell r="CS97">
            <v>1.0543</v>
          </cell>
          <cell r="CT97">
            <v>14.6142</v>
          </cell>
          <cell r="CU97">
            <v>1640.8049603000002</v>
          </cell>
          <cell r="CV97">
            <v>499.44525385020626</v>
          </cell>
          <cell r="CW97">
            <v>5373.9943026000001</v>
          </cell>
          <cell r="CX97">
            <v>10.47</v>
          </cell>
          <cell r="CY97">
            <v>35072.169156986332</v>
          </cell>
          <cell r="CZ97">
            <v>52.072485300000004</v>
          </cell>
          <cell r="DA97">
            <v>2115.4328591000003</v>
          </cell>
          <cell r="DB97">
            <v>163.185194704</v>
          </cell>
          <cell r="DC97">
            <v>120.09508</v>
          </cell>
          <cell r="DD97">
            <v>99.4</v>
          </cell>
          <cell r="DE97">
            <v>47.160963557999999</v>
          </cell>
          <cell r="DF97">
            <v>142.51715710689598</v>
          </cell>
          <cell r="DG97">
            <v>137.18941291598398</v>
          </cell>
          <cell r="DH97">
            <v>138.521348963712</v>
          </cell>
          <cell r="DI97">
            <v>166.49200596599999</v>
          </cell>
          <cell r="DJ97">
            <v>141.35847000000001</v>
          </cell>
          <cell r="DK97">
            <v>95.7</v>
          </cell>
          <cell r="DL97">
            <v>88.670962258000202</v>
          </cell>
          <cell r="DM97">
            <v>95.006612442000019</v>
          </cell>
          <cell r="DN97">
            <v>104.20844077800001</v>
          </cell>
          <cell r="DO97">
            <v>102.84066</v>
          </cell>
          <cell r="DP97">
            <v>92.3</v>
          </cell>
          <cell r="DR97">
            <v>106.15263960000001</v>
          </cell>
          <cell r="DS97">
            <v>112.92834000000002</v>
          </cell>
          <cell r="DT97">
            <v>99.4</v>
          </cell>
          <cell r="DU97">
            <v>117.16535999999999</v>
          </cell>
          <cell r="DV97">
            <v>88.4</v>
          </cell>
          <cell r="DW97">
            <v>146.02037019832321</v>
          </cell>
          <cell r="DX97">
            <v>105.4</v>
          </cell>
          <cell r="DY97">
            <v>209.98888636124798</v>
          </cell>
          <cell r="DZ97">
            <v>881.59704000000011</v>
          </cell>
          <cell r="EA97">
            <v>107.22799531999999</v>
          </cell>
          <cell r="EB97">
            <v>104.8582</v>
          </cell>
          <cell r="EC97">
            <v>101</v>
          </cell>
          <cell r="ED97">
            <v>207.53991535999998</v>
          </cell>
          <cell r="EE97">
            <v>163.5976</v>
          </cell>
          <cell r="EF97">
            <v>91.6</v>
          </cell>
          <cell r="EG97">
            <v>100.33810082399998</v>
          </cell>
          <cell r="EH97">
            <v>97.302269999999993</v>
          </cell>
          <cell r="EI97">
            <v>104.1</v>
          </cell>
          <cell r="EJ97">
            <v>81.8</v>
          </cell>
          <cell r="EK97">
            <v>100.0879659</v>
          </cell>
          <cell r="EL97">
            <v>104.3235</v>
          </cell>
          <cell r="EM97">
            <v>97</v>
          </cell>
          <cell r="EN97">
            <v>43.354620745666345</v>
          </cell>
          <cell r="EO97">
            <v>47.747379675843995</v>
          </cell>
          <cell r="EP97">
            <v>271.03177556650718</v>
          </cell>
          <cell r="EQ97">
            <v>19.779780656469256</v>
          </cell>
          <cell r="ER97">
            <v>24.422497415075018</v>
          </cell>
          <cell r="ES97">
            <v>54.199949878107006</v>
          </cell>
          <cell r="ET97">
            <v>48.654110330931601</v>
          </cell>
          <cell r="EU97">
            <v>86.789351285999999</v>
          </cell>
          <cell r="EV97">
            <v>78.663420000000002</v>
          </cell>
          <cell r="EW97">
            <v>91.8</v>
          </cell>
          <cell r="EX97">
            <v>30.558333831899905</v>
          </cell>
          <cell r="EY97">
            <v>39.644958266605997</v>
          </cell>
          <cell r="EZ97">
            <v>54.19679872399999</v>
          </cell>
          <cell r="FA97">
            <v>80.494279999999989</v>
          </cell>
          <cell r="FB97">
            <v>88.3</v>
          </cell>
          <cell r="FC97">
            <v>235.46975188875592</v>
          </cell>
          <cell r="FD97">
            <v>215.88301995747199</v>
          </cell>
          <cell r="FE97">
            <v>109.99246328940872</v>
          </cell>
          <cell r="FF97">
            <v>129.56692949199999</v>
          </cell>
          <cell r="FG97">
            <v>122.30217999999999</v>
          </cell>
          <cell r="FH97">
            <v>106.6</v>
          </cell>
          <cell r="FI97">
            <v>126.51277339999999</v>
          </cell>
          <cell r="FJ97">
            <v>120.20215999999999</v>
          </cell>
          <cell r="FK97">
            <v>106.6</v>
          </cell>
          <cell r="FL97">
            <v>102.24985000000001</v>
          </cell>
          <cell r="FM97">
            <v>106.9</v>
          </cell>
          <cell r="FN97">
            <v>155.64206181599999</v>
          </cell>
          <cell r="FO97">
            <v>112.39316999999998</v>
          </cell>
          <cell r="FP97">
            <v>98.1</v>
          </cell>
          <cell r="FQ97">
            <v>177.79114844999998</v>
          </cell>
          <cell r="FR97">
            <v>154.93781999999999</v>
          </cell>
          <cell r="FS97">
            <v>125.7</v>
          </cell>
          <cell r="FT97">
            <v>140.87450299999998</v>
          </cell>
          <cell r="FU97">
            <v>135.97924999999998</v>
          </cell>
          <cell r="FV97">
            <v>125.5</v>
          </cell>
          <cell r="FW97">
            <v>125.5</v>
          </cell>
          <cell r="FX97">
            <v>181.42520246265599</v>
          </cell>
          <cell r="FY97">
            <v>175.629431232</v>
          </cell>
          <cell r="FZ97">
            <v>147.14261999999999</v>
          </cell>
          <cell r="GA97">
            <v>125.1</v>
          </cell>
          <cell r="GB97">
            <v>86.993072250000012</v>
          </cell>
          <cell r="GC97">
            <v>86.663750000000007</v>
          </cell>
          <cell r="GD97">
            <v>102.5</v>
          </cell>
          <cell r="GF97">
            <v>104.27448000000001</v>
          </cell>
          <cell r="GG97">
            <v>98.4</v>
          </cell>
          <cell r="GH97">
            <v>230.46919691029521</v>
          </cell>
          <cell r="GI97">
            <v>168.570214241</v>
          </cell>
          <cell r="GJ97">
            <v>161.48119</v>
          </cell>
          <cell r="GK97">
            <v>89.3</v>
          </cell>
          <cell r="GL97">
            <v>106.169731238688</v>
          </cell>
          <cell r="GM97">
            <v>99.112893240000005</v>
          </cell>
          <cell r="GN97">
            <v>185.51792999999998</v>
          </cell>
          <cell r="GO97">
            <v>106.19834978077378</v>
          </cell>
          <cell r="GP97">
            <v>91.256700000000009</v>
          </cell>
          <cell r="GQ97">
            <v>91.9</v>
          </cell>
          <cell r="GR97">
            <v>1616.5</v>
          </cell>
          <cell r="GS97">
            <v>116.58283351200001</v>
          </cell>
          <cell r="GT97">
            <v>112.12044</v>
          </cell>
          <cell r="GU97">
            <v>103.7</v>
          </cell>
          <cell r="GV97">
            <v>875.61305000000004</v>
          </cell>
          <cell r="GW97">
            <v>125.2826511079584</v>
          </cell>
          <cell r="GX97">
            <v>183.58783088161229</v>
          </cell>
          <cell r="GY97">
            <v>155.07038675699999</v>
          </cell>
          <cell r="GZ97">
            <v>263.27871634310998</v>
          </cell>
          <cell r="HA97">
            <v>198.10287159000001</v>
          </cell>
          <cell r="HB97">
            <v>168.77055000000001</v>
          </cell>
          <cell r="HC97">
            <v>89.7</v>
          </cell>
          <cell r="HD97">
            <v>89.858322482148026</v>
          </cell>
          <cell r="HE97">
            <v>92.096261640000023</v>
          </cell>
          <cell r="HF97">
            <v>137.05902988755767</v>
          </cell>
          <cell r="HG97">
            <v>135.31348591919999</v>
          </cell>
          <cell r="HH97">
            <v>126.13113899999999</v>
          </cell>
          <cell r="HI97">
            <v>29.043999315715418</v>
          </cell>
          <cell r="HJ97">
            <v>91.882313558100023</v>
          </cell>
          <cell r="HK97">
            <v>137.69557659000003</v>
          </cell>
          <cell r="HL97">
            <v>143.13469500000002</v>
          </cell>
          <cell r="HM97">
            <v>110.1375</v>
          </cell>
          <cell r="HN97">
            <v>99</v>
          </cell>
          <cell r="HO97">
            <v>118.1</v>
          </cell>
          <cell r="HP97">
            <v>106.56728550000003</v>
          </cell>
          <cell r="HQ97">
            <v>79.897500000000008</v>
          </cell>
          <cell r="HR97">
            <v>95.4</v>
          </cell>
          <cell r="HS97">
            <v>119.03125023000001</v>
          </cell>
          <cell r="HT97">
            <v>113.35230000000001</v>
          </cell>
          <cell r="HU97">
            <v>101</v>
          </cell>
          <cell r="HV97">
            <v>107.655228096</v>
          </cell>
          <cell r="HW97">
            <v>110.12196</v>
          </cell>
          <cell r="HX97">
            <v>96.7</v>
          </cell>
          <cell r="HY97">
            <v>142.87284725999999</v>
          </cell>
          <cell r="HZ97">
            <v>114.96045000000001</v>
          </cell>
          <cell r="IA97">
            <v>96.5</v>
          </cell>
          <cell r="IB97">
            <v>126.68321556923762</v>
          </cell>
          <cell r="IC97">
            <v>99.172706724000008</v>
          </cell>
          <cell r="ID97">
            <v>99.451170000000005</v>
          </cell>
          <cell r="IE97">
            <v>81.900000000000006</v>
          </cell>
          <cell r="IF97">
            <v>146.10375251600175</v>
          </cell>
          <cell r="IG97">
            <v>116.11948800000002</v>
          </cell>
          <cell r="IH97">
            <v>105.64000000000001</v>
          </cell>
          <cell r="II97">
            <v>95</v>
          </cell>
          <cell r="IK97">
            <v>70.526340000000005</v>
          </cell>
          <cell r="IL97">
            <v>83.9</v>
          </cell>
          <cell r="IM97">
            <v>114.46254557099998</v>
          </cell>
          <cell r="IN97">
            <v>102.46400999999999</v>
          </cell>
          <cell r="IO97">
            <v>87.3</v>
          </cell>
          <cell r="IP97">
            <v>109.92362645200001</v>
          </cell>
          <cell r="IQ97">
            <v>108.06491</v>
          </cell>
          <cell r="IR97">
            <v>109.3</v>
          </cell>
          <cell r="IS97">
            <v>109.21500262399999</v>
          </cell>
          <cell r="IT97">
            <v>106.20927999999999</v>
          </cell>
          <cell r="IU97">
            <v>102.4</v>
          </cell>
          <cell r="IV97">
            <v>126.49267488</v>
          </cell>
          <cell r="IW97">
            <v>114.53519999999999</v>
          </cell>
          <cell r="IX97">
            <v>104</v>
          </cell>
          <cell r="IY97">
            <v>126.63654654000001</v>
          </cell>
          <cell r="IZ97">
            <v>115.13460000000001</v>
          </cell>
          <cell r="JA97">
            <v>104.1</v>
          </cell>
          <cell r="JB97">
            <v>99.509915462999999</v>
          </cell>
          <cell r="JC97">
            <v>97.721609999999998</v>
          </cell>
          <cell r="JD97">
            <v>88.3</v>
          </cell>
          <cell r="JE97">
            <v>109.58906</v>
          </cell>
          <cell r="JF97">
            <v>102.2</v>
          </cell>
          <cell r="JG97">
            <v>147.465532416</v>
          </cell>
          <cell r="JH97">
            <v>112.67232000000001</v>
          </cell>
          <cell r="JI97">
            <v>96.4</v>
          </cell>
          <cell r="JJ97">
            <v>144.4905</v>
          </cell>
          <cell r="JK97">
            <v>164.63159999999999</v>
          </cell>
          <cell r="JL97">
            <v>154.74870000000001</v>
          </cell>
          <cell r="JM97">
            <v>156.59800000000001</v>
          </cell>
          <cell r="JN97">
            <v>161.00369999999998</v>
          </cell>
          <cell r="JO97">
            <v>145.22374345050002</v>
          </cell>
          <cell r="JP97">
            <v>107.20784250000001</v>
          </cell>
          <cell r="JQ97">
            <v>1345.3531520000001</v>
          </cell>
          <cell r="JR97">
            <v>139.39847999999998</v>
          </cell>
          <cell r="JS97">
            <v>103</v>
          </cell>
          <cell r="JT97">
            <v>103.6</v>
          </cell>
          <cell r="JU97">
            <v>150.35497890336001</v>
          </cell>
          <cell r="JV97">
            <v>114.1084</v>
          </cell>
          <cell r="JW97">
            <v>150.69978</v>
          </cell>
          <cell r="JX97">
            <v>116.2</v>
          </cell>
          <cell r="JY97">
            <v>99.771200000000007</v>
          </cell>
          <cell r="JZ97">
            <v>33.685634005826408</v>
          </cell>
          <cell r="KA97">
            <v>49.73517496800001</v>
          </cell>
          <cell r="KB97">
            <v>149.628724836</v>
          </cell>
          <cell r="KC97">
            <v>124.41068</v>
          </cell>
          <cell r="KD97">
            <v>108.4</v>
          </cell>
          <cell r="KF97">
            <v>164.87899999999999</v>
          </cell>
          <cell r="KG97">
            <v>166.309</v>
          </cell>
          <cell r="KH97">
            <v>169.31200000000001</v>
          </cell>
          <cell r="KI97">
            <v>161.447</v>
          </cell>
          <cell r="KJ97">
            <v>257.3</v>
          </cell>
          <cell r="KK97">
            <v>156.6673816387584</v>
          </cell>
          <cell r="KL97">
            <v>133.77714</v>
          </cell>
          <cell r="KM97">
            <v>139.41391434608641</v>
          </cell>
          <cell r="KN97">
            <v>152.35085563499996</v>
          </cell>
          <cell r="KO97">
            <v>184.66770379999997</v>
          </cell>
          <cell r="KP97">
            <v>109.34199999999998</v>
          </cell>
          <cell r="KQ97">
            <v>92</v>
          </cell>
          <cell r="KR97">
            <v>131.47671300000002</v>
          </cell>
          <cell r="KS97">
            <v>148.79602926927203</v>
          </cell>
          <cell r="KT97">
            <v>171.42399685400002</v>
          </cell>
          <cell r="KU97">
            <v>114.88774000000001</v>
          </cell>
          <cell r="KV97">
            <v>90.2</v>
          </cell>
          <cell r="KW97">
            <v>677.62765000000002</v>
          </cell>
          <cell r="KX97">
            <v>698.40175999999997</v>
          </cell>
          <cell r="KY97">
            <v>110.62834545</v>
          </cell>
          <cell r="KZ97">
            <v>112.7595</v>
          </cell>
          <cell r="LA97">
            <v>105</v>
          </cell>
          <cell r="LB97">
            <v>112.9181172672</v>
          </cell>
          <cell r="LC97">
            <v>114.4633728</v>
          </cell>
          <cell r="LD97">
            <v>113.792</v>
          </cell>
          <cell r="LE97">
            <v>112</v>
          </cell>
          <cell r="LG97">
            <v>102.39407999999999</v>
          </cell>
          <cell r="LH97">
            <v>101.1</v>
          </cell>
          <cell r="LI97">
            <v>151</v>
          </cell>
          <cell r="LJ97">
            <v>126.6</v>
          </cell>
          <cell r="LK97">
            <v>123.5</v>
          </cell>
          <cell r="LL97">
            <v>104.5</v>
          </cell>
          <cell r="LM97">
            <v>125.1</v>
          </cell>
          <cell r="LN97">
            <v>104.3</v>
          </cell>
          <cell r="LO97">
            <v>105.5</v>
          </cell>
          <cell r="LP97">
            <v>268.07030000000003</v>
          </cell>
          <cell r="LQ97">
            <v>275.45420000000001</v>
          </cell>
        </row>
        <row r="98">
          <cell r="A98">
            <v>42675</v>
          </cell>
          <cell r="B98">
            <v>170</v>
          </cell>
          <cell r="C98">
            <v>1</v>
          </cell>
          <cell r="I98">
            <v>104.9</v>
          </cell>
          <cell r="J98">
            <v>103.6</v>
          </cell>
          <cell r="K98">
            <v>99.8</v>
          </cell>
          <cell r="L98">
            <v>105.3</v>
          </cell>
          <cell r="R98">
            <v>100.3</v>
          </cell>
          <cell r="V98">
            <v>101.2</v>
          </cell>
          <cell r="AA98">
            <v>96</v>
          </cell>
          <cell r="AC98">
            <v>100.17</v>
          </cell>
          <cell r="AF98">
            <v>1645</v>
          </cell>
          <cell r="AG98">
            <v>1631.25</v>
          </cell>
          <cell r="AH98">
            <v>99.1</v>
          </cell>
          <cell r="AI98">
            <v>110.2</v>
          </cell>
          <cell r="AJ98">
            <v>100.35</v>
          </cell>
          <cell r="AK98">
            <v>100.36</v>
          </cell>
          <cell r="AL98">
            <v>129.74</v>
          </cell>
          <cell r="AM98">
            <v>113.43</v>
          </cell>
          <cell r="AQ98">
            <v>99.6</v>
          </cell>
          <cell r="AV98">
            <v>95.9</v>
          </cell>
          <cell r="BH98">
            <v>100.71</v>
          </cell>
          <cell r="BL98">
            <v>98.2</v>
          </cell>
          <cell r="BN98">
            <v>115.3</v>
          </cell>
          <cell r="BO98">
            <v>116.3</v>
          </cell>
          <cell r="BP98">
            <v>118.3</v>
          </cell>
          <cell r="BQ98">
            <v>112.8</v>
          </cell>
          <cell r="BR98">
            <v>99.96</v>
          </cell>
          <cell r="BT98">
            <v>103.3</v>
          </cell>
          <cell r="BU98">
            <v>106.2</v>
          </cell>
          <cell r="BV98">
            <v>104.9</v>
          </cell>
          <cell r="BW98">
            <v>93.1</v>
          </cell>
          <cell r="BX98">
            <v>105.9</v>
          </cell>
          <cell r="CA98">
            <v>95.33</v>
          </cell>
          <cell r="CC98">
            <v>163.69999999999999</v>
          </cell>
          <cell r="CD98">
            <v>2234.1289999999999</v>
          </cell>
          <cell r="CE98">
            <v>101.66675798285985</v>
          </cell>
          <cell r="CF98" t="str">
            <v>0,93%</v>
          </cell>
          <cell r="CG98">
            <v>1.4331</v>
          </cell>
          <cell r="CH98">
            <v>3.6055999999999999</v>
          </cell>
          <cell r="CI98">
            <v>1.4519</v>
          </cell>
          <cell r="CJ98">
            <v>1.0758000000000001</v>
          </cell>
          <cell r="CK98">
            <v>7.3883000000000001</v>
          </cell>
          <cell r="CL98">
            <v>7.4405999999999999</v>
          </cell>
          <cell r="CM98">
            <v>0.86894000000000005</v>
          </cell>
          <cell r="CN98">
            <v>116.93</v>
          </cell>
          <cell r="CO98">
            <v>9.0807000000000002</v>
          </cell>
          <cell r="CP98">
            <v>69.5321</v>
          </cell>
          <cell r="CQ98">
            <v>9.8507999999999996</v>
          </cell>
          <cell r="CR98">
            <v>3.55</v>
          </cell>
          <cell r="CS98">
            <v>1.0799000000000001</v>
          </cell>
          <cell r="CT98">
            <v>15.0351</v>
          </cell>
          <cell r="CU98">
            <v>1606.0752127999999</v>
          </cell>
          <cell r="CV98">
            <v>518.47898174521765</v>
          </cell>
          <cell r="CW98">
            <v>5040.0055123999991</v>
          </cell>
          <cell r="CX98">
            <v>10.32</v>
          </cell>
          <cell r="CY98">
            <v>36798.163734544294</v>
          </cell>
          <cell r="CZ98">
            <v>43.6151652</v>
          </cell>
          <cell r="DA98">
            <v>2017.2245407999999</v>
          </cell>
          <cell r="DB98">
            <v>161.70766276000001</v>
          </cell>
          <cell r="DC98">
            <v>119.0077</v>
          </cell>
          <cell r="DD98">
            <v>98.5</v>
          </cell>
          <cell r="DE98">
            <v>47.217174479999997</v>
          </cell>
          <cell r="DF98">
            <v>139.83658361899199</v>
          </cell>
          <cell r="DG98">
            <v>134.60904778276802</v>
          </cell>
          <cell r="DH98">
            <v>135.91593174182401</v>
          </cell>
          <cell r="DI98">
            <v>163.36049488200001</v>
          </cell>
          <cell r="DJ98">
            <v>138.69969</v>
          </cell>
          <cell r="DK98">
            <v>93.9</v>
          </cell>
          <cell r="DL98">
            <v>88.767030472797614</v>
          </cell>
          <cell r="DM98">
            <v>94.050811512000024</v>
          </cell>
          <cell r="DN98">
            <v>104.32134266400001</v>
          </cell>
          <cell r="DO98">
            <v>102.95208000000001</v>
          </cell>
          <cell r="DP98">
            <v>92.4</v>
          </cell>
          <cell r="DR98">
            <v>105.08470560000002</v>
          </cell>
          <cell r="DS98">
            <v>111.79224000000002</v>
          </cell>
          <cell r="DT98">
            <v>98.4</v>
          </cell>
          <cell r="DU98">
            <v>118.35821999999999</v>
          </cell>
          <cell r="DV98">
            <v>89.3</v>
          </cell>
          <cell r="DW98">
            <v>144.50563606763521</v>
          </cell>
          <cell r="DX98">
            <v>105.3</v>
          </cell>
          <cell r="DY98">
            <v>200.13132946874398</v>
          </cell>
          <cell r="DZ98">
            <v>879.08298000000013</v>
          </cell>
          <cell r="EA98">
            <v>107.86499331199998</v>
          </cell>
          <cell r="EB98">
            <v>105.48111999999999</v>
          </cell>
          <cell r="EC98">
            <v>101.6</v>
          </cell>
          <cell r="ED98">
            <v>197.79732107999999</v>
          </cell>
          <cell r="EE98">
            <v>155.9178</v>
          </cell>
          <cell r="EF98">
            <v>87.3</v>
          </cell>
          <cell r="EG98">
            <v>100.434487088</v>
          </cell>
          <cell r="EH98">
            <v>97.395740000000004</v>
          </cell>
          <cell r="EI98">
            <v>104.2</v>
          </cell>
          <cell r="EJ98">
            <v>81.8</v>
          </cell>
          <cell r="EK98">
            <v>99.77841549</v>
          </cell>
          <cell r="EL98">
            <v>104.00085</v>
          </cell>
          <cell r="EM98">
            <v>96.7</v>
          </cell>
          <cell r="EN98">
            <v>43.305521514923811</v>
          </cell>
          <cell r="EO98">
            <v>47.693305633176003</v>
          </cell>
          <cell r="EP98">
            <v>257.07045230104325</v>
          </cell>
          <cell r="EQ98">
            <v>19.672047646357765</v>
          </cell>
          <cell r="ER98">
            <v>24.289477276648679</v>
          </cell>
          <cell r="ES98">
            <v>53.9047431794245</v>
          </cell>
          <cell r="ET98">
            <v>48.389109730000598</v>
          </cell>
          <cell r="EU98">
            <v>86.316642400999996</v>
          </cell>
          <cell r="EV98">
            <v>78.234970000000004</v>
          </cell>
          <cell r="EW98">
            <v>91.3</v>
          </cell>
          <cell r="EX98">
            <v>30.523726432316785</v>
          </cell>
          <cell r="EY98">
            <v>39.600060239124005</v>
          </cell>
          <cell r="EZ98">
            <v>54.135420696000004</v>
          </cell>
          <cell r="FA98">
            <v>80.403120000000001</v>
          </cell>
          <cell r="FB98">
            <v>88.2</v>
          </cell>
          <cell r="FC98">
            <v>223.34029098519181</v>
          </cell>
          <cell r="FD98">
            <v>205.74877338741598</v>
          </cell>
          <cell r="FE98">
            <v>111.88122276003493</v>
          </cell>
          <cell r="FF98">
            <v>127.74375506199998</v>
          </cell>
          <cell r="FG98">
            <v>120.58122999999999</v>
          </cell>
          <cell r="FH98">
            <v>105.1</v>
          </cell>
          <cell r="FI98">
            <v>125.20729449999999</v>
          </cell>
          <cell r="FJ98">
            <v>118.9618</v>
          </cell>
          <cell r="FK98">
            <v>105.5</v>
          </cell>
          <cell r="FL98">
            <v>103.11069999999999</v>
          </cell>
          <cell r="FM98">
            <v>107.8</v>
          </cell>
          <cell r="FN98">
            <v>144.85341736799998</v>
          </cell>
          <cell r="FO98">
            <v>104.60240999999999</v>
          </cell>
          <cell r="FP98">
            <v>91.3</v>
          </cell>
          <cell r="FQ98">
            <v>175.9524174</v>
          </cell>
          <cell r="FR98">
            <v>153.33544000000001</v>
          </cell>
          <cell r="FS98">
            <v>124.4</v>
          </cell>
          <cell r="FT98">
            <v>140.87450299999998</v>
          </cell>
          <cell r="FU98">
            <v>135.97924999999998</v>
          </cell>
          <cell r="FV98">
            <v>125.5</v>
          </cell>
          <cell r="FW98">
            <v>125.5</v>
          </cell>
          <cell r="FX98">
            <v>179.97496103609595</v>
          </cell>
          <cell r="FY98">
            <v>174.22551891199996</v>
          </cell>
          <cell r="FZ98">
            <v>145.96641999999997</v>
          </cell>
          <cell r="GA98">
            <v>124.1</v>
          </cell>
          <cell r="GB98">
            <v>86.568715800000007</v>
          </cell>
          <cell r="GC98">
            <v>86.241</v>
          </cell>
          <cell r="GD98">
            <v>102</v>
          </cell>
          <cell r="GF98">
            <v>105.44015</v>
          </cell>
          <cell r="GG98">
            <v>99.5</v>
          </cell>
          <cell r="GH98">
            <v>218.59732338524086</v>
          </cell>
          <cell r="GI98">
            <v>159.88686613900003</v>
          </cell>
          <cell r="GJ98">
            <v>153.16301000000001</v>
          </cell>
          <cell r="GK98">
            <v>84.7</v>
          </cell>
          <cell r="GL98">
            <v>107.35658799033999</v>
          </cell>
          <cell r="GM98">
            <v>100.220862575</v>
          </cell>
          <cell r="GN98">
            <v>183.61161000000001</v>
          </cell>
          <cell r="GO98">
            <v>107.04988294052799</v>
          </cell>
          <cell r="GP98">
            <v>91.256700000000009</v>
          </cell>
          <cell r="GQ98">
            <v>91.9</v>
          </cell>
          <cell r="GR98">
            <v>1616.5</v>
          </cell>
          <cell r="GS98">
            <v>115.571024928</v>
          </cell>
          <cell r="GT98">
            <v>111.14735999999999</v>
          </cell>
          <cell r="GU98">
            <v>102.8</v>
          </cell>
          <cell r="GV98">
            <v>873.23581999999999</v>
          </cell>
          <cell r="GW98">
            <v>125.73008914762968</v>
          </cell>
          <cell r="GX98">
            <v>174.13089894370171</v>
          </cell>
          <cell r="GY98">
            <v>147.08243850300002</v>
          </cell>
          <cell r="GZ98">
            <v>259.16957249828994</v>
          </cell>
          <cell r="HA98">
            <v>195.01096500999998</v>
          </cell>
          <cell r="HB98">
            <v>166.13645</v>
          </cell>
          <cell r="HC98">
            <v>88.3</v>
          </cell>
          <cell r="HD98">
            <v>89.858322482148026</v>
          </cell>
          <cell r="HE98">
            <v>92.096261640000023</v>
          </cell>
          <cell r="HF98">
            <v>135.21512283122087</v>
          </cell>
          <cell r="HG98">
            <v>133.49306232719999</v>
          </cell>
          <cell r="HH98">
            <v>124.43424899999999</v>
          </cell>
          <cell r="HI98">
            <v>28.739554878443759</v>
          </cell>
          <cell r="HJ98">
            <v>90.919186581600002</v>
          </cell>
          <cell r="HK98">
            <v>140.06004608700002</v>
          </cell>
          <cell r="HL98">
            <v>145.59256350000001</v>
          </cell>
          <cell r="HM98">
            <v>112.02875</v>
          </cell>
          <cell r="HN98">
            <v>100.7</v>
          </cell>
          <cell r="HO98">
            <v>114.8</v>
          </cell>
          <cell r="HP98">
            <v>105.45022800000001</v>
          </cell>
          <cell r="HQ98">
            <v>79.06</v>
          </cell>
          <cell r="HR98">
            <v>94.4</v>
          </cell>
          <cell r="HS98">
            <v>118.79554478400001</v>
          </cell>
          <cell r="HT98">
            <v>113.12784000000001</v>
          </cell>
          <cell r="HU98">
            <v>100.8</v>
          </cell>
          <cell r="HV98">
            <v>108.211873536</v>
          </cell>
          <cell r="HW98">
            <v>110.69136</v>
          </cell>
          <cell r="HX98">
            <v>97.2</v>
          </cell>
          <cell r="HY98">
            <v>144.94561395600002</v>
          </cell>
          <cell r="HZ98">
            <v>116.62827000000001</v>
          </cell>
          <cell r="IA98">
            <v>97.9</v>
          </cell>
          <cell r="IB98">
            <v>131.16894603505918</v>
          </cell>
          <cell r="IC98">
            <v>102.68431660799997</v>
          </cell>
          <cell r="ID98">
            <v>102.97263999999998</v>
          </cell>
          <cell r="IE98">
            <v>84.8</v>
          </cell>
          <cell r="IF98">
            <v>151.27714546223376</v>
          </cell>
          <cell r="IG98">
            <v>114.77494656</v>
          </cell>
          <cell r="IH98">
            <v>104.41680000000001</v>
          </cell>
          <cell r="II98">
            <v>93.9</v>
          </cell>
          <cell r="IK98">
            <v>70.610399999999998</v>
          </cell>
          <cell r="IL98">
            <v>84</v>
          </cell>
          <cell r="IM98">
            <v>115.38034376</v>
          </cell>
          <cell r="IN98">
            <v>103.2856</v>
          </cell>
          <cell r="IO98">
            <v>88</v>
          </cell>
          <cell r="IP98">
            <v>109.72248532400002</v>
          </cell>
          <cell r="IQ98">
            <v>107.86717</v>
          </cell>
          <cell r="IR98">
            <v>109.1</v>
          </cell>
          <cell r="IS98">
            <v>108.681726244</v>
          </cell>
          <cell r="IT98">
            <v>105.69068</v>
          </cell>
          <cell r="IU98">
            <v>101.9</v>
          </cell>
          <cell r="IV98">
            <v>125.39802673199999</v>
          </cell>
          <cell r="IW98">
            <v>113.54402999999999</v>
          </cell>
          <cell r="IX98">
            <v>103.1</v>
          </cell>
          <cell r="IY98">
            <v>127.85303594000001</v>
          </cell>
          <cell r="IZ98">
            <v>116.2406</v>
          </cell>
          <cell r="JA98">
            <v>105.1</v>
          </cell>
          <cell r="JB98">
            <v>96.692533937999997</v>
          </cell>
          <cell r="JC98">
            <v>94.954859999999996</v>
          </cell>
          <cell r="JD98">
            <v>85.8</v>
          </cell>
          <cell r="JE98">
            <v>109.48183</v>
          </cell>
          <cell r="JF98">
            <v>102.1</v>
          </cell>
          <cell r="JG98">
            <v>145.93580697600001</v>
          </cell>
          <cell r="JH98">
            <v>111.50352000000001</v>
          </cell>
          <cell r="JI98">
            <v>95.4</v>
          </cell>
          <cell r="JJ98">
            <v>143.22</v>
          </cell>
          <cell r="JK98">
            <v>163.184</v>
          </cell>
          <cell r="JL98">
            <v>153.38800000000001</v>
          </cell>
          <cell r="JM98">
            <v>155.33000000000001</v>
          </cell>
          <cell r="JN98">
            <v>159.58799999999999</v>
          </cell>
          <cell r="JO98">
            <v>147.71748449965003</v>
          </cell>
          <cell r="JP98">
            <v>109.04878525000001</v>
          </cell>
          <cell r="JQ98">
            <v>1344.216874</v>
          </cell>
          <cell r="JR98">
            <v>138.77837999999997</v>
          </cell>
          <cell r="JS98">
            <v>103</v>
          </cell>
          <cell r="JT98">
            <v>103.6</v>
          </cell>
          <cell r="JU98">
            <v>150.35497890336001</v>
          </cell>
          <cell r="JV98">
            <v>114.1084</v>
          </cell>
          <cell r="JW98">
            <v>150.69978</v>
          </cell>
          <cell r="JX98">
            <v>116.2</v>
          </cell>
          <cell r="JY98">
            <v>99.771200000000007</v>
          </cell>
          <cell r="JZ98">
            <v>33.725783748384004</v>
          </cell>
          <cell r="KA98">
            <v>49.794454080000001</v>
          </cell>
          <cell r="KB98">
            <v>149.628724836</v>
          </cell>
          <cell r="KC98">
            <v>124.41068</v>
          </cell>
          <cell r="KD98">
            <v>108.4</v>
          </cell>
          <cell r="KF98">
            <v>164.87899999999999</v>
          </cell>
          <cell r="KG98">
            <v>166.309</v>
          </cell>
          <cell r="KH98">
            <v>169.16899999999998</v>
          </cell>
          <cell r="KI98">
            <v>161.304</v>
          </cell>
          <cell r="KJ98">
            <v>257</v>
          </cell>
          <cell r="KK98">
            <v>155.04220133130241</v>
          </cell>
          <cell r="KL98">
            <v>132.84683999999999</v>
          </cell>
          <cell r="KM98">
            <v>137.96771191511041</v>
          </cell>
          <cell r="KN98">
            <v>150.69486807374997</v>
          </cell>
          <cell r="KO98">
            <v>182.66044614999998</v>
          </cell>
          <cell r="KP98">
            <v>108.15349999999999</v>
          </cell>
          <cell r="KQ98">
            <v>91</v>
          </cell>
          <cell r="KR98">
            <v>131.47671300000002</v>
          </cell>
          <cell r="KS98">
            <v>145.00189548524401</v>
          </cell>
          <cell r="KT98">
            <v>167.05287498300001</v>
          </cell>
          <cell r="KU98">
            <v>111.95823000000001</v>
          </cell>
          <cell r="KV98">
            <v>87.9</v>
          </cell>
          <cell r="KW98">
            <v>675.01385000000005</v>
          </cell>
          <cell r="KX98">
            <v>696.41012000000001</v>
          </cell>
          <cell r="KY98">
            <v>110.73370577899999</v>
          </cell>
          <cell r="KZ98">
            <v>112.86689</v>
          </cell>
          <cell r="LA98">
            <v>105.1</v>
          </cell>
          <cell r="LB98">
            <v>113.32139625744001</v>
          </cell>
          <cell r="LC98">
            <v>114.87217056000001</v>
          </cell>
          <cell r="LD98">
            <v>114.19840000000001</v>
          </cell>
          <cell r="LE98">
            <v>112.4</v>
          </cell>
          <cell r="LG98">
            <v>102.29279999999999</v>
          </cell>
          <cell r="LH98">
            <v>101</v>
          </cell>
          <cell r="LI98">
            <v>151.19999999999999</v>
          </cell>
          <cell r="LJ98">
            <v>125</v>
          </cell>
          <cell r="LK98">
            <v>122.5</v>
          </cell>
          <cell r="LL98">
            <v>104.5</v>
          </cell>
          <cell r="LM98">
            <v>124</v>
          </cell>
          <cell r="LN98">
            <v>104.1</v>
          </cell>
          <cell r="LO98">
            <v>105.3</v>
          </cell>
          <cell r="LP98">
            <v>268.42536000000001</v>
          </cell>
          <cell r="LQ98">
            <v>275.81903999999997</v>
          </cell>
        </row>
        <row r="99">
          <cell r="A99">
            <v>42644</v>
          </cell>
          <cell r="B99">
            <v>171</v>
          </cell>
          <cell r="C99">
            <v>1</v>
          </cell>
          <cell r="I99">
            <v>104.8</v>
          </cell>
          <cell r="J99">
            <v>103.5</v>
          </cell>
          <cell r="K99">
            <v>99</v>
          </cell>
          <cell r="L99">
            <v>105.6</v>
          </cell>
          <cell r="R99">
            <v>100.3</v>
          </cell>
          <cell r="V99">
            <v>100.8</v>
          </cell>
          <cell r="AA99">
            <v>95.1</v>
          </cell>
          <cell r="AC99">
            <v>98.86</v>
          </cell>
          <cell r="AF99">
            <v>1645</v>
          </cell>
          <cell r="AG99">
            <v>1631.25</v>
          </cell>
          <cell r="AH99">
            <v>98.5</v>
          </cell>
          <cell r="AI99">
            <v>110.1</v>
          </cell>
          <cell r="AJ99">
            <v>100.37</v>
          </cell>
          <cell r="AK99">
            <v>100.37</v>
          </cell>
          <cell r="AL99">
            <v>129.74</v>
          </cell>
          <cell r="AM99">
            <v>113.43</v>
          </cell>
          <cell r="AQ99">
            <v>98.1</v>
          </cell>
          <cell r="AV99">
            <v>96.1</v>
          </cell>
          <cell r="BH99">
            <v>100.89</v>
          </cell>
          <cell r="BL99">
            <v>98.2</v>
          </cell>
          <cell r="BN99">
            <v>115.2</v>
          </cell>
          <cell r="BO99">
            <v>116.2</v>
          </cell>
          <cell r="BP99">
            <v>118.1</v>
          </cell>
          <cell r="BQ99">
            <v>112.8</v>
          </cell>
          <cell r="BR99">
            <v>100.26</v>
          </cell>
          <cell r="BT99">
            <v>103</v>
          </cell>
          <cell r="BU99">
            <v>106</v>
          </cell>
          <cell r="BV99">
            <v>104.9</v>
          </cell>
          <cell r="BW99">
            <v>91.6</v>
          </cell>
          <cell r="BX99">
            <v>105.9</v>
          </cell>
          <cell r="CA99">
            <v>94.9</v>
          </cell>
          <cell r="CC99">
            <v>162.30000000000001</v>
          </cell>
          <cell r="CD99">
            <v>2234.1289999999999</v>
          </cell>
          <cell r="CE99">
            <v>101.66675798285985</v>
          </cell>
          <cell r="CF99" t="str">
            <v>0,93%</v>
          </cell>
          <cell r="CG99">
            <v>1.4470000000000001</v>
          </cell>
          <cell r="CH99">
            <v>3.5158</v>
          </cell>
          <cell r="CI99">
            <v>1.4594</v>
          </cell>
          <cell r="CJ99">
            <v>1.0887</v>
          </cell>
          <cell r="CK99">
            <v>7.4198000000000004</v>
          </cell>
          <cell r="CL99">
            <v>7.4401999999999999</v>
          </cell>
          <cell r="CM99">
            <v>0.89390000000000003</v>
          </cell>
          <cell r="CN99">
            <v>114.47</v>
          </cell>
          <cell r="CO99">
            <v>9.0008999999999997</v>
          </cell>
          <cell r="CP99">
            <v>69.009100000000004</v>
          </cell>
          <cell r="CQ99">
            <v>9.7073</v>
          </cell>
          <cell r="CR99">
            <v>3.3912</v>
          </cell>
          <cell r="CS99">
            <v>1.1026</v>
          </cell>
          <cell r="CT99">
            <v>15.359299999999999</v>
          </cell>
          <cell r="CU99">
            <v>1508.4342503999999</v>
          </cell>
          <cell r="CV99">
            <v>517.19359357922326</v>
          </cell>
          <cell r="CW99">
            <v>4291.4918146</v>
          </cell>
          <cell r="CX99">
            <v>9.31</v>
          </cell>
          <cell r="CY99">
            <v>36932.81871948154</v>
          </cell>
          <cell r="CZ99">
            <v>46.617075799999995</v>
          </cell>
          <cell r="DA99">
            <v>1849.7184064999999</v>
          </cell>
          <cell r="DB99">
            <v>161.87183297599998</v>
          </cell>
          <cell r="DC99">
            <v>119.12851999999998</v>
          </cell>
          <cell r="DD99">
            <v>98.6</v>
          </cell>
          <cell r="DE99">
            <v>47.273385401999995</v>
          </cell>
          <cell r="DF99">
            <v>139.24090062168003</v>
          </cell>
          <cell r="DG99">
            <v>134.03563330872001</v>
          </cell>
          <cell r="DH99">
            <v>135.33695013696001</v>
          </cell>
          <cell r="DI99">
            <v>162.66460353000002</v>
          </cell>
          <cell r="DJ99">
            <v>138.10885000000002</v>
          </cell>
          <cell r="DK99">
            <v>93.5</v>
          </cell>
          <cell r="DL99">
            <v>88.190621184013224</v>
          </cell>
          <cell r="DM99">
            <v>92.330369837999996</v>
          </cell>
          <cell r="DN99">
            <v>103.64393134800002</v>
          </cell>
          <cell r="DO99">
            <v>102.28356000000001</v>
          </cell>
          <cell r="DP99">
            <v>91.8</v>
          </cell>
          <cell r="DR99">
            <v>103.16242439999999</v>
          </cell>
          <cell r="DS99">
            <v>109.74726</v>
          </cell>
          <cell r="DT99">
            <v>96.6</v>
          </cell>
          <cell r="DU99">
            <v>118.62329999999999</v>
          </cell>
          <cell r="DV99">
            <v>89.5</v>
          </cell>
          <cell r="DW99">
            <v>145.11152971991041</v>
          </cell>
          <cell r="DX99">
            <v>105.3</v>
          </cell>
          <cell r="DY99">
            <v>190.732263594496</v>
          </cell>
          <cell r="DZ99">
            <v>878.24495999999999</v>
          </cell>
          <cell r="EA99">
            <v>107.971159644</v>
          </cell>
          <cell r="EB99">
            <v>105.58494</v>
          </cell>
          <cell r="EC99">
            <v>101.7</v>
          </cell>
          <cell r="ED99">
            <v>188.50787072</v>
          </cell>
          <cell r="EE99">
            <v>148.59520000000001</v>
          </cell>
          <cell r="EF99">
            <v>83.2</v>
          </cell>
          <cell r="EG99">
            <v>100.53087335199999</v>
          </cell>
          <cell r="EH99">
            <v>97.48921</v>
          </cell>
          <cell r="EI99">
            <v>104.3</v>
          </cell>
          <cell r="EJ99">
            <v>81.7</v>
          </cell>
          <cell r="EK99">
            <v>100.0879659</v>
          </cell>
          <cell r="EL99">
            <v>104.3235</v>
          </cell>
          <cell r="EM99">
            <v>97</v>
          </cell>
          <cell r="EN99">
            <v>43.207323053438721</v>
          </cell>
          <cell r="EO99">
            <v>47.585157547839998</v>
          </cell>
          <cell r="EP99">
            <v>244.32315714561955</v>
          </cell>
          <cell r="EQ99">
            <v>19.672047646357765</v>
          </cell>
          <cell r="ER99">
            <v>24.289477276648679</v>
          </cell>
          <cell r="ES99">
            <v>53.9047431794245</v>
          </cell>
          <cell r="ET99">
            <v>48.389109730000598</v>
          </cell>
          <cell r="EU99">
            <v>86.316642400999996</v>
          </cell>
          <cell r="EV99">
            <v>78.234970000000004</v>
          </cell>
          <cell r="EW99">
            <v>91.3</v>
          </cell>
          <cell r="EX99">
            <v>30.454511633150531</v>
          </cell>
          <cell r="EY99">
            <v>39.51026418416</v>
          </cell>
          <cell r="EZ99">
            <v>54.012664639999997</v>
          </cell>
          <cell r="FA99">
            <v>80.220799999999997</v>
          </cell>
          <cell r="FB99">
            <v>88</v>
          </cell>
          <cell r="FC99">
            <v>212.26556581237239</v>
          </cell>
          <cell r="FD99">
            <v>196.085887122944</v>
          </cell>
          <cell r="FE99">
            <v>110.88129127558575</v>
          </cell>
          <cell r="FF99">
            <v>127.01448528999998</v>
          </cell>
          <cell r="FG99">
            <v>119.89285</v>
          </cell>
          <cell r="FH99">
            <v>104.5</v>
          </cell>
          <cell r="FI99">
            <v>124.613895</v>
          </cell>
          <cell r="FJ99">
            <v>118.398</v>
          </cell>
          <cell r="FK99">
            <v>105</v>
          </cell>
          <cell r="FL99">
            <v>102.72810000000001</v>
          </cell>
          <cell r="FM99">
            <v>107.4</v>
          </cell>
          <cell r="FN99">
            <v>148.66117423200001</v>
          </cell>
          <cell r="FO99">
            <v>107.35209</v>
          </cell>
          <cell r="FP99">
            <v>93.7</v>
          </cell>
          <cell r="FQ99">
            <v>171.56775104999997</v>
          </cell>
          <cell r="FR99">
            <v>149.51437999999999</v>
          </cell>
          <cell r="FS99">
            <v>121.3</v>
          </cell>
          <cell r="FT99">
            <v>140.87450299999998</v>
          </cell>
          <cell r="FU99">
            <v>135.97924999999998</v>
          </cell>
          <cell r="FV99">
            <v>125.5</v>
          </cell>
          <cell r="FW99">
            <v>125.5</v>
          </cell>
          <cell r="FX99">
            <v>173.30385047391997</v>
          </cell>
          <cell r="FY99">
            <v>167.76752223999998</v>
          </cell>
          <cell r="FZ99">
            <v>140.55589999999998</v>
          </cell>
          <cell r="GA99">
            <v>119.5</v>
          </cell>
          <cell r="GB99">
            <v>86.738458379999997</v>
          </cell>
          <cell r="GC99">
            <v>86.4101</v>
          </cell>
          <cell r="GD99">
            <v>102.2</v>
          </cell>
          <cell r="GF99">
            <v>104.38045000000001</v>
          </cell>
          <cell r="GG99">
            <v>98.5</v>
          </cell>
          <cell r="GH99">
            <v>207.757786688452</v>
          </cell>
          <cell r="GI99">
            <v>151.95859178500001</v>
          </cell>
          <cell r="GJ99">
            <v>145.56815</v>
          </cell>
          <cell r="GK99">
            <v>80.5</v>
          </cell>
          <cell r="GL99">
            <v>106.27762730702</v>
          </cell>
          <cell r="GM99">
            <v>99.213617725000006</v>
          </cell>
          <cell r="GN99">
            <v>181.21037999999999</v>
          </cell>
          <cell r="GO99">
            <v>106.19834978077378</v>
          </cell>
          <cell r="GP99">
            <v>91.455299999999994</v>
          </cell>
          <cell r="GQ99">
            <v>92.1</v>
          </cell>
          <cell r="GR99">
            <v>1616.5</v>
          </cell>
          <cell r="GS99">
            <v>115.00890904800001</v>
          </cell>
          <cell r="GT99">
            <v>110.60675999999999</v>
          </cell>
          <cell r="GU99">
            <v>102.3</v>
          </cell>
          <cell r="GV99">
            <v>872.44340999999997</v>
          </cell>
          <cell r="GW99">
            <v>127.29612228647916</v>
          </cell>
          <cell r="GX99">
            <v>165.49630891343551</v>
          </cell>
          <cell r="GY99">
            <v>139.78909444500002</v>
          </cell>
          <cell r="GZ99">
            <v>262.10467524458994</v>
          </cell>
          <cell r="HA99">
            <v>197.21946970999997</v>
          </cell>
          <cell r="HB99">
            <v>168.01794999999998</v>
          </cell>
          <cell r="HC99">
            <v>89.3</v>
          </cell>
          <cell r="HD99">
            <v>90.053879223132014</v>
          </cell>
          <cell r="HE99">
            <v>92.296688760000009</v>
          </cell>
          <cell r="HF99">
            <v>134.60521511258636</v>
          </cell>
          <cell r="HG99">
            <v>132.89092221599998</v>
          </cell>
          <cell r="HH99">
            <v>123.87297</v>
          </cell>
          <cell r="HI99">
            <v>28.313332666263452</v>
          </cell>
          <cell r="HJ99">
            <v>89.570808814500012</v>
          </cell>
          <cell r="HK99">
            <v>138.80826811800003</v>
          </cell>
          <cell r="HL99">
            <v>144.29133900000002</v>
          </cell>
          <cell r="HM99">
            <v>111.0275</v>
          </cell>
          <cell r="HN99">
            <v>99.8</v>
          </cell>
          <cell r="HO99">
            <v>113.8</v>
          </cell>
          <cell r="HP99">
            <v>103.88634750000001</v>
          </cell>
          <cell r="HQ99">
            <v>77.887500000000003</v>
          </cell>
          <cell r="HR99">
            <v>93</v>
          </cell>
          <cell r="HS99">
            <v>118.559839338</v>
          </cell>
          <cell r="HT99">
            <v>112.90338</v>
          </cell>
          <cell r="HU99">
            <v>100.6</v>
          </cell>
          <cell r="HV99">
            <v>106.987253568</v>
          </cell>
          <cell r="HW99">
            <v>109.43867999999999</v>
          </cell>
          <cell r="HX99">
            <v>96.1</v>
          </cell>
          <cell r="HY99">
            <v>142.13257343999999</v>
          </cell>
          <cell r="HZ99">
            <v>114.3648</v>
          </cell>
          <cell r="IA99">
            <v>96</v>
          </cell>
          <cell r="IB99">
            <v>125.9098137647856</v>
          </cell>
          <cell r="IC99">
            <v>98.567256743999991</v>
          </cell>
          <cell r="ID99">
            <v>98.84402</v>
          </cell>
          <cell r="IE99">
            <v>81.400000000000006</v>
          </cell>
          <cell r="IF99">
            <v>145.21178821492722</v>
          </cell>
          <cell r="IG99">
            <v>114.04156032</v>
          </cell>
          <cell r="IH99">
            <v>103.7496</v>
          </cell>
          <cell r="II99">
            <v>93.3</v>
          </cell>
          <cell r="IK99">
            <v>70.694459999999992</v>
          </cell>
          <cell r="IL99">
            <v>84.1</v>
          </cell>
          <cell r="IM99">
            <v>114.46254557099998</v>
          </cell>
          <cell r="IN99">
            <v>102.46400999999999</v>
          </cell>
          <cell r="IO99">
            <v>87.3</v>
          </cell>
          <cell r="IP99">
            <v>109.52134419600002</v>
          </cell>
          <cell r="IQ99">
            <v>107.66943000000001</v>
          </cell>
          <cell r="IR99">
            <v>108.9</v>
          </cell>
          <cell r="IS99">
            <v>109.00169207199998</v>
          </cell>
          <cell r="IT99">
            <v>106.00183999999999</v>
          </cell>
          <cell r="IU99">
            <v>102.2</v>
          </cell>
          <cell r="IV99">
            <v>122.96547529199999</v>
          </cell>
          <cell r="IW99">
            <v>111.34142999999999</v>
          </cell>
          <cell r="IX99">
            <v>101.1</v>
          </cell>
          <cell r="IY99">
            <v>127.97468488000003</v>
          </cell>
          <cell r="IZ99">
            <v>116.35120000000002</v>
          </cell>
          <cell r="JA99">
            <v>105.2</v>
          </cell>
          <cell r="JB99">
            <v>96.579838676999998</v>
          </cell>
          <cell r="JC99">
            <v>94.844189999999998</v>
          </cell>
          <cell r="JD99">
            <v>85.7</v>
          </cell>
          <cell r="JE99">
            <v>109.3746</v>
          </cell>
          <cell r="JF99">
            <v>102</v>
          </cell>
          <cell r="JG99">
            <v>146.54769715200001</v>
          </cell>
          <cell r="JH99">
            <v>111.97104</v>
          </cell>
          <cell r="JI99">
            <v>95.8</v>
          </cell>
          <cell r="JJ99">
            <v>142.75800000000001</v>
          </cell>
          <cell r="JK99">
            <v>162.6576</v>
          </cell>
          <cell r="JL99">
            <v>152.89320000000001</v>
          </cell>
          <cell r="JM99">
            <v>155.20320000000001</v>
          </cell>
          <cell r="JN99">
            <v>159.07319999999999</v>
          </cell>
          <cell r="JO99">
            <v>146.39726865010002</v>
          </cell>
          <cell r="JP99">
            <v>108.07416850000001</v>
          </cell>
          <cell r="JQ99">
            <v>1341.9443180000001</v>
          </cell>
          <cell r="JR99">
            <v>139.02642</v>
          </cell>
          <cell r="JS99">
            <v>103</v>
          </cell>
          <cell r="JT99">
            <v>103.6</v>
          </cell>
          <cell r="JU99">
            <v>150.35497890336001</v>
          </cell>
          <cell r="JV99">
            <v>114.1084</v>
          </cell>
          <cell r="JW99">
            <v>150.69978</v>
          </cell>
          <cell r="JX99">
            <v>116.2</v>
          </cell>
          <cell r="JY99">
            <v>99.771200000000007</v>
          </cell>
          <cell r="JZ99">
            <v>33.765933490941599</v>
          </cell>
          <cell r="KA99">
            <v>49.853733192</v>
          </cell>
          <cell r="KB99">
            <v>149.628724836</v>
          </cell>
          <cell r="KC99">
            <v>124.41068</v>
          </cell>
          <cell r="KD99">
            <v>108.4</v>
          </cell>
          <cell r="KF99">
            <v>164.73599999999999</v>
          </cell>
          <cell r="KG99">
            <v>166.166</v>
          </cell>
          <cell r="KH99">
            <v>168.88299999999998</v>
          </cell>
          <cell r="KI99">
            <v>161.304</v>
          </cell>
          <cell r="KJ99">
            <v>257</v>
          </cell>
          <cell r="KK99">
            <v>155.69227345428482</v>
          </cell>
          <cell r="KL99">
            <v>133.24554000000001</v>
          </cell>
          <cell r="KM99">
            <v>138.54619288750081</v>
          </cell>
          <cell r="KN99">
            <v>150.52926931762499</v>
          </cell>
          <cell r="KO99">
            <v>182.459720385</v>
          </cell>
          <cell r="KP99">
            <v>108.03465</v>
          </cell>
          <cell r="KQ99">
            <v>90.9</v>
          </cell>
          <cell r="KR99">
            <v>131.47671300000002</v>
          </cell>
          <cell r="KS99">
            <v>142.857385085576</v>
          </cell>
          <cell r="KT99">
            <v>164.58224088200001</v>
          </cell>
          <cell r="KU99">
            <v>110.30242</v>
          </cell>
          <cell r="KV99">
            <v>86.6</v>
          </cell>
          <cell r="KW99">
            <v>673.0535000000001</v>
          </cell>
          <cell r="KX99">
            <v>696.41012000000001</v>
          </cell>
          <cell r="KY99">
            <v>111.155147095</v>
          </cell>
          <cell r="KZ99">
            <v>113.29645000000001</v>
          </cell>
          <cell r="LA99">
            <v>105.5</v>
          </cell>
          <cell r="LB99">
            <v>114.73287272328001</v>
          </cell>
          <cell r="LC99">
            <v>116.30296272000001</v>
          </cell>
          <cell r="LD99">
            <v>115.6208</v>
          </cell>
          <cell r="LE99">
            <v>113.8</v>
          </cell>
          <cell r="LG99">
            <v>101.88767999999999</v>
          </cell>
          <cell r="LH99">
            <v>100.6</v>
          </cell>
          <cell r="LI99">
            <v>152</v>
          </cell>
          <cell r="LJ99">
            <v>124.5</v>
          </cell>
          <cell r="LK99">
            <v>122.4</v>
          </cell>
          <cell r="LL99">
            <v>104.3</v>
          </cell>
          <cell r="LM99">
            <v>123.6</v>
          </cell>
          <cell r="LN99">
            <v>104.1</v>
          </cell>
          <cell r="LO99">
            <v>105.2</v>
          </cell>
          <cell r="LP99">
            <v>269.84559999999999</v>
          </cell>
          <cell r="LQ99">
            <v>277.27840000000003</v>
          </cell>
        </row>
        <row r="100">
          <cell r="A100">
            <v>42614</v>
          </cell>
          <cell r="B100">
            <v>172</v>
          </cell>
          <cell r="C100">
            <v>1</v>
          </cell>
          <cell r="I100">
            <v>104.8</v>
          </cell>
          <cell r="J100">
            <v>103.2</v>
          </cell>
          <cell r="K100">
            <v>100.9</v>
          </cell>
          <cell r="L100">
            <v>105.4</v>
          </cell>
          <cell r="R100">
            <v>100.1</v>
          </cell>
          <cell r="V100">
            <v>101</v>
          </cell>
          <cell r="AA100">
            <v>94.3</v>
          </cell>
          <cell r="AC100">
            <v>96.57</v>
          </cell>
          <cell r="AF100">
            <v>1643</v>
          </cell>
          <cell r="AG100">
            <v>1627.25</v>
          </cell>
          <cell r="AH100">
            <v>97.8</v>
          </cell>
          <cell r="AI100">
            <v>109.8</v>
          </cell>
          <cell r="AJ100">
            <v>100.34</v>
          </cell>
          <cell r="AK100">
            <v>100.35</v>
          </cell>
          <cell r="AL100">
            <v>128.27000000000001</v>
          </cell>
          <cell r="AM100">
            <v>113.43</v>
          </cell>
          <cell r="AQ100">
            <v>98.1</v>
          </cell>
          <cell r="AV100">
            <v>96.1</v>
          </cell>
          <cell r="BH100">
            <v>101.01</v>
          </cell>
          <cell r="BL100">
            <v>98.3</v>
          </cell>
          <cell r="BN100">
            <v>115.1</v>
          </cell>
          <cell r="BO100">
            <v>116.1</v>
          </cell>
          <cell r="BP100">
            <v>118</v>
          </cell>
          <cell r="BQ100">
            <v>112.7</v>
          </cell>
          <cell r="BR100">
            <v>99.83</v>
          </cell>
          <cell r="BT100">
            <v>102.6</v>
          </cell>
          <cell r="BU100">
            <v>106.5</v>
          </cell>
          <cell r="BV100">
            <v>104.5</v>
          </cell>
          <cell r="BW100">
            <v>90.2</v>
          </cell>
          <cell r="BX100">
            <v>105.8</v>
          </cell>
          <cell r="CA100">
            <v>94.88</v>
          </cell>
          <cell r="CC100">
            <v>164.3</v>
          </cell>
          <cell r="CD100">
            <v>2234.1289999999999</v>
          </cell>
          <cell r="CE100">
            <v>101.66675798285985</v>
          </cell>
          <cell r="CF100" t="str">
            <v>0,93%</v>
          </cell>
          <cell r="CG100">
            <v>1.4767999999999999</v>
          </cell>
          <cell r="CH100">
            <v>3.6436000000000002</v>
          </cell>
          <cell r="CI100">
            <v>1.4677</v>
          </cell>
          <cell r="CJ100">
            <v>1.0919000000000001</v>
          </cell>
          <cell r="CK100">
            <v>7.4819000000000004</v>
          </cell>
          <cell r="CL100">
            <v>7.4474999999999998</v>
          </cell>
          <cell r="CM100">
            <v>0.85228000000000004</v>
          </cell>
          <cell r="CN100">
            <v>114.22</v>
          </cell>
          <cell r="CO100">
            <v>9.1971000000000007</v>
          </cell>
          <cell r="CP100">
            <v>72.238699999999994</v>
          </cell>
          <cell r="CQ100">
            <v>9.5655000000000001</v>
          </cell>
          <cell r="CR100">
            <v>3.3283999999999998</v>
          </cell>
          <cell r="CS100">
            <v>1.1212</v>
          </cell>
          <cell r="CT100">
            <v>15.730499999999999</v>
          </cell>
          <cell r="CU100">
            <v>1417.5890388</v>
          </cell>
          <cell r="CV100">
            <v>553.00345297732122</v>
          </cell>
          <cell r="CW100">
            <v>4198.0043335999999</v>
          </cell>
          <cell r="CX100">
            <v>9.09</v>
          </cell>
          <cell r="CY100">
            <v>38023.467910185522</v>
          </cell>
          <cell r="CZ100">
            <v>42.5437254</v>
          </cell>
          <cell r="DA100">
            <v>1731.7169231999999</v>
          </cell>
          <cell r="DB100">
            <v>160.88681167999999</v>
          </cell>
          <cell r="DC100">
            <v>118.4036</v>
          </cell>
          <cell r="DD100">
            <v>98</v>
          </cell>
          <cell r="DE100">
            <v>47.329596324000001</v>
          </cell>
          <cell r="DF100">
            <v>137.45385162974401</v>
          </cell>
          <cell r="DG100">
            <v>132.31538988657599</v>
          </cell>
          <cell r="DH100">
            <v>133.60000532236799</v>
          </cell>
          <cell r="DI100">
            <v>160.576929474</v>
          </cell>
          <cell r="DJ100">
            <v>136.33633</v>
          </cell>
          <cell r="DK100">
            <v>92.3</v>
          </cell>
          <cell r="DL100">
            <v>89.727712620771626</v>
          </cell>
          <cell r="DM100">
            <v>91.75688928000001</v>
          </cell>
          <cell r="DN100">
            <v>105.45036152400003</v>
          </cell>
          <cell r="DO100">
            <v>104.06628000000002</v>
          </cell>
          <cell r="DP100">
            <v>93.4</v>
          </cell>
          <cell r="DR100">
            <v>102.52166400000002</v>
          </cell>
          <cell r="DS100">
            <v>109.06560000000002</v>
          </cell>
          <cell r="DT100">
            <v>96</v>
          </cell>
          <cell r="DU100">
            <v>116.23757999999999</v>
          </cell>
          <cell r="DV100">
            <v>87.7</v>
          </cell>
          <cell r="DW100">
            <v>144.65710948070401</v>
          </cell>
          <cell r="DX100">
            <v>105.2</v>
          </cell>
          <cell r="DY100">
            <v>187.98131748495999</v>
          </cell>
          <cell r="DZ100">
            <v>878.24495999999999</v>
          </cell>
          <cell r="EA100">
            <v>108.82049029999999</v>
          </cell>
          <cell r="EB100">
            <v>106.41549999999999</v>
          </cell>
          <cell r="EC100">
            <v>102.5</v>
          </cell>
          <cell r="ED100">
            <v>185.78900719999999</v>
          </cell>
          <cell r="EE100">
            <v>146.452</v>
          </cell>
          <cell r="EF100">
            <v>82</v>
          </cell>
          <cell r="EG100">
            <v>100.33810082399998</v>
          </cell>
          <cell r="EH100">
            <v>97.302269999999993</v>
          </cell>
          <cell r="EI100">
            <v>104.1</v>
          </cell>
          <cell r="EJ100">
            <v>81.7</v>
          </cell>
          <cell r="EK100">
            <v>100.39751631</v>
          </cell>
          <cell r="EL100">
            <v>104.64614999999999</v>
          </cell>
          <cell r="EM100">
            <v>97.3</v>
          </cell>
          <cell r="EN100">
            <v>43.109124591953631</v>
          </cell>
          <cell r="EO100">
            <v>47.477009462504</v>
          </cell>
          <cell r="EP100">
            <v>242.19860795304893</v>
          </cell>
          <cell r="EQ100">
            <v>19.628954442313166</v>
          </cell>
          <cell r="ER100">
            <v>24.236269221278143</v>
          </cell>
          <cell r="ES100">
            <v>53.786660499951495</v>
          </cell>
          <cell r="ET100">
            <v>48.283109489628195</v>
          </cell>
          <cell r="EU100">
            <v>86.127558846999989</v>
          </cell>
          <cell r="EV100">
            <v>78.063589999999991</v>
          </cell>
          <cell r="EW100">
            <v>91.1</v>
          </cell>
          <cell r="EX100">
            <v>30.385296833984281</v>
          </cell>
          <cell r="EY100">
            <v>39.420468129196003</v>
          </cell>
          <cell r="EZ100">
            <v>53.889908583999997</v>
          </cell>
          <cell r="FA100">
            <v>80.038479999999993</v>
          </cell>
          <cell r="FB100">
            <v>87.8</v>
          </cell>
          <cell r="FC100">
            <v>210.41977828356912</v>
          </cell>
          <cell r="FD100">
            <v>193.25772528943997</v>
          </cell>
          <cell r="FE100">
            <v>111.99232625830705</v>
          </cell>
          <cell r="FF100">
            <v>125.19131085999999</v>
          </cell>
          <cell r="FG100">
            <v>118.17189999999999</v>
          </cell>
          <cell r="FH100">
            <v>103</v>
          </cell>
          <cell r="FI100">
            <v>123.3084161</v>
          </cell>
          <cell r="FJ100">
            <v>117.15764</v>
          </cell>
          <cell r="FK100">
            <v>103.9</v>
          </cell>
          <cell r="FL100">
            <v>102.9194</v>
          </cell>
          <cell r="FM100">
            <v>107.6</v>
          </cell>
          <cell r="FN100">
            <v>141.04566050400001</v>
          </cell>
          <cell r="FO100">
            <v>101.85273000000001</v>
          </cell>
          <cell r="FP100">
            <v>88.9</v>
          </cell>
          <cell r="FQ100">
            <v>168.17317065</v>
          </cell>
          <cell r="FR100">
            <v>146.55614</v>
          </cell>
          <cell r="FS100">
            <v>118.9</v>
          </cell>
          <cell r="FT100">
            <v>140.87450299999998</v>
          </cell>
          <cell r="FU100">
            <v>135.97924999999998</v>
          </cell>
          <cell r="FV100">
            <v>125.5</v>
          </cell>
          <cell r="FW100">
            <v>125.5</v>
          </cell>
          <cell r="FX100">
            <v>157.20617063910399</v>
          </cell>
          <cell r="FY100">
            <v>152.184095488</v>
          </cell>
          <cell r="FZ100">
            <v>127.50008</v>
          </cell>
          <cell r="GA100">
            <v>108.4</v>
          </cell>
          <cell r="GB100">
            <v>86.229230639999997</v>
          </cell>
          <cell r="GC100">
            <v>85.902799999999999</v>
          </cell>
          <cell r="GD100">
            <v>101.6</v>
          </cell>
          <cell r="GF100">
            <v>103.53269000000002</v>
          </cell>
          <cell r="GG100">
            <v>97.7</v>
          </cell>
          <cell r="GH100">
            <v>205.95119723898719</v>
          </cell>
          <cell r="GI100">
            <v>150.637212726</v>
          </cell>
          <cell r="GJ100">
            <v>144.30233999999999</v>
          </cell>
          <cell r="GK100">
            <v>79.8</v>
          </cell>
          <cell r="GL100">
            <v>105.41445876036401</v>
          </cell>
          <cell r="GM100">
            <v>98.407821845000015</v>
          </cell>
          <cell r="GN100">
            <v>177.01280999999997</v>
          </cell>
          <cell r="GO100">
            <v>107.04988294052799</v>
          </cell>
          <cell r="GP100">
            <v>90.859499999999997</v>
          </cell>
          <cell r="GQ100">
            <v>91.5</v>
          </cell>
          <cell r="GR100">
            <v>1620.75</v>
          </cell>
          <cell r="GS100">
            <v>114.10952364000001</v>
          </cell>
          <cell r="GT100">
            <v>109.7418</v>
          </cell>
          <cell r="GU100">
            <v>101.5</v>
          </cell>
          <cell r="GV100">
            <v>870.06618000000003</v>
          </cell>
          <cell r="GW100">
            <v>125.39451061787621</v>
          </cell>
          <cell r="GX100">
            <v>164.05721057505778</v>
          </cell>
          <cell r="GY100">
            <v>138.57353710199999</v>
          </cell>
          <cell r="GZ100">
            <v>274.72561705367997</v>
          </cell>
          <cell r="HA100">
            <v>206.71603991999999</v>
          </cell>
          <cell r="HB100">
            <v>176.10839999999999</v>
          </cell>
          <cell r="HC100">
            <v>93.6</v>
          </cell>
          <cell r="HD100">
            <v>89.467209000180006</v>
          </cell>
          <cell r="HE100">
            <v>91.695407400000008</v>
          </cell>
          <cell r="HF100">
            <v>134.57684731171966</v>
          </cell>
          <cell r="HG100">
            <v>132.86291569919999</v>
          </cell>
          <cell r="HH100">
            <v>123.84686399999998</v>
          </cell>
          <cell r="HI100">
            <v>28.282888222536286</v>
          </cell>
          <cell r="HJ100">
            <v>89.474496116850005</v>
          </cell>
          <cell r="HK100">
            <v>140.19913252800001</v>
          </cell>
          <cell r="HL100">
            <v>145.737144</v>
          </cell>
          <cell r="HM100">
            <v>112.14</v>
          </cell>
          <cell r="HN100">
            <v>100.8</v>
          </cell>
          <cell r="HO100">
            <v>110.6</v>
          </cell>
          <cell r="HP100">
            <v>103.77464175000001</v>
          </cell>
          <cell r="HQ100">
            <v>77.803750000000008</v>
          </cell>
          <cell r="HR100">
            <v>92.9</v>
          </cell>
          <cell r="HS100">
            <v>118.32413389200002</v>
          </cell>
          <cell r="HT100">
            <v>112.67892000000002</v>
          </cell>
          <cell r="HU100">
            <v>100.4</v>
          </cell>
          <cell r="HV100">
            <v>106.31927904000001</v>
          </cell>
          <cell r="HW100">
            <v>108.75540000000001</v>
          </cell>
          <cell r="HX100">
            <v>95.5</v>
          </cell>
          <cell r="HY100">
            <v>141.54035438399998</v>
          </cell>
          <cell r="HZ100">
            <v>113.88827999999999</v>
          </cell>
          <cell r="IA100">
            <v>95.6</v>
          </cell>
          <cell r="IB100">
            <v>122.8162065469776</v>
          </cell>
          <cell r="IC100">
            <v>96.145456823999993</v>
          </cell>
          <cell r="ID100">
            <v>96.415419999999997</v>
          </cell>
          <cell r="IE100">
            <v>79.400000000000006</v>
          </cell>
          <cell r="IF100">
            <v>141.64393101062927</v>
          </cell>
          <cell r="IG100">
            <v>112.69701888</v>
          </cell>
          <cell r="IH100">
            <v>102.52640000000001</v>
          </cell>
          <cell r="II100">
            <v>92.2</v>
          </cell>
          <cell r="IK100">
            <v>70.77852</v>
          </cell>
          <cell r="IL100">
            <v>84.2</v>
          </cell>
          <cell r="IM100">
            <v>115.38034376</v>
          </cell>
          <cell r="IN100">
            <v>103.2856</v>
          </cell>
          <cell r="IO100">
            <v>88</v>
          </cell>
          <cell r="IP100">
            <v>109.72248532400002</v>
          </cell>
          <cell r="IQ100">
            <v>107.86717</v>
          </cell>
          <cell r="IR100">
            <v>109.1</v>
          </cell>
          <cell r="IS100">
            <v>108.89503679599997</v>
          </cell>
          <cell r="IT100">
            <v>105.89811999999998</v>
          </cell>
          <cell r="IU100">
            <v>102.1</v>
          </cell>
          <cell r="IV100">
            <v>123.20873043599998</v>
          </cell>
          <cell r="IW100">
            <v>111.56168999999998</v>
          </cell>
          <cell r="IX100">
            <v>101.3</v>
          </cell>
          <cell r="IY100">
            <v>127.36644018000003</v>
          </cell>
          <cell r="IZ100">
            <v>115.79820000000001</v>
          </cell>
          <cell r="JA100">
            <v>104.7</v>
          </cell>
          <cell r="JB100">
            <v>92.184723497999997</v>
          </cell>
          <cell r="JC100">
            <v>90.528059999999996</v>
          </cell>
          <cell r="JD100">
            <v>81.8</v>
          </cell>
          <cell r="JE100">
            <v>109.26737000000001</v>
          </cell>
          <cell r="JF100">
            <v>101.9</v>
          </cell>
          <cell r="JG100">
            <v>146.08877952</v>
          </cell>
          <cell r="JH100">
            <v>111.6204</v>
          </cell>
          <cell r="JI100">
            <v>95.5</v>
          </cell>
          <cell r="JJ100">
            <v>141.60300000000001</v>
          </cell>
          <cell r="JK100">
            <v>161.3416</v>
          </cell>
          <cell r="JL100">
            <v>151.65620000000001</v>
          </cell>
          <cell r="JM100">
            <v>154.31560000000002</v>
          </cell>
          <cell r="JN100">
            <v>157.78619999999998</v>
          </cell>
          <cell r="JO100">
            <v>147.86417514960002</v>
          </cell>
          <cell r="JP100">
            <v>109.157076</v>
          </cell>
          <cell r="JQ100">
            <v>1340.8080399999999</v>
          </cell>
          <cell r="JR100">
            <v>139.19177999999999</v>
          </cell>
          <cell r="JS100">
            <v>102.8</v>
          </cell>
          <cell r="JT100">
            <v>103.1</v>
          </cell>
          <cell r="JU100">
            <v>150.37856484552</v>
          </cell>
          <cell r="JV100">
            <v>114.12629999999999</v>
          </cell>
          <cell r="JW100">
            <v>150.57008999999999</v>
          </cell>
          <cell r="JX100">
            <v>116.1</v>
          </cell>
          <cell r="JY100">
            <v>99.872799999999998</v>
          </cell>
          <cell r="JZ100">
            <v>33.806083233499201</v>
          </cell>
          <cell r="KA100">
            <v>49.913012304000006</v>
          </cell>
          <cell r="KB100">
            <v>149.76675871500001</v>
          </cell>
          <cell r="KC100">
            <v>124.52544999999999</v>
          </cell>
          <cell r="KD100">
            <v>108.5</v>
          </cell>
          <cell r="KF100">
            <v>164.59299999999999</v>
          </cell>
          <cell r="KG100">
            <v>166.023</v>
          </cell>
          <cell r="KH100">
            <v>168.73999999999998</v>
          </cell>
          <cell r="KI100">
            <v>161.161</v>
          </cell>
          <cell r="KJ100">
            <v>257</v>
          </cell>
          <cell r="KK100">
            <v>155.204719362048</v>
          </cell>
          <cell r="KL100">
            <v>132.67407</v>
          </cell>
          <cell r="KM100">
            <v>138.11233215820801</v>
          </cell>
          <cell r="KN100">
            <v>150.03247304924997</v>
          </cell>
          <cell r="KO100">
            <v>181.85754308999998</v>
          </cell>
          <cell r="KP100">
            <v>107.67809999999999</v>
          </cell>
          <cell r="KQ100">
            <v>90.6</v>
          </cell>
          <cell r="KR100">
            <v>131.47671300000002</v>
          </cell>
          <cell r="KS100">
            <v>139.39317597842</v>
          </cell>
          <cell r="KT100">
            <v>160.591216565</v>
          </cell>
          <cell r="KU100">
            <v>107.62765</v>
          </cell>
          <cell r="KV100">
            <v>84.5</v>
          </cell>
          <cell r="KW100">
            <v>670.43970000000002</v>
          </cell>
          <cell r="KX100">
            <v>693.75459999999998</v>
          </cell>
          <cell r="KY100">
            <v>110.31226446300002</v>
          </cell>
          <cell r="KZ100">
            <v>112.43733000000002</v>
          </cell>
          <cell r="LA100">
            <v>104.7</v>
          </cell>
          <cell r="LB100">
            <v>113.01893701476</v>
          </cell>
          <cell r="LC100">
            <v>114.56557223999999</v>
          </cell>
          <cell r="LD100">
            <v>113.89359999999999</v>
          </cell>
          <cell r="LE100">
            <v>112.1</v>
          </cell>
          <cell r="LG100">
            <v>102.09023999999999</v>
          </cell>
          <cell r="LH100">
            <v>100.8</v>
          </cell>
          <cell r="LI100">
            <v>152.5</v>
          </cell>
          <cell r="LJ100">
            <v>122.9</v>
          </cell>
          <cell r="LK100">
            <v>121.7</v>
          </cell>
          <cell r="LL100">
            <v>104.1</v>
          </cell>
          <cell r="LM100">
            <v>122.6</v>
          </cell>
          <cell r="LN100">
            <v>104</v>
          </cell>
          <cell r="LO100">
            <v>105.2</v>
          </cell>
          <cell r="LP100">
            <v>270.73325</v>
          </cell>
          <cell r="LQ100">
            <v>278.19049999999999</v>
          </cell>
        </row>
        <row r="101">
          <cell r="A101">
            <v>42583</v>
          </cell>
          <cell r="B101">
            <v>173</v>
          </cell>
          <cell r="C101">
            <v>1</v>
          </cell>
          <cell r="I101">
            <v>104.7</v>
          </cell>
          <cell r="J101">
            <v>103.1</v>
          </cell>
          <cell r="K101">
            <v>100.7</v>
          </cell>
          <cell r="L101">
            <v>105</v>
          </cell>
          <cell r="R101">
            <v>99.8</v>
          </cell>
          <cell r="V101">
            <v>101</v>
          </cell>
          <cell r="AA101">
            <v>94.2</v>
          </cell>
          <cell r="AC101">
            <v>95.16</v>
          </cell>
          <cell r="AF101">
            <v>1643</v>
          </cell>
          <cell r="AG101">
            <v>1627.25</v>
          </cell>
          <cell r="AH101">
            <v>97.5</v>
          </cell>
          <cell r="AI101">
            <v>109.6</v>
          </cell>
          <cell r="AJ101">
            <v>100.58</v>
          </cell>
          <cell r="AK101">
            <v>100.59</v>
          </cell>
          <cell r="AL101">
            <v>128.07</v>
          </cell>
          <cell r="AM101">
            <v>113.43</v>
          </cell>
          <cell r="AQ101">
            <v>98.6</v>
          </cell>
          <cell r="AV101">
            <v>97.1</v>
          </cell>
          <cell r="BH101">
            <v>102.17</v>
          </cell>
          <cell r="BL101">
            <v>98.3</v>
          </cell>
          <cell r="BN101">
            <v>114.9</v>
          </cell>
          <cell r="BO101">
            <v>116</v>
          </cell>
          <cell r="BP101">
            <v>117.9</v>
          </cell>
          <cell r="BQ101">
            <v>112.6</v>
          </cell>
          <cell r="BR101">
            <v>100.32</v>
          </cell>
          <cell r="BT101">
            <v>102.3</v>
          </cell>
          <cell r="BU101">
            <v>106.4</v>
          </cell>
          <cell r="BV101">
            <v>104.3</v>
          </cell>
          <cell r="BW101">
            <v>89.5</v>
          </cell>
          <cell r="BX101">
            <v>105.6</v>
          </cell>
          <cell r="CA101">
            <v>94.11</v>
          </cell>
          <cell r="CC101">
            <v>161.9</v>
          </cell>
          <cell r="CD101">
            <v>2234.1289999999999</v>
          </cell>
          <cell r="CE101">
            <v>101.66675798285985</v>
          </cell>
          <cell r="CF101" t="str">
            <v>0,93%</v>
          </cell>
          <cell r="CG101">
            <v>1.4690000000000001</v>
          </cell>
          <cell r="CH101">
            <v>3.5983000000000001</v>
          </cell>
          <cell r="CI101">
            <v>1.4557</v>
          </cell>
          <cell r="CJ101">
            <v>1.0881000000000001</v>
          </cell>
          <cell r="CK101">
            <v>7.4537000000000004</v>
          </cell>
          <cell r="CL101">
            <v>7.4408000000000003</v>
          </cell>
          <cell r="CM101">
            <v>0.85521000000000003</v>
          </cell>
          <cell r="CN101">
            <v>113.49</v>
          </cell>
          <cell r="CO101">
            <v>9.3030000000000008</v>
          </cell>
          <cell r="CP101">
            <v>72.795199999999994</v>
          </cell>
          <cell r="CQ101">
            <v>9.4913000000000007</v>
          </cell>
          <cell r="CR101">
            <v>3.3206000000000002</v>
          </cell>
          <cell r="CS101">
            <v>1.1212</v>
          </cell>
          <cell r="CT101">
            <v>15.4198</v>
          </cell>
          <cell r="CU101">
            <v>1463.3436114000001</v>
          </cell>
          <cell r="CV101">
            <v>563.18318986126985</v>
          </cell>
          <cell r="CW101">
            <v>4243.4913355999997</v>
          </cell>
          <cell r="CX101">
            <v>9.23</v>
          </cell>
          <cell r="CY101">
            <v>38456.465169192918</v>
          </cell>
          <cell r="CZ101">
            <v>41.741013599999995</v>
          </cell>
          <cell r="DA101">
            <v>1639.761827</v>
          </cell>
          <cell r="DB101">
            <v>161.050981896</v>
          </cell>
          <cell r="DC101">
            <v>118.52441999999999</v>
          </cell>
          <cell r="DD101">
            <v>98.1</v>
          </cell>
          <cell r="DE101">
            <v>47.779283700000001</v>
          </cell>
          <cell r="DF101">
            <v>137.15601013108801</v>
          </cell>
          <cell r="DG101">
            <v>132.028682649552</v>
          </cell>
          <cell r="DH101">
            <v>133.31051451993599</v>
          </cell>
          <cell r="DI101">
            <v>160.228983798</v>
          </cell>
          <cell r="DJ101">
            <v>136.04091</v>
          </cell>
          <cell r="DK101">
            <v>92.1</v>
          </cell>
          <cell r="DL101">
            <v>90.111985479961206</v>
          </cell>
          <cell r="DM101">
            <v>91.374568908000001</v>
          </cell>
          <cell r="DN101">
            <v>105.90196906800001</v>
          </cell>
          <cell r="DO101">
            <v>104.51196</v>
          </cell>
          <cell r="DP101">
            <v>93.8</v>
          </cell>
          <cell r="DR101">
            <v>102.0944904</v>
          </cell>
          <cell r="DS101">
            <v>108.61116</v>
          </cell>
          <cell r="DT101">
            <v>95.6</v>
          </cell>
          <cell r="DU101">
            <v>117.16535999999999</v>
          </cell>
          <cell r="DV101">
            <v>88.4</v>
          </cell>
          <cell r="DW101">
            <v>144.05121582842881</v>
          </cell>
          <cell r="DX101">
            <v>105.3</v>
          </cell>
          <cell r="DY101">
            <v>185.68886239367998</v>
          </cell>
          <cell r="DZ101">
            <v>877.40694000000008</v>
          </cell>
          <cell r="EA101">
            <v>109.032822964</v>
          </cell>
          <cell r="EB101">
            <v>106.62314000000001</v>
          </cell>
          <cell r="EC101">
            <v>102.7</v>
          </cell>
          <cell r="ED101">
            <v>183.52328759999997</v>
          </cell>
          <cell r="EE101">
            <v>144.666</v>
          </cell>
          <cell r="EF101">
            <v>81</v>
          </cell>
          <cell r="EG101">
            <v>99.952555767999982</v>
          </cell>
          <cell r="EH101">
            <v>96.928389999999993</v>
          </cell>
          <cell r="EI101">
            <v>103.7</v>
          </cell>
          <cell r="EJ101">
            <v>81.599999999999994</v>
          </cell>
          <cell r="EK101">
            <v>100.19114936999999</v>
          </cell>
          <cell r="EL101">
            <v>104.43104999999998</v>
          </cell>
          <cell r="EM101">
            <v>97.1</v>
          </cell>
          <cell r="EN101">
            <v>43.305521514923811</v>
          </cell>
          <cell r="EO101">
            <v>47.693305633176003</v>
          </cell>
          <cell r="EP101">
            <v>242.19860795304893</v>
          </cell>
          <cell r="EQ101">
            <v>19.585861238268574</v>
          </cell>
          <cell r="ER101">
            <v>24.183061165907613</v>
          </cell>
          <cell r="ES101">
            <v>53.668577820478504</v>
          </cell>
          <cell r="ET101">
            <v>48.1771092492558</v>
          </cell>
          <cell r="EU101">
            <v>85.938475292999996</v>
          </cell>
          <cell r="EV101">
            <v>77.892210000000006</v>
          </cell>
          <cell r="EW101">
            <v>90.9</v>
          </cell>
          <cell r="EX101">
            <v>30.523726432316785</v>
          </cell>
          <cell r="EY101">
            <v>39.600060239124005</v>
          </cell>
          <cell r="EZ101">
            <v>54.135420696000004</v>
          </cell>
          <cell r="FA101">
            <v>80.403120000000001</v>
          </cell>
          <cell r="FB101">
            <v>88.2</v>
          </cell>
          <cell r="FC101">
            <v>210.41977828356912</v>
          </cell>
          <cell r="FD101">
            <v>190.90092376151998</v>
          </cell>
          <cell r="FE101">
            <v>110.88129127558575</v>
          </cell>
          <cell r="FF101">
            <v>124.34049612599998</v>
          </cell>
          <cell r="FG101">
            <v>117.36878999999999</v>
          </cell>
          <cell r="FH101">
            <v>102.3</v>
          </cell>
          <cell r="FI101">
            <v>122.7150166</v>
          </cell>
          <cell r="FJ101">
            <v>116.59384</v>
          </cell>
          <cell r="FK101">
            <v>103.4</v>
          </cell>
          <cell r="FL101">
            <v>102.9194</v>
          </cell>
          <cell r="FM101">
            <v>107.6</v>
          </cell>
          <cell r="FN101">
            <v>139.14178207200001</v>
          </cell>
          <cell r="FO101">
            <v>100.47789</v>
          </cell>
          <cell r="FP101">
            <v>87.7</v>
          </cell>
          <cell r="FQ101">
            <v>166.33443959999997</v>
          </cell>
          <cell r="FR101">
            <v>144.95375999999999</v>
          </cell>
          <cell r="FS101">
            <v>117.6</v>
          </cell>
          <cell r="FT101">
            <v>140.87450299999998</v>
          </cell>
          <cell r="FU101">
            <v>135.97924999999998</v>
          </cell>
          <cell r="FV101">
            <v>125.5</v>
          </cell>
          <cell r="FW101">
            <v>125.5</v>
          </cell>
          <cell r="FX101">
            <v>157.06114649644798</v>
          </cell>
          <cell r="FY101">
            <v>152.04370425599998</v>
          </cell>
          <cell r="FZ101">
            <v>127.38245999999998</v>
          </cell>
          <cell r="GA101">
            <v>108.3</v>
          </cell>
          <cell r="GB101">
            <v>86.229230639999997</v>
          </cell>
          <cell r="GC101">
            <v>85.902799999999999</v>
          </cell>
          <cell r="GD101">
            <v>101.6</v>
          </cell>
          <cell r="GF101">
            <v>103.42672</v>
          </cell>
          <cell r="GG101">
            <v>97.6</v>
          </cell>
          <cell r="GH101">
            <v>205.95119723898719</v>
          </cell>
          <cell r="GI101">
            <v>150.637212726</v>
          </cell>
          <cell r="GJ101">
            <v>144.30233999999999</v>
          </cell>
          <cell r="GK101">
            <v>79.8</v>
          </cell>
          <cell r="GL101">
            <v>105.30656269203199</v>
          </cell>
          <cell r="GM101">
            <v>98.30709736</v>
          </cell>
          <cell r="GN101">
            <v>174.42828</v>
          </cell>
          <cell r="GO101">
            <v>107.2931781290292</v>
          </cell>
          <cell r="GP101">
            <v>91.455299999999994</v>
          </cell>
          <cell r="GQ101">
            <v>92.1</v>
          </cell>
          <cell r="GR101">
            <v>1620.75</v>
          </cell>
          <cell r="GS101">
            <v>113.772254112</v>
          </cell>
          <cell r="GT101">
            <v>109.41744</v>
          </cell>
          <cell r="GU101">
            <v>101.2</v>
          </cell>
          <cell r="GV101">
            <v>868.48136</v>
          </cell>
          <cell r="GW101">
            <v>125.05893208812275</v>
          </cell>
          <cell r="GX101">
            <v>164.05721057505778</v>
          </cell>
          <cell r="GY101">
            <v>138.57353710199999</v>
          </cell>
          <cell r="GZ101">
            <v>274.72561705367997</v>
          </cell>
          <cell r="HA101">
            <v>206.71603991999999</v>
          </cell>
          <cell r="HB101">
            <v>176.10839999999999</v>
          </cell>
          <cell r="HC101">
            <v>93.6</v>
          </cell>
          <cell r="HD101">
            <v>90.053879223132014</v>
          </cell>
          <cell r="HE101">
            <v>92.296688760000009</v>
          </cell>
          <cell r="HF101">
            <v>133.48468697835094</v>
          </cell>
          <cell r="HG101">
            <v>131.78466480239999</v>
          </cell>
          <cell r="HH101">
            <v>122.84178299999999</v>
          </cell>
          <cell r="HI101">
            <v>28.435110441172114</v>
          </cell>
          <cell r="HJ101">
            <v>89.956059605100009</v>
          </cell>
          <cell r="HK101">
            <v>138.80826811800003</v>
          </cell>
          <cell r="HL101">
            <v>144.29133900000002</v>
          </cell>
          <cell r="HM101">
            <v>111.0275</v>
          </cell>
          <cell r="HN101">
            <v>99.8</v>
          </cell>
          <cell r="HO101">
            <v>109.3</v>
          </cell>
          <cell r="HP101">
            <v>104.33317050000002</v>
          </cell>
          <cell r="HQ101">
            <v>78.222500000000011</v>
          </cell>
          <cell r="HR101">
            <v>93.4</v>
          </cell>
          <cell r="HS101">
            <v>117.85272300000001</v>
          </cell>
          <cell r="HT101">
            <v>112.23</v>
          </cell>
          <cell r="HU101">
            <v>100</v>
          </cell>
          <cell r="HV101">
            <v>104.98332998400001</v>
          </cell>
          <cell r="HW101">
            <v>107.38884</v>
          </cell>
          <cell r="HX101">
            <v>94.3</v>
          </cell>
          <cell r="HY101">
            <v>138.13509481200001</v>
          </cell>
          <cell r="HZ101">
            <v>111.14829</v>
          </cell>
          <cell r="IA101">
            <v>93.3</v>
          </cell>
          <cell r="IB101">
            <v>114.9275081415672</v>
          </cell>
          <cell r="IC101">
            <v>89.969867027999996</v>
          </cell>
          <cell r="ID101">
            <v>90.222489999999993</v>
          </cell>
          <cell r="IE101">
            <v>74.3</v>
          </cell>
          <cell r="IF101">
            <v>132.54589513966945</v>
          </cell>
          <cell r="IG101">
            <v>112.57478784</v>
          </cell>
          <cell r="IH101">
            <v>102.4152</v>
          </cell>
          <cell r="II101">
            <v>92.1</v>
          </cell>
          <cell r="IK101">
            <v>71.451000000000008</v>
          </cell>
          <cell r="IL101">
            <v>85</v>
          </cell>
          <cell r="IM101">
            <v>115.64257181400001</v>
          </cell>
          <cell r="IN101">
            <v>103.52034</v>
          </cell>
          <cell r="IO101">
            <v>88.2</v>
          </cell>
          <cell r="IP101">
            <v>109.62191476000001</v>
          </cell>
          <cell r="IQ101">
            <v>107.7683</v>
          </cell>
          <cell r="IR101">
            <v>109</v>
          </cell>
          <cell r="IS101">
            <v>109.00169207199998</v>
          </cell>
          <cell r="IT101">
            <v>106.00183999999999</v>
          </cell>
          <cell r="IU101">
            <v>102.2</v>
          </cell>
          <cell r="IV101">
            <v>127.10081273999999</v>
          </cell>
          <cell r="IW101">
            <v>115.08584999999999</v>
          </cell>
          <cell r="IX101">
            <v>104.5</v>
          </cell>
          <cell r="IY101">
            <v>127.73138700000003</v>
          </cell>
          <cell r="IZ101">
            <v>116.13000000000001</v>
          </cell>
          <cell r="JA101">
            <v>105</v>
          </cell>
          <cell r="JB101">
            <v>91.959332975999999</v>
          </cell>
          <cell r="JC101">
            <v>90.306719999999999</v>
          </cell>
          <cell r="JD101">
            <v>81.599999999999994</v>
          </cell>
          <cell r="JE101">
            <v>109.16014</v>
          </cell>
          <cell r="JF101">
            <v>101.8</v>
          </cell>
          <cell r="JG101">
            <v>145.476889344</v>
          </cell>
          <cell r="JH101">
            <v>111.15288</v>
          </cell>
          <cell r="JI101">
            <v>95.1</v>
          </cell>
          <cell r="JJ101">
            <v>141.25649999999999</v>
          </cell>
          <cell r="JK101">
            <v>160.9468</v>
          </cell>
          <cell r="JL101">
            <v>151.2851</v>
          </cell>
          <cell r="JM101">
            <v>154.31560000000002</v>
          </cell>
          <cell r="JN101">
            <v>157.40009999999998</v>
          </cell>
          <cell r="JO101">
            <v>146.39726865010002</v>
          </cell>
          <cell r="JP101">
            <v>108.07416850000001</v>
          </cell>
          <cell r="JQ101">
            <v>1339.6717620000002</v>
          </cell>
          <cell r="JR101">
            <v>140.79025999999999</v>
          </cell>
          <cell r="JS101">
            <v>102.8</v>
          </cell>
          <cell r="JT101">
            <v>103.1</v>
          </cell>
          <cell r="JU101">
            <v>150.37856484552</v>
          </cell>
          <cell r="JV101">
            <v>114.12629999999999</v>
          </cell>
          <cell r="JW101">
            <v>150.57008999999999</v>
          </cell>
          <cell r="JX101">
            <v>116.1</v>
          </cell>
          <cell r="JY101">
            <v>99.872799999999998</v>
          </cell>
          <cell r="JZ101">
            <v>34.127281173960007</v>
          </cell>
          <cell r="KA101">
            <v>50.38724520000001</v>
          </cell>
          <cell r="KB101">
            <v>149.76675871500001</v>
          </cell>
          <cell r="KC101">
            <v>124.52544999999999</v>
          </cell>
          <cell r="KD101">
            <v>108.5</v>
          </cell>
          <cell r="KF101">
            <v>164.30699999999999</v>
          </cell>
          <cell r="KG101">
            <v>165.88</v>
          </cell>
          <cell r="KH101">
            <v>168.59700000000001</v>
          </cell>
          <cell r="KI101">
            <v>161.01799999999997</v>
          </cell>
          <cell r="KJ101">
            <v>255.7</v>
          </cell>
          <cell r="KK101">
            <v>154.55464723906559</v>
          </cell>
          <cell r="KL101">
            <v>133.32527999999999</v>
          </cell>
          <cell r="KM101">
            <v>137.53385118581761</v>
          </cell>
          <cell r="KN101">
            <v>149.70127553699999</v>
          </cell>
          <cell r="KO101">
            <v>181.45609156</v>
          </cell>
          <cell r="KP101">
            <v>107.4404</v>
          </cell>
          <cell r="KQ101">
            <v>90.4</v>
          </cell>
          <cell r="KR101">
            <v>131.47671300000002</v>
          </cell>
          <cell r="KS101">
            <v>136.423853886572</v>
          </cell>
          <cell r="KT101">
            <v>157.170338579</v>
          </cell>
          <cell r="KU101">
            <v>105.33499</v>
          </cell>
          <cell r="KV101">
            <v>82.7</v>
          </cell>
          <cell r="KW101">
            <v>668.47935000000007</v>
          </cell>
          <cell r="KX101">
            <v>692.42683999999997</v>
          </cell>
          <cell r="KY101">
            <v>111.365867753</v>
          </cell>
          <cell r="KZ101">
            <v>113.51123000000001</v>
          </cell>
          <cell r="LA101">
            <v>105.7</v>
          </cell>
          <cell r="LB101">
            <v>112.71647777208</v>
          </cell>
          <cell r="LC101">
            <v>114.25897391999999</v>
          </cell>
          <cell r="LD101">
            <v>113.58879999999999</v>
          </cell>
          <cell r="LE101">
            <v>111.8</v>
          </cell>
          <cell r="LG101">
            <v>102.19152</v>
          </cell>
          <cell r="LH101">
            <v>100.9</v>
          </cell>
          <cell r="LI101">
            <v>152.80000000000001</v>
          </cell>
          <cell r="LJ101">
            <v>122.4</v>
          </cell>
          <cell r="LK101">
            <v>121.7</v>
          </cell>
          <cell r="LL101">
            <v>104</v>
          </cell>
          <cell r="LM101">
            <v>122.3</v>
          </cell>
          <cell r="LN101">
            <v>104.3</v>
          </cell>
          <cell r="LO101">
            <v>105.2</v>
          </cell>
          <cell r="LP101">
            <v>271.26584000000003</v>
          </cell>
          <cell r="LQ101">
            <v>278.73776000000004</v>
          </cell>
        </row>
        <row r="102">
          <cell r="A102">
            <v>42552</v>
          </cell>
          <cell r="B102">
            <v>174</v>
          </cell>
          <cell r="C102">
            <v>1</v>
          </cell>
          <cell r="I102">
            <v>104.5</v>
          </cell>
          <cell r="J102">
            <v>102.9</v>
          </cell>
          <cell r="K102">
            <v>101.5</v>
          </cell>
          <cell r="L102">
            <v>105</v>
          </cell>
          <cell r="R102">
            <v>100.4</v>
          </cell>
          <cell r="V102">
            <v>100.9</v>
          </cell>
          <cell r="AA102">
            <v>94.9</v>
          </cell>
          <cell r="AC102">
            <v>98.31</v>
          </cell>
          <cell r="AF102">
            <v>1643</v>
          </cell>
          <cell r="AG102">
            <v>1627.25</v>
          </cell>
          <cell r="AH102">
            <v>97.6</v>
          </cell>
          <cell r="AI102">
            <v>109.6</v>
          </cell>
          <cell r="AJ102">
            <v>100.25</v>
          </cell>
          <cell r="AK102">
            <v>100.26</v>
          </cell>
          <cell r="AL102">
            <v>128.15</v>
          </cell>
          <cell r="AM102">
            <v>113.43</v>
          </cell>
          <cell r="AQ102">
            <v>98.9</v>
          </cell>
          <cell r="AV102">
            <v>97</v>
          </cell>
          <cell r="BH102">
            <v>102.04</v>
          </cell>
          <cell r="BL102">
            <v>98.3</v>
          </cell>
          <cell r="BN102">
            <v>114.7</v>
          </cell>
          <cell r="BO102">
            <v>115.9</v>
          </cell>
          <cell r="BP102">
            <v>117.7</v>
          </cell>
          <cell r="BQ102">
            <v>112.4</v>
          </cell>
          <cell r="BR102">
            <v>101.07</v>
          </cell>
          <cell r="BT102">
            <v>102.3</v>
          </cell>
          <cell r="BU102">
            <v>105.9</v>
          </cell>
          <cell r="BV102">
            <v>104.4</v>
          </cell>
          <cell r="BW102">
            <v>89.8</v>
          </cell>
          <cell r="BX102">
            <v>105.7</v>
          </cell>
          <cell r="CA102">
            <v>93.49</v>
          </cell>
          <cell r="CC102">
            <v>162.5</v>
          </cell>
          <cell r="CD102">
            <v>2234.1289999999999</v>
          </cell>
          <cell r="CE102">
            <v>101.66675798285985</v>
          </cell>
          <cell r="CF102" t="str">
            <v>0,93%</v>
          </cell>
          <cell r="CG102">
            <v>1.4694</v>
          </cell>
          <cell r="CH102">
            <v>3.6263000000000001</v>
          </cell>
          <cell r="CI102">
            <v>1.4428000000000001</v>
          </cell>
          <cell r="CJ102">
            <v>1.0867</v>
          </cell>
          <cell r="CK102">
            <v>7.391</v>
          </cell>
          <cell r="CL102">
            <v>7.4390000000000001</v>
          </cell>
          <cell r="CM102">
            <v>0.84106000000000003</v>
          </cell>
          <cell r="CN102">
            <v>115.25</v>
          </cell>
          <cell r="CO102">
            <v>9.3689999999999998</v>
          </cell>
          <cell r="CP102">
            <v>71.241699999999994</v>
          </cell>
          <cell r="CQ102">
            <v>9.4741999999999997</v>
          </cell>
          <cell r="CR102">
            <v>3.2786</v>
          </cell>
          <cell r="CS102">
            <v>1.1069</v>
          </cell>
          <cell r="CT102">
            <v>15.944900000000001</v>
          </cell>
          <cell r="CU102">
            <v>1471.7680384</v>
          </cell>
          <cell r="CV102">
            <v>578.85287267949411</v>
          </cell>
          <cell r="CW102">
            <v>4386.4848895999994</v>
          </cell>
          <cell r="CX102">
            <v>9.26</v>
          </cell>
          <cell r="CY102">
            <v>38842.889589758015</v>
          </cell>
          <cell r="CZ102">
            <v>40.925107199999999</v>
          </cell>
          <cell r="DA102">
            <v>1657.2409856000002</v>
          </cell>
          <cell r="DB102">
            <v>160.06596059999998</v>
          </cell>
          <cell r="DC102">
            <v>117.79949999999999</v>
          </cell>
          <cell r="DD102">
            <v>97.5</v>
          </cell>
          <cell r="DE102">
            <v>47.723072777999995</v>
          </cell>
          <cell r="DF102">
            <v>135.66680263780796</v>
          </cell>
          <cell r="DG102">
            <v>130.59514646443196</v>
          </cell>
          <cell r="DH102">
            <v>131.86306050777597</v>
          </cell>
          <cell r="DI102">
            <v>158.48925541799997</v>
          </cell>
          <cell r="DJ102">
            <v>134.56380999999999</v>
          </cell>
          <cell r="DK102">
            <v>91.1</v>
          </cell>
          <cell r="DL102">
            <v>89.919849050366409</v>
          </cell>
          <cell r="DM102">
            <v>91.948049466000015</v>
          </cell>
          <cell r="DN102">
            <v>105.67616529600001</v>
          </cell>
          <cell r="DO102">
            <v>104.28912</v>
          </cell>
          <cell r="DP102">
            <v>93.6</v>
          </cell>
          <cell r="DR102">
            <v>102.73525080000002</v>
          </cell>
          <cell r="DS102">
            <v>109.29282000000002</v>
          </cell>
          <cell r="DT102">
            <v>96.2</v>
          </cell>
          <cell r="DU102">
            <v>116.6352</v>
          </cell>
          <cell r="DV102">
            <v>88</v>
          </cell>
          <cell r="DW102">
            <v>143.29384876308478</v>
          </cell>
          <cell r="DX102">
            <v>105.4</v>
          </cell>
          <cell r="DY102">
            <v>190.044527067112</v>
          </cell>
          <cell r="DZ102">
            <v>875.73090000000002</v>
          </cell>
          <cell r="EA102">
            <v>108.82049029999999</v>
          </cell>
          <cell r="EB102">
            <v>106.41549999999999</v>
          </cell>
          <cell r="EC102">
            <v>102.5</v>
          </cell>
          <cell r="ED102">
            <v>187.82815484</v>
          </cell>
          <cell r="EE102">
            <v>148.05940000000001</v>
          </cell>
          <cell r="EF102">
            <v>82.9</v>
          </cell>
          <cell r="EG102">
            <v>100.14532829599999</v>
          </cell>
          <cell r="EH102">
            <v>97.11533</v>
          </cell>
          <cell r="EI102">
            <v>103.9</v>
          </cell>
          <cell r="EJ102">
            <v>81.7</v>
          </cell>
          <cell r="EK102">
            <v>99.984782429999996</v>
          </cell>
          <cell r="EL102">
            <v>104.21594999999999</v>
          </cell>
          <cell r="EM102">
            <v>96.9</v>
          </cell>
          <cell r="EN102">
            <v>43.354620745666345</v>
          </cell>
          <cell r="EO102">
            <v>47.747379675843995</v>
          </cell>
          <cell r="EP102">
            <v>245.23367822814976</v>
          </cell>
          <cell r="EQ102">
            <v>19.693594248380062</v>
          </cell>
          <cell r="ER102">
            <v>24.316081304333949</v>
          </cell>
          <cell r="ES102">
            <v>53.963784519161003</v>
          </cell>
          <cell r="ET102">
            <v>48.442109850186796</v>
          </cell>
          <cell r="EU102">
            <v>86.411184177999999</v>
          </cell>
          <cell r="EV102">
            <v>78.320660000000004</v>
          </cell>
          <cell r="EW102">
            <v>91.4</v>
          </cell>
          <cell r="EX102">
            <v>30.558333831899905</v>
          </cell>
          <cell r="EY102">
            <v>39.644958266605997</v>
          </cell>
          <cell r="EZ102">
            <v>54.19679872399999</v>
          </cell>
          <cell r="FA102">
            <v>80.494279999999989</v>
          </cell>
          <cell r="FB102">
            <v>88.3</v>
          </cell>
          <cell r="FC102">
            <v>213.05661761043086</v>
          </cell>
          <cell r="FD102">
            <v>195.37884666456799</v>
          </cell>
          <cell r="FE102">
            <v>112.32563675312343</v>
          </cell>
          <cell r="FF102">
            <v>124.58358604999998</v>
          </cell>
          <cell r="FG102">
            <v>117.59824999999999</v>
          </cell>
          <cell r="FH102">
            <v>102.5</v>
          </cell>
          <cell r="FI102">
            <v>122.95237639999999</v>
          </cell>
          <cell r="FJ102">
            <v>116.81935999999999</v>
          </cell>
          <cell r="FK102">
            <v>103.6</v>
          </cell>
          <cell r="FL102">
            <v>102.9194</v>
          </cell>
          <cell r="FM102">
            <v>107.6</v>
          </cell>
          <cell r="FN102">
            <v>139.93506475200002</v>
          </cell>
          <cell r="FO102">
            <v>101.05074</v>
          </cell>
          <cell r="FP102">
            <v>88.2</v>
          </cell>
          <cell r="FQ102">
            <v>166.05155789999998</v>
          </cell>
          <cell r="FR102">
            <v>144.70723999999998</v>
          </cell>
          <cell r="FS102">
            <v>117.4</v>
          </cell>
          <cell r="FT102">
            <v>141.0990042</v>
          </cell>
          <cell r="FU102">
            <v>136.19594999999998</v>
          </cell>
          <cell r="FV102">
            <v>125.7</v>
          </cell>
          <cell r="FW102">
            <v>125.7</v>
          </cell>
          <cell r="FX102">
            <v>157.06114649644798</v>
          </cell>
          <cell r="FY102">
            <v>152.04370425599998</v>
          </cell>
          <cell r="FZ102">
            <v>127.38245999999998</v>
          </cell>
          <cell r="GA102">
            <v>108.3</v>
          </cell>
          <cell r="GB102">
            <v>86.314101930000007</v>
          </cell>
          <cell r="GC102">
            <v>85.987350000000006</v>
          </cell>
          <cell r="GD102">
            <v>101.7</v>
          </cell>
          <cell r="GF102">
            <v>104.16851000000001</v>
          </cell>
          <cell r="GG102">
            <v>98.3</v>
          </cell>
          <cell r="GH102">
            <v>208.53203930965117</v>
          </cell>
          <cell r="GI102">
            <v>152.52489709599999</v>
          </cell>
          <cell r="GJ102">
            <v>146.11063999999999</v>
          </cell>
          <cell r="GK102">
            <v>80.8</v>
          </cell>
          <cell r="GL102">
            <v>106.06183517035602</v>
          </cell>
          <cell r="GM102">
            <v>99.012168755000019</v>
          </cell>
          <cell r="GN102">
            <v>180.20223000000001</v>
          </cell>
          <cell r="GO102">
            <v>106.44164496927499</v>
          </cell>
          <cell r="GP102">
            <v>90.462299999999999</v>
          </cell>
          <cell r="GQ102">
            <v>91.1</v>
          </cell>
          <cell r="GR102">
            <v>1620.75</v>
          </cell>
          <cell r="GS102">
            <v>113.88467728799999</v>
          </cell>
          <cell r="GT102">
            <v>109.52555999999998</v>
          </cell>
          <cell r="GU102">
            <v>101.3</v>
          </cell>
          <cell r="GV102">
            <v>868.48136</v>
          </cell>
          <cell r="GW102">
            <v>126.84868424680789</v>
          </cell>
          <cell r="GX102">
            <v>166.11306534416877</v>
          </cell>
          <cell r="GY102">
            <v>140.31004759199999</v>
          </cell>
          <cell r="GZ102">
            <v>276.48667870145999</v>
          </cell>
          <cell r="HA102">
            <v>208.04114274</v>
          </cell>
          <cell r="HB102">
            <v>177.2373</v>
          </cell>
          <cell r="HC102">
            <v>94.2</v>
          </cell>
          <cell r="HD102">
            <v>89.076095518212014</v>
          </cell>
          <cell r="HE102">
            <v>91.294553160000007</v>
          </cell>
          <cell r="HF102">
            <v>132.60528515148258</v>
          </cell>
          <cell r="HG102">
            <v>130.91646278159996</v>
          </cell>
          <cell r="HH102">
            <v>122.03249699999998</v>
          </cell>
          <cell r="HI102">
            <v>28.526443772353609</v>
          </cell>
          <cell r="HJ102">
            <v>90.244997698050014</v>
          </cell>
          <cell r="HK102">
            <v>140.616391851</v>
          </cell>
          <cell r="HL102">
            <v>146.1708855</v>
          </cell>
          <cell r="HM102">
            <v>112.47375</v>
          </cell>
          <cell r="HN102">
            <v>101.1</v>
          </cell>
          <cell r="HO102">
            <v>109.3</v>
          </cell>
          <cell r="HP102">
            <v>104.66828775000002</v>
          </cell>
          <cell r="HQ102">
            <v>78.47375000000001</v>
          </cell>
          <cell r="HR102">
            <v>93.7</v>
          </cell>
          <cell r="HS102">
            <v>118.32413389200002</v>
          </cell>
          <cell r="HT102">
            <v>112.67892000000002</v>
          </cell>
          <cell r="HU102">
            <v>100.4</v>
          </cell>
          <cell r="HV102">
            <v>107.098582656</v>
          </cell>
          <cell r="HW102">
            <v>109.55256</v>
          </cell>
          <cell r="HX102">
            <v>96.2</v>
          </cell>
          <cell r="HY102">
            <v>142.72479249599999</v>
          </cell>
          <cell r="HZ102">
            <v>114.84132000000001</v>
          </cell>
          <cell r="IA102">
            <v>96.4</v>
          </cell>
          <cell r="IB102">
            <v>122.50684582519682</v>
          </cell>
          <cell r="IC102">
            <v>95.903276832000003</v>
          </cell>
          <cell r="ID102">
            <v>96.172560000000004</v>
          </cell>
          <cell r="IE102">
            <v>79.2</v>
          </cell>
          <cell r="IF102">
            <v>141.2871452901995</v>
          </cell>
          <cell r="IG102">
            <v>113.55263616000001</v>
          </cell>
          <cell r="IH102">
            <v>103.30480000000001</v>
          </cell>
          <cell r="II102">
            <v>92.9</v>
          </cell>
          <cell r="IK102">
            <v>71.36694</v>
          </cell>
          <cell r="IL102">
            <v>84.9</v>
          </cell>
          <cell r="IM102">
            <v>114.724773625</v>
          </cell>
          <cell r="IN102">
            <v>102.69875</v>
          </cell>
          <cell r="IO102">
            <v>87.5</v>
          </cell>
          <cell r="IP102">
            <v>109.42077363200001</v>
          </cell>
          <cell r="IQ102">
            <v>107.57056</v>
          </cell>
          <cell r="IR102">
            <v>108.8</v>
          </cell>
          <cell r="IS102">
            <v>109.42831317599999</v>
          </cell>
          <cell r="IT102">
            <v>106.41671999999998</v>
          </cell>
          <cell r="IU102">
            <v>102.6</v>
          </cell>
          <cell r="IV102">
            <v>127.587323028</v>
          </cell>
          <cell r="IW102">
            <v>115.52637</v>
          </cell>
          <cell r="IX102">
            <v>104.9</v>
          </cell>
          <cell r="IY102">
            <v>127.60973806000003</v>
          </cell>
          <cell r="IZ102">
            <v>116.01940000000002</v>
          </cell>
          <cell r="JA102">
            <v>104.9</v>
          </cell>
          <cell r="JB102">
            <v>95.340190805999995</v>
          </cell>
          <cell r="JC102">
            <v>93.626819999999995</v>
          </cell>
          <cell r="JD102">
            <v>84.6</v>
          </cell>
          <cell r="JE102">
            <v>109.3746</v>
          </cell>
          <cell r="JF102">
            <v>102</v>
          </cell>
          <cell r="JG102">
            <v>144.71202662399998</v>
          </cell>
          <cell r="JH102">
            <v>110.56847999999999</v>
          </cell>
          <cell r="JI102">
            <v>94.6</v>
          </cell>
          <cell r="JJ102">
            <v>141.60300000000001</v>
          </cell>
          <cell r="JK102">
            <v>161.3416</v>
          </cell>
          <cell r="JL102">
            <v>151.65620000000001</v>
          </cell>
          <cell r="JM102">
            <v>154.9496</v>
          </cell>
          <cell r="JN102">
            <v>157.78619999999998</v>
          </cell>
          <cell r="JO102">
            <v>148.30424709945001</v>
          </cell>
          <cell r="JP102">
            <v>109.48194825</v>
          </cell>
          <cell r="JQ102">
            <v>1337.399206</v>
          </cell>
          <cell r="JR102">
            <v>140.61112</v>
          </cell>
          <cell r="JS102">
            <v>102.8</v>
          </cell>
          <cell r="JT102">
            <v>103.1</v>
          </cell>
          <cell r="JU102">
            <v>150.37856484552</v>
          </cell>
          <cell r="JV102">
            <v>114.12629999999999</v>
          </cell>
          <cell r="JW102">
            <v>150.57008999999999</v>
          </cell>
          <cell r="JX102">
            <v>116.1</v>
          </cell>
          <cell r="JY102">
            <v>99.872799999999998</v>
          </cell>
          <cell r="JZ102">
            <v>34.087131431402405</v>
          </cell>
          <cell r="KA102">
            <v>50.327966088000004</v>
          </cell>
          <cell r="KB102">
            <v>149.76675871500001</v>
          </cell>
          <cell r="KC102">
            <v>124.52544999999999</v>
          </cell>
          <cell r="KD102">
            <v>108.5</v>
          </cell>
          <cell r="KF102">
            <v>164.02099999999999</v>
          </cell>
          <cell r="KG102">
            <v>165.73699999999999</v>
          </cell>
          <cell r="KH102">
            <v>168.31100000000001</v>
          </cell>
          <cell r="KI102">
            <v>160.732</v>
          </cell>
          <cell r="KJ102">
            <v>255.7</v>
          </cell>
          <cell r="KK102">
            <v>153.74205708533756</v>
          </cell>
          <cell r="KL102">
            <v>134.32202999999998</v>
          </cell>
          <cell r="KM102">
            <v>136.81074997032957</v>
          </cell>
          <cell r="KN102">
            <v>150.52926931762499</v>
          </cell>
          <cell r="KO102">
            <v>182.459720385</v>
          </cell>
          <cell r="KP102">
            <v>108.03465</v>
          </cell>
          <cell r="KQ102">
            <v>90.9</v>
          </cell>
          <cell r="KR102">
            <v>131.47671300000002</v>
          </cell>
          <cell r="KS102">
            <v>130.815134379748</v>
          </cell>
          <cell r="KT102">
            <v>150.70868016100002</v>
          </cell>
          <cell r="KU102">
            <v>101.00441000000001</v>
          </cell>
          <cell r="KV102">
            <v>79.3</v>
          </cell>
          <cell r="KW102">
            <v>668.47935000000007</v>
          </cell>
          <cell r="KX102">
            <v>693.09072000000003</v>
          </cell>
          <cell r="KY102">
            <v>110.73370577899999</v>
          </cell>
          <cell r="KZ102">
            <v>112.86689</v>
          </cell>
          <cell r="LA102">
            <v>105.1</v>
          </cell>
          <cell r="LB102">
            <v>114.32959373304001</v>
          </cell>
          <cell r="LC102">
            <v>115.89416496000001</v>
          </cell>
          <cell r="LD102">
            <v>115.21440000000001</v>
          </cell>
          <cell r="LE102">
            <v>113.4</v>
          </cell>
          <cell r="LG102">
            <v>102.7992</v>
          </cell>
          <cell r="LH102">
            <v>101.5</v>
          </cell>
          <cell r="LI102">
            <v>153.30000000000001</v>
          </cell>
          <cell r="LJ102">
            <v>122.8</v>
          </cell>
          <cell r="LK102">
            <v>122.2</v>
          </cell>
          <cell r="LL102">
            <v>104.1</v>
          </cell>
          <cell r="LM102">
            <v>122.6</v>
          </cell>
          <cell r="LN102">
            <v>104.4</v>
          </cell>
          <cell r="LO102">
            <v>105.3</v>
          </cell>
          <cell r="LP102">
            <v>272.15349000000003</v>
          </cell>
          <cell r="LQ102">
            <v>279.64986000000005</v>
          </cell>
        </row>
        <row r="103">
          <cell r="A103">
            <v>42522</v>
          </cell>
          <cell r="B103">
            <v>175</v>
          </cell>
          <cell r="C103">
            <v>1</v>
          </cell>
          <cell r="I103">
            <v>104.4</v>
          </cell>
          <cell r="J103">
            <v>102.6</v>
          </cell>
          <cell r="K103">
            <v>100.6</v>
          </cell>
          <cell r="L103">
            <v>105.4</v>
          </cell>
          <cell r="R103">
            <v>100.1</v>
          </cell>
          <cell r="V103">
            <v>100.8</v>
          </cell>
          <cell r="AA103">
            <v>95.8</v>
          </cell>
          <cell r="AC103">
            <v>100.65</v>
          </cell>
          <cell r="AF103">
            <v>1622</v>
          </cell>
          <cell r="AG103">
            <v>1618.5</v>
          </cell>
          <cell r="AH103">
            <v>97.5</v>
          </cell>
          <cell r="AI103">
            <v>109.4</v>
          </cell>
          <cell r="AJ103">
            <v>100.63</v>
          </cell>
          <cell r="AK103">
            <v>100.64</v>
          </cell>
          <cell r="AL103">
            <v>129.30000000000001</v>
          </cell>
          <cell r="AM103">
            <v>112.7</v>
          </cell>
          <cell r="AQ103">
            <v>98.4</v>
          </cell>
          <cell r="AV103">
            <v>97.1</v>
          </cell>
          <cell r="BH103">
            <v>101.06</v>
          </cell>
          <cell r="BL103">
            <v>98.3</v>
          </cell>
          <cell r="BN103">
            <v>114.5</v>
          </cell>
          <cell r="BO103">
            <v>115.8</v>
          </cell>
          <cell r="BP103">
            <v>117.5</v>
          </cell>
          <cell r="BQ103">
            <v>112.3</v>
          </cell>
          <cell r="BR103">
            <v>100.71</v>
          </cell>
          <cell r="BT103">
            <v>102.1</v>
          </cell>
          <cell r="BU103">
            <v>105.6</v>
          </cell>
          <cell r="BV103">
            <v>104.4</v>
          </cell>
          <cell r="BW103">
            <v>88.6</v>
          </cell>
          <cell r="BX103">
            <v>105.6</v>
          </cell>
          <cell r="CA103">
            <v>92.88</v>
          </cell>
          <cell r="CC103">
            <v>163.80000000000001</v>
          </cell>
          <cell r="CD103">
            <v>2234.1289999999999</v>
          </cell>
          <cell r="CE103">
            <v>101.66675798285985</v>
          </cell>
          <cell r="CF103" t="str">
            <v>1,01%</v>
          </cell>
          <cell r="CG103">
            <v>1.5173000000000001</v>
          </cell>
          <cell r="CH103">
            <v>3.8570000000000002</v>
          </cell>
          <cell r="CI103">
            <v>1.4477</v>
          </cell>
          <cell r="CJ103">
            <v>1.0892999999999999</v>
          </cell>
          <cell r="CK103">
            <v>7.4023000000000003</v>
          </cell>
          <cell r="CL103">
            <v>7.4371</v>
          </cell>
          <cell r="CM103">
            <v>0.79049000000000003</v>
          </cell>
          <cell r="CN103">
            <v>118.45</v>
          </cell>
          <cell r="CO103">
            <v>9.3277999999999999</v>
          </cell>
          <cell r="CP103">
            <v>73.146600000000007</v>
          </cell>
          <cell r="CQ103">
            <v>9.3338000000000001</v>
          </cell>
          <cell r="CR103">
            <v>3.2736999999999998</v>
          </cell>
          <cell r="CS103">
            <v>1.1229</v>
          </cell>
          <cell r="CT103">
            <v>16.937100000000001</v>
          </cell>
          <cell r="CU103">
            <v>1417.3119165000001</v>
          </cell>
          <cell r="CV103">
            <v>491.924321817296</v>
          </cell>
          <cell r="CW103">
            <v>4123.5182953000003</v>
          </cell>
          <cell r="CX103">
            <v>7.94</v>
          </cell>
          <cell r="CY103">
            <v>36545.731003294146</v>
          </cell>
          <cell r="CZ103">
            <v>42.9245582</v>
          </cell>
          <cell r="DA103">
            <v>1526.0481935999999</v>
          </cell>
          <cell r="DB103">
            <v>159.080939304</v>
          </cell>
          <cell r="DC103">
            <v>117.07458</v>
          </cell>
          <cell r="DD103">
            <v>96.9</v>
          </cell>
          <cell r="DE103">
            <v>47.779283700000001</v>
          </cell>
          <cell r="DF103">
            <v>134.77327814184</v>
          </cell>
          <cell r="DG103">
            <v>129.73502475335999</v>
          </cell>
          <cell r="DH103">
            <v>130.99458810047997</v>
          </cell>
          <cell r="DI103">
            <v>157.44541838999999</v>
          </cell>
          <cell r="DJ103">
            <v>133.67755</v>
          </cell>
          <cell r="DK103">
            <v>90.5</v>
          </cell>
          <cell r="DL103">
            <v>90.688394768745624</v>
          </cell>
          <cell r="DM103">
            <v>91.47014900100001</v>
          </cell>
          <cell r="DN103">
            <v>106.57938038400003</v>
          </cell>
          <cell r="DO103">
            <v>105.18048000000002</v>
          </cell>
          <cell r="DP103">
            <v>94.4</v>
          </cell>
          <cell r="DR103">
            <v>102.20128380000001</v>
          </cell>
          <cell r="DS103">
            <v>108.72477000000002</v>
          </cell>
          <cell r="DT103">
            <v>95.7</v>
          </cell>
          <cell r="DU103">
            <v>110.40581999999999</v>
          </cell>
          <cell r="DV103">
            <v>83.3</v>
          </cell>
          <cell r="DW103">
            <v>142.68795511080961</v>
          </cell>
          <cell r="DX103">
            <v>105.4</v>
          </cell>
          <cell r="DY103">
            <v>185.68886239367998</v>
          </cell>
          <cell r="DZ103">
            <v>874.8928800000001</v>
          </cell>
          <cell r="EA103">
            <v>109.24515562800001</v>
          </cell>
          <cell r="EB103">
            <v>106.83078</v>
          </cell>
          <cell r="EC103">
            <v>102.9</v>
          </cell>
          <cell r="ED103">
            <v>183.52328759999997</v>
          </cell>
          <cell r="EE103">
            <v>144.666</v>
          </cell>
          <cell r="EF103">
            <v>81</v>
          </cell>
          <cell r="EG103">
            <v>100.434487088</v>
          </cell>
          <cell r="EH103">
            <v>97.395740000000004</v>
          </cell>
          <cell r="EI103">
            <v>104.2</v>
          </cell>
          <cell r="EJ103">
            <v>81.7</v>
          </cell>
          <cell r="EK103">
            <v>100.50069978000001</v>
          </cell>
          <cell r="EL103">
            <v>104.75369999999999</v>
          </cell>
          <cell r="EM103">
            <v>97.4</v>
          </cell>
          <cell r="EN103">
            <v>43.551017668636526</v>
          </cell>
          <cell r="EO103">
            <v>47.963675846515997</v>
          </cell>
          <cell r="EP103">
            <v>240.68107281549851</v>
          </cell>
          <cell r="EQ103">
            <v>19.650501044335471</v>
          </cell>
          <cell r="ER103">
            <v>24.26287324896342</v>
          </cell>
          <cell r="ES103">
            <v>53.845701839688012</v>
          </cell>
          <cell r="ET103">
            <v>48.3361096098144</v>
          </cell>
          <cell r="EU103">
            <v>86.222100624000007</v>
          </cell>
          <cell r="EV103">
            <v>78.149280000000005</v>
          </cell>
          <cell r="EW103">
            <v>91.2</v>
          </cell>
          <cell r="EX103">
            <v>30.696763430232409</v>
          </cell>
          <cell r="EY103">
            <v>39.824550376533999</v>
          </cell>
          <cell r="EZ103">
            <v>54.442310835999997</v>
          </cell>
          <cell r="FA103">
            <v>80.858919999999998</v>
          </cell>
          <cell r="FB103">
            <v>88.7</v>
          </cell>
          <cell r="FC103">
            <v>209.10135862013829</v>
          </cell>
          <cell r="FD103">
            <v>190.90092376151998</v>
          </cell>
          <cell r="FE103">
            <v>114.10329272547752</v>
          </cell>
          <cell r="FF103">
            <v>124.46204108799999</v>
          </cell>
          <cell r="FG103">
            <v>117.48352</v>
          </cell>
          <cell r="FH103">
            <v>102.4</v>
          </cell>
          <cell r="FI103">
            <v>122.83369649999999</v>
          </cell>
          <cell r="FJ103">
            <v>116.70659999999999</v>
          </cell>
          <cell r="FK103">
            <v>103.5</v>
          </cell>
          <cell r="FL103">
            <v>102.82375</v>
          </cell>
          <cell r="FM103">
            <v>107.5</v>
          </cell>
          <cell r="FN103">
            <v>145.012073904</v>
          </cell>
          <cell r="FO103">
            <v>104.71698000000001</v>
          </cell>
          <cell r="FP103">
            <v>91.4</v>
          </cell>
          <cell r="FQ103">
            <v>162.37409579999999</v>
          </cell>
          <cell r="FR103">
            <v>141.50247999999999</v>
          </cell>
          <cell r="FS103">
            <v>114.8</v>
          </cell>
          <cell r="FT103">
            <v>141.0990042</v>
          </cell>
          <cell r="FU103">
            <v>136.19594999999998</v>
          </cell>
          <cell r="FV103">
            <v>125.7</v>
          </cell>
          <cell r="FW103">
            <v>125.7</v>
          </cell>
          <cell r="FX103">
            <v>159.52655692159996</v>
          </cell>
          <cell r="FY103">
            <v>154.43035519999998</v>
          </cell>
          <cell r="FZ103">
            <v>129.38199999999998</v>
          </cell>
          <cell r="GA103">
            <v>110</v>
          </cell>
          <cell r="GB103">
            <v>86.314101930000007</v>
          </cell>
          <cell r="GC103">
            <v>85.987350000000006</v>
          </cell>
          <cell r="GD103">
            <v>101.7</v>
          </cell>
          <cell r="GF103">
            <v>105.12224000000001</v>
          </cell>
          <cell r="GG103">
            <v>99.2</v>
          </cell>
          <cell r="GH103">
            <v>204.66077620365522</v>
          </cell>
          <cell r="GI103">
            <v>149.69337054100001</v>
          </cell>
          <cell r="GJ103">
            <v>143.39819</v>
          </cell>
          <cell r="GK103">
            <v>79.3</v>
          </cell>
          <cell r="GL103">
            <v>107.032899785344</v>
          </cell>
          <cell r="GM103">
            <v>99.91868912000001</v>
          </cell>
          <cell r="GN103">
            <v>184.49145000000001</v>
          </cell>
          <cell r="GO103">
            <v>107.90141610028219</v>
          </cell>
          <cell r="GP103">
            <v>91.355999999999995</v>
          </cell>
          <cell r="GQ103">
            <v>92</v>
          </cell>
          <cell r="GR103">
            <v>1619.75</v>
          </cell>
          <cell r="GS103">
            <v>113.772254112</v>
          </cell>
          <cell r="GT103">
            <v>109.41744</v>
          </cell>
          <cell r="GU103">
            <v>101.2</v>
          </cell>
          <cell r="GV103">
            <v>866.89654000000007</v>
          </cell>
          <cell r="GW103">
            <v>127.96727934598609</v>
          </cell>
          <cell r="GX103">
            <v>163.02928319050233</v>
          </cell>
          <cell r="GY103">
            <v>137.70528185700002</v>
          </cell>
          <cell r="GZ103">
            <v>279.12827117312997</v>
          </cell>
          <cell r="HA103">
            <v>210.02879696999997</v>
          </cell>
          <cell r="HB103">
            <v>178.93064999999999</v>
          </cell>
          <cell r="HC103">
            <v>95.1</v>
          </cell>
          <cell r="HD103">
            <v>89.956100852640006</v>
          </cell>
          <cell r="HE103">
            <v>92.196475200000009</v>
          </cell>
          <cell r="HF103">
            <v>131.74006722504768</v>
          </cell>
          <cell r="HG103">
            <v>130.0622640192</v>
          </cell>
          <cell r="HH103">
            <v>121.23626399999999</v>
          </cell>
          <cell r="HI103">
            <v>28.374221553717781</v>
          </cell>
          <cell r="HJ103">
            <v>89.76343420980001</v>
          </cell>
          <cell r="HK103">
            <v>142.84177490700003</v>
          </cell>
          <cell r="HL103">
            <v>148.48417350000003</v>
          </cell>
          <cell r="HM103">
            <v>114.25375000000001</v>
          </cell>
          <cell r="HN103">
            <v>102.7</v>
          </cell>
          <cell r="HO103">
            <v>108.9</v>
          </cell>
          <cell r="HP103">
            <v>104.10975900000001</v>
          </cell>
          <cell r="HQ103">
            <v>78.055000000000007</v>
          </cell>
          <cell r="HR103">
            <v>93.2</v>
          </cell>
          <cell r="HS103">
            <v>118.441986615</v>
          </cell>
          <cell r="HT103">
            <v>112.79115</v>
          </cell>
          <cell r="HU103">
            <v>100.5</v>
          </cell>
          <cell r="HV103">
            <v>107.655228096</v>
          </cell>
          <cell r="HW103">
            <v>110.12196</v>
          </cell>
          <cell r="HX103">
            <v>96.7</v>
          </cell>
          <cell r="HY103">
            <v>144.20534013599999</v>
          </cell>
          <cell r="HZ103">
            <v>116.03262000000001</v>
          </cell>
          <cell r="IA103">
            <v>97.4</v>
          </cell>
          <cell r="IB103">
            <v>123.5896083514296</v>
          </cell>
          <cell r="IC103">
            <v>96.750906803999996</v>
          </cell>
          <cell r="ID103">
            <v>97.022570000000002</v>
          </cell>
          <cell r="IE103">
            <v>79.900000000000006</v>
          </cell>
          <cell r="IF103">
            <v>142.53589531170377</v>
          </cell>
          <cell r="IG103">
            <v>114.04156032</v>
          </cell>
          <cell r="IH103">
            <v>103.7496</v>
          </cell>
          <cell r="II103">
            <v>93.3</v>
          </cell>
          <cell r="IK103">
            <v>71.451000000000008</v>
          </cell>
          <cell r="IL103">
            <v>85</v>
          </cell>
          <cell r="IM103">
            <v>116.298141949</v>
          </cell>
          <cell r="IN103">
            <v>104.10719</v>
          </cell>
          <cell r="IO103">
            <v>88.7</v>
          </cell>
          <cell r="IP103">
            <v>109.72248532400002</v>
          </cell>
          <cell r="IQ103">
            <v>107.86717</v>
          </cell>
          <cell r="IR103">
            <v>109.1</v>
          </cell>
          <cell r="IS103">
            <v>109.42831317599999</v>
          </cell>
          <cell r="IT103">
            <v>106.41671999999998</v>
          </cell>
          <cell r="IU103">
            <v>102.6</v>
          </cell>
          <cell r="IV103">
            <v>126.49267488</v>
          </cell>
          <cell r="IW103">
            <v>114.53519999999999</v>
          </cell>
          <cell r="IX103">
            <v>104</v>
          </cell>
          <cell r="IY103">
            <v>127.73138700000003</v>
          </cell>
          <cell r="IZ103">
            <v>116.13000000000001</v>
          </cell>
          <cell r="JA103">
            <v>105</v>
          </cell>
          <cell r="JB103">
            <v>95.114800284000012</v>
          </cell>
          <cell r="JC103">
            <v>93.405480000000011</v>
          </cell>
          <cell r="JD103">
            <v>84.4</v>
          </cell>
          <cell r="JE103">
            <v>109.3746</v>
          </cell>
          <cell r="JF103">
            <v>102</v>
          </cell>
          <cell r="JG103">
            <v>144.10013644800003</v>
          </cell>
          <cell r="JH103">
            <v>110.10096000000001</v>
          </cell>
          <cell r="JI103">
            <v>94.2</v>
          </cell>
          <cell r="JJ103">
            <v>141.48750000000001</v>
          </cell>
          <cell r="JK103">
            <v>161.21</v>
          </cell>
          <cell r="JL103">
            <v>151.5325</v>
          </cell>
          <cell r="JM103">
            <v>154.696</v>
          </cell>
          <cell r="JN103">
            <v>157.6575</v>
          </cell>
          <cell r="JO103">
            <v>150.65129749865002</v>
          </cell>
          <cell r="JP103">
            <v>111.21460025000002</v>
          </cell>
          <cell r="JQ103">
            <v>1335.1266500000002</v>
          </cell>
          <cell r="JR103">
            <v>139.26067999999998</v>
          </cell>
          <cell r="JS103">
            <v>102.7</v>
          </cell>
          <cell r="JT103">
            <v>103.6</v>
          </cell>
          <cell r="JU103">
            <v>149.98998974256</v>
          </cell>
          <cell r="JV103">
            <v>113.83139999999999</v>
          </cell>
          <cell r="JW103">
            <v>150.18101999999999</v>
          </cell>
          <cell r="JX103">
            <v>115.8</v>
          </cell>
          <cell r="JY103">
            <v>99.872799999999998</v>
          </cell>
          <cell r="JZ103">
            <v>34.127281173960007</v>
          </cell>
          <cell r="KA103">
            <v>50.38724520000001</v>
          </cell>
          <cell r="KB103">
            <v>149.90479259399999</v>
          </cell>
          <cell r="KC103">
            <v>124.64021999999999</v>
          </cell>
          <cell r="KD103">
            <v>108.6</v>
          </cell>
          <cell r="KF103">
            <v>163.73499999999999</v>
          </cell>
          <cell r="KG103">
            <v>165.59399999999999</v>
          </cell>
          <cell r="KH103">
            <v>168.02500000000001</v>
          </cell>
          <cell r="KI103">
            <v>160.589</v>
          </cell>
          <cell r="KJ103">
            <v>255.1</v>
          </cell>
          <cell r="KK103">
            <v>153.09198496235524</v>
          </cell>
          <cell r="KL103">
            <v>133.84358999999998</v>
          </cell>
          <cell r="KM103">
            <v>136.23226899793923</v>
          </cell>
          <cell r="KN103">
            <v>149.03888051249999</v>
          </cell>
          <cell r="KO103">
            <v>180.6531885</v>
          </cell>
          <cell r="KP103">
            <v>106.96499999999999</v>
          </cell>
          <cell r="KQ103">
            <v>90</v>
          </cell>
          <cell r="KR103">
            <v>130.63057000000001</v>
          </cell>
          <cell r="KS103">
            <v>126.85603825728401</v>
          </cell>
          <cell r="KT103">
            <v>146.14750951300002</v>
          </cell>
          <cell r="KU103">
            <v>97.947530000000015</v>
          </cell>
          <cell r="KV103">
            <v>76.900000000000006</v>
          </cell>
          <cell r="KW103">
            <v>667.17245000000003</v>
          </cell>
          <cell r="KX103">
            <v>693.09072000000003</v>
          </cell>
          <cell r="KY103">
            <v>111.57658841100002</v>
          </cell>
          <cell r="KZ103">
            <v>113.72601000000002</v>
          </cell>
          <cell r="LA103">
            <v>105.9</v>
          </cell>
          <cell r="LB103">
            <v>115.33779120864001</v>
          </cell>
          <cell r="LC103">
            <v>116.91615936000001</v>
          </cell>
          <cell r="LD103">
            <v>116.2304</v>
          </cell>
          <cell r="LE103">
            <v>114.4</v>
          </cell>
          <cell r="LG103">
            <v>102.59663999999999</v>
          </cell>
          <cell r="LH103">
            <v>101.3</v>
          </cell>
          <cell r="LI103">
            <v>153.9</v>
          </cell>
          <cell r="LJ103">
            <v>122.6</v>
          </cell>
          <cell r="LK103">
            <v>122</v>
          </cell>
          <cell r="LL103">
            <v>103.8</v>
          </cell>
          <cell r="LM103">
            <v>122.5</v>
          </cell>
          <cell r="LN103">
            <v>104.1</v>
          </cell>
          <cell r="LO103">
            <v>105</v>
          </cell>
          <cell r="LP103">
            <v>273.21867000000003</v>
          </cell>
          <cell r="LQ103">
            <v>280.74438000000004</v>
          </cell>
        </row>
        <row r="104">
          <cell r="A104">
            <v>42491</v>
          </cell>
          <cell r="B104">
            <v>176</v>
          </cell>
          <cell r="C104">
            <v>1</v>
          </cell>
          <cell r="I104">
            <v>103.8</v>
          </cell>
          <cell r="J104">
            <v>102.1</v>
          </cell>
          <cell r="K104">
            <v>99.8</v>
          </cell>
          <cell r="L104">
            <v>104.9</v>
          </cell>
          <cell r="R104">
            <v>100.2</v>
          </cell>
          <cell r="V104">
            <v>100.8</v>
          </cell>
          <cell r="AA104">
            <v>94.2</v>
          </cell>
          <cell r="AC104">
            <v>96.13</v>
          </cell>
          <cell r="AF104">
            <v>1622</v>
          </cell>
          <cell r="AG104">
            <v>1618.5</v>
          </cell>
          <cell r="AH104">
            <v>97.1</v>
          </cell>
          <cell r="AI104">
            <v>108.9</v>
          </cell>
          <cell r="AJ104">
            <v>100.5</v>
          </cell>
          <cell r="AK104">
            <v>100.51</v>
          </cell>
          <cell r="AL104">
            <v>129.06</v>
          </cell>
          <cell r="AM104">
            <v>112.7</v>
          </cell>
          <cell r="AQ104">
            <v>98.2</v>
          </cell>
          <cell r="AV104">
            <v>97.1</v>
          </cell>
          <cell r="BH104">
            <v>100.77</v>
          </cell>
          <cell r="BL104">
            <v>98.3</v>
          </cell>
          <cell r="BN104">
            <v>114.4</v>
          </cell>
          <cell r="BO104">
            <v>115.6</v>
          </cell>
          <cell r="BP104">
            <v>117.3</v>
          </cell>
          <cell r="BQ104">
            <v>112.1</v>
          </cell>
          <cell r="BR104">
            <v>99.63</v>
          </cell>
          <cell r="BT104">
            <v>101.2</v>
          </cell>
          <cell r="BU104">
            <v>104.4</v>
          </cell>
          <cell r="BV104">
            <v>104.2</v>
          </cell>
          <cell r="BW104">
            <v>85.4</v>
          </cell>
          <cell r="BX104">
            <v>105.4</v>
          </cell>
          <cell r="CA104">
            <v>92.02</v>
          </cell>
          <cell r="CC104">
            <v>173</v>
          </cell>
          <cell r="CD104">
            <v>2234.1289999999999</v>
          </cell>
          <cell r="CE104">
            <v>101.66675798285985</v>
          </cell>
          <cell r="CF104" t="str">
            <v>1,01%</v>
          </cell>
          <cell r="CG104">
            <v>1.5461</v>
          </cell>
          <cell r="CH104">
            <v>3.9983</v>
          </cell>
          <cell r="CI104">
            <v>1.4625999999999999</v>
          </cell>
          <cell r="CJ104">
            <v>1.1059000000000001</v>
          </cell>
          <cell r="CK104">
            <v>7.3864000000000001</v>
          </cell>
          <cell r="CL104">
            <v>7.4386000000000001</v>
          </cell>
          <cell r="CM104">
            <v>0.77778999999999998</v>
          </cell>
          <cell r="CN104">
            <v>123.21</v>
          </cell>
          <cell r="CO104">
            <v>9.3035999999999994</v>
          </cell>
          <cell r="CP104">
            <v>74.474500000000006</v>
          </cell>
          <cell r="CQ104">
            <v>9.2948000000000004</v>
          </cell>
          <cell r="CR104">
            <v>3.323</v>
          </cell>
          <cell r="CS104">
            <v>1.1311</v>
          </cell>
          <cell r="CT104">
            <v>17.335699999999999</v>
          </cell>
          <cell r="CU104">
            <v>1375.2981819999998</v>
          </cell>
          <cell r="CV104">
            <v>480.05824400312702</v>
          </cell>
          <cell r="CW104">
            <v>4162.2308504999992</v>
          </cell>
          <cell r="CX104">
            <v>7.68</v>
          </cell>
          <cell r="CY104">
            <v>35797.581413792301</v>
          </cell>
          <cell r="CZ104">
            <v>41.287236499999999</v>
          </cell>
          <cell r="DA104">
            <v>1515.3388299999999</v>
          </cell>
          <cell r="DB104">
            <v>153.006641312</v>
          </cell>
          <cell r="DC104">
            <v>112.60424</v>
          </cell>
          <cell r="DD104">
            <v>93.2</v>
          </cell>
          <cell r="DE104">
            <v>47.779283700000001</v>
          </cell>
          <cell r="DF104">
            <v>132.24162540326401</v>
          </cell>
          <cell r="DG104">
            <v>127.298013238656</v>
          </cell>
          <cell r="DH104">
            <v>128.53391627980798</v>
          </cell>
          <cell r="DI104">
            <v>154.487880144</v>
          </cell>
          <cell r="DJ104">
            <v>131.16648000000001</v>
          </cell>
          <cell r="DK104">
            <v>88.8</v>
          </cell>
          <cell r="DL104">
            <v>90.688394768745624</v>
          </cell>
          <cell r="DM104">
            <v>91.278988815000005</v>
          </cell>
          <cell r="DN104">
            <v>106.57938038400003</v>
          </cell>
          <cell r="DO104">
            <v>105.18048000000002</v>
          </cell>
          <cell r="DP104">
            <v>94.4</v>
          </cell>
          <cell r="DR104">
            <v>101.987697</v>
          </cell>
          <cell r="DS104">
            <v>108.49755</v>
          </cell>
          <cell r="DT104">
            <v>95.5</v>
          </cell>
          <cell r="DU104">
            <v>109.74311999999999</v>
          </cell>
          <cell r="DV104">
            <v>82.8</v>
          </cell>
          <cell r="DW104">
            <v>135.87165152271359</v>
          </cell>
          <cell r="DX104">
            <v>105.3</v>
          </cell>
          <cell r="DY104">
            <v>187.522826466704</v>
          </cell>
          <cell r="DZ104">
            <v>869.86476000000005</v>
          </cell>
          <cell r="EA104">
            <v>108.28965864</v>
          </cell>
          <cell r="EB104">
            <v>105.8964</v>
          </cell>
          <cell r="EC104">
            <v>102</v>
          </cell>
          <cell r="ED104">
            <v>185.33586327999998</v>
          </cell>
          <cell r="EE104">
            <v>146.09479999999999</v>
          </cell>
          <cell r="EF104">
            <v>81.8</v>
          </cell>
          <cell r="EG104">
            <v>100.72364587999998</v>
          </cell>
          <cell r="EH104">
            <v>97.676149999999993</v>
          </cell>
          <cell r="EI104">
            <v>104.5</v>
          </cell>
          <cell r="EJ104">
            <v>81.8</v>
          </cell>
          <cell r="EK104">
            <v>99.984782429999996</v>
          </cell>
          <cell r="EL104">
            <v>104.21594999999999</v>
          </cell>
          <cell r="EM104">
            <v>96.9</v>
          </cell>
          <cell r="EN104">
            <v>43.060025361211089</v>
          </cell>
          <cell r="EO104">
            <v>47.422935419836001</v>
          </cell>
          <cell r="EP104">
            <v>242.19860795304893</v>
          </cell>
          <cell r="EQ104">
            <v>19.672047646357765</v>
          </cell>
          <cell r="ER104">
            <v>24.289477276648679</v>
          </cell>
          <cell r="ES104">
            <v>53.9047431794245</v>
          </cell>
          <cell r="ET104">
            <v>48.389109730000598</v>
          </cell>
          <cell r="EU104">
            <v>86.316642400999996</v>
          </cell>
          <cell r="EV104">
            <v>78.234970000000004</v>
          </cell>
          <cell r="EW104">
            <v>91.3</v>
          </cell>
          <cell r="EX104">
            <v>30.350689434401154</v>
          </cell>
          <cell r="EY104">
            <v>39.375570101714004</v>
          </cell>
          <cell r="EZ104">
            <v>53.828530556000004</v>
          </cell>
          <cell r="FA104">
            <v>79.947320000000005</v>
          </cell>
          <cell r="FB104">
            <v>87.7</v>
          </cell>
          <cell r="FC104">
            <v>210.41977828356912</v>
          </cell>
          <cell r="FD104">
            <v>192.78636498385598</v>
          </cell>
          <cell r="FE104">
            <v>110.9923947738579</v>
          </cell>
          <cell r="FF104">
            <v>122.76041162</v>
          </cell>
          <cell r="FG104">
            <v>115.87730000000001</v>
          </cell>
          <cell r="FH104">
            <v>101</v>
          </cell>
          <cell r="FI104">
            <v>121.5282176</v>
          </cell>
          <cell r="FJ104">
            <v>115.46624</v>
          </cell>
          <cell r="FK104">
            <v>102.4</v>
          </cell>
          <cell r="FL104">
            <v>102.72810000000001</v>
          </cell>
          <cell r="FM104">
            <v>107.4</v>
          </cell>
          <cell r="FN104">
            <v>141.521630112</v>
          </cell>
          <cell r="FO104">
            <v>102.19644</v>
          </cell>
          <cell r="FP104">
            <v>89.2</v>
          </cell>
          <cell r="FQ104">
            <v>158.27231115000001</v>
          </cell>
          <cell r="FR104">
            <v>137.92794000000001</v>
          </cell>
          <cell r="FS104">
            <v>111.9</v>
          </cell>
          <cell r="FT104">
            <v>141.0990042</v>
          </cell>
          <cell r="FU104">
            <v>136.19594999999998</v>
          </cell>
          <cell r="FV104">
            <v>125.7</v>
          </cell>
          <cell r="FW104">
            <v>125.7</v>
          </cell>
          <cell r="FX104">
            <v>153.00047050207996</v>
          </cell>
          <cell r="FY104">
            <v>148.11274975999999</v>
          </cell>
          <cell r="FZ104">
            <v>124.08909999999999</v>
          </cell>
          <cell r="GA104">
            <v>105.5</v>
          </cell>
          <cell r="GB104">
            <v>86.314101930000007</v>
          </cell>
          <cell r="GC104">
            <v>85.987350000000006</v>
          </cell>
          <cell r="GD104">
            <v>101.7</v>
          </cell>
          <cell r="GF104">
            <v>103.42672</v>
          </cell>
          <cell r="GG104">
            <v>97.6</v>
          </cell>
          <cell r="GH104">
            <v>205.95119723898719</v>
          </cell>
          <cell r="GI104">
            <v>150.637212726</v>
          </cell>
          <cell r="GJ104">
            <v>144.30233999999999</v>
          </cell>
          <cell r="GK104">
            <v>79.8</v>
          </cell>
          <cell r="GL104">
            <v>105.30656269203199</v>
          </cell>
          <cell r="GM104">
            <v>98.30709736</v>
          </cell>
          <cell r="GN104">
            <v>176.20629</v>
          </cell>
          <cell r="GO104">
            <v>106.07670218652319</v>
          </cell>
          <cell r="GP104">
            <v>90.859499999999997</v>
          </cell>
          <cell r="GQ104">
            <v>91.5</v>
          </cell>
          <cell r="GR104">
            <v>1619.75</v>
          </cell>
          <cell r="GS104">
            <v>113.322561408</v>
          </cell>
          <cell r="GT104">
            <v>108.98495999999999</v>
          </cell>
          <cell r="GU104">
            <v>100.8</v>
          </cell>
          <cell r="GV104">
            <v>862.9344900000001</v>
          </cell>
          <cell r="GW104">
            <v>126.17752718730097</v>
          </cell>
          <cell r="GX104">
            <v>164.05721057505778</v>
          </cell>
          <cell r="GY104">
            <v>138.57353710199999</v>
          </cell>
          <cell r="GZ104">
            <v>271.20349375812003</v>
          </cell>
          <cell r="HA104">
            <v>204.06583428000002</v>
          </cell>
          <cell r="HB104">
            <v>173.85060000000001</v>
          </cell>
          <cell r="HC104">
            <v>92.4</v>
          </cell>
          <cell r="HD104">
            <v>89.467209000180006</v>
          </cell>
          <cell r="HE104">
            <v>91.695407400000008</v>
          </cell>
          <cell r="HF104">
            <v>130.52025178777868</v>
          </cell>
          <cell r="HG104">
            <v>128.85798379679997</v>
          </cell>
          <cell r="HH104">
            <v>120.11370599999998</v>
          </cell>
          <cell r="HI104">
            <v>28.343777109990612</v>
          </cell>
          <cell r="HJ104">
            <v>89.66712151214999</v>
          </cell>
          <cell r="HK104">
            <v>138.94735455900005</v>
          </cell>
          <cell r="HL104">
            <v>144.43591950000004</v>
          </cell>
          <cell r="HM104">
            <v>111.13875000000002</v>
          </cell>
          <cell r="HN104">
            <v>99.9</v>
          </cell>
          <cell r="HO104">
            <v>106.3</v>
          </cell>
          <cell r="HP104">
            <v>103.99805325</v>
          </cell>
          <cell r="HQ104">
            <v>77.971249999999998</v>
          </cell>
          <cell r="HR104">
            <v>93.1</v>
          </cell>
          <cell r="HS104">
            <v>117.85272300000001</v>
          </cell>
          <cell r="HT104">
            <v>112.23</v>
          </cell>
          <cell r="HU104">
            <v>100</v>
          </cell>
          <cell r="HV104">
            <v>106.76459539200002</v>
          </cell>
          <cell r="HW104">
            <v>109.21092000000002</v>
          </cell>
          <cell r="HX104">
            <v>95.9</v>
          </cell>
          <cell r="HY104">
            <v>141.836463912</v>
          </cell>
          <cell r="HZ104">
            <v>114.12654000000001</v>
          </cell>
          <cell r="IA104">
            <v>95.8</v>
          </cell>
          <cell r="IB104">
            <v>120.4960011336216</v>
          </cell>
          <cell r="IC104">
            <v>94.329106883999998</v>
          </cell>
          <cell r="ID104">
            <v>94.593969999999999</v>
          </cell>
          <cell r="IE104">
            <v>77.900000000000006</v>
          </cell>
          <cell r="IF104">
            <v>138.96803810740579</v>
          </cell>
          <cell r="IG104">
            <v>113.30817408</v>
          </cell>
          <cell r="IH104">
            <v>103.08240000000001</v>
          </cell>
          <cell r="II104">
            <v>92.7</v>
          </cell>
          <cell r="IK104">
            <v>71.451000000000008</v>
          </cell>
          <cell r="IL104">
            <v>85</v>
          </cell>
          <cell r="IM104">
            <v>114.331431544</v>
          </cell>
          <cell r="IN104">
            <v>102.34663999999999</v>
          </cell>
          <cell r="IO104">
            <v>87.2</v>
          </cell>
          <cell r="IP104">
            <v>110.02419701600002</v>
          </cell>
          <cell r="IQ104">
            <v>108.16378</v>
          </cell>
          <cell r="IR104">
            <v>109.4</v>
          </cell>
          <cell r="IS104">
            <v>109.00169207199998</v>
          </cell>
          <cell r="IT104">
            <v>106.00183999999999</v>
          </cell>
          <cell r="IU104">
            <v>102.2</v>
          </cell>
          <cell r="IV104">
            <v>126.37104730800002</v>
          </cell>
          <cell r="IW104">
            <v>114.42507000000001</v>
          </cell>
          <cell r="IX104">
            <v>103.9</v>
          </cell>
          <cell r="IY104">
            <v>129.06952534000001</v>
          </cell>
          <cell r="IZ104">
            <v>117.34660000000001</v>
          </cell>
          <cell r="JA104">
            <v>106.1</v>
          </cell>
          <cell r="JB104">
            <v>94.438628718000004</v>
          </cell>
          <cell r="JC104">
            <v>92.741460000000004</v>
          </cell>
          <cell r="JD104">
            <v>83.8</v>
          </cell>
          <cell r="JE104">
            <v>109.05291000000001</v>
          </cell>
          <cell r="JF104">
            <v>101.7</v>
          </cell>
          <cell r="JG104">
            <v>137.216371968</v>
          </cell>
          <cell r="JH104">
            <v>104.84136000000001</v>
          </cell>
          <cell r="JI104">
            <v>89.7</v>
          </cell>
          <cell r="JJ104">
            <v>140.10149999999999</v>
          </cell>
          <cell r="JK104">
            <v>159.63079999999999</v>
          </cell>
          <cell r="JL104">
            <v>150.04810000000001</v>
          </cell>
          <cell r="JM104">
            <v>153.17439999999999</v>
          </cell>
          <cell r="JN104">
            <v>156.11309999999997</v>
          </cell>
          <cell r="JO104">
            <v>146.54395930005003</v>
          </cell>
          <cell r="JP104">
            <v>108.18245925000002</v>
          </cell>
          <cell r="JQ104">
            <v>1332.8540939999998</v>
          </cell>
          <cell r="JR104">
            <v>138.86105999999998</v>
          </cell>
          <cell r="JS104">
            <v>102.7</v>
          </cell>
          <cell r="JT104">
            <v>103.6</v>
          </cell>
          <cell r="JU104">
            <v>149.98998974256</v>
          </cell>
          <cell r="JV104">
            <v>113.83139999999999</v>
          </cell>
          <cell r="JW104">
            <v>150.18101999999999</v>
          </cell>
          <cell r="JX104">
            <v>115.8</v>
          </cell>
          <cell r="JY104">
            <v>99.872799999999998</v>
          </cell>
          <cell r="JZ104">
            <v>34.127281173960007</v>
          </cell>
          <cell r="KA104">
            <v>50.38724520000001</v>
          </cell>
          <cell r="KB104">
            <v>149.90479259399999</v>
          </cell>
          <cell r="KC104">
            <v>124.64021999999999</v>
          </cell>
          <cell r="KD104">
            <v>108.6</v>
          </cell>
          <cell r="KF104">
            <v>163.59200000000001</v>
          </cell>
          <cell r="KG104">
            <v>165.30799999999999</v>
          </cell>
          <cell r="KH104">
            <v>167.73899999999998</v>
          </cell>
          <cell r="KI104">
            <v>160.303</v>
          </cell>
          <cell r="KJ104">
            <v>254.9</v>
          </cell>
          <cell r="KK104">
            <v>145.77867357880319</v>
          </cell>
          <cell r="KL104">
            <v>132.40826999999999</v>
          </cell>
          <cell r="KM104">
            <v>129.72435805854721</v>
          </cell>
          <cell r="KN104">
            <v>147.71409046349999</v>
          </cell>
          <cell r="KO104">
            <v>179.04738237999999</v>
          </cell>
          <cell r="KP104">
            <v>106.01419999999999</v>
          </cell>
          <cell r="KQ104">
            <v>89.2</v>
          </cell>
          <cell r="KR104">
            <v>130.63057000000001</v>
          </cell>
          <cell r="KS104">
            <v>119.5976953661</v>
          </cell>
          <cell r="KT104">
            <v>137.78536332499999</v>
          </cell>
          <cell r="KU104">
            <v>92.343249999999998</v>
          </cell>
          <cell r="KV104">
            <v>72.5</v>
          </cell>
          <cell r="KW104">
            <v>661.29140000000007</v>
          </cell>
          <cell r="KX104">
            <v>691.76296000000002</v>
          </cell>
          <cell r="KY104">
            <v>110.522985121</v>
          </cell>
          <cell r="KZ104">
            <v>112.65211000000001</v>
          </cell>
          <cell r="LA104">
            <v>104.9</v>
          </cell>
          <cell r="LB104">
            <v>113.72467524768001</v>
          </cell>
          <cell r="LC104">
            <v>115.28096832</v>
          </cell>
          <cell r="LD104">
            <v>114.6048</v>
          </cell>
          <cell r="LE104">
            <v>112.8</v>
          </cell>
          <cell r="LG104">
            <v>102.49535999999999</v>
          </cell>
          <cell r="LH104">
            <v>101.2</v>
          </cell>
          <cell r="LI104">
            <v>154.4</v>
          </cell>
          <cell r="LJ104">
            <v>121</v>
          </cell>
          <cell r="LK104">
            <v>120.8</v>
          </cell>
          <cell r="LL104">
            <v>103.7</v>
          </cell>
          <cell r="LM104">
            <v>121.3</v>
          </cell>
          <cell r="LN104">
            <v>103.8</v>
          </cell>
          <cell r="LO104">
            <v>104.8</v>
          </cell>
          <cell r="LP104">
            <v>274.10632000000004</v>
          </cell>
          <cell r="LQ104">
            <v>281.65648000000004</v>
          </cell>
        </row>
        <row r="105">
          <cell r="A105">
            <v>42461</v>
          </cell>
          <cell r="B105">
            <v>177</v>
          </cell>
          <cell r="C105">
            <v>1</v>
          </cell>
          <cell r="I105">
            <v>103.3</v>
          </cell>
          <cell r="J105">
            <v>101.7</v>
          </cell>
          <cell r="K105">
            <v>99.3</v>
          </cell>
          <cell r="L105">
            <v>104.4</v>
          </cell>
          <cell r="R105">
            <v>100.2</v>
          </cell>
          <cell r="V105">
            <v>101.3</v>
          </cell>
          <cell r="AA105">
            <v>94.7</v>
          </cell>
          <cell r="AC105">
            <v>91.91</v>
          </cell>
          <cell r="AF105">
            <v>1622</v>
          </cell>
          <cell r="AG105">
            <v>1618.5</v>
          </cell>
          <cell r="AH105">
            <v>96.7</v>
          </cell>
          <cell r="AI105">
            <v>108.6</v>
          </cell>
          <cell r="AJ105">
            <v>100.09</v>
          </cell>
          <cell r="AK105">
            <v>100.09</v>
          </cell>
          <cell r="AL105">
            <v>127.5</v>
          </cell>
          <cell r="AM105">
            <v>112.7</v>
          </cell>
          <cell r="AQ105">
            <v>98.8</v>
          </cell>
          <cell r="AV105">
            <v>97.5</v>
          </cell>
          <cell r="BH105">
            <v>100.67</v>
          </cell>
          <cell r="BL105">
            <v>98.3</v>
          </cell>
          <cell r="BN105">
            <v>114.2</v>
          </cell>
          <cell r="BO105">
            <v>115.5</v>
          </cell>
          <cell r="BP105">
            <v>117.1</v>
          </cell>
          <cell r="BQ105">
            <v>111.9</v>
          </cell>
          <cell r="BR105">
            <v>99.07</v>
          </cell>
          <cell r="BT105">
            <v>100.6</v>
          </cell>
          <cell r="BU105">
            <v>103.9</v>
          </cell>
          <cell r="BV105">
            <v>103.7</v>
          </cell>
          <cell r="BW105">
            <v>83.7</v>
          </cell>
          <cell r="BX105">
            <v>105</v>
          </cell>
          <cell r="CA105">
            <v>91.44</v>
          </cell>
          <cell r="CC105">
            <v>175.2</v>
          </cell>
          <cell r="CD105">
            <v>2234.1289999999999</v>
          </cell>
          <cell r="CE105">
            <v>101.66675798285985</v>
          </cell>
          <cell r="CF105" t="str">
            <v>1,01%</v>
          </cell>
          <cell r="CG105">
            <v>1.4802</v>
          </cell>
          <cell r="CH105">
            <v>4.0373999999999999</v>
          </cell>
          <cell r="CI105">
            <v>1.4559</v>
          </cell>
          <cell r="CJ105">
            <v>1.093</v>
          </cell>
          <cell r="CK105">
            <v>7.3460999999999999</v>
          </cell>
          <cell r="CL105">
            <v>7.4427000000000003</v>
          </cell>
          <cell r="CM105">
            <v>0.7923</v>
          </cell>
          <cell r="CN105">
            <v>124.29</v>
          </cell>
          <cell r="CO105">
            <v>9.3224</v>
          </cell>
          <cell r="CP105">
            <v>75.433300000000003</v>
          </cell>
          <cell r="CQ105">
            <v>9.2027000000000001</v>
          </cell>
          <cell r="CR105">
            <v>3.2134999999999998</v>
          </cell>
          <cell r="CS105">
            <v>1.1338999999999999</v>
          </cell>
          <cell r="CT105">
            <v>16.569500000000001</v>
          </cell>
          <cell r="CU105">
            <v>1378.9576032</v>
          </cell>
          <cell r="CV105">
            <v>461.00978679013792</v>
          </cell>
          <cell r="CW105">
            <v>4277.714156</v>
          </cell>
          <cell r="CX105">
            <v>7.81</v>
          </cell>
          <cell r="CY105">
            <v>35224.334714889497</v>
          </cell>
          <cell r="CZ105">
            <v>36.687539200000003</v>
          </cell>
          <cell r="DA105">
            <v>1524.2967008000001</v>
          </cell>
          <cell r="DB105">
            <v>151.20076893599997</v>
          </cell>
          <cell r="DC105">
            <v>111.27521999999999</v>
          </cell>
          <cell r="DD105">
            <v>92.1</v>
          </cell>
          <cell r="DE105">
            <v>48.004127388000008</v>
          </cell>
          <cell r="DF105">
            <v>131.49702165662399</v>
          </cell>
          <cell r="DG105">
            <v>126.58124514609598</v>
          </cell>
          <cell r="DH105">
            <v>127.81018927372799</v>
          </cell>
          <cell r="DI105">
            <v>153.61801595399999</v>
          </cell>
          <cell r="DJ105">
            <v>130.42793</v>
          </cell>
          <cell r="DK105">
            <v>88.3</v>
          </cell>
          <cell r="DL105">
            <v>90.592326553948212</v>
          </cell>
          <cell r="DM105">
            <v>91.278988815000005</v>
          </cell>
          <cell r="DN105">
            <v>106.46647849800001</v>
          </cell>
          <cell r="DO105">
            <v>105.06906000000001</v>
          </cell>
          <cell r="DP105">
            <v>94.3</v>
          </cell>
          <cell r="DR105">
            <v>101.987697</v>
          </cell>
          <cell r="DS105">
            <v>108.49755</v>
          </cell>
          <cell r="DT105">
            <v>95.5</v>
          </cell>
          <cell r="DU105">
            <v>111.20106</v>
          </cell>
          <cell r="DV105">
            <v>83.9</v>
          </cell>
          <cell r="DW105">
            <v>134.35691739202559</v>
          </cell>
          <cell r="DX105">
            <v>105.3</v>
          </cell>
          <cell r="DY105">
            <v>191.64924563100797</v>
          </cell>
          <cell r="DZ105">
            <v>865.67466000000002</v>
          </cell>
          <cell r="EA105">
            <v>107.86499331199998</v>
          </cell>
          <cell r="EB105">
            <v>105.48111999999999</v>
          </cell>
          <cell r="EC105">
            <v>101.6</v>
          </cell>
          <cell r="ED105">
            <v>189.41415855999998</v>
          </cell>
          <cell r="EE105">
            <v>149.30959999999999</v>
          </cell>
          <cell r="EF105">
            <v>83.6</v>
          </cell>
          <cell r="EG105">
            <v>100.72364587999998</v>
          </cell>
          <cell r="EH105">
            <v>97.676149999999993</v>
          </cell>
          <cell r="EI105">
            <v>104.5</v>
          </cell>
          <cell r="EJ105">
            <v>82.2</v>
          </cell>
          <cell r="EK105">
            <v>100.29433284</v>
          </cell>
          <cell r="EL105">
            <v>104.53859999999999</v>
          </cell>
          <cell r="EM105">
            <v>97.2</v>
          </cell>
          <cell r="EN105">
            <v>43.305521514923811</v>
          </cell>
          <cell r="EO105">
            <v>47.693305633176003</v>
          </cell>
          <cell r="EP105">
            <v>247.05472039321037</v>
          </cell>
          <cell r="EQ105">
            <v>19.650501044335471</v>
          </cell>
          <cell r="ER105">
            <v>24.26287324896342</v>
          </cell>
          <cell r="ES105">
            <v>53.845701839688012</v>
          </cell>
          <cell r="ET105">
            <v>48.3361096098144</v>
          </cell>
          <cell r="EU105">
            <v>86.222100624000007</v>
          </cell>
          <cell r="EV105">
            <v>78.149280000000005</v>
          </cell>
          <cell r="EW105">
            <v>91.2</v>
          </cell>
          <cell r="EX105">
            <v>30.523726432316785</v>
          </cell>
          <cell r="EY105">
            <v>39.600060239124005</v>
          </cell>
          <cell r="EZ105">
            <v>54.135420696000004</v>
          </cell>
          <cell r="FA105">
            <v>80.403120000000001</v>
          </cell>
          <cell r="FB105">
            <v>88.2</v>
          </cell>
          <cell r="FC105">
            <v>214.63872120654798</v>
          </cell>
          <cell r="FD105">
            <v>197.02860773411197</v>
          </cell>
          <cell r="FE105">
            <v>110.43687728249724</v>
          </cell>
          <cell r="FF105">
            <v>121.788051924</v>
          </cell>
          <cell r="FG105">
            <v>114.95946000000001</v>
          </cell>
          <cell r="FH105">
            <v>100.2</v>
          </cell>
          <cell r="FI105">
            <v>120.9348181</v>
          </cell>
          <cell r="FJ105">
            <v>114.90244</v>
          </cell>
          <cell r="FK105">
            <v>101.9</v>
          </cell>
          <cell r="FL105">
            <v>103.20635</v>
          </cell>
          <cell r="FM105">
            <v>107.9</v>
          </cell>
          <cell r="FN105">
            <v>133.58880331200001</v>
          </cell>
          <cell r="FO105">
            <v>96.467939999999999</v>
          </cell>
          <cell r="FP105">
            <v>84.2</v>
          </cell>
          <cell r="FQ105">
            <v>158.9795154</v>
          </cell>
          <cell r="FR105">
            <v>138.54424</v>
          </cell>
          <cell r="FS105">
            <v>112.4</v>
          </cell>
          <cell r="FT105">
            <v>141.0990042</v>
          </cell>
          <cell r="FU105">
            <v>136.19594999999998</v>
          </cell>
          <cell r="FV105">
            <v>125.7</v>
          </cell>
          <cell r="FW105">
            <v>125.7</v>
          </cell>
          <cell r="FX105">
            <v>155.030808499264</v>
          </cell>
          <cell r="FY105">
            <v>150.078227008</v>
          </cell>
          <cell r="FZ105">
            <v>125.73577999999999</v>
          </cell>
          <cell r="GA105">
            <v>106.9</v>
          </cell>
          <cell r="GB105">
            <v>86.229230639999997</v>
          </cell>
          <cell r="GC105">
            <v>85.902799999999999</v>
          </cell>
          <cell r="GD105">
            <v>101.6</v>
          </cell>
          <cell r="GF105">
            <v>103.95657</v>
          </cell>
          <cell r="GG105">
            <v>98.1</v>
          </cell>
          <cell r="GH105">
            <v>210.08054455204964</v>
          </cell>
          <cell r="GI105">
            <v>153.65750771800003</v>
          </cell>
          <cell r="GJ105">
            <v>147.19562000000002</v>
          </cell>
          <cell r="GK105">
            <v>81.400000000000006</v>
          </cell>
          <cell r="GL105">
            <v>105.846043033692</v>
          </cell>
          <cell r="GM105">
            <v>98.810719785000003</v>
          </cell>
          <cell r="GN105">
            <v>168.47102999999998</v>
          </cell>
          <cell r="GO105">
            <v>110.45601557954478</v>
          </cell>
          <cell r="GP105">
            <v>91.455299999999994</v>
          </cell>
          <cell r="GQ105">
            <v>92.1</v>
          </cell>
          <cell r="GR105">
            <v>1619.75</v>
          </cell>
          <cell r="GS105">
            <v>112.87286870400001</v>
          </cell>
          <cell r="GT105">
            <v>108.55248</v>
          </cell>
          <cell r="GU105">
            <v>100.4</v>
          </cell>
          <cell r="GV105">
            <v>860.55725999999993</v>
          </cell>
          <cell r="GW105">
            <v>124.83521306828712</v>
          </cell>
          <cell r="GX105">
            <v>167.34657820563541</v>
          </cell>
          <cell r="GY105">
            <v>141.35195388600002</v>
          </cell>
          <cell r="GZ105">
            <v>264.74626771625998</v>
          </cell>
          <cell r="HA105">
            <v>199.20712393999997</v>
          </cell>
          <cell r="HB105">
            <v>169.71129999999999</v>
          </cell>
          <cell r="HC105">
            <v>90.2</v>
          </cell>
          <cell r="HD105">
            <v>90.053879223132014</v>
          </cell>
          <cell r="HE105">
            <v>92.296688760000009</v>
          </cell>
          <cell r="HF105">
            <v>129.69758556264381</v>
          </cell>
          <cell r="HG105">
            <v>128.04579480959998</v>
          </cell>
          <cell r="HH105">
            <v>119.35663199999999</v>
          </cell>
          <cell r="HI105">
            <v>28.495999328626443</v>
          </cell>
          <cell r="HJ105">
            <v>90.148685000400008</v>
          </cell>
          <cell r="HK105">
            <v>138.25192235400004</v>
          </cell>
          <cell r="HL105">
            <v>143.71301700000004</v>
          </cell>
          <cell r="HM105">
            <v>110.58250000000001</v>
          </cell>
          <cell r="HN105">
            <v>99.4</v>
          </cell>
          <cell r="HO105">
            <v>104.8</v>
          </cell>
          <cell r="HP105">
            <v>104.55658200000001</v>
          </cell>
          <cell r="HQ105">
            <v>78.39</v>
          </cell>
          <cell r="HR105">
            <v>93.6</v>
          </cell>
          <cell r="HS105">
            <v>117.61701755400001</v>
          </cell>
          <cell r="HT105">
            <v>112.00554000000001</v>
          </cell>
          <cell r="HU105">
            <v>99.8</v>
          </cell>
          <cell r="HV105">
            <v>105.42864633600001</v>
          </cell>
          <cell r="HW105">
            <v>107.84436000000001</v>
          </cell>
          <cell r="HX105">
            <v>94.7</v>
          </cell>
          <cell r="HY105">
            <v>139.91175197999999</v>
          </cell>
          <cell r="HZ105">
            <v>112.57785</v>
          </cell>
          <cell r="IA105">
            <v>94.5</v>
          </cell>
          <cell r="IB105">
            <v>113.22602417177281</v>
          </cell>
          <cell r="IC105">
            <v>88.637877071999995</v>
          </cell>
          <cell r="ID105">
            <v>88.886759999999995</v>
          </cell>
          <cell r="IE105">
            <v>73.2</v>
          </cell>
          <cell r="IF105">
            <v>130.58357367730557</v>
          </cell>
          <cell r="IG105">
            <v>111.59693952000001</v>
          </cell>
          <cell r="IH105">
            <v>101.52560000000001</v>
          </cell>
          <cell r="II105">
            <v>91.3</v>
          </cell>
          <cell r="IK105">
            <v>71.787240000000011</v>
          </cell>
          <cell r="IL105">
            <v>85.4</v>
          </cell>
          <cell r="IM105">
            <v>119.05153651599998</v>
          </cell>
          <cell r="IN105">
            <v>106.57195999999999</v>
          </cell>
          <cell r="IO105">
            <v>90.8</v>
          </cell>
          <cell r="IP105">
            <v>109.72248532400002</v>
          </cell>
          <cell r="IQ105">
            <v>107.86717</v>
          </cell>
          <cell r="IR105">
            <v>109.1</v>
          </cell>
          <cell r="IS105">
            <v>109.10834734799998</v>
          </cell>
          <cell r="IT105">
            <v>106.10555999999998</v>
          </cell>
          <cell r="IU105">
            <v>102.3</v>
          </cell>
          <cell r="IV105">
            <v>124.78988887199999</v>
          </cell>
          <cell r="IW105">
            <v>112.99337999999999</v>
          </cell>
          <cell r="IX105">
            <v>102.6</v>
          </cell>
          <cell r="IY105">
            <v>128.58292958000004</v>
          </cell>
          <cell r="IZ105">
            <v>116.90420000000002</v>
          </cell>
          <cell r="JA105">
            <v>105.7</v>
          </cell>
          <cell r="JB105">
            <v>91.959332975999999</v>
          </cell>
          <cell r="JC105">
            <v>90.306719999999999</v>
          </cell>
          <cell r="JD105">
            <v>81.599999999999994</v>
          </cell>
          <cell r="JE105">
            <v>108.94568</v>
          </cell>
          <cell r="JF105">
            <v>101.6</v>
          </cell>
          <cell r="JG105">
            <v>135.68664652800001</v>
          </cell>
          <cell r="JH105">
            <v>103.67256</v>
          </cell>
          <cell r="JI105">
            <v>88.7</v>
          </cell>
          <cell r="JJ105">
            <v>139.4085</v>
          </cell>
          <cell r="JK105">
            <v>158.84120000000001</v>
          </cell>
          <cell r="JL105">
            <v>149.30590000000001</v>
          </cell>
          <cell r="JM105">
            <v>152.4136</v>
          </cell>
          <cell r="JN105">
            <v>155.3409</v>
          </cell>
          <cell r="JO105">
            <v>145.81050605030003</v>
          </cell>
          <cell r="JP105">
            <v>107.64100550000002</v>
          </cell>
          <cell r="JQ105">
            <v>1330.5815379999999</v>
          </cell>
          <cell r="JR105">
            <v>138.72325999999998</v>
          </cell>
          <cell r="JS105">
            <v>102.7</v>
          </cell>
          <cell r="JT105">
            <v>103.6</v>
          </cell>
          <cell r="JU105">
            <v>149.98998974256</v>
          </cell>
          <cell r="JV105">
            <v>113.83139999999999</v>
          </cell>
          <cell r="JW105">
            <v>150.18101999999999</v>
          </cell>
          <cell r="JX105">
            <v>115.8</v>
          </cell>
          <cell r="JY105">
            <v>99.872799999999998</v>
          </cell>
          <cell r="JZ105">
            <v>34.28788014419041</v>
          </cell>
          <cell r="KA105">
            <v>50.624361648000011</v>
          </cell>
          <cell r="KB105">
            <v>149.90479259399999</v>
          </cell>
          <cell r="KC105">
            <v>124.64021999999999</v>
          </cell>
          <cell r="KD105">
            <v>108.6</v>
          </cell>
          <cell r="KF105">
            <v>163.30599999999998</v>
          </cell>
          <cell r="KG105">
            <v>165.16499999999999</v>
          </cell>
          <cell r="KH105">
            <v>167.45299999999997</v>
          </cell>
          <cell r="KI105">
            <v>160.017</v>
          </cell>
          <cell r="KJ105">
            <v>254.6</v>
          </cell>
          <cell r="KK105">
            <v>144.1534932713472</v>
          </cell>
          <cell r="KL105">
            <v>131.66403</v>
          </cell>
          <cell r="KM105">
            <v>128.27815562757121</v>
          </cell>
          <cell r="KN105">
            <v>147.54849170737498</v>
          </cell>
          <cell r="KO105">
            <v>178.84665661499997</v>
          </cell>
          <cell r="KP105">
            <v>105.89534999999998</v>
          </cell>
          <cell r="KQ105">
            <v>89.1</v>
          </cell>
          <cell r="KR105">
            <v>130.63057000000001</v>
          </cell>
          <cell r="KS105">
            <v>116.95829795112402</v>
          </cell>
          <cell r="KT105">
            <v>134.74458289300003</v>
          </cell>
          <cell r="KU105">
            <v>90.305330000000012</v>
          </cell>
          <cell r="KV105">
            <v>70.900000000000006</v>
          </cell>
          <cell r="KW105">
            <v>657.37070000000006</v>
          </cell>
          <cell r="KX105">
            <v>688.44356000000005</v>
          </cell>
          <cell r="KY105">
            <v>109.364021502</v>
          </cell>
          <cell r="KZ105">
            <v>111.47082</v>
          </cell>
          <cell r="LA105">
            <v>103.8</v>
          </cell>
          <cell r="LB105">
            <v>112.51483827696001</v>
          </cell>
          <cell r="LC105">
            <v>114.05457504</v>
          </cell>
          <cell r="LD105">
            <v>113.3856</v>
          </cell>
          <cell r="LE105">
            <v>111.6</v>
          </cell>
          <cell r="LG105">
            <v>102.49535999999999</v>
          </cell>
          <cell r="LH105">
            <v>101.2</v>
          </cell>
          <cell r="LI105">
            <v>154.1</v>
          </cell>
          <cell r="LJ105">
            <v>120.1</v>
          </cell>
          <cell r="LK105">
            <v>120.2</v>
          </cell>
          <cell r="LL105">
            <v>103.7</v>
          </cell>
          <cell r="LM105">
            <v>120.7</v>
          </cell>
          <cell r="LN105">
            <v>103.7</v>
          </cell>
          <cell r="LO105">
            <v>104.7</v>
          </cell>
          <cell r="LP105">
            <v>273.57373000000001</v>
          </cell>
          <cell r="LQ105">
            <v>281.10921999999999</v>
          </cell>
        </row>
        <row r="106">
          <cell r="A106">
            <v>42430</v>
          </cell>
          <cell r="B106">
            <v>178</v>
          </cell>
          <cell r="C106">
            <v>1</v>
          </cell>
          <cell r="I106">
            <v>103.2</v>
          </cell>
          <cell r="J106">
            <v>101.6</v>
          </cell>
          <cell r="K106">
            <v>99</v>
          </cell>
          <cell r="L106">
            <v>104.9</v>
          </cell>
          <cell r="R106">
            <v>101</v>
          </cell>
          <cell r="V106">
            <v>99.9</v>
          </cell>
          <cell r="AA106">
            <v>93.1</v>
          </cell>
          <cell r="AC106">
            <v>91.23</v>
          </cell>
          <cell r="AF106">
            <v>1615</v>
          </cell>
          <cell r="AG106">
            <v>1616.5</v>
          </cell>
          <cell r="AH106">
            <v>97.2</v>
          </cell>
          <cell r="AI106">
            <v>108.4</v>
          </cell>
          <cell r="AJ106">
            <v>100.02</v>
          </cell>
          <cell r="AK106">
            <v>100.02</v>
          </cell>
          <cell r="AL106">
            <v>127.13</v>
          </cell>
          <cell r="AM106">
            <v>112.7</v>
          </cell>
          <cell r="AQ106">
            <v>99.9</v>
          </cell>
          <cell r="AV106">
            <v>97.4</v>
          </cell>
          <cell r="BH106">
            <v>100.43</v>
          </cell>
          <cell r="BL106">
            <v>98.4</v>
          </cell>
          <cell r="BN106">
            <v>114</v>
          </cell>
          <cell r="BO106">
            <v>115.3</v>
          </cell>
          <cell r="BP106">
            <v>116.8</v>
          </cell>
          <cell r="BQ106">
            <v>111.7</v>
          </cell>
          <cell r="BR106">
            <v>98.67</v>
          </cell>
          <cell r="BT106">
            <v>100.1</v>
          </cell>
          <cell r="BU106">
            <v>103.6</v>
          </cell>
          <cell r="BV106">
            <v>103.6</v>
          </cell>
          <cell r="BW106">
            <v>82.8</v>
          </cell>
          <cell r="BX106">
            <v>104.9</v>
          </cell>
          <cell r="CA106">
            <v>91.86</v>
          </cell>
          <cell r="CC106">
            <v>171.6</v>
          </cell>
          <cell r="CD106">
            <v>2234.1289999999999</v>
          </cell>
          <cell r="CE106">
            <v>101.66675798285985</v>
          </cell>
          <cell r="CF106" t="str">
            <v>1,01%</v>
          </cell>
          <cell r="CG106">
            <v>1.4823</v>
          </cell>
          <cell r="CH106">
            <v>4.1195000000000004</v>
          </cell>
          <cell r="CI106">
            <v>1.4697</v>
          </cell>
          <cell r="CJ106">
            <v>1.0920000000000001</v>
          </cell>
          <cell r="CK106">
            <v>7.2220000000000004</v>
          </cell>
          <cell r="CL106">
            <v>7.4569000000000001</v>
          </cell>
          <cell r="CM106">
            <v>0.7802</v>
          </cell>
          <cell r="CN106">
            <v>125.39</v>
          </cell>
          <cell r="CO106">
            <v>9.43</v>
          </cell>
          <cell r="CP106">
            <v>77.939400000000006</v>
          </cell>
          <cell r="CQ106">
            <v>9.2848000000000006</v>
          </cell>
          <cell r="CR106">
            <v>3.2071999999999998</v>
          </cell>
          <cell r="CS106">
            <v>1.1100000000000001</v>
          </cell>
          <cell r="CT106">
            <v>17.122199999999999</v>
          </cell>
          <cell r="CU106">
            <v>1378.2884399</v>
          </cell>
          <cell r="CV106">
            <v>446.6347447048106</v>
          </cell>
          <cell r="CW106">
            <v>4456.7572469999996</v>
          </cell>
          <cell r="CX106">
            <v>7.84</v>
          </cell>
          <cell r="CY106">
            <v>36098.630501012027</v>
          </cell>
          <cell r="CZ106">
            <v>34.4144182</v>
          </cell>
          <cell r="DA106">
            <v>1628.3785574999999</v>
          </cell>
          <cell r="DB106">
            <v>151.03659872</v>
          </cell>
          <cell r="DC106">
            <v>111.1544</v>
          </cell>
          <cell r="DD106">
            <v>92</v>
          </cell>
          <cell r="DE106">
            <v>47.947916466000002</v>
          </cell>
          <cell r="DF106">
            <v>132.24162540326401</v>
          </cell>
          <cell r="DG106">
            <v>127.298013238656</v>
          </cell>
          <cell r="DH106">
            <v>128.53391627980798</v>
          </cell>
          <cell r="DI106">
            <v>154.487880144</v>
          </cell>
          <cell r="DJ106">
            <v>131.16648000000001</v>
          </cell>
          <cell r="DK106">
            <v>88.8</v>
          </cell>
          <cell r="DL106">
            <v>92.321554420301396</v>
          </cell>
          <cell r="DM106">
            <v>92.61711011700001</v>
          </cell>
          <cell r="DN106">
            <v>108.498712446</v>
          </cell>
          <cell r="DO106">
            <v>107.07462</v>
          </cell>
          <cell r="DP106">
            <v>96.1</v>
          </cell>
          <cell r="DR106">
            <v>103.48280460000001</v>
          </cell>
          <cell r="DS106">
            <v>110.08809000000002</v>
          </cell>
          <cell r="DT106">
            <v>96.9</v>
          </cell>
          <cell r="DU106">
            <v>113.05662</v>
          </cell>
          <cell r="DV106">
            <v>85.3</v>
          </cell>
          <cell r="DW106">
            <v>133.59955032668159</v>
          </cell>
          <cell r="DX106">
            <v>105.2</v>
          </cell>
          <cell r="DY106">
            <v>190.96150910362397</v>
          </cell>
          <cell r="DZ106">
            <v>864.8366400000001</v>
          </cell>
          <cell r="EA106">
            <v>108.395824972</v>
          </cell>
          <cell r="EB106">
            <v>106.00022</v>
          </cell>
          <cell r="EC106">
            <v>102.1</v>
          </cell>
          <cell r="ED106">
            <v>188.73444267999997</v>
          </cell>
          <cell r="EE106">
            <v>148.77379999999999</v>
          </cell>
          <cell r="EF106">
            <v>83.3</v>
          </cell>
          <cell r="EG106">
            <v>100.91641840799998</v>
          </cell>
          <cell r="EH106">
            <v>97.86309</v>
          </cell>
          <cell r="EI106">
            <v>104.7</v>
          </cell>
          <cell r="EJ106">
            <v>82.4</v>
          </cell>
          <cell r="EK106">
            <v>100.50069978000001</v>
          </cell>
          <cell r="EL106">
            <v>104.75369999999999</v>
          </cell>
          <cell r="EM106">
            <v>97.4</v>
          </cell>
          <cell r="EN106">
            <v>43.305521514923811</v>
          </cell>
          <cell r="EO106">
            <v>47.693305633176003</v>
          </cell>
          <cell r="EP106">
            <v>246.44770633819016</v>
          </cell>
          <cell r="EQ106">
            <v>19.822873860513848</v>
          </cell>
          <cell r="ER106">
            <v>24.475705470445547</v>
          </cell>
          <cell r="ES106">
            <v>54.318032557579997</v>
          </cell>
          <cell r="ET106">
            <v>48.760110571303997</v>
          </cell>
          <cell r="EU106">
            <v>86.978434839999991</v>
          </cell>
          <cell r="EV106">
            <v>78.834800000000001</v>
          </cell>
          <cell r="EW106">
            <v>92</v>
          </cell>
          <cell r="EX106">
            <v>30.523726432316785</v>
          </cell>
          <cell r="EY106">
            <v>39.600060239124005</v>
          </cell>
          <cell r="EZ106">
            <v>54.135420696000004</v>
          </cell>
          <cell r="FA106">
            <v>80.403120000000001</v>
          </cell>
          <cell r="FB106">
            <v>88.2</v>
          </cell>
          <cell r="FC106">
            <v>214.11135334117563</v>
          </cell>
          <cell r="FD106">
            <v>196.32156727573599</v>
          </cell>
          <cell r="FE106">
            <v>107.32597933087759</v>
          </cell>
          <cell r="FF106">
            <v>122.88195658199997</v>
          </cell>
          <cell r="FG106">
            <v>115.99202999999999</v>
          </cell>
          <cell r="FH106">
            <v>101.1</v>
          </cell>
          <cell r="FI106">
            <v>121.64689749999999</v>
          </cell>
          <cell r="FJ106">
            <v>115.57899999999999</v>
          </cell>
          <cell r="FK106">
            <v>102.5</v>
          </cell>
          <cell r="FL106">
            <v>101.77160000000001</v>
          </cell>
          <cell r="FM106">
            <v>106.4</v>
          </cell>
          <cell r="FN106">
            <v>131.208955272</v>
          </cell>
          <cell r="FO106">
            <v>94.749390000000005</v>
          </cell>
          <cell r="FP106">
            <v>82.7</v>
          </cell>
          <cell r="FQ106">
            <v>164.6371494</v>
          </cell>
          <cell r="FR106">
            <v>143.47463999999999</v>
          </cell>
          <cell r="FS106">
            <v>116.4</v>
          </cell>
          <cell r="FT106">
            <v>141.0990042</v>
          </cell>
          <cell r="FU106">
            <v>136.19594999999998</v>
          </cell>
          <cell r="FV106">
            <v>125.7</v>
          </cell>
          <cell r="FW106">
            <v>125.7</v>
          </cell>
          <cell r="FX106">
            <v>176.05930918438398</v>
          </cell>
          <cell r="FY106">
            <v>170.434955648</v>
          </cell>
          <cell r="FZ106">
            <v>142.79068000000001</v>
          </cell>
          <cell r="GA106">
            <v>121.4</v>
          </cell>
          <cell r="GB106">
            <v>86.823329670000007</v>
          </cell>
          <cell r="GC106">
            <v>86.494650000000007</v>
          </cell>
          <cell r="GD106">
            <v>102.3</v>
          </cell>
          <cell r="GF106">
            <v>102.15508000000001</v>
          </cell>
          <cell r="GG106">
            <v>96.4</v>
          </cell>
          <cell r="GH106">
            <v>209.56437613791681</v>
          </cell>
          <cell r="GI106">
            <v>153.27997084400002</v>
          </cell>
          <cell r="GJ106">
            <v>146.83396000000002</v>
          </cell>
          <cell r="GK106">
            <v>81.2</v>
          </cell>
          <cell r="GL106">
            <v>104.011809872048</v>
          </cell>
          <cell r="GM106">
            <v>97.098403540000007</v>
          </cell>
          <cell r="GN106">
            <v>167.22459000000001</v>
          </cell>
          <cell r="GO106">
            <v>111.55084392780019</v>
          </cell>
          <cell r="GP106">
            <v>91.058099999999996</v>
          </cell>
          <cell r="GQ106">
            <v>91.7</v>
          </cell>
          <cell r="GR106">
            <v>1624.5</v>
          </cell>
          <cell r="GS106">
            <v>113.43498458400001</v>
          </cell>
          <cell r="GT106">
            <v>109.09308</v>
          </cell>
          <cell r="GU106">
            <v>100.9</v>
          </cell>
          <cell r="GV106">
            <v>858.97244000000001</v>
          </cell>
          <cell r="GW106">
            <v>125.2826511079584</v>
          </cell>
          <cell r="GX106">
            <v>166.93540725181322</v>
          </cell>
          <cell r="GY106">
            <v>141.00465178800002</v>
          </cell>
          <cell r="GZ106">
            <v>264.15924716699999</v>
          </cell>
          <cell r="HA106">
            <v>198.765423</v>
          </cell>
          <cell r="HB106">
            <v>169.33500000000001</v>
          </cell>
          <cell r="HC106">
            <v>90</v>
          </cell>
          <cell r="HD106">
            <v>89.662765741164009</v>
          </cell>
          <cell r="HE106">
            <v>91.895834520000008</v>
          </cell>
          <cell r="HF106">
            <v>130.29330938084493</v>
          </cell>
          <cell r="HG106">
            <v>128.63393166239999</v>
          </cell>
          <cell r="HH106">
            <v>119.90485799999999</v>
          </cell>
          <cell r="HI106">
            <v>28.830888209625257</v>
          </cell>
          <cell r="HJ106">
            <v>91.208124674550007</v>
          </cell>
          <cell r="HK106">
            <v>134.357502006</v>
          </cell>
          <cell r="HL106">
            <v>139.66476300000002</v>
          </cell>
          <cell r="HM106">
            <v>107.4675</v>
          </cell>
          <cell r="HN106">
            <v>96.6</v>
          </cell>
          <cell r="HO106">
            <v>106.8</v>
          </cell>
          <cell r="HP106">
            <v>105.78534525000001</v>
          </cell>
          <cell r="HQ106">
            <v>79.311250000000001</v>
          </cell>
          <cell r="HR106">
            <v>94.7</v>
          </cell>
          <cell r="HS106">
            <v>117.73487027700001</v>
          </cell>
          <cell r="HT106">
            <v>112.11777000000001</v>
          </cell>
          <cell r="HU106">
            <v>99.9</v>
          </cell>
          <cell r="HV106">
            <v>104.204026368</v>
          </cell>
          <cell r="HW106">
            <v>106.59168</v>
          </cell>
          <cell r="HX106">
            <v>93.6</v>
          </cell>
          <cell r="HY106">
            <v>137.09871146399999</v>
          </cell>
          <cell r="HZ106">
            <v>110.31438</v>
          </cell>
          <cell r="IA106">
            <v>92.6</v>
          </cell>
          <cell r="IB106">
            <v>107.50285081882801</v>
          </cell>
          <cell r="IC106">
            <v>84.157547219999998</v>
          </cell>
          <cell r="ID106">
            <v>84.39385</v>
          </cell>
          <cell r="IE106">
            <v>69.5</v>
          </cell>
          <cell r="IF106">
            <v>123.98303784935435</v>
          </cell>
          <cell r="IG106">
            <v>112.08586368</v>
          </cell>
          <cell r="IH106">
            <v>101.97040000000001</v>
          </cell>
          <cell r="II106">
            <v>91.7</v>
          </cell>
          <cell r="IK106">
            <v>71.703180000000003</v>
          </cell>
          <cell r="IL106">
            <v>85.3</v>
          </cell>
          <cell r="IM106">
            <v>120.231562759</v>
          </cell>
          <cell r="IN106">
            <v>107.62829000000001</v>
          </cell>
          <cell r="IO106">
            <v>91.7</v>
          </cell>
          <cell r="IP106">
            <v>109.01849137600001</v>
          </cell>
          <cell r="IQ106">
            <v>107.17508000000001</v>
          </cell>
          <cell r="IR106">
            <v>108.4</v>
          </cell>
          <cell r="IS106">
            <v>109.42831317599999</v>
          </cell>
          <cell r="IT106">
            <v>106.41671999999998</v>
          </cell>
          <cell r="IU106">
            <v>102.6</v>
          </cell>
          <cell r="IV106">
            <v>127.46569545599999</v>
          </cell>
          <cell r="IW106">
            <v>115.41623999999999</v>
          </cell>
          <cell r="IX106">
            <v>104.8</v>
          </cell>
          <cell r="IY106">
            <v>128.33963170000001</v>
          </cell>
          <cell r="IZ106">
            <v>116.68300000000001</v>
          </cell>
          <cell r="JA106">
            <v>105.5</v>
          </cell>
          <cell r="JB106">
            <v>91.621247193000002</v>
          </cell>
          <cell r="JC106">
            <v>89.974710000000002</v>
          </cell>
          <cell r="JD106">
            <v>81.3</v>
          </cell>
          <cell r="JE106">
            <v>108.83845000000001</v>
          </cell>
          <cell r="JF106">
            <v>101.5</v>
          </cell>
          <cell r="JG106">
            <v>134.92178380799999</v>
          </cell>
          <cell r="JH106">
            <v>103.08816</v>
          </cell>
          <cell r="JI106">
            <v>88.2</v>
          </cell>
          <cell r="JJ106">
            <v>139.98600000000002</v>
          </cell>
          <cell r="JK106">
            <v>159.4992</v>
          </cell>
          <cell r="JL106">
            <v>149.92440000000002</v>
          </cell>
          <cell r="JM106">
            <v>152.66720000000001</v>
          </cell>
          <cell r="JN106">
            <v>155.98439999999999</v>
          </cell>
          <cell r="JO106">
            <v>141.70316785170002</v>
          </cell>
          <cell r="JP106">
            <v>104.60886450000001</v>
          </cell>
          <cell r="JQ106">
            <v>1327.1727040000001</v>
          </cell>
          <cell r="JR106">
            <v>138.39254</v>
          </cell>
          <cell r="JS106">
            <v>102.5</v>
          </cell>
          <cell r="JT106">
            <v>103.4</v>
          </cell>
          <cell r="JU106">
            <v>149.23497606336002</v>
          </cell>
          <cell r="JV106">
            <v>113.25839999999999</v>
          </cell>
          <cell r="JW106">
            <v>149.27319</v>
          </cell>
          <cell r="JX106">
            <v>115.1</v>
          </cell>
          <cell r="JY106">
            <v>99.974400000000003</v>
          </cell>
          <cell r="JZ106">
            <v>34.247730401632808</v>
          </cell>
          <cell r="KA106">
            <v>50.565082536000006</v>
          </cell>
          <cell r="KB106">
            <v>150.04282647299999</v>
          </cell>
          <cell r="KC106">
            <v>124.75498999999999</v>
          </cell>
          <cell r="KD106">
            <v>108.7</v>
          </cell>
          <cell r="KF106">
            <v>163.01999999999998</v>
          </cell>
          <cell r="KG106">
            <v>164.87899999999999</v>
          </cell>
          <cell r="KH106">
            <v>167.024</v>
          </cell>
          <cell r="KI106">
            <v>159.73099999999999</v>
          </cell>
          <cell r="KJ106">
            <v>254.1</v>
          </cell>
          <cell r="KK106">
            <v>143.34090311761918</v>
          </cell>
          <cell r="KL106">
            <v>131.13243</v>
          </cell>
          <cell r="KM106">
            <v>127.55505441208319</v>
          </cell>
          <cell r="KN106">
            <v>145.89250414612499</v>
          </cell>
          <cell r="KO106">
            <v>176.83939896499999</v>
          </cell>
          <cell r="KP106">
            <v>104.70684999999999</v>
          </cell>
          <cell r="KQ106">
            <v>88.1</v>
          </cell>
          <cell r="KR106">
            <v>130.63057000000001</v>
          </cell>
          <cell r="KS106">
            <v>114.64882521302</v>
          </cell>
          <cell r="KT106">
            <v>132.08390001500001</v>
          </cell>
          <cell r="KU106">
            <v>88.522150000000011</v>
          </cell>
          <cell r="KV106">
            <v>69.5</v>
          </cell>
          <cell r="KW106">
            <v>654.10344999999995</v>
          </cell>
          <cell r="KX106">
            <v>687.77967999999998</v>
          </cell>
          <cell r="KY106">
            <v>109.68010248900001</v>
          </cell>
          <cell r="KZ106">
            <v>111.79299</v>
          </cell>
          <cell r="LA106">
            <v>104.1</v>
          </cell>
          <cell r="LB106">
            <v>112.9181172672</v>
          </cell>
          <cell r="LC106">
            <v>114.4633728</v>
          </cell>
          <cell r="LD106">
            <v>113.792</v>
          </cell>
          <cell r="LE106">
            <v>112</v>
          </cell>
          <cell r="LG106">
            <v>102.49535999999999</v>
          </cell>
          <cell r="LH106">
            <v>101.2</v>
          </cell>
          <cell r="LI106">
            <v>153.9</v>
          </cell>
          <cell r="LJ106">
            <v>120.8</v>
          </cell>
          <cell r="LK106">
            <v>120.4</v>
          </cell>
          <cell r="LL106">
            <v>103.9</v>
          </cell>
          <cell r="LM106">
            <v>121.2</v>
          </cell>
          <cell r="LN106">
            <v>103.6</v>
          </cell>
          <cell r="LO106">
            <v>105</v>
          </cell>
          <cell r="LP106">
            <v>273.21867000000003</v>
          </cell>
          <cell r="LQ106">
            <v>280.74438000000004</v>
          </cell>
        </row>
        <row r="107">
          <cell r="A107">
            <v>42401</v>
          </cell>
          <cell r="B107">
            <v>179</v>
          </cell>
          <cell r="C107">
            <v>1</v>
          </cell>
          <cell r="I107">
            <v>103.2</v>
          </cell>
          <cell r="J107">
            <v>101.7</v>
          </cell>
          <cell r="K107">
            <v>99</v>
          </cell>
          <cell r="L107">
            <v>104.8</v>
          </cell>
          <cell r="R107">
            <v>101.1</v>
          </cell>
          <cell r="V107">
            <v>99.9</v>
          </cell>
          <cell r="AA107">
            <v>98.8</v>
          </cell>
          <cell r="AC107">
            <v>88.21</v>
          </cell>
          <cell r="AF107">
            <v>1615</v>
          </cell>
          <cell r="AG107">
            <v>1616.5</v>
          </cell>
          <cell r="AH107">
            <v>96.9</v>
          </cell>
          <cell r="AI107">
            <v>108.1</v>
          </cell>
          <cell r="AJ107">
            <v>99.33</v>
          </cell>
          <cell r="AK107">
            <v>99.32</v>
          </cell>
          <cell r="AL107">
            <v>125.91</v>
          </cell>
          <cell r="AM107">
            <v>112.7</v>
          </cell>
          <cell r="AQ107">
            <v>100.3</v>
          </cell>
          <cell r="AV107">
            <v>97.5</v>
          </cell>
          <cell r="BH107">
            <v>100.31</v>
          </cell>
          <cell r="BL107">
            <v>98.4</v>
          </cell>
          <cell r="BN107">
            <v>113.8</v>
          </cell>
          <cell r="BO107">
            <v>115.1</v>
          </cell>
          <cell r="BP107">
            <v>116.6</v>
          </cell>
          <cell r="BQ107">
            <v>111.4</v>
          </cell>
          <cell r="BR107">
            <v>98.26</v>
          </cell>
          <cell r="BT107">
            <v>100</v>
          </cell>
          <cell r="BU107">
            <v>103.6</v>
          </cell>
          <cell r="BV107">
            <v>103.3</v>
          </cell>
          <cell r="BW107">
            <v>82.6</v>
          </cell>
          <cell r="BX107">
            <v>104.7</v>
          </cell>
          <cell r="CA107">
            <v>92.27</v>
          </cell>
          <cell r="CC107">
            <v>171.6</v>
          </cell>
          <cell r="CD107">
            <v>2234.1289999999999</v>
          </cell>
          <cell r="CE107">
            <v>101.66675798285985</v>
          </cell>
          <cell r="CF107" t="str">
            <v>1,01%</v>
          </cell>
          <cell r="CG107">
            <v>1.5556000000000001</v>
          </cell>
          <cell r="CH107">
            <v>4.3952999999999998</v>
          </cell>
          <cell r="CI107">
            <v>1.5317000000000001</v>
          </cell>
          <cell r="CJ107">
            <v>1.1017999999999999</v>
          </cell>
          <cell r="CK107">
            <v>7.2657999999999996</v>
          </cell>
          <cell r="CL107">
            <v>7.4627999999999997</v>
          </cell>
          <cell r="CM107">
            <v>0.77559</v>
          </cell>
          <cell r="CN107">
            <v>127.35</v>
          </cell>
          <cell r="CO107">
            <v>9.5627999999999993</v>
          </cell>
          <cell r="CP107">
            <v>85.615799999999993</v>
          </cell>
          <cell r="CQ107">
            <v>9.4105000000000008</v>
          </cell>
          <cell r="CR107">
            <v>3.2637999999999998</v>
          </cell>
          <cell r="CS107">
            <v>1.1093</v>
          </cell>
          <cell r="CT107">
            <v>17.498699999999999</v>
          </cell>
          <cell r="CU107">
            <v>1383.5746211999999</v>
          </cell>
          <cell r="CV107">
            <v>436.71435766949367</v>
          </cell>
          <cell r="CW107">
            <v>4142.2500549999995</v>
          </cell>
          <cell r="CX107">
            <v>7.49</v>
          </cell>
          <cell r="CY107">
            <v>34776.583340033547</v>
          </cell>
          <cell r="CZ107">
            <v>29.0273018</v>
          </cell>
          <cell r="DA107">
            <v>1596.6818928</v>
          </cell>
          <cell r="DB107">
            <v>151.36493915200001</v>
          </cell>
          <cell r="DC107">
            <v>111.39604</v>
          </cell>
          <cell r="DD107">
            <v>92.2</v>
          </cell>
          <cell r="DE107">
            <v>48.004127388000008</v>
          </cell>
          <cell r="DF107">
            <v>132.98622914990401</v>
          </cell>
          <cell r="DG107">
            <v>128.014781331216</v>
          </cell>
          <cell r="DH107">
            <v>129.25764328588801</v>
          </cell>
          <cell r="DI107">
            <v>155.35774433400002</v>
          </cell>
          <cell r="DJ107">
            <v>131.90503000000001</v>
          </cell>
          <cell r="DK107">
            <v>89.3</v>
          </cell>
          <cell r="DL107">
            <v>93.954714071857211</v>
          </cell>
          <cell r="DM107">
            <v>93.572911047000019</v>
          </cell>
          <cell r="DN107">
            <v>110.41804450800001</v>
          </cell>
          <cell r="DO107">
            <v>108.96876</v>
          </cell>
          <cell r="DP107">
            <v>97.8</v>
          </cell>
          <cell r="DR107">
            <v>104.55073860000002</v>
          </cell>
          <cell r="DS107">
            <v>111.22419000000002</v>
          </cell>
          <cell r="DT107">
            <v>97.9</v>
          </cell>
          <cell r="DU107">
            <v>118.35821999999999</v>
          </cell>
          <cell r="DV107">
            <v>89.3</v>
          </cell>
          <cell r="DW107">
            <v>133.90249715281919</v>
          </cell>
          <cell r="DX107">
            <v>105.1</v>
          </cell>
          <cell r="DY107">
            <v>186.37659892106399</v>
          </cell>
          <cell r="DZ107">
            <v>864.8366400000001</v>
          </cell>
          <cell r="EA107">
            <v>109.13898929599999</v>
          </cell>
          <cell r="EB107">
            <v>106.72695999999999</v>
          </cell>
          <cell r="EC107">
            <v>102.8</v>
          </cell>
          <cell r="ED107">
            <v>184.20300347999998</v>
          </cell>
          <cell r="EE107">
            <v>145.20179999999999</v>
          </cell>
          <cell r="EF107">
            <v>81.3</v>
          </cell>
          <cell r="EG107">
            <v>100.82003214399998</v>
          </cell>
          <cell r="EH107">
            <v>97.769619999999989</v>
          </cell>
          <cell r="EI107">
            <v>104.6</v>
          </cell>
          <cell r="EJ107">
            <v>82</v>
          </cell>
          <cell r="EK107">
            <v>99.984782429999996</v>
          </cell>
          <cell r="EL107">
            <v>104.21594999999999</v>
          </cell>
          <cell r="EM107">
            <v>96.9</v>
          </cell>
          <cell r="EN107">
            <v>43.207323053438721</v>
          </cell>
          <cell r="EO107">
            <v>47.585157547839998</v>
          </cell>
          <cell r="EP107">
            <v>240.68107281549851</v>
          </cell>
          <cell r="EQ107">
            <v>19.844420462536146</v>
          </cell>
          <cell r="ER107">
            <v>24.502309498130813</v>
          </cell>
          <cell r="ES107">
            <v>54.3770738973165</v>
          </cell>
          <cell r="ET107">
            <v>48.813110691490195</v>
          </cell>
          <cell r="EU107">
            <v>87.072976616999995</v>
          </cell>
          <cell r="EV107">
            <v>78.920490000000001</v>
          </cell>
          <cell r="EW107">
            <v>92.1</v>
          </cell>
          <cell r="EX107">
            <v>30.454511633150531</v>
          </cell>
          <cell r="EY107">
            <v>39.51026418416</v>
          </cell>
          <cell r="EZ107">
            <v>54.012664639999997</v>
          </cell>
          <cell r="FA107">
            <v>80.220799999999997</v>
          </cell>
          <cell r="FB107">
            <v>88</v>
          </cell>
          <cell r="FC107">
            <v>209.10135862013829</v>
          </cell>
          <cell r="FD107">
            <v>191.60796421989599</v>
          </cell>
          <cell r="FE107">
            <v>108.88142830668741</v>
          </cell>
          <cell r="FF107">
            <v>122.031141848</v>
          </cell>
          <cell r="FG107">
            <v>115.18892000000001</v>
          </cell>
          <cell r="FH107">
            <v>100.4</v>
          </cell>
          <cell r="FI107">
            <v>120.9348181</v>
          </cell>
          <cell r="FJ107">
            <v>114.90244</v>
          </cell>
          <cell r="FK107">
            <v>101.9</v>
          </cell>
          <cell r="FL107">
            <v>101.77160000000001</v>
          </cell>
          <cell r="FM107">
            <v>106.4</v>
          </cell>
          <cell r="FN107">
            <v>123.593441544</v>
          </cell>
          <cell r="FO107">
            <v>89.250029999999995</v>
          </cell>
          <cell r="FP107">
            <v>77.900000000000006</v>
          </cell>
          <cell r="FQ107">
            <v>164.21282684999997</v>
          </cell>
          <cell r="FR107">
            <v>143.10485999999997</v>
          </cell>
          <cell r="FS107">
            <v>116.1</v>
          </cell>
          <cell r="FT107">
            <v>141.0990042</v>
          </cell>
          <cell r="FU107">
            <v>136.19594999999998</v>
          </cell>
          <cell r="FV107">
            <v>125.7</v>
          </cell>
          <cell r="FW107">
            <v>125.7</v>
          </cell>
          <cell r="FX107">
            <v>175.33418847110397</v>
          </cell>
          <cell r="FY107">
            <v>169.73299948799999</v>
          </cell>
          <cell r="FZ107">
            <v>142.20257999999998</v>
          </cell>
          <cell r="GA107">
            <v>120.9</v>
          </cell>
          <cell r="GB107">
            <v>86.738458379999997</v>
          </cell>
          <cell r="GC107">
            <v>86.4101</v>
          </cell>
          <cell r="GD107">
            <v>102.2</v>
          </cell>
          <cell r="GF107">
            <v>108.40731000000001</v>
          </cell>
          <cell r="GG107">
            <v>102.3</v>
          </cell>
          <cell r="GH107">
            <v>204.66077620365522</v>
          </cell>
          <cell r="GI107">
            <v>149.69337054100001</v>
          </cell>
          <cell r="GJ107">
            <v>143.39819</v>
          </cell>
          <cell r="GK107">
            <v>79.3</v>
          </cell>
          <cell r="GL107">
            <v>110.37767790363601</v>
          </cell>
          <cell r="GM107">
            <v>103.04114815500002</v>
          </cell>
          <cell r="GN107">
            <v>161.68893</v>
          </cell>
          <cell r="GO107">
            <v>112.2807294933038</v>
          </cell>
          <cell r="GP107">
            <v>91.256700000000009</v>
          </cell>
          <cell r="GQ107">
            <v>91.9</v>
          </cell>
          <cell r="GR107">
            <v>1624.5</v>
          </cell>
          <cell r="GS107">
            <v>113.097715056</v>
          </cell>
          <cell r="GT107">
            <v>108.76871999999999</v>
          </cell>
          <cell r="GU107">
            <v>100.6</v>
          </cell>
          <cell r="GV107">
            <v>856.59520999999995</v>
          </cell>
          <cell r="GW107">
            <v>124.49963453853366</v>
          </cell>
          <cell r="GX107">
            <v>163.02928319050233</v>
          </cell>
          <cell r="GY107">
            <v>137.70528185700002</v>
          </cell>
          <cell r="GZ107">
            <v>264.15924716699999</v>
          </cell>
          <cell r="HA107">
            <v>198.765423</v>
          </cell>
          <cell r="HB107">
            <v>169.33500000000001</v>
          </cell>
          <cell r="HC107">
            <v>90</v>
          </cell>
          <cell r="HD107">
            <v>89.858322482148026</v>
          </cell>
          <cell r="HE107">
            <v>92.096261640000023</v>
          </cell>
          <cell r="HF107">
            <v>130.8748492986127</v>
          </cell>
          <cell r="HG107">
            <v>129.20806525679998</v>
          </cell>
          <cell r="HH107">
            <v>120.44003099999999</v>
          </cell>
          <cell r="HI107">
            <v>28.922221540806749</v>
          </cell>
          <cell r="HJ107">
            <v>91.497062767499997</v>
          </cell>
          <cell r="HK107">
            <v>136.30471218</v>
          </cell>
          <cell r="HL107">
            <v>141.68889000000001</v>
          </cell>
          <cell r="HM107">
            <v>109.02500000000001</v>
          </cell>
          <cell r="HN107">
            <v>98</v>
          </cell>
          <cell r="HO107">
            <v>104.8</v>
          </cell>
          <cell r="HP107">
            <v>106.1204625</v>
          </cell>
          <cell r="HQ107">
            <v>79.5625</v>
          </cell>
          <cell r="HR107">
            <v>95</v>
          </cell>
          <cell r="HS107">
            <v>117.85272300000001</v>
          </cell>
          <cell r="HT107">
            <v>112.23</v>
          </cell>
          <cell r="HU107">
            <v>100</v>
          </cell>
          <cell r="HV107">
            <v>104.426684544</v>
          </cell>
          <cell r="HW107">
            <v>106.81944</v>
          </cell>
          <cell r="HX107">
            <v>93.8</v>
          </cell>
          <cell r="HY107">
            <v>136.9506567</v>
          </cell>
          <cell r="HZ107">
            <v>110.19525</v>
          </cell>
          <cell r="IA107">
            <v>92.5</v>
          </cell>
          <cell r="IB107">
            <v>101.7796774658832</v>
          </cell>
          <cell r="IC107">
            <v>79.677217367999987</v>
          </cell>
          <cell r="ID107">
            <v>79.900939999999991</v>
          </cell>
          <cell r="IE107">
            <v>65.8</v>
          </cell>
          <cell r="IF107">
            <v>117.38250202140308</v>
          </cell>
          <cell r="IG107">
            <v>115.38610176000002</v>
          </cell>
          <cell r="IH107">
            <v>104.97280000000002</v>
          </cell>
          <cell r="II107">
            <v>94.4</v>
          </cell>
          <cell r="IK107">
            <v>71.787240000000011</v>
          </cell>
          <cell r="IL107">
            <v>85.4</v>
          </cell>
          <cell r="IM107">
            <v>121.018246921</v>
          </cell>
          <cell r="IN107">
            <v>108.33251</v>
          </cell>
          <cell r="IO107">
            <v>92.3</v>
          </cell>
          <cell r="IP107">
            <v>108.716779684</v>
          </cell>
          <cell r="IQ107">
            <v>106.87846999999999</v>
          </cell>
          <cell r="IR107">
            <v>108.1</v>
          </cell>
          <cell r="IS107">
            <v>109.42831317599999</v>
          </cell>
          <cell r="IT107">
            <v>106.41671999999998</v>
          </cell>
          <cell r="IU107">
            <v>102.6</v>
          </cell>
          <cell r="IV107">
            <v>124.78988887199999</v>
          </cell>
          <cell r="IW107">
            <v>112.99337999999999</v>
          </cell>
          <cell r="IX107">
            <v>102.6</v>
          </cell>
          <cell r="IY107">
            <v>128.82622746000001</v>
          </cell>
          <cell r="IZ107">
            <v>117.12540000000001</v>
          </cell>
          <cell r="JA107">
            <v>105.9</v>
          </cell>
          <cell r="JB107">
            <v>94.551323979000003</v>
          </cell>
          <cell r="JC107">
            <v>92.852130000000002</v>
          </cell>
          <cell r="JD107">
            <v>83.9</v>
          </cell>
          <cell r="JE107">
            <v>108.83845000000001</v>
          </cell>
          <cell r="JF107">
            <v>101.5</v>
          </cell>
          <cell r="JG107">
            <v>135.227728896</v>
          </cell>
          <cell r="JH107">
            <v>103.32192000000001</v>
          </cell>
          <cell r="JI107">
            <v>88.4</v>
          </cell>
          <cell r="JJ107">
            <v>139.29300000000001</v>
          </cell>
          <cell r="JK107">
            <v>158.70959999999999</v>
          </cell>
          <cell r="JL107">
            <v>149.18219999999999</v>
          </cell>
          <cell r="JM107">
            <v>151.90639999999999</v>
          </cell>
          <cell r="JN107">
            <v>155.2122</v>
          </cell>
          <cell r="JO107">
            <v>143.75683695100003</v>
          </cell>
          <cell r="JP107">
            <v>106.12493500000001</v>
          </cell>
          <cell r="JQ107">
            <v>1324.9001479999999</v>
          </cell>
          <cell r="JR107">
            <v>138.22718</v>
          </cell>
          <cell r="JS107">
            <v>102.5</v>
          </cell>
          <cell r="JT107">
            <v>103.4</v>
          </cell>
          <cell r="JU107">
            <v>149.23497606336002</v>
          </cell>
          <cell r="JV107">
            <v>113.25839999999999</v>
          </cell>
          <cell r="JW107">
            <v>149.27319</v>
          </cell>
          <cell r="JX107">
            <v>115.1</v>
          </cell>
          <cell r="JY107">
            <v>99.974400000000003</v>
          </cell>
          <cell r="JZ107">
            <v>34.28788014419041</v>
          </cell>
          <cell r="KA107">
            <v>50.624361648000011</v>
          </cell>
          <cell r="KB107">
            <v>150.04282647299999</v>
          </cell>
          <cell r="KC107">
            <v>124.75498999999999</v>
          </cell>
          <cell r="KD107">
            <v>108.7</v>
          </cell>
          <cell r="KF107">
            <v>162.73399999999998</v>
          </cell>
          <cell r="KG107">
            <v>164.59299999999999</v>
          </cell>
          <cell r="KH107">
            <v>166.73799999999997</v>
          </cell>
          <cell r="KI107">
            <v>159.30199999999999</v>
          </cell>
          <cell r="KJ107">
            <v>253.7</v>
          </cell>
          <cell r="KK107">
            <v>143.66593917911041</v>
          </cell>
          <cell r="KL107">
            <v>130.58753999999999</v>
          </cell>
          <cell r="KM107">
            <v>127.84429489827841</v>
          </cell>
          <cell r="KN107">
            <v>144.23651658487498</v>
          </cell>
          <cell r="KO107">
            <v>174.83214131499997</v>
          </cell>
          <cell r="KP107">
            <v>103.51834999999998</v>
          </cell>
          <cell r="KQ107">
            <v>87.1</v>
          </cell>
          <cell r="KR107">
            <v>130.63057000000001</v>
          </cell>
          <cell r="KS107">
            <v>115.80356158207201</v>
          </cell>
          <cell r="KT107">
            <v>133.41424145400001</v>
          </cell>
          <cell r="KU107">
            <v>89.413740000000004</v>
          </cell>
          <cell r="KV107">
            <v>70.2</v>
          </cell>
          <cell r="KW107">
            <v>653.45000000000005</v>
          </cell>
          <cell r="KX107">
            <v>685.78803999999991</v>
          </cell>
          <cell r="KY107">
            <v>112.630191701</v>
          </cell>
          <cell r="KZ107">
            <v>114.79991000000001</v>
          </cell>
          <cell r="LA107">
            <v>106.9</v>
          </cell>
          <cell r="LB107">
            <v>112.21237903428</v>
          </cell>
          <cell r="LC107">
            <v>113.74797672</v>
          </cell>
          <cell r="LD107">
            <v>113.0808</v>
          </cell>
          <cell r="LE107">
            <v>111.3</v>
          </cell>
          <cell r="LG107">
            <v>102.59663999999999</v>
          </cell>
          <cell r="LH107">
            <v>101.3</v>
          </cell>
          <cell r="LI107">
            <v>153.80000000000001</v>
          </cell>
          <cell r="LJ107">
            <v>120.1</v>
          </cell>
          <cell r="LK107">
            <v>119.8</v>
          </cell>
          <cell r="LL107">
            <v>103.9</v>
          </cell>
          <cell r="LM107">
            <v>120.6</v>
          </cell>
          <cell r="LN107">
            <v>103.5</v>
          </cell>
          <cell r="LO107">
            <v>104.9</v>
          </cell>
          <cell r="LP107">
            <v>273.04114000000004</v>
          </cell>
          <cell r="LQ107">
            <v>280.56196</v>
          </cell>
        </row>
        <row r="108">
          <cell r="A108">
            <v>42370</v>
          </cell>
          <cell r="B108">
            <v>180</v>
          </cell>
          <cell r="C108">
            <v>1</v>
          </cell>
          <cell r="I108">
            <v>103.3</v>
          </cell>
          <cell r="J108">
            <v>101.7</v>
          </cell>
          <cell r="K108">
            <v>98.8</v>
          </cell>
          <cell r="L108">
            <v>104.7</v>
          </cell>
          <cell r="R108">
            <v>102.3</v>
          </cell>
          <cell r="V108">
            <v>99.8</v>
          </cell>
          <cell r="AA108">
            <v>97.6</v>
          </cell>
          <cell r="AC108">
            <v>88.99</v>
          </cell>
          <cell r="AF108">
            <v>1615</v>
          </cell>
          <cell r="AG108">
            <v>1616.5</v>
          </cell>
          <cell r="AH108">
            <v>97.5</v>
          </cell>
          <cell r="AI108">
            <v>108.2</v>
          </cell>
          <cell r="AJ108">
            <v>99.08</v>
          </cell>
          <cell r="AK108">
            <v>99.07</v>
          </cell>
          <cell r="AL108">
            <v>125.55</v>
          </cell>
          <cell r="AM108">
            <v>112.7</v>
          </cell>
          <cell r="AQ108">
            <v>101.1</v>
          </cell>
          <cell r="AV108">
            <v>97.7</v>
          </cell>
          <cell r="BH108">
            <v>100.15</v>
          </cell>
          <cell r="BL108">
            <v>98.4</v>
          </cell>
          <cell r="BN108">
            <v>113.6</v>
          </cell>
          <cell r="BO108">
            <v>114.8</v>
          </cell>
          <cell r="BP108">
            <v>116.3</v>
          </cell>
          <cell r="BQ108">
            <v>111.2</v>
          </cell>
          <cell r="BR108">
            <v>98.4</v>
          </cell>
          <cell r="BT108">
            <v>100.2</v>
          </cell>
          <cell r="BU108">
            <v>104.1</v>
          </cell>
          <cell r="BV108">
            <v>103.3</v>
          </cell>
          <cell r="BW108">
            <v>83.2</v>
          </cell>
          <cell r="BX108">
            <v>105.2</v>
          </cell>
          <cell r="CA108">
            <v>92.8</v>
          </cell>
          <cell r="CC108">
            <v>170.9</v>
          </cell>
          <cell r="CD108">
            <v>2234.1289999999999</v>
          </cell>
          <cell r="CE108">
            <v>101.66675798285985</v>
          </cell>
          <cell r="CF108" t="str">
            <v>1,01%</v>
          </cell>
          <cell r="CG108">
            <v>1.5509999999999999</v>
          </cell>
          <cell r="CH108">
            <v>4.4020999999999999</v>
          </cell>
          <cell r="CI108">
            <v>1.5447</v>
          </cell>
          <cell r="CJ108">
            <v>1.0941000000000001</v>
          </cell>
          <cell r="CK108">
            <v>7.1393000000000004</v>
          </cell>
          <cell r="CL108">
            <v>7.4619</v>
          </cell>
          <cell r="CM108">
            <v>0.75458999999999998</v>
          </cell>
          <cell r="CN108">
            <v>128.32</v>
          </cell>
          <cell r="CO108">
            <v>9.5899000000000001</v>
          </cell>
          <cell r="CP108">
            <v>83.863799999999998</v>
          </cell>
          <cell r="CQ108">
            <v>9.2826000000000004</v>
          </cell>
          <cell r="CR108">
            <v>3.2711999999999999</v>
          </cell>
          <cell r="CS108">
            <v>1.0860000000000001</v>
          </cell>
          <cell r="CT108">
            <v>17.7592</v>
          </cell>
          <cell r="CU108">
            <v>1361.6938279999999</v>
          </cell>
          <cell r="CV108">
            <v>414.93988093318239</v>
          </cell>
          <cell r="CW108">
            <v>4108.9304630000006</v>
          </cell>
          <cell r="CX108">
            <v>7.81</v>
          </cell>
          <cell r="CY108">
            <v>32488.229547379739</v>
          </cell>
          <cell r="CZ108">
            <v>28.268867</v>
          </cell>
          <cell r="DA108">
            <v>1516.1136650000001</v>
          </cell>
          <cell r="DB108">
            <v>151.03659872</v>
          </cell>
          <cell r="DC108">
            <v>111.1544</v>
          </cell>
          <cell r="DD108">
            <v>92</v>
          </cell>
          <cell r="DE108">
            <v>48.060338309999999</v>
          </cell>
          <cell r="DF108">
            <v>133.28407064856</v>
          </cell>
          <cell r="DG108">
            <v>128.30148856823999</v>
          </cell>
          <cell r="DH108">
            <v>129.54713408832001</v>
          </cell>
          <cell r="DI108">
            <v>155.70569001000001</v>
          </cell>
          <cell r="DJ108">
            <v>132.20045000000002</v>
          </cell>
          <cell r="DK108">
            <v>89.5</v>
          </cell>
          <cell r="DL108">
            <v>91.937281561111817</v>
          </cell>
          <cell r="DM108">
            <v>93.286170768000005</v>
          </cell>
          <cell r="DN108">
            <v>108.04710490200003</v>
          </cell>
          <cell r="DO108">
            <v>106.62894000000001</v>
          </cell>
          <cell r="DP108">
            <v>95.7</v>
          </cell>
          <cell r="DR108">
            <v>104.2303584</v>
          </cell>
          <cell r="DS108">
            <v>110.88336000000001</v>
          </cell>
          <cell r="DT108">
            <v>97.6</v>
          </cell>
          <cell r="DU108">
            <v>122.46696</v>
          </cell>
          <cell r="DV108">
            <v>92.4</v>
          </cell>
          <cell r="DW108">
            <v>133.44807691361279</v>
          </cell>
          <cell r="DX108">
            <v>105.2</v>
          </cell>
          <cell r="DY108">
            <v>190.044527067112</v>
          </cell>
          <cell r="DZ108">
            <v>865.67466000000002</v>
          </cell>
          <cell r="EA108">
            <v>109.35132195999999</v>
          </cell>
          <cell r="EB108">
            <v>106.9346</v>
          </cell>
          <cell r="EC108">
            <v>103</v>
          </cell>
          <cell r="ED108">
            <v>187.82815484</v>
          </cell>
          <cell r="EE108">
            <v>148.05940000000001</v>
          </cell>
          <cell r="EF108">
            <v>82.9</v>
          </cell>
          <cell r="EG108">
            <v>101.20557719999999</v>
          </cell>
          <cell r="EH108">
            <v>98.143500000000003</v>
          </cell>
          <cell r="EI108">
            <v>105</v>
          </cell>
          <cell r="EJ108">
            <v>82.5</v>
          </cell>
          <cell r="EK108">
            <v>100.39751631</v>
          </cell>
          <cell r="EL108">
            <v>104.64614999999999</v>
          </cell>
          <cell r="EM108">
            <v>97.3</v>
          </cell>
          <cell r="EN108">
            <v>43.060025361211089</v>
          </cell>
          <cell r="EO108">
            <v>47.422935419836001</v>
          </cell>
          <cell r="EP108">
            <v>246.14419931068008</v>
          </cell>
          <cell r="EQ108">
            <v>20.08143308478142</v>
          </cell>
          <cell r="ER108">
            <v>24.794953802668751</v>
          </cell>
          <cell r="ES108">
            <v>55.026528634418</v>
          </cell>
          <cell r="ET108">
            <v>49.396112013538392</v>
          </cell>
          <cell r="EU108">
            <v>88.11293616399999</v>
          </cell>
          <cell r="EV108">
            <v>79.863079999999997</v>
          </cell>
          <cell r="EW108">
            <v>93.2</v>
          </cell>
          <cell r="EX108">
            <v>30.350689434401154</v>
          </cell>
          <cell r="EY108">
            <v>39.375570101714004</v>
          </cell>
          <cell r="EZ108">
            <v>53.828530556000004</v>
          </cell>
          <cell r="FA108">
            <v>79.947320000000005</v>
          </cell>
          <cell r="FB108">
            <v>87.7</v>
          </cell>
          <cell r="FC108">
            <v>213.84766940848945</v>
          </cell>
          <cell r="FD108">
            <v>195.37884666456799</v>
          </cell>
          <cell r="FE108">
            <v>111.77011926176279</v>
          </cell>
          <cell r="FF108">
            <v>123.003501544</v>
          </cell>
          <cell r="FG108">
            <v>116.10676000000001</v>
          </cell>
          <cell r="FH108">
            <v>101.2</v>
          </cell>
          <cell r="FI108">
            <v>121.76557739999998</v>
          </cell>
          <cell r="FJ108">
            <v>115.69175999999999</v>
          </cell>
          <cell r="FK108">
            <v>102.6</v>
          </cell>
          <cell r="FL108">
            <v>101.77160000000001</v>
          </cell>
          <cell r="FM108">
            <v>106.4</v>
          </cell>
          <cell r="FN108">
            <v>124.069411152</v>
          </cell>
          <cell r="FO108">
            <v>89.593739999999997</v>
          </cell>
          <cell r="FP108">
            <v>78.2</v>
          </cell>
          <cell r="FQ108">
            <v>166.75876215</v>
          </cell>
          <cell r="FR108">
            <v>145.32354000000001</v>
          </cell>
          <cell r="FS108">
            <v>117.9</v>
          </cell>
          <cell r="FT108">
            <v>141.0990042</v>
          </cell>
          <cell r="FU108">
            <v>136.19594999999998</v>
          </cell>
          <cell r="FV108">
            <v>125.7</v>
          </cell>
          <cell r="FW108">
            <v>125.7</v>
          </cell>
          <cell r="FX108">
            <v>175.76926089907198</v>
          </cell>
          <cell r="FY108">
            <v>170.154173184</v>
          </cell>
          <cell r="FZ108">
            <v>142.55544</v>
          </cell>
          <cell r="GA108">
            <v>121.2</v>
          </cell>
          <cell r="GB108">
            <v>86.738458379999997</v>
          </cell>
          <cell r="GC108">
            <v>86.4101</v>
          </cell>
          <cell r="GD108">
            <v>102.2</v>
          </cell>
          <cell r="GF108">
            <v>107.13567</v>
          </cell>
          <cell r="GG108">
            <v>101.1</v>
          </cell>
          <cell r="GH108">
            <v>209.30629193085042</v>
          </cell>
          <cell r="GI108">
            <v>153.09120240700003</v>
          </cell>
          <cell r="GJ108">
            <v>146.65313</v>
          </cell>
          <cell r="GK108">
            <v>81.099999999999994</v>
          </cell>
          <cell r="GL108">
            <v>109.082925083652</v>
          </cell>
          <cell r="GM108">
            <v>101.83245433500001</v>
          </cell>
          <cell r="GN108">
            <v>163.11866999999998</v>
          </cell>
          <cell r="GO108">
            <v>112.4023770875544</v>
          </cell>
          <cell r="GP108">
            <v>91.256700000000009</v>
          </cell>
          <cell r="GQ108">
            <v>91.9</v>
          </cell>
          <cell r="GR108">
            <v>1624.5</v>
          </cell>
          <cell r="GS108">
            <v>113.772254112</v>
          </cell>
          <cell r="GT108">
            <v>109.41744</v>
          </cell>
          <cell r="GU108">
            <v>101.2</v>
          </cell>
          <cell r="GV108">
            <v>857.38762000000008</v>
          </cell>
          <cell r="GW108">
            <v>124.61149404845149</v>
          </cell>
          <cell r="GX108">
            <v>166.72982177490212</v>
          </cell>
          <cell r="GY108">
            <v>140.83100073900002</v>
          </cell>
          <cell r="GZ108">
            <v>262.10467524458994</v>
          </cell>
          <cell r="HA108">
            <v>197.21946970999997</v>
          </cell>
          <cell r="HB108">
            <v>168.01794999999998</v>
          </cell>
          <cell r="HC108">
            <v>89.3</v>
          </cell>
          <cell r="HD108">
            <v>89.858322482148026</v>
          </cell>
          <cell r="HE108">
            <v>92.096261640000023</v>
          </cell>
          <cell r="HF108">
            <v>131.62659602158078</v>
          </cell>
          <cell r="HG108">
            <v>129.95023795199998</v>
          </cell>
          <cell r="HH108">
            <v>121.13183999999998</v>
          </cell>
          <cell r="HI108">
            <v>29.165777090624072</v>
          </cell>
          <cell r="HJ108">
            <v>92.267564348700006</v>
          </cell>
          <cell r="HK108">
            <v>139.92095964600003</v>
          </cell>
          <cell r="HL108">
            <v>145.44798300000002</v>
          </cell>
          <cell r="HM108">
            <v>111.9175</v>
          </cell>
          <cell r="HN108">
            <v>100.6</v>
          </cell>
          <cell r="HO108">
            <v>106.1</v>
          </cell>
          <cell r="HP108">
            <v>107.01410850000001</v>
          </cell>
          <cell r="HQ108">
            <v>80.232500000000002</v>
          </cell>
          <cell r="HR108">
            <v>95.8</v>
          </cell>
          <cell r="HS108">
            <v>118.67769206100002</v>
          </cell>
          <cell r="HT108">
            <v>113.01561000000001</v>
          </cell>
          <cell r="HU108">
            <v>100.7</v>
          </cell>
          <cell r="HV108">
            <v>106.76459539200002</v>
          </cell>
          <cell r="HW108">
            <v>109.21092000000002</v>
          </cell>
          <cell r="HX108">
            <v>95.9</v>
          </cell>
          <cell r="HY108">
            <v>141.39229961999999</v>
          </cell>
          <cell r="HZ108">
            <v>113.76915</v>
          </cell>
          <cell r="IA108">
            <v>95.5</v>
          </cell>
          <cell r="IB108">
            <v>110.59645803663598</v>
          </cell>
          <cell r="IC108">
            <v>86.579347139999982</v>
          </cell>
          <cell r="ID108">
            <v>86.822449999999989</v>
          </cell>
          <cell r="IE108">
            <v>71.5</v>
          </cell>
          <cell r="IF108">
            <v>127.55089505365227</v>
          </cell>
          <cell r="IG108">
            <v>118.19741568000001</v>
          </cell>
          <cell r="IH108">
            <v>107.53040000000001</v>
          </cell>
          <cell r="II108">
            <v>96.7</v>
          </cell>
          <cell r="IK108">
            <v>71.871300000000005</v>
          </cell>
          <cell r="IL108">
            <v>85.5</v>
          </cell>
          <cell r="IM108">
            <v>121.14936094800001</v>
          </cell>
          <cell r="IN108">
            <v>108.44988000000001</v>
          </cell>
          <cell r="IO108">
            <v>92.4</v>
          </cell>
          <cell r="IP108">
            <v>108.91792081200002</v>
          </cell>
          <cell r="IQ108">
            <v>107.07621</v>
          </cell>
          <cell r="IR108">
            <v>108.3</v>
          </cell>
          <cell r="IS108">
            <v>109.85493427999999</v>
          </cell>
          <cell r="IT108">
            <v>106.83159999999999</v>
          </cell>
          <cell r="IU108">
            <v>103</v>
          </cell>
          <cell r="IV108">
            <v>125.64128187599999</v>
          </cell>
          <cell r="IW108">
            <v>113.76428999999999</v>
          </cell>
          <cell r="IX108">
            <v>103.3</v>
          </cell>
          <cell r="IY108">
            <v>128.58292958000004</v>
          </cell>
          <cell r="IZ108">
            <v>116.90420000000002</v>
          </cell>
          <cell r="JA108">
            <v>105.7</v>
          </cell>
          <cell r="JB108">
            <v>96.016362372000003</v>
          </cell>
          <cell r="JC108">
            <v>94.290840000000003</v>
          </cell>
          <cell r="JD108">
            <v>85.2</v>
          </cell>
          <cell r="JE108">
            <v>109.16014</v>
          </cell>
          <cell r="JF108">
            <v>101.8</v>
          </cell>
          <cell r="JG108">
            <v>134.76881126399999</v>
          </cell>
          <cell r="JH108">
            <v>102.97127999999999</v>
          </cell>
          <cell r="JI108">
            <v>88.1</v>
          </cell>
          <cell r="JJ108">
            <v>139.98600000000002</v>
          </cell>
          <cell r="JK108">
            <v>159.4992</v>
          </cell>
          <cell r="JL108">
            <v>149.92440000000002</v>
          </cell>
          <cell r="JM108">
            <v>152.54040000000001</v>
          </cell>
          <cell r="JN108">
            <v>155.98439999999999</v>
          </cell>
          <cell r="JO108">
            <v>147.57079384970001</v>
          </cell>
          <cell r="JP108">
            <v>108.94049450000001</v>
          </cell>
          <cell r="JQ108">
            <v>1321.4913140000001</v>
          </cell>
          <cell r="JR108">
            <v>138.0067</v>
          </cell>
          <cell r="JS108">
            <v>102.5</v>
          </cell>
          <cell r="JT108">
            <v>103.4</v>
          </cell>
          <cell r="JU108">
            <v>149.23497606336002</v>
          </cell>
          <cell r="JV108">
            <v>113.25839999999999</v>
          </cell>
          <cell r="JW108">
            <v>149.27319</v>
          </cell>
          <cell r="JX108">
            <v>115.1</v>
          </cell>
          <cell r="JY108">
            <v>99.974400000000003</v>
          </cell>
          <cell r="JZ108">
            <v>34.328029886748006</v>
          </cell>
          <cell r="KA108">
            <v>50.68364076000001</v>
          </cell>
          <cell r="KB108">
            <v>150.04282647299999</v>
          </cell>
          <cell r="KC108">
            <v>124.75498999999999</v>
          </cell>
          <cell r="KD108">
            <v>108.7</v>
          </cell>
          <cell r="KF108">
            <v>162.44799999999998</v>
          </cell>
          <cell r="KG108">
            <v>164.16399999999999</v>
          </cell>
          <cell r="KH108">
            <v>166.309</v>
          </cell>
          <cell r="KI108">
            <v>159.01599999999999</v>
          </cell>
          <cell r="KJ108">
            <v>253.4</v>
          </cell>
          <cell r="KK108">
            <v>143.17838508687359</v>
          </cell>
          <cell r="KL108">
            <v>130.77360000000002</v>
          </cell>
          <cell r="KM108">
            <v>127.4104341689856</v>
          </cell>
          <cell r="KN108">
            <v>142.91172653587498</v>
          </cell>
          <cell r="KO108">
            <v>173.22633519499999</v>
          </cell>
          <cell r="KP108">
            <v>102.56754999999998</v>
          </cell>
          <cell r="KQ108">
            <v>86.3</v>
          </cell>
          <cell r="KR108">
            <v>130.63057000000001</v>
          </cell>
          <cell r="KS108">
            <v>118.442958997048</v>
          </cell>
          <cell r="KT108">
            <v>136.455021886</v>
          </cell>
          <cell r="KU108">
            <v>91.451660000000004</v>
          </cell>
          <cell r="KV108">
            <v>71.8</v>
          </cell>
          <cell r="KW108">
            <v>654.75690000000009</v>
          </cell>
          <cell r="KX108">
            <v>685.78803999999991</v>
          </cell>
          <cell r="KY108">
            <v>113.26235367500001</v>
          </cell>
          <cell r="KZ108">
            <v>115.44425000000001</v>
          </cell>
          <cell r="LA108">
            <v>107.5</v>
          </cell>
          <cell r="LB108">
            <v>112.31319878184001</v>
          </cell>
          <cell r="LC108">
            <v>113.85017616</v>
          </cell>
          <cell r="LD108">
            <v>113.1824</v>
          </cell>
          <cell r="LE108">
            <v>111.4</v>
          </cell>
          <cell r="LG108">
            <v>102.49535999999999</v>
          </cell>
          <cell r="LH108">
            <v>101.2</v>
          </cell>
          <cell r="LI108">
            <v>153.19999999999999</v>
          </cell>
          <cell r="LJ108">
            <v>120.9</v>
          </cell>
          <cell r="LK108">
            <v>120.3</v>
          </cell>
          <cell r="LL108">
            <v>104</v>
          </cell>
          <cell r="LM108">
            <v>121.2</v>
          </cell>
          <cell r="LN108">
            <v>103.7</v>
          </cell>
          <cell r="LO108">
            <v>105</v>
          </cell>
          <cell r="LP108">
            <v>271.97595999999999</v>
          </cell>
          <cell r="LQ108">
            <v>279.46744000000001</v>
          </cell>
        </row>
        <row r="109">
          <cell r="A109">
            <v>42339</v>
          </cell>
          <cell r="B109">
            <v>181</v>
          </cell>
          <cell r="C109">
            <v>1</v>
          </cell>
          <cell r="I109">
            <v>103.6</v>
          </cell>
          <cell r="J109">
            <v>102.3</v>
          </cell>
          <cell r="K109">
            <v>98.8</v>
          </cell>
          <cell r="L109">
            <v>104.9</v>
          </cell>
          <cell r="R109">
            <v>102</v>
          </cell>
          <cell r="V109">
            <v>99.9</v>
          </cell>
          <cell r="AA109">
            <v>96.1</v>
          </cell>
          <cell r="AC109">
            <v>92.85</v>
          </cell>
          <cell r="AF109">
            <v>1629</v>
          </cell>
          <cell r="AG109">
            <v>1620.75</v>
          </cell>
          <cell r="AH109">
            <v>98.5</v>
          </cell>
          <cell r="AI109">
            <v>108.2</v>
          </cell>
          <cell r="AJ109">
            <v>100.04</v>
          </cell>
          <cell r="AK109">
            <v>100.04</v>
          </cell>
          <cell r="AL109">
            <v>125.16</v>
          </cell>
          <cell r="AM109">
            <v>112.5</v>
          </cell>
          <cell r="AQ109">
            <v>101.1</v>
          </cell>
          <cell r="AV109">
            <v>97.9</v>
          </cell>
          <cell r="BH109">
            <v>100.28</v>
          </cell>
          <cell r="BL109">
            <v>98.3</v>
          </cell>
          <cell r="BN109">
            <v>113.4</v>
          </cell>
          <cell r="BO109">
            <v>114.6</v>
          </cell>
          <cell r="BP109">
            <v>116.2</v>
          </cell>
          <cell r="BQ109">
            <v>110.9</v>
          </cell>
          <cell r="BR109">
            <v>99.14</v>
          </cell>
          <cell r="BT109">
            <v>100.8</v>
          </cell>
          <cell r="BU109">
            <v>104.5</v>
          </cell>
          <cell r="BV109">
            <v>103.2</v>
          </cell>
          <cell r="BW109">
            <v>86.2</v>
          </cell>
          <cell r="BX109">
            <v>105.1</v>
          </cell>
          <cell r="CA109">
            <v>93.92</v>
          </cell>
          <cell r="CC109">
            <v>171.1</v>
          </cell>
          <cell r="CD109">
            <v>2198.4319999999998</v>
          </cell>
          <cell r="CE109">
            <v>101.13824878432527</v>
          </cell>
          <cell r="CF109" t="str">
            <v>0,99%</v>
          </cell>
          <cell r="CG109">
            <v>1.5008999999999999</v>
          </cell>
          <cell r="CH109">
            <v>4.2145000000000001</v>
          </cell>
          <cell r="CI109">
            <v>1.4903999999999999</v>
          </cell>
          <cell r="CJ109">
            <v>1.0827</v>
          </cell>
          <cell r="CK109">
            <v>7.0193000000000003</v>
          </cell>
          <cell r="CL109">
            <v>7.4611999999999998</v>
          </cell>
          <cell r="CM109">
            <v>0.72594999999999998</v>
          </cell>
          <cell r="CN109">
            <v>132.36000000000001</v>
          </cell>
          <cell r="CO109">
            <v>9.4641999999999999</v>
          </cell>
          <cell r="CP109">
            <v>76.357600000000005</v>
          </cell>
          <cell r="CQ109">
            <v>9.2451000000000008</v>
          </cell>
          <cell r="CR109">
            <v>3.18</v>
          </cell>
          <cell r="CS109">
            <v>1.0876999999999999</v>
          </cell>
          <cell r="CT109">
            <v>16.321000000000002</v>
          </cell>
          <cell r="CU109">
            <v>1373.0805885</v>
          </cell>
          <cell r="CV109">
            <v>415.41465338691665</v>
          </cell>
          <cell r="CW109">
            <v>4255.4006106000006</v>
          </cell>
          <cell r="CX109">
            <v>7.99</v>
          </cell>
          <cell r="CY109">
            <v>31577.307116354274</v>
          </cell>
          <cell r="CZ109">
            <v>34.936098000000001</v>
          </cell>
          <cell r="DA109">
            <v>1563.7581339000001</v>
          </cell>
          <cell r="DB109">
            <v>154.15583282399999</v>
          </cell>
          <cell r="DC109">
            <v>113.44998</v>
          </cell>
          <cell r="DD109">
            <v>93.9</v>
          </cell>
          <cell r="DE109">
            <v>48.228971076000001</v>
          </cell>
          <cell r="DF109">
            <v>135.51788188847999</v>
          </cell>
          <cell r="DG109">
            <v>130.45179284591998</v>
          </cell>
          <cell r="DH109">
            <v>131.71831510656</v>
          </cell>
          <cell r="DI109">
            <v>158.31528258</v>
          </cell>
          <cell r="DJ109">
            <v>134.4161</v>
          </cell>
          <cell r="DK109">
            <v>91</v>
          </cell>
          <cell r="DL109">
            <v>95.491805508615627</v>
          </cell>
          <cell r="DM109">
            <v>95.866833279000005</v>
          </cell>
          <cell r="DN109">
            <v>112.22447468400003</v>
          </cell>
          <cell r="DO109">
            <v>110.75148000000002</v>
          </cell>
          <cell r="DP109">
            <v>99.4</v>
          </cell>
          <cell r="DR109">
            <v>107.11378020000001</v>
          </cell>
          <cell r="DS109">
            <v>113.95083000000001</v>
          </cell>
          <cell r="DT109">
            <v>100.3</v>
          </cell>
          <cell r="DU109">
            <v>123.26219999999999</v>
          </cell>
          <cell r="DV109">
            <v>93</v>
          </cell>
          <cell r="DW109">
            <v>137.99227930567679</v>
          </cell>
          <cell r="DX109">
            <v>105.1</v>
          </cell>
          <cell r="DY109">
            <v>194.62943724967204</v>
          </cell>
          <cell r="DZ109">
            <v>868.18871999999999</v>
          </cell>
          <cell r="EA109">
            <v>110.306818948</v>
          </cell>
          <cell r="EB109">
            <v>107.86898000000001</v>
          </cell>
          <cell r="EC109">
            <v>103.9</v>
          </cell>
          <cell r="ED109">
            <v>192.35959404000002</v>
          </cell>
          <cell r="EE109">
            <v>151.63140000000001</v>
          </cell>
          <cell r="EF109">
            <v>84.9</v>
          </cell>
          <cell r="EG109">
            <v>101.39834972799999</v>
          </cell>
          <cell r="EH109">
            <v>98.330439999999996</v>
          </cell>
          <cell r="EI109">
            <v>105.2</v>
          </cell>
          <cell r="EJ109">
            <v>81.8</v>
          </cell>
          <cell r="EK109">
            <v>100.60388324999998</v>
          </cell>
          <cell r="EL109">
            <v>104.86124999999998</v>
          </cell>
          <cell r="EM109">
            <v>97.5</v>
          </cell>
          <cell r="EN109">
            <v>43.403719976408901</v>
          </cell>
          <cell r="EO109">
            <v>47.801453718512001</v>
          </cell>
          <cell r="EP109">
            <v>252.82135391590197</v>
          </cell>
          <cell r="EQ109">
            <v>20.016793278714527</v>
          </cell>
          <cell r="ER109">
            <v>24.715141719612951</v>
          </cell>
          <cell r="ES109">
            <v>54.849404615208499</v>
          </cell>
          <cell r="ET109">
            <v>49.237111652979799</v>
          </cell>
          <cell r="EU109">
            <v>87.829310832999994</v>
          </cell>
          <cell r="EV109">
            <v>79.606009999999998</v>
          </cell>
          <cell r="EW109">
            <v>92.9</v>
          </cell>
          <cell r="EX109">
            <v>30.592941231483035</v>
          </cell>
          <cell r="EY109">
            <v>39.689856294088003</v>
          </cell>
          <cell r="EZ109">
            <v>54.258176752000004</v>
          </cell>
          <cell r="FA109">
            <v>80.585440000000006</v>
          </cell>
          <cell r="FB109">
            <v>88.4</v>
          </cell>
          <cell r="FC109">
            <v>219.64871592758536</v>
          </cell>
          <cell r="FD109">
            <v>200.09244972040801</v>
          </cell>
          <cell r="FE109">
            <v>111.99232625830705</v>
          </cell>
          <cell r="FF109">
            <v>123.854316278</v>
          </cell>
          <cell r="FG109">
            <v>116.90987000000001</v>
          </cell>
          <cell r="FH109">
            <v>101.9</v>
          </cell>
          <cell r="FI109">
            <v>122.35897689999999</v>
          </cell>
          <cell r="FJ109">
            <v>116.25555999999999</v>
          </cell>
          <cell r="FK109">
            <v>103.1</v>
          </cell>
          <cell r="FL109">
            <v>101.86725</v>
          </cell>
          <cell r="FM109">
            <v>106.5</v>
          </cell>
          <cell r="FN109">
            <v>128.194481088</v>
          </cell>
          <cell r="FO109">
            <v>92.572559999999996</v>
          </cell>
          <cell r="FP109">
            <v>80.8</v>
          </cell>
          <cell r="FQ109">
            <v>166.90020299999998</v>
          </cell>
          <cell r="FR109">
            <v>145.4468</v>
          </cell>
          <cell r="FS109">
            <v>118</v>
          </cell>
          <cell r="FT109">
            <v>137.6192356</v>
          </cell>
          <cell r="FU109">
            <v>132.83709999999999</v>
          </cell>
          <cell r="FV109">
            <v>122.6</v>
          </cell>
          <cell r="FX109">
            <v>170.39905215999997</v>
          </cell>
          <cell r="FY109">
            <v>164.95551999999998</v>
          </cell>
          <cell r="FZ109">
            <v>138.19999999999999</v>
          </cell>
          <cell r="GB109">
            <v>86.568715800000007</v>
          </cell>
          <cell r="GC109">
            <v>86.241</v>
          </cell>
          <cell r="GD109">
            <v>102</v>
          </cell>
          <cell r="GF109">
            <v>105.44015</v>
          </cell>
          <cell r="GG109">
            <v>99.5</v>
          </cell>
          <cell r="GH109">
            <v>214.98414448631121</v>
          </cell>
          <cell r="GI109">
            <v>157.24410802100002</v>
          </cell>
          <cell r="GJ109">
            <v>150.63139000000001</v>
          </cell>
          <cell r="GK109">
            <v>83.3</v>
          </cell>
          <cell r="GL109">
            <v>107.35658799033999</v>
          </cell>
          <cell r="GM109">
            <v>100.220862575</v>
          </cell>
          <cell r="GN109">
            <v>170.18</v>
          </cell>
          <cell r="GO109">
            <v>111.79413911630139</v>
          </cell>
          <cell r="GP109">
            <v>91.256700000000009</v>
          </cell>
          <cell r="GQ109">
            <v>91.9</v>
          </cell>
          <cell r="GR109">
            <v>1626.25</v>
          </cell>
          <cell r="GS109">
            <v>114.896485872</v>
          </cell>
          <cell r="GT109">
            <v>110.49863999999999</v>
          </cell>
          <cell r="GU109">
            <v>102.2</v>
          </cell>
          <cell r="GV109">
            <v>857.38762000000008</v>
          </cell>
          <cell r="GW109">
            <v>125.05893208812275</v>
          </cell>
          <cell r="GX109">
            <v>171.25270226694633</v>
          </cell>
          <cell r="GY109">
            <v>144.65132381700002</v>
          </cell>
          <cell r="GZ109">
            <v>267.09434991329999</v>
          </cell>
          <cell r="HA109">
            <v>200.97392769999999</v>
          </cell>
          <cell r="HB109">
            <v>171.2165</v>
          </cell>
          <cell r="HC109">
            <v>91</v>
          </cell>
          <cell r="HD109">
            <v>89.858322482148026</v>
          </cell>
          <cell r="HE109">
            <v>92.096261640000023</v>
          </cell>
          <cell r="HF109">
            <v>133.21519287011708</v>
          </cell>
          <cell r="HG109">
            <v>131.51860289279998</v>
          </cell>
          <cell r="HH109">
            <v>122.59377599999999</v>
          </cell>
          <cell r="HI109">
            <v>29.165777090624072</v>
          </cell>
          <cell r="HJ109">
            <v>92.267564348700006</v>
          </cell>
          <cell r="HK109">
            <v>140.19913252800001</v>
          </cell>
          <cell r="HL109">
            <v>145.737144</v>
          </cell>
          <cell r="HM109">
            <v>112.14</v>
          </cell>
          <cell r="HN109">
            <v>100.8</v>
          </cell>
          <cell r="HO109">
            <v>107.1</v>
          </cell>
          <cell r="HP109">
            <v>107.01410850000001</v>
          </cell>
          <cell r="HQ109">
            <v>80.232500000000002</v>
          </cell>
          <cell r="HR109">
            <v>95.8</v>
          </cell>
          <cell r="HS109">
            <v>119.149102953</v>
          </cell>
          <cell r="HT109">
            <v>113.46453</v>
          </cell>
          <cell r="HU109">
            <v>101.1</v>
          </cell>
          <cell r="HV109">
            <v>108.10054444799999</v>
          </cell>
          <cell r="HW109">
            <v>110.57747999999999</v>
          </cell>
          <cell r="HX109">
            <v>97.1</v>
          </cell>
          <cell r="HY109">
            <v>145.83394253999998</v>
          </cell>
          <cell r="HZ109">
            <v>117.34305000000001</v>
          </cell>
          <cell r="IA109">
            <v>98.5</v>
          </cell>
          <cell r="IB109">
            <v>118.0211153593752</v>
          </cell>
          <cell r="IC109">
            <v>92.391666947999994</v>
          </cell>
          <cell r="ID109">
            <v>92.651089999999996</v>
          </cell>
          <cell r="IE109">
            <v>76.3</v>
          </cell>
          <cell r="IF109">
            <v>136.11375234396741</v>
          </cell>
          <cell r="IG109">
            <v>117.9529536</v>
          </cell>
          <cell r="IH109">
            <v>107.30800000000001</v>
          </cell>
          <cell r="II109">
            <v>96.5</v>
          </cell>
          <cell r="IK109">
            <v>72.123480000000001</v>
          </cell>
          <cell r="IL109">
            <v>85.8</v>
          </cell>
          <cell r="IM109">
            <v>120.493790813</v>
          </cell>
          <cell r="IN109">
            <v>107.86303000000001</v>
          </cell>
          <cell r="IO109">
            <v>91.9</v>
          </cell>
          <cell r="IP109">
            <v>109.01849137600001</v>
          </cell>
          <cell r="IQ109">
            <v>107.17508000000001</v>
          </cell>
          <cell r="IR109">
            <v>108.4</v>
          </cell>
          <cell r="IS109">
            <v>109.748279004</v>
          </cell>
          <cell r="IT109">
            <v>106.72788</v>
          </cell>
          <cell r="IU109">
            <v>102.9</v>
          </cell>
          <cell r="IV109">
            <v>126.61430245199999</v>
          </cell>
          <cell r="IW109">
            <v>114.64532999999999</v>
          </cell>
          <cell r="IX109">
            <v>104.1</v>
          </cell>
          <cell r="IY109">
            <v>129.55612110000004</v>
          </cell>
          <cell r="IZ109">
            <v>117.78900000000002</v>
          </cell>
          <cell r="JA109">
            <v>106.5</v>
          </cell>
          <cell r="JB109">
            <v>93.76245715200001</v>
          </cell>
          <cell r="JC109">
            <v>92.07744000000001</v>
          </cell>
          <cell r="JD109">
            <v>83.2</v>
          </cell>
          <cell r="JE109">
            <v>109.3746</v>
          </cell>
          <cell r="JF109">
            <v>102</v>
          </cell>
          <cell r="JG109">
            <v>139.357987584</v>
          </cell>
          <cell r="JH109">
            <v>106.47767999999999</v>
          </cell>
          <cell r="JI109">
            <v>91.1</v>
          </cell>
          <cell r="JJ109">
            <v>140.679</v>
          </cell>
          <cell r="JK109">
            <v>160.28880000000001</v>
          </cell>
          <cell r="JL109">
            <v>150.66660000000002</v>
          </cell>
          <cell r="JM109">
            <v>153.30120000000002</v>
          </cell>
          <cell r="JN109">
            <v>156.75659999999999</v>
          </cell>
          <cell r="JO109">
            <v>147.86417514960002</v>
          </cell>
          <cell r="JP109">
            <v>109.157076</v>
          </cell>
          <cell r="JQ109">
            <v>1320.3550360000002</v>
          </cell>
          <cell r="JR109">
            <v>138.15</v>
          </cell>
          <cell r="JS109">
            <v>102.6</v>
          </cell>
          <cell r="JT109">
            <v>103.7</v>
          </cell>
          <cell r="JU109">
            <v>148.30616429639997</v>
          </cell>
          <cell r="JV109">
            <v>112.5535</v>
          </cell>
          <cell r="JW109">
            <v>148.49504999999999</v>
          </cell>
          <cell r="JX109">
            <v>114.5</v>
          </cell>
          <cell r="JY109">
            <v>99.872799999999998</v>
          </cell>
          <cell r="JZ109">
            <v>34.448479114420806</v>
          </cell>
          <cell r="KA109">
            <v>50.861478096000006</v>
          </cell>
          <cell r="KB109">
            <v>149.628724836</v>
          </cell>
          <cell r="KC109">
            <v>124.41068</v>
          </cell>
          <cell r="KD109">
            <v>108.4</v>
          </cell>
          <cell r="KF109">
            <v>162.16200000000001</v>
          </cell>
          <cell r="KG109">
            <v>163.87799999999999</v>
          </cell>
          <cell r="KH109">
            <v>166.166</v>
          </cell>
          <cell r="KI109">
            <v>158.58699999999999</v>
          </cell>
          <cell r="KJ109">
            <v>253.6</v>
          </cell>
          <cell r="KK109">
            <v>148.05392600924159</v>
          </cell>
          <cell r="KL109">
            <v>131.72999999999999</v>
          </cell>
          <cell r="KM109">
            <v>131.74904146191361</v>
          </cell>
          <cell r="KN109">
            <v>144.23651658487498</v>
          </cell>
          <cell r="KO109">
            <v>174.83214131499997</v>
          </cell>
          <cell r="KP109">
            <v>103.51834999999998</v>
          </cell>
          <cell r="KQ109">
            <v>87.1</v>
          </cell>
          <cell r="KR109">
            <v>130.39875000000001</v>
          </cell>
          <cell r="KS109">
            <v>124.05167850387201</v>
          </cell>
          <cell r="KT109">
            <v>142.91668030400001</v>
          </cell>
          <cell r="KU109">
            <v>95.782240000000002</v>
          </cell>
          <cell r="KV109">
            <v>75.2</v>
          </cell>
          <cell r="KW109">
            <v>658.67759999999998</v>
          </cell>
          <cell r="KX109">
            <v>685.12415999999996</v>
          </cell>
          <cell r="KY109">
            <v>113.47307433300001</v>
          </cell>
          <cell r="KZ109">
            <v>115.65903000000002</v>
          </cell>
          <cell r="LA109">
            <v>107.7</v>
          </cell>
          <cell r="LB109">
            <v>112.71647777208</v>
          </cell>
          <cell r="LC109">
            <v>114.25897391999999</v>
          </cell>
          <cell r="LD109">
            <v>113.58879999999999</v>
          </cell>
          <cell r="LE109">
            <v>111.8</v>
          </cell>
          <cell r="LG109">
            <v>102.90047999999999</v>
          </cell>
          <cell r="LH109">
            <v>101.6</v>
          </cell>
          <cell r="LI109">
            <v>153</v>
          </cell>
          <cell r="LJ109">
            <v>121.7</v>
          </cell>
          <cell r="LK109">
            <v>120.9</v>
          </cell>
          <cell r="LL109">
            <v>103.8</v>
          </cell>
          <cell r="LM109">
            <v>121.8</v>
          </cell>
          <cell r="LN109">
            <v>103.9</v>
          </cell>
          <cell r="LO109">
            <v>104.7</v>
          </cell>
          <cell r="LP109">
            <v>271.62090000000001</v>
          </cell>
          <cell r="LQ109">
            <v>279.1026</v>
          </cell>
        </row>
        <row r="110">
          <cell r="A110">
            <v>42309</v>
          </cell>
          <cell r="B110">
            <v>182</v>
          </cell>
          <cell r="C110">
            <v>1</v>
          </cell>
          <cell r="I110">
            <v>103.7</v>
          </cell>
          <cell r="J110">
            <v>102.5</v>
          </cell>
          <cell r="K110">
            <v>99.8</v>
          </cell>
          <cell r="L110">
            <v>103.8</v>
          </cell>
          <cell r="R110">
            <v>102.3</v>
          </cell>
          <cell r="V110">
            <v>100.1</v>
          </cell>
          <cell r="AA110">
            <v>101.2</v>
          </cell>
          <cell r="AC110">
            <v>95.23</v>
          </cell>
          <cell r="AF110">
            <v>1629</v>
          </cell>
          <cell r="AG110">
            <v>1620.75</v>
          </cell>
          <cell r="AH110">
            <v>99.5</v>
          </cell>
          <cell r="AI110">
            <v>108.3</v>
          </cell>
          <cell r="AJ110">
            <v>99.82</v>
          </cell>
          <cell r="AK110">
            <v>99.81</v>
          </cell>
          <cell r="AL110">
            <v>127.64</v>
          </cell>
          <cell r="AM110">
            <v>112.5</v>
          </cell>
          <cell r="AQ110">
            <v>100.3</v>
          </cell>
          <cell r="AV110">
            <v>98</v>
          </cell>
          <cell r="BH110">
            <v>99.68</v>
          </cell>
          <cell r="BL110">
            <v>98.3</v>
          </cell>
          <cell r="BN110">
            <v>113.3</v>
          </cell>
          <cell r="BO110">
            <v>114.5</v>
          </cell>
          <cell r="BP110">
            <v>116</v>
          </cell>
          <cell r="BQ110">
            <v>110.7</v>
          </cell>
          <cell r="BR110">
            <v>98.85</v>
          </cell>
          <cell r="BT110">
            <v>101.6</v>
          </cell>
          <cell r="BU110">
            <v>105.2</v>
          </cell>
          <cell r="BV110">
            <v>104.2</v>
          </cell>
          <cell r="BW110">
            <v>87.8</v>
          </cell>
          <cell r="BX110">
            <v>105.3</v>
          </cell>
          <cell r="CA110">
            <v>94.24</v>
          </cell>
          <cell r="CC110">
            <v>174</v>
          </cell>
          <cell r="CD110">
            <v>2198.4319999999998</v>
          </cell>
          <cell r="CE110">
            <v>101.13824878432527</v>
          </cell>
          <cell r="CF110" t="str">
            <v>0,99%</v>
          </cell>
          <cell r="CG110">
            <v>1.5011000000000001</v>
          </cell>
          <cell r="CH110">
            <v>4.0601000000000003</v>
          </cell>
          <cell r="CI110">
            <v>1.4248000000000001</v>
          </cell>
          <cell r="CJ110">
            <v>1.0832999999999999</v>
          </cell>
          <cell r="CK110">
            <v>6.8398000000000003</v>
          </cell>
          <cell r="CL110">
            <v>7.4602000000000004</v>
          </cell>
          <cell r="CM110">
            <v>0.70657999999999999</v>
          </cell>
          <cell r="CN110">
            <v>131.6</v>
          </cell>
          <cell r="CO110">
            <v>9.2571999999999992</v>
          </cell>
          <cell r="CP110">
            <v>69.789900000000003</v>
          </cell>
          <cell r="CQ110">
            <v>9.3132999999999999</v>
          </cell>
          <cell r="CR110">
            <v>3.0849000000000002</v>
          </cell>
          <cell r="CS110">
            <v>1.0736000000000001</v>
          </cell>
          <cell r="CT110">
            <v>15.174300000000001</v>
          </cell>
          <cell r="CU110">
            <v>1364.6615345999999</v>
          </cell>
          <cell r="CV110">
            <v>434.43654897127135</v>
          </cell>
          <cell r="CW110">
            <v>4478.0197896</v>
          </cell>
          <cell r="CX110">
            <v>8.6</v>
          </cell>
          <cell r="CY110">
            <v>32513.115131874903</v>
          </cell>
          <cell r="CZ110">
            <v>41.263057799999999</v>
          </cell>
          <cell r="DA110">
            <v>1504.7510130000001</v>
          </cell>
          <cell r="DB110">
            <v>155.63336476799998</v>
          </cell>
          <cell r="DC110">
            <v>114.53735999999999</v>
          </cell>
          <cell r="DD110">
            <v>94.8</v>
          </cell>
          <cell r="DE110">
            <v>48.228971076000001</v>
          </cell>
          <cell r="DF110">
            <v>137.45385162974401</v>
          </cell>
          <cell r="DG110">
            <v>132.31538988657599</v>
          </cell>
          <cell r="DH110">
            <v>133.60000532236799</v>
          </cell>
          <cell r="DI110">
            <v>160.576929474</v>
          </cell>
          <cell r="DJ110">
            <v>136.33633</v>
          </cell>
          <cell r="DK110">
            <v>92.3</v>
          </cell>
          <cell r="DL110">
            <v>95.491805508615627</v>
          </cell>
          <cell r="DM110">
            <v>95.962413372000015</v>
          </cell>
          <cell r="DN110">
            <v>112.22447468400003</v>
          </cell>
          <cell r="DO110">
            <v>110.75148000000002</v>
          </cell>
          <cell r="DP110">
            <v>99.4</v>
          </cell>
          <cell r="DR110">
            <v>107.22057360000001</v>
          </cell>
          <cell r="DS110">
            <v>114.06444000000002</v>
          </cell>
          <cell r="DT110">
            <v>100.4</v>
          </cell>
          <cell r="DU110">
            <v>123.52727999999999</v>
          </cell>
          <cell r="DV110">
            <v>93.2</v>
          </cell>
          <cell r="DW110">
            <v>140.26438050170879</v>
          </cell>
          <cell r="DX110">
            <v>105.2</v>
          </cell>
          <cell r="DY110">
            <v>201.50680252351202</v>
          </cell>
          <cell r="DZ110">
            <v>869.02674000000002</v>
          </cell>
          <cell r="EA110">
            <v>110.306818948</v>
          </cell>
          <cell r="EB110">
            <v>107.86898000000001</v>
          </cell>
          <cell r="EC110">
            <v>103.9</v>
          </cell>
          <cell r="ED110">
            <v>199.15675284000002</v>
          </cell>
          <cell r="EE110">
            <v>156.98940000000002</v>
          </cell>
          <cell r="EF110">
            <v>87.9</v>
          </cell>
          <cell r="EG110">
            <v>101.01280467199999</v>
          </cell>
          <cell r="EH110">
            <v>97.956559999999996</v>
          </cell>
          <cell r="EI110">
            <v>104.8</v>
          </cell>
          <cell r="EJ110">
            <v>82.1</v>
          </cell>
          <cell r="EK110">
            <v>100.81025018999999</v>
          </cell>
          <cell r="EL110">
            <v>105.07634999999999</v>
          </cell>
          <cell r="EM110">
            <v>97.7</v>
          </cell>
          <cell r="EN110">
            <v>44.140208437547059</v>
          </cell>
          <cell r="EO110">
            <v>48.612564358532005</v>
          </cell>
          <cell r="EP110">
            <v>261.62305771369449</v>
          </cell>
          <cell r="EQ110">
            <v>20.08143308478142</v>
          </cell>
          <cell r="ER110">
            <v>24.794953802668751</v>
          </cell>
          <cell r="ES110">
            <v>55.026528634418</v>
          </cell>
          <cell r="ET110">
            <v>49.396112013538392</v>
          </cell>
          <cell r="EU110">
            <v>88.11293616399999</v>
          </cell>
          <cell r="EV110">
            <v>79.863079999999997</v>
          </cell>
          <cell r="EW110">
            <v>93.2</v>
          </cell>
          <cell r="EX110">
            <v>31.11205222522992</v>
          </cell>
          <cell r="EY110">
            <v>40.363326706318006</v>
          </cell>
          <cell r="EZ110">
            <v>55.178847172000005</v>
          </cell>
          <cell r="FA110">
            <v>81.952840000000009</v>
          </cell>
          <cell r="FB110">
            <v>89.9</v>
          </cell>
          <cell r="FC110">
            <v>227.29554997548448</v>
          </cell>
          <cell r="FD110">
            <v>207.16285430416804</v>
          </cell>
          <cell r="FE110">
            <v>111.54791226521851</v>
          </cell>
          <cell r="FF110">
            <v>126.40676047999999</v>
          </cell>
          <cell r="FG110">
            <v>119.3192</v>
          </cell>
          <cell r="FH110">
            <v>104</v>
          </cell>
          <cell r="FI110">
            <v>124.2578553</v>
          </cell>
          <cell r="FJ110">
            <v>118.05972</v>
          </cell>
          <cell r="FK110">
            <v>104.7</v>
          </cell>
          <cell r="FL110">
            <v>102.05855000000001</v>
          </cell>
          <cell r="FM110">
            <v>106.7</v>
          </cell>
          <cell r="FN110">
            <v>140.09372128799998</v>
          </cell>
          <cell r="FO110">
            <v>101.16530999999999</v>
          </cell>
          <cell r="FP110">
            <v>88.3</v>
          </cell>
          <cell r="FQ110">
            <v>171.1434285</v>
          </cell>
          <cell r="FR110">
            <v>149.1446</v>
          </cell>
          <cell r="FS110">
            <v>121</v>
          </cell>
          <cell r="FT110">
            <v>137.6192356</v>
          </cell>
          <cell r="FU110">
            <v>132.83709999999999</v>
          </cell>
          <cell r="FV110">
            <v>122.6</v>
          </cell>
          <cell r="FX110">
            <v>170.39905215999997</v>
          </cell>
          <cell r="FY110">
            <v>164.95551999999998</v>
          </cell>
          <cell r="FZ110">
            <v>138.19999999999999</v>
          </cell>
          <cell r="GB110">
            <v>86.823329670000007</v>
          </cell>
          <cell r="GC110">
            <v>86.494650000000007</v>
          </cell>
          <cell r="GD110">
            <v>102.3</v>
          </cell>
          <cell r="GF110">
            <v>111.16253000000002</v>
          </cell>
          <cell r="GG110">
            <v>104.9</v>
          </cell>
          <cell r="GH110">
            <v>222.46858649123681</v>
          </cell>
          <cell r="GI110">
            <v>162.71839269400002</v>
          </cell>
          <cell r="GJ110">
            <v>155.87546</v>
          </cell>
          <cell r="GK110">
            <v>86.2</v>
          </cell>
          <cell r="GL110">
            <v>113.18297568026802</v>
          </cell>
          <cell r="GM110">
            <v>105.65998476500002</v>
          </cell>
          <cell r="GN110">
            <v>174.53</v>
          </cell>
          <cell r="GO110">
            <v>117.99816642308198</v>
          </cell>
          <cell r="GP110">
            <v>91.256700000000009</v>
          </cell>
          <cell r="GQ110">
            <v>91.9</v>
          </cell>
          <cell r="GR110">
            <v>1626.25</v>
          </cell>
          <cell r="GS110">
            <v>116.13314080799999</v>
          </cell>
          <cell r="GT110">
            <v>111.68795999999999</v>
          </cell>
          <cell r="GU110">
            <v>103.3</v>
          </cell>
          <cell r="GV110">
            <v>858.18002999999999</v>
          </cell>
          <cell r="GW110">
            <v>125.50637012779406</v>
          </cell>
          <cell r="GX110">
            <v>177.21468109736821</v>
          </cell>
          <cell r="GY110">
            <v>149.68720423800002</v>
          </cell>
          <cell r="GZ110">
            <v>275.60614787756998</v>
          </cell>
          <cell r="HA110">
            <v>207.37859133000001</v>
          </cell>
          <cell r="HB110">
            <v>176.67285000000001</v>
          </cell>
          <cell r="HC110">
            <v>93.9</v>
          </cell>
          <cell r="HD110">
            <v>89.858322482148026</v>
          </cell>
          <cell r="HE110">
            <v>92.096261640000023</v>
          </cell>
          <cell r="HF110">
            <v>133.6690776839846</v>
          </cell>
          <cell r="HG110">
            <v>131.96670716159997</v>
          </cell>
          <cell r="HH110">
            <v>123.01147199999998</v>
          </cell>
          <cell r="HI110">
            <v>28.922221540806749</v>
          </cell>
          <cell r="HJ110">
            <v>91.497062767499997</v>
          </cell>
          <cell r="HK110">
            <v>139.64278676400002</v>
          </cell>
          <cell r="HL110">
            <v>145.15882200000001</v>
          </cell>
          <cell r="HM110">
            <v>111.69500000000001</v>
          </cell>
          <cell r="HN110">
            <v>100.4</v>
          </cell>
          <cell r="HO110">
            <v>111.7</v>
          </cell>
          <cell r="HP110">
            <v>106.1204625</v>
          </cell>
          <cell r="HQ110">
            <v>79.5625</v>
          </cell>
          <cell r="HR110">
            <v>95</v>
          </cell>
          <cell r="HS110">
            <v>119.50266112200002</v>
          </cell>
          <cell r="HT110">
            <v>113.80122000000001</v>
          </cell>
          <cell r="HU110">
            <v>101.4</v>
          </cell>
          <cell r="HV110">
            <v>108.879848064</v>
          </cell>
          <cell r="HW110">
            <v>111.37464</v>
          </cell>
          <cell r="HX110">
            <v>97.8</v>
          </cell>
          <cell r="HY110">
            <v>146.42616159600001</v>
          </cell>
          <cell r="HZ110">
            <v>117.81957000000001</v>
          </cell>
          <cell r="IA110">
            <v>98.9</v>
          </cell>
          <cell r="IB110">
            <v>120.650681494512</v>
          </cell>
          <cell r="IC110">
            <v>94.450196879999993</v>
          </cell>
          <cell r="ID110">
            <v>94.715399999999988</v>
          </cell>
          <cell r="IE110">
            <v>78</v>
          </cell>
          <cell r="IF110">
            <v>139.14643096762069</v>
          </cell>
          <cell r="IG110">
            <v>116.36395008000001</v>
          </cell>
          <cell r="IH110">
            <v>105.86240000000001</v>
          </cell>
          <cell r="II110">
            <v>95.2</v>
          </cell>
          <cell r="IK110">
            <v>72.123480000000001</v>
          </cell>
          <cell r="IL110">
            <v>85.8</v>
          </cell>
          <cell r="IM110">
            <v>127.18060618999999</v>
          </cell>
          <cell r="IN110">
            <v>113.8489</v>
          </cell>
          <cell r="IO110">
            <v>97</v>
          </cell>
          <cell r="IP110">
            <v>108.61620912000001</v>
          </cell>
          <cell r="IQ110">
            <v>106.7796</v>
          </cell>
          <cell r="IR110">
            <v>108</v>
          </cell>
          <cell r="IS110">
            <v>109.64162372799998</v>
          </cell>
          <cell r="IT110">
            <v>106.62415999999999</v>
          </cell>
          <cell r="IU110">
            <v>102.8</v>
          </cell>
          <cell r="IV110">
            <v>127.10081273999999</v>
          </cell>
          <cell r="IW110">
            <v>115.08584999999999</v>
          </cell>
          <cell r="IX110">
            <v>104.5</v>
          </cell>
          <cell r="IY110">
            <v>129.19117428000004</v>
          </cell>
          <cell r="IZ110">
            <v>117.45720000000001</v>
          </cell>
          <cell r="JA110">
            <v>106.2</v>
          </cell>
          <cell r="JB110">
            <v>95.452886067000009</v>
          </cell>
          <cell r="JC110">
            <v>93.737490000000008</v>
          </cell>
          <cell r="JD110">
            <v>84.7</v>
          </cell>
          <cell r="JE110">
            <v>109.58906</v>
          </cell>
          <cell r="JF110">
            <v>102.2</v>
          </cell>
          <cell r="JG110">
            <v>141.65257574399999</v>
          </cell>
          <cell r="JH110">
            <v>108.23088</v>
          </cell>
          <cell r="JI110">
            <v>92.6</v>
          </cell>
          <cell r="JJ110">
            <v>142.18049999999999</v>
          </cell>
          <cell r="JK110">
            <v>161.99959999999999</v>
          </cell>
          <cell r="JL110">
            <v>152.2747</v>
          </cell>
          <cell r="JM110">
            <v>154.18879999999999</v>
          </cell>
          <cell r="JN110">
            <v>158.4297</v>
          </cell>
          <cell r="JO110">
            <v>147.2774125498</v>
          </cell>
          <cell r="JP110">
            <v>108.72391300000001</v>
          </cell>
          <cell r="JQ110">
            <v>1318.08248</v>
          </cell>
          <cell r="JR110">
            <v>137.31</v>
          </cell>
          <cell r="JS110">
            <v>102.6</v>
          </cell>
          <cell r="JT110">
            <v>103.7</v>
          </cell>
          <cell r="JU110">
            <v>148.30616429639997</v>
          </cell>
          <cell r="JV110">
            <v>112.5535</v>
          </cell>
          <cell r="JW110">
            <v>148.49504999999999</v>
          </cell>
          <cell r="JX110">
            <v>114.5</v>
          </cell>
          <cell r="JY110">
            <v>99.872799999999998</v>
          </cell>
          <cell r="JZ110">
            <v>34.448479114420806</v>
          </cell>
          <cell r="KA110">
            <v>50.861478096000006</v>
          </cell>
          <cell r="KB110">
            <v>149.628724836</v>
          </cell>
          <cell r="KC110">
            <v>124.41068</v>
          </cell>
          <cell r="KD110">
            <v>108.4</v>
          </cell>
          <cell r="KF110">
            <v>162.01899999999998</v>
          </cell>
          <cell r="KG110">
            <v>163.73499999999999</v>
          </cell>
          <cell r="KH110">
            <v>165.88</v>
          </cell>
          <cell r="KI110">
            <v>158.30099999999999</v>
          </cell>
          <cell r="KJ110">
            <v>253.3</v>
          </cell>
          <cell r="KK110">
            <v>150.49169647042558</v>
          </cell>
          <cell r="KL110">
            <v>131.33000000000001</v>
          </cell>
          <cell r="KM110">
            <v>133.91834510837759</v>
          </cell>
          <cell r="KN110">
            <v>147.54849170737498</v>
          </cell>
          <cell r="KO110">
            <v>178.84665661499997</v>
          </cell>
          <cell r="KP110">
            <v>105.89534999999998</v>
          </cell>
          <cell r="KQ110">
            <v>89.1</v>
          </cell>
          <cell r="KR110">
            <v>130.39875000000001</v>
          </cell>
          <cell r="KS110">
            <v>127.02100059572</v>
          </cell>
          <cell r="KT110">
            <v>146.33755829</v>
          </cell>
          <cell r="KU110">
            <v>98.0749</v>
          </cell>
          <cell r="KV110">
            <v>77</v>
          </cell>
          <cell r="KW110">
            <v>663.90520000000004</v>
          </cell>
          <cell r="KX110">
            <v>691.76296000000002</v>
          </cell>
          <cell r="KY110">
            <v>113.26235367500001</v>
          </cell>
          <cell r="KZ110">
            <v>115.44425000000001</v>
          </cell>
          <cell r="LA110">
            <v>107.5</v>
          </cell>
          <cell r="LB110">
            <v>113.11975676232002</v>
          </cell>
          <cell r="LC110">
            <v>114.66777168000002</v>
          </cell>
          <cell r="LD110">
            <v>113.99520000000001</v>
          </cell>
          <cell r="LE110">
            <v>112.2</v>
          </cell>
          <cell r="LG110">
            <v>103.00175999999999</v>
          </cell>
          <cell r="LH110">
            <v>101.7</v>
          </cell>
          <cell r="LI110">
            <v>152</v>
          </cell>
          <cell r="LJ110">
            <v>123.6</v>
          </cell>
          <cell r="LK110">
            <v>121.6</v>
          </cell>
          <cell r="LL110">
            <v>104</v>
          </cell>
          <cell r="LM110">
            <v>123.1</v>
          </cell>
          <cell r="LN110">
            <v>103.8</v>
          </cell>
          <cell r="LO110">
            <v>104.8</v>
          </cell>
          <cell r="LP110">
            <v>269.84559999999999</v>
          </cell>
          <cell r="LQ110">
            <v>277.27840000000003</v>
          </cell>
        </row>
        <row r="111">
          <cell r="A111">
            <v>42278</v>
          </cell>
          <cell r="B111">
            <v>183</v>
          </cell>
          <cell r="C111">
            <v>1</v>
          </cell>
          <cell r="I111">
            <v>103.8</v>
          </cell>
          <cell r="J111">
            <v>102.5</v>
          </cell>
          <cell r="K111">
            <v>100.2</v>
          </cell>
          <cell r="L111">
            <v>104.2</v>
          </cell>
          <cell r="R111">
            <v>101</v>
          </cell>
          <cell r="V111">
            <v>100.2</v>
          </cell>
          <cell r="AA111">
            <v>99.8</v>
          </cell>
          <cell r="AC111">
            <v>95.83</v>
          </cell>
          <cell r="AF111">
            <v>1629</v>
          </cell>
          <cell r="AG111">
            <v>1620.75</v>
          </cell>
          <cell r="AH111">
            <v>99.4</v>
          </cell>
          <cell r="AI111">
            <v>108.4</v>
          </cell>
          <cell r="AJ111">
            <v>100.01</v>
          </cell>
          <cell r="AK111">
            <v>100.01</v>
          </cell>
          <cell r="AL111">
            <v>127.64</v>
          </cell>
          <cell r="AM111">
            <v>112.5</v>
          </cell>
          <cell r="AQ111">
            <v>98.6</v>
          </cell>
          <cell r="AV111">
            <v>98.4</v>
          </cell>
          <cell r="BH111">
            <v>99.87</v>
          </cell>
          <cell r="BL111">
            <v>98.3</v>
          </cell>
          <cell r="BN111">
            <v>113.1</v>
          </cell>
          <cell r="BO111">
            <v>114.3</v>
          </cell>
          <cell r="BP111">
            <v>115.8</v>
          </cell>
          <cell r="BQ111">
            <v>110.6</v>
          </cell>
          <cell r="BR111">
            <v>99.5</v>
          </cell>
          <cell r="BT111">
            <v>101.7</v>
          </cell>
          <cell r="BU111">
            <v>105.2</v>
          </cell>
          <cell r="BV111">
            <v>104</v>
          </cell>
          <cell r="BW111">
            <v>88.4</v>
          </cell>
          <cell r="BX111">
            <v>105.5</v>
          </cell>
          <cell r="CA111">
            <v>94.54</v>
          </cell>
          <cell r="CC111">
            <v>171.5</v>
          </cell>
          <cell r="CD111">
            <v>2198.4319999999998</v>
          </cell>
          <cell r="CE111">
            <v>101.13824878432527</v>
          </cell>
          <cell r="CF111" t="str">
            <v>0,99%</v>
          </cell>
          <cell r="CG111">
            <v>1.5586</v>
          </cell>
          <cell r="CH111">
            <v>4.3598999999999997</v>
          </cell>
          <cell r="CI111">
            <v>1.4684999999999999</v>
          </cell>
          <cell r="CJ111">
            <v>1.0882000000000001</v>
          </cell>
          <cell r="CK111">
            <v>7.1345999999999998</v>
          </cell>
          <cell r="CL111">
            <v>7.4600999999999997</v>
          </cell>
          <cell r="CM111">
            <v>0.73287000000000002</v>
          </cell>
          <cell r="CN111">
            <v>134.84</v>
          </cell>
          <cell r="CO111">
            <v>9.2891999999999992</v>
          </cell>
          <cell r="CP111">
            <v>70.948999999999998</v>
          </cell>
          <cell r="CQ111">
            <v>9.3484999999999996</v>
          </cell>
          <cell r="CR111">
            <v>3.2887</v>
          </cell>
          <cell r="CS111">
            <v>1.1234999999999999</v>
          </cell>
          <cell r="CT111">
            <v>15.1579</v>
          </cell>
          <cell r="CU111">
            <v>1355.8527707999999</v>
          </cell>
          <cell r="CV111">
            <v>449.48106032956417</v>
          </cell>
          <cell r="CW111">
            <v>4647.7988568000001</v>
          </cell>
          <cell r="CX111">
            <v>9.2100000000000009</v>
          </cell>
          <cell r="CY111">
            <v>33172.371880946768</v>
          </cell>
          <cell r="CZ111">
            <v>43.079678399999999</v>
          </cell>
          <cell r="DA111">
            <v>1534.6690392</v>
          </cell>
          <cell r="DB111">
            <v>156.946726496</v>
          </cell>
          <cell r="DC111">
            <v>115.50391999999999</v>
          </cell>
          <cell r="DD111">
            <v>95.6</v>
          </cell>
          <cell r="DE111">
            <v>48.453814764000001</v>
          </cell>
          <cell r="DF111">
            <v>137.75169312840001</v>
          </cell>
          <cell r="DG111">
            <v>132.6020971236</v>
          </cell>
          <cell r="DH111">
            <v>133.88949612480002</v>
          </cell>
          <cell r="DI111">
            <v>160.92487515000002</v>
          </cell>
          <cell r="DJ111">
            <v>136.63175000000001</v>
          </cell>
          <cell r="DK111">
            <v>92.5</v>
          </cell>
          <cell r="DL111">
            <v>95.68394193821041</v>
          </cell>
          <cell r="DM111">
            <v>96.918214302000024</v>
          </cell>
          <cell r="DN111">
            <v>112.45027845600002</v>
          </cell>
          <cell r="DO111">
            <v>110.97432000000001</v>
          </cell>
          <cell r="DP111">
            <v>99.6</v>
          </cell>
          <cell r="DR111">
            <v>108.28850760000002</v>
          </cell>
          <cell r="DS111">
            <v>115.20054000000002</v>
          </cell>
          <cell r="DT111">
            <v>101.4</v>
          </cell>
          <cell r="DU111">
            <v>122.20187999999999</v>
          </cell>
          <cell r="DV111">
            <v>92.2</v>
          </cell>
          <cell r="DW111">
            <v>141.47616780625921</v>
          </cell>
          <cell r="DX111">
            <v>105.2</v>
          </cell>
          <cell r="DY111">
            <v>205.86246719694398</v>
          </cell>
          <cell r="DZ111">
            <v>869.86476000000005</v>
          </cell>
          <cell r="EA111">
            <v>111.79314759599998</v>
          </cell>
          <cell r="EB111">
            <v>109.32245999999999</v>
          </cell>
          <cell r="EC111">
            <v>105.3</v>
          </cell>
          <cell r="ED111">
            <v>203.46162007999999</v>
          </cell>
          <cell r="EE111">
            <v>160.3828</v>
          </cell>
          <cell r="EF111">
            <v>89.8</v>
          </cell>
          <cell r="EG111">
            <v>100.91641840799998</v>
          </cell>
          <cell r="EH111">
            <v>97.86309</v>
          </cell>
          <cell r="EI111">
            <v>104.7</v>
          </cell>
          <cell r="EJ111">
            <v>81.900000000000006</v>
          </cell>
          <cell r="EK111">
            <v>101.01661713</v>
          </cell>
          <cell r="EL111">
            <v>105.29145</v>
          </cell>
          <cell r="EM111">
            <v>97.9</v>
          </cell>
          <cell r="EN111">
            <v>43.845613053091789</v>
          </cell>
          <cell r="EO111">
            <v>48.288120102523997</v>
          </cell>
          <cell r="EP111">
            <v>267.69319826389619</v>
          </cell>
          <cell r="EQ111">
            <v>19.822873860513848</v>
          </cell>
          <cell r="ER111">
            <v>24.475705470445547</v>
          </cell>
          <cell r="ES111">
            <v>54.318032557579997</v>
          </cell>
          <cell r="ET111">
            <v>48.760110571303997</v>
          </cell>
          <cell r="EU111">
            <v>86.978434839999991</v>
          </cell>
          <cell r="EV111">
            <v>78.834800000000001</v>
          </cell>
          <cell r="EW111">
            <v>92</v>
          </cell>
          <cell r="EX111">
            <v>30.904407827731163</v>
          </cell>
          <cell r="EY111">
            <v>40.093938541425999</v>
          </cell>
          <cell r="EZ111">
            <v>54.810579003999997</v>
          </cell>
          <cell r="FA111">
            <v>81.405879999999996</v>
          </cell>
          <cell r="FB111">
            <v>89.3</v>
          </cell>
          <cell r="FC111">
            <v>232.56922862920803</v>
          </cell>
          <cell r="FD111">
            <v>211.64077720721599</v>
          </cell>
          <cell r="FE111">
            <v>110.77018777731361</v>
          </cell>
          <cell r="FF111">
            <v>127.25757521399998</v>
          </cell>
          <cell r="FG111">
            <v>120.12231</v>
          </cell>
          <cell r="FH111">
            <v>104.7</v>
          </cell>
          <cell r="FI111">
            <v>124.85125479999999</v>
          </cell>
          <cell r="FJ111">
            <v>118.62352</v>
          </cell>
          <cell r="FK111">
            <v>105.2</v>
          </cell>
          <cell r="FL111">
            <v>102.1542</v>
          </cell>
          <cell r="FM111">
            <v>106.8</v>
          </cell>
          <cell r="FN111">
            <v>140.25237782400001</v>
          </cell>
          <cell r="FO111">
            <v>101.27988000000001</v>
          </cell>
          <cell r="FP111">
            <v>88.4</v>
          </cell>
          <cell r="FQ111">
            <v>173.83080464999998</v>
          </cell>
          <cell r="FR111">
            <v>151.48653999999999</v>
          </cell>
          <cell r="FS111">
            <v>122.9</v>
          </cell>
          <cell r="FT111">
            <v>137.6192356</v>
          </cell>
          <cell r="FU111">
            <v>132.83709999999999</v>
          </cell>
          <cell r="FV111">
            <v>122.6</v>
          </cell>
          <cell r="FX111">
            <v>170.39905215999997</v>
          </cell>
          <cell r="FY111">
            <v>164.95551999999998</v>
          </cell>
          <cell r="FZ111">
            <v>138.19999999999999</v>
          </cell>
          <cell r="GB111">
            <v>86.908200960000016</v>
          </cell>
          <cell r="GC111">
            <v>86.579200000000014</v>
          </cell>
          <cell r="GD111">
            <v>102.4</v>
          </cell>
          <cell r="GF111">
            <v>109.57298000000002</v>
          </cell>
          <cell r="GG111">
            <v>103.4</v>
          </cell>
          <cell r="GH111">
            <v>227.63027063256482</v>
          </cell>
          <cell r="GI111">
            <v>166.49376143400002</v>
          </cell>
          <cell r="GJ111">
            <v>159.49206000000001</v>
          </cell>
          <cell r="GK111">
            <v>88.2</v>
          </cell>
          <cell r="GL111">
            <v>111.564534655288</v>
          </cell>
          <cell r="GM111">
            <v>104.14911749000001</v>
          </cell>
          <cell r="GN111">
            <v>175.63</v>
          </cell>
          <cell r="GO111">
            <v>114.95697656681699</v>
          </cell>
          <cell r="GP111">
            <v>91.157399999999996</v>
          </cell>
          <cell r="GQ111">
            <v>91.8</v>
          </cell>
          <cell r="GR111">
            <v>1626.25</v>
          </cell>
          <cell r="GS111">
            <v>116.020717632</v>
          </cell>
          <cell r="GT111">
            <v>111.57983999999999</v>
          </cell>
          <cell r="GU111">
            <v>103.2</v>
          </cell>
          <cell r="GV111">
            <v>858.97244000000001</v>
          </cell>
          <cell r="GW111">
            <v>124.61149404845149</v>
          </cell>
          <cell r="GX111">
            <v>181.32639063559023</v>
          </cell>
          <cell r="GY111">
            <v>153.16022521800002</v>
          </cell>
          <cell r="GZ111">
            <v>280.88933282091</v>
          </cell>
          <cell r="HA111">
            <v>211.35389978999999</v>
          </cell>
          <cell r="HB111">
            <v>180.05955</v>
          </cell>
          <cell r="HC111">
            <v>95.7</v>
          </cell>
          <cell r="HD111">
            <v>89.760544111656003</v>
          </cell>
          <cell r="HE111">
            <v>91.996048080000008</v>
          </cell>
          <cell r="HF111">
            <v>134.09459469698544</v>
          </cell>
          <cell r="HG111">
            <v>132.3868049136</v>
          </cell>
          <cell r="HH111">
            <v>123.40306200000001</v>
          </cell>
          <cell r="HI111">
            <v>28.435110441172114</v>
          </cell>
          <cell r="HJ111">
            <v>89.956059605100009</v>
          </cell>
          <cell r="HK111">
            <v>138.66918167700001</v>
          </cell>
          <cell r="HL111">
            <v>144.1467585</v>
          </cell>
          <cell r="HM111">
            <v>110.91625000000001</v>
          </cell>
          <cell r="HN111">
            <v>99.7</v>
          </cell>
          <cell r="HO111">
            <v>112.9</v>
          </cell>
          <cell r="HP111">
            <v>104.33317050000002</v>
          </cell>
          <cell r="HQ111">
            <v>78.222500000000011</v>
          </cell>
          <cell r="HR111">
            <v>93.4</v>
          </cell>
          <cell r="HS111">
            <v>119.856219291</v>
          </cell>
          <cell r="HT111">
            <v>114.13791000000001</v>
          </cell>
          <cell r="HU111">
            <v>101.7</v>
          </cell>
          <cell r="HV111">
            <v>109.436493504</v>
          </cell>
          <cell r="HW111">
            <v>111.94404</v>
          </cell>
          <cell r="HX111">
            <v>98.3</v>
          </cell>
          <cell r="HY111">
            <v>147.31449018000001</v>
          </cell>
          <cell r="HZ111">
            <v>118.53435</v>
          </cell>
          <cell r="IA111">
            <v>99.5</v>
          </cell>
          <cell r="IB111">
            <v>123.74428871232</v>
          </cell>
          <cell r="IC111">
            <v>96.871996799999991</v>
          </cell>
          <cell r="ID111">
            <v>97.143999999999991</v>
          </cell>
          <cell r="IE111">
            <v>80</v>
          </cell>
          <cell r="IF111">
            <v>142.71428817191867</v>
          </cell>
          <cell r="IG111">
            <v>116.97510528000002</v>
          </cell>
          <cell r="IH111">
            <v>106.41840000000002</v>
          </cell>
          <cell r="II111">
            <v>95.7</v>
          </cell>
          <cell r="IK111">
            <v>72.459720000000004</v>
          </cell>
          <cell r="IL111">
            <v>86.2</v>
          </cell>
          <cell r="IM111">
            <v>123.902755515</v>
          </cell>
          <cell r="IN111">
            <v>110.91464999999999</v>
          </cell>
          <cell r="IO111">
            <v>94.5</v>
          </cell>
          <cell r="IP111">
            <v>108.51563855600003</v>
          </cell>
          <cell r="IQ111">
            <v>106.68073000000001</v>
          </cell>
          <cell r="IR111">
            <v>107.9</v>
          </cell>
          <cell r="IS111">
            <v>110.17490010799997</v>
          </cell>
          <cell r="IT111">
            <v>107.14275999999998</v>
          </cell>
          <cell r="IU111">
            <v>103.3</v>
          </cell>
          <cell r="IV111">
            <v>125.27639916</v>
          </cell>
          <cell r="IW111">
            <v>113.43389999999999</v>
          </cell>
          <cell r="IX111">
            <v>103</v>
          </cell>
          <cell r="IY111">
            <v>129.19117428000004</v>
          </cell>
          <cell r="IZ111">
            <v>117.45720000000001</v>
          </cell>
          <cell r="JA111">
            <v>106.2</v>
          </cell>
          <cell r="JB111">
            <v>96.80522919900001</v>
          </cell>
          <cell r="JC111">
            <v>95.06553000000001</v>
          </cell>
          <cell r="JD111">
            <v>85.9</v>
          </cell>
          <cell r="JE111">
            <v>109.69629</v>
          </cell>
          <cell r="JF111">
            <v>102.3</v>
          </cell>
          <cell r="JG111">
            <v>142.87635609600002</v>
          </cell>
          <cell r="JH111">
            <v>109.16592000000001</v>
          </cell>
          <cell r="JI111">
            <v>93.4</v>
          </cell>
          <cell r="JJ111">
            <v>142.87350000000001</v>
          </cell>
          <cell r="JK111">
            <v>162.78920000000002</v>
          </cell>
          <cell r="JL111">
            <v>153.01690000000002</v>
          </cell>
          <cell r="JM111">
            <v>154.9496</v>
          </cell>
          <cell r="JN111">
            <v>159.20189999999999</v>
          </cell>
          <cell r="JO111">
            <v>146.25057800015</v>
          </cell>
          <cell r="JP111">
            <v>107.96587775</v>
          </cell>
          <cell r="JQ111">
            <v>1315.8099240000001</v>
          </cell>
          <cell r="JR111">
            <v>137.58000000000001</v>
          </cell>
          <cell r="JS111">
            <v>102.6</v>
          </cell>
          <cell r="JT111">
            <v>103.7</v>
          </cell>
          <cell r="JU111">
            <v>148.30616429639997</v>
          </cell>
          <cell r="JV111">
            <v>112.5535</v>
          </cell>
          <cell r="JW111">
            <v>148.49504999999999</v>
          </cell>
          <cell r="JX111">
            <v>114.5</v>
          </cell>
          <cell r="JY111">
            <v>99.872799999999998</v>
          </cell>
          <cell r="JZ111">
            <v>34.609078084651209</v>
          </cell>
          <cell r="KA111">
            <v>51.098594544000008</v>
          </cell>
          <cell r="KB111">
            <v>149.628724836</v>
          </cell>
          <cell r="KC111">
            <v>124.41068</v>
          </cell>
          <cell r="KD111">
            <v>108.4</v>
          </cell>
          <cell r="KF111">
            <v>161.73299999999998</v>
          </cell>
          <cell r="KG111">
            <v>163.44899999999998</v>
          </cell>
          <cell r="KH111">
            <v>165.59399999999999</v>
          </cell>
          <cell r="KI111">
            <v>158.15799999999999</v>
          </cell>
          <cell r="KJ111">
            <v>252.8</v>
          </cell>
          <cell r="KK111">
            <v>151.79184071639042</v>
          </cell>
          <cell r="KL111">
            <v>132.21</v>
          </cell>
          <cell r="KM111">
            <v>135.07530705315841</v>
          </cell>
          <cell r="KN111">
            <v>147.71409046349999</v>
          </cell>
          <cell r="KO111">
            <v>179.04738237999999</v>
          </cell>
          <cell r="KP111">
            <v>106.01419999999999</v>
          </cell>
          <cell r="KQ111">
            <v>89.2</v>
          </cell>
          <cell r="KR111">
            <v>130.39875000000001</v>
          </cell>
          <cell r="KS111">
            <v>134.77423050221202</v>
          </cell>
          <cell r="KT111">
            <v>155.26985080900002</v>
          </cell>
          <cell r="KU111">
            <v>104.06129000000001</v>
          </cell>
          <cell r="KV111">
            <v>81.7</v>
          </cell>
          <cell r="KW111">
            <v>664.55865000000006</v>
          </cell>
          <cell r="KX111">
            <v>690.43520000000001</v>
          </cell>
          <cell r="KY111">
            <v>112.31411071399999</v>
          </cell>
          <cell r="KZ111">
            <v>114.47774</v>
          </cell>
          <cell r="LA111">
            <v>106.6</v>
          </cell>
          <cell r="LB111">
            <v>112.31319878184001</v>
          </cell>
          <cell r="LC111">
            <v>113.85017616</v>
          </cell>
          <cell r="LD111">
            <v>113.1824</v>
          </cell>
          <cell r="LE111">
            <v>111.4</v>
          </cell>
          <cell r="LG111">
            <v>102.7992</v>
          </cell>
          <cell r="LH111">
            <v>101.5</v>
          </cell>
          <cell r="LI111">
            <v>149.6</v>
          </cell>
          <cell r="LJ111">
            <v>124.5</v>
          </cell>
          <cell r="LK111">
            <v>122.2</v>
          </cell>
          <cell r="LL111">
            <v>104.1</v>
          </cell>
          <cell r="LM111">
            <v>123.7</v>
          </cell>
          <cell r="LN111">
            <v>104</v>
          </cell>
          <cell r="LO111">
            <v>104.9</v>
          </cell>
          <cell r="LP111">
            <v>265.58488</v>
          </cell>
          <cell r="LQ111">
            <v>272.90032000000002</v>
          </cell>
        </row>
        <row r="112">
          <cell r="A112">
            <v>42248</v>
          </cell>
          <cell r="B112">
            <v>184</v>
          </cell>
          <cell r="C112">
            <v>1</v>
          </cell>
          <cell r="I112">
            <v>104</v>
          </cell>
          <cell r="J112">
            <v>102.6</v>
          </cell>
          <cell r="K112">
            <v>100</v>
          </cell>
          <cell r="L112">
            <v>104.3</v>
          </cell>
          <cell r="R112">
            <v>100.9</v>
          </cell>
          <cell r="V112">
            <v>100</v>
          </cell>
          <cell r="AA112">
            <v>100.5</v>
          </cell>
          <cell r="AC112">
            <v>95.84</v>
          </cell>
          <cell r="AF112">
            <v>1608</v>
          </cell>
          <cell r="AG112">
            <v>1619.75</v>
          </cell>
          <cell r="AH112">
            <v>99.3</v>
          </cell>
          <cell r="AI112">
            <v>108.3</v>
          </cell>
          <cell r="AJ112">
            <v>99.95</v>
          </cell>
          <cell r="AK112">
            <v>99.95</v>
          </cell>
          <cell r="AL112">
            <v>127.88</v>
          </cell>
          <cell r="AM112">
            <v>112.48</v>
          </cell>
          <cell r="AQ112">
            <v>99.4</v>
          </cell>
          <cell r="AV112">
            <v>99</v>
          </cell>
          <cell r="BH112">
            <v>99.81</v>
          </cell>
          <cell r="BL112">
            <v>98.4</v>
          </cell>
          <cell r="BN112">
            <v>113</v>
          </cell>
          <cell r="BO112">
            <v>114.2</v>
          </cell>
          <cell r="BP112">
            <v>115.7</v>
          </cell>
          <cell r="BQ112">
            <v>110.4</v>
          </cell>
          <cell r="BR112">
            <v>99.33</v>
          </cell>
          <cell r="BT112">
            <v>101.9</v>
          </cell>
          <cell r="BU112">
            <v>105.6</v>
          </cell>
          <cell r="BV112">
            <v>104.2</v>
          </cell>
          <cell r="BW112">
            <v>89.2</v>
          </cell>
          <cell r="BX112">
            <v>105.5</v>
          </cell>
          <cell r="CA112">
            <v>95.85</v>
          </cell>
          <cell r="CC112">
            <v>169</v>
          </cell>
          <cell r="CD112">
            <v>2198.4319999999998</v>
          </cell>
          <cell r="CE112">
            <v>101.13824878432527</v>
          </cell>
          <cell r="CF112" t="str">
            <v>0,99%</v>
          </cell>
          <cell r="CG112">
            <v>1.59</v>
          </cell>
          <cell r="CH112">
            <v>4.3666</v>
          </cell>
          <cell r="CI112">
            <v>1.4882</v>
          </cell>
          <cell r="CJ112">
            <v>1.0912999999999999</v>
          </cell>
          <cell r="CK112">
            <v>7.1462000000000003</v>
          </cell>
          <cell r="CL112">
            <v>7.4610000000000003</v>
          </cell>
          <cell r="CM112">
            <v>0.73129</v>
          </cell>
          <cell r="CN112">
            <v>134.85</v>
          </cell>
          <cell r="CO112">
            <v>9.3074999999999992</v>
          </cell>
          <cell r="CP112">
            <v>74.804000000000002</v>
          </cell>
          <cell r="CQ112">
            <v>9.3924000000000003</v>
          </cell>
          <cell r="CR112">
            <v>3.3835000000000002</v>
          </cell>
          <cell r="CS112">
            <v>1.1221000000000001</v>
          </cell>
          <cell r="CT112">
            <v>15.3065</v>
          </cell>
          <cell r="CU112">
            <v>1415.3816052000002</v>
          </cell>
          <cell r="CV112">
            <v>421.70448121735382</v>
          </cell>
          <cell r="CW112">
            <v>4640.6728578000002</v>
          </cell>
          <cell r="CX112">
            <v>8.82</v>
          </cell>
          <cell r="CY112">
            <v>32219.505987832206</v>
          </cell>
          <cell r="CZ112">
            <v>42.420453600000002</v>
          </cell>
          <cell r="DA112">
            <v>1498.6183776</v>
          </cell>
          <cell r="DB112">
            <v>159.080939304</v>
          </cell>
          <cell r="DC112">
            <v>117.07458</v>
          </cell>
          <cell r="DD112">
            <v>96.9</v>
          </cell>
          <cell r="DE112">
            <v>48.734869373999999</v>
          </cell>
          <cell r="DF112">
            <v>140.87902886428796</v>
          </cell>
          <cell r="DG112">
            <v>135.61252311235197</v>
          </cell>
          <cell r="DH112">
            <v>136.92914955033598</v>
          </cell>
          <cell r="DI112">
            <v>164.57830474799997</v>
          </cell>
          <cell r="DJ112">
            <v>139.73365999999999</v>
          </cell>
          <cell r="DK112">
            <v>94.6</v>
          </cell>
          <cell r="DL112">
            <v>100.1991480336882</v>
          </cell>
          <cell r="DM112">
            <v>98.734236069000005</v>
          </cell>
          <cell r="DN112">
            <v>117.75666709800001</v>
          </cell>
          <cell r="DO112">
            <v>116.21106</v>
          </cell>
          <cell r="DP112">
            <v>104.3</v>
          </cell>
          <cell r="DR112">
            <v>110.3175822</v>
          </cell>
          <cell r="DS112">
            <v>117.35913000000001</v>
          </cell>
          <cell r="DT112">
            <v>103.3</v>
          </cell>
          <cell r="DU112">
            <v>121.27409999999999</v>
          </cell>
          <cell r="DV112">
            <v>91.5</v>
          </cell>
          <cell r="DW112">
            <v>143.29384876308478</v>
          </cell>
          <cell r="DX112">
            <v>105</v>
          </cell>
          <cell r="DY112">
            <v>205.86246719694398</v>
          </cell>
          <cell r="DZ112">
            <v>871.54079999999999</v>
          </cell>
          <cell r="EA112">
            <v>112.217812924</v>
          </cell>
          <cell r="EB112">
            <v>109.73774</v>
          </cell>
          <cell r="EC112">
            <v>105.7</v>
          </cell>
          <cell r="ED112">
            <v>203.46162007999999</v>
          </cell>
          <cell r="EE112">
            <v>160.3828</v>
          </cell>
          <cell r="EF112">
            <v>89.8</v>
          </cell>
          <cell r="EG112">
            <v>101.10919093599999</v>
          </cell>
          <cell r="EH112">
            <v>98.050030000000007</v>
          </cell>
          <cell r="EI112">
            <v>104.9</v>
          </cell>
          <cell r="EJ112">
            <v>81.599999999999994</v>
          </cell>
          <cell r="EK112">
            <v>100.81025018999999</v>
          </cell>
          <cell r="EL112">
            <v>105.07634999999999</v>
          </cell>
          <cell r="EM112">
            <v>97.7</v>
          </cell>
          <cell r="EN112">
            <v>43.501918437893984</v>
          </cell>
          <cell r="EO112">
            <v>47.909601803847998</v>
          </cell>
          <cell r="EP112">
            <v>267.38969123638611</v>
          </cell>
          <cell r="EQ112">
            <v>19.801327258491554</v>
          </cell>
          <cell r="ER112">
            <v>24.449101442760284</v>
          </cell>
          <cell r="ES112">
            <v>54.258991217843509</v>
          </cell>
          <cell r="ET112">
            <v>48.707110451117799</v>
          </cell>
          <cell r="EU112">
            <v>86.883893063000002</v>
          </cell>
          <cell r="EV112">
            <v>78.749110000000002</v>
          </cell>
          <cell r="EW112">
            <v>91.9</v>
          </cell>
          <cell r="EX112">
            <v>30.662156030649282</v>
          </cell>
          <cell r="EY112">
            <v>39.779652349052</v>
          </cell>
          <cell r="EZ112">
            <v>54.380932807999997</v>
          </cell>
          <cell r="FA112">
            <v>80.767759999999996</v>
          </cell>
          <cell r="FB112">
            <v>88.6</v>
          </cell>
          <cell r="FC112">
            <v>232.30554469652176</v>
          </cell>
          <cell r="FD112">
            <v>211.64077720721599</v>
          </cell>
          <cell r="FE112">
            <v>116.76977668400863</v>
          </cell>
          <cell r="FF112">
            <v>126.89294032799999</v>
          </cell>
          <cell r="FG112">
            <v>119.77812</v>
          </cell>
          <cell r="FH112">
            <v>104.4</v>
          </cell>
          <cell r="FI112">
            <v>124.4952151</v>
          </cell>
          <cell r="FJ112">
            <v>118.28524</v>
          </cell>
          <cell r="FK112">
            <v>104.9</v>
          </cell>
          <cell r="FL112">
            <v>101.86725</v>
          </cell>
          <cell r="FM112">
            <v>106.5</v>
          </cell>
          <cell r="FN112">
            <v>141.99759972000001</v>
          </cell>
          <cell r="FO112">
            <v>102.54015</v>
          </cell>
          <cell r="FP112">
            <v>89.5</v>
          </cell>
          <cell r="FQ112">
            <v>169.58757914999998</v>
          </cell>
          <cell r="FR112">
            <v>147.78873999999999</v>
          </cell>
          <cell r="FS112">
            <v>119.9</v>
          </cell>
          <cell r="FT112">
            <v>137.6192356</v>
          </cell>
          <cell r="FU112">
            <v>132.83709999999999</v>
          </cell>
          <cell r="FV112">
            <v>122.6</v>
          </cell>
          <cell r="FX112">
            <v>170.39905215999997</v>
          </cell>
          <cell r="FY112">
            <v>164.95551999999998</v>
          </cell>
          <cell r="FZ112">
            <v>138.19999999999999</v>
          </cell>
          <cell r="GB112">
            <v>87.077943540000007</v>
          </cell>
          <cell r="GC112">
            <v>86.7483</v>
          </cell>
          <cell r="GD112">
            <v>102.6</v>
          </cell>
          <cell r="GF112">
            <v>110.31477000000001</v>
          </cell>
          <cell r="GG112">
            <v>104.1</v>
          </cell>
          <cell r="GH112">
            <v>227.3721864254984</v>
          </cell>
          <cell r="GI112">
            <v>166.304992997</v>
          </cell>
          <cell r="GJ112">
            <v>159.31122999999999</v>
          </cell>
          <cell r="GK112">
            <v>88.1</v>
          </cell>
          <cell r="GL112">
            <v>112.319807133612</v>
          </cell>
          <cell r="GM112">
            <v>104.85418888500001</v>
          </cell>
          <cell r="GN112">
            <v>175.65</v>
          </cell>
          <cell r="GO112">
            <v>115.2002717553182</v>
          </cell>
          <cell r="GP112">
            <v>91.256700000000009</v>
          </cell>
          <cell r="GQ112">
            <v>91.9</v>
          </cell>
          <cell r="GR112">
            <v>1630.25</v>
          </cell>
          <cell r="GS112">
            <v>115.79587128</v>
          </cell>
          <cell r="GT112">
            <v>111.36359999999999</v>
          </cell>
          <cell r="GU112">
            <v>103</v>
          </cell>
          <cell r="GV112">
            <v>858.18002999999999</v>
          </cell>
          <cell r="GW112">
            <v>124.38777502861585</v>
          </cell>
          <cell r="GX112">
            <v>181.12080515867908</v>
          </cell>
          <cell r="GY112">
            <v>152.98657416899999</v>
          </cell>
          <cell r="GZ112">
            <v>282.65039446868997</v>
          </cell>
          <cell r="HA112">
            <v>212.67900260999997</v>
          </cell>
          <cell r="HB112">
            <v>181.18844999999999</v>
          </cell>
          <cell r="HC112">
            <v>96.3</v>
          </cell>
          <cell r="HD112">
            <v>89.858322482148026</v>
          </cell>
          <cell r="HE112">
            <v>92.096261640000023</v>
          </cell>
          <cell r="HF112">
            <v>135.95268565375557</v>
          </cell>
          <cell r="HG112">
            <v>134.22123176399998</v>
          </cell>
          <cell r="HH112">
            <v>125.11300499999999</v>
          </cell>
          <cell r="HI112">
            <v>28.67866599098943</v>
          </cell>
          <cell r="HJ112">
            <v>90.726561186300003</v>
          </cell>
          <cell r="HK112">
            <v>146.179849491</v>
          </cell>
          <cell r="HL112">
            <v>151.9541055</v>
          </cell>
          <cell r="HM112">
            <v>116.92375</v>
          </cell>
          <cell r="HN112">
            <v>105.1</v>
          </cell>
          <cell r="HO112">
            <v>111.4</v>
          </cell>
          <cell r="HP112">
            <v>105.22681650000001</v>
          </cell>
          <cell r="HQ112">
            <v>78.892499999999998</v>
          </cell>
          <cell r="HR112">
            <v>94.2</v>
          </cell>
          <cell r="HS112">
            <v>120.56333562900001</v>
          </cell>
          <cell r="HT112">
            <v>114.81129</v>
          </cell>
          <cell r="HU112">
            <v>102.3</v>
          </cell>
          <cell r="HV112">
            <v>111.21775891200002</v>
          </cell>
          <cell r="HW112">
            <v>113.76612000000002</v>
          </cell>
          <cell r="HX112">
            <v>99.9</v>
          </cell>
          <cell r="HY112">
            <v>150.71974975199998</v>
          </cell>
          <cell r="HZ112">
            <v>121.27434</v>
          </cell>
          <cell r="IA112">
            <v>101.8</v>
          </cell>
          <cell r="IB112">
            <v>127.61129773457999</v>
          </cell>
          <cell r="IC112">
            <v>99.899246699999992</v>
          </cell>
          <cell r="ID112">
            <v>100.17975</v>
          </cell>
          <cell r="IE112">
            <v>82.5</v>
          </cell>
          <cell r="IF112">
            <v>147.17410967729111</v>
          </cell>
          <cell r="IG112">
            <v>121.98657792</v>
          </cell>
          <cell r="IH112">
            <v>110.97760000000001</v>
          </cell>
          <cell r="II112">
            <v>99.8</v>
          </cell>
          <cell r="IK112">
            <v>72.880020000000002</v>
          </cell>
          <cell r="IL112">
            <v>86.7</v>
          </cell>
          <cell r="IM112">
            <v>124.164983569</v>
          </cell>
          <cell r="IN112">
            <v>111.14939</v>
          </cell>
          <cell r="IO112">
            <v>94.7</v>
          </cell>
          <cell r="IP112">
            <v>108.51563855600003</v>
          </cell>
          <cell r="IQ112">
            <v>106.68073000000001</v>
          </cell>
          <cell r="IR112">
            <v>107.9</v>
          </cell>
          <cell r="IS112">
            <v>110.49486593599998</v>
          </cell>
          <cell r="IT112">
            <v>107.45391999999998</v>
          </cell>
          <cell r="IU112">
            <v>103.6</v>
          </cell>
          <cell r="IV112">
            <v>125.03314401600001</v>
          </cell>
          <cell r="IW112">
            <v>113.21364</v>
          </cell>
          <cell r="IX112">
            <v>102.8</v>
          </cell>
          <cell r="IY112">
            <v>127.48808912000003</v>
          </cell>
          <cell r="IZ112">
            <v>115.90880000000001</v>
          </cell>
          <cell r="JA112">
            <v>104.8</v>
          </cell>
          <cell r="JB112">
            <v>99.284524941000001</v>
          </cell>
          <cell r="JC112">
            <v>97.50027</v>
          </cell>
          <cell r="JD112">
            <v>88.1</v>
          </cell>
          <cell r="JE112">
            <v>109.91075000000001</v>
          </cell>
          <cell r="JF112">
            <v>102.5</v>
          </cell>
          <cell r="JG112">
            <v>144.71202662399998</v>
          </cell>
          <cell r="JH112">
            <v>110.56847999999999</v>
          </cell>
          <cell r="JI112">
            <v>94.6</v>
          </cell>
          <cell r="JJ112">
            <v>142.52700000000002</v>
          </cell>
          <cell r="JK112">
            <v>162.39440000000002</v>
          </cell>
          <cell r="JL112">
            <v>152.64580000000001</v>
          </cell>
          <cell r="JM112">
            <v>154.696</v>
          </cell>
          <cell r="JN112">
            <v>158.8158</v>
          </cell>
          <cell r="JO112">
            <v>154.17187309745</v>
          </cell>
          <cell r="JP112">
            <v>113.81357825000001</v>
          </cell>
          <cell r="JQ112">
            <v>1314.673646</v>
          </cell>
          <cell r="JR112">
            <v>137.49</v>
          </cell>
          <cell r="JS112">
            <v>102.3</v>
          </cell>
          <cell r="JT112">
            <v>102.7</v>
          </cell>
          <cell r="JU112">
            <v>148.32737846784002</v>
          </cell>
          <cell r="JV112">
            <v>112.56960000000001</v>
          </cell>
          <cell r="JW112">
            <v>148.36536000000001</v>
          </cell>
          <cell r="JX112">
            <v>114.4</v>
          </cell>
          <cell r="JY112">
            <v>99.974400000000003</v>
          </cell>
          <cell r="JZ112">
            <v>34.8098267974392</v>
          </cell>
          <cell r="KA112">
            <v>51.394990104000001</v>
          </cell>
          <cell r="KB112">
            <v>149.76675871500001</v>
          </cell>
          <cell r="KC112">
            <v>124.52544999999999</v>
          </cell>
          <cell r="KD112">
            <v>108.5</v>
          </cell>
          <cell r="KF112">
            <v>161.59</v>
          </cell>
          <cell r="KG112">
            <v>163.30599999999998</v>
          </cell>
          <cell r="KH112">
            <v>165.45099999999999</v>
          </cell>
          <cell r="KI112">
            <v>157.87200000000001</v>
          </cell>
          <cell r="KJ112">
            <v>252.4</v>
          </cell>
          <cell r="KK112">
            <v>153.74205708533756</v>
          </cell>
          <cell r="KL112">
            <v>131.97999999999999</v>
          </cell>
          <cell r="KM112">
            <v>136.81074997032957</v>
          </cell>
          <cell r="KN112">
            <v>148.54208424412496</v>
          </cell>
          <cell r="KO112">
            <v>180.05101120499998</v>
          </cell>
          <cell r="KP112">
            <v>106.60844999999999</v>
          </cell>
          <cell r="KQ112">
            <v>89.7</v>
          </cell>
          <cell r="KR112">
            <v>130.37556800000002</v>
          </cell>
          <cell r="KS112">
            <v>136.75377856344403</v>
          </cell>
          <cell r="KT112">
            <v>157.55043613300003</v>
          </cell>
          <cell r="KU112">
            <v>105.58973000000002</v>
          </cell>
          <cell r="KV112">
            <v>82.9</v>
          </cell>
          <cell r="KW112">
            <v>665.8655500000001</v>
          </cell>
          <cell r="KX112">
            <v>691.76296000000002</v>
          </cell>
          <cell r="KY112">
            <v>111.155147095</v>
          </cell>
          <cell r="KZ112">
            <v>113.29645000000001</v>
          </cell>
          <cell r="LA112">
            <v>105.5</v>
          </cell>
          <cell r="LB112">
            <v>112.11155928672001</v>
          </cell>
          <cell r="LC112">
            <v>113.64577728</v>
          </cell>
          <cell r="LD112">
            <v>112.97920000000001</v>
          </cell>
          <cell r="LE112">
            <v>111.2</v>
          </cell>
          <cell r="LG112">
            <v>102.59663999999999</v>
          </cell>
          <cell r="LH112">
            <v>101.3</v>
          </cell>
          <cell r="LI112">
            <v>148.19999999999999</v>
          </cell>
          <cell r="LJ112">
            <v>124.1</v>
          </cell>
          <cell r="LK112">
            <v>122</v>
          </cell>
          <cell r="LL112">
            <v>104</v>
          </cell>
          <cell r="LM112">
            <v>123.4</v>
          </cell>
          <cell r="LN112">
            <v>104.1</v>
          </cell>
          <cell r="LO112">
            <v>105</v>
          </cell>
          <cell r="LP112">
            <v>263.09946000000002</v>
          </cell>
          <cell r="LQ112">
            <v>270.34643999999997</v>
          </cell>
        </row>
        <row r="113">
          <cell r="A113">
            <v>42217</v>
          </cell>
          <cell r="B113">
            <v>185</v>
          </cell>
          <cell r="C113">
            <v>1</v>
          </cell>
          <cell r="I113">
            <v>104.5</v>
          </cell>
          <cell r="J113">
            <v>103.1</v>
          </cell>
          <cell r="K113">
            <v>100.6</v>
          </cell>
          <cell r="L113">
            <v>104.4</v>
          </cell>
          <cell r="R113">
            <v>101.6</v>
          </cell>
          <cell r="V113">
            <v>100</v>
          </cell>
          <cell r="AA113">
            <v>103</v>
          </cell>
          <cell r="AC113">
            <v>97.62</v>
          </cell>
          <cell r="AF113">
            <v>1608</v>
          </cell>
          <cell r="AG113">
            <v>1619.75</v>
          </cell>
          <cell r="AH113">
            <v>99.4</v>
          </cell>
          <cell r="AI113">
            <v>108.5</v>
          </cell>
          <cell r="AJ113">
            <v>100.35</v>
          </cell>
          <cell r="AK113">
            <v>100.36</v>
          </cell>
          <cell r="AL113">
            <v>128.04</v>
          </cell>
          <cell r="AM113">
            <v>112.48</v>
          </cell>
          <cell r="AQ113">
            <v>100.3</v>
          </cell>
          <cell r="AV113">
            <v>99.6</v>
          </cell>
          <cell r="BH113">
            <v>101.41</v>
          </cell>
          <cell r="BL113">
            <v>98.4</v>
          </cell>
          <cell r="BN113">
            <v>112.8</v>
          </cell>
          <cell r="BO113">
            <v>114.1</v>
          </cell>
          <cell r="BP113">
            <v>115.6</v>
          </cell>
          <cell r="BQ113">
            <v>110.3</v>
          </cell>
          <cell r="BR113">
            <v>100.71</v>
          </cell>
          <cell r="BT113">
            <v>102.9</v>
          </cell>
          <cell r="BU113">
            <v>106.2</v>
          </cell>
          <cell r="BV113">
            <v>104.4</v>
          </cell>
          <cell r="BW113">
            <v>93</v>
          </cell>
          <cell r="BX113">
            <v>105.9</v>
          </cell>
          <cell r="CA113">
            <v>97.81</v>
          </cell>
          <cell r="CC113">
            <v>166.8</v>
          </cell>
          <cell r="CD113">
            <v>2198.4319999999998</v>
          </cell>
          <cell r="CE113">
            <v>101.13824878432527</v>
          </cell>
          <cell r="CF113" t="str">
            <v>0,99%</v>
          </cell>
          <cell r="CG113">
            <v>1.5268999999999999</v>
          </cell>
          <cell r="CH113">
            <v>3.9117999999999999</v>
          </cell>
          <cell r="CI113">
            <v>1.4637</v>
          </cell>
          <cell r="CJ113">
            <v>1.0777000000000001</v>
          </cell>
          <cell r="CK113">
            <v>7.0625999999999998</v>
          </cell>
          <cell r="CL113">
            <v>7.4626999999999999</v>
          </cell>
          <cell r="CM113">
            <v>0.71423000000000003</v>
          </cell>
          <cell r="CN113">
            <v>137.12</v>
          </cell>
          <cell r="CO113">
            <v>9.1814999999999998</v>
          </cell>
          <cell r="CP113">
            <v>73.359700000000004</v>
          </cell>
          <cell r="CQ113">
            <v>9.5154999999999994</v>
          </cell>
          <cell r="CR113">
            <v>3.1825999999999999</v>
          </cell>
          <cell r="CS113">
            <v>1.1138999999999999</v>
          </cell>
          <cell r="CT113">
            <v>14.382099999999999</v>
          </cell>
          <cell r="CU113">
            <v>1381.8121824</v>
          </cell>
          <cell r="CV113">
            <v>431.15902354684664</v>
          </cell>
          <cell r="CW113">
            <v>4568.2753842000002</v>
          </cell>
          <cell r="CX113">
            <v>9.2799999999999994</v>
          </cell>
          <cell r="CY113">
            <v>32254.666542616222</v>
          </cell>
          <cell r="CZ113">
            <v>41.835010199999999</v>
          </cell>
          <cell r="DA113">
            <v>1519.4367975</v>
          </cell>
          <cell r="DB113">
            <v>162.85685427199999</v>
          </cell>
          <cell r="DC113">
            <v>119.85343999999999</v>
          </cell>
          <cell r="DD113">
            <v>99.2</v>
          </cell>
          <cell r="DE113">
            <v>49.015923983999997</v>
          </cell>
          <cell r="DF113">
            <v>142.07039485891201</v>
          </cell>
          <cell r="DG113">
            <v>136.75935206044798</v>
          </cell>
          <cell r="DH113">
            <v>138.087112760064</v>
          </cell>
          <cell r="DI113">
            <v>165.970087452</v>
          </cell>
          <cell r="DJ113">
            <v>140.91534000000001</v>
          </cell>
          <cell r="DK113">
            <v>95.4</v>
          </cell>
          <cell r="DL113">
            <v>106.53965021031662</v>
          </cell>
          <cell r="DM113">
            <v>102.748599975</v>
          </cell>
          <cell r="DN113">
            <v>125.20819157400003</v>
          </cell>
          <cell r="DO113">
            <v>123.56478000000001</v>
          </cell>
          <cell r="DP113">
            <v>110.9</v>
          </cell>
          <cell r="DR113">
            <v>114.802905</v>
          </cell>
          <cell r="DS113">
            <v>122.13075000000001</v>
          </cell>
          <cell r="DT113">
            <v>107.5</v>
          </cell>
          <cell r="DU113">
            <v>123.26219999999999</v>
          </cell>
          <cell r="DV113">
            <v>93</v>
          </cell>
          <cell r="DW113">
            <v>145.41447654604801</v>
          </cell>
          <cell r="DX113">
            <v>105</v>
          </cell>
          <cell r="DY113">
            <v>209.301149833864</v>
          </cell>
          <cell r="DZ113">
            <v>875.73090000000002</v>
          </cell>
          <cell r="EA113">
            <v>112.64247825199999</v>
          </cell>
          <cell r="EB113">
            <v>110.15302</v>
          </cell>
          <cell r="EC113">
            <v>106.1</v>
          </cell>
          <cell r="ED113">
            <v>206.86019948000001</v>
          </cell>
          <cell r="EE113">
            <v>163.06180000000001</v>
          </cell>
          <cell r="EF113">
            <v>91.3</v>
          </cell>
          <cell r="EG113">
            <v>101.30196346399997</v>
          </cell>
          <cell r="EH113">
            <v>98.236969999999985</v>
          </cell>
          <cell r="EI113">
            <v>105.1</v>
          </cell>
          <cell r="EJ113">
            <v>81.8</v>
          </cell>
          <cell r="EK113">
            <v>100.60388324999998</v>
          </cell>
          <cell r="EL113">
            <v>104.86124999999998</v>
          </cell>
          <cell r="EM113">
            <v>97.5</v>
          </cell>
          <cell r="EN113">
            <v>43.305521514923811</v>
          </cell>
          <cell r="EO113">
            <v>47.693305633176003</v>
          </cell>
          <cell r="EP113">
            <v>270.7282685389971</v>
          </cell>
          <cell r="EQ113">
            <v>19.930606870625336</v>
          </cell>
          <cell r="ER113">
            <v>24.608725608871882</v>
          </cell>
          <cell r="ES113">
            <v>54.613239256262503</v>
          </cell>
          <cell r="ET113">
            <v>49.025111172234993</v>
          </cell>
          <cell r="EU113">
            <v>87.451143724999994</v>
          </cell>
          <cell r="EV113">
            <v>79.263249999999999</v>
          </cell>
          <cell r="EW113">
            <v>92.5</v>
          </cell>
          <cell r="EX113">
            <v>30.523726432316785</v>
          </cell>
          <cell r="EY113">
            <v>39.600060239124005</v>
          </cell>
          <cell r="EZ113">
            <v>54.135420696000004</v>
          </cell>
          <cell r="FA113">
            <v>80.403120000000001</v>
          </cell>
          <cell r="FB113">
            <v>88.2</v>
          </cell>
          <cell r="FC113">
            <v>235.20606795606977</v>
          </cell>
          <cell r="FD113">
            <v>215.175979499096</v>
          </cell>
          <cell r="FE113">
            <v>123.88040057342496</v>
          </cell>
          <cell r="FF113">
            <v>127.01448528999998</v>
          </cell>
          <cell r="FG113">
            <v>119.89285</v>
          </cell>
          <cell r="FH113">
            <v>104.5</v>
          </cell>
          <cell r="FI113">
            <v>124.4952151</v>
          </cell>
          <cell r="FJ113">
            <v>118.28524</v>
          </cell>
          <cell r="FK113">
            <v>104.9</v>
          </cell>
          <cell r="FL113">
            <v>101.86725</v>
          </cell>
          <cell r="FM113">
            <v>106.5</v>
          </cell>
          <cell r="FN113">
            <v>143.10819547200001</v>
          </cell>
          <cell r="FO113">
            <v>103.34214</v>
          </cell>
          <cell r="FP113">
            <v>90.2</v>
          </cell>
          <cell r="FQ113">
            <v>167.18308469999999</v>
          </cell>
          <cell r="FR113">
            <v>145.69332</v>
          </cell>
          <cell r="FS113">
            <v>118.2</v>
          </cell>
          <cell r="FT113">
            <v>137.6192356</v>
          </cell>
          <cell r="FU113">
            <v>132.83709999999999</v>
          </cell>
          <cell r="FV113">
            <v>122.6</v>
          </cell>
          <cell r="FX113">
            <v>170.39905215999997</v>
          </cell>
          <cell r="FY113">
            <v>164.95551999999998</v>
          </cell>
          <cell r="FZ113">
            <v>138.19999999999999</v>
          </cell>
          <cell r="GB113">
            <v>87.247686119999997</v>
          </cell>
          <cell r="GC113">
            <v>86.917400000000001</v>
          </cell>
          <cell r="GD113">
            <v>102.8</v>
          </cell>
          <cell r="GF113">
            <v>113.06999000000002</v>
          </cell>
          <cell r="GG113">
            <v>106.7</v>
          </cell>
          <cell r="GH113">
            <v>230.21111270322882</v>
          </cell>
          <cell r="GI113">
            <v>168.38144580400001</v>
          </cell>
          <cell r="GJ113">
            <v>161.30036000000001</v>
          </cell>
          <cell r="GK113">
            <v>89.2</v>
          </cell>
          <cell r="GL113">
            <v>115.125104910244</v>
          </cell>
          <cell r="GM113">
            <v>107.47302549500002</v>
          </cell>
          <cell r="GN113">
            <v>178.92</v>
          </cell>
          <cell r="GO113">
            <v>116.90333807482658</v>
          </cell>
          <cell r="GP113">
            <v>91.058099999999996</v>
          </cell>
          <cell r="GQ113">
            <v>91.7</v>
          </cell>
          <cell r="GR113">
            <v>1630.25</v>
          </cell>
          <cell r="GS113">
            <v>115.90829445599999</v>
          </cell>
          <cell r="GT113">
            <v>111.47171999999999</v>
          </cell>
          <cell r="GU113">
            <v>103.1</v>
          </cell>
          <cell r="GV113">
            <v>859.76485000000002</v>
          </cell>
          <cell r="GW113">
            <v>123.26917992943764</v>
          </cell>
          <cell r="GX113">
            <v>183.38224540470122</v>
          </cell>
          <cell r="GY113">
            <v>154.89673570800002</v>
          </cell>
          <cell r="GZ113">
            <v>289.40113078517993</v>
          </cell>
          <cell r="HA113">
            <v>217.75856341999997</v>
          </cell>
          <cell r="HB113">
            <v>185.51589999999999</v>
          </cell>
          <cell r="HC113">
            <v>98.6</v>
          </cell>
          <cell r="HD113">
            <v>89.662765741164009</v>
          </cell>
          <cell r="HE113">
            <v>91.895834520000008</v>
          </cell>
          <cell r="HF113">
            <v>138.73273013869414</v>
          </cell>
          <cell r="HG113">
            <v>136.96587041039999</v>
          </cell>
          <cell r="HH113">
            <v>127.67139299999999</v>
          </cell>
          <cell r="HI113">
            <v>28.922221540806749</v>
          </cell>
          <cell r="HJ113">
            <v>91.497062767499997</v>
          </cell>
          <cell r="HK113">
            <v>155.08138171500002</v>
          </cell>
          <cell r="HL113">
            <v>161.20725750000003</v>
          </cell>
          <cell r="HM113">
            <v>124.04375</v>
          </cell>
          <cell r="HN113">
            <v>111.5</v>
          </cell>
          <cell r="HO113">
            <v>110.6</v>
          </cell>
          <cell r="HP113">
            <v>106.1204625</v>
          </cell>
          <cell r="HQ113">
            <v>79.5625</v>
          </cell>
          <cell r="HR113">
            <v>95</v>
          </cell>
          <cell r="HS113">
            <v>121.38830469000001</v>
          </cell>
          <cell r="HT113">
            <v>115.59690000000001</v>
          </cell>
          <cell r="HU113">
            <v>103</v>
          </cell>
          <cell r="HV113">
            <v>113.55566976</v>
          </cell>
          <cell r="HW113">
            <v>116.1576</v>
          </cell>
          <cell r="HX113">
            <v>102</v>
          </cell>
          <cell r="HY113">
            <v>155.90166649199998</v>
          </cell>
          <cell r="HZ113">
            <v>125.44389</v>
          </cell>
          <cell r="IA113">
            <v>105.3</v>
          </cell>
          <cell r="IB113">
            <v>135.65467650088078</v>
          </cell>
          <cell r="IC113">
            <v>106.19592649199998</v>
          </cell>
          <cell r="ID113">
            <v>106.49410999999999</v>
          </cell>
          <cell r="IE113">
            <v>87.7</v>
          </cell>
          <cell r="IF113">
            <v>156.4505384084658</v>
          </cell>
          <cell r="IG113">
            <v>119.17526400000001</v>
          </cell>
          <cell r="IH113">
            <v>108.42000000000002</v>
          </cell>
          <cell r="II113">
            <v>97.5</v>
          </cell>
          <cell r="IK113">
            <v>73.300319999999999</v>
          </cell>
          <cell r="IL113">
            <v>87.2</v>
          </cell>
          <cell r="IM113">
            <v>126.00057994699998</v>
          </cell>
          <cell r="IN113">
            <v>112.79256999999998</v>
          </cell>
          <cell r="IO113">
            <v>96.1</v>
          </cell>
          <cell r="IP113">
            <v>108.51563855600003</v>
          </cell>
          <cell r="IQ113">
            <v>106.68073000000001</v>
          </cell>
          <cell r="IR113">
            <v>107.9</v>
          </cell>
          <cell r="IS113">
            <v>110.92148703999999</v>
          </cell>
          <cell r="IT113">
            <v>107.86879999999999</v>
          </cell>
          <cell r="IU113">
            <v>104</v>
          </cell>
          <cell r="IV113">
            <v>124.18175101199999</v>
          </cell>
          <cell r="IW113">
            <v>112.44272999999998</v>
          </cell>
          <cell r="IX113">
            <v>102.1</v>
          </cell>
          <cell r="IY113">
            <v>127.24479124000001</v>
          </cell>
          <cell r="IZ113">
            <v>115.6876</v>
          </cell>
          <cell r="JA113">
            <v>104.6</v>
          </cell>
          <cell r="JB113">
            <v>98.27026759200001</v>
          </cell>
          <cell r="JC113">
            <v>96.50424000000001</v>
          </cell>
          <cell r="JD113">
            <v>87.2</v>
          </cell>
          <cell r="JE113">
            <v>110.23244</v>
          </cell>
          <cell r="JF113">
            <v>102.8</v>
          </cell>
          <cell r="JG113">
            <v>146.85364224</v>
          </cell>
          <cell r="JH113">
            <v>112.20480000000001</v>
          </cell>
          <cell r="JI113">
            <v>96</v>
          </cell>
          <cell r="JJ113">
            <v>142.87350000000001</v>
          </cell>
          <cell r="JK113">
            <v>162.78920000000002</v>
          </cell>
          <cell r="JL113">
            <v>153.01690000000002</v>
          </cell>
          <cell r="JM113">
            <v>155.58360000000002</v>
          </cell>
          <cell r="JN113">
            <v>159.20189999999999</v>
          </cell>
          <cell r="JO113">
            <v>163.56007469425003</v>
          </cell>
          <cell r="JP113">
            <v>120.74418625000001</v>
          </cell>
          <cell r="JQ113">
            <v>1313.537368</v>
          </cell>
          <cell r="JR113">
            <v>139.71</v>
          </cell>
          <cell r="JS113">
            <v>102.3</v>
          </cell>
          <cell r="JT113">
            <v>102.7</v>
          </cell>
          <cell r="JU113">
            <v>148.32737846784002</v>
          </cell>
          <cell r="JV113">
            <v>112.56960000000001</v>
          </cell>
          <cell r="JW113">
            <v>148.36536000000001</v>
          </cell>
          <cell r="JX113">
            <v>114.4</v>
          </cell>
          <cell r="JY113">
            <v>99.974400000000003</v>
          </cell>
          <cell r="JZ113">
            <v>35.010575510227198</v>
          </cell>
          <cell r="KA113">
            <v>51.691385664000002</v>
          </cell>
          <cell r="KB113">
            <v>149.76675871500001</v>
          </cell>
          <cell r="KC113">
            <v>124.52544999999999</v>
          </cell>
          <cell r="KD113">
            <v>108.5</v>
          </cell>
          <cell r="KF113">
            <v>161.304</v>
          </cell>
          <cell r="KG113">
            <v>163.16299999999998</v>
          </cell>
          <cell r="KH113">
            <v>165.30799999999999</v>
          </cell>
          <cell r="KI113">
            <v>157.72899999999998</v>
          </cell>
          <cell r="KJ113">
            <v>251.6</v>
          </cell>
          <cell r="KK113">
            <v>156.01730951577599</v>
          </cell>
          <cell r="KL113">
            <v>133.81</v>
          </cell>
          <cell r="KM113">
            <v>138.83543337369599</v>
          </cell>
          <cell r="KN113">
            <v>150.86046682987498</v>
          </cell>
          <cell r="KO113">
            <v>182.861171915</v>
          </cell>
          <cell r="KP113">
            <v>108.27234999999999</v>
          </cell>
          <cell r="KQ113">
            <v>91.1</v>
          </cell>
          <cell r="KR113">
            <v>130.37556800000002</v>
          </cell>
          <cell r="KS113">
            <v>137.24866557875202</v>
          </cell>
          <cell r="KT113">
            <v>158.12058246400002</v>
          </cell>
          <cell r="KU113">
            <v>105.97184000000001</v>
          </cell>
          <cell r="KV113">
            <v>83.2</v>
          </cell>
          <cell r="KW113">
            <v>672.40005000000008</v>
          </cell>
          <cell r="KX113">
            <v>693.09072000000003</v>
          </cell>
          <cell r="KY113">
            <v>111.04978676600001</v>
          </cell>
          <cell r="KZ113">
            <v>113.18906000000001</v>
          </cell>
          <cell r="LA113">
            <v>105.4</v>
          </cell>
          <cell r="LB113">
            <v>111.10336181112001</v>
          </cell>
          <cell r="LC113">
            <v>112.62378288000001</v>
          </cell>
          <cell r="LD113">
            <v>111.9632</v>
          </cell>
          <cell r="LE113">
            <v>110.2</v>
          </cell>
          <cell r="LG113">
            <v>102.69792</v>
          </cell>
          <cell r="LH113">
            <v>101.4</v>
          </cell>
          <cell r="LI113">
            <v>146.80000000000001</v>
          </cell>
          <cell r="LJ113">
            <v>124.6</v>
          </cell>
          <cell r="LK113">
            <v>122.7</v>
          </cell>
          <cell r="LL113">
            <v>103.9</v>
          </cell>
          <cell r="LM113">
            <v>123.7</v>
          </cell>
          <cell r="LN113">
            <v>104.8</v>
          </cell>
          <cell r="LO113">
            <v>105.1</v>
          </cell>
          <cell r="LP113">
            <v>260.61404000000005</v>
          </cell>
          <cell r="LQ113">
            <v>267.79256000000004</v>
          </cell>
        </row>
        <row r="114">
          <cell r="A114">
            <v>42186</v>
          </cell>
          <cell r="B114">
            <v>186</v>
          </cell>
          <cell r="C114">
            <v>1</v>
          </cell>
          <cell r="I114">
            <v>104.6</v>
          </cell>
          <cell r="J114">
            <v>103.3</v>
          </cell>
          <cell r="K114">
            <v>101.7</v>
          </cell>
          <cell r="L114">
            <v>104.6</v>
          </cell>
          <cell r="R114">
            <v>100</v>
          </cell>
          <cell r="V114">
            <v>100</v>
          </cell>
          <cell r="AA114">
            <v>102.6</v>
          </cell>
          <cell r="AC114">
            <v>102.83</v>
          </cell>
          <cell r="AF114">
            <v>1608</v>
          </cell>
          <cell r="AG114">
            <v>1619.75</v>
          </cell>
          <cell r="AH114">
            <v>100.5</v>
          </cell>
          <cell r="AI114">
            <v>108.7</v>
          </cell>
          <cell r="AJ114">
            <v>100.03</v>
          </cell>
          <cell r="AK114">
            <v>100.03</v>
          </cell>
          <cell r="AL114">
            <v>129.44</v>
          </cell>
          <cell r="AM114">
            <v>112.48</v>
          </cell>
          <cell r="AQ114">
            <v>100.5</v>
          </cell>
          <cell r="AV114">
            <v>100.4</v>
          </cell>
          <cell r="BH114">
            <v>101.22</v>
          </cell>
          <cell r="BL114">
            <v>98.4</v>
          </cell>
          <cell r="BN114">
            <v>112.7</v>
          </cell>
          <cell r="BO114">
            <v>114</v>
          </cell>
          <cell r="BP114">
            <v>115.5</v>
          </cell>
          <cell r="BQ114">
            <v>110.2</v>
          </cell>
          <cell r="BR114">
            <v>101.81</v>
          </cell>
          <cell r="BT114">
            <v>103.6</v>
          </cell>
          <cell r="BU114">
            <v>106.2</v>
          </cell>
          <cell r="BV114">
            <v>104.9</v>
          </cell>
          <cell r="BW114">
            <v>95.7</v>
          </cell>
          <cell r="BX114">
            <v>106.2</v>
          </cell>
          <cell r="CA114">
            <v>98.91</v>
          </cell>
          <cell r="CC114">
            <v>170.4</v>
          </cell>
          <cell r="CD114">
            <v>2198.4319999999998</v>
          </cell>
          <cell r="CE114">
            <v>101.13824878432527</v>
          </cell>
          <cell r="CF114" t="str">
            <v>0,99%</v>
          </cell>
          <cell r="CG114">
            <v>1.4843999999999999</v>
          </cell>
          <cell r="CH114">
            <v>3.5405000000000002</v>
          </cell>
          <cell r="CI114">
            <v>1.4124000000000001</v>
          </cell>
          <cell r="CJ114">
            <v>1.0491999999999999</v>
          </cell>
          <cell r="CK114">
            <v>6.8269000000000002</v>
          </cell>
          <cell r="CL114">
            <v>7.4615999999999998</v>
          </cell>
          <cell r="CM114">
            <v>0.70684999999999998</v>
          </cell>
          <cell r="CN114">
            <v>135.68</v>
          </cell>
          <cell r="CO114">
            <v>8.9357000000000006</v>
          </cell>
          <cell r="CP114">
            <v>63.207700000000003</v>
          </cell>
          <cell r="CQ114">
            <v>9.3859999999999992</v>
          </cell>
          <cell r="CR114">
            <v>2.9704999999999999</v>
          </cell>
          <cell r="CS114">
            <v>1.0995999999999999</v>
          </cell>
          <cell r="CT114">
            <v>13.6973</v>
          </cell>
          <cell r="CU114">
            <v>1489.0875828000001</v>
          </cell>
          <cell r="CV114">
            <v>440.68412261872925</v>
          </cell>
          <cell r="CW114">
            <v>4961.9883163999993</v>
          </cell>
          <cell r="CX114">
            <v>10.35</v>
          </cell>
          <cell r="CY114">
            <v>33039.613757906314</v>
          </cell>
          <cell r="CZ114">
            <v>51.473285199999999</v>
          </cell>
          <cell r="DA114">
            <v>1602.401564</v>
          </cell>
          <cell r="DB114">
            <v>164.00604578400001</v>
          </cell>
          <cell r="DC114">
            <v>120.69918</v>
          </cell>
          <cell r="DD114">
            <v>99.9</v>
          </cell>
          <cell r="DE114">
            <v>49.465611360000004</v>
          </cell>
          <cell r="DF114">
            <v>146.98477958673601</v>
          </cell>
          <cell r="DG114">
            <v>141.49002147134399</v>
          </cell>
          <cell r="DH114">
            <v>142.86371100019198</v>
          </cell>
          <cell r="DI114">
            <v>171.711191106</v>
          </cell>
          <cell r="DJ114">
            <v>145.78977</v>
          </cell>
          <cell r="DK114">
            <v>98.7</v>
          </cell>
          <cell r="DL114">
            <v>106.15537735112702</v>
          </cell>
          <cell r="DM114">
            <v>104.08672127700002</v>
          </cell>
          <cell r="DN114">
            <v>124.75658403000001</v>
          </cell>
          <cell r="DO114">
            <v>123.1191</v>
          </cell>
          <cell r="DP114">
            <v>110.5</v>
          </cell>
          <cell r="DR114">
            <v>116.29801260000002</v>
          </cell>
          <cell r="DS114">
            <v>123.72129000000002</v>
          </cell>
          <cell r="DT114">
            <v>108.9</v>
          </cell>
          <cell r="DU114">
            <v>129.88919999999999</v>
          </cell>
          <cell r="DV114">
            <v>98</v>
          </cell>
          <cell r="DW114">
            <v>146.02037019832321</v>
          </cell>
          <cell r="DX114">
            <v>105.1</v>
          </cell>
          <cell r="DY114">
            <v>219.38795223549599</v>
          </cell>
          <cell r="DZ114">
            <v>876.56891999999993</v>
          </cell>
          <cell r="EA114">
            <v>111.47464859999999</v>
          </cell>
          <cell r="EB114">
            <v>109.011</v>
          </cell>
          <cell r="EC114">
            <v>105</v>
          </cell>
          <cell r="ED114">
            <v>216.82936571999997</v>
          </cell>
          <cell r="EE114">
            <v>170.92019999999999</v>
          </cell>
          <cell r="EF114">
            <v>95.7</v>
          </cell>
          <cell r="EG114">
            <v>101.01280467199999</v>
          </cell>
          <cell r="EH114">
            <v>97.956559999999996</v>
          </cell>
          <cell r="EI114">
            <v>104.8</v>
          </cell>
          <cell r="EJ114">
            <v>81.900000000000006</v>
          </cell>
          <cell r="EK114">
            <v>101.53253448000001</v>
          </cell>
          <cell r="EL114">
            <v>105.8292</v>
          </cell>
          <cell r="EM114">
            <v>98.4</v>
          </cell>
          <cell r="EN114">
            <v>45.023994590912856</v>
          </cell>
          <cell r="EO114">
            <v>49.585897126556006</v>
          </cell>
          <cell r="EP114">
            <v>284.99309883197111</v>
          </cell>
          <cell r="EQ114">
            <v>19.628954442313166</v>
          </cell>
          <cell r="ER114">
            <v>24.236269221278143</v>
          </cell>
          <cell r="ES114">
            <v>53.786660499951495</v>
          </cell>
          <cell r="ET114">
            <v>48.283109489628195</v>
          </cell>
          <cell r="EU114">
            <v>86.127558846999989</v>
          </cell>
          <cell r="EV114">
            <v>78.063589999999991</v>
          </cell>
          <cell r="EW114">
            <v>91.1</v>
          </cell>
          <cell r="EX114">
            <v>31.734985417726183</v>
          </cell>
          <cell r="EY114">
            <v>41.171491200994005</v>
          </cell>
          <cell r="EZ114">
            <v>56.283651676000005</v>
          </cell>
          <cell r="FA114">
            <v>83.593720000000005</v>
          </cell>
          <cell r="FB114">
            <v>91.7</v>
          </cell>
          <cell r="FC114">
            <v>247.59921279232012</v>
          </cell>
          <cell r="FD114">
            <v>225.54590622194397</v>
          </cell>
          <cell r="FE114">
            <v>129.43557548703146</v>
          </cell>
          <cell r="FF114">
            <v>129.44538452999998</v>
          </cell>
          <cell r="FG114">
            <v>122.18745</v>
          </cell>
          <cell r="FH114">
            <v>106.5</v>
          </cell>
          <cell r="FI114">
            <v>126.27541360000001</v>
          </cell>
          <cell r="FJ114">
            <v>119.97664</v>
          </cell>
          <cell r="FK114">
            <v>106.4</v>
          </cell>
          <cell r="FL114">
            <v>101.86725</v>
          </cell>
          <cell r="FM114">
            <v>106.5</v>
          </cell>
          <cell r="FN114">
            <v>156.11803142400001</v>
          </cell>
          <cell r="FO114">
            <v>112.73688</v>
          </cell>
          <cell r="FP114">
            <v>98.4</v>
          </cell>
          <cell r="FQ114">
            <v>168.03172979999997</v>
          </cell>
          <cell r="FR114">
            <v>146.43287999999998</v>
          </cell>
          <cell r="FS114">
            <v>118.8</v>
          </cell>
          <cell r="FT114">
            <v>137.6192356</v>
          </cell>
          <cell r="FU114">
            <v>132.83709999999999</v>
          </cell>
          <cell r="FV114">
            <v>122.6</v>
          </cell>
          <cell r="FX114">
            <v>165.59039584000001</v>
          </cell>
          <cell r="FY114">
            <v>160.30048000000002</v>
          </cell>
          <cell r="FZ114">
            <v>134.30000000000001</v>
          </cell>
          <cell r="GB114">
            <v>86.738458379999997</v>
          </cell>
          <cell r="GC114">
            <v>86.4101</v>
          </cell>
          <cell r="GD114">
            <v>102.2</v>
          </cell>
          <cell r="GF114">
            <v>112.64611000000001</v>
          </cell>
          <cell r="GG114">
            <v>106.3</v>
          </cell>
          <cell r="GH114">
            <v>242.34107043534962</v>
          </cell>
          <cell r="GI114">
            <v>177.25356234300003</v>
          </cell>
          <cell r="GJ114">
            <v>169.79937000000001</v>
          </cell>
          <cell r="GK114">
            <v>93.9</v>
          </cell>
          <cell r="GL114">
            <v>114.69352063691601</v>
          </cell>
          <cell r="GM114">
            <v>107.07012755500001</v>
          </cell>
          <cell r="GN114">
            <v>188.47</v>
          </cell>
          <cell r="GO114">
            <v>117.14663326332779</v>
          </cell>
          <cell r="GP114">
            <v>91.157399999999996</v>
          </cell>
          <cell r="GQ114">
            <v>91.8</v>
          </cell>
          <cell r="GR114">
            <v>1630.25</v>
          </cell>
          <cell r="GS114">
            <v>117.25737256799999</v>
          </cell>
          <cell r="GT114">
            <v>112.76915999999999</v>
          </cell>
          <cell r="GU114">
            <v>104.3</v>
          </cell>
          <cell r="GV114">
            <v>861.34967000000006</v>
          </cell>
          <cell r="GW114">
            <v>125.51165482905</v>
          </cell>
          <cell r="GX114">
            <v>193.04476281952293</v>
          </cell>
          <cell r="GY114">
            <v>163.05833501100003</v>
          </cell>
          <cell r="GZ114">
            <v>283.82443556720995</v>
          </cell>
          <cell r="HA114">
            <v>213.56240448999998</v>
          </cell>
          <cell r="HB114">
            <v>181.94104999999999</v>
          </cell>
          <cell r="HC114">
            <v>96.7</v>
          </cell>
          <cell r="HD114">
            <v>89.760544111656003</v>
          </cell>
          <cell r="HE114">
            <v>91.996048080000008</v>
          </cell>
          <cell r="HF114">
            <v>140.2929591863637</v>
          </cell>
          <cell r="HG114">
            <v>138.50622883439996</v>
          </cell>
          <cell r="HH114">
            <v>129.10722299999998</v>
          </cell>
          <cell r="HI114">
            <v>28.983110428261082</v>
          </cell>
          <cell r="HJ114">
            <v>91.68968816280001</v>
          </cell>
          <cell r="HK114">
            <v>162.03570376500002</v>
          </cell>
          <cell r="HL114">
            <v>168.43628250000003</v>
          </cell>
          <cell r="HM114">
            <v>129.60625000000002</v>
          </cell>
          <cell r="HN114">
            <v>116.5</v>
          </cell>
          <cell r="HO114">
            <v>113.9</v>
          </cell>
          <cell r="HP114">
            <v>106.34387400000001</v>
          </cell>
          <cell r="HQ114">
            <v>79.73</v>
          </cell>
          <cell r="HR114">
            <v>95.2</v>
          </cell>
          <cell r="HS114">
            <v>122.684684643</v>
          </cell>
          <cell r="HT114">
            <v>116.83143</v>
          </cell>
          <cell r="HU114">
            <v>104.1</v>
          </cell>
          <cell r="HV114">
            <v>119.01079507200001</v>
          </cell>
          <cell r="HW114">
            <v>121.73772000000001</v>
          </cell>
          <cell r="HX114">
            <v>106.9</v>
          </cell>
          <cell r="HY114">
            <v>168.04215713999997</v>
          </cell>
          <cell r="HZ114">
            <v>135.21254999999999</v>
          </cell>
          <cell r="IA114">
            <v>113.5</v>
          </cell>
          <cell r="IB114">
            <v>167.3641504834128</v>
          </cell>
          <cell r="IC114">
            <v>131.019375672</v>
          </cell>
          <cell r="ID114">
            <v>131.38726</v>
          </cell>
          <cell r="IE114">
            <v>108.2</v>
          </cell>
          <cell r="IF114">
            <v>193.02107475251998</v>
          </cell>
          <cell r="IG114">
            <v>117.21956736000001</v>
          </cell>
          <cell r="IH114">
            <v>106.64080000000001</v>
          </cell>
          <cell r="II114">
            <v>95.9</v>
          </cell>
          <cell r="IK114">
            <v>73.972800000000007</v>
          </cell>
          <cell r="IL114">
            <v>88</v>
          </cell>
          <cell r="IM114">
            <v>126.262808001</v>
          </cell>
          <cell r="IN114">
            <v>113.02731</v>
          </cell>
          <cell r="IO114">
            <v>96.3</v>
          </cell>
          <cell r="IP114">
            <v>108.41506799200002</v>
          </cell>
          <cell r="IQ114">
            <v>106.58186000000001</v>
          </cell>
          <cell r="IR114">
            <v>107.8</v>
          </cell>
          <cell r="IS114">
            <v>110.49486593599998</v>
          </cell>
          <cell r="IT114">
            <v>107.45391999999998</v>
          </cell>
          <cell r="IU114">
            <v>103.6</v>
          </cell>
          <cell r="IV114">
            <v>124.54663372800002</v>
          </cell>
          <cell r="IW114">
            <v>112.77312000000001</v>
          </cell>
          <cell r="IX114">
            <v>102.4</v>
          </cell>
          <cell r="IY114">
            <v>130.16436580000001</v>
          </cell>
          <cell r="IZ114">
            <v>118.34200000000001</v>
          </cell>
          <cell r="JA114">
            <v>107</v>
          </cell>
          <cell r="JB114">
            <v>100.41147755099999</v>
          </cell>
          <cell r="JC114">
            <v>98.60696999999999</v>
          </cell>
          <cell r="JD114">
            <v>89.1</v>
          </cell>
          <cell r="JE114">
            <v>110.76859</v>
          </cell>
          <cell r="JF114">
            <v>103.3</v>
          </cell>
          <cell r="JG114">
            <v>147.465532416</v>
          </cell>
          <cell r="JH114">
            <v>112.67232000000001</v>
          </cell>
          <cell r="JI114">
            <v>96.4</v>
          </cell>
          <cell r="JJ114">
            <v>144.60599999999999</v>
          </cell>
          <cell r="JK114">
            <v>164.76320000000001</v>
          </cell>
          <cell r="JL114">
            <v>154.87240000000003</v>
          </cell>
          <cell r="JM114">
            <v>157.3588</v>
          </cell>
          <cell r="JN114">
            <v>161.13239999999999</v>
          </cell>
          <cell r="JO114">
            <v>170.89460719175003</v>
          </cell>
          <cell r="JP114">
            <v>126.15872375000002</v>
          </cell>
          <cell r="JQ114">
            <v>1312.4010900000001</v>
          </cell>
          <cell r="JR114">
            <v>139.44</v>
          </cell>
          <cell r="JS114">
            <v>102.3</v>
          </cell>
          <cell r="JT114">
            <v>102.7</v>
          </cell>
          <cell r="JU114">
            <v>148.32737846784002</v>
          </cell>
          <cell r="JV114">
            <v>112.56960000000001</v>
          </cell>
          <cell r="JW114">
            <v>148.36536000000001</v>
          </cell>
          <cell r="JX114">
            <v>114.4</v>
          </cell>
          <cell r="JY114">
            <v>99.974400000000003</v>
          </cell>
          <cell r="JZ114">
            <v>35.331773450688004</v>
          </cell>
          <cell r="KA114">
            <v>52.165618560000006</v>
          </cell>
          <cell r="KB114">
            <v>149.76675871500001</v>
          </cell>
          <cell r="KC114">
            <v>124.52544999999999</v>
          </cell>
          <cell r="KD114">
            <v>108.5</v>
          </cell>
          <cell r="KF114">
            <v>161.161</v>
          </cell>
          <cell r="KG114">
            <v>163.01999999999998</v>
          </cell>
          <cell r="KH114">
            <v>165.16499999999999</v>
          </cell>
          <cell r="KI114">
            <v>157.58599999999998</v>
          </cell>
          <cell r="KJ114">
            <v>251.1</v>
          </cell>
          <cell r="KK114">
            <v>156.6673816387584</v>
          </cell>
          <cell r="KL114">
            <v>135.27000000000001</v>
          </cell>
          <cell r="KM114">
            <v>139.41391434608641</v>
          </cell>
          <cell r="KN114">
            <v>153.01325065949999</v>
          </cell>
          <cell r="KO114">
            <v>185.47060686</v>
          </cell>
          <cell r="KP114">
            <v>109.81739999999999</v>
          </cell>
          <cell r="KQ114">
            <v>92.4</v>
          </cell>
          <cell r="KR114">
            <v>130.37556800000002</v>
          </cell>
          <cell r="KS114">
            <v>137.24866557875202</v>
          </cell>
          <cell r="KT114">
            <v>158.12058246400002</v>
          </cell>
          <cell r="KU114">
            <v>105.97184000000001</v>
          </cell>
          <cell r="KV114">
            <v>83.2</v>
          </cell>
          <cell r="KW114">
            <v>676.9742</v>
          </cell>
          <cell r="KX114">
            <v>696.41012000000001</v>
          </cell>
          <cell r="KY114">
            <v>110.522985121</v>
          </cell>
          <cell r="KZ114">
            <v>112.65211000000001</v>
          </cell>
          <cell r="LA114">
            <v>104.9</v>
          </cell>
          <cell r="LB114">
            <v>113.12451990000001</v>
          </cell>
          <cell r="LC114">
            <v>114.6726</v>
          </cell>
          <cell r="LD114">
            <v>114</v>
          </cell>
          <cell r="LE114">
            <v>112.2</v>
          </cell>
          <cell r="LG114">
            <v>102.7992</v>
          </cell>
          <cell r="LH114">
            <v>101.5</v>
          </cell>
          <cell r="LI114">
            <v>144.69999999999999</v>
          </cell>
          <cell r="LJ114">
            <v>126.7</v>
          </cell>
          <cell r="LK114">
            <v>124.1</v>
          </cell>
          <cell r="LL114">
            <v>104</v>
          </cell>
          <cell r="LM114">
            <v>125.2</v>
          </cell>
          <cell r="LN114">
            <v>105.1</v>
          </cell>
          <cell r="LO114">
            <v>105.3</v>
          </cell>
          <cell r="LP114">
            <v>256.88590999999997</v>
          </cell>
          <cell r="LQ114">
            <v>263.96173999999996</v>
          </cell>
        </row>
        <row r="115">
          <cell r="A115">
            <v>42156</v>
          </cell>
          <cell r="B115">
            <v>187</v>
          </cell>
          <cell r="C115">
            <v>1</v>
          </cell>
          <cell r="I115">
            <v>104.6</v>
          </cell>
          <cell r="J115">
            <v>103.4</v>
          </cell>
          <cell r="K115">
            <v>101.8</v>
          </cell>
          <cell r="L115">
            <v>104.4</v>
          </cell>
          <cell r="R115">
            <v>100.1</v>
          </cell>
          <cell r="V115">
            <v>99.8</v>
          </cell>
          <cell r="AA115">
            <v>99.5</v>
          </cell>
          <cell r="AC115">
            <v>105.27</v>
          </cell>
          <cell r="AF115">
            <v>1614</v>
          </cell>
          <cell r="AG115">
            <v>1624.5</v>
          </cell>
          <cell r="AH115">
            <v>100.6</v>
          </cell>
          <cell r="AI115">
            <v>108.5</v>
          </cell>
          <cell r="AJ115">
            <v>100.44</v>
          </cell>
          <cell r="AK115">
            <v>100.45</v>
          </cell>
          <cell r="AL115">
            <v>130.9</v>
          </cell>
          <cell r="AM115">
            <v>112.47</v>
          </cell>
          <cell r="AQ115">
            <v>101.5</v>
          </cell>
          <cell r="AV115">
            <v>100.4</v>
          </cell>
          <cell r="BH115">
            <v>100.04</v>
          </cell>
          <cell r="BL115">
            <v>98.4</v>
          </cell>
          <cell r="BN115">
            <v>112.5</v>
          </cell>
          <cell r="BO115">
            <v>113.9</v>
          </cell>
          <cell r="BP115">
            <v>115.4</v>
          </cell>
          <cell r="BQ115">
            <v>110.1</v>
          </cell>
          <cell r="BR115">
            <v>101.11</v>
          </cell>
          <cell r="BT115">
            <v>104.1</v>
          </cell>
          <cell r="BU115">
            <v>106</v>
          </cell>
          <cell r="BV115">
            <v>105.3</v>
          </cell>
          <cell r="BW115">
            <v>97.4</v>
          </cell>
          <cell r="BX115">
            <v>106.2</v>
          </cell>
          <cell r="CA115">
            <v>99.57</v>
          </cell>
          <cell r="CC115">
            <v>169.6</v>
          </cell>
          <cell r="CD115">
            <v>2198.4319999999998</v>
          </cell>
          <cell r="CE115">
            <v>101.13824878432527</v>
          </cell>
          <cell r="CF115" t="str">
            <v>0,93%</v>
          </cell>
          <cell r="CG115">
            <v>1.4530000000000001</v>
          </cell>
          <cell r="CH115">
            <v>3.4941</v>
          </cell>
          <cell r="CI115">
            <v>1.3854</v>
          </cell>
          <cell r="CJ115">
            <v>1.0455000000000001</v>
          </cell>
          <cell r="CK115">
            <v>6.9587000000000003</v>
          </cell>
          <cell r="CL115">
            <v>7.4603000000000002</v>
          </cell>
          <cell r="CM115">
            <v>0.72077999999999998</v>
          </cell>
          <cell r="CN115">
            <v>138.74</v>
          </cell>
          <cell r="CO115">
            <v>8.7550000000000008</v>
          </cell>
          <cell r="CP115">
            <v>61.238999999999997</v>
          </cell>
          <cell r="CQ115">
            <v>9.2721999999999998</v>
          </cell>
          <cell r="CR115">
            <v>3.0299</v>
          </cell>
          <cell r="CS115">
            <v>1.1213</v>
          </cell>
          <cell r="CT115">
            <v>13.7965</v>
          </cell>
          <cell r="CU115">
            <v>1500.8472438000001</v>
          </cell>
          <cell r="CV115">
            <v>461.51647303943844</v>
          </cell>
          <cell r="CW115">
            <v>5202.1760904000002</v>
          </cell>
          <cell r="CX115">
            <v>11.4</v>
          </cell>
          <cell r="CY115">
            <v>33876.84598012529</v>
          </cell>
          <cell r="CZ115">
            <v>54.847053000000002</v>
          </cell>
          <cell r="DA115">
            <v>1637.385192</v>
          </cell>
          <cell r="DB115">
            <v>164.17021599999998</v>
          </cell>
          <cell r="DC115">
            <v>120.82</v>
          </cell>
          <cell r="DD115">
            <v>100</v>
          </cell>
          <cell r="DE115">
            <v>49.409400438000006</v>
          </cell>
          <cell r="DF115">
            <v>147.43154183471998</v>
          </cell>
          <cell r="DG115">
            <v>141.92008232687999</v>
          </cell>
          <cell r="DH115">
            <v>143.29794720383998</v>
          </cell>
          <cell r="DI115">
            <v>172.23310961999999</v>
          </cell>
          <cell r="DJ115">
            <v>146.2329</v>
          </cell>
          <cell r="DK115">
            <v>99</v>
          </cell>
          <cell r="DL115">
            <v>106.92392306950622</v>
          </cell>
          <cell r="DM115">
            <v>104.94694211400001</v>
          </cell>
          <cell r="DN115">
            <v>125.65979911800002</v>
          </cell>
          <cell r="DO115">
            <v>124.01046000000001</v>
          </cell>
          <cell r="DP115">
            <v>111.3</v>
          </cell>
          <cell r="DR115">
            <v>117.25915320000001</v>
          </cell>
          <cell r="DS115">
            <v>124.74378000000002</v>
          </cell>
          <cell r="DT115">
            <v>109.8</v>
          </cell>
          <cell r="DU115">
            <v>134.39555999999999</v>
          </cell>
          <cell r="DV115">
            <v>101.4</v>
          </cell>
          <cell r="DW115">
            <v>146.32331702446078</v>
          </cell>
          <cell r="DX115">
            <v>105</v>
          </cell>
          <cell r="DY115">
            <v>226.72380852759201</v>
          </cell>
          <cell r="DZ115">
            <v>876.56891999999993</v>
          </cell>
          <cell r="EA115">
            <v>110.51915161199999</v>
          </cell>
          <cell r="EB115">
            <v>108.07661999999999</v>
          </cell>
          <cell r="EC115">
            <v>104.1</v>
          </cell>
          <cell r="ED115">
            <v>224.07966844000001</v>
          </cell>
          <cell r="EE115">
            <v>176.6354</v>
          </cell>
          <cell r="EF115">
            <v>98.9</v>
          </cell>
          <cell r="EG115">
            <v>101.10919093599999</v>
          </cell>
          <cell r="EH115">
            <v>98.050030000000007</v>
          </cell>
          <cell r="EI115">
            <v>104.9</v>
          </cell>
          <cell r="EJ115">
            <v>82.8</v>
          </cell>
          <cell r="EK115">
            <v>101.32616754</v>
          </cell>
          <cell r="EL115">
            <v>105.61409999999999</v>
          </cell>
          <cell r="EM115">
            <v>98.2</v>
          </cell>
          <cell r="EN115">
            <v>44.287506129774691</v>
          </cell>
          <cell r="EO115">
            <v>48.774786486536001</v>
          </cell>
          <cell r="EP115">
            <v>295.31233776731403</v>
          </cell>
          <cell r="EQ115">
            <v>19.628954442313166</v>
          </cell>
          <cell r="ER115">
            <v>24.236269221278143</v>
          </cell>
          <cell r="ES115">
            <v>53.786660499951495</v>
          </cell>
          <cell r="ET115">
            <v>48.283109489628195</v>
          </cell>
          <cell r="EU115">
            <v>86.127558846999989</v>
          </cell>
          <cell r="EV115">
            <v>78.063589999999991</v>
          </cell>
          <cell r="EW115">
            <v>91.1</v>
          </cell>
          <cell r="EX115">
            <v>31.215874423979301</v>
          </cell>
          <cell r="EY115">
            <v>40.498020788764009</v>
          </cell>
          <cell r="EZ115">
            <v>55.362981256000005</v>
          </cell>
          <cell r="FA115">
            <v>82.226320000000001</v>
          </cell>
          <cell r="FB115">
            <v>90.2</v>
          </cell>
          <cell r="FC115">
            <v>256.56446650365007</v>
          </cell>
          <cell r="FD115">
            <v>233.08767111128802</v>
          </cell>
          <cell r="FE115">
            <v>129.76888598184786</v>
          </cell>
          <cell r="FF115">
            <v>129.56692949199999</v>
          </cell>
          <cell r="FG115">
            <v>122.30217999999999</v>
          </cell>
          <cell r="FH115">
            <v>106.6</v>
          </cell>
          <cell r="FI115">
            <v>126.3940935</v>
          </cell>
          <cell r="FJ115">
            <v>120.0894</v>
          </cell>
          <cell r="FK115">
            <v>106.5</v>
          </cell>
          <cell r="FL115">
            <v>101.77160000000001</v>
          </cell>
          <cell r="FM115">
            <v>106.4</v>
          </cell>
          <cell r="FN115">
            <v>163.098919008</v>
          </cell>
          <cell r="FO115">
            <v>117.77795999999999</v>
          </cell>
          <cell r="FP115">
            <v>102.8</v>
          </cell>
          <cell r="FQ115">
            <v>165.62723534999998</v>
          </cell>
          <cell r="FR115">
            <v>144.33745999999999</v>
          </cell>
          <cell r="FS115">
            <v>117.1</v>
          </cell>
          <cell r="FT115">
            <v>137.6192356</v>
          </cell>
          <cell r="FU115">
            <v>132.83709999999999</v>
          </cell>
          <cell r="FV115">
            <v>122.6</v>
          </cell>
          <cell r="FX115">
            <v>165.59039584000001</v>
          </cell>
          <cell r="FY115">
            <v>160.30048000000002</v>
          </cell>
          <cell r="FZ115">
            <v>134.30000000000001</v>
          </cell>
          <cell r="GB115">
            <v>86.483844510000011</v>
          </cell>
          <cell r="GC115">
            <v>86.156450000000007</v>
          </cell>
          <cell r="GD115">
            <v>101.9</v>
          </cell>
          <cell r="GF115">
            <v>109.25507</v>
          </cell>
          <cell r="GG115">
            <v>103.1</v>
          </cell>
          <cell r="GH115">
            <v>251.11593347560719</v>
          </cell>
          <cell r="GI115">
            <v>183.67168920099999</v>
          </cell>
          <cell r="GJ115">
            <v>175.94758999999999</v>
          </cell>
          <cell r="GK115">
            <v>97.3</v>
          </cell>
          <cell r="GL115">
            <v>111.240846450292</v>
          </cell>
          <cell r="GM115">
            <v>103.84694403500001</v>
          </cell>
          <cell r="GN115">
            <v>192.93</v>
          </cell>
          <cell r="GO115">
            <v>116.17345250932298</v>
          </cell>
          <cell r="GP115">
            <v>91.852500000000006</v>
          </cell>
          <cell r="GQ115">
            <v>92.5</v>
          </cell>
          <cell r="GR115">
            <v>1627.75</v>
          </cell>
          <cell r="GS115">
            <v>117.369795744</v>
          </cell>
          <cell r="GT115">
            <v>112.87728</v>
          </cell>
          <cell r="GU115">
            <v>104.4</v>
          </cell>
          <cell r="GV115">
            <v>859.76485000000002</v>
          </cell>
          <cell r="GW115">
            <v>124.96116511488751</v>
          </cell>
          <cell r="GX115">
            <v>200.0346690345003</v>
          </cell>
          <cell r="GY115">
            <v>168.962470677</v>
          </cell>
          <cell r="GZ115">
            <v>283.82443556720995</v>
          </cell>
          <cell r="HA115">
            <v>213.56240448999998</v>
          </cell>
          <cell r="HB115">
            <v>181.94104999999999</v>
          </cell>
          <cell r="HC115">
            <v>96.7</v>
          </cell>
          <cell r="HD115">
            <v>90.444992705100006</v>
          </cell>
          <cell r="HE115">
            <v>92.69754300000001</v>
          </cell>
          <cell r="HF115">
            <v>141.22909661496547</v>
          </cell>
          <cell r="HG115">
            <v>139.43044388879997</v>
          </cell>
          <cell r="HH115">
            <v>129.96872099999999</v>
          </cell>
          <cell r="HI115">
            <v>29.28755486553273</v>
          </cell>
          <cell r="HJ115">
            <v>92.652815139300003</v>
          </cell>
          <cell r="HK115">
            <v>162.45296308799999</v>
          </cell>
          <cell r="HL115">
            <v>168.870024</v>
          </cell>
          <cell r="HM115">
            <v>129.94</v>
          </cell>
          <cell r="HN115">
            <v>116.8</v>
          </cell>
          <cell r="HO115">
            <v>114.4</v>
          </cell>
          <cell r="HP115">
            <v>107.46093150000002</v>
          </cell>
          <cell r="HQ115">
            <v>80.56750000000001</v>
          </cell>
          <cell r="HR115">
            <v>96.2</v>
          </cell>
          <cell r="HS115">
            <v>122.44897919700003</v>
          </cell>
          <cell r="HT115">
            <v>116.60697000000002</v>
          </cell>
          <cell r="HU115">
            <v>103.9</v>
          </cell>
          <cell r="HV115">
            <v>117.89750419200001</v>
          </cell>
          <cell r="HW115">
            <v>120.59892000000001</v>
          </cell>
          <cell r="HX115">
            <v>105.9</v>
          </cell>
          <cell r="HY115">
            <v>164.488842804</v>
          </cell>
          <cell r="HZ115">
            <v>132.35343</v>
          </cell>
          <cell r="IA115">
            <v>111.1</v>
          </cell>
          <cell r="IB115">
            <v>156.07248413841361</v>
          </cell>
          <cell r="IC115">
            <v>122.179805964</v>
          </cell>
          <cell r="ID115">
            <v>122.52287</v>
          </cell>
          <cell r="IE115">
            <v>100.9</v>
          </cell>
          <cell r="IF115">
            <v>179.99839595683241</v>
          </cell>
          <cell r="IG115">
            <v>122.10880896000002</v>
          </cell>
          <cell r="IH115">
            <v>111.08880000000002</v>
          </cell>
          <cell r="II115">
            <v>99.9</v>
          </cell>
          <cell r="IK115">
            <v>73.888740000000013</v>
          </cell>
          <cell r="IL115">
            <v>87.9</v>
          </cell>
          <cell r="IM115">
            <v>125.21389578499999</v>
          </cell>
          <cell r="IN115">
            <v>112.08834999999999</v>
          </cell>
          <cell r="IO115">
            <v>95.5</v>
          </cell>
          <cell r="IP115">
            <v>108.41506799200002</v>
          </cell>
          <cell r="IQ115">
            <v>106.58186000000001</v>
          </cell>
          <cell r="IR115">
            <v>107.8</v>
          </cell>
          <cell r="IS115">
            <v>110.06824483199999</v>
          </cell>
          <cell r="IT115">
            <v>107.03903999999999</v>
          </cell>
          <cell r="IU115">
            <v>103.2</v>
          </cell>
          <cell r="IV115">
            <v>122.96547529199999</v>
          </cell>
          <cell r="IW115">
            <v>111.34142999999999</v>
          </cell>
          <cell r="IX115">
            <v>101.1</v>
          </cell>
          <cell r="IY115">
            <v>128.21798276000004</v>
          </cell>
          <cell r="IZ115">
            <v>116.57240000000002</v>
          </cell>
          <cell r="JA115">
            <v>105.4</v>
          </cell>
          <cell r="JB115">
            <v>103.22885907599999</v>
          </cell>
          <cell r="JC115">
            <v>101.37371999999999</v>
          </cell>
          <cell r="JD115">
            <v>91.6</v>
          </cell>
          <cell r="JE115">
            <v>110.76859</v>
          </cell>
          <cell r="JF115">
            <v>103.3</v>
          </cell>
          <cell r="JG115">
            <v>147.77147750399999</v>
          </cell>
          <cell r="JH115">
            <v>112.90608</v>
          </cell>
          <cell r="JI115">
            <v>96.6</v>
          </cell>
          <cell r="JJ115">
            <v>144.4905</v>
          </cell>
          <cell r="JK115">
            <v>164.63159999999999</v>
          </cell>
          <cell r="JL115">
            <v>154.74870000000001</v>
          </cell>
          <cell r="JM115">
            <v>156.97839999999999</v>
          </cell>
          <cell r="JN115">
            <v>161.00369999999998</v>
          </cell>
          <cell r="JO115">
            <v>171.33467914160002</v>
          </cell>
          <cell r="JP115">
            <v>126.48359600000001</v>
          </cell>
          <cell r="JQ115">
            <v>1311.2648120000001</v>
          </cell>
          <cell r="JR115">
            <v>137.82</v>
          </cell>
          <cell r="JS115">
            <v>102.3</v>
          </cell>
          <cell r="JT115">
            <v>103.1</v>
          </cell>
          <cell r="JU115">
            <v>147.80875127039999</v>
          </cell>
          <cell r="JV115">
            <v>112.176</v>
          </cell>
          <cell r="JW115">
            <v>147.8466</v>
          </cell>
          <cell r="JX115">
            <v>114</v>
          </cell>
          <cell r="JY115">
            <v>99.974400000000003</v>
          </cell>
          <cell r="JZ115">
            <v>35.291623708130409</v>
          </cell>
          <cell r="KA115">
            <v>52.106339448000014</v>
          </cell>
          <cell r="KB115">
            <v>149.90479259399999</v>
          </cell>
          <cell r="KC115">
            <v>124.64021999999999</v>
          </cell>
          <cell r="KD115">
            <v>108.6</v>
          </cell>
          <cell r="KF115">
            <v>160.875</v>
          </cell>
          <cell r="KG115">
            <v>162.87700000000001</v>
          </cell>
          <cell r="KH115">
            <v>165.02199999999999</v>
          </cell>
          <cell r="KI115">
            <v>157.44299999999998</v>
          </cell>
          <cell r="KJ115">
            <v>250.7</v>
          </cell>
          <cell r="KK115">
            <v>156.9924177002496</v>
          </cell>
          <cell r="KL115">
            <v>134.34</v>
          </cell>
          <cell r="KM115">
            <v>139.7031548322816</v>
          </cell>
          <cell r="KN115">
            <v>153.178849415625</v>
          </cell>
          <cell r="KO115">
            <v>185.67133262499999</v>
          </cell>
          <cell r="KP115">
            <v>109.93624999999999</v>
          </cell>
          <cell r="KQ115">
            <v>92.5</v>
          </cell>
          <cell r="KR115">
            <v>130.36397700000001</v>
          </cell>
          <cell r="KS115">
            <v>137.41362791718799</v>
          </cell>
          <cell r="KT115">
            <v>158.31063124100001</v>
          </cell>
          <cell r="KU115">
            <v>106.09921</v>
          </cell>
          <cell r="KV115">
            <v>83.3</v>
          </cell>
          <cell r="KW115">
            <v>680.24144999999999</v>
          </cell>
          <cell r="KX115">
            <v>699.06563999999992</v>
          </cell>
          <cell r="KY115">
            <v>110.206904134</v>
          </cell>
          <cell r="KZ115">
            <v>112.32994000000001</v>
          </cell>
          <cell r="LA115">
            <v>104.6</v>
          </cell>
          <cell r="LB115">
            <v>112.62835972500001</v>
          </cell>
          <cell r="LC115">
            <v>114.16965</v>
          </cell>
          <cell r="LD115">
            <v>113.5</v>
          </cell>
          <cell r="LE115">
            <v>112</v>
          </cell>
          <cell r="LG115">
            <v>102.69792</v>
          </cell>
          <cell r="LH115">
            <v>101.4</v>
          </cell>
          <cell r="LI115">
            <v>142.19999999999999</v>
          </cell>
          <cell r="LJ115">
            <v>126.7</v>
          </cell>
          <cell r="LK115">
            <v>123.8</v>
          </cell>
          <cell r="LL115">
            <v>103.8</v>
          </cell>
          <cell r="LM115">
            <v>125.1</v>
          </cell>
          <cell r="LN115">
            <v>104.7</v>
          </cell>
          <cell r="LO115">
            <v>105</v>
          </cell>
          <cell r="LP115">
            <v>252.44765999999998</v>
          </cell>
          <cell r="LQ115">
            <v>259.40123999999997</v>
          </cell>
        </row>
        <row r="116">
          <cell r="A116">
            <v>42125</v>
          </cell>
          <cell r="B116">
            <v>188</v>
          </cell>
          <cell r="C116">
            <v>1</v>
          </cell>
          <cell r="I116">
            <v>104.7</v>
          </cell>
          <cell r="J116">
            <v>103.6</v>
          </cell>
          <cell r="K116">
            <v>101.7</v>
          </cell>
          <cell r="L116">
            <v>104</v>
          </cell>
          <cell r="R116">
            <v>100</v>
          </cell>
          <cell r="V116">
            <v>100</v>
          </cell>
          <cell r="AA116">
            <v>99.6</v>
          </cell>
          <cell r="AC116">
            <v>106.67</v>
          </cell>
          <cell r="AF116">
            <v>1614</v>
          </cell>
          <cell r="AG116">
            <v>1624.5</v>
          </cell>
          <cell r="AH116">
            <v>100.4</v>
          </cell>
          <cell r="AI116">
            <v>108.2</v>
          </cell>
          <cell r="AJ116">
            <v>100.52</v>
          </cell>
          <cell r="AK116">
            <v>100.53</v>
          </cell>
          <cell r="AL116">
            <v>131.46</v>
          </cell>
          <cell r="AM116">
            <v>112.47</v>
          </cell>
          <cell r="AQ116">
            <v>100.5</v>
          </cell>
          <cell r="AV116">
            <v>100.9</v>
          </cell>
          <cell r="BH116">
            <v>99.79</v>
          </cell>
          <cell r="BL116">
            <v>98.4</v>
          </cell>
          <cell r="BN116">
            <v>112.4</v>
          </cell>
          <cell r="BO116">
            <v>113.8</v>
          </cell>
          <cell r="BP116">
            <v>115.2</v>
          </cell>
          <cell r="BQ116">
            <v>110.1</v>
          </cell>
          <cell r="BR116">
            <v>100.75</v>
          </cell>
          <cell r="BT116">
            <v>104.1</v>
          </cell>
          <cell r="BU116">
            <v>106.1</v>
          </cell>
          <cell r="BV116">
            <v>105.6</v>
          </cell>
          <cell r="BW116">
            <v>96</v>
          </cell>
          <cell r="BX116">
            <v>106.2</v>
          </cell>
          <cell r="CA116">
            <v>100.38</v>
          </cell>
          <cell r="CC116">
            <v>166.9</v>
          </cell>
          <cell r="CD116">
            <v>2198.4319999999998</v>
          </cell>
          <cell r="CE116">
            <v>101.13824878432527</v>
          </cell>
          <cell r="CF116" t="str">
            <v>0,93%</v>
          </cell>
          <cell r="CG116">
            <v>1.4123000000000001</v>
          </cell>
          <cell r="CH116">
            <v>3.4104999999999999</v>
          </cell>
          <cell r="CI116">
            <v>1.3568</v>
          </cell>
          <cell r="CJ116">
            <v>1.0390999999999999</v>
          </cell>
          <cell r="CK116">
            <v>6.9165000000000001</v>
          </cell>
          <cell r="CL116">
            <v>7.4611999999999998</v>
          </cell>
          <cell r="CM116">
            <v>0.72123999999999999</v>
          </cell>
          <cell r="CN116">
            <v>134.75</v>
          </cell>
          <cell r="CO116">
            <v>8.4102999999999994</v>
          </cell>
          <cell r="CP116">
            <v>56.3735</v>
          </cell>
          <cell r="CQ116">
            <v>9.3036999999999992</v>
          </cell>
          <cell r="CR116">
            <v>2.9491000000000001</v>
          </cell>
          <cell r="CS116">
            <v>1.115</v>
          </cell>
          <cell r="CT116">
            <v>13.3506</v>
          </cell>
          <cell r="CU116">
            <v>1618.3856745000001</v>
          </cell>
          <cell r="CV116">
            <v>484.45264681792742</v>
          </cell>
          <cell r="CW116">
            <v>5650.3139861000009</v>
          </cell>
          <cell r="CX116">
            <v>12.12</v>
          </cell>
          <cell r="CY116">
            <v>34575.749586297054</v>
          </cell>
          <cell r="CZ116">
            <v>57.488790099999996</v>
          </cell>
          <cell r="DA116">
            <v>1796.7713274</v>
          </cell>
          <cell r="DB116">
            <v>164.82689686399999</v>
          </cell>
          <cell r="DC116">
            <v>121.30328</v>
          </cell>
          <cell r="DD116">
            <v>100.4</v>
          </cell>
          <cell r="DE116">
            <v>49.690455048000004</v>
          </cell>
          <cell r="DF116">
            <v>149.069670077328</v>
          </cell>
          <cell r="DG116">
            <v>143.49697213051198</v>
          </cell>
          <cell r="DH116">
            <v>144.89014661721598</v>
          </cell>
          <cell r="DI116">
            <v>174.14681083799999</v>
          </cell>
          <cell r="DJ116">
            <v>147.85771</v>
          </cell>
          <cell r="DK116">
            <v>100.1</v>
          </cell>
          <cell r="DL116">
            <v>109.22956022464381</v>
          </cell>
          <cell r="DM116">
            <v>106.57180369500001</v>
          </cell>
          <cell r="DN116">
            <v>128.36944438200001</v>
          </cell>
          <cell r="DO116">
            <v>126.68454000000001</v>
          </cell>
          <cell r="DP116">
            <v>113.7</v>
          </cell>
          <cell r="DR116">
            <v>119.07464100000001</v>
          </cell>
          <cell r="DS116">
            <v>126.67515000000002</v>
          </cell>
          <cell r="DT116">
            <v>111.5</v>
          </cell>
          <cell r="DU116">
            <v>137.31143999999998</v>
          </cell>
          <cell r="DV116">
            <v>103.6</v>
          </cell>
          <cell r="DW116">
            <v>146.77773726366723</v>
          </cell>
          <cell r="DX116">
            <v>105</v>
          </cell>
          <cell r="DY116">
            <v>233.37192829230398</v>
          </cell>
          <cell r="DZ116">
            <v>877.40694000000008</v>
          </cell>
          <cell r="EA116">
            <v>109.032822964</v>
          </cell>
          <cell r="EB116">
            <v>106.62314000000001</v>
          </cell>
          <cell r="EC116">
            <v>102.7</v>
          </cell>
          <cell r="ED116">
            <v>230.65025527999998</v>
          </cell>
          <cell r="EE116">
            <v>181.81479999999999</v>
          </cell>
          <cell r="EF116">
            <v>101.8</v>
          </cell>
          <cell r="EG116">
            <v>101.30196346399997</v>
          </cell>
          <cell r="EH116">
            <v>98.236969999999985</v>
          </cell>
          <cell r="EI116">
            <v>105.1</v>
          </cell>
          <cell r="EJ116">
            <v>82.7</v>
          </cell>
          <cell r="EK116">
            <v>101.11980059999999</v>
          </cell>
          <cell r="EL116">
            <v>105.39899999999999</v>
          </cell>
          <cell r="EM116">
            <v>98</v>
          </cell>
          <cell r="EN116">
            <v>43.649216130121616</v>
          </cell>
          <cell r="EO116">
            <v>48.071823931852002</v>
          </cell>
          <cell r="EP116">
            <v>305.32806967514688</v>
          </cell>
          <cell r="EQ116">
            <v>19.628954442313166</v>
          </cell>
          <cell r="ER116">
            <v>24.236269221278143</v>
          </cell>
          <cell r="ES116">
            <v>53.786660499951495</v>
          </cell>
          <cell r="ET116">
            <v>48.283109489628195</v>
          </cell>
          <cell r="EU116">
            <v>86.127558846999989</v>
          </cell>
          <cell r="EV116">
            <v>78.063589999999991</v>
          </cell>
          <cell r="EW116">
            <v>91.1</v>
          </cell>
          <cell r="EX116">
            <v>30.765978229398662</v>
          </cell>
          <cell r="EY116">
            <v>39.914346431498004</v>
          </cell>
          <cell r="EZ116">
            <v>54.565066892000004</v>
          </cell>
          <cell r="FA116">
            <v>81.041240000000002</v>
          </cell>
          <cell r="FB116">
            <v>88.9</v>
          </cell>
          <cell r="FC116">
            <v>265.2660362822939</v>
          </cell>
          <cell r="FD116">
            <v>239.922395542256</v>
          </cell>
          <cell r="FE116">
            <v>124.65812506132986</v>
          </cell>
          <cell r="FF116">
            <v>129.08074964399998</v>
          </cell>
          <cell r="FG116">
            <v>121.84326</v>
          </cell>
          <cell r="FH116">
            <v>106.2</v>
          </cell>
          <cell r="FI116">
            <v>126.0380538</v>
          </cell>
          <cell r="FJ116">
            <v>119.75112</v>
          </cell>
          <cell r="FK116">
            <v>106.2</v>
          </cell>
          <cell r="FL116">
            <v>101.96289999999999</v>
          </cell>
          <cell r="FM116">
            <v>106.6</v>
          </cell>
          <cell r="FN116">
            <v>165.16145397599999</v>
          </cell>
          <cell r="FO116">
            <v>119.26736999999999</v>
          </cell>
          <cell r="FP116">
            <v>104.1</v>
          </cell>
          <cell r="FQ116">
            <v>161.94977324999999</v>
          </cell>
          <cell r="FR116">
            <v>141.1327</v>
          </cell>
          <cell r="FS116">
            <v>114.5</v>
          </cell>
          <cell r="FT116">
            <v>137.6192356</v>
          </cell>
          <cell r="FU116">
            <v>132.83709999999999</v>
          </cell>
          <cell r="FV116">
            <v>122.6</v>
          </cell>
          <cell r="FX116">
            <v>165.59039584000001</v>
          </cell>
          <cell r="FY116">
            <v>160.30048000000002</v>
          </cell>
          <cell r="FZ116">
            <v>134.30000000000001</v>
          </cell>
          <cell r="GB116">
            <v>86.823329670000007</v>
          </cell>
          <cell r="GC116">
            <v>86.494650000000007</v>
          </cell>
          <cell r="GD116">
            <v>102.3</v>
          </cell>
          <cell r="GF116">
            <v>109.36104000000002</v>
          </cell>
          <cell r="GG116">
            <v>103.2</v>
          </cell>
          <cell r="GH116">
            <v>259.63271230879838</v>
          </cell>
          <cell r="GI116">
            <v>189.90104762199999</v>
          </cell>
          <cell r="GJ116">
            <v>181.91497999999999</v>
          </cell>
          <cell r="GK116">
            <v>100.6</v>
          </cell>
          <cell r="GL116">
            <v>111.34874251862402</v>
          </cell>
          <cell r="GM116">
            <v>103.94766852000002</v>
          </cell>
          <cell r="GN116">
            <v>195.5</v>
          </cell>
          <cell r="GO116">
            <v>118.36310920583379</v>
          </cell>
          <cell r="GP116">
            <v>92.051100000000005</v>
          </cell>
          <cell r="GQ116">
            <v>92.7</v>
          </cell>
          <cell r="GR116">
            <v>1627.75</v>
          </cell>
          <cell r="GS116">
            <v>117.144949392</v>
          </cell>
          <cell r="GT116">
            <v>112.66104</v>
          </cell>
          <cell r="GU116">
            <v>104.2</v>
          </cell>
          <cell r="GV116">
            <v>857.38762000000008</v>
          </cell>
          <cell r="GW116">
            <v>124.74096922922249</v>
          </cell>
          <cell r="GX116">
            <v>206.8189897725666</v>
          </cell>
          <cell r="GY116">
            <v>174.692955294</v>
          </cell>
          <cell r="GZ116">
            <v>284.41145611646999</v>
          </cell>
          <cell r="HA116">
            <v>214.00410543000001</v>
          </cell>
          <cell r="HB116">
            <v>182.31735</v>
          </cell>
          <cell r="HC116">
            <v>96.9</v>
          </cell>
          <cell r="HD116">
            <v>90.640549446084009</v>
          </cell>
          <cell r="HE116">
            <v>92.897970120000011</v>
          </cell>
          <cell r="HF116">
            <v>142.37799255006766</v>
          </cell>
          <cell r="HG116">
            <v>140.56470781919998</v>
          </cell>
          <cell r="HH116">
            <v>131.02601399999998</v>
          </cell>
          <cell r="HI116">
            <v>28.983110428261082</v>
          </cell>
          <cell r="HJ116">
            <v>91.68968816280001</v>
          </cell>
          <cell r="HK116">
            <v>156.054986802</v>
          </cell>
          <cell r="HL116">
            <v>162.21932100000001</v>
          </cell>
          <cell r="HM116">
            <v>124.82250000000001</v>
          </cell>
          <cell r="HN116">
            <v>112.2</v>
          </cell>
          <cell r="HO116">
            <v>113.3</v>
          </cell>
          <cell r="HP116">
            <v>106.34387400000001</v>
          </cell>
          <cell r="HQ116">
            <v>79.73</v>
          </cell>
          <cell r="HR116">
            <v>95.2</v>
          </cell>
          <cell r="HS116">
            <v>122.684684643</v>
          </cell>
          <cell r="HT116">
            <v>116.83143</v>
          </cell>
          <cell r="HU116">
            <v>104.1</v>
          </cell>
          <cell r="HV116">
            <v>118.45414963200001</v>
          </cell>
          <cell r="HW116">
            <v>121.16832000000001</v>
          </cell>
          <cell r="HX116">
            <v>106.4</v>
          </cell>
          <cell r="HY116">
            <v>164.93300709600001</v>
          </cell>
          <cell r="HZ116">
            <v>132.71082000000001</v>
          </cell>
          <cell r="IA116">
            <v>111.4</v>
          </cell>
          <cell r="IB116">
            <v>161.1769360477968</v>
          </cell>
          <cell r="IC116">
            <v>126.17577583199999</v>
          </cell>
          <cell r="ID116">
            <v>126.53005999999999</v>
          </cell>
          <cell r="IE116">
            <v>104.2</v>
          </cell>
          <cell r="IF116">
            <v>185.88536034392405</v>
          </cell>
          <cell r="IG116">
            <v>123.33111936000002</v>
          </cell>
          <cell r="IH116">
            <v>112.20080000000002</v>
          </cell>
          <cell r="II116">
            <v>100.9</v>
          </cell>
          <cell r="IK116">
            <v>74.30904000000001</v>
          </cell>
          <cell r="IL116">
            <v>88.4</v>
          </cell>
          <cell r="IM116">
            <v>127.57394827099999</v>
          </cell>
          <cell r="IN116">
            <v>114.20101</v>
          </cell>
          <cell r="IO116">
            <v>97.3</v>
          </cell>
          <cell r="IP116">
            <v>108.31449742800001</v>
          </cell>
          <cell r="IQ116">
            <v>106.48299</v>
          </cell>
          <cell r="IR116">
            <v>107.7</v>
          </cell>
          <cell r="IS116">
            <v>109.42831317599999</v>
          </cell>
          <cell r="IT116">
            <v>106.41671999999998</v>
          </cell>
          <cell r="IU116">
            <v>102.6</v>
          </cell>
          <cell r="IV116">
            <v>126.24941973599999</v>
          </cell>
          <cell r="IW116">
            <v>114.31493999999999</v>
          </cell>
          <cell r="IX116">
            <v>103.8</v>
          </cell>
          <cell r="IY116">
            <v>128.09633382000001</v>
          </cell>
          <cell r="IZ116">
            <v>116.46180000000001</v>
          </cell>
          <cell r="JA116">
            <v>105.3</v>
          </cell>
          <cell r="JB116">
            <v>105.144678513</v>
          </cell>
          <cell r="JC116">
            <v>103.25511</v>
          </cell>
          <cell r="JD116">
            <v>93.3</v>
          </cell>
          <cell r="JE116">
            <v>110.66136</v>
          </cell>
          <cell r="JF116">
            <v>103.2</v>
          </cell>
          <cell r="JG116">
            <v>148.23039513600003</v>
          </cell>
          <cell r="JH116">
            <v>113.25672000000002</v>
          </cell>
          <cell r="JI116">
            <v>96.9</v>
          </cell>
          <cell r="JJ116">
            <v>144.14400000000001</v>
          </cell>
          <cell r="JK116">
            <v>164.23680000000002</v>
          </cell>
          <cell r="JL116">
            <v>154.3776</v>
          </cell>
          <cell r="JM116">
            <v>156.47120000000001</v>
          </cell>
          <cell r="JN116">
            <v>160.61759999999998</v>
          </cell>
          <cell r="JO116">
            <v>164.58690924390001</v>
          </cell>
          <cell r="JP116">
            <v>121.5022215</v>
          </cell>
          <cell r="JQ116">
            <v>1308.992256</v>
          </cell>
          <cell r="JR116">
            <v>137.47999999999999</v>
          </cell>
          <cell r="JS116">
            <v>102.3</v>
          </cell>
          <cell r="JT116">
            <v>103.1</v>
          </cell>
          <cell r="JU116">
            <v>147.80875127039999</v>
          </cell>
          <cell r="JV116">
            <v>112.176</v>
          </cell>
          <cell r="JW116">
            <v>147.8466</v>
          </cell>
          <cell r="JX116">
            <v>114</v>
          </cell>
          <cell r="JY116">
            <v>99.974400000000003</v>
          </cell>
          <cell r="JZ116">
            <v>35.492372420918407</v>
          </cell>
          <cell r="KA116">
            <v>52.402735008000008</v>
          </cell>
          <cell r="KB116">
            <v>149.90479259399999</v>
          </cell>
          <cell r="KC116">
            <v>124.64021999999999</v>
          </cell>
          <cell r="KD116">
            <v>108.6</v>
          </cell>
          <cell r="KF116">
            <v>160.732</v>
          </cell>
          <cell r="KG116">
            <v>162.73399999999998</v>
          </cell>
          <cell r="KH116">
            <v>164.73599999999999</v>
          </cell>
          <cell r="KI116">
            <v>157.44299999999998</v>
          </cell>
          <cell r="KJ116">
            <v>250.2</v>
          </cell>
          <cell r="KK116">
            <v>157.47997179248642</v>
          </cell>
          <cell r="KL116">
            <v>133.87</v>
          </cell>
          <cell r="KM116">
            <v>140.13701556157443</v>
          </cell>
          <cell r="KN116">
            <v>154.83483697687498</v>
          </cell>
          <cell r="KO116">
            <v>187.678590275</v>
          </cell>
          <cell r="KP116">
            <v>111.12474999999999</v>
          </cell>
          <cell r="KQ116">
            <v>93.5</v>
          </cell>
          <cell r="KR116">
            <v>130.36397700000001</v>
          </cell>
          <cell r="KS116">
            <v>141.04279936278002</v>
          </cell>
          <cell r="KT116">
            <v>162.49170433500001</v>
          </cell>
          <cell r="KU116">
            <v>108.90135000000001</v>
          </cell>
          <cell r="KV116">
            <v>85.5</v>
          </cell>
          <cell r="KW116">
            <v>680.24144999999999</v>
          </cell>
          <cell r="KX116">
            <v>701.05727999999999</v>
          </cell>
          <cell r="KY116">
            <v>109.89082314700001</v>
          </cell>
          <cell r="KZ116">
            <v>112.00777000000001</v>
          </cell>
          <cell r="LA116">
            <v>104.3</v>
          </cell>
          <cell r="LB116">
            <v>112.429895655</v>
          </cell>
          <cell r="LC116">
            <v>113.96847</v>
          </cell>
          <cell r="LD116">
            <v>113.3</v>
          </cell>
          <cell r="LE116">
            <v>111.7</v>
          </cell>
          <cell r="LG116">
            <v>102.7992</v>
          </cell>
          <cell r="LH116">
            <v>101.5</v>
          </cell>
          <cell r="LI116">
            <v>140.1</v>
          </cell>
          <cell r="LJ116">
            <v>126.2</v>
          </cell>
          <cell r="LK116">
            <v>123.4</v>
          </cell>
          <cell r="LL116">
            <v>103.7</v>
          </cell>
          <cell r="LM116">
            <v>124.8</v>
          </cell>
          <cell r="LN116">
            <v>104.6</v>
          </cell>
          <cell r="LO116">
            <v>104.9</v>
          </cell>
          <cell r="LP116">
            <v>248.71952999999999</v>
          </cell>
          <cell r="LQ116">
            <v>255.57041999999998</v>
          </cell>
        </row>
        <row r="117">
          <cell r="A117">
            <v>42095</v>
          </cell>
          <cell r="B117">
            <v>189</v>
          </cell>
          <cell r="C117">
            <v>1</v>
          </cell>
          <cell r="I117">
            <v>104.5</v>
          </cell>
          <cell r="J117">
            <v>103.4</v>
          </cell>
          <cell r="K117">
            <v>101.8</v>
          </cell>
          <cell r="L117">
            <v>104.3</v>
          </cell>
          <cell r="R117">
            <v>99.9</v>
          </cell>
          <cell r="V117">
            <v>100.4</v>
          </cell>
          <cell r="AA117">
            <v>97.8</v>
          </cell>
          <cell r="AC117">
            <v>104.44</v>
          </cell>
          <cell r="AF117">
            <v>1614</v>
          </cell>
          <cell r="AG117">
            <v>1624.5</v>
          </cell>
          <cell r="AH117">
            <v>100.9</v>
          </cell>
          <cell r="AI117">
            <v>108.1</v>
          </cell>
          <cell r="AJ117">
            <v>100.28</v>
          </cell>
          <cell r="AK117">
            <v>100.29</v>
          </cell>
          <cell r="AL117">
            <v>131.03</v>
          </cell>
          <cell r="AM117">
            <v>112.47</v>
          </cell>
          <cell r="AQ117">
            <v>101.3</v>
          </cell>
          <cell r="AV117">
            <v>100.9</v>
          </cell>
          <cell r="BH117">
            <v>99.7</v>
          </cell>
          <cell r="BL117">
            <v>98.4</v>
          </cell>
          <cell r="BN117">
            <v>112.2</v>
          </cell>
          <cell r="BO117">
            <v>113.7</v>
          </cell>
          <cell r="BP117">
            <v>115.1</v>
          </cell>
          <cell r="BQ117">
            <v>110</v>
          </cell>
          <cell r="BR117">
            <v>100.47</v>
          </cell>
          <cell r="BT117">
            <v>103.6</v>
          </cell>
          <cell r="BU117">
            <v>105.9</v>
          </cell>
          <cell r="BV117">
            <v>105</v>
          </cell>
          <cell r="BW117">
            <v>94.6</v>
          </cell>
          <cell r="BX117">
            <v>105.9</v>
          </cell>
          <cell r="CA117">
            <v>100.24</v>
          </cell>
          <cell r="CC117">
            <v>164.3</v>
          </cell>
          <cell r="CD117">
            <v>2198.4319999999998</v>
          </cell>
          <cell r="CE117">
            <v>101.13824878432527</v>
          </cell>
          <cell r="CF117" t="str">
            <v>0,93%</v>
          </cell>
          <cell r="CG117">
            <v>1.3938999999999999</v>
          </cell>
          <cell r="CH117">
            <v>3.28</v>
          </cell>
          <cell r="CI117">
            <v>1.3312999999999999</v>
          </cell>
          <cell r="CJ117">
            <v>1.0379</v>
          </cell>
          <cell r="CK117">
            <v>6.6862000000000004</v>
          </cell>
          <cell r="CL117">
            <v>7.4654999999999996</v>
          </cell>
          <cell r="CM117">
            <v>0.72116000000000002</v>
          </cell>
          <cell r="CN117">
            <v>128.94</v>
          </cell>
          <cell r="CO117">
            <v>8.5056999999999992</v>
          </cell>
          <cell r="CP117">
            <v>56.741500000000002</v>
          </cell>
          <cell r="CQ117">
            <v>9.3254000000000001</v>
          </cell>
          <cell r="CR117">
            <v>2.8742999999999999</v>
          </cell>
          <cell r="CS117">
            <v>1.0779000000000001</v>
          </cell>
          <cell r="CT117">
            <v>12.9588</v>
          </cell>
          <cell r="CU117">
            <v>1685.2215450000001</v>
          </cell>
          <cell r="CV117">
            <v>486.750274490214</v>
          </cell>
          <cell r="CW117">
            <v>5592.3564400000005</v>
          </cell>
          <cell r="CX117">
            <v>11.86</v>
          </cell>
          <cell r="CY117">
            <v>35730.017391496251</v>
          </cell>
          <cell r="CZ117">
            <v>55.199935000000004</v>
          </cell>
          <cell r="DA117">
            <v>1854.8105890000002</v>
          </cell>
          <cell r="DB117">
            <v>164.00604578400001</v>
          </cell>
          <cell r="DC117">
            <v>120.69918</v>
          </cell>
          <cell r="DD117">
            <v>99.9</v>
          </cell>
          <cell r="DE117">
            <v>49.690455048000004</v>
          </cell>
          <cell r="DF117">
            <v>149.069670077328</v>
          </cell>
          <cell r="DG117">
            <v>143.49697213051198</v>
          </cell>
          <cell r="DH117">
            <v>144.89014661721598</v>
          </cell>
          <cell r="DI117">
            <v>174.14681083799999</v>
          </cell>
          <cell r="DJ117">
            <v>147.85771</v>
          </cell>
          <cell r="DK117">
            <v>100.1</v>
          </cell>
          <cell r="DL117">
            <v>110.47844701701001</v>
          </cell>
          <cell r="DM117">
            <v>107.81434490400001</v>
          </cell>
          <cell r="DN117">
            <v>129.83716890000002</v>
          </cell>
          <cell r="DO117">
            <v>128.13300000000001</v>
          </cell>
          <cell r="DP117">
            <v>115</v>
          </cell>
          <cell r="DR117">
            <v>120.46295520000001</v>
          </cell>
          <cell r="DS117">
            <v>128.15208000000001</v>
          </cell>
          <cell r="DT117">
            <v>112.8</v>
          </cell>
          <cell r="DU117">
            <v>137.8416</v>
          </cell>
          <cell r="DV117">
            <v>104</v>
          </cell>
          <cell r="DW117">
            <v>146.47479043752961</v>
          </cell>
          <cell r="DX117">
            <v>105</v>
          </cell>
          <cell r="DY117">
            <v>231.996455237536</v>
          </cell>
          <cell r="DZ117">
            <v>875.73090000000002</v>
          </cell>
          <cell r="EA117">
            <v>107.971159644</v>
          </cell>
          <cell r="EB117">
            <v>105.58494</v>
          </cell>
          <cell r="EC117">
            <v>101.7</v>
          </cell>
          <cell r="ED117">
            <v>229.29082352</v>
          </cell>
          <cell r="EE117">
            <v>180.7432</v>
          </cell>
          <cell r="EF117">
            <v>101.2</v>
          </cell>
          <cell r="EG117">
            <v>101.78389478399998</v>
          </cell>
          <cell r="EH117">
            <v>98.704319999999996</v>
          </cell>
          <cell r="EI117">
            <v>105.6</v>
          </cell>
          <cell r="EJ117">
            <v>82.7</v>
          </cell>
          <cell r="EK117">
            <v>101.32616754</v>
          </cell>
          <cell r="EL117">
            <v>105.61409999999999</v>
          </cell>
          <cell r="EM117">
            <v>98.2</v>
          </cell>
          <cell r="EN117">
            <v>44.434803822002323</v>
          </cell>
          <cell r="EO117">
            <v>48.937008614539998</v>
          </cell>
          <cell r="EP117">
            <v>303.20352048257632</v>
          </cell>
          <cell r="EQ117">
            <v>19.607407840290875</v>
          </cell>
          <cell r="ER117">
            <v>24.209665193592883</v>
          </cell>
          <cell r="ES117">
            <v>53.727619160215006</v>
          </cell>
          <cell r="ET117">
            <v>48.230109369441998</v>
          </cell>
          <cell r="EU117">
            <v>86.03301707</v>
          </cell>
          <cell r="EV117">
            <v>77.977900000000005</v>
          </cell>
          <cell r="EW117">
            <v>91</v>
          </cell>
          <cell r="EX117">
            <v>31.319696622728667</v>
          </cell>
          <cell r="EY117">
            <v>40.632714871209998</v>
          </cell>
          <cell r="EZ117">
            <v>55.547115339999998</v>
          </cell>
          <cell r="FA117">
            <v>82.499799999999993</v>
          </cell>
          <cell r="FB117">
            <v>90.5</v>
          </cell>
          <cell r="FC117">
            <v>263.42024875349068</v>
          </cell>
          <cell r="FD117">
            <v>238.508314625504</v>
          </cell>
          <cell r="FE117">
            <v>118.54743265636274</v>
          </cell>
          <cell r="FF117">
            <v>130.29619926399999</v>
          </cell>
          <cell r="FG117">
            <v>122.99056</v>
          </cell>
          <cell r="FH117">
            <v>107.2</v>
          </cell>
          <cell r="FI117">
            <v>126.8688131</v>
          </cell>
          <cell r="FJ117">
            <v>120.54044</v>
          </cell>
          <cell r="FK117">
            <v>106.9</v>
          </cell>
          <cell r="FL117">
            <v>102.3455</v>
          </cell>
          <cell r="FM117">
            <v>107</v>
          </cell>
          <cell r="FN117">
            <v>160.71907096799998</v>
          </cell>
          <cell r="FO117">
            <v>116.05940999999999</v>
          </cell>
          <cell r="FP117">
            <v>101.3</v>
          </cell>
          <cell r="FQ117">
            <v>170.43622425000001</v>
          </cell>
          <cell r="FR117">
            <v>148.5283</v>
          </cell>
          <cell r="FS117">
            <v>120.5</v>
          </cell>
          <cell r="FT117">
            <v>137.6192356</v>
          </cell>
          <cell r="FU117">
            <v>132.83709999999999</v>
          </cell>
          <cell r="FV117">
            <v>122.6</v>
          </cell>
          <cell r="FX117">
            <v>165.59039584000001</v>
          </cell>
          <cell r="FY117">
            <v>160.30048000000002</v>
          </cell>
          <cell r="FZ117">
            <v>134.30000000000001</v>
          </cell>
          <cell r="GB117">
            <v>86.908200960000016</v>
          </cell>
          <cell r="GC117">
            <v>86.579200000000014</v>
          </cell>
          <cell r="GD117">
            <v>102.4</v>
          </cell>
          <cell r="GF117">
            <v>107.34761</v>
          </cell>
          <cell r="GG117">
            <v>101.3</v>
          </cell>
          <cell r="GH117">
            <v>257.82612285933362</v>
          </cell>
          <cell r="GI117">
            <v>188.57966856300001</v>
          </cell>
          <cell r="GJ117">
            <v>180.64917</v>
          </cell>
          <cell r="GK117">
            <v>99.9</v>
          </cell>
          <cell r="GL117">
            <v>109.29871722031601</v>
          </cell>
          <cell r="GM117">
            <v>102.03390330500001</v>
          </cell>
          <cell r="GN117">
            <v>191.42</v>
          </cell>
          <cell r="GO117">
            <v>119.822880336841</v>
          </cell>
          <cell r="GP117">
            <v>92.349000000000004</v>
          </cell>
          <cell r="GQ117">
            <v>93</v>
          </cell>
          <cell r="GR117">
            <v>1627.75</v>
          </cell>
          <cell r="GS117">
            <v>117.70706527200001</v>
          </cell>
          <cell r="GT117">
            <v>113.20164</v>
          </cell>
          <cell r="GU117">
            <v>104.7</v>
          </cell>
          <cell r="GV117">
            <v>856.59520999999995</v>
          </cell>
          <cell r="GW117">
            <v>124.410675400725</v>
          </cell>
          <cell r="GX117">
            <v>205.37989143418889</v>
          </cell>
          <cell r="GY117">
            <v>173.477397951</v>
          </cell>
          <cell r="GZ117">
            <v>288.52059996128997</v>
          </cell>
          <cell r="HA117">
            <v>217.09601200999998</v>
          </cell>
          <cell r="HB117">
            <v>184.95144999999999</v>
          </cell>
          <cell r="HC117">
            <v>98.3</v>
          </cell>
          <cell r="HD117">
            <v>90.933884557560006</v>
          </cell>
          <cell r="HE117">
            <v>93.198610800000012</v>
          </cell>
          <cell r="HF117">
            <v>142.17941794400062</v>
          </cell>
          <cell r="HG117">
            <v>140.36866220159999</v>
          </cell>
          <cell r="HH117">
            <v>130.84327199999998</v>
          </cell>
          <cell r="HI117">
            <v>29.196221534351238</v>
          </cell>
          <cell r="HJ117">
            <v>92.363877046350012</v>
          </cell>
          <cell r="HK117">
            <v>148.40523254700003</v>
          </cell>
          <cell r="HL117">
            <v>154.26739350000003</v>
          </cell>
          <cell r="HM117">
            <v>118.70375000000001</v>
          </cell>
          <cell r="HN117">
            <v>106.7</v>
          </cell>
          <cell r="HO117">
            <v>116</v>
          </cell>
          <cell r="HP117">
            <v>107.12581425000002</v>
          </cell>
          <cell r="HQ117">
            <v>80.316250000000011</v>
          </cell>
          <cell r="HR117">
            <v>95.9</v>
          </cell>
          <cell r="HS117">
            <v>122.095421028</v>
          </cell>
          <cell r="HT117">
            <v>116.27028</v>
          </cell>
          <cell r="HU117">
            <v>103.6</v>
          </cell>
          <cell r="HV117">
            <v>115.67092243200001</v>
          </cell>
          <cell r="HW117">
            <v>118.32132000000001</v>
          </cell>
          <cell r="HX117">
            <v>103.9</v>
          </cell>
          <cell r="HY117">
            <v>159.01081653599999</v>
          </cell>
          <cell r="HZ117">
            <v>127.94562000000001</v>
          </cell>
          <cell r="IA117">
            <v>107.4</v>
          </cell>
          <cell r="IB117">
            <v>148.64782681567439</v>
          </cell>
          <cell r="IC117">
            <v>116.36748615599998</v>
          </cell>
          <cell r="ID117">
            <v>116.69422999999999</v>
          </cell>
          <cell r="IE117">
            <v>96.1</v>
          </cell>
          <cell r="IF117">
            <v>171.43553866651729</v>
          </cell>
          <cell r="IG117">
            <v>122.23104000000001</v>
          </cell>
          <cell r="IH117">
            <v>111.20000000000002</v>
          </cell>
          <cell r="II117">
            <v>100</v>
          </cell>
          <cell r="IK117">
            <v>74.30904000000001</v>
          </cell>
          <cell r="IL117">
            <v>88.4</v>
          </cell>
          <cell r="IM117">
            <v>129.14731659500001</v>
          </cell>
          <cell r="IN117">
            <v>115.60945</v>
          </cell>
          <cell r="IO117">
            <v>98.5</v>
          </cell>
          <cell r="IP117">
            <v>108.41506799200002</v>
          </cell>
          <cell r="IQ117">
            <v>106.58186000000001</v>
          </cell>
          <cell r="IR117">
            <v>107.8</v>
          </cell>
          <cell r="IS117">
            <v>108.681726244</v>
          </cell>
          <cell r="IT117">
            <v>105.69068</v>
          </cell>
          <cell r="IU117">
            <v>101.9</v>
          </cell>
          <cell r="IV117">
            <v>128.31708845999998</v>
          </cell>
          <cell r="IW117">
            <v>116.18714999999999</v>
          </cell>
          <cell r="IX117">
            <v>105.5</v>
          </cell>
          <cell r="IY117">
            <v>129.19117428000004</v>
          </cell>
          <cell r="IZ117">
            <v>117.45720000000001</v>
          </cell>
          <cell r="JA117">
            <v>106.2</v>
          </cell>
          <cell r="JB117">
            <v>104.13042116400001</v>
          </cell>
          <cell r="JC117">
            <v>102.25908000000001</v>
          </cell>
          <cell r="JD117">
            <v>92.4</v>
          </cell>
          <cell r="JE117">
            <v>110.55413</v>
          </cell>
          <cell r="JF117">
            <v>103.1</v>
          </cell>
          <cell r="JG117">
            <v>147.92445004800001</v>
          </cell>
          <cell r="JH117">
            <v>113.02296000000001</v>
          </cell>
          <cell r="JI117">
            <v>96.7</v>
          </cell>
          <cell r="JJ117">
            <v>144.72149999999999</v>
          </cell>
          <cell r="JK117">
            <v>164.8948</v>
          </cell>
          <cell r="JL117">
            <v>154.99610000000001</v>
          </cell>
          <cell r="JM117">
            <v>156.72479999999999</v>
          </cell>
          <cell r="JN117">
            <v>161.2611</v>
          </cell>
          <cell r="JO117">
            <v>156.51892349665005</v>
          </cell>
          <cell r="JP117">
            <v>115.54623025000002</v>
          </cell>
          <cell r="JQ117">
            <v>1307.8559780000001</v>
          </cell>
          <cell r="JR117">
            <v>137.35</v>
          </cell>
          <cell r="JS117">
            <v>102.3</v>
          </cell>
          <cell r="JT117">
            <v>103.1</v>
          </cell>
          <cell r="JU117">
            <v>147.80875127039999</v>
          </cell>
          <cell r="JV117">
            <v>112.176</v>
          </cell>
          <cell r="JW117">
            <v>147.8466</v>
          </cell>
          <cell r="JX117">
            <v>114</v>
          </cell>
          <cell r="JY117">
            <v>99.974400000000003</v>
          </cell>
          <cell r="JZ117">
            <v>35.492372420918407</v>
          </cell>
          <cell r="KA117">
            <v>52.402735008000008</v>
          </cell>
          <cell r="KB117">
            <v>149.90479259399999</v>
          </cell>
          <cell r="KC117">
            <v>124.64021999999999</v>
          </cell>
          <cell r="KD117">
            <v>108.6</v>
          </cell>
          <cell r="KF117">
            <v>160.446</v>
          </cell>
          <cell r="KG117">
            <v>162.59100000000001</v>
          </cell>
          <cell r="KH117">
            <v>164.59299999999999</v>
          </cell>
          <cell r="KI117">
            <v>157.29999999999998</v>
          </cell>
          <cell r="KJ117">
            <v>248.2</v>
          </cell>
          <cell r="KK117">
            <v>157.15493573099522</v>
          </cell>
          <cell r="KL117">
            <v>133.49</v>
          </cell>
          <cell r="KM117">
            <v>139.84777507537922</v>
          </cell>
          <cell r="KN117">
            <v>155.166034489125</v>
          </cell>
          <cell r="KO117">
            <v>188.08004180500001</v>
          </cell>
          <cell r="KP117">
            <v>111.36245</v>
          </cell>
          <cell r="KQ117">
            <v>93.7</v>
          </cell>
          <cell r="KR117">
            <v>130.36397700000001</v>
          </cell>
          <cell r="KS117">
            <v>141.37272403965201</v>
          </cell>
          <cell r="KT117">
            <v>162.87180188900001</v>
          </cell>
          <cell r="KU117">
            <v>109.15609000000001</v>
          </cell>
          <cell r="KV117">
            <v>85.7</v>
          </cell>
          <cell r="KW117">
            <v>676.9742</v>
          </cell>
          <cell r="KX117">
            <v>697.07399999999996</v>
          </cell>
          <cell r="KY117">
            <v>109.89082314700001</v>
          </cell>
          <cell r="KZ117">
            <v>112.00777000000001</v>
          </cell>
          <cell r="LA117">
            <v>104.3</v>
          </cell>
          <cell r="LB117">
            <v>112.13219955000001</v>
          </cell>
          <cell r="LC117">
            <v>113.66670000000001</v>
          </cell>
          <cell r="LD117">
            <v>113</v>
          </cell>
          <cell r="LE117">
            <v>111.4</v>
          </cell>
          <cell r="LG117">
            <v>102.69792</v>
          </cell>
          <cell r="LH117">
            <v>101.4</v>
          </cell>
          <cell r="LI117">
            <v>137.9</v>
          </cell>
          <cell r="LJ117">
            <v>127.1</v>
          </cell>
          <cell r="LK117">
            <v>123.6</v>
          </cell>
          <cell r="LL117">
            <v>103.9</v>
          </cell>
          <cell r="LM117">
            <v>125.3</v>
          </cell>
          <cell r="LN117">
            <v>104.5</v>
          </cell>
          <cell r="LO117">
            <v>105.1</v>
          </cell>
          <cell r="LP117">
            <v>244.81387000000004</v>
          </cell>
          <cell r="LQ117">
            <v>251.55718000000002</v>
          </cell>
        </row>
        <row r="118">
          <cell r="A118">
            <v>42064</v>
          </cell>
          <cell r="B118">
            <v>190</v>
          </cell>
          <cell r="C118">
            <v>1</v>
          </cell>
          <cell r="I118">
            <v>104.5</v>
          </cell>
          <cell r="J118">
            <v>103.4</v>
          </cell>
          <cell r="K118">
            <v>101.8</v>
          </cell>
          <cell r="L118">
            <v>104.1</v>
          </cell>
          <cell r="R118">
            <v>98.9</v>
          </cell>
          <cell r="V118">
            <v>100.1</v>
          </cell>
          <cell r="AA118">
            <v>99.8</v>
          </cell>
          <cell r="AC118">
            <v>104.76</v>
          </cell>
          <cell r="AF118">
            <v>1632</v>
          </cell>
          <cell r="AG118">
            <v>1626.25</v>
          </cell>
          <cell r="AH118">
            <v>101</v>
          </cell>
          <cell r="AI118">
            <v>107.8</v>
          </cell>
          <cell r="AJ118">
            <v>100.17</v>
          </cell>
          <cell r="AK118">
            <v>100.17</v>
          </cell>
          <cell r="AL118">
            <v>131.85</v>
          </cell>
          <cell r="AM118">
            <v>112.47</v>
          </cell>
          <cell r="AQ118">
            <v>101.5</v>
          </cell>
          <cell r="AV118">
            <v>101.4</v>
          </cell>
          <cell r="BH118">
            <v>99.57</v>
          </cell>
          <cell r="BL118">
            <v>98.6</v>
          </cell>
          <cell r="BN118">
            <v>112.1</v>
          </cell>
          <cell r="BO118">
            <v>113.6</v>
          </cell>
          <cell r="BP118">
            <v>114.9</v>
          </cell>
          <cell r="BQ118">
            <v>109.9</v>
          </cell>
          <cell r="BR118">
            <v>100.06</v>
          </cell>
          <cell r="BT118">
            <v>103.5</v>
          </cell>
          <cell r="BU118">
            <v>105.8</v>
          </cell>
          <cell r="BV118">
            <v>104.9</v>
          </cell>
          <cell r="BW118">
            <v>94.3</v>
          </cell>
          <cell r="BX118">
            <v>105.9</v>
          </cell>
          <cell r="CA118">
            <v>99.78</v>
          </cell>
          <cell r="CC118">
            <v>166.1</v>
          </cell>
          <cell r="CD118">
            <v>2198.4319999999998</v>
          </cell>
          <cell r="CE118">
            <v>101.13824878432527</v>
          </cell>
          <cell r="CF118" t="str">
            <v>0,93%</v>
          </cell>
          <cell r="CG118">
            <v>1.4008</v>
          </cell>
          <cell r="CH118">
            <v>3.3997000000000002</v>
          </cell>
          <cell r="CI118">
            <v>1.3660000000000001</v>
          </cell>
          <cell r="CJ118">
            <v>1.0608</v>
          </cell>
          <cell r="CK118">
            <v>6.7622999999999998</v>
          </cell>
          <cell r="CL118">
            <v>7.4592999999999998</v>
          </cell>
          <cell r="CM118">
            <v>0.72358</v>
          </cell>
          <cell r="CN118">
            <v>130.41</v>
          </cell>
          <cell r="CO118">
            <v>8.6433999999999997</v>
          </cell>
          <cell r="CP118">
            <v>65.140100000000004</v>
          </cell>
          <cell r="CQ118">
            <v>9.2448999999999995</v>
          </cell>
          <cell r="CR118">
            <v>2.8075999999999999</v>
          </cell>
          <cell r="CS118">
            <v>1.0838000000000001</v>
          </cell>
          <cell r="CT118">
            <v>13.0756</v>
          </cell>
          <cell r="CU118">
            <v>1634.8949201</v>
          </cell>
          <cell r="CV118">
            <v>481.22268884101089</v>
          </cell>
          <cell r="CW118">
            <v>5467.3344145000001</v>
          </cell>
          <cell r="CX118">
            <v>12.68</v>
          </cell>
          <cell r="CY118">
            <v>34962.955311799742</v>
          </cell>
          <cell r="CZ118">
            <v>52.869506700000002</v>
          </cell>
          <cell r="DA118">
            <v>1646.5206755000002</v>
          </cell>
          <cell r="DB118">
            <v>163.84187556799998</v>
          </cell>
          <cell r="DC118">
            <v>120.57835999999999</v>
          </cell>
          <cell r="DD118">
            <v>99.8</v>
          </cell>
          <cell r="DE118">
            <v>49.915298735999997</v>
          </cell>
          <cell r="DF118">
            <v>148.473987080016</v>
          </cell>
          <cell r="DG118">
            <v>142.923557656464</v>
          </cell>
          <cell r="DH118">
            <v>144.31116501235201</v>
          </cell>
          <cell r="DI118">
            <v>173.450919486</v>
          </cell>
          <cell r="DJ118">
            <v>147.26687000000001</v>
          </cell>
          <cell r="DK118">
            <v>99.7</v>
          </cell>
          <cell r="DL118">
            <v>106.73178663991142</v>
          </cell>
          <cell r="DM118">
            <v>105.32926248600002</v>
          </cell>
          <cell r="DN118">
            <v>125.43399534600002</v>
          </cell>
          <cell r="DO118">
            <v>123.78762</v>
          </cell>
          <cell r="DP118">
            <v>111.1</v>
          </cell>
          <cell r="DR118">
            <v>117.68632680000002</v>
          </cell>
          <cell r="DS118">
            <v>125.19822000000002</v>
          </cell>
          <cell r="DT118">
            <v>110.2</v>
          </cell>
          <cell r="DU118">
            <v>138.63683999999998</v>
          </cell>
          <cell r="DV118">
            <v>104.6</v>
          </cell>
          <cell r="DW118">
            <v>146.32331702446078</v>
          </cell>
          <cell r="DX118">
            <v>104.9</v>
          </cell>
          <cell r="DY118">
            <v>223.972862418056</v>
          </cell>
          <cell r="DZ118">
            <v>875.73090000000002</v>
          </cell>
          <cell r="EA118">
            <v>107.33416165199999</v>
          </cell>
          <cell r="EB118">
            <v>104.96202</v>
          </cell>
          <cell r="EC118">
            <v>101.1</v>
          </cell>
          <cell r="ED118">
            <v>221.36080491999999</v>
          </cell>
          <cell r="EE118">
            <v>174.4922</v>
          </cell>
          <cell r="EF118">
            <v>97.7</v>
          </cell>
          <cell r="EG118">
            <v>102.07305357599999</v>
          </cell>
          <cell r="EH118">
            <v>98.984729999999999</v>
          </cell>
          <cell r="EI118">
            <v>105.9</v>
          </cell>
          <cell r="EJ118">
            <v>81.7</v>
          </cell>
          <cell r="EK118">
            <v>101.63571794999999</v>
          </cell>
          <cell r="EL118">
            <v>105.93674999999999</v>
          </cell>
          <cell r="EM118">
            <v>98.5</v>
          </cell>
          <cell r="EN118">
            <v>44.434803822002323</v>
          </cell>
          <cell r="EO118">
            <v>48.937008614539998</v>
          </cell>
          <cell r="EP118">
            <v>292.88428154723334</v>
          </cell>
          <cell r="EQ118">
            <v>19.413488422090193</v>
          </cell>
          <cell r="ER118">
            <v>23.970228944425479</v>
          </cell>
          <cell r="ES118">
            <v>53.196247102586504</v>
          </cell>
          <cell r="ET118">
            <v>47.753108287766196</v>
          </cell>
          <cell r="EU118">
            <v>85.182141076999997</v>
          </cell>
          <cell r="EV118">
            <v>77.206689999999995</v>
          </cell>
          <cell r="EW118">
            <v>90.1</v>
          </cell>
          <cell r="EX118">
            <v>31.319696622728667</v>
          </cell>
          <cell r="EY118">
            <v>40.632714871209998</v>
          </cell>
          <cell r="EZ118">
            <v>55.547115339999998</v>
          </cell>
          <cell r="FA118">
            <v>82.499799999999993</v>
          </cell>
          <cell r="FB118">
            <v>90.5</v>
          </cell>
          <cell r="FC118">
            <v>254.45499504216065</v>
          </cell>
          <cell r="FD118">
            <v>230.25950927778399</v>
          </cell>
          <cell r="FE118">
            <v>107.54818632742183</v>
          </cell>
          <cell r="FF118">
            <v>130.17465430199999</v>
          </cell>
          <cell r="FG118">
            <v>122.87582999999999</v>
          </cell>
          <cell r="FH118">
            <v>107.1</v>
          </cell>
          <cell r="FI118">
            <v>126.75013319999999</v>
          </cell>
          <cell r="FJ118">
            <v>120.42768</v>
          </cell>
          <cell r="FK118">
            <v>106.8</v>
          </cell>
          <cell r="FL118">
            <v>101.96289999999999</v>
          </cell>
          <cell r="FM118">
            <v>106.6</v>
          </cell>
          <cell r="FN118">
            <v>157.387283712</v>
          </cell>
          <cell r="FO118">
            <v>113.65344</v>
          </cell>
          <cell r="FP118">
            <v>99.2</v>
          </cell>
          <cell r="FQ118">
            <v>173.54792294999999</v>
          </cell>
          <cell r="FR118">
            <v>151.24001999999999</v>
          </cell>
          <cell r="FS118">
            <v>122.7</v>
          </cell>
          <cell r="FT118">
            <v>137.6192356</v>
          </cell>
          <cell r="FU118">
            <v>132.83709999999999</v>
          </cell>
          <cell r="FV118">
            <v>122.6</v>
          </cell>
          <cell r="FX118">
            <v>165.59039584000001</v>
          </cell>
          <cell r="FY118">
            <v>160.30048000000002</v>
          </cell>
          <cell r="FZ118">
            <v>134.30000000000001</v>
          </cell>
          <cell r="GB118">
            <v>86.908200960000016</v>
          </cell>
          <cell r="GC118">
            <v>86.579200000000014</v>
          </cell>
          <cell r="GD118">
            <v>102.4</v>
          </cell>
          <cell r="GF118">
            <v>109.57298000000002</v>
          </cell>
          <cell r="GG118">
            <v>103.4</v>
          </cell>
          <cell r="GH118">
            <v>249.05125981907599</v>
          </cell>
          <cell r="GI118">
            <v>182.16154170499999</v>
          </cell>
          <cell r="GJ118">
            <v>174.50094999999999</v>
          </cell>
          <cell r="GK118">
            <v>96.5</v>
          </cell>
          <cell r="GL118">
            <v>111.564534655288</v>
          </cell>
          <cell r="GM118">
            <v>104.14911749000001</v>
          </cell>
          <cell r="GN118">
            <v>192</v>
          </cell>
          <cell r="GO118">
            <v>119.822880336841</v>
          </cell>
          <cell r="GP118">
            <v>92.150399999999991</v>
          </cell>
          <cell r="GQ118">
            <v>92.8</v>
          </cell>
          <cell r="GR118">
            <v>1624</v>
          </cell>
          <cell r="GS118">
            <v>117.819488448</v>
          </cell>
          <cell r="GT118">
            <v>113.30976</v>
          </cell>
          <cell r="GU118">
            <v>104.8</v>
          </cell>
          <cell r="GV118">
            <v>854.21798000000001</v>
          </cell>
          <cell r="GW118">
            <v>124.19047951506001</v>
          </cell>
          <cell r="GX118">
            <v>198.3899852192115</v>
          </cell>
          <cell r="GY118">
            <v>167.573262285</v>
          </cell>
          <cell r="GZ118">
            <v>287.93357941202999</v>
          </cell>
          <cell r="HA118">
            <v>216.65431106999998</v>
          </cell>
          <cell r="HB118">
            <v>184.57514999999998</v>
          </cell>
          <cell r="HC118">
            <v>98.1</v>
          </cell>
          <cell r="HD118">
            <v>90.738327816576003</v>
          </cell>
          <cell r="HE118">
            <v>92.998183679999997</v>
          </cell>
          <cell r="HF118">
            <v>141.52695852406603</v>
          </cell>
          <cell r="HG118">
            <v>139.72451231519997</v>
          </cell>
          <cell r="HH118">
            <v>130.24283399999999</v>
          </cell>
          <cell r="HI118">
            <v>29.28755486553273</v>
          </cell>
          <cell r="HJ118">
            <v>92.652815139300003</v>
          </cell>
          <cell r="HK118">
            <v>134.63567488799998</v>
          </cell>
          <cell r="HL118">
            <v>139.953924</v>
          </cell>
          <cell r="HM118">
            <v>107.69</v>
          </cell>
          <cell r="HN118">
            <v>96.8</v>
          </cell>
          <cell r="HO118">
            <v>116.6</v>
          </cell>
          <cell r="HP118">
            <v>107.46093150000002</v>
          </cell>
          <cell r="HQ118">
            <v>80.56750000000001</v>
          </cell>
          <cell r="HR118">
            <v>96.2</v>
          </cell>
          <cell r="HS118">
            <v>121.50615741300001</v>
          </cell>
          <cell r="HT118">
            <v>115.70913</v>
          </cell>
          <cell r="HU118">
            <v>103.1</v>
          </cell>
          <cell r="HV118">
            <v>112.99902432</v>
          </cell>
          <cell r="HW118">
            <v>115.5882</v>
          </cell>
          <cell r="HX118">
            <v>101.5</v>
          </cell>
          <cell r="HY118">
            <v>152.94057121199998</v>
          </cell>
          <cell r="HZ118">
            <v>123.06129</v>
          </cell>
          <cell r="IA118">
            <v>103.3</v>
          </cell>
          <cell r="IB118">
            <v>144.00741598896241</v>
          </cell>
          <cell r="IC118">
            <v>112.73478627599999</v>
          </cell>
          <cell r="ID118">
            <v>113.05132999999999</v>
          </cell>
          <cell r="IE118">
            <v>93.1</v>
          </cell>
          <cell r="IF118">
            <v>166.08375286007035</v>
          </cell>
          <cell r="IG118">
            <v>125.16458496000001</v>
          </cell>
          <cell r="IH118">
            <v>113.86880000000002</v>
          </cell>
          <cell r="II118">
            <v>102.4</v>
          </cell>
          <cell r="IK118">
            <v>74.64528</v>
          </cell>
          <cell r="IL118">
            <v>88.8</v>
          </cell>
          <cell r="IM118">
            <v>129.14731659500001</v>
          </cell>
          <cell r="IN118">
            <v>115.60945</v>
          </cell>
          <cell r="IO118">
            <v>98.5</v>
          </cell>
          <cell r="IP118">
            <v>108.31449742800001</v>
          </cell>
          <cell r="IQ118">
            <v>106.48299</v>
          </cell>
          <cell r="IR118">
            <v>107.7</v>
          </cell>
          <cell r="IS118">
            <v>108.78838152</v>
          </cell>
          <cell r="IT118">
            <v>105.7944</v>
          </cell>
          <cell r="IU118">
            <v>102</v>
          </cell>
          <cell r="IV118">
            <v>127.83057817199999</v>
          </cell>
          <cell r="IW118">
            <v>115.74662999999998</v>
          </cell>
          <cell r="IX118">
            <v>105.1</v>
          </cell>
          <cell r="IY118">
            <v>128.21798276000004</v>
          </cell>
          <cell r="IZ118">
            <v>116.57240000000002</v>
          </cell>
          <cell r="JA118">
            <v>105.4</v>
          </cell>
          <cell r="JB118">
            <v>104.13042116400001</v>
          </cell>
          <cell r="JC118">
            <v>102.25908000000001</v>
          </cell>
          <cell r="JD118">
            <v>92.4</v>
          </cell>
          <cell r="JE118">
            <v>110.23244</v>
          </cell>
          <cell r="JF118">
            <v>102.8</v>
          </cell>
          <cell r="JG118">
            <v>147.77147750399999</v>
          </cell>
          <cell r="JH118">
            <v>112.90608</v>
          </cell>
          <cell r="JI118">
            <v>96.6</v>
          </cell>
          <cell r="JJ118">
            <v>144.4905</v>
          </cell>
          <cell r="JK118">
            <v>164.63159999999999</v>
          </cell>
          <cell r="JL118">
            <v>154.74870000000001</v>
          </cell>
          <cell r="JM118">
            <v>156.34440000000001</v>
          </cell>
          <cell r="JN118">
            <v>161.00369999999998</v>
          </cell>
          <cell r="JO118">
            <v>141.99654915159999</v>
          </cell>
          <cell r="JP118">
            <v>104.825446</v>
          </cell>
          <cell r="JQ118">
            <v>1305.5834219999999</v>
          </cell>
          <cell r="JR118">
            <v>137.16999999999999</v>
          </cell>
          <cell r="JS118">
            <v>102</v>
          </cell>
          <cell r="JT118">
            <v>102.7</v>
          </cell>
          <cell r="JU118">
            <v>147.45957391439998</v>
          </cell>
          <cell r="JV118">
            <v>111.91099999999999</v>
          </cell>
          <cell r="JW118">
            <v>147.19815</v>
          </cell>
          <cell r="JX118">
            <v>113.5</v>
          </cell>
          <cell r="JY118">
            <v>100.1776</v>
          </cell>
          <cell r="JZ118">
            <v>35.652971391148803</v>
          </cell>
          <cell r="KA118">
            <v>52.639851456000002</v>
          </cell>
          <cell r="KB118">
            <v>149.628724836</v>
          </cell>
          <cell r="KC118">
            <v>124.41068</v>
          </cell>
          <cell r="KD118">
            <v>108.4</v>
          </cell>
          <cell r="KF118">
            <v>160.303</v>
          </cell>
          <cell r="KG118">
            <v>162.44799999999998</v>
          </cell>
          <cell r="KH118">
            <v>164.30699999999999</v>
          </cell>
          <cell r="KI118">
            <v>157.15700000000001</v>
          </cell>
          <cell r="KJ118">
            <v>247.8</v>
          </cell>
          <cell r="KK118">
            <v>156.9924177002496</v>
          </cell>
          <cell r="KL118">
            <v>132.94</v>
          </cell>
          <cell r="KM118">
            <v>139.7031548322816</v>
          </cell>
          <cell r="KN118">
            <v>155.99402826975</v>
          </cell>
          <cell r="KO118">
            <v>189.08367063</v>
          </cell>
          <cell r="KP118">
            <v>111.9567</v>
          </cell>
          <cell r="KQ118">
            <v>94.2</v>
          </cell>
          <cell r="KR118">
            <v>130.36397700000001</v>
          </cell>
          <cell r="KS118">
            <v>141.53768637808801</v>
          </cell>
          <cell r="KT118">
            <v>163.061850666</v>
          </cell>
          <cell r="KU118">
            <v>109.28346000000001</v>
          </cell>
          <cell r="KV118">
            <v>85.8</v>
          </cell>
          <cell r="KW118">
            <v>676.32075000000009</v>
          </cell>
          <cell r="KX118">
            <v>696.41012000000001</v>
          </cell>
          <cell r="KY118">
            <v>110.417624792</v>
          </cell>
          <cell r="KZ118">
            <v>112.54472</v>
          </cell>
          <cell r="LA118">
            <v>104.8</v>
          </cell>
          <cell r="LB118">
            <v>111.93373548000001</v>
          </cell>
          <cell r="LC118">
            <v>113.46552</v>
          </cell>
          <cell r="LD118">
            <v>112.8</v>
          </cell>
          <cell r="LE118">
            <v>110.2</v>
          </cell>
          <cell r="LG118">
            <v>102.90047999999999</v>
          </cell>
          <cell r="LH118">
            <v>101.6</v>
          </cell>
          <cell r="LI118">
            <v>135.5</v>
          </cell>
          <cell r="LJ118">
            <v>126.9</v>
          </cell>
          <cell r="LK118">
            <v>123.3</v>
          </cell>
          <cell r="LL118">
            <v>104</v>
          </cell>
          <cell r="LM118">
            <v>125.1</v>
          </cell>
          <cell r="LN118">
            <v>104.2</v>
          </cell>
          <cell r="LO118">
            <v>105.3</v>
          </cell>
          <cell r="LP118">
            <v>240.55315000000002</v>
          </cell>
          <cell r="LQ118">
            <v>247.17910000000001</v>
          </cell>
        </row>
        <row r="119">
          <cell r="A119">
            <v>42036</v>
          </cell>
          <cell r="B119">
            <v>191</v>
          </cell>
          <cell r="C119">
            <v>1</v>
          </cell>
          <cell r="I119">
            <v>104.5</v>
          </cell>
          <cell r="J119">
            <v>103.4</v>
          </cell>
          <cell r="K119">
            <v>100.7</v>
          </cell>
          <cell r="L119">
            <v>104.3</v>
          </cell>
          <cell r="R119">
            <v>97.4</v>
          </cell>
          <cell r="V119">
            <v>99.8</v>
          </cell>
          <cell r="AA119">
            <v>99.1</v>
          </cell>
          <cell r="AC119">
            <v>101.75</v>
          </cell>
          <cell r="AF119">
            <v>1632</v>
          </cell>
          <cell r="AG119">
            <v>1626.25</v>
          </cell>
          <cell r="AH119">
            <v>100.8</v>
          </cell>
          <cell r="AI119">
            <v>107.8</v>
          </cell>
          <cell r="AJ119">
            <v>99.52</v>
          </cell>
          <cell r="AK119">
            <v>99.51</v>
          </cell>
          <cell r="AL119">
            <v>131.74</v>
          </cell>
          <cell r="AM119">
            <v>112.47</v>
          </cell>
          <cell r="AQ119">
            <v>99.1</v>
          </cell>
          <cell r="AV119">
            <v>101.4</v>
          </cell>
          <cell r="BH119">
            <v>99.53</v>
          </cell>
          <cell r="BL119">
            <v>98.6</v>
          </cell>
          <cell r="BN119">
            <v>111.9</v>
          </cell>
          <cell r="BO119">
            <v>113.4</v>
          </cell>
          <cell r="BP119">
            <v>114.6</v>
          </cell>
          <cell r="BQ119">
            <v>109.6</v>
          </cell>
          <cell r="BR119">
            <v>99.6</v>
          </cell>
          <cell r="BT119">
            <v>103</v>
          </cell>
          <cell r="BU119">
            <v>105.7</v>
          </cell>
          <cell r="BV119">
            <v>104.9</v>
          </cell>
          <cell r="BW119">
            <v>92.2</v>
          </cell>
          <cell r="BX119">
            <v>105.9</v>
          </cell>
          <cell r="CA119">
            <v>100.75</v>
          </cell>
          <cell r="CC119">
            <v>166.4</v>
          </cell>
          <cell r="CD119">
            <v>2198.4319999999998</v>
          </cell>
          <cell r="CE119">
            <v>101.13824878432527</v>
          </cell>
          <cell r="CF119" t="str">
            <v>0,93%</v>
          </cell>
          <cell r="CG119">
            <v>1.4568000000000001</v>
          </cell>
          <cell r="CH119">
            <v>3.1977000000000002</v>
          </cell>
          <cell r="CI119">
            <v>1.4198999999999999</v>
          </cell>
          <cell r="CJ119">
            <v>1.0618000000000001</v>
          </cell>
          <cell r="CK119">
            <v>7.0960000000000001</v>
          </cell>
          <cell r="CL119">
            <v>7.4500999999999999</v>
          </cell>
          <cell r="CM119">
            <v>0.74051</v>
          </cell>
          <cell r="CN119">
            <v>134.69</v>
          </cell>
          <cell r="CO119">
            <v>8.6188000000000002</v>
          </cell>
          <cell r="CP119">
            <v>73.074200000000005</v>
          </cell>
          <cell r="CQ119">
            <v>9.4901</v>
          </cell>
          <cell r="CR119">
            <v>2.7957999999999998</v>
          </cell>
          <cell r="CS119">
            <v>1.135</v>
          </cell>
          <cell r="CT119">
            <v>13.1532</v>
          </cell>
          <cell r="CU119">
            <v>1603.6118456999998</v>
          </cell>
          <cell r="CV119">
            <v>477.07727626128275</v>
          </cell>
          <cell r="CW119">
            <v>5023.3464855000002</v>
          </cell>
          <cell r="CX119">
            <v>12.8</v>
          </cell>
          <cell r="CY119">
            <v>34762.453000109621</v>
          </cell>
          <cell r="CZ119">
            <v>51.277517400000001</v>
          </cell>
          <cell r="DA119">
            <v>1589.5149336999998</v>
          </cell>
          <cell r="DB119">
            <v>164.00604578400001</v>
          </cell>
          <cell r="DC119">
            <v>120.69918</v>
          </cell>
          <cell r="DD119">
            <v>99.9</v>
          </cell>
          <cell r="DE119">
            <v>49.915298735999997</v>
          </cell>
          <cell r="DF119">
            <v>148.473987080016</v>
          </cell>
          <cell r="DG119">
            <v>142.923557656464</v>
          </cell>
          <cell r="DH119">
            <v>144.31116501235201</v>
          </cell>
          <cell r="DI119">
            <v>173.450919486</v>
          </cell>
          <cell r="DJ119">
            <v>147.26687000000001</v>
          </cell>
          <cell r="DK119">
            <v>99.7</v>
          </cell>
          <cell r="DL119">
            <v>106.15537735112702</v>
          </cell>
          <cell r="DM119">
            <v>108.96130601999999</v>
          </cell>
          <cell r="DN119">
            <v>124.75658403000001</v>
          </cell>
          <cell r="DO119">
            <v>123.1191</v>
          </cell>
          <cell r="DP119">
            <v>110.5</v>
          </cell>
          <cell r="DR119">
            <v>121.74447599999999</v>
          </cell>
          <cell r="DS119">
            <v>129.5154</v>
          </cell>
          <cell r="DT119">
            <v>114</v>
          </cell>
          <cell r="DU119">
            <v>137.31143999999998</v>
          </cell>
          <cell r="DV119">
            <v>103.6</v>
          </cell>
          <cell r="DW119">
            <v>146.77773726366723</v>
          </cell>
          <cell r="DX119">
            <v>104.9</v>
          </cell>
          <cell r="DY119">
            <v>215.94926959857602</v>
          </cell>
          <cell r="DZ119">
            <v>875.73090000000002</v>
          </cell>
          <cell r="EA119">
            <v>107.54649431599999</v>
          </cell>
          <cell r="EB119">
            <v>105.16965999999999</v>
          </cell>
          <cell r="EC119">
            <v>101.3</v>
          </cell>
          <cell r="ED119">
            <v>213.43078632000001</v>
          </cell>
          <cell r="EE119">
            <v>168.24120000000002</v>
          </cell>
          <cell r="EF119">
            <v>94.2</v>
          </cell>
          <cell r="EG119">
            <v>102.16943983999998</v>
          </cell>
          <cell r="EH119">
            <v>99.078199999999995</v>
          </cell>
          <cell r="EI119">
            <v>106</v>
          </cell>
          <cell r="EJ119">
            <v>81.7</v>
          </cell>
          <cell r="EK119">
            <v>101.42935100999999</v>
          </cell>
          <cell r="EL119">
            <v>105.72164999999998</v>
          </cell>
          <cell r="EM119">
            <v>98.3</v>
          </cell>
          <cell r="EN119">
            <v>44.238406899032135</v>
          </cell>
          <cell r="EO119">
            <v>48.720712443867988</v>
          </cell>
          <cell r="EP119">
            <v>282.56504261189042</v>
          </cell>
          <cell r="EQ119">
            <v>19.111835993778023</v>
          </cell>
          <cell r="ER119">
            <v>23.597772556831739</v>
          </cell>
          <cell r="ES119">
            <v>52.369668346275496</v>
          </cell>
          <cell r="ET119">
            <v>47.011106605159391</v>
          </cell>
          <cell r="EU119">
            <v>83.858556198999992</v>
          </cell>
          <cell r="EV119">
            <v>76.00703</v>
          </cell>
          <cell r="EW119">
            <v>88.7</v>
          </cell>
          <cell r="EX119">
            <v>31.181267024396163</v>
          </cell>
          <cell r="EY119">
            <v>40.453122761281996</v>
          </cell>
          <cell r="EZ119">
            <v>55.301603227999991</v>
          </cell>
          <cell r="FA119">
            <v>82.135159999999985</v>
          </cell>
          <cell r="FB119">
            <v>90.1</v>
          </cell>
          <cell r="FC119">
            <v>245.48974133083064</v>
          </cell>
          <cell r="FD119">
            <v>222.01070393006401</v>
          </cell>
          <cell r="FE119">
            <v>101.1041834276383</v>
          </cell>
          <cell r="FF119">
            <v>129.93156437799999</v>
          </cell>
          <cell r="FG119">
            <v>122.64637</v>
          </cell>
          <cell r="FH119">
            <v>106.9</v>
          </cell>
          <cell r="FI119">
            <v>126.6314533</v>
          </cell>
          <cell r="FJ119">
            <v>120.31492</v>
          </cell>
          <cell r="FK119">
            <v>106.7</v>
          </cell>
          <cell r="FL119">
            <v>101.67595</v>
          </cell>
          <cell r="FM119">
            <v>106.3</v>
          </cell>
          <cell r="FN119">
            <v>153.73818338400002</v>
          </cell>
          <cell r="FO119">
            <v>111.01833000000001</v>
          </cell>
          <cell r="FP119">
            <v>96.9</v>
          </cell>
          <cell r="FQ119">
            <v>176.23529909999996</v>
          </cell>
          <cell r="FR119">
            <v>153.58195999999998</v>
          </cell>
          <cell r="FS119">
            <v>124.6</v>
          </cell>
          <cell r="FT119">
            <v>137.6192356</v>
          </cell>
          <cell r="FU119">
            <v>132.83709999999999</v>
          </cell>
          <cell r="FV119">
            <v>122.6</v>
          </cell>
          <cell r="FX119">
            <v>165.59039584000001</v>
          </cell>
          <cell r="FY119">
            <v>160.30048000000002</v>
          </cell>
          <cell r="FZ119">
            <v>134.30000000000001</v>
          </cell>
          <cell r="GB119">
            <v>87.247686119999997</v>
          </cell>
          <cell r="GC119">
            <v>86.917400000000001</v>
          </cell>
          <cell r="GD119">
            <v>102.8</v>
          </cell>
          <cell r="GF119">
            <v>108.72522000000001</v>
          </cell>
          <cell r="GG119">
            <v>102.6</v>
          </cell>
          <cell r="GH119">
            <v>240.27639677881839</v>
          </cell>
          <cell r="GI119">
            <v>175.743414847</v>
          </cell>
          <cell r="GJ119">
            <v>168.35272999999998</v>
          </cell>
          <cell r="GK119">
            <v>93.1</v>
          </cell>
          <cell r="GL119">
            <v>110.701366108632</v>
          </cell>
          <cell r="GM119">
            <v>103.34332161</v>
          </cell>
          <cell r="GN119">
            <v>186.48</v>
          </cell>
          <cell r="GO119">
            <v>119.70123274259041</v>
          </cell>
          <cell r="GP119">
            <v>92.249700000000004</v>
          </cell>
          <cell r="GQ119">
            <v>92.9</v>
          </cell>
          <cell r="GR119">
            <v>1624</v>
          </cell>
          <cell r="GS119">
            <v>117.59464209599999</v>
          </cell>
          <cell r="GT119">
            <v>113.09351999999998</v>
          </cell>
          <cell r="GU119">
            <v>104.6</v>
          </cell>
          <cell r="GV119">
            <v>854.21798000000001</v>
          </cell>
          <cell r="GW119">
            <v>124.410675400725</v>
          </cell>
          <cell r="GX119">
            <v>191.4000790042341</v>
          </cell>
          <cell r="GY119">
            <v>161.669126619</v>
          </cell>
          <cell r="GZ119">
            <v>280.88933282091</v>
          </cell>
          <cell r="HA119">
            <v>211.35389978999999</v>
          </cell>
          <cell r="HB119">
            <v>180.05955</v>
          </cell>
          <cell r="HC119">
            <v>95.7</v>
          </cell>
          <cell r="HD119">
            <v>90.836106187068012</v>
          </cell>
          <cell r="HE119">
            <v>93.098397240000011</v>
          </cell>
          <cell r="HF119">
            <v>142.90279686610199</v>
          </cell>
          <cell r="HG119">
            <v>141.08282838</v>
          </cell>
          <cell r="HH119">
            <v>131.50897499999999</v>
          </cell>
          <cell r="HI119">
            <v>28.587332659807942</v>
          </cell>
          <cell r="HJ119">
            <v>90.437623093350027</v>
          </cell>
          <cell r="HK119">
            <v>126.56866131</v>
          </cell>
          <cell r="HL119">
            <v>131.56825499999999</v>
          </cell>
          <cell r="HM119">
            <v>101.2375</v>
          </cell>
          <cell r="HN119">
            <v>91</v>
          </cell>
          <cell r="HO119">
            <v>116.9</v>
          </cell>
          <cell r="HP119">
            <v>104.89169925000003</v>
          </cell>
          <cell r="HQ119">
            <v>78.641250000000014</v>
          </cell>
          <cell r="HR119">
            <v>93.9</v>
          </cell>
          <cell r="HS119">
            <v>120.79904107500001</v>
          </cell>
          <cell r="HT119">
            <v>115.03575000000001</v>
          </cell>
          <cell r="HU119">
            <v>102.5</v>
          </cell>
          <cell r="HV119">
            <v>109.436493504</v>
          </cell>
          <cell r="HW119">
            <v>111.94404</v>
          </cell>
          <cell r="HX119">
            <v>98.3</v>
          </cell>
          <cell r="HY119">
            <v>146.57421635999998</v>
          </cell>
          <cell r="HZ119">
            <v>117.9387</v>
          </cell>
          <cell r="IA119">
            <v>99</v>
          </cell>
          <cell r="IB119">
            <v>131.78766747862082</v>
          </cell>
          <cell r="IC119">
            <v>103.168676592</v>
          </cell>
          <cell r="ID119">
            <v>103.45836</v>
          </cell>
          <cell r="IE119">
            <v>85.2</v>
          </cell>
          <cell r="IF119">
            <v>151.99071690309339</v>
          </cell>
          <cell r="IG119">
            <v>121.74211584</v>
          </cell>
          <cell r="IH119">
            <v>110.7552</v>
          </cell>
          <cell r="II119">
            <v>99.6</v>
          </cell>
          <cell r="IK119">
            <v>74.64528</v>
          </cell>
          <cell r="IL119">
            <v>88.8</v>
          </cell>
          <cell r="IM119">
            <v>129.01620256800001</v>
          </cell>
          <cell r="IN119">
            <v>115.49208</v>
          </cell>
          <cell r="IO119">
            <v>98.4</v>
          </cell>
          <cell r="IP119">
            <v>108.01278573600003</v>
          </cell>
          <cell r="IQ119">
            <v>106.18638000000001</v>
          </cell>
          <cell r="IR119">
            <v>107.4</v>
          </cell>
          <cell r="IS119">
            <v>109.00169207199998</v>
          </cell>
          <cell r="IT119">
            <v>106.00183999999999</v>
          </cell>
          <cell r="IU119">
            <v>102.2</v>
          </cell>
          <cell r="IV119">
            <v>125.762909448</v>
          </cell>
          <cell r="IW119">
            <v>113.87442</v>
          </cell>
          <cell r="IX119">
            <v>103.4</v>
          </cell>
          <cell r="IY119">
            <v>128.33963170000001</v>
          </cell>
          <cell r="IZ119">
            <v>116.68300000000001</v>
          </cell>
          <cell r="JA119">
            <v>105.5</v>
          </cell>
          <cell r="JB119">
            <v>98.27026759200001</v>
          </cell>
          <cell r="JC119">
            <v>96.50424000000001</v>
          </cell>
          <cell r="JD119">
            <v>87.2</v>
          </cell>
          <cell r="JE119">
            <v>109.91075000000001</v>
          </cell>
          <cell r="JF119">
            <v>102.5</v>
          </cell>
          <cell r="JG119">
            <v>148.23039513600003</v>
          </cell>
          <cell r="JH119">
            <v>113.25672000000002</v>
          </cell>
          <cell r="JI119">
            <v>96.9</v>
          </cell>
          <cell r="JJ119">
            <v>144.2595</v>
          </cell>
          <cell r="JK119">
            <v>164.36840000000001</v>
          </cell>
          <cell r="JL119">
            <v>154.50130000000001</v>
          </cell>
          <cell r="JM119">
            <v>155.964</v>
          </cell>
          <cell r="JN119">
            <v>160.74629999999999</v>
          </cell>
          <cell r="JO119">
            <v>133.48849145450001</v>
          </cell>
          <cell r="JP119">
            <v>98.544582500000004</v>
          </cell>
          <cell r="JQ119">
            <v>1302.1745880000001</v>
          </cell>
          <cell r="JR119">
            <v>137.11000000000001</v>
          </cell>
          <cell r="JS119">
            <v>102</v>
          </cell>
          <cell r="JT119">
            <v>102.7</v>
          </cell>
          <cell r="JU119">
            <v>147.45957391439998</v>
          </cell>
          <cell r="JV119">
            <v>111.91099999999999</v>
          </cell>
          <cell r="JW119">
            <v>147.19815</v>
          </cell>
          <cell r="JX119">
            <v>113.5</v>
          </cell>
          <cell r="JY119">
            <v>100.1776</v>
          </cell>
          <cell r="JZ119">
            <v>35.652971391148803</v>
          </cell>
          <cell r="KA119">
            <v>52.639851456000002</v>
          </cell>
          <cell r="KB119">
            <v>149.628724836</v>
          </cell>
          <cell r="KC119">
            <v>124.41068</v>
          </cell>
          <cell r="KD119">
            <v>108.4</v>
          </cell>
          <cell r="KF119">
            <v>160.017</v>
          </cell>
          <cell r="KG119">
            <v>162.16200000000001</v>
          </cell>
          <cell r="KH119">
            <v>163.87799999999999</v>
          </cell>
          <cell r="KI119">
            <v>156.72799999999998</v>
          </cell>
          <cell r="KJ119">
            <v>246.8</v>
          </cell>
          <cell r="KK119">
            <v>157.47997179248642</v>
          </cell>
          <cell r="KL119">
            <v>132.34</v>
          </cell>
          <cell r="KM119">
            <v>140.13701556157443</v>
          </cell>
          <cell r="KN119">
            <v>155.66283075749999</v>
          </cell>
          <cell r="KO119">
            <v>188.6822191</v>
          </cell>
          <cell r="KP119">
            <v>111.71899999999999</v>
          </cell>
          <cell r="KQ119">
            <v>94</v>
          </cell>
          <cell r="KR119">
            <v>130.36397700000001</v>
          </cell>
          <cell r="KS119">
            <v>141.53768637808801</v>
          </cell>
          <cell r="KT119">
            <v>163.061850666</v>
          </cell>
          <cell r="KU119">
            <v>109.28346000000001</v>
          </cell>
          <cell r="KV119">
            <v>85.8</v>
          </cell>
          <cell r="KW119">
            <v>673.0535000000001</v>
          </cell>
          <cell r="KX119">
            <v>696.41012000000001</v>
          </cell>
          <cell r="KY119">
            <v>110.522985121</v>
          </cell>
          <cell r="KZ119">
            <v>112.65211000000001</v>
          </cell>
          <cell r="LA119">
            <v>104.9</v>
          </cell>
          <cell r="LB119">
            <v>112.13219955000001</v>
          </cell>
          <cell r="LC119">
            <v>113.66670000000001</v>
          </cell>
          <cell r="LD119">
            <v>113</v>
          </cell>
          <cell r="LE119">
            <v>111.1</v>
          </cell>
          <cell r="LG119">
            <v>102.90047999999999</v>
          </cell>
          <cell r="LH119">
            <v>101.6</v>
          </cell>
          <cell r="LI119">
            <v>132.80000000000001</v>
          </cell>
          <cell r="LJ119">
            <v>126.6</v>
          </cell>
          <cell r="LK119">
            <v>123</v>
          </cell>
          <cell r="LL119">
            <v>104.1</v>
          </cell>
          <cell r="LM119">
            <v>124.9</v>
          </cell>
          <cell r="LN119">
            <v>104</v>
          </cell>
          <cell r="LO119">
            <v>105.3</v>
          </cell>
          <cell r="LP119">
            <v>235.75984000000003</v>
          </cell>
          <cell r="LQ119">
            <v>242.25376000000003</v>
          </cell>
        </row>
        <row r="120">
          <cell r="A120">
            <v>42005</v>
          </cell>
          <cell r="B120">
            <v>192</v>
          </cell>
          <cell r="C120">
            <v>1</v>
          </cell>
          <cell r="I120">
            <v>104.1</v>
          </cell>
          <cell r="J120">
            <v>103.2</v>
          </cell>
          <cell r="K120">
            <v>100.6</v>
          </cell>
          <cell r="L120">
            <v>102.6</v>
          </cell>
          <cell r="R120">
            <v>95.8</v>
          </cell>
          <cell r="V120">
            <v>99.7</v>
          </cell>
          <cell r="AA120">
            <v>101</v>
          </cell>
          <cell r="AC120">
            <v>96.91</v>
          </cell>
          <cell r="AF120">
            <v>1632</v>
          </cell>
          <cell r="AG120">
            <v>1626.25</v>
          </cell>
          <cell r="AH120">
            <v>99.8</v>
          </cell>
          <cell r="AI120">
            <v>107.5</v>
          </cell>
          <cell r="AJ120">
            <v>98.86</v>
          </cell>
          <cell r="AK120">
            <v>98.85</v>
          </cell>
          <cell r="AL120">
            <v>129.08000000000001</v>
          </cell>
          <cell r="AM120">
            <v>112.47</v>
          </cell>
          <cell r="AQ120">
            <v>96</v>
          </cell>
          <cell r="AV120">
            <v>101.5</v>
          </cell>
          <cell r="BH120">
            <v>99.09</v>
          </cell>
          <cell r="BL120">
            <v>98.6</v>
          </cell>
          <cell r="BN120">
            <v>111.7</v>
          </cell>
          <cell r="BO120">
            <v>113.2</v>
          </cell>
          <cell r="BP120">
            <v>114.3</v>
          </cell>
          <cell r="BQ120">
            <v>109.3</v>
          </cell>
          <cell r="BR120">
            <v>98.67</v>
          </cell>
          <cell r="BT120">
            <v>102.8</v>
          </cell>
          <cell r="BU120">
            <v>105.8</v>
          </cell>
          <cell r="BV120">
            <v>104.2</v>
          </cell>
          <cell r="BW120">
            <v>92.5</v>
          </cell>
          <cell r="BX120">
            <v>105.7</v>
          </cell>
          <cell r="CA120">
            <v>100.04</v>
          </cell>
          <cell r="CC120">
            <v>180.3</v>
          </cell>
          <cell r="CD120">
            <v>2198.4319999999998</v>
          </cell>
          <cell r="CE120">
            <v>101.13824878432527</v>
          </cell>
          <cell r="CF120" t="str">
            <v>0,93%</v>
          </cell>
          <cell r="CG120">
            <v>1.4390000000000001</v>
          </cell>
          <cell r="CH120">
            <v>3.0638999999999998</v>
          </cell>
          <cell r="CI120">
            <v>1.4038999999999999</v>
          </cell>
          <cell r="CJ120">
            <v>1.0940000000000001</v>
          </cell>
          <cell r="CK120">
            <v>7.2268999999999997</v>
          </cell>
          <cell r="CL120">
            <v>7.4405999999999999</v>
          </cell>
          <cell r="CM120">
            <v>0.76680000000000004</v>
          </cell>
          <cell r="CN120">
            <v>137.47</v>
          </cell>
          <cell r="CO120">
            <v>8.9320000000000004</v>
          </cell>
          <cell r="CP120">
            <v>75.045900000000003</v>
          </cell>
          <cell r="CQ120">
            <v>9.4167000000000005</v>
          </cell>
          <cell r="CR120">
            <v>2.7153</v>
          </cell>
          <cell r="CS120">
            <v>1.1620999999999999</v>
          </cell>
          <cell r="CT120">
            <v>13.4598</v>
          </cell>
          <cell r="CU120">
            <v>1555.6317858</v>
          </cell>
          <cell r="CV120">
            <v>471.62351370956708</v>
          </cell>
          <cell r="CW120">
            <v>5003.9575161000002</v>
          </cell>
          <cell r="CX120">
            <v>12.71</v>
          </cell>
          <cell r="CY120">
            <v>34632.387778590724</v>
          </cell>
          <cell r="CZ120">
            <v>43.111601100000001</v>
          </cell>
          <cell r="DA120">
            <v>1573.7025168</v>
          </cell>
          <cell r="DB120">
            <v>165.647747944</v>
          </cell>
          <cell r="DC120">
            <v>121.90738</v>
          </cell>
          <cell r="DD120">
            <v>100.9</v>
          </cell>
          <cell r="DE120">
            <v>49.971509658000002</v>
          </cell>
          <cell r="DF120">
            <v>149.367511575984</v>
          </cell>
          <cell r="DG120">
            <v>143.783679367536</v>
          </cell>
          <cell r="DH120">
            <v>145.17963741964797</v>
          </cell>
          <cell r="DI120">
            <v>174.49475651399999</v>
          </cell>
          <cell r="DJ120">
            <v>148.15313</v>
          </cell>
          <cell r="DK120">
            <v>100.3</v>
          </cell>
          <cell r="DL120">
            <v>104.13794484038162</v>
          </cell>
          <cell r="DM120">
            <v>102.557439789</v>
          </cell>
          <cell r="DN120">
            <v>122.38564442400002</v>
          </cell>
          <cell r="DO120">
            <v>120.77928000000001</v>
          </cell>
          <cell r="DP120">
            <v>108.4</v>
          </cell>
          <cell r="DR120">
            <v>114.58931819999999</v>
          </cell>
          <cell r="DS120">
            <v>121.90353</v>
          </cell>
          <cell r="DT120">
            <v>107.3</v>
          </cell>
          <cell r="DU120">
            <v>134.92571999999998</v>
          </cell>
          <cell r="DV120">
            <v>101.8</v>
          </cell>
          <cell r="DW120">
            <v>147.9895245682176</v>
          </cell>
          <cell r="DX120">
            <v>104.9</v>
          </cell>
          <cell r="DY120">
            <v>217.09549714421601</v>
          </cell>
          <cell r="DZ120">
            <v>872.37882000000002</v>
          </cell>
          <cell r="EA120">
            <v>108.28965864</v>
          </cell>
          <cell r="EB120">
            <v>105.8964</v>
          </cell>
          <cell r="EC120">
            <v>102</v>
          </cell>
          <cell r="ED120">
            <v>214.56364612000002</v>
          </cell>
          <cell r="EE120">
            <v>169.13420000000002</v>
          </cell>
          <cell r="EF120">
            <v>94.7</v>
          </cell>
          <cell r="EG120">
            <v>100.33810082399998</v>
          </cell>
          <cell r="EH120">
            <v>97.302269999999993</v>
          </cell>
          <cell r="EI120">
            <v>104.1</v>
          </cell>
          <cell r="EJ120">
            <v>81.5</v>
          </cell>
          <cell r="EK120">
            <v>101.53253448000001</v>
          </cell>
          <cell r="EL120">
            <v>105.8292</v>
          </cell>
          <cell r="EM120">
            <v>98.4</v>
          </cell>
          <cell r="EN120">
            <v>44.189307668289601</v>
          </cell>
          <cell r="EO120">
            <v>48.666638401199997</v>
          </cell>
          <cell r="EP120">
            <v>284.68959180446103</v>
          </cell>
          <cell r="EQ120">
            <v>18.788636963443562</v>
          </cell>
          <cell r="ER120">
            <v>23.198712141552736</v>
          </cell>
          <cell r="ES120">
            <v>51.484048250228</v>
          </cell>
          <cell r="ET120">
            <v>46.216104802366395</v>
          </cell>
          <cell r="EU120">
            <v>82.440429543999997</v>
          </cell>
          <cell r="EV120">
            <v>74.721680000000006</v>
          </cell>
          <cell r="EW120">
            <v>87.2</v>
          </cell>
          <cell r="EX120">
            <v>31.14665962481304</v>
          </cell>
          <cell r="EY120">
            <v>40.408224733799997</v>
          </cell>
          <cell r="EZ120">
            <v>55.240225199999998</v>
          </cell>
          <cell r="FA120">
            <v>82.043999999999997</v>
          </cell>
          <cell r="FB120">
            <v>90</v>
          </cell>
          <cell r="FC120">
            <v>247.33552885963385</v>
          </cell>
          <cell r="FD120">
            <v>223.18910469402402</v>
          </cell>
          <cell r="FE120">
            <v>105.65942685679563</v>
          </cell>
          <cell r="FF120">
            <v>127.50066513799999</v>
          </cell>
          <cell r="FG120">
            <v>120.35177</v>
          </cell>
          <cell r="FH120">
            <v>104.9</v>
          </cell>
          <cell r="FI120">
            <v>124.85125479999999</v>
          </cell>
          <cell r="FJ120">
            <v>118.62352</v>
          </cell>
          <cell r="FK120">
            <v>105.2</v>
          </cell>
          <cell r="FL120">
            <v>101.58030000000001</v>
          </cell>
          <cell r="FM120">
            <v>106.2</v>
          </cell>
          <cell r="FN120">
            <v>140.72834743199999</v>
          </cell>
          <cell r="FO120">
            <v>101.62358999999999</v>
          </cell>
          <cell r="FP120">
            <v>88.7</v>
          </cell>
          <cell r="FQ120">
            <v>171.56775104999997</v>
          </cell>
          <cell r="FR120">
            <v>149.51437999999999</v>
          </cell>
          <cell r="FS120">
            <v>121.3</v>
          </cell>
          <cell r="FT120">
            <v>137.6192356</v>
          </cell>
          <cell r="FU120">
            <v>132.83709999999999</v>
          </cell>
          <cell r="FV120">
            <v>122.6</v>
          </cell>
          <cell r="FX120">
            <v>165.59039584000001</v>
          </cell>
          <cell r="FY120">
            <v>160.30048000000002</v>
          </cell>
          <cell r="FZ120">
            <v>134.30000000000001</v>
          </cell>
          <cell r="GB120">
            <v>86.398973220000002</v>
          </cell>
          <cell r="GC120">
            <v>86.071899999999999</v>
          </cell>
          <cell r="GD120">
            <v>101.8</v>
          </cell>
          <cell r="GF120">
            <v>110.95059000000001</v>
          </cell>
          <cell r="GG120">
            <v>104.7</v>
          </cell>
          <cell r="GH120">
            <v>242.0829862282832</v>
          </cell>
          <cell r="GI120">
            <v>177.06479390600001</v>
          </cell>
          <cell r="GJ120">
            <v>169.61854</v>
          </cell>
          <cell r="GK120">
            <v>93.8</v>
          </cell>
          <cell r="GL120">
            <v>112.96718354360399</v>
          </cell>
          <cell r="GM120">
            <v>105.458535795</v>
          </cell>
          <cell r="GN120">
            <v>177.61</v>
          </cell>
          <cell r="GO120">
            <v>120.67441349659519</v>
          </cell>
          <cell r="GP120">
            <v>92.547600000000003</v>
          </cell>
          <cell r="GQ120">
            <v>93.2</v>
          </cell>
          <cell r="GR120">
            <v>1624</v>
          </cell>
          <cell r="GS120">
            <v>116.470410336</v>
          </cell>
          <cell r="GT120">
            <v>112.01231999999999</v>
          </cell>
          <cell r="GU120">
            <v>103.6</v>
          </cell>
          <cell r="GV120">
            <v>851.84075000000007</v>
          </cell>
          <cell r="GW120">
            <v>123.41979391523249</v>
          </cell>
          <cell r="GX120">
            <v>192.83917734261178</v>
          </cell>
          <cell r="GY120">
            <v>162.884683962</v>
          </cell>
          <cell r="GZ120">
            <v>278.24774034923996</v>
          </cell>
          <cell r="HA120">
            <v>209.36624555999998</v>
          </cell>
          <cell r="HB120">
            <v>178.36619999999999</v>
          </cell>
          <cell r="HC120">
            <v>94.8</v>
          </cell>
          <cell r="HD120">
            <v>91.129441298544009</v>
          </cell>
          <cell r="HE120">
            <v>93.399037920000012</v>
          </cell>
          <cell r="HF120">
            <v>141.89573993533341</v>
          </cell>
          <cell r="HG120">
            <v>140.0885970336</v>
          </cell>
          <cell r="HH120">
            <v>130.582212</v>
          </cell>
          <cell r="HI120">
            <v>27.673999347992989</v>
          </cell>
          <cell r="HJ120">
            <v>87.54824216385002</v>
          </cell>
          <cell r="HK120">
            <v>132.271205391</v>
          </cell>
          <cell r="HL120">
            <v>137.49605550000001</v>
          </cell>
          <cell r="HM120">
            <v>105.79875</v>
          </cell>
          <cell r="HN120">
            <v>95.1</v>
          </cell>
          <cell r="HO120">
            <v>111.9</v>
          </cell>
          <cell r="HP120">
            <v>101.54052675000003</v>
          </cell>
          <cell r="HQ120">
            <v>76.128750000000011</v>
          </cell>
          <cell r="HR120">
            <v>90.9</v>
          </cell>
          <cell r="HS120">
            <v>121.03474652100002</v>
          </cell>
          <cell r="HT120">
            <v>115.26021000000001</v>
          </cell>
          <cell r="HU120">
            <v>102.7</v>
          </cell>
          <cell r="HV120">
            <v>110.43845529600001</v>
          </cell>
          <cell r="HW120">
            <v>112.96896000000001</v>
          </cell>
          <cell r="HX120">
            <v>99.2</v>
          </cell>
          <cell r="HY120">
            <v>148.20281876399997</v>
          </cell>
          <cell r="HZ120">
            <v>119.24912999999999</v>
          </cell>
          <cell r="IA120">
            <v>100.1</v>
          </cell>
          <cell r="IB120">
            <v>133.79851217019601</v>
          </cell>
          <cell r="IC120">
            <v>104.74284653999999</v>
          </cell>
          <cell r="ID120">
            <v>105.03694999999999</v>
          </cell>
          <cell r="IE120">
            <v>86.5</v>
          </cell>
          <cell r="IF120">
            <v>154.30982408588704</v>
          </cell>
          <cell r="IG120">
            <v>125.40904703999999</v>
          </cell>
          <cell r="IH120">
            <v>114.0912</v>
          </cell>
          <cell r="II120">
            <v>102.6</v>
          </cell>
          <cell r="IK120">
            <v>74.729340000000008</v>
          </cell>
          <cell r="IL120">
            <v>88.9</v>
          </cell>
          <cell r="IM120">
            <v>130.065114784</v>
          </cell>
          <cell r="IN120">
            <v>116.43104</v>
          </cell>
          <cell r="IO120">
            <v>99.2</v>
          </cell>
          <cell r="IP120">
            <v>107.81164460800001</v>
          </cell>
          <cell r="IQ120">
            <v>105.98864</v>
          </cell>
          <cell r="IR120">
            <v>107.2</v>
          </cell>
          <cell r="IS120">
            <v>109.53496845199999</v>
          </cell>
          <cell r="IT120">
            <v>106.52043999999999</v>
          </cell>
          <cell r="IU120">
            <v>102.7</v>
          </cell>
          <cell r="IV120">
            <v>124.911516444</v>
          </cell>
          <cell r="IW120">
            <v>113.10351</v>
          </cell>
          <cell r="IX120">
            <v>102.7</v>
          </cell>
          <cell r="IY120">
            <v>127.12314230000003</v>
          </cell>
          <cell r="IZ120">
            <v>115.57700000000001</v>
          </cell>
          <cell r="JA120">
            <v>104.5</v>
          </cell>
          <cell r="JB120">
            <v>101.200344378</v>
          </cell>
          <cell r="JC120">
            <v>99.381659999999997</v>
          </cell>
          <cell r="JD120">
            <v>89.8</v>
          </cell>
          <cell r="JE120">
            <v>110.01797999999999</v>
          </cell>
          <cell r="JF120">
            <v>102.6</v>
          </cell>
          <cell r="JG120">
            <v>149.454175488</v>
          </cell>
          <cell r="JH120">
            <v>114.19176000000002</v>
          </cell>
          <cell r="JI120">
            <v>97.7</v>
          </cell>
          <cell r="JJ120">
            <v>142.52700000000002</v>
          </cell>
          <cell r="JK120">
            <v>162.39440000000002</v>
          </cell>
          <cell r="JL120">
            <v>152.64580000000001</v>
          </cell>
          <cell r="JM120">
            <v>154.31560000000002</v>
          </cell>
          <cell r="JN120">
            <v>158.8158</v>
          </cell>
          <cell r="JO120">
            <v>139.50280810245002</v>
          </cell>
          <cell r="JP120">
            <v>102.98450325</v>
          </cell>
          <cell r="JQ120">
            <v>1298.765754</v>
          </cell>
          <cell r="JR120">
            <v>136.51</v>
          </cell>
          <cell r="JS120">
            <v>102</v>
          </cell>
          <cell r="JT120">
            <v>102.7</v>
          </cell>
          <cell r="JU120">
            <v>147.45957391439998</v>
          </cell>
          <cell r="JV120">
            <v>111.91099999999999</v>
          </cell>
          <cell r="JW120">
            <v>147.19815</v>
          </cell>
          <cell r="JX120">
            <v>113.5</v>
          </cell>
          <cell r="JY120">
            <v>100.1776</v>
          </cell>
          <cell r="JZ120">
            <v>35.693121133706406</v>
          </cell>
          <cell r="KA120">
            <v>52.699130568000008</v>
          </cell>
          <cell r="KB120">
            <v>149.628724836</v>
          </cell>
          <cell r="KC120">
            <v>124.41068</v>
          </cell>
          <cell r="KD120">
            <v>108.4</v>
          </cell>
          <cell r="KF120">
            <v>159.73099999999999</v>
          </cell>
          <cell r="KG120">
            <v>161.876</v>
          </cell>
          <cell r="KH120">
            <v>163.44899999999998</v>
          </cell>
          <cell r="KI120">
            <v>156.29899999999998</v>
          </cell>
          <cell r="KJ120">
            <v>246.7</v>
          </cell>
          <cell r="KK120">
            <v>158.78011603845121</v>
          </cell>
          <cell r="KL120">
            <v>131.11000000000001</v>
          </cell>
          <cell r="KM120">
            <v>141.29397750635522</v>
          </cell>
          <cell r="KN120">
            <v>155.166034489125</v>
          </cell>
          <cell r="KO120">
            <v>188.08004180500001</v>
          </cell>
          <cell r="KP120">
            <v>111.36245</v>
          </cell>
          <cell r="KQ120">
            <v>93.7</v>
          </cell>
          <cell r="KR120">
            <v>130.36397700000001</v>
          </cell>
          <cell r="KS120">
            <v>142.857385085576</v>
          </cell>
          <cell r="KT120">
            <v>164.58224088200001</v>
          </cell>
          <cell r="KU120">
            <v>110.30242</v>
          </cell>
          <cell r="KV120">
            <v>86.6</v>
          </cell>
          <cell r="KW120">
            <v>671.74660000000006</v>
          </cell>
          <cell r="KX120">
            <v>691.76296000000002</v>
          </cell>
          <cell r="KY120">
            <v>110.73370577899999</v>
          </cell>
          <cell r="KZ120">
            <v>112.86689</v>
          </cell>
          <cell r="LA120">
            <v>105.1</v>
          </cell>
          <cell r="LB120">
            <v>111.239111235</v>
          </cell>
          <cell r="LC120">
            <v>112.76138999999999</v>
          </cell>
          <cell r="LD120">
            <v>112.1</v>
          </cell>
          <cell r="LE120">
            <v>111.1</v>
          </cell>
          <cell r="LG120">
            <v>103.00175999999999</v>
          </cell>
          <cell r="LH120">
            <v>101.7</v>
          </cell>
          <cell r="LI120">
            <v>130.6</v>
          </cell>
          <cell r="LJ120">
            <v>124.4</v>
          </cell>
          <cell r="LK120">
            <v>121.7</v>
          </cell>
          <cell r="LL120">
            <v>104</v>
          </cell>
          <cell r="LM120">
            <v>123.4</v>
          </cell>
          <cell r="LN120">
            <v>103.9</v>
          </cell>
          <cell r="LO120">
            <v>105.1</v>
          </cell>
          <cell r="LP120">
            <v>231.85418000000001</v>
          </cell>
          <cell r="LQ120">
            <v>238.24052</v>
          </cell>
        </row>
        <row r="121">
          <cell r="A121">
            <v>41974</v>
          </cell>
          <cell r="B121">
            <v>193</v>
          </cell>
          <cell r="C121">
            <v>1</v>
          </cell>
          <cell r="I121">
            <v>104.5</v>
          </cell>
          <cell r="J121">
            <v>103.4</v>
          </cell>
          <cell r="K121">
            <v>100.5</v>
          </cell>
          <cell r="L121">
            <v>104.8</v>
          </cell>
          <cell r="R121">
            <v>95</v>
          </cell>
          <cell r="V121">
            <v>99.1</v>
          </cell>
          <cell r="AA121">
            <v>102.4</v>
          </cell>
          <cell r="AC121">
            <v>102.29</v>
          </cell>
          <cell r="AF121">
            <v>1625</v>
          </cell>
          <cell r="AG121">
            <v>1630.25</v>
          </cell>
          <cell r="AH121">
            <v>100.7</v>
          </cell>
          <cell r="AI121">
            <v>107.7</v>
          </cell>
          <cell r="AJ121">
            <v>99.86</v>
          </cell>
          <cell r="AK121">
            <v>99.86</v>
          </cell>
          <cell r="AL121">
            <v>129.06</v>
          </cell>
          <cell r="AM121">
            <v>112.22</v>
          </cell>
          <cell r="AQ121">
            <v>95</v>
          </cell>
          <cell r="AV121">
            <v>101.7</v>
          </cell>
          <cell r="BH121">
            <v>99.14</v>
          </cell>
          <cell r="BL121">
            <v>98.6</v>
          </cell>
          <cell r="BN121">
            <v>111.5</v>
          </cell>
          <cell r="BO121">
            <v>113</v>
          </cell>
          <cell r="BP121">
            <v>114.2</v>
          </cell>
          <cell r="BQ121">
            <v>109</v>
          </cell>
          <cell r="BR121">
            <v>99.5</v>
          </cell>
          <cell r="BT121">
            <v>104.1</v>
          </cell>
          <cell r="BU121">
            <v>105.7</v>
          </cell>
          <cell r="BV121">
            <v>104.2</v>
          </cell>
          <cell r="BW121">
            <v>99.3</v>
          </cell>
          <cell r="BX121">
            <v>105.9</v>
          </cell>
          <cell r="CA121">
            <v>98.39</v>
          </cell>
          <cell r="CC121">
            <v>180.1</v>
          </cell>
          <cell r="CD121">
            <v>2149.7649999999999</v>
          </cell>
          <cell r="CE121">
            <v>100</v>
          </cell>
          <cell r="CF121" t="str">
            <v>0,04%</v>
          </cell>
          <cell r="CG121">
            <v>1.4927999999999999</v>
          </cell>
          <cell r="CH121">
            <v>3.2498999999999998</v>
          </cell>
          <cell r="CI121">
            <v>1.4216</v>
          </cell>
          <cell r="CJ121">
            <v>1.2025999999999999</v>
          </cell>
          <cell r="CK121">
            <v>7.633</v>
          </cell>
          <cell r="CL121">
            <v>7.4401999999999999</v>
          </cell>
          <cell r="CM121">
            <v>0.7883</v>
          </cell>
          <cell r="CN121">
            <v>147.06</v>
          </cell>
          <cell r="CO121">
            <v>8.9802</v>
          </cell>
          <cell r="CP121">
            <v>70.326899999999995</v>
          </cell>
          <cell r="CQ121">
            <v>9.4042999999999992</v>
          </cell>
          <cell r="CR121">
            <v>2.8304</v>
          </cell>
          <cell r="CS121">
            <v>1.2331000000000001</v>
          </cell>
          <cell r="CT121">
            <v>14.158200000000001</v>
          </cell>
          <cell r="CU121">
            <v>1554.2936024000001</v>
          </cell>
          <cell r="CV121">
            <v>422.35811515450905</v>
          </cell>
          <cell r="CW121">
            <v>5210.6869892000004</v>
          </cell>
          <cell r="CX121">
            <v>12.91</v>
          </cell>
          <cell r="CY121">
            <v>31347.685773829631</v>
          </cell>
          <cell r="CZ121">
            <v>52.063888800000001</v>
          </cell>
          <cell r="DA121">
            <v>1573.3512564</v>
          </cell>
          <cell r="DB121">
            <v>166.30442880799998</v>
          </cell>
          <cell r="DC121">
            <v>122.39066</v>
          </cell>
          <cell r="DD121">
            <v>101.3</v>
          </cell>
          <cell r="DE121">
            <v>50.083931501999992</v>
          </cell>
          <cell r="DF121">
            <v>150.11211532262399</v>
          </cell>
          <cell r="DG121">
            <v>144.50044746009598</v>
          </cell>
          <cell r="DH121">
            <v>145.903364425728</v>
          </cell>
          <cell r="DI121">
            <v>175.364620704</v>
          </cell>
          <cell r="DJ121">
            <v>148.89168000000001</v>
          </cell>
          <cell r="DK121">
            <v>100.8</v>
          </cell>
          <cell r="DL121">
            <v>101.83230768524402</v>
          </cell>
          <cell r="DM121">
            <v>99.976777278</v>
          </cell>
          <cell r="DN121">
            <v>119.67599916000002</v>
          </cell>
          <cell r="DO121">
            <v>118.10520000000001</v>
          </cell>
          <cell r="DP121">
            <v>106</v>
          </cell>
          <cell r="DR121">
            <v>111.7058964</v>
          </cell>
          <cell r="DS121">
            <v>118.83606</v>
          </cell>
          <cell r="DT121">
            <v>104.6</v>
          </cell>
          <cell r="DU121">
            <v>130.81698</v>
          </cell>
          <cell r="DV121">
            <v>98.7</v>
          </cell>
          <cell r="DW121">
            <v>149.0498384596992</v>
          </cell>
          <cell r="DX121">
            <v>104.8</v>
          </cell>
          <cell r="DY121">
            <v>223.74361690892798</v>
          </cell>
          <cell r="DZ121">
            <v>875.73090000000002</v>
          </cell>
          <cell r="EA121">
            <v>109.88215362</v>
          </cell>
          <cell r="EB121">
            <v>107.4537</v>
          </cell>
          <cell r="EC121">
            <v>103.5</v>
          </cell>
          <cell r="ED121">
            <v>221.13423295999996</v>
          </cell>
          <cell r="EE121">
            <v>174.31359999999998</v>
          </cell>
          <cell r="EF121">
            <v>97.6</v>
          </cell>
          <cell r="EG121">
            <v>98.892306863999977</v>
          </cell>
          <cell r="EH121">
            <v>95.90021999999999</v>
          </cell>
          <cell r="EI121">
            <v>102.6</v>
          </cell>
          <cell r="EJ121">
            <v>80.8</v>
          </cell>
          <cell r="EK121">
            <v>101.63571794999999</v>
          </cell>
          <cell r="EL121">
            <v>105.93674999999999</v>
          </cell>
          <cell r="EM121">
            <v>98.5</v>
          </cell>
          <cell r="EN121">
            <v>43.698315360864164</v>
          </cell>
          <cell r="EO121">
            <v>48.125897974520001</v>
          </cell>
          <cell r="EP121">
            <v>293.79480262976364</v>
          </cell>
          <cell r="EQ121">
            <v>18.637810749287475</v>
          </cell>
          <cell r="ER121">
            <v>23.012483947755868</v>
          </cell>
          <cell r="ES121">
            <v>51.070758872072496</v>
          </cell>
          <cell r="ET121">
            <v>45.845103961062989</v>
          </cell>
          <cell r="EU121">
            <v>81.778637104999987</v>
          </cell>
          <cell r="EV121">
            <v>74.121849999999995</v>
          </cell>
          <cell r="EW121">
            <v>86.5</v>
          </cell>
          <cell r="EX121">
            <v>30.800585628981789</v>
          </cell>
          <cell r="EY121">
            <v>39.959244458980002</v>
          </cell>
          <cell r="EZ121">
            <v>54.626444919999997</v>
          </cell>
          <cell r="FA121">
            <v>81.13239999999999</v>
          </cell>
          <cell r="FB121">
            <v>89</v>
          </cell>
          <cell r="FC121">
            <v>255.24604684021918</v>
          </cell>
          <cell r="FD121">
            <v>230.02382912499198</v>
          </cell>
          <cell r="FE121">
            <v>113.32556823757261</v>
          </cell>
          <cell r="FF121">
            <v>128.716114758</v>
          </cell>
          <cell r="FG121">
            <v>121.49907</v>
          </cell>
          <cell r="FH121">
            <v>105.9</v>
          </cell>
          <cell r="FI121">
            <v>125.6820141</v>
          </cell>
          <cell r="FJ121">
            <v>119.41284</v>
          </cell>
          <cell r="FK121">
            <v>105.9</v>
          </cell>
          <cell r="FL121">
            <v>101.0064</v>
          </cell>
          <cell r="FM121">
            <v>105.6</v>
          </cell>
          <cell r="FN121">
            <v>150.56505266400001</v>
          </cell>
          <cell r="FO121">
            <v>108.72693</v>
          </cell>
          <cell r="FP121">
            <v>94.9</v>
          </cell>
          <cell r="FQ121">
            <v>170.43622425000001</v>
          </cell>
          <cell r="FR121">
            <v>148.5283</v>
          </cell>
          <cell r="FS121">
            <v>120.5</v>
          </cell>
          <cell r="FT121">
            <v>133.9149658</v>
          </cell>
          <cell r="FU121">
            <v>129.26155</v>
          </cell>
          <cell r="FV121">
            <v>119.3</v>
          </cell>
          <cell r="FX121">
            <v>160.16524511999998</v>
          </cell>
          <cell r="FY121">
            <v>155.04864000000001</v>
          </cell>
          <cell r="FZ121">
            <v>129.9</v>
          </cell>
          <cell r="GB121">
            <v>84.446933550000011</v>
          </cell>
          <cell r="GC121">
            <v>84.127250000000004</v>
          </cell>
          <cell r="GD121">
            <v>99.5</v>
          </cell>
          <cell r="GF121">
            <v>112.43417000000001</v>
          </cell>
          <cell r="GG121">
            <v>106.1</v>
          </cell>
          <cell r="GH121">
            <v>249.82551244027522</v>
          </cell>
          <cell r="GI121">
            <v>182.72784701600003</v>
          </cell>
          <cell r="GJ121">
            <v>175.04344</v>
          </cell>
          <cell r="GK121">
            <v>96.8</v>
          </cell>
          <cell r="GL121">
            <v>114.477728500252</v>
          </cell>
          <cell r="GM121">
            <v>106.86867858500001</v>
          </cell>
          <cell r="GN121">
            <v>187.47</v>
          </cell>
          <cell r="GO121">
            <v>122.01253703335178</v>
          </cell>
          <cell r="GP121">
            <v>94.334999999999994</v>
          </cell>
          <cell r="GQ121">
            <v>95</v>
          </cell>
          <cell r="GR121">
            <v>1628</v>
          </cell>
          <cell r="GS121">
            <v>117.48221892000001</v>
          </cell>
          <cell r="GT121">
            <v>112.9854</v>
          </cell>
          <cell r="GU121">
            <v>104.5</v>
          </cell>
          <cell r="GV121">
            <v>853.42556999999999</v>
          </cell>
          <cell r="GW121">
            <v>122.75920625823748</v>
          </cell>
          <cell r="GX121">
            <v>199.00674164994479</v>
          </cell>
          <cell r="GY121">
            <v>168.094215432</v>
          </cell>
          <cell r="GZ121">
            <v>286.75953831351001</v>
          </cell>
          <cell r="HA121">
            <v>215.77090919</v>
          </cell>
          <cell r="HB121">
            <v>183.82255000000001</v>
          </cell>
          <cell r="HC121">
            <v>97.7</v>
          </cell>
          <cell r="HD121">
            <v>92.889451967400007</v>
          </cell>
          <cell r="HE121">
            <v>95.202882000000002</v>
          </cell>
          <cell r="HF121">
            <v>139.555396363829</v>
          </cell>
          <cell r="HG121">
            <v>137.77805939759998</v>
          </cell>
          <cell r="HH121">
            <v>128.42846699999998</v>
          </cell>
          <cell r="HI121">
            <v>27.3999993544485</v>
          </cell>
          <cell r="HJ121">
            <v>86.681427885000005</v>
          </cell>
          <cell r="HK121">
            <v>141.86816982000002</v>
          </cell>
          <cell r="HL121">
            <v>147.47211000000001</v>
          </cell>
          <cell r="HM121">
            <v>113.47500000000001</v>
          </cell>
          <cell r="HN121">
            <v>102</v>
          </cell>
          <cell r="HO121">
            <v>113.7</v>
          </cell>
          <cell r="HP121">
            <v>100.53517500000001</v>
          </cell>
          <cell r="HQ121">
            <v>75.375</v>
          </cell>
          <cell r="HR121">
            <v>90</v>
          </cell>
          <cell r="HS121">
            <v>121.62401013600002</v>
          </cell>
          <cell r="HT121">
            <v>115.82136000000001</v>
          </cell>
          <cell r="HU121">
            <v>103.2</v>
          </cell>
          <cell r="HV121">
            <v>114.00098611200001</v>
          </cell>
          <cell r="HW121">
            <v>116.61312000000001</v>
          </cell>
          <cell r="HX121">
            <v>102.4</v>
          </cell>
          <cell r="HY121">
            <v>155.60555696399999</v>
          </cell>
          <cell r="HZ121">
            <v>125.20563</v>
          </cell>
          <cell r="IA121">
            <v>105.1</v>
          </cell>
          <cell r="IB121">
            <v>149.11186789834559</v>
          </cell>
          <cell r="IC121">
            <v>116.730756144</v>
          </cell>
          <cell r="ID121">
            <v>117.05852</v>
          </cell>
          <cell r="IE121">
            <v>96.4</v>
          </cell>
          <cell r="IF121">
            <v>171.97071724716199</v>
          </cell>
          <cell r="IG121">
            <v>126.99805056000001</v>
          </cell>
          <cell r="IH121">
            <v>115.53680000000001</v>
          </cell>
          <cell r="II121">
            <v>103.9</v>
          </cell>
          <cell r="IK121">
            <v>74.897459999999995</v>
          </cell>
          <cell r="IL121">
            <v>89.1</v>
          </cell>
          <cell r="IM121">
            <v>131.50736908099998</v>
          </cell>
          <cell r="IN121">
            <v>117.72210999999999</v>
          </cell>
          <cell r="IO121">
            <v>100.3</v>
          </cell>
          <cell r="IP121">
            <v>108.01278573600003</v>
          </cell>
          <cell r="IQ121">
            <v>106.18638000000001</v>
          </cell>
          <cell r="IR121">
            <v>107.4</v>
          </cell>
          <cell r="IS121">
            <v>109.748279004</v>
          </cell>
          <cell r="IT121">
            <v>106.72788</v>
          </cell>
          <cell r="IU121">
            <v>102.9</v>
          </cell>
          <cell r="IV121">
            <v>124.06012344</v>
          </cell>
          <cell r="IW121">
            <v>112.3326</v>
          </cell>
          <cell r="IX121">
            <v>102</v>
          </cell>
          <cell r="IY121">
            <v>129.06952534000001</v>
          </cell>
          <cell r="IZ121">
            <v>117.34660000000001</v>
          </cell>
          <cell r="JA121">
            <v>106.1</v>
          </cell>
          <cell r="JB121">
            <v>104.017725903</v>
          </cell>
          <cell r="JC121">
            <v>102.14841</v>
          </cell>
          <cell r="JD121">
            <v>92.3</v>
          </cell>
          <cell r="JE121">
            <v>110.33967000000001</v>
          </cell>
          <cell r="JF121">
            <v>102.9</v>
          </cell>
          <cell r="JG121">
            <v>150.52498329600002</v>
          </cell>
          <cell r="JH121">
            <v>115.00992000000001</v>
          </cell>
          <cell r="JI121">
            <v>98.4</v>
          </cell>
          <cell r="JJ121">
            <v>143.56649999999999</v>
          </cell>
          <cell r="JK121">
            <v>163.5788</v>
          </cell>
          <cell r="JL121">
            <v>153.75910000000002</v>
          </cell>
          <cell r="JM121">
            <v>155.45679999999999</v>
          </cell>
          <cell r="JN121">
            <v>159.97409999999999</v>
          </cell>
          <cell r="JO121">
            <v>149.62446294900002</v>
          </cell>
          <cell r="JP121">
            <v>110.45656500000001</v>
          </cell>
          <cell r="JQ121">
            <v>1297.6294760000001</v>
          </cell>
          <cell r="JR121">
            <v>136.58000000000001</v>
          </cell>
          <cell r="JS121">
            <v>102.1</v>
          </cell>
          <cell r="JT121">
            <v>103.2</v>
          </cell>
          <cell r="JU121">
            <v>146.68005193775997</v>
          </cell>
          <cell r="JV121">
            <v>111.3194</v>
          </cell>
          <cell r="JW121">
            <v>146.42000999999999</v>
          </cell>
          <cell r="JX121">
            <v>112.9</v>
          </cell>
          <cell r="JY121">
            <v>100.1776</v>
          </cell>
          <cell r="JZ121">
            <v>35.773420618821596</v>
          </cell>
          <cell r="KA121">
            <v>52.817688791999998</v>
          </cell>
          <cell r="KB121">
            <v>149.35265707800002</v>
          </cell>
          <cell r="KC121">
            <v>124.18114</v>
          </cell>
          <cell r="KD121">
            <v>108.2</v>
          </cell>
          <cell r="KF121">
            <v>159.44499999999999</v>
          </cell>
          <cell r="KG121">
            <v>161.59</v>
          </cell>
          <cell r="KH121">
            <v>163.30599999999998</v>
          </cell>
          <cell r="KI121">
            <v>155.87</v>
          </cell>
          <cell r="KJ121">
            <v>246.1</v>
          </cell>
          <cell r="KK121">
            <v>159.91774225367041</v>
          </cell>
          <cell r="KL121">
            <v>132.19999999999999</v>
          </cell>
          <cell r="KM121">
            <v>142.30631920803842</v>
          </cell>
          <cell r="KN121">
            <v>157.153219562625</v>
          </cell>
          <cell r="KO121">
            <v>190.488750985</v>
          </cell>
          <cell r="KP121">
            <v>112.78864999999999</v>
          </cell>
          <cell r="KQ121">
            <v>94.9</v>
          </cell>
          <cell r="KR121">
            <v>130.07420200000001</v>
          </cell>
          <cell r="KS121">
            <v>143.35227210088402</v>
          </cell>
          <cell r="KT121">
            <v>165.15238721300003</v>
          </cell>
          <cell r="KU121">
            <v>110.68453000000001</v>
          </cell>
          <cell r="KV121">
            <v>86.9</v>
          </cell>
          <cell r="KW121">
            <v>680.24144999999999</v>
          </cell>
          <cell r="KX121">
            <v>691.76296000000002</v>
          </cell>
          <cell r="KY121">
            <v>110.522985121</v>
          </cell>
          <cell r="KZ121">
            <v>112.65211000000001</v>
          </cell>
          <cell r="LA121">
            <v>104.9</v>
          </cell>
          <cell r="LB121">
            <v>110.643719025</v>
          </cell>
          <cell r="LC121">
            <v>112.15785</v>
          </cell>
          <cell r="LD121">
            <v>111.5</v>
          </cell>
          <cell r="LE121">
            <v>110.9</v>
          </cell>
          <cell r="LG121">
            <v>103.60943999999999</v>
          </cell>
          <cell r="LH121">
            <v>102.3</v>
          </cell>
          <cell r="LI121">
            <v>127.6</v>
          </cell>
          <cell r="LJ121">
            <v>125.6</v>
          </cell>
          <cell r="LK121">
            <v>122.6</v>
          </cell>
          <cell r="LL121">
            <v>103.8</v>
          </cell>
          <cell r="LM121">
            <v>124.3</v>
          </cell>
          <cell r="LN121">
            <v>104.2</v>
          </cell>
          <cell r="LO121">
            <v>105</v>
          </cell>
          <cell r="LP121">
            <v>226.52828</v>
          </cell>
          <cell r="LQ121">
            <v>232.76792</v>
          </cell>
        </row>
        <row r="122">
          <cell r="A122">
            <v>41944</v>
          </cell>
          <cell r="B122">
            <v>194</v>
          </cell>
          <cell r="C122">
            <v>1</v>
          </cell>
          <cell r="I122">
            <v>104.7</v>
          </cell>
          <cell r="J122">
            <v>103.7</v>
          </cell>
          <cell r="K122">
            <v>101.6</v>
          </cell>
          <cell r="L122">
            <v>104.9</v>
          </cell>
          <cell r="R122">
            <v>92.7</v>
          </cell>
          <cell r="V122">
            <v>99</v>
          </cell>
          <cell r="AA122">
            <v>103.1</v>
          </cell>
          <cell r="AC122">
            <v>107.48</v>
          </cell>
          <cell r="AF122">
            <v>1625</v>
          </cell>
          <cell r="AG122">
            <v>1630.25</v>
          </cell>
          <cell r="AH122">
            <v>101.4</v>
          </cell>
          <cell r="AI122">
            <v>107.8</v>
          </cell>
          <cell r="AJ122">
            <v>99.78</v>
          </cell>
          <cell r="AK122">
            <v>99.78</v>
          </cell>
          <cell r="AL122">
            <v>133.59</v>
          </cell>
          <cell r="AM122">
            <v>112.22</v>
          </cell>
          <cell r="AQ122">
            <v>94.1</v>
          </cell>
          <cell r="AV122">
            <v>102</v>
          </cell>
          <cell r="BH122">
            <v>98.53</v>
          </cell>
          <cell r="BL122">
            <v>98.6</v>
          </cell>
          <cell r="BN122">
            <v>111.4</v>
          </cell>
          <cell r="BO122">
            <v>112.9</v>
          </cell>
          <cell r="BP122">
            <v>114.1</v>
          </cell>
          <cell r="BQ122">
            <v>109.1</v>
          </cell>
          <cell r="BR122">
            <v>99.61</v>
          </cell>
          <cell r="BT122">
            <v>105.6</v>
          </cell>
          <cell r="BU122">
            <v>106</v>
          </cell>
          <cell r="BV122">
            <v>105.4</v>
          </cell>
          <cell r="BW122">
            <v>104.7</v>
          </cell>
          <cell r="BX122">
            <v>106.2</v>
          </cell>
          <cell r="CA122">
            <v>98.75</v>
          </cell>
          <cell r="CC122">
            <v>166.1</v>
          </cell>
          <cell r="CD122">
            <v>2149.7649999999999</v>
          </cell>
          <cell r="CE122">
            <v>100</v>
          </cell>
          <cell r="CF122" t="str">
            <v>0,04%</v>
          </cell>
          <cell r="CG122">
            <v>1.4432</v>
          </cell>
          <cell r="CH122">
            <v>3.1829000000000001</v>
          </cell>
          <cell r="CI122">
            <v>1.4136</v>
          </cell>
          <cell r="CJ122">
            <v>1.2027000000000001</v>
          </cell>
          <cell r="CK122">
            <v>7.6410999999999998</v>
          </cell>
          <cell r="CL122">
            <v>7.4414999999999996</v>
          </cell>
          <cell r="CM122">
            <v>0.79054000000000002</v>
          </cell>
          <cell r="CN122">
            <v>145.03</v>
          </cell>
          <cell r="CO122">
            <v>8.4911999999999992</v>
          </cell>
          <cell r="CP122">
            <v>57.519300000000001</v>
          </cell>
          <cell r="CQ122">
            <v>9.2384000000000004</v>
          </cell>
          <cell r="CR122">
            <v>2.7885</v>
          </cell>
          <cell r="CS122">
            <v>1.2472000000000001</v>
          </cell>
          <cell r="CT122">
            <v>13.835900000000001</v>
          </cell>
          <cell r="CU122">
            <v>1646.3277267999999</v>
          </cell>
          <cell r="CV122">
            <v>411.75742475194932</v>
          </cell>
          <cell r="CW122">
            <v>5372.5944571999999</v>
          </cell>
          <cell r="CX122">
            <v>12.59</v>
          </cell>
          <cell r="CY122">
            <v>30323.061336988532</v>
          </cell>
          <cell r="CZ122">
            <v>64.785116799999997</v>
          </cell>
          <cell r="DA122">
            <v>1622.1134875999999</v>
          </cell>
          <cell r="DB122">
            <v>168.76698204799999</v>
          </cell>
          <cell r="DC122">
            <v>124.20295999999999</v>
          </cell>
          <cell r="DD122">
            <v>102.8</v>
          </cell>
          <cell r="DE122">
            <v>50.196353345999995</v>
          </cell>
          <cell r="DF122">
            <v>150.11211532262399</v>
          </cell>
          <cell r="DG122">
            <v>144.50044746009598</v>
          </cell>
          <cell r="DH122">
            <v>145.903364425728</v>
          </cell>
          <cell r="DI122">
            <v>175.364620704</v>
          </cell>
          <cell r="DJ122">
            <v>148.89168000000001</v>
          </cell>
          <cell r="DK122">
            <v>100.8</v>
          </cell>
          <cell r="DL122">
            <v>101.54410304085182</v>
          </cell>
          <cell r="DM122">
            <v>99.307716627000005</v>
          </cell>
          <cell r="DN122">
            <v>119.33729350200002</v>
          </cell>
          <cell r="DO122">
            <v>117.77094000000001</v>
          </cell>
          <cell r="DP122">
            <v>105.7</v>
          </cell>
          <cell r="DR122">
            <v>110.95834260000001</v>
          </cell>
          <cell r="DS122">
            <v>118.04079000000002</v>
          </cell>
          <cell r="DT122">
            <v>103.9</v>
          </cell>
          <cell r="DU122">
            <v>130.28681999999998</v>
          </cell>
          <cell r="DV122">
            <v>98.3</v>
          </cell>
          <cell r="DW122">
            <v>150.8675194165248</v>
          </cell>
          <cell r="DX122">
            <v>104.5</v>
          </cell>
          <cell r="DY122">
            <v>226.03607200020798</v>
          </cell>
          <cell r="DZ122">
            <v>877.40694000000008</v>
          </cell>
          <cell r="EA122">
            <v>110.51915161199999</v>
          </cell>
          <cell r="EB122">
            <v>108.07661999999999</v>
          </cell>
          <cell r="EC122">
            <v>104.1</v>
          </cell>
          <cell r="ED122">
            <v>223.39995255999997</v>
          </cell>
          <cell r="EE122">
            <v>176.09959999999998</v>
          </cell>
          <cell r="EF122">
            <v>98.6</v>
          </cell>
          <cell r="EG122">
            <v>97.928444223999989</v>
          </cell>
          <cell r="EH122">
            <v>94.965519999999998</v>
          </cell>
          <cell r="EI122">
            <v>101.6</v>
          </cell>
          <cell r="EJ122">
            <v>80.400000000000006</v>
          </cell>
          <cell r="EK122">
            <v>101.73890141999998</v>
          </cell>
          <cell r="EL122">
            <v>106.04429999999998</v>
          </cell>
          <cell r="EM122">
            <v>98.6</v>
          </cell>
          <cell r="EN122">
            <v>43.501918437893984</v>
          </cell>
          <cell r="EO122">
            <v>47.909601803847998</v>
          </cell>
          <cell r="EP122">
            <v>296.82987290486449</v>
          </cell>
          <cell r="EQ122">
            <v>18.185332106819228</v>
          </cell>
          <cell r="ER122">
            <v>22.453799366365267</v>
          </cell>
          <cell r="ES122">
            <v>49.830890737606005</v>
          </cell>
          <cell r="ET122">
            <v>44.732101437152799</v>
          </cell>
          <cell r="EU122">
            <v>79.793259788</v>
          </cell>
          <cell r="EV122">
            <v>72.322360000000003</v>
          </cell>
          <cell r="EW122">
            <v>84.4</v>
          </cell>
          <cell r="EX122">
            <v>30.662156030649282</v>
          </cell>
          <cell r="EY122">
            <v>39.779652349052</v>
          </cell>
          <cell r="EZ122">
            <v>54.380932807999997</v>
          </cell>
          <cell r="FA122">
            <v>80.767759999999996</v>
          </cell>
          <cell r="FB122">
            <v>88.6</v>
          </cell>
          <cell r="FC122">
            <v>257.88288616708098</v>
          </cell>
          <cell r="FD122">
            <v>232.38063065291198</v>
          </cell>
          <cell r="FE122">
            <v>118.4363291580906</v>
          </cell>
          <cell r="FF122">
            <v>131.75473880799998</v>
          </cell>
          <cell r="FG122">
            <v>124.36732000000001</v>
          </cell>
          <cell r="FH122">
            <v>108.4</v>
          </cell>
          <cell r="FI122">
            <v>127.4622126</v>
          </cell>
          <cell r="FJ122">
            <v>121.10424</v>
          </cell>
          <cell r="FK122">
            <v>107.4</v>
          </cell>
          <cell r="FL122">
            <v>100.91075000000001</v>
          </cell>
          <cell r="FM122">
            <v>105.5</v>
          </cell>
          <cell r="FN122">
            <v>169.44518044799997</v>
          </cell>
          <cell r="FO122">
            <v>122.36075999999998</v>
          </cell>
          <cell r="FP122">
            <v>106.8</v>
          </cell>
          <cell r="FQ122">
            <v>170.15334254999999</v>
          </cell>
          <cell r="FR122">
            <v>148.28178</v>
          </cell>
          <cell r="FS122">
            <v>120.3</v>
          </cell>
          <cell r="FT122">
            <v>133.9149658</v>
          </cell>
          <cell r="FU122">
            <v>129.26155</v>
          </cell>
          <cell r="FV122">
            <v>119.3</v>
          </cell>
          <cell r="FX122">
            <v>160.16524511999998</v>
          </cell>
          <cell r="FY122">
            <v>155.04864000000001</v>
          </cell>
          <cell r="FZ122">
            <v>129.9</v>
          </cell>
          <cell r="GB122">
            <v>85.720002899999997</v>
          </cell>
          <cell r="GC122">
            <v>85.395499999999998</v>
          </cell>
          <cell r="GD122">
            <v>101</v>
          </cell>
          <cell r="GF122">
            <v>113.28193000000002</v>
          </cell>
          <cell r="GG122">
            <v>106.9</v>
          </cell>
          <cell r="GH122">
            <v>252.40635451093922</v>
          </cell>
          <cell r="GI122">
            <v>184.61553138600001</v>
          </cell>
          <cell r="GJ122">
            <v>176.85174000000001</v>
          </cell>
          <cell r="GK122">
            <v>97.8</v>
          </cell>
          <cell r="GL122">
            <v>115.34089704690801</v>
          </cell>
          <cell r="GM122">
            <v>107.67447446500002</v>
          </cell>
          <cell r="GN122">
            <v>196.98</v>
          </cell>
          <cell r="GO122">
            <v>124.20219372986257</v>
          </cell>
          <cell r="GP122">
            <v>95.427299999999988</v>
          </cell>
          <cell r="GQ122">
            <v>96.1</v>
          </cell>
          <cell r="GR122">
            <v>1628</v>
          </cell>
          <cell r="GS122">
            <v>118.269181152</v>
          </cell>
          <cell r="GT122">
            <v>113.74224</v>
          </cell>
          <cell r="GU122">
            <v>105.2</v>
          </cell>
          <cell r="GV122">
            <v>854.21798000000001</v>
          </cell>
          <cell r="GW122">
            <v>122.86930420106999</v>
          </cell>
          <cell r="GX122">
            <v>201.06259641905584</v>
          </cell>
          <cell r="GY122">
            <v>169.83072592200003</v>
          </cell>
          <cell r="GZ122">
            <v>287.93357941202999</v>
          </cell>
          <cell r="HA122">
            <v>216.65431106999998</v>
          </cell>
          <cell r="HB122">
            <v>184.57514999999998</v>
          </cell>
          <cell r="HC122">
            <v>98.1</v>
          </cell>
          <cell r="HD122">
            <v>93.965014042811987</v>
          </cell>
          <cell r="HE122">
            <v>96.305231159999991</v>
          </cell>
          <cell r="HF122">
            <v>140.06601677942996</v>
          </cell>
          <cell r="HG122">
            <v>138.28217669999998</v>
          </cell>
          <cell r="HH122">
            <v>128.89837499999999</v>
          </cell>
          <cell r="HI122">
            <v>27.125999360904014</v>
          </cell>
          <cell r="HJ122">
            <v>85.814613606150004</v>
          </cell>
          <cell r="HK122">
            <v>148.26614610600001</v>
          </cell>
          <cell r="HL122">
            <v>154.12281300000001</v>
          </cell>
          <cell r="HM122">
            <v>118.5925</v>
          </cell>
          <cell r="HN122">
            <v>106.6</v>
          </cell>
          <cell r="HO122">
            <v>117.8</v>
          </cell>
          <cell r="HP122">
            <v>99.529823250000007</v>
          </cell>
          <cell r="HQ122">
            <v>74.621250000000003</v>
          </cell>
          <cell r="HR122">
            <v>89.1</v>
          </cell>
          <cell r="HS122">
            <v>122.33112647400002</v>
          </cell>
          <cell r="HT122">
            <v>116.49474000000001</v>
          </cell>
          <cell r="HU122">
            <v>103.8</v>
          </cell>
          <cell r="HV122">
            <v>116.22756787200002</v>
          </cell>
          <cell r="HW122">
            <v>118.89072000000002</v>
          </cell>
          <cell r="HX122">
            <v>104.4</v>
          </cell>
          <cell r="HY122">
            <v>159.45498082799998</v>
          </cell>
          <cell r="HZ122">
            <v>128.30301</v>
          </cell>
          <cell r="IA122">
            <v>107.7</v>
          </cell>
          <cell r="IB122">
            <v>154.68036089039998</v>
          </cell>
          <cell r="IC122">
            <v>121.08999599999999</v>
          </cell>
          <cell r="ID122">
            <v>121.42999999999999</v>
          </cell>
          <cell r="IE122">
            <v>100</v>
          </cell>
          <cell r="IF122">
            <v>178.39286021489829</v>
          </cell>
          <cell r="IG122">
            <v>126.50912640000001</v>
          </cell>
          <cell r="IH122">
            <v>115.09200000000001</v>
          </cell>
          <cell r="II122">
            <v>103.5</v>
          </cell>
          <cell r="IK122">
            <v>75.065579999999997</v>
          </cell>
          <cell r="IL122">
            <v>89.3</v>
          </cell>
          <cell r="IM122">
            <v>133.86742156699998</v>
          </cell>
          <cell r="IN122">
            <v>119.83476999999999</v>
          </cell>
          <cell r="IO122">
            <v>102.1</v>
          </cell>
          <cell r="IP122">
            <v>108.11335630000002</v>
          </cell>
          <cell r="IQ122">
            <v>106.28525</v>
          </cell>
          <cell r="IR122">
            <v>107.5</v>
          </cell>
          <cell r="IS122">
            <v>109.96158955599999</v>
          </cell>
          <cell r="IT122">
            <v>106.93531999999999</v>
          </cell>
          <cell r="IU122">
            <v>103.1</v>
          </cell>
          <cell r="IV122">
            <v>125.88453702000001</v>
          </cell>
          <cell r="IW122">
            <v>113.98455</v>
          </cell>
          <cell r="IX122">
            <v>103.5</v>
          </cell>
          <cell r="IY122">
            <v>129.67777004000001</v>
          </cell>
          <cell r="IZ122">
            <v>117.89960000000001</v>
          </cell>
          <cell r="JA122">
            <v>106.6</v>
          </cell>
          <cell r="JB122">
            <v>108.750926865</v>
          </cell>
          <cell r="JC122">
            <v>106.79655</v>
          </cell>
          <cell r="JD122">
            <v>96.5</v>
          </cell>
          <cell r="JE122">
            <v>110.4469</v>
          </cell>
          <cell r="JF122">
            <v>103</v>
          </cell>
          <cell r="JG122">
            <v>152.360653824</v>
          </cell>
          <cell r="JH122">
            <v>116.41248</v>
          </cell>
          <cell r="JI122">
            <v>99.6</v>
          </cell>
          <cell r="JJ122">
            <v>145.06799999999998</v>
          </cell>
          <cell r="JK122">
            <v>165.28960000000001</v>
          </cell>
          <cell r="JL122">
            <v>155.3672</v>
          </cell>
          <cell r="JM122">
            <v>156.47120000000001</v>
          </cell>
          <cell r="JN122">
            <v>161.64719999999997</v>
          </cell>
          <cell r="JO122">
            <v>156.37223284670003</v>
          </cell>
          <cell r="JP122">
            <v>115.43793950000001</v>
          </cell>
          <cell r="JQ122">
            <v>1296.4931979999999</v>
          </cell>
          <cell r="JR122">
            <v>135.72999999999999</v>
          </cell>
          <cell r="JS122">
            <v>102.1</v>
          </cell>
          <cell r="JT122">
            <v>103.2</v>
          </cell>
          <cell r="JU122">
            <v>146.68005193775997</v>
          </cell>
          <cell r="JV122">
            <v>111.3194</v>
          </cell>
          <cell r="JW122">
            <v>146.42000999999999</v>
          </cell>
          <cell r="JX122">
            <v>112.9</v>
          </cell>
          <cell r="JY122">
            <v>100.1776</v>
          </cell>
          <cell r="JZ122">
            <v>35.853720103936801</v>
          </cell>
          <cell r="KA122">
            <v>52.936247016000003</v>
          </cell>
          <cell r="KB122">
            <v>149.35265707800002</v>
          </cell>
          <cell r="KC122">
            <v>124.18114</v>
          </cell>
          <cell r="KD122">
            <v>108.2</v>
          </cell>
          <cell r="KF122">
            <v>159.30199999999999</v>
          </cell>
          <cell r="KG122">
            <v>161.447</v>
          </cell>
          <cell r="KH122">
            <v>163.16299999999998</v>
          </cell>
          <cell r="KI122">
            <v>156.01299999999998</v>
          </cell>
          <cell r="KJ122">
            <v>245.5</v>
          </cell>
          <cell r="KK122">
            <v>161.86795862261761</v>
          </cell>
          <cell r="KL122">
            <v>132.35</v>
          </cell>
          <cell r="KM122">
            <v>144.0417621252096</v>
          </cell>
          <cell r="KN122">
            <v>160.29959592899996</v>
          </cell>
          <cell r="KO122">
            <v>194.30254051999998</v>
          </cell>
          <cell r="KP122">
            <v>115.04679999999999</v>
          </cell>
          <cell r="KQ122">
            <v>96.8</v>
          </cell>
          <cell r="KR122">
            <v>130.07420200000001</v>
          </cell>
          <cell r="KS122">
            <v>145.16685782368</v>
          </cell>
          <cell r="KT122">
            <v>167.24292376</v>
          </cell>
          <cell r="KU122">
            <v>112.0856</v>
          </cell>
          <cell r="KV122">
            <v>88</v>
          </cell>
          <cell r="KW122">
            <v>690.04319999999996</v>
          </cell>
          <cell r="KX122">
            <v>699.72951999999998</v>
          </cell>
          <cell r="KY122">
            <v>109.364021502</v>
          </cell>
          <cell r="KZ122">
            <v>111.47082</v>
          </cell>
          <cell r="LA122">
            <v>103.8</v>
          </cell>
          <cell r="LB122">
            <v>110.74295106</v>
          </cell>
          <cell r="LC122">
            <v>112.25843999999999</v>
          </cell>
          <cell r="LD122">
            <v>111.6</v>
          </cell>
          <cell r="LE122">
            <v>113</v>
          </cell>
          <cell r="LG122">
            <v>103.60943999999999</v>
          </cell>
          <cell r="LH122">
            <v>102.3</v>
          </cell>
          <cell r="LI122">
            <v>126.4</v>
          </cell>
          <cell r="LJ122">
            <v>128</v>
          </cell>
          <cell r="LK122">
            <v>123.4</v>
          </cell>
          <cell r="LL122">
            <v>103.8</v>
          </cell>
          <cell r="LM122">
            <v>125.6</v>
          </cell>
          <cell r="LN122">
            <v>104.1</v>
          </cell>
          <cell r="LO122">
            <v>104.9</v>
          </cell>
          <cell r="LP122">
            <v>224.39792000000003</v>
          </cell>
          <cell r="LQ122">
            <v>230.57888000000003</v>
          </cell>
        </row>
        <row r="123">
          <cell r="A123">
            <v>41913</v>
          </cell>
          <cell r="B123">
            <v>195</v>
          </cell>
          <cell r="C123">
            <v>1</v>
          </cell>
          <cell r="I123">
            <v>105.1</v>
          </cell>
          <cell r="J123">
            <v>104.1</v>
          </cell>
          <cell r="K123">
            <v>101.8</v>
          </cell>
          <cell r="L123">
            <v>104.8</v>
          </cell>
          <cell r="R123">
            <v>94.6</v>
          </cell>
          <cell r="V123">
            <v>98.3</v>
          </cell>
          <cell r="AA123">
            <v>103.1</v>
          </cell>
          <cell r="AC123">
            <v>110.11</v>
          </cell>
          <cell r="AF123">
            <v>1625</v>
          </cell>
          <cell r="AG123">
            <v>1630.25</v>
          </cell>
          <cell r="AH123">
            <v>101.5</v>
          </cell>
          <cell r="AI123">
            <v>108</v>
          </cell>
          <cell r="AJ123">
            <v>99.95</v>
          </cell>
          <cell r="AK123">
            <v>99.95</v>
          </cell>
          <cell r="AL123">
            <v>133.59</v>
          </cell>
          <cell r="AM123">
            <v>112.22</v>
          </cell>
          <cell r="AQ123">
            <v>94.1</v>
          </cell>
          <cell r="AV123">
            <v>101.8</v>
          </cell>
          <cell r="BH123">
            <v>98.64</v>
          </cell>
          <cell r="BL123">
            <v>98.6</v>
          </cell>
          <cell r="BN123">
            <v>111.3</v>
          </cell>
          <cell r="BO123">
            <v>112.8</v>
          </cell>
          <cell r="BP123">
            <v>113.9</v>
          </cell>
          <cell r="BQ123">
            <v>109.1</v>
          </cell>
          <cell r="BR123">
            <v>100.56</v>
          </cell>
          <cell r="BT123">
            <v>106.5</v>
          </cell>
          <cell r="BU123">
            <v>106.4</v>
          </cell>
          <cell r="BV123">
            <v>105.8</v>
          </cell>
          <cell r="BW123">
            <v>108.6</v>
          </cell>
          <cell r="BX123">
            <v>106.3</v>
          </cell>
          <cell r="CA123">
            <v>98.47</v>
          </cell>
          <cell r="CC123">
            <v>171.7</v>
          </cell>
          <cell r="CD123">
            <v>2149.7649999999999</v>
          </cell>
          <cell r="CE123">
            <v>100</v>
          </cell>
          <cell r="CF123" t="str">
            <v>0,04%</v>
          </cell>
          <cell r="CG123">
            <v>1.4436</v>
          </cell>
          <cell r="CH123">
            <v>3.1017999999999999</v>
          </cell>
          <cell r="CI123">
            <v>1.4214</v>
          </cell>
          <cell r="CJ123">
            <v>1.2078</v>
          </cell>
          <cell r="CK123">
            <v>7.7634999999999996</v>
          </cell>
          <cell r="CL123">
            <v>7.4447999999999999</v>
          </cell>
          <cell r="CM123">
            <v>0.78861000000000003</v>
          </cell>
          <cell r="CN123">
            <v>136.85</v>
          </cell>
          <cell r="CO123">
            <v>8.3135999999999992</v>
          </cell>
          <cell r="CP123">
            <v>51.938000000000002</v>
          </cell>
          <cell r="CQ123">
            <v>9.1797000000000004</v>
          </cell>
          <cell r="CR123">
            <v>2.8576999999999999</v>
          </cell>
          <cell r="CS123">
            <v>1.2673000000000001</v>
          </cell>
          <cell r="CT123">
            <v>14.0266</v>
          </cell>
          <cell r="CU123">
            <v>1528.9983783</v>
          </cell>
          <cell r="CV123">
            <v>436.10134317845785</v>
          </cell>
          <cell r="CW123">
            <v>5317.3666573</v>
          </cell>
          <cell r="CX123">
            <v>12.44</v>
          </cell>
          <cell r="CY123">
            <v>31014.188018363271</v>
          </cell>
          <cell r="CZ123">
            <v>69.991307300000003</v>
          </cell>
          <cell r="DA123">
            <v>1607.9062782999999</v>
          </cell>
          <cell r="DB123">
            <v>167.94613096799998</v>
          </cell>
          <cell r="DC123">
            <v>123.59885999999999</v>
          </cell>
          <cell r="DD123">
            <v>102.3</v>
          </cell>
          <cell r="DE123">
            <v>50.140142423999997</v>
          </cell>
          <cell r="DF123">
            <v>149.81427382396799</v>
          </cell>
          <cell r="DG123">
            <v>144.21374022307199</v>
          </cell>
          <cell r="DH123">
            <v>145.613873623296</v>
          </cell>
          <cell r="DI123">
            <v>175.01667502800001</v>
          </cell>
          <cell r="DJ123">
            <v>148.59626</v>
          </cell>
          <cell r="DK123">
            <v>100.6</v>
          </cell>
          <cell r="DL123">
            <v>99.430602315309017</v>
          </cell>
          <cell r="DM123">
            <v>97.20495458100001</v>
          </cell>
          <cell r="DN123">
            <v>116.85345201000003</v>
          </cell>
          <cell r="DO123">
            <v>115.31970000000001</v>
          </cell>
          <cell r="DP123">
            <v>103.5</v>
          </cell>
          <cell r="DR123">
            <v>108.60888780000001</v>
          </cell>
          <cell r="DS123">
            <v>115.54137000000001</v>
          </cell>
          <cell r="DT123">
            <v>101.7</v>
          </cell>
          <cell r="DU123">
            <v>130.41936000000001</v>
          </cell>
          <cell r="DV123">
            <v>98.4</v>
          </cell>
          <cell r="DW123">
            <v>150.716046003456</v>
          </cell>
          <cell r="DX123">
            <v>104.6</v>
          </cell>
          <cell r="DY123">
            <v>230.39173667364</v>
          </cell>
          <cell r="DZ123">
            <v>880.75901999999996</v>
          </cell>
          <cell r="EA123">
            <v>110.94381693999999</v>
          </cell>
          <cell r="EB123">
            <v>108.4919</v>
          </cell>
          <cell r="EC123">
            <v>104.5</v>
          </cell>
          <cell r="ED123">
            <v>227.7048198</v>
          </cell>
          <cell r="EE123">
            <v>179.49299999999999</v>
          </cell>
          <cell r="EF123">
            <v>100.5</v>
          </cell>
          <cell r="EG123">
            <v>98.121216751999981</v>
          </cell>
          <cell r="EH123">
            <v>95.152459999999991</v>
          </cell>
          <cell r="EI123">
            <v>101.8</v>
          </cell>
          <cell r="EJ123">
            <v>80.099999999999994</v>
          </cell>
          <cell r="EK123">
            <v>101.32616754</v>
          </cell>
          <cell r="EL123">
            <v>105.61409999999999</v>
          </cell>
          <cell r="EM123">
            <v>98.2</v>
          </cell>
          <cell r="EN123">
            <v>42.912727668983457</v>
          </cell>
          <cell r="EO123">
            <v>47.260713291831998</v>
          </cell>
          <cell r="EP123">
            <v>302.59650642755611</v>
          </cell>
          <cell r="EQ123">
            <v>18.551624341198284</v>
          </cell>
          <cell r="ER123">
            <v>22.906067837014799</v>
          </cell>
          <cell r="ES123">
            <v>50.834593513126499</v>
          </cell>
          <cell r="ET123">
            <v>45.633103480318191</v>
          </cell>
          <cell r="EU123">
            <v>81.400469996999988</v>
          </cell>
          <cell r="EV123">
            <v>73.779089999999997</v>
          </cell>
          <cell r="EW123">
            <v>86.1</v>
          </cell>
          <cell r="EX123">
            <v>30.246867235651777</v>
          </cell>
          <cell r="EY123">
            <v>39.240876019268001</v>
          </cell>
          <cell r="EZ123">
            <v>53.644396471999997</v>
          </cell>
          <cell r="FA123">
            <v>79.673839999999998</v>
          </cell>
          <cell r="FB123">
            <v>87.4</v>
          </cell>
          <cell r="FC123">
            <v>262.89288088811833</v>
          </cell>
          <cell r="FD123">
            <v>236.85855355595999</v>
          </cell>
          <cell r="FE123">
            <v>121.32502011316599</v>
          </cell>
          <cell r="FF123">
            <v>132.727098504</v>
          </cell>
          <cell r="FG123">
            <v>125.28516</v>
          </cell>
          <cell r="FH123">
            <v>109.2</v>
          </cell>
          <cell r="FI123">
            <v>128.41165180000002</v>
          </cell>
          <cell r="FJ123">
            <v>122.00632</v>
          </cell>
          <cell r="FK123">
            <v>108.2</v>
          </cell>
          <cell r="FL123">
            <v>100.14555</v>
          </cell>
          <cell r="FM123">
            <v>104.7</v>
          </cell>
          <cell r="FN123">
            <v>176.90203764</v>
          </cell>
          <cell r="FO123">
            <v>127.74554999999999</v>
          </cell>
          <cell r="FP123">
            <v>111.5</v>
          </cell>
          <cell r="FQ123">
            <v>170.43622425000001</v>
          </cell>
          <cell r="FR123">
            <v>148.5283</v>
          </cell>
          <cell r="FS123">
            <v>120.5</v>
          </cell>
          <cell r="FT123">
            <v>136.15997779999998</v>
          </cell>
          <cell r="FU123">
            <v>131.42854999999997</v>
          </cell>
          <cell r="FV123">
            <v>121.3</v>
          </cell>
          <cell r="FX123">
            <v>155.97308319999999</v>
          </cell>
          <cell r="FY123">
            <v>150.99039999999999</v>
          </cell>
          <cell r="FZ123">
            <v>126.5</v>
          </cell>
          <cell r="GB123">
            <v>85.295646450000007</v>
          </cell>
          <cell r="GC123">
            <v>84.972750000000005</v>
          </cell>
          <cell r="GD123">
            <v>100.5</v>
          </cell>
          <cell r="GF123">
            <v>113.28193000000002</v>
          </cell>
          <cell r="GG123">
            <v>106.9</v>
          </cell>
          <cell r="GH123">
            <v>257.30995444520079</v>
          </cell>
          <cell r="GI123">
            <v>188.202131689</v>
          </cell>
          <cell r="GJ123">
            <v>180.28751</v>
          </cell>
          <cell r="GK123">
            <v>99.7</v>
          </cell>
          <cell r="GL123">
            <v>115.34089704690801</v>
          </cell>
          <cell r="GM123">
            <v>107.67447446500002</v>
          </cell>
          <cell r="GN123">
            <v>201.81</v>
          </cell>
          <cell r="GO123">
            <v>127.3650311803782</v>
          </cell>
          <cell r="GP123">
            <v>95.030100000000004</v>
          </cell>
          <cell r="GQ123">
            <v>95.7</v>
          </cell>
          <cell r="GR123">
            <v>1628</v>
          </cell>
          <cell r="GS123">
            <v>118.494027504</v>
          </cell>
          <cell r="GT123">
            <v>113.95847999999999</v>
          </cell>
          <cell r="GU123">
            <v>105.4</v>
          </cell>
          <cell r="GV123">
            <v>855.80280000000005</v>
          </cell>
          <cell r="GW123">
            <v>122.53901037257251</v>
          </cell>
          <cell r="GX123">
            <v>204.9687204803667</v>
          </cell>
          <cell r="GY123">
            <v>173.130095853</v>
          </cell>
          <cell r="GZ123">
            <v>292.92325408073992</v>
          </cell>
          <cell r="HA123">
            <v>220.40876905999997</v>
          </cell>
          <cell r="HB123">
            <v>187.77369999999999</v>
          </cell>
          <cell r="HC123">
            <v>99.8</v>
          </cell>
          <cell r="HD123">
            <v>93.573900560844024</v>
          </cell>
          <cell r="HE123">
            <v>95.904376920000018</v>
          </cell>
          <cell r="HF123">
            <v>139.66886756729588</v>
          </cell>
          <cell r="HG123">
            <v>137.89008546479997</v>
          </cell>
          <cell r="HH123">
            <v>128.53289099999998</v>
          </cell>
          <cell r="HI123">
            <v>27.125999360904014</v>
          </cell>
          <cell r="HJ123">
            <v>85.814613606150004</v>
          </cell>
          <cell r="HK123">
            <v>151.88239357200001</v>
          </cell>
          <cell r="HL123">
            <v>157.88190600000001</v>
          </cell>
          <cell r="HM123">
            <v>121.48500000000001</v>
          </cell>
          <cell r="HN123">
            <v>109.2</v>
          </cell>
          <cell r="HO123">
            <v>119.6</v>
          </cell>
          <cell r="HP123">
            <v>99.529823250000007</v>
          </cell>
          <cell r="HQ123">
            <v>74.621250000000003</v>
          </cell>
          <cell r="HR123">
            <v>89.1</v>
          </cell>
          <cell r="HS123">
            <v>122.92039008900001</v>
          </cell>
          <cell r="HT123">
            <v>117.05589000000001</v>
          </cell>
          <cell r="HU123">
            <v>104.3</v>
          </cell>
          <cell r="HV123">
            <v>117.78617510399999</v>
          </cell>
          <cell r="HW123">
            <v>120.48504</v>
          </cell>
          <cell r="HX123">
            <v>105.8</v>
          </cell>
          <cell r="HY123">
            <v>163.45245945599999</v>
          </cell>
          <cell r="HZ123">
            <v>131.51952</v>
          </cell>
          <cell r="IA123">
            <v>110.4</v>
          </cell>
          <cell r="IB123">
            <v>162.56905929581038</v>
          </cell>
          <cell r="IC123">
            <v>127.26558579599998</v>
          </cell>
          <cell r="ID123">
            <v>127.62292999999998</v>
          </cell>
          <cell r="IE123">
            <v>105.1</v>
          </cell>
          <cell r="IF123">
            <v>187.49089608585811</v>
          </cell>
          <cell r="IG123">
            <v>128.09812992000002</v>
          </cell>
          <cell r="IH123">
            <v>116.53760000000001</v>
          </cell>
          <cell r="II123">
            <v>104.8</v>
          </cell>
          <cell r="IK123">
            <v>74.981520000000003</v>
          </cell>
          <cell r="IL123">
            <v>89.2</v>
          </cell>
          <cell r="IM123">
            <v>137.276386269</v>
          </cell>
          <cell r="IN123">
            <v>122.88639000000001</v>
          </cell>
          <cell r="IO123">
            <v>104.7</v>
          </cell>
          <cell r="IP123">
            <v>108.41506799200002</v>
          </cell>
          <cell r="IQ123">
            <v>106.58186000000001</v>
          </cell>
          <cell r="IR123">
            <v>107.8</v>
          </cell>
          <cell r="IS123">
            <v>110.06824483199999</v>
          </cell>
          <cell r="IT123">
            <v>107.03903999999999</v>
          </cell>
          <cell r="IU123">
            <v>103.2</v>
          </cell>
          <cell r="IV123">
            <v>124.42500615599999</v>
          </cell>
          <cell r="IW123">
            <v>112.66298999999999</v>
          </cell>
          <cell r="IX123">
            <v>102.3</v>
          </cell>
          <cell r="IY123">
            <v>129.55612110000004</v>
          </cell>
          <cell r="IZ123">
            <v>117.78900000000002</v>
          </cell>
          <cell r="JA123">
            <v>106.5</v>
          </cell>
          <cell r="JB123">
            <v>109.765184214</v>
          </cell>
          <cell r="JC123">
            <v>107.79258</v>
          </cell>
          <cell r="JD123">
            <v>97.4</v>
          </cell>
          <cell r="JE123">
            <v>111.41197000000001</v>
          </cell>
          <cell r="JF123">
            <v>103.9</v>
          </cell>
          <cell r="JG123">
            <v>152.20768128</v>
          </cell>
          <cell r="JH123">
            <v>116.29560000000001</v>
          </cell>
          <cell r="JI123">
            <v>99.5</v>
          </cell>
          <cell r="JJ123">
            <v>146.10750000000002</v>
          </cell>
          <cell r="JK123">
            <v>166.47400000000002</v>
          </cell>
          <cell r="JL123">
            <v>156.48050000000001</v>
          </cell>
          <cell r="JM123">
            <v>157.61240000000001</v>
          </cell>
          <cell r="JN123">
            <v>162.80549999999999</v>
          </cell>
          <cell r="JO123">
            <v>160.18618974540004</v>
          </cell>
          <cell r="JP123">
            <v>118.25349900000002</v>
          </cell>
          <cell r="JQ123">
            <v>1294.2206420000002</v>
          </cell>
          <cell r="JR123">
            <v>135.88</v>
          </cell>
          <cell r="JS123">
            <v>102.1</v>
          </cell>
          <cell r="JT123">
            <v>103.2</v>
          </cell>
          <cell r="JU123">
            <v>146.68005193775997</v>
          </cell>
          <cell r="JV123">
            <v>111.3194</v>
          </cell>
          <cell r="JW123">
            <v>146.42000999999999</v>
          </cell>
          <cell r="JX123">
            <v>112.9</v>
          </cell>
          <cell r="JY123">
            <v>100.1776</v>
          </cell>
          <cell r="JZ123">
            <v>35.813570361379206</v>
          </cell>
          <cell r="KA123">
            <v>52.876967904000004</v>
          </cell>
          <cell r="KB123">
            <v>149.35265707800002</v>
          </cell>
          <cell r="KC123">
            <v>124.18114</v>
          </cell>
          <cell r="KD123">
            <v>108.2</v>
          </cell>
          <cell r="KF123">
            <v>159.15899999999999</v>
          </cell>
          <cell r="KG123">
            <v>161.304</v>
          </cell>
          <cell r="KH123">
            <v>162.87700000000001</v>
          </cell>
          <cell r="KI123">
            <v>156.01299999999998</v>
          </cell>
          <cell r="KJ123">
            <v>245.1</v>
          </cell>
          <cell r="KK123">
            <v>161.70544059187199</v>
          </cell>
          <cell r="KL123">
            <v>133.61000000000001</v>
          </cell>
          <cell r="KM123">
            <v>143.89714188211201</v>
          </cell>
          <cell r="KN123">
            <v>159.80279966062497</v>
          </cell>
          <cell r="KO123">
            <v>193.70036322499999</v>
          </cell>
          <cell r="KP123">
            <v>114.69024999999999</v>
          </cell>
          <cell r="KQ123">
            <v>96.5</v>
          </cell>
          <cell r="KR123">
            <v>130.07420200000001</v>
          </cell>
          <cell r="KS123">
            <v>145.33182016211597</v>
          </cell>
          <cell r="KT123">
            <v>167.43297253699998</v>
          </cell>
          <cell r="KU123">
            <v>112.21297</v>
          </cell>
          <cell r="KV123">
            <v>88.1</v>
          </cell>
          <cell r="KW123">
            <v>695.92425000000003</v>
          </cell>
          <cell r="KX123">
            <v>702.38504</v>
          </cell>
          <cell r="KY123">
            <v>109.68010248900001</v>
          </cell>
          <cell r="KZ123">
            <v>111.79299</v>
          </cell>
          <cell r="LA123">
            <v>104.1</v>
          </cell>
          <cell r="LB123">
            <v>110.44525495500001</v>
          </cell>
          <cell r="LC123">
            <v>111.95667</v>
          </cell>
          <cell r="LD123">
            <v>111.3</v>
          </cell>
          <cell r="LE123">
            <v>112.7</v>
          </cell>
          <cell r="LG123">
            <v>103.71071999999999</v>
          </cell>
          <cell r="LH123">
            <v>102.4</v>
          </cell>
          <cell r="LI123">
            <v>126.5</v>
          </cell>
          <cell r="LJ123">
            <v>129</v>
          </cell>
          <cell r="LK123">
            <v>124.3</v>
          </cell>
          <cell r="LL123">
            <v>103.9</v>
          </cell>
          <cell r="LM123">
            <v>126.5</v>
          </cell>
          <cell r="LN123">
            <v>104.7</v>
          </cell>
          <cell r="LO123">
            <v>105.1</v>
          </cell>
          <cell r="LP123">
            <v>224.57545000000002</v>
          </cell>
          <cell r="LQ123">
            <v>230.76130000000001</v>
          </cell>
        </row>
        <row r="124">
          <cell r="A124">
            <v>41883</v>
          </cell>
          <cell r="B124">
            <v>196</v>
          </cell>
          <cell r="C124">
            <v>1</v>
          </cell>
          <cell r="R124">
            <v>94.5</v>
          </cell>
          <cell r="V124">
            <v>99.1</v>
          </cell>
          <cell r="AA124">
            <v>104</v>
          </cell>
          <cell r="AC124">
            <v>111.92</v>
          </cell>
          <cell r="AF124">
            <v>1627</v>
          </cell>
          <cell r="AG124">
            <v>1627.75</v>
          </cell>
          <cell r="AH124">
            <v>101.6</v>
          </cell>
          <cell r="AJ124">
            <v>99.92</v>
          </cell>
          <cell r="AK124">
            <v>99.92</v>
          </cell>
          <cell r="AL124">
            <v>135.35</v>
          </cell>
          <cell r="AM124">
            <v>112.2</v>
          </cell>
          <cell r="AQ124">
            <v>93.4</v>
          </cell>
          <cell r="AV124">
            <v>102.2</v>
          </cell>
          <cell r="BH124">
            <v>98.55</v>
          </cell>
          <cell r="BL124">
            <v>98.8</v>
          </cell>
          <cell r="BN124">
            <v>111.3</v>
          </cell>
          <cell r="BO124">
            <v>112.7</v>
          </cell>
          <cell r="BP124">
            <v>113.8</v>
          </cell>
          <cell r="BQ124">
            <v>109.1</v>
          </cell>
          <cell r="BR124">
            <v>100.74</v>
          </cell>
          <cell r="CA124">
            <v>97.69</v>
          </cell>
          <cell r="CC124">
            <v>172.6</v>
          </cell>
          <cell r="CD124">
            <v>2149.7649999999999</v>
          </cell>
          <cell r="CE124">
            <v>100</v>
          </cell>
          <cell r="CF124" t="str">
            <v>0,04%</v>
          </cell>
          <cell r="CG124">
            <v>1.4246000000000001</v>
          </cell>
          <cell r="CH124">
            <v>3.0089000000000001</v>
          </cell>
          <cell r="CI124">
            <v>1.4196</v>
          </cell>
          <cell r="CJ124">
            <v>1.2076</v>
          </cell>
          <cell r="CK124">
            <v>7.9207000000000001</v>
          </cell>
          <cell r="CL124">
            <v>7.4448999999999996</v>
          </cell>
          <cell r="CM124">
            <v>0.79113</v>
          </cell>
          <cell r="CN124">
            <v>138.38999999999999</v>
          </cell>
          <cell r="CO124">
            <v>8.1798000000000002</v>
          </cell>
          <cell r="CP124">
            <v>49.051900000000003</v>
          </cell>
          <cell r="CQ124">
            <v>9.1928999999999998</v>
          </cell>
          <cell r="CR124">
            <v>2.8542999999999998</v>
          </cell>
          <cell r="CS124">
            <v>1.2901</v>
          </cell>
          <cell r="CT124">
            <v>14.1578</v>
          </cell>
          <cell r="CU124">
            <v>1543.9119011999999</v>
          </cell>
          <cell r="CV124">
            <v>460.8167403973307</v>
          </cell>
          <cell r="CW124">
            <v>5326.5658211999998</v>
          </cell>
          <cell r="CX124">
            <v>14.01</v>
          </cell>
          <cell r="CY124">
            <v>30872.304256352458</v>
          </cell>
          <cell r="CZ124">
            <v>76.660752600000009</v>
          </cell>
          <cell r="DA124">
            <v>1644.6793212000002</v>
          </cell>
          <cell r="DB124">
            <v>164.99106707999999</v>
          </cell>
          <cell r="DC124">
            <v>121.4241</v>
          </cell>
          <cell r="DD124">
            <v>100.5</v>
          </cell>
          <cell r="DE124">
            <v>50.308775189999999</v>
          </cell>
          <cell r="DF124">
            <v>146.09125509076802</v>
          </cell>
          <cell r="DG124">
            <v>140.629899760272</v>
          </cell>
          <cell r="DH124">
            <v>141.99523859289602</v>
          </cell>
          <cell r="DI124">
            <v>170.66735407800002</v>
          </cell>
          <cell r="DJ124">
            <v>144.90351000000001</v>
          </cell>
          <cell r="DK124">
            <v>98.1</v>
          </cell>
          <cell r="DL124">
            <v>92.225486205504012</v>
          </cell>
          <cell r="DM124">
            <v>91.948049466000015</v>
          </cell>
          <cell r="DN124">
            <v>108.38581056000001</v>
          </cell>
          <cell r="DO124">
            <v>106.9632</v>
          </cell>
          <cell r="DP124">
            <v>96</v>
          </cell>
          <cell r="DR124">
            <v>102.73525080000002</v>
          </cell>
          <cell r="DS124">
            <v>109.29282000000002</v>
          </cell>
          <cell r="DT124">
            <v>96.2</v>
          </cell>
          <cell r="DU124">
            <v>132.80508</v>
          </cell>
          <cell r="DV124">
            <v>100.2</v>
          </cell>
          <cell r="DW124">
            <v>149.958678938112</v>
          </cell>
          <cell r="DX124">
            <v>104.7</v>
          </cell>
          <cell r="DY124">
            <v>226.49456301846399</v>
          </cell>
          <cell r="DZ124">
            <v>881.6</v>
          </cell>
          <cell r="EA124">
            <v>111.686981264</v>
          </cell>
          <cell r="EB124">
            <v>109.21864000000001</v>
          </cell>
          <cell r="EC124">
            <v>105.2</v>
          </cell>
          <cell r="ED124">
            <v>223.85309647999998</v>
          </cell>
          <cell r="EE124">
            <v>176.45679999999999</v>
          </cell>
          <cell r="EF124">
            <v>98.8</v>
          </cell>
          <cell r="EG124">
            <v>98.795920599999988</v>
          </cell>
          <cell r="EH124">
            <v>95.806749999999994</v>
          </cell>
          <cell r="EI124">
            <v>102.5</v>
          </cell>
          <cell r="EJ124">
            <v>79.8</v>
          </cell>
          <cell r="EK124">
            <v>101.42935100999999</v>
          </cell>
          <cell r="EL124">
            <v>105.72164999999998</v>
          </cell>
          <cell r="EM124">
            <v>98.3</v>
          </cell>
          <cell r="EN124">
            <v>42.912727668983457</v>
          </cell>
          <cell r="EO124">
            <v>47.260713291831998</v>
          </cell>
          <cell r="EP124">
            <v>297.4368869598847</v>
          </cell>
          <cell r="EQ124">
            <v>18.53007773917599</v>
          </cell>
          <cell r="ER124">
            <v>22.879463809329536</v>
          </cell>
          <cell r="ES124">
            <v>50.775552173390004</v>
          </cell>
          <cell r="ET124">
            <v>45.580103360132</v>
          </cell>
          <cell r="EU124">
            <v>81.305928219999998</v>
          </cell>
          <cell r="EV124">
            <v>73.693399999999997</v>
          </cell>
          <cell r="EW124">
            <v>86</v>
          </cell>
          <cell r="EX124">
            <v>30.246867235651777</v>
          </cell>
          <cell r="EY124">
            <v>39.240876019268001</v>
          </cell>
          <cell r="EZ124">
            <v>53.644396471999997</v>
          </cell>
          <cell r="FA124">
            <v>79.673839999999998</v>
          </cell>
          <cell r="FB124">
            <v>87.4</v>
          </cell>
          <cell r="FC124">
            <v>258.41025403245334</v>
          </cell>
          <cell r="FD124">
            <v>232.85199095849597</v>
          </cell>
          <cell r="FE124">
            <v>120.54729562526106</v>
          </cell>
          <cell r="FF124">
            <v>132.727098504</v>
          </cell>
          <cell r="FG124">
            <v>125.28516</v>
          </cell>
          <cell r="FH124">
            <v>109.2</v>
          </cell>
          <cell r="FI124">
            <v>128.17429200000001</v>
          </cell>
          <cell r="FJ124">
            <v>121.7808</v>
          </cell>
          <cell r="FK124">
            <v>108</v>
          </cell>
          <cell r="FL124">
            <v>101.0064</v>
          </cell>
          <cell r="FM124">
            <v>105.6</v>
          </cell>
          <cell r="FN124">
            <v>187.05605594400001</v>
          </cell>
          <cell r="FO124">
            <v>135.07803000000001</v>
          </cell>
          <cell r="FP124">
            <v>117.9</v>
          </cell>
          <cell r="FQ124">
            <v>163.78850429999997</v>
          </cell>
          <cell r="FR124">
            <v>142.73507999999998</v>
          </cell>
          <cell r="FS124">
            <v>115.8</v>
          </cell>
          <cell r="FT124">
            <v>136.15997779999998</v>
          </cell>
          <cell r="FU124">
            <v>131.42854999999997</v>
          </cell>
          <cell r="FV124">
            <v>121.3</v>
          </cell>
          <cell r="FX124">
            <v>155.97308319999999</v>
          </cell>
          <cell r="FY124">
            <v>150.99039999999999</v>
          </cell>
          <cell r="FZ124">
            <v>126.5</v>
          </cell>
          <cell r="GB124">
            <v>85.465389030000011</v>
          </cell>
          <cell r="GC124">
            <v>85.141850000000005</v>
          </cell>
          <cell r="GD124">
            <v>100.7</v>
          </cell>
          <cell r="GF124">
            <v>114.23566000000001</v>
          </cell>
          <cell r="GG124">
            <v>107.8</v>
          </cell>
          <cell r="GH124">
            <v>252.92252292507203</v>
          </cell>
          <cell r="GI124">
            <v>184.99306826000003</v>
          </cell>
          <cell r="GJ124">
            <v>177.21340000000001</v>
          </cell>
          <cell r="GK124">
            <v>98</v>
          </cell>
          <cell r="GL124">
            <v>116.31196166189601</v>
          </cell>
          <cell r="GM124">
            <v>108.58099483000001</v>
          </cell>
          <cell r="GN124">
            <v>205.13</v>
          </cell>
          <cell r="GO124">
            <v>126.63514561487457</v>
          </cell>
          <cell r="GP124">
            <v>95.030100000000004</v>
          </cell>
          <cell r="GQ124">
            <v>95.7</v>
          </cell>
          <cell r="GR124">
            <v>1627.5</v>
          </cell>
          <cell r="GS124">
            <v>118.494027504</v>
          </cell>
          <cell r="GT124">
            <v>113.95847999999999</v>
          </cell>
          <cell r="GU124">
            <v>105.4</v>
          </cell>
          <cell r="GV124">
            <v>855.8</v>
          </cell>
          <cell r="GW124">
            <v>122.42891242974001</v>
          </cell>
          <cell r="GX124">
            <v>201.47376737287803</v>
          </cell>
          <cell r="GY124">
            <v>170.17802802000003</v>
          </cell>
          <cell r="GZ124">
            <v>289.40113078517993</v>
          </cell>
          <cell r="HA124">
            <v>217.75856341999997</v>
          </cell>
          <cell r="HB124">
            <v>185.51589999999999</v>
          </cell>
          <cell r="HC124">
            <v>98.6</v>
          </cell>
          <cell r="HD124">
            <v>93.573900560844024</v>
          </cell>
          <cell r="HE124">
            <v>95.904376920000018</v>
          </cell>
          <cell r="HF124">
            <v>138.5625233334938</v>
          </cell>
          <cell r="HG124">
            <v>136.79783130959999</v>
          </cell>
          <cell r="HH124">
            <v>127.51475699999999</v>
          </cell>
          <cell r="HI124">
            <v>26.912888254813865</v>
          </cell>
          <cell r="HJ124">
            <v>85.140424722600017</v>
          </cell>
          <cell r="HK124">
            <v>150.90878848500003</v>
          </cell>
          <cell r="HL124">
            <v>156.86984250000003</v>
          </cell>
          <cell r="HM124">
            <v>120.70625000000001</v>
          </cell>
          <cell r="HN124">
            <v>108.5</v>
          </cell>
          <cell r="HO124">
            <v>119</v>
          </cell>
          <cell r="HP124">
            <v>98.747883000000016</v>
          </cell>
          <cell r="HQ124">
            <v>74.035000000000011</v>
          </cell>
          <cell r="HR124">
            <v>88.4</v>
          </cell>
          <cell r="HS124">
            <v>122.80253736600001</v>
          </cell>
          <cell r="HT124">
            <v>116.94366000000001</v>
          </cell>
          <cell r="HU124">
            <v>104.2</v>
          </cell>
          <cell r="HV124">
            <v>117.89750419200001</v>
          </cell>
          <cell r="HW124">
            <v>120.59892000000001</v>
          </cell>
          <cell r="HX124">
            <v>105.9</v>
          </cell>
          <cell r="HY124">
            <v>161.52774752400001</v>
          </cell>
          <cell r="HZ124">
            <v>129.97083000000001</v>
          </cell>
          <cell r="IA124">
            <v>109.1</v>
          </cell>
          <cell r="IB124">
            <v>161.02225568690639</v>
          </cell>
          <cell r="IC124">
            <v>126.05468583599999</v>
          </cell>
          <cell r="ID124">
            <v>126.40862999999999</v>
          </cell>
          <cell r="IE124">
            <v>104.1</v>
          </cell>
          <cell r="IF124">
            <v>185.70696748370915</v>
          </cell>
          <cell r="IG124">
            <v>131.03167488000003</v>
          </cell>
          <cell r="IH124">
            <v>119.20640000000002</v>
          </cell>
          <cell r="II124">
            <v>107.2</v>
          </cell>
          <cell r="IK124">
            <v>75.233699999999999</v>
          </cell>
          <cell r="IL124">
            <v>89.5</v>
          </cell>
          <cell r="IM124">
            <v>136.48970210699997</v>
          </cell>
          <cell r="IN124">
            <v>122.18216999999999</v>
          </cell>
          <cell r="IO124">
            <v>104.1</v>
          </cell>
          <cell r="IP124">
            <v>108.716779684</v>
          </cell>
          <cell r="IQ124">
            <v>106.87846999999999</v>
          </cell>
          <cell r="IR124">
            <v>108.1</v>
          </cell>
          <cell r="IS124">
            <v>110.38821065999998</v>
          </cell>
          <cell r="IT124">
            <v>107.35019999999999</v>
          </cell>
          <cell r="IU124">
            <v>103.5</v>
          </cell>
          <cell r="IV124">
            <v>124.18175101199999</v>
          </cell>
          <cell r="IW124">
            <v>112.44272999999998</v>
          </cell>
          <cell r="IX124">
            <v>102.1</v>
          </cell>
          <cell r="IY124">
            <v>129.43447216000001</v>
          </cell>
          <cell r="IZ124">
            <v>117.67840000000001</v>
          </cell>
          <cell r="JA124">
            <v>106.4</v>
          </cell>
          <cell r="JB124">
            <v>113.48412782700001</v>
          </cell>
          <cell r="JC124">
            <v>111.44469000000001</v>
          </cell>
          <cell r="JD124">
            <v>100.7</v>
          </cell>
          <cell r="JE124">
            <v>110.76859</v>
          </cell>
          <cell r="JF124">
            <v>103.3</v>
          </cell>
          <cell r="JG124">
            <v>151.44281856000001</v>
          </cell>
          <cell r="JH124">
            <v>115.71120000000001</v>
          </cell>
          <cell r="JI124">
            <v>99</v>
          </cell>
          <cell r="JJ124">
            <v>145.87649999999999</v>
          </cell>
          <cell r="JK124">
            <v>166.21080000000001</v>
          </cell>
          <cell r="JL124">
            <v>156.23310000000001</v>
          </cell>
          <cell r="JM124">
            <v>157.61240000000001</v>
          </cell>
          <cell r="JN124">
            <v>162.54809999999998</v>
          </cell>
          <cell r="JO124">
            <v>159.15935519575001</v>
          </cell>
          <cell r="JP124">
            <v>117.49546375000001</v>
          </cell>
          <cell r="JQ124">
            <v>1293.0843640000001</v>
          </cell>
          <cell r="JR124">
            <v>135.75</v>
          </cell>
          <cell r="JS124">
            <v>101.9</v>
          </cell>
          <cell r="JT124">
            <v>102.8</v>
          </cell>
          <cell r="JU124">
            <v>146.84739353855997</v>
          </cell>
          <cell r="JV124">
            <v>111.4464</v>
          </cell>
          <cell r="JW124">
            <v>146.29031999999998</v>
          </cell>
          <cell r="JX124">
            <v>112.8</v>
          </cell>
          <cell r="JY124">
            <v>100.38079999999999</v>
          </cell>
          <cell r="JZ124">
            <v>35.934019589051999</v>
          </cell>
          <cell r="KA124">
            <v>53.05480524</v>
          </cell>
          <cell r="KB124">
            <v>149.21462319900002</v>
          </cell>
          <cell r="KC124">
            <v>124.06636999999999</v>
          </cell>
          <cell r="KD124">
            <v>108.1</v>
          </cell>
          <cell r="KF124">
            <v>159.15899999999999</v>
          </cell>
          <cell r="KG124">
            <v>161.161</v>
          </cell>
          <cell r="KH124">
            <v>162.73399999999998</v>
          </cell>
          <cell r="KI124">
            <v>156.01299999999998</v>
          </cell>
          <cell r="KJ124">
            <v>244.9</v>
          </cell>
          <cell r="KK124">
            <v>160.892850438144</v>
          </cell>
          <cell r="KL124">
            <v>133.85</v>
          </cell>
          <cell r="KM124">
            <v>143.17404066662399</v>
          </cell>
          <cell r="KN124">
            <v>159.80279966062497</v>
          </cell>
          <cell r="KO124">
            <v>193.70036322499999</v>
          </cell>
          <cell r="KP124">
            <v>114.69024999999999</v>
          </cell>
          <cell r="KQ124">
            <v>96.5</v>
          </cell>
          <cell r="KR124">
            <v>130.05101999999999</v>
          </cell>
          <cell r="KS124">
            <v>146.81648120804002</v>
          </cell>
          <cell r="KT124">
            <v>169.14341153000001</v>
          </cell>
          <cell r="KU124">
            <v>113.3593</v>
          </cell>
          <cell r="KV124">
            <v>89</v>
          </cell>
          <cell r="KW124">
            <v>700.5</v>
          </cell>
          <cell r="KX124">
            <v>707.7</v>
          </cell>
          <cell r="KY124">
            <v>108.20505788300001</v>
          </cell>
          <cell r="KZ124">
            <v>110.28953000000001</v>
          </cell>
          <cell r="LA124">
            <v>102.7</v>
          </cell>
          <cell r="LB124">
            <v>110.34602292000001</v>
          </cell>
          <cell r="LC124">
            <v>111.85608000000001</v>
          </cell>
          <cell r="LD124">
            <v>111.2</v>
          </cell>
          <cell r="LE124">
            <v>113.2</v>
          </cell>
          <cell r="LG124">
            <v>103.50815999999999</v>
          </cell>
          <cell r="LH124">
            <v>102.2</v>
          </cell>
          <cell r="LI124">
            <v>126.7</v>
          </cell>
          <cell r="LJ124">
            <v>129.1</v>
          </cell>
          <cell r="LK124">
            <v>124.3</v>
          </cell>
          <cell r="LL124">
            <v>103.6</v>
          </cell>
          <cell r="LM124">
            <v>126.3</v>
          </cell>
          <cell r="LN124">
            <v>104.3</v>
          </cell>
          <cell r="LO124">
            <v>105</v>
          </cell>
          <cell r="LP124">
            <v>224.93051000000003</v>
          </cell>
          <cell r="LQ124">
            <v>231.12614000000002</v>
          </cell>
        </row>
        <row r="125">
          <cell r="A125">
            <v>41852</v>
          </cell>
          <cell r="B125">
            <v>197</v>
          </cell>
          <cell r="C125">
            <v>1</v>
          </cell>
          <cell r="R125">
            <v>93.7</v>
          </cell>
          <cell r="V125">
            <v>98.9</v>
          </cell>
          <cell r="AA125">
            <v>105.9</v>
          </cell>
          <cell r="AC125">
            <v>112.25</v>
          </cell>
          <cell r="AF125">
            <v>1627</v>
          </cell>
          <cell r="AG125">
            <v>1627.75</v>
          </cell>
          <cell r="AH125">
            <v>101.1</v>
          </cell>
          <cell r="AJ125">
            <v>100.3</v>
          </cell>
          <cell r="AK125">
            <v>100.31</v>
          </cell>
          <cell r="AL125">
            <v>135.68</v>
          </cell>
          <cell r="AM125">
            <v>112.2</v>
          </cell>
          <cell r="AQ125">
            <v>92</v>
          </cell>
          <cell r="AV125">
            <v>102.4</v>
          </cell>
          <cell r="BH125">
            <v>100.11</v>
          </cell>
          <cell r="BL125">
            <v>98.8</v>
          </cell>
          <cell r="BN125">
            <v>111.2</v>
          </cell>
          <cell r="BO125">
            <v>112.7</v>
          </cell>
          <cell r="BP125">
            <v>113.8</v>
          </cell>
          <cell r="BQ125">
            <v>109</v>
          </cell>
          <cell r="BR125">
            <v>101.47</v>
          </cell>
          <cell r="CA125">
            <v>96.98</v>
          </cell>
          <cell r="CC125">
            <v>166.6</v>
          </cell>
          <cell r="CD125">
            <v>2149.7649999999999</v>
          </cell>
          <cell r="CE125">
            <v>100</v>
          </cell>
          <cell r="CF125" t="str">
            <v>0,04%</v>
          </cell>
          <cell r="CG125">
            <v>1.4306000000000001</v>
          </cell>
          <cell r="CH125">
            <v>3.0219</v>
          </cell>
          <cell r="CI125">
            <v>1.4548000000000001</v>
          </cell>
          <cell r="CJ125">
            <v>1.2118</v>
          </cell>
          <cell r="CK125">
            <v>8.1965000000000003</v>
          </cell>
          <cell r="CL125">
            <v>7.4550999999999998</v>
          </cell>
          <cell r="CM125">
            <v>0.79730000000000001</v>
          </cell>
          <cell r="CN125">
            <v>137.11000000000001</v>
          </cell>
          <cell r="CO125">
            <v>8.2522000000000002</v>
          </cell>
          <cell r="CP125">
            <v>48.178100000000001</v>
          </cell>
          <cell r="CQ125">
            <v>9.1877999999999993</v>
          </cell>
          <cell r="CR125">
            <v>2.8784000000000001</v>
          </cell>
          <cell r="CS125">
            <v>1.3315999999999999</v>
          </cell>
          <cell r="CT125">
            <v>14.2052</v>
          </cell>
          <cell r="CU125">
            <v>1524.1808895999998</v>
          </cell>
          <cell r="CV125">
            <v>477.72187114464322</v>
          </cell>
          <cell r="CW125">
            <v>5256.9821951999993</v>
          </cell>
          <cell r="CX125">
            <v>13.95</v>
          </cell>
          <cell r="CY125">
            <v>31291.193015438068</v>
          </cell>
          <cell r="CZ125">
            <v>77.726016000000001</v>
          </cell>
          <cell r="DA125">
            <v>1679.3325311999997</v>
          </cell>
          <cell r="DB125">
            <v>163.51353513599997</v>
          </cell>
          <cell r="DC125">
            <v>120.33671999999999</v>
          </cell>
          <cell r="DD125">
            <v>99.6</v>
          </cell>
          <cell r="DE125">
            <v>50.421197033999995</v>
          </cell>
          <cell r="DF125">
            <v>143.857443850848</v>
          </cell>
          <cell r="DG125">
            <v>138.479595482592</v>
          </cell>
          <cell r="DH125">
            <v>139.824057574656</v>
          </cell>
          <cell r="DI125">
            <v>168.057761508</v>
          </cell>
          <cell r="DJ125">
            <v>142.68786</v>
          </cell>
          <cell r="DK125">
            <v>96.6</v>
          </cell>
          <cell r="DL125">
            <v>90.688394768745624</v>
          </cell>
          <cell r="DM125">
            <v>90.132027699000005</v>
          </cell>
          <cell r="DN125">
            <v>106.57938038400003</v>
          </cell>
          <cell r="DO125">
            <v>105.18048000000002</v>
          </cell>
          <cell r="DP125">
            <v>94.4</v>
          </cell>
          <cell r="DR125">
            <v>100.7061762</v>
          </cell>
          <cell r="DS125">
            <v>107.13423</v>
          </cell>
          <cell r="DT125">
            <v>94.3</v>
          </cell>
          <cell r="DU125">
            <v>132.27491999999998</v>
          </cell>
          <cell r="DV125">
            <v>99.8</v>
          </cell>
          <cell r="DW125">
            <v>149.958678938112</v>
          </cell>
          <cell r="DX125">
            <v>104.4</v>
          </cell>
          <cell r="DY125">
            <v>223.51437139979998</v>
          </cell>
          <cell r="DZ125">
            <v>882.9</v>
          </cell>
          <cell r="EA125">
            <v>111.47464859999999</v>
          </cell>
          <cell r="EB125">
            <v>109.011</v>
          </cell>
          <cell r="EC125">
            <v>105</v>
          </cell>
          <cell r="ED125">
            <v>220.90766099999999</v>
          </cell>
          <cell r="EE125">
            <v>174.13499999999999</v>
          </cell>
          <cell r="EF125">
            <v>97.5</v>
          </cell>
          <cell r="EG125">
            <v>99.085079391999983</v>
          </cell>
          <cell r="EH125">
            <v>96.087159999999997</v>
          </cell>
          <cell r="EI125">
            <v>102.8</v>
          </cell>
          <cell r="EJ125">
            <v>79.7</v>
          </cell>
          <cell r="EK125">
            <v>101.42935100999999</v>
          </cell>
          <cell r="EL125">
            <v>105.72164999999998</v>
          </cell>
          <cell r="EM125">
            <v>98.3</v>
          </cell>
          <cell r="EN125">
            <v>42.716330746013284</v>
          </cell>
          <cell r="EO125">
            <v>47.044417121160002</v>
          </cell>
          <cell r="EP125">
            <v>293.49129560225356</v>
          </cell>
          <cell r="EQ125">
            <v>18.379251525019907</v>
          </cell>
          <cell r="ER125">
            <v>22.693235615532668</v>
          </cell>
          <cell r="ES125">
            <v>50.362262795234507</v>
          </cell>
          <cell r="ET125">
            <v>45.209102518828601</v>
          </cell>
          <cell r="EU125">
            <v>80.644135781000003</v>
          </cell>
          <cell r="EV125">
            <v>73.09357</v>
          </cell>
          <cell r="EW125">
            <v>85.3</v>
          </cell>
          <cell r="EX125">
            <v>30.108437637319277</v>
          </cell>
          <cell r="EY125">
            <v>39.061283909340005</v>
          </cell>
          <cell r="EZ125">
            <v>53.398884360000004</v>
          </cell>
          <cell r="FA125">
            <v>79.309200000000004</v>
          </cell>
          <cell r="FB125">
            <v>87</v>
          </cell>
          <cell r="FC125">
            <v>254.98236290753303</v>
          </cell>
          <cell r="FD125">
            <v>229.78814897219999</v>
          </cell>
          <cell r="FE125">
            <v>124.3248145665135</v>
          </cell>
          <cell r="FF125">
            <v>131.39010392199998</v>
          </cell>
          <cell r="FG125">
            <v>124.02312999999999</v>
          </cell>
          <cell r="FH125">
            <v>108.1</v>
          </cell>
          <cell r="FI125">
            <v>126.75013319999999</v>
          </cell>
          <cell r="FJ125">
            <v>120.42768</v>
          </cell>
          <cell r="FK125">
            <v>106.8</v>
          </cell>
          <cell r="FL125">
            <v>100.71944999999999</v>
          </cell>
          <cell r="FM125">
            <v>105.3</v>
          </cell>
          <cell r="FN125">
            <v>186.89739940800001</v>
          </cell>
          <cell r="FO125">
            <v>134.96346</v>
          </cell>
          <cell r="FP125">
            <v>117.8</v>
          </cell>
          <cell r="FQ125">
            <v>154.45340819999998</v>
          </cell>
          <cell r="FR125">
            <v>134.59992</v>
          </cell>
          <cell r="FS125">
            <v>109.2</v>
          </cell>
          <cell r="FT125">
            <v>136.15997779999998</v>
          </cell>
          <cell r="FU125">
            <v>131.42854999999997</v>
          </cell>
          <cell r="FV125">
            <v>121.3</v>
          </cell>
          <cell r="FX125">
            <v>155.97308319999999</v>
          </cell>
          <cell r="FY125">
            <v>150.99039999999999</v>
          </cell>
          <cell r="FZ125">
            <v>126.5</v>
          </cell>
          <cell r="GB125">
            <v>85.550260320000007</v>
          </cell>
          <cell r="GC125">
            <v>85.226399999999998</v>
          </cell>
          <cell r="GD125">
            <v>100.8</v>
          </cell>
          <cell r="GF125">
            <v>116.35506000000001</v>
          </cell>
          <cell r="GG125">
            <v>109.8</v>
          </cell>
          <cell r="GH125">
            <v>249.56742823320883</v>
          </cell>
          <cell r="GI125">
            <v>182.53907857900003</v>
          </cell>
          <cell r="GJ125">
            <v>174.86261000000002</v>
          </cell>
          <cell r="GK125">
            <v>96.7</v>
          </cell>
          <cell r="GL125">
            <v>118.469883028536</v>
          </cell>
          <cell r="GM125">
            <v>110.59548453000001</v>
          </cell>
          <cell r="GN125">
            <v>205.72</v>
          </cell>
          <cell r="GO125">
            <v>126.87844080337578</v>
          </cell>
          <cell r="GP125">
            <v>95.8245</v>
          </cell>
          <cell r="GQ125">
            <v>96.5</v>
          </cell>
          <cell r="GR125">
            <v>1627.5</v>
          </cell>
          <cell r="GS125">
            <v>117.819488448</v>
          </cell>
          <cell r="GT125">
            <v>113.30976</v>
          </cell>
          <cell r="GU125">
            <v>104.8</v>
          </cell>
          <cell r="GV125">
            <v>855</v>
          </cell>
          <cell r="GW125">
            <v>122.31881448690748</v>
          </cell>
          <cell r="GX125">
            <v>198.80115617303372</v>
          </cell>
          <cell r="GY125">
            <v>167.92056438300003</v>
          </cell>
          <cell r="GZ125">
            <v>287.34655886276994</v>
          </cell>
          <cell r="HA125">
            <v>216.21261012999997</v>
          </cell>
          <cell r="HB125">
            <v>184.19884999999999</v>
          </cell>
          <cell r="HC125">
            <v>97.9</v>
          </cell>
          <cell r="HD125">
            <v>94.356127524780007</v>
          </cell>
          <cell r="HE125">
            <v>96.706085400000006</v>
          </cell>
          <cell r="HF125">
            <v>137.55546640272524</v>
          </cell>
          <cell r="HG125">
            <v>135.80359996319999</v>
          </cell>
          <cell r="HH125">
            <v>126.58799399999999</v>
          </cell>
          <cell r="HI125">
            <v>26.517110486360711</v>
          </cell>
          <cell r="HJ125">
            <v>83.88835965314999</v>
          </cell>
          <cell r="HK125">
            <v>155.63772747900001</v>
          </cell>
          <cell r="HL125">
            <v>161.78557950000001</v>
          </cell>
          <cell r="HM125">
            <v>124.48875000000001</v>
          </cell>
          <cell r="HN125">
            <v>111.9</v>
          </cell>
          <cell r="HO125">
            <v>114.9</v>
          </cell>
          <cell r="HP125">
            <v>97.29570824999999</v>
          </cell>
          <cell r="HQ125">
            <v>72.946249999999992</v>
          </cell>
          <cell r="HR125">
            <v>87.1</v>
          </cell>
          <cell r="HS125">
            <v>123.273948258</v>
          </cell>
          <cell r="HT125">
            <v>117.39258</v>
          </cell>
          <cell r="HU125">
            <v>104.6</v>
          </cell>
          <cell r="HV125">
            <v>119.12212416000001</v>
          </cell>
          <cell r="HW125">
            <v>121.8516</v>
          </cell>
          <cell r="HX125">
            <v>107</v>
          </cell>
          <cell r="HY125">
            <v>164.34078803999998</v>
          </cell>
          <cell r="HZ125">
            <v>132.23429999999999</v>
          </cell>
          <cell r="IA125">
            <v>111</v>
          </cell>
          <cell r="IB125">
            <v>165.9720272353992</v>
          </cell>
          <cell r="IC125">
            <v>129.92956570799998</v>
          </cell>
          <cell r="ID125">
            <v>130.29438999999999</v>
          </cell>
          <cell r="IE125">
            <v>107.3</v>
          </cell>
          <cell r="IF125">
            <v>191.41553901058589</v>
          </cell>
          <cell r="IG125">
            <v>131.88729216000002</v>
          </cell>
          <cell r="IH125">
            <v>119.98480000000002</v>
          </cell>
          <cell r="II125">
            <v>107.9</v>
          </cell>
          <cell r="IK125">
            <v>75.401820000000001</v>
          </cell>
          <cell r="IL125">
            <v>89.7</v>
          </cell>
          <cell r="IM125">
            <v>136.75193016099999</v>
          </cell>
          <cell r="IN125">
            <v>122.41690999999999</v>
          </cell>
          <cell r="IO125">
            <v>104.3</v>
          </cell>
          <cell r="IP125">
            <v>108.61620912000001</v>
          </cell>
          <cell r="IQ125">
            <v>106.7796</v>
          </cell>
          <cell r="IR125">
            <v>108</v>
          </cell>
          <cell r="IS125">
            <v>110.60152121199999</v>
          </cell>
          <cell r="IT125">
            <v>107.55763999999999</v>
          </cell>
          <cell r="IU125">
            <v>103.7</v>
          </cell>
          <cell r="IV125">
            <v>121.262689284</v>
          </cell>
          <cell r="IW125">
            <v>109.79961</v>
          </cell>
          <cell r="IX125">
            <v>99.7</v>
          </cell>
          <cell r="IY125">
            <v>130.28601474000001</v>
          </cell>
          <cell r="IZ125">
            <v>118.4526</v>
          </cell>
          <cell r="JA125">
            <v>107.1</v>
          </cell>
          <cell r="JB125">
            <v>113.82221361000001</v>
          </cell>
          <cell r="JC125">
            <v>111.77670000000001</v>
          </cell>
          <cell r="JD125">
            <v>101</v>
          </cell>
          <cell r="JE125">
            <v>110.66136</v>
          </cell>
          <cell r="JF125">
            <v>103.2</v>
          </cell>
          <cell r="JG125">
            <v>151.44281856000001</v>
          </cell>
          <cell r="JH125">
            <v>115.71120000000001</v>
          </cell>
          <cell r="JI125">
            <v>99</v>
          </cell>
          <cell r="JJ125">
            <v>144.95250000000001</v>
          </cell>
          <cell r="JK125">
            <v>165.15800000000002</v>
          </cell>
          <cell r="JL125">
            <v>155.24350000000001</v>
          </cell>
          <cell r="JM125">
            <v>157.3588</v>
          </cell>
          <cell r="JN125">
            <v>161.51849999999999</v>
          </cell>
          <cell r="JO125">
            <v>164.14683729405004</v>
          </cell>
          <cell r="JP125">
            <v>121.17734925000002</v>
          </cell>
          <cell r="JQ125">
            <v>1293.0843640000001</v>
          </cell>
          <cell r="JR125">
            <v>137.9</v>
          </cell>
          <cell r="JS125">
            <v>101.9</v>
          </cell>
          <cell r="JT125">
            <v>102.8</v>
          </cell>
          <cell r="JU125">
            <v>146.84739353855997</v>
          </cell>
          <cell r="JV125">
            <v>111.4464</v>
          </cell>
          <cell r="JW125">
            <v>146.29031999999998</v>
          </cell>
          <cell r="JX125">
            <v>112.8</v>
          </cell>
          <cell r="JY125">
            <v>100.38079999999999</v>
          </cell>
          <cell r="JZ125">
            <v>36.014319074167204</v>
          </cell>
          <cell r="KA125">
            <v>53.173363464000005</v>
          </cell>
          <cell r="KB125">
            <v>149.21462319900002</v>
          </cell>
          <cell r="KC125">
            <v>124.06636999999999</v>
          </cell>
          <cell r="KD125">
            <v>108.1</v>
          </cell>
          <cell r="KF125">
            <v>159.01599999999999</v>
          </cell>
          <cell r="KG125">
            <v>161.161</v>
          </cell>
          <cell r="KH125">
            <v>162.73399999999998</v>
          </cell>
          <cell r="KI125">
            <v>155.87</v>
          </cell>
          <cell r="KJ125">
            <v>244.8</v>
          </cell>
          <cell r="KK125">
            <v>160.892850438144</v>
          </cell>
          <cell r="KL125">
            <v>134.83000000000001</v>
          </cell>
          <cell r="KM125">
            <v>143.17404066662399</v>
          </cell>
          <cell r="KN125">
            <v>161.29318846575001</v>
          </cell>
          <cell r="KO125">
            <v>195.50689511000002</v>
          </cell>
          <cell r="KP125">
            <v>115.7599</v>
          </cell>
          <cell r="KQ125">
            <v>97.4</v>
          </cell>
          <cell r="KR125">
            <v>130.05101999999999</v>
          </cell>
          <cell r="KS125">
            <v>147.97121757709201</v>
          </cell>
          <cell r="KT125">
            <v>170.473752969</v>
          </cell>
          <cell r="KU125">
            <v>114.25089000000001</v>
          </cell>
          <cell r="KV125">
            <v>89.7</v>
          </cell>
          <cell r="KW125">
            <v>701</v>
          </cell>
          <cell r="KX125">
            <v>707.6</v>
          </cell>
          <cell r="KY125">
            <v>109.153300844</v>
          </cell>
          <cell r="KZ125">
            <v>111.25604</v>
          </cell>
          <cell r="LA125">
            <v>103.6</v>
          </cell>
          <cell r="LB125">
            <v>110.246790885</v>
          </cell>
          <cell r="LC125">
            <v>111.75548999999999</v>
          </cell>
          <cell r="LD125">
            <v>111.1</v>
          </cell>
          <cell r="LE125">
            <v>114</v>
          </cell>
          <cell r="LG125">
            <v>103.40687999999999</v>
          </cell>
          <cell r="LH125">
            <v>102.1</v>
          </cell>
          <cell r="LI125">
            <v>126.9</v>
          </cell>
          <cell r="LJ125">
            <v>128.19999999999999</v>
          </cell>
          <cell r="LK125">
            <v>124.1</v>
          </cell>
          <cell r="LL125">
            <v>103.3</v>
          </cell>
          <cell r="LM125">
            <v>125.5</v>
          </cell>
          <cell r="LN125">
            <v>104.7</v>
          </cell>
          <cell r="LO125">
            <v>104.8</v>
          </cell>
          <cell r="LP125">
            <v>225.28557000000004</v>
          </cell>
          <cell r="LQ125">
            <v>231.49098000000001</v>
          </cell>
        </row>
        <row r="126">
          <cell r="A126">
            <v>41821</v>
          </cell>
          <cell r="B126">
            <v>198</v>
          </cell>
          <cell r="C126">
            <v>1</v>
          </cell>
          <cell r="R126">
            <v>93.6</v>
          </cell>
          <cell r="V126">
            <v>98.8</v>
          </cell>
          <cell r="AA126">
            <v>105.7</v>
          </cell>
          <cell r="AC126">
            <v>113.12</v>
          </cell>
          <cell r="AF126">
            <v>1627</v>
          </cell>
          <cell r="AG126">
            <v>1627.75</v>
          </cell>
          <cell r="AH126">
            <v>101.4</v>
          </cell>
          <cell r="AJ126">
            <v>99.86</v>
          </cell>
          <cell r="AK126">
            <v>99.87</v>
          </cell>
          <cell r="AL126">
            <v>135.74</v>
          </cell>
          <cell r="AM126">
            <v>112.2</v>
          </cell>
          <cell r="AQ126">
            <v>91.4</v>
          </cell>
          <cell r="AV126">
            <v>102.4</v>
          </cell>
          <cell r="BH126">
            <v>99.84</v>
          </cell>
          <cell r="BL126">
            <v>98.8</v>
          </cell>
          <cell r="BN126">
            <v>111.2</v>
          </cell>
          <cell r="BO126">
            <v>112.6</v>
          </cell>
          <cell r="BP126">
            <v>113.7</v>
          </cell>
          <cell r="BQ126">
            <v>108.9</v>
          </cell>
          <cell r="BR126">
            <v>101.68</v>
          </cell>
          <cell r="CA126">
            <v>97.59</v>
          </cell>
          <cell r="CC126">
            <v>168.7</v>
          </cell>
          <cell r="CD126">
            <v>2149.7649999999999</v>
          </cell>
          <cell r="CE126">
            <v>100</v>
          </cell>
          <cell r="CF126" t="str">
            <v>0,04%</v>
          </cell>
          <cell r="CG126">
            <v>1.4419999999999999</v>
          </cell>
          <cell r="CH126">
            <v>3.0108999999999999</v>
          </cell>
          <cell r="CI126">
            <v>1.4523999999999999</v>
          </cell>
          <cell r="CJ126">
            <v>1.2150000000000001</v>
          </cell>
          <cell r="CK126">
            <v>8.3940000000000001</v>
          </cell>
          <cell r="CL126">
            <v>7.4564000000000004</v>
          </cell>
          <cell r="CM126">
            <v>0.79310000000000003</v>
          </cell>
          <cell r="CN126">
            <v>137.72</v>
          </cell>
          <cell r="CO126">
            <v>8.3879999999999999</v>
          </cell>
          <cell r="CP126">
            <v>46.998399999999997</v>
          </cell>
          <cell r="CQ126">
            <v>9.2326999999999995</v>
          </cell>
          <cell r="CR126">
            <v>2.8698999999999999</v>
          </cell>
          <cell r="CS126">
            <v>1.3539000000000001</v>
          </cell>
          <cell r="CT126">
            <v>14.4366</v>
          </cell>
          <cell r="CU126">
            <v>1436.4428935999999</v>
          </cell>
          <cell r="CV126">
            <v>496.90108840179568</v>
          </cell>
          <cell r="CW126">
            <v>5247.064128</v>
          </cell>
          <cell r="CX126">
            <v>14.07</v>
          </cell>
          <cell r="CY126">
            <v>31132.010843237953</v>
          </cell>
          <cell r="CZ126">
            <v>80.212720199999993</v>
          </cell>
          <cell r="DA126">
            <v>1616.6630016000001</v>
          </cell>
          <cell r="DB126">
            <v>165.155237296</v>
          </cell>
          <cell r="DC126">
            <v>121.54491999999999</v>
          </cell>
          <cell r="DD126">
            <v>100.6</v>
          </cell>
          <cell r="DE126">
            <v>50.421197033999995</v>
          </cell>
          <cell r="DF126">
            <v>144.75096834681599</v>
          </cell>
          <cell r="DG126">
            <v>139.339717193664</v>
          </cell>
          <cell r="DH126">
            <v>140.69252998195199</v>
          </cell>
          <cell r="DI126">
            <v>169.10159853600001</v>
          </cell>
          <cell r="DJ126">
            <v>143.57412000000002</v>
          </cell>
          <cell r="DK126">
            <v>97.2</v>
          </cell>
          <cell r="DL126">
            <v>89.631644405974228</v>
          </cell>
          <cell r="DM126">
            <v>88.985066582999991</v>
          </cell>
          <cell r="DN126">
            <v>105.33745963800003</v>
          </cell>
          <cell r="DO126">
            <v>103.95486000000001</v>
          </cell>
          <cell r="DP126">
            <v>93.3</v>
          </cell>
          <cell r="DR126">
            <v>99.424655399999992</v>
          </cell>
          <cell r="DS126">
            <v>105.77091</v>
          </cell>
          <cell r="DT126">
            <v>93.1</v>
          </cell>
          <cell r="DU126">
            <v>131.87729999999999</v>
          </cell>
          <cell r="DV126">
            <v>99.5</v>
          </cell>
          <cell r="DW126">
            <v>151.0189928295936</v>
          </cell>
          <cell r="DX126">
            <v>104.5</v>
          </cell>
          <cell r="DY126">
            <v>220.76342529026402</v>
          </cell>
          <cell r="DZ126">
            <v>881.3</v>
          </cell>
          <cell r="EA126">
            <v>111.36848226800001</v>
          </cell>
          <cell r="EB126">
            <v>108.90718000000001</v>
          </cell>
          <cell r="EC126">
            <v>104.9</v>
          </cell>
          <cell r="ED126">
            <v>218.18879748000001</v>
          </cell>
          <cell r="EE126">
            <v>171.99180000000001</v>
          </cell>
          <cell r="EF126">
            <v>96.3</v>
          </cell>
          <cell r="EG126">
            <v>98.024830487999978</v>
          </cell>
          <cell r="EH126">
            <v>95.058989999999994</v>
          </cell>
          <cell r="EI126">
            <v>101.7</v>
          </cell>
          <cell r="EJ126">
            <v>79.599999999999994</v>
          </cell>
          <cell r="EK126">
            <v>101.42935100999999</v>
          </cell>
          <cell r="EL126">
            <v>105.72164999999998</v>
          </cell>
          <cell r="EM126">
            <v>98.3</v>
          </cell>
          <cell r="EN126">
            <v>42.519933823043104</v>
          </cell>
          <cell r="EO126">
            <v>46.828120950488</v>
          </cell>
          <cell r="EP126">
            <v>290.45622532715271</v>
          </cell>
          <cell r="EQ126">
            <v>18.357704922997609</v>
          </cell>
          <cell r="ER126">
            <v>22.666631587847402</v>
          </cell>
          <cell r="ES126">
            <v>50.303221455498004</v>
          </cell>
          <cell r="ET126">
            <v>45.156102398642396</v>
          </cell>
          <cell r="EU126">
            <v>80.549594003999999</v>
          </cell>
          <cell r="EV126">
            <v>73.00788</v>
          </cell>
          <cell r="EW126">
            <v>85.2</v>
          </cell>
          <cell r="EX126">
            <v>29.970008038986769</v>
          </cell>
          <cell r="EY126">
            <v>38.881691799411996</v>
          </cell>
          <cell r="EZ126">
            <v>53.153372247999997</v>
          </cell>
          <cell r="FA126">
            <v>78.944559999999996</v>
          </cell>
          <cell r="FB126">
            <v>86.6</v>
          </cell>
          <cell r="FC126">
            <v>252.34552358067128</v>
          </cell>
          <cell r="FD126">
            <v>226.95998713869602</v>
          </cell>
          <cell r="FE126">
            <v>124.43591806478562</v>
          </cell>
          <cell r="FF126">
            <v>131.99782873199999</v>
          </cell>
          <cell r="FG126">
            <v>124.59678</v>
          </cell>
          <cell r="FH126">
            <v>108.6</v>
          </cell>
          <cell r="FI126">
            <v>127.3435327</v>
          </cell>
          <cell r="FJ126">
            <v>120.99148</v>
          </cell>
          <cell r="FK126">
            <v>107.3</v>
          </cell>
          <cell r="FL126">
            <v>100.6238</v>
          </cell>
          <cell r="FM126">
            <v>105.2</v>
          </cell>
          <cell r="FN126">
            <v>189.75321705599998</v>
          </cell>
          <cell r="FO126">
            <v>137.02571999999998</v>
          </cell>
          <cell r="FP126">
            <v>119.6</v>
          </cell>
          <cell r="FQ126">
            <v>156.57502094999998</v>
          </cell>
          <cell r="FR126">
            <v>136.44881999999998</v>
          </cell>
          <cell r="FS126">
            <v>110.7</v>
          </cell>
          <cell r="FT126">
            <v>136.15997779999998</v>
          </cell>
          <cell r="FU126">
            <v>131.42854999999997</v>
          </cell>
          <cell r="FV126">
            <v>121.3</v>
          </cell>
          <cell r="FX126">
            <v>155.97308319999999</v>
          </cell>
          <cell r="FY126">
            <v>150.99039999999999</v>
          </cell>
          <cell r="FZ126">
            <v>126.5</v>
          </cell>
          <cell r="GB126">
            <v>85.295646450000007</v>
          </cell>
          <cell r="GC126">
            <v>84.972750000000005</v>
          </cell>
          <cell r="GD126">
            <v>100.5</v>
          </cell>
          <cell r="GF126">
            <v>116.14312000000001</v>
          </cell>
          <cell r="GG126">
            <v>109.6</v>
          </cell>
          <cell r="GH126">
            <v>246.98658616254482</v>
          </cell>
          <cell r="GI126">
            <v>180.65139420900002</v>
          </cell>
          <cell r="GJ126">
            <v>173.05431000000002</v>
          </cell>
          <cell r="GK126">
            <v>95.7</v>
          </cell>
          <cell r="GL126">
            <v>118.254090891872</v>
          </cell>
          <cell r="GM126">
            <v>110.39403556000001</v>
          </cell>
          <cell r="GN126">
            <v>207.32</v>
          </cell>
          <cell r="GO126">
            <v>127.24338358612758</v>
          </cell>
          <cell r="GP126">
            <v>95.725200000000001</v>
          </cell>
          <cell r="GQ126">
            <v>96.4</v>
          </cell>
          <cell r="GR126">
            <v>1627.5</v>
          </cell>
          <cell r="GS126">
            <v>118.269181152</v>
          </cell>
          <cell r="GT126">
            <v>113.74224</v>
          </cell>
          <cell r="GU126">
            <v>105.2</v>
          </cell>
          <cell r="GV126">
            <v>855.1</v>
          </cell>
          <cell r="GW126">
            <v>122.75920625823748</v>
          </cell>
          <cell r="GX126">
            <v>196.74530140392272</v>
          </cell>
          <cell r="GY126">
            <v>166.18405389300003</v>
          </cell>
          <cell r="GZ126">
            <v>285.87900748961999</v>
          </cell>
          <cell r="HA126">
            <v>215.10835778000001</v>
          </cell>
          <cell r="HB126">
            <v>183.25810000000001</v>
          </cell>
          <cell r="HC126">
            <v>97.4</v>
          </cell>
          <cell r="HD126">
            <v>94.258349154288013</v>
          </cell>
          <cell r="HE126">
            <v>96.605871840000006</v>
          </cell>
          <cell r="HF126">
            <v>138.42068432916022</v>
          </cell>
          <cell r="HG126">
            <v>136.6577987256</v>
          </cell>
          <cell r="HH126">
            <v>127.384227</v>
          </cell>
          <cell r="HI126">
            <v>26.334443823997727</v>
          </cell>
          <cell r="HJ126">
            <v>83.310483467250009</v>
          </cell>
          <cell r="HK126">
            <v>155.77681392000002</v>
          </cell>
          <cell r="HL126">
            <v>161.93016000000003</v>
          </cell>
          <cell r="HM126">
            <v>124.60000000000001</v>
          </cell>
          <cell r="HN126">
            <v>112</v>
          </cell>
          <cell r="HO126">
            <v>116.5</v>
          </cell>
          <cell r="HP126">
            <v>96.625473750000012</v>
          </cell>
          <cell r="HQ126">
            <v>72.443750000000009</v>
          </cell>
          <cell r="HR126">
            <v>86.5</v>
          </cell>
          <cell r="HS126">
            <v>123.39180098100002</v>
          </cell>
          <cell r="HT126">
            <v>117.50481000000001</v>
          </cell>
          <cell r="HU126">
            <v>104.7</v>
          </cell>
          <cell r="HV126">
            <v>119.456111424</v>
          </cell>
          <cell r="HW126">
            <v>122.19324</v>
          </cell>
          <cell r="HX126">
            <v>107.3</v>
          </cell>
          <cell r="HY126">
            <v>164.93300709600001</v>
          </cell>
          <cell r="HZ126">
            <v>132.71082000000001</v>
          </cell>
          <cell r="IA126">
            <v>111.4</v>
          </cell>
          <cell r="IB126">
            <v>166.28138795718002</v>
          </cell>
          <cell r="IC126">
            <v>130.1717457</v>
          </cell>
          <cell r="ID126">
            <v>130.53725</v>
          </cell>
          <cell r="IE126">
            <v>107.5</v>
          </cell>
          <cell r="IF126">
            <v>191.77232473101571</v>
          </cell>
          <cell r="IG126">
            <v>133.10960256000001</v>
          </cell>
          <cell r="IH126">
            <v>121.09680000000002</v>
          </cell>
          <cell r="II126">
            <v>108.9</v>
          </cell>
          <cell r="IK126">
            <v>75.401820000000001</v>
          </cell>
          <cell r="IL126">
            <v>89.7</v>
          </cell>
          <cell r="IM126">
            <v>137.14527224199998</v>
          </cell>
          <cell r="IN126">
            <v>122.76901999999998</v>
          </cell>
          <cell r="IO126">
            <v>104.6</v>
          </cell>
          <cell r="IP126">
            <v>108.31449742800001</v>
          </cell>
          <cell r="IQ126">
            <v>106.48299</v>
          </cell>
          <cell r="IR126">
            <v>107.7</v>
          </cell>
          <cell r="IS126">
            <v>110.49486593599998</v>
          </cell>
          <cell r="IT126">
            <v>107.45391999999998</v>
          </cell>
          <cell r="IU126">
            <v>103.6</v>
          </cell>
          <cell r="IV126">
            <v>120.89780656800001</v>
          </cell>
          <cell r="IW126">
            <v>109.46922000000001</v>
          </cell>
          <cell r="IX126">
            <v>99.4</v>
          </cell>
          <cell r="IY126">
            <v>128.70457852000001</v>
          </cell>
          <cell r="IZ126">
            <v>117.01480000000001</v>
          </cell>
          <cell r="JA126">
            <v>105.8</v>
          </cell>
          <cell r="JB126">
            <v>114.498385176</v>
          </cell>
          <cell r="JC126">
            <v>112.44072</v>
          </cell>
          <cell r="JD126">
            <v>101.6</v>
          </cell>
          <cell r="JE126">
            <v>110.66136</v>
          </cell>
          <cell r="JF126">
            <v>103.2</v>
          </cell>
          <cell r="JG126">
            <v>152.51362636800002</v>
          </cell>
          <cell r="JH126">
            <v>116.52936000000001</v>
          </cell>
          <cell r="JI126">
            <v>99.7</v>
          </cell>
          <cell r="JJ126">
            <v>145.53</v>
          </cell>
          <cell r="JK126">
            <v>165.816</v>
          </cell>
          <cell r="JL126">
            <v>155.86200000000002</v>
          </cell>
          <cell r="JM126">
            <v>157.86600000000001</v>
          </cell>
          <cell r="JN126">
            <v>162.16199999999998</v>
          </cell>
          <cell r="JO126">
            <v>164.29352794400003</v>
          </cell>
          <cell r="JP126">
            <v>121.28564000000001</v>
          </cell>
          <cell r="JQ126">
            <v>1291.9480860000001</v>
          </cell>
          <cell r="JR126">
            <v>137.54</v>
          </cell>
          <cell r="JS126">
            <v>101.9</v>
          </cell>
          <cell r="JT126">
            <v>102.8</v>
          </cell>
          <cell r="JU126">
            <v>146.84739353855997</v>
          </cell>
          <cell r="JV126">
            <v>111.4464</v>
          </cell>
          <cell r="JW126">
            <v>146.29031999999998</v>
          </cell>
          <cell r="JX126">
            <v>112.8</v>
          </cell>
          <cell r="JY126">
            <v>100.38079999999999</v>
          </cell>
          <cell r="JZ126">
            <v>36.014319074167204</v>
          </cell>
          <cell r="KA126">
            <v>53.173363464000005</v>
          </cell>
          <cell r="KB126">
            <v>149.21462319900002</v>
          </cell>
          <cell r="KC126">
            <v>124.06636999999999</v>
          </cell>
          <cell r="KD126">
            <v>108.1</v>
          </cell>
          <cell r="KF126">
            <v>159.01599999999999</v>
          </cell>
          <cell r="KG126">
            <v>161.01799999999997</v>
          </cell>
          <cell r="KH126">
            <v>162.59100000000001</v>
          </cell>
          <cell r="KI126">
            <v>155.727</v>
          </cell>
          <cell r="KJ126">
            <v>245.2</v>
          </cell>
          <cell r="KK126">
            <v>162.03047665336322</v>
          </cell>
          <cell r="KL126">
            <v>135.11000000000001</v>
          </cell>
          <cell r="KM126">
            <v>144.18638236830722</v>
          </cell>
          <cell r="KN126">
            <v>161.62438597799996</v>
          </cell>
          <cell r="KO126">
            <v>195.90834663999996</v>
          </cell>
          <cell r="KP126">
            <v>115.99759999999998</v>
          </cell>
          <cell r="KQ126">
            <v>97.6</v>
          </cell>
          <cell r="KR126">
            <v>130.05101999999999</v>
          </cell>
          <cell r="KS126">
            <v>147.80625523865598</v>
          </cell>
          <cell r="KT126">
            <v>170.28370419199999</v>
          </cell>
          <cell r="KU126">
            <v>114.12352</v>
          </cell>
          <cell r="KV126">
            <v>89.6</v>
          </cell>
          <cell r="KW126">
            <v>700.4</v>
          </cell>
          <cell r="KX126">
            <v>706.8</v>
          </cell>
          <cell r="KY126">
            <v>108.41577854100001</v>
          </cell>
          <cell r="KZ126">
            <v>110.50431000000002</v>
          </cell>
          <cell r="LA126">
            <v>102.9</v>
          </cell>
          <cell r="LB126">
            <v>110.643719025</v>
          </cell>
          <cell r="LC126">
            <v>112.15785</v>
          </cell>
          <cell r="LD126">
            <v>111.5</v>
          </cell>
          <cell r="LE126">
            <v>114.1</v>
          </cell>
          <cell r="LG126">
            <v>103.3056</v>
          </cell>
          <cell r="LH126">
            <v>102</v>
          </cell>
          <cell r="LI126">
            <v>128</v>
          </cell>
          <cell r="LJ126">
            <v>128.69999999999999</v>
          </cell>
          <cell r="LK126">
            <v>124.5</v>
          </cell>
          <cell r="LL126">
            <v>103.3</v>
          </cell>
          <cell r="LM126">
            <v>126</v>
          </cell>
          <cell r="LN126">
            <v>104.7</v>
          </cell>
          <cell r="LO126">
            <v>104.9</v>
          </cell>
          <cell r="LP126">
            <v>227.23840000000001</v>
          </cell>
          <cell r="LQ126">
            <v>233.49760000000001</v>
          </cell>
        </row>
        <row r="127">
          <cell r="A127">
            <v>41791</v>
          </cell>
          <cell r="B127">
            <v>199</v>
          </cell>
          <cell r="C127">
            <v>1</v>
          </cell>
          <cell r="R127">
            <v>91.1</v>
          </cell>
          <cell r="V127">
            <v>98.5</v>
          </cell>
          <cell r="AA127">
            <v>104.8</v>
          </cell>
          <cell r="AC127">
            <v>113.03</v>
          </cell>
          <cell r="AF127">
            <v>1621</v>
          </cell>
          <cell r="AG127">
            <v>1624</v>
          </cell>
          <cell r="AH127">
            <v>101.6</v>
          </cell>
          <cell r="AJ127">
            <v>100.18</v>
          </cell>
          <cell r="AK127">
            <v>100.19</v>
          </cell>
          <cell r="AL127">
            <v>136.16</v>
          </cell>
          <cell r="AM127">
            <v>112.18</v>
          </cell>
          <cell r="AQ127">
            <v>92.3</v>
          </cell>
          <cell r="AV127">
            <v>102.6</v>
          </cell>
          <cell r="BH127">
            <v>98.76</v>
          </cell>
          <cell r="BL127">
            <v>98.9</v>
          </cell>
          <cell r="BN127">
            <v>111.2</v>
          </cell>
          <cell r="BO127">
            <v>112.5</v>
          </cell>
          <cell r="BP127">
            <v>113.5</v>
          </cell>
          <cell r="BQ127">
            <v>108.8</v>
          </cell>
          <cell r="BR127">
            <v>101.01</v>
          </cell>
          <cell r="CA127">
            <v>96.29</v>
          </cell>
          <cell r="CC127">
            <v>171.3</v>
          </cell>
          <cell r="CD127">
            <v>2149.7649999999999</v>
          </cell>
          <cell r="CE127">
            <v>100</v>
          </cell>
          <cell r="CF127" t="str">
            <v>0,04%</v>
          </cell>
          <cell r="CG127">
            <v>1.4517</v>
          </cell>
          <cell r="CH127">
            <v>3.0388000000000002</v>
          </cell>
          <cell r="CI127">
            <v>1.4728000000000001</v>
          </cell>
          <cell r="CJ127">
            <v>1.2181</v>
          </cell>
          <cell r="CK127">
            <v>8.4697999999999993</v>
          </cell>
          <cell r="CL127">
            <v>7.4588000000000001</v>
          </cell>
          <cell r="CM127">
            <v>0.80408999999999997</v>
          </cell>
          <cell r="CN127">
            <v>138.72</v>
          </cell>
          <cell r="CO127">
            <v>8.2149000000000001</v>
          </cell>
          <cell r="CP127">
            <v>46.750900000000001</v>
          </cell>
          <cell r="CQ127">
            <v>9.0914000000000001</v>
          </cell>
          <cell r="CR127">
            <v>2.8807999999999998</v>
          </cell>
          <cell r="CS127">
            <v>1.3592</v>
          </cell>
          <cell r="CT127">
            <v>14.509399999999999</v>
          </cell>
          <cell r="CU127">
            <v>1349.2497453000001</v>
          </cell>
          <cell r="CV127">
            <v>467.90318267570649</v>
          </cell>
          <cell r="CW127">
            <v>5007.2108165999998</v>
          </cell>
          <cell r="CX127">
            <v>13.67</v>
          </cell>
          <cell r="CY127">
            <v>30251.320980939345</v>
          </cell>
          <cell r="CZ127">
            <v>82.327851300000006</v>
          </cell>
          <cell r="DA127">
            <v>1547.1603083</v>
          </cell>
          <cell r="DB127">
            <v>164.82689686399999</v>
          </cell>
          <cell r="DC127">
            <v>121.30328</v>
          </cell>
          <cell r="DD127">
            <v>100.4</v>
          </cell>
          <cell r="DE127">
            <v>50.533618877999999</v>
          </cell>
          <cell r="DF127">
            <v>140.73010811495999</v>
          </cell>
          <cell r="DG127">
            <v>135.46916949383998</v>
          </cell>
          <cell r="DH127">
            <v>136.78440414911998</v>
          </cell>
          <cell r="DI127">
            <v>164.40433191</v>
          </cell>
          <cell r="DJ127">
            <v>139.58595</v>
          </cell>
          <cell r="DK127">
            <v>94.5</v>
          </cell>
          <cell r="DL127">
            <v>87.61421189522882</v>
          </cell>
          <cell r="DM127">
            <v>86.595564257999996</v>
          </cell>
          <cell r="DN127">
            <v>102.96652003200002</v>
          </cell>
          <cell r="DO127">
            <v>101.61504000000001</v>
          </cell>
          <cell r="DP127">
            <v>91.2</v>
          </cell>
          <cell r="DR127">
            <v>96.7548204</v>
          </cell>
          <cell r="DS127">
            <v>102.93066</v>
          </cell>
          <cell r="DT127">
            <v>90.6</v>
          </cell>
          <cell r="DU127">
            <v>131.74475999999999</v>
          </cell>
          <cell r="DV127">
            <v>99.4</v>
          </cell>
          <cell r="DW127">
            <v>151.1704662426624</v>
          </cell>
          <cell r="DX127">
            <v>104.4</v>
          </cell>
          <cell r="DY127">
            <v>215.94926959857602</v>
          </cell>
          <cell r="DZ127">
            <v>880.7</v>
          </cell>
          <cell r="EA127">
            <v>112.00548026</v>
          </cell>
          <cell r="EB127">
            <v>109.5301</v>
          </cell>
          <cell r="EC127">
            <v>105.5</v>
          </cell>
          <cell r="ED127">
            <v>213.43078632000001</v>
          </cell>
          <cell r="EE127">
            <v>168.24120000000002</v>
          </cell>
          <cell r="EF127">
            <v>94.2</v>
          </cell>
          <cell r="EG127">
            <v>98.313989279999987</v>
          </cell>
          <cell r="EH127">
            <v>95.339399999999998</v>
          </cell>
          <cell r="EI127">
            <v>102</v>
          </cell>
          <cell r="EJ127">
            <v>79.5</v>
          </cell>
          <cell r="EK127">
            <v>101.32616754</v>
          </cell>
          <cell r="EL127">
            <v>105.61409999999999</v>
          </cell>
          <cell r="EM127">
            <v>98.2</v>
          </cell>
          <cell r="EN127">
            <v>43.060025361211089</v>
          </cell>
          <cell r="EO127">
            <v>47.422935419836001</v>
          </cell>
          <cell r="EP127">
            <v>283.47556369442071</v>
          </cell>
          <cell r="EQ127">
            <v>17.862133076484763</v>
          </cell>
          <cell r="ER127">
            <v>22.054738951086264</v>
          </cell>
          <cell r="ES127">
            <v>48.945270641558508</v>
          </cell>
          <cell r="ET127">
            <v>43.937099634359804</v>
          </cell>
          <cell r="EU127">
            <v>78.375133133000006</v>
          </cell>
          <cell r="EV127">
            <v>71.037010000000009</v>
          </cell>
          <cell r="EW127">
            <v>82.9</v>
          </cell>
          <cell r="EX127">
            <v>30.350689434401154</v>
          </cell>
          <cell r="EY127">
            <v>39.375570101714004</v>
          </cell>
          <cell r="EZ127">
            <v>53.828530556000004</v>
          </cell>
          <cell r="FA127">
            <v>79.947320000000005</v>
          </cell>
          <cell r="FB127">
            <v>87.7</v>
          </cell>
          <cell r="FC127">
            <v>246.2807931288892</v>
          </cell>
          <cell r="FD127">
            <v>222.01070393006401</v>
          </cell>
          <cell r="FE127">
            <v>122.54715859415938</v>
          </cell>
          <cell r="FF127">
            <v>132.605553542</v>
          </cell>
          <cell r="FG127">
            <v>125.17043</v>
          </cell>
          <cell r="FH127">
            <v>109.1</v>
          </cell>
          <cell r="FI127">
            <v>127.8182523</v>
          </cell>
          <cell r="FJ127">
            <v>121.44252</v>
          </cell>
          <cell r="FK127">
            <v>107.7</v>
          </cell>
          <cell r="FL127">
            <v>100.33685000000001</v>
          </cell>
          <cell r="FM127">
            <v>104.9</v>
          </cell>
          <cell r="FN127">
            <v>190.54649973599999</v>
          </cell>
          <cell r="FO127">
            <v>137.59857</v>
          </cell>
          <cell r="FP127">
            <v>120.1</v>
          </cell>
          <cell r="FQ127">
            <v>159.54527879999998</v>
          </cell>
          <cell r="FR127">
            <v>139.03727999999998</v>
          </cell>
          <cell r="FS127">
            <v>112.8</v>
          </cell>
          <cell r="FT127">
            <v>136.15997779999998</v>
          </cell>
          <cell r="FU127">
            <v>131.42854999999997</v>
          </cell>
          <cell r="FV127">
            <v>121.3</v>
          </cell>
          <cell r="FX127">
            <v>155.97308319999999</v>
          </cell>
          <cell r="FY127">
            <v>150.99039999999999</v>
          </cell>
          <cell r="FZ127">
            <v>126.5</v>
          </cell>
          <cell r="GB127">
            <v>84.362062260000016</v>
          </cell>
          <cell r="GC127">
            <v>84.042700000000011</v>
          </cell>
          <cell r="GD127">
            <v>99.4</v>
          </cell>
          <cell r="GF127">
            <v>115.08342</v>
          </cell>
          <cell r="GG127">
            <v>108.6</v>
          </cell>
          <cell r="GH127">
            <v>241.05064940001765</v>
          </cell>
          <cell r="GI127">
            <v>176.30972015800003</v>
          </cell>
          <cell r="GJ127">
            <v>168.89522000000002</v>
          </cell>
          <cell r="GK127">
            <v>93.4</v>
          </cell>
          <cell r="GL127">
            <v>117.17513020855199</v>
          </cell>
          <cell r="GM127">
            <v>109.38679071</v>
          </cell>
          <cell r="GN127">
            <v>207.15</v>
          </cell>
          <cell r="GO127">
            <v>127.00008839762641</v>
          </cell>
          <cell r="GP127">
            <v>95.526600000000002</v>
          </cell>
          <cell r="GQ127">
            <v>96.2</v>
          </cell>
          <cell r="GR127">
            <v>1633.5</v>
          </cell>
          <cell r="GS127">
            <v>118.494027504</v>
          </cell>
          <cell r="GT127">
            <v>113.95847999999999</v>
          </cell>
          <cell r="GU127">
            <v>105.4</v>
          </cell>
          <cell r="GV127">
            <v>854.2</v>
          </cell>
          <cell r="GW127">
            <v>123.63998980089751</v>
          </cell>
          <cell r="GX127">
            <v>192.01683543496742</v>
          </cell>
          <cell r="GY127">
            <v>162.19007976600003</v>
          </cell>
          <cell r="GZ127">
            <v>287.34655886276994</v>
          </cell>
          <cell r="HA127">
            <v>216.21261012999997</v>
          </cell>
          <cell r="HB127">
            <v>184.19884999999999</v>
          </cell>
          <cell r="HC127">
            <v>97.9</v>
          </cell>
          <cell r="HD127">
            <v>94.06279241330401</v>
          </cell>
          <cell r="HE127">
            <v>96.405444720000006</v>
          </cell>
          <cell r="HF127">
            <v>136.57677727282342</v>
          </cell>
          <cell r="HG127">
            <v>134.83737513360001</v>
          </cell>
          <cell r="HH127">
            <v>125.687337</v>
          </cell>
          <cell r="HI127">
            <v>26.608443817542213</v>
          </cell>
          <cell r="HJ127">
            <v>84.17729774610001</v>
          </cell>
          <cell r="HK127">
            <v>153.41234442300001</v>
          </cell>
          <cell r="HL127">
            <v>159.47229150000001</v>
          </cell>
          <cell r="HM127">
            <v>122.70874999999999</v>
          </cell>
          <cell r="HN127">
            <v>110.3</v>
          </cell>
          <cell r="HO127">
            <v>117.9</v>
          </cell>
          <cell r="HP127">
            <v>97.630825500000014</v>
          </cell>
          <cell r="HQ127">
            <v>73.197500000000005</v>
          </cell>
          <cell r="HR127">
            <v>87.4</v>
          </cell>
          <cell r="HS127">
            <v>123.273948258</v>
          </cell>
          <cell r="HT127">
            <v>117.39258</v>
          </cell>
          <cell r="HU127">
            <v>104.6</v>
          </cell>
          <cell r="HV127">
            <v>119.67876960000001</v>
          </cell>
          <cell r="HW127">
            <v>122.42100000000001</v>
          </cell>
          <cell r="HX127">
            <v>107.5</v>
          </cell>
          <cell r="HY127">
            <v>165.229116624</v>
          </cell>
          <cell r="HZ127">
            <v>132.94908000000001</v>
          </cell>
          <cell r="IA127">
            <v>111.6</v>
          </cell>
          <cell r="IB127">
            <v>167.05478976163198</v>
          </cell>
          <cell r="IC127">
            <v>130.77719567999998</v>
          </cell>
          <cell r="ID127">
            <v>131.14439999999999</v>
          </cell>
          <cell r="IE127">
            <v>108</v>
          </cell>
          <cell r="IF127">
            <v>192.66428903209015</v>
          </cell>
          <cell r="IG127">
            <v>129.19820928000001</v>
          </cell>
          <cell r="IH127">
            <v>117.53840000000001</v>
          </cell>
          <cell r="II127">
            <v>105.7</v>
          </cell>
          <cell r="IK127">
            <v>75.569940000000003</v>
          </cell>
          <cell r="IL127">
            <v>89.9</v>
          </cell>
          <cell r="IM127">
            <v>136.88304418800001</v>
          </cell>
          <cell r="IN127">
            <v>122.53428000000001</v>
          </cell>
          <cell r="IO127">
            <v>104.4</v>
          </cell>
          <cell r="IP127">
            <v>108.213926864</v>
          </cell>
          <cell r="IQ127">
            <v>106.38412</v>
          </cell>
          <cell r="IR127">
            <v>107.6</v>
          </cell>
          <cell r="IS127">
            <v>110.38821065999998</v>
          </cell>
          <cell r="IT127">
            <v>107.35019999999999</v>
          </cell>
          <cell r="IU127">
            <v>103.5</v>
          </cell>
          <cell r="IV127">
            <v>121.01943414</v>
          </cell>
          <cell r="IW127">
            <v>109.57934999999999</v>
          </cell>
          <cell r="IX127">
            <v>99.5</v>
          </cell>
          <cell r="IY127">
            <v>128.82622746000001</v>
          </cell>
          <cell r="IZ127">
            <v>117.12540000000001</v>
          </cell>
          <cell r="JA127">
            <v>105.9</v>
          </cell>
          <cell r="JB127">
            <v>113.70951834900001</v>
          </cell>
          <cell r="JC127">
            <v>111.66603000000001</v>
          </cell>
          <cell r="JD127">
            <v>100.9</v>
          </cell>
          <cell r="JE127">
            <v>110.66136</v>
          </cell>
          <cell r="JF127">
            <v>103.2</v>
          </cell>
          <cell r="JG127">
            <v>152.66659891200001</v>
          </cell>
          <cell r="JH127">
            <v>116.64624000000001</v>
          </cell>
          <cell r="JI127">
            <v>99.8</v>
          </cell>
          <cell r="JJ127">
            <v>145.761</v>
          </cell>
          <cell r="JK127">
            <v>166.07920000000001</v>
          </cell>
          <cell r="JL127">
            <v>156.10940000000002</v>
          </cell>
          <cell r="JM127">
            <v>157.73920000000001</v>
          </cell>
          <cell r="JN127">
            <v>162.4194</v>
          </cell>
          <cell r="JO127">
            <v>161.79978689485</v>
          </cell>
          <cell r="JP127">
            <v>119.44469725</v>
          </cell>
          <cell r="JQ127">
            <v>1289.6755300000002</v>
          </cell>
          <cell r="JR127">
            <v>136.05000000000001</v>
          </cell>
          <cell r="JS127">
            <v>101.8</v>
          </cell>
          <cell r="JT127">
            <v>103.1</v>
          </cell>
          <cell r="JU127">
            <v>146.47476200544</v>
          </cell>
          <cell r="JV127">
            <v>111.1636</v>
          </cell>
          <cell r="JW127">
            <v>145.77155999999999</v>
          </cell>
          <cell r="JX127">
            <v>112.4</v>
          </cell>
          <cell r="JY127">
            <v>100.48240000000001</v>
          </cell>
          <cell r="JZ127">
            <v>36.094618559282402</v>
          </cell>
          <cell r="KA127">
            <v>53.291921688000002</v>
          </cell>
          <cell r="KB127">
            <v>149.07658932000001</v>
          </cell>
          <cell r="KC127">
            <v>123.9516</v>
          </cell>
          <cell r="KD127">
            <v>108</v>
          </cell>
          <cell r="KF127">
            <v>159.01599999999999</v>
          </cell>
          <cell r="KG127">
            <v>160.875</v>
          </cell>
          <cell r="KH127">
            <v>162.30500000000001</v>
          </cell>
          <cell r="KI127">
            <v>155.584</v>
          </cell>
          <cell r="KJ127">
            <v>244.7</v>
          </cell>
          <cell r="KK127">
            <v>162.19299468410881</v>
          </cell>
          <cell r="KL127">
            <v>134.21</v>
          </cell>
          <cell r="KM127">
            <v>144.33100261140481</v>
          </cell>
          <cell r="KN127">
            <v>162.45237975862497</v>
          </cell>
          <cell r="KO127">
            <v>196.91197546499998</v>
          </cell>
          <cell r="KP127">
            <v>116.59184999999998</v>
          </cell>
          <cell r="KQ127">
            <v>98.1</v>
          </cell>
          <cell r="KR127">
            <v>130.027838</v>
          </cell>
          <cell r="KS127">
            <v>148.960991607708</v>
          </cell>
          <cell r="KT127">
            <v>171.61404563100001</v>
          </cell>
          <cell r="KU127">
            <v>115.01511000000001</v>
          </cell>
          <cell r="KV127">
            <v>90.3</v>
          </cell>
          <cell r="KW127">
            <v>700.4</v>
          </cell>
          <cell r="KX127">
            <v>707.3</v>
          </cell>
          <cell r="KY127">
            <v>108.20505788300001</v>
          </cell>
          <cell r="KZ127">
            <v>110.28953000000001</v>
          </cell>
          <cell r="LA127">
            <v>102.7</v>
          </cell>
          <cell r="LB127">
            <v>111.43757530500001</v>
          </cell>
          <cell r="LC127">
            <v>112.96257</v>
          </cell>
          <cell r="LD127">
            <v>112.3</v>
          </cell>
          <cell r="LE127">
            <v>113.9</v>
          </cell>
          <cell r="LG127">
            <v>103.10303999999999</v>
          </cell>
          <cell r="LH127">
            <v>101.8</v>
          </cell>
          <cell r="LI127">
            <v>128.30000000000001</v>
          </cell>
          <cell r="LJ127">
            <v>129</v>
          </cell>
          <cell r="LK127">
            <v>124.4</v>
          </cell>
          <cell r="LL127">
            <v>103.2</v>
          </cell>
          <cell r="LM127">
            <v>126.2</v>
          </cell>
          <cell r="LN127">
            <v>104.3</v>
          </cell>
          <cell r="LO127">
            <v>104.7</v>
          </cell>
          <cell r="LP127">
            <v>227.77099000000004</v>
          </cell>
          <cell r="LQ127">
            <v>234.04486000000003</v>
          </cell>
        </row>
        <row r="128">
          <cell r="A128">
            <v>41760</v>
          </cell>
          <cell r="B128">
            <v>200</v>
          </cell>
          <cell r="C128">
            <v>1</v>
          </cell>
          <cell r="R128">
            <v>90.2</v>
          </cell>
          <cell r="V128">
            <v>98.5</v>
          </cell>
          <cell r="AA128">
            <v>104.9</v>
          </cell>
          <cell r="AC128">
            <v>112.95</v>
          </cell>
          <cell r="AF128">
            <v>1621</v>
          </cell>
          <cell r="AG128">
            <v>1624</v>
          </cell>
          <cell r="AH128">
            <v>101.4</v>
          </cell>
          <cell r="AJ128">
            <v>100.22</v>
          </cell>
          <cell r="AK128">
            <v>100.23</v>
          </cell>
          <cell r="AL128">
            <v>135.99</v>
          </cell>
          <cell r="AM128">
            <v>112.18</v>
          </cell>
          <cell r="AQ128">
            <v>90.5</v>
          </cell>
          <cell r="AV128">
            <v>102.8</v>
          </cell>
          <cell r="BH128">
            <v>98.52</v>
          </cell>
          <cell r="BL128">
            <v>98.9</v>
          </cell>
          <cell r="BN128">
            <v>111</v>
          </cell>
          <cell r="BO128">
            <v>112.4</v>
          </cell>
          <cell r="BP128">
            <v>113.4</v>
          </cell>
          <cell r="BQ128">
            <v>108.7</v>
          </cell>
          <cell r="BR128">
            <v>100.67</v>
          </cell>
          <cell r="CA128">
            <v>96.05</v>
          </cell>
          <cell r="CC128">
            <v>168.4</v>
          </cell>
          <cell r="CD128">
            <v>2149.7649999999999</v>
          </cell>
          <cell r="CE128">
            <v>100</v>
          </cell>
          <cell r="CF128" t="str">
            <v>0,04%</v>
          </cell>
          <cell r="CG128">
            <v>1.4755</v>
          </cell>
          <cell r="CH128">
            <v>3.0512000000000001</v>
          </cell>
          <cell r="CI128">
            <v>1.4951000000000001</v>
          </cell>
          <cell r="CJ128">
            <v>1.2203999999999999</v>
          </cell>
          <cell r="CK128">
            <v>8.5657999999999994</v>
          </cell>
          <cell r="CL128">
            <v>7.4641000000000002</v>
          </cell>
          <cell r="CM128">
            <v>0.81535000000000002</v>
          </cell>
          <cell r="CN128">
            <v>139.74</v>
          </cell>
          <cell r="CO128">
            <v>8.1513000000000009</v>
          </cell>
          <cell r="CP128">
            <v>47.840299999999999</v>
          </cell>
          <cell r="CQ128">
            <v>9.0297999999999998</v>
          </cell>
          <cell r="CR128">
            <v>2.8736000000000002</v>
          </cell>
          <cell r="CS128">
            <v>1.3732</v>
          </cell>
          <cell r="CT128">
            <v>14.2995</v>
          </cell>
          <cell r="CU128">
            <v>1271.0456604000001</v>
          </cell>
          <cell r="CV128">
            <v>453.13538723105069</v>
          </cell>
          <cell r="CW128">
            <v>5010.7046381999999</v>
          </cell>
          <cell r="CX128">
            <v>14.16</v>
          </cell>
          <cell r="CY128">
            <v>30137.225919386612</v>
          </cell>
          <cell r="CZ128">
            <v>79.5222792</v>
          </cell>
          <cell r="DA128">
            <v>1526.7986315999999</v>
          </cell>
          <cell r="DB128">
            <v>165.155237296</v>
          </cell>
          <cell r="DC128">
            <v>121.54491999999999</v>
          </cell>
          <cell r="DD128">
            <v>100.6</v>
          </cell>
          <cell r="DE128">
            <v>50.589829799999997</v>
          </cell>
          <cell r="DF128">
            <v>141.02794961361599</v>
          </cell>
          <cell r="DG128">
            <v>135.75587673086397</v>
          </cell>
          <cell r="DH128">
            <v>137.07389495155198</v>
          </cell>
          <cell r="DI128">
            <v>164.75227758599999</v>
          </cell>
          <cell r="DJ128">
            <v>139.88137</v>
          </cell>
          <cell r="DK128">
            <v>94.7</v>
          </cell>
          <cell r="DL128">
            <v>86.55746153245741</v>
          </cell>
          <cell r="DM128">
            <v>85.16186286300001</v>
          </cell>
          <cell r="DN128">
            <v>101.72459928600001</v>
          </cell>
          <cell r="DO128">
            <v>100.38942</v>
          </cell>
          <cell r="DP128">
            <v>90.1</v>
          </cell>
          <cell r="DR128">
            <v>95.152919400000002</v>
          </cell>
          <cell r="DS128">
            <v>101.22651</v>
          </cell>
          <cell r="DT128">
            <v>89.1</v>
          </cell>
          <cell r="DU128">
            <v>134.26301999999998</v>
          </cell>
          <cell r="DV128">
            <v>101.3</v>
          </cell>
          <cell r="DW128">
            <v>151.7763598949376</v>
          </cell>
          <cell r="DX128">
            <v>104.3</v>
          </cell>
          <cell r="DY128">
            <v>214.34455103467999</v>
          </cell>
          <cell r="DZ128">
            <v>880.8</v>
          </cell>
          <cell r="EA128">
            <v>112.11164659199999</v>
          </cell>
          <cell r="EB128">
            <v>109.63391999999999</v>
          </cell>
          <cell r="EC128">
            <v>105.6</v>
          </cell>
          <cell r="ED128">
            <v>211.8447826</v>
          </cell>
          <cell r="EE128">
            <v>166.99100000000001</v>
          </cell>
          <cell r="EF128">
            <v>93.5</v>
          </cell>
          <cell r="EG128">
            <v>97.928444223999989</v>
          </cell>
          <cell r="EH128">
            <v>94.965519999999998</v>
          </cell>
          <cell r="EI128">
            <v>101.6</v>
          </cell>
          <cell r="EJ128">
            <v>80.400000000000006</v>
          </cell>
          <cell r="EK128">
            <v>101.42935100999999</v>
          </cell>
          <cell r="EL128">
            <v>105.72164999999998</v>
          </cell>
          <cell r="EM128">
            <v>98.3</v>
          </cell>
          <cell r="EN128">
            <v>42.912727668983457</v>
          </cell>
          <cell r="EO128">
            <v>47.260713291831998</v>
          </cell>
          <cell r="EP128">
            <v>281.65452152936012</v>
          </cell>
          <cell r="EQ128">
            <v>17.689760260306382</v>
          </cell>
          <cell r="ER128">
            <v>21.841906729604126</v>
          </cell>
          <cell r="ES128">
            <v>48.472939923666502</v>
          </cell>
          <cell r="ET128">
            <v>43.513098672870193</v>
          </cell>
          <cell r="EU128">
            <v>77.618798916999992</v>
          </cell>
          <cell r="EV128">
            <v>70.351489999999998</v>
          </cell>
          <cell r="EW128">
            <v>82.1</v>
          </cell>
          <cell r="EX128">
            <v>30.246867235651777</v>
          </cell>
          <cell r="EY128">
            <v>39.240876019268001</v>
          </cell>
          <cell r="EZ128">
            <v>53.644396471999997</v>
          </cell>
          <cell r="FA128">
            <v>79.673839999999998</v>
          </cell>
          <cell r="FB128">
            <v>87.4</v>
          </cell>
          <cell r="FC128">
            <v>244.69868953277211</v>
          </cell>
          <cell r="FD128">
            <v>220.36094286052</v>
          </cell>
          <cell r="FE128">
            <v>122.65826209243153</v>
          </cell>
          <cell r="FF128">
            <v>132.48400857999999</v>
          </cell>
          <cell r="FG128">
            <v>125.0557</v>
          </cell>
          <cell r="FH128">
            <v>109</v>
          </cell>
          <cell r="FI128">
            <v>127.5808925</v>
          </cell>
          <cell r="FJ128">
            <v>121.217</v>
          </cell>
          <cell r="FK128">
            <v>107.5</v>
          </cell>
          <cell r="FL128">
            <v>100.33685000000001</v>
          </cell>
          <cell r="FM128">
            <v>104.9</v>
          </cell>
          <cell r="FN128">
            <v>188.00799515999998</v>
          </cell>
          <cell r="FO128">
            <v>135.76544999999999</v>
          </cell>
          <cell r="FP128">
            <v>118.5</v>
          </cell>
          <cell r="FQ128">
            <v>159.40383795</v>
          </cell>
          <cell r="FR128">
            <v>138.91401999999999</v>
          </cell>
          <cell r="FS128">
            <v>112.7</v>
          </cell>
          <cell r="FT128">
            <v>136.15997779999998</v>
          </cell>
          <cell r="FU128">
            <v>131.42854999999997</v>
          </cell>
          <cell r="FV128">
            <v>121.3</v>
          </cell>
          <cell r="FX128">
            <v>155.97308319999999</v>
          </cell>
          <cell r="FY128">
            <v>150.99039999999999</v>
          </cell>
          <cell r="FZ128">
            <v>126.5</v>
          </cell>
          <cell r="GB128">
            <v>84.362062260000016</v>
          </cell>
          <cell r="GC128">
            <v>84.042700000000011</v>
          </cell>
          <cell r="GD128">
            <v>99.4</v>
          </cell>
          <cell r="GF128">
            <v>115.18939000000002</v>
          </cell>
          <cell r="GG128">
            <v>108.7</v>
          </cell>
          <cell r="GH128">
            <v>239.50214415761917</v>
          </cell>
          <cell r="GI128">
            <v>175.17710953599999</v>
          </cell>
          <cell r="GJ128">
            <v>167.81023999999999</v>
          </cell>
          <cell r="GK128">
            <v>92.8</v>
          </cell>
          <cell r="GL128">
            <v>117.283026276884</v>
          </cell>
          <cell r="GM128">
            <v>109.48751519500001</v>
          </cell>
          <cell r="GN128">
            <v>207.02</v>
          </cell>
          <cell r="GO128">
            <v>127.60832636887942</v>
          </cell>
          <cell r="GP128">
            <v>95.8245</v>
          </cell>
          <cell r="GQ128">
            <v>96.5</v>
          </cell>
          <cell r="GR128">
            <v>1633.5</v>
          </cell>
          <cell r="GS128">
            <v>118.269181152</v>
          </cell>
          <cell r="GT128">
            <v>113.74224</v>
          </cell>
          <cell r="GU128">
            <v>105.2</v>
          </cell>
          <cell r="GV128">
            <v>854.6</v>
          </cell>
          <cell r="GW128">
            <v>123.97028362939498</v>
          </cell>
          <cell r="GX128">
            <v>190.78332257350078</v>
          </cell>
          <cell r="GY128">
            <v>161.148173472</v>
          </cell>
          <cell r="GZ128">
            <v>293.51027462999997</v>
          </cell>
          <cell r="HA128">
            <v>220.85047</v>
          </cell>
          <cell r="HB128">
            <v>188.15</v>
          </cell>
          <cell r="HC128">
            <v>100</v>
          </cell>
          <cell r="HD128">
            <v>94.356127524780007</v>
          </cell>
          <cell r="HE128">
            <v>96.706085400000006</v>
          </cell>
          <cell r="HF128">
            <v>136.23636366242278</v>
          </cell>
          <cell r="HG128">
            <v>134.50129693199997</v>
          </cell>
          <cell r="HH128">
            <v>125.37406499999999</v>
          </cell>
          <cell r="HI128">
            <v>26.090888274180408</v>
          </cell>
          <cell r="HJ128">
            <v>82.539981886050015</v>
          </cell>
          <cell r="HK128">
            <v>153.55143086400003</v>
          </cell>
          <cell r="HL128">
            <v>159.61687200000003</v>
          </cell>
          <cell r="HM128">
            <v>122.82000000000001</v>
          </cell>
          <cell r="HN128">
            <v>110.4</v>
          </cell>
          <cell r="HO128">
            <v>117.3</v>
          </cell>
          <cell r="HP128">
            <v>95.731827750000022</v>
          </cell>
          <cell r="HQ128">
            <v>71.773750000000007</v>
          </cell>
          <cell r="HR128">
            <v>85.7</v>
          </cell>
          <cell r="HS128">
            <v>123.39180098100002</v>
          </cell>
          <cell r="HT128">
            <v>117.50481000000001</v>
          </cell>
          <cell r="HU128">
            <v>104.7</v>
          </cell>
          <cell r="HV128">
            <v>120.23541504000001</v>
          </cell>
          <cell r="HW128">
            <v>122.99040000000001</v>
          </cell>
          <cell r="HX128">
            <v>108</v>
          </cell>
          <cell r="HY128">
            <v>166.85771902799999</v>
          </cell>
          <cell r="HZ128">
            <v>134.25951000000001</v>
          </cell>
          <cell r="IA128">
            <v>112.7</v>
          </cell>
          <cell r="IB128">
            <v>169.37499517498799</v>
          </cell>
          <cell r="IC128">
            <v>132.59354561999999</v>
          </cell>
          <cell r="ID128">
            <v>132.96584999999999</v>
          </cell>
          <cell r="IE128">
            <v>109.5</v>
          </cell>
          <cell r="IF128">
            <v>195.34018193531364</v>
          </cell>
          <cell r="IG128">
            <v>130.17605760000001</v>
          </cell>
          <cell r="IH128">
            <v>118.42800000000001</v>
          </cell>
          <cell r="II128">
            <v>106.5</v>
          </cell>
          <cell r="IK128">
            <v>75.653999999999996</v>
          </cell>
          <cell r="IL128">
            <v>90</v>
          </cell>
          <cell r="IM128">
            <v>137.53861432300002</v>
          </cell>
          <cell r="IN128">
            <v>123.12113000000001</v>
          </cell>
          <cell r="IO128">
            <v>104.9</v>
          </cell>
          <cell r="IP128">
            <v>107.912215172</v>
          </cell>
          <cell r="IQ128">
            <v>106.08750999999999</v>
          </cell>
          <cell r="IR128">
            <v>107.3</v>
          </cell>
          <cell r="IS128">
            <v>110.38821065999998</v>
          </cell>
          <cell r="IT128">
            <v>107.35019999999999</v>
          </cell>
          <cell r="IU128">
            <v>103.5</v>
          </cell>
          <cell r="IV128">
            <v>120.53292385199998</v>
          </cell>
          <cell r="IW128">
            <v>109.13882999999998</v>
          </cell>
          <cell r="IX128">
            <v>99.1</v>
          </cell>
          <cell r="IY128">
            <v>129.06952534000001</v>
          </cell>
          <cell r="IZ128">
            <v>117.34660000000001</v>
          </cell>
          <cell r="JA128">
            <v>106.1</v>
          </cell>
          <cell r="JB128">
            <v>113.48412782700001</v>
          </cell>
          <cell r="JC128">
            <v>111.44469000000001</v>
          </cell>
          <cell r="JD128">
            <v>100.7</v>
          </cell>
          <cell r="JE128">
            <v>110.76859</v>
          </cell>
          <cell r="JF128">
            <v>103.3</v>
          </cell>
          <cell r="JG128">
            <v>153.27848908800001</v>
          </cell>
          <cell r="JH128">
            <v>117.11376000000001</v>
          </cell>
          <cell r="JI128">
            <v>100.2</v>
          </cell>
          <cell r="JJ128">
            <v>145.4145</v>
          </cell>
          <cell r="JK128">
            <v>165.68440000000001</v>
          </cell>
          <cell r="JL128">
            <v>155.73830000000001</v>
          </cell>
          <cell r="JM128">
            <v>157.3588</v>
          </cell>
          <cell r="JN128">
            <v>162.0333</v>
          </cell>
          <cell r="JO128">
            <v>161.94647754480002</v>
          </cell>
          <cell r="JP128">
            <v>119.55298800000001</v>
          </cell>
          <cell r="JQ128">
            <v>1288.5392520000003</v>
          </cell>
          <cell r="JR128">
            <v>135.72</v>
          </cell>
          <cell r="JS128">
            <v>101.8</v>
          </cell>
          <cell r="JT128">
            <v>103.1</v>
          </cell>
          <cell r="JU128">
            <v>146.47476200544</v>
          </cell>
          <cell r="JV128">
            <v>111.1636</v>
          </cell>
          <cell r="JW128">
            <v>145.77155999999999</v>
          </cell>
          <cell r="JX128">
            <v>112.4</v>
          </cell>
          <cell r="JY128">
            <v>100.48240000000001</v>
          </cell>
          <cell r="JZ128">
            <v>36.134768301840005</v>
          </cell>
          <cell r="KA128">
            <v>53.351200800000001</v>
          </cell>
          <cell r="KB128">
            <v>149.07658932000001</v>
          </cell>
          <cell r="KC128">
            <v>123.9516</v>
          </cell>
          <cell r="KD128">
            <v>108</v>
          </cell>
          <cell r="KF128">
            <v>158.72999999999999</v>
          </cell>
          <cell r="KG128">
            <v>160.732</v>
          </cell>
          <cell r="KH128">
            <v>162.16200000000001</v>
          </cell>
          <cell r="KI128">
            <v>155.441</v>
          </cell>
          <cell r="KJ128">
            <v>244.7</v>
          </cell>
          <cell r="KK128">
            <v>162.84306680709122</v>
          </cell>
          <cell r="KL128">
            <v>133.76</v>
          </cell>
          <cell r="KM128">
            <v>144.90948358379521</v>
          </cell>
          <cell r="KN128">
            <v>156.98762080649996</v>
          </cell>
          <cell r="KO128">
            <v>190.28802521999998</v>
          </cell>
          <cell r="KP128">
            <v>112.66979999999998</v>
          </cell>
          <cell r="KQ128">
            <v>94.8</v>
          </cell>
          <cell r="KR128">
            <v>130.027838</v>
          </cell>
          <cell r="KS128">
            <v>149.62084096145202</v>
          </cell>
          <cell r="KT128">
            <v>172.37424073900002</v>
          </cell>
          <cell r="KU128">
            <v>115.52459</v>
          </cell>
          <cell r="KV128">
            <v>90.7</v>
          </cell>
          <cell r="KW128">
            <v>699.8</v>
          </cell>
          <cell r="KX128">
            <v>706.3</v>
          </cell>
          <cell r="KY128">
            <v>109.57474216</v>
          </cell>
          <cell r="KZ128">
            <v>111.68560000000001</v>
          </cell>
          <cell r="LA128">
            <v>104</v>
          </cell>
          <cell r="LB128">
            <v>111.73527141</v>
          </cell>
          <cell r="LC128">
            <v>113.26433999999999</v>
          </cell>
          <cell r="LD128">
            <v>112.6</v>
          </cell>
          <cell r="LE128">
            <v>114.4</v>
          </cell>
          <cell r="LG128">
            <v>103.20432</v>
          </cell>
          <cell r="LH128">
            <v>101.9</v>
          </cell>
          <cell r="LI128">
            <v>128.80000000000001</v>
          </cell>
          <cell r="LJ128">
            <v>128.80000000000001</v>
          </cell>
          <cell r="LK128">
            <v>124.1</v>
          </cell>
          <cell r="LL128">
            <v>103.2</v>
          </cell>
          <cell r="LM128">
            <v>125.9</v>
          </cell>
          <cell r="LN128">
            <v>104.3</v>
          </cell>
          <cell r="LO128">
            <v>104.7</v>
          </cell>
          <cell r="LP128">
            <v>228.65864000000002</v>
          </cell>
          <cell r="LQ128">
            <v>234.95696000000004</v>
          </cell>
        </row>
        <row r="129">
          <cell r="A129">
            <v>41730</v>
          </cell>
          <cell r="B129">
            <v>201</v>
          </cell>
          <cell r="C129">
            <v>1</v>
          </cell>
          <cell r="R129">
            <v>89.8</v>
          </cell>
          <cell r="V129">
            <v>98.6</v>
          </cell>
          <cell r="AA129">
            <v>104.6</v>
          </cell>
          <cell r="AC129">
            <v>113.07</v>
          </cell>
          <cell r="AF129">
            <v>1621</v>
          </cell>
          <cell r="AG129">
            <v>1624</v>
          </cell>
          <cell r="AH129">
            <v>101.8</v>
          </cell>
          <cell r="AJ129">
            <v>100.2</v>
          </cell>
          <cell r="AK129">
            <v>100.2</v>
          </cell>
          <cell r="AL129">
            <v>136.1</v>
          </cell>
          <cell r="AM129">
            <v>112.18</v>
          </cell>
          <cell r="AQ129">
            <v>93.3</v>
          </cell>
          <cell r="AV129">
            <v>103.7</v>
          </cell>
          <cell r="BH129">
            <v>98.5</v>
          </cell>
          <cell r="BL129">
            <v>98.9</v>
          </cell>
          <cell r="BN129">
            <v>110.8</v>
          </cell>
          <cell r="BO129">
            <v>112.3</v>
          </cell>
          <cell r="BP129">
            <v>113.4</v>
          </cell>
          <cell r="BQ129">
            <v>108.6</v>
          </cell>
          <cell r="BR129">
            <v>100.87</v>
          </cell>
          <cell r="CA129">
            <v>95.73</v>
          </cell>
          <cell r="CC129">
            <v>172.1</v>
          </cell>
          <cell r="CD129">
            <v>2149.7649999999999</v>
          </cell>
          <cell r="CE129">
            <v>100</v>
          </cell>
          <cell r="CF129" t="str">
            <v>0,04%</v>
          </cell>
          <cell r="CG129">
            <v>1.4831000000000001</v>
          </cell>
          <cell r="CH129">
            <v>3.0863999999999998</v>
          </cell>
          <cell r="CI129">
            <v>1.5181</v>
          </cell>
          <cell r="CJ129">
            <v>1.2189000000000001</v>
          </cell>
          <cell r="CK129">
            <v>8.5983999999999998</v>
          </cell>
          <cell r="CL129">
            <v>7.4656000000000002</v>
          </cell>
          <cell r="CM129">
            <v>0.82520000000000004</v>
          </cell>
          <cell r="CN129">
            <v>141.62</v>
          </cell>
          <cell r="CO129">
            <v>8.2506000000000004</v>
          </cell>
          <cell r="CP129">
            <v>49.297800000000002</v>
          </cell>
          <cell r="CQ129">
            <v>9.0328999999999997</v>
          </cell>
          <cell r="CR129">
            <v>2.9392999999999998</v>
          </cell>
          <cell r="CS129">
            <v>1.3812</v>
          </cell>
          <cell r="CT129">
            <v>14.5815</v>
          </cell>
          <cell r="CU129">
            <v>1309.730472</v>
          </cell>
          <cell r="CV129">
            <v>458.58801251440804</v>
          </cell>
          <cell r="CW129">
            <v>4827.7577448000002</v>
          </cell>
          <cell r="CX129">
            <v>12.58</v>
          </cell>
          <cell r="CY129">
            <v>30237.339640435312</v>
          </cell>
          <cell r="CZ129">
            <v>78.192864</v>
          </cell>
          <cell r="DA129">
            <v>1508.7602712</v>
          </cell>
          <cell r="DB129">
            <v>165.647747944</v>
          </cell>
          <cell r="DC129">
            <v>121.90738</v>
          </cell>
          <cell r="DD129">
            <v>100.9</v>
          </cell>
          <cell r="DE129">
            <v>51.039517175999997</v>
          </cell>
          <cell r="DF129">
            <v>141.02794961361599</v>
          </cell>
          <cell r="DG129">
            <v>135.75587673086397</v>
          </cell>
          <cell r="DH129">
            <v>137.07389495155198</v>
          </cell>
          <cell r="DI129">
            <v>164.75227758599999</v>
          </cell>
          <cell r="DJ129">
            <v>139.88137</v>
          </cell>
          <cell r="DK129">
            <v>94.7</v>
          </cell>
          <cell r="DL129">
            <v>84.924301880901609</v>
          </cell>
          <cell r="DM129">
            <v>84.206061933000001</v>
          </cell>
          <cell r="DN129">
            <v>99.805267224000019</v>
          </cell>
          <cell r="DO129">
            <v>98.495280000000008</v>
          </cell>
          <cell r="DP129">
            <v>88.4</v>
          </cell>
          <cell r="DR129">
            <v>94.084985399999994</v>
          </cell>
          <cell r="DS129">
            <v>100.09041000000001</v>
          </cell>
          <cell r="DT129">
            <v>88.1</v>
          </cell>
          <cell r="DU129">
            <v>127.90109999999999</v>
          </cell>
          <cell r="DV129">
            <v>96.5</v>
          </cell>
          <cell r="DW129">
            <v>152.3822535472128</v>
          </cell>
          <cell r="DX129">
            <v>104.5</v>
          </cell>
          <cell r="DY129">
            <v>210.67662288863201</v>
          </cell>
          <cell r="DZ129">
            <v>881.4</v>
          </cell>
          <cell r="EA129">
            <v>112.53631191999999</v>
          </cell>
          <cell r="EB129">
            <v>110.0492</v>
          </cell>
          <cell r="EC129">
            <v>106</v>
          </cell>
          <cell r="ED129">
            <v>208.21963124000001</v>
          </cell>
          <cell r="EE129">
            <v>164.13340000000002</v>
          </cell>
          <cell r="EF129">
            <v>91.9</v>
          </cell>
          <cell r="EG129">
            <v>98.121216751999981</v>
          </cell>
          <cell r="EH129">
            <v>95.152459999999991</v>
          </cell>
          <cell r="EI129">
            <v>101.8</v>
          </cell>
          <cell r="EJ129">
            <v>79.900000000000006</v>
          </cell>
          <cell r="EK129">
            <v>101.11980059999999</v>
          </cell>
          <cell r="EL129">
            <v>105.39899999999999</v>
          </cell>
          <cell r="EM129">
            <v>98</v>
          </cell>
          <cell r="EN129">
            <v>42.176239207845299</v>
          </cell>
          <cell r="EO129">
            <v>46.449602651812</v>
          </cell>
          <cell r="EP129">
            <v>276.7984090891988</v>
          </cell>
          <cell r="EQ129">
            <v>17.603573852217188</v>
          </cell>
          <cell r="ER129">
            <v>21.735490618863057</v>
          </cell>
          <cell r="ES129">
            <v>48.236774564720498</v>
          </cell>
          <cell r="ET129">
            <v>43.301098192125394</v>
          </cell>
          <cell r="EU129">
            <v>77.240631808999993</v>
          </cell>
          <cell r="EV129">
            <v>70.00873</v>
          </cell>
          <cell r="EW129">
            <v>81.7</v>
          </cell>
          <cell r="EX129">
            <v>29.727756241904896</v>
          </cell>
          <cell r="EY129">
            <v>38.567405607038005</v>
          </cell>
          <cell r="EZ129">
            <v>52.723726052000004</v>
          </cell>
          <cell r="FA129">
            <v>78.306440000000009</v>
          </cell>
          <cell r="FB129">
            <v>85.9</v>
          </cell>
          <cell r="FC129">
            <v>240.4797466097933</v>
          </cell>
          <cell r="FD129">
            <v>216.59006041584803</v>
          </cell>
          <cell r="FE129">
            <v>122.1027446010709</v>
          </cell>
          <cell r="FF129">
            <v>133.45636827599998</v>
          </cell>
          <cell r="FG129">
            <v>125.97354</v>
          </cell>
          <cell r="FH129">
            <v>109.8</v>
          </cell>
          <cell r="FI129">
            <v>128.5303317</v>
          </cell>
          <cell r="FJ129">
            <v>122.11908</v>
          </cell>
          <cell r="FK129">
            <v>108.3</v>
          </cell>
          <cell r="FL129">
            <v>100.4325</v>
          </cell>
          <cell r="FM129">
            <v>105</v>
          </cell>
          <cell r="FN129">
            <v>187.69068208799999</v>
          </cell>
          <cell r="FO129">
            <v>135.53630999999999</v>
          </cell>
          <cell r="FP129">
            <v>118.3</v>
          </cell>
          <cell r="FQ129">
            <v>165.48579449999997</v>
          </cell>
          <cell r="FR129">
            <v>144.21419999999998</v>
          </cell>
          <cell r="FS129">
            <v>117</v>
          </cell>
          <cell r="FT129">
            <v>136.15997779999998</v>
          </cell>
          <cell r="FU129">
            <v>131.42854999999997</v>
          </cell>
          <cell r="FV129">
            <v>121.3</v>
          </cell>
          <cell r="FX129">
            <v>155.97308319999999</v>
          </cell>
          <cell r="FY129">
            <v>150.99039999999999</v>
          </cell>
          <cell r="FZ129">
            <v>126.5</v>
          </cell>
          <cell r="GB129">
            <v>84.192319680000011</v>
          </cell>
          <cell r="GC129">
            <v>83.87360000000001</v>
          </cell>
          <cell r="GD129">
            <v>99.2</v>
          </cell>
          <cell r="GF129">
            <v>114.87148000000002</v>
          </cell>
          <cell r="GG129">
            <v>108.4</v>
          </cell>
          <cell r="GH129">
            <v>235.3727968445568</v>
          </cell>
          <cell r="GI129">
            <v>172.15681454400001</v>
          </cell>
          <cell r="GJ129">
            <v>164.91696000000002</v>
          </cell>
          <cell r="GK129">
            <v>91.2</v>
          </cell>
          <cell r="GL129">
            <v>116.95933807188803</v>
          </cell>
          <cell r="GM129">
            <v>109.18534174000003</v>
          </cell>
          <cell r="GN129">
            <v>207.23</v>
          </cell>
          <cell r="GO129">
            <v>127.72997396313001</v>
          </cell>
          <cell r="GP129">
            <v>95.526600000000002</v>
          </cell>
          <cell r="GQ129">
            <v>96.2</v>
          </cell>
          <cell r="GR129">
            <v>1633.5</v>
          </cell>
          <cell r="GS129">
            <v>118.718873856</v>
          </cell>
          <cell r="GT129">
            <v>114.17471999999999</v>
          </cell>
          <cell r="GU129">
            <v>105.6</v>
          </cell>
          <cell r="GV129">
            <v>854.5</v>
          </cell>
          <cell r="GW129">
            <v>124.3005774578925</v>
          </cell>
          <cell r="GX129">
            <v>187.49395494292321</v>
          </cell>
          <cell r="GY129">
            <v>158.36975668800002</v>
          </cell>
          <cell r="GZ129">
            <v>292.33623353147993</v>
          </cell>
          <cell r="HA129">
            <v>219.96706811999996</v>
          </cell>
          <cell r="HB129">
            <v>187.39739999999998</v>
          </cell>
          <cell r="HC129">
            <v>99.6</v>
          </cell>
          <cell r="HD129">
            <v>94.06279241330401</v>
          </cell>
          <cell r="HE129">
            <v>96.405444720000006</v>
          </cell>
          <cell r="HF129">
            <v>135.78247884855526</v>
          </cell>
          <cell r="HG129">
            <v>134.05319266319998</v>
          </cell>
          <cell r="HH129">
            <v>124.956369</v>
          </cell>
          <cell r="HI129">
            <v>26.882443811086691</v>
          </cell>
          <cell r="HJ129">
            <v>85.044112024949996</v>
          </cell>
          <cell r="HK129">
            <v>152.85599865900002</v>
          </cell>
          <cell r="HL129">
            <v>158.89396950000003</v>
          </cell>
          <cell r="HM129">
            <v>122.26375000000002</v>
          </cell>
          <cell r="HN129">
            <v>109.9</v>
          </cell>
          <cell r="HO129">
            <v>119.9</v>
          </cell>
          <cell r="HP129">
            <v>98.636177250000003</v>
          </cell>
          <cell r="HQ129">
            <v>73.951250000000002</v>
          </cell>
          <cell r="HR129">
            <v>88.3</v>
          </cell>
          <cell r="HS129">
            <v>123.15609553500002</v>
          </cell>
          <cell r="HT129">
            <v>117.28035000000001</v>
          </cell>
          <cell r="HU129">
            <v>104.5</v>
          </cell>
          <cell r="HV129">
            <v>119.456111424</v>
          </cell>
          <cell r="HW129">
            <v>122.19324</v>
          </cell>
          <cell r="HX129">
            <v>107.3</v>
          </cell>
          <cell r="HY129">
            <v>165.67328091600001</v>
          </cell>
          <cell r="HZ129">
            <v>133.30647000000002</v>
          </cell>
          <cell r="IA129">
            <v>111.9</v>
          </cell>
          <cell r="IB129">
            <v>166.28138795718002</v>
          </cell>
          <cell r="IC129">
            <v>130.1717457</v>
          </cell>
          <cell r="ID129">
            <v>130.53725</v>
          </cell>
          <cell r="IE129">
            <v>107.5</v>
          </cell>
          <cell r="IF129">
            <v>191.77232473101571</v>
          </cell>
          <cell r="IG129">
            <v>126.50912640000001</v>
          </cell>
          <cell r="IH129">
            <v>115.09200000000001</v>
          </cell>
          <cell r="II129">
            <v>103.5</v>
          </cell>
          <cell r="IK129">
            <v>76.326480000000004</v>
          </cell>
          <cell r="IL129">
            <v>90.8</v>
          </cell>
          <cell r="IM129">
            <v>137.66972835000001</v>
          </cell>
          <cell r="IN129">
            <v>123.2385</v>
          </cell>
          <cell r="IO129">
            <v>105</v>
          </cell>
          <cell r="IP129">
            <v>107.50993291600001</v>
          </cell>
          <cell r="IQ129">
            <v>105.69203</v>
          </cell>
          <cell r="IR129">
            <v>106.9</v>
          </cell>
          <cell r="IS129">
            <v>110.17490010799997</v>
          </cell>
          <cell r="IT129">
            <v>107.14275999999998</v>
          </cell>
          <cell r="IU129">
            <v>103.3</v>
          </cell>
          <cell r="IV129">
            <v>119.924785992</v>
          </cell>
          <cell r="IW129">
            <v>108.58817999999999</v>
          </cell>
          <cell r="IX129">
            <v>98.6</v>
          </cell>
          <cell r="IY129">
            <v>129.06952534000001</v>
          </cell>
          <cell r="IZ129">
            <v>117.34660000000001</v>
          </cell>
          <cell r="JA129">
            <v>106.1</v>
          </cell>
          <cell r="JB129">
            <v>112.469870478</v>
          </cell>
          <cell r="JC129">
            <v>110.44866</v>
          </cell>
          <cell r="JD129">
            <v>99.8</v>
          </cell>
          <cell r="JE129">
            <v>110.66136</v>
          </cell>
          <cell r="JF129">
            <v>103.2</v>
          </cell>
          <cell r="JG129">
            <v>153.89037926399999</v>
          </cell>
          <cell r="JH129">
            <v>117.58127999999999</v>
          </cell>
          <cell r="JI129">
            <v>100.6</v>
          </cell>
          <cell r="JJ129">
            <v>146.33850000000001</v>
          </cell>
          <cell r="JK129">
            <v>166.7372</v>
          </cell>
          <cell r="JL129">
            <v>156.72790000000001</v>
          </cell>
          <cell r="JM129">
            <v>157.99279999999999</v>
          </cell>
          <cell r="JN129">
            <v>163.06289999999998</v>
          </cell>
          <cell r="JO129">
            <v>161.21302429505005</v>
          </cell>
          <cell r="JP129">
            <v>119.01153425000003</v>
          </cell>
          <cell r="JQ129">
            <v>1288.5392520000003</v>
          </cell>
          <cell r="JR129">
            <v>135.69</v>
          </cell>
          <cell r="JS129">
            <v>101.8</v>
          </cell>
          <cell r="JT129">
            <v>103.1</v>
          </cell>
          <cell r="JU129">
            <v>146.47476200544</v>
          </cell>
          <cell r="JV129">
            <v>111.1636</v>
          </cell>
          <cell r="JW129">
            <v>145.77155999999999</v>
          </cell>
          <cell r="JX129">
            <v>112.4</v>
          </cell>
          <cell r="JY129">
            <v>100.48240000000001</v>
          </cell>
          <cell r="JZ129">
            <v>36.455966242300804</v>
          </cell>
          <cell r="KA129">
            <v>53.825433696000005</v>
          </cell>
          <cell r="KB129">
            <v>149.07658932000001</v>
          </cell>
          <cell r="KC129">
            <v>123.9516</v>
          </cell>
          <cell r="KD129">
            <v>108</v>
          </cell>
          <cell r="KF129">
            <v>158.44399999999999</v>
          </cell>
          <cell r="KG129">
            <v>160.589</v>
          </cell>
          <cell r="KH129">
            <v>162.16200000000001</v>
          </cell>
          <cell r="KI129">
            <v>155.29799999999997</v>
          </cell>
          <cell r="KJ129">
            <v>244.7</v>
          </cell>
          <cell r="KK129">
            <v>163.4931389300736</v>
          </cell>
          <cell r="KL129">
            <v>134.03</v>
          </cell>
          <cell r="KM129">
            <v>145.4879645561856</v>
          </cell>
          <cell r="KN129">
            <v>155.66283075749999</v>
          </cell>
          <cell r="KO129">
            <v>188.6822191</v>
          </cell>
          <cell r="KP129">
            <v>111.71899999999999</v>
          </cell>
          <cell r="KQ129">
            <v>94</v>
          </cell>
          <cell r="KR129">
            <v>130.027838</v>
          </cell>
          <cell r="KS129">
            <v>152.42520071486402</v>
          </cell>
          <cell r="KT129">
            <v>175.60506994800002</v>
          </cell>
          <cell r="KU129">
            <v>117.68988000000002</v>
          </cell>
          <cell r="KV129">
            <v>92.4</v>
          </cell>
          <cell r="KW129">
            <v>699.9</v>
          </cell>
          <cell r="KX129">
            <v>705.8</v>
          </cell>
          <cell r="KY129">
            <v>108.83721985699999</v>
          </cell>
          <cell r="KZ129">
            <v>110.93387</v>
          </cell>
          <cell r="LA129">
            <v>103.3</v>
          </cell>
          <cell r="LB129">
            <v>112.03296751500001</v>
          </cell>
          <cell r="LC129">
            <v>113.56611000000001</v>
          </cell>
          <cell r="LD129">
            <v>112.9</v>
          </cell>
          <cell r="LE129">
            <v>113.6</v>
          </cell>
          <cell r="LG129">
            <v>102.69792</v>
          </cell>
          <cell r="LH129">
            <v>101.4</v>
          </cell>
          <cell r="LI129">
            <v>129.19999999999999</v>
          </cell>
          <cell r="LJ129">
            <v>129.69999999999999</v>
          </cell>
          <cell r="LK129">
            <v>124.6</v>
          </cell>
          <cell r="LL129">
            <v>103.4</v>
          </cell>
          <cell r="LM129">
            <v>126.7</v>
          </cell>
          <cell r="LN129">
            <v>104.3</v>
          </cell>
          <cell r="LO129">
            <v>104.9</v>
          </cell>
          <cell r="LP129">
            <v>229.36875999999998</v>
          </cell>
          <cell r="LQ129">
            <v>235.68663999999998</v>
          </cell>
        </row>
        <row r="130">
          <cell r="A130">
            <v>41699</v>
          </cell>
          <cell r="B130">
            <v>202</v>
          </cell>
          <cell r="C130">
            <v>1</v>
          </cell>
          <cell r="R130">
            <v>89.3</v>
          </cell>
          <cell r="V130">
            <v>98.3</v>
          </cell>
          <cell r="AA130">
            <v>104.7</v>
          </cell>
          <cell r="AC130">
            <v>113.7</v>
          </cell>
          <cell r="AF130">
            <v>1648</v>
          </cell>
          <cell r="AG130">
            <v>1628</v>
          </cell>
          <cell r="AH130">
            <v>102.3</v>
          </cell>
          <cell r="AJ130">
            <v>100.24</v>
          </cell>
          <cell r="AK130">
            <v>100.25</v>
          </cell>
          <cell r="AL130">
            <v>136.05000000000001</v>
          </cell>
          <cell r="AM130">
            <v>112.11</v>
          </cell>
          <cell r="AQ130">
            <v>93.5</v>
          </cell>
          <cell r="AV130">
            <v>103.9</v>
          </cell>
          <cell r="BH130">
            <v>98.51</v>
          </cell>
          <cell r="BL130">
            <v>99.1</v>
          </cell>
          <cell r="BN130">
            <v>110.7</v>
          </cell>
          <cell r="BO130">
            <v>112.2</v>
          </cell>
          <cell r="BP130">
            <v>113.2</v>
          </cell>
          <cell r="BQ130">
            <v>108.6</v>
          </cell>
          <cell r="BR130">
            <v>100.41</v>
          </cell>
          <cell r="CA130">
            <v>95.49</v>
          </cell>
          <cell r="CC130">
            <v>166.8</v>
          </cell>
          <cell r="CD130">
            <v>2149.7649999999999</v>
          </cell>
          <cell r="CE130">
            <v>100</v>
          </cell>
          <cell r="CF130" t="str">
            <v>0,04%</v>
          </cell>
          <cell r="CG130">
            <v>1.5217000000000001</v>
          </cell>
          <cell r="CH130">
            <v>3.2187000000000001</v>
          </cell>
          <cell r="CI130">
            <v>1.5351999999999999</v>
          </cell>
          <cell r="CJ130">
            <v>1.2177</v>
          </cell>
          <cell r="CK130">
            <v>8.5332000000000008</v>
          </cell>
          <cell r="CL130">
            <v>7.4638</v>
          </cell>
          <cell r="CM130">
            <v>0.83169999999999999</v>
          </cell>
          <cell r="CN130">
            <v>141.47999999999999</v>
          </cell>
          <cell r="CO130">
            <v>8.2905999999999995</v>
          </cell>
          <cell r="CP130">
            <v>49.947699999999998</v>
          </cell>
          <cell r="CQ130">
            <v>8.8666</v>
          </cell>
          <cell r="CR130">
            <v>3.0629</v>
          </cell>
          <cell r="CS130">
            <v>1.3823000000000001</v>
          </cell>
          <cell r="CT130">
            <v>14.8613</v>
          </cell>
          <cell r="CU130">
            <v>1232.004696</v>
          </cell>
          <cell r="CV130">
            <v>482.29611269695738</v>
          </cell>
          <cell r="CW130">
            <v>4823.5552031999996</v>
          </cell>
          <cell r="CX130">
            <v>11.33</v>
          </cell>
          <cell r="CY130">
            <v>31076.188087114428</v>
          </cell>
          <cell r="CZ130">
            <v>78.058312799999996</v>
          </cell>
          <cell r="DA130">
            <v>1487.3761919999999</v>
          </cell>
          <cell r="DB130">
            <v>164.82689686399999</v>
          </cell>
          <cell r="DC130">
            <v>121.30328</v>
          </cell>
          <cell r="DD130">
            <v>100.4</v>
          </cell>
          <cell r="DE130">
            <v>51.15193902</v>
          </cell>
          <cell r="DF130">
            <v>140.28334586697599</v>
          </cell>
          <cell r="DG130">
            <v>135.03910863830399</v>
          </cell>
          <cell r="DH130">
            <v>136.35016794547201</v>
          </cell>
          <cell r="DI130">
            <v>163.882413396</v>
          </cell>
          <cell r="DJ130">
            <v>139.14282</v>
          </cell>
          <cell r="DK130">
            <v>94.2</v>
          </cell>
          <cell r="DL130">
            <v>84.347892592117205</v>
          </cell>
          <cell r="DM130">
            <v>84.110481840000006</v>
          </cell>
          <cell r="DN130">
            <v>99.127855908000015</v>
          </cell>
          <cell r="DO130">
            <v>97.826760000000007</v>
          </cell>
          <cell r="DP130">
            <v>87.8</v>
          </cell>
          <cell r="DR130">
            <v>93.978192000000007</v>
          </cell>
          <cell r="DS130">
            <v>99.976800000000011</v>
          </cell>
          <cell r="DT130">
            <v>88</v>
          </cell>
          <cell r="DU130">
            <v>123.79236</v>
          </cell>
          <cell r="DV130">
            <v>93.4</v>
          </cell>
          <cell r="DW130">
            <v>151.7763598949376</v>
          </cell>
          <cell r="DX130">
            <v>104.6</v>
          </cell>
          <cell r="DY130">
            <v>213.19832348904001</v>
          </cell>
          <cell r="DZ130">
            <v>881</v>
          </cell>
          <cell r="EA130">
            <v>112.96097724800001</v>
          </cell>
          <cell r="EB130">
            <v>110.46448000000001</v>
          </cell>
          <cell r="EC130">
            <v>106.4</v>
          </cell>
          <cell r="ED130">
            <v>210.7119228</v>
          </cell>
          <cell r="EE130">
            <v>166.09800000000001</v>
          </cell>
          <cell r="EF130">
            <v>93</v>
          </cell>
          <cell r="EG130">
            <v>98.217603015999998</v>
          </cell>
          <cell r="EH130">
            <v>95.245930000000001</v>
          </cell>
          <cell r="EI130">
            <v>101.9</v>
          </cell>
          <cell r="EJ130">
            <v>81.8</v>
          </cell>
          <cell r="EK130">
            <v>101.11980059999999</v>
          </cell>
          <cell r="EL130">
            <v>105.39899999999999</v>
          </cell>
          <cell r="EM130">
            <v>98</v>
          </cell>
          <cell r="EN130">
            <v>41.734346131162397</v>
          </cell>
          <cell r="EO130">
            <v>45.962936267799996</v>
          </cell>
          <cell r="EP130">
            <v>280.74400044682989</v>
          </cell>
          <cell r="EQ130">
            <v>17.517387444128001</v>
          </cell>
          <cell r="ER130">
            <v>21.629074508121992</v>
          </cell>
          <cell r="ES130">
            <v>48.000609205774502</v>
          </cell>
          <cell r="ET130">
            <v>43.089097711380596</v>
          </cell>
          <cell r="EU130">
            <v>76.862464700999993</v>
          </cell>
          <cell r="EV130">
            <v>69.665970000000002</v>
          </cell>
          <cell r="EW130">
            <v>81.3</v>
          </cell>
          <cell r="EX130">
            <v>29.416289645656764</v>
          </cell>
          <cell r="EY130">
            <v>38.163323359700001</v>
          </cell>
          <cell r="EZ130">
            <v>52.171323799999996</v>
          </cell>
          <cell r="FA130">
            <v>77.48599999999999</v>
          </cell>
          <cell r="FB130">
            <v>85</v>
          </cell>
          <cell r="FC130">
            <v>243.9076377347136</v>
          </cell>
          <cell r="FD130">
            <v>219.18254209656001</v>
          </cell>
          <cell r="FE130">
            <v>121.99164110279874</v>
          </cell>
          <cell r="FF130">
            <v>133.57791323800001</v>
          </cell>
          <cell r="FG130">
            <v>126.08827000000001</v>
          </cell>
          <cell r="FH130">
            <v>109.9</v>
          </cell>
          <cell r="FI130">
            <v>128.76769150000001</v>
          </cell>
          <cell r="FJ130">
            <v>122.3446</v>
          </cell>
          <cell r="FK130">
            <v>108.5</v>
          </cell>
          <cell r="FL130">
            <v>100.14555</v>
          </cell>
          <cell r="FM130">
            <v>104.7</v>
          </cell>
          <cell r="FN130">
            <v>188.48396476800002</v>
          </cell>
          <cell r="FO130">
            <v>136.10916</v>
          </cell>
          <cell r="FP130">
            <v>118.8</v>
          </cell>
          <cell r="FQ130">
            <v>166.90020299999998</v>
          </cell>
          <cell r="FR130">
            <v>145.4468</v>
          </cell>
          <cell r="FS130">
            <v>118</v>
          </cell>
          <cell r="FT130">
            <v>136.15997779999998</v>
          </cell>
          <cell r="FU130">
            <v>131.42854999999997</v>
          </cell>
          <cell r="FV130">
            <v>121.3</v>
          </cell>
          <cell r="FX130">
            <v>155.97308319999999</v>
          </cell>
          <cell r="FY130">
            <v>150.99039999999999</v>
          </cell>
          <cell r="FZ130">
            <v>126.5</v>
          </cell>
          <cell r="GB130">
            <v>84.192319680000011</v>
          </cell>
          <cell r="GC130">
            <v>83.87360000000001</v>
          </cell>
          <cell r="GD130">
            <v>99.2</v>
          </cell>
          <cell r="GF130">
            <v>114.97745</v>
          </cell>
          <cell r="GG130">
            <v>108.5</v>
          </cell>
          <cell r="GH130">
            <v>238.72789153642</v>
          </cell>
          <cell r="GI130">
            <v>174.61080422500001</v>
          </cell>
          <cell r="GJ130">
            <v>167.26775000000001</v>
          </cell>
          <cell r="GK130">
            <v>92.5</v>
          </cell>
          <cell r="GL130">
            <v>117.06723414021999</v>
          </cell>
          <cell r="GM130">
            <v>109.286066225</v>
          </cell>
          <cell r="GN130">
            <v>208.38</v>
          </cell>
          <cell r="GO130">
            <v>122.37747981610359</v>
          </cell>
          <cell r="GP130">
            <v>95.526600000000002</v>
          </cell>
          <cell r="GQ130">
            <v>96.2</v>
          </cell>
          <cell r="GR130">
            <v>1642.5</v>
          </cell>
          <cell r="GS130">
            <v>119.280989736</v>
          </cell>
          <cell r="GT130">
            <v>114.71531999999999</v>
          </cell>
          <cell r="GU130">
            <v>106.1</v>
          </cell>
          <cell r="GV130">
            <v>846.9</v>
          </cell>
          <cell r="GW130">
            <v>123.75008774373001</v>
          </cell>
          <cell r="GX130">
            <v>190.16656614276752</v>
          </cell>
          <cell r="GY130">
            <v>160.62722032500002</v>
          </cell>
          <cell r="GZ130">
            <v>300.84803149574998</v>
          </cell>
          <cell r="HA130">
            <v>226.37173174999998</v>
          </cell>
          <cell r="HB130">
            <v>192.85374999999999</v>
          </cell>
          <cell r="HC130">
            <v>102.5</v>
          </cell>
          <cell r="HD130">
            <v>94.06279241330401</v>
          </cell>
          <cell r="HE130">
            <v>96.405444720000006</v>
          </cell>
          <cell r="HF130">
            <v>135.44206523815461</v>
          </cell>
          <cell r="HG130">
            <v>133.71711446159998</v>
          </cell>
          <cell r="HH130">
            <v>124.64309699999998</v>
          </cell>
          <cell r="HI130">
            <v>26.943332698541028</v>
          </cell>
          <cell r="HJ130">
            <v>85.236737420250009</v>
          </cell>
          <cell r="HK130">
            <v>152.716912218</v>
          </cell>
          <cell r="HL130">
            <v>158.74938900000001</v>
          </cell>
          <cell r="HM130">
            <v>122.1525</v>
          </cell>
          <cell r="HN130">
            <v>109.8</v>
          </cell>
          <cell r="HO130">
            <v>120.7</v>
          </cell>
          <cell r="HP130">
            <v>98.859588750000015</v>
          </cell>
          <cell r="HQ130">
            <v>74.118750000000006</v>
          </cell>
          <cell r="HR130">
            <v>88.5</v>
          </cell>
          <cell r="HS130">
            <v>123.03824281200002</v>
          </cell>
          <cell r="HT130">
            <v>117.16812000000002</v>
          </cell>
          <cell r="HU130">
            <v>104.4</v>
          </cell>
          <cell r="HV130">
            <v>119.12212416000001</v>
          </cell>
          <cell r="HW130">
            <v>121.8516</v>
          </cell>
          <cell r="HX130">
            <v>107</v>
          </cell>
          <cell r="HY130">
            <v>164.78495233199999</v>
          </cell>
          <cell r="HZ130">
            <v>132.59169</v>
          </cell>
          <cell r="IA130">
            <v>111.3</v>
          </cell>
          <cell r="IB130">
            <v>164.27054326560483</v>
          </cell>
          <cell r="IC130">
            <v>128.59757575200001</v>
          </cell>
          <cell r="ID130">
            <v>128.95866000000001</v>
          </cell>
          <cell r="IE130">
            <v>106.2</v>
          </cell>
          <cell r="IF130">
            <v>189.45321754822206</v>
          </cell>
          <cell r="IG130">
            <v>128.22036096000002</v>
          </cell>
          <cell r="IH130">
            <v>116.64880000000002</v>
          </cell>
          <cell r="II130">
            <v>104.9</v>
          </cell>
          <cell r="IK130">
            <v>76.494600000000005</v>
          </cell>
          <cell r="IL130">
            <v>91</v>
          </cell>
          <cell r="IM130">
            <v>131.90071116199999</v>
          </cell>
          <cell r="IN130">
            <v>118.07422</v>
          </cell>
          <cell r="IO130">
            <v>100.6</v>
          </cell>
          <cell r="IP130">
            <v>106.90650953200002</v>
          </cell>
          <cell r="IQ130">
            <v>105.09881</v>
          </cell>
          <cell r="IR130">
            <v>106.3</v>
          </cell>
          <cell r="IS130">
            <v>110.60152121199999</v>
          </cell>
          <cell r="IT130">
            <v>107.55763999999999</v>
          </cell>
          <cell r="IU130">
            <v>103.7</v>
          </cell>
          <cell r="IV130">
            <v>118.83013784400001</v>
          </cell>
          <cell r="IW130">
            <v>107.59701</v>
          </cell>
          <cell r="IX130">
            <v>97.7</v>
          </cell>
          <cell r="IY130">
            <v>129.06952534000001</v>
          </cell>
          <cell r="IZ130">
            <v>117.34660000000001</v>
          </cell>
          <cell r="JA130">
            <v>106.1</v>
          </cell>
          <cell r="JB130">
            <v>112.695261</v>
          </cell>
          <cell r="JC130">
            <v>110.67</v>
          </cell>
          <cell r="JD130">
            <v>100</v>
          </cell>
          <cell r="JE130">
            <v>110.66136</v>
          </cell>
          <cell r="JF130">
            <v>103.2</v>
          </cell>
          <cell r="JG130">
            <v>153.27848908800001</v>
          </cell>
          <cell r="JH130">
            <v>117.11376000000001</v>
          </cell>
          <cell r="JI130">
            <v>100.2</v>
          </cell>
          <cell r="JJ130">
            <v>146.45400000000001</v>
          </cell>
          <cell r="JK130">
            <v>166.86879999999999</v>
          </cell>
          <cell r="JL130">
            <v>156.85160000000002</v>
          </cell>
          <cell r="JM130">
            <v>157.86600000000001</v>
          </cell>
          <cell r="JN130">
            <v>163.19159999999999</v>
          </cell>
          <cell r="JO130">
            <v>161.0663336451</v>
          </cell>
          <cell r="JP130">
            <v>118.9032435</v>
          </cell>
          <cell r="JQ130">
            <v>1286.2666960000001</v>
          </cell>
          <cell r="JR130">
            <v>135.71</v>
          </cell>
          <cell r="JS130">
            <v>101.5</v>
          </cell>
          <cell r="JT130">
            <v>102.6</v>
          </cell>
          <cell r="JU130">
            <v>145.85691573288</v>
          </cell>
          <cell r="JV130">
            <v>110.6947</v>
          </cell>
          <cell r="JW130">
            <v>144.86373</v>
          </cell>
          <cell r="JX130">
            <v>111.7</v>
          </cell>
          <cell r="JY130">
            <v>100.68559999999999</v>
          </cell>
          <cell r="JZ130">
            <v>36.536265727416009</v>
          </cell>
          <cell r="KA130">
            <v>53.943991920000009</v>
          </cell>
          <cell r="KB130">
            <v>148.93855544100003</v>
          </cell>
          <cell r="KC130">
            <v>123.83683000000001</v>
          </cell>
          <cell r="KD130">
            <v>107.9</v>
          </cell>
          <cell r="KF130">
            <v>158.30099999999999</v>
          </cell>
          <cell r="KG130">
            <v>160.446</v>
          </cell>
          <cell r="KH130">
            <v>161.876</v>
          </cell>
          <cell r="KI130">
            <v>155.29799999999997</v>
          </cell>
          <cell r="KJ130">
            <v>245.2</v>
          </cell>
          <cell r="KK130">
            <v>162.84306680709122</v>
          </cell>
          <cell r="KL130">
            <v>133.41</v>
          </cell>
          <cell r="KM130">
            <v>144.90948358379521</v>
          </cell>
          <cell r="KN130">
            <v>155.00043573299999</v>
          </cell>
          <cell r="KO130">
            <v>187.87931603999999</v>
          </cell>
          <cell r="KP130">
            <v>111.24359999999999</v>
          </cell>
          <cell r="KQ130">
            <v>93.6</v>
          </cell>
          <cell r="KR130">
            <v>129.94670099999999</v>
          </cell>
          <cell r="KS130">
            <v>153.41497474548001</v>
          </cell>
          <cell r="KT130">
            <v>176.74536261</v>
          </cell>
          <cell r="KU130">
            <v>118.45410000000001</v>
          </cell>
          <cell r="KV130">
            <v>93</v>
          </cell>
          <cell r="KW130">
            <v>698.4</v>
          </cell>
          <cell r="KX130">
            <v>706.2</v>
          </cell>
          <cell r="KY130">
            <v>108.62649919900001</v>
          </cell>
          <cell r="KZ130">
            <v>110.71909000000001</v>
          </cell>
          <cell r="LA130">
            <v>103.1</v>
          </cell>
          <cell r="LB130">
            <v>111.53680734000001</v>
          </cell>
          <cell r="LC130">
            <v>113.06316000000001</v>
          </cell>
          <cell r="LD130">
            <v>112.4</v>
          </cell>
          <cell r="LE130">
            <v>110.4</v>
          </cell>
          <cell r="LG130">
            <v>102.69792</v>
          </cell>
          <cell r="LH130">
            <v>101.4</v>
          </cell>
          <cell r="LI130">
            <v>130.1</v>
          </cell>
          <cell r="LJ130">
            <v>129.6</v>
          </cell>
          <cell r="LK130">
            <v>124.5</v>
          </cell>
          <cell r="LL130">
            <v>103.6</v>
          </cell>
          <cell r="LM130">
            <v>126.8</v>
          </cell>
          <cell r="LN130">
            <v>104.3</v>
          </cell>
          <cell r="LO130">
            <v>105.1</v>
          </cell>
          <cell r="LP130">
            <v>230.96653000000001</v>
          </cell>
          <cell r="LQ130">
            <v>237.32841999999999</v>
          </cell>
        </row>
        <row r="131">
          <cell r="A131">
            <v>41671</v>
          </cell>
          <cell r="B131">
            <v>203</v>
          </cell>
          <cell r="C131">
            <v>1</v>
          </cell>
          <cell r="R131">
            <v>93.6</v>
          </cell>
          <cell r="V131">
            <v>97.3</v>
          </cell>
          <cell r="AA131">
            <v>105.1</v>
          </cell>
          <cell r="AC131">
            <v>114.93</v>
          </cell>
          <cell r="AF131">
            <v>1648</v>
          </cell>
          <cell r="AG131">
            <v>1628</v>
          </cell>
          <cell r="AH131">
            <v>102.6</v>
          </cell>
          <cell r="AJ131">
            <v>99.79</v>
          </cell>
          <cell r="AK131">
            <v>99.79</v>
          </cell>
          <cell r="AL131">
            <v>136.69999999999999</v>
          </cell>
          <cell r="AM131">
            <v>112.11</v>
          </cell>
          <cell r="AQ131">
            <v>93.1</v>
          </cell>
          <cell r="AV131">
            <v>104</v>
          </cell>
          <cell r="BH131">
            <v>98.25</v>
          </cell>
          <cell r="BL131">
            <v>99.1</v>
          </cell>
          <cell r="BN131">
            <v>110.5</v>
          </cell>
          <cell r="BO131">
            <v>112</v>
          </cell>
          <cell r="BP131">
            <v>112.9</v>
          </cell>
          <cell r="BQ131">
            <v>108.3</v>
          </cell>
          <cell r="BR131">
            <v>100.77</v>
          </cell>
          <cell r="CA131">
            <v>95.07</v>
          </cell>
          <cell r="CC131">
            <v>163.30000000000001</v>
          </cell>
          <cell r="CD131">
            <v>2149.7649999999999</v>
          </cell>
          <cell r="CE131">
            <v>100</v>
          </cell>
          <cell r="CF131" t="str">
            <v>0,04%</v>
          </cell>
          <cell r="CG131">
            <v>1.5222</v>
          </cell>
          <cell r="CH131">
            <v>3.2581000000000002</v>
          </cell>
          <cell r="CI131">
            <v>1.5094000000000001</v>
          </cell>
          <cell r="CJ131">
            <v>1.2212000000000001</v>
          </cell>
          <cell r="CK131">
            <v>8.3062000000000005</v>
          </cell>
          <cell r="CL131">
            <v>7.4622000000000002</v>
          </cell>
          <cell r="CM131">
            <v>0.82509999999999994</v>
          </cell>
          <cell r="CN131">
            <v>139.35</v>
          </cell>
          <cell r="CO131">
            <v>8.3561999999999994</v>
          </cell>
          <cell r="CP131">
            <v>48.255400000000002</v>
          </cell>
          <cell r="CQ131">
            <v>8.8720999999999997</v>
          </cell>
          <cell r="CR131">
            <v>3.0184000000000002</v>
          </cell>
          <cell r="CS131">
            <v>1.3657999999999999</v>
          </cell>
          <cell r="CT131">
            <v>14.981999999999999</v>
          </cell>
          <cell r="CU131">
            <v>1239.7868476000001</v>
          </cell>
          <cell r="CV131">
            <v>490.28854600589227</v>
          </cell>
          <cell r="CW131">
            <v>5236.201275200001</v>
          </cell>
          <cell r="CX131">
            <v>10.39</v>
          </cell>
          <cell r="CY131">
            <v>30625.379218055779</v>
          </cell>
          <cell r="CZ131">
            <v>79.587096400000007</v>
          </cell>
          <cell r="DA131">
            <v>1544.9561372000001</v>
          </cell>
          <cell r="DB131">
            <v>164.99106707999999</v>
          </cell>
          <cell r="DC131">
            <v>121.4241</v>
          </cell>
          <cell r="DD131">
            <v>100.5</v>
          </cell>
          <cell r="DE131">
            <v>51.208149941999999</v>
          </cell>
          <cell r="DF131">
            <v>138.49629687504</v>
          </cell>
          <cell r="DG131">
            <v>133.31886521615999</v>
          </cell>
          <cell r="DH131">
            <v>134.61322313087999</v>
          </cell>
          <cell r="DI131">
            <v>161.79473934000001</v>
          </cell>
          <cell r="DJ131">
            <v>137.37030000000001</v>
          </cell>
          <cell r="DK131">
            <v>93</v>
          </cell>
          <cell r="DL131">
            <v>84.05968794772501</v>
          </cell>
          <cell r="DM131">
            <v>84.683962398000006</v>
          </cell>
          <cell r="DN131">
            <v>98.78915025000002</v>
          </cell>
          <cell r="DO131">
            <v>97.492500000000007</v>
          </cell>
          <cell r="DP131">
            <v>87.5</v>
          </cell>
          <cell r="DR131">
            <v>94.618952399999998</v>
          </cell>
          <cell r="DS131">
            <v>100.65846000000001</v>
          </cell>
          <cell r="DT131">
            <v>88.6</v>
          </cell>
          <cell r="DU131">
            <v>123.39473999999998</v>
          </cell>
          <cell r="DV131">
            <v>93.1</v>
          </cell>
          <cell r="DW131">
            <v>151.9278333080064</v>
          </cell>
          <cell r="DX131">
            <v>104.5</v>
          </cell>
          <cell r="DY131">
            <v>224.66059894543997</v>
          </cell>
          <cell r="DZ131">
            <v>882</v>
          </cell>
          <cell r="EA131">
            <v>112.430145588</v>
          </cell>
          <cell r="EB131">
            <v>109.94538</v>
          </cell>
          <cell r="EC131">
            <v>105.9</v>
          </cell>
          <cell r="ED131">
            <v>222.04052079999997</v>
          </cell>
          <cell r="EE131">
            <v>175.02799999999999</v>
          </cell>
          <cell r="EF131">
            <v>98</v>
          </cell>
          <cell r="EG131">
            <v>98.024830487999978</v>
          </cell>
          <cell r="EH131">
            <v>95.058989999999994</v>
          </cell>
          <cell r="EI131">
            <v>101.7</v>
          </cell>
          <cell r="EJ131">
            <v>81.3</v>
          </cell>
          <cell r="EK131">
            <v>101.73890141999998</v>
          </cell>
          <cell r="EL131">
            <v>106.04429999999998</v>
          </cell>
          <cell r="EM131">
            <v>98.6</v>
          </cell>
          <cell r="EN131">
            <v>42.519933823043104</v>
          </cell>
          <cell r="EO131">
            <v>46.828120950488</v>
          </cell>
          <cell r="EP131">
            <v>296.22285884984427</v>
          </cell>
          <cell r="EQ131">
            <v>18.357704922997609</v>
          </cell>
          <cell r="ER131">
            <v>22.666631587847402</v>
          </cell>
          <cell r="ES131">
            <v>50.303221455498004</v>
          </cell>
          <cell r="ET131">
            <v>45.156102398642396</v>
          </cell>
          <cell r="EU131">
            <v>80.549594003999999</v>
          </cell>
          <cell r="EV131">
            <v>73.00788</v>
          </cell>
          <cell r="EW131">
            <v>85.2</v>
          </cell>
          <cell r="EX131">
            <v>29.970008038986769</v>
          </cell>
          <cell r="EY131">
            <v>38.881691799411996</v>
          </cell>
          <cell r="EZ131">
            <v>53.153372247999997</v>
          </cell>
          <cell r="FA131">
            <v>78.944559999999996</v>
          </cell>
          <cell r="FB131">
            <v>86.6</v>
          </cell>
          <cell r="FC131">
            <v>257.35551830170857</v>
          </cell>
          <cell r="FD131">
            <v>230.96654973615998</v>
          </cell>
          <cell r="FE131">
            <v>123.3248830820643</v>
          </cell>
          <cell r="FF131">
            <v>134.30718300999999</v>
          </cell>
          <cell r="FG131">
            <v>126.77665</v>
          </cell>
          <cell r="FH131">
            <v>110.5</v>
          </cell>
          <cell r="FI131">
            <v>129.36109099999999</v>
          </cell>
          <cell r="FJ131">
            <v>122.90839999999999</v>
          </cell>
          <cell r="FK131">
            <v>109</v>
          </cell>
          <cell r="FL131">
            <v>99.093400000000003</v>
          </cell>
          <cell r="FM131">
            <v>103.6</v>
          </cell>
          <cell r="FN131">
            <v>191.33978241599999</v>
          </cell>
          <cell r="FO131">
            <v>138.17141999999998</v>
          </cell>
          <cell r="FP131">
            <v>120.6</v>
          </cell>
          <cell r="FQ131">
            <v>168.45605234999996</v>
          </cell>
          <cell r="FR131">
            <v>146.80265999999997</v>
          </cell>
          <cell r="FS131">
            <v>119.1</v>
          </cell>
          <cell r="FT131">
            <v>136.15997779999998</v>
          </cell>
          <cell r="FU131">
            <v>131.42854999999997</v>
          </cell>
          <cell r="FV131">
            <v>121.3</v>
          </cell>
          <cell r="FX131">
            <v>155.97308319999999</v>
          </cell>
          <cell r="FY131">
            <v>150.99039999999999</v>
          </cell>
          <cell r="FZ131">
            <v>126.5</v>
          </cell>
          <cell r="GB131">
            <v>84.277190970000007</v>
          </cell>
          <cell r="GC131">
            <v>83.958150000000003</v>
          </cell>
          <cell r="GD131">
            <v>99.3</v>
          </cell>
          <cell r="GF131">
            <v>115.40133000000002</v>
          </cell>
          <cell r="GG131">
            <v>108.9</v>
          </cell>
          <cell r="GH131">
            <v>251.89018609680636</v>
          </cell>
          <cell r="GI131">
            <v>184.23799451199997</v>
          </cell>
          <cell r="GJ131">
            <v>176.49007999999998</v>
          </cell>
          <cell r="GK131">
            <v>97.6</v>
          </cell>
          <cell r="GL131">
            <v>117.49881841354801</v>
          </cell>
          <cell r="GM131">
            <v>109.68896416500002</v>
          </cell>
          <cell r="GN131">
            <v>210.64</v>
          </cell>
          <cell r="GO131">
            <v>123.22901297585778</v>
          </cell>
          <cell r="GP131">
            <v>96.023099999999999</v>
          </cell>
          <cell r="GQ131">
            <v>96.7</v>
          </cell>
          <cell r="GR131">
            <v>1642.5</v>
          </cell>
          <cell r="GS131">
            <v>119.61825926400002</v>
          </cell>
          <cell r="GT131">
            <v>115.03968</v>
          </cell>
          <cell r="GU131">
            <v>106.4</v>
          </cell>
          <cell r="GV131">
            <v>846.8</v>
          </cell>
          <cell r="GW131">
            <v>123.8601856865625</v>
          </cell>
          <cell r="GX131">
            <v>200.65142546523359</v>
          </cell>
          <cell r="GY131">
            <v>169.483423824</v>
          </cell>
          <cell r="GZ131">
            <v>309.94685000927996</v>
          </cell>
          <cell r="HA131">
            <v>233.21809631999997</v>
          </cell>
          <cell r="HB131">
            <v>198.68639999999999</v>
          </cell>
          <cell r="HC131">
            <v>105.6</v>
          </cell>
          <cell r="HD131">
            <v>94.55168426576401</v>
          </cell>
          <cell r="HE131">
            <v>96.906512520000007</v>
          </cell>
          <cell r="HF131">
            <v>134.84634141995349</v>
          </cell>
          <cell r="HG131">
            <v>133.12897760879997</v>
          </cell>
          <cell r="HH131">
            <v>124.09487099999998</v>
          </cell>
          <cell r="HI131">
            <v>26.851999367359536</v>
          </cell>
          <cell r="HJ131">
            <v>84.947799327300018</v>
          </cell>
          <cell r="HK131">
            <v>154.38594951000002</v>
          </cell>
          <cell r="HL131">
            <v>160.48435500000002</v>
          </cell>
          <cell r="HM131">
            <v>123.48750000000001</v>
          </cell>
          <cell r="HN131">
            <v>111</v>
          </cell>
          <cell r="HO131">
            <v>122</v>
          </cell>
          <cell r="HP131">
            <v>98.524471500000018</v>
          </cell>
          <cell r="HQ131">
            <v>73.867500000000007</v>
          </cell>
          <cell r="HR131">
            <v>88.2</v>
          </cell>
          <cell r="HS131">
            <v>123.39180098100002</v>
          </cell>
          <cell r="HT131">
            <v>117.50481000000001</v>
          </cell>
          <cell r="HU131">
            <v>104.7</v>
          </cell>
          <cell r="HV131">
            <v>120.56940230400001</v>
          </cell>
          <cell r="HW131">
            <v>123.33204000000001</v>
          </cell>
          <cell r="HX131">
            <v>108.3</v>
          </cell>
          <cell r="HY131">
            <v>165.67328091600001</v>
          </cell>
          <cell r="HZ131">
            <v>133.30647000000002</v>
          </cell>
          <cell r="IA131">
            <v>111.9</v>
          </cell>
          <cell r="IB131">
            <v>165.50798615272797</v>
          </cell>
          <cell r="IC131">
            <v>129.56629571999997</v>
          </cell>
          <cell r="ID131">
            <v>129.93009999999998</v>
          </cell>
          <cell r="IE131">
            <v>107</v>
          </cell>
          <cell r="IF131">
            <v>190.88036042994116</v>
          </cell>
          <cell r="IG131">
            <v>129.07597823999998</v>
          </cell>
          <cell r="IH131">
            <v>117.4272</v>
          </cell>
          <cell r="II131">
            <v>105.6</v>
          </cell>
          <cell r="IK131">
            <v>76.578659999999999</v>
          </cell>
          <cell r="IL131">
            <v>91.1</v>
          </cell>
          <cell r="IM131">
            <v>132.81850935099999</v>
          </cell>
          <cell r="IN131">
            <v>118.89581</v>
          </cell>
          <cell r="IO131">
            <v>101.3</v>
          </cell>
          <cell r="IP131">
            <v>106.40365671200001</v>
          </cell>
          <cell r="IQ131">
            <v>104.60446</v>
          </cell>
          <cell r="IR131">
            <v>105.8</v>
          </cell>
          <cell r="IS131">
            <v>110.49486593599998</v>
          </cell>
          <cell r="IT131">
            <v>107.45391999999998</v>
          </cell>
          <cell r="IU131">
            <v>103.6</v>
          </cell>
          <cell r="IV131">
            <v>119.316648132</v>
          </cell>
          <cell r="IW131">
            <v>108.03752999999999</v>
          </cell>
          <cell r="IX131">
            <v>98.1</v>
          </cell>
          <cell r="IY131">
            <v>128.33963170000001</v>
          </cell>
          <cell r="IZ131">
            <v>116.68300000000001</v>
          </cell>
          <cell r="JA131">
            <v>105.5</v>
          </cell>
          <cell r="JB131">
            <v>114.723775698</v>
          </cell>
          <cell r="JC131">
            <v>112.66206</v>
          </cell>
          <cell r="JD131">
            <v>101.8</v>
          </cell>
          <cell r="JE131">
            <v>110.76859</v>
          </cell>
          <cell r="JF131">
            <v>103.3</v>
          </cell>
          <cell r="JG131">
            <v>153.43146163200001</v>
          </cell>
          <cell r="JH131">
            <v>117.23064000000001</v>
          </cell>
          <cell r="JI131">
            <v>100.3</v>
          </cell>
          <cell r="JJ131">
            <v>147.03149999999999</v>
          </cell>
          <cell r="JK131">
            <v>167.52680000000001</v>
          </cell>
          <cell r="JL131">
            <v>157.4701</v>
          </cell>
          <cell r="JM131">
            <v>158.5</v>
          </cell>
          <cell r="JN131">
            <v>163.83509999999998</v>
          </cell>
          <cell r="JO131">
            <v>162.82662144450001</v>
          </cell>
          <cell r="JP131">
            <v>120.20273250000001</v>
          </cell>
          <cell r="JQ131">
            <v>1282.8578620000001</v>
          </cell>
          <cell r="JR131">
            <v>135.34</v>
          </cell>
          <cell r="JS131">
            <v>101.5</v>
          </cell>
          <cell r="JT131">
            <v>102.6</v>
          </cell>
          <cell r="JU131">
            <v>145.85691573288</v>
          </cell>
          <cell r="JV131">
            <v>110.6947</v>
          </cell>
          <cell r="JW131">
            <v>144.86373</v>
          </cell>
          <cell r="JX131">
            <v>111.7</v>
          </cell>
          <cell r="JY131">
            <v>100.68559999999999</v>
          </cell>
          <cell r="JZ131">
            <v>36.576415469973604</v>
          </cell>
          <cell r="KA131">
            <v>54.003271032000001</v>
          </cell>
          <cell r="KB131">
            <v>148.93855544100003</v>
          </cell>
          <cell r="KC131">
            <v>123.83683000000001</v>
          </cell>
          <cell r="KD131">
            <v>107.9</v>
          </cell>
          <cell r="KF131">
            <v>158.01499999999999</v>
          </cell>
          <cell r="KG131">
            <v>160.16</v>
          </cell>
          <cell r="KH131">
            <v>161.447</v>
          </cell>
          <cell r="KI131">
            <v>154.869</v>
          </cell>
          <cell r="KJ131">
            <v>245.6</v>
          </cell>
          <cell r="KK131">
            <v>163.00558483783681</v>
          </cell>
          <cell r="KL131">
            <v>133.88999999999999</v>
          </cell>
          <cell r="KM131">
            <v>145.0541038268928</v>
          </cell>
          <cell r="KN131">
            <v>156.82202205037498</v>
          </cell>
          <cell r="KO131">
            <v>190.08729945499999</v>
          </cell>
          <cell r="KP131">
            <v>112.55094999999999</v>
          </cell>
          <cell r="KQ131">
            <v>94.7</v>
          </cell>
          <cell r="KR131">
            <v>129.94670099999999</v>
          </cell>
          <cell r="KS131">
            <v>151.76535136112003</v>
          </cell>
          <cell r="KT131">
            <v>174.84487484000002</v>
          </cell>
          <cell r="KU131">
            <v>117.18040000000001</v>
          </cell>
          <cell r="KV131">
            <v>92</v>
          </cell>
          <cell r="KW131">
            <v>700.3</v>
          </cell>
          <cell r="KX131">
            <v>707.3</v>
          </cell>
          <cell r="KY131">
            <v>107.99433722500001</v>
          </cell>
          <cell r="KZ131">
            <v>110.07475000000001</v>
          </cell>
          <cell r="LA131">
            <v>102.5</v>
          </cell>
          <cell r="LB131">
            <v>111.63603937500001</v>
          </cell>
          <cell r="LC131">
            <v>113.16375000000001</v>
          </cell>
          <cell r="LD131">
            <v>112.5</v>
          </cell>
          <cell r="LE131">
            <v>110.2</v>
          </cell>
          <cell r="LG131">
            <v>102.7992</v>
          </cell>
          <cell r="LH131">
            <v>101.5</v>
          </cell>
          <cell r="LI131">
            <v>130.9</v>
          </cell>
          <cell r="LJ131">
            <v>130.30000000000001</v>
          </cell>
          <cell r="LK131">
            <v>125</v>
          </cell>
          <cell r="LL131">
            <v>103.6</v>
          </cell>
          <cell r="LM131">
            <v>127.3</v>
          </cell>
          <cell r="LN131">
            <v>104.3</v>
          </cell>
          <cell r="LO131">
            <v>105.1</v>
          </cell>
          <cell r="LP131">
            <v>232.38677000000001</v>
          </cell>
          <cell r="LQ131">
            <v>238.78778000000003</v>
          </cell>
        </row>
        <row r="132">
          <cell r="A132">
            <v>41640</v>
          </cell>
          <cell r="B132">
            <v>204</v>
          </cell>
          <cell r="C132">
            <v>1</v>
          </cell>
          <cell r="R132">
            <v>93.4</v>
          </cell>
          <cell r="V132">
            <v>97.6</v>
          </cell>
          <cell r="AA132">
            <v>104.9</v>
          </cell>
          <cell r="AC132">
            <v>114.84</v>
          </cell>
          <cell r="AF132">
            <v>1648</v>
          </cell>
          <cell r="AG132">
            <v>1628</v>
          </cell>
          <cell r="AH132">
            <v>102.7</v>
          </cell>
          <cell r="AJ132">
            <v>99.24</v>
          </cell>
          <cell r="AK132">
            <v>99.26</v>
          </cell>
          <cell r="AL132">
            <v>136.38</v>
          </cell>
          <cell r="AM132">
            <v>112.11</v>
          </cell>
          <cell r="AQ132">
            <v>93.3</v>
          </cell>
          <cell r="AV132">
            <v>104.8</v>
          </cell>
          <cell r="BH132">
            <v>97.83</v>
          </cell>
          <cell r="BL132">
            <v>99.1</v>
          </cell>
          <cell r="BN132">
            <v>110.4</v>
          </cell>
          <cell r="BO132">
            <v>111.9</v>
          </cell>
          <cell r="BP132">
            <v>112.6</v>
          </cell>
          <cell r="BQ132">
            <v>108.1</v>
          </cell>
          <cell r="BR132">
            <v>100.5</v>
          </cell>
          <cell r="CA132">
            <v>96.03</v>
          </cell>
          <cell r="CC132">
            <v>162.80000000000001</v>
          </cell>
          <cell r="CD132">
            <v>2149.7649999999999</v>
          </cell>
          <cell r="CE132">
            <v>100</v>
          </cell>
          <cell r="CF132" t="str">
            <v>0,04%</v>
          </cell>
          <cell r="CG132">
            <v>1.5377000000000001</v>
          </cell>
          <cell r="CH132">
            <v>3.2437</v>
          </cell>
          <cell r="CI132">
            <v>1.4883999999999999</v>
          </cell>
          <cell r="CJ132">
            <v>1.2317</v>
          </cell>
          <cell r="CK132">
            <v>8.2368000000000006</v>
          </cell>
          <cell r="CL132">
            <v>7.4614000000000003</v>
          </cell>
          <cell r="CM132">
            <v>0.82674000000000003</v>
          </cell>
          <cell r="CN132">
            <v>141.47</v>
          </cell>
          <cell r="CO132">
            <v>8.3926999999999996</v>
          </cell>
          <cell r="CP132">
            <v>46.0304</v>
          </cell>
          <cell r="CQ132">
            <v>8.8338999999999999</v>
          </cell>
          <cell r="CR132">
            <v>3.0297000000000001</v>
          </cell>
          <cell r="CS132">
            <v>1.361</v>
          </cell>
          <cell r="CT132">
            <v>14.824199999999999</v>
          </cell>
          <cell r="CU132">
            <v>1268.1119286000001</v>
          </cell>
          <cell r="CV132">
            <v>469.83565213519802</v>
          </cell>
          <cell r="CW132">
            <v>5359.5161022000002</v>
          </cell>
          <cell r="CX132">
            <v>10.34</v>
          </cell>
          <cell r="CY132">
            <v>29405.773029206819</v>
          </cell>
          <cell r="CZ132">
            <v>79.0595304</v>
          </cell>
          <cell r="DA132">
            <v>1578.6189690000001</v>
          </cell>
          <cell r="DB132">
            <v>164.49855643199999</v>
          </cell>
          <cell r="DC132">
            <v>121.06164</v>
          </cell>
          <cell r="DD132">
            <v>100.2</v>
          </cell>
          <cell r="DE132">
            <v>51.601626395999993</v>
          </cell>
          <cell r="DF132">
            <v>140.43226661630396</v>
          </cell>
          <cell r="DG132">
            <v>135.18246225681597</v>
          </cell>
          <cell r="DH132">
            <v>136.49491334668798</v>
          </cell>
          <cell r="DI132">
            <v>164.05638623399997</v>
          </cell>
          <cell r="DJ132">
            <v>139.29052999999999</v>
          </cell>
          <cell r="DK132">
            <v>94.3</v>
          </cell>
          <cell r="DL132">
            <v>83.291142229345823</v>
          </cell>
          <cell r="DM132">
            <v>84.397222119000006</v>
          </cell>
          <cell r="DN132">
            <v>97.885935162000024</v>
          </cell>
          <cell r="DO132">
            <v>96.601140000000015</v>
          </cell>
          <cell r="DP132">
            <v>86.7</v>
          </cell>
          <cell r="DR132">
            <v>94.29857220000001</v>
          </cell>
          <cell r="DS132">
            <v>100.31763000000001</v>
          </cell>
          <cell r="DT132">
            <v>88.3</v>
          </cell>
          <cell r="DU132">
            <v>122.86457999999999</v>
          </cell>
          <cell r="DV132">
            <v>92.7</v>
          </cell>
          <cell r="DW132">
            <v>152.83667378641923</v>
          </cell>
          <cell r="DX132">
            <v>104.3</v>
          </cell>
          <cell r="DY132">
            <v>226.49456301846399</v>
          </cell>
          <cell r="DZ132">
            <v>883.5</v>
          </cell>
          <cell r="EA132">
            <v>113.17330991199999</v>
          </cell>
          <cell r="EB132">
            <v>110.67211999999999</v>
          </cell>
          <cell r="EC132">
            <v>106.6</v>
          </cell>
          <cell r="ED132">
            <v>223.85309647999998</v>
          </cell>
          <cell r="EE132">
            <v>176.45679999999999</v>
          </cell>
          <cell r="EF132">
            <v>98.8</v>
          </cell>
          <cell r="EG132">
            <v>98.795920599999988</v>
          </cell>
          <cell r="EH132">
            <v>95.806749999999994</v>
          </cell>
          <cell r="EI132">
            <v>102.5</v>
          </cell>
          <cell r="EJ132">
            <v>81.099999999999994</v>
          </cell>
          <cell r="EK132">
            <v>101.73890141999998</v>
          </cell>
          <cell r="EL132">
            <v>106.04429999999998</v>
          </cell>
          <cell r="EM132">
            <v>98.6</v>
          </cell>
          <cell r="EN132">
            <v>41.636147669677321</v>
          </cell>
          <cell r="EO132">
            <v>45.854788182464006</v>
          </cell>
          <cell r="EP132">
            <v>298.65091506992508</v>
          </cell>
          <cell r="EQ132">
            <v>18.314611718953014</v>
          </cell>
          <cell r="ER132">
            <v>22.613423532476865</v>
          </cell>
          <cell r="ES132">
            <v>50.185138776024999</v>
          </cell>
          <cell r="ET132">
            <v>45.050102158269993</v>
          </cell>
          <cell r="EU132">
            <v>80.360510449999992</v>
          </cell>
          <cell r="EV132">
            <v>72.836500000000001</v>
          </cell>
          <cell r="EW132">
            <v>85</v>
          </cell>
          <cell r="EX132">
            <v>29.347074846490514</v>
          </cell>
          <cell r="EY132">
            <v>38.073527304736004</v>
          </cell>
          <cell r="EZ132">
            <v>52.048567744000003</v>
          </cell>
          <cell r="FA132">
            <v>77.30368</v>
          </cell>
          <cell r="FB132">
            <v>84.8</v>
          </cell>
          <cell r="FC132">
            <v>259.46498976319805</v>
          </cell>
          <cell r="FD132">
            <v>232.85199095849597</v>
          </cell>
          <cell r="FE132">
            <v>123.54709007860856</v>
          </cell>
          <cell r="FF132">
            <v>134.67181789599999</v>
          </cell>
          <cell r="FG132">
            <v>127.12084</v>
          </cell>
          <cell r="FH132">
            <v>110.8</v>
          </cell>
          <cell r="FI132">
            <v>129.71713069999998</v>
          </cell>
          <cell r="FJ132">
            <v>123.24667999999998</v>
          </cell>
          <cell r="FK132">
            <v>109.3</v>
          </cell>
          <cell r="FL132">
            <v>99.475999999999999</v>
          </cell>
          <cell r="FM132">
            <v>104</v>
          </cell>
          <cell r="FN132">
            <v>191.97440855999997</v>
          </cell>
          <cell r="FO132">
            <v>138.62969999999999</v>
          </cell>
          <cell r="FP132">
            <v>121</v>
          </cell>
          <cell r="FQ132">
            <v>169.58757914999998</v>
          </cell>
          <cell r="FR132">
            <v>147.78873999999999</v>
          </cell>
          <cell r="FS132">
            <v>119.9</v>
          </cell>
          <cell r="FT132">
            <v>136.15997779999998</v>
          </cell>
          <cell r="FU132">
            <v>131.42854999999997</v>
          </cell>
          <cell r="FV132">
            <v>121.3</v>
          </cell>
          <cell r="FX132">
            <v>155.97308319999999</v>
          </cell>
          <cell r="FY132">
            <v>150.99039999999999</v>
          </cell>
          <cell r="FZ132">
            <v>126.5</v>
          </cell>
          <cell r="GB132">
            <v>83.683091939999997</v>
          </cell>
          <cell r="GC132">
            <v>83.366299999999995</v>
          </cell>
          <cell r="GD132">
            <v>98.6</v>
          </cell>
          <cell r="GF132">
            <v>115.18939000000002</v>
          </cell>
          <cell r="GG132">
            <v>108.7</v>
          </cell>
          <cell r="GH132">
            <v>253.95485975333764</v>
          </cell>
          <cell r="GI132">
            <v>185.74814200800003</v>
          </cell>
          <cell r="GJ132">
            <v>177.93672000000001</v>
          </cell>
          <cell r="GK132">
            <v>98.4</v>
          </cell>
          <cell r="GL132">
            <v>117.283026276884</v>
          </cell>
          <cell r="GM132">
            <v>109.48751519500001</v>
          </cell>
          <cell r="GN132">
            <v>210.47</v>
          </cell>
          <cell r="GO132">
            <v>125.78361245512039</v>
          </cell>
          <cell r="GP132">
            <v>95.8245</v>
          </cell>
          <cell r="GQ132">
            <v>96.5</v>
          </cell>
          <cell r="GR132">
            <v>1642.5</v>
          </cell>
          <cell r="GS132">
            <v>119.84310561599999</v>
          </cell>
          <cell r="GT132">
            <v>115.25591999999999</v>
          </cell>
          <cell r="GU132">
            <v>106.6</v>
          </cell>
          <cell r="GV132">
            <v>846.5</v>
          </cell>
          <cell r="GW132">
            <v>123.97028362939498</v>
          </cell>
          <cell r="GX132">
            <v>202.29610928052242</v>
          </cell>
          <cell r="GY132">
            <v>170.87263221600003</v>
          </cell>
          <cell r="GZ132">
            <v>315.81705550187996</v>
          </cell>
          <cell r="HA132">
            <v>237.63510571999998</v>
          </cell>
          <cell r="HB132">
            <v>202.4494</v>
          </cell>
          <cell r="HC132">
            <v>107.6</v>
          </cell>
          <cell r="HD132">
            <v>94.356127524780007</v>
          </cell>
          <cell r="HE132">
            <v>96.706085400000006</v>
          </cell>
          <cell r="HF132">
            <v>136.20799586155604</v>
          </cell>
          <cell r="HG132">
            <v>134.47329041519998</v>
          </cell>
          <cell r="HH132">
            <v>125.34795899999999</v>
          </cell>
          <cell r="HI132">
            <v>26.882443811086691</v>
          </cell>
          <cell r="HJ132">
            <v>85.044112024949996</v>
          </cell>
          <cell r="HK132">
            <v>154.66412239200002</v>
          </cell>
          <cell r="HL132">
            <v>160.77351600000003</v>
          </cell>
          <cell r="HM132">
            <v>123.71000000000001</v>
          </cell>
          <cell r="HN132">
            <v>111.2</v>
          </cell>
          <cell r="HO132">
            <v>122.6</v>
          </cell>
          <cell r="HP132">
            <v>98.636177250000003</v>
          </cell>
          <cell r="HQ132">
            <v>73.951250000000002</v>
          </cell>
          <cell r="HR132">
            <v>88.3</v>
          </cell>
          <cell r="HS132">
            <v>123.62750642700001</v>
          </cell>
          <cell r="HT132">
            <v>117.72927000000001</v>
          </cell>
          <cell r="HU132">
            <v>104.9</v>
          </cell>
          <cell r="HV132">
            <v>121.23737683200002</v>
          </cell>
          <cell r="HW132">
            <v>124.01532000000002</v>
          </cell>
          <cell r="HX132">
            <v>108.9</v>
          </cell>
          <cell r="HY132">
            <v>168.04215713999997</v>
          </cell>
          <cell r="HZ132">
            <v>135.21254999999999</v>
          </cell>
          <cell r="IA132">
            <v>113.5</v>
          </cell>
          <cell r="IB132">
            <v>171.54052022745361</v>
          </cell>
          <cell r="IC132">
            <v>134.288805564</v>
          </cell>
          <cell r="ID132">
            <v>134.66587000000001</v>
          </cell>
          <cell r="IE132">
            <v>110.9</v>
          </cell>
          <cell r="IF132">
            <v>197.83768197832225</v>
          </cell>
          <cell r="IG132">
            <v>132.00952319999999</v>
          </cell>
          <cell r="IH132">
            <v>120.096</v>
          </cell>
          <cell r="II132">
            <v>108</v>
          </cell>
          <cell r="IK132">
            <v>77.167079999999999</v>
          </cell>
          <cell r="IL132">
            <v>91.8</v>
          </cell>
          <cell r="IM132">
            <v>135.571903918</v>
          </cell>
          <cell r="IN132">
            <v>121.36058</v>
          </cell>
          <cell r="IO132">
            <v>103.4</v>
          </cell>
          <cell r="IP132">
            <v>106.30308614800002</v>
          </cell>
          <cell r="IQ132">
            <v>104.50559000000001</v>
          </cell>
          <cell r="IR132">
            <v>105.7</v>
          </cell>
          <cell r="IS132">
            <v>110.60152121199999</v>
          </cell>
          <cell r="IT132">
            <v>107.55763999999999</v>
          </cell>
          <cell r="IU132">
            <v>103.7</v>
          </cell>
          <cell r="IV132">
            <v>119.68153084800001</v>
          </cell>
          <cell r="IW132">
            <v>108.36792</v>
          </cell>
          <cell r="IX132">
            <v>98.4</v>
          </cell>
          <cell r="IY132">
            <v>128.58292958000004</v>
          </cell>
          <cell r="IZ132">
            <v>116.90420000000002</v>
          </cell>
          <cell r="JA132">
            <v>105.7</v>
          </cell>
          <cell r="JB132">
            <v>116.188814091</v>
          </cell>
          <cell r="JC132">
            <v>114.10077</v>
          </cell>
          <cell r="JD132">
            <v>103.1</v>
          </cell>
          <cell r="JE132">
            <v>110.76859</v>
          </cell>
          <cell r="JF132">
            <v>103.3</v>
          </cell>
          <cell r="JG132">
            <v>154.34929689600003</v>
          </cell>
          <cell r="JH132">
            <v>117.93192000000002</v>
          </cell>
          <cell r="JI132">
            <v>100.9</v>
          </cell>
          <cell r="JJ132">
            <v>147.26250000000002</v>
          </cell>
          <cell r="JK132">
            <v>167.79000000000002</v>
          </cell>
          <cell r="JL132">
            <v>157.7175</v>
          </cell>
          <cell r="JM132">
            <v>158.5</v>
          </cell>
          <cell r="JN132">
            <v>164.0925</v>
          </cell>
          <cell r="JO132">
            <v>163.12000274440001</v>
          </cell>
          <cell r="JP132">
            <v>120.41931400000001</v>
          </cell>
          <cell r="JQ132">
            <v>1279.4490279999998</v>
          </cell>
          <cell r="JR132">
            <v>134.77000000000001</v>
          </cell>
          <cell r="JS132">
            <v>101.5</v>
          </cell>
          <cell r="JT132">
            <v>102.6</v>
          </cell>
          <cell r="JU132">
            <v>145.85691573288</v>
          </cell>
          <cell r="JV132">
            <v>110.6947</v>
          </cell>
          <cell r="JW132">
            <v>144.86373</v>
          </cell>
          <cell r="JX132">
            <v>111.7</v>
          </cell>
          <cell r="JY132">
            <v>100.68559999999999</v>
          </cell>
          <cell r="JZ132">
            <v>36.857463667876807</v>
          </cell>
          <cell r="KA132">
            <v>54.418224816000006</v>
          </cell>
          <cell r="KB132">
            <v>148.93855544100003</v>
          </cell>
          <cell r="KC132">
            <v>123.83683000000001</v>
          </cell>
          <cell r="KD132">
            <v>107.9</v>
          </cell>
          <cell r="KF132">
            <v>157.87200000000001</v>
          </cell>
          <cell r="KG132">
            <v>160.017</v>
          </cell>
          <cell r="KH132">
            <v>161.01799999999997</v>
          </cell>
          <cell r="KI132">
            <v>154.583</v>
          </cell>
          <cell r="KJ132">
            <v>245.7</v>
          </cell>
          <cell r="KK132">
            <v>163.98069302231042</v>
          </cell>
          <cell r="KL132">
            <v>133.54</v>
          </cell>
          <cell r="KM132">
            <v>145.92182528547843</v>
          </cell>
          <cell r="KN132">
            <v>157.48441707487495</v>
          </cell>
          <cell r="KO132">
            <v>190.89020251499997</v>
          </cell>
          <cell r="KP132">
            <v>113.02634999999998</v>
          </cell>
          <cell r="KQ132">
            <v>95.1</v>
          </cell>
          <cell r="KR132">
            <v>129.94670099999999</v>
          </cell>
          <cell r="KS132">
            <v>152.42520071486402</v>
          </cell>
          <cell r="KT132">
            <v>175.60506994800002</v>
          </cell>
          <cell r="KU132">
            <v>117.68988000000002</v>
          </cell>
          <cell r="KV132">
            <v>92.4</v>
          </cell>
          <cell r="KW132">
            <v>705.6</v>
          </cell>
          <cell r="KX132">
            <v>712.7</v>
          </cell>
          <cell r="KY132">
            <v>108.52113887000002</v>
          </cell>
          <cell r="KZ132">
            <v>110.61170000000001</v>
          </cell>
          <cell r="LA132">
            <v>103</v>
          </cell>
          <cell r="LB132">
            <v>111.73527141</v>
          </cell>
          <cell r="LC132">
            <v>113.26433999999999</v>
          </cell>
          <cell r="LD132">
            <v>112.6</v>
          </cell>
          <cell r="LE132">
            <v>111</v>
          </cell>
          <cell r="LG132">
            <v>102.59663999999999</v>
          </cell>
          <cell r="LH132">
            <v>101.3</v>
          </cell>
          <cell r="LI132">
            <v>131.80000000000001</v>
          </cell>
          <cell r="LJ132">
            <v>130.5</v>
          </cell>
          <cell r="LK132">
            <v>125</v>
          </cell>
          <cell r="LL132">
            <v>103.6</v>
          </cell>
          <cell r="LM132">
            <v>127.5</v>
          </cell>
          <cell r="LN132">
            <v>104.2</v>
          </cell>
          <cell r="LO132">
            <v>105.1</v>
          </cell>
          <cell r="LP132">
            <v>233.98454000000004</v>
          </cell>
          <cell r="LQ132">
            <v>240.42956000000004</v>
          </cell>
        </row>
        <row r="133">
          <cell r="A133">
            <v>41609</v>
          </cell>
          <cell r="B133">
            <v>205</v>
          </cell>
          <cell r="C133">
            <v>1</v>
          </cell>
          <cell r="R133">
            <v>95.3</v>
          </cell>
          <cell r="V133">
            <v>97.6</v>
          </cell>
          <cell r="AA133">
            <v>103.6</v>
          </cell>
          <cell r="AC133">
            <v>115.17</v>
          </cell>
          <cell r="AF133">
            <v>1615</v>
          </cell>
          <cell r="AG133">
            <v>1627.5</v>
          </cell>
          <cell r="AH133">
            <v>103.1</v>
          </cell>
          <cell r="AJ133">
            <v>99.8</v>
          </cell>
          <cell r="AK133">
            <v>99.87</v>
          </cell>
          <cell r="AL133">
            <v>137.38999999999999</v>
          </cell>
          <cell r="AM133">
            <v>111.93</v>
          </cell>
          <cell r="AQ133">
            <v>93.1</v>
          </cell>
          <cell r="AV133">
            <v>105.3</v>
          </cell>
          <cell r="BH133">
            <v>97.57</v>
          </cell>
          <cell r="BL133">
            <v>99.2</v>
          </cell>
          <cell r="BN133">
            <v>110.3</v>
          </cell>
          <cell r="BO133">
            <v>111.7</v>
          </cell>
          <cell r="BP133">
            <v>112.5</v>
          </cell>
          <cell r="BQ133">
            <v>107.9</v>
          </cell>
          <cell r="BR133">
            <v>100.16</v>
          </cell>
          <cell r="CA133">
            <v>95.96</v>
          </cell>
          <cell r="CC133">
            <v>180.8</v>
          </cell>
          <cell r="CD133">
            <v>2117.1891000000001</v>
          </cell>
          <cell r="CE133">
            <v>99.426355904017413</v>
          </cell>
          <cell r="CF133" t="str">
            <v>0,04%</v>
          </cell>
          <cell r="CG133">
            <v>1.5243</v>
          </cell>
          <cell r="CH133">
            <v>3.2132999999999998</v>
          </cell>
          <cell r="CI133">
            <v>1.458</v>
          </cell>
          <cell r="CJ133">
            <v>1.2244999999999999</v>
          </cell>
          <cell r="CK133">
            <v>8.3247999999999998</v>
          </cell>
          <cell r="CL133">
            <v>7.4602000000000004</v>
          </cell>
          <cell r="CM133">
            <v>0.83638999999999997</v>
          </cell>
          <cell r="CN133">
            <v>141.68</v>
          </cell>
          <cell r="CO133">
            <v>8.4053000000000004</v>
          </cell>
          <cell r="CP133">
            <v>45.062800000000003</v>
          </cell>
          <cell r="CQ133">
            <v>8.9596999999999998</v>
          </cell>
          <cell r="CR133">
            <v>2.8275999999999999</v>
          </cell>
          <cell r="CS133">
            <v>1.3704000000000001</v>
          </cell>
          <cell r="CT133">
            <v>14.2234</v>
          </cell>
          <cell r="CU133">
            <v>1268.3888747999999</v>
          </cell>
          <cell r="CV133">
            <v>459.59804918014822</v>
          </cell>
          <cell r="CW133">
            <v>5255.8380563999999</v>
          </cell>
          <cell r="CX133">
            <v>10.15</v>
          </cell>
          <cell r="CY133">
            <v>28748.925444887889</v>
          </cell>
          <cell r="CZ133">
            <v>80.779339800000002</v>
          </cell>
          <cell r="DA133">
            <v>1556.2610477999999</v>
          </cell>
          <cell r="DB133">
            <v>164.82689686399999</v>
          </cell>
          <cell r="DC133">
            <v>121.30328</v>
          </cell>
          <cell r="DD133">
            <v>100.4</v>
          </cell>
          <cell r="DE133">
            <v>51.826470084</v>
          </cell>
          <cell r="DF133">
            <v>141.02794961361599</v>
          </cell>
          <cell r="DG133">
            <v>135.75587673086397</v>
          </cell>
          <cell r="DH133">
            <v>137.07389495155198</v>
          </cell>
          <cell r="DI133">
            <v>164.75227758599999</v>
          </cell>
          <cell r="DJ133">
            <v>139.88137</v>
          </cell>
          <cell r="DK133">
            <v>94.7</v>
          </cell>
          <cell r="DL133">
            <v>83.291142229345823</v>
          </cell>
          <cell r="DM133">
            <v>84.206061933000001</v>
          </cell>
          <cell r="DN133">
            <v>97.885935162000024</v>
          </cell>
          <cell r="DO133">
            <v>96.601140000000015</v>
          </cell>
          <cell r="DP133">
            <v>86.7</v>
          </cell>
          <cell r="DR133">
            <v>94.084985399999994</v>
          </cell>
          <cell r="DS133">
            <v>100.09041000000001</v>
          </cell>
          <cell r="DT133">
            <v>88.1</v>
          </cell>
          <cell r="DU133">
            <v>121.14156</v>
          </cell>
          <cell r="DV133">
            <v>91.4</v>
          </cell>
          <cell r="DW133">
            <v>153.13962061255677</v>
          </cell>
          <cell r="DX133">
            <v>104.2</v>
          </cell>
          <cell r="DY133">
            <v>221.45116181764803</v>
          </cell>
          <cell r="DZ133">
            <v>882.4</v>
          </cell>
          <cell r="EA133">
            <v>112.11164659199999</v>
          </cell>
          <cell r="EB133">
            <v>109.63391999999999</v>
          </cell>
          <cell r="EC133">
            <v>105.6</v>
          </cell>
          <cell r="ED133">
            <v>218.86851336000001</v>
          </cell>
          <cell r="EE133">
            <v>172.52760000000001</v>
          </cell>
          <cell r="EF133">
            <v>96.6</v>
          </cell>
          <cell r="EG133">
            <v>98.988693127999994</v>
          </cell>
          <cell r="EH133">
            <v>95.993690000000001</v>
          </cell>
          <cell r="EI133">
            <v>102.7</v>
          </cell>
          <cell r="EJ133">
            <v>80.8</v>
          </cell>
          <cell r="EK133">
            <v>101.42935100999999</v>
          </cell>
          <cell r="EL133">
            <v>105.72164999999998</v>
          </cell>
          <cell r="EM133">
            <v>98.3</v>
          </cell>
          <cell r="EN133">
            <v>42.470834592300562</v>
          </cell>
          <cell r="EO133">
            <v>46.774046907820001</v>
          </cell>
          <cell r="EP133">
            <v>291.36674640968295</v>
          </cell>
          <cell r="EQ133">
            <v>18.680903953332074</v>
          </cell>
          <cell r="ER133">
            <v>23.065692003126404</v>
          </cell>
          <cell r="ES133">
            <v>51.188841551545508</v>
          </cell>
          <cell r="ET133">
            <v>45.951104201435406</v>
          </cell>
          <cell r="EU133">
            <v>81.967720659000008</v>
          </cell>
          <cell r="EV133">
            <v>74.293230000000008</v>
          </cell>
          <cell r="EW133">
            <v>86.7</v>
          </cell>
          <cell r="EX133">
            <v>29.935400639403642</v>
          </cell>
          <cell r="EY133">
            <v>38.836793771929997</v>
          </cell>
          <cell r="EZ133">
            <v>53.091994219999997</v>
          </cell>
          <cell r="FA133">
            <v>78.853399999999993</v>
          </cell>
          <cell r="FB133">
            <v>86.5</v>
          </cell>
          <cell r="FC133">
            <v>253.13657537872976</v>
          </cell>
          <cell r="FD133">
            <v>227.66702759707201</v>
          </cell>
          <cell r="FE133">
            <v>121.99164110279874</v>
          </cell>
          <cell r="FF133">
            <v>135.52263263</v>
          </cell>
          <cell r="FG133">
            <v>127.92395</v>
          </cell>
          <cell r="FH133">
            <v>111.5</v>
          </cell>
          <cell r="FI133">
            <v>130.31053019999999</v>
          </cell>
          <cell r="FJ133">
            <v>123.81047999999998</v>
          </cell>
          <cell r="FK133">
            <v>109.8</v>
          </cell>
          <cell r="FL133">
            <v>99.475999999999999</v>
          </cell>
          <cell r="FM133">
            <v>104</v>
          </cell>
          <cell r="FN133">
            <v>194.98888274400002</v>
          </cell>
          <cell r="FO133">
            <v>140.80653000000001</v>
          </cell>
          <cell r="FP133">
            <v>122.9</v>
          </cell>
          <cell r="FQ133">
            <v>172.98215954999998</v>
          </cell>
          <cell r="FR133">
            <v>150.74697999999998</v>
          </cell>
          <cell r="FS133">
            <v>122.3</v>
          </cell>
          <cell r="FT133">
            <v>132.34345740000001</v>
          </cell>
          <cell r="FU133">
            <v>127.74464999999999</v>
          </cell>
          <cell r="FV133">
            <v>117.9</v>
          </cell>
          <cell r="FX133">
            <v>150.54793247999996</v>
          </cell>
          <cell r="FY133">
            <v>145.73855999999998</v>
          </cell>
          <cell r="FZ133">
            <v>122.1</v>
          </cell>
          <cell r="GB133">
            <v>83.937705810000011</v>
          </cell>
          <cell r="GC133">
            <v>83.619950000000003</v>
          </cell>
          <cell r="GD133">
            <v>98.9</v>
          </cell>
          <cell r="GF133">
            <v>113.81178000000001</v>
          </cell>
          <cell r="GG133">
            <v>107.4</v>
          </cell>
          <cell r="GH133">
            <v>247.76083878374399</v>
          </cell>
          <cell r="GI133">
            <v>181.21769952</v>
          </cell>
          <cell r="GJ133">
            <v>173.5968</v>
          </cell>
          <cell r="GK133">
            <v>96</v>
          </cell>
          <cell r="GL133">
            <v>115.88037738856801</v>
          </cell>
          <cell r="GM133">
            <v>108.17809689000002</v>
          </cell>
          <cell r="GN133">
            <v>211.08</v>
          </cell>
          <cell r="GO133">
            <v>125.29702207811799</v>
          </cell>
          <cell r="GP133">
            <v>98.902799999999999</v>
          </cell>
          <cell r="GQ133">
            <v>99.6</v>
          </cell>
          <cell r="GR133">
            <v>1649.75</v>
          </cell>
          <cell r="GS133">
            <v>120.29279831999999</v>
          </cell>
          <cell r="GT133">
            <v>115.68839999999999</v>
          </cell>
          <cell r="GU133">
            <v>107</v>
          </cell>
          <cell r="GV133">
            <v>847.1</v>
          </cell>
          <cell r="GW133">
            <v>124.410675400725</v>
          </cell>
          <cell r="GX133">
            <v>197.36205783465599</v>
          </cell>
          <cell r="GY133">
            <v>166.70500704</v>
          </cell>
          <cell r="GZ133">
            <v>314.05599385409994</v>
          </cell>
          <cell r="HA133">
            <v>236.31000289999997</v>
          </cell>
          <cell r="HB133">
            <v>201.32049999999998</v>
          </cell>
          <cell r="HC133">
            <v>107</v>
          </cell>
          <cell r="HD133">
            <v>97.387257010032016</v>
          </cell>
          <cell r="HE133">
            <v>99.812705760000014</v>
          </cell>
          <cell r="HF133">
            <v>136.10870855852252</v>
          </cell>
          <cell r="HG133">
            <v>134.37526760639997</v>
          </cell>
          <cell r="HH133">
            <v>125.25658799999998</v>
          </cell>
          <cell r="HI133">
            <v>26.851999367359536</v>
          </cell>
          <cell r="HJ133">
            <v>84.947799327300018</v>
          </cell>
          <cell r="HK133">
            <v>152.716912218</v>
          </cell>
          <cell r="HL133">
            <v>158.74938900000001</v>
          </cell>
          <cell r="HM133">
            <v>122.1525</v>
          </cell>
          <cell r="HN133">
            <v>109.8</v>
          </cell>
          <cell r="HO133">
            <v>124.7</v>
          </cell>
          <cell r="HP133">
            <v>98.524471500000018</v>
          </cell>
          <cell r="HQ133">
            <v>73.867500000000007</v>
          </cell>
          <cell r="HR133">
            <v>88.2</v>
          </cell>
          <cell r="HS133">
            <v>123.39180098100002</v>
          </cell>
          <cell r="HT133">
            <v>117.50481000000001</v>
          </cell>
          <cell r="HU133">
            <v>104.7</v>
          </cell>
          <cell r="HV133">
            <v>120.45807321600002</v>
          </cell>
          <cell r="HW133">
            <v>123.21816000000001</v>
          </cell>
          <cell r="HX133">
            <v>108.2</v>
          </cell>
          <cell r="HY133">
            <v>166.26549997200001</v>
          </cell>
          <cell r="HZ133">
            <v>133.78299000000001</v>
          </cell>
          <cell r="IA133">
            <v>112.3</v>
          </cell>
          <cell r="IB133">
            <v>166.9001094007416</v>
          </cell>
          <cell r="IC133">
            <v>130.65610568399998</v>
          </cell>
          <cell r="ID133">
            <v>131.02296999999999</v>
          </cell>
          <cell r="IE133">
            <v>107.9</v>
          </cell>
          <cell r="IF133">
            <v>192.48589617187528</v>
          </cell>
          <cell r="IG133">
            <v>132.13175423999999</v>
          </cell>
          <cell r="IH133">
            <v>120.2072</v>
          </cell>
          <cell r="II133">
            <v>108.1</v>
          </cell>
          <cell r="IK133">
            <v>77.503320000000002</v>
          </cell>
          <cell r="IL133">
            <v>92.2</v>
          </cell>
          <cell r="IM133">
            <v>135.04744780999999</v>
          </cell>
          <cell r="IN133">
            <v>120.89109999999999</v>
          </cell>
          <cell r="IO133">
            <v>103</v>
          </cell>
          <cell r="IP133">
            <v>106.30308614800002</v>
          </cell>
          <cell r="IQ133">
            <v>104.50559000000001</v>
          </cell>
          <cell r="IR133">
            <v>105.7</v>
          </cell>
          <cell r="IS133">
            <v>110.38821065999998</v>
          </cell>
          <cell r="IT133">
            <v>107.35019999999999</v>
          </cell>
          <cell r="IU133">
            <v>103.5</v>
          </cell>
          <cell r="IV133">
            <v>124.18175101199999</v>
          </cell>
          <cell r="IW133">
            <v>112.44272999999998</v>
          </cell>
          <cell r="IX133">
            <v>102.1</v>
          </cell>
          <cell r="IY133">
            <v>129.06952534000001</v>
          </cell>
          <cell r="IZ133">
            <v>117.34660000000001</v>
          </cell>
          <cell r="JA133">
            <v>106.1</v>
          </cell>
          <cell r="JB133">
            <v>117.20307144</v>
          </cell>
          <cell r="JC133">
            <v>115.0968</v>
          </cell>
          <cell r="JD133">
            <v>104</v>
          </cell>
          <cell r="JE133">
            <v>110.55413</v>
          </cell>
          <cell r="JF133">
            <v>103.1</v>
          </cell>
          <cell r="JG133">
            <v>154.65524198399999</v>
          </cell>
          <cell r="JH133">
            <v>118.16567999999999</v>
          </cell>
          <cell r="JI133">
            <v>101.1</v>
          </cell>
          <cell r="JJ133">
            <v>147.72450000000001</v>
          </cell>
          <cell r="JK133">
            <v>168.31640000000002</v>
          </cell>
          <cell r="JL133">
            <v>158.21230000000003</v>
          </cell>
          <cell r="JM133">
            <v>158.6268</v>
          </cell>
          <cell r="JN133">
            <v>164.60730000000001</v>
          </cell>
          <cell r="JO133">
            <v>161.0663336451</v>
          </cell>
          <cell r="JP133">
            <v>118.9032435</v>
          </cell>
          <cell r="JQ133">
            <v>1278.3127500000001</v>
          </cell>
          <cell r="JR133">
            <v>134.41</v>
          </cell>
          <cell r="JS133">
            <v>101.7</v>
          </cell>
          <cell r="JT133">
            <v>103</v>
          </cell>
          <cell r="JU133">
            <v>145.08912084479999</v>
          </cell>
          <cell r="JV133">
            <v>110.11200000000001</v>
          </cell>
          <cell r="JW133">
            <v>143.95589999999999</v>
          </cell>
          <cell r="JX133">
            <v>111</v>
          </cell>
          <cell r="JY133">
            <v>100.7872</v>
          </cell>
          <cell r="JZ133">
            <v>37.018062638107203</v>
          </cell>
          <cell r="KA133">
            <v>54.655341264000008</v>
          </cell>
          <cell r="KB133">
            <v>147.00608113499999</v>
          </cell>
          <cell r="KC133">
            <v>122.23004999999999</v>
          </cell>
          <cell r="KD133">
            <v>106.5</v>
          </cell>
          <cell r="KF133">
            <v>157.72899999999998</v>
          </cell>
          <cell r="KG133">
            <v>159.73099999999999</v>
          </cell>
          <cell r="KH133">
            <v>160.875</v>
          </cell>
          <cell r="KI133">
            <v>154.297</v>
          </cell>
          <cell r="KJ133">
            <v>244.9</v>
          </cell>
          <cell r="KK133">
            <v>164.30572908380159</v>
          </cell>
          <cell r="KL133">
            <v>133.08000000000001</v>
          </cell>
          <cell r="KM133">
            <v>146.21106577167359</v>
          </cell>
          <cell r="KN133">
            <v>159.14040463612497</v>
          </cell>
          <cell r="KO133">
            <v>192.89746016499998</v>
          </cell>
          <cell r="KP133">
            <v>114.21484999999998</v>
          </cell>
          <cell r="KQ133">
            <v>96.1</v>
          </cell>
          <cell r="KR133">
            <v>129.73806300000001</v>
          </cell>
          <cell r="KS133">
            <v>152.59016305330002</v>
          </cell>
          <cell r="KT133">
            <v>175.79511872500001</v>
          </cell>
          <cell r="KU133">
            <v>117.81725</v>
          </cell>
          <cell r="KV133">
            <v>92.5</v>
          </cell>
          <cell r="KW133">
            <v>703.8</v>
          </cell>
          <cell r="KX133">
            <v>709.5</v>
          </cell>
          <cell r="KY133">
            <v>109.57474216</v>
          </cell>
          <cell r="KZ133">
            <v>111.68560000000001</v>
          </cell>
          <cell r="LA133">
            <v>104</v>
          </cell>
          <cell r="LB133">
            <v>112.13219955000001</v>
          </cell>
          <cell r="LC133">
            <v>113.66670000000001</v>
          </cell>
          <cell r="LD133">
            <v>113</v>
          </cell>
          <cell r="LE133">
            <v>111.1</v>
          </cell>
          <cell r="LG133">
            <v>102.7992</v>
          </cell>
          <cell r="LH133">
            <v>101.5</v>
          </cell>
          <cell r="LI133">
            <v>133.19999999999999</v>
          </cell>
          <cell r="LJ133">
            <v>131.1</v>
          </cell>
          <cell r="LK133">
            <v>125.1</v>
          </cell>
          <cell r="LL133">
            <v>104.1</v>
          </cell>
          <cell r="LM133">
            <v>127.9</v>
          </cell>
          <cell r="LN133">
            <v>104</v>
          </cell>
          <cell r="LO133">
            <v>105</v>
          </cell>
          <cell r="LP133">
            <v>236.46995999999999</v>
          </cell>
          <cell r="LQ133">
            <v>242.98343999999997</v>
          </cell>
        </row>
        <row r="134">
          <cell r="A134">
            <v>41579</v>
          </cell>
          <cell r="B134">
            <v>206</v>
          </cell>
          <cell r="C134">
            <v>1</v>
          </cell>
          <cell r="R134">
            <v>96.6</v>
          </cell>
          <cell r="V134">
            <v>97.4</v>
          </cell>
          <cell r="AA134">
            <v>104.3</v>
          </cell>
          <cell r="AC134">
            <v>113.68</v>
          </cell>
          <cell r="AF134">
            <v>1615</v>
          </cell>
          <cell r="AG134">
            <v>1627.5</v>
          </cell>
          <cell r="AH134">
            <v>103</v>
          </cell>
          <cell r="AJ134">
            <v>99.46</v>
          </cell>
          <cell r="AK134">
            <v>99.52</v>
          </cell>
          <cell r="AL134">
            <v>137.16</v>
          </cell>
          <cell r="AM134">
            <v>111.93</v>
          </cell>
          <cell r="AQ134">
            <v>93.6</v>
          </cell>
          <cell r="AV134">
            <v>105.8</v>
          </cell>
          <cell r="BH134">
            <v>97.04</v>
          </cell>
          <cell r="BL134">
            <v>99.2</v>
          </cell>
          <cell r="BN134">
            <v>110.2</v>
          </cell>
          <cell r="BO134">
            <v>111.6</v>
          </cell>
          <cell r="BP134">
            <v>112.4</v>
          </cell>
          <cell r="BQ134">
            <v>107.9</v>
          </cell>
          <cell r="BR134">
            <v>99.43</v>
          </cell>
          <cell r="CA134">
            <v>95.99</v>
          </cell>
          <cell r="CC134">
            <v>180</v>
          </cell>
          <cell r="CD134">
            <v>2117.1891000000001</v>
          </cell>
          <cell r="CE134">
            <v>99.426355904017413</v>
          </cell>
          <cell r="CF134" t="str">
            <v>0,04%</v>
          </cell>
          <cell r="CG134">
            <v>1.4473</v>
          </cell>
          <cell r="CH134">
            <v>3.0958999999999999</v>
          </cell>
          <cell r="CI134">
            <v>1.4145000000000001</v>
          </cell>
          <cell r="CJ134">
            <v>1.2316</v>
          </cell>
          <cell r="CK134">
            <v>8.2220999999999993</v>
          </cell>
          <cell r="CL134">
            <v>7.4587000000000003</v>
          </cell>
          <cell r="CM134">
            <v>0.83779999999999999</v>
          </cell>
          <cell r="CN134">
            <v>134.97</v>
          </cell>
          <cell r="CO134">
            <v>8.2055000000000007</v>
          </cell>
          <cell r="CP134">
            <v>44.158099999999997</v>
          </cell>
          <cell r="CQ134">
            <v>8.8802000000000003</v>
          </cell>
          <cell r="CR134">
            <v>2.7315999999999998</v>
          </cell>
          <cell r="CS134">
            <v>1.3492999999999999</v>
          </cell>
          <cell r="CT134">
            <v>13.762600000000001</v>
          </cell>
          <cell r="CU134">
            <v>1295.9311749999999</v>
          </cell>
          <cell r="CV134">
            <v>494.61585432789951</v>
          </cell>
          <cell r="CW134">
            <v>5236.8633625000002</v>
          </cell>
          <cell r="CX134">
            <v>10.17</v>
          </cell>
          <cell r="CY134">
            <v>30399.407792250418</v>
          </cell>
          <cell r="CZ134">
            <v>79.819162500000004</v>
          </cell>
          <cell r="DA134">
            <v>1548.8030250000002</v>
          </cell>
          <cell r="DB134">
            <v>162.85685427199999</v>
          </cell>
          <cell r="DC134">
            <v>119.85343999999999</v>
          </cell>
          <cell r="DD134">
            <v>99.2</v>
          </cell>
          <cell r="DE134">
            <v>52.107524693999999</v>
          </cell>
          <cell r="DF134">
            <v>140.43226661630396</v>
          </cell>
          <cell r="DG134">
            <v>135.18246225681597</v>
          </cell>
          <cell r="DH134">
            <v>136.49491334668798</v>
          </cell>
          <cell r="DI134">
            <v>164.05638623399997</v>
          </cell>
          <cell r="DJ134">
            <v>139.29052999999999</v>
          </cell>
          <cell r="DK134">
            <v>94.3</v>
          </cell>
          <cell r="DL134">
            <v>85.020370095699008</v>
          </cell>
          <cell r="DM134">
            <v>85.639763328000001</v>
          </cell>
          <cell r="DN134">
            <v>99.918169110000008</v>
          </cell>
          <cell r="DO134">
            <v>98.606700000000004</v>
          </cell>
          <cell r="DP134">
            <v>88.5</v>
          </cell>
          <cell r="DR134">
            <v>95.686886399999992</v>
          </cell>
          <cell r="DS134">
            <v>101.79456</v>
          </cell>
          <cell r="DT134">
            <v>89.6</v>
          </cell>
          <cell r="DU134">
            <v>122.73203999999998</v>
          </cell>
          <cell r="DV134">
            <v>92.6</v>
          </cell>
          <cell r="DW134">
            <v>152.3822535472128</v>
          </cell>
          <cell r="DX134">
            <v>104.4</v>
          </cell>
          <cell r="DY134">
            <v>224.66059894543997</v>
          </cell>
          <cell r="DZ134">
            <v>880.5</v>
          </cell>
          <cell r="EA134">
            <v>112.430145588</v>
          </cell>
          <cell r="EB134">
            <v>109.94538</v>
          </cell>
          <cell r="EC134">
            <v>105.9</v>
          </cell>
          <cell r="ED134">
            <v>222.04052079999997</v>
          </cell>
          <cell r="EE134">
            <v>175.02799999999999</v>
          </cell>
          <cell r="EF134">
            <v>98</v>
          </cell>
          <cell r="EG134">
            <v>99.085079391999983</v>
          </cell>
          <cell r="EH134">
            <v>96.087159999999997</v>
          </cell>
          <cell r="EI134">
            <v>102.8</v>
          </cell>
          <cell r="EJ134">
            <v>80.900000000000006</v>
          </cell>
          <cell r="EK134">
            <v>101.73890141999998</v>
          </cell>
          <cell r="EL134">
            <v>106.04429999999998</v>
          </cell>
          <cell r="EM134">
            <v>98.6</v>
          </cell>
          <cell r="EN134">
            <v>43.158223822696186</v>
          </cell>
          <cell r="EO134">
            <v>47.531083505172006</v>
          </cell>
          <cell r="EP134">
            <v>295.61584479482417</v>
          </cell>
          <cell r="EQ134">
            <v>18.939463177599649</v>
          </cell>
          <cell r="ER134">
            <v>23.384940335349611</v>
          </cell>
          <cell r="ES134">
            <v>51.897337628383511</v>
          </cell>
          <cell r="ET134">
            <v>46.587105643669801</v>
          </cell>
          <cell r="EU134">
            <v>83.102221983000007</v>
          </cell>
          <cell r="EV134">
            <v>75.321510000000004</v>
          </cell>
          <cell r="EW134">
            <v>87.9</v>
          </cell>
          <cell r="EX134">
            <v>30.419904233567404</v>
          </cell>
          <cell r="EY134">
            <v>39.465366156678002</v>
          </cell>
          <cell r="EZ134">
            <v>53.951286612000004</v>
          </cell>
          <cell r="FA134">
            <v>80.129640000000009</v>
          </cell>
          <cell r="FB134">
            <v>87.9</v>
          </cell>
          <cell r="FC134">
            <v>256.82815043633627</v>
          </cell>
          <cell r="FD134">
            <v>230.96654973615998</v>
          </cell>
          <cell r="FE134">
            <v>120.99170961834957</v>
          </cell>
          <cell r="FF134">
            <v>135.279542706</v>
          </cell>
          <cell r="FG134">
            <v>127.69449</v>
          </cell>
          <cell r="FH134">
            <v>111.3</v>
          </cell>
          <cell r="FI134">
            <v>130.07317039999998</v>
          </cell>
          <cell r="FJ134">
            <v>123.58495999999998</v>
          </cell>
          <cell r="FK134">
            <v>109.6</v>
          </cell>
          <cell r="FL134">
            <v>99.189050000000009</v>
          </cell>
          <cell r="FM134">
            <v>103.7</v>
          </cell>
          <cell r="FN134">
            <v>193.085004312</v>
          </cell>
          <cell r="FO134">
            <v>139.43169</v>
          </cell>
          <cell r="FP134">
            <v>121.7</v>
          </cell>
          <cell r="FQ134">
            <v>172.41639615</v>
          </cell>
          <cell r="FR134">
            <v>150.25394</v>
          </cell>
          <cell r="FS134">
            <v>121.9</v>
          </cell>
          <cell r="FT134">
            <v>132.34345740000001</v>
          </cell>
          <cell r="FU134">
            <v>127.74464999999999</v>
          </cell>
          <cell r="FV134">
            <v>117.9</v>
          </cell>
          <cell r="FX134">
            <v>150.54793247999996</v>
          </cell>
          <cell r="FY134">
            <v>145.73855999999998</v>
          </cell>
          <cell r="FZ134">
            <v>122.1</v>
          </cell>
          <cell r="GB134">
            <v>83.937705810000011</v>
          </cell>
          <cell r="GC134">
            <v>83.619950000000003</v>
          </cell>
          <cell r="GD134">
            <v>98.9</v>
          </cell>
          <cell r="GF134">
            <v>114.55357000000001</v>
          </cell>
          <cell r="GG134">
            <v>108.1</v>
          </cell>
          <cell r="GH134">
            <v>251.37401768267361</v>
          </cell>
          <cell r="GI134">
            <v>183.86045763800001</v>
          </cell>
          <cell r="GJ134">
            <v>176.12842000000001</v>
          </cell>
          <cell r="GK134">
            <v>97.4</v>
          </cell>
          <cell r="GL134">
            <v>116.63564986689201</v>
          </cell>
          <cell r="GM134">
            <v>108.88316828500001</v>
          </cell>
          <cell r="GN134">
            <v>208.34</v>
          </cell>
          <cell r="GO134">
            <v>125.05372688961677</v>
          </cell>
          <cell r="GP134">
            <v>99.399299999999997</v>
          </cell>
          <cell r="GQ134">
            <v>100.1</v>
          </cell>
          <cell r="GR134">
            <v>1649.75</v>
          </cell>
          <cell r="GS134">
            <v>120.18037514400001</v>
          </cell>
          <cell r="GT134">
            <v>115.58028</v>
          </cell>
          <cell r="GU134">
            <v>106.9</v>
          </cell>
          <cell r="GV134">
            <v>846.1</v>
          </cell>
          <cell r="GW134">
            <v>125.07126305772</v>
          </cell>
          <cell r="GX134">
            <v>200.24025451141139</v>
          </cell>
          <cell r="GY134">
            <v>169.136121726</v>
          </cell>
          <cell r="GZ134">
            <v>312.29493220631997</v>
          </cell>
          <cell r="HA134">
            <v>234.98490007999999</v>
          </cell>
          <cell r="HB134">
            <v>200.19159999999999</v>
          </cell>
          <cell r="HC134">
            <v>106.4</v>
          </cell>
          <cell r="HD134">
            <v>97.876148862492002</v>
          </cell>
          <cell r="HE134">
            <v>100.31377356</v>
          </cell>
          <cell r="HF134">
            <v>136.15126025982261</v>
          </cell>
          <cell r="HG134">
            <v>134.41727738159997</v>
          </cell>
          <cell r="HH134">
            <v>125.29574699999998</v>
          </cell>
          <cell r="HI134">
            <v>26.973777142268194</v>
          </cell>
          <cell r="HJ134">
            <v>85.333050117900015</v>
          </cell>
          <cell r="HK134">
            <v>151.46513424900002</v>
          </cell>
          <cell r="HL134">
            <v>157.44816450000002</v>
          </cell>
          <cell r="HM134">
            <v>121.15125</v>
          </cell>
          <cell r="HN134">
            <v>108.9</v>
          </cell>
          <cell r="HO134">
            <v>124</v>
          </cell>
          <cell r="HP134">
            <v>98.971294500000013</v>
          </cell>
          <cell r="HQ134">
            <v>74.202500000000001</v>
          </cell>
          <cell r="HR134">
            <v>88.6</v>
          </cell>
          <cell r="HS134">
            <v>123.273948258</v>
          </cell>
          <cell r="HT134">
            <v>117.39258</v>
          </cell>
          <cell r="HU134">
            <v>104.6</v>
          </cell>
          <cell r="HV134">
            <v>119.56744051200002</v>
          </cell>
          <cell r="HW134">
            <v>122.30712000000001</v>
          </cell>
          <cell r="HX134">
            <v>107.4</v>
          </cell>
          <cell r="HY134">
            <v>163.30440469199996</v>
          </cell>
          <cell r="HZ134">
            <v>131.40038999999999</v>
          </cell>
          <cell r="IA134">
            <v>110.3</v>
          </cell>
          <cell r="IB134">
            <v>161.33161640868721</v>
          </cell>
          <cell r="IC134">
            <v>126.29686582799999</v>
          </cell>
          <cell r="ID134">
            <v>126.65149</v>
          </cell>
          <cell r="IE134">
            <v>104.3</v>
          </cell>
          <cell r="IF134">
            <v>186.06375320413895</v>
          </cell>
          <cell r="IG134">
            <v>132.6206784</v>
          </cell>
          <cell r="IH134">
            <v>120.65200000000002</v>
          </cell>
          <cell r="II134">
            <v>108.5</v>
          </cell>
          <cell r="IK134">
            <v>77.92362</v>
          </cell>
          <cell r="IL134">
            <v>92.7</v>
          </cell>
          <cell r="IM134">
            <v>134.78521975599998</v>
          </cell>
          <cell r="IN134">
            <v>120.65635999999999</v>
          </cell>
          <cell r="IO134">
            <v>102.8</v>
          </cell>
          <cell r="IP134">
            <v>106.80593896800002</v>
          </cell>
          <cell r="IQ134">
            <v>104.99994000000001</v>
          </cell>
          <cell r="IR134">
            <v>106.2</v>
          </cell>
          <cell r="IS134">
            <v>110.17490010799997</v>
          </cell>
          <cell r="IT134">
            <v>107.14275999999998</v>
          </cell>
          <cell r="IU134">
            <v>103.3</v>
          </cell>
          <cell r="IV134">
            <v>123.57361315199999</v>
          </cell>
          <cell r="IW134">
            <v>111.89207999999999</v>
          </cell>
          <cell r="IX134">
            <v>101.6</v>
          </cell>
          <cell r="IY134">
            <v>128.94787640000001</v>
          </cell>
          <cell r="IZ134">
            <v>117.236</v>
          </cell>
          <cell r="JA134">
            <v>106</v>
          </cell>
          <cell r="JB134">
            <v>117.315766701</v>
          </cell>
          <cell r="JC134">
            <v>115.20747</v>
          </cell>
          <cell r="JD134">
            <v>104.1</v>
          </cell>
          <cell r="JE134">
            <v>110.66136</v>
          </cell>
          <cell r="JF134">
            <v>103.2</v>
          </cell>
          <cell r="JG134">
            <v>153.89037926399999</v>
          </cell>
          <cell r="JH134">
            <v>117.58127999999999</v>
          </cell>
          <cell r="JI134">
            <v>100.6</v>
          </cell>
          <cell r="JJ134">
            <v>147.26250000000002</v>
          </cell>
          <cell r="JK134">
            <v>167.79000000000002</v>
          </cell>
          <cell r="JL134">
            <v>157.7175</v>
          </cell>
          <cell r="JM134">
            <v>157.99279999999999</v>
          </cell>
          <cell r="JN134">
            <v>164.0925</v>
          </cell>
          <cell r="JO134">
            <v>159.74611779555002</v>
          </cell>
          <cell r="JP134">
            <v>117.92862675000001</v>
          </cell>
          <cell r="JQ134">
            <v>1277.1764720000001</v>
          </cell>
          <cell r="JR134">
            <v>133.68</v>
          </cell>
          <cell r="JS134">
            <v>101.7</v>
          </cell>
          <cell r="JT134">
            <v>103</v>
          </cell>
          <cell r="JU134">
            <v>145.08912084479999</v>
          </cell>
          <cell r="JV134">
            <v>110.11200000000001</v>
          </cell>
          <cell r="JW134">
            <v>143.95589999999999</v>
          </cell>
          <cell r="JX134">
            <v>111</v>
          </cell>
          <cell r="JY134">
            <v>100.7872</v>
          </cell>
          <cell r="JZ134">
            <v>37.218811350895201</v>
          </cell>
          <cell r="KA134">
            <v>54.951736824000001</v>
          </cell>
          <cell r="KB134">
            <v>147.00608113499999</v>
          </cell>
          <cell r="KC134">
            <v>122.23004999999999</v>
          </cell>
          <cell r="KD134">
            <v>106.5</v>
          </cell>
          <cell r="KF134">
            <v>157.58599999999998</v>
          </cell>
          <cell r="KG134">
            <v>159.58799999999999</v>
          </cell>
          <cell r="KH134">
            <v>160.732</v>
          </cell>
          <cell r="KI134">
            <v>154.297</v>
          </cell>
          <cell r="KJ134">
            <v>245.6</v>
          </cell>
          <cell r="KK134">
            <v>163.4931389300736</v>
          </cell>
          <cell r="KL134">
            <v>132.11000000000001</v>
          </cell>
          <cell r="KM134">
            <v>145.4879645561856</v>
          </cell>
          <cell r="KN134">
            <v>156.98762080649996</v>
          </cell>
          <cell r="KO134">
            <v>190.28802521999998</v>
          </cell>
          <cell r="KP134">
            <v>112.66979999999998</v>
          </cell>
          <cell r="KQ134">
            <v>94.8</v>
          </cell>
          <cell r="KR134">
            <v>129.73806300000001</v>
          </cell>
          <cell r="KS134">
            <v>150.11572797676001</v>
          </cell>
          <cell r="KT134">
            <v>172.94438707</v>
          </cell>
          <cell r="KU134">
            <v>115.9067</v>
          </cell>
          <cell r="KV134">
            <v>91</v>
          </cell>
          <cell r="KW134">
            <v>702.4</v>
          </cell>
          <cell r="KX134">
            <v>708.3</v>
          </cell>
          <cell r="KY134">
            <v>109.57474216</v>
          </cell>
          <cell r="KZ134">
            <v>111.68560000000001</v>
          </cell>
          <cell r="LA134">
            <v>104</v>
          </cell>
          <cell r="LB134">
            <v>112.72759176000001</v>
          </cell>
          <cell r="LC134">
            <v>114.27024</v>
          </cell>
          <cell r="LD134">
            <v>113.6</v>
          </cell>
          <cell r="LE134">
            <v>111.6</v>
          </cell>
          <cell r="LG134">
            <v>102.59663999999999</v>
          </cell>
          <cell r="LH134">
            <v>101.3</v>
          </cell>
          <cell r="LI134">
            <v>133.6</v>
          </cell>
          <cell r="LJ134">
            <v>130.69999999999999</v>
          </cell>
          <cell r="LK134">
            <v>124.6</v>
          </cell>
          <cell r="LL134">
            <v>104.1</v>
          </cell>
          <cell r="LM134">
            <v>127.5</v>
          </cell>
          <cell r="LN134">
            <v>103.9</v>
          </cell>
          <cell r="LO134">
            <v>105</v>
          </cell>
          <cell r="LP134">
            <v>237.18008</v>
          </cell>
          <cell r="LQ134">
            <v>243.71312</v>
          </cell>
        </row>
        <row r="135">
          <cell r="A135">
            <v>41548</v>
          </cell>
          <cell r="B135">
            <v>207</v>
          </cell>
          <cell r="C135">
            <v>1</v>
          </cell>
          <cell r="R135">
            <v>100.3</v>
          </cell>
          <cell r="V135">
            <v>97.4</v>
          </cell>
          <cell r="AA135">
            <v>103.7</v>
          </cell>
          <cell r="AC135">
            <v>115.26</v>
          </cell>
          <cell r="AF135">
            <v>1615</v>
          </cell>
          <cell r="AG135">
            <v>1627.5</v>
          </cell>
          <cell r="AH135">
            <v>102.5</v>
          </cell>
          <cell r="AJ135">
            <v>99.5</v>
          </cell>
          <cell r="AK135">
            <v>99.57</v>
          </cell>
          <cell r="AL135">
            <v>137.16</v>
          </cell>
          <cell r="AM135">
            <v>111.93</v>
          </cell>
          <cell r="AQ135">
            <v>93.9</v>
          </cell>
          <cell r="AV135">
            <v>105.7</v>
          </cell>
          <cell r="BH135">
            <v>97.14</v>
          </cell>
          <cell r="BL135">
            <v>99.2</v>
          </cell>
          <cell r="BN135">
            <v>110.1</v>
          </cell>
          <cell r="BO135">
            <v>111.6</v>
          </cell>
          <cell r="BP135">
            <v>112.3</v>
          </cell>
          <cell r="BQ135">
            <v>107.8</v>
          </cell>
          <cell r="BR135">
            <v>99.9</v>
          </cell>
          <cell r="CA135">
            <v>95.55</v>
          </cell>
          <cell r="CC135">
            <v>189.5</v>
          </cell>
          <cell r="CD135">
            <v>2117.1891000000001</v>
          </cell>
          <cell r="CE135">
            <v>99.426355904017413</v>
          </cell>
          <cell r="CF135" t="str">
            <v>0,04%</v>
          </cell>
          <cell r="CG135">
            <v>1.4328000000000001</v>
          </cell>
          <cell r="CH135">
            <v>2.9860000000000002</v>
          </cell>
          <cell r="CI135">
            <v>1.4128000000000001</v>
          </cell>
          <cell r="CJ135">
            <v>1.2316</v>
          </cell>
          <cell r="CK135">
            <v>8.3225999999999996</v>
          </cell>
          <cell r="CL135">
            <v>7.4592000000000001</v>
          </cell>
          <cell r="CM135">
            <v>0.84719999999999995</v>
          </cell>
          <cell r="CN135">
            <v>133.32</v>
          </cell>
          <cell r="CO135">
            <v>8.1207999999999991</v>
          </cell>
          <cell r="CP135">
            <v>43.744</v>
          </cell>
          <cell r="CQ135">
            <v>8.7478999999999996</v>
          </cell>
          <cell r="CR135">
            <v>2.7094999999999998</v>
          </cell>
          <cell r="CS135">
            <v>1.3634999999999999</v>
          </cell>
          <cell r="CT135">
            <v>13.5283</v>
          </cell>
          <cell r="CU135">
            <v>1328.7134619000001</v>
          </cell>
          <cell r="CV135">
            <v>516.79371159561174</v>
          </cell>
          <cell r="CW135">
            <v>5272.0228788000004</v>
          </cell>
          <cell r="CX135">
            <v>10.32</v>
          </cell>
          <cell r="CY135">
            <v>31035.446603191322</v>
          </cell>
          <cell r="CZ135">
            <v>80.234725800000007</v>
          </cell>
          <cell r="DA135">
            <v>1548.2221770000001</v>
          </cell>
          <cell r="DB135">
            <v>161.379322328</v>
          </cell>
          <cell r="DC135">
            <v>118.76606</v>
          </cell>
          <cell r="DD135">
            <v>98.3</v>
          </cell>
          <cell r="DE135">
            <v>52.051313771999993</v>
          </cell>
          <cell r="DF135">
            <v>137.75169312840001</v>
          </cell>
          <cell r="DG135">
            <v>132.6020971236</v>
          </cell>
          <cell r="DH135">
            <v>133.88949612480002</v>
          </cell>
          <cell r="DI135">
            <v>160.92487515000002</v>
          </cell>
          <cell r="DJ135">
            <v>136.63175000000001</v>
          </cell>
          <cell r="DK135">
            <v>92.5</v>
          </cell>
          <cell r="DL135">
            <v>85.404642954888615</v>
          </cell>
          <cell r="DM135">
            <v>86.40440407200002</v>
          </cell>
          <cell r="DN135">
            <v>100.36977665400002</v>
          </cell>
          <cell r="DO135">
            <v>99.052380000000014</v>
          </cell>
          <cell r="DP135">
            <v>88.9</v>
          </cell>
          <cell r="DR135">
            <v>96.541233600000012</v>
          </cell>
          <cell r="DS135">
            <v>102.70344000000001</v>
          </cell>
          <cell r="DT135">
            <v>90.4</v>
          </cell>
          <cell r="DU135">
            <v>123.79236</v>
          </cell>
          <cell r="DV135">
            <v>93.4</v>
          </cell>
          <cell r="DW135">
            <v>151.7763598949376</v>
          </cell>
          <cell r="DX135">
            <v>104.4</v>
          </cell>
          <cell r="DY135">
            <v>225.577580981952</v>
          </cell>
          <cell r="DZ135">
            <v>881.5</v>
          </cell>
          <cell r="EA135">
            <v>112.748644584</v>
          </cell>
          <cell r="EB135">
            <v>110.25684000000001</v>
          </cell>
          <cell r="EC135">
            <v>106.2</v>
          </cell>
          <cell r="ED135">
            <v>222.94680864</v>
          </cell>
          <cell r="EE135">
            <v>175.7424</v>
          </cell>
          <cell r="EF135">
            <v>98.4</v>
          </cell>
          <cell r="EG135">
            <v>98.603148071999996</v>
          </cell>
          <cell r="EH135">
            <v>95.619810000000001</v>
          </cell>
          <cell r="EI135">
            <v>102.3</v>
          </cell>
          <cell r="EJ135">
            <v>80.900000000000006</v>
          </cell>
          <cell r="EK135">
            <v>101.84208489</v>
          </cell>
          <cell r="EL135">
            <v>106.15185</v>
          </cell>
          <cell r="EM135">
            <v>98.7</v>
          </cell>
          <cell r="EN135">
            <v>44.434803822002323</v>
          </cell>
          <cell r="EO135">
            <v>48.937008614539998</v>
          </cell>
          <cell r="EP135">
            <v>297.74039398739473</v>
          </cell>
          <cell r="EQ135">
            <v>19.672047646357765</v>
          </cell>
          <cell r="ER135">
            <v>24.289477276648679</v>
          </cell>
          <cell r="ES135">
            <v>53.9047431794245</v>
          </cell>
          <cell r="ET135">
            <v>48.389109730000598</v>
          </cell>
          <cell r="EU135">
            <v>86.316642400999996</v>
          </cell>
          <cell r="EV135">
            <v>78.234970000000004</v>
          </cell>
          <cell r="EW135">
            <v>91.3</v>
          </cell>
          <cell r="EX135">
            <v>31.319696622728667</v>
          </cell>
          <cell r="EY135">
            <v>40.632714871209998</v>
          </cell>
          <cell r="EZ135">
            <v>55.547115339999998</v>
          </cell>
          <cell r="FA135">
            <v>82.499799999999993</v>
          </cell>
          <cell r="FB135">
            <v>90.5</v>
          </cell>
          <cell r="FC135">
            <v>258.67393796513949</v>
          </cell>
          <cell r="FD135">
            <v>231.909270347328</v>
          </cell>
          <cell r="FE135">
            <v>123.99150407169709</v>
          </cell>
          <cell r="FF135">
            <v>134.91490782</v>
          </cell>
          <cell r="FG135">
            <v>127.3503</v>
          </cell>
          <cell r="FH135">
            <v>111</v>
          </cell>
          <cell r="FI135">
            <v>129.8358106</v>
          </cell>
          <cell r="FJ135">
            <v>123.35944000000001</v>
          </cell>
          <cell r="FK135">
            <v>109.4</v>
          </cell>
          <cell r="FL135">
            <v>99.189050000000009</v>
          </cell>
          <cell r="FM135">
            <v>103.7</v>
          </cell>
          <cell r="FN135">
            <v>192.76769124</v>
          </cell>
          <cell r="FO135">
            <v>139.20255</v>
          </cell>
          <cell r="FP135">
            <v>121.5</v>
          </cell>
          <cell r="FQ135">
            <v>171.1434285</v>
          </cell>
          <cell r="FR135">
            <v>149.1446</v>
          </cell>
          <cell r="FS135">
            <v>121</v>
          </cell>
          <cell r="FT135">
            <v>132.45570799999999</v>
          </cell>
          <cell r="FU135">
            <v>127.85299999999999</v>
          </cell>
          <cell r="FV135">
            <v>118</v>
          </cell>
          <cell r="FX135">
            <v>150.54793247999996</v>
          </cell>
          <cell r="FY135">
            <v>145.73855999999998</v>
          </cell>
          <cell r="FZ135">
            <v>122.1</v>
          </cell>
          <cell r="GB135">
            <v>84.277190970000007</v>
          </cell>
          <cell r="GC135">
            <v>83.958150000000003</v>
          </cell>
          <cell r="GD135">
            <v>99.3</v>
          </cell>
          <cell r="GF135">
            <v>113.91775000000001</v>
          </cell>
          <cell r="GG135">
            <v>107.5</v>
          </cell>
          <cell r="GH135">
            <v>253.18060713213839</v>
          </cell>
          <cell r="GI135">
            <v>185.18183669699999</v>
          </cell>
          <cell r="GJ135">
            <v>177.39422999999999</v>
          </cell>
          <cell r="GK135">
            <v>98.1</v>
          </cell>
          <cell r="GL135">
            <v>115.9882734569</v>
          </cell>
          <cell r="GM135">
            <v>108.27882137500001</v>
          </cell>
          <cell r="GN135">
            <v>211.24</v>
          </cell>
          <cell r="GO135">
            <v>123.47230816435901</v>
          </cell>
          <cell r="GP135">
            <v>99.101399999999998</v>
          </cell>
          <cell r="GQ135">
            <v>99.8</v>
          </cell>
          <cell r="GR135">
            <v>1649.75</v>
          </cell>
          <cell r="GS135">
            <v>119.61825926400002</v>
          </cell>
          <cell r="GT135">
            <v>115.03968</v>
          </cell>
          <cell r="GU135">
            <v>106.4</v>
          </cell>
          <cell r="GV135">
            <v>846.6</v>
          </cell>
          <cell r="GW135">
            <v>123.30969597239999</v>
          </cell>
          <cell r="GX135">
            <v>201.6793528497891</v>
          </cell>
          <cell r="GY135">
            <v>170.351679069</v>
          </cell>
          <cell r="GZ135">
            <v>306.13121643908994</v>
          </cell>
          <cell r="HA135">
            <v>230.34704020999996</v>
          </cell>
          <cell r="HB135">
            <v>196.24044999999998</v>
          </cell>
          <cell r="HC135">
            <v>104.3</v>
          </cell>
          <cell r="HD135">
            <v>97.582813751016019</v>
          </cell>
          <cell r="HE135">
            <v>100.01313288000001</v>
          </cell>
          <cell r="HF135">
            <v>135.52716864075475</v>
          </cell>
          <cell r="HG135">
            <v>133.80113401199998</v>
          </cell>
          <cell r="HH135">
            <v>124.72141499999999</v>
          </cell>
          <cell r="HI135">
            <v>27.065110473449689</v>
          </cell>
          <cell r="HJ135">
            <v>85.62198821085002</v>
          </cell>
          <cell r="HK135">
            <v>155.22046815600001</v>
          </cell>
          <cell r="HL135">
            <v>161.35183800000001</v>
          </cell>
          <cell r="HM135">
            <v>124.155</v>
          </cell>
          <cell r="HN135">
            <v>111.6</v>
          </cell>
          <cell r="HO135">
            <v>123.3</v>
          </cell>
          <cell r="HP135">
            <v>99.306411750000024</v>
          </cell>
          <cell r="HQ135">
            <v>74.453750000000014</v>
          </cell>
          <cell r="HR135">
            <v>88.9</v>
          </cell>
          <cell r="HS135">
            <v>123.273948258</v>
          </cell>
          <cell r="HT135">
            <v>117.39258</v>
          </cell>
          <cell r="HU135">
            <v>104.6</v>
          </cell>
          <cell r="HV135">
            <v>119.12212416000001</v>
          </cell>
          <cell r="HW135">
            <v>121.8516</v>
          </cell>
          <cell r="HX135">
            <v>107</v>
          </cell>
          <cell r="HY135">
            <v>163.156349928</v>
          </cell>
          <cell r="HZ135">
            <v>131.28126</v>
          </cell>
          <cell r="IA135">
            <v>110.2</v>
          </cell>
          <cell r="IB135">
            <v>157.46460738642719</v>
          </cell>
          <cell r="IC135">
            <v>123.26961592799998</v>
          </cell>
          <cell r="ID135">
            <v>123.61573999999999</v>
          </cell>
          <cell r="IE135">
            <v>101.8</v>
          </cell>
          <cell r="IF135">
            <v>181.60393169876647</v>
          </cell>
          <cell r="IG135">
            <v>133.72075776</v>
          </cell>
          <cell r="IH135">
            <v>121.65280000000001</v>
          </cell>
          <cell r="II135">
            <v>109.4</v>
          </cell>
          <cell r="IK135">
            <v>77.839559999999992</v>
          </cell>
          <cell r="IL135">
            <v>92.6</v>
          </cell>
          <cell r="IM135">
            <v>133.08073740500001</v>
          </cell>
          <cell r="IN135">
            <v>119.13055</v>
          </cell>
          <cell r="IO135">
            <v>101.5</v>
          </cell>
          <cell r="IP135">
            <v>106.60479784</v>
          </cell>
          <cell r="IQ135">
            <v>104.8022</v>
          </cell>
          <cell r="IR135">
            <v>106</v>
          </cell>
          <cell r="IS135">
            <v>110.49486593599998</v>
          </cell>
          <cell r="IT135">
            <v>107.45391999999998</v>
          </cell>
          <cell r="IU135">
            <v>103.6</v>
          </cell>
          <cell r="IV135">
            <v>123.57361315199999</v>
          </cell>
          <cell r="IW135">
            <v>111.89207999999999</v>
          </cell>
          <cell r="IX135">
            <v>101.6</v>
          </cell>
          <cell r="IY135">
            <v>128.09633382000001</v>
          </cell>
          <cell r="IZ135">
            <v>116.46180000000001</v>
          </cell>
          <cell r="JA135">
            <v>105.3</v>
          </cell>
          <cell r="JB135">
            <v>118.10463352799999</v>
          </cell>
          <cell r="JC135">
            <v>115.98215999999999</v>
          </cell>
          <cell r="JD135">
            <v>104.8</v>
          </cell>
          <cell r="JE135">
            <v>110.55413</v>
          </cell>
          <cell r="JF135">
            <v>103.1</v>
          </cell>
          <cell r="JG135">
            <v>153.27848908800001</v>
          </cell>
          <cell r="JH135">
            <v>117.11376000000001</v>
          </cell>
          <cell r="JI135">
            <v>100.2</v>
          </cell>
          <cell r="JJ135">
            <v>147.26250000000002</v>
          </cell>
          <cell r="JK135">
            <v>167.79000000000002</v>
          </cell>
          <cell r="JL135">
            <v>157.7175</v>
          </cell>
          <cell r="JM135">
            <v>158.11960000000002</v>
          </cell>
          <cell r="JN135">
            <v>164.0925</v>
          </cell>
          <cell r="JO135">
            <v>163.70676534420002</v>
          </cell>
          <cell r="JP135">
            <v>120.85247700000001</v>
          </cell>
          <cell r="JQ135">
            <v>1276.0401940000002</v>
          </cell>
          <cell r="JR135">
            <v>133.83000000000001</v>
          </cell>
          <cell r="JS135">
            <v>101.7</v>
          </cell>
          <cell r="JT135">
            <v>103</v>
          </cell>
          <cell r="JU135">
            <v>145.08912084479999</v>
          </cell>
          <cell r="JV135">
            <v>110.11200000000001</v>
          </cell>
          <cell r="JW135">
            <v>143.95589999999999</v>
          </cell>
          <cell r="JX135">
            <v>111</v>
          </cell>
          <cell r="JY135">
            <v>100.7872</v>
          </cell>
          <cell r="JZ135">
            <v>37.178661608337599</v>
          </cell>
          <cell r="KA135">
            <v>54.892457711999995</v>
          </cell>
          <cell r="KB135">
            <v>147.00608113499999</v>
          </cell>
          <cell r="KC135">
            <v>122.23004999999999</v>
          </cell>
          <cell r="KD135">
            <v>106.5</v>
          </cell>
          <cell r="KF135">
            <v>157.44299999999998</v>
          </cell>
          <cell r="KG135">
            <v>159.58799999999999</v>
          </cell>
          <cell r="KH135">
            <v>160.589</v>
          </cell>
          <cell r="KI135">
            <v>154.154</v>
          </cell>
          <cell r="KJ135">
            <v>245.4</v>
          </cell>
          <cell r="KK135">
            <v>162.84306680709122</v>
          </cell>
          <cell r="KL135">
            <v>132.74</v>
          </cell>
          <cell r="KM135">
            <v>144.90948358379521</v>
          </cell>
          <cell r="KN135">
            <v>158.47800961162497</v>
          </cell>
          <cell r="KO135">
            <v>192.09455710499998</v>
          </cell>
          <cell r="KP135">
            <v>113.73944999999999</v>
          </cell>
          <cell r="KQ135">
            <v>95.7</v>
          </cell>
          <cell r="KR135">
            <v>129.73806300000001</v>
          </cell>
          <cell r="KS135">
            <v>150.77557733050401</v>
          </cell>
          <cell r="KT135">
            <v>173.70458217800001</v>
          </cell>
          <cell r="KU135">
            <v>116.41618000000001</v>
          </cell>
          <cell r="KV135">
            <v>91.4</v>
          </cell>
          <cell r="KW135">
            <v>703.6</v>
          </cell>
          <cell r="KX135">
            <v>709.5</v>
          </cell>
          <cell r="KY135">
            <v>106.624652948</v>
          </cell>
          <cell r="KZ135">
            <v>108.67868000000001</v>
          </cell>
          <cell r="LA135">
            <v>101.2</v>
          </cell>
          <cell r="LB135">
            <v>111.1398792</v>
          </cell>
          <cell r="LC135">
            <v>112.66079999999999</v>
          </cell>
          <cell r="LD135">
            <v>112</v>
          </cell>
          <cell r="LE135">
            <v>110.4</v>
          </cell>
          <cell r="LG135">
            <v>102.49535999999999</v>
          </cell>
          <cell r="LH135">
            <v>101.2</v>
          </cell>
          <cell r="LI135">
            <v>134.6</v>
          </cell>
          <cell r="LJ135">
            <v>130.6</v>
          </cell>
          <cell r="LK135">
            <v>124.7</v>
          </cell>
          <cell r="LL135">
            <v>104</v>
          </cell>
          <cell r="LM135">
            <v>127.5</v>
          </cell>
          <cell r="LN135">
            <v>103.8</v>
          </cell>
          <cell r="LO135">
            <v>105</v>
          </cell>
          <cell r="LP135">
            <v>238.95537999999999</v>
          </cell>
          <cell r="LQ135">
            <v>245.53731999999999</v>
          </cell>
        </row>
        <row r="136">
          <cell r="A136">
            <v>41518</v>
          </cell>
          <cell r="B136">
            <v>208</v>
          </cell>
          <cell r="C136">
            <v>1</v>
          </cell>
          <cell r="R136">
            <v>102.2</v>
          </cell>
          <cell r="V136">
            <v>97.4</v>
          </cell>
          <cell r="AA136">
            <v>104.3</v>
          </cell>
          <cell r="AC136">
            <v>118.47</v>
          </cell>
          <cell r="AF136">
            <v>1612</v>
          </cell>
          <cell r="AG136">
            <v>1633.5</v>
          </cell>
          <cell r="AH136">
            <v>102.9</v>
          </cell>
          <cell r="AJ136">
            <v>99.63</v>
          </cell>
          <cell r="AK136">
            <v>99.7</v>
          </cell>
          <cell r="AL136">
            <v>138.21</v>
          </cell>
          <cell r="AM136">
            <v>111.92</v>
          </cell>
          <cell r="AQ136">
            <v>95.4</v>
          </cell>
          <cell r="AV136">
            <v>106.2</v>
          </cell>
          <cell r="BH136">
            <v>97.07</v>
          </cell>
          <cell r="BL136">
            <v>99.6</v>
          </cell>
          <cell r="BN136">
            <v>110.1</v>
          </cell>
          <cell r="BO136">
            <v>111.5</v>
          </cell>
          <cell r="BP136">
            <v>112.2</v>
          </cell>
          <cell r="BQ136">
            <v>107.8</v>
          </cell>
          <cell r="BR136">
            <v>100.14</v>
          </cell>
          <cell r="CA136">
            <v>95.99</v>
          </cell>
          <cell r="CC136">
            <v>180.8</v>
          </cell>
          <cell r="CD136">
            <v>2117.1891000000001</v>
          </cell>
          <cell r="CE136">
            <v>99.426355904017413</v>
          </cell>
          <cell r="CF136" t="str">
            <v>0,04%</v>
          </cell>
          <cell r="CG136">
            <v>1.4379</v>
          </cell>
          <cell r="CH136">
            <v>3.0345</v>
          </cell>
          <cell r="CI136">
            <v>1.3816999999999999</v>
          </cell>
          <cell r="CJ136">
            <v>1.2338</v>
          </cell>
          <cell r="CK136">
            <v>8.1690000000000005</v>
          </cell>
          <cell r="CL136">
            <v>7.4579000000000004</v>
          </cell>
          <cell r="CM136">
            <v>0.84170999999999996</v>
          </cell>
          <cell r="CN136">
            <v>132.41</v>
          </cell>
          <cell r="CO136">
            <v>7.9725000000000001</v>
          </cell>
          <cell r="CP136">
            <v>43.514400000000002</v>
          </cell>
          <cell r="CQ136">
            <v>8.6758000000000006</v>
          </cell>
          <cell r="CR136">
            <v>2.6951999999999998</v>
          </cell>
          <cell r="CS136">
            <v>1.3348</v>
          </cell>
          <cell r="CT136">
            <v>13.3287</v>
          </cell>
          <cell r="CU136">
            <v>1318.3999247999998</v>
          </cell>
          <cell r="CV136">
            <v>543.48931383773788</v>
          </cell>
          <cell r="CW136">
            <v>5364.9242536000002</v>
          </cell>
          <cell r="CX136">
            <v>10.32</v>
          </cell>
          <cell r="CY136">
            <v>32487.962528999327</v>
          </cell>
          <cell r="CZ136">
            <v>83.608041599999993</v>
          </cell>
          <cell r="DA136">
            <v>1564.2794879999999</v>
          </cell>
          <cell r="DB136">
            <v>162.52851383999999</v>
          </cell>
          <cell r="DC136">
            <v>119.61179999999999</v>
          </cell>
          <cell r="DD136">
            <v>99</v>
          </cell>
          <cell r="DE136">
            <v>52.276157459999993</v>
          </cell>
          <cell r="DF136">
            <v>138.198455376384</v>
          </cell>
          <cell r="DG136">
            <v>133.032157979136</v>
          </cell>
          <cell r="DH136">
            <v>134.32373232844802</v>
          </cell>
          <cell r="DI136">
            <v>161.44679366400001</v>
          </cell>
          <cell r="DJ136">
            <v>137.07488000000001</v>
          </cell>
          <cell r="DK136">
            <v>92.8</v>
          </cell>
          <cell r="DL136">
            <v>86.55746153245741</v>
          </cell>
          <cell r="DM136">
            <v>87.360205002000001</v>
          </cell>
          <cell r="DN136">
            <v>101.72459928600001</v>
          </cell>
          <cell r="DO136">
            <v>100.38942</v>
          </cell>
          <cell r="DP136">
            <v>90.1</v>
          </cell>
          <cell r="DR136">
            <v>97.609167600000006</v>
          </cell>
          <cell r="DS136">
            <v>103.83954000000001</v>
          </cell>
          <cell r="DT136">
            <v>91.4</v>
          </cell>
          <cell r="DU136">
            <v>124.18997999999999</v>
          </cell>
          <cell r="DV136">
            <v>93.7</v>
          </cell>
          <cell r="DW136">
            <v>151.6248864818688</v>
          </cell>
          <cell r="DX136">
            <v>104.4</v>
          </cell>
          <cell r="DY136">
            <v>228.787018109744</v>
          </cell>
          <cell r="DZ136">
            <v>881.2</v>
          </cell>
          <cell r="EA136">
            <v>112.748644584</v>
          </cell>
          <cell r="EB136">
            <v>110.25684000000001</v>
          </cell>
          <cell r="EC136">
            <v>106.2</v>
          </cell>
          <cell r="ED136">
            <v>226.11881607999999</v>
          </cell>
          <cell r="EE136">
            <v>178.24279999999999</v>
          </cell>
          <cell r="EF136">
            <v>99.8</v>
          </cell>
          <cell r="EG136">
            <v>98.121216751999981</v>
          </cell>
          <cell r="EH136">
            <v>95.152459999999991</v>
          </cell>
          <cell r="EI136">
            <v>101.8</v>
          </cell>
          <cell r="EJ136">
            <v>80.900000000000006</v>
          </cell>
          <cell r="EK136">
            <v>102.25481876999999</v>
          </cell>
          <cell r="EL136">
            <v>106.58204999999998</v>
          </cell>
          <cell r="EM136">
            <v>99.1</v>
          </cell>
          <cell r="EN136">
            <v>45.269490744625571</v>
          </cell>
          <cell r="EO136">
            <v>49.856267339896</v>
          </cell>
          <cell r="EP136">
            <v>300.77546426249557</v>
          </cell>
          <cell r="EQ136">
            <v>20.038339880736824</v>
          </cell>
          <cell r="ER136">
            <v>24.741745747298218</v>
          </cell>
          <cell r="ES136">
            <v>54.908445954945002</v>
          </cell>
          <cell r="ET136">
            <v>49.290111773165997</v>
          </cell>
          <cell r="EU136">
            <v>87.923852609999997</v>
          </cell>
          <cell r="EV136">
            <v>79.691699999999997</v>
          </cell>
          <cell r="EW136">
            <v>93</v>
          </cell>
          <cell r="EX136">
            <v>31.908022415641803</v>
          </cell>
          <cell r="EY136">
            <v>41.395981338403999</v>
          </cell>
          <cell r="EZ136">
            <v>56.590541815999998</v>
          </cell>
          <cell r="FA136">
            <v>84.049520000000001</v>
          </cell>
          <cell r="FB136">
            <v>92.2</v>
          </cell>
          <cell r="FC136">
            <v>261.31077729200126</v>
          </cell>
          <cell r="FD136">
            <v>235.208792486416</v>
          </cell>
          <cell r="FE136">
            <v>126.10247053886756</v>
          </cell>
          <cell r="FF136">
            <v>135.279542706</v>
          </cell>
          <cell r="FG136">
            <v>127.69449</v>
          </cell>
          <cell r="FH136">
            <v>111.3</v>
          </cell>
          <cell r="FI136">
            <v>130.07317039999998</v>
          </cell>
          <cell r="FJ136">
            <v>123.58495999999998</v>
          </cell>
          <cell r="FK136">
            <v>109.6</v>
          </cell>
          <cell r="FL136">
            <v>99.284700000000001</v>
          </cell>
          <cell r="FM136">
            <v>103.8</v>
          </cell>
          <cell r="FN136">
            <v>198.479326536</v>
          </cell>
          <cell r="FO136">
            <v>143.32706999999999</v>
          </cell>
          <cell r="FP136">
            <v>125.1</v>
          </cell>
          <cell r="FQ136">
            <v>168.03172979999997</v>
          </cell>
          <cell r="FR136">
            <v>146.43287999999998</v>
          </cell>
          <cell r="FS136">
            <v>118.8</v>
          </cell>
          <cell r="FT136">
            <v>132.45570799999999</v>
          </cell>
          <cell r="FU136">
            <v>127.85299999999999</v>
          </cell>
          <cell r="FV136">
            <v>118</v>
          </cell>
          <cell r="FX136">
            <v>150.54793247999996</v>
          </cell>
          <cell r="FY136">
            <v>145.73855999999998</v>
          </cell>
          <cell r="FZ136">
            <v>122.1</v>
          </cell>
          <cell r="GB136">
            <v>84.616676130000002</v>
          </cell>
          <cell r="GC136">
            <v>84.296350000000004</v>
          </cell>
          <cell r="GD136">
            <v>99.7</v>
          </cell>
          <cell r="GF136">
            <v>114.55357000000001</v>
          </cell>
          <cell r="GG136">
            <v>108.1</v>
          </cell>
          <cell r="GH136">
            <v>255.7614492028024</v>
          </cell>
          <cell r="GI136">
            <v>187.06952106700001</v>
          </cell>
          <cell r="GJ136">
            <v>179.20253</v>
          </cell>
          <cell r="GK136">
            <v>99.1</v>
          </cell>
          <cell r="GL136">
            <v>116.63564986689201</v>
          </cell>
          <cell r="GM136">
            <v>108.88316828500001</v>
          </cell>
          <cell r="GN136">
            <v>217.13</v>
          </cell>
          <cell r="GO136">
            <v>122.01253703335178</v>
          </cell>
          <cell r="GP136">
            <v>99.200700000000012</v>
          </cell>
          <cell r="GQ136">
            <v>99.9</v>
          </cell>
          <cell r="GR136">
            <v>1642.5</v>
          </cell>
          <cell r="GS136">
            <v>120.06795196799999</v>
          </cell>
          <cell r="GT136">
            <v>115.47215999999999</v>
          </cell>
          <cell r="GU136">
            <v>106.8</v>
          </cell>
          <cell r="GV136">
            <v>847</v>
          </cell>
          <cell r="GW136">
            <v>127.82371162853249</v>
          </cell>
          <cell r="GX136">
            <v>203.73520761890009</v>
          </cell>
          <cell r="GY136">
            <v>172.088189559</v>
          </cell>
          <cell r="GZ136">
            <v>300.84803149574998</v>
          </cell>
          <cell r="HA136">
            <v>226.37173174999998</v>
          </cell>
          <cell r="HB136">
            <v>192.85374999999999</v>
          </cell>
          <cell r="HC136">
            <v>102.5</v>
          </cell>
          <cell r="HD136">
            <v>97.680592121508013</v>
          </cell>
          <cell r="HE136">
            <v>100.11334644000002</v>
          </cell>
          <cell r="HF136">
            <v>136.15126025982261</v>
          </cell>
          <cell r="HG136">
            <v>134.41727738159997</v>
          </cell>
          <cell r="HH136">
            <v>125.29574699999998</v>
          </cell>
          <cell r="HI136">
            <v>27.491332685629992</v>
          </cell>
          <cell r="HJ136">
            <v>86.970365977949996</v>
          </cell>
          <cell r="HK136">
            <v>157.86311053500003</v>
          </cell>
          <cell r="HL136">
            <v>164.09886750000004</v>
          </cell>
          <cell r="HM136">
            <v>126.26875000000001</v>
          </cell>
          <cell r="HN136">
            <v>113.5</v>
          </cell>
          <cell r="HO136">
            <v>123.4</v>
          </cell>
          <cell r="HP136">
            <v>100.87029225000001</v>
          </cell>
          <cell r="HQ136">
            <v>75.626249999999999</v>
          </cell>
          <cell r="HR136">
            <v>90.3</v>
          </cell>
          <cell r="HS136">
            <v>123.74535915000001</v>
          </cell>
          <cell r="HT136">
            <v>117.84150000000001</v>
          </cell>
          <cell r="HU136">
            <v>105</v>
          </cell>
          <cell r="HV136">
            <v>121.12604774399999</v>
          </cell>
          <cell r="HW136">
            <v>123.90143999999999</v>
          </cell>
          <cell r="HX136">
            <v>108.8</v>
          </cell>
          <cell r="HY136">
            <v>167.89410237600001</v>
          </cell>
          <cell r="HZ136">
            <v>135.09342000000001</v>
          </cell>
          <cell r="IA136">
            <v>113.4</v>
          </cell>
          <cell r="IB136">
            <v>164.11586290471436</v>
          </cell>
          <cell r="IC136">
            <v>128.47648575599996</v>
          </cell>
          <cell r="ID136">
            <v>128.83722999999998</v>
          </cell>
          <cell r="IE136">
            <v>106.1</v>
          </cell>
          <cell r="IF136">
            <v>189.27482468800707</v>
          </cell>
          <cell r="IG136">
            <v>134.69860608000002</v>
          </cell>
          <cell r="IH136">
            <v>122.54240000000001</v>
          </cell>
          <cell r="II136">
            <v>110.2</v>
          </cell>
          <cell r="IK136">
            <v>78.175799999999995</v>
          </cell>
          <cell r="IL136">
            <v>93</v>
          </cell>
          <cell r="IM136">
            <v>131.50736908099998</v>
          </cell>
          <cell r="IN136">
            <v>117.72210999999999</v>
          </cell>
          <cell r="IO136">
            <v>100.3</v>
          </cell>
          <cell r="IP136">
            <v>106.00137445600002</v>
          </cell>
          <cell r="IQ136">
            <v>104.20898000000001</v>
          </cell>
          <cell r="IR136">
            <v>105.4</v>
          </cell>
          <cell r="IS136">
            <v>110.70817648799999</v>
          </cell>
          <cell r="IT136">
            <v>107.66135999999999</v>
          </cell>
          <cell r="IU136">
            <v>103.8</v>
          </cell>
          <cell r="IV136">
            <v>124.303378584</v>
          </cell>
          <cell r="IW136">
            <v>112.55286</v>
          </cell>
          <cell r="IX136">
            <v>102.2</v>
          </cell>
          <cell r="IY136">
            <v>128.21798276000004</v>
          </cell>
          <cell r="IZ136">
            <v>116.57240000000002</v>
          </cell>
          <cell r="JA136">
            <v>105.4</v>
          </cell>
          <cell r="JB136">
            <v>118.780805094</v>
          </cell>
          <cell r="JC136">
            <v>116.64618</v>
          </cell>
          <cell r="JD136">
            <v>105.4</v>
          </cell>
          <cell r="JE136">
            <v>110.87582</v>
          </cell>
          <cell r="JF136">
            <v>103.4</v>
          </cell>
          <cell r="JG136">
            <v>153.12551654399999</v>
          </cell>
          <cell r="JH136">
            <v>116.99688</v>
          </cell>
          <cell r="JI136">
            <v>100.1</v>
          </cell>
          <cell r="JJ136">
            <v>147.37799999999999</v>
          </cell>
          <cell r="JK136">
            <v>167.92160000000001</v>
          </cell>
          <cell r="JL136">
            <v>157.84120000000001</v>
          </cell>
          <cell r="JM136">
            <v>158.3732</v>
          </cell>
          <cell r="JN136">
            <v>164.22119999999998</v>
          </cell>
          <cell r="JO136">
            <v>166.49388769325003</v>
          </cell>
          <cell r="JP136">
            <v>122.91000125000002</v>
          </cell>
          <cell r="JQ136">
            <v>1274.903916</v>
          </cell>
          <cell r="JR136">
            <v>133.72</v>
          </cell>
          <cell r="JS136">
            <v>102.2</v>
          </cell>
          <cell r="JT136">
            <v>102.6</v>
          </cell>
          <cell r="JU136">
            <v>145.41168166271999</v>
          </cell>
          <cell r="JV136">
            <v>110.35679999999998</v>
          </cell>
          <cell r="JW136">
            <v>143.69651999999999</v>
          </cell>
          <cell r="JX136">
            <v>110.8</v>
          </cell>
          <cell r="JY136">
            <v>101.19359999999999</v>
          </cell>
          <cell r="JZ136">
            <v>37.339260578568002</v>
          </cell>
          <cell r="KA136">
            <v>55.129574159999997</v>
          </cell>
          <cell r="KB136">
            <v>147.00608113499999</v>
          </cell>
          <cell r="KC136">
            <v>122.23004999999999</v>
          </cell>
          <cell r="KD136">
            <v>106.5</v>
          </cell>
          <cell r="KF136">
            <v>157.44299999999998</v>
          </cell>
          <cell r="KG136">
            <v>159.44499999999999</v>
          </cell>
          <cell r="KH136">
            <v>160.446</v>
          </cell>
          <cell r="KI136">
            <v>154.154</v>
          </cell>
          <cell r="KJ136">
            <v>245.4</v>
          </cell>
          <cell r="KK136">
            <v>162.6805487763456</v>
          </cell>
          <cell r="KL136">
            <v>133.05000000000001</v>
          </cell>
          <cell r="KM136">
            <v>144.76486334069759</v>
          </cell>
          <cell r="KN136">
            <v>159.47160214837498</v>
          </cell>
          <cell r="KO136">
            <v>193.29891169499999</v>
          </cell>
          <cell r="KP136">
            <v>114.45254999999999</v>
          </cell>
          <cell r="KQ136">
            <v>96.3</v>
          </cell>
          <cell r="KR136">
            <v>129.726472</v>
          </cell>
          <cell r="KS136">
            <v>151.76535136112003</v>
          </cell>
          <cell r="KT136">
            <v>174.84487484000002</v>
          </cell>
          <cell r="KU136">
            <v>117.18040000000001</v>
          </cell>
          <cell r="KV136">
            <v>92</v>
          </cell>
          <cell r="KW136">
            <v>703.9</v>
          </cell>
          <cell r="KX136">
            <v>710.5</v>
          </cell>
          <cell r="KY136">
            <v>105.99249097399999</v>
          </cell>
          <cell r="KZ136">
            <v>108.03434</v>
          </cell>
          <cell r="LA136">
            <v>100.6</v>
          </cell>
          <cell r="LB136">
            <v>115.208392635</v>
          </cell>
          <cell r="LC136">
            <v>116.78498999999999</v>
          </cell>
          <cell r="LD136">
            <v>116.1</v>
          </cell>
          <cell r="LE136">
            <v>114.3</v>
          </cell>
          <cell r="LG136">
            <v>102.59663999999999</v>
          </cell>
          <cell r="LH136">
            <v>101.3</v>
          </cell>
          <cell r="LI136">
            <v>135</v>
          </cell>
          <cell r="LJ136">
            <v>130.9</v>
          </cell>
          <cell r="LK136">
            <v>124.9</v>
          </cell>
          <cell r="LL136">
            <v>104.3</v>
          </cell>
          <cell r="LM136">
            <v>127.6</v>
          </cell>
          <cell r="LN136">
            <v>104</v>
          </cell>
          <cell r="LO136">
            <v>105.2</v>
          </cell>
          <cell r="LP136">
            <v>239.66550000000001</v>
          </cell>
          <cell r="LQ136">
            <v>246.267</v>
          </cell>
        </row>
        <row r="137">
          <cell r="A137">
            <v>41487</v>
          </cell>
          <cell r="B137">
            <v>209</v>
          </cell>
          <cell r="C137">
            <v>1</v>
          </cell>
          <cell r="R137">
            <v>102.2</v>
          </cell>
          <cell r="V137">
            <v>97.2</v>
          </cell>
          <cell r="AA137">
            <v>104</v>
          </cell>
          <cell r="AC137">
            <v>116.36</v>
          </cell>
          <cell r="AF137">
            <v>1612</v>
          </cell>
          <cell r="AG137">
            <v>1633.5</v>
          </cell>
          <cell r="AH137">
            <v>102.6</v>
          </cell>
          <cell r="AJ137">
            <v>99.86</v>
          </cell>
          <cell r="AK137">
            <v>99.94</v>
          </cell>
          <cell r="AL137">
            <v>138.33000000000001</v>
          </cell>
          <cell r="AM137">
            <v>111.92</v>
          </cell>
          <cell r="AQ137">
            <v>94.1</v>
          </cell>
          <cell r="AV137">
            <v>106.8</v>
          </cell>
          <cell r="BH137">
            <v>98.26</v>
          </cell>
          <cell r="BL137">
            <v>99.6</v>
          </cell>
          <cell r="BN137">
            <v>110</v>
          </cell>
          <cell r="BO137">
            <v>111.4</v>
          </cell>
          <cell r="BP137">
            <v>112.1</v>
          </cell>
          <cell r="BQ137">
            <v>107.8</v>
          </cell>
          <cell r="BR137">
            <v>100.33</v>
          </cell>
          <cell r="CA137">
            <v>96.38</v>
          </cell>
          <cell r="CC137">
            <v>184.2</v>
          </cell>
          <cell r="CD137">
            <v>2117.1891000000001</v>
          </cell>
          <cell r="CE137">
            <v>99.426355904017413</v>
          </cell>
          <cell r="CF137" t="str">
            <v>0,04%</v>
          </cell>
          <cell r="CG137">
            <v>1.4742</v>
          </cell>
          <cell r="CH137">
            <v>3.117</v>
          </cell>
          <cell r="CI137">
            <v>1.3853</v>
          </cell>
          <cell r="CJ137">
            <v>1.2338</v>
          </cell>
          <cell r="CK137">
            <v>8.1477000000000004</v>
          </cell>
          <cell r="CL137">
            <v>7.4580000000000002</v>
          </cell>
          <cell r="CM137">
            <v>0.85904000000000003</v>
          </cell>
          <cell r="CN137">
            <v>130.34</v>
          </cell>
          <cell r="CO137">
            <v>7.9386000000000001</v>
          </cell>
          <cell r="CP137">
            <v>43.974800000000002</v>
          </cell>
          <cell r="CQ137">
            <v>8.7034000000000002</v>
          </cell>
          <cell r="CR137">
            <v>2.6124999999999998</v>
          </cell>
          <cell r="CS137">
            <v>1.331</v>
          </cell>
          <cell r="CT137">
            <v>13.419</v>
          </cell>
          <cell r="CU137">
            <v>1362.9605414999999</v>
          </cell>
          <cell r="CV137">
            <v>528.85697363582199</v>
          </cell>
          <cell r="CW137">
            <v>5395.8691984999996</v>
          </cell>
          <cell r="CX137">
            <v>10.73</v>
          </cell>
          <cell r="CY137">
            <v>32539.656032922976</v>
          </cell>
          <cell r="CZ137">
            <v>82.719781499999996</v>
          </cell>
          <cell r="DA137">
            <v>1632.5323635</v>
          </cell>
          <cell r="DB137">
            <v>163.02102448799999</v>
          </cell>
          <cell r="DC137">
            <v>119.97425999999999</v>
          </cell>
          <cell r="DD137">
            <v>99.3</v>
          </cell>
          <cell r="DE137">
            <v>52.557212069999999</v>
          </cell>
          <cell r="DF137">
            <v>139.83658361899199</v>
          </cell>
          <cell r="DG137">
            <v>134.60904778276802</v>
          </cell>
          <cell r="DH137">
            <v>135.91593174182401</v>
          </cell>
          <cell r="DI137">
            <v>163.36049488200001</v>
          </cell>
          <cell r="DJ137">
            <v>138.69969</v>
          </cell>
          <cell r="DK137">
            <v>93.9</v>
          </cell>
          <cell r="DL137">
            <v>87.710280110026204</v>
          </cell>
          <cell r="DM137">
            <v>88.316005931999996</v>
          </cell>
          <cell r="DN137">
            <v>103.07942191800001</v>
          </cell>
          <cell r="DO137">
            <v>101.72646</v>
          </cell>
          <cell r="DP137">
            <v>91.3</v>
          </cell>
          <cell r="DR137">
            <v>98.6771016</v>
          </cell>
          <cell r="DS137">
            <v>104.97564000000001</v>
          </cell>
          <cell r="DT137">
            <v>92.4</v>
          </cell>
          <cell r="DU137">
            <v>125.913</v>
          </cell>
          <cell r="DV137">
            <v>95</v>
          </cell>
          <cell r="DW137">
            <v>152.07930672107523</v>
          </cell>
          <cell r="DX137">
            <v>104.6</v>
          </cell>
          <cell r="DY137">
            <v>229.47475463712797</v>
          </cell>
          <cell r="DZ137">
            <v>880.9</v>
          </cell>
          <cell r="EA137">
            <v>112.217812924</v>
          </cell>
          <cell r="EB137">
            <v>109.73774</v>
          </cell>
          <cell r="EC137">
            <v>105.7</v>
          </cell>
          <cell r="ED137">
            <v>226.79853195999996</v>
          </cell>
          <cell r="EE137">
            <v>178.77859999999998</v>
          </cell>
          <cell r="EF137">
            <v>100.1</v>
          </cell>
          <cell r="EG137">
            <v>98.699534335999985</v>
          </cell>
          <cell r="EH137">
            <v>95.713279999999997</v>
          </cell>
          <cell r="EI137">
            <v>102.4</v>
          </cell>
          <cell r="EJ137">
            <v>81</v>
          </cell>
          <cell r="EK137">
            <v>101.94526835999999</v>
          </cell>
          <cell r="EL137">
            <v>106.25939999999999</v>
          </cell>
          <cell r="EM137">
            <v>98.8</v>
          </cell>
          <cell r="EN137">
            <v>43.747414591606706</v>
          </cell>
          <cell r="EO137">
            <v>48.179972017188</v>
          </cell>
          <cell r="EP137">
            <v>302.29299940004609</v>
          </cell>
          <cell r="EQ137">
            <v>20.038339880736824</v>
          </cell>
          <cell r="ER137">
            <v>24.741745747298218</v>
          </cell>
          <cell r="ES137">
            <v>54.908445954945002</v>
          </cell>
          <cell r="ET137">
            <v>49.290111773165997</v>
          </cell>
          <cell r="EU137">
            <v>87.923852609999997</v>
          </cell>
          <cell r="EV137">
            <v>79.691699999999997</v>
          </cell>
          <cell r="EW137">
            <v>93</v>
          </cell>
          <cell r="EX137">
            <v>30.835193028564913</v>
          </cell>
          <cell r="EY137">
            <v>40.004142486462001</v>
          </cell>
          <cell r="EZ137">
            <v>54.687822947999997</v>
          </cell>
          <cell r="FA137">
            <v>81.223559999999992</v>
          </cell>
          <cell r="FB137">
            <v>89.1</v>
          </cell>
          <cell r="FC137">
            <v>262.62919695543212</v>
          </cell>
          <cell r="FD137">
            <v>235.91583294479196</v>
          </cell>
          <cell r="FE137">
            <v>121.88053760452661</v>
          </cell>
          <cell r="FF137">
            <v>134.79336285799999</v>
          </cell>
          <cell r="FG137">
            <v>127.23557000000001</v>
          </cell>
          <cell r="FH137">
            <v>110.9</v>
          </cell>
          <cell r="FI137">
            <v>129.8358106</v>
          </cell>
          <cell r="FJ137">
            <v>123.35944000000001</v>
          </cell>
          <cell r="FK137">
            <v>109.4</v>
          </cell>
          <cell r="FL137">
            <v>98.997749999999996</v>
          </cell>
          <cell r="FM137">
            <v>103.5</v>
          </cell>
          <cell r="FN137">
            <v>197.52738732</v>
          </cell>
          <cell r="FO137">
            <v>142.63964999999999</v>
          </cell>
          <cell r="FP137">
            <v>124.5</v>
          </cell>
          <cell r="FQ137">
            <v>164.35426769999998</v>
          </cell>
          <cell r="FR137">
            <v>143.22811999999999</v>
          </cell>
          <cell r="FS137">
            <v>116.2</v>
          </cell>
          <cell r="FT137">
            <v>132.45570799999999</v>
          </cell>
          <cell r="FU137">
            <v>127.85299999999999</v>
          </cell>
          <cell r="FV137">
            <v>118</v>
          </cell>
          <cell r="FX137">
            <v>150.54793247999996</v>
          </cell>
          <cell r="FY137">
            <v>145.73855999999998</v>
          </cell>
          <cell r="FZ137">
            <v>122.1</v>
          </cell>
          <cell r="GB137">
            <v>84.192319680000011</v>
          </cell>
          <cell r="GC137">
            <v>83.87360000000001</v>
          </cell>
          <cell r="GD137">
            <v>99.2</v>
          </cell>
          <cell r="GF137">
            <v>114.23566000000001</v>
          </cell>
          <cell r="GG137">
            <v>107.8</v>
          </cell>
          <cell r="GH137">
            <v>257.05187023813443</v>
          </cell>
          <cell r="GI137">
            <v>188.013363252</v>
          </cell>
          <cell r="GJ137">
            <v>180.10667999999998</v>
          </cell>
          <cell r="GK137">
            <v>99.6</v>
          </cell>
          <cell r="GL137">
            <v>116.31196166189601</v>
          </cell>
          <cell r="GM137">
            <v>108.58099483000001</v>
          </cell>
          <cell r="GN137">
            <v>213.26</v>
          </cell>
          <cell r="GO137">
            <v>121.28265146784817</v>
          </cell>
          <cell r="GP137">
            <v>99.200700000000012</v>
          </cell>
          <cell r="GQ137">
            <v>99.9</v>
          </cell>
          <cell r="GR137">
            <v>1642.5</v>
          </cell>
          <cell r="GS137">
            <v>119.73068244</v>
          </cell>
          <cell r="GT137">
            <v>115.14779999999999</v>
          </cell>
          <cell r="GU137">
            <v>106.5</v>
          </cell>
          <cell r="GV137">
            <v>846.9</v>
          </cell>
          <cell r="GW137">
            <v>127.1631239715375</v>
          </cell>
          <cell r="GX137">
            <v>204.7631350034556</v>
          </cell>
          <cell r="GY137">
            <v>172.956444804</v>
          </cell>
          <cell r="GZ137">
            <v>294.09729517925996</v>
          </cell>
          <cell r="HA137">
            <v>221.29217093999998</v>
          </cell>
          <cell r="HB137">
            <v>188.52629999999999</v>
          </cell>
          <cell r="HC137">
            <v>100.2</v>
          </cell>
          <cell r="HD137">
            <v>97.680592121508013</v>
          </cell>
          <cell r="HE137">
            <v>100.11334644000002</v>
          </cell>
          <cell r="HF137">
            <v>136.70443237672364</v>
          </cell>
          <cell r="HG137">
            <v>134.96340445919998</v>
          </cell>
          <cell r="HH137">
            <v>125.80481399999998</v>
          </cell>
          <cell r="HI137">
            <v>27.125999360904014</v>
          </cell>
          <cell r="HJ137">
            <v>85.814613606150004</v>
          </cell>
          <cell r="HK137">
            <v>152.57782577700002</v>
          </cell>
          <cell r="HL137">
            <v>158.60480850000002</v>
          </cell>
          <cell r="HM137">
            <v>122.04125000000001</v>
          </cell>
          <cell r="HN137">
            <v>109.7</v>
          </cell>
          <cell r="HO137">
            <v>121.7</v>
          </cell>
          <cell r="HP137">
            <v>99.529823250000007</v>
          </cell>
          <cell r="HQ137">
            <v>74.621250000000003</v>
          </cell>
          <cell r="HR137">
            <v>89.1</v>
          </cell>
          <cell r="HS137">
            <v>124.57032821100002</v>
          </cell>
          <cell r="HT137">
            <v>118.62711000000002</v>
          </cell>
          <cell r="HU137">
            <v>105.7</v>
          </cell>
          <cell r="HV137">
            <v>122.12800953600001</v>
          </cell>
          <cell r="HW137">
            <v>124.92636</v>
          </cell>
          <cell r="HX137">
            <v>109.7</v>
          </cell>
          <cell r="HY137">
            <v>169.81881430799999</v>
          </cell>
          <cell r="HZ137">
            <v>136.64211</v>
          </cell>
          <cell r="IA137">
            <v>114.7</v>
          </cell>
          <cell r="IB137">
            <v>168.60159337053599</v>
          </cell>
          <cell r="IC137">
            <v>131.98809563999998</v>
          </cell>
          <cell r="ID137">
            <v>132.3587</v>
          </cell>
          <cell r="IE137">
            <v>109</v>
          </cell>
          <cell r="IF137">
            <v>194.44821763423917</v>
          </cell>
          <cell r="IG137">
            <v>133.59852672</v>
          </cell>
          <cell r="IH137">
            <v>121.5416</v>
          </cell>
          <cell r="II137">
            <v>109.3</v>
          </cell>
          <cell r="IK137">
            <v>78.596100000000007</v>
          </cell>
          <cell r="IL137">
            <v>93.5</v>
          </cell>
          <cell r="IM137">
            <v>130.72068491899998</v>
          </cell>
          <cell r="IN137">
            <v>117.01788999999999</v>
          </cell>
          <cell r="IO137">
            <v>99.7</v>
          </cell>
          <cell r="IP137">
            <v>106.00137445600002</v>
          </cell>
          <cell r="IQ137">
            <v>104.20898000000001</v>
          </cell>
          <cell r="IR137">
            <v>105.4</v>
          </cell>
          <cell r="IS137">
            <v>113.267903112</v>
          </cell>
          <cell r="IT137">
            <v>110.15064</v>
          </cell>
          <cell r="IU137">
            <v>106.2</v>
          </cell>
          <cell r="IV137">
            <v>124.06012344</v>
          </cell>
          <cell r="IW137">
            <v>112.3326</v>
          </cell>
          <cell r="IX137">
            <v>102</v>
          </cell>
          <cell r="IY137">
            <v>128.58292958000004</v>
          </cell>
          <cell r="IZ137">
            <v>116.90420000000002</v>
          </cell>
          <cell r="JA137">
            <v>105.7</v>
          </cell>
          <cell r="JB137">
            <v>118.555414572</v>
          </cell>
          <cell r="JC137">
            <v>116.42484</v>
          </cell>
          <cell r="JD137">
            <v>105.2</v>
          </cell>
          <cell r="JE137">
            <v>111.09027999999999</v>
          </cell>
          <cell r="JF137">
            <v>103.6</v>
          </cell>
          <cell r="JG137">
            <v>153.58443417600003</v>
          </cell>
          <cell r="JH137">
            <v>117.34752000000002</v>
          </cell>
          <cell r="JI137">
            <v>100.4</v>
          </cell>
          <cell r="JJ137">
            <v>147.26250000000002</v>
          </cell>
          <cell r="JK137">
            <v>167.79000000000002</v>
          </cell>
          <cell r="JL137">
            <v>157.7175</v>
          </cell>
          <cell r="JM137">
            <v>158.3732</v>
          </cell>
          <cell r="JN137">
            <v>164.0925</v>
          </cell>
          <cell r="JO137">
            <v>160.91964299515001</v>
          </cell>
          <cell r="JP137">
            <v>118.79495275000001</v>
          </cell>
          <cell r="JQ137">
            <v>1273.767638</v>
          </cell>
          <cell r="JR137">
            <v>135.36000000000001</v>
          </cell>
          <cell r="JS137">
            <v>102.2</v>
          </cell>
          <cell r="JT137">
            <v>102.6</v>
          </cell>
          <cell r="JU137">
            <v>145.41168166271999</v>
          </cell>
          <cell r="JV137">
            <v>110.35679999999998</v>
          </cell>
          <cell r="JW137">
            <v>143.69651999999999</v>
          </cell>
          <cell r="JX137">
            <v>110.8</v>
          </cell>
          <cell r="JY137">
            <v>101.19359999999999</v>
          </cell>
          <cell r="JZ137">
            <v>37.540009291356007</v>
          </cell>
          <cell r="KA137">
            <v>55.425969720000012</v>
          </cell>
          <cell r="KB137">
            <v>147.00608113499999</v>
          </cell>
          <cell r="KC137">
            <v>122.23004999999999</v>
          </cell>
          <cell r="KD137">
            <v>106.5</v>
          </cell>
          <cell r="KF137">
            <v>157.29999999999998</v>
          </cell>
          <cell r="KG137">
            <v>159.30199999999999</v>
          </cell>
          <cell r="KH137">
            <v>160.303</v>
          </cell>
          <cell r="KI137">
            <v>154.154</v>
          </cell>
          <cell r="KJ137">
            <v>245.8</v>
          </cell>
          <cell r="KK137">
            <v>163.16810286858242</v>
          </cell>
          <cell r="KL137">
            <v>133.31</v>
          </cell>
          <cell r="KM137">
            <v>145.19872406999042</v>
          </cell>
          <cell r="KN137">
            <v>163.11477478312497</v>
          </cell>
          <cell r="KO137">
            <v>197.71487852499999</v>
          </cell>
          <cell r="KP137">
            <v>117.06724999999999</v>
          </cell>
          <cell r="KQ137">
            <v>98.5</v>
          </cell>
          <cell r="KR137">
            <v>129.726472</v>
          </cell>
          <cell r="KS137">
            <v>156.54925917576401</v>
          </cell>
          <cell r="KT137">
            <v>180.35628937300001</v>
          </cell>
          <cell r="KU137">
            <v>120.87413000000001</v>
          </cell>
          <cell r="KV137">
            <v>94.9</v>
          </cell>
          <cell r="KW137">
            <v>702.6</v>
          </cell>
          <cell r="KX137">
            <v>709.3</v>
          </cell>
          <cell r="KY137">
            <v>106.83537360600002</v>
          </cell>
          <cell r="KZ137">
            <v>108.89346000000002</v>
          </cell>
          <cell r="LA137">
            <v>101.4</v>
          </cell>
          <cell r="LB137">
            <v>114.61300042500001</v>
          </cell>
          <cell r="LC137">
            <v>116.18145</v>
          </cell>
          <cell r="LD137">
            <v>115.5</v>
          </cell>
          <cell r="LE137">
            <v>113.7</v>
          </cell>
          <cell r="LG137">
            <v>102.90047999999999</v>
          </cell>
          <cell r="LH137">
            <v>101.6</v>
          </cell>
          <cell r="LI137">
            <v>135.6</v>
          </cell>
          <cell r="LJ137">
            <v>130.6</v>
          </cell>
          <cell r="LK137">
            <v>124.9</v>
          </cell>
          <cell r="LL137">
            <v>104.2</v>
          </cell>
          <cell r="LM137">
            <v>127.5</v>
          </cell>
          <cell r="LN137">
            <v>104.5</v>
          </cell>
          <cell r="LO137">
            <v>105.2</v>
          </cell>
          <cell r="LP137">
            <v>240.73068000000001</v>
          </cell>
          <cell r="LQ137">
            <v>247.36151999999998</v>
          </cell>
        </row>
        <row r="138">
          <cell r="A138">
            <v>41456</v>
          </cell>
          <cell r="B138">
            <v>210</v>
          </cell>
          <cell r="C138">
            <v>1</v>
          </cell>
          <cell r="R138">
            <v>108.4</v>
          </cell>
          <cell r="V138">
            <v>97.3</v>
          </cell>
          <cell r="AA138">
            <v>103.8</v>
          </cell>
          <cell r="AC138">
            <v>115.5</v>
          </cell>
          <cell r="AF138">
            <v>1612</v>
          </cell>
          <cell r="AG138">
            <v>1633.5</v>
          </cell>
          <cell r="AH138">
            <v>102.6</v>
          </cell>
          <cell r="AJ138">
            <v>99.4</v>
          </cell>
          <cell r="AK138">
            <v>99.5</v>
          </cell>
          <cell r="AL138">
            <v>137.66999999999999</v>
          </cell>
          <cell r="AM138">
            <v>111.92</v>
          </cell>
          <cell r="AQ138">
            <v>94.5</v>
          </cell>
          <cell r="AV138">
            <v>106.6</v>
          </cell>
          <cell r="BH138">
            <v>98.07</v>
          </cell>
          <cell r="BL138">
            <v>99.6</v>
          </cell>
          <cell r="BN138">
            <v>110</v>
          </cell>
          <cell r="BO138">
            <v>111.3</v>
          </cell>
          <cell r="BP138">
            <v>112</v>
          </cell>
          <cell r="BQ138">
            <v>107.8</v>
          </cell>
          <cell r="BR138">
            <v>100.29</v>
          </cell>
          <cell r="CA138">
            <v>97.85</v>
          </cell>
          <cell r="CC138">
            <v>168.2</v>
          </cell>
          <cell r="CD138">
            <v>2117.1891000000001</v>
          </cell>
          <cell r="CE138">
            <v>99.426355904017413</v>
          </cell>
          <cell r="CF138" t="str">
            <v>0,04%</v>
          </cell>
          <cell r="CG138">
            <v>1.4278999999999999</v>
          </cell>
          <cell r="CH138">
            <v>2.9438</v>
          </cell>
          <cell r="CI138">
            <v>1.3619000000000001</v>
          </cell>
          <cell r="CJ138">
            <v>1.2365999999999999</v>
          </cell>
          <cell r="CK138">
            <v>8.0234000000000005</v>
          </cell>
          <cell r="CL138">
            <v>7.4579000000000004</v>
          </cell>
          <cell r="CM138">
            <v>0.86192000000000002</v>
          </cell>
          <cell r="CN138">
            <v>130.38999999999999</v>
          </cell>
          <cell r="CO138">
            <v>7.8837000000000002</v>
          </cell>
          <cell r="CP138">
            <v>42.859000000000002</v>
          </cell>
          <cell r="CQ138">
            <v>8.6608999999999998</v>
          </cell>
          <cell r="CR138">
            <v>2.5274000000000001</v>
          </cell>
          <cell r="CS138">
            <v>1.3080000000000001</v>
          </cell>
          <cell r="CT138">
            <v>12.9674</v>
          </cell>
          <cell r="CU138">
            <v>1350.9938946</v>
          </cell>
          <cell r="CV138">
            <v>484.47340973791074</v>
          </cell>
          <cell r="CW138">
            <v>5269.4954550000002</v>
          </cell>
          <cell r="CX138">
            <v>10.48</v>
          </cell>
          <cell r="CY138">
            <v>31627.191086238952</v>
          </cell>
          <cell r="CZ138">
            <v>82.339450200000002</v>
          </cell>
          <cell r="DA138">
            <v>1565.6727954</v>
          </cell>
          <cell r="DB138">
            <v>162.85685427199999</v>
          </cell>
          <cell r="DC138">
            <v>119.85343999999999</v>
          </cell>
          <cell r="DD138">
            <v>99.2</v>
          </cell>
          <cell r="DE138">
            <v>52.501001148000007</v>
          </cell>
          <cell r="DF138">
            <v>141.77255336025601</v>
          </cell>
          <cell r="DG138">
            <v>136.47264482342399</v>
          </cell>
          <cell r="DH138">
            <v>137.797621957632</v>
          </cell>
          <cell r="DI138">
            <v>165.62214177600001</v>
          </cell>
          <cell r="DJ138">
            <v>140.61992000000001</v>
          </cell>
          <cell r="DK138">
            <v>95.2</v>
          </cell>
          <cell r="DL138">
            <v>88.670962258000202</v>
          </cell>
          <cell r="DM138">
            <v>89.176226768999996</v>
          </cell>
          <cell r="DN138">
            <v>104.20844077800001</v>
          </cell>
          <cell r="DO138">
            <v>102.84066</v>
          </cell>
          <cell r="DP138">
            <v>92.3</v>
          </cell>
          <cell r="DR138">
            <v>99.638242199999993</v>
          </cell>
          <cell r="DS138">
            <v>105.99813</v>
          </cell>
          <cell r="DT138">
            <v>93.3</v>
          </cell>
          <cell r="DU138">
            <v>123.52727999999999</v>
          </cell>
          <cell r="DV138">
            <v>93.2</v>
          </cell>
          <cell r="DW138">
            <v>153.5940408517632</v>
          </cell>
          <cell r="DX138">
            <v>104.4</v>
          </cell>
          <cell r="DY138">
            <v>229.93324565538398</v>
          </cell>
          <cell r="DZ138">
            <v>880.6</v>
          </cell>
          <cell r="EA138">
            <v>112.64247825199999</v>
          </cell>
          <cell r="EB138">
            <v>110.15302</v>
          </cell>
          <cell r="EC138">
            <v>106.1</v>
          </cell>
          <cell r="ED138">
            <v>227.25167587999996</v>
          </cell>
          <cell r="EE138">
            <v>179.13579999999999</v>
          </cell>
          <cell r="EF138">
            <v>100.3</v>
          </cell>
          <cell r="EG138">
            <v>98.603148071999996</v>
          </cell>
          <cell r="EH138">
            <v>95.619810000000001</v>
          </cell>
          <cell r="EI138">
            <v>102.3</v>
          </cell>
          <cell r="EJ138">
            <v>81.7</v>
          </cell>
          <cell r="EK138">
            <v>102.35800224</v>
          </cell>
          <cell r="EL138">
            <v>106.6896</v>
          </cell>
          <cell r="EM138">
            <v>99.2</v>
          </cell>
          <cell r="EN138">
            <v>46.10417766724882</v>
          </cell>
          <cell r="EO138">
            <v>50.775526065252002</v>
          </cell>
          <cell r="EP138">
            <v>304.72105562012678</v>
          </cell>
          <cell r="EQ138">
            <v>21.26649619600779</v>
          </cell>
          <cell r="ER138">
            <v>26.25817532535843</v>
          </cell>
          <cell r="ES138">
            <v>58.273802319925501</v>
          </cell>
          <cell r="ET138">
            <v>52.311118623779393</v>
          </cell>
          <cell r="EU138">
            <v>93.312733898999994</v>
          </cell>
          <cell r="EV138">
            <v>84.576030000000003</v>
          </cell>
          <cell r="EW138">
            <v>98.7</v>
          </cell>
          <cell r="EX138">
            <v>32.496348208554949</v>
          </cell>
          <cell r="EY138">
            <v>42.159247805598007</v>
          </cell>
          <cell r="EZ138">
            <v>57.633968292000006</v>
          </cell>
          <cell r="FA138">
            <v>85.599240000000009</v>
          </cell>
          <cell r="FB138">
            <v>93.9</v>
          </cell>
          <cell r="FC138">
            <v>264.7386684169216</v>
          </cell>
          <cell r="FD138">
            <v>236.38719325037596</v>
          </cell>
          <cell r="FE138">
            <v>120.76950262180532</v>
          </cell>
          <cell r="FF138">
            <v>133.82100316199998</v>
          </cell>
          <cell r="FG138">
            <v>126.31773</v>
          </cell>
          <cell r="FH138">
            <v>110.1</v>
          </cell>
          <cell r="FI138">
            <v>129.00505129999999</v>
          </cell>
          <cell r="FJ138">
            <v>122.57012</v>
          </cell>
          <cell r="FK138">
            <v>108.7</v>
          </cell>
          <cell r="FL138">
            <v>99.093400000000003</v>
          </cell>
          <cell r="FM138">
            <v>103.6</v>
          </cell>
          <cell r="FN138">
            <v>195.30619581599998</v>
          </cell>
          <cell r="FO138">
            <v>141.03566999999998</v>
          </cell>
          <cell r="FP138">
            <v>123.1</v>
          </cell>
          <cell r="FQ138">
            <v>161.52545069999999</v>
          </cell>
          <cell r="FR138">
            <v>140.76292000000001</v>
          </cell>
          <cell r="FS138">
            <v>114.2</v>
          </cell>
          <cell r="FT138">
            <v>128.7514382</v>
          </cell>
          <cell r="FU138">
            <v>124.27744999999999</v>
          </cell>
          <cell r="FV138">
            <v>114.7</v>
          </cell>
          <cell r="FX138">
            <v>151.78092127999997</v>
          </cell>
          <cell r="FY138">
            <v>146.93215999999998</v>
          </cell>
          <cell r="FZ138">
            <v>123.1</v>
          </cell>
          <cell r="GB138">
            <v>84.192319680000011</v>
          </cell>
          <cell r="GC138">
            <v>83.87360000000001</v>
          </cell>
          <cell r="GD138">
            <v>99.2</v>
          </cell>
          <cell r="GF138">
            <v>114.02372</v>
          </cell>
          <cell r="GG138">
            <v>107.6</v>
          </cell>
          <cell r="GH138">
            <v>259.11654389466565</v>
          </cell>
          <cell r="GI138">
            <v>189.52351074800004</v>
          </cell>
          <cell r="GJ138">
            <v>181.55332000000001</v>
          </cell>
          <cell r="GK138">
            <v>100.4</v>
          </cell>
          <cell r="GL138">
            <v>116.09616952523199</v>
          </cell>
          <cell r="GM138">
            <v>108.37954585999999</v>
          </cell>
          <cell r="GN138">
            <v>211.69</v>
          </cell>
          <cell r="GO138">
            <v>121.40429906209877</v>
          </cell>
          <cell r="GP138">
            <v>99.3</v>
          </cell>
          <cell r="GQ138">
            <v>100</v>
          </cell>
          <cell r="GR138">
            <v>1642.5</v>
          </cell>
          <cell r="GS138">
            <v>119.73068244</v>
          </cell>
          <cell r="GT138">
            <v>115.14779999999999</v>
          </cell>
          <cell r="GU138">
            <v>106.5</v>
          </cell>
          <cell r="GV138">
            <v>844.7</v>
          </cell>
          <cell r="GW138">
            <v>125.73185071471501</v>
          </cell>
          <cell r="GX138">
            <v>206.40781881874443</v>
          </cell>
          <cell r="GY138">
            <v>174.34565319600003</v>
          </cell>
          <cell r="GZ138">
            <v>292.33623353147993</v>
          </cell>
          <cell r="HA138">
            <v>219.96706811999996</v>
          </cell>
          <cell r="HB138">
            <v>187.39739999999998</v>
          </cell>
          <cell r="HC138">
            <v>99.6</v>
          </cell>
          <cell r="HD138">
            <v>97.778370492000008</v>
          </cell>
          <cell r="HE138">
            <v>100.21356</v>
          </cell>
          <cell r="HF138">
            <v>138.78946574042754</v>
          </cell>
          <cell r="HG138">
            <v>137.02188344399997</v>
          </cell>
          <cell r="HH138">
            <v>127.72360499999998</v>
          </cell>
          <cell r="HI138">
            <v>27.247777135812676</v>
          </cell>
          <cell r="HJ138">
            <v>86.199864396750002</v>
          </cell>
          <cell r="HK138">
            <v>151.18696136700001</v>
          </cell>
          <cell r="HL138">
            <v>157.15900350000001</v>
          </cell>
          <cell r="HM138">
            <v>120.92875000000001</v>
          </cell>
          <cell r="HN138">
            <v>108.7</v>
          </cell>
          <cell r="HO138">
            <v>119.8</v>
          </cell>
          <cell r="HP138">
            <v>99.976646250000002</v>
          </cell>
          <cell r="HQ138">
            <v>74.956249999999997</v>
          </cell>
          <cell r="HR138">
            <v>89.5</v>
          </cell>
          <cell r="HS138">
            <v>124.57032821100002</v>
          </cell>
          <cell r="HT138">
            <v>118.62711000000002</v>
          </cell>
          <cell r="HU138">
            <v>105.7</v>
          </cell>
          <cell r="HV138">
            <v>121.34870592</v>
          </cell>
          <cell r="HW138">
            <v>124.1292</v>
          </cell>
          <cell r="HX138">
            <v>109</v>
          </cell>
          <cell r="HY138">
            <v>168.48632143199998</v>
          </cell>
          <cell r="HZ138">
            <v>135.56994</v>
          </cell>
          <cell r="IA138">
            <v>113.8</v>
          </cell>
          <cell r="IB138">
            <v>166.12670759628963</v>
          </cell>
          <cell r="IC138">
            <v>130.05065570400001</v>
          </cell>
          <cell r="ID138">
            <v>130.41582</v>
          </cell>
          <cell r="IE138">
            <v>107.4</v>
          </cell>
          <cell r="IF138">
            <v>191.59393187080084</v>
          </cell>
          <cell r="IG138">
            <v>134.08745088000001</v>
          </cell>
          <cell r="IH138">
            <v>121.98640000000002</v>
          </cell>
          <cell r="II138">
            <v>109.7</v>
          </cell>
          <cell r="IK138">
            <v>78.512040000000013</v>
          </cell>
          <cell r="IL138">
            <v>93.4</v>
          </cell>
          <cell r="IM138">
            <v>130.85179894599997</v>
          </cell>
          <cell r="IN138">
            <v>117.13525999999999</v>
          </cell>
          <cell r="IO138">
            <v>99.8</v>
          </cell>
          <cell r="IP138">
            <v>106.60479784</v>
          </cell>
          <cell r="IQ138">
            <v>104.8022</v>
          </cell>
          <cell r="IR138">
            <v>106</v>
          </cell>
          <cell r="IS138">
            <v>110.60152121199999</v>
          </cell>
          <cell r="IT138">
            <v>107.55763999999999</v>
          </cell>
          <cell r="IU138">
            <v>103.7</v>
          </cell>
          <cell r="IV138">
            <v>124.18175101199999</v>
          </cell>
          <cell r="IW138">
            <v>112.44272999999998</v>
          </cell>
          <cell r="IX138">
            <v>102.1</v>
          </cell>
          <cell r="IY138">
            <v>127.97468488000003</v>
          </cell>
          <cell r="IZ138">
            <v>116.35120000000002</v>
          </cell>
          <cell r="JA138">
            <v>105.2</v>
          </cell>
          <cell r="JB138">
            <v>118.893500355</v>
          </cell>
          <cell r="JC138">
            <v>116.75685</v>
          </cell>
          <cell r="JD138">
            <v>105.5</v>
          </cell>
          <cell r="JE138">
            <v>110.87582</v>
          </cell>
          <cell r="JF138">
            <v>103.4</v>
          </cell>
          <cell r="JG138">
            <v>155.11415961599999</v>
          </cell>
          <cell r="JH138">
            <v>118.51632000000001</v>
          </cell>
          <cell r="JI138">
            <v>101.4</v>
          </cell>
          <cell r="JJ138">
            <v>146.56950000000001</v>
          </cell>
          <cell r="JK138">
            <v>167.00040000000001</v>
          </cell>
          <cell r="JL138">
            <v>156.97530000000003</v>
          </cell>
          <cell r="JM138">
            <v>157.86600000000001</v>
          </cell>
          <cell r="JN138">
            <v>163.3203</v>
          </cell>
          <cell r="JO138">
            <v>159.45273649565002</v>
          </cell>
          <cell r="JP138">
            <v>117.71204525000002</v>
          </cell>
          <cell r="JQ138">
            <v>1272.6313600000001</v>
          </cell>
          <cell r="JR138">
            <v>135.09</v>
          </cell>
          <cell r="JS138">
            <v>102.2</v>
          </cell>
          <cell r="JT138">
            <v>102.6</v>
          </cell>
          <cell r="JU138">
            <v>145.41168166271999</v>
          </cell>
          <cell r="JV138">
            <v>110.35679999999998</v>
          </cell>
          <cell r="JW138">
            <v>143.69651999999999</v>
          </cell>
          <cell r="JX138">
            <v>110.8</v>
          </cell>
          <cell r="JY138">
            <v>101.19359999999999</v>
          </cell>
          <cell r="JZ138">
            <v>37.499859548798412</v>
          </cell>
          <cell r="KA138">
            <v>55.366690608000013</v>
          </cell>
          <cell r="KB138">
            <v>147.00608113499999</v>
          </cell>
          <cell r="KC138">
            <v>122.23004999999999</v>
          </cell>
          <cell r="KD138">
            <v>106.5</v>
          </cell>
          <cell r="KF138">
            <v>157.29999999999998</v>
          </cell>
          <cell r="KG138">
            <v>159.15899999999999</v>
          </cell>
          <cell r="KH138">
            <v>160.16</v>
          </cell>
          <cell r="KI138">
            <v>154.154</v>
          </cell>
          <cell r="KJ138">
            <v>246</v>
          </cell>
          <cell r="KK138">
            <v>164.79328317603839</v>
          </cell>
          <cell r="KL138">
            <v>133.26</v>
          </cell>
          <cell r="KM138">
            <v>146.64492650096639</v>
          </cell>
          <cell r="KN138">
            <v>163.11477478312497</v>
          </cell>
          <cell r="KO138">
            <v>197.71487852499999</v>
          </cell>
          <cell r="KP138">
            <v>117.06724999999999</v>
          </cell>
          <cell r="KQ138">
            <v>98.5</v>
          </cell>
          <cell r="KR138">
            <v>129.726472</v>
          </cell>
          <cell r="KS138">
            <v>160.83827997509999</v>
          </cell>
          <cell r="KT138">
            <v>185.29755757499998</v>
          </cell>
          <cell r="KU138">
            <v>124.18575</v>
          </cell>
          <cell r="KV138">
            <v>97.5</v>
          </cell>
          <cell r="KW138">
            <v>702.2</v>
          </cell>
          <cell r="KX138">
            <v>708.9</v>
          </cell>
          <cell r="KY138">
            <v>107.25681492199999</v>
          </cell>
          <cell r="KZ138">
            <v>109.32302</v>
          </cell>
          <cell r="LA138">
            <v>101.8</v>
          </cell>
          <cell r="LB138">
            <v>113.32298397000001</v>
          </cell>
          <cell r="LC138">
            <v>114.87378000000001</v>
          </cell>
          <cell r="LD138">
            <v>114.2</v>
          </cell>
          <cell r="LE138">
            <v>112.4</v>
          </cell>
          <cell r="LG138">
            <v>102.90047999999999</v>
          </cell>
          <cell r="LH138">
            <v>101.6</v>
          </cell>
          <cell r="LI138">
            <v>136.4</v>
          </cell>
          <cell r="LJ138">
            <v>129.80000000000001</v>
          </cell>
          <cell r="LK138">
            <v>124.5</v>
          </cell>
          <cell r="LL138">
            <v>104.1</v>
          </cell>
          <cell r="LM138">
            <v>126.9</v>
          </cell>
          <cell r="LN138">
            <v>104.3</v>
          </cell>
          <cell r="LO138">
            <v>105.1</v>
          </cell>
          <cell r="LP138">
            <v>242.15092000000001</v>
          </cell>
          <cell r="LQ138">
            <v>248.82088000000002</v>
          </cell>
        </row>
        <row r="139">
          <cell r="A139">
            <v>41426</v>
          </cell>
          <cell r="B139">
            <v>211</v>
          </cell>
          <cell r="C139">
            <v>1</v>
          </cell>
          <cell r="R139">
            <v>107.1</v>
          </cell>
          <cell r="V139">
            <v>97.3</v>
          </cell>
          <cell r="AA139">
            <v>103.9</v>
          </cell>
          <cell r="AC139">
            <v>114.88</v>
          </cell>
          <cell r="AF139">
            <v>1637</v>
          </cell>
          <cell r="AG139">
            <v>1642.5</v>
          </cell>
          <cell r="AH139">
            <v>101.9</v>
          </cell>
          <cell r="AJ139">
            <v>99.7</v>
          </cell>
          <cell r="AK139">
            <v>99.84</v>
          </cell>
          <cell r="AL139">
            <v>136.79</v>
          </cell>
          <cell r="AM139">
            <v>111.87</v>
          </cell>
          <cell r="AQ139">
            <v>95.9</v>
          </cell>
          <cell r="AV139">
            <v>104.9</v>
          </cell>
          <cell r="BH139">
            <v>97</v>
          </cell>
          <cell r="BL139">
            <v>100</v>
          </cell>
          <cell r="BN139">
            <v>109.9</v>
          </cell>
          <cell r="BO139">
            <v>111.3</v>
          </cell>
          <cell r="BP139">
            <v>111.8</v>
          </cell>
          <cell r="BQ139">
            <v>107.8</v>
          </cell>
          <cell r="BR139">
            <v>99.41</v>
          </cell>
          <cell r="CA139">
            <v>97.96</v>
          </cell>
          <cell r="CC139">
            <v>173.6</v>
          </cell>
          <cell r="CD139">
            <v>2117.1891000000001</v>
          </cell>
          <cell r="CE139">
            <v>99.426355904017413</v>
          </cell>
          <cell r="CF139" t="str">
            <v>0,04%</v>
          </cell>
          <cell r="CG139">
            <v>1.3977999999999999</v>
          </cell>
          <cell r="CH139">
            <v>2.8613</v>
          </cell>
          <cell r="CI139">
            <v>1.3595999999999999</v>
          </cell>
          <cell r="CJ139">
            <v>1.2322</v>
          </cell>
          <cell r="CK139">
            <v>8.0905000000000005</v>
          </cell>
          <cell r="CL139">
            <v>7.4576000000000002</v>
          </cell>
          <cell r="CM139">
            <v>0.85190999999999995</v>
          </cell>
          <cell r="CN139">
            <v>128.38999999999999</v>
          </cell>
          <cell r="CO139">
            <v>7.7393999999999998</v>
          </cell>
          <cell r="CP139">
            <v>42.649000000000001</v>
          </cell>
          <cell r="CQ139">
            <v>8.6836000000000002</v>
          </cell>
          <cell r="CR139">
            <v>2.5028000000000001</v>
          </cell>
          <cell r="CS139">
            <v>1.3189</v>
          </cell>
          <cell r="CT139">
            <v>13.2088</v>
          </cell>
          <cell r="CU139">
            <v>1376.6782656</v>
          </cell>
          <cell r="CV139">
            <v>514.57310624515139</v>
          </cell>
          <cell r="CW139">
            <v>5310.2613695999999</v>
          </cell>
          <cell r="CX139">
            <v>10.82</v>
          </cell>
          <cell r="CY139">
            <v>32723.622048580757</v>
          </cell>
          <cell r="CZ139">
            <v>77.943782400000003</v>
          </cell>
          <cell r="DA139">
            <v>1594.8147072000002</v>
          </cell>
          <cell r="DB139">
            <v>162.36434362400001</v>
          </cell>
          <cell r="DC139">
            <v>119.49098000000001</v>
          </cell>
          <cell r="DD139">
            <v>98.9</v>
          </cell>
          <cell r="DE139">
            <v>51.657837317999999</v>
          </cell>
          <cell r="DF139">
            <v>142.36823635756798</v>
          </cell>
          <cell r="DG139">
            <v>137.046059297472</v>
          </cell>
          <cell r="DH139">
            <v>138.376603562496</v>
          </cell>
          <cell r="DI139">
            <v>166.318033128</v>
          </cell>
          <cell r="DJ139">
            <v>141.21075999999999</v>
          </cell>
          <cell r="DK139">
            <v>95.6</v>
          </cell>
          <cell r="DL139">
            <v>90.015917265163807</v>
          </cell>
          <cell r="DM139">
            <v>90.132027699000005</v>
          </cell>
          <cell r="DN139">
            <v>105.78906718200001</v>
          </cell>
          <cell r="DO139">
            <v>104.40054000000001</v>
          </cell>
          <cell r="DP139">
            <v>93.7</v>
          </cell>
          <cell r="DR139">
            <v>100.7061762</v>
          </cell>
          <cell r="DS139">
            <v>107.13423</v>
          </cell>
          <cell r="DT139">
            <v>94.3</v>
          </cell>
          <cell r="DU139">
            <v>130.15428</v>
          </cell>
          <cell r="DV139">
            <v>98.2</v>
          </cell>
          <cell r="DW139">
            <v>153.5940408517632</v>
          </cell>
          <cell r="DX139">
            <v>104.3</v>
          </cell>
          <cell r="DY139">
            <v>234.288910328816</v>
          </cell>
          <cell r="DZ139">
            <v>880.5</v>
          </cell>
          <cell r="EA139">
            <v>112.96097724800001</v>
          </cell>
          <cell r="EB139">
            <v>110.46448000000001</v>
          </cell>
          <cell r="EC139">
            <v>106.4</v>
          </cell>
          <cell r="ED139">
            <v>231.55654311999999</v>
          </cell>
          <cell r="EE139">
            <v>182.5292</v>
          </cell>
          <cell r="EF139">
            <v>102.2</v>
          </cell>
          <cell r="EG139">
            <v>99.567010711999984</v>
          </cell>
          <cell r="EH139">
            <v>96.554509999999993</v>
          </cell>
          <cell r="EI139">
            <v>103.3</v>
          </cell>
          <cell r="EJ139">
            <v>81.599999999999994</v>
          </cell>
          <cell r="EK139">
            <v>102.46118571</v>
          </cell>
          <cell r="EL139">
            <v>106.79714999999999</v>
          </cell>
          <cell r="EM139">
            <v>99.3</v>
          </cell>
          <cell r="EN139">
            <v>46.546070743931715</v>
          </cell>
          <cell r="EO139">
            <v>51.262192449263999</v>
          </cell>
          <cell r="EP139">
            <v>310.18418211530832</v>
          </cell>
          <cell r="EQ139">
            <v>21.007936971740214</v>
          </cell>
          <cell r="ER139">
            <v>25.938926993135222</v>
          </cell>
          <cell r="ES139">
            <v>57.565306243087491</v>
          </cell>
          <cell r="ET139">
            <v>51.675117181544991</v>
          </cell>
          <cell r="EU139">
            <v>92.178232574999981</v>
          </cell>
          <cell r="EV139">
            <v>83.547749999999994</v>
          </cell>
          <cell r="EW139">
            <v>97.5</v>
          </cell>
          <cell r="EX139">
            <v>32.807814804803073</v>
          </cell>
          <cell r="EY139">
            <v>42.563330052936003</v>
          </cell>
          <cell r="EZ139">
            <v>58.186370543999999</v>
          </cell>
          <cell r="FA139">
            <v>86.41968</v>
          </cell>
          <cell r="FB139">
            <v>94.8</v>
          </cell>
          <cell r="FC139">
            <v>269.48497920527279</v>
          </cell>
          <cell r="FD139">
            <v>240.865116153424</v>
          </cell>
          <cell r="FE139">
            <v>121.21391661489385</v>
          </cell>
          <cell r="FF139">
            <v>132.48400857999999</v>
          </cell>
          <cell r="FG139">
            <v>125.0557</v>
          </cell>
          <cell r="FH139">
            <v>109</v>
          </cell>
          <cell r="FI139">
            <v>127.9369322</v>
          </cell>
          <cell r="FJ139">
            <v>121.55528</v>
          </cell>
          <cell r="FK139">
            <v>107.8</v>
          </cell>
          <cell r="FL139">
            <v>99.093400000000003</v>
          </cell>
          <cell r="FM139">
            <v>103.6</v>
          </cell>
          <cell r="FN139">
            <v>190.38784319999996</v>
          </cell>
          <cell r="FO139">
            <v>137.48399999999998</v>
          </cell>
          <cell r="FP139">
            <v>120</v>
          </cell>
          <cell r="FQ139">
            <v>156.4335801</v>
          </cell>
          <cell r="FR139">
            <v>136.32556</v>
          </cell>
          <cell r="FS139">
            <v>110.6</v>
          </cell>
          <cell r="FT139">
            <v>128.7514382</v>
          </cell>
          <cell r="FU139">
            <v>124.27744999999999</v>
          </cell>
          <cell r="FV139">
            <v>114.7</v>
          </cell>
          <cell r="FX139">
            <v>151.78092127999997</v>
          </cell>
          <cell r="FY139">
            <v>146.93215999999998</v>
          </cell>
          <cell r="FZ139">
            <v>123.1</v>
          </cell>
          <cell r="GB139">
            <v>83.683091939999997</v>
          </cell>
          <cell r="GC139">
            <v>83.366299999999995</v>
          </cell>
          <cell r="GD139">
            <v>98.6</v>
          </cell>
          <cell r="GF139">
            <v>114.12969000000001</v>
          </cell>
          <cell r="GG139">
            <v>107.7</v>
          </cell>
          <cell r="GH139">
            <v>263.76205962186083</v>
          </cell>
          <cell r="GI139">
            <v>192.92134261400003</v>
          </cell>
          <cell r="GJ139">
            <v>184.80826000000002</v>
          </cell>
          <cell r="GK139">
            <v>102.2</v>
          </cell>
          <cell r="GL139">
            <v>116.204065593564</v>
          </cell>
          <cell r="GM139">
            <v>108.48027034500001</v>
          </cell>
          <cell r="GN139">
            <v>210.55</v>
          </cell>
          <cell r="GO139">
            <v>123.5939557586096</v>
          </cell>
          <cell r="GP139">
            <v>99.200700000000012</v>
          </cell>
          <cell r="GQ139">
            <v>99.9</v>
          </cell>
          <cell r="GR139">
            <v>1642.25</v>
          </cell>
          <cell r="GS139">
            <v>118.943720208</v>
          </cell>
          <cell r="GT139">
            <v>114.39095999999999</v>
          </cell>
          <cell r="GU139">
            <v>105.8</v>
          </cell>
          <cell r="GV139">
            <v>842.4</v>
          </cell>
          <cell r="GW139">
            <v>124.3005774578925</v>
          </cell>
          <cell r="GX139">
            <v>210.10835740314423</v>
          </cell>
          <cell r="GY139">
            <v>177.47137207800003</v>
          </cell>
          <cell r="GZ139">
            <v>294.09729517925996</v>
          </cell>
          <cell r="HA139">
            <v>221.29217093999998</v>
          </cell>
          <cell r="HB139">
            <v>188.52629999999999</v>
          </cell>
          <cell r="HC139">
            <v>100.2</v>
          </cell>
          <cell r="HD139">
            <v>97.680592121508013</v>
          </cell>
          <cell r="HE139">
            <v>100.11334644000002</v>
          </cell>
          <cell r="HF139">
            <v>138.94548864519453</v>
          </cell>
          <cell r="HG139">
            <v>137.17591928639999</v>
          </cell>
          <cell r="HH139">
            <v>127.86718799999998</v>
          </cell>
          <cell r="HI139">
            <v>27.643554904265823</v>
          </cell>
          <cell r="HJ139">
            <v>87.451929466200014</v>
          </cell>
          <cell r="HK139">
            <v>151.74330713100002</v>
          </cell>
          <cell r="HL139">
            <v>157.73732550000003</v>
          </cell>
          <cell r="HM139">
            <v>121.37375</v>
          </cell>
          <cell r="HN139">
            <v>109.1</v>
          </cell>
          <cell r="HO139">
            <v>116.5</v>
          </cell>
          <cell r="HP139">
            <v>101.42882100000001</v>
          </cell>
          <cell r="HQ139">
            <v>76.045000000000002</v>
          </cell>
          <cell r="HR139">
            <v>90.8</v>
          </cell>
          <cell r="HS139">
            <v>124.92388638000001</v>
          </cell>
          <cell r="HT139">
            <v>118.96380000000001</v>
          </cell>
          <cell r="HU139">
            <v>106</v>
          </cell>
          <cell r="HV139">
            <v>121.682693184</v>
          </cell>
          <cell r="HW139">
            <v>124.47084</v>
          </cell>
          <cell r="HX139">
            <v>109.3</v>
          </cell>
          <cell r="HY139">
            <v>170.2629786</v>
          </cell>
          <cell r="HZ139">
            <v>136.99950000000001</v>
          </cell>
          <cell r="IA139">
            <v>115</v>
          </cell>
          <cell r="IB139">
            <v>165.9720272353992</v>
          </cell>
          <cell r="IC139">
            <v>129.92956570799998</v>
          </cell>
          <cell r="ID139">
            <v>130.29438999999999</v>
          </cell>
          <cell r="IE139">
            <v>107.3</v>
          </cell>
          <cell r="IF139">
            <v>191.41553901058589</v>
          </cell>
          <cell r="IG139">
            <v>131.76506112000001</v>
          </cell>
          <cell r="IH139">
            <v>119.87360000000001</v>
          </cell>
          <cell r="II139">
            <v>107.8</v>
          </cell>
          <cell r="IK139">
            <v>77.251140000000007</v>
          </cell>
          <cell r="IL139">
            <v>91.9</v>
          </cell>
          <cell r="IM139">
            <v>133.211851432</v>
          </cell>
          <cell r="IN139">
            <v>119.24791999999999</v>
          </cell>
          <cell r="IO139">
            <v>101.6</v>
          </cell>
          <cell r="IP139">
            <v>106.50422727600002</v>
          </cell>
          <cell r="IQ139">
            <v>104.70333000000001</v>
          </cell>
          <cell r="IR139">
            <v>105.9</v>
          </cell>
          <cell r="IS139">
            <v>110.49486593599998</v>
          </cell>
          <cell r="IT139">
            <v>107.45391999999998</v>
          </cell>
          <cell r="IU139">
            <v>103.6</v>
          </cell>
          <cell r="IV139">
            <v>123.938495868</v>
          </cell>
          <cell r="IW139">
            <v>112.22247</v>
          </cell>
          <cell r="IX139">
            <v>101.9</v>
          </cell>
          <cell r="IY139">
            <v>128.70457852000001</v>
          </cell>
          <cell r="IZ139">
            <v>117.01480000000001</v>
          </cell>
          <cell r="JA139">
            <v>105.8</v>
          </cell>
          <cell r="JB139">
            <v>117.428461962</v>
          </cell>
          <cell r="JC139">
            <v>115.31814</v>
          </cell>
          <cell r="JD139">
            <v>104.2</v>
          </cell>
          <cell r="JE139">
            <v>110.87582</v>
          </cell>
          <cell r="JF139">
            <v>103.4</v>
          </cell>
          <cell r="JG139">
            <v>155.11415961599999</v>
          </cell>
          <cell r="JH139">
            <v>118.51632000000001</v>
          </cell>
          <cell r="JI139">
            <v>101.4</v>
          </cell>
          <cell r="JJ139">
            <v>145.4145</v>
          </cell>
          <cell r="JK139">
            <v>165.68440000000001</v>
          </cell>
          <cell r="JL139">
            <v>155.73830000000001</v>
          </cell>
          <cell r="JM139">
            <v>156.72479999999999</v>
          </cell>
          <cell r="JN139">
            <v>162.0333</v>
          </cell>
          <cell r="JO139">
            <v>160.03949909545003</v>
          </cell>
          <cell r="JP139">
            <v>118.14520825000001</v>
          </cell>
          <cell r="JQ139">
            <v>1270.358804</v>
          </cell>
          <cell r="JR139">
            <v>133.62</v>
          </cell>
          <cell r="JS139">
            <v>102.6</v>
          </cell>
          <cell r="JT139">
            <v>103</v>
          </cell>
          <cell r="JU139">
            <v>145.46860415999998</v>
          </cell>
          <cell r="JV139">
            <v>110.4</v>
          </cell>
          <cell r="JW139">
            <v>143.17776000000001</v>
          </cell>
          <cell r="JX139">
            <v>110.4</v>
          </cell>
          <cell r="JY139">
            <v>101.6</v>
          </cell>
          <cell r="JZ139">
            <v>36.89761341043441</v>
          </cell>
          <cell r="KA139">
            <v>54.477503928000012</v>
          </cell>
          <cell r="KB139">
            <v>147.14411501399999</v>
          </cell>
          <cell r="KC139">
            <v>122.34481999999998</v>
          </cell>
          <cell r="KD139">
            <v>106.6</v>
          </cell>
          <cell r="KF139">
            <v>157.15700000000001</v>
          </cell>
          <cell r="KG139">
            <v>159.15899999999999</v>
          </cell>
          <cell r="KH139">
            <v>159.874</v>
          </cell>
          <cell r="KI139">
            <v>154.154</v>
          </cell>
          <cell r="KJ139">
            <v>245</v>
          </cell>
          <cell r="KK139">
            <v>164.79328317603839</v>
          </cell>
          <cell r="KL139">
            <v>132.09</v>
          </cell>
          <cell r="KM139">
            <v>146.64492650096639</v>
          </cell>
          <cell r="KN139">
            <v>163.28037353924998</v>
          </cell>
          <cell r="KO139">
            <v>197.91560428999998</v>
          </cell>
          <cell r="KP139">
            <v>117.18609999999998</v>
          </cell>
          <cell r="KQ139">
            <v>98.6</v>
          </cell>
          <cell r="KR139">
            <v>129.66851700000001</v>
          </cell>
          <cell r="KS139">
            <v>161.82805400571598</v>
          </cell>
          <cell r="KT139">
            <v>186.43785023699999</v>
          </cell>
          <cell r="KU139">
            <v>124.94996999999999</v>
          </cell>
          <cell r="KV139">
            <v>98.1</v>
          </cell>
          <cell r="KW139">
            <v>701.7</v>
          </cell>
          <cell r="KX139">
            <v>707.5</v>
          </cell>
          <cell r="KY139">
            <v>107.151454593</v>
          </cell>
          <cell r="KZ139">
            <v>109.21563</v>
          </cell>
          <cell r="LA139">
            <v>101.7</v>
          </cell>
          <cell r="LB139">
            <v>112.03296751500001</v>
          </cell>
          <cell r="LC139">
            <v>113.56611000000001</v>
          </cell>
          <cell r="LD139">
            <v>112.9</v>
          </cell>
          <cell r="LE139">
            <v>112</v>
          </cell>
          <cell r="LG139">
            <v>102.49535999999999</v>
          </cell>
          <cell r="LH139">
            <v>101.2</v>
          </cell>
          <cell r="LI139">
            <v>138.19999999999999</v>
          </cell>
          <cell r="LJ139">
            <v>128.5</v>
          </cell>
          <cell r="LK139">
            <v>123.6</v>
          </cell>
          <cell r="LL139">
            <v>103.7</v>
          </cell>
          <cell r="LM139">
            <v>125.9</v>
          </cell>
          <cell r="LN139">
            <v>104</v>
          </cell>
          <cell r="LO139">
            <v>104.7</v>
          </cell>
          <cell r="LP139">
            <v>245.34646000000001</v>
          </cell>
          <cell r="LQ139">
            <v>252.10443999999998</v>
          </cell>
        </row>
        <row r="140">
          <cell r="A140">
            <v>41395</v>
          </cell>
          <cell r="B140">
            <v>212</v>
          </cell>
          <cell r="C140">
            <v>1</v>
          </cell>
          <cell r="R140">
            <v>103.5</v>
          </cell>
          <cell r="V140">
            <v>96.8</v>
          </cell>
          <cell r="AA140">
            <v>105.4</v>
          </cell>
          <cell r="AC140">
            <v>114.81</v>
          </cell>
          <cell r="AF140">
            <v>1637</v>
          </cell>
          <cell r="AG140">
            <v>1642.5</v>
          </cell>
          <cell r="AH140">
            <v>102.2</v>
          </cell>
          <cell r="AJ140">
            <v>99.54</v>
          </cell>
          <cell r="AK140">
            <v>99.67</v>
          </cell>
          <cell r="AL140">
            <v>137.12</v>
          </cell>
          <cell r="AM140">
            <v>111.87</v>
          </cell>
          <cell r="AQ140">
            <v>96.4</v>
          </cell>
          <cell r="AV140">
            <v>104</v>
          </cell>
          <cell r="BH140">
            <v>96.78</v>
          </cell>
          <cell r="BL140">
            <v>100</v>
          </cell>
          <cell r="BN140">
            <v>109.9</v>
          </cell>
          <cell r="BO140">
            <v>111.2</v>
          </cell>
          <cell r="BP140">
            <v>111.7</v>
          </cell>
          <cell r="BQ140">
            <v>107.7</v>
          </cell>
          <cell r="BR140">
            <v>99.14</v>
          </cell>
          <cell r="CA140">
            <v>98.72</v>
          </cell>
          <cell r="CC140">
            <v>165.3</v>
          </cell>
          <cell r="CD140">
            <v>2117.1891000000001</v>
          </cell>
          <cell r="CE140">
            <v>99.426355904017413</v>
          </cell>
          <cell r="CF140" t="str">
            <v>0,04%</v>
          </cell>
          <cell r="CG140">
            <v>1.3132999999999999</v>
          </cell>
          <cell r="CH140">
            <v>2.6414</v>
          </cell>
          <cell r="CI140">
            <v>1.3257000000000001</v>
          </cell>
          <cell r="CJ140">
            <v>1.2418</v>
          </cell>
          <cell r="CK140">
            <v>7.9714999999999998</v>
          </cell>
          <cell r="CL140">
            <v>7.4535999999999998</v>
          </cell>
          <cell r="CM140">
            <v>0.84914000000000001</v>
          </cell>
          <cell r="CN140">
            <v>131.13</v>
          </cell>
          <cell r="CO140">
            <v>7.5589000000000004</v>
          </cell>
          <cell r="CP140">
            <v>40.684199999999997</v>
          </cell>
          <cell r="CQ140">
            <v>8.5724999999999998</v>
          </cell>
          <cell r="CR140">
            <v>2.3738999999999999</v>
          </cell>
          <cell r="CS140">
            <v>1.2982</v>
          </cell>
          <cell r="CT140">
            <v>12.1798</v>
          </cell>
          <cell r="CU140">
            <v>1409.6435100000001</v>
          </cell>
          <cell r="CV140">
            <v>570.55043717813578</v>
          </cell>
          <cell r="CW140">
            <v>5568.1688942000001</v>
          </cell>
          <cell r="CX140">
            <v>11.52</v>
          </cell>
          <cell r="CY140">
            <v>35006.209000403454</v>
          </cell>
          <cell r="CZ140">
            <v>79.340591000000003</v>
          </cell>
          <cell r="DA140">
            <v>1562.0852863</v>
          </cell>
          <cell r="DB140">
            <v>165.319407512</v>
          </cell>
          <cell r="DC140">
            <v>121.66574</v>
          </cell>
          <cell r="DD140">
            <v>100.7</v>
          </cell>
          <cell r="DE140">
            <v>51.208149941999999</v>
          </cell>
          <cell r="DF140">
            <v>144.155285349504</v>
          </cell>
          <cell r="DG140">
            <v>138.76630271961599</v>
          </cell>
          <cell r="DH140">
            <v>140.11354837708799</v>
          </cell>
          <cell r="DI140">
            <v>168.40570718399999</v>
          </cell>
          <cell r="DJ140">
            <v>142.98328000000001</v>
          </cell>
          <cell r="DK140">
            <v>96.8</v>
          </cell>
          <cell r="DL140">
            <v>91.072667627935203</v>
          </cell>
          <cell r="DM140">
            <v>90.801088350000001</v>
          </cell>
          <cell r="DN140">
            <v>107.030987928</v>
          </cell>
          <cell r="DO140">
            <v>105.62616</v>
          </cell>
          <cell r="DP140">
            <v>94.8</v>
          </cell>
          <cell r="DR140">
            <v>101.45372999999999</v>
          </cell>
          <cell r="DS140">
            <v>107.9295</v>
          </cell>
          <cell r="DT140">
            <v>95</v>
          </cell>
          <cell r="DU140">
            <v>131.74475999999999</v>
          </cell>
          <cell r="DV140">
            <v>99.4</v>
          </cell>
          <cell r="DW140">
            <v>155.71466863472639</v>
          </cell>
          <cell r="DX140">
            <v>104.1</v>
          </cell>
          <cell r="DY140">
            <v>238.41532949312</v>
          </cell>
          <cell r="DZ140">
            <v>880.5</v>
          </cell>
          <cell r="EA140">
            <v>113.704141572</v>
          </cell>
          <cell r="EB140">
            <v>111.19122</v>
          </cell>
          <cell r="EC140">
            <v>107.1</v>
          </cell>
          <cell r="ED140">
            <v>235.63483839999998</v>
          </cell>
          <cell r="EE140">
            <v>185.744</v>
          </cell>
          <cell r="EF140">
            <v>104</v>
          </cell>
          <cell r="EG140">
            <v>98.892306863999977</v>
          </cell>
          <cell r="EH140">
            <v>95.90021999999999</v>
          </cell>
          <cell r="EI140">
            <v>102.6</v>
          </cell>
          <cell r="EJ140">
            <v>81.3</v>
          </cell>
          <cell r="EK140">
            <v>102.04845183</v>
          </cell>
          <cell r="EL140">
            <v>106.36695</v>
          </cell>
          <cell r="EM140">
            <v>98.9</v>
          </cell>
          <cell r="EN140">
            <v>46.546070743931715</v>
          </cell>
          <cell r="EO140">
            <v>51.262192449263999</v>
          </cell>
          <cell r="EP140">
            <v>315.34380158297978</v>
          </cell>
          <cell r="EQ140">
            <v>20.2968991050044</v>
          </cell>
          <cell r="ER140">
            <v>25.060994079521425</v>
          </cell>
          <cell r="ES140">
            <v>55.616942031783012</v>
          </cell>
          <cell r="ET140">
            <v>49.926113215400406</v>
          </cell>
          <cell r="EU140">
            <v>89.05835393400001</v>
          </cell>
          <cell r="EV140">
            <v>80.719980000000007</v>
          </cell>
          <cell r="EW140">
            <v>94.2</v>
          </cell>
          <cell r="EX140">
            <v>32.807814804803073</v>
          </cell>
          <cell r="EY140">
            <v>42.563330052936003</v>
          </cell>
          <cell r="EZ140">
            <v>58.186370543999999</v>
          </cell>
          <cell r="FA140">
            <v>86.41968</v>
          </cell>
          <cell r="FB140">
            <v>94.8</v>
          </cell>
          <cell r="FC140">
            <v>273.96760606093773</v>
          </cell>
          <cell r="FD140">
            <v>245.10735890367999</v>
          </cell>
          <cell r="FE140">
            <v>119.9917781339004</v>
          </cell>
          <cell r="FF140">
            <v>133.09173339</v>
          </cell>
          <cell r="FG140">
            <v>125.62935</v>
          </cell>
          <cell r="FH140">
            <v>109.5</v>
          </cell>
          <cell r="FI140">
            <v>128.2929719</v>
          </cell>
          <cell r="FJ140">
            <v>121.89355999999999</v>
          </cell>
          <cell r="FK140">
            <v>108.1</v>
          </cell>
          <cell r="FL140">
            <v>98.61515</v>
          </cell>
          <cell r="FM140">
            <v>103.1</v>
          </cell>
          <cell r="FN140">
            <v>190.86381280800001</v>
          </cell>
          <cell r="FO140">
            <v>137.82771</v>
          </cell>
          <cell r="FP140">
            <v>120.3</v>
          </cell>
          <cell r="FQ140">
            <v>159.54527879999998</v>
          </cell>
          <cell r="FR140">
            <v>139.03727999999998</v>
          </cell>
          <cell r="FS140">
            <v>112.8</v>
          </cell>
          <cell r="FT140">
            <v>128.7514382</v>
          </cell>
          <cell r="FU140">
            <v>124.27744999999999</v>
          </cell>
          <cell r="FV140">
            <v>114.7</v>
          </cell>
          <cell r="FX140">
            <v>151.41102463999999</v>
          </cell>
          <cell r="FY140">
            <v>146.57408000000001</v>
          </cell>
          <cell r="FZ140">
            <v>122.8</v>
          </cell>
          <cell r="GB140">
            <v>83.683091939999997</v>
          </cell>
          <cell r="GC140">
            <v>83.366299999999995</v>
          </cell>
          <cell r="GD140">
            <v>98.6</v>
          </cell>
          <cell r="GF140">
            <v>115.82521000000001</v>
          </cell>
          <cell r="GG140">
            <v>109.3</v>
          </cell>
          <cell r="GH140">
            <v>268.14949114198964</v>
          </cell>
          <cell r="GI140">
            <v>196.13040604300002</v>
          </cell>
          <cell r="GJ140">
            <v>187.88237000000001</v>
          </cell>
          <cell r="GK140">
            <v>103.9</v>
          </cell>
          <cell r="GL140">
            <v>117.93040268687601</v>
          </cell>
          <cell r="GM140">
            <v>110.09186210500002</v>
          </cell>
          <cell r="GN140">
            <v>210.41</v>
          </cell>
          <cell r="GO140">
            <v>119.45793755408918</v>
          </cell>
          <cell r="GP140">
            <v>99.200700000000012</v>
          </cell>
          <cell r="GQ140">
            <v>99.9</v>
          </cell>
          <cell r="GR140">
            <v>1642.25</v>
          </cell>
          <cell r="GS140">
            <v>119.280989736</v>
          </cell>
          <cell r="GT140">
            <v>114.71531999999999</v>
          </cell>
          <cell r="GU140">
            <v>106.1</v>
          </cell>
          <cell r="GV140">
            <v>842.7</v>
          </cell>
          <cell r="GW140">
            <v>124.63087128639</v>
          </cell>
          <cell r="GX140">
            <v>213.60331051063289</v>
          </cell>
          <cell r="GY140">
            <v>180.423439911</v>
          </cell>
          <cell r="GZ140">
            <v>300.55452122111996</v>
          </cell>
          <cell r="HA140">
            <v>226.15088127999999</v>
          </cell>
          <cell r="HB140">
            <v>192.66560000000001</v>
          </cell>
          <cell r="HC140">
            <v>102.4</v>
          </cell>
          <cell r="HD140">
            <v>97.680592121508013</v>
          </cell>
          <cell r="HE140">
            <v>100.11334644000002</v>
          </cell>
          <cell r="HF140">
            <v>140.02346507812987</v>
          </cell>
          <cell r="HG140">
            <v>138.24016692479998</v>
          </cell>
          <cell r="HH140">
            <v>128.85921599999998</v>
          </cell>
          <cell r="HI140">
            <v>27.795777122901644</v>
          </cell>
          <cell r="HJ140">
            <v>87.933492954450003</v>
          </cell>
          <cell r="HK140">
            <v>150.21335628000003</v>
          </cell>
          <cell r="HL140">
            <v>156.14694000000003</v>
          </cell>
          <cell r="HM140">
            <v>120.15</v>
          </cell>
          <cell r="HN140">
            <v>108</v>
          </cell>
          <cell r="HO140">
            <v>117.9</v>
          </cell>
          <cell r="HP140">
            <v>101.98734975000001</v>
          </cell>
          <cell r="HQ140">
            <v>76.463750000000005</v>
          </cell>
          <cell r="HR140">
            <v>91.3</v>
          </cell>
          <cell r="HS140">
            <v>124.688180934</v>
          </cell>
          <cell r="HT140">
            <v>118.73934</v>
          </cell>
          <cell r="HU140">
            <v>105.8</v>
          </cell>
          <cell r="HV140">
            <v>120.34674412800001</v>
          </cell>
          <cell r="HW140">
            <v>123.10428</v>
          </cell>
          <cell r="HX140">
            <v>108.1</v>
          </cell>
          <cell r="HY140">
            <v>165.96939044399997</v>
          </cell>
          <cell r="HZ140">
            <v>133.54472999999999</v>
          </cell>
          <cell r="IA140">
            <v>112.1</v>
          </cell>
          <cell r="IB140">
            <v>156.38184486019441</v>
          </cell>
          <cell r="IC140">
            <v>122.42198595599999</v>
          </cell>
          <cell r="ID140">
            <v>122.76572999999999</v>
          </cell>
          <cell r="IE140">
            <v>101.1</v>
          </cell>
          <cell r="IF140">
            <v>180.35518167726221</v>
          </cell>
          <cell r="IG140">
            <v>132.6206784</v>
          </cell>
          <cell r="IH140">
            <v>120.65200000000002</v>
          </cell>
          <cell r="II140">
            <v>108.5</v>
          </cell>
          <cell r="IK140">
            <v>76.578659999999999</v>
          </cell>
          <cell r="IL140">
            <v>91.1</v>
          </cell>
          <cell r="IM140">
            <v>128.75397451399999</v>
          </cell>
          <cell r="IN140">
            <v>115.25734</v>
          </cell>
          <cell r="IO140">
            <v>98.2</v>
          </cell>
          <cell r="IP140">
            <v>106.60479784</v>
          </cell>
          <cell r="IQ140">
            <v>104.8022</v>
          </cell>
          <cell r="IR140">
            <v>106</v>
          </cell>
          <cell r="IS140">
            <v>110.60152121199999</v>
          </cell>
          <cell r="IT140">
            <v>107.55763999999999</v>
          </cell>
          <cell r="IU140">
            <v>103.7</v>
          </cell>
          <cell r="IV140">
            <v>124.6682613</v>
          </cell>
          <cell r="IW140">
            <v>112.88324999999999</v>
          </cell>
          <cell r="IX140">
            <v>102.5</v>
          </cell>
          <cell r="IY140">
            <v>128.09633382000001</v>
          </cell>
          <cell r="IZ140">
            <v>116.46180000000001</v>
          </cell>
          <cell r="JA140">
            <v>105.3</v>
          </cell>
          <cell r="JB140">
            <v>117.541157223</v>
          </cell>
          <cell r="JC140">
            <v>115.42881</v>
          </cell>
          <cell r="JD140">
            <v>104.3</v>
          </cell>
          <cell r="JE140">
            <v>110.87582</v>
          </cell>
          <cell r="JF140">
            <v>103.4</v>
          </cell>
          <cell r="JG140">
            <v>157.25577523199999</v>
          </cell>
          <cell r="JH140">
            <v>120.15264000000001</v>
          </cell>
          <cell r="JI140">
            <v>102.8</v>
          </cell>
          <cell r="JJ140">
            <v>145.6455</v>
          </cell>
          <cell r="JK140">
            <v>165.94759999999999</v>
          </cell>
          <cell r="JL140">
            <v>155.98570000000001</v>
          </cell>
          <cell r="JM140">
            <v>156.72479999999999</v>
          </cell>
          <cell r="JN140">
            <v>162.29069999999999</v>
          </cell>
          <cell r="JO140">
            <v>158.42590194600001</v>
          </cell>
          <cell r="JP140">
            <v>116.95401000000001</v>
          </cell>
          <cell r="JQ140">
            <v>1269.222526</v>
          </cell>
          <cell r="JR140">
            <v>133.33000000000001</v>
          </cell>
          <cell r="JS140">
            <v>102.6</v>
          </cell>
          <cell r="JT140">
            <v>103</v>
          </cell>
          <cell r="JU140">
            <v>145.46860415999998</v>
          </cell>
          <cell r="JV140">
            <v>110.4</v>
          </cell>
          <cell r="JW140">
            <v>143.17776000000001</v>
          </cell>
          <cell r="JX140">
            <v>110.4</v>
          </cell>
          <cell r="JY140">
            <v>101.6</v>
          </cell>
          <cell r="JZ140">
            <v>36.576415469973604</v>
          </cell>
          <cell r="KA140">
            <v>54.003271032000001</v>
          </cell>
          <cell r="KB140">
            <v>147.14411501399999</v>
          </cell>
          <cell r="KC140">
            <v>122.34481999999998</v>
          </cell>
          <cell r="KD140">
            <v>106.6</v>
          </cell>
          <cell r="KF140">
            <v>157.15700000000001</v>
          </cell>
          <cell r="KG140">
            <v>159.01599999999999</v>
          </cell>
          <cell r="KH140">
            <v>159.73099999999999</v>
          </cell>
          <cell r="KI140">
            <v>154.011</v>
          </cell>
          <cell r="KJ140">
            <v>244.6</v>
          </cell>
          <cell r="KK140">
            <v>167.06853560647679</v>
          </cell>
          <cell r="KL140">
            <v>131.72999999999999</v>
          </cell>
          <cell r="KM140">
            <v>148.66960990433279</v>
          </cell>
          <cell r="KN140">
            <v>164.27396607599997</v>
          </cell>
          <cell r="KO140">
            <v>199.11995887999998</v>
          </cell>
          <cell r="KP140">
            <v>117.89919999999999</v>
          </cell>
          <cell r="KQ140">
            <v>99.2</v>
          </cell>
          <cell r="KR140">
            <v>129.66851700000001</v>
          </cell>
          <cell r="KS140">
            <v>166.282037143488</v>
          </cell>
          <cell r="KT140">
            <v>191.56916721599998</v>
          </cell>
          <cell r="KU140">
            <v>128.38896</v>
          </cell>
          <cell r="KV140">
            <v>100.8</v>
          </cell>
          <cell r="KW140">
            <v>701.8</v>
          </cell>
          <cell r="KX140">
            <v>707.6</v>
          </cell>
          <cell r="KY140">
            <v>105.99249097399999</v>
          </cell>
          <cell r="KZ140">
            <v>108.03434</v>
          </cell>
          <cell r="LA140">
            <v>100.6</v>
          </cell>
          <cell r="LB140">
            <v>112.33066362000001</v>
          </cell>
          <cell r="LC140">
            <v>113.86788</v>
          </cell>
          <cell r="LD140">
            <v>113.2</v>
          </cell>
          <cell r="LE140">
            <v>112.2</v>
          </cell>
          <cell r="LG140">
            <v>102.5</v>
          </cell>
          <cell r="LH140">
            <v>101.2</v>
          </cell>
          <cell r="LI140">
            <v>139.5</v>
          </cell>
          <cell r="LJ140">
            <v>128.9</v>
          </cell>
          <cell r="LK140">
            <v>123.6</v>
          </cell>
          <cell r="LL140">
            <v>103.8</v>
          </cell>
          <cell r="LM140">
            <v>126.1</v>
          </cell>
          <cell r="LN140">
            <v>103.9</v>
          </cell>
          <cell r="LO140">
            <v>104.7</v>
          </cell>
          <cell r="LP140">
            <v>247.65435000000002</v>
          </cell>
          <cell r="LQ140">
            <v>254.4759</v>
          </cell>
        </row>
        <row r="141">
          <cell r="A141">
            <v>41365</v>
          </cell>
          <cell r="B141">
            <v>213</v>
          </cell>
          <cell r="C141">
            <v>1</v>
          </cell>
          <cell r="R141">
            <v>104.6</v>
          </cell>
          <cell r="V141">
            <v>96.9</v>
          </cell>
          <cell r="AA141">
            <v>105.6</v>
          </cell>
          <cell r="AC141">
            <v>118.46</v>
          </cell>
          <cell r="AF141">
            <v>1637</v>
          </cell>
          <cell r="AG141">
            <v>1642.5</v>
          </cell>
          <cell r="AH141">
            <v>103.3</v>
          </cell>
          <cell r="AJ141">
            <v>99.48</v>
          </cell>
          <cell r="AK141">
            <v>99.62</v>
          </cell>
          <cell r="AL141">
            <v>137.26</v>
          </cell>
          <cell r="AM141">
            <v>111.87</v>
          </cell>
          <cell r="AQ141">
            <v>94</v>
          </cell>
          <cell r="AV141">
            <v>104.1</v>
          </cell>
          <cell r="BH141">
            <v>96.59</v>
          </cell>
          <cell r="BL141">
            <v>100</v>
          </cell>
          <cell r="BN141">
            <v>109.8</v>
          </cell>
          <cell r="BO141">
            <v>111.1</v>
          </cell>
          <cell r="BP141">
            <v>111.5</v>
          </cell>
          <cell r="BQ141">
            <v>107.6</v>
          </cell>
          <cell r="BR141">
            <v>99.59</v>
          </cell>
          <cell r="CA141">
            <v>99.72</v>
          </cell>
          <cell r="CC141">
            <v>176</v>
          </cell>
          <cell r="CD141">
            <v>2117.1891000000001</v>
          </cell>
          <cell r="CE141">
            <v>99.426355904017413</v>
          </cell>
          <cell r="CF141" t="str">
            <v>0,04%</v>
          </cell>
          <cell r="CG141">
            <v>1.2539</v>
          </cell>
          <cell r="CH141">
            <v>2.6059999999999999</v>
          </cell>
          <cell r="CI141">
            <v>1.3268</v>
          </cell>
          <cell r="CJ141">
            <v>1.2199</v>
          </cell>
          <cell r="CK141">
            <v>8.0564</v>
          </cell>
          <cell r="CL141">
            <v>7.4553000000000003</v>
          </cell>
          <cell r="CM141">
            <v>0.85075999999999996</v>
          </cell>
          <cell r="CN141">
            <v>127.54</v>
          </cell>
          <cell r="CO141">
            <v>7.5444000000000004</v>
          </cell>
          <cell r="CP141">
            <v>40.799500000000002</v>
          </cell>
          <cell r="CQ141">
            <v>8.4449000000000005</v>
          </cell>
          <cell r="CR141">
            <v>2.3405999999999998</v>
          </cell>
          <cell r="CS141">
            <v>1.3026</v>
          </cell>
          <cell r="CT141">
            <v>11.8592</v>
          </cell>
          <cell r="CU141">
            <v>1424.8419200000001</v>
          </cell>
          <cell r="CV141">
            <v>625.81128309745748</v>
          </cell>
          <cell r="CW141">
            <v>5529.707085</v>
          </cell>
          <cell r="CX141">
            <v>12</v>
          </cell>
          <cell r="CY141">
            <v>36655.189766437943</v>
          </cell>
          <cell r="CZ141">
            <v>79.686740999999998</v>
          </cell>
          <cell r="DA141">
            <v>1558.2673110000001</v>
          </cell>
          <cell r="DB141">
            <v>163.51353513599997</v>
          </cell>
          <cell r="DC141">
            <v>120.33671999999999</v>
          </cell>
          <cell r="DD141">
            <v>99.6</v>
          </cell>
          <cell r="DE141">
            <v>51.264360864000004</v>
          </cell>
          <cell r="DF141">
            <v>144.155285349504</v>
          </cell>
          <cell r="DG141">
            <v>138.76630271961599</v>
          </cell>
          <cell r="DH141">
            <v>140.11354837708799</v>
          </cell>
          <cell r="DI141">
            <v>168.40570718399999</v>
          </cell>
          <cell r="DJ141">
            <v>142.98328000000001</v>
          </cell>
          <cell r="DK141">
            <v>96.8</v>
          </cell>
          <cell r="DL141">
            <v>93.666509427465016</v>
          </cell>
          <cell r="DM141">
            <v>92.234789745</v>
          </cell>
          <cell r="DN141">
            <v>110.07933885000001</v>
          </cell>
          <cell r="DO141">
            <v>108.6345</v>
          </cell>
          <cell r="DP141">
            <v>97.5</v>
          </cell>
          <cell r="DR141">
            <v>103.05563100000001</v>
          </cell>
          <cell r="DS141">
            <v>109.63365000000002</v>
          </cell>
          <cell r="DT141">
            <v>96.5</v>
          </cell>
          <cell r="DU141">
            <v>134.79318000000001</v>
          </cell>
          <cell r="DV141">
            <v>101.7</v>
          </cell>
          <cell r="DW141">
            <v>155.41172180858879</v>
          </cell>
          <cell r="DX141">
            <v>104.1</v>
          </cell>
          <cell r="DY141">
            <v>240.020048057016</v>
          </cell>
          <cell r="DZ141">
            <v>882</v>
          </cell>
          <cell r="EA141">
            <v>113.810307904</v>
          </cell>
          <cell r="EB141">
            <v>111.29504</v>
          </cell>
          <cell r="EC141">
            <v>107.2</v>
          </cell>
          <cell r="ED141">
            <v>237.22084211999999</v>
          </cell>
          <cell r="EE141">
            <v>186.99420000000001</v>
          </cell>
          <cell r="EF141">
            <v>104.7</v>
          </cell>
          <cell r="EG141">
            <v>98.892306863999977</v>
          </cell>
          <cell r="EH141">
            <v>95.90021999999999</v>
          </cell>
          <cell r="EI141">
            <v>102.6</v>
          </cell>
          <cell r="EJ141">
            <v>82.1</v>
          </cell>
          <cell r="EK141">
            <v>102.77073611999998</v>
          </cell>
          <cell r="EL141">
            <v>107.11979999999998</v>
          </cell>
          <cell r="EM141">
            <v>99.6</v>
          </cell>
          <cell r="EN141">
            <v>46.447872282446625</v>
          </cell>
          <cell r="EO141">
            <v>51.154044363928001</v>
          </cell>
          <cell r="EP141">
            <v>318.37887185808063</v>
          </cell>
          <cell r="EQ141">
            <v>20.512365125227376</v>
          </cell>
          <cell r="ER141">
            <v>25.327034356374092</v>
          </cell>
          <cell r="ES141">
            <v>56.207355429148009</v>
          </cell>
          <cell r="ET141">
            <v>50.456114417262398</v>
          </cell>
          <cell r="EU141">
            <v>90.003771704000002</v>
          </cell>
          <cell r="EV141">
            <v>81.576880000000003</v>
          </cell>
          <cell r="EW141">
            <v>95.2</v>
          </cell>
          <cell r="EX141">
            <v>32.738600005636819</v>
          </cell>
          <cell r="EY141">
            <v>42.473533997971998</v>
          </cell>
          <cell r="EZ141">
            <v>58.063614487999999</v>
          </cell>
          <cell r="FA141">
            <v>86.237359999999995</v>
          </cell>
          <cell r="FB141">
            <v>94.6</v>
          </cell>
          <cell r="FC141">
            <v>276.60444538779956</v>
          </cell>
          <cell r="FD141">
            <v>246.75711997322398</v>
          </cell>
          <cell r="FE141">
            <v>123.3248830820643</v>
          </cell>
          <cell r="FF141">
            <v>136.13035743999998</v>
          </cell>
          <cell r="FG141">
            <v>128.49760000000001</v>
          </cell>
          <cell r="FH141">
            <v>112</v>
          </cell>
          <cell r="FI141">
            <v>130.54789</v>
          </cell>
          <cell r="FJ141">
            <v>124.03599999999999</v>
          </cell>
          <cell r="FK141">
            <v>110</v>
          </cell>
          <cell r="FL141">
            <v>98.710800000000006</v>
          </cell>
          <cell r="FM141">
            <v>103.2</v>
          </cell>
          <cell r="FN141">
            <v>192.45037816800001</v>
          </cell>
          <cell r="FO141">
            <v>138.97341</v>
          </cell>
          <cell r="FP141">
            <v>121.3</v>
          </cell>
          <cell r="FQ141">
            <v>169.30469744999999</v>
          </cell>
          <cell r="FR141">
            <v>147.54221999999999</v>
          </cell>
          <cell r="FS141">
            <v>119.7</v>
          </cell>
          <cell r="FT141">
            <v>128.7514382</v>
          </cell>
          <cell r="FU141">
            <v>124.27744999999999</v>
          </cell>
          <cell r="FV141">
            <v>114.7</v>
          </cell>
          <cell r="FX141">
            <v>151.41102463999999</v>
          </cell>
          <cell r="FY141">
            <v>146.57408000000001</v>
          </cell>
          <cell r="FZ141">
            <v>122.8</v>
          </cell>
          <cell r="GB141">
            <v>83.937705810000011</v>
          </cell>
          <cell r="GC141">
            <v>83.619950000000003</v>
          </cell>
          <cell r="GD141">
            <v>98.9</v>
          </cell>
          <cell r="GF141">
            <v>116.03715000000001</v>
          </cell>
          <cell r="GG141">
            <v>109.5</v>
          </cell>
          <cell r="GH141">
            <v>270.73033321265359</v>
          </cell>
          <cell r="GI141">
            <v>198.01809041300001</v>
          </cell>
          <cell r="GJ141">
            <v>189.69067000000001</v>
          </cell>
          <cell r="GK141">
            <v>104.9</v>
          </cell>
          <cell r="GL141">
            <v>118.14619482354</v>
          </cell>
          <cell r="GM141">
            <v>110.29331107500001</v>
          </cell>
          <cell r="GN141">
            <v>217.11</v>
          </cell>
          <cell r="GO141">
            <v>127.24338358612758</v>
          </cell>
          <cell r="GP141">
            <v>99.597899999999996</v>
          </cell>
          <cell r="GQ141">
            <v>100.3</v>
          </cell>
          <cell r="GR141">
            <v>1642.25</v>
          </cell>
          <cell r="GS141">
            <v>120.517644672</v>
          </cell>
          <cell r="GT141">
            <v>115.90464</v>
          </cell>
          <cell r="GU141">
            <v>107.2</v>
          </cell>
          <cell r="GV141">
            <v>844.4</v>
          </cell>
          <cell r="GW141">
            <v>125.73185071471501</v>
          </cell>
          <cell r="GX141">
            <v>215.65916527974392</v>
          </cell>
          <cell r="GY141">
            <v>182.15995040100003</v>
          </cell>
          <cell r="GZ141">
            <v>302.31558286889998</v>
          </cell>
          <cell r="HA141">
            <v>227.47598409999998</v>
          </cell>
          <cell r="HB141">
            <v>193.7945</v>
          </cell>
          <cell r="HC141">
            <v>103</v>
          </cell>
          <cell r="HD141">
            <v>98.071705603476005</v>
          </cell>
          <cell r="HE141">
            <v>100.51420068</v>
          </cell>
          <cell r="HF141">
            <v>141.44185512146592</v>
          </cell>
          <cell r="HG141">
            <v>139.6404927648</v>
          </cell>
          <cell r="HH141">
            <v>130.16451599999999</v>
          </cell>
          <cell r="HI141">
            <v>27.095554917176852</v>
          </cell>
          <cell r="HJ141">
            <v>85.718300908500012</v>
          </cell>
          <cell r="HK141">
            <v>154.38594951000002</v>
          </cell>
          <cell r="HL141">
            <v>160.48435500000002</v>
          </cell>
          <cell r="HM141">
            <v>123.48750000000001</v>
          </cell>
          <cell r="HN141">
            <v>111</v>
          </cell>
          <cell r="HO141">
            <v>122.4</v>
          </cell>
          <cell r="HP141">
            <v>99.418117500000022</v>
          </cell>
          <cell r="HQ141">
            <v>74.537500000000009</v>
          </cell>
          <cell r="HR141">
            <v>89</v>
          </cell>
          <cell r="HS141">
            <v>125.631002718</v>
          </cell>
          <cell r="HT141">
            <v>119.63718</v>
          </cell>
          <cell r="HU141">
            <v>106.6</v>
          </cell>
          <cell r="HV141">
            <v>124.02060403200001</v>
          </cell>
          <cell r="HW141">
            <v>126.86232000000001</v>
          </cell>
          <cell r="HX141">
            <v>111.4</v>
          </cell>
          <cell r="HY141">
            <v>176.33322392399998</v>
          </cell>
          <cell r="HZ141">
            <v>141.88382999999999</v>
          </cell>
          <cell r="IA141">
            <v>119.1</v>
          </cell>
          <cell r="IB141">
            <v>174.78880780615202</v>
          </cell>
          <cell r="IC141">
            <v>136.83169548000001</v>
          </cell>
          <cell r="ID141">
            <v>137.2159</v>
          </cell>
          <cell r="IE141">
            <v>113</v>
          </cell>
          <cell r="IF141">
            <v>201.58393204283513</v>
          </cell>
          <cell r="IG141">
            <v>133.47629568000002</v>
          </cell>
          <cell r="IH141">
            <v>121.43040000000002</v>
          </cell>
          <cell r="II141">
            <v>109.2</v>
          </cell>
          <cell r="IK141">
            <v>76.662720000000007</v>
          </cell>
          <cell r="IL141">
            <v>91.2</v>
          </cell>
          <cell r="IM141">
            <v>137.14527224199998</v>
          </cell>
          <cell r="IN141">
            <v>122.76901999999998</v>
          </cell>
          <cell r="IO141">
            <v>104.6</v>
          </cell>
          <cell r="IP141">
            <v>106.705368404</v>
          </cell>
          <cell r="IQ141">
            <v>104.90106999999999</v>
          </cell>
          <cell r="IR141">
            <v>106.1</v>
          </cell>
          <cell r="IS141">
            <v>110.92148703999999</v>
          </cell>
          <cell r="IT141">
            <v>107.86879999999999</v>
          </cell>
          <cell r="IU141">
            <v>104</v>
          </cell>
          <cell r="IV141">
            <v>124.18175101199999</v>
          </cell>
          <cell r="IW141">
            <v>112.44272999999998</v>
          </cell>
          <cell r="IX141">
            <v>102.1</v>
          </cell>
          <cell r="IY141">
            <v>129.19117428000004</v>
          </cell>
          <cell r="IZ141">
            <v>117.45720000000001</v>
          </cell>
          <cell r="JA141">
            <v>106.2</v>
          </cell>
          <cell r="JB141">
            <v>117.99193826700001</v>
          </cell>
          <cell r="JC141">
            <v>115.87149000000001</v>
          </cell>
          <cell r="JD141">
            <v>104.7</v>
          </cell>
          <cell r="JE141">
            <v>111.19751000000001</v>
          </cell>
          <cell r="JF141">
            <v>103.7</v>
          </cell>
          <cell r="JG141">
            <v>156.949830144</v>
          </cell>
          <cell r="JH141">
            <v>119.91888</v>
          </cell>
          <cell r="JI141">
            <v>102.6</v>
          </cell>
          <cell r="JJ141">
            <v>147.72450000000001</v>
          </cell>
          <cell r="JK141">
            <v>168.31640000000002</v>
          </cell>
          <cell r="JL141">
            <v>158.21230000000003</v>
          </cell>
          <cell r="JM141">
            <v>158.24639999999999</v>
          </cell>
          <cell r="JN141">
            <v>164.60730000000001</v>
          </cell>
          <cell r="JO141">
            <v>162.82662144450001</v>
          </cell>
          <cell r="JP141">
            <v>120.20273250000001</v>
          </cell>
          <cell r="JQ141">
            <v>1266.9499700000001</v>
          </cell>
          <cell r="JR141">
            <v>133.06</v>
          </cell>
          <cell r="JS141">
            <v>102.6</v>
          </cell>
          <cell r="JT141">
            <v>103</v>
          </cell>
          <cell r="JU141">
            <v>145.46860415999998</v>
          </cell>
          <cell r="JV141">
            <v>110.4</v>
          </cell>
          <cell r="JW141">
            <v>143.17776000000001</v>
          </cell>
          <cell r="JX141">
            <v>110.4</v>
          </cell>
          <cell r="JY141">
            <v>101.6</v>
          </cell>
          <cell r="JZ141">
            <v>36.616565212531206</v>
          </cell>
          <cell r="KA141">
            <v>54.062550144000006</v>
          </cell>
          <cell r="KB141">
            <v>147.14411501399999</v>
          </cell>
          <cell r="KC141">
            <v>122.34481999999998</v>
          </cell>
          <cell r="KD141">
            <v>106.6</v>
          </cell>
          <cell r="KF141">
            <v>157.01399999999998</v>
          </cell>
          <cell r="KG141">
            <v>158.87299999999999</v>
          </cell>
          <cell r="KH141">
            <v>159.44499999999999</v>
          </cell>
          <cell r="KI141">
            <v>153.86799999999999</v>
          </cell>
          <cell r="KJ141">
            <v>244.4</v>
          </cell>
          <cell r="KK141">
            <v>166.74349954498561</v>
          </cell>
          <cell r="KL141">
            <v>132.32</v>
          </cell>
          <cell r="KM141">
            <v>148.3803694181376</v>
          </cell>
          <cell r="KN141">
            <v>163.94276856374998</v>
          </cell>
          <cell r="KO141">
            <v>198.71850734999998</v>
          </cell>
          <cell r="KP141">
            <v>117.66149999999999</v>
          </cell>
          <cell r="KQ141">
            <v>99</v>
          </cell>
          <cell r="KR141">
            <v>129.66851700000001</v>
          </cell>
          <cell r="KS141">
            <v>165.952112466616</v>
          </cell>
          <cell r="KT141">
            <v>191.18906966200001</v>
          </cell>
          <cell r="KU141">
            <v>128.13422</v>
          </cell>
          <cell r="KV141">
            <v>100.6</v>
          </cell>
          <cell r="KW141">
            <v>705.2</v>
          </cell>
          <cell r="KX141">
            <v>709.9</v>
          </cell>
          <cell r="KY141">
            <v>106.624652948</v>
          </cell>
          <cell r="KZ141">
            <v>108.67868000000001</v>
          </cell>
          <cell r="LA141">
            <v>101.2</v>
          </cell>
          <cell r="LB141">
            <v>113.32298397000001</v>
          </cell>
          <cell r="LC141">
            <v>114.87378000000001</v>
          </cell>
          <cell r="LD141">
            <v>114.2</v>
          </cell>
          <cell r="LE141">
            <v>113.2</v>
          </cell>
          <cell r="LG141">
            <v>102.5</v>
          </cell>
          <cell r="LH141">
            <v>101.3</v>
          </cell>
          <cell r="LI141">
            <v>141.30000000000001</v>
          </cell>
          <cell r="LJ141">
            <v>131.4</v>
          </cell>
          <cell r="LK141">
            <v>124.8</v>
          </cell>
          <cell r="LL141">
            <v>104.1</v>
          </cell>
          <cell r="LM141">
            <v>127.9</v>
          </cell>
          <cell r="LN141">
            <v>104</v>
          </cell>
          <cell r="LO141">
            <v>105.1</v>
          </cell>
          <cell r="LP141">
            <v>250.84989000000004</v>
          </cell>
          <cell r="LQ141">
            <v>257.75946000000005</v>
          </cell>
        </row>
        <row r="142">
          <cell r="A142">
            <v>41334</v>
          </cell>
          <cell r="B142">
            <v>214</v>
          </cell>
          <cell r="C142">
            <v>1</v>
          </cell>
          <cell r="R142">
            <v>106</v>
          </cell>
          <cell r="V142">
            <v>97.2</v>
          </cell>
          <cell r="AA142">
            <v>105.2</v>
          </cell>
          <cell r="AC142">
            <v>120.88</v>
          </cell>
          <cell r="AF142">
            <v>1646</v>
          </cell>
          <cell r="AG142">
            <v>1649.75</v>
          </cell>
          <cell r="AH142">
            <v>104.3</v>
          </cell>
          <cell r="AJ142">
            <v>99.63</v>
          </cell>
          <cell r="AK142">
            <v>99.77</v>
          </cell>
          <cell r="AL142">
            <v>139.19</v>
          </cell>
          <cell r="AM142">
            <v>111.87</v>
          </cell>
          <cell r="AQ142">
            <v>93</v>
          </cell>
          <cell r="AV142">
            <v>103.7</v>
          </cell>
          <cell r="BH142">
            <v>96.76</v>
          </cell>
          <cell r="BL142">
            <v>100.4</v>
          </cell>
          <cell r="BN142">
            <v>109.7</v>
          </cell>
          <cell r="BO142">
            <v>111</v>
          </cell>
          <cell r="BP142">
            <v>111.5</v>
          </cell>
          <cell r="BQ142">
            <v>107.5</v>
          </cell>
          <cell r="BR142">
            <v>99.84</v>
          </cell>
          <cell r="CA142">
            <v>99.8</v>
          </cell>
          <cell r="CC142">
            <v>170.1</v>
          </cell>
          <cell r="CD142">
            <v>2117.1891000000001</v>
          </cell>
          <cell r="CE142">
            <v>99.426355904017413</v>
          </cell>
          <cell r="CF142" t="str">
            <v>0,04%</v>
          </cell>
          <cell r="CG142">
            <v>1.2537</v>
          </cell>
          <cell r="CH142">
            <v>2.5693999999999999</v>
          </cell>
          <cell r="CI142">
            <v>1.3285</v>
          </cell>
          <cell r="CJ142">
            <v>1.2265999999999999</v>
          </cell>
          <cell r="CK142">
            <v>8.0599000000000007</v>
          </cell>
          <cell r="CL142">
            <v>7.4553000000000003</v>
          </cell>
          <cell r="CM142">
            <v>0.85995999999999995</v>
          </cell>
          <cell r="CN142">
            <v>122.99</v>
          </cell>
          <cell r="CO142">
            <v>7.4863</v>
          </cell>
          <cell r="CP142">
            <v>39.933199999999999</v>
          </cell>
          <cell r="CQ142">
            <v>8.3469999999999995</v>
          </cell>
          <cell r="CR142">
            <v>2.3452999999999999</v>
          </cell>
          <cell r="CS142">
            <v>1.2964</v>
          </cell>
          <cell r="CT142">
            <v>11.9169</v>
          </cell>
          <cell r="CU142">
            <v>1475.2393875</v>
          </cell>
          <cell r="CV142">
            <v>714.01751771364673</v>
          </cell>
          <cell r="CW142">
            <v>5910.3682274000003</v>
          </cell>
          <cell r="CX142">
            <v>12.9</v>
          </cell>
          <cell r="CY142">
            <v>39503.959708452916</v>
          </cell>
          <cell r="CZ142">
            <v>84.618959900000007</v>
          </cell>
          <cell r="DA142">
            <v>1683.9712976999999</v>
          </cell>
          <cell r="DB142">
            <v>164.49855643199999</v>
          </cell>
          <cell r="DC142">
            <v>121.06164</v>
          </cell>
          <cell r="DD142">
            <v>100.2</v>
          </cell>
          <cell r="DE142">
            <v>51.039517175999997</v>
          </cell>
          <cell r="DF142">
            <v>144.30420609883203</v>
          </cell>
          <cell r="DG142">
            <v>138.909656338128</v>
          </cell>
          <cell r="DH142">
            <v>140.25829377830402</v>
          </cell>
          <cell r="DI142">
            <v>168.57968002200002</v>
          </cell>
          <cell r="DJ142">
            <v>143.13099000000003</v>
          </cell>
          <cell r="DK142">
            <v>96.9</v>
          </cell>
          <cell r="DL142">
            <v>95.972146582602619</v>
          </cell>
          <cell r="DM142">
            <v>94.050811512000024</v>
          </cell>
          <cell r="DN142">
            <v>112.78898411400003</v>
          </cell>
          <cell r="DO142">
            <v>111.30858000000002</v>
          </cell>
          <cell r="DP142">
            <v>99.9</v>
          </cell>
          <cell r="DR142">
            <v>105.08470560000002</v>
          </cell>
          <cell r="DS142">
            <v>111.79224000000002</v>
          </cell>
          <cell r="DT142">
            <v>98.4</v>
          </cell>
          <cell r="DU142">
            <v>132.14238</v>
          </cell>
          <cell r="DV142">
            <v>99.7</v>
          </cell>
          <cell r="DW142">
            <v>155.10877498245122</v>
          </cell>
          <cell r="DX142">
            <v>104.1</v>
          </cell>
          <cell r="DY142">
            <v>245.29269476695998</v>
          </cell>
          <cell r="DZ142">
            <v>884.5</v>
          </cell>
          <cell r="EA142">
            <v>113.916474236</v>
          </cell>
          <cell r="EB142">
            <v>111.39886</v>
          </cell>
          <cell r="EC142">
            <v>107.3</v>
          </cell>
          <cell r="ED142">
            <v>242.43199719999998</v>
          </cell>
          <cell r="EE142">
            <v>191.102</v>
          </cell>
          <cell r="EF142">
            <v>107</v>
          </cell>
          <cell r="EG142">
            <v>98.41037554399999</v>
          </cell>
          <cell r="EH142">
            <v>95.432869999999994</v>
          </cell>
          <cell r="EI142">
            <v>102.1</v>
          </cell>
          <cell r="EJ142">
            <v>82.1</v>
          </cell>
          <cell r="EK142">
            <v>102.66755265</v>
          </cell>
          <cell r="EL142">
            <v>107.01224999999999</v>
          </cell>
          <cell r="EM142">
            <v>99.5</v>
          </cell>
          <cell r="EN142">
            <v>48.608238435118565</v>
          </cell>
          <cell r="EO142">
            <v>53.533302241320001</v>
          </cell>
          <cell r="EP142">
            <v>325.96654754583284</v>
          </cell>
          <cell r="EQ142">
            <v>20.792470951517242</v>
          </cell>
          <cell r="ER142">
            <v>25.672886716282559</v>
          </cell>
          <cell r="ES142">
            <v>56.974892845722501</v>
          </cell>
          <cell r="ET142">
            <v>51.145115979682991</v>
          </cell>
          <cell r="EU142">
            <v>91.23281480499999</v>
          </cell>
          <cell r="EV142">
            <v>82.690849999999998</v>
          </cell>
          <cell r="EW142">
            <v>96.5</v>
          </cell>
          <cell r="EX142">
            <v>34.261325587294344</v>
          </cell>
          <cell r="EY142">
            <v>44.449047207180001</v>
          </cell>
          <cell r="EZ142">
            <v>60.76424772</v>
          </cell>
          <cell r="FA142">
            <v>90.248400000000004</v>
          </cell>
          <cell r="FB142">
            <v>99</v>
          </cell>
          <cell r="FC142">
            <v>283.19654370495391</v>
          </cell>
          <cell r="FD142">
            <v>252.17776348743999</v>
          </cell>
          <cell r="FE142">
            <v>128.21343700603805</v>
          </cell>
          <cell r="FF142">
            <v>139.16898148999999</v>
          </cell>
          <cell r="FG142">
            <v>131.36584999999999</v>
          </cell>
          <cell r="FH142">
            <v>114.5</v>
          </cell>
          <cell r="FI142">
            <v>132.68412819999998</v>
          </cell>
          <cell r="FJ142">
            <v>126.06567999999999</v>
          </cell>
          <cell r="FK142">
            <v>111.8</v>
          </cell>
          <cell r="FL142">
            <v>98.997749999999996</v>
          </cell>
          <cell r="FM142">
            <v>103.5</v>
          </cell>
          <cell r="FN142">
            <v>215.29691935199997</v>
          </cell>
          <cell r="FO142">
            <v>155.47148999999999</v>
          </cell>
          <cell r="FP142">
            <v>135.69999999999999</v>
          </cell>
          <cell r="FQ142">
            <v>176.65962164999999</v>
          </cell>
          <cell r="FR142">
            <v>153.95174</v>
          </cell>
          <cell r="FS142">
            <v>124.9</v>
          </cell>
          <cell r="FT142">
            <v>128.7514382</v>
          </cell>
          <cell r="FU142">
            <v>124.27744999999999</v>
          </cell>
          <cell r="FV142">
            <v>114.7</v>
          </cell>
          <cell r="FX142">
            <v>151.41102463999999</v>
          </cell>
          <cell r="FY142">
            <v>146.57408000000001</v>
          </cell>
          <cell r="FZ142">
            <v>122.8</v>
          </cell>
          <cell r="GB142">
            <v>84.192319680000011</v>
          </cell>
          <cell r="GC142">
            <v>83.87360000000001</v>
          </cell>
          <cell r="GD142">
            <v>99.2</v>
          </cell>
          <cell r="GF142">
            <v>115.61327</v>
          </cell>
          <cell r="GG142">
            <v>109.1</v>
          </cell>
          <cell r="GH142">
            <v>277.18243838931363</v>
          </cell>
          <cell r="GI142">
            <v>202.73730133800001</v>
          </cell>
          <cell r="GJ142">
            <v>194.21142</v>
          </cell>
          <cell r="GK142">
            <v>107.4</v>
          </cell>
          <cell r="GL142">
            <v>117.714610550212</v>
          </cell>
          <cell r="GM142">
            <v>109.890413135</v>
          </cell>
          <cell r="GN142">
            <v>221.54</v>
          </cell>
          <cell r="GO142">
            <v>123.47230816435901</v>
          </cell>
          <cell r="GP142">
            <v>100.29300000000001</v>
          </cell>
          <cell r="GQ142">
            <v>101</v>
          </cell>
          <cell r="GR142">
            <v>1636.25</v>
          </cell>
          <cell r="GS142">
            <v>121.754299608</v>
          </cell>
          <cell r="GT142">
            <v>117.09396</v>
          </cell>
          <cell r="GU142">
            <v>108.3</v>
          </cell>
          <cell r="GV142">
            <v>845</v>
          </cell>
          <cell r="GW142">
            <v>128.59439722836001</v>
          </cell>
          <cell r="GX142">
            <v>220.79880220252139</v>
          </cell>
          <cell r="GY142">
            <v>186.501226626</v>
          </cell>
          <cell r="GZ142">
            <v>313.76248357946997</v>
          </cell>
          <cell r="HA142">
            <v>236.08915242999998</v>
          </cell>
          <cell r="HB142">
            <v>201.13235</v>
          </cell>
          <cell r="HC142">
            <v>106.9</v>
          </cell>
          <cell r="HD142">
            <v>98.756154196920022</v>
          </cell>
          <cell r="HE142">
            <v>101.21569560000002</v>
          </cell>
          <cell r="HF142">
            <v>141.55532632493279</v>
          </cell>
          <cell r="HG142">
            <v>139.75251883199999</v>
          </cell>
          <cell r="HH142">
            <v>130.26893999999999</v>
          </cell>
          <cell r="HI142">
            <v>26.821554923632362</v>
          </cell>
          <cell r="HJ142">
            <v>84.851486629649997</v>
          </cell>
          <cell r="HK142">
            <v>160.50575291400003</v>
          </cell>
          <cell r="HL142">
            <v>166.84589700000004</v>
          </cell>
          <cell r="HM142">
            <v>128.38250000000002</v>
          </cell>
          <cell r="HN142">
            <v>115.4</v>
          </cell>
          <cell r="HO142">
            <v>124.6</v>
          </cell>
          <cell r="HP142">
            <v>98.412765750000005</v>
          </cell>
          <cell r="HQ142">
            <v>73.783749999999998</v>
          </cell>
          <cell r="HR142">
            <v>88.1</v>
          </cell>
          <cell r="HS142">
            <v>125.74885544100002</v>
          </cell>
          <cell r="HT142">
            <v>119.74941000000001</v>
          </cell>
          <cell r="HU142">
            <v>106.7</v>
          </cell>
          <cell r="HV142">
            <v>125.02256582400001</v>
          </cell>
          <cell r="HW142">
            <v>127.88724000000001</v>
          </cell>
          <cell r="HX142">
            <v>112.3</v>
          </cell>
          <cell r="HY142">
            <v>178.25793585599999</v>
          </cell>
          <cell r="HZ142">
            <v>143.43252000000001</v>
          </cell>
          <cell r="IA142">
            <v>120.4</v>
          </cell>
          <cell r="IB142">
            <v>174.94348816704237</v>
          </cell>
          <cell r="IC142">
            <v>136.95278547599997</v>
          </cell>
          <cell r="ID142">
            <v>137.33732999999998</v>
          </cell>
          <cell r="IE142">
            <v>113.1</v>
          </cell>
          <cell r="IF142">
            <v>201.76232490304997</v>
          </cell>
          <cell r="IG142">
            <v>134.94306816000002</v>
          </cell>
          <cell r="IH142">
            <v>122.76480000000002</v>
          </cell>
          <cell r="II142">
            <v>110.4</v>
          </cell>
          <cell r="IK142">
            <v>76.326480000000004</v>
          </cell>
          <cell r="IL142">
            <v>90.8</v>
          </cell>
          <cell r="IM142">
            <v>133.08073740500001</v>
          </cell>
          <cell r="IN142">
            <v>119.13055</v>
          </cell>
          <cell r="IO142">
            <v>101.5</v>
          </cell>
          <cell r="IP142">
            <v>106.10194502000002</v>
          </cell>
          <cell r="IQ142">
            <v>104.30785</v>
          </cell>
          <cell r="IR142">
            <v>105.5</v>
          </cell>
          <cell r="IS142">
            <v>110.49486593599998</v>
          </cell>
          <cell r="IT142">
            <v>107.45391999999998</v>
          </cell>
          <cell r="IU142">
            <v>103.6</v>
          </cell>
          <cell r="IV142">
            <v>124.78988887199999</v>
          </cell>
          <cell r="IW142">
            <v>112.99337999999999</v>
          </cell>
          <cell r="IX142">
            <v>102.6</v>
          </cell>
          <cell r="IY142">
            <v>127.48808912000003</v>
          </cell>
          <cell r="IZ142">
            <v>115.90880000000001</v>
          </cell>
          <cell r="JA142">
            <v>104.8</v>
          </cell>
          <cell r="JB142">
            <v>118.893500355</v>
          </cell>
          <cell r="JC142">
            <v>116.75685</v>
          </cell>
          <cell r="JD142">
            <v>105.5</v>
          </cell>
          <cell r="JE142">
            <v>111.30474</v>
          </cell>
          <cell r="JF142">
            <v>103.8</v>
          </cell>
          <cell r="JG142">
            <v>156.64388505600002</v>
          </cell>
          <cell r="JH142">
            <v>119.68512000000001</v>
          </cell>
          <cell r="JI142">
            <v>102.4</v>
          </cell>
          <cell r="JJ142">
            <v>149.45700000000002</v>
          </cell>
          <cell r="JK142">
            <v>170.29040000000001</v>
          </cell>
          <cell r="JL142">
            <v>160.06780000000003</v>
          </cell>
          <cell r="JM142">
            <v>159.51439999999999</v>
          </cell>
          <cell r="JN142">
            <v>166.5378</v>
          </cell>
          <cell r="JO142">
            <v>169.28101004230004</v>
          </cell>
          <cell r="JP142">
            <v>124.96752550000002</v>
          </cell>
          <cell r="JQ142">
            <v>1266.9499700000001</v>
          </cell>
          <cell r="JR142">
            <v>133.30000000000001</v>
          </cell>
          <cell r="JS142">
            <v>102.1</v>
          </cell>
          <cell r="JT142">
            <v>102.6</v>
          </cell>
          <cell r="JU142">
            <v>145.12443387552</v>
          </cell>
          <cell r="JV142">
            <v>110.1388</v>
          </cell>
          <cell r="JW142">
            <v>142.26992999999999</v>
          </cell>
          <cell r="JX142">
            <v>109.7</v>
          </cell>
          <cell r="JY142">
            <v>102.00640000000001</v>
          </cell>
          <cell r="JZ142">
            <v>36.455966242300804</v>
          </cell>
          <cell r="KA142">
            <v>53.825433696000005</v>
          </cell>
          <cell r="KB142">
            <v>146.591979498</v>
          </cell>
          <cell r="KC142">
            <v>121.88574</v>
          </cell>
          <cell r="KD142">
            <v>106.2</v>
          </cell>
          <cell r="KF142">
            <v>156.87100000000001</v>
          </cell>
          <cell r="KG142">
            <v>158.72999999999999</v>
          </cell>
          <cell r="KH142">
            <v>159.44499999999999</v>
          </cell>
          <cell r="KI142">
            <v>153.72499999999999</v>
          </cell>
          <cell r="KJ142">
            <v>243.7</v>
          </cell>
          <cell r="KK142">
            <v>166.41846348349441</v>
          </cell>
          <cell r="KL142">
            <v>132.65</v>
          </cell>
          <cell r="KM142">
            <v>148.09112893194242</v>
          </cell>
          <cell r="KN142">
            <v>166.59234866174998</v>
          </cell>
          <cell r="KO142">
            <v>201.93011958999998</v>
          </cell>
          <cell r="KP142">
            <v>119.56309999999998</v>
          </cell>
          <cell r="KQ142">
            <v>100.6</v>
          </cell>
          <cell r="KR142">
            <v>129.66851700000001</v>
          </cell>
          <cell r="KS142">
            <v>159.18865659074001</v>
          </cell>
          <cell r="KT142">
            <v>183.397069805</v>
          </cell>
          <cell r="KU142">
            <v>122.91205000000001</v>
          </cell>
          <cell r="KV142">
            <v>96.5</v>
          </cell>
          <cell r="KW142">
            <v>706.4</v>
          </cell>
          <cell r="KX142">
            <v>711</v>
          </cell>
          <cell r="KY142">
            <v>106.41393229000001</v>
          </cell>
          <cell r="KZ142">
            <v>108.46390000000001</v>
          </cell>
          <cell r="LA142">
            <v>101</v>
          </cell>
          <cell r="LB142">
            <v>115.90301688000001</v>
          </cell>
          <cell r="LC142">
            <v>117.48912</v>
          </cell>
          <cell r="LD142">
            <v>116.8</v>
          </cell>
          <cell r="LE142">
            <v>114.1</v>
          </cell>
          <cell r="LG142">
            <v>102.4</v>
          </cell>
          <cell r="LH142">
            <v>101.5</v>
          </cell>
          <cell r="LI142">
            <v>142.69999999999999</v>
          </cell>
          <cell r="LJ142">
            <v>133.9</v>
          </cell>
          <cell r="LK142">
            <v>125.8</v>
          </cell>
          <cell r="LL142">
            <v>104.6</v>
          </cell>
          <cell r="LM142">
            <v>129.4</v>
          </cell>
          <cell r="LN142">
            <v>104.1</v>
          </cell>
          <cell r="LO142">
            <v>105.4</v>
          </cell>
          <cell r="LP142">
            <v>253.33530999999999</v>
          </cell>
          <cell r="LQ142">
            <v>260.31333999999998</v>
          </cell>
        </row>
        <row r="143">
          <cell r="A143">
            <v>41306</v>
          </cell>
          <cell r="B143">
            <v>215</v>
          </cell>
          <cell r="C143">
            <v>1</v>
          </cell>
          <cell r="R143">
            <v>103.1</v>
          </cell>
          <cell r="V143">
            <v>97</v>
          </cell>
          <cell r="AA143">
            <v>105.7</v>
          </cell>
          <cell r="AC143">
            <v>121.3</v>
          </cell>
          <cell r="AF143">
            <v>1646</v>
          </cell>
          <cell r="AG143">
            <v>1649.75</v>
          </cell>
          <cell r="AH143">
            <v>104.2</v>
          </cell>
          <cell r="AJ143">
            <v>98.88</v>
          </cell>
          <cell r="AK143">
            <v>99</v>
          </cell>
          <cell r="AL143">
            <v>140.12</v>
          </cell>
          <cell r="AM143">
            <v>111.87</v>
          </cell>
          <cell r="AQ143">
            <v>92.3</v>
          </cell>
          <cell r="AV143">
            <v>103.9</v>
          </cell>
          <cell r="BH143">
            <v>96.42</v>
          </cell>
          <cell r="BL143">
            <v>100.4</v>
          </cell>
          <cell r="BN143">
            <v>109.8</v>
          </cell>
          <cell r="BO143">
            <v>111</v>
          </cell>
          <cell r="BP143">
            <v>111.5</v>
          </cell>
          <cell r="BQ143">
            <v>107.5</v>
          </cell>
          <cell r="BR143">
            <v>99.66</v>
          </cell>
          <cell r="CA143">
            <v>99.9</v>
          </cell>
          <cell r="CC143">
            <v>174</v>
          </cell>
          <cell r="CD143">
            <v>2117.1891000000001</v>
          </cell>
          <cell r="CE143">
            <v>99.426355904017413</v>
          </cell>
          <cell r="CF143" t="str">
            <v>0,04%</v>
          </cell>
          <cell r="CG143">
            <v>1.2950999999999999</v>
          </cell>
          <cell r="CH143">
            <v>2.6354000000000002</v>
          </cell>
          <cell r="CI143">
            <v>1.3476999999999999</v>
          </cell>
          <cell r="CJ143">
            <v>1.2298</v>
          </cell>
          <cell r="CK143">
            <v>8.3282000000000007</v>
          </cell>
          <cell r="CL143">
            <v>7.4598000000000004</v>
          </cell>
          <cell r="CM143">
            <v>0.86250000000000004</v>
          </cell>
          <cell r="CN143">
            <v>124.4</v>
          </cell>
          <cell r="CO143">
            <v>7.4231999999999996</v>
          </cell>
          <cell r="CP143">
            <v>40.334200000000003</v>
          </cell>
          <cell r="CQ143">
            <v>8.5083000000000002</v>
          </cell>
          <cell r="CR143">
            <v>2.3738000000000001</v>
          </cell>
          <cell r="CS143">
            <v>1.3359000000000001</v>
          </cell>
          <cell r="CT143">
            <v>11.8796</v>
          </cell>
          <cell r="CU143">
            <v>1536.6419152000001</v>
          </cell>
          <cell r="CV143">
            <v>729.91987542048673</v>
          </cell>
          <cell r="CW143">
            <v>6040.8711299999995</v>
          </cell>
          <cell r="CX143">
            <v>13.24</v>
          </cell>
          <cell r="CY143">
            <v>39171.010888403318</v>
          </cell>
          <cell r="CZ143">
            <v>87.132267600000006</v>
          </cell>
          <cell r="DA143">
            <v>1778.4264722</v>
          </cell>
          <cell r="DB143">
            <v>163.34936492</v>
          </cell>
          <cell r="DC143">
            <v>120.21589999999999</v>
          </cell>
          <cell r="DD143">
            <v>99.5</v>
          </cell>
          <cell r="DE143">
            <v>51.15193902</v>
          </cell>
          <cell r="DF143">
            <v>144.00636460017603</v>
          </cell>
          <cell r="DG143">
            <v>138.62294910110401</v>
          </cell>
          <cell r="DH143">
            <v>139.96880297587202</v>
          </cell>
          <cell r="DI143">
            <v>168.23173434600002</v>
          </cell>
          <cell r="DJ143">
            <v>142.83557000000002</v>
          </cell>
          <cell r="DK143">
            <v>96.7</v>
          </cell>
          <cell r="DL143">
            <v>96.74069230098182</v>
          </cell>
          <cell r="DM143">
            <v>95.006612442000019</v>
          </cell>
          <cell r="DN143">
            <v>113.69219920200003</v>
          </cell>
          <cell r="DO143">
            <v>112.19994000000001</v>
          </cell>
          <cell r="DP143">
            <v>100.7</v>
          </cell>
          <cell r="DR143">
            <v>106.15263960000001</v>
          </cell>
          <cell r="DS143">
            <v>112.92834000000002</v>
          </cell>
          <cell r="DT143">
            <v>99.4</v>
          </cell>
          <cell r="DU143">
            <v>132.40745999999999</v>
          </cell>
          <cell r="DV143">
            <v>99.9</v>
          </cell>
          <cell r="DW143">
            <v>154.502881330176</v>
          </cell>
          <cell r="DX143">
            <v>103.9</v>
          </cell>
          <cell r="DY143">
            <v>247.58514985824002</v>
          </cell>
          <cell r="DZ143">
            <v>885.4</v>
          </cell>
          <cell r="EA143">
            <v>114.553472228</v>
          </cell>
          <cell r="EB143">
            <v>112.02178000000001</v>
          </cell>
          <cell r="EC143">
            <v>107.9</v>
          </cell>
          <cell r="ED143">
            <v>244.69771679999999</v>
          </cell>
          <cell r="EE143">
            <v>192.88800000000001</v>
          </cell>
          <cell r="EF143">
            <v>108</v>
          </cell>
          <cell r="EG143">
            <v>99.567010711999984</v>
          </cell>
          <cell r="EH143">
            <v>96.554509999999993</v>
          </cell>
          <cell r="EI143">
            <v>103.3</v>
          </cell>
          <cell r="EJ143">
            <v>81.8</v>
          </cell>
          <cell r="EK143">
            <v>102.77073611999998</v>
          </cell>
          <cell r="EL143">
            <v>107.11979999999998</v>
          </cell>
          <cell r="EM143">
            <v>99.6</v>
          </cell>
          <cell r="EN143">
            <v>49.393826126999272</v>
          </cell>
          <cell r="EO143">
            <v>54.398486924008004</v>
          </cell>
          <cell r="EP143">
            <v>328.39460376591347</v>
          </cell>
          <cell r="EQ143">
            <v>20.210712696915206</v>
          </cell>
          <cell r="ER143">
            <v>24.954577968780352</v>
          </cell>
          <cell r="ES143">
            <v>55.380776672837001</v>
          </cell>
          <cell r="ET143">
            <v>49.714112734655593</v>
          </cell>
          <cell r="EU143">
            <v>88.680186825999996</v>
          </cell>
          <cell r="EV143">
            <v>80.377219999999994</v>
          </cell>
          <cell r="EW143">
            <v>93.8</v>
          </cell>
          <cell r="EX143">
            <v>34.81504398062436</v>
          </cell>
          <cell r="EY143">
            <v>45.167415646892003</v>
          </cell>
          <cell r="EZ143">
            <v>61.746296168000001</v>
          </cell>
          <cell r="FA143">
            <v>91.706959999999995</v>
          </cell>
          <cell r="FB143">
            <v>100.6</v>
          </cell>
          <cell r="FC143">
            <v>285.30601516644333</v>
          </cell>
          <cell r="FD143">
            <v>254.53456501535999</v>
          </cell>
          <cell r="FE143">
            <v>125.32474605096263</v>
          </cell>
          <cell r="FF143">
            <v>139.53361637599997</v>
          </cell>
          <cell r="FG143">
            <v>131.71003999999999</v>
          </cell>
          <cell r="FH143">
            <v>114.8</v>
          </cell>
          <cell r="FI143">
            <v>132.92148799999998</v>
          </cell>
          <cell r="FJ143">
            <v>126.29119999999999</v>
          </cell>
          <cell r="FK143">
            <v>112</v>
          </cell>
          <cell r="FL143">
            <v>98.806449999999998</v>
          </cell>
          <cell r="FM143">
            <v>103.3</v>
          </cell>
          <cell r="FN143">
            <v>215.93154549599998</v>
          </cell>
          <cell r="FO143">
            <v>155.92976999999999</v>
          </cell>
          <cell r="FP143">
            <v>136.1</v>
          </cell>
          <cell r="FQ143">
            <v>174.39656804999998</v>
          </cell>
          <cell r="FR143">
            <v>151.97958</v>
          </cell>
          <cell r="FS143">
            <v>123.3</v>
          </cell>
          <cell r="FT143">
            <v>128.7514382</v>
          </cell>
          <cell r="FU143">
            <v>124.27744999999999</v>
          </cell>
          <cell r="FV143">
            <v>114.7</v>
          </cell>
          <cell r="FX143">
            <v>151.41102463999999</v>
          </cell>
          <cell r="FY143">
            <v>146.57408000000001</v>
          </cell>
          <cell r="FZ143">
            <v>122.8</v>
          </cell>
          <cell r="GB143">
            <v>83.767963230000007</v>
          </cell>
          <cell r="GC143">
            <v>83.450850000000003</v>
          </cell>
          <cell r="GD143">
            <v>98.7</v>
          </cell>
          <cell r="GF143">
            <v>116.14312000000001</v>
          </cell>
          <cell r="GG143">
            <v>109.6</v>
          </cell>
          <cell r="GH143">
            <v>279.2471120458448</v>
          </cell>
          <cell r="GI143">
            <v>204.24744883400001</v>
          </cell>
          <cell r="GJ143">
            <v>195.65806000000001</v>
          </cell>
          <cell r="GK143">
            <v>108.2</v>
          </cell>
          <cell r="GL143">
            <v>118.254090891872</v>
          </cell>
          <cell r="GM143">
            <v>110.39403556000001</v>
          </cell>
          <cell r="GN143">
            <v>222.31</v>
          </cell>
          <cell r="GO143">
            <v>118.4847568000844</v>
          </cell>
          <cell r="GP143">
            <v>100.39229999999999</v>
          </cell>
          <cell r="GQ143">
            <v>101.1</v>
          </cell>
          <cell r="GR143">
            <v>1636.25</v>
          </cell>
          <cell r="GS143">
            <v>121.641876432</v>
          </cell>
          <cell r="GT143">
            <v>116.98584</v>
          </cell>
          <cell r="GU143">
            <v>108.2</v>
          </cell>
          <cell r="GV143">
            <v>845.7</v>
          </cell>
          <cell r="GW143">
            <v>127.493417800035</v>
          </cell>
          <cell r="GX143">
            <v>222.44348601781019</v>
          </cell>
          <cell r="GY143">
            <v>187.89043501800001</v>
          </cell>
          <cell r="GZ143">
            <v>317.57811714965999</v>
          </cell>
          <cell r="HA143">
            <v>238.96020854</v>
          </cell>
          <cell r="HB143">
            <v>203.57830000000001</v>
          </cell>
          <cell r="HC143">
            <v>108.2</v>
          </cell>
          <cell r="HD143">
            <v>98.853932567412002</v>
          </cell>
          <cell r="HE143">
            <v>101.31590916</v>
          </cell>
          <cell r="HF143">
            <v>141.6971653292664</v>
          </cell>
          <cell r="HG143">
            <v>139.892551416</v>
          </cell>
          <cell r="HH143">
            <v>130.39947000000001</v>
          </cell>
          <cell r="HI143">
            <v>26.608443817542213</v>
          </cell>
          <cell r="HJ143">
            <v>84.17729774610001</v>
          </cell>
          <cell r="HK143">
            <v>156.88950544799999</v>
          </cell>
          <cell r="HL143">
            <v>163.086804</v>
          </cell>
          <cell r="HM143">
            <v>125.49</v>
          </cell>
          <cell r="HN143">
            <v>112.8</v>
          </cell>
          <cell r="HO143">
            <v>125</v>
          </cell>
          <cell r="HP143">
            <v>97.630825500000014</v>
          </cell>
          <cell r="HQ143">
            <v>73.197500000000005</v>
          </cell>
          <cell r="HR143">
            <v>87.4</v>
          </cell>
          <cell r="HS143">
            <v>125.98456088700003</v>
          </cell>
          <cell r="HT143">
            <v>119.97387000000002</v>
          </cell>
          <cell r="HU143">
            <v>106.9</v>
          </cell>
          <cell r="HV143">
            <v>125.467882176</v>
          </cell>
          <cell r="HW143">
            <v>128.34276</v>
          </cell>
          <cell r="HX143">
            <v>112.7</v>
          </cell>
          <cell r="HY143">
            <v>179.29431920399998</v>
          </cell>
          <cell r="HZ143">
            <v>144.26642999999999</v>
          </cell>
          <cell r="IA143">
            <v>121.1</v>
          </cell>
          <cell r="IB143">
            <v>179.27453827197363</v>
          </cell>
          <cell r="IC143">
            <v>140.343305364</v>
          </cell>
          <cell r="ID143">
            <v>140.73737</v>
          </cell>
          <cell r="IE143">
            <v>115.9</v>
          </cell>
          <cell r="IF143">
            <v>206.75732498906717</v>
          </cell>
          <cell r="IG143">
            <v>136.65430272</v>
          </cell>
          <cell r="IH143">
            <v>124.3216</v>
          </cell>
          <cell r="II143">
            <v>111.8</v>
          </cell>
          <cell r="IK143">
            <v>76.494600000000005</v>
          </cell>
          <cell r="IL143">
            <v>91</v>
          </cell>
          <cell r="IM143">
            <v>127.705062298</v>
          </cell>
          <cell r="IN143">
            <v>114.31838</v>
          </cell>
          <cell r="IO143">
            <v>97.4</v>
          </cell>
          <cell r="IP143">
            <v>106.30308614800002</v>
          </cell>
          <cell r="IQ143">
            <v>104.50559000000001</v>
          </cell>
          <cell r="IR143">
            <v>105.7</v>
          </cell>
          <cell r="IS143">
            <v>110.60152121199999</v>
          </cell>
          <cell r="IT143">
            <v>107.55763999999999</v>
          </cell>
          <cell r="IU143">
            <v>103.7</v>
          </cell>
          <cell r="IV143">
            <v>123.087102864</v>
          </cell>
          <cell r="IW143">
            <v>111.45156</v>
          </cell>
          <cell r="IX143">
            <v>101.2</v>
          </cell>
          <cell r="IY143">
            <v>125.17675926000003</v>
          </cell>
          <cell r="IZ143">
            <v>113.80740000000002</v>
          </cell>
          <cell r="JA143">
            <v>102.9</v>
          </cell>
          <cell r="JB143">
            <v>119.56967192099999</v>
          </cell>
          <cell r="JC143">
            <v>117.42086999999999</v>
          </cell>
          <cell r="JD143">
            <v>106.1</v>
          </cell>
          <cell r="JE143">
            <v>111.19751000000001</v>
          </cell>
          <cell r="JF143">
            <v>103.7</v>
          </cell>
          <cell r="JG143">
            <v>156.03199488000001</v>
          </cell>
          <cell r="JH143">
            <v>119.2176</v>
          </cell>
          <cell r="JI143">
            <v>102</v>
          </cell>
          <cell r="JJ143">
            <v>149.57249999999999</v>
          </cell>
          <cell r="JK143">
            <v>170.422</v>
          </cell>
          <cell r="JL143">
            <v>160.19150000000002</v>
          </cell>
          <cell r="JM143">
            <v>159.51439999999999</v>
          </cell>
          <cell r="JN143">
            <v>166.66649999999998</v>
          </cell>
          <cell r="JO143">
            <v>165.4670531436</v>
          </cell>
          <cell r="JP143">
            <v>122.151966</v>
          </cell>
          <cell r="JQ143">
            <v>1266.9499700000001</v>
          </cell>
          <cell r="JR143">
            <v>132.83000000000001</v>
          </cell>
          <cell r="JS143">
            <v>102.1</v>
          </cell>
          <cell r="JT143">
            <v>102.6</v>
          </cell>
          <cell r="JU143">
            <v>145.12443387552</v>
          </cell>
          <cell r="JV143">
            <v>110.1388</v>
          </cell>
          <cell r="JW143">
            <v>142.26992999999999</v>
          </cell>
          <cell r="JX143">
            <v>109.7</v>
          </cell>
          <cell r="JY143">
            <v>102.00640000000001</v>
          </cell>
          <cell r="JZ143">
            <v>36.536265727416009</v>
          </cell>
          <cell r="KA143">
            <v>53.943991920000009</v>
          </cell>
          <cell r="KB143">
            <v>146.591979498</v>
          </cell>
          <cell r="KC143">
            <v>121.88574</v>
          </cell>
          <cell r="KD143">
            <v>106.2</v>
          </cell>
          <cell r="KF143">
            <v>157.01399999999998</v>
          </cell>
          <cell r="KG143">
            <v>158.72999999999999</v>
          </cell>
          <cell r="KH143">
            <v>159.44499999999999</v>
          </cell>
          <cell r="KI143">
            <v>153.72499999999999</v>
          </cell>
          <cell r="KJ143">
            <v>243.7</v>
          </cell>
          <cell r="KK143">
            <v>165.76839136051203</v>
          </cell>
          <cell r="KL143">
            <v>132.41999999999999</v>
          </cell>
          <cell r="KM143">
            <v>147.51264795955203</v>
          </cell>
          <cell r="KN143">
            <v>166.75794741787499</v>
          </cell>
          <cell r="KO143">
            <v>202.13084535499999</v>
          </cell>
          <cell r="KP143">
            <v>119.68194999999999</v>
          </cell>
          <cell r="KQ143">
            <v>100.7</v>
          </cell>
          <cell r="KR143">
            <v>129.66851700000001</v>
          </cell>
          <cell r="KS143">
            <v>155.39452280671202</v>
          </cell>
          <cell r="KT143">
            <v>179.02594793400002</v>
          </cell>
          <cell r="KU143">
            <v>119.98254000000001</v>
          </cell>
          <cell r="KV143">
            <v>94.2</v>
          </cell>
          <cell r="KW143">
            <v>706.5</v>
          </cell>
          <cell r="KX143">
            <v>710.9</v>
          </cell>
          <cell r="KY143">
            <v>106.20321163200001</v>
          </cell>
          <cell r="KZ143">
            <v>108.24912</v>
          </cell>
          <cell r="LA143">
            <v>100.8</v>
          </cell>
          <cell r="LB143">
            <v>114.91069653000001</v>
          </cell>
          <cell r="LC143">
            <v>116.48322</v>
          </cell>
          <cell r="LD143">
            <v>115.8</v>
          </cell>
          <cell r="LE143">
            <v>113.2</v>
          </cell>
          <cell r="LG143">
            <v>102.5</v>
          </cell>
          <cell r="LH143">
            <v>101.5</v>
          </cell>
          <cell r="LI143">
            <v>144.4</v>
          </cell>
          <cell r="LJ143">
            <v>134.1</v>
          </cell>
          <cell r="LK143">
            <v>125.8</v>
          </cell>
          <cell r="LL143">
            <v>104.5</v>
          </cell>
          <cell r="LM143">
            <v>129.5</v>
          </cell>
          <cell r="LN143">
            <v>104</v>
          </cell>
          <cell r="LO143">
            <v>105.3</v>
          </cell>
          <cell r="LP143">
            <v>256.35332</v>
          </cell>
          <cell r="LQ143">
            <v>263.41448000000003</v>
          </cell>
        </row>
        <row r="144">
          <cell r="A144">
            <v>41275</v>
          </cell>
          <cell r="B144">
            <v>216</v>
          </cell>
          <cell r="C144">
            <v>1</v>
          </cell>
          <cell r="R144">
            <v>105.8</v>
          </cell>
          <cell r="V144">
            <v>94.5</v>
          </cell>
          <cell r="AA144">
            <v>103.5</v>
          </cell>
          <cell r="AC144">
            <v>118.84</v>
          </cell>
          <cell r="AF144">
            <v>1646</v>
          </cell>
          <cell r="AG144">
            <v>1649.75</v>
          </cell>
          <cell r="AH144">
            <v>103.8</v>
          </cell>
          <cell r="AJ144">
            <v>98.6</v>
          </cell>
          <cell r="AK144">
            <v>98.71</v>
          </cell>
          <cell r="AL144">
            <v>139.01</v>
          </cell>
          <cell r="AM144">
            <v>111.87</v>
          </cell>
          <cell r="AQ144">
            <v>92.2</v>
          </cell>
          <cell r="AV144">
            <v>105.4</v>
          </cell>
          <cell r="BH144">
            <v>96.2</v>
          </cell>
          <cell r="BL144">
            <v>100.4</v>
          </cell>
          <cell r="BN144">
            <v>109.9</v>
          </cell>
          <cell r="BO144">
            <v>110.9</v>
          </cell>
          <cell r="BP144">
            <v>111.6</v>
          </cell>
          <cell r="BQ144">
            <v>107.5</v>
          </cell>
          <cell r="BR144">
            <v>99.47</v>
          </cell>
          <cell r="CA144">
            <v>100.63</v>
          </cell>
          <cell r="CC144">
            <v>181.3</v>
          </cell>
          <cell r="CD144">
            <v>2117.1891000000001</v>
          </cell>
          <cell r="CE144">
            <v>99.426355904017413</v>
          </cell>
          <cell r="CF144" t="str">
            <v>0,04%</v>
          </cell>
          <cell r="CG144">
            <v>1.2658</v>
          </cell>
          <cell r="CH144">
            <v>2.6993</v>
          </cell>
          <cell r="CI144">
            <v>1.3189</v>
          </cell>
          <cell r="CJ144">
            <v>1.2287999999999999</v>
          </cell>
          <cell r="CK144">
            <v>8.2698</v>
          </cell>
          <cell r="CL144">
            <v>7.4614000000000003</v>
          </cell>
          <cell r="CM144">
            <v>0.83270999999999995</v>
          </cell>
          <cell r="CN144">
            <v>118.34</v>
          </cell>
          <cell r="CO144">
            <v>7.3821000000000003</v>
          </cell>
          <cell r="CP144">
            <v>40.184699999999999</v>
          </cell>
          <cell r="CQ144">
            <v>8.6217000000000006</v>
          </cell>
          <cell r="CR144">
            <v>2.3542999999999998</v>
          </cell>
          <cell r="CS144">
            <v>1.3288</v>
          </cell>
          <cell r="CT144">
            <v>11.6957</v>
          </cell>
          <cell r="CU144">
            <v>1533.2637066</v>
          </cell>
          <cell r="CV144">
            <v>751.55545498373363</v>
          </cell>
          <cell r="CW144">
            <v>6057.1968791999998</v>
          </cell>
          <cell r="CX144">
            <v>13.14</v>
          </cell>
          <cell r="CY144">
            <v>40430.402590876918</v>
          </cell>
          <cell r="CZ144">
            <v>84.286608000000001</v>
          </cell>
          <cell r="DA144">
            <v>1760.8375482000001</v>
          </cell>
          <cell r="DB144">
            <v>165.647747944</v>
          </cell>
          <cell r="DC144">
            <v>121.90738</v>
          </cell>
          <cell r="DD144">
            <v>100.9</v>
          </cell>
          <cell r="DE144">
            <v>51.882681005999991</v>
          </cell>
          <cell r="DF144">
            <v>144.75096834681599</v>
          </cell>
          <cell r="DG144">
            <v>139.339717193664</v>
          </cell>
          <cell r="DH144">
            <v>140.69252998195199</v>
          </cell>
          <cell r="DI144">
            <v>169.10159853600001</v>
          </cell>
          <cell r="DJ144">
            <v>143.57412000000002</v>
          </cell>
          <cell r="DK144">
            <v>97.2</v>
          </cell>
          <cell r="DL144">
            <v>98.373851952537635</v>
          </cell>
          <cell r="DM144">
            <v>95.484512907000024</v>
          </cell>
          <cell r="DN144">
            <v>115.61153126400004</v>
          </cell>
          <cell r="DO144">
            <v>114.09408000000002</v>
          </cell>
          <cell r="DP144">
            <v>102.4</v>
          </cell>
          <cell r="DR144">
            <v>106.68660660000002</v>
          </cell>
          <cell r="DS144">
            <v>113.49639000000002</v>
          </cell>
          <cell r="DT144">
            <v>99.9</v>
          </cell>
          <cell r="DU144">
            <v>133.46778</v>
          </cell>
          <cell r="DV144">
            <v>100.7</v>
          </cell>
          <cell r="DW144">
            <v>157.38087617848322</v>
          </cell>
          <cell r="DX144">
            <v>103.6</v>
          </cell>
          <cell r="DY144">
            <v>251.02383249516001</v>
          </cell>
          <cell r="DZ144">
            <v>884.6</v>
          </cell>
          <cell r="EA144">
            <v>114.23497323199999</v>
          </cell>
          <cell r="EB144">
            <v>111.71032</v>
          </cell>
          <cell r="EC144">
            <v>107.6</v>
          </cell>
          <cell r="ED144">
            <v>248.09629620000001</v>
          </cell>
          <cell r="EE144">
            <v>195.56700000000001</v>
          </cell>
          <cell r="EF144">
            <v>109.5</v>
          </cell>
          <cell r="EG144">
            <v>98.988693127999994</v>
          </cell>
          <cell r="EH144">
            <v>95.993690000000001</v>
          </cell>
          <cell r="EI144">
            <v>102.7</v>
          </cell>
          <cell r="EJ144">
            <v>82.1</v>
          </cell>
          <cell r="EK144">
            <v>102.87391958999999</v>
          </cell>
          <cell r="EL144">
            <v>107.22734999999999</v>
          </cell>
          <cell r="EM144">
            <v>99.7</v>
          </cell>
          <cell r="EN144">
            <v>49.63932228071198</v>
          </cell>
          <cell r="EO144">
            <v>54.668857137347992</v>
          </cell>
          <cell r="EP144">
            <v>333.25071620607486</v>
          </cell>
          <cell r="EQ144">
            <v>20.74937774747265</v>
          </cell>
          <cell r="ER144">
            <v>25.619678660912026</v>
          </cell>
          <cell r="ES144">
            <v>56.856810166249502</v>
          </cell>
          <cell r="ET144">
            <v>51.039115739310596</v>
          </cell>
          <cell r="EU144">
            <v>91.043731250999997</v>
          </cell>
          <cell r="EV144">
            <v>82.519469999999998</v>
          </cell>
          <cell r="EW144">
            <v>96.3</v>
          </cell>
          <cell r="EX144">
            <v>34.988080978539983</v>
          </cell>
          <cell r="EY144">
            <v>45.391905784301997</v>
          </cell>
          <cell r="EZ144">
            <v>62.053186307999994</v>
          </cell>
          <cell r="FA144">
            <v>92.162759999999992</v>
          </cell>
          <cell r="FB144">
            <v>101.1</v>
          </cell>
          <cell r="FC144">
            <v>289.52495808942217</v>
          </cell>
          <cell r="FD144">
            <v>258.06976730724</v>
          </cell>
          <cell r="FE144">
            <v>126.10247053886756</v>
          </cell>
          <cell r="FF144">
            <v>138.31816675599998</v>
          </cell>
          <cell r="FG144">
            <v>130.56273999999999</v>
          </cell>
          <cell r="FH144">
            <v>113.8</v>
          </cell>
          <cell r="FI144">
            <v>131.97204879999998</v>
          </cell>
          <cell r="FJ144">
            <v>125.38911999999999</v>
          </cell>
          <cell r="FK144">
            <v>111.2</v>
          </cell>
          <cell r="FL144">
            <v>96.319550000000007</v>
          </cell>
          <cell r="FM144">
            <v>100.7</v>
          </cell>
          <cell r="FN144">
            <v>211.96513209599999</v>
          </cell>
          <cell r="FO144">
            <v>153.06551999999999</v>
          </cell>
          <cell r="FP144">
            <v>133.6</v>
          </cell>
          <cell r="FQ144">
            <v>171.1434285</v>
          </cell>
          <cell r="FR144">
            <v>149.1446</v>
          </cell>
          <cell r="FS144">
            <v>121</v>
          </cell>
          <cell r="FT144">
            <v>128.7514382</v>
          </cell>
          <cell r="FU144">
            <v>124.27744999999999</v>
          </cell>
          <cell r="FV144">
            <v>114.7</v>
          </cell>
          <cell r="FX144">
            <v>151.41102463999999</v>
          </cell>
          <cell r="FY144">
            <v>146.57408000000001</v>
          </cell>
          <cell r="FZ144">
            <v>122.8</v>
          </cell>
          <cell r="GB144">
            <v>83.767963230000007</v>
          </cell>
          <cell r="GC144">
            <v>83.450850000000003</v>
          </cell>
          <cell r="GD144">
            <v>98.7</v>
          </cell>
          <cell r="GF144">
            <v>113.70581</v>
          </cell>
          <cell r="GG144">
            <v>107.3</v>
          </cell>
          <cell r="GH144">
            <v>283.3764593589072</v>
          </cell>
          <cell r="GI144">
            <v>207.26774382600001</v>
          </cell>
          <cell r="GJ144">
            <v>198.55134000000001</v>
          </cell>
          <cell r="GK144">
            <v>109.8</v>
          </cell>
          <cell r="GL144">
            <v>115.772481320236</v>
          </cell>
          <cell r="GM144">
            <v>108.07737240500001</v>
          </cell>
          <cell r="GN144">
            <v>217.82</v>
          </cell>
          <cell r="GO144">
            <v>123.47230816435901</v>
          </cell>
          <cell r="GP144">
            <v>99.002099999999999</v>
          </cell>
          <cell r="GQ144">
            <v>99.7</v>
          </cell>
          <cell r="GR144">
            <v>1636.25</v>
          </cell>
          <cell r="GS144">
            <v>121.19218372799999</v>
          </cell>
          <cell r="GT144">
            <v>116.55335999999998</v>
          </cell>
          <cell r="GU144">
            <v>107.8</v>
          </cell>
          <cell r="GV144">
            <v>843.7</v>
          </cell>
          <cell r="GW144">
            <v>125.29145894338498</v>
          </cell>
          <cell r="GX144">
            <v>225.73285364838779</v>
          </cell>
          <cell r="GY144">
            <v>190.66885180200001</v>
          </cell>
          <cell r="GZ144">
            <v>313.17546303020998</v>
          </cell>
          <cell r="HA144">
            <v>235.64745148999998</v>
          </cell>
          <cell r="HB144">
            <v>200.75604999999999</v>
          </cell>
          <cell r="HC144">
            <v>106.7</v>
          </cell>
          <cell r="HD144">
            <v>97.48503538052401</v>
          </cell>
          <cell r="HE144">
            <v>99.912919320000015</v>
          </cell>
          <cell r="HF144">
            <v>142.73259006090163</v>
          </cell>
          <cell r="HG144">
            <v>140.91478927919997</v>
          </cell>
          <cell r="HH144">
            <v>131.35233899999997</v>
          </cell>
          <cell r="HI144">
            <v>26.577999373815047</v>
          </cell>
          <cell r="HJ144">
            <v>84.080985048450003</v>
          </cell>
          <cell r="HK144">
            <v>157.86311053500003</v>
          </cell>
          <cell r="HL144">
            <v>164.09886750000004</v>
          </cell>
          <cell r="HM144">
            <v>126.26875000000001</v>
          </cell>
          <cell r="HN144">
            <v>113.5</v>
          </cell>
          <cell r="HO144">
            <v>120.2</v>
          </cell>
          <cell r="HP144">
            <v>97.519119750000002</v>
          </cell>
          <cell r="HQ144">
            <v>73.113749999999996</v>
          </cell>
          <cell r="HR144">
            <v>87.3</v>
          </cell>
          <cell r="HS144">
            <v>126.10241361</v>
          </cell>
          <cell r="HT144">
            <v>120.0861</v>
          </cell>
          <cell r="HU144">
            <v>107</v>
          </cell>
          <cell r="HV144">
            <v>125.467882176</v>
          </cell>
          <cell r="HW144">
            <v>128.34276</v>
          </cell>
          <cell r="HX144">
            <v>112.7</v>
          </cell>
          <cell r="HY144">
            <v>179.14626443999998</v>
          </cell>
          <cell r="HZ144">
            <v>144.1473</v>
          </cell>
          <cell r="IA144">
            <v>121</v>
          </cell>
          <cell r="IB144">
            <v>179.89325971553518</v>
          </cell>
          <cell r="IC144">
            <v>140.82766534799998</v>
          </cell>
          <cell r="ID144">
            <v>141.22308999999998</v>
          </cell>
          <cell r="IE144">
            <v>116.3</v>
          </cell>
          <cell r="IF144">
            <v>207.47089642992671</v>
          </cell>
          <cell r="IG144">
            <v>136.16537856000002</v>
          </cell>
          <cell r="IH144">
            <v>123.87680000000002</v>
          </cell>
          <cell r="II144">
            <v>111.4</v>
          </cell>
          <cell r="IK144">
            <v>77.587379999999996</v>
          </cell>
          <cell r="IL144">
            <v>92.3</v>
          </cell>
          <cell r="IM144">
            <v>133.08073740500001</v>
          </cell>
          <cell r="IN144">
            <v>119.13055</v>
          </cell>
          <cell r="IO144">
            <v>101.5</v>
          </cell>
          <cell r="IP144">
            <v>105.90080389200001</v>
          </cell>
          <cell r="IQ144">
            <v>104.11011000000001</v>
          </cell>
          <cell r="IR144">
            <v>105.3</v>
          </cell>
          <cell r="IS144">
            <v>110.49486593599998</v>
          </cell>
          <cell r="IT144">
            <v>107.45391999999998</v>
          </cell>
          <cell r="IU144">
            <v>103.6</v>
          </cell>
          <cell r="IV144">
            <v>123.20873043599998</v>
          </cell>
          <cell r="IW144">
            <v>111.56168999999998</v>
          </cell>
          <cell r="IX144">
            <v>101.3</v>
          </cell>
          <cell r="IY144">
            <v>125.78500396000003</v>
          </cell>
          <cell r="IZ144">
            <v>114.36040000000001</v>
          </cell>
          <cell r="JA144">
            <v>103.4</v>
          </cell>
          <cell r="JB144">
            <v>119.56967192099999</v>
          </cell>
          <cell r="JC144">
            <v>117.42086999999999</v>
          </cell>
          <cell r="JD144">
            <v>106.1</v>
          </cell>
          <cell r="JE144">
            <v>111.19751000000001</v>
          </cell>
          <cell r="JF144">
            <v>103.7</v>
          </cell>
          <cell r="JG144">
            <v>158.93847321600003</v>
          </cell>
          <cell r="JH144">
            <v>121.43832000000002</v>
          </cell>
          <cell r="JI144">
            <v>103.9</v>
          </cell>
          <cell r="JJ144">
            <v>148.76400000000001</v>
          </cell>
          <cell r="JK144">
            <v>169.50080000000003</v>
          </cell>
          <cell r="JL144">
            <v>159.32560000000004</v>
          </cell>
          <cell r="JM144">
            <v>158.88040000000001</v>
          </cell>
          <cell r="JN144">
            <v>165.76560000000001</v>
          </cell>
          <cell r="JO144">
            <v>166.49388769325003</v>
          </cell>
          <cell r="JP144">
            <v>122.91000125000002</v>
          </cell>
          <cell r="JQ144">
            <v>1268.0862480000001</v>
          </cell>
          <cell r="JR144">
            <v>132.52000000000001</v>
          </cell>
          <cell r="JS144">
            <v>102.1</v>
          </cell>
          <cell r="JT144">
            <v>102.6</v>
          </cell>
          <cell r="JU144">
            <v>145.12443387552</v>
          </cell>
          <cell r="JV144">
            <v>110.1388</v>
          </cell>
          <cell r="JW144">
            <v>142.26992999999999</v>
          </cell>
          <cell r="JX144">
            <v>109.7</v>
          </cell>
          <cell r="JY144">
            <v>102.00640000000001</v>
          </cell>
          <cell r="JZ144">
            <v>37.058212380664799</v>
          </cell>
          <cell r="KA144">
            <v>54.714620375999999</v>
          </cell>
          <cell r="KB144">
            <v>146.591979498</v>
          </cell>
          <cell r="KC144">
            <v>121.88574</v>
          </cell>
          <cell r="KD144">
            <v>106.2</v>
          </cell>
          <cell r="KF144">
            <v>157.15700000000001</v>
          </cell>
          <cell r="KG144">
            <v>158.58699999999999</v>
          </cell>
          <cell r="KH144">
            <v>159.58799999999999</v>
          </cell>
          <cell r="KI144">
            <v>153.72499999999999</v>
          </cell>
          <cell r="KJ144">
            <v>243.7</v>
          </cell>
          <cell r="KK144">
            <v>168.85623394467845</v>
          </cell>
          <cell r="KL144">
            <v>132.16999999999999</v>
          </cell>
          <cell r="KM144">
            <v>150.26043257840644</v>
          </cell>
          <cell r="KN144">
            <v>170.73231756487496</v>
          </cell>
          <cell r="KO144">
            <v>206.94826371499997</v>
          </cell>
          <cell r="KP144">
            <v>122.53434999999998</v>
          </cell>
          <cell r="KQ144">
            <v>103.1</v>
          </cell>
          <cell r="KR144">
            <v>129.66851700000001</v>
          </cell>
          <cell r="KS144">
            <v>160.83827997509999</v>
          </cell>
          <cell r="KT144">
            <v>185.29755757499998</v>
          </cell>
          <cell r="KU144">
            <v>124.18575</v>
          </cell>
          <cell r="KV144">
            <v>97.5</v>
          </cell>
          <cell r="KW144">
            <v>705.3</v>
          </cell>
          <cell r="KX144">
            <v>708.2</v>
          </cell>
          <cell r="KY144">
            <v>105.78177031600001</v>
          </cell>
          <cell r="KZ144">
            <v>107.81956000000001</v>
          </cell>
          <cell r="LA144">
            <v>100.4</v>
          </cell>
          <cell r="LB144">
            <v>112.92605583</v>
          </cell>
          <cell r="LC144">
            <v>114.47141999999999</v>
          </cell>
          <cell r="LD144">
            <v>113.8</v>
          </cell>
          <cell r="LE144">
            <v>110.6</v>
          </cell>
          <cell r="LG144">
            <v>102.4</v>
          </cell>
          <cell r="LH144">
            <v>101.4</v>
          </cell>
          <cell r="LI144">
            <v>146.30000000000001</v>
          </cell>
          <cell r="LJ144">
            <v>133.1</v>
          </cell>
          <cell r="LK144">
            <v>125.3</v>
          </cell>
          <cell r="LL144">
            <v>104.3</v>
          </cell>
          <cell r="LM144">
            <v>128.80000000000001</v>
          </cell>
          <cell r="LN144">
            <v>103.9</v>
          </cell>
          <cell r="LO144">
            <v>105.1</v>
          </cell>
          <cell r="LP144">
            <v>259.72639000000004</v>
          </cell>
          <cell r="LQ144">
            <v>266.88046000000003</v>
          </cell>
        </row>
        <row r="145">
          <cell r="A145">
            <v>41244</v>
          </cell>
          <cell r="B145">
            <v>217</v>
          </cell>
          <cell r="C145">
            <v>1</v>
          </cell>
          <cell r="R145">
            <v>110.5</v>
          </cell>
          <cell r="V145">
            <v>94.5</v>
          </cell>
          <cell r="AA145">
            <v>105.3</v>
          </cell>
          <cell r="AC145">
            <v>117.89</v>
          </cell>
          <cell r="AF145">
            <v>1639</v>
          </cell>
          <cell r="AG145">
            <v>1642.5</v>
          </cell>
          <cell r="AH145">
            <v>103.3</v>
          </cell>
          <cell r="AJ145">
            <v>99.1</v>
          </cell>
          <cell r="AK145">
            <v>99.23</v>
          </cell>
          <cell r="AL145">
            <v>137.91</v>
          </cell>
          <cell r="AM145">
            <v>111.85</v>
          </cell>
          <cell r="AQ145">
            <v>94.6</v>
          </cell>
          <cell r="AV145">
            <v>106.9</v>
          </cell>
          <cell r="BH145">
            <v>96.22</v>
          </cell>
          <cell r="BL145">
            <v>100.8</v>
          </cell>
          <cell r="BN145">
            <v>110.1</v>
          </cell>
          <cell r="BO145">
            <v>110.9</v>
          </cell>
          <cell r="BP145">
            <v>111.4</v>
          </cell>
          <cell r="BQ145">
            <v>107.5</v>
          </cell>
          <cell r="BR145">
            <v>99.41</v>
          </cell>
          <cell r="CA145">
            <v>92.4</v>
          </cell>
          <cell r="CC145">
            <v>178.6</v>
          </cell>
          <cell r="CD145">
            <v>2088.804384</v>
          </cell>
          <cell r="CE145">
            <v>98.658702528648604</v>
          </cell>
          <cell r="CF145" t="str">
            <v>0,71%</v>
          </cell>
          <cell r="CG145">
            <v>1.2526999999999999</v>
          </cell>
          <cell r="CH145">
            <v>2.7263999999999999</v>
          </cell>
          <cell r="CI145">
            <v>1.2984</v>
          </cell>
          <cell r="CJ145">
            <v>1.2091000000000001</v>
          </cell>
          <cell r="CK145">
            <v>8.1808999999999994</v>
          </cell>
          <cell r="CL145">
            <v>7.4603999999999999</v>
          </cell>
          <cell r="CM145">
            <v>0.81237000000000004</v>
          </cell>
          <cell r="CN145">
            <v>109.71</v>
          </cell>
          <cell r="CO145">
            <v>7.3502999999999998</v>
          </cell>
          <cell r="CP145">
            <v>40.311399999999999</v>
          </cell>
          <cell r="CQ145">
            <v>8.6511999999999993</v>
          </cell>
          <cell r="CR145">
            <v>2.3439000000000001</v>
          </cell>
          <cell r="CS145">
            <v>1.3119000000000001</v>
          </cell>
          <cell r="CT145">
            <v>11.3179</v>
          </cell>
          <cell r="CU145">
            <v>1590.0597579999999</v>
          </cell>
          <cell r="CV145">
            <v>779.17565415066395</v>
          </cell>
          <cell r="CW145">
            <v>6069.1346113</v>
          </cell>
          <cell r="CX145">
            <v>13.27</v>
          </cell>
          <cell r="CY145">
            <v>41380.074606321825</v>
          </cell>
          <cell r="CZ145">
            <v>83.3142529</v>
          </cell>
          <cell r="DA145">
            <v>1733.9731244</v>
          </cell>
          <cell r="DB145">
            <v>168.27447139999998</v>
          </cell>
          <cell r="DC145">
            <v>123.84049999999999</v>
          </cell>
          <cell r="DD145">
            <v>102.5</v>
          </cell>
          <cell r="DE145">
            <v>52.613422991999997</v>
          </cell>
          <cell r="DF145">
            <v>142.66607785622398</v>
          </cell>
          <cell r="DG145">
            <v>137.33276653449599</v>
          </cell>
          <cell r="DH145">
            <v>138.666094364928</v>
          </cell>
          <cell r="DI145">
            <v>166.66597880399999</v>
          </cell>
          <cell r="DJ145">
            <v>141.50618</v>
          </cell>
          <cell r="DK145">
            <v>95.8</v>
          </cell>
          <cell r="DL145">
            <v>97.605306234158405</v>
          </cell>
          <cell r="DM145">
            <v>95.293352721000005</v>
          </cell>
          <cell r="DN145">
            <v>114.70831617600001</v>
          </cell>
          <cell r="DO145">
            <v>113.20272</v>
          </cell>
          <cell r="DP145">
            <v>101.6</v>
          </cell>
          <cell r="DR145">
            <v>106.4730198</v>
          </cell>
          <cell r="DS145">
            <v>113.26917000000002</v>
          </cell>
          <cell r="DT145">
            <v>99.7</v>
          </cell>
          <cell r="DU145">
            <v>133.73285999999999</v>
          </cell>
          <cell r="DV145">
            <v>100.9</v>
          </cell>
          <cell r="DW145">
            <v>159.19855713530879</v>
          </cell>
          <cell r="DX145">
            <v>103.1</v>
          </cell>
          <cell r="DY145">
            <v>250.10685045864798</v>
          </cell>
          <cell r="DZ145">
            <v>877.4</v>
          </cell>
          <cell r="EA145">
            <v>114.12880689999999</v>
          </cell>
          <cell r="EB145">
            <v>111.6065</v>
          </cell>
          <cell r="EC145">
            <v>107.5</v>
          </cell>
          <cell r="ED145">
            <v>247.19000835999998</v>
          </cell>
          <cell r="EE145">
            <v>194.8526</v>
          </cell>
          <cell r="EF145">
            <v>109.1</v>
          </cell>
          <cell r="EG145">
            <v>97.63928543199998</v>
          </cell>
          <cell r="EH145">
            <v>94.685109999999995</v>
          </cell>
          <cell r="EI145">
            <v>101.3</v>
          </cell>
          <cell r="EJ145">
            <v>82.7</v>
          </cell>
          <cell r="EK145">
            <v>102.66755265</v>
          </cell>
          <cell r="EL145">
            <v>107.01224999999999</v>
          </cell>
          <cell r="EM145">
            <v>99.5</v>
          </cell>
          <cell r="EN145">
            <v>52.339779971551906</v>
          </cell>
          <cell r="EO145">
            <v>57.642929484088</v>
          </cell>
          <cell r="EP145">
            <v>332.34019512354462</v>
          </cell>
          <cell r="EQ145">
            <v>21.675881634431448</v>
          </cell>
          <cell r="ER145">
            <v>26.763651851378501</v>
          </cell>
          <cell r="ES145">
            <v>59.395587774919001</v>
          </cell>
          <cell r="ET145">
            <v>53.318120907317194</v>
          </cell>
          <cell r="EU145">
            <v>95.109027661999988</v>
          </cell>
          <cell r="EV145">
            <v>86.204139999999995</v>
          </cell>
          <cell r="EW145">
            <v>100.6</v>
          </cell>
          <cell r="EX145">
            <v>36.891487955611893</v>
          </cell>
          <cell r="EY145">
            <v>47.861297295812001</v>
          </cell>
          <cell r="EZ145">
            <v>65.428977848000002</v>
          </cell>
          <cell r="FA145">
            <v>97.176559999999995</v>
          </cell>
          <cell r="FB145">
            <v>106.6</v>
          </cell>
          <cell r="FC145">
            <v>288.73390629136367</v>
          </cell>
          <cell r="FD145">
            <v>257.127046696072</v>
          </cell>
          <cell r="FE145">
            <v>123.21377958379217</v>
          </cell>
          <cell r="FF145">
            <v>137.46735202199997</v>
          </cell>
          <cell r="FG145">
            <v>129.75962999999999</v>
          </cell>
          <cell r="FH145">
            <v>113.1</v>
          </cell>
          <cell r="FI145">
            <v>131.1412895</v>
          </cell>
          <cell r="FJ145">
            <v>124.59979999999999</v>
          </cell>
          <cell r="FK145">
            <v>110.5</v>
          </cell>
          <cell r="FL145">
            <v>96.319550000000007</v>
          </cell>
          <cell r="FM145">
            <v>100.7</v>
          </cell>
          <cell r="FN145">
            <v>209.74394059199997</v>
          </cell>
          <cell r="FO145">
            <v>151.46153999999999</v>
          </cell>
          <cell r="FP145">
            <v>132.19999999999999</v>
          </cell>
          <cell r="FQ145">
            <v>169.16325659999995</v>
          </cell>
          <cell r="FR145">
            <v>147.41895999999997</v>
          </cell>
          <cell r="FS145">
            <v>119.6</v>
          </cell>
          <cell r="FT145">
            <v>125.0471684</v>
          </cell>
          <cell r="FU145">
            <v>120.70189999999999</v>
          </cell>
          <cell r="FV145">
            <v>111.4</v>
          </cell>
          <cell r="FX145">
            <v>145.86257503999997</v>
          </cell>
          <cell r="FY145">
            <v>141.20287999999999</v>
          </cell>
          <cell r="FZ145">
            <v>118.3</v>
          </cell>
          <cell r="GB145">
            <v>80.627725500000011</v>
          </cell>
          <cell r="GC145">
            <v>80.322500000000005</v>
          </cell>
          <cell r="GD145">
            <v>95</v>
          </cell>
          <cell r="GF145">
            <v>115.71924000000001</v>
          </cell>
          <cell r="GG145">
            <v>109.2</v>
          </cell>
          <cell r="GH145">
            <v>282.602206737708</v>
          </cell>
          <cell r="GI145">
            <v>206.70143851500001</v>
          </cell>
          <cell r="GJ145">
            <v>198.00885</v>
          </cell>
          <cell r="GK145">
            <v>109.5</v>
          </cell>
          <cell r="GL145">
            <v>117.82250661854401</v>
          </cell>
          <cell r="GM145">
            <v>109.99113762000002</v>
          </cell>
          <cell r="GN145">
            <v>216.06</v>
          </cell>
          <cell r="GO145">
            <v>120.55276590234458</v>
          </cell>
          <cell r="GP145">
            <v>99.995100000000008</v>
          </cell>
          <cell r="GQ145">
            <v>100.7</v>
          </cell>
          <cell r="GR145">
            <v>1618</v>
          </cell>
          <cell r="GS145">
            <v>120.517644672</v>
          </cell>
          <cell r="GT145">
            <v>115.90464</v>
          </cell>
          <cell r="GU145">
            <v>107.2</v>
          </cell>
          <cell r="GV145">
            <v>842.1</v>
          </cell>
          <cell r="GW145">
            <v>124.3005774578925</v>
          </cell>
          <cell r="GX145">
            <v>225.1160972176545</v>
          </cell>
          <cell r="GY145">
            <v>190.14789865500001</v>
          </cell>
          <cell r="GZ145">
            <v>305.83770616445997</v>
          </cell>
          <cell r="HA145">
            <v>230.12618974</v>
          </cell>
          <cell r="HB145">
            <v>196.0523</v>
          </cell>
          <cell r="HC145">
            <v>104.2</v>
          </cell>
          <cell r="HD145">
            <v>98.462819085444025</v>
          </cell>
          <cell r="HE145">
            <v>100.91505492000002</v>
          </cell>
          <cell r="HF145">
            <v>131.05924000424639</v>
          </cell>
          <cell r="HG145">
            <v>129.39010761599999</v>
          </cell>
          <cell r="HH145">
            <v>120.60972</v>
          </cell>
          <cell r="HI145">
            <v>27.278221579539839</v>
          </cell>
          <cell r="HJ145">
            <v>86.296177094399994</v>
          </cell>
          <cell r="HK145">
            <v>154.24686306900003</v>
          </cell>
          <cell r="HL145">
            <v>160.33977450000003</v>
          </cell>
          <cell r="HM145">
            <v>123.37625000000001</v>
          </cell>
          <cell r="HN145">
            <v>110.9</v>
          </cell>
          <cell r="HO145">
            <v>119.6</v>
          </cell>
          <cell r="HP145">
            <v>100.088352</v>
          </cell>
          <cell r="HQ145">
            <v>75.039999999999992</v>
          </cell>
          <cell r="HR145">
            <v>89.6</v>
          </cell>
          <cell r="HS145">
            <v>125.86670816400002</v>
          </cell>
          <cell r="HT145">
            <v>119.86164000000001</v>
          </cell>
          <cell r="HU145">
            <v>106.8</v>
          </cell>
          <cell r="HV145">
            <v>125.57921126399999</v>
          </cell>
          <cell r="HW145">
            <v>128.45663999999999</v>
          </cell>
          <cell r="HX145">
            <v>112.8</v>
          </cell>
          <cell r="HY145">
            <v>180.922921608</v>
          </cell>
          <cell r="HZ145">
            <v>145.57686000000001</v>
          </cell>
          <cell r="IA145">
            <v>122.2</v>
          </cell>
          <cell r="IB145">
            <v>183.91494909868561</v>
          </cell>
          <cell r="IC145">
            <v>143.97600524399999</v>
          </cell>
          <cell r="ID145">
            <v>144.38027</v>
          </cell>
          <cell r="IE145">
            <v>118.9</v>
          </cell>
          <cell r="IF145">
            <v>212.10911079551411</v>
          </cell>
          <cell r="IG145">
            <v>135.67645440000001</v>
          </cell>
          <cell r="IH145">
            <v>123.43200000000002</v>
          </cell>
          <cell r="II145">
            <v>111</v>
          </cell>
          <cell r="IK145">
            <v>78.680160000000001</v>
          </cell>
          <cell r="IL145">
            <v>93.6</v>
          </cell>
          <cell r="IM145">
            <v>129.93400075699998</v>
          </cell>
          <cell r="IN145">
            <v>116.31366999999999</v>
          </cell>
          <cell r="IO145">
            <v>99.1</v>
          </cell>
          <cell r="IP145">
            <v>105.29738050800002</v>
          </cell>
          <cell r="IQ145">
            <v>103.51689</v>
          </cell>
          <cell r="IR145">
            <v>104.7</v>
          </cell>
          <cell r="IS145">
            <v>110.49486593599998</v>
          </cell>
          <cell r="IT145">
            <v>107.45391999999998</v>
          </cell>
          <cell r="IU145">
            <v>103.6</v>
          </cell>
          <cell r="IV145">
            <v>123.57361315199999</v>
          </cell>
          <cell r="IW145">
            <v>111.89207999999999</v>
          </cell>
          <cell r="IX145">
            <v>101.6</v>
          </cell>
          <cell r="IY145">
            <v>124.44686562000003</v>
          </cell>
          <cell r="IZ145">
            <v>113.14380000000001</v>
          </cell>
          <cell r="JA145">
            <v>102.3</v>
          </cell>
          <cell r="JB145">
            <v>117.766547745</v>
          </cell>
          <cell r="JC145">
            <v>115.65015</v>
          </cell>
          <cell r="JD145">
            <v>104.5</v>
          </cell>
          <cell r="JE145">
            <v>110.87582</v>
          </cell>
          <cell r="JF145">
            <v>103.4</v>
          </cell>
          <cell r="JG145">
            <v>160.77414374399999</v>
          </cell>
          <cell r="JH145">
            <v>122.84088</v>
          </cell>
          <cell r="JI145">
            <v>105.1</v>
          </cell>
          <cell r="JJ145">
            <v>147.9555</v>
          </cell>
          <cell r="JK145">
            <v>168.5796</v>
          </cell>
          <cell r="JL145">
            <v>158.4597</v>
          </cell>
          <cell r="JM145">
            <v>158.24639999999999</v>
          </cell>
          <cell r="JN145">
            <v>164.86469999999997</v>
          </cell>
          <cell r="JO145">
            <v>162.67993079455002</v>
          </cell>
          <cell r="JP145">
            <v>120.09444175000002</v>
          </cell>
          <cell r="JQ145">
            <v>1265.8136919999999</v>
          </cell>
          <cell r="JR145">
            <v>132.55000000000001</v>
          </cell>
          <cell r="JS145">
            <v>102.6</v>
          </cell>
          <cell r="JT145">
            <v>102.9</v>
          </cell>
          <cell r="JU145">
            <v>144.64006558847998</v>
          </cell>
          <cell r="JV145">
            <v>109.77120000000001</v>
          </cell>
          <cell r="JW145">
            <v>141.23240999999999</v>
          </cell>
          <cell r="JX145">
            <v>108.9</v>
          </cell>
          <cell r="JY145">
            <v>102.4128</v>
          </cell>
          <cell r="JZ145">
            <v>37.580159033913603</v>
          </cell>
          <cell r="KA145">
            <v>55.485248832000003</v>
          </cell>
          <cell r="KB145">
            <v>144.10736967600002</v>
          </cell>
          <cell r="KC145">
            <v>119.81988</v>
          </cell>
          <cell r="KD145">
            <v>104.4</v>
          </cell>
          <cell r="KF145">
            <v>157.44299999999998</v>
          </cell>
          <cell r="KG145">
            <v>158.58699999999999</v>
          </cell>
          <cell r="KH145">
            <v>159.30199999999999</v>
          </cell>
          <cell r="KI145">
            <v>153.72499999999999</v>
          </cell>
          <cell r="KJ145">
            <v>243.4</v>
          </cell>
          <cell r="KK145">
            <v>170.80645031362559</v>
          </cell>
          <cell r="KL145">
            <v>132.09</v>
          </cell>
          <cell r="KM145">
            <v>151.99587549557759</v>
          </cell>
          <cell r="KN145">
            <v>172.38830512612498</v>
          </cell>
          <cell r="KO145">
            <v>208.95552136499998</v>
          </cell>
          <cell r="KP145">
            <v>123.72284999999998</v>
          </cell>
          <cell r="KQ145">
            <v>104.1</v>
          </cell>
          <cell r="KR145">
            <v>129.64533499999999</v>
          </cell>
          <cell r="KS145">
            <v>158.19888256012402</v>
          </cell>
          <cell r="KT145">
            <v>182.25677714300002</v>
          </cell>
          <cell r="KU145">
            <v>122.14783000000001</v>
          </cell>
          <cell r="KV145">
            <v>95.9</v>
          </cell>
          <cell r="KW145">
            <v>702.1</v>
          </cell>
          <cell r="KX145">
            <v>705.2</v>
          </cell>
          <cell r="KY145">
            <v>106.09785130300001</v>
          </cell>
          <cell r="KZ145">
            <v>108.14173000000001</v>
          </cell>
          <cell r="LA145">
            <v>100.7</v>
          </cell>
          <cell r="LB145">
            <v>112.03296751500001</v>
          </cell>
          <cell r="LC145">
            <v>113.56611000000001</v>
          </cell>
          <cell r="LD145">
            <v>112.9</v>
          </cell>
          <cell r="LE145">
            <v>110.7</v>
          </cell>
          <cell r="LG145">
            <v>102.9</v>
          </cell>
          <cell r="LH145">
            <v>101.5</v>
          </cell>
          <cell r="LI145">
            <v>148</v>
          </cell>
          <cell r="LJ145">
            <v>132.4</v>
          </cell>
          <cell r="LK145">
            <v>124.8</v>
          </cell>
          <cell r="LL145">
            <v>104.1</v>
          </cell>
          <cell r="LM145">
            <v>128.1</v>
          </cell>
          <cell r="LN145">
            <v>103.7</v>
          </cell>
          <cell r="LO145">
            <v>104.8</v>
          </cell>
          <cell r="LP145">
            <v>262.74440000000004</v>
          </cell>
          <cell r="LQ145">
            <v>269.98160000000001</v>
          </cell>
        </row>
        <row r="146">
          <cell r="A146">
            <v>41214</v>
          </cell>
          <cell r="B146">
            <v>218</v>
          </cell>
          <cell r="C146">
            <v>1</v>
          </cell>
          <cell r="R146">
            <v>108.7</v>
          </cell>
          <cell r="V146">
            <v>93.2</v>
          </cell>
          <cell r="AA146">
            <v>106.2</v>
          </cell>
          <cell r="AC146">
            <v>118.44</v>
          </cell>
          <cell r="AF146">
            <v>1639</v>
          </cell>
          <cell r="AG146">
            <v>1642.5</v>
          </cell>
          <cell r="AH146">
            <v>103.7</v>
          </cell>
          <cell r="AJ146">
            <v>98.79</v>
          </cell>
          <cell r="AK146">
            <v>98.91</v>
          </cell>
          <cell r="AL146">
            <v>140.1</v>
          </cell>
          <cell r="AM146">
            <v>111.85</v>
          </cell>
          <cell r="AQ146">
            <v>94.3</v>
          </cell>
          <cell r="AV146">
            <v>107.6</v>
          </cell>
          <cell r="BH146">
            <v>95.58</v>
          </cell>
          <cell r="BL146">
            <v>100.8</v>
          </cell>
          <cell r="BN146">
            <v>110</v>
          </cell>
          <cell r="BO146">
            <v>110.7</v>
          </cell>
          <cell r="BP146">
            <v>111.2</v>
          </cell>
          <cell r="BQ146">
            <v>107.3</v>
          </cell>
          <cell r="BR146">
            <v>98.72</v>
          </cell>
          <cell r="CA146">
            <v>101.03</v>
          </cell>
          <cell r="CC146">
            <v>187.5</v>
          </cell>
          <cell r="CD146">
            <v>2088.804384</v>
          </cell>
          <cell r="CE146">
            <v>98.658702528648604</v>
          </cell>
          <cell r="CF146" t="str">
            <v>0,71%</v>
          </cell>
          <cell r="CG146">
            <v>1.2331000000000001</v>
          </cell>
          <cell r="CH146">
            <v>2.6511999999999998</v>
          </cell>
          <cell r="CI146">
            <v>1.2786999999999999</v>
          </cell>
          <cell r="CJ146">
            <v>1.2052</v>
          </cell>
          <cell r="CK146">
            <v>7.9997999999999996</v>
          </cell>
          <cell r="CL146">
            <v>7.4587000000000003</v>
          </cell>
          <cell r="CM146">
            <v>0.80388999999999999</v>
          </cell>
          <cell r="CN146">
            <v>103.94</v>
          </cell>
          <cell r="CO146">
            <v>7.3371000000000004</v>
          </cell>
          <cell r="CP146">
            <v>40.250500000000002</v>
          </cell>
          <cell r="CQ146">
            <v>8.6075999999999997</v>
          </cell>
          <cell r="CR146">
            <v>2.3010000000000002</v>
          </cell>
          <cell r="CS146">
            <v>1.2827999999999999</v>
          </cell>
          <cell r="CT146">
            <v>11.2986</v>
          </cell>
          <cell r="CU146">
            <v>1514.1882080000003</v>
          </cell>
          <cell r="CV146">
            <v>821.38818271917455</v>
          </cell>
          <cell r="CW146">
            <v>5997.7412755000005</v>
          </cell>
          <cell r="CX146">
            <v>12.7</v>
          </cell>
          <cell r="CY146">
            <v>43135.849671313917</v>
          </cell>
          <cell r="CZ146">
            <v>85.204268499999998</v>
          </cell>
          <cell r="DA146">
            <v>1698.7065095</v>
          </cell>
          <cell r="DB146">
            <v>170.57285442400001</v>
          </cell>
          <cell r="DC146">
            <v>125.53198</v>
          </cell>
          <cell r="DD146">
            <v>103.9</v>
          </cell>
          <cell r="DE146">
            <v>52.950688524</v>
          </cell>
          <cell r="DF146">
            <v>146.38909658942399</v>
          </cell>
          <cell r="DG146">
            <v>140.91660699729599</v>
          </cell>
          <cell r="DH146">
            <v>142.28472939532799</v>
          </cell>
          <cell r="DI146">
            <v>171.01529975399998</v>
          </cell>
          <cell r="DJ146">
            <v>145.19892999999999</v>
          </cell>
          <cell r="DK146">
            <v>98.3</v>
          </cell>
          <cell r="DL146">
            <v>95.780010153007822</v>
          </cell>
          <cell r="DM146">
            <v>93.859651326000005</v>
          </cell>
          <cell r="DN146">
            <v>112.56318034200002</v>
          </cell>
          <cell r="DO146">
            <v>111.08574000000002</v>
          </cell>
          <cell r="DP146">
            <v>99.7</v>
          </cell>
          <cell r="DR146">
            <v>104.8711188</v>
          </cell>
          <cell r="DS146">
            <v>111.56502000000002</v>
          </cell>
          <cell r="DT146">
            <v>98.2</v>
          </cell>
          <cell r="DU146">
            <v>129.22649999999999</v>
          </cell>
          <cell r="DV146">
            <v>97.5</v>
          </cell>
          <cell r="DW146">
            <v>159.50150396144639</v>
          </cell>
          <cell r="DX146">
            <v>103.2</v>
          </cell>
          <cell r="DY146">
            <v>255.83798818684798</v>
          </cell>
          <cell r="DZ146">
            <v>874.4</v>
          </cell>
          <cell r="EA146">
            <v>114.44730589599999</v>
          </cell>
          <cell r="EB146">
            <v>111.91795999999999</v>
          </cell>
          <cell r="EC146">
            <v>107.8</v>
          </cell>
          <cell r="ED146">
            <v>252.85430735999998</v>
          </cell>
          <cell r="EE146">
            <v>199.3176</v>
          </cell>
          <cell r="EF146">
            <v>111.6</v>
          </cell>
          <cell r="EG146">
            <v>97.832057959999986</v>
          </cell>
          <cell r="EH146">
            <v>94.872050000000002</v>
          </cell>
          <cell r="EI146">
            <v>101.5</v>
          </cell>
          <cell r="EK146">
            <v>102.97710305999999</v>
          </cell>
          <cell r="EL146">
            <v>107.33489999999999</v>
          </cell>
          <cell r="EM146">
            <v>99.8</v>
          </cell>
          <cell r="EN146">
            <v>50.474009203335235</v>
          </cell>
          <cell r="EO146">
            <v>55.588115862704001</v>
          </cell>
          <cell r="EP146">
            <v>339.32085675627661</v>
          </cell>
          <cell r="EQ146">
            <v>21.309589400052388</v>
          </cell>
          <cell r="ER146">
            <v>26.311383380728966</v>
          </cell>
          <cell r="ES146">
            <v>58.391884999398506</v>
          </cell>
          <cell r="ET146">
            <v>52.417118864151803</v>
          </cell>
          <cell r="EU146">
            <v>93.501817453000001</v>
          </cell>
          <cell r="EV146">
            <v>84.747410000000002</v>
          </cell>
          <cell r="EW146">
            <v>98.9</v>
          </cell>
          <cell r="EX146">
            <v>35.576406771453122</v>
          </cell>
          <cell r="EY146">
            <v>46.155172251496005</v>
          </cell>
          <cell r="EZ146">
            <v>63.096612784000001</v>
          </cell>
          <cell r="FA146">
            <v>93.712479999999999</v>
          </cell>
          <cell r="FB146">
            <v>102.8</v>
          </cell>
          <cell r="FC146">
            <v>294.79863674314572</v>
          </cell>
          <cell r="FD146">
            <v>263.01905051587198</v>
          </cell>
          <cell r="FE146">
            <v>124.769228559602</v>
          </cell>
          <cell r="FF146">
            <v>137.710441946</v>
          </cell>
          <cell r="FG146">
            <v>129.98909</v>
          </cell>
          <cell r="FH146">
            <v>113.3</v>
          </cell>
          <cell r="FI146">
            <v>131.37864929999998</v>
          </cell>
          <cell r="FJ146">
            <v>124.82531999999999</v>
          </cell>
          <cell r="FK146">
            <v>110.7</v>
          </cell>
          <cell r="FL146">
            <v>94.980450000000005</v>
          </cell>
          <cell r="FM146">
            <v>99.3</v>
          </cell>
          <cell r="FN146">
            <v>205.61887065599996</v>
          </cell>
          <cell r="FO146">
            <v>148.48271999999997</v>
          </cell>
          <cell r="FP146">
            <v>129.6</v>
          </cell>
          <cell r="FQ146">
            <v>166.47588045000001</v>
          </cell>
          <cell r="FR146">
            <v>145.07702</v>
          </cell>
          <cell r="FS146">
            <v>117.7</v>
          </cell>
          <cell r="FT146">
            <v>125.0471684</v>
          </cell>
          <cell r="FU146">
            <v>120.70189999999999</v>
          </cell>
          <cell r="FV146">
            <v>111.4</v>
          </cell>
          <cell r="FX146">
            <v>145.86257503999997</v>
          </cell>
          <cell r="FY146">
            <v>141.20287999999999</v>
          </cell>
          <cell r="FZ146">
            <v>118.3</v>
          </cell>
          <cell r="GB146">
            <v>79.948755180000006</v>
          </cell>
          <cell r="GC146">
            <v>79.646100000000004</v>
          </cell>
          <cell r="GD146">
            <v>94.2</v>
          </cell>
          <cell r="GF146">
            <v>116.67297000000001</v>
          </cell>
          <cell r="GG146">
            <v>110.1</v>
          </cell>
          <cell r="GH146">
            <v>288.53814350023521</v>
          </cell>
          <cell r="GI146">
            <v>211.04311256599999</v>
          </cell>
          <cell r="GJ146">
            <v>202.16793999999999</v>
          </cell>
          <cell r="GK146">
            <v>111.8</v>
          </cell>
          <cell r="GL146">
            <v>118.79357123353201</v>
          </cell>
          <cell r="GM146">
            <v>110.89765798500001</v>
          </cell>
          <cell r="GN146">
            <v>217.07</v>
          </cell>
          <cell r="GO146">
            <v>123.1073653816072</v>
          </cell>
          <cell r="GP146">
            <v>100.29300000000001</v>
          </cell>
          <cell r="GQ146">
            <v>101</v>
          </cell>
          <cell r="GR146">
            <v>1618</v>
          </cell>
          <cell r="GS146">
            <v>120.96733737599999</v>
          </cell>
          <cell r="GT146">
            <v>116.33711999999998</v>
          </cell>
          <cell r="GU146">
            <v>107.6</v>
          </cell>
          <cell r="GV146">
            <v>840</v>
          </cell>
          <cell r="GW146">
            <v>124.96116511488751</v>
          </cell>
          <cell r="GX146">
            <v>229.8445631866098</v>
          </cell>
          <cell r="GY146">
            <v>194.14187278200001</v>
          </cell>
          <cell r="GZ146">
            <v>305.83770616445997</v>
          </cell>
          <cell r="HA146">
            <v>230.12618974</v>
          </cell>
          <cell r="HB146">
            <v>196.0523</v>
          </cell>
          <cell r="HC146">
            <v>104.2</v>
          </cell>
          <cell r="HD146">
            <v>98.756154196920022</v>
          </cell>
          <cell r="HE146">
            <v>101.21569560000002</v>
          </cell>
          <cell r="HF146">
            <v>143.29994607823608</v>
          </cell>
          <cell r="HG146">
            <v>141.47491961520001</v>
          </cell>
          <cell r="HH146">
            <v>131.874459</v>
          </cell>
          <cell r="HI146">
            <v>27.186888248358347</v>
          </cell>
          <cell r="HJ146">
            <v>86.007239001450003</v>
          </cell>
          <cell r="HK146">
            <v>156.19407324300002</v>
          </cell>
          <cell r="HL146">
            <v>162.36390150000003</v>
          </cell>
          <cell r="HM146">
            <v>124.93375</v>
          </cell>
          <cell r="HN146">
            <v>112.3</v>
          </cell>
          <cell r="HO146">
            <v>120.8</v>
          </cell>
          <cell r="HP146">
            <v>99.753234750000004</v>
          </cell>
          <cell r="HQ146">
            <v>74.788749999999993</v>
          </cell>
          <cell r="HR146">
            <v>89.3</v>
          </cell>
          <cell r="HS146">
            <v>125.98456088700003</v>
          </cell>
          <cell r="HT146">
            <v>119.97387000000002</v>
          </cell>
          <cell r="HU146">
            <v>106.9</v>
          </cell>
          <cell r="HV146">
            <v>124.91123673600002</v>
          </cell>
          <cell r="HW146">
            <v>127.77336000000001</v>
          </cell>
          <cell r="HX146">
            <v>112.2</v>
          </cell>
          <cell r="HY146">
            <v>178.85015491199999</v>
          </cell>
          <cell r="HZ146">
            <v>143.90904</v>
          </cell>
          <cell r="IA146">
            <v>120.8</v>
          </cell>
          <cell r="IB146">
            <v>177.41837394128879</v>
          </cell>
          <cell r="IC146">
            <v>138.89022541199998</v>
          </cell>
          <cell r="ID146">
            <v>139.28020999999998</v>
          </cell>
          <cell r="IE146">
            <v>114.7</v>
          </cell>
          <cell r="IF146">
            <v>204.61661066648836</v>
          </cell>
          <cell r="IG146">
            <v>134.20968192000001</v>
          </cell>
          <cell r="IH146">
            <v>122.09760000000001</v>
          </cell>
          <cell r="II146">
            <v>109.8</v>
          </cell>
          <cell r="IK146">
            <v>79.184520000000006</v>
          </cell>
          <cell r="IL146">
            <v>94.2</v>
          </cell>
          <cell r="IM146">
            <v>132.68739532399999</v>
          </cell>
          <cell r="IN146">
            <v>118.77844</v>
          </cell>
          <cell r="IO146">
            <v>101.2</v>
          </cell>
          <cell r="IP146">
            <v>106.30308614800002</v>
          </cell>
          <cell r="IQ146">
            <v>104.50559000000001</v>
          </cell>
          <cell r="IR146">
            <v>105.7</v>
          </cell>
          <cell r="IS146">
            <v>110.28155538399999</v>
          </cell>
          <cell r="IT146">
            <v>107.24647999999999</v>
          </cell>
          <cell r="IU146">
            <v>103.4</v>
          </cell>
          <cell r="IV146">
            <v>124.6682613</v>
          </cell>
          <cell r="IW146">
            <v>112.88324999999999</v>
          </cell>
          <cell r="IX146">
            <v>102.5</v>
          </cell>
          <cell r="IY146">
            <v>124.32521668000003</v>
          </cell>
          <cell r="IZ146">
            <v>113.03320000000001</v>
          </cell>
          <cell r="JA146">
            <v>102.2</v>
          </cell>
          <cell r="JB146">
            <v>118.10463352799999</v>
          </cell>
          <cell r="JC146">
            <v>115.98215999999999</v>
          </cell>
          <cell r="JD146">
            <v>104.8</v>
          </cell>
          <cell r="JE146">
            <v>110.98305000000001</v>
          </cell>
          <cell r="JF146">
            <v>103.5</v>
          </cell>
          <cell r="JG146">
            <v>161.080088832</v>
          </cell>
          <cell r="JH146">
            <v>123.07464</v>
          </cell>
          <cell r="JI146">
            <v>105.3</v>
          </cell>
          <cell r="JJ146">
            <v>147.9555</v>
          </cell>
          <cell r="JK146">
            <v>168.5796</v>
          </cell>
          <cell r="JL146">
            <v>158.4597</v>
          </cell>
          <cell r="JM146">
            <v>157.86600000000001</v>
          </cell>
          <cell r="JN146">
            <v>164.86469999999997</v>
          </cell>
          <cell r="JO146">
            <v>164.73359989385003</v>
          </cell>
          <cell r="JP146">
            <v>121.61051225000001</v>
          </cell>
          <cell r="JQ146">
            <v>1263.5411360000001</v>
          </cell>
          <cell r="JR146">
            <v>131.66999999999999</v>
          </cell>
          <cell r="JS146">
            <v>102.6</v>
          </cell>
          <cell r="JT146">
            <v>102.9</v>
          </cell>
          <cell r="JU146">
            <v>144.64006558847998</v>
          </cell>
          <cell r="JV146">
            <v>109.77120000000001</v>
          </cell>
          <cell r="JW146">
            <v>141.23240999999999</v>
          </cell>
          <cell r="JX146">
            <v>108.9</v>
          </cell>
          <cell r="JY146">
            <v>102.4128</v>
          </cell>
          <cell r="JZ146">
            <v>37.821057489259211</v>
          </cell>
          <cell r="KA146">
            <v>55.84092350400001</v>
          </cell>
          <cell r="KB146">
            <v>144.10736967600002</v>
          </cell>
          <cell r="KC146">
            <v>119.81988</v>
          </cell>
          <cell r="KD146">
            <v>104.4</v>
          </cell>
          <cell r="KF146">
            <v>157.29999999999998</v>
          </cell>
          <cell r="KG146">
            <v>158.30099999999999</v>
          </cell>
          <cell r="KH146">
            <v>159.01599999999999</v>
          </cell>
          <cell r="KI146">
            <v>153.43899999999999</v>
          </cell>
          <cell r="KJ146">
            <v>242.6</v>
          </cell>
          <cell r="KK146">
            <v>171.13148637511679</v>
          </cell>
          <cell r="KL146">
            <v>131.16999999999999</v>
          </cell>
          <cell r="KM146">
            <v>152.2851159817728</v>
          </cell>
          <cell r="KN146">
            <v>170.56671880875001</v>
          </cell>
          <cell r="KO146">
            <v>206.74753795000001</v>
          </cell>
          <cell r="KP146">
            <v>122.41549999999999</v>
          </cell>
          <cell r="KQ146">
            <v>103</v>
          </cell>
          <cell r="KR146">
            <v>129.64533499999999</v>
          </cell>
          <cell r="KS146">
            <v>158.85873191386798</v>
          </cell>
          <cell r="KT146">
            <v>183.016972251</v>
          </cell>
          <cell r="KU146">
            <v>122.65731</v>
          </cell>
          <cell r="KV146">
            <v>96.3</v>
          </cell>
          <cell r="KW146">
            <v>700.8</v>
          </cell>
          <cell r="KX146">
            <v>703.6</v>
          </cell>
          <cell r="KY146">
            <v>106.09785130300001</v>
          </cell>
          <cell r="KZ146">
            <v>108.14173000000001</v>
          </cell>
          <cell r="LA146">
            <v>100.7</v>
          </cell>
          <cell r="LB146">
            <v>112.62835972500001</v>
          </cell>
          <cell r="LC146">
            <v>114.16965</v>
          </cell>
          <cell r="LD146">
            <v>113.5</v>
          </cell>
          <cell r="LE146">
            <v>111.2</v>
          </cell>
          <cell r="LG146">
            <v>102.3</v>
          </cell>
          <cell r="LH146">
            <v>101.2</v>
          </cell>
          <cell r="LI146">
            <v>149.5</v>
          </cell>
          <cell r="LJ146">
            <v>132.5</v>
          </cell>
          <cell r="LK146">
            <v>124.5</v>
          </cell>
          <cell r="LL146">
            <v>104.1</v>
          </cell>
          <cell r="LM146">
            <v>128.1</v>
          </cell>
          <cell r="LN146">
            <v>103.5</v>
          </cell>
          <cell r="LO146">
            <v>104.6</v>
          </cell>
          <cell r="LP146">
            <v>265.40735000000001</v>
          </cell>
          <cell r="LQ146">
            <v>272.71789999999999</v>
          </cell>
        </row>
        <row r="147">
          <cell r="A147">
            <v>41183</v>
          </cell>
          <cell r="B147">
            <v>219</v>
          </cell>
          <cell r="C147">
            <v>1</v>
          </cell>
          <cell r="R147">
            <v>107</v>
          </cell>
          <cell r="V147">
            <v>93.1</v>
          </cell>
          <cell r="AA147">
            <v>105.8</v>
          </cell>
          <cell r="AC147">
            <v>120.03</v>
          </cell>
          <cell r="AF147">
            <v>1639</v>
          </cell>
          <cell r="AG147">
            <v>1642.5</v>
          </cell>
          <cell r="AH147">
            <v>103.8</v>
          </cell>
          <cell r="AJ147">
            <v>98.94</v>
          </cell>
          <cell r="AK147">
            <v>99.07</v>
          </cell>
          <cell r="AL147">
            <v>140.1</v>
          </cell>
          <cell r="AM147">
            <v>111.85</v>
          </cell>
          <cell r="AQ147">
            <v>94.1</v>
          </cell>
          <cell r="AV147">
            <v>107.3</v>
          </cell>
          <cell r="BH147">
            <v>95.8</v>
          </cell>
          <cell r="BL147">
            <v>100.8</v>
          </cell>
          <cell r="BN147">
            <v>109.8</v>
          </cell>
          <cell r="BO147">
            <v>110.4</v>
          </cell>
          <cell r="BP147">
            <v>110.9</v>
          </cell>
          <cell r="BQ147">
            <v>107.1</v>
          </cell>
          <cell r="BR147">
            <v>99.72</v>
          </cell>
          <cell r="CA147">
            <v>101.76</v>
          </cell>
          <cell r="CC147">
            <v>185.8</v>
          </cell>
          <cell r="CD147">
            <v>2088.804384</v>
          </cell>
          <cell r="CE147">
            <v>98.658702528648604</v>
          </cell>
          <cell r="CF147" t="str">
            <v>0,71%</v>
          </cell>
          <cell r="CG147">
            <v>1.2596000000000001</v>
          </cell>
          <cell r="CH147">
            <v>2.6333000000000002</v>
          </cell>
          <cell r="CI147">
            <v>1.2801</v>
          </cell>
          <cell r="CJ147">
            <v>1.2098</v>
          </cell>
          <cell r="CK147">
            <v>8.1389999999999993</v>
          </cell>
          <cell r="CL147">
            <v>7.4581999999999997</v>
          </cell>
          <cell r="CM147">
            <v>0.80664999999999998</v>
          </cell>
          <cell r="CN147">
            <v>102.47</v>
          </cell>
          <cell r="CO147">
            <v>7.4076000000000004</v>
          </cell>
          <cell r="CP147">
            <v>40.355800000000002</v>
          </cell>
          <cell r="CQ147">
            <v>8.6144999999999996</v>
          </cell>
          <cell r="CR147">
            <v>2.3384</v>
          </cell>
          <cell r="CS147">
            <v>1.2974000000000001</v>
          </cell>
          <cell r="CT147">
            <v>11.221500000000001</v>
          </cell>
          <cell r="CU147">
            <v>1521.9663911999999</v>
          </cell>
          <cell r="CV147">
            <v>822.40357013721382</v>
          </cell>
          <cell r="CW147">
            <v>6219.4363452000007</v>
          </cell>
          <cell r="CX147">
            <v>13.29</v>
          </cell>
          <cell r="CY147">
            <v>43292.223974137843</v>
          </cell>
          <cell r="CZ147">
            <v>86.172309600000006</v>
          </cell>
          <cell r="DA147">
            <v>1659.4721159999999</v>
          </cell>
          <cell r="DB147">
            <v>171.88820000000001</v>
          </cell>
          <cell r="DC147">
            <v>126.5</v>
          </cell>
          <cell r="DD147">
            <v>104.7</v>
          </cell>
          <cell r="DE147">
            <v>52.827299999999994</v>
          </cell>
          <cell r="DF147">
            <v>147.60001152000001</v>
          </cell>
          <cell r="DG147">
            <v>142.08225408000001</v>
          </cell>
          <cell r="DH147">
            <v>143.46169344</v>
          </cell>
          <cell r="DI147">
            <v>172.42992000000001</v>
          </cell>
          <cell r="DJ147">
            <v>146.4</v>
          </cell>
          <cell r="DK147">
            <v>99.1</v>
          </cell>
          <cell r="DL147">
            <v>96.999409125</v>
          </cell>
          <cell r="DM147">
            <v>94.730379999999997</v>
          </cell>
          <cell r="DN147">
            <v>113.99625</v>
          </cell>
          <cell r="DO147">
            <v>112.5</v>
          </cell>
          <cell r="DP147">
            <v>101</v>
          </cell>
          <cell r="DR147">
            <v>105.84399999999999</v>
          </cell>
          <cell r="DS147">
            <v>112.6</v>
          </cell>
          <cell r="DT147">
            <v>99.1</v>
          </cell>
          <cell r="DU147">
            <v>130.6</v>
          </cell>
          <cell r="DV147">
            <v>98.5</v>
          </cell>
          <cell r="DW147">
            <v>160.311954112</v>
          </cell>
          <cell r="DX147">
            <v>103.3</v>
          </cell>
          <cell r="DY147">
            <v>257.09896684400002</v>
          </cell>
          <cell r="DZ147">
            <v>876.6</v>
          </cell>
          <cell r="EA147">
            <v>116.26962</v>
          </cell>
          <cell r="EB147">
            <v>113.7</v>
          </cell>
          <cell r="EC147">
            <v>109.5</v>
          </cell>
          <cell r="ED147">
            <v>254.10058000000001</v>
          </cell>
          <cell r="EE147">
            <v>200.3</v>
          </cell>
          <cell r="EF147">
            <v>112.1</v>
          </cell>
          <cell r="EG147">
            <v>96.829679999999996</v>
          </cell>
          <cell r="EH147">
            <v>93.9</v>
          </cell>
          <cell r="EI147">
            <v>100.5</v>
          </cell>
          <cell r="EK147">
            <v>103.23143999999999</v>
          </cell>
          <cell r="EL147">
            <v>107.6</v>
          </cell>
          <cell r="EM147">
            <v>100.1</v>
          </cell>
          <cell r="EN147">
            <v>50.898171403799999</v>
          </cell>
          <cell r="EO147">
            <v>56.055254849999997</v>
          </cell>
          <cell r="EP147">
            <v>341.05307742105595</v>
          </cell>
          <cell r="EQ147">
            <v>20.995930316978114</v>
          </cell>
          <cell r="ER147">
            <v>25.924102132334998</v>
          </cell>
          <cell r="ES147">
            <v>57.532405974999996</v>
          </cell>
          <cell r="ET147">
            <v>51.645583329999994</v>
          </cell>
          <cell r="EU147">
            <v>92.12554999999999</v>
          </cell>
          <cell r="EV147">
            <v>83.5</v>
          </cell>
          <cell r="EW147">
            <v>97.4</v>
          </cell>
          <cell r="EX147">
            <v>35.87537582937</v>
          </cell>
          <cell r="EY147">
            <v>46.543040775000001</v>
          </cell>
          <cell r="EZ147">
            <v>63.626849999999997</v>
          </cell>
          <cell r="FA147">
            <v>94.5</v>
          </cell>
          <cell r="FB147">
            <v>103.7</v>
          </cell>
          <cell r="FC147">
            <v>296.30357308981439</v>
          </cell>
          <cell r="FD147">
            <v>264.31542331600002</v>
          </cell>
          <cell r="FE147">
            <v>125.334732882268</v>
          </cell>
          <cell r="FF147">
            <v>138.67545999999999</v>
          </cell>
          <cell r="FG147">
            <v>130.9</v>
          </cell>
          <cell r="FH147">
            <v>114.1</v>
          </cell>
          <cell r="FI147">
            <v>132.08875</v>
          </cell>
          <cell r="FJ147">
            <v>125.5</v>
          </cell>
          <cell r="FK147">
            <v>111.3</v>
          </cell>
          <cell r="FL147">
            <v>93.8</v>
          </cell>
          <cell r="FM147">
            <v>99.2</v>
          </cell>
          <cell r="FN147">
            <v>210.35112000000001</v>
          </cell>
          <cell r="FO147">
            <v>151.9</v>
          </cell>
          <cell r="FP147">
            <v>132.6</v>
          </cell>
          <cell r="FQ147">
            <v>167.42025000000001</v>
          </cell>
          <cell r="FR147">
            <v>145.9</v>
          </cell>
          <cell r="FS147">
            <v>118.4</v>
          </cell>
          <cell r="FT147">
            <v>125.04520000000001</v>
          </cell>
          <cell r="FU147">
            <v>120.7</v>
          </cell>
          <cell r="FV147">
            <v>111.4</v>
          </cell>
          <cell r="FX147">
            <v>145.85959999999997</v>
          </cell>
          <cell r="FY147">
            <v>141.19999999999999</v>
          </cell>
          <cell r="FZ147">
            <v>118.3</v>
          </cell>
          <cell r="GB147">
            <v>80.705520000000007</v>
          </cell>
          <cell r="GC147">
            <v>80.400000000000006</v>
          </cell>
          <cell r="GD147">
            <v>95.1</v>
          </cell>
          <cell r="GF147">
            <v>116.2</v>
          </cell>
          <cell r="GG147">
            <v>109.7</v>
          </cell>
          <cell r="GH147">
            <v>290.01112025599997</v>
          </cell>
          <cell r="GI147">
            <v>212.12047999999999</v>
          </cell>
          <cell r="GJ147">
            <v>203.2</v>
          </cell>
          <cell r="GK147">
            <v>112.4</v>
          </cell>
          <cell r="GL147">
            <v>118.31200472</v>
          </cell>
          <cell r="GM147">
            <v>110.44810000000001</v>
          </cell>
          <cell r="GN147">
            <v>219.99</v>
          </cell>
          <cell r="GO147">
            <v>123.85522290999999</v>
          </cell>
          <cell r="GP147">
            <v>100.8</v>
          </cell>
          <cell r="GQ147">
            <v>101.5</v>
          </cell>
          <cell r="GR147">
            <v>1618</v>
          </cell>
          <cell r="GS147">
            <v>121.03272000000001</v>
          </cell>
          <cell r="GT147">
            <v>116.4</v>
          </cell>
          <cell r="GU147">
            <v>107.8</v>
          </cell>
          <cell r="GV147">
            <v>840.9</v>
          </cell>
          <cell r="GW147">
            <v>125.54164472500001</v>
          </cell>
          <cell r="GX147">
            <v>231.017911344</v>
          </cell>
          <cell r="GY147">
            <v>195.13296</v>
          </cell>
          <cell r="GZ147">
            <v>316.83197861999997</v>
          </cell>
          <cell r="HA147">
            <v>238.39877999999999</v>
          </cell>
          <cell r="HB147">
            <v>203.1</v>
          </cell>
          <cell r="HC147">
            <v>107.9</v>
          </cell>
          <cell r="HD147">
            <v>99.255385152000002</v>
          </cell>
          <cell r="HE147">
            <v>101.72736</v>
          </cell>
          <cell r="HF147">
            <v>144.33537080987134</v>
          </cell>
          <cell r="HG147">
            <v>142.4971574784</v>
          </cell>
          <cell r="HH147">
            <v>132.82732799999999</v>
          </cell>
          <cell r="HI147">
            <v>27.118274651301597</v>
          </cell>
          <cell r="HJ147">
            <v>85.790176055999993</v>
          </cell>
          <cell r="HK147">
            <v>156.90200760000002</v>
          </cell>
          <cell r="HL147">
            <v>163.09980000000002</v>
          </cell>
          <cell r="HM147">
            <v>125.5</v>
          </cell>
          <cell r="HN147">
            <v>112.8</v>
          </cell>
          <cell r="HO147">
            <v>122.1</v>
          </cell>
          <cell r="HP147">
            <v>99.501480000000001</v>
          </cell>
          <cell r="HQ147">
            <v>74.599999999999994</v>
          </cell>
          <cell r="HR147">
            <v>89.1</v>
          </cell>
          <cell r="HS147">
            <v>126.22202</v>
          </cell>
          <cell r="HT147">
            <v>120.2</v>
          </cell>
          <cell r="HU147">
            <v>107.1</v>
          </cell>
          <cell r="HV147">
            <v>126.69696</v>
          </cell>
          <cell r="HW147">
            <v>129.6</v>
          </cell>
          <cell r="HX147">
            <v>113.8</v>
          </cell>
          <cell r="HY147">
            <v>183.31299999999999</v>
          </cell>
          <cell r="HZ147">
            <v>147.5</v>
          </cell>
          <cell r="IA147">
            <v>123.8</v>
          </cell>
          <cell r="IB147">
            <v>190.30919803200004</v>
          </cell>
          <cell r="IC147">
            <v>148.98168000000001</v>
          </cell>
          <cell r="ID147">
            <v>149.4</v>
          </cell>
          <cell r="IE147">
            <v>123</v>
          </cell>
          <cell r="IF147">
            <v>219.48359809030563</v>
          </cell>
          <cell r="IG147">
            <v>136.52063999999999</v>
          </cell>
          <cell r="IH147">
            <v>124.2</v>
          </cell>
          <cell r="II147">
            <v>111.7</v>
          </cell>
          <cell r="IK147">
            <v>79</v>
          </cell>
          <cell r="IL147">
            <v>94</v>
          </cell>
          <cell r="IM147">
            <v>133.49345</v>
          </cell>
          <cell r="IN147">
            <v>119.5</v>
          </cell>
          <cell r="IO147">
            <v>101.8</v>
          </cell>
          <cell r="IP147">
            <v>106.29740000000001</v>
          </cell>
          <cell r="IQ147">
            <v>104.5</v>
          </cell>
          <cell r="IR147">
            <v>105.7</v>
          </cell>
          <cell r="IS147">
            <v>110.54225</v>
          </cell>
          <cell r="IT147">
            <v>107.5</v>
          </cell>
          <cell r="IU147">
            <v>103.6</v>
          </cell>
          <cell r="IV147">
            <v>124.57632</v>
          </cell>
          <cell r="IW147">
            <v>112.8</v>
          </cell>
          <cell r="IX147">
            <v>102.4</v>
          </cell>
          <cell r="IY147">
            <v>124.39869</v>
          </cell>
          <cell r="IZ147">
            <v>113.1</v>
          </cell>
          <cell r="JA147">
            <v>102.3</v>
          </cell>
          <cell r="JB147">
            <v>119.03927</v>
          </cell>
          <cell r="JC147">
            <v>116.9</v>
          </cell>
          <cell r="JD147">
            <v>105.6</v>
          </cell>
          <cell r="JE147">
            <v>111.2</v>
          </cell>
          <cell r="JF147">
            <v>103.7</v>
          </cell>
          <cell r="JG147">
            <v>161.89856</v>
          </cell>
          <cell r="JH147">
            <v>123.7</v>
          </cell>
          <cell r="JI147">
            <v>105.8</v>
          </cell>
          <cell r="JJ147">
            <v>148.76400000000001</v>
          </cell>
          <cell r="JK147">
            <v>169.50080000000003</v>
          </cell>
          <cell r="JL147">
            <v>159.32560000000004</v>
          </cell>
          <cell r="JM147">
            <v>158.88040000000001</v>
          </cell>
          <cell r="JN147">
            <v>165.76560000000001</v>
          </cell>
          <cell r="JO147">
            <v>165.48023882000001</v>
          </cell>
          <cell r="JP147">
            <v>122.16170000000001</v>
          </cell>
          <cell r="JQ147">
            <v>1260.132302</v>
          </cell>
          <cell r="JR147">
            <v>131.97</v>
          </cell>
          <cell r="JS147">
            <v>102.6</v>
          </cell>
          <cell r="JT147">
            <v>102.9</v>
          </cell>
          <cell r="JU147">
            <v>144.64006558847998</v>
          </cell>
          <cell r="JV147">
            <v>109.77120000000001</v>
          </cell>
          <cell r="JW147">
            <v>141.23240999999999</v>
          </cell>
          <cell r="JX147">
            <v>108.9</v>
          </cell>
          <cell r="JY147">
            <v>102.4128</v>
          </cell>
          <cell r="JZ147">
            <v>37.732924840000003</v>
          </cell>
          <cell r="KA147">
            <v>55.710800000000006</v>
          </cell>
          <cell r="KB147">
            <v>144.10736967600002</v>
          </cell>
          <cell r="KC147">
            <v>119.81988</v>
          </cell>
          <cell r="KD147">
            <v>104.4</v>
          </cell>
          <cell r="KF147">
            <v>157.01399999999998</v>
          </cell>
          <cell r="KG147">
            <v>157.87200000000001</v>
          </cell>
          <cell r="KH147">
            <v>158.58699999999999</v>
          </cell>
          <cell r="KI147">
            <v>153.15299999999999</v>
          </cell>
          <cell r="KJ147">
            <v>242.2</v>
          </cell>
          <cell r="KK147">
            <v>172.001030144</v>
          </cell>
          <cell r="KL147">
            <v>132.49</v>
          </cell>
          <cell r="KM147">
            <v>153.05889862399999</v>
          </cell>
          <cell r="KN147">
            <v>177.92983725000002</v>
          </cell>
          <cell r="KO147">
            <v>215.67253000000002</v>
          </cell>
          <cell r="KP147">
            <v>127.7</v>
          </cell>
          <cell r="KQ147">
            <v>107.4</v>
          </cell>
          <cell r="KR147">
            <v>129.64533499999999</v>
          </cell>
          <cell r="KS147">
            <v>161.89284999999998</v>
          </cell>
          <cell r="KT147">
            <v>186.51249999999999</v>
          </cell>
          <cell r="KU147">
            <v>125</v>
          </cell>
          <cell r="KV147">
            <v>98.1</v>
          </cell>
          <cell r="KW147">
            <v>702.2</v>
          </cell>
          <cell r="KX147">
            <v>703.7</v>
          </cell>
          <cell r="KY147">
            <v>106.64557000000001</v>
          </cell>
          <cell r="KZ147">
            <v>108.7</v>
          </cell>
          <cell r="LA147">
            <v>101.2</v>
          </cell>
          <cell r="LB147">
            <v>113.15155000000001</v>
          </cell>
          <cell r="LC147">
            <v>114.7</v>
          </cell>
          <cell r="LD147">
            <v>114</v>
          </cell>
          <cell r="LE147">
            <v>111.1</v>
          </cell>
          <cell r="LG147">
            <v>102.1</v>
          </cell>
          <cell r="LH147">
            <v>101.2</v>
          </cell>
          <cell r="LI147">
            <v>150.1</v>
          </cell>
          <cell r="LJ147">
            <v>133.5</v>
          </cell>
          <cell r="LK147">
            <v>125.3</v>
          </cell>
          <cell r="LL147">
            <v>104.1</v>
          </cell>
          <cell r="LM147">
            <v>128.80000000000001</v>
          </cell>
          <cell r="LN147">
            <v>103.8</v>
          </cell>
          <cell r="LO147">
            <v>104.8</v>
          </cell>
          <cell r="LP147">
            <v>266.47253000000001</v>
          </cell>
          <cell r="LQ147">
            <v>273.81241999999997</v>
          </cell>
        </row>
        <row r="148">
          <cell r="A148">
            <v>41153</v>
          </cell>
          <cell r="B148">
            <v>220</v>
          </cell>
          <cell r="C148">
            <v>1</v>
          </cell>
          <cell r="R148">
            <v>0</v>
          </cell>
          <cell r="V148">
            <v>92.9</v>
          </cell>
          <cell r="AA148">
            <v>105.7</v>
          </cell>
          <cell r="AC148">
            <v>121.57</v>
          </cell>
          <cell r="AF148">
            <v>1648</v>
          </cell>
          <cell r="AG148">
            <v>1642.25</v>
          </cell>
          <cell r="AH148">
            <v>103.7</v>
          </cell>
          <cell r="AJ148">
            <v>98.76</v>
          </cell>
          <cell r="AK148">
            <v>99.01</v>
          </cell>
          <cell r="AL148">
            <v>140.09</v>
          </cell>
          <cell r="AM148">
            <v>111.8</v>
          </cell>
          <cell r="AQ148">
            <v>95.6</v>
          </cell>
          <cell r="AV148">
            <v>107.4</v>
          </cell>
          <cell r="BH148">
            <v>95.73</v>
          </cell>
          <cell r="BL148">
            <v>100.8</v>
          </cell>
          <cell r="BN148">
            <v>109.7</v>
          </cell>
          <cell r="BO148">
            <v>110.2</v>
          </cell>
          <cell r="BP148">
            <v>110.8</v>
          </cell>
          <cell r="BQ148">
            <v>106.8</v>
          </cell>
          <cell r="BR148">
            <v>100.09</v>
          </cell>
          <cell r="CA148">
            <v>101.06</v>
          </cell>
          <cell r="CC148">
            <v>183.8</v>
          </cell>
          <cell r="CD148">
            <v>2088.804384</v>
          </cell>
          <cell r="CE148">
            <v>98.658702528648604</v>
          </cell>
          <cell r="CF148" t="str">
            <v>0,71%</v>
          </cell>
          <cell r="CG148">
            <v>1.2372000000000001</v>
          </cell>
          <cell r="CH148">
            <v>2.6065999999999998</v>
          </cell>
          <cell r="CI148">
            <v>1.2583</v>
          </cell>
          <cell r="CJ148">
            <v>1.2089000000000001</v>
          </cell>
          <cell r="CK148">
            <v>8.1273</v>
          </cell>
          <cell r="CL148">
            <v>7.4539</v>
          </cell>
          <cell r="CM148">
            <v>0.79820999999999998</v>
          </cell>
          <cell r="CN148">
            <v>100.49</v>
          </cell>
          <cell r="CO148">
            <v>7.3944000000000001</v>
          </cell>
          <cell r="CP148">
            <v>40.400599999999997</v>
          </cell>
          <cell r="CQ148">
            <v>8.4929000000000006</v>
          </cell>
          <cell r="CR148">
            <v>2.3176999999999999</v>
          </cell>
          <cell r="CS148">
            <v>1.2856000000000001</v>
          </cell>
          <cell r="CT148">
            <v>10.651199999999999</v>
          </cell>
          <cell r="CU148">
            <v>1596.9976756999999</v>
          </cell>
          <cell r="CV148">
            <v>840.48102223735964</v>
          </cell>
          <cell r="CW148">
            <v>6275.6695959999997</v>
          </cell>
          <cell r="CX148">
            <v>13.39</v>
          </cell>
          <cell r="CY148">
            <v>43624.586264902711</v>
          </cell>
          <cell r="CZ148">
            <v>88.207849800000005</v>
          </cell>
          <cell r="DA148">
            <v>1687.0723582999999</v>
          </cell>
          <cell r="DB148">
            <v>169.85</v>
          </cell>
          <cell r="DC148">
            <v>125</v>
          </cell>
          <cell r="DD148">
            <v>103.5</v>
          </cell>
          <cell r="DE148">
            <v>52.894169999999995</v>
          </cell>
          <cell r="DF148">
            <v>144.47460143999999</v>
          </cell>
          <cell r="DG148">
            <v>139.07368176</v>
          </cell>
          <cell r="DH148">
            <v>140.42391168</v>
          </cell>
          <cell r="DI148">
            <v>168.77874</v>
          </cell>
          <cell r="DJ148">
            <v>143.30000000000001</v>
          </cell>
          <cell r="DK148">
            <v>97</v>
          </cell>
          <cell r="DL148">
            <v>96.740744034000016</v>
          </cell>
          <cell r="DM148">
            <v>95.319289999999995</v>
          </cell>
          <cell r="DN148">
            <v>113.69226000000002</v>
          </cell>
          <cell r="DO148">
            <v>112.2</v>
          </cell>
          <cell r="DP148">
            <v>100.7</v>
          </cell>
          <cell r="DR148">
            <v>106.502</v>
          </cell>
          <cell r="DS148">
            <v>113.3</v>
          </cell>
          <cell r="DT148">
            <v>99.8</v>
          </cell>
          <cell r="DU148">
            <v>132.6</v>
          </cell>
          <cell r="DV148">
            <v>100.1</v>
          </cell>
          <cell r="DW148">
            <v>160.83034361599999</v>
          </cell>
          <cell r="DX148">
            <v>103.3</v>
          </cell>
          <cell r="DY148">
            <v>255.30196957199999</v>
          </cell>
          <cell r="DZ148">
            <v>875.3</v>
          </cell>
          <cell r="EA148">
            <v>114.5312</v>
          </cell>
          <cell r="EB148">
            <v>112</v>
          </cell>
          <cell r="EC148">
            <v>107.8</v>
          </cell>
          <cell r="ED148">
            <v>252.32453999999998</v>
          </cell>
          <cell r="EE148">
            <v>198.9</v>
          </cell>
          <cell r="EF148">
            <v>111.4</v>
          </cell>
          <cell r="EG148">
            <v>96.829679999999996</v>
          </cell>
          <cell r="EH148">
            <v>93.9</v>
          </cell>
          <cell r="EI148">
            <v>100.4</v>
          </cell>
          <cell r="EK148">
            <v>102.94362</v>
          </cell>
          <cell r="EL148">
            <v>107.3</v>
          </cell>
          <cell r="EM148">
            <v>99.6</v>
          </cell>
          <cell r="EN148">
            <v>51.275194895680009</v>
          </cell>
          <cell r="EO148">
            <v>56.470478960000008</v>
          </cell>
          <cell r="EP148">
            <v>338.03193795571201</v>
          </cell>
          <cell r="EQ148">
            <v>21.012897890166002</v>
          </cell>
          <cell r="ER148">
            <v>25.945052340000004</v>
          </cell>
          <cell r="ES148">
            <v>57.578900000000004</v>
          </cell>
          <cell r="ET148">
            <v>51.68732</v>
          </cell>
          <cell r="EU148">
            <v>92.2</v>
          </cell>
          <cell r="EV148">
            <v>0</v>
          </cell>
          <cell r="EX148">
            <v>36.141119354032007</v>
          </cell>
          <cell r="EY148">
            <v>46.887804040000006</v>
          </cell>
          <cell r="EZ148">
            <v>64.098160000000007</v>
          </cell>
          <cell r="FA148">
            <v>95.2</v>
          </cell>
          <cell r="FB148">
            <v>104.4</v>
          </cell>
          <cell r="FC148">
            <v>293.67883671401881</v>
          </cell>
          <cell r="FD148">
            <v>262.46798650799997</v>
          </cell>
          <cell r="FE148">
            <v>124.53578637783919</v>
          </cell>
          <cell r="FF148">
            <v>137.51012</v>
          </cell>
          <cell r="FG148">
            <v>129.80000000000001</v>
          </cell>
          <cell r="FH148">
            <v>113.4</v>
          </cell>
          <cell r="FI148">
            <v>131.352</v>
          </cell>
          <cell r="FJ148">
            <v>124.8</v>
          </cell>
          <cell r="FK148">
            <v>110.8</v>
          </cell>
          <cell r="FL148">
            <v>93.6</v>
          </cell>
          <cell r="FM148">
            <v>99</v>
          </cell>
          <cell r="FN148">
            <v>212.01288</v>
          </cell>
          <cell r="FO148">
            <v>153.1</v>
          </cell>
          <cell r="FP148">
            <v>133.6</v>
          </cell>
          <cell r="FQ148">
            <v>161.68275</v>
          </cell>
          <cell r="FR148">
            <v>140.9</v>
          </cell>
          <cell r="FS148">
            <v>116.3</v>
          </cell>
          <cell r="FT148">
            <v>125.04520000000001</v>
          </cell>
          <cell r="FU148">
            <v>120.7</v>
          </cell>
          <cell r="FV148">
            <v>111.4</v>
          </cell>
          <cell r="FX148">
            <v>145.85959999999997</v>
          </cell>
          <cell r="FY148">
            <v>141.19999999999999</v>
          </cell>
          <cell r="FZ148">
            <v>118.3</v>
          </cell>
          <cell r="GB148">
            <v>80.605140000000006</v>
          </cell>
          <cell r="GC148">
            <v>80.3</v>
          </cell>
          <cell r="GD148">
            <v>95.1</v>
          </cell>
          <cell r="GF148">
            <v>116.2</v>
          </cell>
          <cell r="GG148">
            <v>109.6</v>
          </cell>
          <cell r="GH148">
            <v>287.44212411200004</v>
          </cell>
          <cell r="GI148">
            <v>210.24146000000002</v>
          </cell>
          <cell r="GJ148">
            <v>201.4</v>
          </cell>
          <cell r="GK148">
            <v>111.4</v>
          </cell>
          <cell r="GL148">
            <v>118.31200472</v>
          </cell>
          <cell r="GM148">
            <v>110.44810000000001</v>
          </cell>
          <cell r="GN148">
            <v>222.81</v>
          </cell>
          <cell r="GO148">
            <v>124.47709013799998</v>
          </cell>
          <cell r="GP148">
            <v>100.3</v>
          </cell>
          <cell r="GQ148">
            <v>101.1</v>
          </cell>
          <cell r="GR148">
            <v>1602.25</v>
          </cell>
          <cell r="GS148">
            <v>120.72078</v>
          </cell>
          <cell r="GT148">
            <v>116.1</v>
          </cell>
          <cell r="GU148">
            <v>107.6</v>
          </cell>
          <cell r="GV148">
            <v>838.4</v>
          </cell>
          <cell r="GW148">
            <v>127.73068822500001</v>
          </cell>
          <cell r="GX148">
            <v>228.97149283800002</v>
          </cell>
          <cell r="GY148">
            <v>193.40442000000002</v>
          </cell>
          <cell r="GZ148">
            <v>319.17194891999998</v>
          </cell>
          <cell r="HA148">
            <v>240.15947999999997</v>
          </cell>
          <cell r="HB148">
            <v>204.6</v>
          </cell>
          <cell r="HC148">
            <v>108.8</v>
          </cell>
          <cell r="HD148">
            <v>98.763046932000009</v>
          </cell>
          <cell r="HE148">
            <v>101.22276000000001</v>
          </cell>
          <cell r="HF148">
            <v>143.34249777953613</v>
          </cell>
          <cell r="HG148">
            <v>141.51692939039998</v>
          </cell>
          <cell r="HH148">
            <v>131.91361799999999</v>
          </cell>
          <cell r="HI148">
            <v>27.518141971897201</v>
          </cell>
          <cell r="HJ148">
            <v>87.055178652000009</v>
          </cell>
          <cell r="HK148">
            <v>155.90183544000001</v>
          </cell>
          <cell r="HL148">
            <v>162.06012000000001</v>
          </cell>
          <cell r="HM148">
            <v>124.7</v>
          </cell>
          <cell r="HN148">
            <v>112.1</v>
          </cell>
          <cell r="HO148">
            <v>121.2</v>
          </cell>
          <cell r="HP148">
            <v>100.96866000000001</v>
          </cell>
          <cell r="HQ148">
            <v>75.7</v>
          </cell>
          <cell r="HR148">
            <v>90.5</v>
          </cell>
          <cell r="HS148">
            <v>125.80198</v>
          </cell>
          <cell r="HT148">
            <v>119.8</v>
          </cell>
          <cell r="HU148">
            <v>106.7</v>
          </cell>
          <cell r="HV148">
            <v>125.03504000000001</v>
          </cell>
          <cell r="HW148">
            <v>127.9</v>
          </cell>
          <cell r="HX148">
            <v>112.4</v>
          </cell>
          <cell r="HY148">
            <v>178.83892</v>
          </cell>
          <cell r="HZ148">
            <v>143.9</v>
          </cell>
          <cell r="IA148">
            <v>120.6</v>
          </cell>
          <cell r="IB148">
            <v>184.831757928</v>
          </cell>
          <cell r="IC148">
            <v>144.69371999999998</v>
          </cell>
          <cell r="ID148">
            <v>145.1</v>
          </cell>
          <cell r="IE148">
            <v>119.5</v>
          </cell>
          <cell r="IF148">
            <v>213.1664664183624</v>
          </cell>
          <cell r="IG148">
            <v>136.85040000000001</v>
          </cell>
          <cell r="IH148">
            <v>124.5</v>
          </cell>
          <cell r="II148">
            <v>112</v>
          </cell>
          <cell r="IK148">
            <v>79.099999999999994</v>
          </cell>
          <cell r="IL148">
            <v>94.1</v>
          </cell>
          <cell r="IM148">
            <v>134.16370999999998</v>
          </cell>
          <cell r="IN148">
            <v>120.1</v>
          </cell>
          <cell r="IO148">
            <v>102.3</v>
          </cell>
          <cell r="IP148">
            <v>105.99224000000001</v>
          </cell>
          <cell r="IQ148">
            <v>104.2</v>
          </cell>
          <cell r="IR148">
            <v>105.8</v>
          </cell>
          <cell r="IS148">
            <v>110.13092999999999</v>
          </cell>
          <cell r="IT148">
            <v>107.1</v>
          </cell>
          <cell r="IU148">
            <v>103.3</v>
          </cell>
          <cell r="IV148">
            <v>124.57632</v>
          </cell>
          <cell r="IW148">
            <v>112.8</v>
          </cell>
          <cell r="IX148">
            <v>102.4</v>
          </cell>
          <cell r="IY148">
            <v>125.49859000000001</v>
          </cell>
          <cell r="IZ148">
            <v>114.1</v>
          </cell>
          <cell r="JA148">
            <v>103.2</v>
          </cell>
          <cell r="JB148">
            <v>119.34476000000001</v>
          </cell>
          <cell r="JC148">
            <v>117.2</v>
          </cell>
          <cell r="JD148">
            <v>105.9</v>
          </cell>
          <cell r="JE148">
            <v>111.1</v>
          </cell>
          <cell r="JF148">
            <v>103.5</v>
          </cell>
          <cell r="JG148">
            <v>162.42207999999999</v>
          </cell>
          <cell r="JH148">
            <v>124.1</v>
          </cell>
          <cell r="JI148">
            <v>106.2</v>
          </cell>
          <cell r="JJ148">
            <v>148.18650000000002</v>
          </cell>
          <cell r="JK148">
            <v>168.84280000000001</v>
          </cell>
          <cell r="JL148">
            <v>158.70710000000003</v>
          </cell>
          <cell r="JM148">
            <v>158.6268</v>
          </cell>
          <cell r="JN148">
            <v>165.12210000000002</v>
          </cell>
          <cell r="JO148">
            <v>164.425384708</v>
          </cell>
          <cell r="JP148">
            <v>121.38298</v>
          </cell>
          <cell r="JQ148">
            <v>1258.996024</v>
          </cell>
          <cell r="JR148">
            <v>131.88</v>
          </cell>
          <cell r="JS148">
            <v>102.5</v>
          </cell>
          <cell r="JT148">
            <v>102.5</v>
          </cell>
          <cell r="JU148">
            <v>144.37442726783999</v>
          </cell>
          <cell r="JV148">
            <v>109.56959999999999</v>
          </cell>
          <cell r="JW148">
            <v>140.97302999999999</v>
          </cell>
          <cell r="JX148">
            <v>108.7</v>
          </cell>
          <cell r="JY148">
            <v>102.4128</v>
          </cell>
          <cell r="JZ148">
            <v>37.780688036000001</v>
          </cell>
          <cell r="KA148">
            <v>55.781320000000001</v>
          </cell>
          <cell r="KB148">
            <v>144.08346</v>
          </cell>
          <cell r="KC148">
            <v>119.8</v>
          </cell>
          <cell r="KD148">
            <v>104.4</v>
          </cell>
          <cell r="KF148">
            <v>156.87100000000001</v>
          </cell>
          <cell r="KG148">
            <v>157.58599999999998</v>
          </cell>
          <cell r="KH148">
            <v>158.44399999999999</v>
          </cell>
          <cell r="KI148">
            <v>152.72399999999999</v>
          </cell>
          <cell r="KJ148">
            <v>241.6</v>
          </cell>
          <cell r="KK148">
            <v>172.55721779199999</v>
          </cell>
          <cell r="KL148">
            <v>132.99</v>
          </cell>
          <cell r="KM148">
            <v>153.553834432</v>
          </cell>
          <cell r="KN148">
            <v>176.81516325000001</v>
          </cell>
          <cell r="KO148">
            <v>214.32141000000001</v>
          </cell>
          <cell r="KP148">
            <v>126.9</v>
          </cell>
          <cell r="KQ148">
            <v>106.8</v>
          </cell>
          <cell r="KR148">
            <v>129.58738</v>
          </cell>
          <cell r="KS148">
            <v>172.64253524000003</v>
          </cell>
          <cell r="KT148">
            <v>198.89693000000003</v>
          </cell>
          <cell r="KU148">
            <v>133.30000000000001</v>
          </cell>
          <cell r="KV148">
            <v>104.6</v>
          </cell>
          <cell r="KW148">
            <v>702.3</v>
          </cell>
          <cell r="KX148">
            <v>703.7</v>
          </cell>
          <cell r="KY148">
            <v>106.54745999999999</v>
          </cell>
          <cell r="KZ148">
            <v>108.6</v>
          </cell>
          <cell r="LA148">
            <v>101.2</v>
          </cell>
          <cell r="LB148">
            <v>115.12455000000001</v>
          </cell>
          <cell r="LC148">
            <v>116.7</v>
          </cell>
          <cell r="LD148">
            <v>116.1</v>
          </cell>
          <cell r="LE148">
            <v>112.8</v>
          </cell>
          <cell r="LG148">
            <v>102.4</v>
          </cell>
          <cell r="LH148">
            <v>101.2</v>
          </cell>
          <cell r="LI148">
            <v>151.4</v>
          </cell>
          <cell r="LJ148">
            <v>132.6</v>
          </cell>
          <cell r="LK148">
            <v>125.1</v>
          </cell>
          <cell r="LL148">
            <v>104.2</v>
          </cell>
          <cell r="LM148">
            <v>128.30000000000001</v>
          </cell>
          <cell r="LN148">
            <v>103.6</v>
          </cell>
          <cell r="LO148">
            <v>104.9</v>
          </cell>
          <cell r="LP148">
            <v>268.78042000000005</v>
          </cell>
          <cell r="LQ148">
            <v>276.18388000000004</v>
          </cell>
        </row>
        <row r="149">
          <cell r="A149">
            <v>41122</v>
          </cell>
          <cell r="B149">
            <v>221</v>
          </cell>
          <cell r="C149">
            <v>1</v>
          </cell>
          <cell r="R149">
            <v>0</v>
          </cell>
          <cell r="V149">
            <v>92.9</v>
          </cell>
          <cell r="AA149">
            <v>105.4</v>
          </cell>
          <cell r="AC149">
            <v>123.15</v>
          </cell>
          <cell r="AF149">
            <v>1648</v>
          </cell>
          <cell r="AG149">
            <v>1642.25</v>
          </cell>
          <cell r="AH149">
            <v>103.5</v>
          </cell>
          <cell r="AJ149">
            <v>99</v>
          </cell>
          <cell r="AK149">
            <v>99.27</v>
          </cell>
          <cell r="AL149">
            <v>140.30000000000001</v>
          </cell>
          <cell r="AM149">
            <v>111.8</v>
          </cell>
          <cell r="AQ149">
            <v>97.8</v>
          </cell>
          <cell r="AV149">
            <v>107.6</v>
          </cell>
          <cell r="BH149">
            <v>97.19</v>
          </cell>
          <cell r="BL149">
            <v>100.8</v>
          </cell>
          <cell r="BN149">
            <v>109.5</v>
          </cell>
          <cell r="BO149">
            <v>110</v>
          </cell>
          <cell r="BP149">
            <v>110.6</v>
          </cell>
          <cell r="BQ149">
            <v>106.6</v>
          </cell>
          <cell r="BR149">
            <v>101.14</v>
          </cell>
          <cell r="CA149">
            <v>100.69</v>
          </cell>
          <cell r="CC149">
            <v>183.5</v>
          </cell>
          <cell r="CD149">
            <v>2088.804384</v>
          </cell>
          <cell r="CE149">
            <v>98.658702528648604</v>
          </cell>
          <cell r="CF149" t="str">
            <v>0,71%</v>
          </cell>
          <cell r="CG149">
            <v>1.1840999999999999</v>
          </cell>
          <cell r="CH149">
            <v>2.5169999999999999</v>
          </cell>
          <cell r="CI149">
            <v>1.2315</v>
          </cell>
          <cell r="CJ149">
            <v>1.2011000000000001</v>
          </cell>
          <cell r="CK149">
            <v>7.8864000000000001</v>
          </cell>
          <cell r="CL149">
            <v>7.4454000000000002</v>
          </cell>
          <cell r="CM149">
            <v>0.78883999999999999</v>
          </cell>
          <cell r="CN149">
            <v>97.58</v>
          </cell>
          <cell r="CO149">
            <v>7.3239000000000001</v>
          </cell>
          <cell r="CP149">
            <v>39.633400000000002</v>
          </cell>
          <cell r="CQ149">
            <v>8.2805</v>
          </cell>
          <cell r="CR149">
            <v>2.2290999999999999</v>
          </cell>
          <cell r="CS149">
            <v>1.24</v>
          </cell>
          <cell r="CT149">
            <v>10.2585</v>
          </cell>
          <cell r="CU149">
            <v>1481.7749048000001</v>
          </cell>
          <cell r="CV149">
            <v>745.94953449062643</v>
          </cell>
          <cell r="CW149">
            <v>6041.8577387999994</v>
          </cell>
          <cell r="CX149">
            <v>12.63</v>
          </cell>
          <cell r="CY149">
            <v>42158.983075486918</v>
          </cell>
          <cell r="CZ149">
            <v>90.645204800000002</v>
          </cell>
          <cell r="DA149">
            <v>1528.5491208000001</v>
          </cell>
          <cell r="DB149">
            <v>172.5676</v>
          </cell>
          <cell r="DC149">
            <v>127</v>
          </cell>
          <cell r="DD149">
            <v>105.1</v>
          </cell>
          <cell r="DE149">
            <v>52.961039999999997</v>
          </cell>
          <cell r="DF149">
            <v>145.48279824000002</v>
          </cell>
          <cell r="DG149">
            <v>140.04418896000001</v>
          </cell>
          <cell r="DH149">
            <v>141.40384127999999</v>
          </cell>
          <cell r="DI149">
            <v>169.95654000000002</v>
          </cell>
          <cell r="DJ149">
            <v>144.30000000000001</v>
          </cell>
          <cell r="DK149">
            <v>97.7</v>
          </cell>
          <cell r="DL149">
            <v>95.619861973000013</v>
          </cell>
          <cell r="DM149">
            <v>94.477990000000005</v>
          </cell>
          <cell r="DN149">
            <v>112.37497000000002</v>
          </cell>
          <cell r="DO149">
            <v>110.9</v>
          </cell>
          <cell r="DP149">
            <v>99.5</v>
          </cell>
          <cell r="DR149">
            <v>105.562</v>
          </cell>
          <cell r="DS149">
            <v>112.3</v>
          </cell>
          <cell r="DT149">
            <v>98.8</v>
          </cell>
          <cell r="DU149">
            <v>131.80000000000001</v>
          </cell>
          <cell r="DV149">
            <v>99.5</v>
          </cell>
          <cell r="DW149">
            <v>160.95994099200001</v>
          </cell>
          <cell r="DX149">
            <v>103.6</v>
          </cell>
          <cell r="DY149">
            <v>252.093045872</v>
          </cell>
          <cell r="DZ149">
            <v>877.2</v>
          </cell>
          <cell r="EA149">
            <v>114.22441999999999</v>
          </cell>
          <cell r="EB149">
            <v>111.7</v>
          </cell>
          <cell r="EC149">
            <v>107.5</v>
          </cell>
          <cell r="ED149">
            <v>249.15304</v>
          </cell>
          <cell r="EE149">
            <v>196.4</v>
          </cell>
          <cell r="EF149">
            <v>109.9</v>
          </cell>
          <cell r="EG149">
            <v>97.242159999999984</v>
          </cell>
          <cell r="EH149">
            <v>94.3</v>
          </cell>
          <cell r="EI149">
            <v>100.8</v>
          </cell>
          <cell r="EK149">
            <v>103.32738000000001</v>
          </cell>
          <cell r="EL149">
            <v>107.7</v>
          </cell>
          <cell r="EM149">
            <v>100.3</v>
          </cell>
          <cell r="EN149">
            <v>51.975381380599998</v>
          </cell>
          <cell r="EO149">
            <v>57.241609449999999</v>
          </cell>
          <cell r="EP149">
            <v>334.33943416473602</v>
          </cell>
          <cell r="EQ149">
            <v>21.19522238379</v>
          </cell>
          <cell r="ER149">
            <v>26.170172100000002</v>
          </cell>
          <cell r="ES149">
            <v>58.078500000000005</v>
          </cell>
          <cell r="ET149">
            <v>52.135799999999996</v>
          </cell>
          <cell r="EU149">
            <v>93</v>
          </cell>
          <cell r="EV149">
            <v>0</v>
          </cell>
          <cell r="EX149">
            <v>36.634643042690001</v>
          </cell>
          <cell r="EY149">
            <v>47.528078675000003</v>
          </cell>
          <cell r="EZ149">
            <v>64.97345</v>
          </cell>
          <cell r="FA149">
            <v>96.5</v>
          </cell>
          <cell r="FB149">
            <v>105.8</v>
          </cell>
          <cell r="FC149">
            <v>290.47082558804641</v>
          </cell>
          <cell r="FD149">
            <v>259.16899220800002</v>
          </cell>
          <cell r="FE149">
            <v>118.34395096851601</v>
          </cell>
          <cell r="FF149">
            <v>136.87447999999998</v>
          </cell>
          <cell r="FG149">
            <v>129.19999999999999</v>
          </cell>
          <cell r="FH149">
            <v>113</v>
          </cell>
          <cell r="FI149">
            <v>130.93100000000001</v>
          </cell>
          <cell r="FJ149">
            <v>124.4</v>
          </cell>
          <cell r="FK149">
            <v>110.5</v>
          </cell>
          <cell r="FL149">
            <v>93.6</v>
          </cell>
          <cell r="FM149">
            <v>99</v>
          </cell>
          <cell r="FN149">
            <v>211.18200000000002</v>
          </cell>
          <cell r="FO149">
            <v>152.5</v>
          </cell>
          <cell r="FP149">
            <v>133.1</v>
          </cell>
          <cell r="FQ149">
            <v>160.87949999999998</v>
          </cell>
          <cell r="FR149">
            <v>140.19999999999999</v>
          </cell>
          <cell r="FS149">
            <v>115.6</v>
          </cell>
          <cell r="FT149">
            <v>125.04520000000001</v>
          </cell>
          <cell r="FU149">
            <v>120.7</v>
          </cell>
          <cell r="FV149">
            <v>111.4</v>
          </cell>
          <cell r="FX149">
            <v>145.85959999999997</v>
          </cell>
          <cell r="FY149">
            <v>141.19999999999999</v>
          </cell>
          <cell r="FZ149">
            <v>118.3</v>
          </cell>
          <cell r="GB149">
            <v>80.605140000000006</v>
          </cell>
          <cell r="GC149">
            <v>80.3</v>
          </cell>
          <cell r="GD149">
            <v>95</v>
          </cell>
          <cell r="GF149">
            <v>115.7</v>
          </cell>
          <cell r="GG149">
            <v>109.3</v>
          </cell>
          <cell r="GH149">
            <v>284.30223993600003</v>
          </cell>
          <cell r="GI149">
            <v>207.94488000000001</v>
          </cell>
          <cell r="GJ149">
            <v>199.2</v>
          </cell>
          <cell r="GK149">
            <v>110.2</v>
          </cell>
          <cell r="GL149">
            <v>117.80291692</v>
          </cell>
          <cell r="GM149">
            <v>109.97285000000001</v>
          </cell>
          <cell r="GN149">
            <v>225.7</v>
          </cell>
          <cell r="GO149">
            <v>122.611488454</v>
          </cell>
          <cell r="GP149">
            <v>100.5</v>
          </cell>
          <cell r="GQ149">
            <v>101.2</v>
          </cell>
          <cell r="GR149">
            <v>1602.25</v>
          </cell>
          <cell r="GS149">
            <v>120.40884</v>
          </cell>
          <cell r="GT149">
            <v>115.8</v>
          </cell>
          <cell r="GU149">
            <v>107.4</v>
          </cell>
          <cell r="GV149">
            <v>837.6</v>
          </cell>
          <cell r="GW149">
            <v>129.26301867499998</v>
          </cell>
          <cell r="GX149">
            <v>226.470314664</v>
          </cell>
          <cell r="GY149">
            <v>191.29176000000001</v>
          </cell>
          <cell r="GZ149">
            <v>325.2558717</v>
          </cell>
          <cell r="HA149">
            <v>244.7373</v>
          </cell>
          <cell r="HB149">
            <v>208.5</v>
          </cell>
          <cell r="HC149">
            <v>110.8</v>
          </cell>
          <cell r="HD149">
            <v>98.959982220000015</v>
          </cell>
          <cell r="HE149">
            <v>101.42460000000001</v>
          </cell>
          <cell r="HF149">
            <v>142.81769346350183</v>
          </cell>
          <cell r="HG149">
            <v>140.99880882959999</v>
          </cell>
          <cell r="HH149">
            <v>131.430657</v>
          </cell>
          <cell r="HI149">
            <v>28.172470314689999</v>
          </cell>
          <cell r="HJ149">
            <v>89.125182899999999</v>
          </cell>
          <cell r="HK149">
            <v>148.15050120000001</v>
          </cell>
          <cell r="HL149">
            <v>154.0026</v>
          </cell>
          <cell r="HM149">
            <v>118.5</v>
          </cell>
          <cell r="HN149">
            <v>106.5</v>
          </cell>
          <cell r="HO149">
            <v>120.6</v>
          </cell>
          <cell r="HP149">
            <v>103.3695</v>
          </cell>
          <cell r="HQ149">
            <v>77.5</v>
          </cell>
          <cell r="HR149">
            <v>92.6</v>
          </cell>
          <cell r="HS149">
            <v>125.17192</v>
          </cell>
          <cell r="HT149">
            <v>119.2</v>
          </cell>
          <cell r="HU149">
            <v>106.3</v>
          </cell>
          <cell r="HV149">
            <v>123.1776</v>
          </cell>
          <cell r="HW149">
            <v>126</v>
          </cell>
          <cell r="HX149">
            <v>111.3</v>
          </cell>
          <cell r="HY149">
            <v>174.73767999999998</v>
          </cell>
          <cell r="HZ149">
            <v>140.6</v>
          </cell>
          <cell r="IA149">
            <v>118.4</v>
          </cell>
          <cell r="IB149">
            <v>177.82572988799998</v>
          </cell>
          <cell r="IC149">
            <v>139.20911999999998</v>
          </cell>
          <cell r="ID149">
            <v>139.6</v>
          </cell>
          <cell r="IE149">
            <v>114.9</v>
          </cell>
          <cell r="IF149">
            <v>205.08641427983039</v>
          </cell>
          <cell r="IG149">
            <v>136.08096</v>
          </cell>
          <cell r="IH149">
            <v>123.8</v>
          </cell>
          <cell r="II149">
            <v>111.3</v>
          </cell>
          <cell r="IK149">
            <v>79.2</v>
          </cell>
          <cell r="IL149">
            <v>94.2</v>
          </cell>
          <cell r="IM149">
            <v>132.15293</v>
          </cell>
          <cell r="IN149">
            <v>118.3</v>
          </cell>
          <cell r="IO149">
            <v>100.8</v>
          </cell>
          <cell r="IP149">
            <v>106.19568000000001</v>
          </cell>
          <cell r="IQ149">
            <v>104.4</v>
          </cell>
          <cell r="IR149">
            <v>106.2</v>
          </cell>
          <cell r="IS149">
            <v>109.51394999999999</v>
          </cell>
          <cell r="IT149">
            <v>106.5</v>
          </cell>
          <cell r="IU149">
            <v>102.7</v>
          </cell>
          <cell r="IV149">
            <v>124.68676000000001</v>
          </cell>
          <cell r="IW149">
            <v>112.9</v>
          </cell>
          <cell r="IX149">
            <v>102.6</v>
          </cell>
          <cell r="IY149">
            <v>125.16862</v>
          </cell>
          <cell r="IZ149">
            <v>113.8</v>
          </cell>
          <cell r="JA149">
            <v>103</v>
          </cell>
          <cell r="JB149">
            <v>118.83561</v>
          </cell>
          <cell r="JC149">
            <v>116.7</v>
          </cell>
          <cell r="JD149">
            <v>105.5</v>
          </cell>
          <cell r="JE149">
            <v>111</v>
          </cell>
          <cell r="JF149">
            <v>103.5</v>
          </cell>
          <cell r="JG149">
            <v>162.55296000000001</v>
          </cell>
          <cell r="JH149">
            <v>124.2</v>
          </cell>
          <cell r="JI149">
            <v>106.3</v>
          </cell>
          <cell r="JJ149">
            <v>148.071</v>
          </cell>
          <cell r="JK149">
            <v>168.71119999999999</v>
          </cell>
          <cell r="JL149">
            <v>158.58340000000001</v>
          </cell>
          <cell r="JM149">
            <v>159.13400000000001</v>
          </cell>
          <cell r="JN149">
            <v>164.99339999999998</v>
          </cell>
          <cell r="JO149">
            <v>156.25026534000003</v>
          </cell>
          <cell r="JP149">
            <v>115.34790000000001</v>
          </cell>
          <cell r="JQ149">
            <v>1256.7234679999999</v>
          </cell>
          <cell r="JR149">
            <v>133.88999999999999</v>
          </cell>
          <cell r="JS149">
            <v>102.5</v>
          </cell>
          <cell r="JT149">
            <v>102.5</v>
          </cell>
          <cell r="JU149">
            <v>144.37442726783999</v>
          </cell>
          <cell r="JV149">
            <v>109.56959999999999</v>
          </cell>
          <cell r="JW149">
            <v>140.97302999999999</v>
          </cell>
          <cell r="JX149">
            <v>108.7</v>
          </cell>
          <cell r="JY149">
            <v>102.4128</v>
          </cell>
          <cell r="JZ149">
            <v>37.828451232000006</v>
          </cell>
          <cell r="KA149">
            <v>55.851840000000003</v>
          </cell>
          <cell r="KB149">
            <v>144.08346</v>
          </cell>
          <cell r="KC149">
            <v>119.8</v>
          </cell>
          <cell r="KD149">
            <v>104.4</v>
          </cell>
          <cell r="KF149">
            <v>156.58499999999998</v>
          </cell>
          <cell r="KG149">
            <v>157.29999999999998</v>
          </cell>
          <cell r="KH149">
            <v>158.15799999999999</v>
          </cell>
          <cell r="KI149">
            <v>152.43799999999999</v>
          </cell>
          <cell r="KJ149">
            <v>241</v>
          </cell>
          <cell r="KK149">
            <v>172.69626470400001</v>
          </cell>
          <cell r="KL149">
            <v>134.38</v>
          </cell>
          <cell r="KM149">
            <v>153.67756838400001</v>
          </cell>
          <cell r="KN149">
            <v>178.20850575000003</v>
          </cell>
          <cell r="KO149">
            <v>216.01031000000003</v>
          </cell>
          <cell r="KP149">
            <v>127.9</v>
          </cell>
          <cell r="KQ149">
            <v>107.7</v>
          </cell>
          <cell r="KR149">
            <v>129.58738</v>
          </cell>
          <cell r="KS149">
            <v>176.26893507999998</v>
          </cell>
          <cell r="KT149">
            <v>203.07480999999999</v>
          </cell>
          <cell r="KU149">
            <v>136.1</v>
          </cell>
          <cell r="KV149">
            <v>106.8</v>
          </cell>
          <cell r="KW149">
            <v>701.3</v>
          </cell>
          <cell r="KX149">
            <v>703.6</v>
          </cell>
          <cell r="KY149">
            <v>105.9588</v>
          </cell>
          <cell r="KZ149">
            <v>108</v>
          </cell>
          <cell r="LA149">
            <v>100.6</v>
          </cell>
          <cell r="LB149">
            <v>116.50565</v>
          </cell>
          <cell r="LC149">
            <v>118.1</v>
          </cell>
          <cell r="LD149">
            <v>117.4</v>
          </cell>
          <cell r="LE149">
            <v>114.3</v>
          </cell>
          <cell r="LG149">
            <v>102.3</v>
          </cell>
          <cell r="LH149">
            <v>101.2</v>
          </cell>
          <cell r="LI149">
            <v>152.1</v>
          </cell>
          <cell r="LJ149">
            <v>132.4</v>
          </cell>
          <cell r="LK149">
            <v>125.5</v>
          </cell>
          <cell r="LL149">
            <v>104.2</v>
          </cell>
          <cell r="LM149">
            <v>128.19999999999999</v>
          </cell>
          <cell r="LN149">
            <v>104</v>
          </cell>
          <cell r="LO149">
            <v>105</v>
          </cell>
          <cell r="LP149">
            <v>270.02312999999998</v>
          </cell>
          <cell r="LQ149">
            <v>277.46082000000001</v>
          </cell>
        </row>
        <row r="150">
          <cell r="A150">
            <v>41091</v>
          </cell>
          <cell r="B150">
            <v>222</v>
          </cell>
          <cell r="C150">
            <v>1</v>
          </cell>
          <cell r="R150">
            <v>0</v>
          </cell>
          <cell r="V150">
            <v>92.9</v>
          </cell>
          <cell r="AA150">
            <v>107.1</v>
          </cell>
          <cell r="AC150">
            <v>116.25</v>
          </cell>
          <cell r="AF150">
            <v>1648</v>
          </cell>
          <cell r="AG150">
            <v>1642.25</v>
          </cell>
          <cell r="AH150">
            <v>102.5</v>
          </cell>
          <cell r="AJ150">
            <v>98.35</v>
          </cell>
          <cell r="AK150">
            <v>98.6</v>
          </cell>
          <cell r="AL150">
            <v>138.51</v>
          </cell>
          <cell r="AM150">
            <v>111.8</v>
          </cell>
          <cell r="AQ150">
            <v>97.8</v>
          </cell>
          <cell r="AV150">
            <v>107.7</v>
          </cell>
          <cell r="BH150">
            <v>97</v>
          </cell>
          <cell r="BL150">
            <v>100.8</v>
          </cell>
          <cell r="BN150">
            <v>109.3</v>
          </cell>
          <cell r="BO150">
            <v>109.8</v>
          </cell>
          <cell r="BP150">
            <v>110.4</v>
          </cell>
          <cell r="BQ150">
            <v>106.4</v>
          </cell>
          <cell r="BR150">
            <v>100.47</v>
          </cell>
          <cell r="CA150">
            <v>100.86</v>
          </cell>
          <cell r="CC150">
            <v>184.6</v>
          </cell>
          <cell r="CD150">
            <v>2088.804384</v>
          </cell>
          <cell r="CE150">
            <v>98.658702528648604</v>
          </cell>
          <cell r="CF150" t="str">
            <v>0,71%</v>
          </cell>
          <cell r="CG150">
            <v>1.1931</v>
          </cell>
          <cell r="CH150">
            <v>2.4914000000000001</v>
          </cell>
          <cell r="CI150">
            <v>1.2461</v>
          </cell>
          <cell r="CJ150">
            <v>1.2011000000000001</v>
          </cell>
          <cell r="CK150">
            <v>7.8288000000000002</v>
          </cell>
          <cell r="CL150">
            <v>7.4383999999999997</v>
          </cell>
          <cell r="CM150">
            <v>0.78827000000000003</v>
          </cell>
          <cell r="CN150">
            <v>97.07</v>
          </cell>
          <cell r="CO150">
            <v>7.4579000000000004</v>
          </cell>
          <cell r="CP150">
            <v>39.9467</v>
          </cell>
          <cell r="CQ150">
            <v>8.5450999999999997</v>
          </cell>
          <cell r="CR150">
            <v>2.2281</v>
          </cell>
          <cell r="CS150">
            <v>1.2287999999999999</v>
          </cell>
          <cell r="CT150">
            <v>10.1379</v>
          </cell>
          <cell r="CU150">
            <v>1524.6580470000001</v>
          </cell>
          <cell r="CV150">
            <v>717.74022587725631</v>
          </cell>
          <cell r="CW150">
            <v>6175.6992374000001</v>
          </cell>
          <cell r="CX150">
            <v>13.15</v>
          </cell>
          <cell r="CY150">
            <v>41703.344489127987</v>
          </cell>
          <cell r="CZ150">
            <v>83.170564400000004</v>
          </cell>
          <cell r="DA150">
            <v>1526.692552</v>
          </cell>
          <cell r="DB150">
            <v>174.74168</v>
          </cell>
          <cell r="DC150">
            <v>128.6</v>
          </cell>
          <cell r="DD150">
            <v>106.5</v>
          </cell>
          <cell r="DE150">
            <v>53.027909999999999</v>
          </cell>
          <cell r="DF150">
            <v>147.19673280000001</v>
          </cell>
          <cell r="DG150">
            <v>141.69405119999999</v>
          </cell>
          <cell r="DH150">
            <v>143.06972159999998</v>
          </cell>
          <cell r="DI150">
            <v>171.9588</v>
          </cell>
          <cell r="DJ150">
            <v>146</v>
          </cell>
          <cell r="DK150">
            <v>98.8</v>
          </cell>
          <cell r="DL150">
            <v>94.930088396999992</v>
          </cell>
          <cell r="DM150">
            <v>94.141469999999998</v>
          </cell>
          <cell r="DN150">
            <v>111.56433</v>
          </cell>
          <cell r="DO150">
            <v>110.1</v>
          </cell>
          <cell r="DP150">
            <v>98.8</v>
          </cell>
          <cell r="DR150">
            <v>105.18599999999999</v>
          </cell>
          <cell r="DS150">
            <v>111.9</v>
          </cell>
          <cell r="DT150">
            <v>98.5</v>
          </cell>
          <cell r="DU150">
            <v>133.80000000000001</v>
          </cell>
          <cell r="DV150">
            <v>101</v>
          </cell>
          <cell r="DW150">
            <v>161.219135744</v>
          </cell>
          <cell r="DX150">
            <v>103.5</v>
          </cell>
          <cell r="DY150">
            <v>252.093045872</v>
          </cell>
          <cell r="DZ150">
            <v>875.1</v>
          </cell>
          <cell r="EA150">
            <v>113.81537999999999</v>
          </cell>
          <cell r="EB150">
            <v>111.3</v>
          </cell>
          <cell r="EC150">
            <v>107.1</v>
          </cell>
          <cell r="ED150">
            <v>249.15304</v>
          </cell>
          <cell r="EE150">
            <v>196.4</v>
          </cell>
          <cell r="EF150">
            <v>110</v>
          </cell>
          <cell r="EG150">
            <v>97.242159999999984</v>
          </cell>
          <cell r="EH150">
            <v>94.3</v>
          </cell>
          <cell r="EI150">
            <v>100.9</v>
          </cell>
          <cell r="EK150">
            <v>103.23143999999999</v>
          </cell>
          <cell r="EL150">
            <v>107.6</v>
          </cell>
          <cell r="EM150">
            <v>99.9</v>
          </cell>
          <cell r="EN150">
            <v>51.275194895680009</v>
          </cell>
          <cell r="EO150">
            <v>56.470478960000008</v>
          </cell>
          <cell r="EP150">
            <v>334.50727524614405</v>
          </cell>
          <cell r="EQ150">
            <v>21.058479013572001</v>
          </cell>
          <cell r="ER150">
            <v>26.001332280000003</v>
          </cell>
          <cell r="ES150">
            <v>57.703800000000008</v>
          </cell>
          <cell r="ET150">
            <v>51.799440000000004</v>
          </cell>
          <cell r="EU150">
            <v>92.4</v>
          </cell>
          <cell r="EV150">
            <v>0</v>
          </cell>
          <cell r="EX150">
            <v>36.141119354032007</v>
          </cell>
          <cell r="EY150">
            <v>46.887804040000006</v>
          </cell>
          <cell r="EZ150">
            <v>64.098160000000007</v>
          </cell>
          <cell r="FA150">
            <v>95.2</v>
          </cell>
          <cell r="FB150">
            <v>104.4</v>
          </cell>
          <cell r="FC150">
            <v>290.6166442755906</v>
          </cell>
          <cell r="FD150">
            <v>259.16899220800002</v>
          </cell>
          <cell r="FE150">
            <v>110.95369580254959</v>
          </cell>
          <cell r="FF150">
            <v>133.69628</v>
          </cell>
          <cell r="FG150">
            <v>126.2</v>
          </cell>
          <cell r="FH150">
            <v>110.5</v>
          </cell>
          <cell r="FI150">
            <v>128.72075000000001</v>
          </cell>
          <cell r="FJ150">
            <v>122.3</v>
          </cell>
          <cell r="FK150">
            <v>108.7</v>
          </cell>
          <cell r="FL150">
            <v>93.6</v>
          </cell>
          <cell r="FM150">
            <v>99</v>
          </cell>
          <cell r="FN150">
            <v>197.88792000000001</v>
          </cell>
          <cell r="FO150">
            <v>142.9</v>
          </cell>
          <cell r="FP150">
            <v>124.8</v>
          </cell>
          <cell r="FQ150">
            <v>157.09275</v>
          </cell>
          <cell r="FR150">
            <v>136.9</v>
          </cell>
          <cell r="FS150">
            <v>113</v>
          </cell>
          <cell r="FT150">
            <v>123.07680000000001</v>
          </cell>
          <cell r="FU150">
            <v>118.8</v>
          </cell>
          <cell r="FV150">
            <v>109.6</v>
          </cell>
          <cell r="FX150">
            <v>143.38040000000001</v>
          </cell>
          <cell r="FY150">
            <v>138.80000000000001</v>
          </cell>
          <cell r="FZ150">
            <v>116.3</v>
          </cell>
          <cell r="GB150">
            <v>80.404380000000003</v>
          </cell>
          <cell r="GC150">
            <v>80.099999999999994</v>
          </cell>
          <cell r="GD150">
            <v>94.8</v>
          </cell>
          <cell r="GF150">
            <v>117.4</v>
          </cell>
          <cell r="GG150">
            <v>111</v>
          </cell>
          <cell r="GH150">
            <v>284.44496194400006</v>
          </cell>
          <cell r="GI150">
            <v>208.04927000000004</v>
          </cell>
          <cell r="GJ150">
            <v>199.3</v>
          </cell>
          <cell r="GK150">
            <v>110.2</v>
          </cell>
          <cell r="GL150">
            <v>119.53381544</v>
          </cell>
          <cell r="GM150">
            <v>111.5887</v>
          </cell>
          <cell r="GN150">
            <v>213.07</v>
          </cell>
          <cell r="GO150">
            <v>126.34269182199999</v>
          </cell>
          <cell r="GP150">
            <v>100.8</v>
          </cell>
          <cell r="GQ150">
            <v>101.5</v>
          </cell>
          <cell r="GR150">
            <v>1602.25</v>
          </cell>
          <cell r="GS150">
            <v>119.16108</v>
          </cell>
          <cell r="GT150">
            <v>114.6</v>
          </cell>
          <cell r="GU150">
            <v>106.4</v>
          </cell>
          <cell r="GV150">
            <v>833.9</v>
          </cell>
          <cell r="GW150">
            <v>127.29287952499999</v>
          </cell>
          <cell r="GX150">
            <v>226.58400458100002</v>
          </cell>
          <cell r="GY150">
            <v>191.38779000000002</v>
          </cell>
          <cell r="GZ150">
            <v>326.97184991999995</v>
          </cell>
          <cell r="HA150">
            <v>246.02847999999997</v>
          </cell>
          <cell r="HB150">
            <v>209.6</v>
          </cell>
          <cell r="HC150">
            <v>111.4</v>
          </cell>
          <cell r="HD150">
            <v>99.255385152000002</v>
          </cell>
          <cell r="HE150">
            <v>101.72736</v>
          </cell>
          <cell r="HF150">
            <v>143.05881977086892</v>
          </cell>
          <cell r="HG150">
            <v>141.23686422239999</v>
          </cell>
          <cell r="HH150">
            <v>131.652558</v>
          </cell>
          <cell r="HI150">
            <v>28.136118740090403</v>
          </cell>
          <cell r="HJ150">
            <v>89.010182664000013</v>
          </cell>
          <cell r="HK150">
            <v>138.89890871999998</v>
          </cell>
          <cell r="HL150">
            <v>144.38556</v>
          </cell>
          <cell r="HM150">
            <v>111.1</v>
          </cell>
          <cell r="HN150">
            <v>99.9</v>
          </cell>
          <cell r="HO150">
            <v>116.2</v>
          </cell>
          <cell r="HP150">
            <v>103.23612000000001</v>
          </cell>
          <cell r="HQ150">
            <v>77.400000000000006</v>
          </cell>
          <cell r="HR150">
            <v>92.6</v>
          </cell>
          <cell r="HS150">
            <v>124.01680999999999</v>
          </cell>
          <cell r="HT150">
            <v>118.1</v>
          </cell>
          <cell r="HU150">
            <v>105.6</v>
          </cell>
          <cell r="HV150">
            <v>119.16944000000001</v>
          </cell>
          <cell r="HW150">
            <v>121.9</v>
          </cell>
          <cell r="HX150">
            <v>108.4</v>
          </cell>
          <cell r="HY150">
            <v>165.16811999999999</v>
          </cell>
          <cell r="HZ150">
            <v>132.9</v>
          </cell>
          <cell r="IA150">
            <v>112.8</v>
          </cell>
          <cell r="IB150">
            <v>159.100527672</v>
          </cell>
          <cell r="IC150">
            <v>124.55028</v>
          </cell>
          <cell r="ID150">
            <v>124.9</v>
          </cell>
          <cell r="IE150">
            <v>102.9</v>
          </cell>
          <cell r="IF150">
            <v>183.4906385641176</v>
          </cell>
          <cell r="IG150">
            <v>136.85040000000001</v>
          </cell>
          <cell r="IH150">
            <v>124.5</v>
          </cell>
          <cell r="II150">
            <v>111.9</v>
          </cell>
          <cell r="IK150">
            <v>79.3</v>
          </cell>
          <cell r="IL150">
            <v>94.3</v>
          </cell>
          <cell r="IM150">
            <v>136.17448999999999</v>
          </cell>
          <cell r="IN150">
            <v>121.9</v>
          </cell>
          <cell r="IO150">
            <v>103.8</v>
          </cell>
          <cell r="IP150">
            <v>105.89052000000001</v>
          </cell>
          <cell r="IQ150">
            <v>104.1</v>
          </cell>
          <cell r="IR150">
            <v>106.1</v>
          </cell>
          <cell r="IS150">
            <v>109.20546</v>
          </cell>
          <cell r="IT150">
            <v>106.2</v>
          </cell>
          <cell r="IU150">
            <v>102.5</v>
          </cell>
          <cell r="IV150">
            <v>124.7972</v>
          </cell>
          <cell r="IW150">
            <v>113</v>
          </cell>
          <cell r="IX150">
            <v>102.6</v>
          </cell>
          <cell r="IY150">
            <v>126.81847</v>
          </cell>
          <cell r="IZ150">
            <v>115.3</v>
          </cell>
          <cell r="JA150">
            <v>104.3</v>
          </cell>
          <cell r="JB150">
            <v>118.93744</v>
          </cell>
          <cell r="JC150">
            <v>116.8</v>
          </cell>
          <cell r="JD150">
            <v>105.4</v>
          </cell>
          <cell r="JE150">
            <v>110.7</v>
          </cell>
          <cell r="JF150">
            <v>103.3</v>
          </cell>
          <cell r="JG150">
            <v>162.81471999999999</v>
          </cell>
          <cell r="JH150">
            <v>124.4</v>
          </cell>
          <cell r="JI150">
            <v>106.4</v>
          </cell>
          <cell r="JJ150">
            <v>146.10750000000002</v>
          </cell>
          <cell r="JK150">
            <v>166.47400000000002</v>
          </cell>
          <cell r="JL150">
            <v>156.48050000000001</v>
          </cell>
          <cell r="JM150">
            <v>157.48560000000001</v>
          </cell>
          <cell r="JN150">
            <v>162.80549999999999</v>
          </cell>
          <cell r="JO150">
            <v>146.49286480399999</v>
          </cell>
          <cell r="JP150">
            <v>108.14474</v>
          </cell>
          <cell r="JQ150">
            <v>1254.4509120000002</v>
          </cell>
          <cell r="JR150">
            <v>133.63</v>
          </cell>
          <cell r="JS150">
            <v>102.5</v>
          </cell>
          <cell r="JT150">
            <v>102.5</v>
          </cell>
          <cell r="JU150">
            <v>144.37442726783999</v>
          </cell>
          <cell r="JV150">
            <v>109.56959999999999</v>
          </cell>
          <cell r="JW150">
            <v>140.97302999999999</v>
          </cell>
          <cell r="JX150">
            <v>108.7</v>
          </cell>
          <cell r="JY150">
            <v>102.4128</v>
          </cell>
          <cell r="JZ150">
            <v>37.876214428000004</v>
          </cell>
          <cell r="KA150">
            <v>55.922360000000005</v>
          </cell>
          <cell r="KB150">
            <v>144.08346</v>
          </cell>
          <cell r="KC150">
            <v>119.8</v>
          </cell>
          <cell r="KD150">
            <v>104.4</v>
          </cell>
          <cell r="KF150">
            <v>156.29899999999998</v>
          </cell>
          <cell r="KG150">
            <v>157.01399999999998</v>
          </cell>
          <cell r="KH150">
            <v>157.87200000000001</v>
          </cell>
          <cell r="KI150">
            <v>152.15200000000002</v>
          </cell>
          <cell r="KJ150">
            <v>240.6</v>
          </cell>
          <cell r="KK150">
            <v>172.97435852799998</v>
          </cell>
          <cell r="KL150">
            <v>133.49</v>
          </cell>
          <cell r="KM150">
            <v>153.925036288</v>
          </cell>
          <cell r="KN150">
            <v>176.25782624999999</v>
          </cell>
          <cell r="KO150">
            <v>213.64585</v>
          </cell>
          <cell r="KP150">
            <v>126.5</v>
          </cell>
          <cell r="KQ150">
            <v>106.5</v>
          </cell>
          <cell r="KR150">
            <v>129.58738</v>
          </cell>
          <cell r="KS150">
            <v>172.51302095999998</v>
          </cell>
          <cell r="KT150">
            <v>198.74771999999999</v>
          </cell>
          <cell r="KU150">
            <v>133.19999999999999</v>
          </cell>
          <cell r="KV150">
            <v>104.5</v>
          </cell>
          <cell r="KW150">
            <v>696.9</v>
          </cell>
          <cell r="KX150">
            <v>698.3</v>
          </cell>
          <cell r="KY150">
            <v>105.27203</v>
          </cell>
          <cell r="KZ150">
            <v>107.3</v>
          </cell>
          <cell r="LA150">
            <v>100</v>
          </cell>
          <cell r="LB150">
            <v>114.72995</v>
          </cell>
          <cell r="LC150">
            <v>116.3</v>
          </cell>
          <cell r="LD150">
            <v>115.7</v>
          </cell>
          <cell r="LE150">
            <v>113.6</v>
          </cell>
          <cell r="LG150">
            <v>102.8</v>
          </cell>
          <cell r="LH150">
            <v>101.4</v>
          </cell>
          <cell r="LI150">
            <v>151.4</v>
          </cell>
          <cell r="LJ150">
            <v>129.69999999999999</v>
          </cell>
          <cell r="LK150">
            <v>124.2</v>
          </cell>
          <cell r="LL150">
            <v>104</v>
          </cell>
          <cell r="LM150">
            <v>126.5</v>
          </cell>
          <cell r="LN150">
            <v>103.8</v>
          </cell>
          <cell r="LO150">
            <v>104.8</v>
          </cell>
          <cell r="LP150">
            <v>268.78042000000005</v>
          </cell>
          <cell r="LQ150">
            <v>276.18388000000004</v>
          </cell>
        </row>
        <row r="151">
          <cell r="A151">
            <v>41061</v>
          </cell>
          <cell r="B151">
            <v>223</v>
          </cell>
          <cell r="C151">
            <v>1</v>
          </cell>
          <cell r="R151">
            <v>0</v>
          </cell>
          <cell r="V151">
            <v>93</v>
          </cell>
          <cell r="AA151">
            <v>106.4</v>
          </cell>
          <cell r="AC151">
            <v>117.11</v>
          </cell>
          <cell r="AF151">
            <v>1666</v>
          </cell>
          <cell r="AG151">
            <v>1636.25</v>
          </cell>
          <cell r="AH151">
            <v>102.1</v>
          </cell>
          <cell r="AJ151">
            <v>98.78</v>
          </cell>
          <cell r="AK151">
            <v>99.04</v>
          </cell>
          <cell r="AL151">
            <v>136.63999999999999</v>
          </cell>
          <cell r="AM151">
            <v>111.77</v>
          </cell>
          <cell r="AQ151">
            <v>100.5</v>
          </cell>
          <cell r="AV151">
            <v>107.9</v>
          </cell>
          <cell r="BH151">
            <v>96.03</v>
          </cell>
          <cell r="BL151">
            <v>100.9</v>
          </cell>
          <cell r="BN151">
            <v>109.1</v>
          </cell>
          <cell r="BO151">
            <v>109.6</v>
          </cell>
          <cell r="BP151">
            <v>110.2</v>
          </cell>
          <cell r="BQ151">
            <v>106.2</v>
          </cell>
          <cell r="BR151">
            <v>99.92</v>
          </cell>
          <cell r="CA151">
            <v>101.33</v>
          </cell>
          <cell r="CC151">
            <v>183.8</v>
          </cell>
          <cell r="CD151">
            <v>2088.804384</v>
          </cell>
          <cell r="CE151">
            <v>98.658702528648604</v>
          </cell>
          <cell r="CF151" t="str">
            <v>0,71%</v>
          </cell>
          <cell r="CG151">
            <v>1.2549999999999999</v>
          </cell>
          <cell r="CH151">
            <v>2.5657999999999999</v>
          </cell>
          <cell r="CI151">
            <v>1.2874000000000001</v>
          </cell>
          <cell r="CJ151">
            <v>1.2011000000000001</v>
          </cell>
          <cell r="CK151">
            <v>7.9676</v>
          </cell>
          <cell r="CL151">
            <v>7.4325000000000001</v>
          </cell>
          <cell r="CM151">
            <v>0.80579000000000001</v>
          </cell>
          <cell r="CN151">
            <v>99.26</v>
          </cell>
          <cell r="CO151">
            <v>7.5400999999999998</v>
          </cell>
          <cell r="CP151">
            <v>41.176600000000001</v>
          </cell>
          <cell r="CQ151">
            <v>8.8742999999999999</v>
          </cell>
          <cell r="CR151">
            <v>2.2837000000000001</v>
          </cell>
          <cell r="CS151">
            <v>1.2525999999999999</v>
          </cell>
          <cell r="CT151">
            <v>10.505000000000001</v>
          </cell>
          <cell r="CU151">
            <v>1504.2303438000001</v>
          </cell>
          <cell r="CV151">
            <v>718.27078109801528</v>
          </cell>
          <cell r="CW151">
            <v>5923.5157122000001</v>
          </cell>
          <cell r="CX151">
            <v>13.2</v>
          </cell>
          <cell r="CY151">
            <v>40982.810040709017</v>
          </cell>
          <cell r="CZ151">
            <v>76.959879600000008</v>
          </cell>
          <cell r="DA151">
            <v>1480.4398416000001</v>
          </cell>
          <cell r="DB151">
            <v>173.24700000000001</v>
          </cell>
          <cell r="DC151">
            <v>127.5</v>
          </cell>
          <cell r="DD151">
            <v>105.6</v>
          </cell>
          <cell r="DE151">
            <v>53.161649999999995</v>
          </cell>
          <cell r="DF151">
            <v>147.60001152000001</v>
          </cell>
          <cell r="DG151">
            <v>142.08225408000001</v>
          </cell>
          <cell r="DH151">
            <v>143.46169344</v>
          </cell>
          <cell r="DI151">
            <v>172.42992000000001</v>
          </cell>
          <cell r="DJ151">
            <v>146.4</v>
          </cell>
          <cell r="DK151">
            <v>99.1</v>
          </cell>
          <cell r="DL151">
            <v>96.913187428000015</v>
          </cell>
          <cell r="DM151">
            <v>95.151029999999992</v>
          </cell>
          <cell r="DN151">
            <v>113.89492000000001</v>
          </cell>
          <cell r="DO151">
            <v>112.4</v>
          </cell>
          <cell r="DP151">
            <v>100.8</v>
          </cell>
          <cell r="DR151">
            <v>106.31399999999999</v>
          </cell>
          <cell r="DS151">
            <v>113.1</v>
          </cell>
          <cell r="DT151">
            <v>99.5</v>
          </cell>
          <cell r="DU151">
            <v>131.30000000000001</v>
          </cell>
          <cell r="DV151">
            <v>99.1</v>
          </cell>
          <cell r="DW151">
            <v>164.07027801599997</v>
          </cell>
          <cell r="DX151">
            <v>103.6</v>
          </cell>
          <cell r="DY151">
            <v>252.22140282000001</v>
          </cell>
          <cell r="DZ151">
            <v>874</v>
          </cell>
          <cell r="EA151">
            <v>115.14475999999999</v>
          </cell>
          <cell r="EB151">
            <v>112.6</v>
          </cell>
          <cell r="EC151">
            <v>108.4</v>
          </cell>
          <cell r="ED151">
            <v>249.2799</v>
          </cell>
          <cell r="EE151">
            <v>196.5</v>
          </cell>
          <cell r="EF151">
            <v>110</v>
          </cell>
          <cell r="EG151">
            <v>98.376480000000001</v>
          </cell>
          <cell r="EH151">
            <v>95.4</v>
          </cell>
          <cell r="EI151">
            <v>101.9</v>
          </cell>
          <cell r="EK151">
            <v>103.6152</v>
          </cell>
          <cell r="EL151">
            <v>108</v>
          </cell>
          <cell r="EM151">
            <v>100.5</v>
          </cell>
          <cell r="EN151">
            <v>51.54449738988</v>
          </cell>
          <cell r="EO151">
            <v>56.767067609999998</v>
          </cell>
          <cell r="EP151">
            <v>334.50727524614405</v>
          </cell>
          <cell r="EQ151">
            <v>20.671039464621003</v>
          </cell>
          <cell r="ER151">
            <v>25.522952790000005</v>
          </cell>
          <cell r="ES151">
            <v>56.642150000000008</v>
          </cell>
          <cell r="ET151">
            <v>50.846420000000002</v>
          </cell>
          <cell r="EU151">
            <v>90.7</v>
          </cell>
          <cell r="EV151">
            <v>0</v>
          </cell>
          <cell r="EX151">
            <v>36.330936157362004</v>
          </cell>
          <cell r="EY151">
            <v>47.134063515000001</v>
          </cell>
          <cell r="EZ151">
            <v>64.434809999999999</v>
          </cell>
          <cell r="FA151">
            <v>95.7</v>
          </cell>
          <cell r="FB151">
            <v>105</v>
          </cell>
          <cell r="FC151">
            <v>290.6166442755906</v>
          </cell>
          <cell r="FD151">
            <v>259.30095197999998</v>
          </cell>
          <cell r="FE151">
            <v>120.840658794856</v>
          </cell>
          <cell r="FF151">
            <v>132.31905999999998</v>
          </cell>
          <cell r="FG151">
            <v>124.9</v>
          </cell>
          <cell r="FH151">
            <v>109.1</v>
          </cell>
          <cell r="FI151">
            <v>127.66825</v>
          </cell>
          <cell r="FJ151">
            <v>121.3</v>
          </cell>
          <cell r="FK151">
            <v>107.7</v>
          </cell>
          <cell r="FL151">
            <v>93.7</v>
          </cell>
          <cell r="FM151">
            <v>99.1</v>
          </cell>
          <cell r="FN151">
            <v>188.19432</v>
          </cell>
          <cell r="FO151">
            <v>135.9</v>
          </cell>
          <cell r="FP151">
            <v>119</v>
          </cell>
          <cell r="FQ151">
            <v>153.65025</v>
          </cell>
          <cell r="FR151">
            <v>133.9</v>
          </cell>
          <cell r="FS151">
            <v>110.2</v>
          </cell>
          <cell r="FT151">
            <v>121.3156</v>
          </cell>
          <cell r="FU151">
            <v>117.1</v>
          </cell>
          <cell r="FV151">
            <v>108.1</v>
          </cell>
          <cell r="FX151">
            <v>140.59129999999999</v>
          </cell>
          <cell r="FY151">
            <v>136.1</v>
          </cell>
          <cell r="FZ151">
            <v>114.1</v>
          </cell>
          <cell r="GB151">
            <v>80.705520000000007</v>
          </cell>
          <cell r="GC151">
            <v>80.400000000000006</v>
          </cell>
          <cell r="GD151">
            <v>95.1</v>
          </cell>
          <cell r="GF151">
            <v>116.8</v>
          </cell>
          <cell r="GG151">
            <v>110.3</v>
          </cell>
          <cell r="GH151">
            <v>284.44496194400006</v>
          </cell>
          <cell r="GI151">
            <v>208.04927000000004</v>
          </cell>
          <cell r="GJ151">
            <v>199.3</v>
          </cell>
          <cell r="GK151">
            <v>110.2</v>
          </cell>
          <cell r="GL151">
            <v>118.92291007999999</v>
          </cell>
          <cell r="GM151">
            <v>111.0184</v>
          </cell>
          <cell r="GN151">
            <v>214.64</v>
          </cell>
          <cell r="GO151">
            <v>126.653625436</v>
          </cell>
          <cell r="GP151">
            <v>100.9</v>
          </cell>
          <cell r="GQ151">
            <v>101.6</v>
          </cell>
          <cell r="GR151">
            <v>1576</v>
          </cell>
          <cell r="GS151">
            <v>118.53720000000001</v>
          </cell>
          <cell r="GT151">
            <v>114</v>
          </cell>
          <cell r="GU151">
            <v>106</v>
          </cell>
          <cell r="GV151">
            <v>832.3</v>
          </cell>
          <cell r="GW151">
            <v>128.2779491</v>
          </cell>
          <cell r="GX151">
            <v>226.58400458100002</v>
          </cell>
          <cell r="GY151">
            <v>191.38779000000002</v>
          </cell>
          <cell r="GZ151">
            <v>330.09181031999998</v>
          </cell>
          <cell r="HA151">
            <v>248.37607999999997</v>
          </cell>
          <cell r="HB151">
            <v>211.6</v>
          </cell>
          <cell r="HC151">
            <v>112.5</v>
          </cell>
          <cell r="HD151">
            <v>99.353852796000027</v>
          </cell>
          <cell r="HE151">
            <v>101.82828000000002</v>
          </cell>
          <cell r="HF151">
            <v>143.7297564024</v>
          </cell>
          <cell r="HG151">
            <v>141.89925600000001</v>
          </cell>
          <cell r="HH151">
            <v>132.27000000000001</v>
          </cell>
          <cell r="HI151">
            <v>28.9722049558812</v>
          </cell>
          <cell r="HJ151">
            <v>91.655188092000003</v>
          </cell>
          <cell r="HK151">
            <v>151.27603920000001</v>
          </cell>
          <cell r="HL151">
            <v>157.25160000000002</v>
          </cell>
          <cell r="HM151">
            <v>121</v>
          </cell>
          <cell r="HN151">
            <v>108.8</v>
          </cell>
          <cell r="HO151">
            <v>112.6</v>
          </cell>
          <cell r="HP151">
            <v>106.30386000000001</v>
          </cell>
          <cell r="HQ151">
            <v>79.7</v>
          </cell>
          <cell r="HR151">
            <v>95.2</v>
          </cell>
          <cell r="HS151">
            <v>124.85689000000001</v>
          </cell>
          <cell r="HT151">
            <v>118.9</v>
          </cell>
          <cell r="HU151">
            <v>106.1</v>
          </cell>
          <cell r="HV151">
            <v>122.6888</v>
          </cell>
          <cell r="HW151">
            <v>125.5</v>
          </cell>
          <cell r="HX151">
            <v>110.4</v>
          </cell>
          <cell r="HY151">
            <v>173.74343999999999</v>
          </cell>
          <cell r="HZ151">
            <v>139.80000000000001</v>
          </cell>
          <cell r="IA151">
            <v>117.1</v>
          </cell>
          <cell r="IB151">
            <v>176.04237729599998</v>
          </cell>
          <cell r="IC151">
            <v>137.81303999999997</v>
          </cell>
          <cell r="ID151">
            <v>138.19999999999999</v>
          </cell>
          <cell r="IE151">
            <v>113.9</v>
          </cell>
          <cell r="IF151">
            <v>203.02967373547679</v>
          </cell>
          <cell r="IG151">
            <v>137.29007999999999</v>
          </cell>
          <cell r="IH151">
            <v>124.9</v>
          </cell>
          <cell r="II151">
            <v>112.3</v>
          </cell>
          <cell r="IK151">
            <v>79.5</v>
          </cell>
          <cell r="IL151">
            <v>94.5</v>
          </cell>
          <cell r="IM151">
            <v>136.50962000000001</v>
          </cell>
          <cell r="IN151">
            <v>122.2</v>
          </cell>
          <cell r="IO151">
            <v>104.1</v>
          </cell>
          <cell r="IP151">
            <v>106.50084000000001</v>
          </cell>
          <cell r="IQ151">
            <v>104.7</v>
          </cell>
          <cell r="IR151">
            <v>107</v>
          </cell>
          <cell r="IS151">
            <v>109.71961</v>
          </cell>
          <cell r="IT151">
            <v>106.7</v>
          </cell>
          <cell r="IU151">
            <v>102.9</v>
          </cell>
          <cell r="IV151">
            <v>123.58236000000001</v>
          </cell>
          <cell r="IW151">
            <v>111.9</v>
          </cell>
          <cell r="IX151">
            <v>101.7</v>
          </cell>
          <cell r="IY151">
            <v>125.60858000000002</v>
          </cell>
          <cell r="IZ151">
            <v>114.2</v>
          </cell>
          <cell r="JA151">
            <v>103.3</v>
          </cell>
          <cell r="JB151">
            <v>119.24292999999999</v>
          </cell>
          <cell r="JC151">
            <v>117.1</v>
          </cell>
          <cell r="JD151">
            <v>105.7</v>
          </cell>
          <cell r="JE151">
            <v>111.1</v>
          </cell>
          <cell r="JF151">
            <v>103.6</v>
          </cell>
          <cell r="JG151">
            <v>165.69407999999999</v>
          </cell>
          <cell r="JH151">
            <v>126.6</v>
          </cell>
          <cell r="JI151">
            <v>108.4</v>
          </cell>
          <cell r="JJ151">
            <v>144.83700000000002</v>
          </cell>
          <cell r="JK151">
            <v>165.02640000000002</v>
          </cell>
          <cell r="JL151">
            <v>155.11980000000003</v>
          </cell>
          <cell r="JM151">
            <v>156.2176</v>
          </cell>
          <cell r="JN151">
            <v>161.38980000000001</v>
          </cell>
          <cell r="JO151">
            <v>159.54668444000001</v>
          </cell>
          <cell r="JP151">
            <v>117.7814</v>
          </cell>
          <cell r="JQ151">
            <v>1252.1783559999999</v>
          </cell>
          <cell r="JR151">
            <v>132.30000000000001</v>
          </cell>
          <cell r="JS151">
            <v>102.8</v>
          </cell>
          <cell r="JT151">
            <v>103</v>
          </cell>
          <cell r="JU151">
            <v>143.85290123952001</v>
          </cell>
          <cell r="JV151">
            <v>109.17380000000001</v>
          </cell>
          <cell r="JW151">
            <v>140.32458</v>
          </cell>
          <cell r="JX151">
            <v>108.2</v>
          </cell>
          <cell r="JY151">
            <v>102.51440000000001</v>
          </cell>
          <cell r="JZ151">
            <v>37.971740820000001</v>
          </cell>
          <cell r="KA151">
            <v>56.063400000000001</v>
          </cell>
          <cell r="KB151">
            <v>143.36184000000003</v>
          </cell>
          <cell r="KC151">
            <v>119.2</v>
          </cell>
          <cell r="KD151">
            <v>103.8</v>
          </cell>
          <cell r="KF151">
            <v>156.01299999999998</v>
          </cell>
          <cell r="KG151">
            <v>156.72799999999998</v>
          </cell>
          <cell r="KH151">
            <v>157.58599999999998</v>
          </cell>
          <cell r="KI151">
            <v>151.86599999999999</v>
          </cell>
          <cell r="KJ151">
            <v>240.3</v>
          </cell>
          <cell r="KK151">
            <v>176.03339059199999</v>
          </cell>
          <cell r="KL151">
            <v>132.76</v>
          </cell>
          <cell r="KM151">
            <v>156.647183232</v>
          </cell>
          <cell r="KN151">
            <v>177.51183449999999</v>
          </cell>
          <cell r="KO151">
            <v>215.16586000000001</v>
          </cell>
          <cell r="KP151">
            <v>127.4</v>
          </cell>
          <cell r="KQ151">
            <v>107.2</v>
          </cell>
          <cell r="KR151">
            <v>129.55260699999999</v>
          </cell>
          <cell r="KS151">
            <v>175.75087795999997</v>
          </cell>
          <cell r="KT151">
            <v>202.47796999999997</v>
          </cell>
          <cell r="KU151">
            <v>135.69999999999999</v>
          </cell>
          <cell r="KV151">
            <v>106.5</v>
          </cell>
          <cell r="KW151">
            <v>698.6</v>
          </cell>
          <cell r="KX151">
            <v>698.6</v>
          </cell>
          <cell r="KY151">
            <v>106.15501999999999</v>
          </cell>
          <cell r="KZ151">
            <v>108.2</v>
          </cell>
          <cell r="LA151">
            <v>100.8</v>
          </cell>
          <cell r="LB151">
            <v>115.6178</v>
          </cell>
          <cell r="LC151">
            <v>117.2</v>
          </cell>
          <cell r="LD151">
            <v>116.6</v>
          </cell>
          <cell r="LE151">
            <v>114.1</v>
          </cell>
          <cell r="LG151">
            <v>102.5</v>
          </cell>
          <cell r="LH151">
            <v>101.2</v>
          </cell>
          <cell r="LI151">
            <v>150.69999999999999</v>
          </cell>
          <cell r="LJ151">
            <v>128.5</v>
          </cell>
          <cell r="LK151">
            <v>123.2</v>
          </cell>
          <cell r="LL151">
            <v>103.4</v>
          </cell>
          <cell r="LM151">
            <v>125.4</v>
          </cell>
          <cell r="LN151">
            <v>103.6</v>
          </cell>
          <cell r="LO151">
            <v>104.1</v>
          </cell>
          <cell r="LP151">
            <v>267.53771</v>
          </cell>
          <cell r="LQ151">
            <v>274.90693999999996</v>
          </cell>
        </row>
        <row r="152">
          <cell r="A152">
            <v>41030</v>
          </cell>
          <cell r="B152">
            <v>224</v>
          </cell>
          <cell r="C152">
            <v>1</v>
          </cell>
          <cell r="R152">
            <v>0</v>
          </cell>
          <cell r="V152">
            <v>93</v>
          </cell>
          <cell r="AA152">
            <v>106.7</v>
          </cell>
          <cell r="AC152">
            <v>121.4</v>
          </cell>
          <cell r="AF152">
            <v>1666</v>
          </cell>
          <cell r="AG152">
            <v>1636.25</v>
          </cell>
          <cell r="AH152">
            <v>102.6</v>
          </cell>
          <cell r="AJ152">
            <v>98.75</v>
          </cell>
          <cell r="AK152">
            <v>99</v>
          </cell>
          <cell r="AL152">
            <v>138.82</v>
          </cell>
          <cell r="AM152">
            <v>111.77</v>
          </cell>
          <cell r="AQ152">
            <v>95.4</v>
          </cell>
          <cell r="AV152">
            <v>107.8</v>
          </cell>
          <cell r="BH152">
            <v>95.72</v>
          </cell>
          <cell r="BL152">
            <v>100.9</v>
          </cell>
          <cell r="BN152">
            <v>108.9</v>
          </cell>
          <cell r="BO152">
            <v>109.4</v>
          </cell>
          <cell r="BP152">
            <v>110</v>
          </cell>
          <cell r="BQ152">
            <v>106</v>
          </cell>
          <cell r="BR152">
            <v>100.14</v>
          </cell>
          <cell r="CA152">
            <v>102.25</v>
          </cell>
          <cell r="CC152">
            <v>191.3</v>
          </cell>
          <cell r="CD152">
            <v>2088.804384</v>
          </cell>
          <cell r="CE152">
            <v>98.658702528648604</v>
          </cell>
          <cell r="CF152" t="str">
            <v>0,71%</v>
          </cell>
          <cell r="CG152">
            <v>1.2825</v>
          </cell>
          <cell r="CH152">
            <v>2.5356999999999998</v>
          </cell>
          <cell r="CI152">
            <v>1.2916000000000001</v>
          </cell>
          <cell r="CJ152">
            <v>1.2012</v>
          </cell>
          <cell r="CK152">
            <v>8.0806000000000004</v>
          </cell>
          <cell r="CL152">
            <v>7.4335000000000004</v>
          </cell>
          <cell r="CM152">
            <v>0.80371000000000004</v>
          </cell>
          <cell r="CN152">
            <v>101.97</v>
          </cell>
          <cell r="CO152">
            <v>7.5655000000000001</v>
          </cell>
          <cell r="CP152">
            <v>39.558500000000002</v>
          </cell>
          <cell r="CQ152">
            <v>8.9923999999999999</v>
          </cell>
          <cell r="CR152">
            <v>2.3149000000000002</v>
          </cell>
          <cell r="CS152">
            <v>1.2788999999999999</v>
          </cell>
          <cell r="CT152">
            <v>10.4412</v>
          </cell>
          <cell r="CU152">
            <v>1563.7658078000002</v>
          </cell>
          <cell r="CV152">
            <v>722.00288039824545</v>
          </cell>
          <cell r="CW152">
            <v>6192.2748946000002</v>
          </cell>
          <cell r="CX152">
            <v>13.31</v>
          </cell>
          <cell r="CY152">
            <v>39858.480740648258</v>
          </cell>
          <cell r="CZ152">
            <v>87.184303</v>
          </cell>
          <cell r="DA152">
            <v>1562.6711170000001</v>
          </cell>
          <cell r="DB152">
            <v>174.33404000000002</v>
          </cell>
          <cell r="DC152">
            <v>128.30000000000001</v>
          </cell>
          <cell r="DD152">
            <v>106.2</v>
          </cell>
          <cell r="DE152">
            <v>53.09478</v>
          </cell>
          <cell r="DF152">
            <v>150.82624127999998</v>
          </cell>
          <cell r="DG152">
            <v>145.18787711999997</v>
          </cell>
          <cell r="DH152">
            <v>146.59746815999998</v>
          </cell>
          <cell r="DI152">
            <v>176.19887999999997</v>
          </cell>
          <cell r="DJ152">
            <v>149.6</v>
          </cell>
          <cell r="DK152">
            <v>101.3</v>
          </cell>
          <cell r="DL152">
            <v>96.050970458000009</v>
          </cell>
          <cell r="DM152">
            <v>95.066900000000004</v>
          </cell>
          <cell r="DN152">
            <v>112.88162000000001</v>
          </cell>
          <cell r="DO152">
            <v>111.4</v>
          </cell>
          <cell r="DP152">
            <v>100</v>
          </cell>
          <cell r="DR152">
            <v>106.22</v>
          </cell>
          <cell r="DS152">
            <v>113</v>
          </cell>
          <cell r="DT152">
            <v>99.4</v>
          </cell>
          <cell r="DU152">
            <v>129.19999999999999</v>
          </cell>
          <cell r="DV152">
            <v>97.5</v>
          </cell>
          <cell r="DW152">
            <v>164.97745964800001</v>
          </cell>
          <cell r="DX152">
            <v>103.6</v>
          </cell>
          <cell r="DY152">
            <v>257.86910853199998</v>
          </cell>
          <cell r="DZ152">
            <v>874.8</v>
          </cell>
          <cell r="EA152">
            <v>115.65605999999998</v>
          </cell>
          <cell r="EB152">
            <v>113.1</v>
          </cell>
          <cell r="EC152">
            <v>108.9</v>
          </cell>
          <cell r="ED152">
            <v>254.86174</v>
          </cell>
          <cell r="EE152">
            <v>200.9</v>
          </cell>
          <cell r="EF152">
            <v>112.4</v>
          </cell>
          <cell r="EG152">
            <v>97.860879999999995</v>
          </cell>
          <cell r="EH152">
            <v>94.9</v>
          </cell>
          <cell r="EI152">
            <v>101.4</v>
          </cell>
          <cell r="EK152">
            <v>103.32738000000001</v>
          </cell>
          <cell r="EL152">
            <v>107.7</v>
          </cell>
          <cell r="EM152">
            <v>100.1</v>
          </cell>
          <cell r="EN152">
            <v>50.305705916560001</v>
          </cell>
          <cell r="EO152">
            <v>55.40275982</v>
          </cell>
          <cell r="EP152">
            <v>342.060123909504</v>
          </cell>
          <cell r="EQ152">
            <v>20.443133847591</v>
          </cell>
          <cell r="ER152">
            <v>25.24155309</v>
          </cell>
          <cell r="ES152">
            <v>56.017650000000003</v>
          </cell>
          <cell r="ET152">
            <v>50.285820000000001</v>
          </cell>
          <cell r="EU152">
            <v>89.7</v>
          </cell>
          <cell r="EV152">
            <v>0</v>
          </cell>
          <cell r="EX152">
            <v>35.457778862044009</v>
          </cell>
          <cell r="EY152">
            <v>46.001269930000007</v>
          </cell>
          <cell r="EZ152">
            <v>62.886220000000002</v>
          </cell>
          <cell r="FA152">
            <v>93.4</v>
          </cell>
          <cell r="FB152">
            <v>102.4</v>
          </cell>
          <cell r="FC152">
            <v>297.1784852150796</v>
          </cell>
          <cell r="FD152">
            <v>265.107181948</v>
          </cell>
          <cell r="FE152">
            <v>127.13236251723279</v>
          </cell>
          <cell r="FF152">
            <v>134.43786</v>
          </cell>
          <cell r="FG152">
            <v>126.9</v>
          </cell>
          <cell r="FH152">
            <v>110.5</v>
          </cell>
          <cell r="FI152">
            <v>129.14175</v>
          </cell>
          <cell r="FJ152">
            <v>122.7</v>
          </cell>
          <cell r="FK152">
            <v>108.7</v>
          </cell>
          <cell r="FL152">
            <v>93.7</v>
          </cell>
          <cell r="FM152">
            <v>99.1</v>
          </cell>
          <cell r="FN152">
            <v>201.21144000000001</v>
          </cell>
          <cell r="FO152">
            <v>145.30000000000001</v>
          </cell>
          <cell r="FP152">
            <v>127.1</v>
          </cell>
          <cell r="FQ152">
            <v>153.87975</v>
          </cell>
          <cell r="FR152">
            <v>134.1</v>
          </cell>
          <cell r="FS152">
            <v>110.5</v>
          </cell>
          <cell r="FT152">
            <v>121.3156</v>
          </cell>
          <cell r="FU152">
            <v>117.1</v>
          </cell>
          <cell r="FX152">
            <v>140.59129999999999</v>
          </cell>
          <cell r="FY152">
            <v>136.1</v>
          </cell>
          <cell r="GB152">
            <v>80.304000000000002</v>
          </cell>
          <cell r="GC152">
            <v>80</v>
          </cell>
          <cell r="GD152">
            <v>94.7</v>
          </cell>
          <cell r="GF152">
            <v>117.2</v>
          </cell>
          <cell r="GG152">
            <v>110.6</v>
          </cell>
          <cell r="GH152">
            <v>290.86745230400004</v>
          </cell>
          <cell r="GI152">
            <v>212.74682000000001</v>
          </cell>
          <cell r="GJ152">
            <v>203.8</v>
          </cell>
          <cell r="GK152">
            <v>112.7</v>
          </cell>
          <cell r="GL152">
            <v>119.33018032</v>
          </cell>
          <cell r="GM152">
            <v>111.3986</v>
          </cell>
          <cell r="GN152">
            <v>222.5</v>
          </cell>
          <cell r="GO152">
            <v>126.54998089799999</v>
          </cell>
          <cell r="GP152">
            <v>100.5</v>
          </cell>
          <cell r="GQ152">
            <v>101.3</v>
          </cell>
          <cell r="GR152">
            <v>1576</v>
          </cell>
          <cell r="GS152">
            <v>119.47302000000002</v>
          </cell>
          <cell r="GT152">
            <v>114.9</v>
          </cell>
          <cell r="GU152">
            <v>106.5</v>
          </cell>
          <cell r="GV152">
            <v>832.4</v>
          </cell>
          <cell r="GW152">
            <v>125.97945342499999</v>
          </cell>
          <cell r="GX152">
            <v>231.70005084600001</v>
          </cell>
          <cell r="GY152">
            <v>195.70914000000002</v>
          </cell>
          <cell r="GZ152">
            <v>338.20370736000001</v>
          </cell>
          <cell r="HA152">
            <v>254.47984</v>
          </cell>
          <cell r="HB152">
            <v>216.8</v>
          </cell>
          <cell r="HC152">
            <v>115.3</v>
          </cell>
          <cell r="HD152">
            <v>98.959982220000015</v>
          </cell>
          <cell r="HE152">
            <v>101.42460000000001</v>
          </cell>
          <cell r="HF152">
            <v>145.14238725839996</v>
          </cell>
          <cell r="HG152">
            <v>143.29389599999999</v>
          </cell>
          <cell r="HH152">
            <v>133.57</v>
          </cell>
          <cell r="HI152">
            <v>27.444920993999997</v>
          </cell>
          <cell r="HJ152">
            <v>86.823539999999994</v>
          </cell>
          <cell r="HK152">
            <v>159.15239496000001</v>
          </cell>
          <cell r="HL152">
            <v>165.43908000000002</v>
          </cell>
          <cell r="HM152">
            <v>127.3</v>
          </cell>
          <cell r="HN152">
            <v>114.5</v>
          </cell>
          <cell r="HO152">
            <v>115.5</v>
          </cell>
          <cell r="HP152">
            <v>100.7</v>
          </cell>
          <cell r="HQ152">
            <v>75.5</v>
          </cell>
          <cell r="HR152">
            <v>90.3</v>
          </cell>
          <cell r="HS152">
            <v>125.48695000000001</v>
          </cell>
          <cell r="HT152">
            <v>119.5</v>
          </cell>
          <cell r="HU152">
            <v>106.3</v>
          </cell>
          <cell r="HV152">
            <v>126.1104</v>
          </cell>
          <cell r="HW152">
            <v>129</v>
          </cell>
          <cell r="HX152">
            <v>112.7</v>
          </cell>
          <cell r="HY152">
            <v>181.32452000000001</v>
          </cell>
          <cell r="HZ152">
            <v>145.9</v>
          </cell>
          <cell r="IA152">
            <v>121.3</v>
          </cell>
          <cell r="IB152">
            <v>191.58302131200003</v>
          </cell>
          <cell r="IC152">
            <v>149.97888</v>
          </cell>
          <cell r="ID152">
            <v>150.4</v>
          </cell>
          <cell r="IE152">
            <v>123.9</v>
          </cell>
          <cell r="IF152">
            <v>220.95269847912962</v>
          </cell>
          <cell r="IG152">
            <v>138.60911999999999</v>
          </cell>
          <cell r="IH152">
            <v>126.1</v>
          </cell>
          <cell r="II152">
            <v>113.3</v>
          </cell>
          <cell r="IK152">
            <v>79.400000000000006</v>
          </cell>
          <cell r="IL152">
            <v>94.4</v>
          </cell>
          <cell r="IM152">
            <v>136.39791</v>
          </cell>
          <cell r="IN152">
            <v>122.1</v>
          </cell>
          <cell r="IO152">
            <v>104.1</v>
          </cell>
          <cell r="IP152">
            <v>106.70428000000001</v>
          </cell>
          <cell r="IQ152">
            <v>104.9</v>
          </cell>
          <cell r="IR152">
            <v>107.1</v>
          </cell>
          <cell r="IS152">
            <v>109.51394999999999</v>
          </cell>
          <cell r="IT152">
            <v>106.5</v>
          </cell>
          <cell r="IU152">
            <v>102.8</v>
          </cell>
          <cell r="IV152">
            <v>123.69280000000001</v>
          </cell>
          <cell r="IW152">
            <v>112</v>
          </cell>
          <cell r="IX152">
            <v>101.7</v>
          </cell>
          <cell r="IY152">
            <v>125.49859000000001</v>
          </cell>
          <cell r="IZ152">
            <v>114.1</v>
          </cell>
          <cell r="JA152">
            <v>103.2</v>
          </cell>
          <cell r="JB152">
            <v>119.85391</v>
          </cell>
          <cell r="JC152">
            <v>117.7</v>
          </cell>
          <cell r="JD152">
            <v>106.1</v>
          </cell>
          <cell r="JE152">
            <v>111.4</v>
          </cell>
          <cell r="JF152">
            <v>103.8</v>
          </cell>
          <cell r="JG152">
            <v>166.61024</v>
          </cell>
          <cell r="JH152">
            <v>127.3</v>
          </cell>
          <cell r="JI152">
            <v>109</v>
          </cell>
          <cell r="JJ152">
            <v>146.10750000000002</v>
          </cell>
          <cell r="JK152">
            <v>166.47400000000002</v>
          </cell>
          <cell r="JL152">
            <v>156.48050000000001</v>
          </cell>
          <cell r="JM152">
            <v>157.232</v>
          </cell>
          <cell r="JN152">
            <v>162.80549999999999</v>
          </cell>
          <cell r="JO152">
            <v>167.853660572</v>
          </cell>
          <cell r="JP152">
            <v>123.91382</v>
          </cell>
          <cell r="JQ152">
            <v>1249.9058</v>
          </cell>
          <cell r="JR152">
            <v>131.87</v>
          </cell>
          <cell r="JS152">
            <v>102.8</v>
          </cell>
          <cell r="JT152">
            <v>103</v>
          </cell>
          <cell r="JU152">
            <v>143.85290123952001</v>
          </cell>
          <cell r="JV152">
            <v>109.17380000000001</v>
          </cell>
          <cell r="JW152">
            <v>140.32458</v>
          </cell>
          <cell r="JX152">
            <v>108.2</v>
          </cell>
          <cell r="JY152">
            <v>102.51440000000001</v>
          </cell>
          <cell r="JZ152">
            <v>37.923977624000003</v>
          </cell>
          <cell r="KA152">
            <v>55.992880000000007</v>
          </cell>
          <cell r="KB152">
            <v>143.36184000000003</v>
          </cell>
          <cell r="KC152">
            <v>119.2</v>
          </cell>
          <cell r="KD152">
            <v>103.8</v>
          </cell>
          <cell r="KF152">
            <v>155.727</v>
          </cell>
          <cell r="KG152">
            <v>156.44200000000001</v>
          </cell>
          <cell r="KH152">
            <v>157.29999999999998</v>
          </cell>
          <cell r="KI152">
            <v>151.57999999999998</v>
          </cell>
          <cell r="KJ152">
            <v>239.7</v>
          </cell>
          <cell r="KK152">
            <v>177.006718976</v>
          </cell>
          <cell r="KL152">
            <v>133.05000000000001</v>
          </cell>
          <cell r="KM152">
            <v>157.51332089600001</v>
          </cell>
          <cell r="KN152">
            <v>179.88051675</v>
          </cell>
          <cell r="KO152">
            <v>218.03699</v>
          </cell>
          <cell r="KP152">
            <v>129.1</v>
          </cell>
          <cell r="KQ152">
            <v>108.6</v>
          </cell>
          <cell r="KR152">
            <v>129.55260699999999</v>
          </cell>
          <cell r="KS152">
            <v>175.10330655999996</v>
          </cell>
          <cell r="KT152">
            <v>201.73191999999997</v>
          </cell>
          <cell r="KU152">
            <v>135.19999999999999</v>
          </cell>
          <cell r="KV152">
            <v>106.1</v>
          </cell>
          <cell r="KW152">
            <v>698.2</v>
          </cell>
          <cell r="KX152">
            <v>698.1</v>
          </cell>
          <cell r="KY152">
            <v>106.74368</v>
          </cell>
          <cell r="KZ152">
            <v>108.8</v>
          </cell>
          <cell r="LA152">
            <v>101.3</v>
          </cell>
          <cell r="LB152">
            <v>113.54615</v>
          </cell>
          <cell r="LC152">
            <v>115.1</v>
          </cell>
          <cell r="LD152">
            <v>114.4</v>
          </cell>
          <cell r="LE152">
            <v>112.6</v>
          </cell>
          <cell r="LG152">
            <v>102.4</v>
          </cell>
          <cell r="LH152">
            <v>101.2</v>
          </cell>
          <cell r="LI152">
            <v>150</v>
          </cell>
          <cell r="LJ152">
            <v>130.19999999999999</v>
          </cell>
          <cell r="LK152">
            <v>124</v>
          </cell>
          <cell r="LL152">
            <v>103.4</v>
          </cell>
          <cell r="LM152">
            <v>126.5</v>
          </cell>
          <cell r="LN152">
            <v>103.7</v>
          </cell>
          <cell r="LO152">
            <v>104.2</v>
          </cell>
          <cell r="LP152">
            <v>266.29500000000002</v>
          </cell>
          <cell r="LQ152">
            <v>273.63</v>
          </cell>
        </row>
        <row r="153">
          <cell r="A153">
            <v>41000</v>
          </cell>
          <cell r="B153">
            <v>225</v>
          </cell>
          <cell r="C153">
            <v>1</v>
          </cell>
          <cell r="R153">
            <v>0</v>
          </cell>
          <cell r="V153">
            <v>93</v>
          </cell>
          <cell r="AA153">
            <v>106.7</v>
          </cell>
          <cell r="AC153">
            <v>124.07</v>
          </cell>
          <cell r="AF153">
            <v>1666</v>
          </cell>
          <cell r="AG153">
            <v>1636.25</v>
          </cell>
          <cell r="AH153">
            <v>103.1</v>
          </cell>
          <cell r="AJ153">
            <v>98.8</v>
          </cell>
          <cell r="AK153">
            <v>99.06</v>
          </cell>
          <cell r="AL153">
            <v>140.25</v>
          </cell>
          <cell r="AM153">
            <v>111.77</v>
          </cell>
          <cell r="AQ153">
            <v>94.7</v>
          </cell>
          <cell r="AV153">
            <v>107.8</v>
          </cell>
          <cell r="BH153">
            <v>95.81</v>
          </cell>
          <cell r="BL153">
            <v>100.9</v>
          </cell>
          <cell r="BN153">
            <v>108.7</v>
          </cell>
          <cell r="BO153">
            <v>109.2</v>
          </cell>
          <cell r="BP153">
            <v>109.9</v>
          </cell>
          <cell r="BQ153">
            <v>105.9</v>
          </cell>
          <cell r="BR153">
            <v>100.79</v>
          </cell>
          <cell r="CA153">
            <v>102.64</v>
          </cell>
          <cell r="CC153">
            <v>200.1</v>
          </cell>
          <cell r="CD153">
            <v>2088.804384</v>
          </cell>
          <cell r="CE153">
            <v>98.658702528648604</v>
          </cell>
          <cell r="CF153" t="str">
            <v>0,71%</v>
          </cell>
          <cell r="CG153">
            <v>1.2718</v>
          </cell>
          <cell r="CH153">
            <v>2.4405000000000001</v>
          </cell>
          <cell r="CI153">
            <v>1.3068</v>
          </cell>
          <cell r="CJ153">
            <v>1.2022999999999999</v>
          </cell>
          <cell r="CK153">
            <v>8.2920999999999996</v>
          </cell>
          <cell r="CL153">
            <v>7.4393000000000002</v>
          </cell>
          <cell r="CM153">
            <v>0.82188000000000005</v>
          </cell>
          <cell r="CN153">
            <v>107</v>
          </cell>
          <cell r="CO153">
            <v>7.5697999999999999</v>
          </cell>
          <cell r="CP153">
            <v>38.808700000000002</v>
          </cell>
          <cell r="CQ153">
            <v>8.8650000000000002</v>
          </cell>
          <cell r="CR153">
            <v>2.3519999999999999</v>
          </cell>
          <cell r="CS153">
            <v>1.3162</v>
          </cell>
          <cell r="CT153">
            <v>10.305999999999999</v>
          </cell>
          <cell r="CU153">
            <v>1554.3231453999999</v>
          </cell>
          <cell r="CV153">
            <v>770.05952514607634</v>
          </cell>
          <cell r="CW153">
            <v>6274.8066406999997</v>
          </cell>
          <cell r="CX153">
            <v>13.6</v>
          </cell>
          <cell r="CY153">
            <v>40306.906342380345</v>
          </cell>
          <cell r="CZ153">
            <v>91.703394099999997</v>
          </cell>
          <cell r="DA153">
            <v>1567.1631400999997</v>
          </cell>
          <cell r="DB153">
            <v>173.51876000000001</v>
          </cell>
          <cell r="DC153">
            <v>127.7</v>
          </cell>
          <cell r="DD153">
            <v>105.7</v>
          </cell>
          <cell r="DE153">
            <v>53.09478</v>
          </cell>
          <cell r="DF153">
            <v>150.42296256</v>
          </cell>
          <cell r="DG153">
            <v>144.79967423999997</v>
          </cell>
          <cell r="DH153">
            <v>146.20549631999998</v>
          </cell>
          <cell r="DI153">
            <v>175.72775999999999</v>
          </cell>
          <cell r="DJ153">
            <v>149.19999999999999</v>
          </cell>
          <cell r="DK153">
            <v>101</v>
          </cell>
          <cell r="DL153">
            <v>98.120291186000003</v>
          </cell>
          <cell r="DM153">
            <v>96.244720000000001</v>
          </cell>
          <cell r="DN153">
            <v>115.31354</v>
          </cell>
          <cell r="DO153">
            <v>113.8</v>
          </cell>
          <cell r="DP153">
            <v>102.1</v>
          </cell>
          <cell r="DR153">
            <v>107.536</v>
          </cell>
          <cell r="DS153">
            <v>114.4</v>
          </cell>
          <cell r="DT153">
            <v>100.7</v>
          </cell>
          <cell r="DU153">
            <v>132.4</v>
          </cell>
          <cell r="DV153">
            <v>100</v>
          </cell>
          <cell r="DW153">
            <v>165.107057024</v>
          </cell>
          <cell r="DX153">
            <v>103.6</v>
          </cell>
          <cell r="DY153">
            <v>260.69296138799996</v>
          </cell>
          <cell r="DZ153">
            <v>877.2</v>
          </cell>
          <cell r="EA153">
            <v>114.32668</v>
          </cell>
          <cell r="EB153">
            <v>111.8</v>
          </cell>
          <cell r="EC153">
            <v>107.6</v>
          </cell>
          <cell r="ED153">
            <v>257.65265999999997</v>
          </cell>
          <cell r="EE153">
            <v>203.1</v>
          </cell>
          <cell r="EF153">
            <v>113.7</v>
          </cell>
          <cell r="EG153">
            <v>97.75775999999999</v>
          </cell>
          <cell r="EH153">
            <v>94.8</v>
          </cell>
          <cell r="EI153">
            <v>101.2</v>
          </cell>
          <cell r="EK153">
            <v>103.99896000000001</v>
          </cell>
          <cell r="EL153">
            <v>108.4</v>
          </cell>
          <cell r="EM153">
            <v>101.1</v>
          </cell>
          <cell r="EN153">
            <v>49.98254292352</v>
          </cell>
          <cell r="EO153">
            <v>55.04685344</v>
          </cell>
          <cell r="EP153">
            <v>345.58478661907202</v>
          </cell>
          <cell r="EQ153">
            <v>20.374762162482</v>
          </cell>
          <cell r="ER153">
            <v>25.157133180000002</v>
          </cell>
          <cell r="ES153">
            <v>55.830300000000008</v>
          </cell>
          <cell r="ET153">
            <v>50.117640000000002</v>
          </cell>
          <cell r="EU153">
            <v>89.4</v>
          </cell>
          <cell r="EV153">
            <v>0</v>
          </cell>
          <cell r="EX153">
            <v>35.229998698048</v>
          </cell>
          <cell r="EY153">
            <v>45.70575856</v>
          </cell>
          <cell r="EZ153">
            <v>62.482239999999997</v>
          </cell>
          <cell r="FA153">
            <v>92.8</v>
          </cell>
          <cell r="FB153">
            <v>101.7</v>
          </cell>
          <cell r="FC153">
            <v>300.24067765350782</v>
          </cell>
          <cell r="FD153">
            <v>268.01029693199996</v>
          </cell>
          <cell r="FE153">
            <v>127.03249420417922</v>
          </cell>
          <cell r="FF153">
            <v>137.08635999999998</v>
          </cell>
          <cell r="FG153">
            <v>129.4</v>
          </cell>
          <cell r="FH153">
            <v>112.6</v>
          </cell>
          <cell r="FI153">
            <v>131.03625</v>
          </cell>
          <cell r="FJ153">
            <v>124.5</v>
          </cell>
          <cell r="FK153">
            <v>110.3</v>
          </cell>
          <cell r="FL153">
            <v>93.7</v>
          </cell>
          <cell r="FM153">
            <v>99.1</v>
          </cell>
          <cell r="FN153">
            <v>212.42832000000001</v>
          </cell>
          <cell r="FO153">
            <v>153.4</v>
          </cell>
          <cell r="FP153">
            <v>134.1</v>
          </cell>
          <cell r="FQ153">
            <v>159.84675000000001</v>
          </cell>
          <cell r="FR153">
            <v>139.30000000000001</v>
          </cell>
          <cell r="FS153">
            <v>113.7</v>
          </cell>
          <cell r="FT153">
            <v>121.3156</v>
          </cell>
          <cell r="FU153">
            <v>117.1</v>
          </cell>
          <cell r="FX153">
            <v>140.59129999999999</v>
          </cell>
          <cell r="FY153">
            <v>136.1</v>
          </cell>
          <cell r="GB153">
            <v>80.605140000000006</v>
          </cell>
          <cell r="GC153">
            <v>80.3</v>
          </cell>
          <cell r="GD153">
            <v>95</v>
          </cell>
          <cell r="GF153">
            <v>117.4</v>
          </cell>
          <cell r="GG153">
            <v>110.6</v>
          </cell>
          <cell r="GH153">
            <v>293.86461447200003</v>
          </cell>
          <cell r="GI153">
            <v>214.93901000000002</v>
          </cell>
          <cell r="GJ153">
            <v>205.9</v>
          </cell>
          <cell r="GK153">
            <v>113.8</v>
          </cell>
          <cell r="GL153">
            <v>119.53381544</v>
          </cell>
          <cell r="GM153">
            <v>111.5887</v>
          </cell>
          <cell r="GN153">
            <v>227.39</v>
          </cell>
          <cell r="GO153">
            <v>126.44633636</v>
          </cell>
          <cell r="GP153">
            <v>100.5</v>
          </cell>
          <cell r="GQ153">
            <v>101.3</v>
          </cell>
          <cell r="GR153">
            <v>1576</v>
          </cell>
          <cell r="GS153">
            <v>120.61680000000001</v>
          </cell>
          <cell r="GT153">
            <v>116</v>
          </cell>
          <cell r="GU153">
            <v>107</v>
          </cell>
          <cell r="GV153">
            <v>834.7</v>
          </cell>
          <cell r="GW153">
            <v>128.82520997500001</v>
          </cell>
          <cell r="GX153">
            <v>234.08753910300001</v>
          </cell>
          <cell r="GY153">
            <v>197.72577000000001</v>
          </cell>
          <cell r="GZ153">
            <v>335.55174101999995</v>
          </cell>
          <cell r="HA153">
            <v>252.48437999999999</v>
          </cell>
          <cell r="HB153">
            <v>215.1</v>
          </cell>
          <cell r="HC153">
            <v>114.3</v>
          </cell>
          <cell r="HD153">
            <v>98.959982220000015</v>
          </cell>
          <cell r="HE153">
            <v>101.42460000000001</v>
          </cell>
          <cell r="HF153">
            <v>137.1881889</v>
          </cell>
          <cell r="HG153">
            <v>135.441</v>
          </cell>
          <cell r="HH153">
            <v>126.25</v>
          </cell>
          <cell r="HI153">
            <v>28.644103241999996</v>
          </cell>
          <cell r="HJ153">
            <v>90.617219999999989</v>
          </cell>
          <cell r="HK153">
            <v>159.02737343999999</v>
          </cell>
          <cell r="HL153">
            <v>165.30912000000001</v>
          </cell>
          <cell r="HM153">
            <v>127.2</v>
          </cell>
          <cell r="HN153">
            <v>114.4</v>
          </cell>
          <cell r="HO153">
            <v>119.7</v>
          </cell>
          <cell r="HP153">
            <v>105.1</v>
          </cell>
          <cell r="HQ153">
            <v>75.3</v>
          </cell>
          <cell r="HR153">
            <v>89.7</v>
          </cell>
          <cell r="HS153">
            <v>125.59196</v>
          </cell>
          <cell r="HT153">
            <v>119.6</v>
          </cell>
          <cell r="HU153">
            <v>106.4</v>
          </cell>
          <cell r="HV153">
            <v>126.30591999999999</v>
          </cell>
          <cell r="HW153">
            <v>129.19999999999999</v>
          </cell>
          <cell r="HX153">
            <v>112.9</v>
          </cell>
          <cell r="HY153">
            <v>182.0702</v>
          </cell>
          <cell r="HZ153">
            <v>146.5</v>
          </cell>
          <cell r="IA153">
            <v>122</v>
          </cell>
          <cell r="IB153">
            <v>191.58302131200003</v>
          </cell>
          <cell r="IC153">
            <v>149.97888</v>
          </cell>
          <cell r="ID153">
            <v>150.4</v>
          </cell>
          <cell r="IE153">
            <v>123.8</v>
          </cell>
          <cell r="IF153">
            <v>220.95269847912962</v>
          </cell>
          <cell r="IG153">
            <v>140.58768000000001</v>
          </cell>
          <cell r="IH153">
            <v>127.9</v>
          </cell>
          <cell r="II153">
            <v>115</v>
          </cell>
          <cell r="IK153">
            <v>79.400000000000006</v>
          </cell>
          <cell r="IL153">
            <v>94.4</v>
          </cell>
          <cell r="IM153">
            <v>136.28620000000001</v>
          </cell>
          <cell r="IN153">
            <v>122</v>
          </cell>
          <cell r="IO153">
            <v>103.9</v>
          </cell>
          <cell r="IP153">
            <v>106.19568000000001</v>
          </cell>
          <cell r="IQ153">
            <v>104.4</v>
          </cell>
          <cell r="IR153">
            <v>106.7</v>
          </cell>
          <cell r="IS153">
            <v>109.71961</v>
          </cell>
          <cell r="IT153">
            <v>106.7</v>
          </cell>
          <cell r="IU153">
            <v>102.9</v>
          </cell>
          <cell r="IV153">
            <v>124.46588000000001</v>
          </cell>
          <cell r="IW153">
            <v>112.7</v>
          </cell>
          <cell r="IX153">
            <v>102.4</v>
          </cell>
          <cell r="IY153">
            <v>126.70848000000001</v>
          </cell>
          <cell r="IZ153">
            <v>115.2</v>
          </cell>
          <cell r="JA153">
            <v>104.2</v>
          </cell>
          <cell r="JB153">
            <v>120.56672</v>
          </cell>
          <cell r="JC153">
            <v>118.4</v>
          </cell>
          <cell r="JD153">
            <v>106.5</v>
          </cell>
          <cell r="JE153">
            <v>111.5</v>
          </cell>
          <cell r="JF153">
            <v>103.9</v>
          </cell>
          <cell r="JG153">
            <v>166.74112</v>
          </cell>
          <cell r="JH153">
            <v>127.4</v>
          </cell>
          <cell r="JI153">
            <v>109.1</v>
          </cell>
          <cell r="JJ153">
            <v>147.84</v>
          </cell>
          <cell r="JK153">
            <v>168.44800000000001</v>
          </cell>
          <cell r="JL153">
            <v>158.33600000000001</v>
          </cell>
          <cell r="JM153">
            <v>158.6268</v>
          </cell>
          <cell r="JN153">
            <v>164.73599999999999</v>
          </cell>
          <cell r="JO153">
            <v>167.72180380800003</v>
          </cell>
          <cell r="JP153">
            <v>123.81648000000001</v>
          </cell>
          <cell r="JQ153">
            <v>1248.7695220000003</v>
          </cell>
          <cell r="JR153">
            <v>131.97999999999999</v>
          </cell>
          <cell r="JS153">
            <v>102.8</v>
          </cell>
          <cell r="JT153">
            <v>103</v>
          </cell>
          <cell r="JU153">
            <v>143.85290123952001</v>
          </cell>
          <cell r="JV153">
            <v>109.17380000000001</v>
          </cell>
          <cell r="JW153">
            <v>140.32458</v>
          </cell>
          <cell r="JX153">
            <v>108.2</v>
          </cell>
          <cell r="JY153">
            <v>102.51440000000001</v>
          </cell>
          <cell r="JZ153">
            <v>37.923977624000003</v>
          </cell>
          <cell r="KA153">
            <v>55.992880000000007</v>
          </cell>
          <cell r="KB153">
            <v>143.36184000000003</v>
          </cell>
          <cell r="KC153">
            <v>119.2</v>
          </cell>
          <cell r="KD153">
            <v>103.8</v>
          </cell>
          <cell r="KF153">
            <v>155.441</v>
          </cell>
          <cell r="KG153">
            <v>156.15600000000001</v>
          </cell>
          <cell r="KH153">
            <v>157.15700000000001</v>
          </cell>
          <cell r="KI153">
            <v>151.43700000000001</v>
          </cell>
          <cell r="KJ153">
            <v>239.7</v>
          </cell>
          <cell r="KK153">
            <v>177.145765888</v>
          </cell>
          <cell r="KL153">
            <v>133.91999999999999</v>
          </cell>
          <cell r="KM153">
            <v>157.63705484799999</v>
          </cell>
          <cell r="KN153">
            <v>178.06917149999998</v>
          </cell>
          <cell r="KO153">
            <v>215.84142</v>
          </cell>
          <cell r="KP153">
            <v>127.8</v>
          </cell>
          <cell r="KQ153">
            <v>107.6</v>
          </cell>
          <cell r="KR153">
            <v>129.55260699999999</v>
          </cell>
          <cell r="KS153">
            <v>173.16059235999998</v>
          </cell>
          <cell r="KT153">
            <v>199.49376999999998</v>
          </cell>
          <cell r="KU153">
            <v>133.69999999999999</v>
          </cell>
          <cell r="KV153">
            <v>104.9</v>
          </cell>
          <cell r="KW153">
            <v>699.8</v>
          </cell>
          <cell r="KX153">
            <v>698.9</v>
          </cell>
          <cell r="KY153">
            <v>107.03800999999999</v>
          </cell>
          <cell r="KZ153">
            <v>109.1</v>
          </cell>
          <cell r="LA153">
            <v>101.6</v>
          </cell>
          <cell r="LB153">
            <v>116.11105000000001</v>
          </cell>
          <cell r="LC153">
            <v>117.7</v>
          </cell>
          <cell r="LD153">
            <v>117.1</v>
          </cell>
          <cell r="LE153">
            <v>114.1</v>
          </cell>
          <cell r="LG153">
            <v>102.4</v>
          </cell>
          <cell r="LH153">
            <v>101</v>
          </cell>
          <cell r="LI153">
            <v>149.80000000000001</v>
          </cell>
          <cell r="LJ153">
            <v>132.5</v>
          </cell>
          <cell r="LK153">
            <v>125.1</v>
          </cell>
          <cell r="LL153">
            <v>103.6</v>
          </cell>
          <cell r="LM153">
            <v>128</v>
          </cell>
          <cell r="LN153">
            <v>103.8</v>
          </cell>
          <cell r="LO153">
            <v>104.4</v>
          </cell>
          <cell r="LP153">
            <v>265.93994000000004</v>
          </cell>
          <cell r="LQ153">
            <v>273.26516000000004</v>
          </cell>
        </row>
        <row r="154">
          <cell r="A154">
            <v>40969</v>
          </cell>
          <cell r="B154">
            <v>226</v>
          </cell>
          <cell r="C154">
            <v>1</v>
          </cell>
          <cell r="R154">
            <v>0</v>
          </cell>
          <cell r="V154">
            <v>92.7</v>
          </cell>
          <cell r="AA154">
            <v>106</v>
          </cell>
          <cell r="AC154">
            <v>124.65</v>
          </cell>
          <cell r="AF154">
            <v>1617</v>
          </cell>
          <cell r="AG154">
            <v>1618</v>
          </cell>
          <cell r="AH154">
            <v>103.1</v>
          </cell>
          <cell r="AJ154">
            <v>98.67</v>
          </cell>
          <cell r="AK154">
            <v>98.93</v>
          </cell>
          <cell r="AL154">
            <v>140.97</v>
          </cell>
          <cell r="AM154">
            <v>111.67</v>
          </cell>
          <cell r="AQ154">
            <v>95</v>
          </cell>
          <cell r="AV154">
            <v>107.8</v>
          </cell>
          <cell r="BH154">
            <v>95.63</v>
          </cell>
          <cell r="BL154">
            <v>100.9</v>
          </cell>
          <cell r="BN154">
            <v>108.6</v>
          </cell>
          <cell r="BO154">
            <v>109</v>
          </cell>
          <cell r="BP154">
            <v>109.6</v>
          </cell>
          <cell r="BQ154">
            <v>105.7</v>
          </cell>
          <cell r="BR154">
            <v>100.38</v>
          </cell>
          <cell r="CA154">
            <v>103.48</v>
          </cell>
          <cell r="CC154">
            <v>200</v>
          </cell>
          <cell r="CD154">
            <v>2088.804384</v>
          </cell>
          <cell r="CE154">
            <v>98.658702528648604</v>
          </cell>
          <cell r="CF154" t="str">
            <v>0,71%</v>
          </cell>
          <cell r="CG154">
            <v>1.2538</v>
          </cell>
          <cell r="CH154">
            <v>2.3673999999999999</v>
          </cell>
          <cell r="CI154">
            <v>1.3121</v>
          </cell>
          <cell r="CJ154">
            <v>1.2060999999999999</v>
          </cell>
          <cell r="CK154">
            <v>8.3325999999999993</v>
          </cell>
          <cell r="CL154">
            <v>7.4353999999999996</v>
          </cell>
          <cell r="CM154">
            <v>0.83448</v>
          </cell>
          <cell r="CN154">
            <v>108.88</v>
          </cell>
          <cell r="CO154">
            <v>7.5315000000000003</v>
          </cell>
          <cell r="CP154">
            <v>38.7804</v>
          </cell>
          <cell r="CQ154">
            <v>8.8872999999999998</v>
          </cell>
          <cell r="CR154">
            <v>2.3631000000000002</v>
          </cell>
          <cell r="CS154">
            <v>1.3201000000000001</v>
          </cell>
          <cell r="CT154">
            <v>10.047499999999999</v>
          </cell>
          <cell r="CU154">
            <v>1653.1315314000001</v>
          </cell>
          <cell r="CV154">
            <v>802.56271073849859</v>
          </cell>
          <cell r="CW154">
            <v>6405.9509669999998</v>
          </cell>
          <cell r="CX154">
            <v>14.17</v>
          </cell>
          <cell r="CY154">
            <v>40765.012752529328</v>
          </cell>
          <cell r="CZ154">
            <v>94.310991000000001</v>
          </cell>
          <cell r="DA154">
            <v>1561.244598</v>
          </cell>
          <cell r="DB154">
            <v>170.52940000000001</v>
          </cell>
          <cell r="DC154">
            <v>125.5</v>
          </cell>
          <cell r="DD154">
            <v>103.9</v>
          </cell>
          <cell r="DE154">
            <v>53.09478</v>
          </cell>
          <cell r="DF154">
            <v>153.14509391999999</v>
          </cell>
          <cell r="DG154">
            <v>147.42004367999999</v>
          </cell>
          <cell r="DH154">
            <v>148.85130623999999</v>
          </cell>
          <cell r="DI154">
            <v>178.90781999999999</v>
          </cell>
          <cell r="DJ154">
            <v>151.9</v>
          </cell>
          <cell r="DK154">
            <v>102.8</v>
          </cell>
          <cell r="DL154">
            <v>99.672281732000002</v>
          </cell>
          <cell r="DM154">
            <v>97.927319999999995</v>
          </cell>
          <cell r="DN154">
            <v>117.13748000000001</v>
          </cell>
          <cell r="DO154">
            <v>115.6</v>
          </cell>
          <cell r="DP154">
            <v>103.7</v>
          </cell>
          <cell r="DR154">
            <v>109.416</v>
          </cell>
          <cell r="DS154">
            <v>116.4</v>
          </cell>
          <cell r="DT154">
            <v>102.4</v>
          </cell>
          <cell r="DU154">
            <v>131</v>
          </cell>
          <cell r="DV154">
            <v>98.9</v>
          </cell>
          <cell r="DW154">
            <v>163.55188851199998</v>
          </cell>
          <cell r="DX154">
            <v>103.4</v>
          </cell>
          <cell r="DY154">
            <v>263.1317434</v>
          </cell>
          <cell r="DZ154">
            <v>875.3</v>
          </cell>
          <cell r="EA154">
            <v>113.81537999999999</v>
          </cell>
          <cell r="EB154">
            <v>111.3</v>
          </cell>
          <cell r="EC154">
            <v>107.1</v>
          </cell>
          <cell r="ED154">
            <v>260.06299999999999</v>
          </cell>
          <cell r="EE154">
            <v>205</v>
          </cell>
          <cell r="EF154">
            <v>114.7</v>
          </cell>
          <cell r="EG154">
            <v>97.448399999999992</v>
          </cell>
          <cell r="EH154">
            <v>94.5</v>
          </cell>
          <cell r="EI154">
            <v>100.9</v>
          </cell>
          <cell r="EK154">
            <v>103.51926</v>
          </cell>
          <cell r="EL154">
            <v>107.9</v>
          </cell>
          <cell r="EM154">
            <v>100.7</v>
          </cell>
          <cell r="EN154">
            <v>49.928682424680005</v>
          </cell>
          <cell r="EO154">
            <v>54.987535710000003</v>
          </cell>
          <cell r="EP154">
            <v>348.10240284019198</v>
          </cell>
          <cell r="EQ154">
            <v>20.534296094403</v>
          </cell>
          <cell r="ER154">
            <v>25.354112970000003</v>
          </cell>
          <cell r="ES154">
            <v>56.267450000000004</v>
          </cell>
          <cell r="ET154">
            <v>50.510059999999996</v>
          </cell>
          <cell r="EU154">
            <v>90.1</v>
          </cell>
          <cell r="EV154">
            <v>0</v>
          </cell>
          <cell r="EX154">
            <v>35.192035337382009</v>
          </cell>
          <cell r="EY154">
            <v>45.656506665000009</v>
          </cell>
          <cell r="EZ154">
            <v>62.414910000000006</v>
          </cell>
          <cell r="FA154">
            <v>92.7</v>
          </cell>
          <cell r="FB154">
            <v>101.6</v>
          </cell>
          <cell r="FC154">
            <v>302.42795796667082</v>
          </cell>
          <cell r="FD154">
            <v>270.51753259999998</v>
          </cell>
          <cell r="FE154">
            <v>125.43460119532159</v>
          </cell>
          <cell r="FF154">
            <v>137.29823999999999</v>
          </cell>
          <cell r="FG154">
            <v>129.6</v>
          </cell>
          <cell r="FH154">
            <v>112.6</v>
          </cell>
          <cell r="FI154">
            <v>131.14149999999998</v>
          </cell>
          <cell r="FJ154">
            <v>124.6</v>
          </cell>
          <cell r="FK154">
            <v>110.2</v>
          </cell>
          <cell r="FL154">
            <v>93.1</v>
          </cell>
          <cell r="FM154">
            <v>98.7</v>
          </cell>
          <cell r="FN154">
            <v>215.3364</v>
          </cell>
          <cell r="FO154">
            <v>155.5</v>
          </cell>
          <cell r="FP154">
            <v>135.9</v>
          </cell>
          <cell r="FQ154">
            <v>159.61724999999998</v>
          </cell>
          <cell r="FR154">
            <v>139.1</v>
          </cell>
          <cell r="FS154">
            <v>113</v>
          </cell>
          <cell r="FT154">
            <v>121.3156</v>
          </cell>
          <cell r="FU154">
            <v>117.1</v>
          </cell>
          <cell r="FX154">
            <v>140.59129999999999</v>
          </cell>
          <cell r="FY154">
            <v>136.1</v>
          </cell>
          <cell r="GB154">
            <v>80.504760000000005</v>
          </cell>
          <cell r="GC154">
            <v>80.2</v>
          </cell>
          <cell r="GD154">
            <v>94.9</v>
          </cell>
          <cell r="GF154">
            <v>116.6</v>
          </cell>
          <cell r="GG154">
            <v>109.9</v>
          </cell>
          <cell r="GH154">
            <v>296.005444592</v>
          </cell>
          <cell r="GI154">
            <v>216.50486000000001</v>
          </cell>
          <cell r="GJ154">
            <v>207.4</v>
          </cell>
          <cell r="GK154">
            <v>114.7</v>
          </cell>
          <cell r="GL154">
            <v>118.71927495999999</v>
          </cell>
          <cell r="GM154">
            <v>110.8283</v>
          </cell>
          <cell r="GN154">
            <v>228.45</v>
          </cell>
          <cell r="GO154">
            <v>127.171848126</v>
          </cell>
          <cell r="GP154">
            <v>100.2</v>
          </cell>
          <cell r="GQ154">
            <v>100.9</v>
          </cell>
          <cell r="GR154">
            <v>1550</v>
          </cell>
          <cell r="GS154">
            <v>120.72078</v>
          </cell>
          <cell r="GT154">
            <v>116.1</v>
          </cell>
          <cell r="GU154">
            <v>107</v>
          </cell>
          <cell r="GV154">
            <v>833.2</v>
          </cell>
          <cell r="GW154">
            <v>127.29287952499999</v>
          </cell>
          <cell r="GX154">
            <v>235.792887858</v>
          </cell>
          <cell r="GY154">
            <v>199.16622000000001</v>
          </cell>
          <cell r="GZ154">
            <v>335.55174101999995</v>
          </cell>
          <cell r="HA154">
            <v>252.48437999999999</v>
          </cell>
          <cell r="HB154">
            <v>215.1</v>
          </cell>
          <cell r="HC154">
            <v>114.3</v>
          </cell>
          <cell r="HD154">
            <v>98.664579288000013</v>
          </cell>
          <cell r="HE154">
            <v>101.12184000000001</v>
          </cell>
          <cell r="HF154">
            <v>147.00054015359999</v>
          </cell>
          <cell r="HG154">
            <v>145.12838400000001</v>
          </cell>
          <cell r="HH154">
            <v>135.28</v>
          </cell>
          <cell r="HI154">
            <v>28.235291111999995</v>
          </cell>
          <cell r="HJ154">
            <v>89.323919999999987</v>
          </cell>
          <cell r="HK154">
            <v>157.02702911999998</v>
          </cell>
          <cell r="HL154">
            <v>163.22976</v>
          </cell>
          <cell r="HM154">
            <v>125.6</v>
          </cell>
          <cell r="HN154">
            <v>112.9</v>
          </cell>
          <cell r="HO154">
            <v>119.9</v>
          </cell>
          <cell r="HP154">
            <v>103.6</v>
          </cell>
          <cell r="HQ154">
            <v>75.400000000000006</v>
          </cell>
          <cell r="HR154">
            <v>90</v>
          </cell>
          <cell r="HS154">
            <v>125.38194000000001</v>
          </cell>
          <cell r="HT154">
            <v>119.4</v>
          </cell>
          <cell r="HU154">
            <v>106.2</v>
          </cell>
          <cell r="HV154">
            <v>126.5992</v>
          </cell>
          <cell r="HW154">
            <v>129.5</v>
          </cell>
          <cell r="HX154">
            <v>113.3</v>
          </cell>
          <cell r="HY154">
            <v>183.06443999999999</v>
          </cell>
          <cell r="HZ154">
            <v>147.30000000000001</v>
          </cell>
          <cell r="IA154">
            <v>122.9</v>
          </cell>
          <cell r="IB154">
            <v>193.23899157600002</v>
          </cell>
          <cell r="IC154">
            <v>151.27524</v>
          </cell>
          <cell r="ID154">
            <v>151.69999999999999</v>
          </cell>
          <cell r="IE154">
            <v>124.9</v>
          </cell>
          <cell r="IF154">
            <v>222.86252898460083</v>
          </cell>
          <cell r="IG154">
            <v>140.148</v>
          </cell>
          <cell r="IH154">
            <v>127.5</v>
          </cell>
          <cell r="II154">
            <v>114.6</v>
          </cell>
          <cell r="IK154">
            <v>79.400000000000006</v>
          </cell>
          <cell r="IL154">
            <v>94.4</v>
          </cell>
          <cell r="IM154">
            <v>137.06817000000001</v>
          </cell>
          <cell r="IN154">
            <v>122.7</v>
          </cell>
          <cell r="IO154">
            <v>104.5</v>
          </cell>
          <cell r="IP154">
            <v>106.39912000000001</v>
          </cell>
          <cell r="IQ154">
            <v>104.6</v>
          </cell>
          <cell r="IR154">
            <v>107.1</v>
          </cell>
          <cell r="IS154">
            <v>109.30829</v>
          </cell>
          <cell r="IT154">
            <v>106.3</v>
          </cell>
          <cell r="IU154">
            <v>102.6</v>
          </cell>
          <cell r="IV154">
            <v>123.36148000000001</v>
          </cell>
          <cell r="IW154">
            <v>111.7</v>
          </cell>
          <cell r="IX154">
            <v>101.4</v>
          </cell>
          <cell r="IY154">
            <v>125.71857000000001</v>
          </cell>
          <cell r="IZ154">
            <v>114.3</v>
          </cell>
          <cell r="JA154">
            <v>103.4</v>
          </cell>
          <cell r="JB154">
            <v>120.46489</v>
          </cell>
          <cell r="JC154">
            <v>118.3</v>
          </cell>
          <cell r="JD154">
            <v>106.5</v>
          </cell>
          <cell r="JE154">
            <v>111.5</v>
          </cell>
          <cell r="JF154">
            <v>103.8</v>
          </cell>
          <cell r="JG154">
            <v>165.17055999999999</v>
          </cell>
          <cell r="JH154">
            <v>126.2</v>
          </cell>
          <cell r="JI154">
            <v>108.1</v>
          </cell>
          <cell r="JJ154">
            <v>147.60900000000001</v>
          </cell>
          <cell r="JK154">
            <v>168.1848</v>
          </cell>
          <cell r="JL154">
            <v>158.08860000000001</v>
          </cell>
          <cell r="JM154">
            <v>158.11960000000002</v>
          </cell>
          <cell r="JN154">
            <v>164.4786</v>
          </cell>
          <cell r="JO154">
            <v>165.612095584</v>
          </cell>
          <cell r="JP154">
            <v>122.25904</v>
          </cell>
          <cell r="JQ154">
            <v>1245.360688</v>
          </cell>
          <cell r="JR154">
            <v>131.72999999999999</v>
          </cell>
          <cell r="JS154">
            <v>102.1</v>
          </cell>
          <cell r="JT154">
            <v>102.2</v>
          </cell>
          <cell r="JU154">
            <v>142.78929383664001</v>
          </cell>
          <cell r="JV154">
            <v>108.36660000000002</v>
          </cell>
          <cell r="JW154">
            <v>139.28706</v>
          </cell>
          <cell r="JX154">
            <v>107.4</v>
          </cell>
          <cell r="JY154">
            <v>102.51440000000001</v>
          </cell>
          <cell r="JZ154">
            <v>37.923977624000003</v>
          </cell>
          <cell r="KA154">
            <v>55.992880000000007</v>
          </cell>
          <cell r="KB154">
            <v>142.64022</v>
          </cell>
          <cell r="KC154">
            <v>118.6</v>
          </cell>
          <cell r="KD154">
            <v>103.3</v>
          </cell>
          <cell r="KF154">
            <v>155.29799999999997</v>
          </cell>
          <cell r="KG154">
            <v>155.87</v>
          </cell>
          <cell r="KH154">
            <v>156.72799999999998</v>
          </cell>
          <cell r="KI154">
            <v>151.15100000000001</v>
          </cell>
          <cell r="KJ154">
            <v>239.4</v>
          </cell>
          <cell r="KK154">
            <v>175.477202944</v>
          </cell>
          <cell r="KL154">
            <v>133.38</v>
          </cell>
          <cell r="KM154">
            <v>156.152247424</v>
          </cell>
          <cell r="KN154">
            <v>174.72514950000001</v>
          </cell>
          <cell r="KO154">
            <v>211.78806000000003</v>
          </cell>
          <cell r="KP154">
            <v>125.4</v>
          </cell>
          <cell r="KQ154">
            <v>105.5</v>
          </cell>
          <cell r="KR154">
            <v>129.43669700000001</v>
          </cell>
          <cell r="KS154">
            <v>172.77204952</v>
          </cell>
          <cell r="KT154">
            <v>199.04614000000001</v>
          </cell>
          <cell r="KU154">
            <v>133.4</v>
          </cell>
          <cell r="KV154">
            <v>104.7</v>
          </cell>
          <cell r="KW154">
            <v>698.3</v>
          </cell>
          <cell r="KX154">
            <v>697.8</v>
          </cell>
          <cell r="KY154">
            <v>106.25313</v>
          </cell>
          <cell r="KZ154">
            <v>108.3</v>
          </cell>
          <cell r="LA154">
            <v>100.9</v>
          </cell>
          <cell r="LB154">
            <v>114.72995</v>
          </cell>
          <cell r="LC154">
            <v>116.3</v>
          </cell>
          <cell r="LD154">
            <v>115.7</v>
          </cell>
          <cell r="LE154">
            <v>113.5</v>
          </cell>
          <cell r="LG154">
            <v>102.2</v>
          </cell>
          <cell r="LH154">
            <v>101.6</v>
          </cell>
          <cell r="LI154">
            <v>149.19999999999999</v>
          </cell>
          <cell r="LJ154">
            <v>132.5</v>
          </cell>
          <cell r="LK154">
            <v>124.7</v>
          </cell>
          <cell r="LL154">
            <v>103.4</v>
          </cell>
          <cell r="LM154">
            <v>127.8</v>
          </cell>
          <cell r="LN154">
            <v>103.6</v>
          </cell>
          <cell r="LO154">
            <v>104.1</v>
          </cell>
          <cell r="LP154">
            <v>264.87475999999998</v>
          </cell>
          <cell r="LQ154">
            <v>272.17063999999999</v>
          </cell>
        </row>
        <row r="155">
          <cell r="A155">
            <v>40940</v>
          </cell>
          <cell r="B155">
            <v>227</v>
          </cell>
          <cell r="C155">
            <v>1</v>
          </cell>
          <cell r="R155">
            <v>0</v>
          </cell>
          <cell r="V155">
            <v>97.2</v>
          </cell>
          <cell r="AA155">
            <v>106</v>
          </cell>
          <cell r="AC155">
            <v>122.28</v>
          </cell>
          <cell r="AF155">
            <v>1617</v>
          </cell>
          <cell r="AG155">
            <v>1618</v>
          </cell>
          <cell r="AH155">
            <v>102.9</v>
          </cell>
          <cell r="AJ155">
            <v>97.86</v>
          </cell>
          <cell r="AK155">
            <v>98.09</v>
          </cell>
          <cell r="AL155">
            <v>140.37</v>
          </cell>
          <cell r="AM155">
            <v>111.67</v>
          </cell>
          <cell r="AQ155">
            <v>92.8</v>
          </cell>
          <cell r="AV155">
            <v>107.9</v>
          </cell>
          <cell r="BH155">
            <v>95.46</v>
          </cell>
          <cell r="BL155">
            <v>100.9</v>
          </cell>
          <cell r="BN155">
            <v>108.3</v>
          </cell>
          <cell r="BO155">
            <v>108.8</v>
          </cell>
          <cell r="BP155">
            <v>109.5</v>
          </cell>
          <cell r="BQ155">
            <v>105.5</v>
          </cell>
          <cell r="BR155">
            <v>99.81</v>
          </cell>
          <cell r="CA155">
            <v>103.8</v>
          </cell>
          <cell r="CC155">
            <v>202.4</v>
          </cell>
          <cell r="CD155">
            <v>2088.804384</v>
          </cell>
          <cell r="CE155">
            <v>98.658702528648604</v>
          </cell>
          <cell r="CF155" t="str">
            <v>0,71%</v>
          </cell>
          <cell r="CG155">
            <v>1.2326999999999999</v>
          </cell>
          <cell r="CH155">
            <v>2.2728999999999999</v>
          </cell>
          <cell r="CI155">
            <v>1.3192999999999999</v>
          </cell>
          <cell r="CJ155">
            <v>1.2071000000000001</v>
          </cell>
          <cell r="CK155">
            <v>8.3314000000000004</v>
          </cell>
          <cell r="CL155">
            <v>7.4340999999999999</v>
          </cell>
          <cell r="CM155">
            <v>0.83696000000000004</v>
          </cell>
          <cell r="CN155">
            <v>103.77</v>
          </cell>
          <cell r="CO155">
            <v>7.5522</v>
          </cell>
          <cell r="CP155">
            <v>39.423200000000001</v>
          </cell>
          <cell r="CQ155">
            <v>8.8195999999999994</v>
          </cell>
          <cell r="CR155">
            <v>2.3264</v>
          </cell>
          <cell r="CS155">
            <v>1.3224</v>
          </cell>
          <cell r="CT155">
            <v>10.1289</v>
          </cell>
          <cell r="CU155">
            <v>1666.0620431999998</v>
          </cell>
          <cell r="CV155">
            <v>830.02624774089566</v>
          </cell>
          <cell r="CW155">
            <v>6368.7248220000001</v>
          </cell>
          <cell r="CX155">
            <v>15.48</v>
          </cell>
          <cell r="CY155">
            <v>42366.834777776356</v>
          </cell>
          <cell r="CZ155">
            <v>89.458578299999999</v>
          </cell>
          <cell r="DA155">
            <v>1607.5320858000002</v>
          </cell>
          <cell r="DB155">
            <v>173.51876000000001</v>
          </cell>
          <cell r="DC155">
            <v>127.7</v>
          </cell>
          <cell r="DD155">
            <v>105.7</v>
          </cell>
          <cell r="DE155">
            <v>53.09478</v>
          </cell>
          <cell r="DF155">
            <v>154.85902847999998</v>
          </cell>
          <cell r="DG155">
            <v>149.06990592</v>
          </cell>
          <cell r="DH155">
            <v>150.51718656</v>
          </cell>
          <cell r="DI155">
            <v>180.91007999999999</v>
          </cell>
          <cell r="DJ155">
            <v>153.6</v>
          </cell>
          <cell r="DK155">
            <v>104</v>
          </cell>
          <cell r="DL155">
            <v>98.81006476200001</v>
          </cell>
          <cell r="DM155">
            <v>97.422539999999998</v>
          </cell>
          <cell r="DN155">
            <v>116.12418000000001</v>
          </cell>
          <cell r="DO155">
            <v>114.6</v>
          </cell>
          <cell r="DP155">
            <v>102.8</v>
          </cell>
          <cell r="DR155">
            <v>108.85199999999999</v>
          </cell>
          <cell r="DS155">
            <v>115.8</v>
          </cell>
          <cell r="DT155">
            <v>102</v>
          </cell>
          <cell r="DU155">
            <v>131.9</v>
          </cell>
          <cell r="DV155">
            <v>99.6</v>
          </cell>
          <cell r="DW155">
            <v>164.32947276799999</v>
          </cell>
          <cell r="DX155">
            <v>103.1</v>
          </cell>
          <cell r="DY155">
            <v>262.36160171199998</v>
          </cell>
          <cell r="DZ155">
            <v>873.9</v>
          </cell>
          <cell r="EA155">
            <v>111.46339999999999</v>
          </cell>
          <cell r="EB155">
            <v>109</v>
          </cell>
          <cell r="EC155">
            <v>104.9</v>
          </cell>
          <cell r="ED155">
            <v>259.30183999999997</v>
          </cell>
          <cell r="EE155">
            <v>204.4</v>
          </cell>
          <cell r="EF155">
            <v>114.4</v>
          </cell>
          <cell r="EG155">
            <v>96.623439999999988</v>
          </cell>
          <cell r="EH155">
            <v>93.7</v>
          </cell>
          <cell r="EI155">
            <v>100.2</v>
          </cell>
          <cell r="EK155">
            <v>102.08016000000001</v>
          </cell>
          <cell r="EL155">
            <v>106.4</v>
          </cell>
          <cell r="EM155">
            <v>99.5</v>
          </cell>
          <cell r="EN155">
            <v>49.282356438599997</v>
          </cell>
          <cell r="EO155">
            <v>54.275722949999995</v>
          </cell>
          <cell r="EP155">
            <v>346.42399202611199</v>
          </cell>
          <cell r="EQ155">
            <v>20.625458341215001</v>
          </cell>
          <cell r="ER155">
            <v>25.466672850000002</v>
          </cell>
          <cell r="ES155">
            <v>56.517250000000004</v>
          </cell>
          <cell r="ET155">
            <v>50.734299999999998</v>
          </cell>
          <cell r="EU155">
            <v>90.5</v>
          </cell>
          <cell r="EV155">
            <v>0</v>
          </cell>
          <cell r="EX155">
            <v>34.736475009390006</v>
          </cell>
          <cell r="EY155">
            <v>45.065483925000002</v>
          </cell>
          <cell r="EZ155">
            <v>61.606949999999998</v>
          </cell>
          <cell r="FA155">
            <v>91.5</v>
          </cell>
          <cell r="FB155">
            <v>100.4</v>
          </cell>
          <cell r="FC155">
            <v>300.96977109122878</v>
          </cell>
          <cell r="FD155">
            <v>269.725773968</v>
          </cell>
          <cell r="FE155">
            <v>118.6435559076768</v>
          </cell>
          <cell r="FF155">
            <v>136.34477999999999</v>
          </cell>
          <cell r="FG155">
            <v>128.69999999999999</v>
          </cell>
          <cell r="FH155">
            <v>111.9</v>
          </cell>
          <cell r="FI155">
            <v>130.40475000000001</v>
          </cell>
          <cell r="FJ155">
            <v>123.9</v>
          </cell>
          <cell r="FK155">
            <v>109.6</v>
          </cell>
          <cell r="FL155">
            <v>94.6</v>
          </cell>
          <cell r="FM155">
            <v>103.5</v>
          </cell>
          <cell r="FN155">
            <v>210.21264000000002</v>
          </cell>
          <cell r="FO155">
            <v>151.80000000000001</v>
          </cell>
          <cell r="FP155">
            <v>132.80000000000001</v>
          </cell>
          <cell r="FQ155">
            <v>159.61724999999998</v>
          </cell>
          <cell r="FR155">
            <v>139.1</v>
          </cell>
          <cell r="FS155">
            <v>112.9</v>
          </cell>
          <cell r="FT155">
            <v>121.3156</v>
          </cell>
          <cell r="FU155">
            <v>117.1</v>
          </cell>
          <cell r="FX155">
            <v>140.59129999999999</v>
          </cell>
          <cell r="FY155">
            <v>136.1</v>
          </cell>
          <cell r="GB155">
            <v>80.605140000000006</v>
          </cell>
          <cell r="GC155">
            <v>80.3</v>
          </cell>
          <cell r="GD155">
            <v>95</v>
          </cell>
          <cell r="GF155">
            <v>116.2</v>
          </cell>
          <cell r="GG155">
            <v>109.9</v>
          </cell>
          <cell r="GH155">
            <v>294.57822451200002</v>
          </cell>
          <cell r="GI155">
            <v>215.46096000000003</v>
          </cell>
          <cell r="GJ155">
            <v>206.4</v>
          </cell>
          <cell r="GK155">
            <v>114.1</v>
          </cell>
          <cell r="GL155">
            <v>118.31200472</v>
          </cell>
          <cell r="GM155">
            <v>110.44810000000001</v>
          </cell>
          <cell r="GN155">
            <v>224.11</v>
          </cell>
          <cell r="GO155">
            <v>125.72082459400001</v>
          </cell>
          <cell r="GP155">
            <v>100.4</v>
          </cell>
          <cell r="GQ155">
            <v>101.2</v>
          </cell>
          <cell r="GR155">
            <v>1550</v>
          </cell>
          <cell r="GS155">
            <v>120.20088</v>
          </cell>
          <cell r="GT155">
            <v>115.6</v>
          </cell>
          <cell r="GU155">
            <v>106.8</v>
          </cell>
          <cell r="GV155">
            <v>830.6</v>
          </cell>
          <cell r="GW155">
            <v>125.322740375</v>
          </cell>
          <cell r="GX155">
            <v>234.65598868800001</v>
          </cell>
          <cell r="GY155">
            <v>198.20592000000002</v>
          </cell>
          <cell r="GZ155">
            <v>331.80778853999993</v>
          </cell>
          <cell r="HA155">
            <v>249.66725999999997</v>
          </cell>
          <cell r="HB155">
            <v>212.7</v>
          </cell>
          <cell r="HC155">
            <v>113.1</v>
          </cell>
          <cell r="HD155">
            <v>98.861514576000005</v>
          </cell>
          <cell r="HE155">
            <v>101.32368000000001</v>
          </cell>
          <cell r="HF155">
            <v>147.52212693119998</v>
          </cell>
          <cell r="HG155">
            <v>145.643328</v>
          </cell>
          <cell r="HH155">
            <v>135.76</v>
          </cell>
          <cell r="HI155">
            <v>28.426070105999997</v>
          </cell>
          <cell r="HJ155">
            <v>89.927459999999996</v>
          </cell>
          <cell r="HK155">
            <v>148.52556576000001</v>
          </cell>
          <cell r="HL155">
            <v>154.39248000000001</v>
          </cell>
          <cell r="HM155">
            <v>118.8</v>
          </cell>
          <cell r="HN155">
            <v>106.8</v>
          </cell>
          <cell r="HO155">
            <v>118.8</v>
          </cell>
          <cell r="HP155">
            <v>104.3</v>
          </cell>
          <cell r="HQ155">
            <v>73.599999999999994</v>
          </cell>
          <cell r="HR155">
            <v>87.9</v>
          </cell>
          <cell r="HS155">
            <v>124.85689000000001</v>
          </cell>
          <cell r="HT155">
            <v>118.9</v>
          </cell>
          <cell r="HU155">
            <v>105.9</v>
          </cell>
          <cell r="HV155">
            <v>125.71935999999999</v>
          </cell>
          <cell r="HW155">
            <v>128.6</v>
          </cell>
          <cell r="HX155">
            <v>113</v>
          </cell>
          <cell r="HY155">
            <v>180.33027999999999</v>
          </cell>
          <cell r="HZ155">
            <v>145.1</v>
          </cell>
          <cell r="IA155">
            <v>121.8</v>
          </cell>
          <cell r="IB155">
            <v>187.76155147200001</v>
          </cell>
          <cell r="IC155">
            <v>146.98728</v>
          </cell>
          <cell r="ID155">
            <v>147.4</v>
          </cell>
          <cell r="IE155">
            <v>121.4</v>
          </cell>
          <cell r="IF155">
            <v>216.5453973126576</v>
          </cell>
          <cell r="IG155">
            <v>137.83967999999999</v>
          </cell>
          <cell r="IH155">
            <v>125.4</v>
          </cell>
          <cell r="II155">
            <v>112.8</v>
          </cell>
          <cell r="IK155">
            <v>79.400000000000006</v>
          </cell>
          <cell r="IL155">
            <v>94.5</v>
          </cell>
          <cell r="IM155">
            <v>135.50423000000001</v>
          </cell>
          <cell r="IN155">
            <v>121.3</v>
          </cell>
          <cell r="IO155">
            <v>103.3</v>
          </cell>
          <cell r="IP155">
            <v>106.80600000000001</v>
          </cell>
          <cell r="IQ155">
            <v>105</v>
          </cell>
          <cell r="IR155">
            <v>107.4</v>
          </cell>
          <cell r="IS155">
            <v>108.89697000000001</v>
          </cell>
          <cell r="IT155">
            <v>105.9</v>
          </cell>
          <cell r="IU155">
            <v>102.2</v>
          </cell>
          <cell r="IV155">
            <v>123.80324</v>
          </cell>
          <cell r="IW155">
            <v>112.1</v>
          </cell>
          <cell r="IX155">
            <v>101.8</v>
          </cell>
          <cell r="IY155">
            <v>125.60858000000002</v>
          </cell>
          <cell r="IZ155">
            <v>114.2</v>
          </cell>
          <cell r="JA155">
            <v>103.3</v>
          </cell>
          <cell r="JB155">
            <v>119.34476000000001</v>
          </cell>
          <cell r="JC155">
            <v>117.2</v>
          </cell>
          <cell r="JD155">
            <v>105.8</v>
          </cell>
          <cell r="JE155">
            <v>111.2</v>
          </cell>
          <cell r="JF155">
            <v>103.5</v>
          </cell>
          <cell r="JG155">
            <v>165.95583999999999</v>
          </cell>
          <cell r="JH155">
            <v>126.8</v>
          </cell>
          <cell r="JI155">
            <v>108.6</v>
          </cell>
          <cell r="JJ155">
            <v>146.916</v>
          </cell>
          <cell r="JK155">
            <v>167.39520000000002</v>
          </cell>
          <cell r="JL155">
            <v>157.34640000000002</v>
          </cell>
          <cell r="JM155">
            <v>157.3588</v>
          </cell>
          <cell r="JN155">
            <v>163.7064</v>
          </cell>
          <cell r="JO155">
            <v>156.645835632</v>
          </cell>
          <cell r="JP155">
            <v>115.63992</v>
          </cell>
          <cell r="JQ155">
            <v>1244.22441</v>
          </cell>
          <cell r="JR155">
            <v>131.51</v>
          </cell>
          <cell r="JS155">
            <v>102.1</v>
          </cell>
          <cell r="JT155">
            <v>102.2</v>
          </cell>
          <cell r="JU155">
            <v>142.78929383664001</v>
          </cell>
          <cell r="JV155">
            <v>108.36660000000002</v>
          </cell>
          <cell r="JW155">
            <v>139.28706</v>
          </cell>
          <cell r="JX155">
            <v>107.4</v>
          </cell>
          <cell r="JY155">
            <v>102.51440000000001</v>
          </cell>
          <cell r="JZ155">
            <v>37.923977624000003</v>
          </cell>
          <cell r="KA155">
            <v>55.992880000000007</v>
          </cell>
          <cell r="KB155">
            <v>142.64022</v>
          </cell>
          <cell r="KC155">
            <v>118.6</v>
          </cell>
          <cell r="KD155">
            <v>103.3</v>
          </cell>
          <cell r="KF155">
            <v>154.869</v>
          </cell>
          <cell r="KG155">
            <v>155.584</v>
          </cell>
          <cell r="KH155">
            <v>156.58499999999998</v>
          </cell>
          <cell r="KI155">
            <v>150.86499999999998</v>
          </cell>
          <cell r="KJ155">
            <v>238.9</v>
          </cell>
          <cell r="KK155">
            <v>176.31148441599998</v>
          </cell>
          <cell r="KL155">
            <v>132.62</v>
          </cell>
          <cell r="KM155">
            <v>156.89465113599999</v>
          </cell>
          <cell r="KN155">
            <v>181.41319349999998</v>
          </cell>
          <cell r="KO155">
            <v>219.89478</v>
          </cell>
          <cell r="KP155">
            <v>130.19999999999999</v>
          </cell>
          <cell r="KQ155">
            <v>109.6</v>
          </cell>
          <cell r="KR155">
            <v>129.43669700000001</v>
          </cell>
          <cell r="KS155">
            <v>167.59147831999999</v>
          </cell>
          <cell r="KT155">
            <v>193.07774000000001</v>
          </cell>
          <cell r="KU155">
            <v>129.4</v>
          </cell>
          <cell r="KV155">
            <v>101.6</v>
          </cell>
          <cell r="KW155">
            <v>697.6</v>
          </cell>
          <cell r="KX155">
            <v>695.9</v>
          </cell>
          <cell r="KY155">
            <v>106.25313</v>
          </cell>
          <cell r="KZ155">
            <v>108.3</v>
          </cell>
          <cell r="LA155">
            <v>100.9</v>
          </cell>
          <cell r="LB155">
            <v>112.95425</v>
          </cell>
          <cell r="LC155">
            <v>114.5</v>
          </cell>
          <cell r="LD155">
            <v>113.8</v>
          </cell>
          <cell r="LE155">
            <v>111.8</v>
          </cell>
          <cell r="LG155">
            <v>102.1</v>
          </cell>
          <cell r="LH155">
            <v>101.7</v>
          </cell>
          <cell r="LI155">
            <v>148.80000000000001</v>
          </cell>
          <cell r="LJ155">
            <v>131.69999999999999</v>
          </cell>
          <cell r="LK155">
            <v>124.1</v>
          </cell>
          <cell r="LL155">
            <v>103.3</v>
          </cell>
          <cell r="LM155">
            <v>127.2</v>
          </cell>
          <cell r="LN155">
            <v>103.3</v>
          </cell>
          <cell r="LO155">
            <v>104</v>
          </cell>
          <cell r="LP155">
            <v>264.16464000000002</v>
          </cell>
          <cell r="LQ155">
            <v>271.44096000000002</v>
          </cell>
        </row>
        <row r="156">
          <cell r="A156">
            <v>40909</v>
          </cell>
          <cell r="B156">
            <v>228</v>
          </cell>
          <cell r="C156">
            <v>1</v>
          </cell>
          <cell r="R156">
            <v>0</v>
          </cell>
          <cell r="V156">
            <v>97.3</v>
          </cell>
          <cell r="AA156">
            <v>105.4</v>
          </cell>
          <cell r="AC156">
            <v>121.52</v>
          </cell>
          <cell r="AF156">
            <v>1617</v>
          </cell>
          <cell r="AG156">
            <v>1618</v>
          </cell>
          <cell r="AH156">
            <v>102.3</v>
          </cell>
          <cell r="AJ156">
            <v>97.46</v>
          </cell>
          <cell r="AK156">
            <v>97.68</v>
          </cell>
          <cell r="AL156">
            <v>139.33000000000001</v>
          </cell>
          <cell r="AM156">
            <v>111.67</v>
          </cell>
          <cell r="AQ156">
            <v>95.4</v>
          </cell>
          <cell r="AV156">
            <v>108.6</v>
          </cell>
          <cell r="BH156">
            <v>95.02</v>
          </cell>
          <cell r="BL156">
            <v>100.9</v>
          </cell>
          <cell r="BN156">
            <v>108.1</v>
          </cell>
          <cell r="BO156">
            <v>108.6</v>
          </cell>
          <cell r="BP156">
            <v>109.4</v>
          </cell>
          <cell r="BQ156">
            <v>105.3</v>
          </cell>
          <cell r="BR156">
            <v>99.72</v>
          </cell>
          <cell r="CA156">
            <v>103.78</v>
          </cell>
          <cell r="CC156">
            <v>202.4</v>
          </cell>
          <cell r="CD156">
            <v>2088.804384</v>
          </cell>
          <cell r="CE156">
            <v>98.658702528648604</v>
          </cell>
          <cell r="CF156" t="str">
            <v>0,71%</v>
          </cell>
          <cell r="CG156">
            <v>1.2404999999999999</v>
          </cell>
          <cell r="CH156">
            <v>2.3083999999999998</v>
          </cell>
          <cell r="CI156">
            <v>1.3072999999999999</v>
          </cell>
          <cell r="CJ156">
            <v>1.2108000000000001</v>
          </cell>
          <cell r="CK156">
            <v>8.1464999999999996</v>
          </cell>
          <cell r="CL156">
            <v>7.4352999999999998</v>
          </cell>
          <cell r="CM156">
            <v>0.83209999999999995</v>
          </cell>
          <cell r="CN156">
            <v>99.33</v>
          </cell>
          <cell r="CO156">
            <v>7.6752000000000002</v>
          </cell>
          <cell r="CP156">
            <v>40.439399999999999</v>
          </cell>
          <cell r="CQ156">
            <v>8.8503000000000007</v>
          </cell>
          <cell r="CR156">
            <v>2.3759000000000001</v>
          </cell>
          <cell r="CS156">
            <v>1.2905</v>
          </cell>
          <cell r="CT156">
            <v>10.3405</v>
          </cell>
          <cell r="CU156">
            <v>1660.9831455000001</v>
          </cell>
          <cell r="CV156">
            <v>763.62026971209855</v>
          </cell>
          <cell r="CW156">
            <v>6232.4643990000004</v>
          </cell>
          <cell r="CX156">
            <v>15.36</v>
          </cell>
          <cell r="CY156">
            <v>41259.062629937238</v>
          </cell>
          <cell r="CZ156">
            <v>86.400569500000003</v>
          </cell>
          <cell r="DA156">
            <v>1622.3934741</v>
          </cell>
          <cell r="DB156">
            <v>172.02408</v>
          </cell>
          <cell r="DC156">
            <v>126.6</v>
          </cell>
          <cell r="DD156">
            <v>104.8</v>
          </cell>
          <cell r="DE156">
            <v>53.495999999999995</v>
          </cell>
          <cell r="DF156">
            <v>156.37132367999999</v>
          </cell>
          <cell r="DG156">
            <v>150.52566671999998</v>
          </cell>
          <cell r="DH156">
            <v>151.98708095999999</v>
          </cell>
          <cell r="DI156">
            <v>182.67677999999998</v>
          </cell>
          <cell r="DJ156">
            <v>155.1</v>
          </cell>
          <cell r="DK156">
            <v>105</v>
          </cell>
          <cell r="DL156">
            <v>94.671423306000008</v>
          </cell>
          <cell r="DM156">
            <v>96.41297999999999</v>
          </cell>
          <cell r="DN156">
            <v>111.26034000000001</v>
          </cell>
          <cell r="DO156">
            <v>109.8</v>
          </cell>
          <cell r="DP156">
            <v>98.5</v>
          </cell>
          <cell r="DR156">
            <v>107.72399999999999</v>
          </cell>
          <cell r="DS156">
            <v>114.6</v>
          </cell>
          <cell r="DT156">
            <v>100.9</v>
          </cell>
          <cell r="DU156">
            <v>132.30000000000001</v>
          </cell>
          <cell r="DV156">
            <v>99.9</v>
          </cell>
          <cell r="DW156">
            <v>163.55188851199998</v>
          </cell>
          <cell r="DX156">
            <v>102.9</v>
          </cell>
          <cell r="DY156">
            <v>254.660184832</v>
          </cell>
          <cell r="DZ156">
            <v>871.9</v>
          </cell>
          <cell r="EA156">
            <v>110.84984</v>
          </cell>
          <cell r="EB156">
            <v>108.4</v>
          </cell>
          <cell r="EC156">
            <v>104.4</v>
          </cell>
          <cell r="ED156">
            <v>251.69023999999999</v>
          </cell>
          <cell r="EE156">
            <v>198.4</v>
          </cell>
          <cell r="EF156">
            <v>111</v>
          </cell>
          <cell r="EG156">
            <v>98.685839999999999</v>
          </cell>
          <cell r="EH156">
            <v>95.7</v>
          </cell>
          <cell r="EI156">
            <v>102</v>
          </cell>
          <cell r="EK156">
            <v>101.98421999999999</v>
          </cell>
          <cell r="EL156">
            <v>106.3</v>
          </cell>
          <cell r="EM156">
            <v>99.5</v>
          </cell>
          <cell r="EN156">
            <v>48.528309454840006</v>
          </cell>
          <cell r="EO156">
            <v>53.445274730000001</v>
          </cell>
          <cell r="EP156">
            <v>335.34648065318396</v>
          </cell>
          <cell r="EQ156">
            <v>20.557086656106001</v>
          </cell>
          <cell r="ER156">
            <v>25.382252940000004</v>
          </cell>
          <cell r="ES156">
            <v>56.329900000000009</v>
          </cell>
          <cell r="ET156">
            <v>50.566119999999998</v>
          </cell>
          <cell r="EU156">
            <v>90.2</v>
          </cell>
          <cell r="EV156">
            <v>0</v>
          </cell>
          <cell r="EX156">
            <v>34.204987960065999</v>
          </cell>
          <cell r="EY156">
            <v>44.375957395</v>
          </cell>
          <cell r="EZ156">
            <v>60.66433</v>
          </cell>
          <cell r="FA156">
            <v>90.1</v>
          </cell>
          <cell r="FB156">
            <v>98.8</v>
          </cell>
          <cell r="FC156">
            <v>291.34573771331162</v>
          </cell>
          <cell r="FD156">
            <v>261.808187648</v>
          </cell>
          <cell r="FE156">
            <v>112.6514571244608</v>
          </cell>
          <cell r="FF156">
            <v>134.96755999999999</v>
          </cell>
          <cell r="FG156">
            <v>127.4</v>
          </cell>
          <cell r="FH156">
            <v>111</v>
          </cell>
          <cell r="FI156">
            <v>129.35225</v>
          </cell>
          <cell r="FJ156">
            <v>122.9</v>
          </cell>
          <cell r="FK156">
            <v>108.9</v>
          </cell>
          <cell r="FL156">
            <v>94.7</v>
          </cell>
          <cell r="FM156">
            <v>103.6</v>
          </cell>
          <cell r="FN156">
            <v>204.25800000000001</v>
          </cell>
          <cell r="FO156">
            <v>147.5</v>
          </cell>
          <cell r="FP156">
            <v>129</v>
          </cell>
          <cell r="FQ156">
            <v>158.69925000000001</v>
          </cell>
          <cell r="FR156">
            <v>138.30000000000001</v>
          </cell>
          <cell r="FS156">
            <v>112.4</v>
          </cell>
          <cell r="FT156">
            <v>121.3156</v>
          </cell>
          <cell r="FU156">
            <v>117.1</v>
          </cell>
          <cell r="FX156">
            <v>140.59129999999999</v>
          </cell>
          <cell r="FY156">
            <v>136.1</v>
          </cell>
          <cell r="GB156">
            <v>80.605140000000006</v>
          </cell>
          <cell r="GC156">
            <v>80.3</v>
          </cell>
          <cell r="GD156">
            <v>95</v>
          </cell>
          <cell r="GF156">
            <v>115.5</v>
          </cell>
          <cell r="GG156">
            <v>109.3</v>
          </cell>
          <cell r="GH156">
            <v>285.15857198399999</v>
          </cell>
          <cell r="GI156">
            <v>208.57122000000001</v>
          </cell>
          <cell r="GJ156">
            <v>199.8</v>
          </cell>
          <cell r="GK156">
            <v>110.5</v>
          </cell>
          <cell r="GL156">
            <v>117.5992818</v>
          </cell>
          <cell r="GM156">
            <v>109.78275000000001</v>
          </cell>
          <cell r="GN156">
            <v>222.73</v>
          </cell>
          <cell r="GO156">
            <v>127.690070816</v>
          </cell>
          <cell r="GP156">
            <v>100.4</v>
          </cell>
          <cell r="GQ156">
            <v>101.2</v>
          </cell>
          <cell r="GR156">
            <v>1550</v>
          </cell>
          <cell r="GS156">
            <v>119.47302000000002</v>
          </cell>
          <cell r="GT156">
            <v>114.9</v>
          </cell>
          <cell r="GU156">
            <v>106.2</v>
          </cell>
          <cell r="GV156">
            <v>829.2</v>
          </cell>
          <cell r="GW156">
            <v>122.476983825</v>
          </cell>
          <cell r="GX156">
            <v>227.15245416600004</v>
          </cell>
          <cell r="GY156">
            <v>191.86794000000003</v>
          </cell>
          <cell r="GZ156">
            <v>328.21983408</v>
          </cell>
          <cell r="HA156">
            <v>246.96752000000001</v>
          </cell>
          <cell r="HB156">
            <v>210.4</v>
          </cell>
          <cell r="HC156">
            <v>111.9</v>
          </cell>
          <cell r="HD156">
            <v>98.861514576000005</v>
          </cell>
          <cell r="HE156">
            <v>101.32368000000001</v>
          </cell>
          <cell r="HF156">
            <v>147.56559249599999</v>
          </cell>
          <cell r="HG156">
            <v>145.68624</v>
          </cell>
          <cell r="HH156">
            <v>135.80000000000001</v>
          </cell>
          <cell r="HI156">
            <v>28.998407087999997</v>
          </cell>
          <cell r="HJ156">
            <v>91.738079999999997</v>
          </cell>
          <cell r="HK156">
            <v>141.02427456000001</v>
          </cell>
          <cell r="HL156">
            <v>146.59488000000002</v>
          </cell>
          <cell r="HM156">
            <v>112.8</v>
          </cell>
          <cell r="HN156">
            <v>101.4</v>
          </cell>
          <cell r="HO156">
            <v>117.2</v>
          </cell>
          <cell r="HP156">
            <v>106.4</v>
          </cell>
          <cell r="HQ156">
            <v>75.5</v>
          </cell>
          <cell r="HR156">
            <v>90.3</v>
          </cell>
          <cell r="HS156">
            <v>124.33184000000001</v>
          </cell>
          <cell r="HT156">
            <v>118.4</v>
          </cell>
          <cell r="HU156">
            <v>105.7</v>
          </cell>
          <cell r="HV156">
            <v>122.49328</v>
          </cell>
          <cell r="HW156">
            <v>125.3</v>
          </cell>
          <cell r="HX156">
            <v>110.6</v>
          </cell>
          <cell r="HY156">
            <v>172.62492</v>
          </cell>
          <cell r="HZ156">
            <v>138.9</v>
          </cell>
          <cell r="IA156">
            <v>117.1</v>
          </cell>
          <cell r="IB156">
            <v>173.49473073600001</v>
          </cell>
          <cell r="IC156">
            <v>135.81863999999999</v>
          </cell>
          <cell r="ID156">
            <v>136.19999999999999</v>
          </cell>
          <cell r="IE156">
            <v>112.2</v>
          </cell>
          <cell r="IF156">
            <v>200.09147295782881</v>
          </cell>
          <cell r="IG156">
            <v>137.9496</v>
          </cell>
          <cell r="IH156">
            <v>125.5</v>
          </cell>
          <cell r="II156">
            <v>112.9</v>
          </cell>
          <cell r="IK156">
            <v>80</v>
          </cell>
          <cell r="IL156">
            <v>95.1</v>
          </cell>
          <cell r="IM156">
            <v>137.62672000000001</v>
          </cell>
          <cell r="IN156">
            <v>123.2</v>
          </cell>
          <cell r="IO156">
            <v>105</v>
          </cell>
          <cell r="IP156">
            <v>106.50084000000001</v>
          </cell>
          <cell r="IQ156">
            <v>104.7</v>
          </cell>
          <cell r="IR156">
            <v>106.7</v>
          </cell>
          <cell r="IS156">
            <v>108.99979999999999</v>
          </cell>
          <cell r="IT156">
            <v>106</v>
          </cell>
          <cell r="IU156">
            <v>102.3</v>
          </cell>
          <cell r="IV156">
            <v>124.57632</v>
          </cell>
          <cell r="IW156">
            <v>112.8</v>
          </cell>
          <cell r="IX156">
            <v>102.5</v>
          </cell>
          <cell r="IY156">
            <v>123.73875000000001</v>
          </cell>
          <cell r="IZ156">
            <v>112.5</v>
          </cell>
          <cell r="JA156">
            <v>101.7</v>
          </cell>
          <cell r="JB156">
            <v>119.75207999999999</v>
          </cell>
          <cell r="JC156">
            <v>117.6</v>
          </cell>
          <cell r="JD156">
            <v>106.1</v>
          </cell>
          <cell r="JE156">
            <v>110.8</v>
          </cell>
          <cell r="JF156">
            <v>103.3</v>
          </cell>
          <cell r="JG156">
            <v>165.17055999999999</v>
          </cell>
          <cell r="JH156">
            <v>126.2</v>
          </cell>
          <cell r="JI156">
            <v>108.1</v>
          </cell>
          <cell r="JJ156">
            <v>145.99200000000002</v>
          </cell>
          <cell r="JK156">
            <v>166.34240000000003</v>
          </cell>
          <cell r="JL156">
            <v>156.35680000000002</v>
          </cell>
          <cell r="JM156">
            <v>156.72479999999999</v>
          </cell>
          <cell r="JN156">
            <v>162.67679999999999</v>
          </cell>
          <cell r="JO156">
            <v>148.73442979200001</v>
          </cell>
          <cell r="JP156">
            <v>109.79952</v>
          </cell>
          <cell r="JQ156">
            <v>1243.0881320000001</v>
          </cell>
          <cell r="JR156">
            <v>130.9</v>
          </cell>
          <cell r="JS156">
            <v>102.1</v>
          </cell>
          <cell r="JT156">
            <v>102.2</v>
          </cell>
          <cell r="JU156">
            <v>142.78929383664001</v>
          </cell>
          <cell r="JV156">
            <v>108.36660000000002</v>
          </cell>
          <cell r="JW156">
            <v>139.28706</v>
          </cell>
          <cell r="JX156">
            <v>107.4</v>
          </cell>
          <cell r="JY156">
            <v>102.51440000000001</v>
          </cell>
          <cell r="JZ156">
            <v>38.210556800000006</v>
          </cell>
          <cell r="KA156">
            <v>56.416000000000004</v>
          </cell>
          <cell r="KB156">
            <v>142.64022</v>
          </cell>
          <cell r="KC156">
            <v>118.6</v>
          </cell>
          <cell r="KD156">
            <v>103.3</v>
          </cell>
          <cell r="KF156">
            <v>154.583</v>
          </cell>
          <cell r="KG156">
            <v>155.29799999999997</v>
          </cell>
          <cell r="KH156">
            <v>156.44200000000001</v>
          </cell>
          <cell r="KI156">
            <v>150.57899999999998</v>
          </cell>
          <cell r="KJ156">
            <v>238.6</v>
          </cell>
          <cell r="KK156">
            <v>175.477202944</v>
          </cell>
          <cell r="KL156">
            <v>132.5</v>
          </cell>
          <cell r="KM156">
            <v>156.152247424</v>
          </cell>
          <cell r="KN156">
            <v>182.38853325000002</v>
          </cell>
          <cell r="KO156">
            <v>221.07701000000003</v>
          </cell>
          <cell r="KP156">
            <v>130.9</v>
          </cell>
          <cell r="KQ156">
            <v>110.2</v>
          </cell>
          <cell r="KR156">
            <v>129.43669700000001</v>
          </cell>
          <cell r="KS156">
            <v>173.03107807999999</v>
          </cell>
          <cell r="KT156">
            <v>199.34456</v>
          </cell>
          <cell r="KU156">
            <v>133.6</v>
          </cell>
          <cell r="KV156">
            <v>104.8</v>
          </cell>
          <cell r="KW156">
            <v>693.4</v>
          </cell>
          <cell r="KX156">
            <v>693.3</v>
          </cell>
          <cell r="KY156">
            <v>106.05690999999999</v>
          </cell>
          <cell r="KZ156">
            <v>108.1</v>
          </cell>
          <cell r="LA156">
            <v>100.7</v>
          </cell>
          <cell r="LB156">
            <v>110.38935000000001</v>
          </cell>
          <cell r="LC156">
            <v>111.9</v>
          </cell>
          <cell r="LD156">
            <v>111.2</v>
          </cell>
          <cell r="LE156">
            <v>110.1</v>
          </cell>
          <cell r="LG156">
            <v>101.8</v>
          </cell>
          <cell r="LH156">
            <v>101.6</v>
          </cell>
          <cell r="LI156">
            <v>148.6</v>
          </cell>
          <cell r="LJ156">
            <v>130.6</v>
          </cell>
          <cell r="LK156">
            <v>123.6</v>
          </cell>
          <cell r="LL156">
            <v>103.3</v>
          </cell>
          <cell r="LM156">
            <v>126.4</v>
          </cell>
          <cell r="LN156">
            <v>103.1</v>
          </cell>
          <cell r="LO156">
            <v>103.9</v>
          </cell>
          <cell r="LP156">
            <v>263.80957999999998</v>
          </cell>
          <cell r="LQ156">
            <v>271.07612</v>
          </cell>
        </row>
        <row r="157">
          <cell r="A157">
            <v>40878</v>
          </cell>
          <cell r="B157">
            <v>229</v>
          </cell>
          <cell r="C157">
            <v>1</v>
          </cell>
          <cell r="R157">
            <v>0</v>
          </cell>
          <cell r="V157">
            <v>95.6</v>
          </cell>
          <cell r="AA157">
            <v>105.9</v>
          </cell>
          <cell r="AC157">
            <v>118.42</v>
          </cell>
          <cell r="AF157">
            <v>1638</v>
          </cell>
          <cell r="AG157">
            <v>1602.25</v>
          </cell>
          <cell r="AH157">
            <v>101.6</v>
          </cell>
          <cell r="AJ157">
            <v>97.8</v>
          </cell>
          <cell r="AK157">
            <v>98.04</v>
          </cell>
          <cell r="AL157">
            <v>137.15</v>
          </cell>
          <cell r="AM157">
            <v>111.37</v>
          </cell>
          <cell r="AQ157">
            <v>94</v>
          </cell>
          <cell r="AV157">
            <v>108.5</v>
          </cell>
          <cell r="BH157">
            <v>95.02</v>
          </cell>
          <cell r="BL157">
            <v>100.9</v>
          </cell>
          <cell r="BN157">
            <v>107.9</v>
          </cell>
          <cell r="BO157">
            <v>108.4</v>
          </cell>
          <cell r="BP157">
            <v>109.1</v>
          </cell>
          <cell r="BQ157">
            <v>105.1</v>
          </cell>
          <cell r="BR157">
            <v>99.11</v>
          </cell>
          <cell r="CC157">
            <v>202.4</v>
          </cell>
          <cell r="CD157">
            <v>2058.3688819999998</v>
          </cell>
          <cell r="CE157">
            <v>97.525630773791434</v>
          </cell>
          <cell r="CF157" t="str">
            <v>0,38%</v>
          </cell>
          <cell r="CG157">
            <v>1.3003</v>
          </cell>
          <cell r="CH157">
            <v>2.4175</v>
          </cell>
          <cell r="CI157">
            <v>1.3481000000000001</v>
          </cell>
          <cell r="CJ157">
            <v>1.2276</v>
          </cell>
          <cell r="CK157">
            <v>8.3562999999999992</v>
          </cell>
          <cell r="CL157">
            <v>7.4340999999999999</v>
          </cell>
          <cell r="CM157">
            <v>0.84404999999999997</v>
          </cell>
          <cell r="CN157">
            <v>102.55</v>
          </cell>
          <cell r="CO157">
            <v>7.7450999999999999</v>
          </cell>
          <cell r="CP157">
            <v>41.568600000000004</v>
          </cell>
          <cell r="CQ157">
            <v>9.0183999999999997</v>
          </cell>
          <cell r="CR157">
            <v>2.4632000000000001</v>
          </cell>
          <cell r="CS157">
            <v>1.3179000000000001</v>
          </cell>
          <cell r="CT157">
            <v>10.7829</v>
          </cell>
          <cell r="CU157">
            <v>1532.5140251</v>
          </cell>
          <cell r="CV157">
            <v>739.25501630737313</v>
          </cell>
          <cell r="CW157">
            <v>5742.6215005999993</v>
          </cell>
          <cell r="CX157">
            <v>13.77</v>
          </cell>
          <cell r="CY157">
            <v>40308.585402259596</v>
          </cell>
          <cell r="CZ157">
            <v>82.02444229999999</v>
          </cell>
          <cell r="DA157">
            <v>1530.4653109999999</v>
          </cell>
          <cell r="DB157">
            <v>175.14932000000002</v>
          </cell>
          <cell r="DC157">
            <v>128.9</v>
          </cell>
          <cell r="DD157">
            <v>106.7</v>
          </cell>
          <cell r="DE157">
            <v>53.429130000000001</v>
          </cell>
          <cell r="DF157">
            <v>151.83443807999998</v>
          </cell>
          <cell r="DG157">
            <v>146.15838431999998</v>
          </cell>
          <cell r="DH157">
            <v>147.57739776</v>
          </cell>
          <cell r="DI157">
            <v>177.37667999999999</v>
          </cell>
          <cell r="DJ157">
            <v>150.6</v>
          </cell>
          <cell r="DK157">
            <v>101.9</v>
          </cell>
          <cell r="DL157">
            <v>91.912329002000007</v>
          </cell>
          <cell r="DM157">
            <v>95.487549999999999</v>
          </cell>
          <cell r="DN157">
            <v>108.01778</v>
          </cell>
          <cell r="DO157">
            <v>106.6</v>
          </cell>
          <cell r="DP157">
            <v>95.7</v>
          </cell>
          <cell r="DR157">
            <v>106.69</v>
          </cell>
          <cell r="DS157">
            <v>113.5</v>
          </cell>
          <cell r="DT157">
            <v>100</v>
          </cell>
          <cell r="DU157">
            <v>126.4</v>
          </cell>
          <cell r="DV157">
            <v>95.4</v>
          </cell>
          <cell r="DW157">
            <v>167.051017664</v>
          </cell>
          <cell r="DX157">
            <v>102.5</v>
          </cell>
          <cell r="DY157">
            <v>244.00655814799998</v>
          </cell>
          <cell r="DZ157">
            <v>863.6</v>
          </cell>
          <cell r="EA157">
            <v>110.74757999999999</v>
          </cell>
          <cell r="EB157">
            <v>108.3</v>
          </cell>
          <cell r="EC157">
            <v>104.3</v>
          </cell>
          <cell r="ED157">
            <v>241.16085999999999</v>
          </cell>
          <cell r="EE157">
            <v>190.1</v>
          </cell>
          <cell r="EF157">
            <v>106.4</v>
          </cell>
          <cell r="EG157">
            <v>97.448399999999992</v>
          </cell>
          <cell r="EH157">
            <v>94.5</v>
          </cell>
          <cell r="EI157">
            <v>100.9</v>
          </cell>
          <cell r="EK157">
            <v>101.6964</v>
          </cell>
          <cell r="EL157">
            <v>106</v>
          </cell>
          <cell r="EM157">
            <v>98.8</v>
          </cell>
          <cell r="EN157">
            <v>48.528309454840006</v>
          </cell>
          <cell r="EO157">
            <v>53.445274730000001</v>
          </cell>
          <cell r="EP157">
            <v>322.08703522195202</v>
          </cell>
          <cell r="EQ157">
            <v>20.374762162482</v>
          </cell>
          <cell r="ER157">
            <v>25.157133180000002</v>
          </cell>
          <cell r="ES157">
            <v>55.830300000000008</v>
          </cell>
          <cell r="ET157">
            <v>50.117640000000002</v>
          </cell>
          <cell r="EU157">
            <v>89.4</v>
          </cell>
          <cell r="EV157">
            <v>0</v>
          </cell>
          <cell r="EX157">
            <v>34.204987960065999</v>
          </cell>
          <cell r="EY157">
            <v>44.375957395</v>
          </cell>
          <cell r="EZ157">
            <v>60.66433</v>
          </cell>
          <cell r="FA157">
            <v>90.1</v>
          </cell>
          <cell r="FB157">
            <v>98.8</v>
          </cell>
          <cell r="FC157">
            <v>279.82606139731979</v>
          </cell>
          <cell r="FD157">
            <v>250.85552657199997</v>
          </cell>
          <cell r="FE157">
            <v>110.5542225503352</v>
          </cell>
          <cell r="FF157">
            <v>133.48439999999999</v>
          </cell>
          <cell r="FG157">
            <v>126</v>
          </cell>
          <cell r="FH157">
            <v>110.1</v>
          </cell>
          <cell r="FI157">
            <v>128.19450000000001</v>
          </cell>
          <cell r="FJ157">
            <v>121.8</v>
          </cell>
          <cell r="FK157">
            <v>108.1</v>
          </cell>
          <cell r="FL157">
            <v>94.5</v>
          </cell>
          <cell r="FM157">
            <v>101.8</v>
          </cell>
          <cell r="FN157">
            <v>195.94919999999999</v>
          </cell>
          <cell r="FO157">
            <v>141.5</v>
          </cell>
          <cell r="FP157">
            <v>123.6</v>
          </cell>
          <cell r="FQ157">
            <v>158.69925000000001</v>
          </cell>
          <cell r="FR157">
            <v>138.30000000000001</v>
          </cell>
          <cell r="FS157">
            <v>112.5</v>
          </cell>
          <cell r="FT157">
            <v>121.3156</v>
          </cell>
          <cell r="FU157">
            <v>117.1</v>
          </cell>
          <cell r="FX157">
            <v>140.59129999999999</v>
          </cell>
          <cell r="FY157">
            <v>136.1</v>
          </cell>
          <cell r="GB157">
            <v>80.504760000000005</v>
          </cell>
          <cell r="GC157">
            <v>80.2</v>
          </cell>
          <cell r="GD157">
            <v>94.9</v>
          </cell>
          <cell r="GF157">
            <v>116</v>
          </cell>
          <cell r="GG157">
            <v>109.8</v>
          </cell>
          <cell r="GH157">
            <v>273.88353335200003</v>
          </cell>
          <cell r="GI157">
            <v>200.32441000000003</v>
          </cell>
          <cell r="GJ157">
            <v>191.9</v>
          </cell>
          <cell r="GK157">
            <v>106.2</v>
          </cell>
          <cell r="GL157">
            <v>118.10836959999999</v>
          </cell>
          <cell r="GM157">
            <v>110.258</v>
          </cell>
          <cell r="GN157">
            <v>217.04</v>
          </cell>
          <cell r="GO157">
            <v>127.48278173999999</v>
          </cell>
          <cell r="GP157">
            <v>100.2</v>
          </cell>
          <cell r="GQ157">
            <v>101</v>
          </cell>
          <cell r="GR157">
            <v>1531</v>
          </cell>
          <cell r="GS157">
            <v>118.53720000000001</v>
          </cell>
          <cell r="GT157">
            <v>114</v>
          </cell>
          <cell r="GU157">
            <v>105.5</v>
          </cell>
          <cell r="GV157">
            <v>826</v>
          </cell>
          <cell r="GW157">
            <v>124.11876645000001</v>
          </cell>
          <cell r="GX157">
            <v>218.170950723</v>
          </cell>
          <cell r="GY157">
            <v>184.28157000000002</v>
          </cell>
          <cell r="GZ157">
            <v>328.84382615999999</v>
          </cell>
          <cell r="HA157">
            <v>247.43704</v>
          </cell>
          <cell r="HB157">
            <v>210.8</v>
          </cell>
          <cell r="HC157">
            <v>112.1</v>
          </cell>
          <cell r="HD157">
            <v>98.664579288000013</v>
          </cell>
          <cell r="HE157">
            <v>101.12184000000001</v>
          </cell>
          <cell r="HF157">
            <v>145.20758560559997</v>
          </cell>
          <cell r="HG157">
            <v>143.35826399999999</v>
          </cell>
          <cell r="HH157">
            <v>133.63</v>
          </cell>
          <cell r="HI157">
            <v>29.870539631999996</v>
          </cell>
          <cell r="HJ157">
            <v>94.497119999999995</v>
          </cell>
          <cell r="HK157">
            <v>138.39882263999999</v>
          </cell>
          <cell r="HL157">
            <v>143.86572000000001</v>
          </cell>
          <cell r="HM157">
            <v>110.7</v>
          </cell>
          <cell r="HN157">
            <v>99.5</v>
          </cell>
          <cell r="HO157">
            <v>115.5</v>
          </cell>
          <cell r="HP157">
            <v>109.6</v>
          </cell>
          <cell r="HQ157">
            <v>74.400000000000006</v>
          </cell>
          <cell r="HR157">
            <v>89</v>
          </cell>
          <cell r="HS157">
            <v>123.70178</v>
          </cell>
          <cell r="HT157">
            <v>117.8</v>
          </cell>
          <cell r="HU157">
            <v>105.4</v>
          </cell>
          <cell r="HV157">
            <v>121.41792000000001</v>
          </cell>
          <cell r="HW157">
            <v>124.2</v>
          </cell>
          <cell r="HX157">
            <v>109.8</v>
          </cell>
          <cell r="HY157">
            <v>171.75495999999998</v>
          </cell>
          <cell r="HZ157">
            <v>138.19999999999999</v>
          </cell>
          <cell r="IA157">
            <v>116.6</v>
          </cell>
          <cell r="IB157">
            <v>171.83876047200002</v>
          </cell>
          <cell r="IC157">
            <v>134.52227999999999</v>
          </cell>
          <cell r="ID157">
            <v>134.9</v>
          </cell>
          <cell r="IE157">
            <v>111.1</v>
          </cell>
          <cell r="IF157">
            <v>198.18164245235761</v>
          </cell>
          <cell r="IG157">
            <v>134.21231999999998</v>
          </cell>
          <cell r="IH157">
            <v>122.1</v>
          </cell>
          <cell r="II157">
            <v>109.8</v>
          </cell>
          <cell r="IK157">
            <v>79.900000000000006</v>
          </cell>
          <cell r="IL157">
            <v>95</v>
          </cell>
          <cell r="IM157">
            <v>137.4033</v>
          </cell>
          <cell r="IN157">
            <v>123</v>
          </cell>
          <cell r="IO157">
            <v>104.8</v>
          </cell>
          <cell r="IP157">
            <v>106.90772000000001</v>
          </cell>
          <cell r="IQ157">
            <v>105.1</v>
          </cell>
          <cell r="IR157">
            <v>106.8</v>
          </cell>
          <cell r="IS157">
            <v>109.20546</v>
          </cell>
          <cell r="IT157">
            <v>106.2</v>
          </cell>
          <cell r="IU157">
            <v>102.5</v>
          </cell>
          <cell r="IV157">
            <v>125.12852000000001</v>
          </cell>
          <cell r="IW157">
            <v>113.3</v>
          </cell>
          <cell r="IX157">
            <v>102.9</v>
          </cell>
          <cell r="IY157">
            <v>125.60858000000002</v>
          </cell>
          <cell r="IZ157">
            <v>114.2</v>
          </cell>
          <cell r="JA157">
            <v>103.2</v>
          </cell>
          <cell r="JB157">
            <v>117.20632999999999</v>
          </cell>
          <cell r="JC157">
            <v>115.1</v>
          </cell>
          <cell r="JD157">
            <v>104.1</v>
          </cell>
          <cell r="JE157">
            <v>110.5</v>
          </cell>
          <cell r="JF157">
            <v>103</v>
          </cell>
          <cell r="JG157">
            <v>168.70432</v>
          </cell>
          <cell r="JH157">
            <v>128.9</v>
          </cell>
          <cell r="JI157">
            <v>110.4</v>
          </cell>
          <cell r="JJ157">
            <v>144.72149999999999</v>
          </cell>
          <cell r="JK157">
            <v>164.8948</v>
          </cell>
          <cell r="JL157">
            <v>154.99610000000001</v>
          </cell>
          <cell r="JM157">
            <v>155.45679999999999</v>
          </cell>
          <cell r="JN157">
            <v>161.2611</v>
          </cell>
          <cell r="JO157">
            <v>145.965437748</v>
          </cell>
          <cell r="JP157">
            <v>107.75538</v>
          </cell>
          <cell r="JQ157">
            <v>1239.679298</v>
          </cell>
          <cell r="JR157">
            <v>130.9</v>
          </cell>
          <cell r="JS157">
            <v>102.1</v>
          </cell>
          <cell r="JT157">
            <v>102.3</v>
          </cell>
          <cell r="JU157">
            <v>141.45978458304</v>
          </cell>
          <cell r="JV157">
            <v>107.35760000000002</v>
          </cell>
          <cell r="JW157">
            <v>137.99016</v>
          </cell>
          <cell r="JX157">
            <v>106.4</v>
          </cell>
          <cell r="JY157">
            <v>102.51440000000001</v>
          </cell>
          <cell r="JZ157">
            <v>38.162793604000008</v>
          </cell>
          <cell r="KA157">
            <v>56.345480000000009</v>
          </cell>
          <cell r="KB157">
            <v>139.63347000000002</v>
          </cell>
          <cell r="KC157">
            <v>116.1</v>
          </cell>
          <cell r="KD157">
            <v>101.1</v>
          </cell>
          <cell r="KF157">
            <v>154.297</v>
          </cell>
          <cell r="KG157">
            <v>155.012</v>
          </cell>
          <cell r="KH157">
            <v>156.01299999999998</v>
          </cell>
          <cell r="KI157">
            <v>150.29299999999998</v>
          </cell>
          <cell r="KJ157">
            <v>238.2</v>
          </cell>
          <cell r="KK157">
            <v>179.23146956799999</v>
          </cell>
          <cell r="KL157">
            <v>131.69</v>
          </cell>
          <cell r="KM157">
            <v>159.49306412799999</v>
          </cell>
          <cell r="KN157">
            <v>188.79790875</v>
          </cell>
          <cell r="KO157">
            <v>228.84595000000002</v>
          </cell>
          <cell r="KP157">
            <v>135.5</v>
          </cell>
          <cell r="KQ157">
            <v>114.1</v>
          </cell>
          <cell r="KR157">
            <v>129.088967</v>
          </cell>
          <cell r="KS157">
            <v>178.21164927999999</v>
          </cell>
          <cell r="KT157">
            <v>205.31295999999998</v>
          </cell>
          <cell r="KU157">
            <v>137.6</v>
          </cell>
          <cell r="KV157">
            <v>108</v>
          </cell>
          <cell r="KW157">
            <v>686.5</v>
          </cell>
          <cell r="KX157">
            <v>687</v>
          </cell>
          <cell r="KY157">
            <v>109.68697999999999</v>
          </cell>
          <cell r="KZ157">
            <v>111.8</v>
          </cell>
          <cell r="LA157">
            <v>104.1</v>
          </cell>
          <cell r="LB157">
            <v>111.86910000000002</v>
          </cell>
          <cell r="LC157">
            <v>113.4</v>
          </cell>
          <cell r="LD157">
            <v>112.7</v>
          </cell>
          <cell r="LE157">
            <v>111.3</v>
          </cell>
          <cell r="LG157">
            <v>101.5</v>
          </cell>
          <cell r="LH157">
            <v>101.5</v>
          </cell>
          <cell r="LI157">
            <v>148.30000000000001</v>
          </cell>
          <cell r="LJ157">
            <v>129.19999999999999</v>
          </cell>
          <cell r="LK157">
            <v>122.6</v>
          </cell>
          <cell r="LL157">
            <v>102.7</v>
          </cell>
          <cell r="LM157">
            <v>125.3</v>
          </cell>
          <cell r="LN157">
            <v>102.8</v>
          </cell>
          <cell r="LO157">
            <v>103.1</v>
          </cell>
          <cell r="LP157">
            <v>263.27699000000001</v>
          </cell>
          <cell r="LQ157">
            <v>270.52886000000001</v>
          </cell>
        </row>
        <row r="158">
          <cell r="A158">
            <v>40848</v>
          </cell>
          <cell r="B158">
            <v>230</v>
          </cell>
          <cell r="C158">
            <v>1</v>
          </cell>
          <cell r="R158">
            <v>0</v>
          </cell>
          <cell r="V158">
            <v>95.3</v>
          </cell>
          <cell r="AA158">
            <v>106.7</v>
          </cell>
          <cell r="AC158">
            <v>118.88</v>
          </cell>
          <cell r="AF158">
            <v>1638</v>
          </cell>
          <cell r="AG158">
            <v>1602.25</v>
          </cell>
          <cell r="AH158">
            <v>101.8</v>
          </cell>
          <cell r="AJ158">
            <v>97.41</v>
          </cell>
          <cell r="AK158">
            <v>97.64</v>
          </cell>
          <cell r="AL158">
            <v>136.72999999999999</v>
          </cell>
          <cell r="AM158">
            <v>111.37</v>
          </cell>
          <cell r="AQ158">
            <v>91.6</v>
          </cell>
          <cell r="AV158">
            <v>108.4</v>
          </cell>
          <cell r="BH158">
            <v>94.52</v>
          </cell>
          <cell r="BL158">
            <v>100.9</v>
          </cell>
          <cell r="BN158">
            <v>107.6</v>
          </cell>
          <cell r="BO158">
            <v>108</v>
          </cell>
          <cell r="BP158">
            <v>108.8</v>
          </cell>
          <cell r="BQ158">
            <v>104.8</v>
          </cell>
          <cell r="BR158">
            <v>98.74</v>
          </cell>
          <cell r="CC158">
            <v>207.7</v>
          </cell>
          <cell r="CD158">
            <v>2058.3688819999998</v>
          </cell>
          <cell r="CE158">
            <v>97.525630773791434</v>
          </cell>
          <cell r="CF158" t="str">
            <v>0,38%</v>
          </cell>
          <cell r="CG158">
            <v>1.3413999999999999</v>
          </cell>
          <cell r="CH158">
            <v>2.4209999999999998</v>
          </cell>
          <cell r="CI158">
            <v>1.3895999999999999</v>
          </cell>
          <cell r="CJ158">
            <v>1.2306999999999999</v>
          </cell>
          <cell r="CK158">
            <v>8.6153999999999993</v>
          </cell>
          <cell r="CL158">
            <v>7.4412000000000003</v>
          </cell>
          <cell r="CM158">
            <v>0.85740000000000005</v>
          </cell>
          <cell r="CN158">
            <v>105.02</v>
          </cell>
          <cell r="CO158">
            <v>7.7868000000000004</v>
          </cell>
          <cell r="CP158">
            <v>41.808199999999999</v>
          </cell>
          <cell r="CQ158">
            <v>9.1387</v>
          </cell>
          <cell r="CR158">
            <v>2.4565000000000001</v>
          </cell>
          <cell r="CS158">
            <v>1.3555999999999999</v>
          </cell>
          <cell r="CT158">
            <v>11.0547</v>
          </cell>
          <cell r="CU158">
            <v>1529.0651768000002</v>
          </cell>
          <cell r="CV158">
            <v>784.6056246033562</v>
          </cell>
          <cell r="CW158">
            <v>5570.5243033999996</v>
          </cell>
          <cell r="CX158">
            <v>13.19</v>
          </cell>
          <cell r="CY158">
            <v>41243.854095436698</v>
          </cell>
          <cell r="CZ158">
            <v>81.7350548</v>
          </cell>
          <cell r="DA158">
            <v>1461.7886696</v>
          </cell>
          <cell r="DB158">
            <v>175.42107999999999</v>
          </cell>
          <cell r="DC158">
            <v>129.1</v>
          </cell>
          <cell r="DD158">
            <v>106.9</v>
          </cell>
          <cell r="DE158">
            <v>53.429130000000001</v>
          </cell>
          <cell r="DF158">
            <v>155.06066784000001</v>
          </cell>
          <cell r="DG158">
            <v>149.26400735999999</v>
          </cell>
          <cell r="DH158">
            <v>150.71317248</v>
          </cell>
          <cell r="DI158">
            <v>181.14564000000001</v>
          </cell>
          <cell r="DJ158">
            <v>153.80000000000001</v>
          </cell>
          <cell r="DK158">
            <v>104.1</v>
          </cell>
          <cell r="DL158">
            <v>94.067871427</v>
          </cell>
          <cell r="DM158">
            <v>97.50667</v>
          </cell>
          <cell r="DN158">
            <v>110.55103</v>
          </cell>
          <cell r="DO158">
            <v>109.1</v>
          </cell>
          <cell r="DP158">
            <v>97.9</v>
          </cell>
          <cell r="DR158">
            <v>108.946</v>
          </cell>
          <cell r="DS158">
            <v>115.9</v>
          </cell>
          <cell r="DT158">
            <v>102.1</v>
          </cell>
          <cell r="DU158">
            <v>125.8</v>
          </cell>
          <cell r="DV158">
            <v>94.9</v>
          </cell>
          <cell r="DW158">
            <v>167.569407168</v>
          </cell>
          <cell r="DX158">
            <v>103.1</v>
          </cell>
          <cell r="DY158">
            <v>239.51406496799999</v>
          </cell>
          <cell r="DZ158">
            <v>862.7</v>
          </cell>
          <cell r="EA158">
            <v>112.17922</v>
          </cell>
          <cell r="EB158">
            <v>109.7</v>
          </cell>
          <cell r="EC158">
            <v>105.6</v>
          </cell>
          <cell r="ED158">
            <v>236.72075999999998</v>
          </cell>
          <cell r="EE158">
            <v>186.6</v>
          </cell>
          <cell r="EF158">
            <v>104.5</v>
          </cell>
          <cell r="EG158">
            <v>96.932799999999986</v>
          </cell>
          <cell r="EH158">
            <v>94</v>
          </cell>
          <cell r="EI158">
            <v>100.4</v>
          </cell>
          <cell r="EK158">
            <v>102.17610000000001</v>
          </cell>
          <cell r="EL158">
            <v>106.5</v>
          </cell>
          <cell r="EM158">
            <v>99.5</v>
          </cell>
          <cell r="EN158">
            <v>48.851472447880006</v>
          </cell>
          <cell r="EO158">
            <v>53.801181110000002</v>
          </cell>
          <cell r="EP158">
            <v>316.21259737267195</v>
          </cell>
          <cell r="EQ158">
            <v>20.443133847591</v>
          </cell>
          <cell r="ER158">
            <v>25.24155309</v>
          </cell>
          <cell r="ES158">
            <v>56.017650000000003</v>
          </cell>
          <cell r="ET158">
            <v>50.285820000000001</v>
          </cell>
          <cell r="EU158">
            <v>89.7</v>
          </cell>
          <cell r="EV158">
            <v>0</v>
          </cell>
          <cell r="EX158">
            <v>34.432768124062008</v>
          </cell>
          <cell r="EY158">
            <v>44.671468765000007</v>
          </cell>
          <cell r="EZ158">
            <v>61.068310000000004</v>
          </cell>
          <cell r="FA158">
            <v>90.7</v>
          </cell>
          <cell r="FB158">
            <v>99.5</v>
          </cell>
          <cell r="FC158">
            <v>274.72240733327277</v>
          </cell>
          <cell r="FD158">
            <v>246.23693455199998</v>
          </cell>
          <cell r="FE158">
            <v>112.45172049835359</v>
          </cell>
          <cell r="FF158">
            <v>133.69628</v>
          </cell>
          <cell r="FG158">
            <v>126.2</v>
          </cell>
          <cell r="FH158">
            <v>110.3</v>
          </cell>
          <cell r="FI158">
            <v>128.405</v>
          </cell>
          <cell r="FJ158">
            <v>122</v>
          </cell>
          <cell r="FK158">
            <v>108.4</v>
          </cell>
          <cell r="FL158">
            <v>94.5</v>
          </cell>
          <cell r="FM158">
            <v>101.5</v>
          </cell>
          <cell r="FN158">
            <v>195.81072</v>
          </cell>
          <cell r="FO158">
            <v>141.4</v>
          </cell>
          <cell r="FP158">
            <v>123.5</v>
          </cell>
          <cell r="FQ158">
            <v>159.273</v>
          </cell>
          <cell r="FR158">
            <v>138.80000000000001</v>
          </cell>
          <cell r="FS158">
            <v>113.1</v>
          </cell>
          <cell r="FT158">
            <v>121.3156</v>
          </cell>
          <cell r="FU158">
            <v>117.1</v>
          </cell>
          <cell r="FX158">
            <v>140.59129999999999</v>
          </cell>
          <cell r="FY158">
            <v>136.1</v>
          </cell>
          <cell r="GB158">
            <v>80.10324</v>
          </cell>
          <cell r="GC158">
            <v>79.8</v>
          </cell>
          <cell r="GD158">
            <v>94.4</v>
          </cell>
          <cell r="GF158">
            <v>117.1</v>
          </cell>
          <cell r="GG158">
            <v>110.6</v>
          </cell>
          <cell r="GH158">
            <v>268.88826307199997</v>
          </cell>
          <cell r="GI158">
            <v>196.67076</v>
          </cell>
          <cell r="GJ158">
            <v>188.4</v>
          </cell>
          <cell r="GK158">
            <v>104.2</v>
          </cell>
          <cell r="GL158">
            <v>119.22836276</v>
          </cell>
          <cell r="GM158">
            <v>111.30355</v>
          </cell>
          <cell r="GN158">
            <v>217.88</v>
          </cell>
          <cell r="GO158">
            <v>130.38482880399999</v>
          </cell>
          <cell r="GP158">
            <v>100.2</v>
          </cell>
          <cell r="GQ158">
            <v>100.9</v>
          </cell>
          <cell r="GR158">
            <v>1531</v>
          </cell>
          <cell r="GS158">
            <v>118.64118000000001</v>
          </cell>
          <cell r="GT158">
            <v>114.1</v>
          </cell>
          <cell r="GU158">
            <v>105.7</v>
          </cell>
          <cell r="GV158">
            <v>823.5</v>
          </cell>
          <cell r="GW158">
            <v>124.99438385000001</v>
          </cell>
          <cell r="GX158">
            <v>214.191803628</v>
          </cell>
          <cell r="GY158">
            <v>180.92052000000001</v>
          </cell>
          <cell r="GZ158">
            <v>325.87986377999999</v>
          </cell>
          <cell r="HA158">
            <v>245.20681999999999</v>
          </cell>
          <cell r="HB158">
            <v>208.9</v>
          </cell>
          <cell r="HC158">
            <v>111</v>
          </cell>
          <cell r="HD158">
            <v>98.664579288000013</v>
          </cell>
          <cell r="HE158">
            <v>101.12184000000001</v>
          </cell>
          <cell r="HF158">
            <v>146.35942307279998</v>
          </cell>
          <cell r="HG158">
            <v>144.49543199999999</v>
          </cell>
          <cell r="HH158">
            <v>134.69</v>
          </cell>
          <cell r="HI158">
            <v>28.916644661999996</v>
          </cell>
          <cell r="HJ158">
            <v>91.47941999999999</v>
          </cell>
          <cell r="HK158">
            <v>140.77423152</v>
          </cell>
          <cell r="HL158">
            <v>146.33496</v>
          </cell>
          <cell r="HM158">
            <v>112.6</v>
          </cell>
          <cell r="HN158">
            <v>101.2</v>
          </cell>
          <cell r="HO158">
            <v>115.7</v>
          </cell>
          <cell r="HP158">
            <v>106.1</v>
          </cell>
          <cell r="HQ158">
            <v>72.3</v>
          </cell>
          <cell r="HR158">
            <v>86.7</v>
          </cell>
          <cell r="HS158">
            <v>123.80679000000001</v>
          </cell>
          <cell r="HT158">
            <v>117.9</v>
          </cell>
          <cell r="HU158">
            <v>105.6</v>
          </cell>
          <cell r="HV158">
            <v>120.92912000000001</v>
          </cell>
          <cell r="HW158">
            <v>123.7</v>
          </cell>
          <cell r="HX158">
            <v>109.3</v>
          </cell>
          <cell r="HY158">
            <v>170.38787999999997</v>
          </cell>
          <cell r="HZ158">
            <v>137.1</v>
          </cell>
          <cell r="IA158">
            <v>115.6</v>
          </cell>
          <cell r="IB158">
            <v>169.16373158400003</v>
          </cell>
          <cell r="IC158">
            <v>132.42816000000002</v>
          </cell>
          <cell r="ID158">
            <v>132.80000000000001</v>
          </cell>
          <cell r="IE158">
            <v>109.4</v>
          </cell>
          <cell r="IF158">
            <v>195.09653163582723</v>
          </cell>
          <cell r="IG158">
            <v>135.75119999999998</v>
          </cell>
          <cell r="IH158">
            <v>123.5</v>
          </cell>
          <cell r="II158">
            <v>111.1</v>
          </cell>
          <cell r="IK158">
            <v>79.900000000000006</v>
          </cell>
          <cell r="IL158">
            <v>94.9</v>
          </cell>
          <cell r="IM158">
            <v>140.53118000000001</v>
          </cell>
          <cell r="IN158">
            <v>125.8</v>
          </cell>
          <cell r="IO158">
            <v>107.2</v>
          </cell>
          <cell r="IP158">
            <v>106.70428000000001</v>
          </cell>
          <cell r="IQ158">
            <v>104.9</v>
          </cell>
          <cell r="IR158">
            <v>106.3</v>
          </cell>
          <cell r="IS158">
            <v>109.30829</v>
          </cell>
          <cell r="IT158">
            <v>106.3</v>
          </cell>
          <cell r="IU158">
            <v>102.5</v>
          </cell>
          <cell r="IV158">
            <v>123.80324</v>
          </cell>
          <cell r="IW158">
            <v>112.1</v>
          </cell>
          <cell r="IX158">
            <v>101.8</v>
          </cell>
          <cell r="IY158">
            <v>125.16862</v>
          </cell>
          <cell r="IZ158">
            <v>113.8</v>
          </cell>
          <cell r="JA158">
            <v>102.9</v>
          </cell>
          <cell r="JB158">
            <v>117.30816</v>
          </cell>
          <cell r="JC158">
            <v>115.2</v>
          </cell>
          <cell r="JD158">
            <v>104.1</v>
          </cell>
          <cell r="JE158">
            <v>110.5</v>
          </cell>
          <cell r="JF158">
            <v>103.2</v>
          </cell>
          <cell r="JG158">
            <v>169.22784000000001</v>
          </cell>
          <cell r="JH158">
            <v>129.30000000000001</v>
          </cell>
          <cell r="JI158">
            <v>110.7</v>
          </cell>
          <cell r="JJ158">
            <v>144.83700000000002</v>
          </cell>
          <cell r="JK158">
            <v>165.02640000000002</v>
          </cell>
          <cell r="JL158">
            <v>155.11980000000003</v>
          </cell>
          <cell r="JM158">
            <v>155.33000000000001</v>
          </cell>
          <cell r="JN158">
            <v>161.38980000000001</v>
          </cell>
          <cell r="JO158">
            <v>148.470716264</v>
          </cell>
          <cell r="JP158">
            <v>109.60484</v>
          </cell>
          <cell r="JQ158">
            <v>1236.2704640000002</v>
          </cell>
          <cell r="JR158">
            <v>130.19999999999999</v>
          </cell>
          <cell r="JS158">
            <v>102.1</v>
          </cell>
          <cell r="JT158">
            <v>102.3</v>
          </cell>
          <cell r="JU158">
            <v>141.45978458304</v>
          </cell>
          <cell r="JV158">
            <v>107.35760000000002</v>
          </cell>
          <cell r="JW158">
            <v>137.99016</v>
          </cell>
          <cell r="JX158">
            <v>106.4</v>
          </cell>
          <cell r="JY158">
            <v>102.51440000000001</v>
          </cell>
          <cell r="JZ158">
            <v>38.162793604000008</v>
          </cell>
          <cell r="KA158">
            <v>56.345480000000009</v>
          </cell>
          <cell r="KB158">
            <v>139.63347000000002</v>
          </cell>
          <cell r="KC158">
            <v>116.1</v>
          </cell>
          <cell r="KD158">
            <v>101.1</v>
          </cell>
          <cell r="KF158">
            <v>153.86799999999999</v>
          </cell>
          <cell r="KG158">
            <v>154.44</v>
          </cell>
          <cell r="KH158">
            <v>155.584</v>
          </cell>
          <cell r="KI158">
            <v>149.86399999999998</v>
          </cell>
          <cell r="KJ158">
            <v>237.3</v>
          </cell>
          <cell r="KK158">
            <v>179.78765721600001</v>
          </cell>
          <cell r="KL158">
            <v>131.19999999999999</v>
          </cell>
          <cell r="KM158">
            <v>159.98799993600002</v>
          </cell>
          <cell r="KN158">
            <v>190.051917</v>
          </cell>
          <cell r="KO158">
            <v>230.36596000000003</v>
          </cell>
          <cell r="KP158">
            <v>136.4</v>
          </cell>
          <cell r="KQ158">
            <v>114.8</v>
          </cell>
          <cell r="KR158">
            <v>129.088967</v>
          </cell>
          <cell r="KS158">
            <v>185.59396324000002</v>
          </cell>
          <cell r="KT158">
            <v>213.81793000000002</v>
          </cell>
          <cell r="KU158">
            <v>143.30000000000001</v>
          </cell>
          <cell r="KV158">
            <v>112.5</v>
          </cell>
          <cell r="KW158">
            <v>685.8</v>
          </cell>
          <cell r="KX158">
            <v>685.7</v>
          </cell>
          <cell r="KY158">
            <v>107.23423</v>
          </cell>
          <cell r="KZ158">
            <v>109.3</v>
          </cell>
          <cell r="LA158">
            <v>101.8</v>
          </cell>
          <cell r="LB158">
            <v>112.65830000000001</v>
          </cell>
          <cell r="LC158">
            <v>114.2</v>
          </cell>
          <cell r="LD158">
            <v>113.6</v>
          </cell>
          <cell r="LE158">
            <v>112</v>
          </cell>
          <cell r="LG158">
            <v>100.9</v>
          </cell>
          <cell r="LH158">
            <v>101.3</v>
          </cell>
          <cell r="LI158">
            <v>148.30000000000001</v>
          </cell>
          <cell r="LJ158">
            <v>129.30000000000001</v>
          </cell>
          <cell r="LK158">
            <v>122.5</v>
          </cell>
          <cell r="LL158">
            <v>102.8</v>
          </cell>
          <cell r="LM158">
            <v>125.4</v>
          </cell>
          <cell r="LN158">
            <v>102.7</v>
          </cell>
          <cell r="LO158">
            <v>103.2</v>
          </cell>
          <cell r="LP158">
            <v>263.27699000000001</v>
          </cell>
          <cell r="LQ158">
            <v>270.52886000000001</v>
          </cell>
        </row>
        <row r="159">
          <cell r="A159">
            <v>40817</v>
          </cell>
          <cell r="B159">
            <v>231</v>
          </cell>
          <cell r="C159">
            <v>1</v>
          </cell>
          <cell r="R159">
            <v>0</v>
          </cell>
          <cell r="V159">
            <v>95.3</v>
          </cell>
          <cell r="AA159">
            <v>105.7</v>
          </cell>
          <cell r="AC159">
            <v>115.54</v>
          </cell>
          <cell r="AF159">
            <v>1638</v>
          </cell>
          <cell r="AG159">
            <v>1602.25</v>
          </cell>
          <cell r="AH159">
            <v>101.5</v>
          </cell>
          <cell r="AJ159">
            <v>97.14</v>
          </cell>
          <cell r="AK159">
            <v>97.42</v>
          </cell>
          <cell r="AL159">
            <v>136.72999999999999</v>
          </cell>
          <cell r="AM159">
            <v>111.37</v>
          </cell>
          <cell r="AQ159">
            <v>92.3</v>
          </cell>
          <cell r="AV159">
            <v>109</v>
          </cell>
          <cell r="BH159">
            <v>94.36</v>
          </cell>
          <cell r="BL159">
            <v>100.9</v>
          </cell>
          <cell r="BN159">
            <v>107.4</v>
          </cell>
          <cell r="BO159">
            <v>107.7</v>
          </cell>
          <cell r="BP159">
            <v>108.4</v>
          </cell>
          <cell r="BQ159">
            <v>104.6</v>
          </cell>
          <cell r="BR159">
            <v>98.79</v>
          </cell>
          <cell r="CC159">
            <v>217.7</v>
          </cell>
          <cell r="CD159">
            <v>2058.3688819999998</v>
          </cell>
          <cell r="CE159">
            <v>97.525630773791434</v>
          </cell>
          <cell r="CF159" t="str">
            <v>0,38%</v>
          </cell>
          <cell r="CG159">
            <v>1.3525</v>
          </cell>
          <cell r="CH159">
            <v>2.4336000000000002</v>
          </cell>
          <cell r="CI159">
            <v>1.3980999999999999</v>
          </cell>
          <cell r="CJ159">
            <v>1.2295</v>
          </cell>
          <cell r="CK159">
            <v>8.7308000000000003</v>
          </cell>
          <cell r="CL159">
            <v>7.4442000000000004</v>
          </cell>
          <cell r="CM159">
            <v>0.87036000000000002</v>
          </cell>
          <cell r="CN159">
            <v>105.06</v>
          </cell>
          <cell r="CO159">
            <v>7.7473999999999998</v>
          </cell>
          <cell r="CP159">
            <v>42.856900000000003</v>
          </cell>
          <cell r="CQ159">
            <v>9.1137999999999995</v>
          </cell>
          <cell r="CR159">
            <v>2.5089000000000001</v>
          </cell>
          <cell r="CS159">
            <v>1.3706</v>
          </cell>
          <cell r="CT159">
            <v>10.918799999999999</v>
          </cell>
          <cell r="CU159">
            <v>1584.3416004999999</v>
          </cell>
          <cell r="CV159">
            <v>750.05067681051014</v>
          </cell>
          <cell r="CW159">
            <v>5360.4955897</v>
          </cell>
          <cell r="CX159">
            <v>13.78</v>
          </cell>
          <cell r="CY159">
            <v>39061.278718525769</v>
          </cell>
          <cell r="CZ159">
            <v>79.162359499999994</v>
          </cell>
          <cell r="DA159">
            <v>1421.4203574000001</v>
          </cell>
          <cell r="DB159">
            <v>177.59515999999999</v>
          </cell>
          <cell r="DC159">
            <v>130.69999999999999</v>
          </cell>
          <cell r="DD159">
            <v>108.2</v>
          </cell>
          <cell r="DE159">
            <v>53.763480000000001</v>
          </cell>
          <cell r="DF159">
            <v>157.78279919999997</v>
          </cell>
          <cell r="DG159">
            <v>151.88437679999998</v>
          </cell>
          <cell r="DH159">
            <v>153.35898239999997</v>
          </cell>
          <cell r="DI159">
            <v>184.32569999999998</v>
          </cell>
          <cell r="DJ159">
            <v>156.5</v>
          </cell>
          <cell r="DK159">
            <v>105.9</v>
          </cell>
          <cell r="DL159">
            <v>97.602961004000022</v>
          </cell>
          <cell r="DM159">
            <v>99.273399999999995</v>
          </cell>
          <cell r="DN159">
            <v>114.70556000000002</v>
          </cell>
          <cell r="DO159">
            <v>113.2</v>
          </cell>
          <cell r="DP159">
            <v>101.5</v>
          </cell>
          <cell r="DR159">
            <v>110.91999999999999</v>
          </cell>
          <cell r="DS159">
            <v>118</v>
          </cell>
          <cell r="DT159">
            <v>103.9</v>
          </cell>
          <cell r="DU159">
            <v>128.6</v>
          </cell>
          <cell r="DV159">
            <v>97.1</v>
          </cell>
          <cell r="DW159">
            <v>169.38377043199995</v>
          </cell>
          <cell r="DX159">
            <v>103.1</v>
          </cell>
          <cell r="DY159">
            <v>236.17678432</v>
          </cell>
          <cell r="DZ159">
            <v>860.2</v>
          </cell>
          <cell r="EA159">
            <v>113.09955999999998</v>
          </cell>
          <cell r="EB159">
            <v>110.6</v>
          </cell>
          <cell r="EC159">
            <v>106.5</v>
          </cell>
          <cell r="ED159">
            <v>233.42239999999998</v>
          </cell>
          <cell r="EE159">
            <v>184</v>
          </cell>
          <cell r="EF159">
            <v>103</v>
          </cell>
          <cell r="EG159">
            <v>97.139039999999994</v>
          </cell>
          <cell r="EH159">
            <v>94.2</v>
          </cell>
          <cell r="EI159">
            <v>100.5</v>
          </cell>
          <cell r="EK159">
            <v>102.46392</v>
          </cell>
          <cell r="EL159">
            <v>106.8</v>
          </cell>
          <cell r="EM159">
            <v>99.9</v>
          </cell>
          <cell r="EN159">
            <v>49.228495939760009</v>
          </cell>
          <cell r="EO159">
            <v>54.216405220000006</v>
          </cell>
          <cell r="EP159">
            <v>311.51304709324796</v>
          </cell>
          <cell r="EQ159">
            <v>20.511505532699999</v>
          </cell>
          <cell r="ER159">
            <v>25.325973000000001</v>
          </cell>
          <cell r="ES159">
            <v>56.205000000000005</v>
          </cell>
          <cell r="ET159">
            <v>50.454000000000001</v>
          </cell>
          <cell r="EU159">
            <v>90</v>
          </cell>
          <cell r="EV159">
            <v>0</v>
          </cell>
          <cell r="EX159">
            <v>34.698511648724008</v>
          </cell>
          <cell r="EY159">
            <v>45.016232030000005</v>
          </cell>
          <cell r="EZ159">
            <v>61.539620000000006</v>
          </cell>
          <cell r="FA159">
            <v>91.4</v>
          </cell>
          <cell r="FB159">
            <v>100.3</v>
          </cell>
          <cell r="FC159">
            <v>270.63948408203521</v>
          </cell>
          <cell r="FD159">
            <v>242.80598047999999</v>
          </cell>
          <cell r="FE159">
            <v>116.34658470744399</v>
          </cell>
          <cell r="FF159">
            <v>133.06063999999998</v>
          </cell>
          <cell r="FG159">
            <v>125.6</v>
          </cell>
          <cell r="FH159">
            <v>109.6</v>
          </cell>
          <cell r="FI159">
            <v>127.98399999999999</v>
          </cell>
          <cell r="FJ159">
            <v>121.6</v>
          </cell>
          <cell r="FK159">
            <v>107.9</v>
          </cell>
          <cell r="FL159">
            <v>94.5</v>
          </cell>
          <cell r="FM159">
            <v>101.5</v>
          </cell>
          <cell r="FN159">
            <v>191.10240000000002</v>
          </cell>
          <cell r="FO159">
            <v>138</v>
          </cell>
          <cell r="FP159">
            <v>120.5</v>
          </cell>
          <cell r="FQ159">
            <v>157.78125</v>
          </cell>
          <cell r="FR159">
            <v>137.5</v>
          </cell>
          <cell r="FS159">
            <v>111.7</v>
          </cell>
          <cell r="FT159">
            <v>121.3156</v>
          </cell>
          <cell r="FU159">
            <v>117.1</v>
          </cell>
          <cell r="FX159">
            <v>140.59129999999999</v>
          </cell>
          <cell r="FY159">
            <v>136.1</v>
          </cell>
          <cell r="GB159">
            <v>79.902479999999997</v>
          </cell>
          <cell r="GC159">
            <v>79.599999999999994</v>
          </cell>
          <cell r="GD159">
            <v>94.2</v>
          </cell>
          <cell r="GF159">
            <v>116.2</v>
          </cell>
          <cell r="GG159">
            <v>109.6</v>
          </cell>
          <cell r="GH159">
            <v>264.89204684800001</v>
          </cell>
          <cell r="GI159">
            <v>193.74784</v>
          </cell>
          <cell r="GJ159">
            <v>185.6</v>
          </cell>
          <cell r="GK159">
            <v>102.7</v>
          </cell>
          <cell r="GL159">
            <v>118.31200472</v>
          </cell>
          <cell r="GM159">
            <v>110.44810000000001</v>
          </cell>
          <cell r="GN159">
            <v>211.76</v>
          </cell>
          <cell r="GO159">
            <v>131.00669603199998</v>
          </cell>
          <cell r="GP159">
            <v>100.2</v>
          </cell>
          <cell r="GQ159">
            <v>100.9</v>
          </cell>
          <cell r="GR159">
            <v>1531</v>
          </cell>
          <cell r="GS159">
            <v>118.32924</v>
          </cell>
          <cell r="GT159">
            <v>113.8</v>
          </cell>
          <cell r="GU159">
            <v>105.4</v>
          </cell>
          <cell r="GV159">
            <v>822</v>
          </cell>
          <cell r="GW159">
            <v>125.760549075</v>
          </cell>
          <cell r="GX159">
            <v>211.008485952</v>
          </cell>
          <cell r="GY159">
            <v>178.23168000000001</v>
          </cell>
          <cell r="GZ159">
            <v>327.595842</v>
          </cell>
          <cell r="HA159">
            <v>246.49799999999999</v>
          </cell>
          <cell r="HB159">
            <v>210</v>
          </cell>
          <cell r="HC159">
            <v>111.7</v>
          </cell>
          <cell r="HD159">
            <v>98.664579288000013</v>
          </cell>
          <cell r="HE159">
            <v>101.12184000000001</v>
          </cell>
          <cell r="HF159">
            <v>148.14151122960001</v>
          </cell>
          <cell r="HG159">
            <v>146.25482400000001</v>
          </cell>
          <cell r="HH159">
            <v>136.33000000000001</v>
          </cell>
          <cell r="HI159">
            <v>29.107423655999998</v>
          </cell>
          <cell r="HJ159">
            <v>92.08296</v>
          </cell>
          <cell r="HK159">
            <v>145.65007080000001</v>
          </cell>
          <cell r="HL159">
            <v>151.4034</v>
          </cell>
          <cell r="HM159">
            <v>116.5</v>
          </cell>
          <cell r="HN159">
            <v>104.8</v>
          </cell>
          <cell r="HO159">
            <v>114</v>
          </cell>
          <cell r="HP159">
            <v>106.8</v>
          </cell>
          <cell r="HQ159">
            <v>73.2</v>
          </cell>
          <cell r="HR159">
            <v>87.4</v>
          </cell>
          <cell r="HS159">
            <v>124.22683000000001</v>
          </cell>
          <cell r="HT159">
            <v>118.3</v>
          </cell>
          <cell r="HU159">
            <v>105.9</v>
          </cell>
          <cell r="HV159">
            <v>121.12464000000001</v>
          </cell>
          <cell r="HW159">
            <v>123.9</v>
          </cell>
          <cell r="HX159">
            <v>109.2</v>
          </cell>
          <cell r="HY159">
            <v>172.00351999999998</v>
          </cell>
          <cell r="HZ159">
            <v>138.4</v>
          </cell>
          <cell r="IA159">
            <v>116</v>
          </cell>
          <cell r="IB159">
            <v>175.27808332800001</v>
          </cell>
          <cell r="IC159">
            <v>137.21472</v>
          </cell>
          <cell r="ID159">
            <v>137.6</v>
          </cell>
          <cell r="IE159">
            <v>113.4</v>
          </cell>
          <cell r="IF159">
            <v>202.14821350218241</v>
          </cell>
          <cell r="IG159">
            <v>134.98175999999998</v>
          </cell>
          <cell r="IH159">
            <v>122.8</v>
          </cell>
          <cell r="II159">
            <v>110.4</v>
          </cell>
          <cell r="IK159">
            <v>80.400000000000006</v>
          </cell>
          <cell r="IL159">
            <v>95.5</v>
          </cell>
          <cell r="IM159">
            <v>141.20143999999999</v>
          </cell>
          <cell r="IN159">
            <v>126.4</v>
          </cell>
          <cell r="IO159">
            <v>107.7</v>
          </cell>
          <cell r="IP159">
            <v>106.80600000000001</v>
          </cell>
          <cell r="IQ159">
            <v>105</v>
          </cell>
          <cell r="IR159">
            <v>106.5</v>
          </cell>
          <cell r="IS159">
            <v>109.61677999999999</v>
          </cell>
          <cell r="IT159">
            <v>106.6</v>
          </cell>
          <cell r="IU159">
            <v>102.8</v>
          </cell>
          <cell r="IV159">
            <v>123.58236000000001</v>
          </cell>
          <cell r="IW159">
            <v>111.9</v>
          </cell>
          <cell r="IX159">
            <v>101.7</v>
          </cell>
          <cell r="IY159">
            <v>124.61867000000001</v>
          </cell>
          <cell r="IZ159">
            <v>113.3</v>
          </cell>
          <cell r="JA159">
            <v>102.5</v>
          </cell>
          <cell r="JB159">
            <v>116.69717999999999</v>
          </cell>
          <cell r="JC159">
            <v>114.6</v>
          </cell>
          <cell r="JD159">
            <v>103.7</v>
          </cell>
          <cell r="JE159">
            <v>110.7</v>
          </cell>
          <cell r="JF159">
            <v>103.3</v>
          </cell>
          <cell r="JG159">
            <v>171.06015999999997</v>
          </cell>
          <cell r="JH159">
            <v>130.69999999999999</v>
          </cell>
          <cell r="JI159">
            <v>111.9</v>
          </cell>
          <cell r="JJ159">
            <v>144.4905</v>
          </cell>
          <cell r="JK159">
            <v>164.63159999999999</v>
          </cell>
          <cell r="JL159">
            <v>154.74870000000001</v>
          </cell>
          <cell r="JM159">
            <v>155.07640000000001</v>
          </cell>
          <cell r="JN159">
            <v>161.00369999999998</v>
          </cell>
          <cell r="JO159">
            <v>153.61313006</v>
          </cell>
          <cell r="JP159">
            <v>113.4011</v>
          </cell>
          <cell r="JQ159">
            <v>1231.7253520000002</v>
          </cell>
          <cell r="JR159">
            <v>129.99</v>
          </cell>
          <cell r="JS159">
            <v>102.1</v>
          </cell>
          <cell r="JT159">
            <v>102.3</v>
          </cell>
          <cell r="JU159">
            <v>141.45978458304</v>
          </cell>
          <cell r="JV159">
            <v>107.35760000000002</v>
          </cell>
          <cell r="JW159">
            <v>137.99016</v>
          </cell>
          <cell r="JX159">
            <v>106.4</v>
          </cell>
          <cell r="JY159">
            <v>102.51440000000001</v>
          </cell>
          <cell r="JZ159">
            <v>38.401609584000006</v>
          </cell>
          <cell r="KA159">
            <v>56.698080000000004</v>
          </cell>
          <cell r="KB159">
            <v>139.63347000000002</v>
          </cell>
          <cell r="KC159">
            <v>116.1</v>
          </cell>
          <cell r="KD159">
            <v>101.1</v>
          </cell>
          <cell r="KF159">
            <v>153.58199999999999</v>
          </cell>
          <cell r="KG159">
            <v>154.011</v>
          </cell>
          <cell r="KH159">
            <v>155.012</v>
          </cell>
          <cell r="KI159">
            <v>149.57799999999997</v>
          </cell>
          <cell r="KJ159">
            <v>236.8</v>
          </cell>
          <cell r="KK159">
            <v>181.73431398399995</v>
          </cell>
          <cell r="KL159">
            <v>131.26</v>
          </cell>
          <cell r="KM159">
            <v>161.72027526399998</v>
          </cell>
          <cell r="KN159">
            <v>193.53527325000002</v>
          </cell>
          <cell r="KO159">
            <v>234.58821000000003</v>
          </cell>
          <cell r="KP159">
            <v>138.9</v>
          </cell>
          <cell r="KQ159">
            <v>116.9</v>
          </cell>
          <cell r="KR159">
            <v>129.088967</v>
          </cell>
          <cell r="KS159">
            <v>186.75959175999998</v>
          </cell>
          <cell r="KT159">
            <v>215.16081999999997</v>
          </cell>
          <cell r="KU159">
            <v>144.19999999999999</v>
          </cell>
          <cell r="KV159">
            <v>113.2</v>
          </cell>
          <cell r="KW159">
            <v>683.3</v>
          </cell>
          <cell r="KX159">
            <v>682.6</v>
          </cell>
          <cell r="KY159">
            <v>106.44935</v>
          </cell>
          <cell r="KZ159">
            <v>108.5</v>
          </cell>
          <cell r="LA159">
            <v>101.1</v>
          </cell>
          <cell r="LB159">
            <v>113.34885000000001</v>
          </cell>
          <cell r="LC159">
            <v>114.9</v>
          </cell>
          <cell r="LD159">
            <v>114.2</v>
          </cell>
          <cell r="LE159">
            <v>112.3</v>
          </cell>
          <cell r="LG159">
            <v>100.7</v>
          </cell>
          <cell r="LH159">
            <v>101.2</v>
          </cell>
          <cell r="LI159">
            <v>147.6</v>
          </cell>
          <cell r="LJ159">
            <v>128.80000000000001</v>
          </cell>
          <cell r="LK159">
            <v>122.3</v>
          </cell>
          <cell r="LL159">
            <v>102.7</v>
          </cell>
          <cell r="LM159">
            <v>125.1</v>
          </cell>
          <cell r="LN159">
            <v>102.8</v>
          </cell>
          <cell r="LO159">
            <v>103.1</v>
          </cell>
          <cell r="LP159">
            <v>262.03428000000002</v>
          </cell>
          <cell r="LQ159">
            <v>269.25191999999998</v>
          </cell>
        </row>
        <row r="160">
          <cell r="A160">
            <v>40787</v>
          </cell>
          <cell r="B160">
            <v>232</v>
          </cell>
          <cell r="C160">
            <v>1</v>
          </cell>
          <cell r="R160">
            <v>0</v>
          </cell>
          <cell r="V160">
            <v>95.3</v>
          </cell>
          <cell r="AA160">
            <v>108</v>
          </cell>
          <cell r="AC160">
            <v>114.67</v>
          </cell>
          <cell r="AF160">
            <v>1624</v>
          </cell>
          <cell r="AG160">
            <v>1576</v>
          </cell>
          <cell r="AH160">
            <v>101.2</v>
          </cell>
          <cell r="AJ160">
            <v>96.91</v>
          </cell>
          <cell r="AK160">
            <v>97.23</v>
          </cell>
          <cell r="AL160">
            <v>136.05000000000001</v>
          </cell>
          <cell r="AM160">
            <v>111.33</v>
          </cell>
          <cell r="AQ160">
            <v>90.5</v>
          </cell>
          <cell r="AV160">
            <v>109</v>
          </cell>
          <cell r="BH160">
            <v>94.26</v>
          </cell>
          <cell r="BL160">
            <v>100.7</v>
          </cell>
          <cell r="BN160">
            <v>107.1</v>
          </cell>
          <cell r="BO160">
            <v>107.3</v>
          </cell>
          <cell r="BP160">
            <v>108.1</v>
          </cell>
          <cell r="BQ160">
            <v>104.3</v>
          </cell>
          <cell r="BR160">
            <v>98.74</v>
          </cell>
          <cell r="CC160">
            <v>208.6</v>
          </cell>
          <cell r="CD160">
            <v>2058.3688819999998</v>
          </cell>
          <cell r="CE160">
            <v>97.525630773791434</v>
          </cell>
          <cell r="CF160" t="str">
            <v>0,38%</v>
          </cell>
          <cell r="CG160">
            <v>1.3458000000000001</v>
          </cell>
          <cell r="CH160">
            <v>2.3946000000000001</v>
          </cell>
          <cell r="CI160">
            <v>1.3794</v>
          </cell>
          <cell r="CJ160">
            <v>1.2004999999999999</v>
          </cell>
          <cell r="CK160">
            <v>8.7994000000000003</v>
          </cell>
          <cell r="CL160">
            <v>7.4462000000000002</v>
          </cell>
          <cell r="CM160">
            <v>0.87172000000000005</v>
          </cell>
          <cell r="CN160">
            <v>105.75</v>
          </cell>
          <cell r="CO160">
            <v>7.7243000000000004</v>
          </cell>
          <cell r="CP160">
            <v>42.323900000000002</v>
          </cell>
          <cell r="CQ160">
            <v>9.1342999999999996</v>
          </cell>
          <cell r="CR160">
            <v>2.4735999999999998</v>
          </cell>
          <cell r="CS160">
            <v>1.377</v>
          </cell>
          <cell r="CT160">
            <v>10.3956</v>
          </cell>
          <cell r="CU160">
            <v>1667.3193143999999</v>
          </cell>
          <cell r="CV160">
            <v>890.85768958150697</v>
          </cell>
          <cell r="CW160">
            <v>6037.9776887999997</v>
          </cell>
          <cell r="CX160">
            <v>14.81</v>
          </cell>
          <cell r="CY160">
            <v>41371.006163529601</v>
          </cell>
          <cell r="CZ160">
            <v>80.464732799999993</v>
          </cell>
          <cell r="DA160">
            <v>1668.7717464</v>
          </cell>
          <cell r="DB160">
            <v>178.95396</v>
          </cell>
          <cell r="DC160">
            <v>131.69999999999999</v>
          </cell>
          <cell r="DD160">
            <v>109</v>
          </cell>
          <cell r="DE160">
            <v>53.763480000000001</v>
          </cell>
          <cell r="DF160">
            <v>158.89181567999998</v>
          </cell>
          <cell r="DG160">
            <v>152.95193471999997</v>
          </cell>
          <cell r="DH160">
            <v>154.43690495999999</v>
          </cell>
          <cell r="DI160">
            <v>185.62127999999998</v>
          </cell>
          <cell r="DJ160">
            <v>157.6</v>
          </cell>
          <cell r="DK160">
            <v>106.7</v>
          </cell>
          <cell r="DL160">
            <v>99.844725126</v>
          </cell>
          <cell r="DM160">
            <v>101.62903999999999</v>
          </cell>
          <cell r="DN160">
            <v>117.34014000000001</v>
          </cell>
          <cell r="DO160">
            <v>115.8</v>
          </cell>
          <cell r="DP160">
            <v>103.9</v>
          </cell>
          <cell r="DR160">
            <v>113.55199999999999</v>
          </cell>
          <cell r="DS160">
            <v>120.8</v>
          </cell>
          <cell r="DT160">
            <v>106.4</v>
          </cell>
          <cell r="DU160">
            <v>127.1</v>
          </cell>
          <cell r="DV160">
            <v>95.9</v>
          </cell>
          <cell r="DW160">
            <v>170.16135468799999</v>
          </cell>
          <cell r="DX160">
            <v>103</v>
          </cell>
          <cell r="DY160">
            <v>252.47811671599999</v>
          </cell>
          <cell r="DZ160">
            <v>858.3</v>
          </cell>
          <cell r="EA160">
            <v>113.91764000000001</v>
          </cell>
          <cell r="EB160">
            <v>111.4</v>
          </cell>
          <cell r="EC160">
            <v>107.2</v>
          </cell>
          <cell r="ED160">
            <v>249.53361999999998</v>
          </cell>
          <cell r="EE160">
            <v>196.7</v>
          </cell>
          <cell r="EF160">
            <v>110.1</v>
          </cell>
          <cell r="EG160">
            <v>97.551519999999982</v>
          </cell>
          <cell r="EH160">
            <v>94.6</v>
          </cell>
          <cell r="EI160">
            <v>100.9</v>
          </cell>
          <cell r="EK160">
            <v>103.03956000000001</v>
          </cell>
          <cell r="EL160">
            <v>107.4</v>
          </cell>
          <cell r="EM160">
            <v>100.4</v>
          </cell>
          <cell r="EN160">
            <v>49.282356438599997</v>
          </cell>
          <cell r="EO160">
            <v>54.275722949999995</v>
          </cell>
          <cell r="EP160">
            <v>335.68216281599996</v>
          </cell>
          <cell r="EQ160">
            <v>20.898945081651</v>
          </cell>
          <cell r="ER160">
            <v>25.804352490000003</v>
          </cell>
          <cell r="ES160">
            <v>57.266650000000006</v>
          </cell>
          <cell r="ET160">
            <v>51.407020000000003</v>
          </cell>
          <cell r="EU160">
            <v>91.7</v>
          </cell>
          <cell r="EV160">
            <v>0</v>
          </cell>
          <cell r="EX160">
            <v>34.736475009390006</v>
          </cell>
          <cell r="EY160">
            <v>45.065483925000002</v>
          </cell>
          <cell r="EZ160">
            <v>61.606949999999998</v>
          </cell>
          <cell r="FA160">
            <v>91.5</v>
          </cell>
          <cell r="FB160">
            <v>100.4</v>
          </cell>
          <cell r="FC160">
            <v>291.63737508839995</v>
          </cell>
          <cell r="FD160">
            <v>259.56487152400001</v>
          </cell>
          <cell r="FE160">
            <v>116.74605795965842</v>
          </cell>
          <cell r="FF160">
            <v>132.21311999999998</v>
          </cell>
          <cell r="FG160">
            <v>124.8</v>
          </cell>
          <cell r="FH160">
            <v>109</v>
          </cell>
          <cell r="FI160">
            <v>127.35249999999999</v>
          </cell>
          <cell r="FJ160">
            <v>121</v>
          </cell>
          <cell r="FK160">
            <v>107.4</v>
          </cell>
          <cell r="FL160">
            <v>94.5</v>
          </cell>
          <cell r="FM160">
            <v>101.5</v>
          </cell>
          <cell r="FN160">
            <v>191.51784000000001</v>
          </cell>
          <cell r="FO160">
            <v>138.30000000000001</v>
          </cell>
          <cell r="FP160">
            <v>120.8</v>
          </cell>
          <cell r="FQ160">
            <v>151.35525000000001</v>
          </cell>
          <cell r="FR160">
            <v>131.9</v>
          </cell>
          <cell r="FS160">
            <v>108.7</v>
          </cell>
          <cell r="FT160">
            <v>121.3156</v>
          </cell>
          <cell r="FU160">
            <v>117.1</v>
          </cell>
          <cell r="FX160">
            <v>140.59129999999999</v>
          </cell>
          <cell r="FY160">
            <v>136.1</v>
          </cell>
          <cell r="GB160">
            <v>80.605140000000006</v>
          </cell>
          <cell r="GC160">
            <v>80.3</v>
          </cell>
          <cell r="GD160">
            <v>95.1</v>
          </cell>
          <cell r="GF160">
            <v>118.6</v>
          </cell>
          <cell r="GG160">
            <v>112</v>
          </cell>
          <cell r="GH160">
            <v>285.44401599999998</v>
          </cell>
          <cell r="GI160">
            <v>208.78</v>
          </cell>
          <cell r="GJ160">
            <v>200</v>
          </cell>
          <cell r="GK160">
            <v>110.6</v>
          </cell>
          <cell r="GL160">
            <v>120.75562615999999</v>
          </cell>
          <cell r="GM160">
            <v>112.72929999999999</v>
          </cell>
          <cell r="GN160">
            <v>210.16</v>
          </cell>
          <cell r="GO160">
            <v>131.11034057000001</v>
          </cell>
          <cell r="GP160">
            <v>100.4</v>
          </cell>
          <cell r="GQ160">
            <v>101.1</v>
          </cell>
          <cell r="GR160">
            <v>1519.5</v>
          </cell>
          <cell r="GS160">
            <v>117.91332000000001</v>
          </cell>
          <cell r="GT160">
            <v>113.4</v>
          </cell>
          <cell r="GU160">
            <v>105.1</v>
          </cell>
          <cell r="GV160">
            <v>820.3</v>
          </cell>
          <cell r="GW160">
            <v>126.19835777499999</v>
          </cell>
          <cell r="GX160">
            <v>227.37983399999999</v>
          </cell>
          <cell r="GY160">
            <v>192.06</v>
          </cell>
          <cell r="GZ160">
            <v>326.50385585999999</v>
          </cell>
          <cell r="HA160">
            <v>245.67634000000001</v>
          </cell>
          <cell r="HB160">
            <v>209.3</v>
          </cell>
          <cell r="HC160">
            <v>111.2</v>
          </cell>
          <cell r="HD160">
            <v>98.861514576000005</v>
          </cell>
          <cell r="HE160">
            <v>101.32368000000001</v>
          </cell>
          <cell r="HF160">
            <v>149.65193960639999</v>
          </cell>
          <cell r="HG160">
            <v>147.746016</v>
          </cell>
          <cell r="HH160">
            <v>137.72</v>
          </cell>
          <cell r="HI160">
            <v>28.753119809999998</v>
          </cell>
          <cell r="HJ160">
            <v>90.962099999999992</v>
          </cell>
          <cell r="HK160">
            <v>146.15015688000003</v>
          </cell>
          <cell r="HL160">
            <v>151.92324000000002</v>
          </cell>
          <cell r="HM160">
            <v>116.9</v>
          </cell>
          <cell r="HN160">
            <v>105.1</v>
          </cell>
          <cell r="HO160">
            <v>112.2</v>
          </cell>
          <cell r="HP160">
            <v>105.5</v>
          </cell>
          <cell r="HQ160">
            <v>72</v>
          </cell>
          <cell r="HR160">
            <v>85.7</v>
          </cell>
          <cell r="HS160">
            <v>124.85689000000001</v>
          </cell>
          <cell r="HT160">
            <v>118.9</v>
          </cell>
          <cell r="HU160">
            <v>106.2</v>
          </cell>
          <cell r="HV160">
            <v>121.80896</v>
          </cell>
          <cell r="HW160">
            <v>124.6</v>
          </cell>
          <cell r="HX160">
            <v>109.7</v>
          </cell>
          <cell r="HY160">
            <v>173.61915999999997</v>
          </cell>
          <cell r="HZ160">
            <v>139.69999999999999</v>
          </cell>
          <cell r="IA160">
            <v>116.8</v>
          </cell>
          <cell r="IB160">
            <v>179.35431782400002</v>
          </cell>
          <cell r="IC160">
            <v>140.40576000000001</v>
          </cell>
          <cell r="ID160">
            <v>140.80000000000001</v>
          </cell>
          <cell r="IE160">
            <v>116</v>
          </cell>
          <cell r="IF160">
            <v>206.84933474641923</v>
          </cell>
          <cell r="IG160">
            <v>133.00319999999999</v>
          </cell>
          <cell r="IH160">
            <v>121</v>
          </cell>
          <cell r="II160">
            <v>108.7</v>
          </cell>
          <cell r="IK160">
            <v>80.400000000000006</v>
          </cell>
          <cell r="IL160">
            <v>95.5</v>
          </cell>
          <cell r="IM160">
            <v>141.31315000000001</v>
          </cell>
          <cell r="IN160">
            <v>126.5</v>
          </cell>
          <cell r="IO160">
            <v>107.8</v>
          </cell>
          <cell r="IP160">
            <v>106.39912000000001</v>
          </cell>
          <cell r="IQ160">
            <v>104.6</v>
          </cell>
          <cell r="IR160">
            <v>106.2</v>
          </cell>
          <cell r="IS160">
            <v>109.61677999999999</v>
          </cell>
          <cell r="IT160">
            <v>106.6</v>
          </cell>
          <cell r="IU160">
            <v>102.8</v>
          </cell>
          <cell r="IV160">
            <v>123.80324</v>
          </cell>
          <cell r="IW160">
            <v>112.1</v>
          </cell>
          <cell r="IX160">
            <v>101.8</v>
          </cell>
          <cell r="IY160">
            <v>124.28870000000001</v>
          </cell>
          <cell r="IZ160">
            <v>113</v>
          </cell>
          <cell r="JA160">
            <v>102.2</v>
          </cell>
          <cell r="JB160">
            <v>116.39169</v>
          </cell>
          <cell r="JC160">
            <v>114.3</v>
          </cell>
          <cell r="JD160">
            <v>103.6</v>
          </cell>
          <cell r="JE160">
            <v>110.9</v>
          </cell>
          <cell r="JF160">
            <v>103.4</v>
          </cell>
          <cell r="JG160">
            <v>171.84544</v>
          </cell>
          <cell r="JH160">
            <v>131.30000000000001</v>
          </cell>
          <cell r="JI160">
            <v>112.4</v>
          </cell>
          <cell r="JJ160">
            <v>143.79750000000001</v>
          </cell>
          <cell r="JK160">
            <v>163.84200000000001</v>
          </cell>
          <cell r="JL160">
            <v>154.00650000000002</v>
          </cell>
          <cell r="JM160">
            <v>154.5692</v>
          </cell>
          <cell r="JN160">
            <v>160.23149999999998</v>
          </cell>
          <cell r="JO160">
            <v>154.14055711600002</v>
          </cell>
          <cell r="JP160">
            <v>113.79046000000001</v>
          </cell>
          <cell r="JQ160">
            <v>1228.3165180000001</v>
          </cell>
          <cell r="JR160">
            <v>129.86000000000001</v>
          </cell>
          <cell r="JS160">
            <v>101.6</v>
          </cell>
          <cell r="JT160">
            <v>101.5</v>
          </cell>
          <cell r="JU160">
            <v>140.78132639207999</v>
          </cell>
          <cell r="JV160">
            <v>106.84270000000001</v>
          </cell>
          <cell r="JW160">
            <v>137.60109</v>
          </cell>
          <cell r="JX160">
            <v>106.1</v>
          </cell>
          <cell r="JY160">
            <v>102.3112</v>
          </cell>
          <cell r="JZ160">
            <v>38.402910000000006</v>
          </cell>
          <cell r="KA160">
            <v>56.7</v>
          </cell>
          <cell r="KB160">
            <v>139.51320000000001</v>
          </cell>
          <cell r="KC160">
            <v>116</v>
          </cell>
          <cell r="KD160">
            <v>101</v>
          </cell>
          <cell r="KF160">
            <v>153.15299999999999</v>
          </cell>
          <cell r="KG160">
            <v>153.43899999999999</v>
          </cell>
          <cell r="KH160">
            <v>154.583</v>
          </cell>
          <cell r="KI160">
            <v>149.149</v>
          </cell>
          <cell r="KJ160">
            <v>236.6</v>
          </cell>
          <cell r="KK160">
            <v>182.568595456</v>
          </cell>
          <cell r="KL160">
            <v>131.19999999999999</v>
          </cell>
          <cell r="KM160">
            <v>162.46267897600001</v>
          </cell>
          <cell r="KN160">
            <v>195.62528700000001</v>
          </cell>
          <cell r="KO160">
            <v>237.12156000000002</v>
          </cell>
          <cell r="KP160">
            <v>140.4</v>
          </cell>
          <cell r="KQ160">
            <v>118.2</v>
          </cell>
          <cell r="KR160">
            <v>129.04260300000001</v>
          </cell>
          <cell r="KS160">
            <v>191.68113440000002</v>
          </cell>
          <cell r="KT160">
            <v>220.83080000000001</v>
          </cell>
          <cell r="KU160">
            <v>148</v>
          </cell>
          <cell r="KV160">
            <v>116.1</v>
          </cell>
          <cell r="KW160">
            <v>681.3</v>
          </cell>
          <cell r="KX160">
            <v>681.2</v>
          </cell>
          <cell r="KY160">
            <v>104.38904000000001</v>
          </cell>
          <cell r="KZ160">
            <v>106.4</v>
          </cell>
          <cell r="LA160">
            <v>99.1</v>
          </cell>
          <cell r="LB160">
            <v>113.74345</v>
          </cell>
          <cell r="LC160">
            <v>115.3</v>
          </cell>
          <cell r="LD160">
            <v>114.6</v>
          </cell>
          <cell r="LE160">
            <v>112</v>
          </cell>
          <cell r="LG160">
            <v>100.6</v>
          </cell>
          <cell r="LH160">
            <v>101.2</v>
          </cell>
          <cell r="LI160">
            <v>146.30000000000001</v>
          </cell>
          <cell r="LJ160">
            <v>128.19999999999999</v>
          </cell>
          <cell r="LK160">
            <v>121.9</v>
          </cell>
          <cell r="LL160">
            <v>102.4</v>
          </cell>
          <cell r="LM160">
            <v>124.5</v>
          </cell>
          <cell r="LN160">
            <v>102.8</v>
          </cell>
          <cell r="LO160">
            <v>102.8</v>
          </cell>
          <cell r="LP160">
            <v>259.72639000000004</v>
          </cell>
          <cell r="LQ160">
            <v>266.88046000000003</v>
          </cell>
        </row>
        <row r="161">
          <cell r="A161">
            <v>40756</v>
          </cell>
          <cell r="B161">
            <v>233</v>
          </cell>
          <cell r="C161">
            <v>1</v>
          </cell>
          <cell r="R161">
            <v>0</v>
          </cell>
          <cell r="V161">
            <v>94.4</v>
          </cell>
          <cell r="AA161">
            <v>107.7</v>
          </cell>
          <cell r="AC161">
            <v>113.78</v>
          </cell>
          <cell r="AF161">
            <v>1624</v>
          </cell>
          <cell r="AG161">
            <v>1576</v>
          </cell>
          <cell r="AH161">
            <v>101</v>
          </cell>
          <cell r="AJ161">
            <v>96.98</v>
          </cell>
          <cell r="AK161">
            <v>97.31</v>
          </cell>
          <cell r="AL161">
            <v>135.26</v>
          </cell>
          <cell r="AM161">
            <v>111.33</v>
          </cell>
          <cell r="AQ161">
            <v>91.5</v>
          </cell>
          <cell r="AV161">
            <v>109</v>
          </cell>
          <cell r="BH161">
            <v>95.34</v>
          </cell>
          <cell r="BL161">
            <v>100.7</v>
          </cell>
          <cell r="BN161">
            <v>106.8</v>
          </cell>
          <cell r="BO161">
            <v>107</v>
          </cell>
          <cell r="BP161">
            <v>107.9</v>
          </cell>
          <cell r="BQ161">
            <v>104.1</v>
          </cell>
          <cell r="BR161">
            <v>98.7</v>
          </cell>
          <cell r="CC161">
            <v>200.8</v>
          </cell>
          <cell r="CD161">
            <v>2058.3688819999998</v>
          </cell>
          <cell r="CE161">
            <v>97.525630773791434</v>
          </cell>
          <cell r="CF161" t="str">
            <v>0,38%</v>
          </cell>
          <cell r="CG161">
            <v>1.3651</v>
          </cell>
          <cell r="CH161">
            <v>2.2888000000000002</v>
          </cell>
          <cell r="CI161">
            <v>1.4071</v>
          </cell>
          <cell r="CJ161">
            <v>1.1203000000000001</v>
          </cell>
          <cell r="CK161">
            <v>9.1857000000000006</v>
          </cell>
          <cell r="CL161">
            <v>7.4497999999999998</v>
          </cell>
          <cell r="CM161">
            <v>0.87668000000000001</v>
          </cell>
          <cell r="CN161">
            <v>110.43</v>
          </cell>
          <cell r="CO161">
            <v>7.7881999999999998</v>
          </cell>
          <cell r="CP161">
            <v>41.295400000000001</v>
          </cell>
          <cell r="CQ161">
            <v>9.1654999999999998</v>
          </cell>
          <cell r="CR161">
            <v>2.5146999999999999</v>
          </cell>
          <cell r="CS161">
            <v>1.4342999999999999</v>
          </cell>
          <cell r="CT161">
            <v>10.1532</v>
          </cell>
          <cell r="CU161">
            <v>1667.5028067999999</v>
          </cell>
          <cell r="CV161">
            <v>904.04473766096783</v>
          </cell>
          <cell r="CW161">
            <v>6303.2819232000002</v>
          </cell>
          <cell r="CX161">
            <v>15.4</v>
          </cell>
          <cell r="CY161">
            <v>39357.361592450659</v>
          </cell>
          <cell r="CZ161">
            <v>76.762160399999999</v>
          </cell>
          <cell r="DA161">
            <v>1676.1481364000001</v>
          </cell>
          <cell r="DB161">
            <v>179.08984000000001</v>
          </cell>
          <cell r="DC161">
            <v>131.80000000000001</v>
          </cell>
          <cell r="DD161">
            <v>109.1</v>
          </cell>
          <cell r="DE161">
            <v>53.763480000000001</v>
          </cell>
          <cell r="DF161">
            <v>159.49673375999998</v>
          </cell>
          <cell r="DG161">
            <v>153.53423903999999</v>
          </cell>
          <cell r="DH161">
            <v>155.02486271999999</v>
          </cell>
          <cell r="DI161">
            <v>186.32795999999999</v>
          </cell>
          <cell r="DJ161">
            <v>158.19999999999999</v>
          </cell>
          <cell r="DK161">
            <v>107.1</v>
          </cell>
          <cell r="DL161">
            <v>102.34515433900002</v>
          </cell>
          <cell r="DM161">
            <v>103.05924999999999</v>
          </cell>
          <cell r="DN161">
            <v>120.27871000000002</v>
          </cell>
          <cell r="DO161">
            <v>118.7</v>
          </cell>
          <cell r="DP161">
            <v>106.5</v>
          </cell>
          <cell r="DR161">
            <v>115.14999999999999</v>
          </cell>
          <cell r="DS161">
            <v>122.5</v>
          </cell>
          <cell r="DT161">
            <v>107.8</v>
          </cell>
          <cell r="DU161">
            <v>135.5</v>
          </cell>
          <cell r="DV161">
            <v>102.3</v>
          </cell>
          <cell r="DW161">
            <v>170.42054944</v>
          </cell>
          <cell r="DX161">
            <v>102.8</v>
          </cell>
          <cell r="DY161">
            <v>263.64517119200002</v>
          </cell>
          <cell r="DZ161">
            <v>858.9</v>
          </cell>
          <cell r="EA161">
            <v>114.5312</v>
          </cell>
          <cell r="EB161">
            <v>112</v>
          </cell>
          <cell r="EC161">
            <v>107.9</v>
          </cell>
          <cell r="ED161">
            <v>260.57044000000002</v>
          </cell>
          <cell r="EE161">
            <v>205.4</v>
          </cell>
          <cell r="EF161">
            <v>115</v>
          </cell>
          <cell r="EG161">
            <v>96.623439999999988</v>
          </cell>
          <cell r="EH161">
            <v>93.7</v>
          </cell>
          <cell r="EI161">
            <v>100</v>
          </cell>
          <cell r="EK161">
            <v>103.13550000000001</v>
          </cell>
          <cell r="EL161">
            <v>107.5</v>
          </cell>
          <cell r="EM161">
            <v>100.5</v>
          </cell>
          <cell r="EN161">
            <v>49.120774942080004</v>
          </cell>
          <cell r="EO161">
            <v>54.097769760000006</v>
          </cell>
          <cell r="EP161">
            <v>349.61297257286401</v>
          </cell>
          <cell r="EQ161">
            <v>20.420343285888002</v>
          </cell>
          <cell r="ER161">
            <v>25.213413120000002</v>
          </cell>
          <cell r="ES161">
            <v>55.955200000000005</v>
          </cell>
          <cell r="ET161">
            <v>50.229759999999999</v>
          </cell>
          <cell r="EU161">
            <v>89.6</v>
          </cell>
          <cell r="EV161">
            <v>0</v>
          </cell>
          <cell r="EX161">
            <v>34.622584927392005</v>
          </cell>
          <cell r="EY161">
            <v>44.917728240000002</v>
          </cell>
          <cell r="EZ161">
            <v>61.404960000000003</v>
          </cell>
          <cell r="FA161">
            <v>91.2</v>
          </cell>
          <cell r="FB161">
            <v>100</v>
          </cell>
          <cell r="FC161">
            <v>303.74032615456861</v>
          </cell>
          <cell r="FD161">
            <v>271.04537168800005</v>
          </cell>
          <cell r="FE161">
            <v>116.84592627271198</v>
          </cell>
          <cell r="FF161">
            <v>131.78935999999999</v>
          </cell>
          <cell r="FG161">
            <v>124.4</v>
          </cell>
          <cell r="FH161">
            <v>108.4</v>
          </cell>
          <cell r="FI161">
            <v>127.03675</v>
          </cell>
          <cell r="FJ161">
            <v>120.7</v>
          </cell>
          <cell r="FK161">
            <v>106.9</v>
          </cell>
          <cell r="FL161">
            <v>94.3</v>
          </cell>
          <cell r="FM161">
            <v>100.6</v>
          </cell>
          <cell r="FN161">
            <v>187.77887999999999</v>
          </cell>
          <cell r="FO161">
            <v>135.6</v>
          </cell>
          <cell r="FP161">
            <v>118.4</v>
          </cell>
          <cell r="FQ161">
            <v>150.43724999999998</v>
          </cell>
          <cell r="FR161">
            <v>131.1</v>
          </cell>
          <cell r="FS161">
            <v>107.8</v>
          </cell>
          <cell r="FT161">
            <v>121.3156</v>
          </cell>
          <cell r="FU161">
            <v>117.1</v>
          </cell>
          <cell r="FX161">
            <v>140.59129999999999</v>
          </cell>
          <cell r="FY161">
            <v>136.1</v>
          </cell>
          <cell r="GB161">
            <v>80.504760000000005</v>
          </cell>
          <cell r="GC161">
            <v>80.2</v>
          </cell>
          <cell r="GD161">
            <v>94.9</v>
          </cell>
          <cell r="GF161">
            <v>118.3</v>
          </cell>
          <cell r="GG161">
            <v>111.6</v>
          </cell>
          <cell r="GH161">
            <v>297.28994266400002</v>
          </cell>
          <cell r="GI161">
            <v>217.44437000000002</v>
          </cell>
          <cell r="GJ161">
            <v>208.3</v>
          </cell>
          <cell r="GK161">
            <v>115.2</v>
          </cell>
          <cell r="GL161">
            <v>120.45017347999999</v>
          </cell>
          <cell r="GM161">
            <v>112.44414999999999</v>
          </cell>
          <cell r="GN161">
            <v>208.54</v>
          </cell>
          <cell r="GO161">
            <v>130.90305149400001</v>
          </cell>
          <cell r="GP161">
            <v>99.9</v>
          </cell>
          <cell r="GQ161">
            <v>100.7</v>
          </cell>
          <cell r="GR161">
            <v>1519.5</v>
          </cell>
          <cell r="GS161">
            <v>117.60138000000001</v>
          </cell>
          <cell r="GT161">
            <v>113.1</v>
          </cell>
          <cell r="GU161">
            <v>104.8</v>
          </cell>
          <cell r="GV161">
            <v>818.1</v>
          </cell>
          <cell r="GW161">
            <v>125.6510969</v>
          </cell>
          <cell r="GX161">
            <v>236.816097111</v>
          </cell>
          <cell r="GY161">
            <v>200.03049000000001</v>
          </cell>
          <cell r="GZ161">
            <v>330.09181031999998</v>
          </cell>
          <cell r="HA161">
            <v>248.37607999999997</v>
          </cell>
          <cell r="HB161">
            <v>211.6</v>
          </cell>
          <cell r="HC161">
            <v>112.5</v>
          </cell>
          <cell r="HD161">
            <v>98.369176356000011</v>
          </cell>
          <cell r="HE161">
            <v>100.81908000000001</v>
          </cell>
          <cell r="HF161">
            <v>150.879841812</v>
          </cell>
          <cell r="HG161">
            <v>148.95828</v>
          </cell>
          <cell r="HH161">
            <v>138.85</v>
          </cell>
          <cell r="HI161">
            <v>29.080169514000001</v>
          </cell>
          <cell r="HJ161">
            <v>91.996740000000003</v>
          </cell>
          <cell r="HK161">
            <v>146.27517839999999</v>
          </cell>
          <cell r="HL161">
            <v>152.0532</v>
          </cell>
          <cell r="HM161">
            <v>117</v>
          </cell>
          <cell r="HN161">
            <v>105.2</v>
          </cell>
          <cell r="HO161">
            <v>110.9</v>
          </cell>
          <cell r="HP161">
            <v>106.7</v>
          </cell>
          <cell r="HQ161">
            <v>72.8</v>
          </cell>
          <cell r="HR161">
            <v>86.6</v>
          </cell>
          <cell r="HS161">
            <v>125.06690999999999</v>
          </cell>
          <cell r="HT161">
            <v>119.1</v>
          </cell>
          <cell r="HU161">
            <v>106.4</v>
          </cell>
          <cell r="HV161">
            <v>122.49328</v>
          </cell>
          <cell r="HW161">
            <v>125.3</v>
          </cell>
          <cell r="HX161">
            <v>110.1</v>
          </cell>
          <cell r="HY161">
            <v>175.23479999999998</v>
          </cell>
          <cell r="HZ161">
            <v>141</v>
          </cell>
          <cell r="IA161">
            <v>117.6</v>
          </cell>
          <cell r="IB161">
            <v>184.57699327200001</v>
          </cell>
          <cell r="IC161">
            <v>144.49428</v>
          </cell>
          <cell r="ID161">
            <v>144.9</v>
          </cell>
          <cell r="IE161">
            <v>119.3</v>
          </cell>
          <cell r="IF161">
            <v>212.87264634059761</v>
          </cell>
          <cell r="IG161">
            <v>133.77264</v>
          </cell>
          <cell r="IH161">
            <v>121.7</v>
          </cell>
          <cell r="II161">
            <v>109.4</v>
          </cell>
          <cell r="IK161">
            <v>80.400000000000006</v>
          </cell>
          <cell r="IL161">
            <v>95.5</v>
          </cell>
          <cell r="IM161">
            <v>141.08973</v>
          </cell>
          <cell r="IN161">
            <v>126.3</v>
          </cell>
          <cell r="IO161">
            <v>107.6</v>
          </cell>
          <cell r="IP161">
            <v>106.09396000000001</v>
          </cell>
          <cell r="IQ161">
            <v>104.3</v>
          </cell>
          <cell r="IR161">
            <v>105.4</v>
          </cell>
          <cell r="IS161">
            <v>109.92527000000001</v>
          </cell>
          <cell r="IT161">
            <v>106.9</v>
          </cell>
          <cell r="IU161">
            <v>103.2</v>
          </cell>
          <cell r="IV161">
            <v>123.47192</v>
          </cell>
          <cell r="IW161">
            <v>111.8</v>
          </cell>
          <cell r="IX161">
            <v>101.6</v>
          </cell>
          <cell r="IY161">
            <v>123.18880000000001</v>
          </cell>
          <cell r="IZ161">
            <v>112</v>
          </cell>
          <cell r="JA161">
            <v>101.3</v>
          </cell>
          <cell r="JB161">
            <v>116.79901</v>
          </cell>
          <cell r="JC161">
            <v>114.7</v>
          </cell>
          <cell r="JD161">
            <v>103.9</v>
          </cell>
          <cell r="JE161">
            <v>110.9</v>
          </cell>
          <cell r="JF161">
            <v>103.3</v>
          </cell>
          <cell r="JG161">
            <v>172.10720000000001</v>
          </cell>
          <cell r="JH161">
            <v>131.5</v>
          </cell>
          <cell r="JI161">
            <v>112.6</v>
          </cell>
          <cell r="JJ161">
            <v>143.56649999999999</v>
          </cell>
          <cell r="JK161">
            <v>163.5788</v>
          </cell>
          <cell r="JL161">
            <v>153.75910000000002</v>
          </cell>
          <cell r="JM161">
            <v>154.44239999999999</v>
          </cell>
          <cell r="JN161">
            <v>159.97409999999999</v>
          </cell>
          <cell r="JO161">
            <v>154.27241387999999</v>
          </cell>
          <cell r="JP161">
            <v>113.8878</v>
          </cell>
          <cell r="JQ161">
            <v>1226.043962</v>
          </cell>
          <cell r="JR161">
            <v>131.34</v>
          </cell>
          <cell r="JS161">
            <v>101.6</v>
          </cell>
          <cell r="JT161">
            <v>101.5</v>
          </cell>
          <cell r="JU161">
            <v>140.78132639207999</v>
          </cell>
          <cell r="JV161">
            <v>106.84270000000001</v>
          </cell>
          <cell r="JW161">
            <v>137.60109</v>
          </cell>
          <cell r="JX161">
            <v>106.1</v>
          </cell>
          <cell r="JY161">
            <v>102.3112</v>
          </cell>
          <cell r="JZ161">
            <v>37.725610000000003</v>
          </cell>
          <cell r="KA161">
            <v>55.7</v>
          </cell>
          <cell r="KB161">
            <v>139.51320000000001</v>
          </cell>
          <cell r="KC161">
            <v>116</v>
          </cell>
          <cell r="KD161">
            <v>101</v>
          </cell>
          <cell r="KF161">
            <v>152.72399999999999</v>
          </cell>
          <cell r="KG161">
            <v>153.01</v>
          </cell>
          <cell r="KH161">
            <v>154.297</v>
          </cell>
          <cell r="KI161">
            <v>148.863</v>
          </cell>
          <cell r="KJ161">
            <v>235.9</v>
          </cell>
          <cell r="KK161">
            <v>182.84668928000002</v>
          </cell>
          <cell r="KL161">
            <v>131.13999999999999</v>
          </cell>
          <cell r="KM161">
            <v>162.71014688</v>
          </cell>
          <cell r="KN161">
            <v>197.57596650000002</v>
          </cell>
          <cell r="KO161">
            <v>239.48602000000002</v>
          </cell>
          <cell r="KP161">
            <v>141.80000000000001</v>
          </cell>
          <cell r="KQ161">
            <v>119.4</v>
          </cell>
          <cell r="KR161">
            <v>129.04260300000001</v>
          </cell>
          <cell r="KS161">
            <v>191.68113440000002</v>
          </cell>
          <cell r="KT161">
            <v>220.83080000000001</v>
          </cell>
          <cell r="KU161">
            <v>148</v>
          </cell>
          <cell r="KV161">
            <v>116.1</v>
          </cell>
          <cell r="KW161">
            <v>681.1</v>
          </cell>
          <cell r="KX161">
            <v>680.6</v>
          </cell>
          <cell r="KY161">
            <v>105.56635999999999</v>
          </cell>
          <cell r="KZ161">
            <v>107.6</v>
          </cell>
          <cell r="LA161">
            <v>100.2</v>
          </cell>
          <cell r="LB161">
            <v>113.25020000000001</v>
          </cell>
          <cell r="LC161">
            <v>114.8</v>
          </cell>
          <cell r="LD161">
            <v>114.1</v>
          </cell>
          <cell r="LE161">
            <v>111.3</v>
          </cell>
          <cell r="LG161">
            <v>100.9</v>
          </cell>
          <cell r="LH161">
            <v>101.2</v>
          </cell>
          <cell r="LI161">
            <v>145.69999999999999</v>
          </cell>
          <cell r="LJ161">
            <v>127.8</v>
          </cell>
          <cell r="LK161">
            <v>121.8</v>
          </cell>
          <cell r="LL161">
            <v>102.3</v>
          </cell>
          <cell r="LM161">
            <v>124.3</v>
          </cell>
          <cell r="LN161">
            <v>103</v>
          </cell>
          <cell r="LO161">
            <v>102.7</v>
          </cell>
          <cell r="LP161">
            <v>258.66120999999998</v>
          </cell>
          <cell r="LQ161">
            <v>265.78593999999998</v>
          </cell>
        </row>
        <row r="162">
          <cell r="A162">
            <v>40725</v>
          </cell>
          <cell r="B162">
            <v>234</v>
          </cell>
          <cell r="C162">
            <v>1</v>
          </cell>
          <cell r="R162">
            <v>0</v>
          </cell>
          <cell r="V162">
            <v>93.8</v>
          </cell>
          <cell r="AA162">
            <v>107.5</v>
          </cell>
          <cell r="AC162">
            <v>113.47</v>
          </cell>
          <cell r="AF162">
            <v>1624</v>
          </cell>
          <cell r="AG162">
            <v>1576</v>
          </cell>
          <cell r="AH162">
            <v>101</v>
          </cell>
          <cell r="AJ162">
            <v>96.48</v>
          </cell>
          <cell r="AK162">
            <v>96.79</v>
          </cell>
          <cell r="AL162">
            <v>136.16</v>
          </cell>
          <cell r="AM162">
            <v>111.33</v>
          </cell>
          <cell r="AQ162">
            <v>94.2</v>
          </cell>
          <cell r="AV162">
            <v>110.2</v>
          </cell>
          <cell r="BH162">
            <v>95.26</v>
          </cell>
          <cell r="BL162">
            <v>100.7</v>
          </cell>
          <cell r="BN162">
            <v>106.4</v>
          </cell>
          <cell r="BO162">
            <v>106.7</v>
          </cell>
          <cell r="BP162">
            <v>107.7</v>
          </cell>
          <cell r="BQ162">
            <v>103.9</v>
          </cell>
          <cell r="BR162">
            <v>98.78</v>
          </cell>
          <cell r="CC162">
            <v>201.7</v>
          </cell>
          <cell r="CD162">
            <v>2058.3688819999998</v>
          </cell>
          <cell r="CE162">
            <v>97.525630773791434</v>
          </cell>
          <cell r="CF162" t="str">
            <v>0,38%</v>
          </cell>
          <cell r="CG162">
            <v>1.3249</v>
          </cell>
          <cell r="CH162">
            <v>2.2328999999999999</v>
          </cell>
          <cell r="CI162">
            <v>1.3637999999999999</v>
          </cell>
          <cell r="CJ162">
            <v>1.1766000000000001</v>
          </cell>
          <cell r="CK162">
            <v>9.2120999999999995</v>
          </cell>
          <cell r="CL162">
            <v>7.4560000000000004</v>
          </cell>
          <cell r="CM162">
            <v>0.88475999999999999</v>
          </cell>
          <cell r="CN162">
            <v>113.26</v>
          </cell>
          <cell r="CO162">
            <v>7.7828999999999997</v>
          </cell>
          <cell r="CP162">
            <v>39.834299999999999</v>
          </cell>
          <cell r="CQ162">
            <v>9.1340000000000003</v>
          </cell>
          <cell r="CR162">
            <v>2.3654000000000002</v>
          </cell>
          <cell r="CS162">
            <v>1.4263999999999999</v>
          </cell>
          <cell r="CT162">
            <v>9.6999999999999993</v>
          </cell>
          <cell r="CU162">
            <v>1760.5169391999998</v>
          </cell>
          <cell r="CV162">
            <v>854.64141815811399</v>
          </cell>
          <cell r="CW162">
            <v>6743.4136407999995</v>
          </cell>
          <cell r="CX162">
            <v>16.64</v>
          </cell>
          <cell r="CY162">
            <v>35450.590038217204</v>
          </cell>
          <cell r="CZ162">
            <v>81.674188999999998</v>
          </cell>
          <cell r="DA162">
            <v>1880.259012</v>
          </cell>
          <cell r="DB162">
            <v>178.95396</v>
          </cell>
          <cell r="DC162">
            <v>131.69999999999999</v>
          </cell>
          <cell r="DD162">
            <v>109</v>
          </cell>
          <cell r="DE162">
            <v>54.365309999999994</v>
          </cell>
          <cell r="DF162">
            <v>160.80738959999999</v>
          </cell>
          <cell r="DG162">
            <v>154.79589839999997</v>
          </cell>
          <cell r="DH162">
            <v>156.29877119999998</v>
          </cell>
          <cell r="DI162">
            <v>187.85909999999998</v>
          </cell>
          <cell r="DJ162">
            <v>159.5</v>
          </cell>
          <cell r="DK162">
            <v>108</v>
          </cell>
          <cell r="DL162">
            <v>104.67314015800002</v>
          </cell>
          <cell r="DM162">
            <v>105.24663</v>
          </cell>
          <cell r="DN162">
            <v>123.01462000000002</v>
          </cell>
          <cell r="DO162">
            <v>121.4</v>
          </cell>
          <cell r="DP162">
            <v>108.9</v>
          </cell>
          <cell r="DR162">
            <v>117.59399999999999</v>
          </cell>
          <cell r="DS162">
            <v>125.1</v>
          </cell>
          <cell r="DT162">
            <v>110.1</v>
          </cell>
          <cell r="DU162">
            <v>137.19999999999999</v>
          </cell>
          <cell r="DV162">
            <v>103.6</v>
          </cell>
          <cell r="DW162">
            <v>169.25417305599998</v>
          </cell>
          <cell r="DX162">
            <v>102.5</v>
          </cell>
          <cell r="DY162">
            <v>269.03616300799996</v>
          </cell>
          <cell r="DZ162">
            <v>858</v>
          </cell>
          <cell r="EA162">
            <v>114.12215999999999</v>
          </cell>
          <cell r="EB162">
            <v>111.6</v>
          </cell>
          <cell r="EC162">
            <v>107.4</v>
          </cell>
          <cell r="ED162">
            <v>265.89855999999997</v>
          </cell>
          <cell r="EE162">
            <v>209.6</v>
          </cell>
          <cell r="EF162">
            <v>117.3</v>
          </cell>
          <cell r="EG162">
            <v>96.932799999999986</v>
          </cell>
          <cell r="EH162">
            <v>94</v>
          </cell>
          <cell r="EI162">
            <v>100.4</v>
          </cell>
          <cell r="EK162">
            <v>102.55986000000001</v>
          </cell>
          <cell r="EL162">
            <v>106.9</v>
          </cell>
          <cell r="EM162">
            <v>99.6</v>
          </cell>
          <cell r="EN162">
            <v>48.636030452519996</v>
          </cell>
          <cell r="EO162">
            <v>53.563910189999994</v>
          </cell>
          <cell r="EP162">
            <v>356.15877474777596</v>
          </cell>
          <cell r="EQ162">
            <v>20.329181039076001</v>
          </cell>
          <cell r="ER162">
            <v>25.100853240000003</v>
          </cell>
          <cell r="ES162">
            <v>55.705400000000004</v>
          </cell>
          <cell r="ET162">
            <v>50.005519999999997</v>
          </cell>
          <cell r="EU162">
            <v>89.2</v>
          </cell>
          <cell r="EV162">
            <v>0</v>
          </cell>
          <cell r="EX162">
            <v>34.280914681398002</v>
          </cell>
          <cell r="EY162">
            <v>44.474461185000003</v>
          </cell>
          <cell r="EZ162">
            <v>60.798989999999996</v>
          </cell>
          <cell r="FA162">
            <v>90.3</v>
          </cell>
          <cell r="FB162">
            <v>99.1</v>
          </cell>
          <cell r="FC162">
            <v>309.4272549687924</v>
          </cell>
          <cell r="FD162">
            <v>276.58768211199998</v>
          </cell>
          <cell r="FE162">
            <v>118.84329253378401</v>
          </cell>
          <cell r="FF162">
            <v>132.00123999999997</v>
          </cell>
          <cell r="FG162">
            <v>124.6</v>
          </cell>
          <cell r="FH162">
            <v>108.7</v>
          </cell>
          <cell r="FI162">
            <v>127.142</v>
          </cell>
          <cell r="FJ162">
            <v>120.8</v>
          </cell>
          <cell r="FK162">
            <v>107.1</v>
          </cell>
          <cell r="FL162">
            <v>93.8</v>
          </cell>
          <cell r="FM162">
            <v>99.9</v>
          </cell>
          <cell r="FN162">
            <v>191.10240000000002</v>
          </cell>
          <cell r="FO162">
            <v>138</v>
          </cell>
          <cell r="FP162">
            <v>120.5</v>
          </cell>
          <cell r="FQ162">
            <v>150.43724999999998</v>
          </cell>
          <cell r="FR162">
            <v>131.1</v>
          </cell>
          <cell r="FS162">
            <v>108.1</v>
          </cell>
          <cell r="FT162">
            <v>119.8652</v>
          </cell>
          <cell r="FU162">
            <v>115.7</v>
          </cell>
          <cell r="FX162">
            <v>138.31870000000001</v>
          </cell>
          <cell r="FY162">
            <v>133.9</v>
          </cell>
          <cell r="GB162">
            <v>80.504760000000005</v>
          </cell>
          <cell r="GC162">
            <v>80.2</v>
          </cell>
          <cell r="GD162">
            <v>94.9</v>
          </cell>
          <cell r="GF162">
            <v>118</v>
          </cell>
          <cell r="GG162">
            <v>111.4</v>
          </cell>
          <cell r="GH162">
            <v>302.85610097599999</v>
          </cell>
          <cell r="GI162">
            <v>221.51558</v>
          </cell>
          <cell r="GJ162">
            <v>212.2</v>
          </cell>
          <cell r="GK162">
            <v>117.4</v>
          </cell>
          <cell r="GL162">
            <v>120.1447208</v>
          </cell>
          <cell r="GM162">
            <v>112.15900000000001</v>
          </cell>
          <cell r="GN162">
            <v>207.97</v>
          </cell>
          <cell r="GO162">
            <v>131.317629646</v>
          </cell>
          <cell r="GP162">
            <v>99.6</v>
          </cell>
          <cell r="GQ162">
            <v>100.4</v>
          </cell>
          <cell r="GR162">
            <v>1519.5</v>
          </cell>
          <cell r="GS162">
            <v>117.70536000000001</v>
          </cell>
          <cell r="GT162">
            <v>113.2</v>
          </cell>
          <cell r="GU162">
            <v>104.8</v>
          </cell>
          <cell r="GV162">
            <v>816.4</v>
          </cell>
          <cell r="GW162">
            <v>126.52671429999999</v>
          </cell>
          <cell r="GX162">
            <v>241.25000387399999</v>
          </cell>
          <cell r="GY162">
            <v>203.77565999999999</v>
          </cell>
          <cell r="GZ162">
            <v>333.67976477999997</v>
          </cell>
          <cell r="HA162">
            <v>251.07581999999999</v>
          </cell>
          <cell r="HB162">
            <v>213.9</v>
          </cell>
          <cell r="HC162">
            <v>113.7</v>
          </cell>
          <cell r="HD162">
            <v>98.073773424000009</v>
          </cell>
          <cell r="HE162">
            <v>100.51632000000001</v>
          </cell>
          <cell r="HF162">
            <v>151.83608423759998</v>
          </cell>
          <cell r="HG162">
            <v>149.902344</v>
          </cell>
          <cell r="HH162">
            <v>139.72999999999999</v>
          </cell>
          <cell r="HI162">
            <v>27.254141999999998</v>
          </cell>
          <cell r="HJ162">
            <v>86.22</v>
          </cell>
          <cell r="HK162">
            <v>148.77560879999999</v>
          </cell>
          <cell r="HL162">
            <v>154.6524</v>
          </cell>
          <cell r="HM162">
            <v>119</v>
          </cell>
          <cell r="HN162">
            <v>107</v>
          </cell>
          <cell r="HO162">
            <v>111.7</v>
          </cell>
          <cell r="HP162">
            <v>100</v>
          </cell>
          <cell r="HQ162">
            <v>75.099999999999994</v>
          </cell>
          <cell r="HR162">
            <v>89.2</v>
          </cell>
          <cell r="HS162">
            <v>124.85689000000001</v>
          </cell>
          <cell r="HT162">
            <v>118.9</v>
          </cell>
          <cell r="HU162">
            <v>106.1</v>
          </cell>
          <cell r="HV162">
            <v>121.12464000000001</v>
          </cell>
          <cell r="HW162">
            <v>123.9</v>
          </cell>
          <cell r="HX162">
            <v>108.9</v>
          </cell>
          <cell r="HY162">
            <v>172.50064</v>
          </cell>
          <cell r="HZ162">
            <v>138.80000000000001</v>
          </cell>
          <cell r="IA162">
            <v>115.8</v>
          </cell>
          <cell r="IB162">
            <v>179.35431782400002</v>
          </cell>
          <cell r="IC162">
            <v>140.40576000000001</v>
          </cell>
          <cell r="ID162">
            <v>140.80000000000001</v>
          </cell>
          <cell r="IE162">
            <v>115.9</v>
          </cell>
          <cell r="IF162">
            <v>206.84933474641923</v>
          </cell>
          <cell r="IG162">
            <v>132.23375999999999</v>
          </cell>
          <cell r="IH162">
            <v>120.3</v>
          </cell>
          <cell r="II162">
            <v>108.1</v>
          </cell>
          <cell r="IK162">
            <v>81.3</v>
          </cell>
          <cell r="IL162">
            <v>96.5</v>
          </cell>
          <cell r="IM162">
            <v>141.53657000000001</v>
          </cell>
          <cell r="IN162">
            <v>126.7</v>
          </cell>
          <cell r="IO162">
            <v>108</v>
          </cell>
          <cell r="IP162">
            <v>106.09396000000001</v>
          </cell>
          <cell r="IQ162">
            <v>104.3</v>
          </cell>
          <cell r="IR162">
            <v>105.5</v>
          </cell>
          <cell r="IS162">
            <v>109.51394999999999</v>
          </cell>
          <cell r="IT162">
            <v>106.5</v>
          </cell>
          <cell r="IU162">
            <v>102.8</v>
          </cell>
          <cell r="IV162">
            <v>123.14060000000001</v>
          </cell>
          <cell r="IW162">
            <v>111.5</v>
          </cell>
          <cell r="IX162">
            <v>101.2</v>
          </cell>
          <cell r="IY162">
            <v>121.97891000000001</v>
          </cell>
          <cell r="IZ162">
            <v>110.9</v>
          </cell>
          <cell r="JA162">
            <v>100.3</v>
          </cell>
          <cell r="JB162">
            <v>115.67887999999999</v>
          </cell>
          <cell r="JC162">
            <v>113.6</v>
          </cell>
          <cell r="JD162">
            <v>103.1</v>
          </cell>
          <cell r="JE162">
            <v>110.6</v>
          </cell>
          <cell r="JF162">
            <v>103.1</v>
          </cell>
          <cell r="JG162">
            <v>170.92927999999998</v>
          </cell>
          <cell r="JH162">
            <v>130.6</v>
          </cell>
          <cell r="JI162">
            <v>111.8</v>
          </cell>
          <cell r="JJ162">
            <v>143.68200000000002</v>
          </cell>
          <cell r="JK162">
            <v>163.71040000000002</v>
          </cell>
          <cell r="JL162">
            <v>153.88280000000003</v>
          </cell>
          <cell r="JM162">
            <v>154.5692</v>
          </cell>
          <cell r="JN162">
            <v>160.1028</v>
          </cell>
          <cell r="JO162">
            <v>156.90954916000001</v>
          </cell>
          <cell r="JP162">
            <v>115.83460000000001</v>
          </cell>
          <cell r="JQ162">
            <v>1223.7714060000001</v>
          </cell>
          <cell r="JR162">
            <v>131.22999999999999</v>
          </cell>
          <cell r="JS162">
            <v>101.6</v>
          </cell>
          <cell r="JT162">
            <v>101.5</v>
          </cell>
          <cell r="JU162">
            <v>140.78132639207999</v>
          </cell>
          <cell r="JV162">
            <v>106.84270000000001</v>
          </cell>
          <cell r="JW162">
            <v>137.60109</v>
          </cell>
          <cell r="JX162">
            <v>106.1</v>
          </cell>
          <cell r="JY162">
            <v>102.3112</v>
          </cell>
          <cell r="JZ162">
            <v>38.064260000000004</v>
          </cell>
          <cell r="KA162">
            <v>56.2</v>
          </cell>
          <cell r="KB162">
            <v>139.51320000000001</v>
          </cell>
          <cell r="KC162">
            <v>116</v>
          </cell>
          <cell r="KD162">
            <v>101</v>
          </cell>
          <cell r="KF162">
            <v>152.15200000000002</v>
          </cell>
          <cell r="KG162">
            <v>152.58099999999999</v>
          </cell>
          <cell r="KH162">
            <v>154.011</v>
          </cell>
          <cell r="KI162">
            <v>148.577</v>
          </cell>
          <cell r="KJ162">
            <v>235.1</v>
          </cell>
          <cell r="KK162">
            <v>181.59526707199998</v>
          </cell>
          <cell r="KL162">
            <v>131.24</v>
          </cell>
          <cell r="KM162">
            <v>161.59654131199997</v>
          </cell>
          <cell r="KN162">
            <v>189.35524574999999</v>
          </cell>
          <cell r="KO162">
            <v>229.52151000000001</v>
          </cell>
          <cell r="KP162">
            <v>135.9</v>
          </cell>
          <cell r="KQ162">
            <v>114.4</v>
          </cell>
          <cell r="KR162">
            <v>129.04260300000001</v>
          </cell>
          <cell r="KS162">
            <v>187.795706</v>
          </cell>
          <cell r="KT162">
            <v>216.3545</v>
          </cell>
          <cell r="KU162">
            <v>145</v>
          </cell>
          <cell r="KV162">
            <v>113.8</v>
          </cell>
          <cell r="KW162">
            <v>678.9</v>
          </cell>
          <cell r="KX162">
            <v>678.8</v>
          </cell>
          <cell r="KY162">
            <v>104.48715</v>
          </cell>
          <cell r="KZ162">
            <v>106.5</v>
          </cell>
          <cell r="LA162">
            <v>99.2</v>
          </cell>
          <cell r="LB162">
            <v>114.0394</v>
          </cell>
          <cell r="LC162">
            <v>115.6</v>
          </cell>
          <cell r="LD162">
            <v>115</v>
          </cell>
          <cell r="LE162">
            <v>112</v>
          </cell>
          <cell r="LG162">
            <v>100.3</v>
          </cell>
          <cell r="LH162">
            <v>100.9</v>
          </cell>
          <cell r="LI162">
            <v>146.19999999999999</v>
          </cell>
          <cell r="LJ162">
            <v>128</v>
          </cell>
          <cell r="LK162">
            <v>121.9</v>
          </cell>
          <cell r="LL162">
            <v>102.3</v>
          </cell>
          <cell r="LM162">
            <v>124.4</v>
          </cell>
          <cell r="LN162">
            <v>102.8</v>
          </cell>
          <cell r="LO162">
            <v>102.6</v>
          </cell>
          <cell r="LP162">
            <v>259.54885999999999</v>
          </cell>
          <cell r="LQ162">
            <v>266.69803999999999</v>
          </cell>
        </row>
        <row r="163">
          <cell r="A163">
            <v>40695</v>
          </cell>
          <cell r="B163">
            <v>235</v>
          </cell>
          <cell r="C163">
            <v>1</v>
          </cell>
          <cell r="R163">
            <v>0</v>
          </cell>
          <cell r="V163">
            <v>93.7</v>
          </cell>
          <cell r="AA163">
            <v>107.5</v>
          </cell>
          <cell r="AC163">
            <v>114.22</v>
          </cell>
          <cell r="AF163">
            <v>1593</v>
          </cell>
          <cell r="AG163">
            <v>1550</v>
          </cell>
          <cell r="AH163">
            <v>100.6</v>
          </cell>
          <cell r="AJ163">
            <v>96.91</v>
          </cell>
          <cell r="AK163">
            <v>97.23</v>
          </cell>
          <cell r="AL163">
            <v>135.15</v>
          </cell>
          <cell r="AM163">
            <v>111.28</v>
          </cell>
          <cell r="AQ163">
            <v>95.8</v>
          </cell>
          <cell r="AV163">
            <v>110.5</v>
          </cell>
          <cell r="BH163">
            <v>94.47</v>
          </cell>
          <cell r="BL163">
            <v>100.6</v>
          </cell>
          <cell r="BN163">
            <v>106.1</v>
          </cell>
          <cell r="BO163">
            <v>106.4</v>
          </cell>
          <cell r="BP163">
            <v>107.2</v>
          </cell>
          <cell r="BQ163">
            <v>103.6</v>
          </cell>
          <cell r="BR163">
            <v>98.48</v>
          </cell>
          <cell r="CC163">
            <v>199.8</v>
          </cell>
          <cell r="CD163">
            <v>2058.3688819999998</v>
          </cell>
          <cell r="CE163">
            <v>97.525630773791434</v>
          </cell>
          <cell r="CF163" t="str">
            <v>0,38%</v>
          </cell>
          <cell r="CG163">
            <v>1.3567</v>
          </cell>
          <cell r="CH163">
            <v>2.2850000000000001</v>
          </cell>
          <cell r="CI163">
            <v>1.4063000000000001</v>
          </cell>
          <cell r="CJ163">
            <v>1.2092000000000001</v>
          </cell>
          <cell r="CK163">
            <v>9.3161000000000005</v>
          </cell>
          <cell r="CL163">
            <v>7.4579000000000004</v>
          </cell>
          <cell r="CM163">
            <v>0.88744999999999996</v>
          </cell>
          <cell r="CN163">
            <v>115.75</v>
          </cell>
          <cell r="CO163">
            <v>7.8301999999999996</v>
          </cell>
          <cell r="CP163">
            <v>40.267000000000003</v>
          </cell>
          <cell r="CQ163">
            <v>9.1125000000000007</v>
          </cell>
          <cell r="CR163">
            <v>2.3077000000000001</v>
          </cell>
          <cell r="CS163">
            <v>1.4388000000000001</v>
          </cell>
          <cell r="CT163">
            <v>9.7806999999999995</v>
          </cell>
          <cell r="CU163">
            <v>1775.5778127999997</v>
          </cell>
          <cell r="CV163">
            <v>799.85862159306907</v>
          </cell>
          <cell r="CW163">
            <v>6286.5615823999997</v>
          </cell>
          <cell r="CX163">
            <v>15.54</v>
          </cell>
          <cell r="CY163">
            <v>34159.627736536524</v>
          </cell>
          <cell r="CZ163">
            <v>79.163233599999998</v>
          </cell>
          <cell r="DA163">
            <v>1745.6222783999999</v>
          </cell>
          <cell r="DB163">
            <v>180.58452</v>
          </cell>
          <cell r="DC163">
            <v>132.9</v>
          </cell>
          <cell r="DD163">
            <v>110</v>
          </cell>
          <cell r="DE163">
            <v>54.499049999999997</v>
          </cell>
          <cell r="DF163">
            <v>172.70411184</v>
          </cell>
          <cell r="DG163">
            <v>166.24788335999997</v>
          </cell>
          <cell r="DH163">
            <v>167.86194047999999</v>
          </cell>
          <cell r="DI163">
            <v>201.75713999999999</v>
          </cell>
          <cell r="DJ163">
            <v>171.3</v>
          </cell>
          <cell r="DK163">
            <v>116</v>
          </cell>
          <cell r="DL163">
            <v>105.96646561300001</v>
          </cell>
          <cell r="DM163">
            <v>105.75141000000001</v>
          </cell>
          <cell r="DN163">
            <v>124.53457000000002</v>
          </cell>
          <cell r="DO163">
            <v>122.9</v>
          </cell>
          <cell r="DP163">
            <v>110.2</v>
          </cell>
          <cell r="DR163">
            <v>118.158</v>
          </cell>
          <cell r="DS163">
            <v>125.7</v>
          </cell>
          <cell r="DT163">
            <v>110.7</v>
          </cell>
          <cell r="DU163">
            <v>139.80000000000001</v>
          </cell>
          <cell r="DV163">
            <v>105.5</v>
          </cell>
          <cell r="DW163">
            <v>168.994978304</v>
          </cell>
          <cell r="DX163">
            <v>102.1</v>
          </cell>
          <cell r="DY163">
            <v>260.69296138799996</v>
          </cell>
          <cell r="DZ163">
            <v>855.6</v>
          </cell>
          <cell r="EA163">
            <v>115.24701999999999</v>
          </cell>
          <cell r="EB163">
            <v>112.7</v>
          </cell>
          <cell r="EC163">
            <v>108.5</v>
          </cell>
          <cell r="ED163">
            <v>257.65265999999997</v>
          </cell>
          <cell r="EE163">
            <v>203.1</v>
          </cell>
          <cell r="EF163">
            <v>113.7</v>
          </cell>
          <cell r="EG163">
            <v>95.695359999999994</v>
          </cell>
          <cell r="EH163">
            <v>92.8</v>
          </cell>
          <cell r="EI163">
            <v>99.2</v>
          </cell>
          <cell r="EK163">
            <v>102.6558</v>
          </cell>
          <cell r="EL163">
            <v>107</v>
          </cell>
          <cell r="EM163">
            <v>99.7</v>
          </cell>
          <cell r="EN163">
            <v>48.797611949039997</v>
          </cell>
          <cell r="EO163">
            <v>53.741863379999998</v>
          </cell>
          <cell r="EP163">
            <v>346.25615094470402</v>
          </cell>
          <cell r="EQ163">
            <v>20.260809353967002</v>
          </cell>
          <cell r="ER163">
            <v>25.016433330000005</v>
          </cell>
          <cell r="ES163">
            <v>55.518050000000009</v>
          </cell>
          <cell r="ET163">
            <v>49.837340000000005</v>
          </cell>
          <cell r="EU163">
            <v>88.9</v>
          </cell>
          <cell r="EV163">
            <v>0</v>
          </cell>
          <cell r="EX163">
            <v>34.394804763396003</v>
          </cell>
          <cell r="EY163">
            <v>44.622216870000003</v>
          </cell>
          <cell r="EZ163">
            <v>61.000979999999998</v>
          </cell>
          <cell r="FA163">
            <v>90.6</v>
          </cell>
          <cell r="FB163">
            <v>99.4</v>
          </cell>
          <cell r="FC163">
            <v>300.82395240368459</v>
          </cell>
          <cell r="FD163">
            <v>268.01029693199996</v>
          </cell>
          <cell r="FE163">
            <v>123.83670818646399</v>
          </cell>
          <cell r="FF163">
            <v>130.94183999999998</v>
          </cell>
          <cell r="FG163">
            <v>123.6</v>
          </cell>
          <cell r="FH163">
            <v>107.7</v>
          </cell>
          <cell r="FI163">
            <v>126.3</v>
          </cell>
          <cell r="FJ163">
            <v>120</v>
          </cell>
          <cell r="FK163">
            <v>106.2</v>
          </cell>
          <cell r="FL163">
            <v>93.8</v>
          </cell>
          <cell r="FM163">
            <v>99.8</v>
          </cell>
          <cell r="FN163">
            <v>187.22495999999998</v>
          </cell>
          <cell r="FO163">
            <v>135.19999999999999</v>
          </cell>
          <cell r="FP163">
            <v>118.1</v>
          </cell>
          <cell r="FQ163">
            <v>147.68324999999999</v>
          </cell>
          <cell r="FR163">
            <v>128.69999999999999</v>
          </cell>
          <cell r="FS163">
            <v>106.2</v>
          </cell>
          <cell r="FT163">
            <v>117.8968</v>
          </cell>
          <cell r="FU163">
            <v>113.8</v>
          </cell>
          <cell r="FX163">
            <v>134.08340000000001</v>
          </cell>
          <cell r="FY163">
            <v>129.80000000000001</v>
          </cell>
          <cell r="GB163">
            <v>80.705520000000007</v>
          </cell>
          <cell r="GC163">
            <v>80.400000000000006</v>
          </cell>
          <cell r="GD163">
            <v>95.1</v>
          </cell>
          <cell r="GF163">
            <v>117.8</v>
          </cell>
          <cell r="GG163">
            <v>111.4</v>
          </cell>
          <cell r="GH163">
            <v>294.43550250400006</v>
          </cell>
          <cell r="GI163">
            <v>215.35657000000003</v>
          </cell>
          <cell r="GJ163">
            <v>206.3</v>
          </cell>
          <cell r="GK163">
            <v>114.1</v>
          </cell>
          <cell r="GL163">
            <v>119.94108568</v>
          </cell>
          <cell r="GM163">
            <v>111.9689</v>
          </cell>
          <cell r="GN163">
            <v>209.35</v>
          </cell>
          <cell r="GO163">
            <v>130.59211788000002</v>
          </cell>
          <cell r="GP163">
            <v>99.9</v>
          </cell>
          <cell r="GQ163">
            <v>100.6</v>
          </cell>
          <cell r="GR163">
            <v>1513</v>
          </cell>
          <cell r="GS163">
            <v>117.28944</v>
          </cell>
          <cell r="GT163">
            <v>112.8</v>
          </cell>
          <cell r="GU163">
            <v>104.4</v>
          </cell>
          <cell r="GV163">
            <v>814</v>
          </cell>
          <cell r="GW163">
            <v>125.10383602499999</v>
          </cell>
          <cell r="GX163">
            <v>234.54229877099999</v>
          </cell>
          <cell r="GY163">
            <v>198.10989000000001</v>
          </cell>
          <cell r="GZ163">
            <v>330.09181031999998</v>
          </cell>
          <cell r="HA163">
            <v>248.37607999999997</v>
          </cell>
          <cell r="HB163">
            <v>211.6</v>
          </cell>
          <cell r="HC163">
            <v>112.5</v>
          </cell>
          <cell r="HD163">
            <v>98.369176356000011</v>
          </cell>
          <cell r="HE163">
            <v>100.81908000000001</v>
          </cell>
          <cell r="HF163">
            <v>155.67192033119997</v>
          </cell>
          <cell r="HG163">
            <v>153.68932799999999</v>
          </cell>
          <cell r="HH163">
            <v>143.26</v>
          </cell>
          <cell r="HI163">
            <v>28.371561821999997</v>
          </cell>
          <cell r="HJ163">
            <v>89.755019999999988</v>
          </cell>
          <cell r="HK163">
            <v>155.02668480000003</v>
          </cell>
          <cell r="HL163">
            <v>161.15040000000002</v>
          </cell>
          <cell r="HM163">
            <v>124</v>
          </cell>
          <cell r="HN163">
            <v>111.5</v>
          </cell>
          <cell r="HO163">
            <v>109.7</v>
          </cell>
          <cell r="HP163">
            <v>104.1</v>
          </cell>
          <cell r="HQ163">
            <v>76.3</v>
          </cell>
          <cell r="HR163">
            <v>90.7</v>
          </cell>
          <cell r="HS163">
            <v>124.75188</v>
          </cell>
          <cell r="HT163">
            <v>118.8</v>
          </cell>
          <cell r="HU163">
            <v>106</v>
          </cell>
          <cell r="HV163">
            <v>122.2</v>
          </cell>
          <cell r="HW163">
            <v>125</v>
          </cell>
          <cell r="HX163">
            <v>109.7</v>
          </cell>
          <cell r="HY163">
            <v>175.35907999999998</v>
          </cell>
          <cell r="HZ163">
            <v>141.1</v>
          </cell>
          <cell r="IA163">
            <v>117.4</v>
          </cell>
          <cell r="IB163">
            <v>184.57699327200001</v>
          </cell>
          <cell r="IC163">
            <v>144.49428</v>
          </cell>
          <cell r="ID163">
            <v>144.9</v>
          </cell>
          <cell r="IE163">
            <v>119.3</v>
          </cell>
          <cell r="IF163">
            <v>212.87264634059761</v>
          </cell>
          <cell r="IG163">
            <v>130.69488000000001</v>
          </cell>
          <cell r="IH163">
            <v>118.9</v>
          </cell>
          <cell r="II163">
            <v>106.9</v>
          </cell>
          <cell r="IK163">
            <v>81.5</v>
          </cell>
          <cell r="IL163">
            <v>96.8</v>
          </cell>
          <cell r="IM163">
            <v>140.75460000000001</v>
          </cell>
          <cell r="IN163">
            <v>126</v>
          </cell>
          <cell r="IO163">
            <v>107.4</v>
          </cell>
          <cell r="IP163">
            <v>106.39912000000001</v>
          </cell>
          <cell r="IQ163">
            <v>104.6</v>
          </cell>
          <cell r="IR163">
            <v>105.8</v>
          </cell>
          <cell r="IS163">
            <v>109.20546</v>
          </cell>
          <cell r="IT163">
            <v>106.2</v>
          </cell>
          <cell r="IU163">
            <v>102.4</v>
          </cell>
          <cell r="IV163">
            <v>122.03620000000001</v>
          </cell>
          <cell r="IW163">
            <v>110.5</v>
          </cell>
          <cell r="IX163">
            <v>100.4</v>
          </cell>
          <cell r="IY163">
            <v>122.41887000000001</v>
          </cell>
          <cell r="IZ163">
            <v>111.3</v>
          </cell>
          <cell r="JA163">
            <v>100.7</v>
          </cell>
          <cell r="JB163">
            <v>114.86424</v>
          </cell>
          <cell r="JC163">
            <v>112.8</v>
          </cell>
          <cell r="JD163">
            <v>102.5</v>
          </cell>
          <cell r="JE163">
            <v>110.6</v>
          </cell>
          <cell r="JF163">
            <v>102.9</v>
          </cell>
          <cell r="JG163">
            <v>170.66752</v>
          </cell>
          <cell r="JH163">
            <v>130.4</v>
          </cell>
          <cell r="JI163">
            <v>111.6</v>
          </cell>
          <cell r="JJ163">
            <v>142.87350000000001</v>
          </cell>
          <cell r="JK163">
            <v>162.78920000000002</v>
          </cell>
          <cell r="JL163">
            <v>153.01690000000002</v>
          </cell>
          <cell r="JM163">
            <v>153.80840000000001</v>
          </cell>
          <cell r="JN163">
            <v>159.20189999999999</v>
          </cell>
          <cell r="JO163">
            <v>163.50238736</v>
          </cell>
          <cell r="JP163">
            <v>120.7016</v>
          </cell>
          <cell r="JQ163">
            <v>1218.0900160000001</v>
          </cell>
          <cell r="JR163">
            <v>130.13999999999999</v>
          </cell>
          <cell r="JS163">
            <v>101.5</v>
          </cell>
          <cell r="JT163">
            <v>101.7</v>
          </cell>
          <cell r="JU163">
            <v>140.11130116367997</v>
          </cell>
          <cell r="JV163">
            <v>106.3342</v>
          </cell>
          <cell r="JW163">
            <v>137.08232999999998</v>
          </cell>
          <cell r="JX163">
            <v>105.7</v>
          </cell>
          <cell r="JY163">
            <v>102.20959999999999</v>
          </cell>
          <cell r="JZ163">
            <v>38.131990000000002</v>
          </cell>
          <cell r="KA163">
            <v>56.3</v>
          </cell>
          <cell r="KB163">
            <v>139.27266</v>
          </cell>
          <cell r="KC163">
            <v>115.8</v>
          </cell>
          <cell r="KD163">
            <v>100.9</v>
          </cell>
          <cell r="KF163">
            <v>151.72299999999998</v>
          </cell>
          <cell r="KG163">
            <v>152.15200000000002</v>
          </cell>
          <cell r="KH163">
            <v>153.29599999999999</v>
          </cell>
          <cell r="KI163">
            <v>148.148</v>
          </cell>
          <cell r="KJ163">
            <v>234.7</v>
          </cell>
          <cell r="KK163">
            <v>181.31717324799999</v>
          </cell>
          <cell r="KL163">
            <v>130.86000000000001</v>
          </cell>
          <cell r="KM163">
            <v>161.34907340800001</v>
          </cell>
          <cell r="KN163">
            <v>190.051917</v>
          </cell>
          <cell r="KO163">
            <v>230.36596000000003</v>
          </cell>
          <cell r="KP163">
            <v>136.4</v>
          </cell>
          <cell r="KQ163">
            <v>114.8</v>
          </cell>
          <cell r="KR163">
            <v>128.98464799999999</v>
          </cell>
          <cell r="KS163">
            <v>188.70230595999999</v>
          </cell>
          <cell r="KT163">
            <v>217.39896999999999</v>
          </cell>
          <cell r="KU163">
            <v>145.69999999999999</v>
          </cell>
          <cell r="KV163">
            <v>114.4</v>
          </cell>
          <cell r="KW163">
            <v>677.2</v>
          </cell>
          <cell r="KX163">
            <v>677.4</v>
          </cell>
          <cell r="KY163">
            <v>104.29092999999999</v>
          </cell>
          <cell r="KZ163">
            <v>106.3</v>
          </cell>
          <cell r="LA163">
            <v>99.1</v>
          </cell>
          <cell r="LB163">
            <v>112.75695</v>
          </cell>
          <cell r="LC163">
            <v>114.3</v>
          </cell>
          <cell r="LD163">
            <v>113.7</v>
          </cell>
          <cell r="LE163">
            <v>112.8</v>
          </cell>
          <cell r="LG163">
            <v>100.3</v>
          </cell>
          <cell r="LH163">
            <v>100.9</v>
          </cell>
          <cell r="LI163">
            <v>147.19999999999999</v>
          </cell>
          <cell r="LJ163">
            <v>127.1</v>
          </cell>
          <cell r="LK163">
            <v>121.3</v>
          </cell>
          <cell r="LL163">
            <v>101.5</v>
          </cell>
          <cell r="LM163">
            <v>123.7</v>
          </cell>
          <cell r="LN163">
            <v>102.5</v>
          </cell>
          <cell r="LO163">
            <v>101.9</v>
          </cell>
          <cell r="LP163">
            <v>261.32416000000001</v>
          </cell>
          <cell r="LQ163">
            <v>268.52224000000001</v>
          </cell>
        </row>
        <row r="164">
          <cell r="A164">
            <v>40664</v>
          </cell>
          <cell r="B164">
            <v>236</v>
          </cell>
          <cell r="C164">
            <v>1</v>
          </cell>
          <cell r="R164">
            <v>0</v>
          </cell>
          <cell r="V164">
            <v>92.9</v>
          </cell>
          <cell r="AA164">
            <v>108.1</v>
          </cell>
          <cell r="AC164">
            <v>114.82</v>
          </cell>
          <cell r="AF164">
            <v>1593</v>
          </cell>
          <cell r="AG164">
            <v>1550</v>
          </cell>
          <cell r="AH164">
            <v>100.7</v>
          </cell>
          <cell r="AJ164">
            <v>96.83</v>
          </cell>
          <cell r="AK164">
            <v>97.16</v>
          </cell>
          <cell r="AL164">
            <v>135.21</v>
          </cell>
          <cell r="AM164">
            <v>111.28</v>
          </cell>
          <cell r="AQ164">
            <v>95.4</v>
          </cell>
          <cell r="AV164">
            <v>110.7</v>
          </cell>
          <cell r="BH164">
            <v>94.32</v>
          </cell>
          <cell r="BL164">
            <v>100.6</v>
          </cell>
          <cell r="BN164">
            <v>105.9</v>
          </cell>
          <cell r="BO164">
            <v>106</v>
          </cell>
          <cell r="BP164">
            <v>106.7</v>
          </cell>
          <cell r="BQ164">
            <v>103.4</v>
          </cell>
          <cell r="BR164">
            <v>98.51</v>
          </cell>
          <cell r="CC164">
            <v>209.9</v>
          </cell>
          <cell r="CD164">
            <v>2058.3688819999998</v>
          </cell>
          <cell r="CE164">
            <v>97.525630773791434</v>
          </cell>
          <cell r="CF164" t="str">
            <v>0,38%</v>
          </cell>
          <cell r="CG164">
            <v>1.3436999999999999</v>
          </cell>
          <cell r="CH164">
            <v>2.3130999999999999</v>
          </cell>
          <cell r="CI164">
            <v>1.3885000000000001</v>
          </cell>
          <cell r="CJ164">
            <v>1.2537</v>
          </cell>
          <cell r="CK164">
            <v>9.3198000000000008</v>
          </cell>
          <cell r="CL164">
            <v>7.4565999999999999</v>
          </cell>
          <cell r="CM164">
            <v>0.87787999999999999</v>
          </cell>
          <cell r="CN164">
            <v>116.47</v>
          </cell>
          <cell r="CO164">
            <v>7.8384</v>
          </cell>
          <cell r="CP164">
            <v>40.057299999999998</v>
          </cell>
          <cell r="CQ164">
            <v>8.9571000000000005</v>
          </cell>
          <cell r="CR164">
            <v>2.2602000000000002</v>
          </cell>
          <cell r="CS164">
            <v>1.4349000000000001</v>
          </cell>
          <cell r="CT164">
            <v>9.8460999999999999</v>
          </cell>
          <cell r="CU164">
            <v>1805.8409655999999</v>
          </cell>
          <cell r="CV164">
            <v>836.56061781491894</v>
          </cell>
          <cell r="CW164">
            <v>6220.9938945000004</v>
          </cell>
          <cell r="CX164">
            <v>16.87</v>
          </cell>
          <cell r="CY164">
            <v>33842.435106804529</v>
          </cell>
          <cell r="CZ164">
            <v>80.214686299999997</v>
          </cell>
          <cell r="DA164">
            <v>1686.1810035000001</v>
          </cell>
          <cell r="DB164">
            <v>180.17687999999998</v>
          </cell>
          <cell r="DC164">
            <v>132.6</v>
          </cell>
          <cell r="DD164">
            <v>109.8</v>
          </cell>
          <cell r="DE164">
            <v>54.565919999999991</v>
          </cell>
          <cell r="DF164">
            <v>170.78853791999998</v>
          </cell>
          <cell r="DG164">
            <v>164.40391967999997</v>
          </cell>
          <cell r="DH164">
            <v>166.00007423999998</v>
          </cell>
          <cell r="DI164">
            <v>199.51931999999999</v>
          </cell>
          <cell r="DJ164">
            <v>169.4</v>
          </cell>
          <cell r="DK164">
            <v>114.7</v>
          </cell>
          <cell r="DL164">
            <v>106.91490428</v>
          </cell>
          <cell r="DM164">
            <v>106.08793</v>
          </cell>
          <cell r="DN164">
            <v>125.64920000000001</v>
          </cell>
          <cell r="DO164">
            <v>124</v>
          </cell>
          <cell r="DP164">
            <v>111.3</v>
          </cell>
          <cell r="DR164">
            <v>118.53399999999999</v>
          </cell>
          <cell r="DS164">
            <v>126.1</v>
          </cell>
          <cell r="DT164">
            <v>111</v>
          </cell>
          <cell r="DU164">
            <v>139</v>
          </cell>
          <cell r="DV164">
            <v>104.9</v>
          </cell>
          <cell r="DW164">
            <v>169.64296518399999</v>
          </cell>
          <cell r="DX164">
            <v>102</v>
          </cell>
          <cell r="DY164">
            <v>264.41531287999999</v>
          </cell>
          <cell r="DZ164">
            <v>854.4</v>
          </cell>
          <cell r="EA164">
            <v>114.22441999999999</v>
          </cell>
          <cell r="EB164">
            <v>111.7</v>
          </cell>
          <cell r="EC164">
            <v>107.5</v>
          </cell>
          <cell r="ED164">
            <v>261.33159999999998</v>
          </cell>
          <cell r="EE164">
            <v>206</v>
          </cell>
          <cell r="EF164">
            <v>115.3</v>
          </cell>
          <cell r="EG164">
            <v>94.457919999999987</v>
          </cell>
          <cell r="EH164">
            <v>91.6</v>
          </cell>
          <cell r="EI164">
            <v>98</v>
          </cell>
          <cell r="EK164">
            <v>101.98421999999999</v>
          </cell>
          <cell r="EL164">
            <v>106.3</v>
          </cell>
          <cell r="EM164">
            <v>99.4</v>
          </cell>
          <cell r="EN164">
            <v>49.013053944399999</v>
          </cell>
          <cell r="EO164">
            <v>53.979134299999998</v>
          </cell>
          <cell r="EP164">
            <v>351.79490663116798</v>
          </cell>
          <cell r="EQ164">
            <v>20.557086656106001</v>
          </cell>
          <cell r="ER164">
            <v>25.382252940000004</v>
          </cell>
          <cell r="ES164">
            <v>56.329900000000009</v>
          </cell>
          <cell r="ET164">
            <v>50.566119999999998</v>
          </cell>
          <cell r="EU164">
            <v>90.2</v>
          </cell>
          <cell r="EV164">
            <v>0</v>
          </cell>
          <cell r="EX164">
            <v>34.546658206060002</v>
          </cell>
          <cell r="EY164">
            <v>44.81922445</v>
          </cell>
          <cell r="EZ164">
            <v>61.270299999999999</v>
          </cell>
          <cell r="FA164">
            <v>91</v>
          </cell>
          <cell r="FB164">
            <v>99.8</v>
          </cell>
          <cell r="FC164">
            <v>305.63596909264322</v>
          </cell>
          <cell r="FD164">
            <v>271.83713031999997</v>
          </cell>
          <cell r="FE164">
            <v>127.73157239555441</v>
          </cell>
          <cell r="FF164">
            <v>131.47153999999998</v>
          </cell>
          <cell r="FG164">
            <v>124.1</v>
          </cell>
          <cell r="FH164">
            <v>108.1</v>
          </cell>
          <cell r="FI164">
            <v>126.51050000000001</v>
          </cell>
          <cell r="FJ164">
            <v>120.2</v>
          </cell>
          <cell r="FK164">
            <v>106.5</v>
          </cell>
          <cell r="FL164">
            <v>92.9</v>
          </cell>
          <cell r="FM164">
            <v>99</v>
          </cell>
          <cell r="FN164">
            <v>190.82544000000001</v>
          </cell>
          <cell r="FO164">
            <v>137.80000000000001</v>
          </cell>
          <cell r="FP164">
            <v>120.4</v>
          </cell>
          <cell r="FQ164">
            <v>147.5685</v>
          </cell>
          <cell r="FR164">
            <v>128.6</v>
          </cell>
          <cell r="FS164">
            <v>106.4</v>
          </cell>
          <cell r="FT164">
            <v>117.8968</v>
          </cell>
          <cell r="FU164">
            <v>113.8</v>
          </cell>
          <cell r="FX164">
            <v>134.08340000000001</v>
          </cell>
          <cell r="FY164">
            <v>129.80000000000001</v>
          </cell>
          <cell r="GB164">
            <v>80.605140000000006</v>
          </cell>
          <cell r="GC164">
            <v>80.3</v>
          </cell>
          <cell r="GD164">
            <v>95</v>
          </cell>
          <cell r="GF164">
            <v>118.4</v>
          </cell>
          <cell r="GG164">
            <v>112.1</v>
          </cell>
          <cell r="GH164">
            <v>299.14532876800001</v>
          </cell>
          <cell r="GI164">
            <v>218.80144000000001</v>
          </cell>
          <cell r="GJ164">
            <v>209.6</v>
          </cell>
          <cell r="GK164">
            <v>115.9</v>
          </cell>
          <cell r="GL164">
            <v>120.55199104</v>
          </cell>
          <cell r="GM164">
            <v>112.53920000000001</v>
          </cell>
          <cell r="GN164">
            <v>210.44</v>
          </cell>
          <cell r="GO164">
            <v>129.24473888599999</v>
          </cell>
          <cell r="GP164">
            <v>99.7</v>
          </cell>
          <cell r="GQ164">
            <v>100.4</v>
          </cell>
          <cell r="GR164">
            <v>1513</v>
          </cell>
          <cell r="GS164">
            <v>117.39342000000001</v>
          </cell>
          <cell r="GT164">
            <v>112.9</v>
          </cell>
          <cell r="GU164">
            <v>104.5</v>
          </cell>
          <cell r="GV164">
            <v>813.9</v>
          </cell>
          <cell r="GW164">
            <v>125.21328820000001</v>
          </cell>
          <cell r="GX164">
            <v>238.29406603200002</v>
          </cell>
          <cell r="GY164">
            <v>201.27888000000002</v>
          </cell>
          <cell r="GZ164">
            <v>339.76368755999999</v>
          </cell>
          <cell r="HA164">
            <v>255.65364</v>
          </cell>
          <cell r="HB164">
            <v>217.8</v>
          </cell>
          <cell r="HC164">
            <v>115.8</v>
          </cell>
          <cell r="HD164">
            <v>98.172241068000005</v>
          </cell>
          <cell r="HE164">
            <v>100.61724000000001</v>
          </cell>
          <cell r="HF164">
            <v>156.2043735</v>
          </cell>
          <cell r="HG164">
            <v>154.215</v>
          </cell>
          <cell r="HH164">
            <v>143.75</v>
          </cell>
          <cell r="HI164">
            <v>27.744716555999997</v>
          </cell>
          <cell r="HJ164">
            <v>87.771959999999993</v>
          </cell>
          <cell r="HK164">
            <v>159.90252408000003</v>
          </cell>
          <cell r="HL164">
            <v>166.21884000000003</v>
          </cell>
          <cell r="HM164">
            <v>127.9</v>
          </cell>
          <cell r="HN164">
            <v>115</v>
          </cell>
          <cell r="HO164">
            <v>110.6</v>
          </cell>
          <cell r="HP164">
            <v>101.8</v>
          </cell>
          <cell r="HQ164">
            <v>75.7</v>
          </cell>
          <cell r="HR164">
            <v>90.3</v>
          </cell>
          <cell r="HS164">
            <v>124.85689000000001</v>
          </cell>
          <cell r="HT164">
            <v>118.9</v>
          </cell>
          <cell r="HU164">
            <v>106.1</v>
          </cell>
          <cell r="HV164">
            <v>123.37312</v>
          </cell>
          <cell r="HW164">
            <v>126.2</v>
          </cell>
          <cell r="HX164">
            <v>110.6</v>
          </cell>
          <cell r="HY164">
            <v>178.34179999999998</v>
          </cell>
          <cell r="HZ164">
            <v>143.5</v>
          </cell>
          <cell r="IA164">
            <v>119.4</v>
          </cell>
          <cell r="IB164">
            <v>191.83778596799999</v>
          </cell>
          <cell r="IC164">
            <v>150.17831999999999</v>
          </cell>
          <cell r="ID164">
            <v>150.6</v>
          </cell>
          <cell r="IE164">
            <v>124</v>
          </cell>
          <cell r="IF164">
            <v>221.24651855689439</v>
          </cell>
          <cell r="IG164">
            <v>128.93616</v>
          </cell>
          <cell r="IH164">
            <v>117.3</v>
          </cell>
          <cell r="II164">
            <v>105.5</v>
          </cell>
          <cell r="IK164">
            <v>81.599999999999994</v>
          </cell>
          <cell r="IL164">
            <v>97</v>
          </cell>
          <cell r="IM164">
            <v>139.30237</v>
          </cell>
          <cell r="IN164">
            <v>124.7</v>
          </cell>
          <cell r="IO164">
            <v>106.3</v>
          </cell>
          <cell r="IP164">
            <v>106.19568000000001</v>
          </cell>
          <cell r="IQ164">
            <v>104.4</v>
          </cell>
          <cell r="IR164">
            <v>105.3</v>
          </cell>
          <cell r="IS164">
            <v>108.99979999999999</v>
          </cell>
          <cell r="IT164">
            <v>106</v>
          </cell>
          <cell r="IU164">
            <v>102.2</v>
          </cell>
          <cell r="IV164">
            <v>122.69884</v>
          </cell>
          <cell r="IW164">
            <v>111.1</v>
          </cell>
          <cell r="IX164">
            <v>100.9</v>
          </cell>
          <cell r="IY164">
            <v>123.51877</v>
          </cell>
          <cell r="IZ164">
            <v>112.3</v>
          </cell>
          <cell r="JA164">
            <v>101.6</v>
          </cell>
          <cell r="JB164">
            <v>114.55875</v>
          </cell>
          <cell r="JC164">
            <v>112.5</v>
          </cell>
          <cell r="JD164">
            <v>102.4</v>
          </cell>
          <cell r="JE164">
            <v>110.6</v>
          </cell>
          <cell r="JF164">
            <v>102.9</v>
          </cell>
          <cell r="JG164">
            <v>171.32192000000001</v>
          </cell>
          <cell r="JH164">
            <v>130.9</v>
          </cell>
          <cell r="JI164">
            <v>112.1</v>
          </cell>
          <cell r="JJ164">
            <v>142.989</v>
          </cell>
          <cell r="JK164">
            <v>162.92080000000001</v>
          </cell>
          <cell r="JL164">
            <v>153.14060000000001</v>
          </cell>
          <cell r="JM164">
            <v>153.93520000000001</v>
          </cell>
          <cell r="JN164">
            <v>159.33059999999998</v>
          </cell>
          <cell r="JO164">
            <v>168.64480115600003</v>
          </cell>
          <cell r="JP164">
            <v>124.49786000000002</v>
          </cell>
          <cell r="JQ164">
            <v>1212.4086259999999</v>
          </cell>
          <cell r="JR164">
            <v>129.93</v>
          </cell>
          <cell r="JS164">
            <v>101.5</v>
          </cell>
          <cell r="JT164">
            <v>101.7</v>
          </cell>
          <cell r="JU164">
            <v>140.11130116367997</v>
          </cell>
          <cell r="JV164">
            <v>106.3342</v>
          </cell>
          <cell r="JW164">
            <v>137.08232999999998</v>
          </cell>
          <cell r="JX164">
            <v>105.7</v>
          </cell>
          <cell r="JY164">
            <v>102.20959999999999</v>
          </cell>
          <cell r="JZ164">
            <v>38.199719999999999</v>
          </cell>
          <cell r="KA164">
            <v>56.4</v>
          </cell>
          <cell r="KB164">
            <v>139.27266</v>
          </cell>
          <cell r="KC164">
            <v>115.8</v>
          </cell>
          <cell r="KD164">
            <v>100.9</v>
          </cell>
          <cell r="KF164">
            <v>151.43700000000001</v>
          </cell>
          <cell r="KG164">
            <v>151.57999999999998</v>
          </cell>
          <cell r="KH164">
            <v>152.58099999999999</v>
          </cell>
          <cell r="KI164">
            <v>147.86199999999999</v>
          </cell>
          <cell r="KJ164">
            <v>234.6</v>
          </cell>
          <cell r="KK164">
            <v>182.01240780800001</v>
          </cell>
          <cell r="KL164">
            <v>130.9</v>
          </cell>
          <cell r="KM164">
            <v>161.967743168</v>
          </cell>
          <cell r="KN164">
            <v>184.33921275000003</v>
          </cell>
          <cell r="KO164">
            <v>223.44147000000004</v>
          </cell>
          <cell r="KP164">
            <v>132.30000000000001</v>
          </cell>
          <cell r="KQ164">
            <v>111.3</v>
          </cell>
          <cell r="KR164">
            <v>128.98464799999999</v>
          </cell>
          <cell r="KS164">
            <v>190.38599159999998</v>
          </cell>
          <cell r="KT164">
            <v>219.33869999999999</v>
          </cell>
          <cell r="KU164">
            <v>147</v>
          </cell>
          <cell r="KV164">
            <v>115.3</v>
          </cell>
          <cell r="KW164">
            <v>676.9</v>
          </cell>
          <cell r="KX164">
            <v>677.5</v>
          </cell>
          <cell r="KY164">
            <v>103.9966</v>
          </cell>
          <cell r="KZ164">
            <v>106</v>
          </cell>
          <cell r="LA164">
            <v>98.8</v>
          </cell>
          <cell r="LB164">
            <v>112.85560000000001</v>
          </cell>
          <cell r="LC164">
            <v>114.4</v>
          </cell>
          <cell r="LD164">
            <v>113.8</v>
          </cell>
          <cell r="LE164">
            <v>113.4</v>
          </cell>
          <cell r="LG164">
            <v>100.4</v>
          </cell>
          <cell r="LH164">
            <v>100.8</v>
          </cell>
          <cell r="LI164">
            <v>149</v>
          </cell>
          <cell r="LJ164">
            <v>127.5</v>
          </cell>
          <cell r="LK164">
            <v>121.4</v>
          </cell>
          <cell r="LL164">
            <v>101.5</v>
          </cell>
          <cell r="LM164">
            <v>123.8</v>
          </cell>
          <cell r="LN164">
            <v>102.4</v>
          </cell>
          <cell r="LO164">
            <v>101.9</v>
          </cell>
          <cell r="LP164">
            <v>264.5197</v>
          </cell>
          <cell r="LQ164">
            <v>271.80580000000003</v>
          </cell>
        </row>
        <row r="165">
          <cell r="A165">
            <v>40634</v>
          </cell>
          <cell r="B165">
            <v>237</v>
          </cell>
          <cell r="C165">
            <v>1</v>
          </cell>
          <cell r="R165">
            <v>0</v>
          </cell>
          <cell r="V165">
            <v>92.9</v>
          </cell>
          <cell r="AA165">
            <v>108.3</v>
          </cell>
          <cell r="AC165">
            <v>118.15</v>
          </cell>
          <cell r="AF165">
            <v>1593</v>
          </cell>
          <cell r="AG165">
            <v>1550</v>
          </cell>
          <cell r="AH165">
            <v>100.9</v>
          </cell>
          <cell r="AJ165">
            <v>96.78</v>
          </cell>
          <cell r="AK165">
            <v>97.1</v>
          </cell>
          <cell r="AL165">
            <v>136.80000000000001</v>
          </cell>
          <cell r="AM165">
            <v>111.28</v>
          </cell>
          <cell r="AQ165">
            <v>96.8</v>
          </cell>
          <cell r="AV165">
            <v>111.4</v>
          </cell>
          <cell r="BH165">
            <v>94.27</v>
          </cell>
          <cell r="BL165">
            <v>100.6</v>
          </cell>
          <cell r="BN165">
            <v>105.7</v>
          </cell>
          <cell r="BO165">
            <v>105.6</v>
          </cell>
          <cell r="BP165">
            <v>106.2</v>
          </cell>
          <cell r="BQ165">
            <v>103.1</v>
          </cell>
          <cell r="BR165">
            <v>99.01</v>
          </cell>
          <cell r="CC165">
            <v>209.7</v>
          </cell>
          <cell r="CD165">
            <v>2058.3688819999998</v>
          </cell>
          <cell r="CE165">
            <v>97.525630773791434</v>
          </cell>
          <cell r="CF165" t="str">
            <v>0,38%</v>
          </cell>
          <cell r="CG165">
            <v>1.3662000000000001</v>
          </cell>
          <cell r="CH165">
            <v>2.2888999999999999</v>
          </cell>
          <cell r="CI165">
            <v>1.3834</v>
          </cell>
          <cell r="CJ165">
            <v>1.2977000000000001</v>
          </cell>
          <cell r="CK165">
            <v>9.4274000000000004</v>
          </cell>
          <cell r="CL165">
            <v>7.4573999999999998</v>
          </cell>
          <cell r="CM165">
            <v>0.88290999999999997</v>
          </cell>
          <cell r="CN165">
            <v>120.42</v>
          </cell>
          <cell r="CO165">
            <v>7.8064999999999998</v>
          </cell>
          <cell r="CP165">
            <v>40.536299999999997</v>
          </cell>
          <cell r="CQ165">
            <v>8.9702000000000002</v>
          </cell>
          <cell r="CR165">
            <v>2.1974999999999998</v>
          </cell>
          <cell r="CS165">
            <v>1.4441999999999999</v>
          </cell>
          <cell r="CT165">
            <v>9.7200000000000006</v>
          </cell>
          <cell r="CU165">
            <v>1843.1661075</v>
          </cell>
          <cell r="CV165">
            <v>950.47526567833711</v>
          </cell>
          <cell r="CW165">
            <v>6566.1970324999993</v>
          </cell>
          <cell r="CX165">
            <v>18.23</v>
          </cell>
          <cell r="CY165">
            <v>32809.707145022454</v>
          </cell>
          <cell r="CZ165">
            <v>85.237517499999996</v>
          </cell>
          <cell r="DA165">
            <v>1897.6599549999999</v>
          </cell>
          <cell r="DB165">
            <v>180.041</v>
          </cell>
          <cell r="DC165">
            <v>132.5</v>
          </cell>
          <cell r="DD165">
            <v>109.7</v>
          </cell>
          <cell r="DE165">
            <v>54.900269999999992</v>
          </cell>
          <cell r="DF165">
            <v>173.71230864</v>
          </cell>
          <cell r="DG165">
            <v>167.21839055999999</v>
          </cell>
          <cell r="DH165">
            <v>168.84187008000001</v>
          </cell>
          <cell r="DI165">
            <v>202.93494000000001</v>
          </cell>
          <cell r="DJ165">
            <v>172.3</v>
          </cell>
          <cell r="DK165">
            <v>116.7</v>
          </cell>
          <cell r="DL165">
            <v>108.46689482600001</v>
          </cell>
          <cell r="DM165">
            <v>107.18162</v>
          </cell>
          <cell r="DN165">
            <v>127.47314000000001</v>
          </cell>
          <cell r="DO165">
            <v>125.8</v>
          </cell>
          <cell r="DP165">
            <v>112.9</v>
          </cell>
          <cell r="DR165">
            <v>119.756</v>
          </cell>
          <cell r="DS165">
            <v>127.4</v>
          </cell>
          <cell r="DT165">
            <v>112.2</v>
          </cell>
          <cell r="DU165">
            <v>138.1</v>
          </cell>
          <cell r="DV165">
            <v>104.2</v>
          </cell>
          <cell r="DW165">
            <v>170.42054944</v>
          </cell>
          <cell r="DX165">
            <v>101.8</v>
          </cell>
          <cell r="DY165">
            <v>271.47494502000001</v>
          </cell>
          <cell r="DZ165">
            <v>854.7</v>
          </cell>
          <cell r="EA165">
            <v>113.09955999999998</v>
          </cell>
          <cell r="EB165">
            <v>110.6</v>
          </cell>
          <cell r="EC165">
            <v>106.5</v>
          </cell>
          <cell r="ED165">
            <v>268.30889999999999</v>
          </cell>
          <cell r="EE165">
            <v>211.5</v>
          </cell>
          <cell r="EF165">
            <v>118.4</v>
          </cell>
          <cell r="EG165">
            <v>93.736080000000001</v>
          </cell>
          <cell r="EH165">
            <v>90.9</v>
          </cell>
          <cell r="EI165">
            <v>97.3</v>
          </cell>
          <cell r="EK165">
            <v>102.36798</v>
          </cell>
          <cell r="EL165">
            <v>106.7</v>
          </cell>
          <cell r="EM165">
            <v>99.6</v>
          </cell>
          <cell r="EN165">
            <v>49.174635440920007</v>
          </cell>
          <cell r="EO165">
            <v>54.157087490000002</v>
          </cell>
          <cell r="EP165">
            <v>361.19400719001601</v>
          </cell>
          <cell r="EQ165">
            <v>20.511505532699999</v>
          </cell>
          <cell r="ER165">
            <v>25.325973000000001</v>
          </cell>
          <cell r="ES165">
            <v>56.205000000000005</v>
          </cell>
          <cell r="ET165">
            <v>50.454000000000001</v>
          </cell>
          <cell r="EU165">
            <v>90</v>
          </cell>
          <cell r="EV165">
            <v>0</v>
          </cell>
          <cell r="EX165">
            <v>34.660548288058003</v>
          </cell>
          <cell r="EY165">
            <v>44.966980135</v>
          </cell>
          <cell r="EZ165">
            <v>61.472290000000001</v>
          </cell>
          <cell r="FA165">
            <v>91.3</v>
          </cell>
          <cell r="FB165">
            <v>100.2</v>
          </cell>
          <cell r="FC165">
            <v>313.80181559511834</v>
          </cell>
          <cell r="FD165">
            <v>279.09491778</v>
          </cell>
          <cell r="FE165">
            <v>126.33341601280399</v>
          </cell>
          <cell r="FF165">
            <v>132.84876</v>
          </cell>
          <cell r="FG165">
            <v>125.4</v>
          </cell>
          <cell r="FH165">
            <v>108.9</v>
          </cell>
          <cell r="FI165">
            <v>127.45774999999999</v>
          </cell>
          <cell r="FJ165">
            <v>121.1</v>
          </cell>
          <cell r="FK165">
            <v>107</v>
          </cell>
          <cell r="FL165">
            <v>92.8</v>
          </cell>
          <cell r="FM165">
            <v>99</v>
          </cell>
          <cell r="FN165">
            <v>198.0264</v>
          </cell>
          <cell r="FO165">
            <v>143</v>
          </cell>
          <cell r="FP165">
            <v>124.8</v>
          </cell>
          <cell r="FQ165">
            <v>151.2405</v>
          </cell>
          <cell r="FR165">
            <v>131.80000000000001</v>
          </cell>
          <cell r="FS165">
            <v>107.3</v>
          </cell>
          <cell r="FT165">
            <v>117.8968</v>
          </cell>
          <cell r="FU165">
            <v>113.8</v>
          </cell>
          <cell r="FX165">
            <v>134.08340000000001</v>
          </cell>
          <cell r="FY165">
            <v>129.80000000000001</v>
          </cell>
          <cell r="GB165">
            <v>80.504760000000005</v>
          </cell>
          <cell r="GC165">
            <v>80.2</v>
          </cell>
          <cell r="GD165">
            <v>94.9</v>
          </cell>
          <cell r="GF165">
            <v>118.6</v>
          </cell>
          <cell r="GG165">
            <v>112.3</v>
          </cell>
          <cell r="GH165">
            <v>307.137761216</v>
          </cell>
          <cell r="GI165">
            <v>224.64727999999999</v>
          </cell>
          <cell r="GJ165">
            <v>215.2</v>
          </cell>
          <cell r="GK165">
            <v>119</v>
          </cell>
          <cell r="GL165">
            <v>120.75562615999999</v>
          </cell>
          <cell r="GM165">
            <v>112.72929999999999</v>
          </cell>
          <cell r="GN165">
            <v>216.55</v>
          </cell>
          <cell r="GO165">
            <v>129.55567249999999</v>
          </cell>
          <cell r="GP165">
            <v>100</v>
          </cell>
          <cell r="GQ165">
            <v>100.7</v>
          </cell>
          <cell r="GR165">
            <v>1513</v>
          </cell>
          <cell r="GS165">
            <v>117.91332000000001</v>
          </cell>
          <cell r="GT165">
            <v>113.4</v>
          </cell>
          <cell r="GU165">
            <v>104.7</v>
          </cell>
          <cell r="GV165">
            <v>814.8</v>
          </cell>
          <cell r="GW165">
            <v>117.87999247500001</v>
          </cell>
          <cell r="GX165">
            <v>244.66070138399996</v>
          </cell>
          <cell r="GY165">
            <v>206.65655999999998</v>
          </cell>
          <cell r="GZ165">
            <v>343.35164201999993</v>
          </cell>
          <cell r="HA165">
            <v>258.35337999999996</v>
          </cell>
          <cell r="HB165">
            <v>220.1</v>
          </cell>
          <cell r="HC165">
            <v>117</v>
          </cell>
          <cell r="HD165">
            <v>98.467644000000021</v>
          </cell>
          <cell r="HE165">
            <v>100.92000000000002</v>
          </cell>
          <cell r="HF165">
            <v>158.04079361279997</v>
          </cell>
          <cell r="HG165">
            <v>156.028032</v>
          </cell>
          <cell r="HH165">
            <v>145.44</v>
          </cell>
          <cell r="HI165">
            <v>27.990003833999999</v>
          </cell>
          <cell r="HJ165">
            <v>88.547939999999997</v>
          </cell>
          <cell r="HK165">
            <v>158.1522228</v>
          </cell>
          <cell r="HL165">
            <v>164.39940000000001</v>
          </cell>
          <cell r="HM165">
            <v>126.5</v>
          </cell>
          <cell r="HN165">
            <v>113.7</v>
          </cell>
          <cell r="HO165">
            <v>112.6</v>
          </cell>
          <cell r="HP165">
            <v>102.7</v>
          </cell>
          <cell r="HQ165">
            <v>76.599999999999994</v>
          </cell>
          <cell r="HR165">
            <v>91.7</v>
          </cell>
          <cell r="HS165">
            <v>124.54186</v>
          </cell>
          <cell r="HT165">
            <v>118.6</v>
          </cell>
          <cell r="HU165">
            <v>105.7</v>
          </cell>
          <cell r="HV165">
            <v>122.59104000000001</v>
          </cell>
          <cell r="HW165">
            <v>125.4</v>
          </cell>
          <cell r="HX165">
            <v>110</v>
          </cell>
          <cell r="HY165">
            <v>177.09899999999999</v>
          </cell>
          <cell r="HZ165">
            <v>142.5</v>
          </cell>
          <cell r="IA165">
            <v>118.8</v>
          </cell>
          <cell r="IB165">
            <v>188.016316128</v>
          </cell>
          <cell r="IC165">
            <v>147.18671999999998</v>
          </cell>
          <cell r="ID165">
            <v>147.6</v>
          </cell>
          <cell r="IE165">
            <v>121.5</v>
          </cell>
          <cell r="IF165">
            <v>216.83921739042239</v>
          </cell>
          <cell r="IG165">
            <v>129.7056</v>
          </cell>
          <cell r="IH165">
            <v>118</v>
          </cell>
          <cell r="II165">
            <v>106.1</v>
          </cell>
          <cell r="IK165">
            <v>82.1</v>
          </cell>
          <cell r="IL165">
            <v>97.6</v>
          </cell>
          <cell r="IM165">
            <v>139.63749999999999</v>
          </cell>
          <cell r="IN165">
            <v>125</v>
          </cell>
          <cell r="IO165">
            <v>106.4</v>
          </cell>
          <cell r="IP165">
            <v>105.17848000000002</v>
          </cell>
          <cell r="IQ165">
            <v>103.4</v>
          </cell>
          <cell r="IR165">
            <v>104.2</v>
          </cell>
          <cell r="IS165">
            <v>108.38282000000001</v>
          </cell>
          <cell r="IT165">
            <v>105.4</v>
          </cell>
          <cell r="IU165">
            <v>101.6</v>
          </cell>
          <cell r="IV165">
            <v>123.47192</v>
          </cell>
          <cell r="IW165">
            <v>111.8</v>
          </cell>
          <cell r="IX165">
            <v>101.5</v>
          </cell>
          <cell r="IY165">
            <v>122.52886000000002</v>
          </cell>
          <cell r="IZ165">
            <v>111.4</v>
          </cell>
          <cell r="JA165">
            <v>100.7</v>
          </cell>
          <cell r="JB165">
            <v>113.94777000000001</v>
          </cell>
          <cell r="JC165">
            <v>111.9</v>
          </cell>
          <cell r="JD165">
            <v>101.8</v>
          </cell>
          <cell r="JE165">
            <v>110.3</v>
          </cell>
          <cell r="JF165">
            <v>102.7</v>
          </cell>
          <cell r="JG165">
            <v>172.10720000000001</v>
          </cell>
          <cell r="JH165">
            <v>131.5</v>
          </cell>
          <cell r="JI165">
            <v>112.6</v>
          </cell>
          <cell r="JJ165">
            <v>144.02850000000001</v>
          </cell>
          <cell r="JK165">
            <v>164.10520000000002</v>
          </cell>
          <cell r="JL165">
            <v>154.25390000000002</v>
          </cell>
          <cell r="JM165">
            <v>154.8228</v>
          </cell>
          <cell r="JN165">
            <v>160.4889</v>
          </cell>
          <cell r="JO165">
            <v>166.79880646000001</v>
          </cell>
          <cell r="JP165">
            <v>123.13510000000001</v>
          </cell>
          <cell r="JQ165">
            <v>1206.7272359999999</v>
          </cell>
          <cell r="JR165">
            <v>129.86000000000001</v>
          </cell>
          <cell r="JS165">
            <v>101.5</v>
          </cell>
          <cell r="JT165">
            <v>101.7</v>
          </cell>
          <cell r="JU165">
            <v>140.11130116367997</v>
          </cell>
          <cell r="JV165">
            <v>106.3342</v>
          </cell>
          <cell r="JW165">
            <v>137.08232999999998</v>
          </cell>
          <cell r="JX165">
            <v>105.7</v>
          </cell>
          <cell r="JY165">
            <v>102.20959999999999</v>
          </cell>
          <cell r="JZ165">
            <v>38.402910000000006</v>
          </cell>
          <cell r="KA165">
            <v>56.7</v>
          </cell>
          <cell r="KB165">
            <v>139.27266</v>
          </cell>
          <cell r="KC165">
            <v>115.8</v>
          </cell>
          <cell r="KD165">
            <v>100.9</v>
          </cell>
          <cell r="KF165">
            <v>151.15100000000001</v>
          </cell>
          <cell r="KG165">
            <v>151.00799999999998</v>
          </cell>
          <cell r="KH165">
            <v>151.86599999999999</v>
          </cell>
          <cell r="KI165">
            <v>147.43299999999999</v>
          </cell>
          <cell r="KJ165">
            <v>234.5</v>
          </cell>
          <cell r="KK165">
            <v>182.84668928000002</v>
          </cell>
          <cell r="KL165">
            <v>131.55000000000001</v>
          </cell>
          <cell r="KM165">
            <v>162.71014688</v>
          </cell>
          <cell r="KN165">
            <v>182.52786749999999</v>
          </cell>
          <cell r="KO165">
            <v>221.24590000000001</v>
          </cell>
          <cell r="KP165">
            <v>131</v>
          </cell>
          <cell r="KQ165">
            <v>110.3</v>
          </cell>
          <cell r="KR165">
            <v>128.98464799999999</v>
          </cell>
          <cell r="KS165">
            <v>183.00367764000001</v>
          </cell>
          <cell r="KT165">
            <v>210.83373</v>
          </cell>
          <cell r="KU165">
            <v>141.30000000000001</v>
          </cell>
          <cell r="KV165">
            <v>110.9</v>
          </cell>
          <cell r="KW165">
            <v>678.1</v>
          </cell>
          <cell r="KX165">
            <v>678.6</v>
          </cell>
          <cell r="KY165">
            <v>104.58525999999999</v>
          </cell>
          <cell r="KZ165">
            <v>106.6</v>
          </cell>
          <cell r="LA165">
            <v>99.3</v>
          </cell>
          <cell r="LB165">
            <v>106.24605000000001</v>
          </cell>
          <cell r="LC165">
            <v>107.7</v>
          </cell>
          <cell r="LD165">
            <v>107.1</v>
          </cell>
          <cell r="LE165">
            <v>106.5</v>
          </cell>
          <cell r="LG165">
            <v>100.4</v>
          </cell>
          <cell r="LH165">
            <v>100.7</v>
          </cell>
          <cell r="LI165">
            <v>149.6</v>
          </cell>
          <cell r="LJ165">
            <v>128.69999999999999</v>
          </cell>
          <cell r="LK165">
            <v>122.1</v>
          </cell>
          <cell r="LL165">
            <v>101.5</v>
          </cell>
          <cell r="LM165">
            <v>124.7</v>
          </cell>
          <cell r="LN165">
            <v>102.3</v>
          </cell>
          <cell r="LO165">
            <v>102</v>
          </cell>
          <cell r="LP165">
            <v>265.58488</v>
          </cell>
          <cell r="LQ165">
            <v>272.90032000000002</v>
          </cell>
        </row>
        <row r="166">
          <cell r="A166">
            <v>40603</v>
          </cell>
          <cell r="B166">
            <v>238</v>
          </cell>
          <cell r="C166">
            <v>1</v>
          </cell>
          <cell r="R166">
            <v>0</v>
          </cell>
          <cell r="V166">
            <v>93.3</v>
          </cell>
          <cell r="AA166">
            <v>106.2</v>
          </cell>
          <cell r="AC166">
            <v>117.21</v>
          </cell>
          <cell r="AF166">
            <v>1554</v>
          </cell>
          <cell r="AG166">
            <v>1531</v>
          </cell>
          <cell r="AH166">
            <v>100.1</v>
          </cell>
          <cell r="AJ166">
            <v>96.45</v>
          </cell>
          <cell r="AK166">
            <v>96.76</v>
          </cell>
          <cell r="AL166">
            <v>135.79</v>
          </cell>
          <cell r="AM166">
            <v>111.27</v>
          </cell>
          <cell r="AQ166">
            <v>98.3</v>
          </cell>
          <cell r="AV166">
            <v>111.9</v>
          </cell>
          <cell r="BH166">
            <v>94.18</v>
          </cell>
          <cell r="BL166">
            <v>100.5</v>
          </cell>
          <cell r="BN166">
            <v>105.5</v>
          </cell>
          <cell r="BO166">
            <v>105.2</v>
          </cell>
          <cell r="BP166">
            <v>105.8</v>
          </cell>
          <cell r="BQ166">
            <v>102.9</v>
          </cell>
          <cell r="BR166">
            <v>98.57</v>
          </cell>
          <cell r="CC166">
            <v>206.1</v>
          </cell>
          <cell r="CD166">
            <v>2058.3688819999998</v>
          </cell>
          <cell r="CE166">
            <v>97.525630773791434</v>
          </cell>
          <cell r="CF166" t="str">
            <v>0,38%</v>
          </cell>
          <cell r="CG166">
            <v>1.3854</v>
          </cell>
          <cell r="CH166">
            <v>2.3220000000000001</v>
          </cell>
          <cell r="CI166">
            <v>1.3672</v>
          </cell>
          <cell r="CJ166">
            <v>1.2867</v>
          </cell>
          <cell r="CK166">
            <v>9.1902000000000008</v>
          </cell>
          <cell r="CL166">
            <v>7.4573999999999998</v>
          </cell>
          <cell r="CM166">
            <v>0.86653000000000002</v>
          </cell>
          <cell r="CN166">
            <v>114.4</v>
          </cell>
          <cell r="CO166">
            <v>7.8295000000000003</v>
          </cell>
          <cell r="CP166">
            <v>39.806100000000001</v>
          </cell>
          <cell r="CQ166">
            <v>8.8864000000000001</v>
          </cell>
          <cell r="CR166">
            <v>2.2107999999999999</v>
          </cell>
          <cell r="CS166">
            <v>1.3998999999999999</v>
          </cell>
          <cell r="CT166">
            <v>9.6861999999999995</v>
          </cell>
          <cell r="CU166">
            <v>1822.8451566000001</v>
          </cell>
          <cell r="CV166">
            <v>822.4981131691361</v>
          </cell>
          <cell r="CW166">
            <v>6807.7030437000003</v>
          </cell>
          <cell r="CX166">
            <v>19.149999999999999</v>
          </cell>
          <cell r="CY166">
            <v>32704.250220669863</v>
          </cell>
          <cell r="CZ166">
            <v>81.505851699999994</v>
          </cell>
          <cell r="DA166">
            <v>1873.8488183999998</v>
          </cell>
          <cell r="DB166">
            <v>179.63335999999998</v>
          </cell>
          <cell r="DC166">
            <v>132.19999999999999</v>
          </cell>
          <cell r="DD166">
            <v>109.5</v>
          </cell>
          <cell r="DE166">
            <v>55.167749999999998</v>
          </cell>
          <cell r="DF166">
            <v>173.71230864</v>
          </cell>
          <cell r="DG166">
            <v>167.21839055999999</v>
          </cell>
          <cell r="DH166">
            <v>168.84187008000001</v>
          </cell>
          <cell r="DI166">
            <v>202.93494000000001</v>
          </cell>
          <cell r="DJ166">
            <v>172.3</v>
          </cell>
          <cell r="DK166">
            <v>116.7</v>
          </cell>
          <cell r="DL166">
            <v>108.294451432</v>
          </cell>
          <cell r="DM166">
            <v>106.59271</v>
          </cell>
          <cell r="DN166">
            <v>127.27048000000001</v>
          </cell>
          <cell r="DO166">
            <v>125.6</v>
          </cell>
          <cell r="DP166">
            <v>112.7</v>
          </cell>
          <cell r="DR166">
            <v>119.098</v>
          </cell>
          <cell r="DS166">
            <v>126.7</v>
          </cell>
          <cell r="DT166">
            <v>111.5</v>
          </cell>
          <cell r="DU166">
            <v>140.19999999999999</v>
          </cell>
          <cell r="DV166">
            <v>105.8</v>
          </cell>
          <cell r="DW166">
            <v>171.32773107199995</v>
          </cell>
          <cell r="DX166">
            <v>101.6</v>
          </cell>
          <cell r="DY166">
            <v>275.710724304</v>
          </cell>
          <cell r="DZ166">
            <v>853.1</v>
          </cell>
          <cell r="EA166">
            <v>111.66792</v>
          </cell>
          <cell r="EB166">
            <v>109.2</v>
          </cell>
          <cell r="EC166">
            <v>105.1</v>
          </cell>
          <cell r="ED166">
            <v>272.49527999999998</v>
          </cell>
          <cell r="EE166">
            <v>214.8</v>
          </cell>
          <cell r="EF166">
            <v>120.3</v>
          </cell>
          <cell r="EG166">
            <v>92.189279999999997</v>
          </cell>
          <cell r="EH166">
            <v>89.4</v>
          </cell>
          <cell r="EI166">
            <v>96.1</v>
          </cell>
          <cell r="EK166">
            <v>103.51926</v>
          </cell>
          <cell r="EL166">
            <v>107.9</v>
          </cell>
          <cell r="EM166">
            <v>100.6</v>
          </cell>
          <cell r="EN166">
            <v>49.174635440920007</v>
          </cell>
          <cell r="EO166">
            <v>54.157087490000002</v>
          </cell>
          <cell r="EP166">
            <v>366.22923963225594</v>
          </cell>
          <cell r="EQ166">
            <v>20.465924409294001</v>
          </cell>
          <cell r="ER166">
            <v>25.269693060000002</v>
          </cell>
          <cell r="ES166">
            <v>56.080100000000002</v>
          </cell>
          <cell r="ET166">
            <v>50.341879999999996</v>
          </cell>
          <cell r="EU166">
            <v>89.8</v>
          </cell>
          <cell r="EV166">
            <v>0</v>
          </cell>
          <cell r="EX166">
            <v>34.660548288058003</v>
          </cell>
          <cell r="EY166">
            <v>44.966980135</v>
          </cell>
          <cell r="EZ166">
            <v>61.472290000000001</v>
          </cell>
          <cell r="FA166">
            <v>91.3</v>
          </cell>
          <cell r="FB166">
            <v>100.1</v>
          </cell>
          <cell r="FC166">
            <v>318.1763762214444</v>
          </cell>
          <cell r="FD166">
            <v>283.44959025599996</v>
          </cell>
          <cell r="FE166">
            <v>124.93525963005358</v>
          </cell>
          <cell r="FF166">
            <v>131.04777999999999</v>
          </cell>
          <cell r="FG166">
            <v>123.7</v>
          </cell>
          <cell r="FH166">
            <v>107.3</v>
          </cell>
          <cell r="FI166">
            <v>126.0895</v>
          </cell>
          <cell r="FJ166">
            <v>119.8</v>
          </cell>
          <cell r="FK166">
            <v>105.8</v>
          </cell>
          <cell r="FL166">
            <v>93.6</v>
          </cell>
          <cell r="FM166">
            <v>99.4</v>
          </cell>
          <cell r="FN166">
            <v>193.73352</v>
          </cell>
          <cell r="FO166">
            <v>139.9</v>
          </cell>
          <cell r="FP166">
            <v>122.2</v>
          </cell>
          <cell r="FQ166">
            <v>147.5685</v>
          </cell>
          <cell r="FR166">
            <v>128.6</v>
          </cell>
          <cell r="FS166">
            <v>104.6</v>
          </cell>
          <cell r="FT166">
            <v>117.8968</v>
          </cell>
          <cell r="FU166">
            <v>113.8</v>
          </cell>
          <cell r="FX166">
            <v>134.08340000000001</v>
          </cell>
          <cell r="FY166">
            <v>129.80000000000001</v>
          </cell>
          <cell r="GB166">
            <v>80.504760000000005</v>
          </cell>
          <cell r="GC166">
            <v>80.2</v>
          </cell>
          <cell r="GD166">
            <v>94.9</v>
          </cell>
          <cell r="GF166">
            <v>116.3</v>
          </cell>
          <cell r="GG166">
            <v>110.1</v>
          </cell>
          <cell r="GH166">
            <v>311.41942145599995</v>
          </cell>
          <cell r="GI166">
            <v>227.77897999999999</v>
          </cell>
          <cell r="GJ166">
            <v>218.2</v>
          </cell>
          <cell r="GK166">
            <v>120.7</v>
          </cell>
          <cell r="GL166">
            <v>118.41382227999999</v>
          </cell>
          <cell r="GM166">
            <v>110.54315</v>
          </cell>
          <cell r="GN166">
            <v>214.83</v>
          </cell>
          <cell r="GO166">
            <v>127.171848126</v>
          </cell>
          <cell r="GP166">
            <v>100</v>
          </cell>
          <cell r="GQ166">
            <v>100.7</v>
          </cell>
          <cell r="GR166">
            <v>1508.5</v>
          </cell>
          <cell r="GS166">
            <v>116.87352000000001</v>
          </cell>
          <cell r="GT166">
            <v>112.4</v>
          </cell>
          <cell r="GU166">
            <v>103.9</v>
          </cell>
          <cell r="GV166">
            <v>812.8</v>
          </cell>
          <cell r="GW166">
            <v>120.28794032500001</v>
          </cell>
          <cell r="GX166">
            <v>248.071398894</v>
          </cell>
          <cell r="GY166">
            <v>209.53746000000001</v>
          </cell>
          <cell r="GZ166">
            <v>351.15154301999996</v>
          </cell>
          <cell r="HA166">
            <v>264.22237999999999</v>
          </cell>
          <cell r="HB166">
            <v>225.1</v>
          </cell>
          <cell r="HC166">
            <v>119.7</v>
          </cell>
          <cell r="HD166">
            <v>98.448130000000006</v>
          </cell>
          <cell r="HE166">
            <v>100.9</v>
          </cell>
          <cell r="HF166">
            <v>159.34476055679997</v>
          </cell>
          <cell r="HG166">
            <v>157.31539199999997</v>
          </cell>
          <cell r="HH166">
            <v>146.63999999999999</v>
          </cell>
          <cell r="HI166">
            <v>26.436517739999999</v>
          </cell>
          <cell r="HJ166">
            <v>83.633399999999995</v>
          </cell>
          <cell r="HK166">
            <v>156.40192152</v>
          </cell>
          <cell r="HL166">
            <v>162.57996</v>
          </cell>
          <cell r="HM166">
            <v>125.1</v>
          </cell>
          <cell r="HN166">
            <v>112.4</v>
          </cell>
          <cell r="HO166">
            <v>110.1</v>
          </cell>
          <cell r="HP166">
            <v>97</v>
          </cell>
          <cell r="HQ166">
            <v>78.3</v>
          </cell>
          <cell r="HR166">
            <v>93.1</v>
          </cell>
          <cell r="HS166">
            <v>123.70178</v>
          </cell>
          <cell r="HT166">
            <v>117.8</v>
          </cell>
          <cell r="HU166">
            <v>105.1</v>
          </cell>
          <cell r="HV166">
            <v>120.14704</v>
          </cell>
          <cell r="HW166">
            <v>122.9</v>
          </cell>
          <cell r="HX166">
            <v>108.3</v>
          </cell>
          <cell r="HY166">
            <v>171.63067999999998</v>
          </cell>
          <cell r="HZ166">
            <v>138.1</v>
          </cell>
          <cell r="IA166">
            <v>115.7</v>
          </cell>
          <cell r="IB166">
            <v>181.39080000000001</v>
          </cell>
          <cell r="IC166">
            <v>142</v>
          </cell>
          <cell r="ID166">
            <v>142.4</v>
          </cell>
          <cell r="IE166">
            <v>117.2</v>
          </cell>
          <cell r="IF166">
            <v>209.19800964000001</v>
          </cell>
          <cell r="IG166">
            <v>128.71632</v>
          </cell>
          <cell r="IH166">
            <v>117.1</v>
          </cell>
          <cell r="II166">
            <v>105.2</v>
          </cell>
          <cell r="IK166">
            <v>82.5</v>
          </cell>
          <cell r="IL166">
            <v>98</v>
          </cell>
          <cell r="IM166">
            <v>137.06817000000001</v>
          </cell>
          <cell r="IN166">
            <v>122.7</v>
          </cell>
          <cell r="IO166">
            <v>104.5</v>
          </cell>
          <cell r="IP166">
            <v>104.97504000000001</v>
          </cell>
          <cell r="IQ166">
            <v>103.2</v>
          </cell>
          <cell r="IR166">
            <v>103.9</v>
          </cell>
          <cell r="IS166">
            <v>107.45735000000001</v>
          </cell>
          <cell r="IT166">
            <v>104.5</v>
          </cell>
          <cell r="IU166">
            <v>101</v>
          </cell>
          <cell r="IV166">
            <v>119.82740000000001</v>
          </cell>
          <cell r="IW166">
            <v>108.5</v>
          </cell>
          <cell r="IX166">
            <v>98.5</v>
          </cell>
          <cell r="IY166">
            <v>121.86892</v>
          </cell>
          <cell r="IZ166">
            <v>110.8</v>
          </cell>
          <cell r="JA166">
            <v>100.2</v>
          </cell>
          <cell r="JB166">
            <v>114.0496</v>
          </cell>
          <cell r="JC166">
            <v>112</v>
          </cell>
          <cell r="JD166">
            <v>101.3</v>
          </cell>
          <cell r="JE166">
            <v>109.7</v>
          </cell>
          <cell r="JF166">
            <v>102.2</v>
          </cell>
          <cell r="JG166">
            <v>173.02335999999997</v>
          </cell>
          <cell r="JH166">
            <v>132.19999999999999</v>
          </cell>
          <cell r="JI166">
            <v>113.2</v>
          </cell>
          <cell r="JJ166">
            <v>142.64250000000001</v>
          </cell>
          <cell r="JK166">
            <v>162.52600000000001</v>
          </cell>
          <cell r="JL166">
            <v>152.76950000000002</v>
          </cell>
          <cell r="JM166">
            <v>153.6816</v>
          </cell>
          <cell r="JN166">
            <v>158.94449999999998</v>
          </cell>
          <cell r="JO166">
            <v>164.95281176399999</v>
          </cell>
          <cell r="JP166">
            <v>121.77234</v>
          </cell>
          <cell r="JQ166">
            <v>1202.1821239999999</v>
          </cell>
          <cell r="JR166">
            <v>129.74</v>
          </cell>
          <cell r="JS166">
            <v>100.8</v>
          </cell>
          <cell r="JT166">
            <v>101</v>
          </cell>
          <cell r="JU166">
            <v>138.78021072960001</v>
          </cell>
          <cell r="JV166">
            <v>105.324</v>
          </cell>
          <cell r="JW166">
            <v>135.91512</v>
          </cell>
          <cell r="JX166">
            <v>104.8</v>
          </cell>
          <cell r="JY166">
            <v>102.108</v>
          </cell>
          <cell r="JZ166">
            <v>38.53837</v>
          </cell>
          <cell r="KA166">
            <v>56.9</v>
          </cell>
          <cell r="KB166">
            <v>140.11455000000001</v>
          </cell>
          <cell r="KC166">
            <v>116.5</v>
          </cell>
          <cell r="KD166">
            <v>101.5</v>
          </cell>
          <cell r="KF166">
            <v>150.86499999999998</v>
          </cell>
          <cell r="KG166">
            <v>150.43600000000001</v>
          </cell>
          <cell r="KH166">
            <v>151.29399999999998</v>
          </cell>
          <cell r="KI166">
            <v>147.14699999999999</v>
          </cell>
          <cell r="KJ166">
            <v>234.4</v>
          </cell>
          <cell r="KK166">
            <v>183.82001766399998</v>
          </cell>
          <cell r="KL166">
            <v>130.97</v>
          </cell>
          <cell r="KM166">
            <v>163.57628454399998</v>
          </cell>
          <cell r="KN166">
            <v>181.27385924999999</v>
          </cell>
          <cell r="KO166">
            <v>219.72588999999999</v>
          </cell>
          <cell r="KP166">
            <v>130.1</v>
          </cell>
          <cell r="KQ166">
            <v>109.5</v>
          </cell>
          <cell r="KR166">
            <v>128.97305700000001</v>
          </cell>
          <cell r="KS166">
            <v>183.00367764000001</v>
          </cell>
          <cell r="KT166">
            <v>210.83373</v>
          </cell>
          <cell r="KU166">
            <v>141.30000000000001</v>
          </cell>
          <cell r="KV166">
            <v>110.9</v>
          </cell>
          <cell r="KW166">
            <v>676.1</v>
          </cell>
          <cell r="KX166">
            <v>676.9</v>
          </cell>
          <cell r="KY166">
            <v>104.9777</v>
          </cell>
          <cell r="KZ166">
            <v>107</v>
          </cell>
          <cell r="LA166">
            <v>99.7</v>
          </cell>
          <cell r="LB166">
            <v>108.41635000000001</v>
          </cell>
          <cell r="LC166">
            <v>109.9</v>
          </cell>
          <cell r="LD166">
            <v>109.3</v>
          </cell>
          <cell r="LE166">
            <v>107.7</v>
          </cell>
          <cell r="LG166">
            <v>100.1</v>
          </cell>
          <cell r="LH166">
            <v>100.5</v>
          </cell>
          <cell r="LI166">
            <v>149.5</v>
          </cell>
          <cell r="LJ166">
            <v>127.2</v>
          </cell>
          <cell r="LK166">
            <v>121.2</v>
          </cell>
          <cell r="LL166">
            <v>100.9</v>
          </cell>
          <cell r="LM166">
            <v>123.5</v>
          </cell>
          <cell r="LN166">
            <v>101.9</v>
          </cell>
          <cell r="LO166">
            <v>101.4</v>
          </cell>
          <cell r="LP166">
            <v>265.40735000000001</v>
          </cell>
          <cell r="LQ166">
            <v>272.71789999999999</v>
          </cell>
        </row>
        <row r="167">
          <cell r="A167">
            <v>40575</v>
          </cell>
          <cell r="B167">
            <v>239</v>
          </cell>
          <cell r="C167">
            <v>1</v>
          </cell>
          <cell r="R167">
            <v>0</v>
          </cell>
          <cell r="V167">
            <v>93.6</v>
          </cell>
          <cell r="AA167">
            <v>105.7</v>
          </cell>
          <cell r="AC167">
            <v>112.23</v>
          </cell>
          <cell r="AE167">
            <v>0</v>
          </cell>
          <cell r="AF167">
            <v>1554</v>
          </cell>
          <cell r="AG167">
            <v>1531</v>
          </cell>
          <cell r="AH167">
            <v>99.4</v>
          </cell>
          <cell r="AJ167">
            <v>95.67</v>
          </cell>
          <cell r="AK167">
            <v>95.97</v>
          </cell>
          <cell r="AL167">
            <v>134.32</v>
          </cell>
          <cell r="AM167">
            <v>111.27</v>
          </cell>
          <cell r="AQ167">
            <v>99.4</v>
          </cell>
          <cell r="AV167">
            <v>112</v>
          </cell>
          <cell r="BH167">
            <v>93.98</v>
          </cell>
          <cell r="BL167">
            <v>100.5</v>
          </cell>
          <cell r="BN167">
            <v>105.2</v>
          </cell>
          <cell r="BO167">
            <v>104.9</v>
          </cell>
          <cell r="BP167">
            <v>105.5</v>
          </cell>
          <cell r="BQ167">
            <v>102.6</v>
          </cell>
          <cell r="BR167">
            <v>98.08</v>
          </cell>
          <cell r="CC167">
            <v>205.1</v>
          </cell>
          <cell r="CD167">
            <v>2058.3688819999998</v>
          </cell>
          <cell r="CE167">
            <v>97.525630773791434</v>
          </cell>
          <cell r="CF167" t="str">
            <v>0,38%</v>
          </cell>
          <cell r="CG167">
            <v>1.3543000000000001</v>
          </cell>
          <cell r="CH167">
            <v>2.2765</v>
          </cell>
          <cell r="CI167">
            <v>1.3484</v>
          </cell>
          <cell r="CJ167">
            <v>1.2974000000000001</v>
          </cell>
          <cell r="CK167">
            <v>8.9841999999999995</v>
          </cell>
          <cell r="CL167">
            <v>7.4554999999999998</v>
          </cell>
          <cell r="CM167">
            <v>0.84635000000000005</v>
          </cell>
          <cell r="CN167">
            <v>112.77</v>
          </cell>
          <cell r="CO167">
            <v>7.8205999999999998</v>
          </cell>
          <cell r="CP167">
            <v>39.946899999999999</v>
          </cell>
          <cell r="CQ167">
            <v>8.7881999999999998</v>
          </cell>
          <cell r="CR167">
            <v>2.1701999999999999</v>
          </cell>
          <cell r="CS167">
            <v>1.3649</v>
          </cell>
          <cell r="CT167">
            <v>9.8125999999999998</v>
          </cell>
          <cell r="CU167">
            <v>1836.9833742000003</v>
          </cell>
          <cell r="CV167">
            <v>724.98727254825735</v>
          </cell>
          <cell r="CW167">
            <v>7229.243548800001</v>
          </cell>
          <cell r="CX167">
            <v>20.7</v>
          </cell>
          <cell r="CY167">
            <v>32334.460622099974</v>
          </cell>
          <cell r="CZ167">
            <v>75.463362000000004</v>
          </cell>
          <cell r="DA167">
            <v>1894.7165093999999</v>
          </cell>
          <cell r="DB167">
            <v>178.00280000000001</v>
          </cell>
          <cell r="DC167">
            <v>131</v>
          </cell>
          <cell r="DD167">
            <v>108.5</v>
          </cell>
          <cell r="DE167">
            <v>55.167749999999998</v>
          </cell>
          <cell r="DF167">
            <v>165.64673424</v>
          </cell>
          <cell r="DG167">
            <v>159.45433295999999</v>
          </cell>
          <cell r="DH167">
            <v>161.00243327999999</v>
          </cell>
          <cell r="DI167">
            <v>193.51254</v>
          </cell>
          <cell r="DJ167">
            <v>164.3</v>
          </cell>
          <cell r="DK167">
            <v>111.2</v>
          </cell>
          <cell r="DL167">
            <v>107.86334294699999</v>
          </cell>
          <cell r="DM167">
            <v>106.34032000000001</v>
          </cell>
          <cell r="DN167">
            <v>126.76383</v>
          </cell>
          <cell r="DO167">
            <v>125.1</v>
          </cell>
          <cell r="DP167">
            <v>112.3</v>
          </cell>
          <cell r="DR167">
            <v>118.816</v>
          </cell>
          <cell r="DS167">
            <v>126.4</v>
          </cell>
          <cell r="DT167">
            <v>111.2</v>
          </cell>
          <cell r="DU167">
            <v>137.5</v>
          </cell>
          <cell r="DV167">
            <v>103.8</v>
          </cell>
          <cell r="DW167">
            <v>167.82860191999998</v>
          </cell>
          <cell r="DX167">
            <v>101.2</v>
          </cell>
          <cell r="DY167">
            <v>282.51364254800001</v>
          </cell>
          <cell r="DZ167">
            <v>851</v>
          </cell>
          <cell r="EA167">
            <v>108.70237999999999</v>
          </cell>
          <cell r="EB167">
            <v>106.3</v>
          </cell>
          <cell r="EC167">
            <v>102.4</v>
          </cell>
          <cell r="ED167">
            <v>279.21886000000001</v>
          </cell>
          <cell r="EE167">
            <v>220.1</v>
          </cell>
          <cell r="EF167">
            <v>123.2</v>
          </cell>
          <cell r="EG167">
            <v>92.292399999999986</v>
          </cell>
          <cell r="EH167">
            <v>89.5</v>
          </cell>
          <cell r="EI167">
            <v>96</v>
          </cell>
          <cell r="EK167">
            <v>103.42332</v>
          </cell>
          <cell r="EL167">
            <v>107.8</v>
          </cell>
          <cell r="EM167">
            <v>101.2</v>
          </cell>
          <cell r="EN167">
            <v>48.151285962960003</v>
          </cell>
          <cell r="EO167">
            <v>53.030050620000004</v>
          </cell>
          <cell r="EP167">
            <v>375.12481694687995</v>
          </cell>
          <cell r="EQ167">
            <v>20.420343285888002</v>
          </cell>
          <cell r="ER167">
            <v>25.213413120000002</v>
          </cell>
          <cell r="ES167">
            <v>55.955200000000005</v>
          </cell>
          <cell r="ET167">
            <v>50.229759999999999</v>
          </cell>
          <cell r="EU167">
            <v>89.6</v>
          </cell>
          <cell r="EV167">
            <v>0</v>
          </cell>
          <cell r="EX167">
            <v>33.939244435404007</v>
          </cell>
          <cell r="EY167">
            <v>44.031194130000003</v>
          </cell>
          <cell r="EZ167">
            <v>60.193020000000004</v>
          </cell>
          <cell r="FA167">
            <v>89.4</v>
          </cell>
          <cell r="FB167">
            <v>98.1</v>
          </cell>
          <cell r="FC167">
            <v>325.90476666128694</v>
          </cell>
          <cell r="FD167">
            <v>290.44345817200002</v>
          </cell>
          <cell r="FE167">
            <v>120.840658794856</v>
          </cell>
          <cell r="FF167">
            <v>129.35273999999998</v>
          </cell>
          <cell r="FG167">
            <v>122.1</v>
          </cell>
          <cell r="FH167">
            <v>106.1</v>
          </cell>
          <cell r="FI167">
            <v>124.8265</v>
          </cell>
          <cell r="FJ167">
            <v>118.6</v>
          </cell>
          <cell r="FK167">
            <v>104.8</v>
          </cell>
          <cell r="FL167">
            <v>93.8</v>
          </cell>
          <cell r="FM167">
            <v>99.7</v>
          </cell>
          <cell r="FN167">
            <v>183.62448000000001</v>
          </cell>
          <cell r="FO167">
            <v>132.6</v>
          </cell>
          <cell r="FP167">
            <v>115.8</v>
          </cell>
          <cell r="FQ167">
            <v>147.45374999999999</v>
          </cell>
          <cell r="FR167">
            <v>128.5</v>
          </cell>
          <cell r="FS167">
            <v>104.6</v>
          </cell>
          <cell r="FT167">
            <v>117.8968</v>
          </cell>
          <cell r="FU167">
            <v>113.8</v>
          </cell>
          <cell r="FX167">
            <v>134.08340000000001</v>
          </cell>
          <cell r="FY167">
            <v>129.80000000000001</v>
          </cell>
          <cell r="GB167">
            <v>81.006660000000011</v>
          </cell>
          <cell r="GC167">
            <v>80.7</v>
          </cell>
          <cell r="GD167">
            <v>95.5</v>
          </cell>
          <cell r="GF167">
            <v>115.6</v>
          </cell>
          <cell r="GG167">
            <v>109.6</v>
          </cell>
          <cell r="GH167">
            <v>318.98368787999999</v>
          </cell>
          <cell r="GI167">
            <v>233.31165000000001</v>
          </cell>
          <cell r="GJ167">
            <v>223.5</v>
          </cell>
          <cell r="GK167">
            <v>123.6</v>
          </cell>
          <cell r="GL167">
            <v>117.70109935999999</v>
          </cell>
          <cell r="GM167">
            <v>109.87779999999999</v>
          </cell>
          <cell r="GN167">
            <v>205.69</v>
          </cell>
          <cell r="GO167">
            <v>127.58642627799999</v>
          </cell>
          <cell r="GR167">
            <v>1508.5</v>
          </cell>
          <cell r="GS167">
            <v>116.04168</v>
          </cell>
          <cell r="GT167">
            <v>111.6</v>
          </cell>
          <cell r="GU167">
            <v>103.2</v>
          </cell>
          <cell r="GV167">
            <v>810.1</v>
          </cell>
          <cell r="GW167">
            <v>117.77054029999999</v>
          </cell>
          <cell r="GX167">
            <v>254.09696449499998</v>
          </cell>
          <cell r="GY167">
            <v>214.62705</v>
          </cell>
          <cell r="GZ167">
            <v>347.56358856000003</v>
          </cell>
          <cell r="HA167">
            <v>261.52264000000002</v>
          </cell>
          <cell r="HB167">
            <v>222.8</v>
          </cell>
          <cell r="HC167">
            <v>118.4</v>
          </cell>
          <cell r="HD167">
            <v>97.667569999999998</v>
          </cell>
          <cell r="HE167">
            <v>100.1</v>
          </cell>
          <cell r="HF167">
            <v>154.5635484288</v>
          </cell>
          <cell r="HG167">
            <v>152.59507200000002</v>
          </cell>
          <cell r="HH167">
            <v>142.24</v>
          </cell>
          <cell r="HI167">
            <v>25.673401763999998</v>
          </cell>
          <cell r="HJ167">
            <v>81.219239999999999</v>
          </cell>
          <cell r="HK167">
            <v>151.27603920000001</v>
          </cell>
          <cell r="HL167">
            <v>157.25160000000002</v>
          </cell>
          <cell r="HM167">
            <v>121</v>
          </cell>
          <cell r="HN167">
            <v>108.8</v>
          </cell>
          <cell r="HO167">
            <v>108</v>
          </cell>
          <cell r="HP167">
            <v>94.2</v>
          </cell>
          <cell r="HQ167">
            <v>79.099999999999994</v>
          </cell>
          <cell r="HR167">
            <v>94.1</v>
          </cell>
          <cell r="HS167">
            <v>123.07172000000001</v>
          </cell>
          <cell r="HT167">
            <v>117.2</v>
          </cell>
          <cell r="HU167">
            <v>104.6</v>
          </cell>
          <cell r="HV167">
            <v>118.97392000000001</v>
          </cell>
          <cell r="HW167">
            <v>121.7</v>
          </cell>
          <cell r="HX167">
            <v>107.3</v>
          </cell>
          <cell r="HY167">
            <v>168.27511999999999</v>
          </cell>
          <cell r="HZ167">
            <v>135.4</v>
          </cell>
          <cell r="IA167">
            <v>113.3</v>
          </cell>
          <cell r="IB167">
            <v>176.28120000000001</v>
          </cell>
          <cell r="IC167">
            <v>138</v>
          </cell>
          <cell r="ID167">
            <v>138.30000000000001</v>
          </cell>
          <cell r="IE167">
            <v>113.9</v>
          </cell>
          <cell r="IF167">
            <v>203.30510796000002</v>
          </cell>
          <cell r="IG167">
            <v>128.38656</v>
          </cell>
          <cell r="IH167">
            <v>116.8</v>
          </cell>
          <cell r="II167">
            <v>105</v>
          </cell>
          <cell r="IK167">
            <v>82.5</v>
          </cell>
          <cell r="IL167">
            <v>98.1</v>
          </cell>
          <cell r="IM167">
            <v>137.51500999999999</v>
          </cell>
          <cell r="IN167">
            <v>123.1</v>
          </cell>
          <cell r="IO167">
            <v>104.9</v>
          </cell>
          <cell r="IP167">
            <v>104.56816000000001</v>
          </cell>
          <cell r="IQ167">
            <v>102.8</v>
          </cell>
          <cell r="IR167">
            <v>103.5</v>
          </cell>
          <cell r="IS167">
            <v>107.25169</v>
          </cell>
          <cell r="IT167">
            <v>104.3</v>
          </cell>
          <cell r="IU167">
            <v>100.5</v>
          </cell>
          <cell r="IV167">
            <v>119.82740000000001</v>
          </cell>
          <cell r="IW167">
            <v>108.5</v>
          </cell>
          <cell r="IX167">
            <v>98.5</v>
          </cell>
          <cell r="IY167">
            <v>123.29879000000001</v>
          </cell>
          <cell r="IZ167">
            <v>112.1</v>
          </cell>
          <cell r="JA167">
            <v>101.4</v>
          </cell>
          <cell r="JB167">
            <v>114.0496</v>
          </cell>
          <cell r="JC167">
            <v>112</v>
          </cell>
          <cell r="JD167">
            <v>101.8</v>
          </cell>
          <cell r="JE167">
            <v>109.6</v>
          </cell>
          <cell r="JF167">
            <v>102</v>
          </cell>
          <cell r="JG167">
            <v>169.4896</v>
          </cell>
          <cell r="JH167">
            <v>129.5</v>
          </cell>
          <cell r="JI167">
            <v>110.9</v>
          </cell>
          <cell r="JJ167">
            <v>141.48750000000001</v>
          </cell>
          <cell r="JK167">
            <v>161.21</v>
          </cell>
          <cell r="JL167">
            <v>151.5325</v>
          </cell>
          <cell r="JM167">
            <v>152.66720000000001</v>
          </cell>
          <cell r="JN167">
            <v>157.6575</v>
          </cell>
          <cell r="JO167">
            <v>159.54668444000001</v>
          </cell>
          <cell r="JP167">
            <v>117.7814</v>
          </cell>
          <cell r="JQ167">
            <v>1198.7732899999999</v>
          </cell>
          <cell r="JR167">
            <v>129.46</v>
          </cell>
          <cell r="JS167">
            <v>100.8</v>
          </cell>
          <cell r="JT167">
            <v>101</v>
          </cell>
          <cell r="JU167">
            <v>138.78021072960001</v>
          </cell>
          <cell r="JV167">
            <v>105.324</v>
          </cell>
          <cell r="JW167">
            <v>135.91512</v>
          </cell>
          <cell r="JX167">
            <v>104.8</v>
          </cell>
          <cell r="JY167">
            <v>102.108</v>
          </cell>
          <cell r="JZ167">
            <v>38.606099999999998</v>
          </cell>
          <cell r="KA167">
            <v>57</v>
          </cell>
          <cell r="KB167">
            <v>140.11455000000001</v>
          </cell>
          <cell r="KC167">
            <v>116.5</v>
          </cell>
          <cell r="KD167">
            <v>101.5</v>
          </cell>
          <cell r="KF167">
            <v>150.43600000000001</v>
          </cell>
          <cell r="KG167">
            <v>150.00700000000001</v>
          </cell>
          <cell r="KH167">
            <v>150.86499999999998</v>
          </cell>
          <cell r="KI167">
            <v>146.71799999999999</v>
          </cell>
          <cell r="KJ167">
            <v>233.9</v>
          </cell>
          <cell r="KK167">
            <v>180.06575104000001</v>
          </cell>
          <cell r="KL167">
            <v>130.31</v>
          </cell>
          <cell r="KM167">
            <v>160.23546784000001</v>
          </cell>
          <cell r="KN167">
            <v>180.15918525000004</v>
          </cell>
          <cell r="KO167">
            <v>218.37477000000004</v>
          </cell>
          <cell r="KP167">
            <v>129.30000000000001</v>
          </cell>
          <cell r="KQ167">
            <v>108.9</v>
          </cell>
          <cell r="KR167">
            <v>128.97305700000001</v>
          </cell>
          <cell r="KS167">
            <v>175.23282084000002</v>
          </cell>
          <cell r="KT167">
            <v>201.88113000000001</v>
          </cell>
          <cell r="KU167">
            <v>135.30000000000001</v>
          </cell>
          <cell r="KV167">
            <v>106.2</v>
          </cell>
          <cell r="KW167">
            <v>672</v>
          </cell>
          <cell r="KX167">
            <v>673.5</v>
          </cell>
          <cell r="KY167">
            <v>105.37014000000001</v>
          </cell>
          <cell r="KZ167">
            <v>107.4</v>
          </cell>
          <cell r="LA167">
            <v>100.1</v>
          </cell>
          <cell r="LB167">
            <v>106.1474</v>
          </cell>
          <cell r="LC167">
            <v>107.6</v>
          </cell>
          <cell r="LD167">
            <v>107</v>
          </cell>
          <cell r="LE167">
            <v>106.4</v>
          </cell>
          <cell r="LG167">
            <v>100</v>
          </cell>
          <cell r="LH167">
            <v>100.4</v>
          </cell>
          <cell r="LI167">
            <v>149.1</v>
          </cell>
          <cell r="LJ167">
            <v>125.8</v>
          </cell>
          <cell r="LK167">
            <v>120.4</v>
          </cell>
          <cell r="LL167">
            <v>100.9</v>
          </cell>
          <cell r="LM167">
            <v>122.5</v>
          </cell>
          <cell r="LN167">
            <v>101.7</v>
          </cell>
          <cell r="LO167">
            <v>101.3</v>
          </cell>
          <cell r="LP167">
            <v>264.69722999999999</v>
          </cell>
          <cell r="LQ167">
            <v>271.98822000000001</v>
          </cell>
        </row>
        <row r="168">
          <cell r="A168">
            <v>40544</v>
          </cell>
          <cell r="B168">
            <v>240</v>
          </cell>
          <cell r="C168">
            <v>1</v>
          </cell>
          <cell r="R168">
            <v>0</v>
          </cell>
          <cell r="V168">
            <v>93.7</v>
          </cell>
          <cell r="AA168">
            <v>103.1</v>
          </cell>
          <cell r="AC168">
            <v>110.17</v>
          </cell>
          <cell r="AE168">
            <v>0</v>
          </cell>
          <cell r="AF168">
            <v>1554</v>
          </cell>
          <cell r="AG168">
            <v>1531</v>
          </cell>
          <cell r="AH168">
            <v>98.9</v>
          </cell>
          <cell r="AJ168">
            <v>95.22</v>
          </cell>
          <cell r="AK168">
            <v>95.51</v>
          </cell>
          <cell r="AL168">
            <v>132.66999999999999</v>
          </cell>
          <cell r="AM168">
            <v>111.27</v>
          </cell>
          <cell r="AQ168">
            <v>102.5</v>
          </cell>
          <cell r="AV168">
            <v>112</v>
          </cell>
          <cell r="BH168">
            <v>93.29</v>
          </cell>
          <cell r="BL168">
            <v>100.5</v>
          </cell>
          <cell r="BN168">
            <v>104.8</v>
          </cell>
          <cell r="BO168">
            <v>104.6</v>
          </cell>
          <cell r="BP168">
            <v>105.1</v>
          </cell>
          <cell r="BQ168">
            <v>102.3</v>
          </cell>
          <cell r="BR168">
            <v>97.33</v>
          </cell>
          <cell r="CC168">
            <v>204.7</v>
          </cell>
          <cell r="CD168">
            <v>2058.3688819999998</v>
          </cell>
          <cell r="CE168">
            <v>97.525630773791434</v>
          </cell>
          <cell r="CF168" t="str">
            <v>0,38%</v>
          </cell>
          <cell r="CG168">
            <v>1.3416999999999999</v>
          </cell>
          <cell r="CH168">
            <v>2.2370999999999999</v>
          </cell>
          <cell r="CI168">
            <v>1.3277000000000001</v>
          </cell>
          <cell r="CJ168">
            <v>1.2779</v>
          </cell>
          <cell r="CK168">
            <v>8.8154000000000003</v>
          </cell>
          <cell r="CL168">
            <v>7.4518000000000004</v>
          </cell>
          <cell r="CM168">
            <v>0.84711999999999998</v>
          </cell>
          <cell r="CN168">
            <v>110.38</v>
          </cell>
          <cell r="CO168">
            <v>7.8198999999999996</v>
          </cell>
          <cell r="CP168">
            <v>40.255699999999997</v>
          </cell>
          <cell r="CQ168">
            <v>8.9122000000000003</v>
          </cell>
          <cell r="CR168">
            <v>2.0918999999999999</v>
          </cell>
          <cell r="CS168">
            <v>1.3360000000000001</v>
          </cell>
          <cell r="CT168">
            <v>9.2652000000000001</v>
          </cell>
          <cell r="CU168">
            <v>1825.3742660999999</v>
          </cell>
          <cell r="CV168">
            <v>686.0670967497756</v>
          </cell>
          <cell r="CW168">
            <v>7151.8713146999999</v>
          </cell>
          <cell r="CX168">
            <v>19.2</v>
          </cell>
          <cell r="CY168">
            <v>32641.671403114658</v>
          </cell>
          <cell r="CZ168">
            <v>72.979042500000006</v>
          </cell>
          <cell r="DA168">
            <v>1946.7814527</v>
          </cell>
          <cell r="DB168">
            <v>173.79052000000001</v>
          </cell>
          <cell r="DC168">
            <v>127.9</v>
          </cell>
          <cell r="DD168">
            <v>105.9</v>
          </cell>
          <cell r="DE168">
            <v>55.167749999999998</v>
          </cell>
          <cell r="DF168">
            <v>163.73116031999999</v>
          </cell>
          <cell r="DG168">
            <v>157.61036927999999</v>
          </cell>
          <cell r="DH168">
            <v>159.14056704000001</v>
          </cell>
          <cell r="DI168">
            <v>191.27472</v>
          </cell>
          <cell r="DJ168">
            <v>162.4</v>
          </cell>
          <cell r="DK168">
            <v>109.9</v>
          </cell>
          <cell r="DL168">
            <v>106.656239189</v>
          </cell>
          <cell r="DM168">
            <v>105.33076</v>
          </cell>
          <cell r="DN168">
            <v>125.34521000000001</v>
          </cell>
          <cell r="DO168">
            <v>123.7</v>
          </cell>
          <cell r="DP168">
            <v>111</v>
          </cell>
          <cell r="DR168">
            <v>117.688</v>
          </cell>
          <cell r="DS168">
            <v>125.2</v>
          </cell>
          <cell r="DT168">
            <v>110.2</v>
          </cell>
          <cell r="DU168">
            <v>134.9</v>
          </cell>
          <cell r="DV168">
            <v>101.8</v>
          </cell>
          <cell r="DW168">
            <v>165.107057024</v>
          </cell>
          <cell r="DX168">
            <v>100.8</v>
          </cell>
          <cell r="DY168">
            <v>273.40029923999998</v>
          </cell>
          <cell r="DZ168">
            <v>845.8</v>
          </cell>
          <cell r="EA168">
            <v>108.08882</v>
          </cell>
          <cell r="EB168">
            <v>105.7</v>
          </cell>
          <cell r="EC168">
            <v>101.8</v>
          </cell>
          <cell r="ED168">
            <v>270.21179999999998</v>
          </cell>
          <cell r="EE168">
            <v>213</v>
          </cell>
          <cell r="EF168">
            <v>119.2</v>
          </cell>
          <cell r="EG168">
            <v>92.498639999999995</v>
          </cell>
          <cell r="EH168">
            <v>89.7</v>
          </cell>
          <cell r="EI168">
            <v>96.2</v>
          </cell>
          <cell r="EK168">
            <v>103.6152</v>
          </cell>
          <cell r="EL168">
            <v>108</v>
          </cell>
          <cell r="EM168">
            <v>101.6</v>
          </cell>
          <cell r="EN168">
            <v>48.636030452519996</v>
          </cell>
          <cell r="EO168">
            <v>53.563910189999994</v>
          </cell>
          <cell r="EP168">
            <v>362.03321259705598</v>
          </cell>
          <cell r="EQ168">
            <v>20.465924409294001</v>
          </cell>
          <cell r="ER168">
            <v>25.269693060000002</v>
          </cell>
          <cell r="ES168">
            <v>56.080100000000002</v>
          </cell>
          <cell r="ET168">
            <v>50.341879999999996</v>
          </cell>
          <cell r="EU168">
            <v>89.8</v>
          </cell>
          <cell r="EV168">
            <v>0</v>
          </cell>
          <cell r="EX168">
            <v>34.280914681398002</v>
          </cell>
          <cell r="EY168">
            <v>44.474461185000003</v>
          </cell>
          <cell r="EZ168">
            <v>60.798989999999996</v>
          </cell>
          <cell r="FA168">
            <v>90.3</v>
          </cell>
          <cell r="FB168">
            <v>99.1</v>
          </cell>
          <cell r="FC168">
            <v>314.53090903283936</v>
          </cell>
          <cell r="FD168">
            <v>281.07431435999996</v>
          </cell>
          <cell r="FE168">
            <v>117.844609403248</v>
          </cell>
          <cell r="FF168">
            <v>127.97551999999999</v>
          </cell>
          <cell r="FG168">
            <v>120.8</v>
          </cell>
          <cell r="FH168">
            <v>105.1</v>
          </cell>
          <cell r="FI168">
            <v>123.77399999999999</v>
          </cell>
          <cell r="FJ168">
            <v>117.6</v>
          </cell>
          <cell r="FK168">
            <v>104</v>
          </cell>
          <cell r="FL168">
            <v>93.8</v>
          </cell>
          <cell r="FM168">
            <v>99.8</v>
          </cell>
          <cell r="FN168">
            <v>178.22376</v>
          </cell>
          <cell r="FO168">
            <v>128.69999999999999</v>
          </cell>
          <cell r="FP168">
            <v>112.4</v>
          </cell>
          <cell r="FQ168">
            <v>147.10949999999997</v>
          </cell>
          <cell r="FR168">
            <v>128.19999999999999</v>
          </cell>
          <cell r="FS168">
            <v>104.3</v>
          </cell>
          <cell r="FT168">
            <v>117.8968</v>
          </cell>
          <cell r="FU168">
            <v>113.8</v>
          </cell>
          <cell r="FX168">
            <v>134.08340000000001</v>
          </cell>
          <cell r="FY168">
            <v>129.80000000000001</v>
          </cell>
          <cell r="GB168">
            <v>81.006660000000011</v>
          </cell>
          <cell r="GC168">
            <v>80.7</v>
          </cell>
          <cell r="GD168">
            <v>95.4</v>
          </cell>
          <cell r="GF168">
            <v>112.8</v>
          </cell>
          <cell r="GG168">
            <v>106.9</v>
          </cell>
          <cell r="GH168">
            <v>307.85137125599999</v>
          </cell>
          <cell r="GI168">
            <v>225.16923</v>
          </cell>
          <cell r="GJ168">
            <v>215.7</v>
          </cell>
          <cell r="GK168">
            <v>119.3</v>
          </cell>
          <cell r="GL168">
            <v>114.85020767999998</v>
          </cell>
          <cell r="GM168">
            <v>107.21639999999999</v>
          </cell>
          <cell r="GN168">
            <v>201.93</v>
          </cell>
          <cell r="GO168">
            <v>126.44633636</v>
          </cell>
          <cell r="GR168">
            <v>1508.5</v>
          </cell>
          <cell r="GS168">
            <v>115.31382000000001</v>
          </cell>
          <cell r="GT168">
            <v>110.9</v>
          </cell>
          <cell r="GU168">
            <v>102.7</v>
          </cell>
          <cell r="GV168">
            <v>806.9</v>
          </cell>
          <cell r="GW168">
            <v>119.08396639999999</v>
          </cell>
          <cell r="GX168">
            <v>245.22915096899999</v>
          </cell>
          <cell r="GY168">
            <v>207.13670999999999</v>
          </cell>
          <cell r="GZ168">
            <v>320.73192911999996</v>
          </cell>
          <cell r="HA168">
            <v>241.33327999999997</v>
          </cell>
          <cell r="HB168">
            <v>205.6</v>
          </cell>
          <cell r="HC168">
            <v>109.3</v>
          </cell>
          <cell r="HD168">
            <v>98.155419999999992</v>
          </cell>
          <cell r="HE168">
            <v>100.6</v>
          </cell>
          <cell r="HF168">
            <v>153.06398644319998</v>
          </cell>
          <cell r="HG168">
            <v>151.114608</v>
          </cell>
          <cell r="HH168">
            <v>140.86000000000001</v>
          </cell>
          <cell r="HI168">
            <v>25.073810640000001</v>
          </cell>
          <cell r="HJ168">
            <v>79.322400000000002</v>
          </cell>
          <cell r="HK168">
            <v>147.5253936</v>
          </cell>
          <cell r="HL168">
            <v>153.3528</v>
          </cell>
          <cell r="HM168">
            <v>118</v>
          </cell>
          <cell r="HN168">
            <v>106.1</v>
          </cell>
          <cell r="HO168">
            <v>106.6</v>
          </cell>
          <cell r="HP168">
            <v>92</v>
          </cell>
          <cell r="HQ168">
            <v>81.400000000000006</v>
          </cell>
          <cell r="HR168">
            <v>97.1</v>
          </cell>
          <cell r="HS168">
            <v>122.12663000000001</v>
          </cell>
          <cell r="HT168">
            <v>116.3</v>
          </cell>
          <cell r="HU168">
            <v>103.9</v>
          </cell>
          <cell r="HV168">
            <v>116.43216</v>
          </cell>
          <cell r="HW168">
            <v>119.1</v>
          </cell>
          <cell r="HX168">
            <v>105.3</v>
          </cell>
          <cell r="HY168">
            <v>163.17964000000001</v>
          </cell>
          <cell r="HZ168">
            <v>131.30000000000001</v>
          </cell>
          <cell r="IA168">
            <v>110.3</v>
          </cell>
          <cell r="IB168">
            <v>169.00002000000003</v>
          </cell>
          <cell r="IC168">
            <v>132.30000000000001</v>
          </cell>
          <cell r="ID168">
            <v>132.9</v>
          </cell>
          <cell r="IE168">
            <v>109.5</v>
          </cell>
          <cell r="IF168">
            <v>194.90772306600005</v>
          </cell>
          <cell r="IG168">
            <v>126.18816</v>
          </cell>
          <cell r="IH168">
            <v>114.8</v>
          </cell>
          <cell r="II168">
            <v>103.2</v>
          </cell>
          <cell r="IK168">
            <v>82.5</v>
          </cell>
          <cell r="IL168">
            <v>98.1</v>
          </cell>
          <cell r="IM168">
            <v>136.28620000000001</v>
          </cell>
          <cell r="IN168">
            <v>122</v>
          </cell>
          <cell r="IO168">
            <v>103.9</v>
          </cell>
          <cell r="IP168">
            <v>105.07676000000001</v>
          </cell>
          <cell r="IQ168">
            <v>103.3</v>
          </cell>
          <cell r="IR168">
            <v>103</v>
          </cell>
          <cell r="IS168">
            <v>107.56017999999999</v>
          </cell>
          <cell r="IT168">
            <v>104.6</v>
          </cell>
          <cell r="IU168">
            <v>100.7</v>
          </cell>
          <cell r="IV168">
            <v>125.01808000000001</v>
          </cell>
          <cell r="IW168">
            <v>113.2</v>
          </cell>
          <cell r="IX168">
            <v>102.8</v>
          </cell>
          <cell r="IY168">
            <v>122.08890000000001</v>
          </cell>
          <cell r="IZ168">
            <v>111</v>
          </cell>
          <cell r="JA168">
            <v>100.3</v>
          </cell>
          <cell r="JB168">
            <v>112.62397999999999</v>
          </cell>
          <cell r="JC168">
            <v>110.6</v>
          </cell>
          <cell r="JD168">
            <v>100.9</v>
          </cell>
          <cell r="JE168">
            <v>109.1</v>
          </cell>
          <cell r="JF168">
            <v>101.6</v>
          </cell>
          <cell r="JG168">
            <v>166.74112</v>
          </cell>
          <cell r="JH168">
            <v>127.4</v>
          </cell>
          <cell r="JI168">
            <v>109.1</v>
          </cell>
          <cell r="JJ168">
            <v>140.44800000000001</v>
          </cell>
          <cell r="JK168">
            <v>160.0256</v>
          </cell>
          <cell r="JL168">
            <v>150.41920000000002</v>
          </cell>
          <cell r="JM168">
            <v>151.65279999999998</v>
          </cell>
          <cell r="JN168">
            <v>156.49919999999997</v>
          </cell>
          <cell r="JO168">
            <v>155.59098152000001</v>
          </cell>
          <cell r="JP168">
            <v>114.86120000000001</v>
          </cell>
          <cell r="JQ168">
            <v>1194.2281779999998</v>
          </cell>
          <cell r="JR168">
            <v>128.52000000000001</v>
          </cell>
          <cell r="JS168">
            <v>100.8</v>
          </cell>
          <cell r="JT168">
            <v>101</v>
          </cell>
          <cell r="JU168">
            <v>138.78021072960001</v>
          </cell>
          <cell r="JV168">
            <v>105.324</v>
          </cell>
          <cell r="JW168">
            <v>135.91512</v>
          </cell>
          <cell r="JX168">
            <v>104.8</v>
          </cell>
          <cell r="JY168">
            <v>102.108</v>
          </cell>
          <cell r="JZ168">
            <v>38.53837</v>
          </cell>
          <cell r="KA168">
            <v>56.9</v>
          </cell>
          <cell r="KB168">
            <v>140.11455000000001</v>
          </cell>
          <cell r="KC168">
            <v>116.5</v>
          </cell>
          <cell r="KD168">
            <v>101.5</v>
          </cell>
          <cell r="KF168">
            <v>149.86399999999998</v>
          </cell>
          <cell r="KG168">
            <v>149.57799999999997</v>
          </cell>
          <cell r="KH168">
            <v>150.29299999999998</v>
          </cell>
          <cell r="KI168">
            <v>146.28899999999999</v>
          </cell>
          <cell r="KJ168">
            <v>233.4</v>
          </cell>
          <cell r="KK168">
            <v>177.145765888</v>
          </cell>
          <cell r="KL168">
            <v>129.32</v>
          </cell>
          <cell r="KM168">
            <v>157.63705484799999</v>
          </cell>
          <cell r="KN168">
            <v>181.69186199999999</v>
          </cell>
          <cell r="KO168">
            <v>220.23256000000001</v>
          </cell>
          <cell r="KP168">
            <v>130.4</v>
          </cell>
          <cell r="KQ168">
            <v>109.7</v>
          </cell>
          <cell r="KR168">
            <v>128.97305700000001</v>
          </cell>
          <cell r="KS168">
            <v>176.52796364</v>
          </cell>
          <cell r="KT168">
            <v>203.37323000000001</v>
          </cell>
          <cell r="KU168">
            <v>136.30000000000001</v>
          </cell>
          <cell r="KV168">
            <v>107</v>
          </cell>
          <cell r="KW168">
            <v>667.7</v>
          </cell>
          <cell r="KX168">
            <v>670.6</v>
          </cell>
          <cell r="KY168">
            <v>102.32872999999999</v>
          </cell>
          <cell r="KZ168">
            <v>104.3</v>
          </cell>
          <cell r="LA168">
            <v>97.2</v>
          </cell>
          <cell r="LB168">
            <v>107.3312</v>
          </cell>
          <cell r="LC168">
            <v>108.8</v>
          </cell>
          <cell r="LD168">
            <v>108.2</v>
          </cell>
          <cell r="LE168">
            <v>108.3</v>
          </cell>
          <cell r="LG168">
            <v>100.1</v>
          </cell>
          <cell r="LH168">
            <v>100.2</v>
          </cell>
          <cell r="LI168">
            <v>148.5</v>
          </cell>
          <cell r="LJ168">
            <v>124.5</v>
          </cell>
          <cell r="LK168">
            <v>119.6</v>
          </cell>
          <cell r="LL168">
            <v>100.8</v>
          </cell>
          <cell r="LM168">
            <v>121.6</v>
          </cell>
          <cell r="LN168">
            <v>101.2</v>
          </cell>
          <cell r="LO168">
            <v>101.1</v>
          </cell>
          <cell r="LP168">
            <v>263.63204999999999</v>
          </cell>
          <cell r="LQ168">
            <v>270.89370000000002</v>
          </cell>
        </row>
        <row r="169">
          <cell r="A169">
            <v>40513</v>
          </cell>
          <cell r="B169">
            <v>241</v>
          </cell>
          <cell r="C169">
            <v>1</v>
          </cell>
          <cell r="R169">
            <v>0</v>
          </cell>
          <cell r="V169">
            <v>93.7</v>
          </cell>
          <cell r="AA169">
            <v>105.2</v>
          </cell>
          <cell r="AC169">
            <v>104.45</v>
          </cell>
          <cell r="AE169">
            <v>0</v>
          </cell>
          <cell r="AF169">
            <v>1533</v>
          </cell>
          <cell r="AG169">
            <v>1519.5</v>
          </cell>
          <cell r="AH169">
            <v>98.2</v>
          </cell>
          <cell r="AJ169">
            <v>95.45</v>
          </cell>
          <cell r="AK169">
            <v>95.74</v>
          </cell>
          <cell r="AL169">
            <v>131.66999999999999</v>
          </cell>
          <cell r="AM169">
            <v>111.16</v>
          </cell>
          <cell r="AQ169">
            <v>103.5</v>
          </cell>
          <cell r="AV169">
            <v>113.4</v>
          </cell>
          <cell r="BH169">
            <v>93.38</v>
          </cell>
          <cell r="BL169">
            <v>100.4</v>
          </cell>
          <cell r="BN169">
            <v>104.5</v>
          </cell>
          <cell r="BO169">
            <v>104.2</v>
          </cell>
          <cell r="BP169">
            <v>104.6</v>
          </cell>
          <cell r="BQ169">
            <v>102.1</v>
          </cell>
          <cell r="BR169">
            <v>96.44</v>
          </cell>
          <cell r="CC169">
            <v>203.2</v>
          </cell>
          <cell r="CD169">
            <v>1995.288992</v>
          </cell>
          <cell r="CE169">
            <v>96.609793594940399</v>
          </cell>
          <cell r="CF169" t="str">
            <v>0,65%</v>
          </cell>
          <cell r="CG169">
            <v>1.3304</v>
          </cell>
          <cell r="CH169">
            <v>2.2387000000000001</v>
          </cell>
          <cell r="CI169">
            <v>1.3327</v>
          </cell>
          <cell r="CJ169">
            <v>1.2810999999999999</v>
          </cell>
          <cell r="CK169">
            <v>8.7873000000000001</v>
          </cell>
          <cell r="CL169">
            <v>7.4527999999999999</v>
          </cell>
          <cell r="CM169">
            <v>0.84813000000000005</v>
          </cell>
          <cell r="CN169">
            <v>110.11</v>
          </cell>
          <cell r="CO169">
            <v>7.9020000000000001</v>
          </cell>
          <cell r="CP169">
            <v>40.738500000000002</v>
          </cell>
          <cell r="CQ169">
            <v>9.0558999999999994</v>
          </cell>
          <cell r="CR169">
            <v>2.0158999999999998</v>
          </cell>
          <cell r="CS169">
            <v>1.3220000000000001</v>
          </cell>
          <cell r="CT169">
            <v>9.0143000000000004</v>
          </cell>
          <cell r="CU169">
            <v>1777.232285</v>
          </cell>
          <cell r="CV169">
            <v>713.17781907905555</v>
          </cell>
          <cell r="CW169">
            <v>6918.8382810000012</v>
          </cell>
          <cell r="CX169">
            <v>18.239999999999998</v>
          </cell>
          <cell r="CY169">
            <v>33819.098898937242</v>
          </cell>
          <cell r="CZ169">
            <v>69.667203000000001</v>
          </cell>
          <cell r="DA169">
            <v>1824.4335170000002</v>
          </cell>
          <cell r="DB169">
            <v>172.5676</v>
          </cell>
          <cell r="DC169">
            <v>127</v>
          </cell>
          <cell r="DD169">
            <v>105.1</v>
          </cell>
          <cell r="DE169">
            <v>55.9</v>
          </cell>
          <cell r="DF169">
            <v>160.10165183999999</v>
          </cell>
          <cell r="DG169">
            <v>154.11654335999998</v>
          </cell>
          <cell r="DH169">
            <v>155.61282047999998</v>
          </cell>
          <cell r="DI169">
            <v>187.03464</v>
          </cell>
          <cell r="DJ169">
            <v>158.80000000000001</v>
          </cell>
          <cell r="DK169">
            <v>107.5</v>
          </cell>
          <cell r="DL169">
            <v>104.67314015800002</v>
          </cell>
          <cell r="DM169">
            <v>102.55446999999999</v>
          </cell>
          <cell r="DN169">
            <v>123.01462000000002</v>
          </cell>
          <cell r="DO169">
            <v>121.4</v>
          </cell>
          <cell r="DP169">
            <v>108.9</v>
          </cell>
          <cell r="DR169">
            <v>114.586</v>
          </cell>
          <cell r="DS169">
            <v>121.9</v>
          </cell>
          <cell r="DT169">
            <v>107.3</v>
          </cell>
          <cell r="DU169">
            <v>135.69999999999999</v>
          </cell>
          <cell r="DV169">
            <v>102.4</v>
          </cell>
          <cell r="DW169">
            <v>161.47833049599998</v>
          </cell>
          <cell r="DX169">
            <v>100.5</v>
          </cell>
          <cell r="DY169">
            <v>264.15859898399998</v>
          </cell>
          <cell r="DZ169">
            <v>834.6</v>
          </cell>
          <cell r="EA169">
            <v>107.27074</v>
          </cell>
          <cell r="EB169">
            <v>104.9</v>
          </cell>
          <cell r="EC169">
            <v>101</v>
          </cell>
          <cell r="ED169">
            <v>261.07787999999999</v>
          </cell>
          <cell r="EE169">
            <v>205.8</v>
          </cell>
          <cell r="EF169">
            <v>115.2</v>
          </cell>
          <cell r="EG169">
            <v>98.995199999999983</v>
          </cell>
          <cell r="EH169">
            <v>96</v>
          </cell>
          <cell r="EI169">
            <v>102.2</v>
          </cell>
          <cell r="EK169">
            <v>101.79234</v>
          </cell>
          <cell r="EL169">
            <v>106.1</v>
          </cell>
          <cell r="EM169">
            <v>99.6</v>
          </cell>
          <cell r="EN169">
            <v>48.797611949039997</v>
          </cell>
          <cell r="EO169">
            <v>53.741863379999998</v>
          </cell>
          <cell r="EP169">
            <v>349.94865473568001</v>
          </cell>
          <cell r="EQ169">
            <v>20.488714970997002</v>
          </cell>
          <cell r="ER169">
            <v>25.297833030000003</v>
          </cell>
          <cell r="ES169">
            <v>56.142550000000007</v>
          </cell>
          <cell r="ET169">
            <v>50.397940000000006</v>
          </cell>
          <cell r="EU169">
            <v>89.9</v>
          </cell>
          <cell r="EV169">
            <v>0</v>
          </cell>
          <cell r="EX169">
            <v>34.394804763396003</v>
          </cell>
          <cell r="EY169">
            <v>44.622216870000003</v>
          </cell>
          <cell r="EZ169">
            <v>61.000979999999998</v>
          </cell>
          <cell r="FA169">
            <v>90.6</v>
          </cell>
          <cell r="FB169">
            <v>99.4</v>
          </cell>
          <cell r="FC169">
            <v>304.03196352965699</v>
          </cell>
          <cell r="FD169">
            <v>271.573210776</v>
          </cell>
          <cell r="FE169">
            <v>114.4490867594256</v>
          </cell>
          <cell r="FF169">
            <v>126.17453999999998</v>
          </cell>
          <cell r="FG169">
            <v>119.1</v>
          </cell>
          <cell r="FH169">
            <v>103.9</v>
          </cell>
          <cell r="FI169">
            <v>122.40575</v>
          </cell>
          <cell r="FJ169">
            <v>116.3</v>
          </cell>
          <cell r="FK169">
            <v>103</v>
          </cell>
          <cell r="FL169">
            <v>93.9</v>
          </cell>
          <cell r="FM169">
            <v>99.8</v>
          </cell>
          <cell r="FN169">
            <v>173.65392</v>
          </cell>
          <cell r="FO169">
            <v>125.4</v>
          </cell>
          <cell r="FP169">
            <v>109.5</v>
          </cell>
          <cell r="FQ169">
            <v>147.5685</v>
          </cell>
          <cell r="FR169">
            <v>128.6</v>
          </cell>
          <cell r="FS169">
            <v>104.7</v>
          </cell>
          <cell r="FT169">
            <v>114.37440000000001</v>
          </cell>
          <cell r="FU169">
            <v>110.4</v>
          </cell>
          <cell r="FX169">
            <v>127.4722</v>
          </cell>
          <cell r="FY169">
            <v>123.4</v>
          </cell>
          <cell r="GB169">
            <v>82.110839999999996</v>
          </cell>
          <cell r="GC169">
            <v>81.8</v>
          </cell>
          <cell r="GD169">
            <v>96.8</v>
          </cell>
          <cell r="GF169">
            <v>117</v>
          </cell>
          <cell r="GG169">
            <v>109.1</v>
          </cell>
          <cell r="GH169">
            <v>297.57538668000001</v>
          </cell>
          <cell r="GI169">
            <v>217.65315000000001</v>
          </cell>
          <cell r="GJ169">
            <v>208.5</v>
          </cell>
          <cell r="GK169">
            <v>115.3</v>
          </cell>
          <cell r="GL169">
            <v>119.1265452</v>
          </cell>
          <cell r="GM169">
            <v>111.2085</v>
          </cell>
          <cell r="GN169">
            <v>191.44</v>
          </cell>
          <cell r="GO169">
            <v>125.40989097999999</v>
          </cell>
          <cell r="GR169">
            <v>1503.75</v>
          </cell>
          <cell r="GS169">
            <v>114.17004</v>
          </cell>
          <cell r="GT169">
            <v>109.8</v>
          </cell>
          <cell r="GU169">
            <v>101.9</v>
          </cell>
          <cell r="GV169">
            <v>803.8</v>
          </cell>
          <cell r="GW169">
            <v>111.312861975</v>
          </cell>
          <cell r="GX169">
            <v>237.04347694500001</v>
          </cell>
          <cell r="GY169">
            <v>200.22255000000001</v>
          </cell>
          <cell r="GZ169">
            <v>309.50007168000002</v>
          </cell>
          <cell r="HA169">
            <v>232.88192000000001</v>
          </cell>
          <cell r="HB169">
            <v>198.4</v>
          </cell>
          <cell r="HC169">
            <v>105.5</v>
          </cell>
          <cell r="HD169">
            <v>95.716169999999991</v>
          </cell>
          <cell r="HE169">
            <v>98.1</v>
          </cell>
          <cell r="HF169">
            <v>150.73857872639999</v>
          </cell>
          <cell r="HG169">
            <v>148.818816</v>
          </cell>
          <cell r="HH169">
            <v>138.72</v>
          </cell>
          <cell r="HI169">
            <v>24.256186379999999</v>
          </cell>
          <cell r="HJ169">
            <v>76.735799999999998</v>
          </cell>
          <cell r="HK169">
            <v>143.27466192</v>
          </cell>
          <cell r="HL169">
            <v>148.93415999999999</v>
          </cell>
          <cell r="HM169">
            <v>114.6</v>
          </cell>
          <cell r="HN169">
            <v>103</v>
          </cell>
          <cell r="HO169">
            <v>105.9</v>
          </cell>
          <cell r="HP169">
            <v>89</v>
          </cell>
          <cell r="HQ169">
            <v>82.3</v>
          </cell>
          <cell r="HR169">
            <v>98</v>
          </cell>
          <cell r="HS169">
            <v>120.13144000000001</v>
          </cell>
          <cell r="HT169">
            <v>114.4</v>
          </cell>
          <cell r="HU169">
            <v>102.3</v>
          </cell>
          <cell r="HV169">
            <v>112.9128</v>
          </cell>
          <cell r="HW169">
            <v>115.5</v>
          </cell>
          <cell r="HX169">
            <v>102.6</v>
          </cell>
          <cell r="HY169">
            <v>155.47427999999999</v>
          </cell>
          <cell r="HZ169">
            <v>125.1</v>
          </cell>
          <cell r="IA169">
            <v>105.1</v>
          </cell>
          <cell r="IB169">
            <v>157.63116000000002</v>
          </cell>
          <cell r="IC169">
            <v>123.4</v>
          </cell>
          <cell r="ID169">
            <v>124.5</v>
          </cell>
          <cell r="IE169">
            <v>102.5</v>
          </cell>
          <cell r="IF169">
            <v>181.79601682800003</v>
          </cell>
          <cell r="IG169">
            <v>124.64928</v>
          </cell>
          <cell r="IH169">
            <v>113.4</v>
          </cell>
          <cell r="II169">
            <v>102</v>
          </cell>
          <cell r="IK169">
            <v>83.6</v>
          </cell>
          <cell r="IL169">
            <v>99.3</v>
          </cell>
          <cell r="IM169">
            <v>135.16909999999999</v>
          </cell>
          <cell r="IN169">
            <v>121</v>
          </cell>
          <cell r="IO169">
            <v>103</v>
          </cell>
          <cell r="IP169">
            <v>104.46644000000002</v>
          </cell>
          <cell r="IQ169">
            <v>102.7</v>
          </cell>
          <cell r="IR169">
            <v>102.9</v>
          </cell>
          <cell r="IS169">
            <v>107.45735000000001</v>
          </cell>
          <cell r="IT169">
            <v>104.5</v>
          </cell>
          <cell r="IU169">
            <v>100.5</v>
          </cell>
          <cell r="IV169">
            <v>125.12852000000001</v>
          </cell>
          <cell r="IW169">
            <v>113.3</v>
          </cell>
          <cell r="IX169">
            <v>102.9</v>
          </cell>
          <cell r="IY169">
            <v>121.42896000000002</v>
          </cell>
          <cell r="IZ169">
            <v>110.4</v>
          </cell>
          <cell r="JA169">
            <v>99.9</v>
          </cell>
          <cell r="JB169">
            <v>111.40202000000001</v>
          </cell>
          <cell r="JC169">
            <v>109.4</v>
          </cell>
          <cell r="JD169">
            <v>100</v>
          </cell>
          <cell r="JE169">
            <v>108.1</v>
          </cell>
          <cell r="JF169">
            <v>100.8</v>
          </cell>
          <cell r="JG169">
            <v>163.07647999999998</v>
          </cell>
          <cell r="JH169">
            <v>124.6</v>
          </cell>
          <cell r="JI169">
            <v>106.6</v>
          </cell>
          <cell r="JJ169">
            <v>139.06200000000001</v>
          </cell>
          <cell r="JK169">
            <v>158.44640000000001</v>
          </cell>
          <cell r="JL169">
            <v>148.93480000000002</v>
          </cell>
          <cell r="JM169">
            <v>150.13120000000001</v>
          </cell>
          <cell r="JN169">
            <v>154.95480000000001</v>
          </cell>
          <cell r="JO169">
            <v>151.107851544</v>
          </cell>
          <cell r="JP169">
            <v>111.55164000000001</v>
          </cell>
          <cell r="JQ169">
            <v>1188.5467879999999</v>
          </cell>
          <cell r="JR169">
            <v>128.63999999999999</v>
          </cell>
          <cell r="JS169">
            <v>100.3</v>
          </cell>
          <cell r="JT169">
            <v>100.5</v>
          </cell>
          <cell r="JU169">
            <v>137.18690786592003</v>
          </cell>
          <cell r="JV169">
            <v>104.11480000000002</v>
          </cell>
          <cell r="JW169">
            <v>134.48853</v>
          </cell>
          <cell r="JX169">
            <v>103.7</v>
          </cell>
          <cell r="JY169">
            <v>102.00640000000001</v>
          </cell>
          <cell r="JZ169">
            <v>39.012480000000004</v>
          </cell>
          <cell r="KA169">
            <v>57.6</v>
          </cell>
          <cell r="KB169">
            <v>138.55104000000003</v>
          </cell>
          <cell r="KC169">
            <v>115.2</v>
          </cell>
          <cell r="KD169">
            <v>100.4</v>
          </cell>
          <cell r="KF169">
            <v>149.435</v>
          </cell>
          <cell r="KG169">
            <v>149.006</v>
          </cell>
          <cell r="KH169">
            <v>149.57799999999997</v>
          </cell>
          <cell r="KI169">
            <v>146.00299999999999</v>
          </cell>
          <cell r="KJ169">
            <v>233</v>
          </cell>
          <cell r="KK169">
            <v>173.25245235199998</v>
          </cell>
          <cell r="KL169">
            <v>128.13</v>
          </cell>
          <cell r="KM169">
            <v>154.17250419199999</v>
          </cell>
          <cell r="KN169">
            <v>185.45388674999998</v>
          </cell>
          <cell r="KO169">
            <v>224.79258999999999</v>
          </cell>
          <cell r="KP169">
            <v>133.1</v>
          </cell>
          <cell r="KQ169">
            <v>112</v>
          </cell>
          <cell r="KR169">
            <v>128.84555599999999</v>
          </cell>
          <cell r="KS169">
            <v>177.04602076</v>
          </cell>
          <cell r="KT169">
            <v>203.97006999999999</v>
          </cell>
          <cell r="KU169">
            <v>136.69999999999999</v>
          </cell>
          <cell r="KV169">
            <v>107.3</v>
          </cell>
          <cell r="KW169">
            <v>659.7</v>
          </cell>
          <cell r="KX169">
            <v>665.2</v>
          </cell>
          <cell r="KY169">
            <v>104.19282</v>
          </cell>
          <cell r="KZ169">
            <v>106.2</v>
          </cell>
          <cell r="LA169">
            <v>99</v>
          </cell>
          <cell r="LB169">
            <v>100.32705000000001</v>
          </cell>
          <cell r="LC169">
            <v>101.7</v>
          </cell>
          <cell r="LD169">
            <v>101.1</v>
          </cell>
          <cell r="LE169">
            <v>103.3</v>
          </cell>
          <cell r="LG169">
            <v>100.1</v>
          </cell>
          <cell r="LH169">
            <v>100.1</v>
          </cell>
          <cell r="LI169">
            <v>147.30000000000001</v>
          </cell>
          <cell r="LJ169">
            <v>122.9</v>
          </cell>
          <cell r="LK169">
            <v>118.4</v>
          </cell>
          <cell r="LL169">
            <v>100.4</v>
          </cell>
          <cell r="LM169">
            <v>120.4</v>
          </cell>
          <cell r="LN169">
            <v>100.7</v>
          </cell>
          <cell r="LO169">
            <v>100.4</v>
          </cell>
          <cell r="LP169">
            <v>261.50169000000005</v>
          </cell>
          <cell r="LQ169">
            <v>268.70466000000005</v>
          </cell>
        </row>
        <row r="170">
          <cell r="A170">
            <v>40483</v>
          </cell>
          <cell r="B170">
            <v>242</v>
          </cell>
          <cell r="C170">
            <v>1</v>
          </cell>
          <cell r="R170">
            <v>0</v>
          </cell>
          <cell r="V170">
            <v>94.6</v>
          </cell>
          <cell r="AA170">
            <v>101.4</v>
          </cell>
          <cell r="AC170">
            <v>101.83</v>
          </cell>
          <cell r="AE170">
            <v>0</v>
          </cell>
          <cell r="AF170">
            <v>1533</v>
          </cell>
          <cell r="AG170">
            <v>1519.5</v>
          </cell>
          <cell r="AH170">
            <v>97.7</v>
          </cell>
          <cell r="AJ170">
            <v>95.02</v>
          </cell>
          <cell r="AK170">
            <v>95.32</v>
          </cell>
          <cell r="AL170">
            <v>130.71</v>
          </cell>
          <cell r="AM170">
            <v>111.16</v>
          </cell>
          <cell r="AQ170">
            <v>102.9</v>
          </cell>
          <cell r="AV170">
            <v>112.9</v>
          </cell>
          <cell r="BH170">
            <v>92.98</v>
          </cell>
          <cell r="BL170">
            <v>100.4</v>
          </cell>
          <cell r="BN170">
            <v>104.1</v>
          </cell>
          <cell r="BO170">
            <v>103.9</v>
          </cell>
          <cell r="BP170">
            <v>104.1</v>
          </cell>
          <cell r="BQ170">
            <v>101.8</v>
          </cell>
          <cell r="BR170">
            <v>95.68</v>
          </cell>
          <cell r="CC170">
            <v>198.1</v>
          </cell>
          <cell r="CD170">
            <v>1995.288992</v>
          </cell>
          <cell r="CE170">
            <v>96.609793594940399</v>
          </cell>
          <cell r="CF170" t="str">
            <v>0,65%</v>
          </cell>
          <cell r="CG170">
            <v>1.3813</v>
          </cell>
          <cell r="CH170">
            <v>2.3391000000000002</v>
          </cell>
          <cell r="CI170">
            <v>1.3831</v>
          </cell>
          <cell r="CJ170">
            <v>1.3442000000000001</v>
          </cell>
          <cell r="CK170">
            <v>9.0894999999999992</v>
          </cell>
          <cell r="CL170">
            <v>7.4546999999999999</v>
          </cell>
          <cell r="CM170">
            <v>0.85509999999999997</v>
          </cell>
          <cell r="CN170">
            <v>112.69</v>
          </cell>
          <cell r="CO170">
            <v>8.1463000000000001</v>
          </cell>
          <cell r="CP170">
            <v>42.335999999999999</v>
          </cell>
          <cell r="CQ170">
            <v>9.3165999999999993</v>
          </cell>
          <cell r="CR170">
            <v>1.9717</v>
          </cell>
          <cell r="CS170">
            <v>1.3661000000000001</v>
          </cell>
          <cell r="CT170">
            <v>9.532</v>
          </cell>
          <cell r="CU170">
            <v>1707.1960541999997</v>
          </cell>
          <cell r="CV170">
            <v>624.6344765868746</v>
          </cell>
          <cell r="CW170">
            <v>6199.4743601</v>
          </cell>
          <cell r="CX170">
            <v>16.77</v>
          </cell>
          <cell r="CY170">
            <v>32240.185730619032</v>
          </cell>
          <cell r="CZ170">
            <v>62.733342700000001</v>
          </cell>
          <cell r="DA170">
            <v>1739.3313370999999</v>
          </cell>
          <cell r="DB170">
            <v>173.79052000000001</v>
          </cell>
          <cell r="DC170">
            <v>127.9</v>
          </cell>
          <cell r="DD170">
            <v>105.9</v>
          </cell>
          <cell r="DE170">
            <v>56.1</v>
          </cell>
          <cell r="DF170">
            <v>161.8155864</v>
          </cell>
          <cell r="DG170">
            <v>155.76640559999998</v>
          </cell>
          <cell r="DH170">
            <v>157.2787008</v>
          </cell>
          <cell r="DI170">
            <v>189.0369</v>
          </cell>
          <cell r="DJ170">
            <v>160.5</v>
          </cell>
          <cell r="DK170">
            <v>108.7</v>
          </cell>
          <cell r="DL170">
            <v>100.36205530800001</v>
          </cell>
          <cell r="DM170">
            <v>99.946439999999996</v>
          </cell>
          <cell r="DN170">
            <v>117.94812000000002</v>
          </cell>
          <cell r="DO170">
            <v>116.4</v>
          </cell>
          <cell r="DP170">
            <v>104.5</v>
          </cell>
          <cell r="DR170">
            <v>111.672</v>
          </cell>
          <cell r="DS170">
            <v>118.8</v>
          </cell>
          <cell r="DT170">
            <v>104.6</v>
          </cell>
          <cell r="DU170">
            <v>129.4</v>
          </cell>
          <cell r="DV170">
            <v>97.6</v>
          </cell>
          <cell r="DW170">
            <v>159.92316198399999</v>
          </cell>
          <cell r="DX170">
            <v>101.1</v>
          </cell>
          <cell r="DY170">
            <v>245.80355541999998</v>
          </cell>
          <cell r="DZ170">
            <v>830.6</v>
          </cell>
          <cell r="EA170">
            <v>106.55492</v>
          </cell>
          <cell r="EB170">
            <v>104.2</v>
          </cell>
          <cell r="EC170">
            <v>100.3</v>
          </cell>
          <cell r="ED170">
            <v>242.93689999999998</v>
          </cell>
          <cell r="EE170">
            <v>191.5</v>
          </cell>
          <cell r="EF170">
            <v>107.2</v>
          </cell>
          <cell r="EG170">
            <v>98.273359999999983</v>
          </cell>
          <cell r="EH170">
            <v>95.3</v>
          </cell>
          <cell r="EI170">
            <v>101.5</v>
          </cell>
          <cell r="EK170">
            <v>102.27204</v>
          </cell>
          <cell r="EL170">
            <v>106.6</v>
          </cell>
          <cell r="EM170">
            <v>99.9</v>
          </cell>
          <cell r="EN170">
            <v>47.989704466439996</v>
          </cell>
          <cell r="EO170">
            <v>52.852097429999993</v>
          </cell>
          <cell r="EP170">
            <v>325.10817468729601</v>
          </cell>
          <cell r="EQ170">
            <v>20.830573396542004</v>
          </cell>
          <cell r="ER170">
            <v>25.719932580000005</v>
          </cell>
          <cell r="ES170">
            <v>57.079300000000011</v>
          </cell>
          <cell r="ET170">
            <v>51.238840000000003</v>
          </cell>
          <cell r="EU170">
            <v>91.4</v>
          </cell>
          <cell r="EV170">
            <v>0</v>
          </cell>
          <cell r="EX170">
            <v>33.825354353405999</v>
          </cell>
          <cell r="EY170">
            <v>43.883438444999996</v>
          </cell>
          <cell r="EZ170">
            <v>59.991029999999995</v>
          </cell>
          <cell r="FA170">
            <v>89.1</v>
          </cell>
          <cell r="FB170">
            <v>97.8</v>
          </cell>
          <cell r="FC170">
            <v>282.45079777311537</v>
          </cell>
          <cell r="FD170">
            <v>252.70296337999997</v>
          </cell>
          <cell r="FE170">
            <v>115.54763820301521</v>
          </cell>
          <cell r="FF170">
            <v>124.37356</v>
          </cell>
          <cell r="FG170">
            <v>117.4</v>
          </cell>
          <cell r="FH170">
            <v>102.6</v>
          </cell>
          <cell r="FI170">
            <v>121.248</v>
          </cell>
          <cell r="FJ170">
            <v>115.2</v>
          </cell>
          <cell r="FK170">
            <v>102.2</v>
          </cell>
          <cell r="FL170">
            <v>94.7</v>
          </cell>
          <cell r="FM170">
            <v>100.8</v>
          </cell>
          <cell r="FN170">
            <v>164.09880000000001</v>
          </cell>
          <cell r="FO170">
            <v>118.5</v>
          </cell>
          <cell r="FP170">
            <v>103.6</v>
          </cell>
          <cell r="FQ170">
            <v>146.53575000000001</v>
          </cell>
          <cell r="FR170">
            <v>127.7</v>
          </cell>
          <cell r="FS170">
            <v>103.7</v>
          </cell>
          <cell r="FT170">
            <v>114.37440000000001</v>
          </cell>
          <cell r="FU170">
            <v>110.4</v>
          </cell>
          <cell r="FX170">
            <v>127.4722</v>
          </cell>
          <cell r="FY170">
            <v>123.4</v>
          </cell>
          <cell r="GB170">
            <v>83.114639999999994</v>
          </cell>
          <cell r="GC170">
            <v>82.8</v>
          </cell>
          <cell r="GD170">
            <v>97.9</v>
          </cell>
          <cell r="GF170">
            <v>112.4</v>
          </cell>
          <cell r="GG170">
            <v>105.1</v>
          </cell>
          <cell r="GH170">
            <v>276.45252949600001</v>
          </cell>
          <cell r="GI170">
            <v>202.20343</v>
          </cell>
          <cell r="GJ170">
            <v>193.7</v>
          </cell>
          <cell r="GK170">
            <v>107.1</v>
          </cell>
          <cell r="GL170">
            <v>114.44293743999999</v>
          </cell>
          <cell r="GM170">
            <v>106.83620000000001</v>
          </cell>
          <cell r="GN170">
            <v>186.63</v>
          </cell>
          <cell r="GO170">
            <v>125.30624644199999</v>
          </cell>
          <cell r="GR170">
            <v>1503.75</v>
          </cell>
          <cell r="GS170">
            <v>113.23422000000001</v>
          </cell>
          <cell r="GT170">
            <v>108.9</v>
          </cell>
          <cell r="GU170">
            <v>101.4</v>
          </cell>
          <cell r="GV170">
            <v>802.6</v>
          </cell>
          <cell r="GW170">
            <v>112.29793154999999</v>
          </cell>
          <cell r="GX170">
            <v>220.21736922899998</v>
          </cell>
          <cell r="GY170">
            <v>186.01011</v>
          </cell>
          <cell r="GZ170">
            <v>297.80022018</v>
          </cell>
          <cell r="HA170">
            <v>224.07841999999999</v>
          </cell>
          <cell r="HB170">
            <v>190.9</v>
          </cell>
          <cell r="HC170">
            <v>101.5</v>
          </cell>
          <cell r="HD170">
            <v>96.789439999999999</v>
          </cell>
          <cell r="HE170">
            <v>99.2</v>
          </cell>
          <cell r="HF170">
            <v>150.49951811999998</v>
          </cell>
          <cell r="HG170">
            <v>148.58279999999999</v>
          </cell>
          <cell r="HH170">
            <v>138.5</v>
          </cell>
          <cell r="HI170">
            <v>24.692252651999997</v>
          </cell>
          <cell r="HJ170">
            <v>78.115319999999997</v>
          </cell>
          <cell r="HK170">
            <v>144.64989864</v>
          </cell>
          <cell r="HL170">
            <v>150.36372</v>
          </cell>
          <cell r="HM170">
            <v>115.7</v>
          </cell>
          <cell r="HN170">
            <v>104.1</v>
          </cell>
          <cell r="HO170">
            <v>103.4</v>
          </cell>
          <cell r="HP170">
            <v>90.6</v>
          </cell>
          <cell r="HQ170">
            <v>81.900000000000006</v>
          </cell>
          <cell r="HR170">
            <v>97.4</v>
          </cell>
          <cell r="HS170">
            <v>119.60639</v>
          </cell>
          <cell r="HT170">
            <v>113.9</v>
          </cell>
          <cell r="HU170">
            <v>102</v>
          </cell>
          <cell r="HV170">
            <v>112.13072000000001</v>
          </cell>
          <cell r="HW170">
            <v>114.7</v>
          </cell>
          <cell r="HX170">
            <v>101.9</v>
          </cell>
          <cell r="HY170">
            <v>153.48579999999998</v>
          </cell>
          <cell r="HZ170">
            <v>123.5</v>
          </cell>
          <cell r="IA170">
            <v>103.4</v>
          </cell>
          <cell r="IB170">
            <v>155.71506000000002</v>
          </cell>
          <cell r="IC170">
            <v>121.9</v>
          </cell>
          <cell r="ID170">
            <v>123</v>
          </cell>
          <cell r="IE170">
            <v>101.3</v>
          </cell>
          <cell r="IF170">
            <v>179.58617869800003</v>
          </cell>
          <cell r="IG170">
            <v>124.20959999999999</v>
          </cell>
          <cell r="IH170">
            <v>113</v>
          </cell>
          <cell r="II170">
            <v>101.6</v>
          </cell>
          <cell r="IK170">
            <v>83.1</v>
          </cell>
          <cell r="IL170">
            <v>98.9</v>
          </cell>
          <cell r="IM170">
            <v>135.05739</v>
          </cell>
          <cell r="IN170">
            <v>120.9</v>
          </cell>
          <cell r="IO170">
            <v>103</v>
          </cell>
          <cell r="IP170">
            <v>103.7544</v>
          </cell>
          <cell r="IQ170">
            <v>102</v>
          </cell>
          <cell r="IR170">
            <v>101.7</v>
          </cell>
          <cell r="IS170">
            <v>107.14886</v>
          </cell>
          <cell r="IT170">
            <v>104.2</v>
          </cell>
          <cell r="IU170">
            <v>100.2</v>
          </cell>
          <cell r="IV170">
            <v>121.81532</v>
          </cell>
          <cell r="IW170">
            <v>110.3</v>
          </cell>
          <cell r="IX170">
            <v>100.2</v>
          </cell>
          <cell r="IY170">
            <v>121.86892</v>
          </cell>
          <cell r="IZ170">
            <v>110.8</v>
          </cell>
          <cell r="JA170">
            <v>100.2</v>
          </cell>
          <cell r="JB170">
            <v>111.19836000000001</v>
          </cell>
          <cell r="JC170">
            <v>109.2</v>
          </cell>
          <cell r="JD170">
            <v>100.1</v>
          </cell>
          <cell r="JE170">
            <v>108</v>
          </cell>
          <cell r="JF170">
            <v>101</v>
          </cell>
          <cell r="JG170">
            <v>161.50592</v>
          </cell>
          <cell r="JH170">
            <v>123.4</v>
          </cell>
          <cell r="JI170">
            <v>105.6</v>
          </cell>
          <cell r="JJ170">
            <v>137.79150000000001</v>
          </cell>
          <cell r="JK170">
            <v>156.99880000000002</v>
          </cell>
          <cell r="JL170">
            <v>147.57410000000002</v>
          </cell>
          <cell r="JM170">
            <v>148.99</v>
          </cell>
          <cell r="JN170">
            <v>153.53909999999999</v>
          </cell>
          <cell r="JO170">
            <v>152.55827594800002</v>
          </cell>
          <cell r="JP170">
            <v>112.62238000000001</v>
          </cell>
          <cell r="JQ170">
            <v>1182.8653980000001</v>
          </cell>
          <cell r="JR170">
            <v>128.08000000000001</v>
          </cell>
          <cell r="JS170">
            <v>100.3</v>
          </cell>
          <cell r="JT170">
            <v>100.5</v>
          </cell>
          <cell r="JU170">
            <v>137.18690786592003</v>
          </cell>
          <cell r="JV170">
            <v>104.11480000000002</v>
          </cell>
          <cell r="JW170">
            <v>134.48853</v>
          </cell>
          <cell r="JX170">
            <v>103.7</v>
          </cell>
          <cell r="JY170">
            <v>102.00640000000001</v>
          </cell>
          <cell r="JZ170">
            <v>39.215670000000003</v>
          </cell>
          <cell r="KA170">
            <v>57.9</v>
          </cell>
          <cell r="KB170">
            <v>138.55104000000003</v>
          </cell>
          <cell r="KC170">
            <v>115.2</v>
          </cell>
          <cell r="KD170">
            <v>100.4</v>
          </cell>
          <cell r="KF170">
            <v>148.863</v>
          </cell>
          <cell r="KG170">
            <v>148.577</v>
          </cell>
          <cell r="KH170">
            <v>148.863</v>
          </cell>
          <cell r="KI170">
            <v>145.57399999999998</v>
          </cell>
          <cell r="KJ170">
            <v>233.3</v>
          </cell>
          <cell r="KK170">
            <v>171.583889408</v>
          </cell>
          <cell r="KL170">
            <v>127.13</v>
          </cell>
          <cell r="KM170">
            <v>152.687696768</v>
          </cell>
          <cell r="KN170">
            <v>186.28989224999998</v>
          </cell>
          <cell r="KO170">
            <v>225.80592999999999</v>
          </cell>
          <cell r="KP170">
            <v>133.69999999999999</v>
          </cell>
          <cell r="KQ170">
            <v>112.5</v>
          </cell>
          <cell r="KR170">
            <v>128.84555599999999</v>
          </cell>
          <cell r="KS170">
            <v>180.54290631999999</v>
          </cell>
          <cell r="KT170">
            <v>207.99874</v>
          </cell>
          <cell r="KU170">
            <v>139.4</v>
          </cell>
          <cell r="KV170">
            <v>109.4</v>
          </cell>
          <cell r="KW170">
            <v>655.5</v>
          </cell>
          <cell r="KX170">
            <v>662.2</v>
          </cell>
          <cell r="KY170">
            <v>105.17392</v>
          </cell>
          <cell r="KZ170">
            <v>107.2</v>
          </cell>
          <cell r="LA170">
            <v>99.9</v>
          </cell>
          <cell r="LB170">
            <v>101.2149</v>
          </cell>
          <cell r="LC170">
            <v>102.6</v>
          </cell>
          <cell r="LD170">
            <v>102</v>
          </cell>
          <cell r="LE170">
            <v>103.5</v>
          </cell>
          <cell r="LG170">
            <v>99.5</v>
          </cell>
          <cell r="LH170">
            <v>99.9</v>
          </cell>
          <cell r="LI170">
            <v>145.69999999999999</v>
          </cell>
          <cell r="LJ170">
            <v>121.3</v>
          </cell>
          <cell r="LK170">
            <v>117.5</v>
          </cell>
          <cell r="LL170">
            <v>100.4</v>
          </cell>
          <cell r="LM170">
            <v>119.3</v>
          </cell>
          <cell r="LN170">
            <v>100.7</v>
          </cell>
          <cell r="LO170">
            <v>100.4</v>
          </cell>
          <cell r="LP170">
            <v>258.66120999999998</v>
          </cell>
          <cell r="LQ170">
            <v>265.78593999999998</v>
          </cell>
        </row>
        <row r="171">
          <cell r="A171">
            <v>40452</v>
          </cell>
          <cell r="B171">
            <v>243</v>
          </cell>
          <cell r="C171">
            <v>1</v>
          </cell>
          <cell r="R171">
            <v>0</v>
          </cell>
          <cell r="V171">
            <v>94.4</v>
          </cell>
          <cell r="AA171">
            <v>99.2</v>
          </cell>
          <cell r="AC171">
            <v>99.97</v>
          </cell>
          <cell r="AE171">
            <v>0</v>
          </cell>
          <cell r="AF171">
            <v>1533</v>
          </cell>
          <cell r="AG171">
            <v>1519.5</v>
          </cell>
          <cell r="AH171">
            <v>97.2</v>
          </cell>
          <cell r="AJ171">
            <v>94.91</v>
          </cell>
          <cell r="AK171">
            <v>95.28</v>
          </cell>
          <cell r="AL171">
            <v>130.71</v>
          </cell>
          <cell r="AM171">
            <v>111.16</v>
          </cell>
          <cell r="AQ171">
            <v>103.8</v>
          </cell>
          <cell r="AV171">
            <v>113.1</v>
          </cell>
          <cell r="BH171">
            <v>93.1</v>
          </cell>
          <cell r="BL171">
            <v>100.4</v>
          </cell>
          <cell r="BN171">
            <v>103.7</v>
          </cell>
          <cell r="BO171">
            <v>103.5</v>
          </cell>
          <cell r="BP171">
            <v>103.6</v>
          </cell>
          <cell r="BQ171">
            <v>101.5</v>
          </cell>
          <cell r="BR171">
            <v>95.73</v>
          </cell>
          <cell r="CC171">
            <v>198.5</v>
          </cell>
          <cell r="CD171">
            <v>1995.288992</v>
          </cell>
          <cell r="CE171">
            <v>96.609793594940399</v>
          </cell>
          <cell r="CF171" t="str">
            <v>0,65%</v>
          </cell>
          <cell r="CG171">
            <v>1.4164000000000001</v>
          </cell>
          <cell r="CH171">
            <v>2.3378000000000001</v>
          </cell>
          <cell r="CI171">
            <v>1.4152</v>
          </cell>
          <cell r="CJ171">
            <v>1.3452</v>
          </cell>
          <cell r="CK171">
            <v>9.2665000000000006</v>
          </cell>
          <cell r="CL171">
            <v>7.4566999999999997</v>
          </cell>
          <cell r="CM171">
            <v>0.87638000000000005</v>
          </cell>
          <cell r="CN171">
            <v>113.67</v>
          </cell>
          <cell r="CO171">
            <v>8.1110000000000007</v>
          </cell>
          <cell r="CP171">
            <v>42.147100000000002</v>
          </cell>
          <cell r="CQ171">
            <v>9.2794000000000008</v>
          </cell>
          <cell r="CR171">
            <v>1.98</v>
          </cell>
          <cell r="CS171">
            <v>1.3897999999999999</v>
          </cell>
          <cell r="CT171">
            <v>9.6165000000000003</v>
          </cell>
          <cell r="CU171">
            <v>1687.7248767999997</v>
          </cell>
          <cell r="CV171">
            <v>541.15874608590377</v>
          </cell>
          <cell r="CW171">
            <v>5966.1822703999987</v>
          </cell>
          <cell r="CX171">
            <v>17.13</v>
          </cell>
          <cell r="CY171">
            <v>31044.972309976612</v>
          </cell>
          <cell r="CZ171">
            <v>60.15254079999999</v>
          </cell>
          <cell r="DA171">
            <v>1711.7571119999998</v>
          </cell>
          <cell r="DB171">
            <v>173.24700000000001</v>
          </cell>
          <cell r="DC171">
            <v>127.5</v>
          </cell>
          <cell r="DD171">
            <v>105.6</v>
          </cell>
          <cell r="DE171">
            <v>56.4</v>
          </cell>
          <cell r="DF171">
            <v>156.97624175999999</v>
          </cell>
          <cell r="DG171">
            <v>151.10797103999997</v>
          </cell>
          <cell r="DH171">
            <v>152.57503871999998</v>
          </cell>
          <cell r="DI171">
            <v>183.38345999999999</v>
          </cell>
          <cell r="DJ171">
            <v>155.69999999999999</v>
          </cell>
          <cell r="DK171">
            <v>105.4</v>
          </cell>
          <cell r="DL171">
            <v>98.982508156000009</v>
          </cell>
          <cell r="DM171">
            <v>98.768619999999999</v>
          </cell>
          <cell r="DN171">
            <v>116.32684</v>
          </cell>
          <cell r="DO171">
            <v>114.8</v>
          </cell>
          <cell r="DP171">
            <v>103</v>
          </cell>
          <cell r="DR171">
            <v>110.35599999999999</v>
          </cell>
          <cell r="DS171">
            <v>117.4</v>
          </cell>
          <cell r="DT171">
            <v>103.4</v>
          </cell>
          <cell r="DU171">
            <v>135.69999999999999</v>
          </cell>
          <cell r="DV171">
            <v>102.4</v>
          </cell>
          <cell r="DW171">
            <v>159.275175104</v>
          </cell>
          <cell r="DX171">
            <v>100.3</v>
          </cell>
          <cell r="DY171">
            <v>241.56777613599996</v>
          </cell>
          <cell r="DZ171">
            <v>829.7</v>
          </cell>
          <cell r="EA171">
            <v>106.35039999999999</v>
          </cell>
          <cell r="EB171">
            <v>104</v>
          </cell>
          <cell r="EC171">
            <v>100.1</v>
          </cell>
          <cell r="ED171">
            <v>238.75051999999997</v>
          </cell>
          <cell r="EE171">
            <v>188.2</v>
          </cell>
          <cell r="EF171">
            <v>105.4</v>
          </cell>
          <cell r="EG171">
            <v>97.448399999999992</v>
          </cell>
          <cell r="EH171">
            <v>94.5</v>
          </cell>
          <cell r="EI171">
            <v>100.6</v>
          </cell>
          <cell r="EK171">
            <v>102.75174</v>
          </cell>
          <cell r="EL171">
            <v>107.1</v>
          </cell>
          <cell r="EM171">
            <v>100.7</v>
          </cell>
          <cell r="EN171">
            <v>48.743751450200001</v>
          </cell>
          <cell r="EO171">
            <v>53.682545650000002</v>
          </cell>
          <cell r="EP171">
            <v>319.06589575660797</v>
          </cell>
          <cell r="EQ171">
            <v>20.648248902917999</v>
          </cell>
          <cell r="ER171">
            <v>25.49481282</v>
          </cell>
          <cell r="ES171">
            <v>56.579700000000003</v>
          </cell>
          <cell r="ET171">
            <v>50.790359999999993</v>
          </cell>
          <cell r="EU171">
            <v>90.6</v>
          </cell>
          <cell r="EV171">
            <v>0</v>
          </cell>
          <cell r="EX171">
            <v>34.356841402730005</v>
          </cell>
          <cell r="EY171">
            <v>44.572964975000005</v>
          </cell>
          <cell r="EZ171">
            <v>60.93365</v>
          </cell>
          <cell r="FA171">
            <v>90.5</v>
          </cell>
          <cell r="FB171">
            <v>99.3</v>
          </cell>
          <cell r="FC171">
            <v>277.20132502152421</v>
          </cell>
          <cell r="FD171">
            <v>248.34829090399998</v>
          </cell>
          <cell r="FE171">
            <v>114.04961350721121</v>
          </cell>
          <cell r="FF171">
            <v>123.42009999999999</v>
          </cell>
          <cell r="FG171">
            <v>116.5</v>
          </cell>
          <cell r="FH171">
            <v>101.9</v>
          </cell>
          <cell r="FI171">
            <v>120.40600000000001</v>
          </cell>
          <cell r="FJ171">
            <v>114.4</v>
          </cell>
          <cell r="FK171">
            <v>101.5</v>
          </cell>
          <cell r="FL171">
            <v>94.6</v>
          </cell>
          <cell r="FM171">
            <v>100.6</v>
          </cell>
          <cell r="FN171">
            <v>160.22136</v>
          </cell>
          <cell r="FO171">
            <v>115.7</v>
          </cell>
          <cell r="FP171">
            <v>101.2</v>
          </cell>
          <cell r="FQ171">
            <v>145.61775</v>
          </cell>
          <cell r="FR171">
            <v>126.9</v>
          </cell>
          <cell r="FS171">
            <v>102.7</v>
          </cell>
          <cell r="FT171">
            <v>114.37440000000001</v>
          </cell>
          <cell r="FU171">
            <v>110.4</v>
          </cell>
          <cell r="FX171">
            <v>127.4722</v>
          </cell>
          <cell r="FY171">
            <v>123.4</v>
          </cell>
          <cell r="GB171">
            <v>84.118439999999993</v>
          </cell>
          <cell r="GC171">
            <v>83.8</v>
          </cell>
          <cell r="GD171">
            <v>99.1</v>
          </cell>
          <cell r="GF171">
            <v>109.1</v>
          </cell>
          <cell r="GG171">
            <v>102.8</v>
          </cell>
          <cell r="GH171">
            <v>271.31453720799999</v>
          </cell>
          <cell r="GI171">
            <v>198.44539</v>
          </cell>
          <cell r="GJ171">
            <v>190.1</v>
          </cell>
          <cell r="GK171">
            <v>105.1</v>
          </cell>
          <cell r="GL171">
            <v>111.08295796</v>
          </cell>
          <cell r="GM171">
            <v>103.69955</v>
          </cell>
          <cell r="GN171">
            <v>183.22</v>
          </cell>
          <cell r="GO171">
            <v>126.34269182199999</v>
          </cell>
          <cell r="GR171">
            <v>1503.75</v>
          </cell>
          <cell r="GS171">
            <v>112.61034000000001</v>
          </cell>
          <cell r="GT171">
            <v>108.3</v>
          </cell>
          <cell r="GU171">
            <v>100.9</v>
          </cell>
          <cell r="GV171">
            <v>800.2</v>
          </cell>
          <cell r="GW171">
            <v>112.407383725</v>
          </cell>
          <cell r="GX171">
            <v>216.124532217</v>
          </cell>
          <cell r="GY171">
            <v>182.55303000000001</v>
          </cell>
          <cell r="GZ171">
            <v>300.76418255999999</v>
          </cell>
          <cell r="HA171">
            <v>226.30864</v>
          </cell>
          <cell r="HB171">
            <v>192.8</v>
          </cell>
          <cell r="HC171">
            <v>102.5</v>
          </cell>
          <cell r="HD171">
            <v>96.691869999999994</v>
          </cell>
          <cell r="HE171">
            <v>99.1</v>
          </cell>
          <cell r="HF171">
            <v>148.0437137088</v>
          </cell>
          <cell r="HG171">
            <v>146.15827200000001</v>
          </cell>
          <cell r="HH171">
            <v>136.24</v>
          </cell>
          <cell r="HI171">
            <v>24.692252651999997</v>
          </cell>
          <cell r="HJ171">
            <v>78.115319999999997</v>
          </cell>
          <cell r="HK171">
            <v>142.77457584000001</v>
          </cell>
          <cell r="HL171">
            <v>148.41432</v>
          </cell>
          <cell r="HM171">
            <v>114.2</v>
          </cell>
          <cell r="HN171">
            <v>102.7</v>
          </cell>
          <cell r="HO171">
            <v>102.1</v>
          </cell>
          <cell r="HP171">
            <v>90.6</v>
          </cell>
          <cell r="HQ171">
            <v>81.8</v>
          </cell>
          <cell r="HR171">
            <v>98.3</v>
          </cell>
          <cell r="HS171">
            <v>119.08134000000001</v>
          </cell>
          <cell r="HT171">
            <v>113.4</v>
          </cell>
          <cell r="HU171">
            <v>101.7</v>
          </cell>
          <cell r="HV171">
            <v>110.9576</v>
          </cell>
          <cell r="HW171">
            <v>113.5</v>
          </cell>
          <cell r="HX171">
            <v>100.8</v>
          </cell>
          <cell r="HY171">
            <v>150.87592000000001</v>
          </cell>
          <cell r="HZ171">
            <v>121.4</v>
          </cell>
          <cell r="IA171">
            <v>101.6</v>
          </cell>
          <cell r="IB171">
            <v>153.67122000000001</v>
          </cell>
          <cell r="IC171">
            <v>120.3</v>
          </cell>
          <cell r="ID171">
            <v>121.5</v>
          </cell>
          <cell r="IE171">
            <v>100</v>
          </cell>
          <cell r="IF171">
            <v>177.22901802600001</v>
          </cell>
          <cell r="IG171">
            <v>124.20959999999999</v>
          </cell>
          <cell r="IH171">
            <v>113</v>
          </cell>
          <cell r="II171">
            <v>101.6</v>
          </cell>
          <cell r="IK171">
            <v>83.4</v>
          </cell>
          <cell r="IL171">
            <v>99.1</v>
          </cell>
          <cell r="IM171">
            <v>136.17448999999999</v>
          </cell>
          <cell r="IN171">
            <v>121.9</v>
          </cell>
          <cell r="IO171">
            <v>103.9</v>
          </cell>
          <cell r="IP171">
            <v>102.63548000000002</v>
          </cell>
          <cell r="IQ171">
            <v>100.9</v>
          </cell>
          <cell r="IR171">
            <v>100.4</v>
          </cell>
          <cell r="IS171">
            <v>106.84037000000001</v>
          </cell>
          <cell r="IT171">
            <v>103.9</v>
          </cell>
          <cell r="IU171">
            <v>100</v>
          </cell>
          <cell r="IV171">
            <v>121.81532</v>
          </cell>
          <cell r="IW171">
            <v>110.3</v>
          </cell>
          <cell r="IX171">
            <v>100.1</v>
          </cell>
          <cell r="IY171">
            <v>122.74884</v>
          </cell>
          <cell r="IZ171">
            <v>111.6</v>
          </cell>
          <cell r="JA171">
            <v>100.9</v>
          </cell>
          <cell r="JB171">
            <v>111.70751</v>
          </cell>
          <cell r="JC171">
            <v>109.7</v>
          </cell>
          <cell r="JD171">
            <v>100.8</v>
          </cell>
          <cell r="JE171">
            <v>107.7</v>
          </cell>
          <cell r="JF171">
            <v>100.6</v>
          </cell>
          <cell r="JG171">
            <v>160.85151999999999</v>
          </cell>
          <cell r="JH171">
            <v>122.9</v>
          </cell>
          <cell r="JI171">
            <v>105.2</v>
          </cell>
          <cell r="JJ171">
            <v>137.214</v>
          </cell>
          <cell r="JK171">
            <v>156.3408</v>
          </cell>
          <cell r="JL171">
            <v>146.9556</v>
          </cell>
          <cell r="JM171">
            <v>148.6096</v>
          </cell>
          <cell r="JN171">
            <v>152.89559999999997</v>
          </cell>
          <cell r="JO171">
            <v>150.58042448800001</v>
          </cell>
          <cell r="JP171">
            <v>111.16228000000001</v>
          </cell>
          <cell r="JQ171">
            <v>1177.1840079999999</v>
          </cell>
          <cell r="JR171">
            <v>128.25</v>
          </cell>
          <cell r="JS171">
            <v>100.3</v>
          </cell>
          <cell r="JT171">
            <v>100.5</v>
          </cell>
          <cell r="JU171">
            <v>137.18690786592003</v>
          </cell>
          <cell r="JV171">
            <v>104.11480000000002</v>
          </cell>
          <cell r="JW171">
            <v>134.48853</v>
          </cell>
          <cell r="JX171">
            <v>103.7</v>
          </cell>
          <cell r="JY171">
            <v>102.00640000000001</v>
          </cell>
          <cell r="JZ171">
            <v>39.418860000000002</v>
          </cell>
          <cell r="KA171">
            <v>58.2</v>
          </cell>
          <cell r="KB171">
            <v>138.55104000000003</v>
          </cell>
          <cell r="KC171">
            <v>115.2</v>
          </cell>
          <cell r="KD171">
            <v>100.4</v>
          </cell>
          <cell r="KF171">
            <v>148.291</v>
          </cell>
          <cell r="KG171">
            <v>148.005</v>
          </cell>
          <cell r="KH171">
            <v>148.148</v>
          </cell>
          <cell r="KI171">
            <v>145.14499999999998</v>
          </cell>
          <cell r="KJ171">
            <v>232.5</v>
          </cell>
          <cell r="KK171">
            <v>170.88865484799999</v>
          </cell>
          <cell r="KL171">
            <v>127.2</v>
          </cell>
          <cell r="KM171">
            <v>152.06902700800001</v>
          </cell>
          <cell r="KN171">
            <v>182.66720175</v>
          </cell>
          <cell r="KO171">
            <v>221.41479000000001</v>
          </cell>
          <cell r="KP171">
            <v>131.1</v>
          </cell>
          <cell r="KQ171">
            <v>110.4</v>
          </cell>
          <cell r="KR171">
            <v>128.84555599999999</v>
          </cell>
          <cell r="KS171">
            <v>180.41339204000002</v>
          </cell>
          <cell r="KT171">
            <v>207.84953000000002</v>
          </cell>
          <cell r="KU171">
            <v>139.30000000000001</v>
          </cell>
          <cell r="KV171">
            <v>109.3</v>
          </cell>
          <cell r="KW171">
            <v>655.1</v>
          </cell>
          <cell r="KX171">
            <v>662.2</v>
          </cell>
          <cell r="KY171">
            <v>105.17392</v>
          </cell>
          <cell r="KZ171">
            <v>107.2</v>
          </cell>
          <cell r="LA171">
            <v>99.9</v>
          </cell>
          <cell r="LB171">
            <v>101.31355000000001</v>
          </cell>
          <cell r="LC171">
            <v>102.7</v>
          </cell>
          <cell r="LD171">
            <v>102.1</v>
          </cell>
          <cell r="LE171">
            <v>102</v>
          </cell>
          <cell r="LG171">
            <v>99.9</v>
          </cell>
          <cell r="LH171">
            <v>100.1</v>
          </cell>
          <cell r="LI171">
            <v>144.9</v>
          </cell>
          <cell r="LJ171">
            <v>120.6</v>
          </cell>
          <cell r="LK171">
            <v>117.2</v>
          </cell>
          <cell r="LL171">
            <v>100.2</v>
          </cell>
          <cell r="LM171">
            <v>118.8</v>
          </cell>
          <cell r="LN171">
            <v>100.4</v>
          </cell>
          <cell r="LO171">
            <v>100.2</v>
          </cell>
          <cell r="LP171">
            <v>257.24097</v>
          </cell>
          <cell r="LQ171">
            <v>264.32658000000004</v>
          </cell>
        </row>
        <row r="172">
          <cell r="A172">
            <v>40422</v>
          </cell>
          <cell r="B172">
            <v>244</v>
          </cell>
          <cell r="C172">
            <v>1</v>
          </cell>
          <cell r="R172">
            <v>0</v>
          </cell>
          <cell r="V172">
            <v>94.5</v>
          </cell>
          <cell r="AA172">
            <v>98.4</v>
          </cell>
          <cell r="AC172">
            <v>98.69</v>
          </cell>
          <cell r="AE172">
            <v>0</v>
          </cell>
          <cell r="AF172">
            <v>1520</v>
          </cell>
          <cell r="AG172">
            <v>1513</v>
          </cell>
          <cell r="AH172">
            <v>96.8</v>
          </cell>
          <cell r="AJ172">
            <v>94.79</v>
          </cell>
          <cell r="AK172">
            <v>95.15</v>
          </cell>
          <cell r="AL172">
            <v>128.83000000000001</v>
          </cell>
          <cell r="AM172">
            <v>110.83</v>
          </cell>
          <cell r="AQ172">
            <v>106.8</v>
          </cell>
          <cell r="AV172">
            <v>113.7</v>
          </cell>
          <cell r="BH172">
            <v>92.88</v>
          </cell>
          <cell r="BL172">
            <v>100.3</v>
          </cell>
          <cell r="BN172">
            <v>103.3</v>
          </cell>
          <cell r="BO172">
            <v>103.1</v>
          </cell>
          <cell r="BP172">
            <v>103.2</v>
          </cell>
          <cell r="BQ172">
            <v>101.2</v>
          </cell>
          <cell r="BR172">
            <v>95.68</v>
          </cell>
          <cell r="CC172">
            <v>189.1</v>
          </cell>
          <cell r="CD172">
            <v>1995.288992</v>
          </cell>
          <cell r="CE172">
            <v>96.609793594940399</v>
          </cell>
          <cell r="CF172" t="str">
            <v>0,65%</v>
          </cell>
          <cell r="CG172">
            <v>1.3943000000000001</v>
          </cell>
          <cell r="CH172">
            <v>2.2475999999999998</v>
          </cell>
          <cell r="CI172">
            <v>1.3514999999999999</v>
          </cell>
          <cell r="CJ172">
            <v>1.3089</v>
          </cell>
          <cell r="CK172">
            <v>8.8103999999999996</v>
          </cell>
          <cell r="CL172">
            <v>7.4476000000000004</v>
          </cell>
          <cell r="CM172">
            <v>0.83987000000000001</v>
          </cell>
          <cell r="CN172">
            <v>110.26</v>
          </cell>
          <cell r="CO172">
            <v>7.9156000000000004</v>
          </cell>
          <cell r="CP172">
            <v>40.256399999999999</v>
          </cell>
          <cell r="CQ172">
            <v>9.2241</v>
          </cell>
          <cell r="CR172">
            <v>1.9528000000000001</v>
          </cell>
          <cell r="CS172">
            <v>1.3067</v>
          </cell>
          <cell r="CT172">
            <v>9.3236000000000008</v>
          </cell>
          <cell r="CU172">
            <v>1654.2443792000001</v>
          </cell>
          <cell r="CV172">
            <v>505.62346939940818</v>
          </cell>
          <cell r="CW172">
            <v>5899.5209543000001</v>
          </cell>
          <cell r="CX172">
            <v>17.329999999999998</v>
          </cell>
          <cell r="CY172">
            <v>31272.381002756581</v>
          </cell>
          <cell r="CZ172">
            <v>59.998500800000009</v>
          </cell>
          <cell r="DA172">
            <v>1671.1572219</v>
          </cell>
          <cell r="DB172">
            <v>173.11112</v>
          </cell>
          <cell r="DC172">
            <v>127.4</v>
          </cell>
          <cell r="DD172">
            <v>105.5</v>
          </cell>
          <cell r="DE172">
            <v>56.7</v>
          </cell>
          <cell r="DF172">
            <v>156.77460239999999</v>
          </cell>
          <cell r="DG172">
            <v>150.9138696</v>
          </cell>
          <cell r="DH172">
            <v>152.37905279999998</v>
          </cell>
          <cell r="DI172">
            <v>183.14789999999999</v>
          </cell>
          <cell r="DJ172">
            <v>155.5</v>
          </cell>
          <cell r="DK172">
            <v>105.3</v>
          </cell>
          <cell r="DL172">
            <v>98.378956277</v>
          </cell>
          <cell r="DM172">
            <v>97.674929999999989</v>
          </cell>
          <cell r="DN172">
            <v>115.61753</v>
          </cell>
          <cell r="DO172">
            <v>114.1</v>
          </cell>
          <cell r="DP172">
            <v>102.4</v>
          </cell>
          <cell r="DR172">
            <v>109.13399999999999</v>
          </cell>
          <cell r="DS172">
            <v>116.1</v>
          </cell>
          <cell r="DT172">
            <v>102.2</v>
          </cell>
          <cell r="DU172">
            <v>137.80000000000001</v>
          </cell>
          <cell r="DV172">
            <v>104</v>
          </cell>
          <cell r="DW172">
            <v>158.10879871999998</v>
          </cell>
          <cell r="DX172">
            <v>100.5</v>
          </cell>
          <cell r="DY172">
            <v>235.02157178799999</v>
          </cell>
          <cell r="DZ172">
            <v>828.3</v>
          </cell>
          <cell r="EA172">
            <v>107.47525999999999</v>
          </cell>
          <cell r="EB172">
            <v>105.1</v>
          </cell>
          <cell r="EC172">
            <v>101.2</v>
          </cell>
          <cell r="ED172">
            <v>232.28065999999998</v>
          </cell>
          <cell r="EE172">
            <v>183.1</v>
          </cell>
          <cell r="EF172">
            <v>102.5</v>
          </cell>
          <cell r="EG172">
            <v>96.520319999999984</v>
          </cell>
          <cell r="EH172">
            <v>93.6</v>
          </cell>
          <cell r="EI172">
            <v>100</v>
          </cell>
          <cell r="EK172">
            <v>102.75174</v>
          </cell>
          <cell r="EL172">
            <v>107.1</v>
          </cell>
          <cell r="EM172">
            <v>100.8</v>
          </cell>
          <cell r="EN172">
            <v>49.820961427000007</v>
          </cell>
          <cell r="EO172">
            <v>54.868900250000003</v>
          </cell>
          <cell r="EP172">
            <v>311.00952384902399</v>
          </cell>
          <cell r="EQ172">
            <v>20.921735643354001</v>
          </cell>
          <cell r="ER172">
            <v>25.832492460000001</v>
          </cell>
          <cell r="ES172">
            <v>57.329100000000004</v>
          </cell>
          <cell r="ET172">
            <v>51.463079999999998</v>
          </cell>
          <cell r="EU172">
            <v>91.8</v>
          </cell>
          <cell r="EV172">
            <v>0</v>
          </cell>
          <cell r="EX172">
            <v>35.116108616050006</v>
          </cell>
          <cell r="EY172">
            <v>45.558002875000007</v>
          </cell>
          <cell r="EZ172">
            <v>62.280250000000002</v>
          </cell>
          <cell r="FA172">
            <v>92.5</v>
          </cell>
          <cell r="FB172">
            <v>101.4</v>
          </cell>
          <cell r="FC172">
            <v>270.20202801940263</v>
          </cell>
          <cell r="FD172">
            <v>241.61834253199999</v>
          </cell>
          <cell r="FE172">
            <v>115.14816495080079</v>
          </cell>
          <cell r="FF172">
            <v>121.72506</v>
          </cell>
          <cell r="FG172">
            <v>114.9</v>
          </cell>
          <cell r="FH172">
            <v>100.7</v>
          </cell>
          <cell r="FI172">
            <v>119.143</v>
          </cell>
          <cell r="FJ172">
            <v>113.2</v>
          </cell>
          <cell r="FK172">
            <v>100.7</v>
          </cell>
          <cell r="FL172">
            <v>94.7</v>
          </cell>
          <cell r="FM172">
            <v>100.7</v>
          </cell>
          <cell r="FN172">
            <v>157.45176000000001</v>
          </cell>
          <cell r="FO172">
            <v>113.7</v>
          </cell>
          <cell r="FP172">
            <v>99.5</v>
          </cell>
          <cell r="FQ172">
            <v>140.45400000000001</v>
          </cell>
          <cell r="FR172">
            <v>122.4</v>
          </cell>
          <cell r="FS172">
            <v>100.7</v>
          </cell>
          <cell r="FT172">
            <v>114.37440000000001</v>
          </cell>
          <cell r="FU172">
            <v>110.4</v>
          </cell>
          <cell r="FX172">
            <v>127.4722</v>
          </cell>
          <cell r="FY172">
            <v>123.4</v>
          </cell>
          <cell r="GB172">
            <v>85.323000000000008</v>
          </cell>
          <cell r="GC172">
            <v>85</v>
          </cell>
          <cell r="GD172">
            <v>100.6</v>
          </cell>
          <cell r="GF172">
            <v>108.4</v>
          </cell>
          <cell r="GG172">
            <v>102</v>
          </cell>
          <cell r="GH172">
            <v>264.463880824</v>
          </cell>
          <cell r="GI172">
            <v>193.43467000000001</v>
          </cell>
          <cell r="GJ172">
            <v>185.3</v>
          </cell>
          <cell r="GK172">
            <v>102.5</v>
          </cell>
          <cell r="GL172">
            <v>110.37023504000001</v>
          </cell>
          <cell r="GM172">
            <v>103.03420000000001</v>
          </cell>
          <cell r="GN172">
            <v>180.88</v>
          </cell>
          <cell r="GO172">
            <v>125.72082459400001</v>
          </cell>
          <cell r="GR172">
            <v>1502.5</v>
          </cell>
          <cell r="GS172">
            <v>111.98646000000001</v>
          </cell>
          <cell r="GT172">
            <v>107.7</v>
          </cell>
          <cell r="GU172">
            <v>100.5</v>
          </cell>
          <cell r="GV172">
            <v>797.6</v>
          </cell>
          <cell r="GW172">
            <v>112.07902720000001</v>
          </cell>
          <cell r="GX172">
            <v>210.66741620100004</v>
          </cell>
          <cell r="GY172">
            <v>177.94359000000003</v>
          </cell>
          <cell r="GZ172">
            <v>300.76418255999999</v>
          </cell>
          <cell r="HA172">
            <v>226.30864</v>
          </cell>
          <cell r="HB172">
            <v>192.8</v>
          </cell>
          <cell r="HC172">
            <v>102.5</v>
          </cell>
          <cell r="HD172">
            <v>95.130750000000006</v>
          </cell>
          <cell r="HE172">
            <v>97.5</v>
          </cell>
          <cell r="HF172">
            <v>147.35913106320001</v>
          </cell>
          <cell r="HG172">
            <v>145.48240800000002</v>
          </cell>
          <cell r="HH172">
            <v>135.61000000000001</v>
          </cell>
          <cell r="HI172">
            <v>24.529359999999997</v>
          </cell>
          <cell r="HJ172">
            <v>77.599999999999994</v>
          </cell>
          <cell r="HK172">
            <v>144.14981256000002</v>
          </cell>
          <cell r="HL172">
            <v>149.84388000000001</v>
          </cell>
          <cell r="HM172">
            <v>115.3</v>
          </cell>
          <cell r="HN172">
            <v>103.7</v>
          </cell>
          <cell r="HO172">
            <v>100.3</v>
          </cell>
          <cell r="HQ172">
            <v>84.1</v>
          </cell>
          <cell r="HR172">
            <v>101.1</v>
          </cell>
          <cell r="HS172">
            <v>118.45128</v>
          </cell>
          <cell r="HT172">
            <v>112.8</v>
          </cell>
          <cell r="HU172">
            <v>101.1</v>
          </cell>
          <cell r="HV172">
            <v>111.34864</v>
          </cell>
          <cell r="HW172">
            <v>113.9</v>
          </cell>
          <cell r="HX172">
            <v>101.1</v>
          </cell>
          <cell r="HY172">
            <v>151.6216</v>
          </cell>
          <cell r="HZ172">
            <v>122</v>
          </cell>
          <cell r="IA172">
            <v>101.9</v>
          </cell>
          <cell r="IB172">
            <v>155.97054</v>
          </cell>
          <cell r="IC172">
            <v>122.1</v>
          </cell>
          <cell r="ID172">
            <v>123.1</v>
          </cell>
          <cell r="IE172">
            <v>101.4</v>
          </cell>
          <cell r="IF172">
            <v>179.88082378199999</v>
          </cell>
          <cell r="IG172">
            <v>123.22031999999999</v>
          </cell>
          <cell r="IH172">
            <v>112.1</v>
          </cell>
          <cell r="II172">
            <v>100.8</v>
          </cell>
          <cell r="IK172">
            <v>83.8</v>
          </cell>
          <cell r="IL172">
            <v>99.6</v>
          </cell>
          <cell r="IM172">
            <v>135.50423000000001</v>
          </cell>
          <cell r="IN172">
            <v>121.3</v>
          </cell>
          <cell r="IO172">
            <v>103.3</v>
          </cell>
          <cell r="IP172">
            <v>101.92344000000001</v>
          </cell>
          <cell r="IQ172">
            <v>100.2</v>
          </cell>
          <cell r="IR172">
            <v>99.5</v>
          </cell>
          <cell r="IS172">
            <v>106.9432</v>
          </cell>
          <cell r="IT172">
            <v>104</v>
          </cell>
          <cell r="IU172">
            <v>100</v>
          </cell>
          <cell r="IV172">
            <v>121.37356000000001</v>
          </cell>
          <cell r="IW172">
            <v>109.9</v>
          </cell>
          <cell r="IX172">
            <v>99.9</v>
          </cell>
          <cell r="IY172">
            <v>121.97891000000001</v>
          </cell>
          <cell r="IZ172">
            <v>110.9</v>
          </cell>
          <cell r="JA172">
            <v>100.3</v>
          </cell>
          <cell r="JB172">
            <v>111.19836000000001</v>
          </cell>
          <cell r="JC172">
            <v>109.2</v>
          </cell>
          <cell r="JD172">
            <v>100.8</v>
          </cell>
          <cell r="JE172">
            <v>107.6</v>
          </cell>
          <cell r="JF172">
            <v>100.6</v>
          </cell>
          <cell r="JG172">
            <v>159.67359999999999</v>
          </cell>
          <cell r="JH172">
            <v>122</v>
          </cell>
          <cell r="JI172">
            <v>104.4</v>
          </cell>
          <cell r="JJ172">
            <v>136.17450000000002</v>
          </cell>
          <cell r="JK172">
            <v>155.15640000000002</v>
          </cell>
          <cell r="JL172">
            <v>145.84230000000002</v>
          </cell>
          <cell r="JM172">
            <v>147.84879999999998</v>
          </cell>
          <cell r="JN172">
            <v>151.7373</v>
          </cell>
          <cell r="JO172">
            <v>152.03084889199999</v>
          </cell>
          <cell r="JP172">
            <v>112.23302</v>
          </cell>
          <cell r="JQ172">
            <v>1172.6388959999999</v>
          </cell>
          <cell r="JR172">
            <v>127.96</v>
          </cell>
          <cell r="JS172">
            <v>99.9</v>
          </cell>
          <cell r="JT172">
            <v>99.7</v>
          </cell>
          <cell r="JU172">
            <v>136.65378651408</v>
          </cell>
          <cell r="JV172">
            <v>103.7102</v>
          </cell>
          <cell r="JW172">
            <v>134.09945999999999</v>
          </cell>
          <cell r="JX172">
            <v>103.4</v>
          </cell>
          <cell r="JY172">
            <v>101.90479999999999</v>
          </cell>
          <cell r="JZ172">
            <v>39.689779999999999</v>
          </cell>
          <cell r="KA172">
            <v>58.6</v>
          </cell>
          <cell r="KB172">
            <v>138.19023000000001</v>
          </cell>
          <cell r="KC172">
            <v>114.9</v>
          </cell>
          <cell r="KD172">
            <v>100.1</v>
          </cell>
          <cell r="KF172">
            <v>147.71899999999999</v>
          </cell>
          <cell r="KG172">
            <v>147.43299999999999</v>
          </cell>
          <cell r="KH172">
            <v>147.57599999999999</v>
          </cell>
          <cell r="KI172">
            <v>144.71600000000001</v>
          </cell>
          <cell r="KJ172">
            <v>232</v>
          </cell>
          <cell r="KK172">
            <v>169.63723264000001</v>
          </cell>
          <cell r="KL172">
            <v>127.13</v>
          </cell>
          <cell r="KM172">
            <v>150.95542144000001</v>
          </cell>
          <cell r="KN172">
            <v>173.88914399999999</v>
          </cell>
          <cell r="KO172">
            <v>210.77472</v>
          </cell>
          <cell r="KP172">
            <v>124.8</v>
          </cell>
          <cell r="KQ172">
            <v>105.1</v>
          </cell>
          <cell r="KR172">
            <v>128.463053</v>
          </cell>
          <cell r="KS172">
            <v>180.15436348</v>
          </cell>
          <cell r="KT172">
            <v>207.55110999999999</v>
          </cell>
          <cell r="KU172">
            <v>139.1</v>
          </cell>
          <cell r="KV172">
            <v>109.1</v>
          </cell>
          <cell r="KW172">
            <v>652.6</v>
          </cell>
          <cell r="KX172">
            <v>659.5</v>
          </cell>
          <cell r="KY172">
            <v>104.09470999999999</v>
          </cell>
          <cell r="KZ172">
            <v>106.1</v>
          </cell>
          <cell r="LA172">
            <v>98.8</v>
          </cell>
          <cell r="LB172">
            <v>101.01760000000002</v>
          </cell>
          <cell r="LC172">
            <v>102.4</v>
          </cell>
          <cell r="LD172">
            <v>101.8</v>
          </cell>
          <cell r="LE172">
            <v>101.7</v>
          </cell>
          <cell r="LG172">
            <v>100.3</v>
          </cell>
          <cell r="LH172">
            <v>100.2</v>
          </cell>
          <cell r="LI172">
            <v>144.30000000000001</v>
          </cell>
          <cell r="LJ172">
            <v>119.2</v>
          </cell>
          <cell r="LK172">
            <v>116.6</v>
          </cell>
          <cell r="LL172">
            <v>100.3</v>
          </cell>
          <cell r="LM172">
            <v>117.9</v>
          </cell>
          <cell r="LN172">
            <v>100.4</v>
          </cell>
          <cell r="LO172">
            <v>100.3</v>
          </cell>
          <cell r="LP172">
            <v>256.17579000000001</v>
          </cell>
          <cell r="LQ172">
            <v>263.23206000000005</v>
          </cell>
        </row>
        <row r="173">
          <cell r="A173">
            <v>40391</v>
          </cell>
          <cell r="B173">
            <v>245</v>
          </cell>
          <cell r="C173">
            <v>1</v>
          </cell>
          <cell r="R173">
            <v>0</v>
          </cell>
          <cell r="V173">
            <v>95.3</v>
          </cell>
          <cell r="AA173">
            <v>99.6</v>
          </cell>
          <cell r="AC173">
            <v>98.45</v>
          </cell>
          <cell r="AE173">
            <v>0</v>
          </cell>
          <cell r="AF173">
            <v>1520</v>
          </cell>
          <cell r="AG173">
            <v>1513</v>
          </cell>
          <cell r="AH173">
            <v>96.4</v>
          </cell>
          <cell r="AJ173">
            <v>94.86</v>
          </cell>
          <cell r="AK173">
            <v>95.23</v>
          </cell>
          <cell r="AL173">
            <v>128.59</v>
          </cell>
          <cell r="AM173">
            <v>110.83</v>
          </cell>
          <cell r="AQ173">
            <v>106.9</v>
          </cell>
          <cell r="AV173">
            <v>114.6</v>
          </cell>
          <cell r="BH173">
            <v>93.63</v>
          </cell>
          <cell r="BL173">
            <v>100.3</v>
          </cell>
          <cell r="BN173">
            <v>103</v>
          </cell>
          <cell r="BO173">
            <v>102.8</v>
          </cell>
          <cell r="BP173">
            <v>102.8</v>
          </cell>
          <cell r="BQ173">
            <v>101.1</v>
          </cell>
          <cell r="BR173">
            <v>95.76</v>
          </cell>
          <cell r="CC173">
            <v>187.4</v>
          </cell>
          <cell r="CD173">
            <v>1995.288992</v>
          </cell>
          <cell r="CE173">
            <v>96.609793594940399</v>
          </cell>
          <cell r="CF173" t="str">
            <v>0,65%</v>
          </cell>
          <cell r="CG173">
            <v>1.4337</v>
          </cell>
          <cell r="CH173">
            <v>2.2690999999999999</v>
          </cell>
          <cell r="CI173">
            <v>1.3411</v>
          </cell>
          <cell r="CJ173">
            <v>1.3412999999999999</v>
          </cell>
          <cell r="CK173">
            <v>8.7520000000000007</v>
          </cell>
          <cell r="CL173">
            <v>7.4494999999999996</v>
          </cell>
          <cell r="CM173">
            <v>0.82362999999999997</v>
          </cell>
          <cell r="CN173">
            <v>110.04</v>
          </cell>
          <cell r="CO173">
            <v>7.9325000000000001</v>
          </cell>
          <cell r="CP173">
            <v>39.189799999999998</v>
          </cell>
          <cell r="CQ173">
            <v>9.4215999999999998</v>
          </cell>
          <cell r="CR173">
            <v>1.9483999999999999</v>
          </cell>
          <cell r="CS173">
            <v>1.2894000000000001</v>
          </cell>
          <cell r="CT173">
            <v>9.4192</v>
          </cell>
          <cell r="CU173">
            <v>1641.9274905</v>
          </cell>
          <cell r="CV173">
            <v>458.49875342553344</v>
          </cell>
          <cell r="CW173">
            <v>5648.3670650000004</v>
          </cell>
          <cell r="CX173">
            <v>16.61</v>
          </cell>
          <cell r="CY173">
            <v>30315.574527668239</v>
          </cell>
          <cell r="CZ173">
            <v>60.493290000000002</v>
          </cell>
          <cell r="DA173">
            <v>1609.1215140000002</v>
          </cell>
          <cell r="DB173">
            <v>172.97523999999999</v>
          </cell>
          <cell r="DC173">
            <v>127.3</v>
          </cell>
          <cell r="DD173">
            <v>105.4</v>
          </cell>
          <cell r="DE173">
            <v>58.3</v>
          </cell>
          <cell r="DF173">
            <v>155.86722527999999</v>
          </cell>
          <cell r="DG173">
            <v>150.04041311999998</v>
          </cell>
          <cell r="DH173">
            <v>151.49711615999999</v>
          </cell>
          <cell r="DI173">
            <v>182.08787999999998</v>
          </cell>
          <cell r="DJ173">
            <v>154.6</v>
          </cell>
          <cell r="DK173">
            <v>104.7</v>
          </cell>
          <cell r="DL173">
            <v>95.706083670000012</v>
          </cell>
          <cell r="DM173">
            <v>95.571680000000001</v>
          </cell>
          <cell r="DN173">
            <v>112.47630000000001</v>
          </cell>
          <cell r="DO173">
            <v>111</v>
          </cell>
          <cell r="DP173">
            <v>99.6</v>
          </cell>
          <cell r="DR173">
            <v>106.78399999999999</v>
          </cell>
          <cell r="DS173">
            <v>113.6</v>
          </cell>
          <cell r="DT173">
            <v>100</v>
          </cell>
          <cell r="DU173">
            <v>136.80000000000001</v>
          </cell>
          <cell r="DV173">
            <v>103.3</v>
          </cell>
          <cell r="DW173">
            <v>154.09128006399999</v>
          </cell>
          <cell r="DX173">
            <v>100.2</v>
          </cell>
          <cell r="DY173">
            <v>230.01565081599998</v>
          </cell>
          <cell r="DZ173">
            <v>827.2</v>
          </cell>
          <cell r="EA173">
            <v>107.27074</v>
          </cell>
          <cell r="EB173">
            <v>104.9</v>
          </cell>
          <cell r="EC173">
            <v>101</v>
          </cell>
          <cell r="ED173">
            <v>227.33311999999998</v>
          </cell>
          <cell r="EE173">
            <v>179.2</v>
          </cell>
          <cell r="EF173">
            <v>100.3</v>
          </cell>
          <cell r="EG173">
            <v>96.417199999999994</v>
          </cell>
          <cell r="EH173">
            <v>93.5</v>
          </cell>
          <cell r="EI173">
            <v>99.8</v>
          </cell>
          <cell r="EK173">
            <v>102.55986000000001</v>
          </cell>
          <cell r="EL173">
            <v>106.9</v>
          </cell>
          <cell r="EM173">
            <v>100.5</v>
          </cell>
          <cell r="EN173">
            <v>49.390077436280002</v>
          </cell>
          <cell r="EO173">
            <v>54.394358410000002</v>
          </cell>
          <cell r="EP173">
            <v>304.96724491833595</v>
          </cell>
          <cell r="EQ173">
            <v>20.602667779512004</v>
          </cell>
          <cell r="ER173">
            <v>25.438532880000004</v>
          </cell>
          <cell r="ES173">
            <v>56.454800000000006</v>
          </cell>
          <cell r="ET173">
            <v>50.678240000000002</v>
          </cell>
          <cell r="EU173">
            <v>90.4</v>
          </cell>
          <cell r="EV173">
            <v>0</v>
          </cell>
          <cell r="EX173">
            <v>34.812401730722009</v>
          </cell>
          <cell r="EY173">
            <v>45.163987715000005</v>
          </cell>
          <cell r="EZ173">
            <v>61.741610000000001</v>
          </cell>
          <cell r="FA173">
            <v>91.7</v>
          </cell>
          <cell r="FB173">
            <v>100.6</v>
          </cell>
          <cell r="FC173">
            <v>264.95255526781136</v>
          </cell>
          <cell r="FD173">
            <v>236.47191142399998</v>
          </cell>
          <cell r="FE173">
            <v>114.1494818202648</v>
          </cell>
          <cell r="FF173">
            <v>121.08941999999999</v>
          </cell>
          <cell r="FG173">
            <v>114.3</v>
          </cell>
          <cell r="FH173">
            <v>100.2</v>
          </cell>
          <cell r="FI173">
            <v>118.72199999999999</v>
          </cell>
          <cell r="FJ173">
            <v>112.8</v>
          </cell>
          <cell r="FK173">
            <v>100.2</v>
          </cell>
          <cell r="FL173">
            <v>95.4</v>
          </cell>
          <cell r="FM173">
            <v>101.5</v>
          </cell>
          <cell r="FN173">
            <v>156.62088</v>
          </cell>
          <cell r="FO173">
            <v>113.1</v>
          </cell>
          <cell r="FP173">
            <v>99</v>
          </cell>
          <cell r="FQ173">
            <v>139.995</v>
          </cell>
          <cell r="FR173">
            <v>122</v>
          </cell>
          <cell r="FS173">
            <v>100.3</v>
          </cell>
          <cell r="FT173">
            <v>112.61320000000001</v>
          </cell>
          <cell r="FU173">
            <v>108.7</v>
          </cell>
          <cell r="FX173">
            <v>124.06329999999998</v>
          </cell>
          <cell r="FY173">
            <v>120.1</v>
          </cell>
          <cell r="GB173">
            <v>85.122240000000005</v>
          </cell>
          <cell r="GC173">
            <v>84.8</v>
          </cell>
          <cell r="GD173">
            <v>100.4</v>
          </cell>
          <cell r="GF173">
            <v>110.1</v>
          </cell>
          <cell r="GG173">
            <v>103.2</v>
          </cell>
          <cell r="GH173">
            <v>259.32588853599998</v>
          </cell>
          <cell r="GI173">
            <v>189.67662999999999</v>
          </cell>
          <cell r="GJ173">
            <v>181.7</v>
          </cell>
          <cell r="GK173">
            <v>100.5</v>
          </cell>
          <cell r="GL173">
            <v>112.10113355999998</v>
          </cell>
          <cell r="GM173">
            <v>104.65004999999999</v>
          </cell>
          <cell r="GN173">
            <v>180.45</v>
          </cell>
          <cell r="GO173">
            <v>125.20260190399998</v>
          </cell>
          <cell r="GR173">
            <v>1502.5</v>
          </cell>
          <cell r="GS173">
            <v>111.57054000000001</v>
          </cell>
          <cell r="GT173">
            <v>107.3</v>
          </cell>
          <cell r="GU173">
            <v>100.1</v>
          </cell>
          <cell r="GV173">
            <v>796.3</v>
          </cell>
          <cell r="GW173">
            <v>111.093957625</v>
          </cell>
          <cell r="GX173">
            <v>206.57457918899999</v>
          </cell>
          <cell r="GY173">
            <v>174.48651000000001</v>
          </cell>
          <cell r="GZ173">
            <v>300.14019048</v>
          </cell>
          <cell r="HA173">
            <v>225.83912000000001</v>
          </cell>
          <cell r="HB173">
            <v>192.4</v>
          </cell>
          <cell r="HC173">
            <v>102.3</v>
          </cell>
          <cell r="HD173">
            <v>95.52103000000001</v>
          </cell>
          <cell r="HE173">
            <v>97.9</v>
          </cell>
          <cell r="HF173">
            <v>145.09892169359998</v>
          </cell>
          <cell r="HG173">
            <v>143.25098399999999</v>
          </cell>
          <cell r="HH173">
            <v>133.53</v>
          </cell>
          <cell r="HI173">
            <v>24.560970000000001</v>
          </cell>
          <cell r="HJ173">
            <v>77.7</v>
          </cell>
          <cell r="HK173">
            <v>142.89959736</v>
          </cell>
          <cell r="HL173">
            <v>148.54428000000001</v>
          </cell>
          <cell r="HM173">
            <v>114.3</v>
          </cell>
          <cell r="HN173">
            <v>102.8</v>
          </cell>
          <cell r="HO173">
            <v>99.9</v>
          </cell>
          <cell r="HQ173">
            <v>84.2</v>
          </cell>
          <cell r="HR173">
            <v>101.2</v>
          </cell>
          <cell r="HS173">
            <v>117.71621</v>
          </cell>
          <cell r="HT173">
            <v>112.1</v>
          </cell>
          <cell r="HU173">
            <v>100.4</v>
          </cell>
          <cell r="HV173">
            <v>110.56656</v>
          </cell>
          <cell r="HW173">
            <v>113.1</v>
          </cell>
          <cell r="HX173">
            <v>100.5</v>
          </cell>
          <cell r="HY173">
            <v>150.50307999999998</v>
          </cell>
          <cell r="HZ173">
            <v>121.1</v>
          </cell>
          <cell r="IA173">
            <v>101.2</v>
          </cell>
          <cell r="IB173">
            <v>155.45958000000002</v>
          </cell>
          <cell r="IC173">
            <v>121.7</v>
          </cell>
          <cell r="ID173">
            <v>122.8</v>
          </cell>
          <cell r="IE173">
            <v>101.2</v>
          </cell>
          <cell r="IF173">
            <v>179.29153361400003</v>
          </cell>
          <cell r="IG173">
            <v>121.02191999999999</v>
          </cell>
          <cell r="IH173">
            <v>110.1</v>
          </cell>
          <cell r="II173">
            <v>99</v>
          </cell>
          <cell r="IK173">
            <v>84.5</v>
          </cell>
          <cell r="IL173">
            <v>100.4</v>
          </cell>
          <cell r="IM173">
            <v>134.94567999999998</v>
          </cell>
          <cell r="IN173">
            <v>120.8</v>
          </cell>
          <cell r="IO173">
            <v>102.9</v>
          </cell>
          <cell r="IP173">
            <v>101.82172</v>
          </cell>
          <cell r="IQ173">
            <v>100.1</v>
          </cell>
          <cell r="IR173">
            <v>99.3</v>
          </cell>
          <cell r="IS173">
            <v>106.84037000000001</v>
          </cell>
          <cell r="IT173">
            <v>103.9</v>
          </cell>
          <cell r="IU173">
            <v>100</v>
          </cell>
          <cell r="IV173">
            <v>123.80324</v>
          </cell>
          <cell r="IW173">
            <v>112.1</v>
          </cell>
          <cell r="IX173">
            <v>101.8</v>
          </cell>
          <cell r="IY173">
            <v>122.08890000000001</v>
          </cell>
          <cell r="IZ173">
            <v>111</v>
          </cell>
          <cell r="JA173">
            <v>100.4</v>
          </cell>
          <cell r="JB173">
            <v>109.77274</v>
          </cell>
          <cell r="JC173">
            <v>107.8</v>
          </cell>
          <cell r="JD173">
            <v>99.8</v>
          </cell>
          <cell r="JE173">
            <v>107.4</v>
          </cell>
          <cell r="JF173">
            <v>100.2</v>
          </cell>
          <cell r="JG173">
            <v>155.61632</v>
          </cell>
          <cell r="JH173">
            <v>118.9</v>
          </cell>
          <cell r="JI173">
            <v>101.8</v>
          </cell>
          <cell r="JJ173">
            <v>135.71250000000001</v>
          </cell>
          <cell r="JK173">
            <v>154.63</v>
          </cell>
          <cell r="JL173">
            <v>145.34750000000003</v>
          </cell>
          <cell r="JM173">
            <v>147.72200000000001</v>
          </cell>
          <cell r="JN173">
            <v>151.2225</v>
          </cell>
          <cell r="JO173">
            <v>150.712281252</v>
          </cell>
          <cell r="JP173">
            <v>111.25962</v>
          </cell>
          <cell r="JQ173">
            <v>1168.0937839999999</v>
          </cell>
          <cell r="JR173">
            <v>128.97999999999999</v>
          </cell>
          <cell r="JS173">
            <v>99.9</v>
          </cell>
          <cell r="JT173">
            <v>99.7</v>
          </cell>
          <cell r="JU173">
            <v>136.65378651408</v>
          </cell>
          <cell r="JV173">
            <v>103.7102</v>
          </cell>
          <cell r="JW173">
            <v>134.09945999999999</v>
          </cell>
          <cell r="JX173">
            <v>103.4</v>
          </cell>
          <cell r="JY173">
            <v>101.90479999999999</v>
          </cell>
          <cell r="JZ173">
            <v>40.637999999999998</v>
          </cell>
          <cell r="KA173">
            <v>60</v>
          </cell>
          <cell r="KB173">
            <v>138.19023000000001</v>
          </cell>
          <cell r="KC173">
            <v>114.9</v>
          </cell>
          <cell r="KD173">
            <v>100.1</v>
          </cell>
          <cell r="KF173">
            <v>147.29</v>
          </cell>
          <cell r="KG173">
            <v>147.00399999999999</v>
          </cell>
          <cell r="KH173">
            <v>147.00399999999999</v>
          </cell>
          <cell r="KI173">
            <v>144.57299999999998</v>
          </cell>
          <cell r="KJ173">
            <v>231.6</v>
          </cell>
          <cell r="KK173">
            <v>165.32677836799999</v>
          </cell>
          <cell r="KL173">
            <v>127.24</v>
          </cell>
          <cell r="KM173">
            <v>147.11966892800001</v>
          </cell>
          <cell r="KN173">
            <v>173.331807</v>
          </cell>
          <cell r="KO173">
            <v>210.09916000000001</v>
          </cell>
          <cell r="KP173">
            <v>124.4</v>
          </cell>
          <cell r="KQ173">
            <v>104.7</v>
          </cell>
          <cell r="KR173">
            <v>128.463053</v>
          </cell>
          <cell r="KS173">
            <v>173.67864947999999</v>
          </cell>
          <cell r="KT173">
            <v>200.09061</v>
          </cell>
          <cell r="KU173">
            <v>134.1</v>
          </cell>
          <cell r="KV173">
            <v>105.2</v>
          </cell>
          <cell r="KW173">
            <v>651.1</v>
          </cell>
          <cell r="KX173">
            <v>658.7</v>
          </cell>
          <cell r="KY173">
            <v>105.9588</v>
          </cell>
          <cell r="KZ173">
            <v>108</v>
          </cell>
          <cell r="LA173">
            <v>100.6</v>
          </cell>
          <cell r="LB173">
            <v>100.12975</v>
          </cell>
          <cell r="LC173">
            <v>101.5</v>
          </cell>
          <cell r="LD173">
            <v>100.9</v>
          </cell>
          <cell r="LE173">
            <v>100.5</v>
          </cell>
          <cell r="LG173">
            <v>99.8</v>
          </cell>
          <cell r="LH173">
            <v>100</v>
          </cell>
          <cell r="LI173">
            <v>144.1</v>
          </cell>
          <cell r="LJ173">
            <v>118.7</v>
          </cell>
          <cell r="LK173">
            <v>116.5</v>
          </cell>
          <cell r="LL173">
            <v>100.2</v>
          </cell>
          <cell r="LM173">
            <v>117.5</v>
          </cell>
          <cell r="LN173">
            <v>100.3</v>
          </cell>
          <cell r="LO173">
            <v>100.2</v>
          </cell>
          <cell r="LP173">
            <v>255.82073</v>
          </cell>
          <cell r="LQ173">
            <v>262.86721999999997</v>
          </cell>
        </row>
        <row r="174">
          <cell r="A174">
            <v>40360</v>
          </cell>
          <cell r="B174">
            <v>246</v>
          </cell>
          <cell r="C174">
            <v>1</v>
          </cell>
          <cell r="R174">
            <v>0</v>
          </cell>
          <cell r="V174">
            <v>94.6</v>
          </cell>
          <cell r="AA174">
            <v>98.9</v>
          </cell>
          <cell r="AC174">
            <v>99.22</v>
          </cell>
          <cell r="AE174">
            <v>0</v>
          </cell>
          <cell r="AF174">
            <v>1520</v>
          </cell>
          <cell r="AG174">
            <v>1513</v>
          </cell>
          <cell r="AH174">
            <v>96.4</v>
          </cell>
          <cell r="AJ174">
            <v>94.64</v>
          </cell>
          <cell r="AK174">
            <v>95</v>
          </cell>
          <cell r="AL174">
            <v>128.52000000000001</v>
          </cell>
          <cell r="AM174">
            <v>110.83</v>
          </cell>
          <cell r="AQ174">
            <v>107.7</v>
          </cell>
          <cell r="AV174">
            <v>114.4</v>
          </cell>
          <cell r="BH174">
            <v>93.47</v>
          </cell>
          <cell r="BL174">
            <v>100.3</v>
          </cell>
          <cell r="BN174">
            <v>102.8</v>
          </cell>
          <cell r="BO174">
            <v>102.5</v>
          </cell>
          <cell r="BP174">
            <v>102.4</v>
          </cell>
          <cell r="BQ174">
            <v>100.9</v>
          </cell>
          <cell r="BR174">
            <v>96.06</v>
          </cell>
          <cell r="CC174">
            <v>196</v>
          </cell>
          <cell r="CD174">
            <v>1995.288992</v>
          </cell>
          <cell r="CE174">
            <v>96.609793594940399</v>
          </cell>
          <cell r="CF174" t="str">
            <v>0,65%</v>
          </cell>
          <cell r="CG174">
            <v>1.4585999999999999</v>
          </cell>
          <cell r="CH174">
            <v>2.2599999999999998</v>
          </cell>
          <cell r="CI174">
            <v>1.3322000000000001</v>
          </cell>
          <cell r="CJ174">
            <v>1.3460000000000001</v>
          </cell>
          <cell r="CK174">
            <v>8.6538000000000004</v>
          </cell>
          <cell r="CL174">
            <v>7.4522000000000004</v>
          </cell>
          <cell r="CM174">
            <v>0.83565999999999996</v>
          </cell>
          <cell r="CN174">
            <v>111.73</v>
          </cell>
          <cell r="CO174">
            <v>8.0200999999999993</v>
          </cell>
          <cell r="CP174">
            <v>39.131700000000002</v>
          </cell>
          <cell r="CQ174">
            <v>9.4954000000000001</v>
          </cell>
          <cell r="CR174">
            <v>1.9669000000000001</v>
          </cell>
          <cell r="CS174">
            <v>1.2769999999999999</v>
          </cell>
          <cell r="CT174">
            <v>9.6350999999999996</v>
          </cell>
          <cell r="CU174">
            <v>1556.2248205000001</v>
          </cell>
          <cell r="CV174">
            <v>452.17474208542501</v>
          </cell>
          <cell r="CW174">
            <v>5273.7642410000008</v>
          </cell>
          <cell r="CX174">
            <v>15.28</v>
          </cell>
          <cell r="CY174">
            <v>30035.883480395994</v>
          </cell>
          <cell r="CZ174">
            <v>59.279534500000004</v>
          </cell>
          <cell r="DA174">
            <v>1438.0572940000002</v>
          </cell>
          <cell r="DB174">
            <v>172.43172000000001</v>
          </cell>
          <cell r="DC174">
            <v>126.9</v>
          </cell>
          <cell r="DD174">
            <v>105</v>
          </cell>
          <cell r="DE174">
            <v>58.7</v>
          </cell>
          <cell r="DF174">
            <v>158.18607792</v>
          </cell>
          <cell r="DG174">
            <v>152.27257967999998</v>
          </cell>
          <cell r="DH174">
            <v>153.75095424</v>
          </cell>
          <cell r="DI174">
            <v>184.79682</v>
          </cell>
          <cell r="DJ174">
            <v>156.9</v>
          </cell>
          <cell r="DK174">
            <v>106.2</v>
          </cell>
          <cell r="DL174">
            <v>95.619861973000013</v>
          </cell>
          <cell r="DM174">
            <v>94.814509999999999</v>
          </cell>
          <cell r="DN174">
            <v>112.37497000000002</v>
          </cell>
          <cell r="DO174">
            <v>110.9</v>
          </cell>
          <cell r="DP174">
            <v>99.5</v>
          </cell>
          <cell r="DR174">
            <v>105.938</v>
          </cell>
          <cell r="DS174">
            <v>112.7</v>
          </cell>
          <cell r="DT174">
            <v>99.2</v>
          </cell>
          <cell r="DU174">
            <v>136.6</v>
          </cell>
          <cell r="DV174">
            <v>103.1</v>
          </cell>
          <cell r="DW174">
            <v>154.73926694400001</v>
          </cell>
          <cell r="DX174">
            <v>99.8</v>
          </cell>
          <cell r="DY174">
            <v>219.10531023600001</v>
          </cell>
          <cell r="DZ174">
            <v>827.8</v>
          </cell>
          <cell r="EA174">
            <v>107.06622</v>
          </cell>
          <cell r="EB174">
            <v>104.7</v>
          </cell>
          <cell r="EC174">
            <v>100.8</v>
          </cell>
          <cell r="ED174">
            <v>216.55001999999999</v>
          </cell>
          <cell r="EE174">
            <v>170.7</v>
          </cell>
          <cell r="EF174">
            <v>95.5</v>
          </cell>
          <cell r="EG174">
            <v>96.31407999999999</v>
          </cell>
          <cell r="EH174">
            <v>93.4</v>
          </cell>
          <cell r="EI174">
            <v>99.7</v>
          </cell>
          <cell r="EK174">
            <v>101.60046000000001</v>
          </cell>
          <cell r="EL174">
            <v>105.9</v>
          </cell>
          <cell r="EM174">
            <v>99.5</v>
          </cell>
          <cell r="EN174">
            <v>50.736589907279999</v>
          </cell>
          <cell r="EO174">
            <v>55.877301660000001</v>
          </cell>
          <cell r="EP174">
            <v>290.19722975443199</v>
          </cell>
          <cell r="EQ174">
            <v>20.625458341215001</v>
          </cell>
          <cell r="ER174">
            <v>25.466672850000002</v>
          </cell>
          <cell r="ES174">
            <v>56.517250000000004</v>
          </cell>
          <cell r="ET174">
            <v>50.734299999999998</v>
          </cell>
          <cell r="EU174">
            <v>90.5</v>
          </cell>
          <cell r="EV174">
            <v>0</v>
          </cell>
          <cell r="EX174">
            <v>35.761485747372006</v>
          </cell>
          <cell r="EY174">
            <v>46.395285090000002</v>
          </cell>
          <cell r="EZ174">
            <v>63.424860000000002</v>
          </cell>
          <cell r="FA174">
            <v>94.2</v>
          </cell>
          <cell r="FB174">
            <v>103.3</v>
          </cell>
          <cell r="FC174">
            <v>252.1205107639218</v>
          </cell>
          <cell r="FD174">
            <v>225.25533080399998</v>
          </cell>
          <cell r="FE174">
            <v>113.94974519415759</v>
          </cell>
          <cell r="FF174">
            <v>120.77159999999999</v>
          </cell>
          <cell r="FG174">
            <v>114</v>
          </cell>
          <cell r="FH174">
            <v>100</v>
          </cell>
          <cell r="FI174">
            <v>118.40625</v>
          </cell>
          <cell r="FJ174">
            <v>112.5</v>
          </cell>
          <cell r="FK174">
            <v>99.9</v>
          </cell>
          <cell r="FL174">
            <v>94.8</v>
          </cell>
          <cell r="FM174">
            <v>100.8</v>
          </cell>
          <cell r="FN174">
            <v>156.34392000000003</v>
          </cell>
          <cell r="FO174">
            <v>112.9</v>
          </cell>
          <cell r="FP174">
            <v>98.8</v>
          </cell>
          <cell r="FQ174">
            <v>139.995</v>
          </cell>
          <cell r="FR174">
            <v>122</v>
          </cell>
          <cell r="FS174">
            <v>100.5</v>
          </cell>
          <cell r="FT174">
            <v>110.9556</v>
          </cell>
          <cell r="FU174">
            <v>107.1</v>
          </cell>
          <cell r="FX174">
            <v>120.7577</v>
          </cell>
          <cell r="FY174">
            <v>116.9</v>
          </cell>
          <cell r="GB174">
            <v>85.624139999999997</v>
          </cell>
          <cell r="GC174">
            <v>85.3</v>
          </cell>
          <cell r="GD174">
            <v>100.9</v>
          </cell>
          <cell r="GF174">
            <v>108.4</v>
          </cell>
          <cell r="GG174">
            <v>102.5</v>
          </cell>
          <cell r="GH174">
            <v>246.76635183200003</v>
          </cell>
          <cell r="GI174">
            <v>180.49031000000002</v>
          </cell>
          <cell r="GJ174">
            <v>172.9</v>
          </cell>
          <cell r="GK174">
            <v>95.6</v>
          </cell>
          <cell r="GL174">
            <v>110.37023504000001</v>
          </cell>
          <cell r="GM174">
            <v>103.03420000000001</v>
          </cell>
          <cell r="GN174">
            <v>181.85</v>
          </cell>
          <cell r="GO174">
            <v>124.16615652399999</v>
          </cell>
          <cell r="GR174">
            <v>1502.5</v>
          </cell>
          <cell r="GS174">
            <v>111.57054000000001</v>
          </cell>
          <cell r="GT174">
            <v>107.3</v>
          </cell>
          <cell r="GU174">
            <v>100.1</v>
          </cell>
          <cell r="GV174">
            <v>795.6</v>
          </cell>
          <cell r="GW174">
            <v>109.78053152499999</v>
          </cell>
          <cell r="GX174">
            <v>196.56986649300001</v>
          </cell>
          <cell r="GY174">
            <v>166.03587000000002</v>
          </cell>
          <cell r="GZ174">
            <v>303.72814493999994</v>
          </cell>
          <cell r="HA174">
            <v>228.53885999999997</v>
          </cell>
          <cell r="HB174">
            <v>194.7</v>
          </cell>
          <cell r="HC174">
            <v>103.5</v>
          </cell>
          <cell r="HD174">
            <v>95.325890000000001</v>
          </cell>
          <cell r="HE174">
            <v>97.7</v>
          </cell>
          <cell r="HF174">
            <v>145.5118445592</v>
          </cell>
          <cell r="HG174">
            <v>143.658648</v>
          </cell>
          <cell r="HH174">
            <v>133.91</v>
          </cell>
          <cell r="HI174">
            <v>24.655799999999999</v>
          </cell>
          <cell r="HJ174">
            <v>78</v>
          </cell>
          <cell r="HK174">
            <v>142.64955431999999</v>
          </cell>
          <cell r="HL174">
            <v>148.28435999999999</v>
          </cell>
          <cell r="HM174">
            <v>114.1</v>
          </cell>
          <cell r="HN174">
            <v>102.6</v>
          </cell>
          <cell r="HO174">
            <v>100</v>
          </cell>
          <cell r="HQ174">
            <v>84.5</v>
          </cell>
          <cell r="HR174">
            <v>102</v>
          </cell>
          <cell r="HS174">
            <v>117.19116</v>
          </cell>
          <cell r="HT174">
            <v>111.6</v>
          </cell>
          <cell r="HU174">
            <v>100</v>
          </cell>
          <cell r="HV174">
            <v>110.27328</v>
          </cell>
          <cell r="HW174">
            <v>112.8</v>
          </cell>
          <cell r="HX174">
            <v>100.3</v>
          </cell>
          <cell r="HY174">
            <v>149.38455999999999</v>
          </cell>
          <cell r="HZ174">
            <v>120.2</v>
          </cell>
          <cell r="IA174">
            <v>100.5</v>
          </cell>
          <cell r="IB174">
            <v>155.45958000000002</v>
          </cell>
          <cell r="IC174">
            <v>121.7</v>
          </cell>
          <cell r="ID174">
            <v>122.8</v>
          </cell>
          <cell r="IE174">
            <v>101.1</v>
          </cell>
          <cell r="IF174">
            <v>179.29153361400003</v>
          </cell>
          <cell r="IG174">
            <v>123.33024</v>
          </cell>
          <cell r="IH174">
            <v>112.2</v>
          </cell>
          <cell r="II174">
            <v>100.8</v>
          </cell>
          <cell r="IK174">
            <v>84.4</v>
          </cell>
          <cell r="IL174">
            <v>100.2</v>
          </cell>
          <cell r="IM174">
            <v>133.82857999999999</v>
          </cell>
          <cell r="IN174">
            <v>119.8</v>
          </cell>
          <cell r="IO174">
            <v>102</v>
          </cell>
          <cell r="IP174">
            <v>102.73720000000002</v>
          </cell>
          <cell r="IQ174">
            <v>101</v>
          </cell>
          <cell r="IR174">
            <v>100.6</v>
          </cell>
          <cell r="IS174">
            <v>107.66301</v>
          </cell>
          <cell r="IT174">
            <v>104.7</v>
          </cell>
          <cell r="IU174">
            <v>100.7</v>
          </cell>
          <cell r="IV174">
            <v>121.48400000000001</v>
          </cell>
          <cell r="IW174">
            <v>110</v>
          </cell>
          <cell r="IX174">
            <v>99.9</v>
          </cell>
          <cell r="IY174">
            <v>122.30888000000002</v>
          </cell>
          <cell r="IZ174">
            <v>111.2</v>
          </cell>
          <cell r="JA174">
            <v>100.6</v>
          </cell>
          <cell r="JB174">
            <v>111.19836000000001</v>
          </cell>
          <cell r="JC174">
            <v>109.2</v>
          </cell>
          <cell r="JD174">
            <v>100.8</v>
          </cell>
          <cell r="JE174">
            <v>107.1</v>
          </cell>
          <cell r="JF174">
            <v>100</v>
          </cell>
          <cell r="JG174">
            <v>156.27072000000001</v>
          </cell>
          <cell r="JH174">
            <v>119.4</v>
          </cell>
          <cell r="JI174">
            <v>102.2</v>
          </cell>
          <cell r="JJ174">
            <v>135.59700000000001</v>
          </cell>
          <cell r="JK174">
            <v>154.4984</v>
          </cell>
          <cell r="JL174">
            <v>145.22380000000001</v>
          </cell>
          <cell r="JM174">
            <v>147.72200000000001</v>
          </cell>
          <cell r="JN174">
            <v>151.09379999999999</v>
          </cell>
          <cell r="JO174">
            <v>150.44856772399999</v>
          </cell>
          <cell r="JP174">
            <v>111.06493999999999</v>
          </cell>
          <cell r="JQ174">
            <v>1163.5486719999999</v>
          </cell>
          <cell r="JR174">
            <v>128.76</v>
          </cell>
          <cell r="JS174">
            <v>99.9</v>
          </cell>
          <cell r="JT174">
            <v>99.7</v>
          </cell>
          <cell r="JU174">
            <v>136.65378651408</v>
          </cell>
          <cell r="JV174">
            <v>103.7102</v>
          </cell>
          <cell r="JW174">
            <v>134.09945999999999</v>
          </cell>
          <cell r="JX174">
            <v>103.4</v>
          </cell>
          <cell r="JY174">
            <v>101.90479999999999</v>
          </cell>
          <cell r="JZ174">
            <v>40.908920000000002</v>
          </cell>
          <cell r="KA174">
            <v>60.4</v>
          </cell>
          <cell r="KB174">
            <v>138.19023000000001</v>
          </cell>
          <cell r="KC174">
            <v>114.9</v>
          </cell>
          <cell r="KD174">
            <v>100.1</v>
          </cell>
          <cell r="KF174">
            <v>147.00399999999999</v>
          </cell>
          <cell r="KG174">
            <v>146.57499999999999</v>
          </cell>
          <cell r="KH174">
            <v>146.43199999999999</v>
          </cell>
          <cell r="KI174">
            <v>144.28700000000001</v>
          </cell>
          <cell r="KJ174">
            <v>231.3</v>
          </cell>
          <cell r="KK174">
            <v>166.02201292800001</v>
          </cell>
          <cell r="KL174">
            <v>127.64</v>
          </cell>
          <cell r="KM174">
            <v>147.73833868800003</v>
          </cell>
          <cell r="KN174">
            <v>166.08642600000002</v>
          </cell>
          <cell r="KO174">
            <v>201.31688000000003</v>
          </cell>
          <cell r="KP174">
            <v>119.2</v>
          </cell>
          <cell r="KQ174">
            <v>100.3</v>
          </cell>
          <cell r="KR174">
            <v>128.463053</v>
          </cell>
          <cell r="KS174">
            <v>179.11824924000001</v>
          </cell>
          <cell r="KT174">
            <v>206.35743000000002</v>
          </cell>
          <cell r="KU174">
            <v>138.30000000000001</v>
          </cell>
          <cell r="KV174">
            <v>108.6</v>
          </cell>
          <cell r="KW174">
            <v>650.29999999999995</v>
          </cell>
          <cell r="KX174">
            <v>657.3</v>
          </cell>
          <cell r="KY174">
            <v>105.37014000000001</v>
          </cell>
          <cell r="KZ174">
            <v>107.4</v>
          </cell>
          <cell r="LA174">
            <v>100.1</v>
          </cell>
          <cell r="LB174">
            <v>98.945949999999996</v>
          </cell>
          <cell r="LC174">
            <v>100.3</v>
          </cell>
          <cell r="LD174">
            <v>99.8</v>
          </cell>
          <cell r="LE174">
            <v>100</v>
          </cell>
          <cell r="LG174">
            <v>100.1</v>
          </cell>
          <cell r="LH174">
            <v>100</v>
          </cell>
          <cell r="LI174">
            <v>143.80000000000001</v>
          </cell>
          <cell r="LJ174">
            <v>118.5</v>
          </cell>
          <cell r="LK174">
            <v>116.5</v>
          </cell>
          <cell r="LL174">
            <v>100.1</v>
          </cell>
          <cell r="LM174">
            <v>117.4</v>
          </cell>
          <cell r="LN174">
            <v>100.2</v>
          </cell>
          <cell r="LO174">
            <v>100.2</v>
          </cell>
          <cell r="LP174">
            <v>255.28814000000003</v>
          </cell>
          <cell r="LQ174">
            <v>262.31996000000004</v>
          </cell>
        </row>
        <row r="175">
          <cell r="A175">
            <v>40330</v>
          </cell>
          <cell r="B175">
            <v>247</v>
          </cell>
          <cell r="C175">
            <v>1</v>
          </cell>
          <cell r="R175">
            <v>0</v>
          </cell>
          <cell r="V175">
            <v>94.7</v>
          </cell>
          <cell r="AA175">
            <v>94.4</v>
          </cell>
          <cell r="AC175">
            <v>100.28</v>
          </cell>
          <cell r="AE175">
            <v>0</v>
          </cell>
          <cell r="AF175">
            <v>1517</v>
          </cell>
          <cell r="AG175">
            <v>1508.5</v>
          </cell>
          <cell r="AH175">
            <v>96.2</v>
          </cell>
          <cell r="AJ175">
            <v>94.91</v>
          </cell>
          <cell r="AK175">
            <v>95.27</v>
          </cell>
          <cell r="AL175">
            <v>129.51</v>
          </cell>
          <cell r="AM175">
            <v>110.13</v>
          </cell>
          <cell r="AQ175">
            <v>108.9</v>
          </cell>
          <cell r="AV175">
            <v>114.2</v>
          </cell>
          <cell r="BH175">
            <v>92.8</v>
          </cell>
          <cell r="BL175">
            <v>100.2</v>
          </cell>
          <cell r="BN175">
            <v>102.5</v>
          </cell>
          <cell r="BO175">
            <v>102.2</v>
          </cell>
          <cell r="BP175">
            <v>102</v>
          </cell>
          <cell r="BQ175">
            <v>100.7</v>
          </cell>
          <cell r="BR175">
            <v>95.48</v>
          </cell>
          <cell r="CC175">
            <v>196.5</v>
          </cell>
          <cell r="CD175">
            <v>1995.288992</v>
          </cell>
          <cell r="CE175">
            <v>96.609793594940399</v>
          </cell>
          <cell r="CF175" t="str">
            <v>0,65%</v>
          </cell>
          <cell r="CG175">
            <v>1.4315</v>
          </cell>
          <cell r="CH175">
            <v>2.2057000000000002</v>
          </cell>
          <cell r="CI175">
            <v>1.2674000000000001</v>
          </cell>
          <cell r="CJ175">
            <v>1.3767</v>
          </cell>
          <cell r="CK175">
            <v>8.3245000000000005</v>
          </cell>
          <cell r="CL175">
            <v>7.4409000000000001</v>
          </cell>
          <cell r="CM175">
            <v>0.82770999999999995</v>
          </cell>
          <cell r="CN175">
            <v>110.99</v>
          </cell>
          <cell r="CO175">
            <v>7.9062000000000001</v>
          </cell>
          <cell r="CP175">
            <v>38.150700000000001</v>
          </cell>
          <cell r="CQ175">
            <v>9.5723000000000003</v>
          </cell>
          <cell r="CR175">
            <v>1.9274</v>
          </cell>
          <cell r="CS175">
            <v>1.2209000000000001</v>
          </cell>
          <cell r="CT175">
            <v>9.3398000000000003</v>
          </cell>
          <cell r="CU175">
            <v>1581.3745876</v>
          </cell>
          <cell r="CV175">
            <v>485.98746812767888</v>
          </cell>
          <cell r="CW175">
            <v>5322.8772116</v>
          </cell>
          <cell r="CX175">
            <v>15.88</v>
          </cell>
          <cell r="CY175">
            <v>32466.75423758414</v>
          </cell>
          <cell r="CZ175">
            <v>61.430100000000003</v>
          </cell>
          <cell r="DA175">
            <v>1395.2004312000001</v>
          </cell>
          <cell r="DB175">
            <v>166.72476</v>
          </cell>
          <cell r="DC175">
            <v>122.7</v>
          </cell>
          <cell r="DD175">
            <v>101.6</v>
          </cell>
          <cell r="DE175">
            <v>59.9</v>
          </cell>
          <cell r="DF175">
            <v>162.52132415999998</v>
          </cell>
          <cell r="DG175">
            <v>156.44576063999997</v>
          </cell>
          <cell r="DH175">
            <v>157.96465151999999</v>
          </cell>
          <cell r="DI175">
            <v>189.86135999999999</v>
          </cell>
          <cell r="DJ175">
            <v>161.19999999999999</v>
          </cell>
          <cell r="DK175">
            <v>109.2</v>
          </cell>
          <cell r="DL175">
            <v>97.171852519000012</v>
          </cell>
          <cell r="DM175">
            <v>95.319289999999995</v>
          </cell>
          <cell r="DN175">
            <v>114.19891000000001</v>
          </cell>
          <cell r="DO175">
            <v>112.7</v>
          </cell>
          <cell r="DP175">
            <v>101.2</v>
          </cell>
          <cell r="DR175">
            <v>106.502</v>
          </cell>
          <cell r="DS175">
            <v>113.3</v>
          </cell>
          <cell r="DT175">
            <v>99.7</v>
          </cell>
          <cell r="DU175">
            <v>136.9</v>
          </cell>
          <cell r="DV175">
            <v>103.3</v>
          </cell>
          <cell r="DW175">
            <v>153.83208531199998</v>
          </cell>
          <cell r="DX175">
            <v>100.3</v>
          </cell>
          <cell r="DY175">
            <v>221.28737835199999</v>
          </cell>
          <cell r="DZ175">
            <v>825.6</v>
          </cell>
          <cell r="EA175">
            <v>106.8617</v>
          </cell>
          <cell r="EB175">
            <v>104.5</v>
          </cell>
          <cell r="EC175">
            <v>100.6</v>
          </cell>
          <cell r="ED175">
            <v>218.70663999999999</v>
          </cell>
          <cell r="EE175">
            <v>172.4</v>
          </cell>
          <cell r="EF175">
            <v>96.5</v>
          </cell>
          <cell r="EG175">
            <v>96.210959999999986</v>
          </cell>
          <cell r="EH175">
            <v>93.3</v>
          </cell>
          <cell r="EI175">
            <v>99.7</v>
          </cell>
          <cell r="EK175">
            <v>102.08016000000001</v>
          </cell>
          <cell r="EL175">
            <v>106.4</v>
          </cell>
          <cell r="EM175">
            <v>99.9</v>
          </cell>
          <cell r="EN175">
            <v>51.059752900319999</v>
          </cell>
          <cell r="EO175">
            <v>56.233208040000001</v>
          </cell>
          <cell r="EP175">
            <v>293.38621030118401</v>
          </cell>
          <cell r="EQ175">
            <v>20.511505532699999</v>
          </cell>
          <cell r="ER175">
            <v>25.325973000000001</v>
          </cell>
          <cell r="ES175">
            <v>56.205000000000005</v>
          </cell>
          <cell r="ET175">
            <v>50.454000000000001</v>
          </cell>
          <cell r="EU175">
            <v>90</v>
          </cell>
          <cell r="EV175">
            <v>0</v>
          </cell>
          <cell r="EX175">
            <v>35.989265911368001</v>
          </cell>
          <cell r="EY175">
            <v>46.690796460000001</v>
          </cell>
          <cell r="EZ175">
            <v>63.82884</v>
          </cell>
          <cell r="FA175">
            <v>94.8</v>
          </cell>
          <cell r="FB175">
            <v>103.9</v>
          </cell>
          <cell r="FC175">
            <v>254.8910658272616</v>
          </cell>
          <cell r="FD175">
            <v>227.498646928</v>
          </cell>
          <cell r="FE175">
            <v>113.94974519415759</v>
          </cell>
          <cell r="FF175">
            <v>120.45377999999999</v>
          </cell>
          <cell r="FG175">
            <v>113.7</v>
          </cell>
          <cell r="FH175">
            <v>99.5</v>
          </cell>
          <cell r="FI175">
            <v>118.301</v>
          </cell>
          <cell r="FJ175">
            <v>112.4</v>
          </cell>
          <cell r="FK175">
            <v>99.7</v>
          </cell>
          <cell r="FL175">
            <v>94.8</v>
          </cell>
          <cell r="FM175">
            <v>100.9</v>
          </cell>
          <cell r="FN175">
            <v>161.46768</v>
          </cell>
          <cell r="FO175">
            <v>116.6</v>
          </cell>
          <cell r="FP175">
            <v>102</v>
          </cell>
          <cell r="FQ175">
            <v>136.32299999999998</v>
          </cell>
          <cell r="FR175">
            <v>118.8</v>
          </cell>
          <cell r="FS175">
            <v>98</v>
          </cell>
          <cell r="FT175">
            <v>110.9556</v>
          </cell>
          <cell r="FU175">
            <v>107.1</v>
          </cell>
          <cell r="FX175">
            <v>120.7577</v>
          </cell>
          <cell r="FY175">
            <v>116.9</v>
          </cell>
          <cell r="GB175">
            <v>85.724520000000012</v>
          </cell>
          <cell r="GC175">
            <v>85.4</v>
          </cell>
          <cell r="GD175">
            <v>101</v>
          </cell>
          <cell r="GF175">
            <v>103.9</v>
          </cell>
          <cell r="GG175">
            <v>97.9</v>
          </cell>
          <cell r="GH175">
            <v>249.478069984</v>
          </cell>
          <cell r="GI175">
            <v>182.47372000000001</v>
          </cell>
          <cell r="GJ175">
            <v>174.8</v>
          </cell>
          <cell r="GK175">
            <v>96.6</v>
          </cell>
          <cell r="GL175">
            <v>105.78844484</v>
          </cell>
          <cell r="GM175">
            <v>98.756950000000003</v>
          </cell>
          <cell r="GN175">
            <v>183.79</v>
          </cell>
          <cell r="GO175">
            <v>121.98962122600001</v>
          </cell>
          <cell r="GR175">
            <v>1506.5</v>
          </cell>
          <cell r="GS175">
            <v>111.46656000000002</v>
          </cell>
          <cell r="GT175">
            <v>107.2</v>
          </cell>
          <cell r="GU175">
            <v>99.9</v>
          </cell>
          <cell r="GV175">
            <v>794.1</v>
          </cell>
          <cell r="GW175">
            <v>109.01436629999999</v>
          </cell>
          <cell r="GX175">
            <v>198.729974916</v>
          </cell>
          <cell r="GY175">
            <v>167.86044000000001</v>
          </cell>
          <cell r="GZ175">
            <v>334.61575290000002</v>
          </cell>
          <cell r="HA175">
            <v>251.7801</v>
          </cell>
          <cell r="HB175">
            <v>214.5</v>
          </cell>
          <cell r="HC175">
            <v>114</v>
          </cell>
          <cell r="HD175">
            <v>95.52103000000001</v>
          </cell>
          <cell r="HE175">
            <v>97.9</v>
          </cell>
          <cell r="HF175">
            <v>145.76177155679997</v>
          </cell>
          <cell r="HG175">
            <v>143.90539199999998</v>
          </cell>
          <cell r="HH175">
            <v>134.13999999999999</v>
          </cell>
          <cell r="HI175">
            <v>24.940290000000001</v>
          </cell>
          <cell r="HJ175">
            <v>78.900000000000006</v>
          </cell>
          <cell r="HK175">
            <v>142.64955431999999</v>
          </cell>
          <cell r="HL175">
            <v>148.28435999999999</v>
          </cell>
          <cell r="HM175">
            <v>114.1</v>
          </cell>
          <cell r="HN175">
            <v>102.6</v>
          </cell>
          <cell r="HO175">
            <v>99.3</v>
          </cell>
          <cell r="HQ175">
            <v>85.5</v>
          </cell>
          <cell r="HR175">
            <v>103.1</v>
          </cell>
          <cell r="HS175">
            <v>116.66611</v>
          </cell>
          <cell r="HT175">
            <v>111.1</v>
          </cell>
          <cell r="HU175">
            <v>99.6</v>
          </cell>
          <cell r="HV175">
            <v>109.88224000000001</v>
          </cell>
          <cell r="HW175">
            <v>112.4</v>
          </cell>
          <cell r="HX175">
            <v>99.9</v>
          </cell>
          <cell r="HY175">
            <v>148.76316</v>
          </cell>
          <cell r="HZ175">
            <v>119.7</v>
          </cell>
          <cell r="IA175">
            <v>100</v>
          </cell>
          <cell r="IB175">
            <v>156.22602000000001</v>
          </cell>
          <cell r="IC175">
            <v>122.3</v>
          </cell>
          <cell r="ID175">
            <v>123.3</v>
          </cell>
          <cell r="IE175">
            <v>101.6</v>
          </cell>
          <cell r="IF175">
            <v>180.17546886600002</v>
          </cell>
          <cell r="IG175">
            <v>122.89055999999999</v>
          </cell>
          <cell r="IH175">
            <v>111.8</v>
          </cell>
          <cell r="II175">
            <v>100.5</v>
          </cell>
          <cell r="IK175">
            <v>84.1</v>
          </cell>
          <cell r="IL175">
            <v>100</v>
          </cell>
          <cell r="IM175">
            <v>131.48267000000001</v>
          </cell>
          <cell r="IN175">
            <v>117.7</v>
          </cell>
          <cell r="IO175">
            <v>100.3</v>
          </cell>
          <cell r="IP175">
            <v>101.92344000000001</v>
          </cell>
          <cell r="IQ175">
            <v>100.2</v>
          </cell>
          <cell r="IR175">
            <v>99.8</v>
          </cell>
          <cell r="IS175">
            <v>106.73754</v>
          </cell>
          <cell r="IT175">
            <v>103.8</v>
          </cell>
          <cell r="IU175">
            <v>99.8</v>
          </cell>
          <cell r="IV175">
            <v>123.58236000000001</v>
          </cell>
          <cell r="IW175">
            <v>111.9</v>
          </cell>
          <cell r="IX175">
            <v>101.6</v>
          </cell>
          <cell r="IY175">
            <v>121.42896000000002</v>
          </cell>
          <cell r="IZ175">
            <v>110.4</v>
          </cell>
          <cell r="JA175">
            <v>99.8</v>
          </cell>
          <cell r="JB175">
            <v>110.48555</v>
          </cell>
          <cell r="JC175">
            <v>108.5</v>
          </cell>
          <cell r="JD175">
            <v>100.4</v>
          </cell>
          <cell r="JE175">
            <v>107</v>
          </cell>
          <cell r="JF175">
            <v>100</v>
          </cell>
          <cell r="JG175">
            <v>155.35455999999999</v>
          </cell>
          <cell r="JH175">
            <v>118.7</v>
          </cell>
          <cell r="JI175">
            <v>101.6</v>
          </cell>
          <cell r="JJ175">
            <v>135.36600000000001</v>
          </cell>
          <cell r="JK175">
            <v>154.23520000000002</v>
          </cell>
          <cell r="JL175">
            <v>144.97640000000001</v>
          </cell>
          <cell r="JM175">
            <v>147.3416</v>
          </cell>
          <cell r="JN175">
            <v>150.8364</v>
          </cell>
          <cell r="JO175">
            <v>150.44856772399999</v>
          </cell>
          <cell r="JP175">
            <v>111.06493999999999</v>
          </cell>
          <cell r="JQ175">
            <v>1159.0035599999999</v>
          </cell>
          <cell r="JR175">
            <v>127.85</v>
          </cell>
          <cell r="JS175">
            <v>100.1</v>
          </cell>
          <cell r="JT175">
            <v>100.1</v>
          </cell>
          <cell r="JU175">
            <v>135.98942718240002</v>
          </cell>
          <cell r="JV175">
            <v>103.206</v>
          </cell>
          <cell r="JW175">
            <v>133.58070000000001</v>
          </cell>
          <cell r="JX175">
            <v>103</v>
          </cell>
          <cell r="JY175">
            <v>101.8032</v>
          </cell>
          <cell r="JZ175">
            <v>41.653950000000002</v>
          </cell>
          <cell r="KA175">
            <v>61.5</v>
          </cell>
          <cell r="KB175">
            <v>137.70915000000002</v>
          </cell>
          <cell r="KC175">
            <v>114.5</v>
          </cell>
          <cell r="KD175">
            <v>99.7</v>
          </cell>
          <cell r="KF175">
            <v>146.57499999999999</v>
          </cell>
          <cell r="KG175">
            <v>146.14599999999999</v>
          </cell>
          <cell r="KH175">
            <v>145.85999999999999</v>
          </cell>
          <cell r="KI175">
            <v>144.001</v>
          </cell>
          <cell r="KJ175">
            <v>231</v>
          </cell>
          <cell r="KK175">
            <v>165.048684544</v>
          </cell>
          <cell r="KL175">
            <v>126.87</v>
          </cell>
          <cell r="KM175">
            <v>146.87220102399999</v>
          </cell>
          <cell r="KN175">
            <v>158.70171074999999</v>
          </cell>
          <cell r="KO175">
            <v>192.36571000000001</v>
          </cell>
          <cell r="KP175">
            <v>113.9</v>
          </cell>
          <cell r="KQ175">
            <v>95.8</v>
          </cell>
          <cell r="KR175">
            <v>127.65168299999999</v>
          </cell>
          <cell r="KS175">
            <v>166.29633552000001</v>
          </cell>
          <cell r="KT175">
            <v>191.58564000000001</v>
          </cell>
          <cell r="KU175">
            <v>128.4</v>
          </cell>
          <cell r="KV175">
            <v>100.8</v>
          </cell>
          <cell r="KW175">
            <v>651.29999999999995</v>
          </cell>
          <cell r="KX175">
            <v>657.6</v>
          </cell>
          <cell r="KY175">
            <v>105.37014000000001</v>
          </cell>
          <cell r="KZ175">
            <v>107.4</v>
          </cell>
          <cell r="LA175">
            <v>100</v>
          </cell>
          <cell r="LB175">
            <v>98.255399999999995</v>
          </cell>
          <cell r="LC175">
            <v>99.6</v>
          </cell>
          <cell r="LD175">
            <v>99.1</v>
          </cell>
          <cell r="LE175">
            <v>98.8</v>
          </cell>
          <cell r="LG175">
            <v>100.1</v>
          </cell>
          <cell r="LH175">
            <v>100</v>
          </cell>
          <cell r="LI175">
            <v>143.9</v>
          </cell>
          <cell r="LJ175">
            <v>118.2</v>
          </cell>
          <cell r="LK175">
            <v>116.2</v>
          </cell>
          <cell r="LL175">
            <v>99.8</v>
          </cell>
          <cell r="LM175">
            <v>117.2</v>
          </cell>
          <cell r="LN175">
            <v>100</v>
          </cell>
          <cell r="LO175">
            <v>99.8</v>
          </cell>
          <cell r="LP175">
            <v>255.46567000000002</v>
          </cell>
          <cell r="LQ175">
            <v>262.50238000000002</v>
          </cell>
        </row>
        <row r="176">
          <cell r="A176">
            <v>40299</v>
          </cell>
          <cell r="B176">
            <v>248</v>
          </cell>
          <cell r="C176">
            <v>1</v>
          </cell>
          <cell r="R176">
            <v>0</v>
          </cell>
          <cell r="V176">
            <v>94.7</v>
          </cell>
          <cell r="AA176">
            <v>94.2</v>
          </cell>
          <cell r="AC176">
            <v>101.18</v>
          </cell>
          <cell r="AE176">
            <v>0</v>
          </cell>
          <cell r="AF176">
            <v>1517</v>
          </cell>
          <cell r="AG176">
            <v>1508.5</v>
          </cell>
          <cell r="AH176">
            <v>95.9</v>
          </cell>
          <cell r="AJ176">
            <v>94.92</v>
          </cell>
          <cell r="AK176">
            <v>95.28</v>
          </cell>
          <cell r="AL176">
            <v>129.41</v>
          </cell>
          <cell r="AM176">
            <v>110.13</v>
          </cell>
          <cell r="AQ176">
            <v>106.8</v>
          </cell>
          <cell r="AV176">
            <v>114.2</v>
          </cell>
          <cell r="BH176">
            <v>92.66</v>
          </cell>
          <cell r="BL176">
            <v>100.2</v>
          </cell>
          <cell r="BN176">
            <v>102.1</v>
          </cell>
          <cell r="BO176">
            <v>101.8</v>
          </cell>
          <cell r="BP176">
            <v>101.4</v>
          </cell>
          <cell r="BQ176">
            <v>100.5</v>
          </cell>
          <cell r="BR176">
            <v>95.59</v>
          </cell>
          <cell r="CC176">
            <v>193</v>
          </cell>
          <cell r="CD176">
            <v>1995.288992</v>
          </cell>
          <cell r="CE176">
            <v>96.609793594940399</v>
          </cell>
          <cell r="CF176" t="str">
            <v>0,65%</v>
          </cell>
          <cell r="CG176">
            <v>1.4436</v>
          </cell>
          <cell r="CH176">
            <v>2.2749999999999999</v>
          </cell>
          <cell r="CI176">
            <v>1.306</v>
          </cell>
          <cell r="CJ176">
            <v>1.4180999999999999</v>
          </cell>
          <cell r="CK176">
            <v>8.5793999999999997</v>
          </cell>
          <cell r="CL176">
            <v>7.4413</v>
          </cell>
          <cell r="CM176">
            <v>0.85714000000000001</v>
          </cell>
          <cell r="CN176">
            <v>115.83</v>
          </cell>
          <cell r="CO176">
            <v>7.8906999999999998</v>
          </cell>
          <cell r="CP176">
            <v>38.270699999999998</v>
          </cell>
          <cell r="CQ176">
            <v>9.6640999999999995</v>
          </cell>
          <cell r="CR176">
            <v>1.9459</v>
          </cell>
          <cell r="CS176">
            <v>1.2565</v>
          </cell>
          <cell r="CT176">
            <v>9.6117000000000008</v>
          </cell>
          <cell r="CU176">
            <v>1623.3993075999999</v>
          </cell>
          <cell r="CV176">
            <v>471.65544676343063</v>
          </cell>
          <cell r="CW176">
            <v>5441.4676663999999</v>
          </cell>
          <cell r="CX176">
            <v>17.52</v>
          </cell>
          <cell r="CY176">
            <v>30843.241769035933</v>
          </cell>
          <cell r="CZ176">
            <v>60.883443</v>
          </cell>
          <cell r="DA176">
            <v>1497.9714563999999</v>
          </cell>
          <cell r="DB176">
            <v>163.7354</v>
          </cell>
          <cell r="DC176">
            <v>120.5</v>
          </cell>
          <cell r="DD176">
            <v>99.7</v>
          </cell>
          <cell r="DE176">
            <v>60.3</v>
          </cell>
          <cell r="DF176">
            <v>155.46394655999998</v>
          </cell>
          <cell r="DG176">
            <v>149.65221023999996</v>
          </cell>
          <cell r="DH176">
            <v>151.10514431999997</v>
          </cell>
          <cell r="DI176">
            <v>181.61675999999997</v>
          </cell>
          <cell r="DJ176">
            <v>154.19999999999999</v>
          </cell>
          <cell r="DK176">
            <v>104.4</v>
          </cell>
          <cell r="DL176">
            <v>97.689182701000007</v>
          </cell>
          <cell r="DM176">
            <v>95.655810000000002</v>
          </cell>
          <cell r="DN176">
            <v>114.80689000000001</v>
          </cell>
          <cell r="DO176">
            <v>113.3</v>
          </cell>
          <cell r="DP176">
            <v>101.6</v>
          </cell>
          <cell r="DR176">
            <v>106.878</v>
          </cell>
          <cell r="DS176">
            <v>113.7</v>
          </cell>
          <cell r="DT176">
            <v>100.1</v>
          </cell>
          <cell r="DU176">
            <v>135.9</v>
          </cell>
          <cell r="DV176">
            <v>102.6</v>
          </cell>
          <cell r="DW176">
            <v>153.443293184</v>
          </cell>
          <cell r="DX176">
            <v>99.6</v>
          </cell>
          <cell r="DY176">
            <v>225.00972984400002</v>
          </cell>
          <cell r="DZ176">
            <v>826.1</v>
          </cell>
          <cell r="EA176">
            <v>106.24814000000001</v>
          </cell>
          <cell r="EB176">
            <v>103.9</v>
          </cell>
          <cell r="EC176">
            <v>100.1</v>
          </cell>
          <cell r="ED176">
            <v>222.38558</v>
          </cell>
          <cell r="EE176">
            <v>175.3</v>
          </cell>
          <cell r="EF176">
            <v>98.1</v>
          </cell>
          <cell r="EG176">
            <v>96.520319999999984</v>
          </cell>
          <cell r="EH176">
            <v>93.6</v>
          </cell>
          <cell r="EI176">
            <v>100.1</v>
          </cell>
          <cell r="EK176">
            <v>101.79234</v>
          </cell>
          <cell r="EL176">
            <v>106.1</v>
          </cell>
          <cell r="EM176">
            <v>99.8</v>
          </cell>
          <cell r="EN176">
            <v>49.551658932800009</v>
          </cell>
          <cell r="EO176">
            <v>54.572311600000006</v>
          </cell>
          <cell r="EP176">
            <v>299.59633031327996</v>
          </cell>
          <cell r="EQ176">
            <v>20.374762162482</v>
          </cell>
          <cell r="ER176">
            <v>25.157133180000002</v>
          </cell>
          <cell r="ES176">
            <v>55.830300000000008</v>
          </cell>
          <cell r="ET176">
            <v>50.117640000000002</v>
          </cell>
          <cell r="EU176">
            <v>89.4</v>
          </cell>
          <cell r="EV176">
            <v>0</v>
          </cell>
          <cell r="EX176">
            <v>34.926291812720002</v>
          </cell>
          <cell r="EY176">
            <v>45.311743400000005</v>
          </cell>
          <cell r="EZ176">
            <v>61.943600000000004</v>
          </cell>
          <cell r="FA176">
            <v>92</v>
          </cell>
          <cell r="FB176">
            <v>100.9</v>
          </cell>
          <cell r="FC176">
            <v>260.28635726639698</v>
          </cell>
          <cell r="FD176">
            <v>231.32548031600001</v>
          </cell>
          <cell r="FE176">
            <v>112.65194959200001</v>
          </cell>
          <cell r="FF176">
            <v>120.45377999999999</v>
          </cell>
          <cell r="FG176">
            <v>113.7</v>
          </cell>
          <cell r="FH176">
            <v>99.4</v>
          </cell>
          <cell r="FI176">
            <v>118.19574999999999</v>
          </cell>
          <cell r="FJ176">
            <v>112.3</v>
          </cell>
          <cell r="FK176">
            <v>99.5</v>
          </cell>
          <cell r="FL176">
            <v>94.9</v>
          </cell>
          <cell r="FM176">
            <v>100.9</v>
          </cell>
          <cell r="FN176">
            <v>161.60616000000002</v>
          </cell>
          <cell r="FO176">
            <v>116.7</v>
          </cell>
          <cell r="FP176">
            <v>102.1</v>
          </cell>
          <cell r="FQ176">
            <v>136.20824999999999</v>
          </cell>
          <cell r="FR176">
            <v>118.7</v>
          </cell>
          <cell r="FS176">
            <v>98</v>
          </cell>
          <cell r="FT176">
            <v>110.9556</v>
          </cell>
          <cell r="FU176">
            <v>107.1</v>
          </cell>
          <cell r="FX176">
            <v>120.7577</v>
          </cell>
          <cell r="FY176">
            <v>116.9</v>
          </cell>
          <cell r="GB176">
            <v>85.624139999999997</v>
          </cell>
          <cell r="GC176">
            <v>85.3</v>
          </cell>
          <cell r="GD176">
            <v>100.9</v>
          </cell>
          <cell r="GF176">
            <v>103.7</v>
          </cell>
          <cell r="GG176">
            <v>97.7</v>
          </cell>
          <cell r="GH176">
            <v>254.75878427999999</v>
          </cell>
          <cell r="GI176">
            <v>186.33615</v>
          </cell>
          <cell r="GJ176">
            <v>178.5</v>
          </cell>
          <cell r="GK176">
            <v>98.7</v>
          </cell>
          <cell r="GL176">
            <v>105.58480972</v>
          </cell>
          <cell r="GM176">
            <v>98.566850000000002</v>
          </cell>
          <cell r="GN176">
            <v>185.44</v>
          </cell>
          <cell r="GO176">
            <v>120.33130861799998</v>
          </cell>
          <cell r="GR176">
            <v>1506.5</v>
          </cell>
          <cell r="GS176">
            <v>111.36257999999999</v>
          </cell>
          <cell r="GT176">
            <v>107.1</v>
          </cell>
          <cell r="GU176">
            <v>99.6</v>
          </cell>
          <cell r="GV176">
            <v>793.3</v>
          </cell>
          <cell r="GW176">
            <v>111.42231415000001</v>
          </cell>
          <cell r="GX176">
            <v>202.93650184500001</v>
          </cell>
          <cell r="GY176">
            <v>171.41355000000001</v>
          </cell>
          <cell r="GZ176">
            <v>329.77981427999998</v>
          </cell>
          <cell r="HA176">
            <v>248.14132000000001</v>
          </cell>
          <cell r="HB176">
            <v>211.4</v>
          </cell>
          <cell r="HC176">
            <v>112.4</v>
          </cell>
          <cell r="HD176">
            <v>95.81374000000001</v>
          </cell>
          <cell r="HE176">
            <v>98.2</v>
          </cell>
          <cell r="HF176">
            <v>143.45809662239998</v>
          </cell>
          <cell r="HG176">
            <v>141.631056</v>
          </cell>
          <cell r="HH176">
            <v>132.02000000000001</v>
          </cell>
          <cell r="HI176">
            <v>24.750629999999997</v>
          </cell>
          <cell r="HJ176">
            <v>78.3</v>
          </cell>
          <cell r="HK176">
            <v>141.02427456000001</v>
          </cell>
          <cell r="HL176">
            <v>146.59488000000002</v>
          </cell>
          <cell r="HM176">
            <v>112.8</v>
          </cell>
          <cell r="HN176">
            <v>101.4</v>
          </cell>
          <cell r="HO176">
            <v>99.3</v>
          </cell>
          <cell r="HQ176">
            <v>84</v>
          </cell>
          <cell r="HR176">
            <v>101.1</v>
          </cell>
          <cell r="HS176">
            <v>116.77112000000001</v>
          </cell>
          <cell r="HT176">
            <v>111.2</v>
          </cell>
          <cell r="HU176">
            <v>99.6</v>
          </cell>
          <cell r="HV176">
            <v>110.27328</v>
          </cell>
          <cell r="HW176">
            <v>112.8</v>
          </cell>
          <cell r="HX176">
            <v>100.4</v>
          </cell>
          <cell r="HY176">
            <v>149.63311999999999</v>
          </cell>
          <cell r="HZ176">
            <v>120.4</v>
          </cell>
          <cell r="IA176">
            <v>100.9</v>
          </cell>
          <cell r="IB176">
            <v>158.39760000000001</v>
          </cell>
          <cell r="IC176">
            <v>124</v>
          </cell>
          <cell r="ID176">
            <v>125</v>
          </cell>
          <cell r="IE176">
            <v>102.9</v>
          </cell>
          <cell r="IF176">
            <v>182.67995208000002</v>
          </cell>
          <cell r="IG176">
            <v>121.57151999999999</v>
          </cell>
          <cell r="IH176">
            <v>110.6</v>
          </cell>
          <cell r="II176">
            <v>99.5</v>
          </cell>
          <cell r="IK176">
            <v>84.1</v>
          </cell>
          <cell r="IL176">
            <v>100</v>
          </cell>
          <cell r="IM176">
            <v>129.69530999999998</v>
          </cell>
          <cell r="IN176">
            <v>116.1</v>
          </cell>
          <cell r="IO176">
            <v>98.9</v>
          </cell>
          <cell r="IP176">
            <v>101.61828000000001</v>
          </cell>
          <cell r="IQ176">
            <v>99.9</v>
          </cell>
          <cell r="IR176">
            <v>99.8</v>
          </cell>
          <cell r="IS176">
            <v>107.14886</v>
          </cell>
          <cell r="IT176">
            <v>104.2</v>
          </cell>
          <cell r="IU176">
            <v>100.2</v>
          </cell>
          <cell r="IV176">
            <v>119.16476000000002</v>
          </cell>
          <cell r="IW176">
            <v>107.9</v>
          </cell>
          <cell r="IX176">
            <v>98</v>
          </cell>
          <cell r="IY176">
            <v>121.53895000000001</v>
          </cell>
          <cell r="IZ176">
            <v>110.5</v>
          </cell>
          <cell r="JA176">
            <v>99.9</v>
          </cell>
          <cell r="JB176">
            <v>109.77274</v>
          </cell>
          <cell r="JC176">
            <v>107.8</v>
          </cell>
          <cell r="JD176">
            <v>99.9</v>
          </cell>
          <cell r="JE176">
            <v>107</v>
          </cell>
          <cell r="JF176">
            <v>99.8</v>
          </cell>
          <cell r="JG176">
            <v>154.96191999999999</v>
          </cell>
          <cell r="JH176">
            <v>118.4</v>
          </cell>
          <cell r="JI176">
            <v>101.3</v>
          </cell>
          <cell r="JJ176">
            <v>135.36600000000001</v>
          </cell>
          <cell r="JK176">
            <v>154.23520000000002</v>
          </cell>
          <cell r="JL176">
            <v>144.97640000000001</v>
          </cell>
          <cell r="JM176">
            <v>147.3416</v>
          </cell>
          <cell r="JN176">
            <v>150.8364</v>
          </cell>
          <cell r="JO176">
            <v>148.73508000000001</v>
          </cell>
          <cell r="JP176">
            <v>109.8</v>
          </cell>
          <cell r="JQ176">
            <v>1152.1858920000002</v>
          </cell>
          <cell r="JR176">
            <v>127.65</v>
          </cell>
          <cell r="JS176">
            <v>100.1</v>
          </cell>
          <cell r="JT176">
            <v>100.1</v>
          </cell>
          <cell r="JU176">
            <v>135.98942718240002</v>
          </cell>
          <cell r="JV176">
            <v>103.206</v>
          </cell>
          <cell r="JW176">
            <v>133.58070000000001</v>
          </cell>
          <cell r="JX176">
            <v>103</v>
          </cell>
          <cell r="JY176">
            <v>101.8032</v>
          </cell>
          <cell r="JZ176">
            <v>41.924869999999999</v>
          </cell>
          <cell r="KA176">
            <v>61.9</v>
          </cell>
          <cell r="KB176">
            <v>137.70915000000002</v>
          </cell>
          <cell r="KC176">
            <v>114.5</v>
          </cell>
          <cell r="KD176">
            <v>99.7</v>
          </cell>
          <cell r="KF176">
            <v>146.00299999999999</v>
          </cell>
          <cell r="KG176">
            <v>145.57399999999998</v>
          </cell>
          <cell r="KH176">
            <v>145.00200000000001</v>
          </cell>
          <cell r="KI176">
            <v>143.715</v>
          </cell>
          <cell r="KJ176">
            <v>230.6</v>
          </cell>
          <cell r="KK176">
            <v>164.631543808</v>
          </cell>
          <cell r="KL176">
            <v>127.01</v>
          </cell>
          <cell r="KM176">
            <v>146.50099916799999</v>
          </cell>
          <cell r="KN176">
            <v>153.12834075000001</v>
          </cell>
          <cell r="KO176">
            <v>185.61011000000002</v>
          </cell>
          <cell r="KP176">
            <v>109.9</v>
          </cell>
          <cell r="KQ176">
            <v>92.5</v>
          </cell>
          <cell r="KR176">
            <v>127.65168299999999</v>
          </cell>
          <cell r="KS176">
            <v>157.35985020000001</v>
          </cell>
          <cell r="KT176">
            <v>181.29015000000001</v>
          </cell>
          <cell r="KU176">
            <v>121.5</v>
          </cell>
          <cell r="KV176">
            <v>95.4</v>
          </cell>
          <cell r="KW176">
            <v>652.5</v>
          </cell>
          <cell r="KX176">
            <v>656.8</v>
          </cell>
          <cell r="KY176">
            <v>105.37014000000001</v>
          </cell>
          <cell r="KZ176">
            <v>107.4</v>
          </cell>
          <cell r="LA176">
            <v>100</v>
          </cell>
          <cell r="LB176">
            <v>100.42570000000001</v>
          </cell>
          <cell r="LC176">
            <v>101.8</v>
          </cell>
          <cell r="LD176">
            <v>101.2</v>
          </cell>
          <cell r="LE176">
            <v>100.3</v>
          </cell>
          <cell r="LG176">
            <v>100</v>
          </cell>
          <cell r="LH176">
            <v>99.9</v>
          </cell>
          <cell r="LI176">
            <v>143.69999999999999</v>
          </cell>
          <cell r="LJ176">
            <v>118.2</v>
          </cell>
          <cell r="LK176">
            <v>116.2</v>
          </cell>
          <cell r="LL176">
            <v>99.7</v>
          </cell>
          <cell r="LM176">
            <v>117.2</v>
          </cell>
          <cell r="LN176">
            <v>99.8</v>
          </cell>
          <cell r="LO176">
            <v>99.7</v>
          </cell>
          <cell r="LP176">
            <v>255.11061000000001</v>
          </cell>
          <cell r="LQ176">
            <v>262.13754</v>
          </cell>
        </row>
        <row r="177">
          <cell r="A177">
            <v>40269</v>
          </cell>
          <cell r="B177">
            <v>249</v>
          </cell>
          <cell r="C177">
            <v>1</v>
          </cell>
          <cell r="R177">
            <v>0</v>
          </cell>
          <cell r="V177">
            <v>93.6</v>
          </cell>
          <cell r="AA177">
            <v>92.4</v>
          </cell>
          <cell r="AC177">
            <v>99.14</v>
          </cell>
          <cell r="AE177">
            <v>0</v>
          </cell>
          <cell r="AF177">
            <v>1517</v>
          </cell>
          <cell r="AG177">
            <v>1508.5</v>
          </cell>
          <cell r="AH177">
            <v>95.9</v>
          </cell>
          <cell r="AJ177">
            <v>94.81</v>
          </cell>
          <cell r="AK177">
            <v>95.18</v>
          </cell>
          <cell r="AL177">
            <v>129.41999999999999</v>
          </cell>
          <cell r="AM177">
            <v>110.13</v>
          </cell>
          <cell r="AQ177">
            <v>105.3</v>
          </cell>
          <cell r="AV177">
            <v>113.9</v>
          </cell>
          <cell r="BH177">
            <v>92.65</v>
          </cell>
          <cell r="BL177">
            <v>100.2</v>
          </cell>
          <cell r="BN177">
            <v>101.7</v>
          </cell>
          <cell r="BO177">
            <v>101.4</v>
          </cell>
          <cell r="BP177">
            <v>100.9</v>
          </cell>
          <cell r="BQ177">
            <v>100.3</v>
          </cell>
          <cell r="BR177">
            <v>95.52</v>
          </cell>
          <cell r="CC177">
            <v>193.2</v>
          </cell>
          <cell r="CD177">
            <v>1995.288992</v>
          </cell>
          <cell r="CE177">
            <v>96.609793594940399</v>
          </cell>
          <cell r="CF177" t="str">
            <v>0,65%</v>
          </cell>
          <cell r="CG177">
            <v>1.4462999999999999</v>
          </cell>
          <cell r="CH177">
            <v>2.355</v>
          </cell>
          <cell r="CI177">
            <v>1.3467</v>
          </cell>
          <cell r="CJ177">
            <v>1.4337</v>
          </cell>
          <cell r="CK177">
            <v>9.1504999999999992</v>
          </cell>
          <cell r="CL177">
            <v>7.4428000000000001</v>
          </cell>
          <cell r="CM177">
            <v>0.87456</v>
          </cell>
          <cell r="CN177">
            <v>125.33</v>
          </cell>
          <cell r="CO177">
            <v>7.9322999999999997</v>
          </cell>
          <cell r="CP177">
            <v>39.133499999999998</v>
          </cell>
          <cell r="CQ177">
            <v>9.6616999999999997</v>
          </cell>
          <cell r="CR177">
            <v>1.9983</v>
          </cell>
          <cell r="CS177">
            <v>1.3406</v>
          </cell>
          <cell r="CT177">
            <v>9.8658000000000001</v>
          </cell>
          <cell r="CU177">
            <v>1727.6600535</v>
          </cell>
          <cell r="CV177">
            <v>433.16951531283479</v>
          </cell>
          <cell r="CW177">
            <v>5776.8190139999997</v>
          </cell>
          <cell r="CX177">
            <v>19.420000000000002</v>
          </cell>
          <cell r="CY177">
            <v>27548.545135635773</v>
          </cell>
          <cell r="CZ177">
            <v>63.329881500000006</v>
          </cell>
          <cell r="DA177">
            <v>1689.1698074999999</v>
          </cell>
          <cell r="DB177">
            <v>155.71848</v>
          </cell>
          <cell r="DC177">
            <v>114.6</v>
          </cell>
          <cell r="DD177">
            <v>94.9</v>
          </cell>
          <cell r="DE177">
            <v>60.7</v>
          </cell>
          <cell r="DF177">
            <v>145.28115887999999</v>
          </cell>
          <cell r="DG177">
            <v>139.85008751999999</v>
          </cell>
          <cell r="DH177">
            <v>141.20785536</v>
          </cell>
          <cell r="DI177">
            <v>169.72098</v>
          </cell>
          <cell r="DJ177">
            <v>144.1</v>
          </cell>
          <cell r="DK177">
            <v>97.6</v>
          </cell>
          <cell r="DL177">
            <v>98.206512883000016</v>
          </cell>
          <cell r="DM177">
            <v>96.160589999999999</v>
          </cell>
          <cell r="DN177">
            <v>115.41487000000002</v>
          </cell>
          <cell r="DO177">
            <v>113.9</v>
          </cell>
          <cell r="DP177">
            <v>102.2</v>
          </cell>
          <cell r="DR177">
            <v>107.44199999999999</v>
          </cell>
          <cell r="DS177">
            <v>114.3</v>
          </cell>
          <cell r="DT177">
            <v>100.6</v>
          </cell>
          <cell r="DU177">
            <v>127.8</v>
          </cell>
          <cell r="DV177">
            <v>96.4</v>
          </cell>
          <cell r="DW177">
            <v>147.74100864000002</v>
          </cell>
          <cell r="DX177">
            <v>99.4</v>
          </cell>
          <cell r="DY177">
            <v>232.32607587999999</v>
          </cell>
          <cell r="DZ177">
            <v>822.5</v>
          </cell>
          <cell r="EA177">
            <v>105.8391</v>
          </cell>
          <cell r="EB177">
            <v>103.5</v>
          </cell>
          <cell r="EC177">
            <v>99.6</v>
          </cell>
          <cell r="ED177">
            <v>229.61659999999998</v>
          </cell>
          <cell r="EE177">
            <v>181</v>
          </cell>
          <cell r="EF177">
            <v>101.3</v>
          </cell>
          <cell r="EG177">
            <v>95.179759999999987</v>
          </cell>
          <cell r="EH177">
            <v>92.3</v>
          </cell>
          <cell r="EI177">
            <v>99.2</v>
          </cell>
          <cell r="EK177">
            <v>101.02482000000001</v>
          </cell>
          <cell r="EL177">
            <v>105.3</v>
          </cell>
          <cell r="EM177">
            <v>99.1</v>
          </cell>
          <cell r="EN177">
            <v>47.666541473400002</v>
          </cell>
          <cell r="EO177">
            <v>52.49619105</v>
          </cell>
          <cell r="EP177">
            <v>307.31702005804794</v>
          </cell>
          <cell r="EQ177">
            <v>20.055694298639999</v>
          </cell>
          <cell r="ER177">
            <v>24.763173600000002</v>
          </cell>
          <cell r="ES177">
            <v>54.956000000000003</v>
          </cell>
          <cell r="ET177">
            <v>49.332799999999999</v>
          </cell>
          <cell r="EU177">
            <v>88</v>
          </cell>
          <cell r="EV177">
            <v>0</v>
          </cell>
          <cell r="EX177">
            <v>33.597574189410004</v>
          </cell>
          <cell r="EY177">
            <v>43.587927075000003</v>
          </cell>
          <cell r="EZ177">
            <v>59.587049999999998</v>
          </cell>
          <cell r="FA177">
            <v>88.5</v>
          </cell>
          <cell r="FB177">
            <v>97.1</v>
          </cell>
          <cell r="FC177">
            <v>266.99401689343017</v>
          </cell>
          <cell r="FD177">
            <v>238.84718731999999</v>
          </cell>
          <cell r="FE177">
            <v>110.29220930000001</v>
          </cell>
          <cell r="FF177">
            <v>120.55971999999998</v>
          </cell>
          <cell r="FG177">
            <v>113.8</v>
          </cell>
          <cell r="FH177">
            <v>99.3</v>
          </cell>
          <cell r="FI177">
            <v>118.19574999999999</v>
          </cell>
          <cell r="FJ177">
            <v>112.3</v>
          </cell>
          <cell r="FK177">
            <v>99.3</v>
          </cell>
          <cell r="FL177">
            <v>93.8</v>
          </cell>
          <cell r="FM177">
            <v>99.7</v>
          </cell>
          <cell r="FN177">
            <v>160.22136</v>
          </cell>
          <cell r="FO177">
            <v>115.7</v>
          </cell>
          <cell r="FP177">
            <v>101.2</v>
          </cell>
          <cell r="FQ177">
            <v>140.45400000000001</v>
          </cell>
          <cell r="FR177">
            <v>122.4</v>
          </cell>
          <cell r="FS177">
            <v>99</v>
          </cell>
          <cell r="FT177">
            <v>110.9556</v>
          </cell>
          <cell r="FU177">
            <v>107.1</v>
          </cell>
          <cell r="FX177">
            <v>120.7577</v>
          </cell>
          <cell r="FY177">
            <v>116.9</v>
          </cell>
          <cell r="GB177">
            <v>85.8249</v>
          </cell>
          <cell r="GC177">
            <v>85.5</v>
          </cell>
          <cell r="GD177">
            <v>101.1</v>
          </cell>
          <cell r="GF177">
            <v>101.9</v>
          </cell>
          <cell r="GG177">
            <v>95.8</v>
          </cell>
          <cell r="GH177">
            <v>261.32399664799999</v>
          </cell>
          <cell r="GI177">
            <v>191.13809000000001</v>
          </cell>
          <cell r="GJ177">
            <v>183.1</v>
          </cell>
          <cell r="GK177">
            <v>101.3</v>
          </cell>
          <cell r="GL177">
            <v>103.75209364</v>
          </cell>
          <cell r="GM177">
            <v>96.855950000000007</v>
          </cell>
          <cell r="GN177">
            <v>181.71</v>
          </cell>
          <cell r="GO177">
            <v>117.42926155399999</v>
          </cell>
          <cell r="GR177">
            <v>1506.5</v>
          </cell>
          <cell r="GS177">
            <v>111.2586</v>
          </cell>
          <cell r="GT177">
            <v>107</v>
          </cell>
          <cell r="GU177">
            <v>99.5</v>
          </cell>
          <cell r="GV177">
            <v>793.3</v>
          </cell>
          <cell r="GW177">
            <v>106.71587062499999</v>
          </cell>
          <cell r="GX177">
            <v>208.16623802699999</v>
          </cell>
          <cell r="GY177">
            <v>175.83093</v>
          </cell>
          <cell r="GZ177">
            <v>314.64800633999994</v>
          </cell>
          <cell r="HA177">
            <v>236.75545999999997</v>
          </cell>
          <cell r="HB177">
            <v>201.7</v>
          </cell>
          <cell r="HC177">
            <v>107.2</v>
          </cell>
          <cell r="HD177">
            <v>96.008880000000005</v>
          </cell>
          <cell r="HE177">
            <v>98.4</v>
          </cell>
          <cell r="HF177">
            <v>139.8613211352</v>
          </cell>
          <cell r="HG177">
            <v>138.08008800000002</v>
          </cell>
          <cell r="HH177">
            <v>128.71</v>
          </cell>
          <cell r="HI177">
            <v>24.687409999999996</v>
          </cell>
          <cell r="HJ177">
            <v>78.099999999999994</v>
          </cell>
          <cell r="HK177">
            <v>136.52349984</v>
          </cell>
          <cell r="HL177">
            <v>141.91632000000001</v>
          </cell>
          <cell r="HM177">
            <v>109.2</v>
          </cell>
          <cell r="HN177">
            <v>98.2</v>
          </cell>
          <cell r="HO177">
            <v>99.7</v>
          </cell>
          <cell r="HQ177">
            <v>83</v>
          </cell>
          <cell r="HR177">
            <v>99.7</v>
          </cell>
          <cell r="HS177">
            <v>115.93104000000001</v>
          </cell>
          <cell r="HT177">
            <v>110.4</v>
          </cell>
          <cell r="HU177">
            <v>99</v>
          </cell>
          <cell r="HV177">
            <v>109.68672000000001</v>
          </cell>
          <cell r="HW177">
            <v>112.2</v>
          </cell>
          <cell r="HX177">
            <v>100.1</v>
          </cell>
          <cell r="HY177">
            <v>148.26603999999998</v>
          </cell>
          <cell r="HZ177">
            <v>119.3</v>
          </cell>
          <cell r="IA177">
            <v>100.2</v>
          </cell>
          <cell r="IB177">
            <v>158.14212000000001</v>
          </cell>
          <cell r="IC177">
            <v>123.8</v>
          </cell>
          <cell r="ID177">
            <v>124.8</v>
          </cell>
          <cell r="IE177">
            <v>102.8</v>
          </cell>
          <cell r="IF177">
            <v>182.385306996</v>
          </cell>
          <cell r="IG177">
            <v>119.92271999999998</v>
          </cell>
          <cell r="IH177">
            <v>109.1</v>
          </cell>
          <cell r="II177">
            <v>98.1</v>
          </cell>
          <cell r="IK177">
            <v>83.9</v>
          </cell>
          <cell r="IL177">
            <v>99.8</v>
          </cell>
          <cell r="IM177">
            <v>126.56743</v>
          </cell>
          <cell r="IN177">
            <v>113.3</v>
          </cell>
          <cell r="IO177">
            <v>96.6</v>
          </cell>
          <cell r="IP177">
            <v>101.21140000000001</v>
          </cell>
          <cell r="IQ177">
            <v>99.5</v>
          </cell>
          <cell r="IR177">
            <v>99.3</v>
          </cell>
          <cell r="IS177">
            <v>107.04602999999999</v>
          </cell>
          <cell r="IT177">
            <v>104.1</v>
          </cell>
          <cell r="IU177">
            <v>100.1</v>
          </cell>
          <cell r="IV177">
            <v>119.60652</v>
          </cell>
          <cell r="IW177">
            <v>108.3</v>
          </cell>
          <cell r="IX177">
            <v>98.3</v>
          </cell>
          <cell r="IY177">
            <v>121.64894000000001</v>
          </cell>
          <cell r="IZ177">
            <v>110.6</v>
          </cell>
          <cell r="JA177">
            <v>100</v>
          </cell>
          <cell r="JB177">
            <v>109.16176</v>
          </cell>
          <cell r="JC177">
            <v>107.2</v>
          </cell>
          <cell r="JD177">
            <v>99.6</v>
          </cell>
          <cell r="JE177">
            <v>106.7</v>
          </cell>
          <cell r="JF177">
            <v>99.5</v>
          </cell>
          <cell r="JG177">
            <v>149.20320000000001</v>
          </cell>
          <cell r="JH177">
            <v>114</v>
          </cell>
          <cell r="JI177">
            <v>97.6</v>
          </cell>
          <cell r="JJ177">
            <v>135.36600000000001</v>
          </cell>
          <cell r="JK177">
            <v>154.23520000000002</v>
          </cell>
          <cell r="JL177">
            <v>144.97640000000001</v>
          </cell>
          <cell r="JM177">
            <v>147.2148</v>
          </cell>
          <cell r="JN177">
            <v>150.8364</v>
          </cell>
          <cell r="JO177">
            <v>145.61950000000002</v>
          </cell>
          <cell r="JP177">
            <v>107.5</v>
          </cell>
          <cell r="JQ177">
            <v>1146.5045020000002</v>
          </cell>
          <cell r="JR177">
            <v>127.64</v>
          </cell>
          <cell r="JS177">
            <v>100.1</v>
          </cell>
          <cell r="JT177">
            <v>100.1</v>
          </cell>
          <cell r="JU177">
            <v>135.98942718240002</v>
          </cell>
          <cell r="JV177">
            <v>103.206</v>
          </cell>
          <cell r="JW177">
            <v>133.58070000000001</v>
          </cell>
          <cell r="JX177">
            <v>103</v>
          </cell>
          <cell r="JY177">
            <v>101.8032</v>
          </cell>
          <cell r="JZ177">
            <v>42.195790000000002</v>
          </cell>
          <cell r="KA177">
            <v>62.3</v>
          </cell>
          <cell r="KB177">
            <v>137.70915000000002</v>
          </cell>
          <cell r="KC177">
            <v>114.5</v>
          </cell>
          <cell r="KD177">
            <v>99.7</v>
          </cell>
          <cell r="KF177">
            <v>145.43100000000001</v>
          </cell>
          <cell r="KG177">
            <v>145.00200000000001</v>
          </cell>
          <cell r="KH177">
            <v>144.28700000000001</v>
          </cell>
          <cell r="KI177">
            <v>143.429</v>
          </cell>
          <cell r="KJ177">
            <v>230.6</v>
          </cell>
          <cell r="KK177">
            <v>158.51347968000002</v>
          </cell>
          <cell r="KL177">
            <v>126.91</v>
          </cell>
          <cell r="KM177">
            <v>141.05670528000002</v>
          </cell>
          <cell r="KN177">
            <v>149.64498449999999</v>
          </cell>
          <cell r="KO177">
            <v>181.38786000000002</v>
          </cell>
          <cell r="KP177">
            <v>107.4</v>
          </cell>
          <cell r="KQ177">
            <v>90.4</v>
          </cell>
          <cell r="KR177">
            <v>127.65168299999999</v>
          </cell>
          <cell r="KS177">
            <v>153.21539323999997</v>
          </cell>
          <cell r="KT177">
            <v>176.51542999999998</v>
          </cell>
          <cell r="KU177">
            <v>118.3</v>
          </cell>
          <cell r="KV177">
            <v>92.8</v>
          </cell>
          <cell r="KW177">
            <v>648</v>
          </cell>
          <cell r="KX177">
            <v>654.70000000000005</v>
          </cell>
          <cell r="KY177">
            <v>104.9777</v>
          </cell>
          <cell r="KZ177">
            <v>107</v>
          </cell>
          <cell r="LA177">
            <v>99.7</v>
          </cell>
          <cell r="LB177">
            <v>96.183750000000003</v>
          </cell>
          <cell r="LC177">
            <v>97.5</v>
          </cell>
          <cell r="LD177">
            <v>97</v>
          </cell>
          <cell r="LE177">
            <v>97</v>
          </cell>
          <cell r="LG177">
            <v>100.1</v>
          </cell>
          <cell r="LH177">
            <v>100.1</v>
          </cell>
          <cell r="LI177">
            <v>145.1</v>
          </cell>
          <cell r="LJ177">
            <v>118.3</v>
          </cell>
          <cell r="LK177">
            <v>116.1</v>
          </cell>
          <cell r="LL177">
            <v>99.7</v>
          </cell>
          <cell r="LM177">
            <v>117.2</v>
          </cell>
          <cell r="LN177">
            <v>99.6</v>
          </cell>
          <cell r="LO177">
            <v>99.7</v>
          </cell>
          <cell r="LP177">
            <v>257.59602999999998</v>
          </cell>
          <cell r="LQ177">
            <v>264.69141999999999</v>
          </cell>
        </row>
        <row r="178">
          <cell r="A178">
            <v>40238</v>
          </cell>
          <cell r="B178">
            <v>250</v>
          </cell>
          <cell r="C178">
            <v>1</v>
          </cell>
          <cell r="R178">
            <v>0</v>
          </cell>
          <cell r="V178">
            <v>92.6</v>
          </cell>
          <cell r="AA178">
            <v>92.8</v>
          </cell>
          <cell r="AC178">
            <v>96.29</v>
          </cell>
          <cell r="AE178">
            <v>0</v>
          </cell>
          <cell r="AF178">
            <v>1508</v>
          </cell>
          <cell r="AG178">
            <v>1503.75</v>
          </cell>
          <cell r="AH178">
            <v>95.3</v>
          </cell>
          <cell r="AJ178">
            <v>94.57</v>
          </cell>
          <cell r="AK178">
            <v>94.92</v>
          </cell>
          <cell r="AL178">
            <v>128.26</v>
          </cell>
          <cell r="AM178">
            <v>110.13</v>
          </cell>
          <cell r="AQ178">
            <v>105.6</v>
          </cell>
          <cell r="AV178">
            <v>115.1</v>
          </cell>
          <cell r="BH178">
            <v>92.6</v>
          </cell>
          <cell r="BL178">
            <v>100.1</v>
          </cell>
          <cell r="BN178">
            <v>101.3</v>
          </cell>
          <cell r="BO178">
            <v>101.1</v>
          </cell>
          <cell r="BP178">
            <v>100.6</v>
          </cell>
          <cell r="BQ178">
            <v>100.1</v>
          </cell>
          <cell r="BR178">
            <v>95.36</v>
          </cell>
          <cell r="CC178">
            <v>192.9</v>
          </cell>
          <cell r="CD178">
            <v>1995.288992</v>
          </cell>
          <cell r="CE178">
            <v>96.609793594940399</v>
          </cell>
          <cell r="CF178" t="str">
            <v>0,65%</v>
          </cell>
          <cell r="CG178">
            <v>1.4882</v>
          </cell>
          <cell r="CH178">
            <v>2.4232999999999998</v>
          </cell>
          <cell r="CI178">
            <v>1.3889</v>
          </cell>
          <cell r="CJ178">
            <v>1.4481999999999999</v>
          </cell>
          <cell r="CK178">
            <v>9.2622999999999998</v>
          </cell>
          <cell r="CL178">
            <v>7.4416000000000002</v>
          </cell>
          <cell r="CM178">
            <v>0.90159999999999996</v>
          </cell>
          <cell r="CN178">
            <v>123.03</v>
          </cell>
          <cell r="CO178">
            <v>8.0368999999999993</v>
          </cell>
          <cell r="CP178">
            <v>40.121899999999997</v>
          </cell>
          <cell r="CQ178">
            <v>9.7277000000000005</v>
          </cell>
          <cell r="CR178">
            <v>2.0821000000000001</v>
          </cell>
          <cell r="CS178">
            <v>1.3569</v>
          </cell>
          <cell r="CT178">
            <v>10.0589</v>
          </cell>
          <cell r="CU178">
            <v>1624.8802752000001</v>
          </cell>
          <cell r="CV178">
            <v>405.31408514433343</v>
          </cell>
          <cell r="CW178">
            <v>5499.5947776000003</v>
          </cell>
          <cell r="CX178">
            <v>16.55</v>
          </cell>
          <cell r="CY178">
            <v>26378.824447047027</v>
          </cell>
          <cell r="CZ178">
            <v>58.294643399999998</v>
          </cell>
          <cell r="DA178">
            <v>1600.4864358</v>
          </cell>
          <cell r="DB178">
            <v>149.33212</v>
          </cell>
          <cell r="DC178">
            <v>109.9</v>
          </cell>
          <cell r="DD178">
            <v>91</v>
          </cell>
          <cell r="DE178">
            <v>60.6</v>
          </cell>
          <cell r="DF178">
            <v>128.54509200000001</v>
          </cell>
          <cell r="DG178">
            <v>123.73966799999999</v>
          </cell>
          <cell r="DH178">
            <v>124.941024</v>
          </cell>
          <cell r="DI178">
            <v>150.1695</v>
          </cell>
          <cell r="DJ178">
            <v>127.5</v>
          </cell>
          <cell r="DK178">
            <v>86.3</v>
          </cell>
          <cell r="DL178">
            <v>91.653663910999995</v>
          </cell>
          <cell r="DM178">
            <v>92.122349999999997</v>
          </cell>
          <cell r="DN178">
            <v>107.71379</v>
          </cell>
          <cell r="DO178">
            <v>106.3</v>
          </cell>
          <cell r="DP178">
            <v>95.4</v>
          </cell>
          <cell r="DR178">
            <v>102.92999999999999</v>
          </cell>
          <cell r="DS178">
            <v>109.5</v>
          </cell>
          <cell r="DT178">
            <v>96.4</v>
          </cell>
          <cell r="DU178">
            <v>125.8</v>
          </cell>
          <cell r="DV178">
            <v>95</v>
          </cell>
          <cell r="DW178">
            <v>139.705971328</v>
          </cell>
          <cell r="DX178">
            <v>99.3</v>
          </cell>
          <cell r="DY178">
            <v>220.13216582000001</v>
          </cell>
          <cell r="DZ178">
            <v>814.3</v>
          </cell>
          <cell r="EA178">
            <v>105.3278</v>
          </cell>
          <cell r="EB178">
            <v>103</v>
          </cell>
          <cell r="EC178">
            <v>99.1</v>
          </cell>
          <cell r="ED178">
            <v>217.56489999999999</v>
          </cell>
          <cell r="EE178">
            <v>171.5</v>
          </cell>
          <cell r="EF178">
            <v>96</v>
          </cell>
          <cell r="EG178">
            <v>94.76728</v>
          </cell>
          <cell r="EH178">
            <v>91.9</v>
          </cell>
          <cell r="EI178">
            <v>98.9</v>
          </cell>
          <cell r="EK178">
            <v>101.2167</v>
          </cell>
          <cell r="EL178">
            <v>105.5</v>
          </cell>
          <cell r="EM178">
            <v>99.7</v>
          </cell>
          <cell r="EN178">
            <v>49.443937935119997</v>
          </cell>
          <cell r="EO178">
            <v>54.453676139999999</v>
          </cell>
          <cell r="EP178">
            <v>291.03643516147201</v>
          </cell>
          <cell r="EQ178">
            <v>20.283599915670003</v>
          </cell>
          <cell r="ER178">
            <v>25.044573300000003</v>
          </cell>
          <cell r="ES178">
            <v>55.580500000000008</v>
          </cell>
          <cell r="ET178">
            <v>49.8934</v>
          </cell>
          <cell r="EU178">
            <v>89</v>
          </cell>
          <cell r="EV178">
            <v>0</v>
          </cell>
          <cell r="EX178">
            <v>34.850365091388007</v>
          </cell>
          <cell r="EY178">
            <v>45.213239610000002</v>
          </cell>
          <cell r="EZ178">
            <v>61.80894</v>
          </cell>
          <cell r="FA178">
            <v>91.8</v>
          </cell>
          <cell r="FB178">
            <v>100.7</v>
          </cell>
          <cell r="FC178">
            <v>252.84960420164282</v>
          </cell>
          <cell r="FD178">
            <v>226.31100898</v>
          </cell>
          <cell r="FE178">
            <v>110.60000151199999</v>
          </cell>
          <cell r="FF178">
            <v>118.54686</v>
          </cell>
          <cell r="FG178">
            <v>111.9</v>
          </cell>
          <cell r="FH178">
            <v>98</v>
          </cell>
          <cell r="FI178">
            <v>116.72225</v>
          </cell>
          <cell r="FJ178">
            <v>110.9</v>
          </cell>
          <cell r="FK178">
            <v>98.4</v>
          </cell>
          <cell r="FL178">
            <v>92.8</v>
          </cell>
          <cell r="FM178">
            <v>98.6</v>
          </cell>
          <cell r="FN178">
            <v>153.29736</v>
          </cell>
          <cell r="FO178">
            <v>110.7</v>
          </cell>
          <cell r="FP178">
            <v>96.9</v>
          </cell>
          <cell r="FQ178">
            <v>137.92949999999999</v>
          </cell>
          <cell r="FR178">
            <v>120.2</v>
          </cell>
          <cell r="FS178">
            <v>97.6</v>
          </cell>
          <cell r="FT178">
            <v>110.9556</v>
          </cell>
          <cell r="FU178">
            <v>107.1</v>
          </cell>
          <cell r="FX178">
            <v>120.7577</v>
          </cell>
          <cell r="FY178">
            <v>116.9</v>
          </cell>
          <cell r="GB178">
            <v>85.122240000000005</v>
          </cell>
          <cell r="GC178">
            <v>84.8</v>
          </cell>
          <cell r="GD178">
            <v>100.3</v>
          </cell>
          <cell r="GF178">
            <v>102.7</v>
          </cell>
          <cell r="GG178">
            <v>96.2</v>
          </cell>
          <cell r="GH178">
            <v>247.47996187200002</v>
          </cell>
          <cell r="GI178">
            <v>181.01226000000003</v>
          </cell>
          <cell r="GJ178">
            <v>173.4</v>
          </cell>
          <cell r="GK178">
            <v>95.9</v>
          </cell>
          <cell r="GL178">
            <v>104.56663411999999</v>
          </cell>
          <cell r="GM178">
            <v>97.616349999999997</v>
          </cell>
          <cell r="GN178">
            <v>176.48</v>
          </cell>
          <cell r="GO178">
            <v>116.08188256</v>
          </cell>
          <cell r="GR178">
            <v>1529.5</v>
          </cell>
          <cell r="GS178">
            <v>110.2188</v>
          </cell>
          <cell r="GT178">
            <v>106</v>
          </cell>
          <cell r="GU178">
            <v>98.9</v>
          </cell>
          <cell r="GV178">
            <v>791.7</v>
          </cell>
          <cell r="GW178">
            <v>108.90491412499999</v>
          </cell>
          <cell r="GX178">
            <v>197.13831607800003</v>
          </cell>
          <cell r="GY178">
            <v>166.51602000000003</v>
          </cell>
          <cell r="GZ178">
            <v>255.21276071999995</v>
          </cell>
          <cell r="HA178">
            <v>192.03367999999998</v>
          </cell>
          <cell r="HB178">
            <v>163.6</v>
          </cell>
          <cell r="HC178">
            <v>87</v>
          </cell>
          <cell r="HD178">
            <v>95.91131</v>
          </cell>
          <cell r="HE178">
            <v>98.3</v>
          </cell>
          <cell r="HF178">
            <v>131.61373021439999</v>
          </cell>
          <cell r="HG178">
            <v>129.93753599999999</v>
          </cell>
          <cell r="HH178">
            <v>121.12</v>
          </cell>
          <cell r="HI178">
            <v>24.023599999999998</v>
          </cell>
          <cell r="HJ178">
            <v>76</v>
          </cell>
          <cell r="HK178">
            <v>132.89787576000001</v>
          </cell>
          <cell r="HL178">
            <v>138.14748</v>
          </cell>
          <cell r="HM178">
            <v>106.3</v>
          </cell>
          <cell r="HN178">
            <v>95.6</v>
          </cell>
          <cell r="HO178">
            <v>97.5</v>
          </cell>
          <cell r="HQ178">
            <v>83.2</v>
          </cell>
          <cell r="HR178">
            <v>100</v>
          </cell>
          <cell r="HS178">
            <v>114.98595</v>
          </cell>
          <cell r="HT178">
            <v>109.5</v>
          </cell>
          <cell r="HU178">
            <v>98.4</v>
          </cell>
          <cell r="HV178">
            <v>107.34048</v>
          </cell>
          <cell r="HW178">
            <v>109.8</v>
          </cell>
          <cell r="HX178">
            <v>98.2</v>
          </cell>
          <cell r="HY178">
            <v>142.67344</v>
          </cell>
          <cell r="HZ178">
            <v>114.8</v>
          </cell>
          <cell r="IA178">
            <v>96.5</v>
          </cell>
          <cell r="IB178">
            <v>148.68936000000002</v>
          </cell>
          <cell r="IC178">
            <v>116.4</v>
          </cell>
          <cell r="ID178">
            <v>117.7</v>
          </cell>
          <cell r="IE178">
            <v>96.9</v>
          </cell>
          <cell r="IF178">
            <v>171.48343888800002</v>
          </cell>
          <cell r="IG178">
            <v>120.80208</v>
          </cell>
          <cell r="IH178">
            <v>109.9</v>
          </cell>
          <cell r="II178">
            <v>98.8</v>
          </cell>
          <cell r="IK178">
            <v>84.8</v>
          </cell>
          <cell r="IL178">
            <v>100.8</v>
          </cell>
          <cell r="IM178">
            <v>125.1152</v>
          </cell>
          <cell r="IN178">
            <v>112</v>
          </cell>
          <cell r="IO178">
            <v>95.4</v>
          </cell>
          <cell r="IP178">
            <v>100.39764000000001</v>
          </cell>
          <cell r="IQ178">
            <v>98.7</v>
          </cell>
          <cell r="IR178">
            <v>98.5</v>
          </cell>
          <cell r="IS178">
            <v>107.04602999999999</v>
          </cell>
          <cell r="IT178">
            <v>104.1</v>
          </cell>
          <cell r="IU178">
            <v>100.1</v>
          </cell>
          <cell r="IV178">
            <v>121.37356000000001</v>
          </cell>
          <cell r="IW178">
            <v>109.9</v>
          </cell>
          <cell r="IX178">
            <v>99.8</v>
          </cell>
          <cell r="IY178">
            <v>120.65903000000002</v>
          </cell>
          <cell r="IZ178">
            <v>109.7</v>
          </cell>
          <cell r="JA178">
            <v>99.2</v>
          </cell>
          <cell r="JB178">
            <v>108.9581</v>
          </cell>
          <cell r="JC178">
            <v>107</v>
          </cell>
          <cell r="JD178">
            <v>99.2</v>
          </cell>
          <cell r="JE178">
            <v>106.3</v>
          </cell>
          <cell r="JF178">
            <v>99.3</v>
          </cell>
          <cell r="JG178">
            <v>141.08864</v>
          </cell>
          <cell r="JH178">
            <v>107.8</v>
          </cell>
          <cell r="JI178">
            <v>92.2</v>
          </cell>
          <cell r="JJ178">
            <v>134.21100000000001</v>
          </cell>
          <cell r="JK178">
            <v>152.91920000000002</v>
          </cell>
          <cell r="JL178">
            <v>143.73940000000002</v>
          </cell>
          <cell r="JM178">
            <v>146.58079999999998</v>
          </cell>
          <cell r="JN178">
            <v>149.54939999999999</v>
          </cell>
          <cell r="JO178">
            <v>146.02588</v>
          </cell>
          <cell r="JP178">
            <v>107.8</v>
          </cell>
          <cell r="JQ178">
            <v>1143.0956679999999</v>
          </cell>
          <cell r="JR178">
            <v>127.57</v>
          </cell>
          <cell r="JS178">
            <v>99.7</v>
          </cell>
          <cell r="JT178">
            <v>99.6</v>
          </cell>
          <cell r="JU178">
            <v>135.06232836096001</v>
          </cell>
          <cell r="JV178">
            <v>102.50239999999999</v>
          </cell>
          <cell r="JW178">
            <v>132.80256</v>
          </cell>
          <cell r="JX178">
            <v>102.4</v>
          </cell>
          <cell r="JY178">
            <v>101.7016</v>
          </cell>
          <cell r="JZ178">
            <v>42.06033</v>
          </cell>
          <cell r="KA178">
            <v>62.1</v>
          </cell>
          <cell r="KB178">
            <v>137.82942</v>
          </cell>
          <cell r="KC178">
            <v>114.6</v>
          </cell>
          <cell r="KD178">
            <v>99.8</v>
          </cell>
          <cell r="KF178">
            <v>144.85899999999998</v>
          </cell>
          <cell r="KG178">
            <v>144.57299999999998</v>
          </cell>
          <cell r="KH178">
            <v>143.85799999999998</v>
          </cell>
          <cell r="KI178">
            <v>143.14299999999997</v>
          </cell>
          <cell r="KJ178">
            <v>230.6</v>
          </cell>
          <cell r="KK178">
            <v>149.89257113599999</v>
          </cell>
          <cell r="KL178">
            <v>126.7</v>
          </cell>
          <cell r="KM178">
            <v>133.38520025599999</v>
          </cell>
          <cell r="KN178">
            <v>149.923653</v>
          </cell>
          <cell r="KO178">
            <v>181.72564</v>
          </cell>
          <cell r="KP178">
            <v>107.6</v>
          </cell>
          <cell r="KQ178">
            <v>90.5</v>
          </cell>
          <cell r="KR178">
            <v>127.65168299999999</v>
          </cell>
          <cell r="KS178">
            <v>146.22162212000001</v>
          </cell>
          <cell r="KT178">
            <v>168.45809</v>
          </cell>
          <cell r="KU178">
            <v>112.9</v>
          </cell>
          <cell r="KV178">
            <v>88.6</v>
          </cell>
          <cell r="KW178">
            <v>641.29999999999995</v>
          </cell>
          <cell r="KX178">
            <v>652</v>
          </cell>
          <cell r="KY178">
            <v>105.27203</v>
          </cell>
          <cell r="KZ178">
            <v>107.3</v>
          </cell>
          <cell r="LA178">
            <v>100</v>
          </cell>
          <cell r="LB178">
            <v>98.156750000000002</v>
          </cell>
          <cell r="LC178">
            <v>99.5</v>
          </cell>
          <cell r="LD178">
            <v>99</v>
          </cell>
          <cell r="LE178">
            <v>98.6</v>
          </cell>
          <cell r="LG178">
            <v>100.2</v>
          </cell>
          <cell r="LH178">
            <v>100</v>
          </cell>
          <cell r="LI178">
            <v>150.9</v>
          </cell>
          <cell r="LJ178">
            <v>116.6</v>
          </cell>
          <cell r="LK178">
            <v>115.6</v>
          </cell>
          <cell r="LL178">
            <v>99.8</v>
          </cell>
          <cell r="LM178">
            <v>116.2</v>
          </cell>
          <cell r="LN178">
            <v>99.5</v>
          </cell>
          <cell r="LO178">
            <v>99.7</v>
          </cell>
          <cell r="LP178">
            <v>267.89277000000004</v>
          </cell>
          <cell r="LQ178">
            <v>275.27178000000004</v>
          </cell>
        </row>
        <row r="179">
          <cell r="A179">
            <v>40210</v>
          </cell>
          <cell r="B179">
            <v>251</v>
          </cell>
          <cell r="C179">
            <v>1</v>
          </cell>
          <cell r="R179">
            <v>0</v>
          </cell>
          <cell r="V179">
            <v>91.9</v>
          </cell>
          <cell r="AA179">
            <v>90.2</v>
          </cell>
          <cell r="AC179">
            <v>92.89</v>
          </cell>
          <cell r="AE179">
            <v>0</v>
          </cell>
          <cell r="AF179">
            <v>1508</v>
          </cell>
          <cell r="AG179">
            <v>1503.75</v>
          </cell>
          <cell r="AH179">
            <v>95.1</v>
          </cell>
          <cell r="AJ179">
            <v>94.11</v>
          </cell>
          <cell r="AK179">
            <v>94.45</v>
          </cell>
          <cell r="AL179">
            <v>125.81</v>
          </cell>
          <cell r="AM179">
            <v>110.13</v>
          </cell>
          <cell r="AQ179">
            <v>105.2</v>
          </cell>
          <cell r="AV179">
            <v>115.1</v>
          </cell>
          <cell r="BH179">
            <v>92.54</v>
          </cell>
          <cell r="BL179">
            <v>100.1</v>
          </cell>
          <cell r="BN179">
            <v>101.1</v>
          </cell>
          <cell r="BO179">
            <v>100.8</v>
          </cell>
          <cell r="BP179">
            <v>100.3</v>
          </cell>
          <cell r="BQ179">
            <v>99.9</v>
          </cell>
          <cell r="BR179">
            <v>94.62</v>
          </cell>
          <cell r="CC179">
            <v>195.1</v>
          </cell>
          <cell r="CD179">
            <v>1995.288992</v>
          </cell>
          <cell r="CE179">
            <v>96.609793594940399</v>
          </cell>
          <cell r="CF179" t="str">
            <v>0,65%</v>
          </cell>
          <cell r="CG179">
            <v>1.5434000000000001</v>
          </cell>
          <cell r="CH179">
            <v>2.5236999999999998</v>
          </cell>
          <cell r="CI179">
            <v>1.4454</v>
          </cell>
          <cell r="CJ179">
            <v>1.4671000000000001</v>
          </cell>
          <cell r="CK179">
            <v>9.3461999999999996</v>
          </cell>
          <cell r="CL179">
            <v>7.444</v>
          </cell>
          <cell r="CM179">
            <v>0.87604000000000004</v>
          </cell>
          <cell r="CN179">
            <v>123.46</v>
          </cell>
          <cell r="CO179">
            <v>8.0970999999999993</v>
          </cell>
          <cell r="CP179">
            <v>41.284500000000001</v>
          </cell>
          <cell r="CQ179">
            <v>9.9504999999999999</v>
          </cell>
          <cell r="CR179">
            <v>2.0756000000000001</v>
          </cell>
          <cell r="CS179">
            <v>1.3686</v>
          </cell>
          <cell r="CT179">
            <v>10.4964</v>
          </cell>
          <cell r="CU179">
            <v>1496.5664867999999</v>
          </cell>
          <cell r="CV179">
            <v>372.88398581858866</v>
          </cell>
          <cell r="CW179">
            <v>5003.4363498000002</v>
          </cell>
          <cell r="CX179">
            <v>13.87</v>
          </cell>
          <cell r="CY179">
            <v>25732.82417096214</v>
          </cell>
          <cell r="CZ179">
            <v>53.777606399999996</v>
          </cell>
          <cell r="DA179">
            <v>1550.7824976000002</v>
          </cell>
          <cell r="DB179">
            <v>148.24508</v>
          </cell>
          <cell r="DC179">
            <v>109.1</v>
          </cell>
          <cell r="DD179">
            <v>90.3</v>
          </cell>
          <cell r="DE179">
            <v>60.4</v>
          </cell>
          <cell r="DF179">
            <v>123.70574736</v>
          </cell>
          <cell r="DG179">
            <v>119.08123344000001</v>
          </cell>
          <cell r="DH179">
            <v>120.23736192</v>
          </cell>
          <cell r="DI179">
            <v>144.51606000000001</v>
          </cell>
          <cell r="DJ179">
            <v>122.7</v>
          </cell>
          <cell r="DK179">
            <v>83.1</v>
          </cell>
          <cell r="DL179">
            <v>88.72212621300001</v>
          </cell>
          <cell r="DM179">
            <v>89.430189999999996</v>
          </cell>
          <cell r="DN179">
            <v>104.26857000000001</v>
          </cell>
          <cell r="DO179">
            <v>102.9</v>
          </cell>
          <cell r="DP179">
            <v>92.4</v>
          </cell>
          <cell r="DR179">
            <v>99.921999999999997</v>
          </cell>
          <cell r="DS179">
            <v>106.3</v>
          </cell>
          <cell r="DT179">
            <v>93.5</v>
          </cell>
          <cell r="DU179">
            <v>128.80000000000001</v>
          </cell>
          <cell r="DV179">
            <v>97.2</v>
          </cell>
          <cell r="DW179">
            <v>138.40999756799997</v>
          </cell>
          <cell r="DX179">
            <v>99.3</v>
          </cell>
          <cell r="DY179">
            <v>209.60689608400003</v>
          </cell>
          <cell r="DZ179">
            <v>809.7</v>
          </cell>
          <cell r="EA179">
            <v>104.20294</v>
          </cell>
          <cell r="EB179">
            <v>101.9</v>
          </cell>
          <cell r="EC179">
            <v>98.1</v>
          </cell>
          <cell r="ED179">
            <v>207.16238000000001</v>
          </cell>
          <cell r="EE179">
            <v>163.30000000000001</v>
          </cell>
          <cell r="EF179">
            <v>91.4</v>
          </cell>
          <cell r="EG179">
            <v>94.76728</v>
          </cell>
          <cell r="EH179">
            <v>91.9</v>
          </cell>
          <cell r="EI179">
            <v>99</v>
          </cell>
          <cell r="EK179">
            <v>101.40858</v>
          </cell>
          <cell r="EL179">
            <v>105.7</v>
          </cell>
          <cell r="EM179">
            <v>100</v>
          </cell>
          <cell r="EN179">
            <v>48.420588457160001</v>
          </cell>
          <cell r="EO179">
            <v>53.326639270000001</v>
          </cell>
          <cell r="EP179">
            <v>276.76994324179202</v>
          </cell>
          <cell r="EQ179">
            <v>20.146856545452003</v>
          </cell>
          <cell r="ER179">
            <v>24.875733480000005</v>
          </cell>
          <cell r="ES179">
            <v>55.205800000000011</v>
          </cell>
          <cell r="ET179">
            <v>49.557040000000001</v>
          </cell>
          <cell r="EU179">
            <v>88.4</v>
          </cell>
          <cell r="EV179">
            <v>0</v>
          </cell>
          <cell r="EX179">
            <v>34.129061238734003</v>
          </cell>
          <cell r="EY179">
            <v>44.277453605000005</v>
          </cell>
          <cell r="EZ179">
            <v>60.529670000000003</v>
          </cell>
          <cell r="FA179">
            <v>89.9</v>
          </cell>
          <cell r="FB179">
            <v>98.6</v>
          </cell>
          <cell r="FC179">
            <v>240.45501576038581</v>
          </cell>
          <cell r="FD179">
            <v>215.49030767600001</v>
          </cell>
          <cell r="FE179">
            <v>111.112988532</v>
          </cell>
          <cell r="FF179">
            <v>117.48746</v>
          </cell>
          <cell r="FG179">
            <v>110.9</v>
          </cell>
          <cell r="FH179">
            <v>97.4</v>
          </cell>
          <cell r="FI179">
            <v>115.88024999999999</v>
          </cell>
          <cell r="FJ179">
            <v>110.1</v>
          </cell>
          <cell r="FK179">
            <v>97.9</v>
          </cell>
          <cell r="FL179">
            <v>92.2</v>
          </cell>
          <cell r="FM179">
            <v>97.9</v>
          </cell>
          <cell r="FN179">
            <v>147.06576000000001</v>
          </cell>
          <cell r="FO179">
            <v>106.2</v>
          </cell>
          <cell r="FP179">
            <v>93</v>
          </cell>
          <cell r="FQ179">
            <v>137.92949999999999</v>
          </cell>
          <cell r="FR179">
            <v>120.2</v>
          </cell>
          <cell r="FS179">
            <v>97.6</v>
          </cell>
          <cell r="FT179">
            <v>110.9556</v>
          </cell>
          <cell r="FU179">
            <v>107.1</v>
          </cell>
          <cell r="FX179">
            <v>120.7577</v>
          </cell>
          <cell r="FY179">
            <v>116.9</v>
          </cell>
          <cell r="GB179">
            <v>85.122240000000005</v>
          </cell>
          <cell r="GC179">
            <v>84.8</v>
          </cell>
          <cell r="GD179">
            <v>100.3</v>
          </cell>
          <cell r="GF179">
            <v>99.6</v>
          </cell>
          <cell r="GG179">
            <v>93.5</v>
          </cell>
          <cell r="GH179">
            <v>235.34859119200001</v>
          </cell>
          <cell r="GI179">
            <v>172.13911000000002</v>
          </cell>
          <cell r="GJ179">
            <v>164.9</v>
          </cell>
          <cell r="GK179">
            <v>91.2</v>
          </cell>
          <cell r="GL179">
            <v>101.41028975999998</v>
          </cell>
          <cell r="GM179">
            <v>94.669799999999995</v>
          </cell>
          <cell r="GN179">
            <v>170.25</v>
          </cell>
          <cell r="GO179">
            <v>116.28917163600001</v>
          </cell>
          <cell r="GR179">
            <v>1529.5</v>
          </cell>
          <cell r="GS179">
            <v>109.59492000000002</v>
          </cell>
          <cell r="GT179">
            <v>105.4</v>
          </cell>
          <cell r="GU179">
            <v>98.7</v>
          </cell>
          <cell r="GV179">
            <v>789.7</v>
          </cell>
          <cell r="GW179">
            <v>107.04422715</v>
          </cell>
          <cell r="GX179">
            <v>187.47467313300001</v>
          </cell>
          <cell r="GY179">
            <v>158.35347000000002</v>
          </cell>
          <cell r="GZ179">
            <v>242.42092307999999</v>
          </cell>
          <cell r="HA179">
            <v>182.40852000000001</v>
          </cell>
          <cell r="HB179">
            <v>155.4</v>
          </cell>
          <cell r="HC179">
            <v>82.6</v>
          </cell>
          <cell r="HD179">
            <v>96.399159999999995</v>
          </cell>
          <cell r="HE179">
            <v>98.8</v>
          </cell>
          <cell r="HF179">
            <v>128.56027428719997</v>
          </cell>
          <cell r="HG179">
            <v>126.922968</v>
          </cell>
          <cell r="HH179">
            <v>118.31</v>
          </cell>
          <cell r="HI179">
            <v>22.885640000000002</v>
          </cell>
          <cell r="HJ179">
            <v>72.400000000000006</v>
          </cell>
          <cell r="HK179">
            <v>130.39744536000001</v>
          </cell>
          <cell r="HL179">
            <v>135.54828000000001</v>
          </cell>
          <cell r="HM179">
            <v>104.3</v>
          </cell>
          <cell r="HN179">
            <v>93.8</v>
          </cell>
          <cell r="HO179">
            <v>96.4</v>
          </cell>
          <cell r="HQ179">
            <v>82.8</v>
          </cell>
          <cell r="HR179">
            <v>99.6</v>
          </cell>
          <cell r="HS179">
            <v>114.56591</v>
          </cell>
          <cell r="HT179">
            <v>109.1</v>
          </cell>
          <cell r="HU179">
            <v>98.2</v>
          </cell>
          <cell r="HV179">
            <v>106.46064000000001</v>
          </cell>
          <cell r="HW179">
            <v>108.9</v>
          </cell>
          <cell r="HX179">
            <v>97.6</v>
          </cell>
          <cell r="HY179">
            <v>140.68495999999999</v>
          </cell>
          <cell r="HZ179">
            <v>113.2</v>
          </cell>
          <cell r="IA179">
            <v>95.3</v>
          </cell>
          <cell r="IB179">
            <v>146.00682</v>
          </cell>
          <cell r="IC179">
            <v>114.3</v>
          </cell>
          <cell r="ID179">
            <v>115.5</v>
          </cell>
          <cell r="IE179">
            <v>95.1</v>
          </cell>
          <cell r="IF179">
            <v>168.389665506</v>
          </cell>
          <cell r="IG179">
            <v>120.03264</v>
          </cell>
          <cell r="IH179">
            <v>109.2</v>
          </cell>
          <cell r="II179">
            <v>98.2</v>
          </cell>
          <cell r="IK179">
            <v>84.8</v>
          </cell>
          <cell r="IL179">
            <v>100.8</v>
          </cell>
          <cell r="IM179">
            <v>125.33862000000001</v>
          </cell>
          <cell r="IN179">
            <v>112.2</v>
          </cell>
          <cell r="IO179">
            <v>95.6</v>
          </cell>
          <cell r="IP179">
            <v>100.70280000000001</v>
          </cell>
          <cell r="IQ179">
            <v>99</v>
          </cell>
          <cell r="IR179">
            <v>98.7</v>
          </cell>
          <cell r="IS179">
            <v>106.53187999999999</v>
          </cell>
          <cell r="IT179">
            <v>103.6</v>
          </cell>
          <cell r="IU179">
            <v>99.6</v>
          </cell>
          <cell r="IV179">
            <v>119.93783999999999</v>
          </cell>
          <cell r="IW179">
            <v>108.6</v>
          </cell>
          <cell r="IX179">
            <v>98.7</v>
          </cell>
          <cell r="IY179">
            <v>120.87901000000002</v>
          </cell>
          <cell r="IZ179">
            <v>109.9</v>
          </cell>
          <cell r="JA179">
            <v>99.4</v>
          </cell>
          <cell r="JB179">
            <v>108.75443999999999</v>
          </cell>
          <cell r="JC179">
            <v>106.8</v>
          </cell>
          <cell r="JD179">
            <v>99.1</v>
          </cell>
          <cell r="JE179">
            <v>106</v>
          </cell>
          <cell r="JF179">
            <v>99.1</v>
          </cell>
          <cell r="JG179">
            <v>139.77983999999998</v>
          </cell>
          <cell r="JH179">
            <v>106.8</v>
          </cell>
          <cell r="JI179">
            <v>91.4</v>
          </cell>
          <cell r="JJ179">
            <v>133.4025</v>
          </cell>
          <cell r="JK179">
            <v>151.99800000000002</v>
          </cell>
          <cell r="JL179">
            <v>142.87350000000001</v>
          </cell>
          <cell r="JM179">
            <v>145.56639999999999</v>
          </cell>
          <cell r="JN179">
            <v>148.64849999999998</v>
          </cell>
          <cell r="JO179">
            <v>146.70318</v>
          </cell>
          <cell r="JP179">
            <v>108.3</v>
          </cell>
          <cell r="JQ179">
            <v>1139.6868340000001</v>
          </cell>
          <cell r="JR179">
            <v>127.48</v>
          </cell>
          <cell r="JS179">
            <v>99.7</v>
          </cell>
          <cell r="JT179">
            <v>99.6</v>
          </cell>
          <cell r="JU179">
            <v>135.06232836096001</v>
          </cell>
          <cell r="JV179">
            <v>102.50239999999999</v>
          </cell>
          <cell r="JW179">
            <v>132.80256</v>
          </cell>
          <cell r="JX179">
            <v>102.4</v>
          </cell>
          <cell r="JY179">
            <v>101.7016</v>
          </cell>
          <cell r="JZ179">
            <v>41.924869999999999</v>
          </cell>
          <cell r="KA179">
            <v>61.9</v>
          </cell>
          <cell r="KB179">
            <v>137.82942</v>
          </cell>
          <cell r="KC179">
            <v>114.6</v>
          </cell>
          <cell r="KD179">
            <v>99.8</v>
          </cell>
          <cell r="KF179">
            <v>144.57299999999998</v>
          </cell>
          <cell r="KG179">
            <v>144.14399999999998</v>
          </cell>
          <cell r="KH179">
            <v>143.429</v>
          </cell>
          <cell r="KI179">
            <v>142.857</v>
          </cell>
          <cell r="KJ179">
            <v>230.5</v>
          </cell>
          <cell r="KK179">
            <v>148.50210201599998</v>
          </cell>
          <cell r="KL179">
            <v>125.72</v>
          </cell>
          <cell r="KM179">
            <v>132.14786073599998</v>
          </cell>
          <cell r="KN179">
            <v>152.15300100000002</v>
          </cell>
          <cell r="KO179">
            <v>184.42788000000002</v>
          </cell>
          <cell r="KP179">
            <v>109.2</v>
          </cell>
          <cell r="KQ179">
            <v>91.9</v>
          </cell>
          <cell r="KR179">
            <v>127.65168299999999</v>
          </cell>
          <cell r="KS179">
            <v>141.8181366</v>
          </cell>
          <cell r="KT179">
            <v>163.38495</v>
          </cell>
          <cell r="KU179">
            <v>109.5</v>
          </cell>
          <cell r="KV179">
            <v>85.9</v>
          </cell>
          <cell r="KW179">
            <v>636.79999999999995</v>
          </cell>
          <cell r="KX179">
            <v>648.79999999999995</v>
          </cell>
          <cell r="KY179">
            <v>106.15501999999999</v>
          </cell>
          <cell r="KZ179">
            <v>108.2</v>
          </cell>
          <cell r="LA179">
            <v>100.8</v>
          </cell>
          <cell r="LB179">
            <v>96.479700000000008</v>
          </cell>
          <cell r="LC179">
            <v>97.8</v>
          </cell>
          <cell r="LD179">
            <v>97.3</v>
          </cell>
          <cell r="LE179">
            <v>96.8</v>
          </cell>
          <cell r="LG179">
            <v>99.9</v>
          </cell>
          <cell r="LH179">
            <v>99.8</v>
          </cell>
          <cell r="LI179">
            <v>157</v>
          </cell>
          <cell r="LJ179">
            <v>115.6</v>
          </cell>
          <cell r="LK179">
            <v>114.8</v>
          </cell>
          <cell r="LL179">
            <v>99.7</v>
          </cell>
          <cell r="LM179">
            <v>115.5</v>
          </cell>
          <cell r="LN179">
            <v>99.3</v>
          </cell>
          <cell r="LO179">
            <v>99.6</v>
          </cell>
          <cell r="LP179">
            <v>278.72210000000001</v>
          </cell>
          <cell r="LQ179">
            <v>286.39940000000001</v>
          </cell>
        </row>
        <row r="180">
          <cell r="A180">
            <v>40179</v>
          </cell>
          <cell r="B180">
            <v>252</v>
          </cell>
          <cell r="C180">
            <v>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91.9</v>
          </cell>
          <cell r="AA180">
            <v>90.7</v>
          </cell>
          <cell r="AC180">
            <v>93.13</v>
          </cell>
          <cell r="AE180">
            <v>0</v>
          </cell>
          <cell r="AF180">
            <v>1508</v>
          </cell>
          <cell r="AG180">
            <v>1503.75</v>
          </cell>
          <cell r="AH180">
            <v>94.9</v>
          </cell>
          <cell r="AJ180">
            <v>93.59</v>
          </cell>
          <cell r="AK180">
            <v>93.92</v>
          </cell>
          <cell r="AL180">
            <v>124.66</v>
          </cell>
          <cell r="AM180">
            <v>110.13</v>
          </cell>
          <cell r="AQ180">
            <v>104</v>
          </cell>
          <cell r="AV180">
            <v>115.3</v>
          </cell>
          <cell r="AW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92.12</v>
          </cell>
          <cell r="BK180">
            <v>0</v>
          </cell>
          <cell r="BL180">
            <v>100.1</v>
          </cell>
          <cell r="BN180">
            <v>100.9</v>
          </cell>
          <cell r="BO180">
            <v>100.5</v>
          </cell>
          <cell r="BP180">
            <v>99.9</v>
          </cell>
          <cell r="BQ180">
            <v>99.7</v>
          </cell>
          <cell r="BR180">
            <v>94.56</v>
          </cell>
          <cell r="CC180">
            <v>198.7</v>
          </cell>
          <cell r="CD180">
            <v>1995.288992</v>
          </cell>
          <cell r="CE180">
            <v>96.609793594940399</v>
          </cell>
          <cell r="CF180" t="str">
            <v>0,65%</v>
          </cell>
          <cell r="CG180">
            <v>1.5624</v>
          </cell>
          <cell r="CH180">
            <v>2.5383</v>
          </cell>
          <cell r="CI180">
            <v>1.4879</v>
          </cell>
          <cell r="CJ180">
            <v>1.4764999999999999</v>
          </cell>
          <cell r="CK180">
            <v>9.7436000000000007</v>
          </cell>
          <cell r="CL180">
            <v>7.4424000000000001</v>
          </cell>
          <cell r="CM180">
            <v>0.88305</v>
          </cell>
          <cell r="CN180">
            <v>130.34</v>
          </cell>
          <cell r="CO180">
            <v>8.1816999999999993</v>
          </cell>
          <cell r="CP180">
            <v>42.5749</v>
          </cell>
          <cell r="CQ180">
            <v>10.1938</v>
          </cell>
          <cell r="CR180">
            <v>2.1027999999999998</v>
          </cell>
          <cell r="CS180">
            <v>1.4272</v>
          </cell>
          <cell r="CT180">
            <v>10.6492</v>
          </cell>
          <cell r="CU180">
            <v>1565.6538184999999</v>
          </cell>
          <cell r="CV180">
            <v>399.83456373597443</v>
          </cell>
          <cell r="CW180">
            <v>5174.8905088000001</v>
          </cell>
          <cell r="CX180">
            <v>12.92</v>
          </cell>
          <cell r="CY180">
            <v>25185.364936436945</v>
          </cell>
          <cell r="CZ180">
            <v>53.461349899999995</v>
          </cell>
          <cell r="DA180">
            <v>1658.9834620999998</v>
          </cell>
          <cell r="DB180">
            <v>147.56567999999999</v>
          </cell>
          <cell r="DC180">
            <v>108.6</v>
          </cell>
          <cell r="DD180">
            <v>89.9</v>
          </cell>
          <cell r="DE180">
            <v>60.8</v>
          </cell>
          <cell r="DF180">
            <v>121.58853407999999</v>
          </cell>
          <cell r="DG180">
            <v>117.04316831999999</v>
          </cell>
          <cell r="DH180">
            <v>118.17950975999999</v>
          </cell>
          <cell r="DI180">
            <v>142.04267999999999</v>
          </cell>
          <cell r="DJ180">
            <v>120.6</v>
          </cell>
          <cell r="DK180">
            <v>81.7</v>
          </cell>
          <cell r="DL180">
            <v>85.876810212000009</v>
          </cell>
          <cell r="DM180">
            <v>88.841279999999998</v>
          </cell>
          <cell r="DN180">
            <v>100.92468000000001</v>
          </cell>
          <cell r="DO180">
            <v>99.6</v>
          </cell>
          <cell r="DP180">
            <v>89.4</v>
          </cell>
          <cell r="DR180">
            <v>99.263999999999996</v>
          </cell>
          <cell r="DS180">
            <v>105.6</v>
          </cell>
          <cell r="DT180">
            <v>92.9</v>
          </cell>
          <cell r="DU180">
            <v>122.7</v>
          </cell>
          <cell r="DV180">
            <v>92.6</v>
          </cell>
          <cell r="DW180">
            <v>135.94764742400002</v>
          </cell>
          <cell r="DX180">
            <v>99.7</v>
          </cell>
          <cell r="DY180">
            <v>207.681541864</v>
          </cell>
          <cell r="DZ180">
            <v>807.2</v>
          </cell>
          <cell r="EA180">
            <v>104.20294</v>
          </cell>
          <cell r="EB180">
            <v>101.9</v>
          </cell>
          <cell r="EC180">
            <v>98.1</v>
          </cell>
          <cell r="ED180">
            <v>205.25948</v>
          </cell>
          <cell r="EE180">
            <v>161.80000000000001</v>
          </cell>
          <cell r="EF180">
            <v>90.6</v>
          </cell>
          <cell r="EG180">
            <v>95.076639999999998</v>
          </cell>
          <cell r="EH180">
            <v>92.2</v>
          </cell>
          <cell r="EI180">
            <v>99.5</v>
          </cell>
          <cell r="EK180">
            <v>101.60046000000001</v>
          </cell>
          <cell r="EL180">
            <v>105.9</v>
          </cell>
          <cell r="EM180">
            <v>100.4</v>
          </cell>
          <cell r="EN180">
            <v>47.612680974560007</v>
          </cell>
          <cell r="EO180">
            <v>52.436873320000004</v>
          </cell>
          <cell r="EP180">
            <v>273.24528053222406</v>
          </cell>
          <cell r="EQ180">
            <v>19.987322613531003</v>
          </cell>
          <cell r="ER180">
            <v>24.678753690000004</v>
          </cell>
          <cell r="ES180">
            <v>54.768650000000008</v>
          </cell>
          <cell r="ET180">
            <v>49.164619999999999</v>
          </cell>
          <cell r="EU180">
            <v>87.7</v>
          </cell>
          <cell r="EV180">
            <v>0</v>
          </cell>
          <cell r="EX180">
            <v>33.559610828744006</v>
          </cell>
          <cell r="EY180">
            <v>43.538675180000006</v>
          </cell>
          <cell r="EZ180">
            <v>59.519720000000007</v>
          </cell>
          <cell r="FA180">
            <v>88.4</v>
          </cell>
          <cell r="FB180">
            <v>96.9</v>
          </cell>
          <cell r="FC180">
            <v>237.39282332195759</v>
          </cell>
          <cell r="FD180">
            <v>213.510911096</v>
          </cell>
          <cell r="FE180">
            <v>108.445456028</v>
          </cell>
          <cell r="FF180">
            <v>117.16963999999999</v>
          </cell>
          <cell r="FG180">
            <v>110.6</v>
          </cell>
          <cell r="FH180">
            <v>97.1</v>
          </cell>
          <cell r="FI180">
            <v>115.77500000000001</v>
          </cell>
          <cell r="FJ180">
            <v>110</v>
          </cell>
          <cell r="FK180">
            <v>97.8</v>
          </cell>
          <cell r="FL180">
            <v>92.2</v>
          </cell>
          <cell r="FM180">
            <v>97.9</v>
          </cell>
          <cell r="FN180">
            <v>147.20424</v>
          </cell>
          <cell r="FO180">
            <v>106.3</v>
          </cell>
          <cell r="FP180">
            <v>93.1</v>
          </cell>
          <cell r="FQ180">
            <v>137.35575</v>
          </cell>
          <cell r="FR180">
            <v>119.7</v>
          </cell>
          <cell r="FS180">
            <v>97.1</v>
          </cell>
          <cell r="FT180">
            <v>110.9556</v>
          </cell>
          <cell r="FU180">
            <v>107.1</v>
          </cell>
          <cell r="FX180">
            <v>120.7577</v>
          </cell>
          <cell r="FY180">
            <v>116.9</v>
          </cell>
          <cell r="GB180">
            <v>85.222620000000006</v>
          </cell>
          <cell r="GC180">
            <v>84.9</v>
          </cell>
          <cell r="GD180">
            <v>100.5</v>
          </cell>
          <cell r="GF180">
            <v>100.1</v>
          </cell>
          <cell r="GG180">
            <v>94</v>
          </cell>
          <cell r="GH180">
            <v>232.35142902400005</v>
          </cell>
          <cell r="GI180">
            <v>169.94692000000003</v>
          </cell>
          <cell r="GJ180">
            <v>162.80000000000001</v>
          </cell>
          <cell r="GK180">
            <v>90.1</v>
          </cell>
          <cell r="GL180">
            <v>101.91937755999999</v>
          </cell>
          <cell r="GM180">
            <v>95.145049999999998</v>
          </cell>
          <cell r="GN180">
            <v>170.69</v>
          </cell>
          <cell r="GO180">
            <v>115.66730440799999</v>
          </cell>
          <cell r="GR180">
            <v>1529.5</v>
          </cell>
          <cell r="GS180">
            <v>109.38696</v>
          </cell>
          <cell r="GT180">
            <v>105.2</v>
          </cell>
          <cell r="GU180">
            <v>98.5</v>
          </cell>
          <cell r="GV180">
            <v>789.5</v>
          </cell>
          <cell r="GW180">
            <v>108.90491412499999</v>
          </cell>
          <cell r="GX180">
            <v>185.08718487600001</v>
          </cell>
          <cell r="GY180">
            <v>156.33684000000002</v>
          </cell>
          <cell r="GZ180">
            <v>231.96905573999996</v>
          </cell>
          <cell r="HA180">
            <v>174.54405999999997</v>
          </cell>
          <cell r="HB180">
            <v>148.69999999999999</v>
          </cell>
          <cell r="HC180">
            <v>79</v>
          </cell>
          <cell r="HD180">
            <v>95.52103000000001</v>
          </cell>
          <cell r="HE180">
            <v>97.9</v>
          </cell>
          <cell r="HF180">
            <v>126.8759836512</v>
          </cell>
          <cell r="HG180">
            <v>125.26012800000001</v>
          </cell>
          <cell r="HH180">
            <v>116.76</v>
          </cell>
          <cell r="HI180">
            <v>22.917249999999999</v>
          </cell>
          <cell r="HJ180">
            <v>72.5</v>
          </cell>
          <cell r="HK180">
            <v>124.52143391999999</v>
          </cell>
          <cell r="HL180">
            <v>129.44015999999999</v>
          </cell>
          <cell r="HM180">
            <v>99.6</v>
          </cell>
          <cell r="HN180">
            <v>89.6</v>
          </cell>
          <cell r="HO180">
            <v>96.1</v>
          </cell>
          <cell r="HQ180">
            <v>82.1</v>
          </cell>
          <cell r="HR180">
            <v>98.5</v>
          </cell>
          <cell r="HS180">
            <v>114.14587</v>
          </cell>
          <cell r="HT180">
            <v>108.7</v>
          </cell>
          <cell r="HU180">
            <v>98</v>
          </cell>
          <cell r="HV180">
            <v>104.99424</v>
          </cell>
          <cell r="HW180">
            <v>107.4</v>
          </cell>
          <cell r="HX180">
            <v>96.6</v>
          </cell>
          <cell r="HY180">
            <v>137.57795999999999</v>
          </cell>
          <cell r="HZ180">
            <v>110.7</v>
          </cell>
          <cell r="IA180">
            <v>93.3</v>
          </cell>
          <cell r="IB180">
            <v>142.81332</v>
          </cell>
          <cell r="IC180">
            <v>111.8</v>
          </cell>
          <cell r="ID180">
            <v>113.2</v>
          </cell>
          <cell r="IE180">
            <v>93.2</v>
          </cell>
          <cell r="IF180">
            <v>164.70660195600001</v>
          </cell>
          <cell r="IG180">
            <v>121.13184</v>
          </cell>
          <cell r="IH180">
            <v>110.2</v>
          </cell>
          <cell r="II180">
            <v>99.1</v>
          </cell>
          <cell r="IK180">
            <v>85</v>
          </cell>
          <cell r="IL180">
            <v>101</v>
          </cell>
          <cell r="IM180">
            <v>124.66835999999999</v>
          </cell>
          <cell r="IN180">
            <v>111.6</v>
          </cell>
          <cell r="IO180">
            <v>95.1</v>
          </cell>
          <cell r="IP180">
            <v>101.41484000000001</v>
          </cell>
          <cell r="IQ180">
            <v>99.7</v>
          </cell>
          <cell r="IR180">
            <v>99.5</v>
          </cell>
          <cell r="IS180">
            <v>105.60641</v>
          </cell>
          <cell r="IT180">
            <v>102.7</v>
          </cell>
          <cell r="IU180">
            <v>98.8</v>
          </cell>
          <cell r="IV180">
            <v>120.15872</v>
          </cell>
          <cell r="IW180">
            <v>108.8</v>
          </cell>
          <cell r="IX180">
            <v>98.8</v>
          </cell>
          <cell r="IY180">
            <v>120.76902000000001</v>
          </cell>
          <cell r="IZ180">
            <v>109.8</v>
          </cell>
          <cell r="JA180">
            <v>99.3</v>
          </cell>
          <cell r="JB180">
            <v>109.05992999999999</v>
          </cell>
          <cell r="JC180">
            <v>107.1</v>
          </cell>
          <cell r="JD180">
            <v>99.4</v>
          </cell>
          <cell r="JE180">
            <v>105.9</v>
          </cell>
          <cell r="JF180">
            <v>99.1</v>
          </cell>
          <cell r="JG180">
            <v>137.29312000000002</v>
          </cell>
          <cell r="JH180">
            <v>104.9</v>
          </cell>
          <cell r="JI180">
            <v>89.8</v>
          </cell>
          <cell r="JJ180">
            <v>133.28700000000001</v>
          </cell>
          <cell r="JK180">
            <v>151.86640000000003</v>
          </cell>
          <cell r="JL180">
            <v>142.74980000000002</v>
          </cell>
          <cell r="JM180">
            <v>145.56639999999999</v>
          </cell>
          <cell r="JN180">
            <v>148.5198</v>
          </cell>
          <cell r="JO180">
            <v>143.18122</v>
          </cell>
          <cell r="JP180">
            <v>105.7</v>
          </cell>
          <cell r="JQ180">
            <v>1135.1417220000001</v>
          </cell>
          <cell r="JR180">
            <v>126.9</v>
          </cell>
          <cell r="JS180">
            <v>99.7</v>
          </cell>
          <cell r="JT180">
            <v>99.6</v>
          </cell>
          <cell r="JU180">
            <v>135.06232836096001</v>
          </cell>
          <cell r="JV180">
            <v>102.50239999999999</v>
          </cell>
          <cell r="JW180">
            <v>132.80256</v>
          </cell>
          <cell r="JX180">
            <v>102.4</v>
          </cell>
          <cell r="JY180">
            <v>101.7016</v>
          </cell>
          <cell r="JZ180">
            <v>42.128060000000005</v>
          </cell>
          <cell r="KA180">
            <v>62.2</v>
          </cell>
          <cell r="KB180">
            <v>137.82942</v>
          </cell>
          <cell r="KC180">
            <v>114.6</v>
          </cell>
          <cell r="KD180">
            <v>99.8</v>
          </cell>
          <cell r="KF180">
            <v>144.28700000000001</v>
          </cell>
          <cell r="KG180">
            <v>143.715</v>
          </cell>
          <cell r="KH180">
            <v>142.857</v>
          </cell>
          <cell r="KI180">
            <v>142.571</v>
          </cell>
          <cell r="KJ180">
            <v>230.5</v>
          </cell>
          <cell r="KK180">
            <v>145.86021068800002</v>
          </cell>
          <cell r="KL180">
            <v>125.65</v>
          </cell>
          <cell r="KM180">
            <v>129.79691564800001</v>
          </cell>
          <cell r="KN180">
            <v>155.2183545</v>
          </cell>
          <cell r="KO180">
            <v>188.14346</v>
          </cell>
          <cell r="KP180">
            <v>111.4</v>
          </cell>
          <cell r="KQ180">
            <v>93.8</v>
          </cell>
          <cell r="KR180">
            <v>127.65168299999999</v>
          </cell>
          <cell r="KS180">
            <v>144.40842219999999</v>
          </cell>
          <cell r="KT180">
            <v>166.36914999999999</v>
          </cell>
          <cell r="KU180">
            <v>111.5</v>
          </cell>
          <cell r="KV180">
            <v>87.5</v>
          </cell>
          <cell r="KW180">
            <v>635.20000000000005</v>
          </cell>
          <cell r="KX180">
            <v>649</v>
          </cell>
          <cell r="KY180">
            <v>106.74368</v>
          </cell>
          <cell r="KZ180">
            <v>108.8</v>
          </cell>
          <cell r="LA180">
            <v>101.4</v>
          </cell>
          <cell r="LB180">
            <v>98.156750000000002</v>
          </cell>
          <cell r="LC180">
            <v>99.5</v>
          </cell>
          <cell r="LD180">
            <v>98.9</v>
          </cell>
          <cell r="LE180">
            <v>97.6</v>
          </cell>
          <cell r="LG180">
            <v>100</v>
          </cell>
          <cell r="LH180">
            <v>99.9</v>
          </cell>
          <cell r="LI180">
            <v>163.4</v>
          </cell>
          <cell r="LJ180">
            <v>115.3</v>
          </cell>
          <cell r="LK180">
            <v>114.8</v>
          </cell>
          <cell r="LL180">
            <v>99.8</v>
          </cell>
          <cell r="LM180">
            <v>115.4</v>
          </cell>
          <cell r="LN180">
            <v>99.2</v>
          </cell>
          <cell r="LO180">
            <v>99.7</v>
          </cell>
          <cell r="LP180">
            <v>290.08402000000001</v>
          </cell>
          <cell r="LQ180">
            <v>298.07428000000004</v>
          </cell>
        </row>
        <row r="181">
          <cell r="A181">
            <v>40148</v>
          </cell>
          <cell r="B181">
            <v>253</v>
          </cell>
          <cell r="C181">
            <v>1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94.5</v>
          </cell>
          <cell r="AA181">
            <v>88.6</v>
          </cell>
          <cell r="AC181">
            <v>89.21</v>
          </cell>
          <cell r="AE181">
            <v>0</v>
          </cell>
          <cell r="AF181">
            <v>1507</v>
          </cell>
          <cell r="AG181">
            <v>1502.5</v>
          </cell>
          <cell r="AH181">
            <v>94.3</v>
          </cell>
          <cell r="AJ181">
            <v>93.8</v>
          </cell>
          <cell r="AK181">
            <v>94.14</v>
          </cell>
          <cell r="AL181">
            <v>123.8</v>
          </cell>
          <cell r="AM181">
            <v>110.09</v>
          </cell>
          <cell r="AQ181">
            <v>103.7</v>
          </cell>
          <cell r="AV181">
            <v>115</v>
          </cell>
          <cell r="AW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92.09</v>
          </cell>
          <cell r="BK181">
            <v>0</v>
          </cell>
          <cell r="BL181">
            <v>100.1</v>
          </cell>
          <cell r="BN181">
            <v>100.6</v>
          </cell>
          <cell r="BO181">
            <v>100.3</v>
          </cell>
          <cell r="BP181">
            <v>99.8</v>
          </cell>
          <cell r="BQ181">
            <v>99.6</v>
          </cell>
          <cell r="BR181">
            <v>93.76</v>
          </cell>
          <cell r="CC181">
            <v>197</v>
          </cell>
          <cell r="CD181">
            <v>1936.4222520000001</v>
          </cell>
          <cell r="CE181">
            <v>95.587331448470721</v>
          </cell>
          <cell r="CF181" t="str">
            <v>3,79%</v>
          </cell>
          <cell r="CG181">
            <v>1.6185</v>
          </cell>
          <cell r="CH181">
            <v>2.5566</v>
          </cell>
          <cell r="CI181">
            <v>1.5397000000000001</v>
          </cell>
          <cell r="CJ181">
            <v>1.502</v>
          </cell>
          <cell r="CK181">
            <v>9.9777000000000005</v>
          </cell>
          <cell r="CL181">
            <v>7.4419000000000004</v>
          </cell>
          <cell r="CM181">
            <v>0.89971999999999996</v>
          </cell>
          <cell r="CN181">
            <v>131.21</v>
          </cell>
          <cell r="CO181">
            <v>8.4065999999999992</v>
          </cell>
          <cell r="CP181">
            <v>43.901899999999998</v>
          </cell>
          <cell r="CQ181">
            <v>10.4085</v>
          </cell>
          <cell r="CR181">
            <v>2.2012999999999998</v>
          </cell>
          <cell r="CS181">
            <v>1.4614</v>
          </cell>
          <cell r="CT181">
            <v>10.9261</v>
          </cell>
          <cell r="CU181">
            <v>1491.8563549999999</v>
          </cell>
          <cell r="CV181">
            <v>388.12315509370961</v>
          </cell>
          <cell r="CW181">
            <v>4779.5924474999993</v>
          </cell>
          <cell r="CX181">
            <v>11.91</v>
          </cell>
          <cell r="CY181">
            <v>24963.345657228907</v>
          </cell>
          <cell r="CZ181">
            <v>50.910060000000001</v>
          </cell>
          <cell r="DA181">
            <v>1592.7869174999998</v>
          </cell>
          <cell r="DB181">
            <v>149.73976000000002</v>
          </cell>
          <cell r="DC181">
            <v>110.2</v>
          </cell>
          <cell r="DD181">
            <v>91.2</v>
          </cell>
          <cell r="DE181">
            <v>60.8</v>
          </cell>
          <cell r="DF181">
            <v>125.5205016</v>
          </cell>
          <cell r="DG181">
            <v>120.82814639999999</v>
          </cell>
          <cell r="DH181">
            <v>122.0012352</v>
          </cell>
          <cell r="DI181">
            <v>146.6361</v>
          </cell>
          <cell r="DJ181">
            <v>124.5</v>
          </cell>
          <cell r="DK181">
            <v>84.3</v>
          </cell>
          <cell r="DL181">
            <v>78.634187664000009</v>
          </cell>
          <cell r="DM181">
            <v>84.382390000000001</v>
          </cell>
          <cell r="DN181">
            <v>92.412960000000012</v>
          </cell>
          <cell r="DO181">
            <v>91.2</v>
          </cell>
          <cell r="DP181">
            <v>81.8</v>
          </cell>
          <cell r="DR181">
            <v>94.281999999999996</v>
          </cell>
          <cell r="DS181">
            <v>100.3</v>
          </cell>
          <cell r="DT181">
            <v>88.3</v>
          </cell>
          <cell r="DU181">
            <v>118.9</v>
          </cell>
          <cell r="DV181">
            <v>89.7</v>
          </cell>
          <cell r="DW181">
            <v>136.46603692799997</v>
          </cell>
          <cell r="DX181">
            <v>99.6</v>
          </cell>
          <cell r="DY181">
            <v>194.46077621999999</v>
          </cell>
          <cell r="DZ181">
            <v>804.3</v>
          </cell>
          <cell r="EA181">
            <v>103.18034</v>
          </cell>
          <cell r="EB181">
            <v>100.9</v>
          </cell>
          <cell r="EC181">
            <v>97.2</v>
          </cell>
          <cell r="ED181">
            <v>192.19289999999998</v>
          </cell>
          <cell r="EE181">
            <v>151.5</v>
          </cell>
          <cell r="EF181">
            <v>84.8</v>
          </cell>
          <cell r="EG181">
            <v>94.870399999999989</v>
          </cell>
          <cell r="EH181">
            <v>92</v>
          </cell>
          <cell r="EI181">
            <v>99.2</v>
          </cell>
          <cell r="EK181">
            <v>101.60046000000001</v>
          </cell>
          <cell r="EL181">
            <v>105.9</v>
          </cell>
          <cell r="EM181">
            <v>99.7</v>
          </cell>
          <cell r="EN181">
            <v>47.935843967600007</v>
          </cell>
          <cell r="EO181">
            <v>52.792779700000004</v>
          </cell>
          <cell r="EP181">
            <v>255.11844374015999</v>
          </cell>
          <cell r="EQ181">
            <v>20.192437668857998</v>
          </cell>
          <cell r="ER181">
            <v>24.932013420000001</v>
          </cell>
          <cell r="ES181">
            <v>55.3307</v>
          </cell>
          <cell r="ET181">
            <v>49.669159999999998</v>
          </cell>
          <cell r="EU181">
            <v>88.6</v>
          </cell>
          <cell r="EV181">
            <v>0</v>
          </cell>
          <cell r="EX181">
            <v>33.787390992740008</v>
          </cell>
          <cell r="EY181">
            <v>43.834186550000005</v>
          </cell>
          <cell r="EZ181">
            <v>59.923700000000004</v>
          </cell>
          <cell r="FA181">
            <v>89</v>
          </cell>
          <cell r="FB181">
            <v>97.6</v>
          </cell>
          <cell r="FC181">
            <v>221.64440506718398</v>
          </cell>
          <cell r="FD181">
            <v>199.91905457999999</v>
          </cell>
          <cell r="FE181">
            <v>110.08701449199999</v>
          </cell>
          <cell r="FF181">
            <v>115.89836</v>
          </cell>
          <cell r="FG181">
            <v>109.4</v>
          </cell>
          <cell r="FH181">
            <v>96.3</v>
          </cell>
          <cell r="FI181">
            <v>114.82774999999999</v>
          </cell>
          <cell r="FJ181">
            <v>109.1</v>
          </cell>
          <cell r="FK181">
            <v>97.2</v>
          </cell>
          <cell r="FL181">
            <v>94.5</v>
          </cell>
          <cell r="FM181">
            <v>100.7</v>
          </cell>
          <cell r="FN181">
            <v>140.83416</v>
          </cell>
          <cell r="FO181">
            <v>101.7</v>
          </cell>
          <cell r="FP181">
            <v>89.1</v>
          </cell>
          <cell r="FQ181">
            <v>137.92949999999999</v>
          </cell>
          <cell r="FR181">
            <v>120.2</v>
          </cell>
          <cell r="FS181">
            <v>97.9</v>
          </cell>
          <cell r="FT181">
            <v>110.9556</v>
          </cell>
          <cell r="FU181">
            <v>107.1</v>
          </cell>
          <cell r="FX181">
            <v>120.7577</v>
          </cell>
          <cell r="FY181">
            <v>116.9</v>
          </cell>
          <cell r="GB181">
            <v>90.944279999999992</v>
          </cell>
          <cell r="GC181">
            <v>90.6</v>
          </cell>
          <cell r="GD181">
            <v>107.3</v>
          </cell>
          <cell r="GF181">
            <v>97.1</v>
          </cell>
          <cell r="GG181">
            <v>91.8</v>
          </cell>
          <cell r="GH181">
            <v>216.93745215999999</v>
          </cell>
          <cell r="GI181">
            <v>158.6728</v>
          </cell>
          <cell r="GJ181">
            <v>152</v>
          </cell>
          <cell r="GK181">
            <v>84.1</v>
          </cell>
          <cell r="GL181">
            <v>98.864850759999996</v>
          </cell>
          <cell r="GM181">
            <v>92.293549999999996</v>
          </cell>
          <cell r="GN181">
            <v>163.5</v>
          </cell>
          <cell r="GO181">
            <v>114.00899179999999</v>
          </cell>
          <cell r="GR181">
            <v>1545.5</v>
          </cell>
          <cell r="GS181">
            <v>108.76308</v>
          </cell>
          <cell r="GT181">
            <v>104.6</v>
          </cell>
          <cell r="GU181">
            <v>97.9</v>
          </cell>
          <cell r="GV181">
            <v>786.7</v>
          </cell>
          <cell r="GW181">
            <v>108.686009775</v>
          </cell>
          <cell r="GX181">
            <v>172.80867383999998</v>
          </cell>
          <cell r="GY181">
            <v>145.96559999999999</v>
          </cell>
          <cell r="GZ181">
            <v>227.13311711999995</v>
          </cell>
          <cell r="HA181">
            <v>170.90527999999998</v>
          </cell>
          <cell r="HB181">
            <v>145.6</v>
          </cell>
          <cell r="HC181">
            <v>77.400000000000006</v>
          </cell>
          <cell r="HD181">
            <v>96.20402</v>
          </cell>
          <cell r="HE181">
            <v>98.6</v>
          </cell>
          <cell r="HF181">
            <v>125.91974122559999</v>
          </cell>
          <cell r="HG181">
            <v>124.316064</v>
          </cell>
          <cell r="HH181">
            <v>115.88</v>
          </cell>
          <cell r="HI181">
            <v>22.917249999999999</v>
          </cell>
          <cell r="HJ181">
            <v>72.5</v>
          </cell>
          <cell r="HK181">
            <v>119.02048704000001</v>
          </cell>
          <cell r="HL181">
            <v>123.72192000000001</v>
          </cell>
          <cell r="HM181">
            <v>95.2</v>
          </cell>
          <cell r="HN181">
            <v>85.6</v>
          </cell>
          <cell r="HO181">
            <v>95.1</v>
          </cell>
          <cell r="HQ181">
            <v>81.900000000000006</v>
          </cell>
          <cell r="HR181">
            <v>98.2</v>
          </cell>
          <cell r="HS181">
            <v>113.20077999999999</v>
          </cell>
          <cell r="HT181">
            <v>107.8</v>
          </cell>
          <cell r="HU181">
            <v>97.3</v>
          </cell>
          <cell r="HV181">
            <v>104.30992000000001</v>
          </cell>
          <cell r="HW181">
            <v>106.7</v>
          </cell>
          <cell r="HX181">
            <v>95.8</v>
          </cell>
          <cell r="HY181">
            <v>135.34091999999998</v>
          </cell>
          <cell r="HZ181">
            <v>108.9</v>
          </cell>
          <cell r="IA181">
            <v>91.7</v>
          </cell>
          <cell r="IB181">
            <v>138.34242</v>
          </cell>
          <cell r="IC181">
            <v>108.3</v>
          </cell>
          <cell r="ID181">
            <v>109.8</v>
          </cell>
          <cell r="IE181">
            <v>90.5</v>
          </cell>
          <cell r="IF181">
            <v>159.55031298599999</v>
          </cell>
          <cell r="IG181">
            <v>121.24175999999999</v>
          </cell>
          <cell r="IH181">
            <v>110.3</v>
          </cell>
          <cell r="II181">
            <v>99.2</v>
          </cell>
          <cell r="IK181">
            <v>84.7</v>
          </cell>
          <cell r="IL181">
            <v>100.7</v>
          </cell>
          <cell r="IM181">
            <v>122.881</v>
          </cell>
          <cell r="IN181">
            <v>110</v>
          </cell>
          <cell r="IO181">
            <v>93.7</v>
          </cell>
          <cell r="IP181">
            <v>100.80452000000001</v>
          </cell>
          <cell r="IQ181">
            <v>99.1</v>
          </cell>
          <cell r="IR181">
            <v>98.7</v>
          </cell>
          <cell r="IS181">
            <v>105.09226</v>
          </cell>
          <cell r="IT181">
            <v>102.2</v>
          </cell>
          <cell r="IU181">
            <v>98.4</v>
          </cell>
          <cell r="IV181">
            <v>119.05432</v>
          </cell>
          <cell r="IW181">
            <v>107.8</v>
          </cell>
          <cell r="IX181">
            <v>97.9</v>
          </cell>
          <cell r="IY181">
            <v>119.55913000000001</v>
          </cell>
          <cell r="IZ181">
            <v>108.7</v>
          </cell>
          <cell r="JA181">
            <v>98.3</v>
          </cell>
          <cell r="JB181">
            <v>109.46724999999999</v>
          </cell>
          <cell r="JC181">
            <v>107.5</v>
          </cell>
          <cell r="JD181">
            <v>100.1</v>
          </cell>
          <cell r="JE181">
            <v>105.5</v>
          </cell>
          <cell r="JF181">
            <v>98.7</v>
          </cell>
          <cell r="JG181">
            <v>137.81663999999998</v>
          </cell>
          <cell r="JH181">
            <v>105.3</v>
          </cell>
          <cell r="JI181">
            <v>90.1</v>
          </cell>
          <cell r="JJ181">
            <v>132.363</v>
          </cell>
          <cell r="JK181">
            <v>150.81360000000001</v>
          </cell>
          <cell r="JL181">
            <v>141.7602</v>
          </cell>
          <cell r="JM181">
            <v>144.55199999999999</v>
          </cell>
          <cell r="JN181">
            <v>147.49019999999999</v>
          </cell>
          <cell r="JO181">
            <v>145.34858</v>
          </cell>
          <cell r="JP181">
            <v>107.3</v>
          </cell>
          <cell r="JQ181">
            <v>1134.0054440000001</v>
          </cell>
          <cell r="JR181">
            <v>126.87</v>
          </cell>
          <cell r="JS181">
            <v>100</v>
          </cell>
          <cell r="JT181">
            <v>100</v>
          </cell>
          <cell r="JU181">
            <v>134.13905072568002</v>
          </cell>
          <cell r="JV181">
            <v>101.8017</v>
          </cell>
          <cell r="JW181">
            <v>131.89473000000001</v>
          </cell>
          <cell r="JX181">
            <v>101.7</v>
          </cell>
          <cell r="JY181">
            <v>101.7016</v>
          </cell>
          <cell r="JZ181">
            <v>42.195790000000002</v>
          </cell>
          <cell r="KA181">
            <v>62.3</v>
          </cell>
          <cell r="KB181">
            <v>137.1078</v>
          </cell>
          <cell r="KC181">
            <v>114</v>
          </cell>
          <cell r="KD181">
            <v>99.3</v>
          </cell>
          <cell r="KF181">
            <v>143.85799999999998</v>
          </cell>
          <cell r="KG181">
            <v>143.429</v>
          </cell>
          <cell r="KH181">
            <v>142.714</v>
          </cell>
          <cell r="KI181">
            <v>142.428</v>
          </cell>
          <cell r="KJ181">
            <v>230</v>
          </cell>
          <cell r="KK181">
            <v>146.41639833599999</v>
          </cell>
          <cell r="KL181">
            <v>124.57</v>
          </cell>
          <cell r="KM181">
            <v>130.29185145599999</v>
          </cell>
          <cell r="KN181">
            <v>155.2183545</v>
          </cell>
          <cell r="KO181">
            <v>188.14346</v>
          </cell>
          <cell r="KP181">
            <v>111.4</v>
          </cell>
          <cell r="KQ181">
            <v>93.8</v>
          </cell>
          <cell r="KR181">
            <v>127.61</v>
          </cell>
          <cell r="KS181">
            <v>142.33619372000001</v>
          </cell>
          <cell r="KT181">
            <v>163.98179000000002</v>
          </cell>
          <cell r="KU181">
            <v>109.9</v>
          </cell>
          <cell r="KV181">
            <v>86.2</v>
          </cell>
          <cell r="KW181">
            <v>629.5</v>
          </cell>
          <cell r="KX181">
            <v>644.6</v>
          </cell>
          <cell r="KY181">
            <v>107.82289</v>
          </cell>
          <cell r="KZ181">
            <v>109.9</v>
          </cell>
          <cell r="LA181">
            <v>102.4</v>
          </cell>
          <cell r="LB181">
            <v>97.959450000000004</v>
          </cell>
          <cell r="LC181">
            <v>99.3</v>
          </cell>
          <cell r="LD181">
            <v>98.7</v>
          </cell>
          <cell r="LE181">
            <v>97</v>
          </cell>
          <cell r="LG181">
            <v>100.4</v>
          </cell>
          <cell r="LH181">
            <v>100</v>
          </cell>
          <cell r="LI181">
            <v>166.5</v>
          </cell>
          <cell r="LJ181">
            <v>114.1</v>
          </cell>
          <cell r="LK181">
            <v>114</v>
          </cell>
          <cell r="LL181">
            <v>99.8</v>
          </cell>
          <cell r="LM181">
            <v>114.6</v>
          </cell>
          <cell r="LN181">
            <v>99</v>
          </cell>
          <cell r="LO181">
            <v>99.5</v>
          </cell>
          <cell r="LP181">
            <v>295.58744999999999</v>
          </cell>
          <cell r="LQ181">
            <v>303.72930000000002</v>
          </cell>
        </row>
        <row r="182">
          <cell r="A182">
            <v>40118</v>
          </cell>
          <cell r="B182">
            <v>254</v>
          </cell>
          <cell r="C182">
            <v>1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94.1</v>
          </cell>
          <cell r="AA182">
            <v>88.3</v>
          </cell>
          <cell r="AB182">
            <v>0</v>
          </cell>
          <cell r="AC182">
            <v>89.98</v>
          </cell>
          <cell r="AE182">
            <v>0</v>
          </cell>
          <cell r="AF182">
            <v>1507</v>
          </cell>
          <cell r="AG182">
            <v>1502.5</v>
          </cell>
          <cell r="AH182">
            <v>94.4</v>
          </cell>
          <cell r="AJ182">
            <v>93.55</v>
          </cell>
          <cell r="AK182">
            <v>93.91</v>
          </cell>
          <cell r="AL182">
            <v>123.6</v>
          </cell>
          <cell r="AM182">
            <v>110.09</v>
          </cell>
          <cell r="AN182">
            <v>0</v>
          </cell>
          <cell r="AQ182">
            <v>105.6</v>
          </cell>
          <cell r="AS182">
            <v>0</v>
          </cell>
          <cell r="AT182">
            <v>0</v>
          </cell>
          <cell r="AU182">
            <v>0</v>
          </cell>
          <cell r="AV182">
            <v>115.8</v>
          </cell>
          <cell r="AW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91.65</v>
          </cell>
          <cell r="BK182">
            <v>0</v>
          </cell>
          <cell r="BL182">
            <v>100.1</v>
          </cell>
          <cell r="BN182">
            <v>100.7</v>
          </cell>
          <cell r="BO182">
            <v>100.2</v>
          </cell>
          <cell r="BP182">
            <v>99.6</v>
          </cell>
          <cell r="BQ182">
            <v>99.7</v>
          </cell>
          <cell r="BR182">
            <v>93.5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C182">
            <v>201.8</v>
          </cell>
          <cell r="CD182">
            <v>1936.4222520000001</v>
          </cell>
          <cell r="CE182">
            <v>95.587331448470721</v>
          </cell>
          <cell r="CF182" t="str">
            <v>3,79%</v>
          </cell>
          <cell r="CG182">
            <v>1.6223000000000001</v>
          </cell>
          <cell r="CH182">
            <v>2.5777000000000001</v>
          </cell>
          <cell r="CI182">
            <v>1.5805</v>
          </cell>
          <cell r="CJ182">
            <v>1.5105</v>
          </cell>
          <cell r="CK182">
            <v>10.182700000000001</v>
          </cell>
          <cell r="CL182">
            <v>7.4414999999999996</v>
          </cell>
          <cell r="CM182">
            <v>0.89892000000000005</v>
          </cell>
          <cell r="CN182">
            <v>132.97</v>
          </cell>
          <cell r="CO182">
            <v>8.4143000000000008</v>
          </cell>
          <cell r="CP182">
            <v>43.183500000000002</v>
          </cell>
          <cell r="CQ182">
            <v>10.3331</v>
          </cell>
          <cell r="CR182">
            <v>2.2262</v>
          </cell>
          <cell r="CS182">
            <v>1.4914000000000001</v>
          </cell>
          <cell r="CT182">
            <v>11.2134</v>
          </cell>
          <cell r="CU182">
            <v>1306.5577345999998</v>
          </cell>
          <cell r="CV182">
            <v>384.17494635197818</v>
          </cell>
          <cell r="CW182">
            <v>4475.5938738999994</v>
          </cell>
          <cell r="CX182">
            <v>11.39</v>
          </cell>
          <cell r="CY182">
            <v>24295.222745001935</v>
          </cell>
          <cell r="CZ182">
            <v>51.495244799999995</v>
          </cell>
          <cell r="DA182">
            <v>1547.6734901999998</v>
          </cell>
          <cell r="DB182">
            <v>149.73976000000002</v>
          </cell>
          <cell r="DC182">
            <v>110.2</v>
          </cell>
          <cell r="DD182">
            <v>91.2</v>
          </cell>
          <cell r="DE182">
            <v>61.3</v>
          </cell>
          <cell r="DF182">
            <v>124.31066543999998</v>
          </cell>
          <cell r="DG182">
            <v>119.66353775999998</v>
          </cell>
          <cell r="DH182">
            <v>120.82531967999998</v>
          </cell>
          <cell r="DI182">
            <v>145.22273999999999</v>
          </cell>
          <cell r="DJ182">
            <v>123.3</v>
          </cell>
          <cell r="DK182">
            <v>83.5</v>
          </cell>
          <cell r="DL182">
            <v>75.616428269000011</v>
          </cell>
          <cell r="DM182">
            <v>81.269579999999991</v>
          </cell>
          <cell r="DN182">
            <v>88.866410000000016</v>
          </cell>
          <cell r="DO182">
            <v>87.7</v>
          </cell>
          <cell r="DP182">
            <v>78.7</v>
          </cell>
          <cell r="DR182">
            <v>90.803999999999988</v>
          </cell>
          <cell r="DS182">
            <v>96.6</v>
          </cell>
          <cell r="DT182">
            <v>85</v>
          </cell>
          <cell r="DU182">
            <v>119.2</v>
          </cell>
          <cell r="DV182">
            <v>90</v>
          </cell>
          <cell r="DW182">
            <v>135.94764742400002</v>
          </cell>
          <cell r="DX182">
            <v>99.6</v>
          </cell>
          <cell r="DY182">
            <v>189.19814135199999</v>
          </cell>
          <cell r="DZ182">
            <v>803.6</v>
          </cell>
          <cell r="EA182">
            <v>102.97582</v>
          </cell>
          <cell r="EB182">
            <v>100.7</v>
          </cell>
          <cell r="EC182">
            <v>97</v>
          </cell>
          <cell r="ED182">
            <v>186.99163999999999</v>
          </cell>
          <cell r="EE182">
            <v>147.4</v>
          </cell>
          <cell r="EF182">
            <v>82.5</v>
          </cell>
          <cell r="EG182">
            <v>97.242159999999984</v>
          </cell>
          <cell r="EH182">
            <v>94.3</v>
          </cell>
          <cell r="EI182">
            <v>101.4</v>
          </cell>
          <cell r="EK182">
            <v>101.40858</v>
          </cell>
          <cell r="EL182">
            <v>105.7</v>
          </cell>
          <cell r="EM182">
            <v>99.6</v>
          </cell>
          <cell r="EN182">
            <v>48.043564965280005</v>
          </cell>
          <cell r="EO182">
            <v>52.911415160000004</v>
          </cell>
          <cell r="EP182">
            <v>248.23695940243203</v>
          </cell>
          <cell r="EQ182">
            <v>20.215228230560999</v>
          </cell>
          <cell r="ER182">
            <v>24.960153390000002</v>
          </cell>
          <cell r="ES182">
            <v>55.393150000000006</v>
          </cell>
          <cell r="ET182">
            <v>49.72522</v>
          </cell>
          <cell r="EU182">
            <v>88.7</v>
          </cell>
          <cell r="EV182">
            <v>0</v>
          </cell>
          <cell r="EX182">
            <v>33.863317714072004</v>
          </cell>
          <cell r="EY182">
            <v>43.932690340000001</v>
          </cell>
          <cell r="EZ182">
            <v>60.05836</v>
          </cell>
          <cell r="FA182">
            <v>89.2</v>
          </cell>
          <cell r="FB182">
            <v>97.9</v>
          </cell>
          <cell r="FC182">
            <v>215.66583887787183</v>
          </cell>
          <cell r="FD182">
            <v>194.50870392799999</v>
          </cell>
          <cell r="FE182">
            <v>111.31818333999999</v>
          </cell>
          <cell r="FF182">
            <v>115.79241999999999</v>
          </cell>
          <cell r="FG182">
            <v>109.3</v>
          </cell>
          <cell r="FH182">
            <v>96.2</v>
          </cell>
          <cell r="FI182">
            <v>114.7225</v>
          </cell>
          <cell r="FJ182">
            <v>109</v>
          </cell>
          <cell r="FK182">
            <v>97.1</v>
          </cell>
          <cell r="FL182">
            <v>94.1</v>
          </cell>
          <cell r="FM182">
            <v>100.2</v>
          </cell>
          <cell r="FN182">
            <v>139.8648</v>
          </cell>
          <cell r="FO182">
            <v>101</v>
          </cell>
          <cell r="FP182">
            <v>88.5</v>
          </cell>
          <cell r="FQ182">
            <v>137.58525</v>
          </cell>
          <cell r="FR182">
            <v>119.9</v>
          </cell>
          <cell r="FS182">
            <v>97.5</v>
          </cell>
          <cell r="FT182">
            <v>110.9556</v>
          </cell>
          <cell r="FU182">
            <v>107.1</v>
          </cell>
          <cell r="FX182">
            <v>120.7577</v>
          </cell>
          <cell r="FY182">
            <v>116.9</v>
          </cell>
          <cell r="GB182">
            <v>90.643140000000002</v>
          </cell>
          <cell r="GC182">
            <v>90.3</v>
          </cell>
          <cell r="GD182">
            <v>106.9</v>
          </cell>
          <cell r="GF182">
            <v>97</v>
          </cell>
          <cell r="GG182">
            <v>91.5</v>
          </cell>
          <cell r="GH182">
            <v>211.08584983200004</v>
          </cell>
          <cell r="GI182">
            <v>154.39281000000003</v>
          </cell>
          <cell r="GJ182">
            <v>147.9</v>
          </cell>
          <cell r="GK182">
            <v>81.8</v>
          </cell>
          <cell r="GL182">
            <v>98.763033199999995</v>
          </cell>
          <cell r="GM182">
            <v>92.198499999999996</v>
          </cell>
          <cell r="GN182">
            <v>164.91</v>
          </cell>
          <cell r="GO182">
            <v>116.39281617399999</v>
          </cell>
          <cell r="GR182">
            <v>1545.5</v>
          </cell>
          <cell r="GS182">
            <v>108.65910000000001</v>
          </cell>
          <cell r="GT182">
            <v>104.5</v>
          </cell>
          <cell r="GU182">
            <v>98</v>
          </cell>
          <cell r="GV182">
            <v>786.5</v>
          </cell>
          <cell r="GW182">
            <v>110.54669675</v>
          </cell>
          <cell r="GX182">
            <v>168.14738724300003</v>
          </cell>
          <cell r="GY182">
            <v>142.02837000000002</v>
          </cell>
          <cell r="GZ182">
            <v>226.50912503999999</v>
          </cell>
          <cell r="HA182">
            <v>170.43575999999999</v>
          </cell>
          <cell r="HB182">
            <v>145.19999999999999</v>
          </cell>
          <cell r="HC182">
            <v>77.2</v>
          </cell>
          <cell r="HD182">
            <v>96.399159999999995</v>
          </cell>
          <cell r="HE182">
            <v>98.8</v>
          </cell>
          <cell r="HF182">
            <v>125.32208970959998</v>
          </cell>
          <cell r="HG182">
            <v>123.726024</v>
          </cell>
          <cell r="HH182">
            <v>115.33</v>
          </cell>
          <cell r="HI182">
            <v>22.948859999999996</v>
          </cell>
          <cell r="HJ182">
            <v>72.599999999999994</v>
          </cell>
          <cell r="HK182">
            <v>120.77078831999999</v>
          </cell>
          <cell r="HL182">
            <v>125.54136</v>
          </cell>
          <cell r="HM182">
            <v>96.6</v>
          </cell>
          <cell r="HN182">
            <v>86.8</v>
          </cell>
          <cell r="HO182">
            <v>94.7</v>
          </cell>
          <cell r="HQ182">
            <v>83.3</v>
          </cell>
          <cell r="HR182">
            <v>100</v>
          </cell>
          <cell r="HS182">
            <v>113.41080000000001</v>
          </cell>
          <cell r="HT182">
            <v>108</v>
          </cell>
          <cell r="HU182">
            <v>97.4</v>
          </cell>
          <cell r="HV182">
            <v>104.50544000000001</v>
          </cell>
          <cell r="HW182">
            <v>106.9</v>
          </cell>
          <cell r="HX182">
            <v>96.1</v>
          </cell>
          <cell r="HY182">
            <v>135.71375999999998</v>
          </cell>
          <cell r="HZ182">
            <v>109.2</v>
          </cell>
          <cell r="IA182">
            <v>92</v>
          </cell>
          <cell r="IB182">
            <v>137.95920000000001</v>
          </cell>
          <cell r="IC182">
            <v>108</v>
          </cell>
          <cell r="ID182">
            <v>109.5</v>
          </cell>
          <cell r="IE182">
            <v>90.2</v>
          </cell>
          <cell r="IF182">
            <v>159.10834536000002</v>
          </cell>
          <cell r="IG182">
            <v>121.24175999999999</v>
          </cell>
          <cell r="IH182">
            <v>110.3</v>
          </cell>
          <cell r="II182">
            <v>99.1</v>
          </cell>
          <cell r="IK182">
            <v>85.3</v>
          </cell>
          <cell r="IL182">
            <v>101.4</v>
          </cell>
          <cell r="IM182">
            <v>125.45032999999999</v>
          </cell>
          <cell r="IN182">
            <v>112.3</v>
          </cell>
          <cell r="IO182">
            <v>95.7</v>
          </cell>
          <cell r="IP182">
            <v>101.10968000000001</v>
          </cell>
          <cell r="IQ182">
            <v>99.4</v>
          </cell>
          <cell r="IR182">
            <v>98.7</v>
          </cell>
          <cell r="IS182">
            <v>105.19508999999999</v>
          </cell>
          <cell r="IT182">
            <v>102.3</v>
          </cell>
          <cell r="IU182">
            <v>98.5</v>
          </cell>
          <cell r="IV182">
            <v>120.04828000000001</v>
          </cell>
          <cell r="IW182">
            <v>108.7</v>
          </cell>
          <cell r="IX182">
            <v>98.7</v>
          </cell>
          <cell r="IY182">
            <v>120.54904000000001</v>
          </cell>
          <cell r="IZ182">
            <v>109.6</v>
          </cell>
          <cell r="JA182">
            <v>99.1</v>
          </cell>
          <cell r="JB182">
            <v>109.67091000000001</v>
          </cell>
          <cell r="JC182">
            <v>107.7</v>
          </cell>
          <cell r="JD182">
            <v>100.3</v>
          </cell>
          <cell r="JE182">
            <v>105.5</v>
          </cell>
          <cell r="JF182">
            <v>98.9</v>
          </cell>
          <cell r="JG182">
            <v>137.29312000000002</v>
          </cell>
          <cell r="JH182">
            <v>104.9</v>
          </cell>
          <cell r="JI182">
            <v>89.8</v>
          </cell>
          <cell r="JJ182">
            <v>132.13200000000001</v>
          </cell>
          <cell r="JK182">
            <v>150.55040000000002</v>
          </cell>
          <cell r="JL182">
            <v>141.51280000000003</v>
          </cell>
          <cell r="JM182">
            <v>144.29839999999999</v>
          </cell>
          <cell r="JN182">
            <v>147.2328</v>
          </cell>
          <cell r="JO182">
            <v>146.97409999999999</v>
          </cell>
          <cell r="JP182">
            <v>108.5</v>
          </cell>
          <cell r="JQ182">
            <v>1131.732888</v>
          </cell>
          <cell r="JR182">
            <v>126.26</v>
          </cell>
          <cell r="JS182">
            <v>100</v>
          </cell>
          <cell r="JT182">
            <v>100</v>
          </cell>
          <cell r="JU182">
            <v>134.13905072568002</v>
          </cell>
          <cell r="JV182">
            <v>101.8017</v>
          </cell>
          <cell r="JW182">
            <v>131.89473000000001</v>
          </cell>
          <cell r="JX182">
            <v>101.7</v>
          </cell>
          <cell r="JY182">
            <v>101.7016</v>
          </cell>
          <cell r="JZ182">
            <v>42.534439999999996</v>
          </cell>
          <cell r="KA182">
            <v>62.8</v>
          </cell>
          <cell r="KB182">
            <v>137.1078</v>
          </cell>
          <cell r="KC182">
            <v>114</v>
          </cell>
          <cell r="KD182">
            <v>99.3</v>
          </cell>
          <cell r="KF182">
            <v>144.001</v>
          </cell>
          <cell r="KG182">
            <v>143.286</v>
          </cell>
          <cell r="KH182">
            <v>142.428</v>
          </cell>
          <cell r="KI182">
            <v>142.571</v>
          </cell>
          <cell r="KJ182">
            <v>230.1</v>
          </cell>
          <cell r="KK182">
            <v>145.86021068800002</v>
          </cell>
          <cell r="KL182">
            <v>124.23</v>
          </cell>
          <cell r="KM182">
            <v>129.79691564800001</v>
          </cell>
          <cell r="KN182">
            <v>159.81638475</v>
          </cell>
          <cell r="KO182">
            <v>193.71683000000002</v>
          </cell>
          <cell r="KP182">
            <v>114.7</v>
          </cell>
          <cell r="KQ182">
            <v>96.5</v>
          </cell>
          <cell r="KR182">
            <v>127.61</v>
          </cell>
          <cell r="KS182">
            <v>138.70979388000001</v>
          </cell>
          <cell r="KT182">
            <v>159.80391</v>
          </cell>
          <cell r="KU182">
            <v>107.1</v>
          </cell>
          <cell r="KV182">
            <v>84.1</v>
          </cell>
          <cell r="KW182">
            <v>630</v>
          </cell>
          <cell r="KX182">
            <v>645.29999999999995</v>
          </cell>
          <cell r="KY182">
            <v>107.03800999999999</v>
          </cell>
          <cell r="KZ182">
            <v>109.1</v>
          </cell>
          <cell r="LA182">
            <v>101.7</v>
          </cell>
          <cell r="LB182">
            <v>99.636499999999998</v>
          </cell>
          <cell r="LC182">
            <v>101</v>
          </cell>
          <cell r="LD182">
            <v>100.4</v>
          </cell>
          <cell r="LE182">
            <v>98.4</v>
          </cell>
          <cell r="LG182">
            <v>100.2</v>
          </cell>
          <cell r="LH182">
            <v>99.7</v>
          </cell>
          <cell r="LI182">
            <v>169.8</v>
          </cell>
          <cell r="LJ182">
            <v>114</v>
          </cell>
          <cell r="LK182">
            <v>113.8</v>
          </cell>
          <cell r="LL182">
            <v>99.8</v>
          </cell>
          <cell r="LM182">
            <v>114.4</v>
          </cell>
          <cell r="LN182">
            <v>99</v>
          </cell>
          <cell r="LO182">
            <v>99.4</v>
          </cell>
          <cell r="LP182">
            <v>301.44594000000006</v>
          </cell>
          <cell r="LQ182">
            <v>309.74916000000002</v>
          </cell>
        </row>
        <row r="183">
          <cell r="A183">
            <v>40087</v>
          </cell>
          <cell r="B183">
            <v>255</v>
          </cell>
          <cell r="C183">
            <v>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93.2</v>
          </cell>
          <cell r="AA183">
            <v>85.7</v>
          </cell>
          <cell r="AB183">
            <v>0</v>
          </cell>
          <cell r="AC183">
            <v>87.23</v>
          </cell>
          <cell r="AE183">
            <v>0</v>
          </cell>
          <cell r="AF183">
            <v>1507</v>
          </cell>
          <cell r="AG183">
            <v>1502.5</v>
          </cell>
          <cell r="AH183">
            <v>94.4</v>
          </cell>
          <cell r="AJ183">
            <v>93.42</v>
          </cell>
          <cell r="AK183">
            <v>93.85</v>
          </cell>
          <cell r="AL183">
            <v>123.6</v>
          </cell>
          <cell r="AM183">
            <v>110.09</v>
          </cell>
          <cell r="AN183">
            <v>0</v>
          </cell>
          <cell r="AQ183">
            <v>105.9</v>
          </cell>
          <cell r="AS183">
            <v>0</v>
          </cell>
          <cell r="AT183">
            <v>0</v>
          </cell>
          <cell r="AU183">
            <v>0</v>
          </cell>
          <cell r="AV183">
            <v>116.7</v>
          </cell>
          <cell r="AW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91.8</v>
          </cell>
          <cell r="BK183">
            <v>0</v>
          </cell>
          <cell r="BL183">
            <v>100.1</v>
          </cell>
          <cell r="BN183">
            <v>100.8</v>
          </cell>
          <cell r="BO183">
            <v>100.1</v>
          </cell>
          <cell r="BP183">
            <v>99.4</v>
          </cell>
          <cell r="BQ183">
            <v>99.8</v>
          </cell>
          <cell r="BR183">
            <v>93.4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C183">
            <v>200.9</v>
          </cell>
          <cell r="CD183">
            <v>1936.4222520000001</v>
          </cell>
          <cell r="CE183">
            <v>95.587331448470721</v>
          </cell>
          <cell r="CF183" t="str">
            <v>3,79%</v>
          </cell>
          <cell r="CG183">
            <v>1.6341000000000001</v>
          </cell>
          <cell r="CH183">
            <v>2.5771000000000002</v>
          </cell>
          <cell r="CI183">
            <v>1.5619000000000001</v>
          </cell>
          <cell r="CJ183">
            <v>1.5138</v>
          </cell>
          <cell r="CK183">
            <v>10.1152</v>
          </cell>
          <cell r="CL183">
            <v>7.4438000000000004</v>
          </cell>
          <cell r="CM183">
            <v>0.91556999999999999</v>
          </cell>
          <cell r="CN183">
            <v>133.91</v>
          </cell>
          <cell r="CO183">
            <v>8.3596000000000004</v>
          </cell>
          <cell r="CP183">
            <v>43.6188</v>
          </cell>
          <cell r="CQ183">
            <v>10.3102</v>
          </cell>
          <cell r="CR183">
            <v>2.1823000000000001</v>
          </cell>
          <cell r="CS183">
            <v>1.4816</v>
          </cell>
          <cell r="CT183">
            <v>11.0938</v>
          </cell>
          <cell r="CU183">
            <v>1267.4135988</v>
          </cell>
          <cell r="CV183">
            <v>374.02150668892426</v>
          </cell>
          <cell r="CW183">
            <v>4243.6554803999998</v>
          </cell>
          <cell r="CX183">
            <v>12.5</v>
          </cell>
          <cell r="CY183">
            <v>22637.458562188782</v>
          </cell>
          <cell r="CZ183">
            <v>49.136068800000004</v>
          </cell>
          <cell r="DA183">
            <v>1511.87904</v>
          </cell>
          <cell r="DB183">
            <v>150.41916000000001</v>
          </cell>
          <cell r="DC183">
            <v>110.7</v>
          </cell>
          <cell r="DD183">
            <v>91.7</v>
          </cell>
          <cell r="DE183">
            <v>61.9</v>
          </cell>
          <cell r="DF183">
            <v>135.70328928000001</v>
          </cell>
          <cell r="DG183">
            <v>130.63026911999998</v>
          </cell>
          <cell r="DH183">
            <v>131.89852415999999</v>
          </cell>
          <cell r="DI183">
            <v>158.53188</v>
          </cell>
          <cell r="DJ183">
            <v>134.6</v>
          </cell>
          <cell r="DK183">
            <v>91.1</v>
          </cell>
          <cell r="DL183">
            <v>75.443984875000012</v>
          </cell>
          <cell r="DM183">
            <v>80.848929999999996</v>
          </cell>
          <cell r="DN183">
            <v>88.663750000000007</v>
          </cell>
          <cell r="DO183">
            <v>87.5</v>
          </cell>
          <cell r="DP183">
            <v>78.5</v>
          </cell>
          <cell r="DR183">
            <v>90.333999999999989</v>
          </cell>
          <cell r="DS183">
            <v>96.1</v>
          </cell>
          <cell r="DT183">
            <v>84.6</v>
          </cell>
          <cell r="DU183">
            <v>123</v>
          </cell>
          <cell r="DV183">
            <v>92.9</v>
          </cell>
          <cell r="DW183">
            <v>135.42925792</v>
          </cell>
          <cell r="DX183">
            <v>99.6</v>
          </cell>
          <cell r="DY183">
            <v>183.55043563999999</v>
          </cell>
          <cell r="DZ183">
            <v>804.7</v>
          </cell>
          <cell r="EA183">
            <v>103.07807999999999</v>
          </cell>
          <cell r="EB183">
            <v>100.8</v>
          </cell>
          <cell r="EC183">
            <v>97.1</v>
          </cell>
          <cell r="ED183">
            <v>181.40979999999999</v>
          </cell>
          <cell r="EE183">
            <v>143</v>
          </cell>
          <cell r="EF183">
            <v>80.099999999999994</v>
          </cell>
          <cell r="EG183">
            <v>98.376480000000001</v>
          </cell>
          <cell r="EH183">
            <v>95.4</v>
          </cell>
          <cell r="EI183">
            <v>102.4</v>
          </cell>
          <cell r="EK183">
            <v>101.31264</v>
          </cell>
          <cell r="EL183">
            <v>105.6</v>
          </cell>
          <cell r="EM183">
            <v>99.9</v>
          </cell>
          <cell r="EN183">
            <v>48.205146461800005</v>
          </cell>
          <cell r="EO183">
            <v>53.089368350000001</v>
          </cell>
          <cell r="EP183">
            <v>241.01329728000002</v>
          </cell>
          <cell r="EQ183">
            <v>20.192437668857998</v>
          </cell>
          <cell r="ER183">
            <v>24.932013420000001</v>
          </cell>
          <cell r="ES183">
            <v>55.3307</v>
          </cell>
          <cell r="ET183">
            <v>49.669159999999998</v>
          </cell>
          <cell r="EU183">
            <v>88.6</v>
          </cell>
          <cell r="EV183">
            <v>0</v>
          </cell>
          <cell r="EX183">
            <v>33.977207796070005</v>
          </cell>
          <cell r="EY183">
            <v>44.080446025000008</v>
          </cell>
          <cell r="EZ183">
            <v>60.260350000000003</v>
          </cell>
          <cell r="FA183">
            <v>89.5</v>
          </cell>
          <cell r="FB183">
            <v>98.1</v>
          </cell>
          <cell r="FC183">
            <v>209.39703230599997</v>
          </cell>
          <cell r="FD183">
            <v>188.70247395999999</v>
          </cell>
          <cell r="FE183">
            <v>113.47272882399999</v>
          </cell>
          <cell r="FF183">
            <v>115.36865999999999</v>
          </cell>
          <cell r="FG183">
            <v>108.9</v>
          </cell>
          <cell r="FH183">
            <v>95.8</v>
          </cell>
          <cell r="FI183">
            <v>114.40675</v>
          </cell>
          <cell r="FJ183">
            <v>108.7</v>
          </cell>
          <cell r="FK183">
            <v>96.8</v>
          </cell>
          <cell r="FL183">
            <v>96.8</v>
          </cell>
          <cell r="FM183">
            <v>99.3</v>
          </cell>
          <cell r="FN183">
            <v>136.40280000000001</v>
          </cell>
          <cell r="FO183">
            <v>98.5</v>
          </cell>
          <cell r="FP183">
            <v>86.3</v>
          </cell>
          <cell r="FQ183">
            <v>137.35575</v>
          </cell>
          <cell r="FR183">
            <v>119.7</v>
          </cell>
          <cell r="FS183">
            <v>97.3</v>
          </cell>
          <cell r="FT183">
            <v>110.9556</v>
          </cell>
          <cell r="FU183">
            <v>107.1</v>
          </cell>
          <cell r="FX183">
            <v>120.7577</v>
          </cell>
          <cell r="FY183">
            <v>116.9</v>
          </cell>
          <cell r="GB183">
            <v>90.643140000000002</v>
          </cell>
          <cell r="GC183">
            <v>90.3</v>
          </cell>
          <cell r="GD183">
            <v>106.9</v>
          </cell>
          <cell r="GF183">
            <v>94.7</v>
          </cell>
          <cell r="GG183">
            <v>88.8</v>
          </cell>
          <cell r="GH183">
            <v>204.94328000000002</v>
          </cell>
          <cell r="GI183">
            <v>149.9</v>
          </cell>
          <cell r="GJ183">
            <v>143.6</v>
          </cell>
          <cell r="GK183">
            <v>79.400000000000006</v>
          </cell>
          <cell r="GL183">
            <v>96.421229319999995</v>
          </cell>
          <cell r="GM183">
            <v>90.012349999999998</v>
          </cell>
          <cell r="GN183">
            <v>159.87</v>
          </cell>
          <cell r="GO183">
            <v>117.325617016</v>
          </cell>
          <cell r="GR183">
            <v>1545.5</v>
          </cell>
          <cell r="GS183">
            <v>108.45114000000001</v>
          </cell>
          <cell r="GT183">
            <v>104.3</v>
          </cell>
          <cell r="GU183">
            <v>98</v>
          </cell>
          <cell r="GV183">
            <v>785.4</v>
          </cell>
          <cell r="GW183">
            <v>108.35765325</v>
          </cell>
          <cell r="GX183">
            <v>163.25980999999999</v>
          </cell>
          <cell r="GY183">
            <v>137.9</v>
          </cell>
          <cell r="GZ183">
            <v>243.98090328000001</v>
          </cell>
          <cell r="HA183">
            <v>183.58232000000001</v>
          </cell>
          <cell r="HB183">
            <v>156.4</v>
          </cell>
          <cell r="HC183">
            <v>83.1</v>
          </cell>
          <cell r="HD183">
            <v>96.20402</v>
          </cell>
          <cell r="HE183">
            <v>98.6</v>
          </cell>
          <cell r="HF183">
            <v>128.5820070696</v>
          </cell>
          <cell r="HG183">
            <v>126.944424</v>
          </cell>
          <cell r="HH183">
            <v>118.33</v>
          </cell>
          <cell r="HI183">
            <v>23.170129999999997</v>
          </cell>
          <cell r="HJ183">
            <v>73.3</v>
          </cell>
          <cell r="HK183">
            <v>123.39624024</v>
          </cell>
          <cell r="HL183">
            <v>128.27052</v>
          </cell>
          <cell r="HM183">
            <v>98.7</v>
          </cell>
          <cell r="HN183">
            <v>88.8</v>
          </cell>
          <cell r="HO183">
            <v>93.7</v>
          </cell>
          <cell r="HQ183">
            <v>83.5</v>
          </cell>
          <cell r="HR183">
            <v>100.3</v>
          </cell>
          <cell r="HS183">
            <v>113.51581</v>
          </cell>
          <cell r="HT183">
            <v>108.1</v>
          </cell>
          <cell r="HU183">
            <v>97.5</v>
          </cell>
          <cell r="HV183">
            <v>105.28752</v>
          </cell>
          <cell r="HW183">
            <v>107.7</v>
          </cell>
          <cell r="HX183">
            <v>96.7</v>
          </cell>
          <cell r="HY183">
            <v>136.58372</v>
          </cell>
          <cell r="HZ183">
            <v>109.9</v>
          </cell>
          <cell r="IA183">
            <v>92.5</v>
          </cell>
          <cell r="IB183">
            <v>138.34242</v>
          </cell>
          <cell r="IC183">
            <v>108.3</v>
          </cell>
          <cell r="ID183">
            <v>109.8</v>
          </cell>
          <cell r="IE183">
            <v>90.4</v>
          </cell>
          <cell r="IF183">
            <v>159.55031298599999</v>
          </cell>
          <cell r="IG183">
            <v>124.20959999999999</v>
          </cell>
          <cell r="IH183">
            <v>113</v>
          </cell>
          <cell r="II183">
            <v>101.6</v>
          </cell>
          <cell r="IK183">
            <v>86</v>
          </cell>
          <cell r="IL183">
            <v>102.2</v>
          </cell>
          <cell r="IM183">
            <v>126.45572</v>
          </cell>
          <cell r="IN183">
            <v>113.2</v>
          </cell>
          <cell r="IO183">
            <v>96.4</v>
          </cell>
          <cell r="IP183">
            <v>101.41484000000001</v>
          </cell>
          <cell r="IQ183">
            <v>99.7</v>
          </cell>
          <cell r="IR183">
            <v>99</v>
          </cell>
          <cell r="IS183">
            <v>105.19508999999999</v>
          </cell>
          <cell r="IT183">
            <v>102.3</v>
          </cell>
          <cell r="IU183">
            <v>98.4</v>
          </cell>
          <cell r="IV183">
            <v>120.82136000000001</v>
          </cell>
          <cell r="IW183">
            <v>109.4</v>
          </cell>
          <cell r="IX183">
            <v>99.4</v>
          </cell>
          <cell r="IY183">
            <v>119.44914</v>
          </cell>
          <cell r="IZ183">
            <v>108.6</v>
          </cell>
          <cell r="JA183">
            <v>98.2</v>
          </cell>
          <cell r="JB183">
            <v>111.30019</v>
          </cell>
          <cell r="JC183">
            <v>109.3</v>
          </cell>
          <cell r="JD183">
            <v>101.3</v>
          </cell>
          <cell r="JE183">
            <v>105.5</v>
          </cell>
          <cell r="JF183">
            <v>99</v>
          </cell>
          <cell r="JG183">
            <v>136.7696</v>
          </cell>
          <cell r="JH183">
            <v>104.5</v>
          </cell>
          <cell r="JI183">
            <v>89.4</v>
          </cell>
          <cell r="JJ183">
            <v>131.90100000000001</v>
          </cell>
          <cell r="JK183">
            <v>150.28720000000001</v>
          </cell>
          <cell r="JL183">
            <v>141.26540000000003</v>
          </cell>
          <cell r="JM183">
            <v>144.17160000000001</v>
          </cell>
          <cell r="JN183">
            <v>146.97540000000001</v>
          </cell>
          <cell r="JO183">
            <v>149.81876</v>
          </cell>
          <cell r="JP183">
            <v>110.6</v>
          </cell>
          <cell r="JQ183">
            <v>1129.4603320000001</v>
          </cell>
          <cell r="JR183">
            <v>126.46</v>
          </cell>
          <cell r="JS183">
            <v>100</v>
          </cell>
          <cell r="JT183">
            <v>100</v>
          </cell>
          <cell r="JU183">
            <v>134.13905072568002</v>
          </cell>
          <cell r="JV183">
            <v>101.8017</v>
          </cell>
          <cell r="JW183">
            <v>131.89473000000001</v>
          </cell>
          <cell r="JX183">
            <v>101.7</v>
          </cell>
          <cell r="JY183">
            <v>101.7016</v>
          </cell>
          <cell r="JZ183">
            <v>42.80536</v>
          </cell>
          <cell r="KA183">
            <v>63.2</v>
          </cell>
          <cell r="KB183">
            <v>137.1078</v>
          </cell>
          <cell r="KC183">
            <v>114</v>
          </cell>
          <cell r="KD183">
            <v>99.3</v>
          </cell>
          <cell r="KF183">
            <v>144.14399999999998</v>
          </cell>
          <cell r="KG183">
            <v>143.14299999999997</v>
          </cell>
          <cell r="KH183">
            <v>142.142</v>
          </cell>
          <cell r="KI183">
            <v>142.714</v>
          </cell>
          <cell r="KJ183">
            <v>229.8</v>
          </cell>
          <cell r="KK183">
            <v>145.30402304</v>
          </cell>
          <cell r="KL183">
            <v>124.1</v>
          </cell>
          <cell r="KM183">
            <v>129.30197984</v>
          </cell>
          <cell r="KN183">
            <v>161.48839575</v>
          </cell>
          <cell r="KO183">
            <v>195.74351000000001</v>
          </cell>
          <cell r="KP183">
            <v>115.9</v>
          </cell>
          <cell r="KQ183">
            <v>97.6</v>
          </cell>
          <cell r="KR183">
            <v>127.61</v>
          </cell>
          <cell r="KS183">
            <v>134.82436547999998</v>
          </cell>
          <cell r="KT183">
            <v>155.32760999999999</v>
          </cell>
          <cell r="KU183">
            <v>104.1</v>
          </cell>
          <cell r="KV183">
            <v>81.7</v>
          </cell>
          <cell r="KW183">
            <v>629.1</v>
          </cell>
          <cell r="KX183">
            <v>642.1</v>
          </cell>
          <cell r="KY183">
            <v>106.44935</v>
          </cell>
          <cell r="KZ183">
            <v>108.5</v>
          </cell>
          <cell r="LA183">
            <v>101.1</v>
          </cell>
          <cell r="LB183">
            <v>97.663499999999999</v>
          </cell>
          <cell r="LC183">
            <v>99</v>
          </cell>
          <cell r="LD183">
            <v>98.4</v>
          </cell>
          <cell r="LE183">
            <v>97.2</v>
          </cell>
          <cell r="LG183">
            <v>100.4</v>
          </cell>
          <cell r="LH183">
            <v>99.6</v>
          </cell>
          <cell r="LI183">
            <v>174.3</v>
          </cell>
          <cell r="LJ183">
            <v>113.6</v>
          </cell>
          <cell r="LK183">
            <v>113.7</v>
          </cell>
          <cell r="LL183">
            <v>99.8</v>
          </cell>
          <cell r="LM183">
            <v>114.2</v>
          </cell>
          <cell r="LN183">
            <v>99.1</v>
          </cell>
          <cell r="LO183">
            <v>99.4</v>
          </cell>
          <cell r="LP183">
            <v>309.43479000000002</v>
          </cell>
          <cell r="LQ183">
            <v>317.95806000000005</v>
          </cell>
        </row>
        <row r="184">
          <cell r="A184">
            <v>40057</v>
          </cell>
          <cell r="B184">
            <v>256</v>
          </cell>
          <cell r="C184">
            <v>1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93.6</v>
          </cell>
          <cell r="AA184">
            <v>86.4</v>
          </cell>
          <cell r="AB184">
            <v>0</v>
          </cell>
          <cell r="AC184">
            <v>87.47</v>
          </cell>
          <cell r="AE184">
            <v>0</v>
          </cell>
          <cell r="AF184">
            <v>1502</v>
          </cell>
          <cell r="AG184">
            <v>1506.5</v>
          </cell>
          <cell r="AH184">
            <v>93.7</v>
          </cell>
          <cell r="AJ184">
            <v>93.33</v>
          </cell>
          <cell r="AK184">
            <v>93.76</v>
          </cell>
          <cell r="AL184">
            <v>122.65</v>
          </cell>
          <cell r="AM184">
            <v>109.76</v>
          </cell>
          <cell r="AN184">
            <v>0</v>
          </cell>
          <cell r="AQ184">
            <v>108</v>
          </cell>
          <cell r="AS184">
            <v>0</v>
          </cell>
          <cell r="AT184">
            <v>0</v>
          </cell>
          <cell r="AU184">
            <v>0</v>
          </cell>
          <cell r="AV184">
            <v>116.2</v>
          </cell>
          <cell r="AW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91.61</v>
          </cell>
          <cell r="BK184">
            <v>0</v>
          </cell>
          <cell r="BL184">
            <v>100</v>
          </cell>
          <cell r="BN184">
            <v>100.8</v>
          </cell>
          <cell r="BO184">
            <v>100</v>
          </cell>
          <cell r="BP184">
            <v>99.4</v>
          </cell>
          <cell r="BQ184">
            <v>99.8</v>
          </cell>
          <cell r="BR184">
            <v>93.35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C184">
            <v>206.9</v>
          </cell>
          <cell r="CD184">
            <v>1936.4222520000001</v>
          </cell>
          <cell r="CE184">
            <v>95.587331448470721</v>
          </cell>
          <cell r="CF184" t="str">
            <v>3,79%</v>
          </cell>
          <cell r="CG184">
            <v>1.6902999999999999</v>
          </cell>
          <cell r="CH184">
            <v>2.6520000000000001</v>
          </cell>
          <cell r="CI184">
            <v>1.5751999999999999</v>
          </cell>
          <cell r="CJ184">
            <v>1.5147999999999999</v>
          </cell>
          <cell r="CK184">
            <v>9.9430999999999994</v>
          </cell>
          <cell r="CL184">
            <v>7.4428000000000001</v>
          </cell>
          <cell r="CM184">
            <v>0.89134999999999998</v>
          </cell>
          <cell r="CN184">
            <v>133.13999999999999</v>
          </cell>
          <cell r="CO184">
            <v>8.5963999999999992</v>
          </cell>
          <cell r="CP184">
            <v>44.7624</v>
          </cell>
          <cell r="CQ184">
            <v>10.1976</v>
          </cell>
          <cell r="CR184">
            <v>2.1711</v>
          </cell>
          <cell r="CS184">
            <v>1.4561999999999999</v>
          </cell>
          <cell r="CT184">
            <v>10.9495</v>
          </cell>
          <cell r="CU184">
            <v>1258.8245989</v>
          </cell>
          <cell r="CV184">
            <v>361.86708265360221</v>
          </cell>
          <cell r="CW184">
            <v>4254.7735801999997</v>
          </cell>
          <cell r="CX184">
            <v>12</v>
          </cell>
          <cell r="CY184">
            <v>22003.461535849907</v>
          </cell>
          <cell r="CZ184">
            <v>46.559548199999995</v>
          </cell>
          <cell r="DA184">
            <v>1513.3913322000001</v>
          </cell>
          <cell r="DB184">
            <v>152.45735999999999</v>
          </cell>
          <cell r="DC184">
            <v>112.2</v>
          </cell>
          <cell r="DD184">
            <v>92.9</v>
          </cell>
          <cell r="DE184">
            <v>62.7</v>
          </cell>
          <cell r="DF184">
            <v>135.90492864000001</v>
          </cell>
          <cell r="DG184">
            <v>130.82437056000001</v>
          </cell>
          <cell r="DH184">
            <v>132.09451008000002</v>
          </cell>
          <cell r="DI184">
            <v>158.76744000000002</v>
          </cell>
          <cell r="DJ184">
            <v>134.80000000000001</v>
          </cell>
          <cell r="DK184">
            <v>91.2</v>
          </cell>
          <cell r="DL184">
            <v>76.219980148000019</v>
          </cell>
          <cell r="DM184">
            <v>81.858489999999989</v>
          </cell>
          <cell r="DN184">
            <v>89.575720000000018</v>
          </cell>
          <cell r="DO184">
            <v>88.4</v>
          </cell>
          <cell r="DP184">
            <v>79.3</v>
          </cell>
          <cell r="DR184">
            <v>91.461999999999989</v>
          </cell>
          <cell r="DS184">
            <v>97.3</v>
          </cell>
          <cell r="DT184">
            <v>85.7</v>
          </cell>
          <cell r="DU184">
            <v>124.6</v>
          </cell>
          <cell r="DV184">
            <v>94</v>
          </cell>
          <cell r="DW184">
            <v>134.65167366399999</v>
          </cell>
          <cell r="DX184">
            <v>99.3</v>
          </cell>
          <cell r="DY184">
            <v>181.62508142000001</v>
          </cell>
          <cell r="DZ184">
            <v>803</v>
          </cell>
          <cell r="EA184">
            <v>103.18034</v>
          </cell>
          <cell r="EB184">
            <v>100.9</v>
          </cell>
          <cell r="EC184">
            <v>97.1</v>
          </cell>
          <cell r="ED184">
            <v>179.5069</v>
          </cell>
          <cell r="EE184">
            <v>141.5</v>
          </cell>
          <cell r="EF184">
            <v>79.2</v>
          </cell>
          <cell r="EG184">
            <v>100.43888</v>
          </cell>
          <cell r="EH184">
            <v>97.4</v>
          </cell>
          <cell r="EI184">
            <v>104.3</v>
          </cell>
          <cell r="EK184">
            <v>101.02482000000001</v>
          </cell>
          <cell r="EL184">
            <v>105.3</v>
          </cell>
          <cell r="EM184">
            <v>99.5</v>
          </cell>
          <cell r="EN184">
            <v>48.205146461800005</v>
          </cell>
          <cell r="EO184">
            <v>53.089368350000001</v>
          </cell>
          <cell r="EP184">
            <v>238.76233919999999</v>
          </cell>
          <cell r="EQ184">
            <v>20.351971600778999</v>
          </cell>
          <cell r="ER184">
            <v>25.128993210000001</v>
          </cell>
          <cell r="ES184">
            <v>55.767850000000003</v>
          </cell>
          <cell r="ET184">
            <v>50.061579999999999</v>
          </cell>
          <cell r="EU184">
            <v>89.3</v>
          </cell>
          <cell r="EV184">
            <v>0</v>
          </cell>
          <cell r="EX184">
            <v>33.977207796070005</v>
          </cell>
          <cell r="EY184">
            <v>44.080446025000008</v>
          </cell>
          <cell r="EZ184">
            <v>60.260350000000003</v>
          </cell>
          <cell r="FA184">
            <v>89.5</v>
          </cell>
          <cell r="FB184">
            <v>98.2</v>
          </cell>
          <cell r="FC184">
            <v>209.700726334</v>
          </cell>
          <cell r="FD184">
            <v>186.72307738000001</v>
          </cell>
          <cell r="FE184">
            <v>109.88181968400001</v>
          </cell>
          <cell r="FF184">
            <v>113.56768</v>
          </cell>
          <cell r="FG184">
            <v>107.2</v>
          </cell>
          <cell r="FH184">
            <v>94.3</v>
          </cell>
          <cell r="FI184">
            <v>112.93325</v>
          </cell>
          <cell r="FJ184">
            <v>107.3</v>
          </cell>
          <cell r="FK184">
            <v>95.6</v>
          </cell>
          <cell r="FL184">
            <v>96.9</v>
          </cell>
          <cell r="FM184">
            <v>99.7</v>
          </cell>
          <cell r="FN184">
            <v>133.35623999999999</v>
          </cell>
          <cell r="FO184">
            <v>96.3</v>
          </cell>
          <cell r="FP184">
            <v>84.5</v>
          </cell>
          <cell r="FQ184">
            <v>128.74950000000001</v>
          </cell>
          <cell r="FR184">
            <v>112.2</v>
          </cell>
          <cell r="FS184">
            <v>92.2</v>
          </cell>
          <cell r="FT184">
            <v>110.9556</v>
          </cell>
          <cell r="FU184">
            <v>107.1</v>
          </cell>
          <cell r="FX184">
            <v>120.7577</v>
          </cell>
          <cell r="FY184">
            <v>116.9</v>
          </cell>
          <cell r="GB184">
            <v>90.643140000000002</v>
          </cell>
          <cell r="GC184">
            <v>90.3</v>
          </cell>
          <cell r="GD184">
            <v>106.9</v>
          </cell>
          <cell r="GF184">
            <v>95.4</v>
          </cell>
          <cell r="GG184">
            <v>89.6</v>
          </cell>
          <cell r="GH184">
            <v>203.0292</v>
          </cell>
          <cell r="GI184">
            <v>148.5</v>
          </cell>
          <cell r="GJ184">
            <v>142</v>
          </cell>
          <cell r="GK184">
            <v>78.5</v>
          </cell>
          <cell r="GL184">
            <v>97.133952239999999</v>
          </cell>
          <cell r="GM184">
            <v>90.677700000000002</v>
          </cell>
          <cell r="GN184">
            <v>160.31</v>
          </cell>
          <cell r="GO184">
            <v>117.325617016</v>
          </cell>
          <cell r="GR184">
            <v>1544</v>
          </cell>
          <cell r="GS184">
            <v>107.82726000000001</v>
          </cell>
          <cell r="GT184">
            <v>103.7</v>
          </cell>
          <cell r="GU184">
            <v>97.3</v>
          </cell>
          <cell r="GV184">
            <v>784</v>
          </cell>
          <cell r="GW184">
            <v>110.54669675</v>
          </cell>
          <cell r="GX184">
            <v>163.49659</v>
          </cell>
          <cell r="GY184">
            <v>138.1</v>
          </cell>
          <cell r="GZ184">
            <v>246.78886763999998</v>
          </cell>
          <cell r="HA184">
            <v>185.69515999999999</v>
          </cell>
          <cell r="HB184">
            <v>158.19999999999999</v>
          </cell>
          <cell r="HC184">
            <v>84.1</v>
          </cell>
          <cell r="HD184">
            <v>95.52103000000001</v>
          </cell>
          <cell r="HE184">
            <v>97.9</v>
          </cell>
          <cell r="HF184">
            <v>128.36467924559997</v>
          </cell>
          <cell r="HG184">
            <v>126.72986399999999</v>
          </cell>
          <cell r="HH184">
            <v>118.13</v>
          </cell>
          <cell r="HI184">
            <v>23.170129999999997</v>
          </cell>
          <cell r="HJ184">
            <v>73.3</v>
          </cell>
          <cell r="HK184">
            <v>122.64611111999999</v>
          </cell>
          <cell r="HL184">
            <v>127.49075999999999</v>
          </cell>
          <cell r="HM184">
            <v>98.1</v>
          </cell>
          <cell r="HN184">
            <v>88.2</v>
          </cell>
          <cell r="HO184">
            <v>90.1</v>
          </cell>
          <cell r="HQ184">
            <v>85</v>
          </cell>
          <cell r="HR184">
            <v>102.3</v>
          </cell>
          <cell r="HS184">
            <v>113.72583</v>
          </cell>
          <cell r="HT184">
            <v>108.3</v>
          </cell>
          <cell r="HU184">
            <v>97.7</v>
          </cell>
          <cell r="HV184">
            <v>104.79872</v>
          </cell>
          <cell r="HW184">
            <v>107.2</v>
          </cell>
          <cell r="HX184">
            <v>96.3</v>
          </cell>
          <cell r="HY184">
            <v>135.96232000000001</v>
          </cell>
          <cell r="HZ184">
            <v>109.4</v>
          </cell>
          <cell r="IA184">
            <v>92.1</v>
          </cell>
          <cell r="IB184">
            <v>136.42632</v>
          </cell>
          <cell r="IC184">
            <v>106.8</v>
          </cell>
          <cell r="ID184">
            <v>108.3</v>
          </cell>
          <cell r="IE184">
            <v>89.2</v>
          </cell>
          <cell r="IF184">
            <v>157.34047485600001</v>
          </cell>
          <cell r="IG184">
            <v>123.33024</v>
          </cell>
          <cell r="IH184">
            <v>112.2</v>
          </cell>
          <cell r="II184">
            <v>100.9</v>
          </cell>
          <cell r="IK184">
            <v>85.8</v>
          </cell>
          <cell r="IL184">
            <v>101.8</v>
          </cell>
          <cell r="IM184">
            <v>126.45572</v>
          </cell>
          <cell r="IN184">
            <v>113.2</v>
          </cell>
          <cell r="IO184">
            <v>96.5</v>
          </cell>
          <cell r="IP184">
            <v>101.31312</v>
          </cell>
          <cell r="IQ184">
            <v>99.6</v>
          </cell>
          <cell r="IR184">
            <v>99.3</v>
          </cell>
          <cell r="IS184">
            <v>104.98943</v>
          </cell>
          <cell r="IT184">
            <v>102.1</v>
          </cell>
          <cell r="IU184">
            <v>98.3</v>
          </cell>
          <cell r="IV184">
            <v>118.83344</v>
          </cell>
          <cell r="IW184">
            <v>107.6</v>
          </cell>
          <cell r="IX184">
            <v>97.7</v>
          </cell>
          <cell r="IY184">
            <v>120.32906000000001</v>
          </cell>
          <cell r="IZ184">
            <v>109.4</v>
          </cell>
          <cell r="JA184">
            <v>98.9</v>
          </cell>
          <cell r="JB184">
            <v>110.28188999999999</v>
          </cell>
          <cell r="JC184">
            <v>108.3</v>
          </cell>
          <cell r="JD184">
            <v>100.5</v>
          </cell>
          <cell r="JE184">
            <v>105.5</v>
          </cell>
          <cell r="JF184">
            <v>98.9</v>
          </cell>
          <cell r="JG184">
            <v>135.98432</v>
          </cell>
          <cell r="JH184">
            <v>103.9</v>
          </cell>
          <cell r="JI184">
            <v>88.9</v>
          </cell>
          <cell r="JJ184">
            <v>130.63049999999998</v>
          </cell>
          <cell r="JK184">
            <v>148.83959999999999</v>
          </cell>
          <cell r="JL184">
            <v>139.90469999999999</v>
          </cell>
          <cell r="JM184">
            <v>143.28399999999999</v>
          </cell>
          <cell r="JN184">
            <v>145.55969999999999</v>
          </cell>
          <cell r="JO184">
            <v>145.07766000000001</v>
          </cell>
          <cell r="JP184">
            <v>107.1</v>
          </cell>
          <cell r="JQ184">
            <v>1129.4603320000001</v>
          </cell>
          <cell r="JR184">
            <v>126.19</v>
          </cell>
          <cell r="JS184">
            <v>100</v>
          </cell>
          <cell r="JT184">
            <v>99.7</v>
          </cell>
          <cell r="JU184">
            <v>133.74151559999999</v>
          </cell>
          <cell r="JV184">
            <v>101.5</v>
          </cell>
          <cell r="JW184">
            <v>131.63534999999999</v>
          </cell>
          <cell r="JX184">
            <v>101.5</v>
          </cell>
          <cell r="JY184">
            <v>101.6</v>
          </cell>
          <cell r="JZ184">
            <v>43.279469999999996</v>
          </cell>
          <cell r="KA184">
            <v>63.9</v>
          </cell>
          <cell r="KB184">
            <v>137.34834000000001</v>
          </cell>
          <cell r="KC184">
            <v>114.2</v>
          </cell>
          <cell r="KD184">
            <v>99.5</v>
          </cell>
          <cell r="KF184">
            <v>144.14399999999998</v>
          </cell>
          <cell r="KG184">
            <v>143</v>
          </cell>
          <cell r="KH184">
            <v>142.142</v>
          </cell>
          <cell r="KI184">
            <v>142.714</v>
          </cell>
          <cell r="KJ184">
            <v>229.8</v>
          </cell>
          <cell r="KK184">
            <v>144.46974156799999</v>
          </cell>
          <cell r="KL184">
            <v>124.03</v>
          </cell>
          <cell r="KM184">
            <v>128.559576128</v>
          </cell>
          <cell r="KN184">
            <v>164.83241774999999</v>
          </cell>
          <cell r="KO184">
            <v>199.79687000000001</v>
          </cell>
          <cell r="KP184">
            <v>118.3</v>
          </cell>
          <cell r="KQ184">
            <v>99.5</v>
          </cell>
          <cell r="KR184">
            <v>127.24</v>
          </cell>
          <cell r="KS184">
            <v>134.17679408000001</v>
          </cell>
          <cell r="KT184">
            <v>154.58156</v>
          </cell>
          <cell r="KU184">
            <v>103.6</v>
          </cell>
          <cell r="KV184">
            <v>81.3</v>
          </cell>
          <cell r="KW184">
            <v>627.4</v>
          </cell>
          <cell r="KX184">
            <v>640.6</v>
          </cell>
          <cell r="KY184">
            <v>106.54745999999999</v>
          </cell>
          <cell r="KZ184">
            <v>108.6</v>
          </cell>
          <cell r="LA184">
            <v>101.1</v>
          </cell>
          <cell r="LB184">
            <v>99.636499999999998</v>
          </cell>
          <cell r="LC184">
            <v>101</v>
          </cell>
          <cell r="LD184">
            <v>100.4</v>
          </cell>
          <cell r="LE184">
            <v>99</v>
          </cell>
          <cell r="LG184">
            <v>100.3</v>
          </cell>
          <cell r="LH184">
            <v>99.5</v>
          </cell>
          <cell r="LI184">
            <v>178.1</v>
          </cell>
          <cell r="LJ184">
            <v>112.2</v>
          </cell>
          <cell r="LK184">
            <v>113</v>
          </cell>
          <cell r="LL184">
            <v>99.9</v>
          </cell>
          <cell r="LM184">
            <v>113.1</v>
          </cell>
          <cell r="LN184">
            <v>98.9</v>
          </cell>
          <cell r="LO184">
            <v>99.8</v>
          </cell>
          <cell r="LP184">
            <v>316.18092999999999</v>
          </cell>
          <cell r="LQ184">
            <v>324.89001999999999</v>
          </cell>
        </row>
        <row r="185">
          <cell r="A185">
            <v>40026</v>
          </cell>
          <cell r="B185">
            <v>257</v>
          </cell>
          <cell r="C185">
            <v>1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93.8</v>
          </cell>
          <cell r="AA185">
            <v>86.1</v>
          </cell>
          <cell r="AB185">
            <v>0</v>
          </cell>
          <cell r="AC185">
            <v>88.86</v>
          </cell>
          <cell r="AE185">
            <v>0</v>
          </cell>
          <cell r="AF185">
            <v>1502</v>
          </cell>
          <cell r="AG185">
            <v>1506.5</v>
          </cell>
          <cell r="AH185">
            <v>94</v>
          </cell>
          <cell r="AJ185">
            <v>93.56</v>
          </cell>
          <cell r="AK185">
            <v>93.99</v>
          </cell>
          <cell r="AL185">
            <v>123.58</v>
          </cell>
          <cell r="AM185">
            <v>109.76</v>
          </cell>
          <cell r="AN185">
            <v>0</v>
          </cell>
          <cell r="AQ185">
            <v>108</v>
          </cell>
          <cell r="AS185">
            <v>0</v>
          </cell>
          <cell r="AT185">
            <v>0</v>
          </cell>
          <cell r="AU185">
            <v>0</v>
          </cell>
          <cell r="AV185">
            <v>115.8</v>
          </cell>
          <cell r="AW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92.37</v>
          </cell>
          <cell r="BK185">
            <v>0</v>
          </cell>
          <cell r="BL185">
            <v>100</v>
          </cell>
          <cell r="BN185">
            <v>100.7</v>
          </cell>
          <cell r="BO185">
            <v>100</v>
          </cell>
          <cell r="BP185">
            <v>99.4</v>
          </cell>
          <cell r="BQ185">
            <v>99.8</v>
          </cell>
          <cell r="BR185">
            <v>94.2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C185">
            <v>202</v>
          </cell>
          <cell r="CD185">
            <v>1936.4222520000001</v>
          </cell>
          <cell r="CE185">
            <v>95.587331448470721</v>
          </cell>
          <cell r="CF185" t="str">
            <v>3,79%</v>
          </cell>
          <cell r="CG185">
            <v>1.7081</v>
          </cell>
          <cell r="CH185">
            <v>2.6314000000000002</v>
          </cell>
          <cell r="CI185">
            <v>1.5522</v>
          </cell>
          <cell r="CJ185">
            <v>1.5236000000000001</v>
          </cell>
          <cell r="CK185">
            <v>9.7484999999999999</v>
          </cell>
          <cell r="CL185">
            <v>7.444</v>
          </cell>
          <cell r="CM185">
            <v>0.86265000000000003</v>
          </cell>
          <cell r="CN185">
            <v>135.31</v>
          </cell>
          <cell r="CO185">
            <v>8.6601999999999997</v>
          </cell>
          <cell r="CP185">
            <v>45.197200000000002</v>
          </cell>
          <cell r="CQ185">
            <v>10.221</v>
          </cell>
          <cell r="CR185">
            <v>2.1236000000000002</v>
          </cell>
          <cell r="CS185">
            <v>1.4268000000000001</v>
          </cell>
          <cell r="CT185">
            <v>11.3415</v>
          </cell>
          <cell r="CU185">
            <v>1354.779777</v>
          </cell>
          <cell r="CV185">
            <v>323.51290814536856</v>
          </cell>
          <cell r="CW185">
            <v>4320.6471242999996</v>
          </cell>
          <cell r="CX185">
            <v>13.76</v>
          </cell>
          <cell r="CY185">
            <v>21393.268440009251</v>
          </cell>
          <cell r="CZ185">
            <v>51.023263199999995</v>
          </cell>
          <cell r="DA185">
            <v>1331.1604917</v>
          </cell>
          <cell r="DB185">
            <v>150.82679999999999</v>
          </cell>
          <cell r="DC185">
            <v>111</v>
          </cell>
          <cell r="DD185">
            <v>91.9</v>
          </cell>
          <cell r="DE185">
            <v>64</v>
          </cell>
          <cell r="DF185">
            <v>133.58607599999999</v>
          </cell>
          <cell r="DG185">
            <v>128.59220399999998</v>
          </cell>
          <cell r="DH185">
            <v>129.84067199999998</v>
          </cell>
          <cell r="DI185">
            <v>156.05849999999998</v>
          </cell>
          <cell r="DJ185">
            <v>132.5</v>
          </cell>
          <cell r="DK185">
            <v>89.7</v>
          </cell>
          <cell r="DL185">
            <v>71.391565115999995</v>
          </cell>
          <cell r="DM185">
            <v>79.671109999999999</v>
          </cell>
          <cell r="DN185">
            <v>83.901240000000001</v>
          </cell>
          <cell r="DO185">
            <v>82.8</v>
          </cell>
          <cell r="DP185">
            <v>74.3</v>
          </cell>
          <cell r="DR185">
            <v>89.018000000000001</v>
          </cell>
          <cell r="DS185">
            <v>94.7</v>
          </cell>
          <cell r="DT185">
            <v>83.4</v>
          </cell>
          <cell r="DU185">
            <v>123.3</v>
          </cell>
          <cell r="DV185">
            <v>93</v>
          </cell>
          <cell r="DW185">
            <v>134.13328415999999</v>
          </cell>
          <cell r="DX185">
            <v>99.2</v>
          </cell>
          <cell r="DY185">
            <v>178.15944382400002</v>
          </cell>
          <cell r="DZ185">
            <v>802.2</v>
          </cell>
          <cell r="EA185">
            <v>103.18034</v>
          </cell>
          <cell r="EB185">
            <v>100.9</v>
          </cell>
          <cell r="EC185">
            <v>97.1</v>
          </cell>
          <cell r="ED185">
            <v>176.08168000000001</v>
          </cell>
          <cell r="EE185">
            <v>138.80000000000001</v>
          </cell>
          <cell r="EF185">
            <v>77.7</v>
          </cell>
          <cell r="EG185">
            <v>101.47008</v>
          </cell>
          <cell r="EH185">
            <v>98.4</v>
          </cell>
          <cell r="EI185">
            <v>105.2</v>
          </cell>
          <cell r="EK185">
            <v>100.44918000000001</v>
          </cell>
          <cell r="EL185">
            <v>104.7</v>
          </cell>
          <cell r="EM185">
            <v>98.7</v>
          </cell>
          <cell r="EN185">
            <v>48.205146461800005</v>
          </cell>
          <cell r="EO185">
            <v>53.089368350000001</v>
          </cell>
          <cell r="EP185">
            <v>235.86825023999995</v>
          </cell>
          <cell r="EQ185">
            <v>20.215228230560999</v>
          </cell>
          <cell r="ER185">
            <v>24.960153390000002</v>
          </cell>
          <cell r="ES185">
            <v>55.393150000000006</v>
          </cell>
          <cell r="ET185">
            <v>49.72522</v>
          </cell>
          <cell r="EU185">
            <v>88.7</v>
          </cell>
          <cell r="EV185">
            <v>0</v>
          </cell>
          <cell r="EX185">
            <v>33.977207796070005</v>
          </cell>
          <cell r="EY185">
            <v>44.080446025000008</v>
          </cell>
          <cell r="EZ185">
            <v>60.260350000000003</v>
          </cell>
          <cell r="FA185">
            <v>89.5</v>
          </cell>
          <cell r="FB185">
            <v>98.2</v>
          </cell>
          <cell r="FC185">
            <v>211.06734945999997</v>
          </cell>
          <cell r="FD185">
            <v>183.160163536</v>
          </cell>
          <cell r="FE185">
            <v>105.983118332</v>
          </cell>
          <cell r="FF185">
            <v>113.99143999999998</v>
          </cell>
          <cell r="FG185">
            <v>107.6</v>
          </cell>
          <cell r="FH185">
            <v>94.6</v>
          </cell>
          <cell r="FI185">
            <v>113.249</v>
          </cell>
          <cell r="FJ185">
            <v>107.6</v>
          </cell>
          <cell r="FK185">
            <v>95.8</v>
          </cell>
          <cell r="FL185">
            <v>96.9</v>
          </cell>
          <cell r="FM185">
            <v>99.9</v>
          </cell>
          <cell r="FN185">
            <v>136.95672000000002</v>
          </cell>
          <cell r="FO185">
            <v>98.9</v>
          </cell>
          <cell r="FP185">
            <v>86.7</v>
          </cell>
          <cell r="FQ185">
            <v>128.63475</v>
          </cell>
          <cell r="FR185">
            <v>112.1</v>
          </cell>
          <cell r="FS185">
            <v>92.1</v>
          </cell>
          <cell r="FT185">
            <v>109.9196</v>
          </cell>
          <cell r="FU185">
            <v>106.1</v>
          </cell>
          <cell r="FX185">
            <v>117.86529999999999</v>
          </cell>
          <cell r="FY185">
            <v>114.1</v>
          </cell>
          <cell r="GB185">
            <v>90.743520000000004</v>
          </cell>
          <cell r="GC185">
            <v>90.4</v>
          </cell>
          <cell r="GD185">
            <v>107</v>
          </cell>
          <cell r="GF185">
            <v>95</v>
          </cell>
          <cell r="GG185">
            <v>89.3</v>
          </cell>
          <cell r="GH185">
            <v>200.56823999999997</v>
          </cell>
          <cell r="GI185">
            <v>146.69999999999999</v>
          </cell>
          <cell r="GJ185">
            <v>139.30000000000001</v>
          </cell>
          <cell r="GK185">
            <v>77</v>
          </cell>
          <cell r="GL185">
            <v>96.726681999999997</v>
          </cell>
          <cell r="GM185">
            <v>90.297499999999999</v>
          </cell>
          <cell r="GN185">
            <v>162.87</v>
          </cell>
          <cell r="GO185">
            <v>116.80739432599999</v>
          </cell>
          <cell r="GR185">
            <v>1544</v>
          </cell>
          <cell r="GS185">
            <v>108.1392</v>
          </cell>
          <cell r="GT185">
            <v>104</v>
          </cell>
          <cell r="GU185">
            <v>97.6</v>
          </cell>
          <cell r="GV185">
            <v>782.7</v>
          </cell>
          <cell r="GW185">
            <v>112.07902720000001</v>
          </cell>
          <cell r="GX185">
            <v>164.56209999999999</v>
          </cell>
          <cell r="GY185">
            <v>139</v>
          </cell>
          <cell r="GZ185">
            <v>240.39294881999999</v>
          </cell>
          <cell r="HA185">
            <v>180.88257999999999</v>
          </cell>
          <cell r="HB185">
            <v>154.1</v>
          </cell>
          <cell r="HC185">
            <v>81.900000000000006</v>
          </cell>
          <cell r="HD185">
            <v>95.130750000000006</v>
          </cell>
          <cell r="HE185">
            <v>97.5</v>
          </cell>
          <cell r="HF185">
            <v>126.51739274159999</v>
          </cell>
          <cell r="HG185">
            <v>124.906104</v>
          </cell>
          <cell r="HH185">
            <v>116.43</v>
          </cell>
          <cell r="HI185">
            <v>23.32818</v>
          </cell>
          <cell r="HJ185">
            <v>73.8</v>
          </cell>
          <cell r="HK185">
            <v>120.02065920000001</v>
          </cell>
          <cell r="HL185">
            <v>124.76160000000002</v>
          </cell>
          <cell r="HM185">
            <v>96</v>
          </cell>
          <cell r="HN185">
            <v>86.3</v>
          </cell>
          <cell r="HO185">
            <v>90.8</v>
          </cell>
          <cell r="HQ185">
            <v>85</v>
          </cell>
          <cell r="HR185">
            <v>102.3</v>
          </cell>
          <cell r="HS185">
            <v>113.72583</v>
          </cell>
          <cell r="HT185">
            <v>108.3</v>
          </cell>
          <cell r="HU185">
            <v>97.7</v>
          </cell>
          <cell r="HV185">
            <v>104.99424</v>
          </cell>
          <cell r="HW185">
            <v>107.4</v>
          </cell>
          <cell r="HX185">
            <v>96.5</v>
          </cell>
          <cell r="HY185">
            <v>136.33516</v>
          </cell>
          <cell r="HZ185">
            <v>109.7</v>
          </cell>
          <cell r="IA185">
            <v>92.4</v>
          </cell>
          <cell r="IB185">
            <v>137.83146000000002</v>
          </cell>
          <cell r="IC185">
            <v>107.9</v>
          </cell>
          <cell r="ID185">
            <v>109.4</v>
          </cell>
          <cell r="IE185">
            <v>90.1</v>
          </cell>
          <cell r="IF185">
            <v>158.96102281800003</v>
          </cell>
          <cell r="IG185">
            <v>123.76991999999998</v>
          </cell>
          <cell r="IH185">
            <v>112.6</v>
          </cell>
          <cell r="II185">
            <v>101.2</v>
          </cell>
          <cell r="IK185">
            <v>85.5</v>
          </cell>
          <cell r="IL185">
            <v>101.4</v>
          </cell>
          <cell r="IM185">
            <v>125.89717</v>
          </cell>
          <cell r="IN185">
            <v>112.7</v>
          </cell>
          <cell r="IO185">
            <v>96</v>
          </cell>
          <cell r="IP185">
            <v>101.72000000000001</v>
          </cell>
          <cell r="IQ185">
            <v>100</v>
          </cell>
          <cell r="IR185">
            <v>99.5</v>
          </cell>
          <cell r="IS185">
            <v>105.09226</v>
          </cell>
          <cell r="IT185">
            <v>102.2</v>
          </cell>
          <cell r="IU185">
            <v>98.3</v>
          </cell>
          <cell r="IV185">
            <v>119.49608000000001</v>
          </cell>
          <cell r="IW185">
            <v>108.2</v>
          </cell>
          <cell r="IX185">
            <v>98.3</v>
          </cell>
          <cell r="IY185">
            <v>120.65903000000002</v>
          </cell>
          <cell r="IZ185">
            <v>109.7</v>
          </cell>
          <cell r="JA185">
            <v>99.2</v>
          </cell>
          <cell r="JB185">
            <v>110.89287</v>
          </cell>
          <cell r="JC185">
            <v>108.9</v>
          </cell>
          <cell r="JD185">
            <v>101.1</v>
          </cell>
          <cell r="JE185">
            <v>105.5</v>
          </cell>
          <cell r="JF185">
            <v>98.8</v>
          </cell>
          <cell r="JG185">
            <v>135.46080000000001</v>
          </cell>
          <cell r="JH185">
            <v>103.5</v>
          </cell>
          <cell r="JI185">
            <v>88.6</v>
          </cell>
          <cell r="JJ185">
            <v>131.0925</v>
          </cell>
          <cell r="JK185">
            <v>149.36600000000001</v>
          </cell>
          <cell r="JL185">
            <v>140.39950000000002</v>
          </cell>
          <cell r="JM185">
            <v>144.04479999999998</v>
          </cell>
          <cell r="JN185">
            <v>146.0745</v>
          </cell>
          <cell r="JO185">
            <v>139.93018000000001</v>
          </cell>
          <cell r="JP185">
            <v>103.3</v>
          </cell>
          <cell r="JQ185">
            <v>1129.4603320000001</v>
          </cell>
          <cell r="JR185">
            <v>127.25</v>
          </cell>
          <cell r="JS185">
            <v>100</v>
          </cell>
          <cell r="JT185">
            <v>99.7</v>
          </cell>
          <cell r="JU185">
            <v>133.74151559999999</v>
          </cell>
          <cell r="JV185">
            <v>101.5</v>
          </cell>
          <cell r="JW185">
            <v>131.63534999999999</v>
          </cell>
          <cell r="JX185">
            <v>101.5</v>
          </cell>
          <cell r="JY185">
            <v>101.6</v>
          </cell>
          <cell r="JZ185">
            <v>44.159960000000005</v>
          </cell>
          <cell r="KA185">
            <v>65.2</v>
          </cell>
          <cell r="KB185">
            <v>137.34834000000001</v>
          </cell>
          <cell r="KC185">
            <v>114.2</v>
          </cell>
          <cell r="KD185">
            <v>99.5</v>
          </cell>
          <cell r="KF185">
            <v>144.001</v>
          </cell>
          <cell r="KG185">
            <v>143</v>
          </cell>
          <cell r="KH185">
            <v>142.142</v>
          </cell>
          <cell r="KI185">
            <v>142.714</v>
          </cell>
          <cell r="KJ185">
            <v>228.7</v>
          </cell>
          <cell r="KK185">
            <v>143.91355392</v>
          </cell>
          <cell r="KL185">
            <v>125.17</v>
          </cell>
          <cell r="KM185">
            <v>128.06464032</v>
          </cell>
          <cell r="KN185">
            <v>165.66842324999999</v>
          </cell>
          <cell r="KO185">
            <v>200.81021000000001</v>
          </cell>
          <cell r="KP185">
            <v>118.9</v>
          </cell>
          <cell r="KQ185">
            <v>100.1</v>
          </cell>
          <cell r="KR185">
            <v>127.24</v>
          </cell>
          <cell r="KS185">
            <v>132.62262272000001</v>
          </cell>
          <cell r="KT185">
            <v>152.79104000000001</v>
          </cell>
          <cell r="KU185">
            <v>102.4</v>
          </cell>
          <cell r="KV185">
            <v>80.3</v>
          </cell>
          <cell r="KW185">
            <v>625.29999999999995</v>
          </cell>
          <cell r="KX185">
            <v>640.79999999999995</v>
          </cell>
          <cell r="KY185">
            <v>105.46825</v>
          </cell>
          <cell r="KZ185">
            <v>107.5</v>
          </cell>
          <cell r="LA185">
            <v>100.2</v>
          </cell>
          <cell r="LB185">
            <v>101.01760000000002</v>
          </cell>
          <cell r="LC185">
            <v>102.4</v>
          </cell>
          <cell r="LD185">
            <v>101.8</v>
          </cell>
          <cell r="LE185">
            <v>100.5</v>
          </cell>
          <cell r="LG185">
            <v>100</v>
          </cell>
          <cell r="LH185">
            <v>99.3</v>
          </cell>
          <cell r="LI185">
            <v>180.3</v>
          </cell>
          <cell r="LJ185">
            <v>112.8</v>
          </cell>
          <cell r="LK185">
            <v>113.6</v>
          </cell>
          <cell r="LL185">
            <v>99.8</v>
          </cell>
          <cell r="LM185">
            <v>113.5</v>
          </cell>
          <cell r="LN185">
            <v>99.1</v>
          </cell>
          <cell r="LO185">
            <v>99.9</v>
          </cell>
          <cell r="LP185">
            <v>320.08659000000006</v>
          </cell>
          <cell r="LQ185">
            <v>328.90326000000005</v>
          </cell>
        </row>
        <row r="186">
          <cell r="A186">
            <v>39995</v>
          </cell>
          <cell r="B186">
            <v>258</v>
          </cell>
          <cell r="C186">
            <v>1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93.8</v>
          </cell>
          <cell r="AA186">
            <v>83.6</v>
          </cell>
          <cell r="AB186">
            <v>0</v>
          </cell>
          <cell r="AC186">
            <v>86.33</v>
          </cell>
          <cell r="AE186">
            <v>0</v>
          </cell>
          <cell r="AF186">
            <v>1502</v>
          </cell>
          <cell r="AG186">
            <v>1506.5</v>
          </cell>
          <cell r="AH186">
            <v>93.5</v>
          </cell>
          <cell r="AJ186">
            <v>93.08</v>
          </cell>
          <cell r="AK186">
            <v>93.5</v>
          </cell>
          <cell r="AL186">
            <v>122.37</v>
          </cell>
          <cell r="AM186">
            <v>109.76</v>
          </cell>
          <cell r="AN186">
            <v>0</v>
          </cell>
          <cell r="AQ186">
            <v>108.6</v>
          </cell>
          <cell r="AS186">
            <v>0</v>
          </cell>
          <cell r="AT186">
            <v>0</v>
          </cell>
          <cell r="AU186">
            <v>0</v>
          </cell>
          <cell r="AV186">
            <v>116.3</v>
          </cell>
          <cell r="AW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92.26</v>
          </cell>
          <cell r="BK186">
            <v>0</v>
          </cell>
          <cell r="BL186">
            <v>100</v>
          </cell>
          <cell r="BN186">
            <v>100.6</v>
          </cell>
          <cell r="BO186">
            <v>99.9</v>
          </cell>
          <cell r="BP186">
            <v>99.4</v>
          </cell>
          <cell r="BQ186">
            <v>99.8</v>
          </cell>
          <cell r="BR186">
            <v>93.93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C186">
            <v>218.6</v>
          </cell>
          <cell r="CD186">
            <v>1936.4222520000001</v>
          </cell>
          <cell r="CE186">
            <v>95.587331448470721</v>
          </cell>
          <cell r="CF186" t="str">
            <v>3,79%</v>
          </cell>
          <cell r="CG186">
            <v>1.7504</v>
          </cell>
          <cell r="CH186">
            <v>2.7221000000000002</v>
          </cell>
          <cell r="CI186">
            <v>1.5824</v>
          </cell>
          <cell r="CJ186">
            <v>1.5202</v>
          </cell>
          <cell r="CK186">
            <v>9.6245999999999992</v>
          </cell>
          <cell r="CL186">
            <v>7.4458000000000002</v>
          </cell>
          <cell r="CM186">
            <v>0.86092000000000002</v>
          </cell>
          <cell r="CN186">
            <v>133.09</v>
          </cell>
          <cell r="CO186">
            <v>8.9494000000000007</v>
          </cell>
          <cell r="CP186">
            <v>44.388100000000001</v>
          </cell>
          <cell r="CQ186">
            <v>10.8262</v>
          </cell>
          <cell r="CR186">
            <v>2.1377999999999999</v>
          </cell>
          <cell r="CS186">
            <v>1.4088000000000001</v>
          </cell>
          <cell r="CT186">
            <v>11.200699999999999</v>
          </cell>
          <cell r="CU186">
            <v>1183.3475903999999</v>
          </cell>
          <cell r="CV186">
            <v>304.93916641499061</v>
          </cell>
          <cell r="CW186">
            <v>3701.4482304000003</v>
          </cell>
          <cell r="CX186">
            <v>11.35</v>
          </cell>
          <cell r="CY186">
            <v>21319.725285502489</v>
          </cell>
          <cell r="CZ186">
            <v>45.996595200000002</v>
          </cell>
          <cell r="DA186">
            <v>1191.1556544</v>
          </cell>
          <cell r="DB186">
            <v>148.24508</v>
          </cell>
          <cell r="DC186">
            <v>109.1</v>
          </cell>
          <cell r="DD186">
            <v>90.3</v>
          </cell>
          <cell r="DE186">
            <v>63.9</v>
          </cell>
          <cell r="DF186">
            <v>125.5205016</v>
          </cell>
          <cell r="DG186">
            <v>120.82814639999999</v>
          </cell>
          <cell r="DH186">
            <v>122.0012352</v>
          </cell>
          <cell r="DI186">
            <v>146.6361</v>
          </cell>
          <cell r="DJ186">
            <v>124.5</v>
          </cell>
          <cell r="DK186">
            <v>84.3</v>
          </cell>
          <cell r="DL186">
            <v>68.028918933000014</v>
          </cell>
          <cell r="DM186">
            <v>77.73612</v>
          </cell>
          <cell r="DN186">
            <v>79.949370000000016</v>
          </cell>
          <cell r="DO186">
            <v>78.900000000000006</v>
          </cell>
          <cell r="DP186">
            <v>70.8</v>
          </cell>
          <cell r="DR186">
            <v>86.855999999999995</v>
          </cell>
          <cell r="DS186">
            <v>92.4</v>
          </cell>
          <cell r="DT186">
            <v>81.3</v>
          </cell>
          <cell r="DU186">
            <v>118.2</v>
          </cell>
          <cell r="DV186">
            <v>89.2</v>
          </cell>
          <cell r="DW186">
            <v>134.00368678400002</v>
          </cell>
          <cell r="DX186">
            <v>99.4</v>
          </cell>
          <cell r="DY186">
            <v>164.04017954399998</v>
          </cell>
          <cell r="DZ186">
            <v>800.9</v>
          </cell>
          <cell r="EA186">
            <v>100.7261</v>
          </cell>
          <cell r="EB186">
            <v>98.5</v>
          </cell>
          <cell r="EC186">
            <v>94.9</v>
          </cell>
          <cell r="ED186">
            <v>162.12707999999998</v>
          </cell>
          <cell r="EE186">
            <v>127.8</v>
          </cell>
          <cell r="EF186">
            <v>71.5</v>
          </cell>
          <cell r="EG186">
            <v>101.26383999999999</v>
          </cell>
          <cell r="EH186">
            <v>98.2</v>
          </cell>
          <cell r="EI186">
            <v>105.1</v>
          </cell>
          <cell r="EK186">
            <v>100.92888000000001</v>
          </cell>
          <cell r="EL186">
            <v>105.2</v>
          </cell>
          <cell r="EM186">
            <v>99.3</v>
          </cell>
          <cell r="EN186">
            <v>48.474448956000003</v>
          </cell>
          <cell r="EO186">
            <v>53.385957000000005</v>
          </cell>
          <cell r="EP186">
            <v>215.77041023999996</v>
          </cell>
          <cell r="EQ186">
            <v>20.306390477373</v>
          </cell>
          <cell r="ER186">
            <v>25.072713270000001</v>
          </cell>
          <cell r="ES186">
            <v>55.642949999999999</v>
          </cell>
          <cell r="ET186">
            <v>49.949459999999995</v>
          </cell>
          <cell r="EU186">
            <v>89.1</v>
          </cell>
          <cell r="EV186">
            <v>0</v>
          </cell>
          <cell r="EX186">
            <v>34.167024599400001</v>
          </cell>
          <cell r="EY186">
            <v>44.326705500000003</v>
          </cell>
          <cell r="EZ186">
            <v>60.597000000000001</v>
          </cell>
          <cell r="FA186">
            <v>90</v>
          </cell>
          <cell r="FB186">
            <v>98.7</v>
          </cell>
          <cell r="FC186">
            <v>197.09742417199999</v>
          </cell>
          <cell r="FD186">
            <v>168.64458861599999</v>
          </cell>
          <cell r="FE186">
            <v>97.672728608</v>
          </cell>
          <cell r="FF186">
            <v>112.93203999999999</v>
          </cell>
          <cell r="FG186">
            <v>106.6</v>
          </cell>
          <cell r="FH186">
            <v>93.8</v>
          </cell>
          <cell r="FI186">
            <v>112.61749999999999</v>
          </cell>
          <cell r="FJ186">
            <v>107</v>
          </cell>
          <cell r="FK186">
            <v>95.3</v>
          </cell>
          <cell r="FL186">
            <v>97</v>
          </cell>
          <cell r="FM186">
            <v>99.9</v>
          </cell>
          <cell r="FN186">
            <v>131.55600000000001</v>
          </cell>
          <cell r="FO186">
            <v>95</v>
          </cell>
          <cell r="FP186">
            <v>83.3</v>
          </cell>
          <cell r="FQ186">
            <v>127.94624999999999</v>
          </cell>
          <cell r="FR186">
            <v>111.5</v>
          </cell>
          <cell r="FS186">
            <v>91.5</v>
          </cell>
          <cell r="FT186">
            <v>108.9872</v>
          </cell>
          <cell r="FU186">
            <v>105.2</v>
          </cell>
          <cell r="FX186">
            <v>115.0762</v>
          </cell>
          <cell r="FY186">
            <v>111.4</v>
          </cell>
          <cell r="GB186">
            <v>90.843900000000005</v>
          </cell>
          <cell r="GC186">
            <v>90.5</v>
          </cell>
          <cell r="GD186">
            <v>107.1</v>
          </cell>
          <cell r="GF186">
            <v>92.3</v>
          </cell>
          <cell r="GG186">
            <v>86.7</v>
          </cell>
          <cell r="GH186">
            <v>183.47823999999997</v>
          </cell>
          <cell r="GI186">
            <v>134.19999999999999</v>
          </cell>
          <cell r="GJ186">
            <v>128.19999999999999</v>
          </cell>
          <cell r="GK186">
            <v>70.900000000000006</v>
          </cell>
          <cell r="GL186">
            <v>93.977607879999994</v>
          </cell>
          <cell r="GM186">
            <v>87.73115</v>
          </cell>
          <cell r="GN186">
            <v>158.22999999999999</v>
          </cell>
          <cell r="GO186">
            <v>116.80739432599999</v>
          </cell>
          <cell r="GR186">
            <v>1544</v>
          </cell>
          <cell r="GS186">
            <v>107.72328</v>
          </cell>
          <cell r="GT186">
            <v>103.6</v>
          </cell>
          <cell r="GU186">
            <v>97.1</v>
          </cell>
          <cell r="GV186">
            <v>781.5</v>
          </cell>
          <cell r="GW186">
            <v>111.093957625</v>
          </cell>
          <cell r="GX186">
            <v>153.67022</v>
          </cell>
          <cell r="GY186">
            <v>129.80000000000001</v>
          </cell>
          <cell r="GZ186">
            <v>236.18100228</v>
          </cell>
          <cell r="HA186">
            <v>177.71332000000001</v>
          </cell>
          <cell r="HB186">
            <v>151.4</v>
          </cell>
          <cell r="HC186">
            <v>80.5</v>
          </cell>
          <cell r="HD186">
            <v>95.325890000000001</v>
          </cell>
          <cell r="HE186">
            <v>97.7</v>
          </cell>
          <cell r="HF186">
            <v>121.93177565519998</v>
          </cell>
          <cell r="HG186">
            <v>120.37888799999999</v>
          </cell>
          <cell r="HH186">
            <v>112.21</v>
          </cell>
          <cell r="HI186">
            <v>23.454620000000002</v>
          </cell>
          <cell r="HJ186">
            <v>74.2</v>
          </cell>
          <cell r="HK186">
            <v>113.01945408000002</v>
          </cell>
          <cell r="HL186">
            <v>117.48384000000001</v>
          </cell>
          <cell r="HM186">
            <v>90.4</v>
          </cell>
          <cell r="HN186">
            <v>81.2</v>
          </cell>
          <cell r="HO186">
            <v>89.2</v>
          </cell>
          <cell r="HQ186">
            <v>85.4</v>
          </cell>
          <cell r="HR186">
            <v>102.8</v>
          </cell>
          <cell r="HS186">
            <v>113.51581</v>
          </cell>
          <cell r="HT186">
            <v>108.1</v>
          </cell>
          <cell r="HU186">
            <v>97.5</v>
          </cell>
          <cell r="HV186">
            <v>103.82112000000001</v>
          </cell>
          <cell r="HW186">
            <v>106.2</v>
          </cell>
          <cell r="HX186">
            <v>95.3</v>
          </cell>
          <cell r="HY186">
            <v>133.97384</v>
          </cell>
          <cell r="HZ186">
            <v>107.8</v>
          </cell>
          <cell r="IA186">
            <v>90.6</v>
          </cell>
          <cell r="IB186">
            <v>131.95542</v>
          </cell>
          <cell r="IC186">
            <v>103.3</v>
          </cell>
          <cell r="ID186">
            <v>105</v>
          </cell>
          <cell r="IE186">
            <v>86.5</v>
          </cell>
          <cell r="IF186">
            <v>152.18418588599999</v>
          </cell>
          <cell r="IG186">
            <v>123.22031999999999</v>
          </cell>
          <cell r="IH186">
            <v>112.1</v>
          </cell>
          <cell r="II186">
            <v>100.8</v>
          </cell>
          <cell r="IK186">
            <v>85.9</v>
          </cell>
          <cell r="IL186">
            <v>101.9</v>
          </cell>
          <cell r="IM186">
            <v>125.89717</v>
          </cell>
          <cell r="IN186">
            <v>112.7</v>
          </cell>
          <cell r="IO186">
            <v>96</v>
          </cell>
          <cell r="IP186">
            <v>101.72000000000001</v>
          </cell>
          <cell r="IQ186">
            <v>100</v>
          </cell>
          <cell r="IR186">
            <v>99.8</v>
          </cell>
          <cell r="IS186">
            <v>105.19508999999999</v>
          </cell>
          <cell r="IT186">
            <v>102.3</v>
          </cell>
          <cell r="IU186">
            <v>98.5</v>
          </cell>
          <cell r="IV186">
            <v>121.59444000000001</v>
          </cell>
          <cell r="IW186">
            <v>110.1</v>
          </cell>
          <cell r="IX186">
            <v>100</v>
          </cell>
          <cell r="IY186">
            <v>120.65903000000002</v>
          </cell>
          <cell r="IZ186">
            <v>109.7</v>
          </cell>
          <cell r="JA186">
            <v>99.2</v>
          </cell>
          <cell r="JB186">
            <v>110.58738</v>
          </cell>
          <cell r="JC186">
            <v>108.6</v>
          </cell>
          <cell r="JD186">
            <v>100.9</v>
          </cell>
          <cell r="JE186">
            <v>105.4</v>
          </cell>
          <cell r="JF186">
            <v>98.7</v>
          </cell>
          <cell r="JG186">
            <v>135.32992000000002</v>
          </cell>
          <cell r="JH186">
            <v>103.4</v>
          </cell>
          <cell r="JI186">
            <v>88.5</v>
          </cell>
          <cell r="JJ186">
            <v>130.51500000000001</v>
          </cell>
          <cell r="JK186">
            <v>148.708</v>
          </cell>
          <cell r="JL186">
            <v>139.78100000000001</v>
          </cell>
          <cell r="JM186">
            <v>143.5376</v>
          </cell>
          <cell r="JN186">
            <v>145.43099999999998</v>
          </cell>
          <cell r="JO186">
            <v>128.95792</v>
          </cell>
          <cell r="JP186">
            <v>95.2</v>
          </cell>
          <cell r="JQ186">
            <v>1129.4603320000001</v>
          </cell>
          <cell r="JR186">
            <v>127.1</v>
          </cell>
          <cell r="JS186">
            <v>100</v>
          </cell>
          <cell r="JT186">
            <v>99.7</v>
          </cell>
          <cell r="JU186">
            <v>133.74151559999999</v>
          </cell>
          <cell r="JV186">
            <v>101.5</v>
          </cell>
          <cell r="JW186">
            <v>131.63534999999999</v>
          </cell>
          <cell r="JX186">
            <v>101.5</v>
          </cell>
          <cell r="JY186">
            <v>101.6</v>
          </cell>
          <cell r="JZ186">
            <v>44.092229999999994</v>
          </cell>
          <cell r="KA186">
            <v>65.099999999999994</v>
          </cell>
          <cell r="KB186">
            <v>137.34834000000001</v>
          </cell>
          <cell r="KC186">
            <v>114.2</v>
          </cell>
          <cell r="KD186">
            <v>99.5</v>
          </cell>
          <cell r="KF186">
            <v>143.85799999999998</v>
          </cell>
          <cell r="KG186">
            <v>142.857</v>
          </cell>
          <cell r="KH186">
            <v>142.142</v>
          </cell>
          <cell r="KI186">
            <v>142.714</v>
          </cell>
          <cell r="KJ186">
            <v>228.6</v>
          </cell>
          <cell r="KK186">
            <v>143.77450700800003</v>
          </cell>
          <cell r="KL186">
            <v>124.81</v>
          </cell>
          <cell r="KM186">
            <v>127.94090636800001</v>
          </cell>
          <cell r="KN186">
            <v>169.1517795</v>
          </cell>
          <cell r="KO186">
            <v>205.03246000000001</v>
          </cell>
          <cell r="KP186">
            <v>121.4</v>
          </cell>
          <cell r="KQ186">
            <v>102.1</v>
          </cell>
          <cell r="KR186">
            <v>127.24</v>
          </cell>
          <cell r="KS186">
            <v>137.15562252000001</v>
          </cell>
          <cell r="KT186">
            <v>158.01339000000002</v>
          </cell>
          <cell r="KU186">
            <v>105.9</v>
          </cell>
          <cell r="KV186">
            <v>83.1</v>
          </cell>
          <cell r="KW186">
            <v>622.9</v>
          </cell>
          <cell r="KX186">
            <v>637.6</v>
          </cell>
          <cell r="KY186">
            <v>105.37014000000001</v>
          </cell>
          <cell r="KZ186">
            <v>107.4</v>
          </cell>
          <cell r="LA186">
            <v>100.1</v>
          </cell>
          <cell r="LB186">
            <v>100.12975</v>
          </cell>
          <cell r="LC186">
            <v>101.5</v>
          </cell>
          <cell r="LD186">
            <v>101</v>
          </cell>
          <cell r="LE186">
            <v>99.9</v>
          </cell>
          <cell r="LG186">
            <v>100.2</v>
          </cell>
          <cell r="LH186">
            <v>99.6</v>
          </cell>
          <cell r="LI186">
            <v>181.9</v>
          </cell>
          <cell r="LJ186">
            <v>111.8</v>
          </cell>
          <cell r="LK186">
            <v>113.2</v>
          </cell>
          <cell r="LL186">
            <v>99.8</v>
          </cell>
          <cell r="LM186">
            <v>113</v>
          </cell>
          <cell r="LN186">
            <v>99</v>
          </cell>
          <cell r="LO186">
            <v>99.8</v>
          </cell>
          <cell r="LP186">
            <v>322.92707000000001</v>
          </cell>
          <cell r="LQ186">
            <v>331.82198</v>
          </cell>
        </row>
        <row r="187">
          <cell r="A187">
            <v>39965</v>
          </cell>
          <cell r="B187">
            <v>259</v>
          </cell>
          <cell r="C187">
            <v>1</v>
          </cell>
          <cell r="D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93</v>
          </cell>
          <cell r="AA187">
            <v>83.5</v>
          </cell>
          <cell r="AB187">
            <v>0</v>
          </cell>
          <cell r="AC187">
            <v>87.24</v>
          </cell>
          <cell r="AE187">
            <v>0</v>
          </cell>
          <cell r="AF187">
            <v>1498</v>
          </cell>
          <cell r="AG187">
            <v>1529.5</v>
          </cell>
          <cell r="AH187">
            <v>93.6</v>
          </cell>
          <cell r="AJ187">
            <v>93.5</v>
          </cell>
          <cell r="AK187">
            <v>93.93</v>
          </cell>
          <cell r="AL187">
            <v>123.43</v>
          </cell>
          <cell r="AM187">
            <v>109.2</v>
          </cell>
          <cell r="AN187">
            <v>0</v>
          </cell>
          <cell r="AO187">
            <v>0</v>
          </cell>
          <cell r="AP187">
            <v>0</v>
          </cell>
          <cell r="AQ187">
            <v>108.1</v>
          </cell>
          <cell r="AS187">
            <v>0</v>
          </cell>
          <cell r="AT187">
            <v>0</v>
          </cell>
          <cell r="AU187">
            <v>0</v>
          </cell>
          <cell r="AV187">
            <v>116.7</v>
          </cell>
          <cell r="AW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91.63</v>
          </cell>
          <cell r="BK187">
            <v>0</v>
          </cell>
          <cell r="BL187">
            <v>100</v>
          </cell>
          <cell r="BN187">
            <v>100.5</v>
          </cell>
          <cell r="BO187">
            <v>99.9</v>
          </cell>
          <cell r="BP187">
            <v>99.5</v>
          </cell>
          <cell r="BQ187">
            <v>99.8</v>
          </cell>
          <cell r="BR187">
            <v>93.98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C187">
            <v>222.5</v>
          </cell>
          <cell r="CD187">
            <v>1936.4222520000001</v>
          </cell>
          <cell r="CE187">
            <v>95.587331448470721</v>
          </cell>
          <cell r="CF187" t="str">
            <v>3,79%</v>
          </cell>
          <cell r="CG187">
            <v>1.7463</v>
          </cell>
          <cell r="CH187">
            <v>2.7391000000000001</v>
          </cell>
          <cell r="CI187">
            <v>1.5761000000000001</v>
          </cell>
          <cell r="CJ187">
            <v>1.5147999999999999</v>
          </cell>
          <cell r="CK187">
            <v>9.5785999999999998</v>
          </cell>
          <cell r="CL187">
            <v>7.4457000000000004</v>
          </cell>
          <cell r="CM187">
            <v>0.85670000000000002</v>
          </cell>
          <cell r="CN187">
            <v>135.38999999999999</v>
          </cell>
          <cell r="CO187">
            <v>8.9388000000000005</v>
          </cell>
          <cell r="CP187">
            <v>43.555199999999999</v>
          </cell>
          <cell r="CQ187">
            <v>10.8713</v>
          </cell>
          <cell r="CR187">
            <v>2.1675</v>
          </cell>
          <cell r="CS187">
            <v>1.4016</v>
          </cell>
          <cell r="CT187">
            <v>11.271800000000001</v>
          </cell>
          <cell r="CU187">
            <v>1122.2169630000001</v>
          </cell>
          <cell r="CV187">
            <v>336.14214408339075</v>
          </cell>
          <cell r="CW187">
            <v>3576.7678040000001</v>
          </cell>
          <cell r="CX187">
            <v>10.67</v>
          </cell>
          <cell r="CY187">
            <v>21693.027546039488</v>
          </cell>
          <cell r="CZ187">
            <v>49.229430000000001</v>
          </cell>
          <cell r="DA187">
            <v>1194.063392</v>
          </cell>
          <cell r="DB187">
            <v>149.46799999999999</v>
          </cell>
          <cell r="DC187">
            <v>110</v>
          </cell>
          <cell r="DD187">
            <v>92</v>
          </cell>
          <cell r="DE187">
            <v>64.2</v>
          </cell>
          <cell r="DF187">
            <v>124.91558352</v>
          </cell>
          <cell r="DG187">
            <v>120.24584207999999</v>
          </cell>
          <cell r="DH187">
            <v>121.41327743999999</v>
          </cell>
          <cell r="DI187">
            <v>145.92941999999999</v>
          </cell>
          <cell r="DJ187">
            <v>123.9</v>
          </cell>
          <cell r="DK187">
            <v>83.9</v>
          </cell>
          <cell r="DL187">
            <v>65.528489719999996</v>
          </cell>
          <cell r="DM187">
            <v>76.221779999999995</v>
          </cell>
          <cell r="DN187">
            <v>77.010800000000003</v>
          </cell>
          <cell r="DO187">
            <v>76</v>
          </cell>
          <cell r="DP187">
            <v>68.2</v>
          </cell>
          <cell r="DR187">
            <v>85.163999999999987</v>
          </cell>
          <cell r="DS187">
            <v>90.6</v>
          </cell>
          <cell r="DT187">
            <v>79.7</v>
          </cell>
          <cell r="DU187">
            <v>116.7</v>
          </cell>
          <cell r="DV187">
            <v>88.1</v>
          </cell>
          <cell r="DW187">
            <v>140.48355558399999</v>
          </cell>
          <cell r="DX187">
            <v>99.2</v>
          </cell>
          <cell r="DY187">
            <v>162.24318227200001</v>
          </cell>
          <cell r="DZ187">
            <v>802.6</v>
          </cell>
          <cell r="EA187">
            <v>101.23739999999999</v>
          </cell>
          <cell r="EB187">
            <v>99</v>
          </cell>
          <cell r="EC187">
            <v>95.3</v>
          </cell>
          <cell r="ED187">
            <v>160.35104000000001</v>
          </cell>
          <cell r="EE187">
            <v>126.4</v>
          </cell>
          <cell r="EF187">
            <v>70.8</v>
          </cell>
          <cell r="EG187">
            <v>100.95447999999999</v>
          </cell>
          <cell r="EH187">
            <v>97.9</v>
          </cell>
          <cell r="EI187">
            <v>104.8</v>
          </cell>
          <cell r="EK187">
            <v>101.12076</v>
          </cell>
          <cell r="EL187">
            <v>105.4</v>
          </cell>
          <cell r="EM187">
            <v>99.5</v>
          </cell>
          <cell r="EN187">
            <v>48.31286745948001</v>
          </cell>
          <cell r="EO187">
            <v>53.208003810000008</v>
          </cell>
          <cell r="EP187">
            <v>208.85675327999999</v>
          </cell>
          <cell r="EQ187">
            <v>20.306390477373</v>
          </cell>
          <cell r="ER187">
            <v>25.072713270000001</v>
          </cell>
          <cell r="ES187">
            <v>55.642949999999999</v>
          </cell>
          <cell r="ET187">
            <v>49.949459999999995</v>
          </cell>
          <cell r="EU187">
            <v>89.1</v>
          </cell>
          <cell r="EV187">
            <v>0</v>
          </cell>
          <cell r="EX187">
            <v>34.053134517402007</v>
          </cell>
          <cell r="EY187">
            <v>44.17894981500001</v>
          </cell>
          <cell r="EZ187">
            <v>60.395010000000006</v>
          </cell>
          <cell r="FA187">
            <v>89.7</v>
          </cell>
          <cell r="FB187">
            <v>98.3</v>
          </cell>
          <cell r="FC187">
            <v>194.21233090599998</v>
          </cell>
          <cell r="FD187">
            <v>166.79715180800002</v>
          </cell>
          <cell r="FE187">
            <v>93.568832448000009</v>
          </cell>
          <cell r="FF187">
            <v>112.82609999999998</v>
          </cell>
          <cell r="FG187">
            <v>106.5</v>
          </cell>
          <cell r="FH187">
            <v>93.7</v>
          </cell>
          <cell r="FI187">
            <v>112.51225000000001</v>
          </cell>
          <cell r="FJ187">
            <v>106.9</v>
          </cell>
          <cell r="FK187">
            <v>95.1</v>
          </cell>
          <cell r="FL187">
            <v>97</v>
          </cell>
          <cell r="FM187">
            <v>99.1</v>
          </cell>
          <cell r="FN187">
            <v>132.2484</v>
          </cell>
          <cell r="FO187">
            <v>95.5</v>
          </cell>
          <cell r="FP187">
            <v>83.8</v>
          </cell>
          <cell r="FQ187">
            <v>127.02825</v>
          </cell>
          <cell r="FR187">
            <v>110.7</v>
          </cell>
          <cell r="FS187">
            <v>90.8</v>
          </cell>
          <cell r="FT187">
            <v>108.9872</v>
          </cell>
          <cell r="FU187">
            <v>105.2</v>
          </cell>
          <cell r="FX187">
            <v>115.0762</v>
          </cell>
          <cell r="FY187">
            <v>111.4</v>
          </cell>
          <cell r="GB187">
            <v>91.145039999999995</v>
          </cell>
          <cell r="GC187">
            <v>90.8</v>
          </cell>
          <cell r="GD187">
            <v>107.5</v>
          </cell>
          <cell r="GF187">
            <v>92.2</v>
          </cell>
          <cell r="GG187">
            <v>86.6</v>
          </cell>
          <cell r="GH187">
            <v>177.59927999999999</v>
          </cell>
          <cell r="GI187">
            <v>129.9</v>
          </cell>
          <cell r="GJ187">
            <v>126.9</v>
          </cell>
          <cell r="GK187">
            <v>70.2</v>
          </cell>
          <cell r="GL187">
            <v>93.875790319999993</v>
          </cell>
          <cell r="GM187">
            <v>87.636099999999999</v>
          </cell>
          <cell r="GN187">
            <v>159.88999999999999</v>
          </cell>
          <cell r="GO187">
            <v>117.014683402</v>
          </cell>
          <cell r="GR187">
            <v>1531.75</v>
          </cell>
          <cell r="GS187">
            <v>107.82726000000001</v>
          </cell>
          <cell r="GT187">
            <v>103.7</v>
          </cell>
          <cell r="GU187">
            <v>97.2</v>
          </cell>
          <cell r="GV187">
            <v>781.5</v>
          </cell>
          <cell r="GW187">
            <v>110.10888804999999</v>
          </cell>
          <cell r="GX187">
            <v>151.42080999999999</v>
          </cell>
          <cell r="GY187">
            <v>127.9</v>
          </cell>
          <cell r="GZ187">
            <v>232.59304781999998</v>
          </cell>
          <cell r="HA187">
            <v>175.01357999999999</v>
          </cell>
          <cell r="HB187">
            <v>149.1</v>
          </cell>
          <cell r="HC187">
            <v>79.2</v>
          </cell>
          <cell r="HD187">
            <v>95.033180000000002</v>
          </cell>
          <cell r="HE187">
            <v>97.4</v>
          </cell>
          <cell r="HF187">
            <v>118.53059520959998</v>
          </cell>
          <cell r="HG187">
            <v>117.021024</v>
          </cell>
          <cell r="HH187">
            <v>109.08</v>
          </cell>
          <cell r="HI187">
            <v>23.486229999999999</v>
          </cell>
          <cell r="HJ187">
            <v>74.3</v>
          </cell>
          <cell r="HK187">
            <v>106.89339960000001</v>
          </cell>
          <cell r="HL187">
            <v>111.11580000000001</v>
          </cell>
          <cell r="HM187">
            <v>85.5</v>
          </cell>
          <cell r="HN187">
            <v>76.8</v>
          </cell>
          <cell r="HO187">
            <v>88.9</v>
          </cell>
          <cell r="HQ187">
            <v>85.1</v>
          </cell>
          <cell r="HR187">
            <v>102.4</v>
          </cell>
          <cell r="HS187">
            <v>113.51581</v>
          </cell>
          <cell r="HT187">
            <v>108.1</v>
          </cell>
          <cell r="HU187">
            <v>97.5</v>
          </cell>
          <cell r="HV187">
            <v>102.84352000000001</v>
          </cell>
          <cell r="HW187">
            <v>105.2</v>
          </cell>
          <cell r="HX187">
            <v>94.2</v>
          </cell>
          <cell r="HY187">
            <v>130.99112</v>
          </cell>
          <cell r="HZ187">
            <v>105.4</v>
          </cell>
          <cell r="IA187">
            <v>88.3</v>
          </cell>
          <cell r="IB187">
            <v>123.90780000000001</v>
          </cell>
          <cell r="IC187">
            <v>97</v>
          </cell>
          <cell r="ID187">
            <v>99</v>
          </cell>
          <cell r="IE187">
            <v>81.5</v>
          </cell>
          <cell r="IF187">
            <v>142.90286574000001</v>
          </cell>
          <cell r="IG187">
            <v>126.29808</v>
          </cell>
          <cell r="IH187">
            <v>114.9</v>
          </cell>
          <cell r="II187">
            <v>103.3</v>
          </cell>
          <cell r="IK187">
            <v>86.2</v>
          </cell>
          <cell r="IL187">
            <v>102.2</v>
          </cell>
          <cell r="IM187">
            <v>126.12059000000001</v>
          </cell>
          <cell r="IN187">
            <v>112.9</v>
          </cell>
          <cell r="IO187">
            <v>96.2</v>
          </cell>
          <cell r="IP187">
            <v>101.31312</v>
          </cell>
          <cell r="IQ187">
            <v>99.6</v>
          </cell>
          <cell r="IR187">
            <v>99.2</v>
          </cell>
          <cell r="IS187">
            <v>104.78377</v>
          </cell>
          <cell r="IT187">
            <v>101.9</v>
          </cell>
          <cell r="IU187">
            <v>98.1</v>
          </cell>
          <cell r="IV187">
            <v>119.49608000000001</v>
          </cell>
          <cell r="IW187">
            <v>108.2</v>
          </cell>
          <cell r="IX187">
            <v>98.3</v>
          </cell>
          <cell r="IY187">
            <v>120.65903000000002</v>
          </cell>
          <cell r="IZ187">
            <v>109.7</v>
          </cell>
          <cell r="JA187">
            <v>99.2</v>
          </cell>
          <cell r="JB187">
            <v>112.42032</v>
          </cell>
          <cell r="JC187">
            <v>110.4</v>
          </cell>
          <cell r="JD187">
            <v>102.2</v>
          </cell>
          <cell r="JE187">
            <v>105.4</v>
          </cell>
          <cell r="JF187">
            <v>98.7</v>
          </cell>
          <cell r="JG187">
            <v>141.87392</v>
          </cell>
          <cell r="JH187">
            <v>108.4</v>
          </cell>
          <cell r="JI187">
            <v>92.7</v>
          </cell>
          <cell r="JJ187">
            <v>130.39950000000002</v>
          </cell>
          <cell r="JK187">
            <v>148.57640000000001</v>
          </cell>
          <cell r="JL187">
            <v>139.65730000000002</v>
          </cell>
          <cell r="JM187">
            <v>143.41079999999999</v>
          </cell>
          <cell r="JN187">
            <v>145.3023</v>
          </cell>
          <cell r="JO187">
            <v>123.53952000000001</v>
          </cell>
          <cell r="JP187">
            <v>91.2</v>
          </cell>
          <cell r="JQ187">
            <v>1130.5966100000001</v>
          </cell>
          <cell r="JR187">
            <v>126.23</v>
          </cell>
          <cell r="JS187">
            <v>100.3</v>
          </cell>
          <cell r="JT187">
            <v>100.5</v>
          </cell>
          <cell r="JU187">
            <v>133.34622047999997</v>
          </cell>
          <cell r="JV187">
            <v>101.2</v>
          </cell>
          <cell r="JW187">
            <v>131.24627999999998</v>
          </cell>
          <cell r="JX187">
            <v>101.2</v>
          </cell>
          <cell r="JY187">
            <v>101.6</v>
          </cell>
          <cell r="JZ187">
            <v>44.295420000000007</v>
          </cell>
          <cell r="KA187">
            <v>65.400000000000006</v>
          </cell>
          <cell r="KB187">
            <v>137.58888000000002</v>
          </cell>
          <cell r="KC187">
            <v>114.4</v>
          </cell>
          <cell r="KD187">
            <v>99.6</v>
          </cell>
          <cell r="KF187">
            <v>143.715</v>
          </cell>
          <cell r="KG187">
            <v>142.857</v>
          </cell>
          <cell r="KH187">
            <v>142.285</v>
          </cell>
          <cell r="KI187">
            <v>142.714</v>
          </cell>
          <cell r="KJ187">
            <v>228.4</v>
          </cell>
          <cell r="KK187">
            <v>150.726852608</v>
          </cell>
          <cell r="KL187">
            <v>124.87</v>
          </cell>
          <cell r="KM187">
            <v>134.12760396799999</v>
          </cell>
          <cell r="KN187">
            <v>175.003818</v>
          </cell>
          <cell r="KO187">
            <v>212.12584000000001</v>
          </cell>
          <cell r="KP187">
            <v>125.6</v>
          </cell>
          <cell r="KQ187">
            <v>105.7</v>
          </cell>
          <cell r="KR187">
            <v>126.01</v>
          </cell>
          <cell r="KS187">
            <v>139.35736528000001</v>
          </cell>
          <cell r="KT187">
            <v>160.54996</v>
          </cell>
          <cell r="KU187">
            <v>107.6</v>
          </cell>
          <cell r="KV187">
            <v>84.5</v>
          </cell>
          <cell r="KW187">
            <v>622.29999999999995</v>
          </cell>
          <cell r="KX187">
            <v>637.79999999999995</v>
          </cell>
          <cell r="KY187">
            <v>105.17392</v>
          </cell>
          <cell r="KZ187">
            <v>107.2</v>
          </cell>
          <cell r="LA187">
            <v>99.8</v>
          </cell>
          <cell r="LB187">
            <v>99.241900000000001</v>
          </cell>
          <cell r="LC187">
            <v>100.6</v>
          </cell>
          <cell r="LD187">
            <v>100</v>
          </cell>
          <cell r="LE187">
            <v>99.3</v>
          </cell>
          <cell r="LG187">
            <v>99.9</v>
          </cell>
          <cell r="LH187">
            <v>100.2</v>
          </cell>
          <cell r="LI187">
            <v>182</v>
          </cell>
          <cell r="LJ187">
            <v>111.8</v>
          </cell>
          <cell r="LK187">
            <v>113.1</v>
          </cell>
          <cell r="LL187">
            <v>99.8</v>
          </cell>
          <cell r="LM187">
            <v>112.9</v>
          </cell>
          <cell r="LN187">
            <v>98.8</v>
          </cell>
          <cell r="LO187">
            <v>99.8</v>
          </cell>
          <cell r="LP187">
            <v>323.1046</v>
          </cell>
          <cell r="LQ187">
            <v>332.00440000000003</v>
          </cell>
        </row>
        <row r="188">
          <cell r="A188">
            <v>39934</v>
          </cell>
          <cell r="B188">
            <v>260</v>
          </cell>
          <cell r="C188">
            <v>1</v>
          </cell>
          <cell r="D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93.9</v>
          </cell>
          <cell r="AA188">
            <v>84.1</v>
          </cell>
          <cell r="AB188">
            <v>0</v>
          </cell>
          <cell r="AC188">
            <v>83.31</v>
          </cell>
          <cell r="AE188">
            <v>0</v>
          </cell>
          <cell r="AF188">
            <v>1498</v>
          </cell>
          <cell r="AG188">
            <v>1529.5</v>
          </cell>
          <cell r="AH188">
            <v>93.2</v>
          </cell>
          <cell r="AJ188">
            <v>93.38</v>
          </cell>
          <cell r="AK188">
            <v>93.81</v>
          </cell>
          <cell r="AL188">
            <v>121.78</v>
          </cell>
          <cell r="AM188">
            <v>109.2</v>
          </cell>
          <cell r="AN188">
            <v>0</v>
          </cell>
          <cell r="AO188">
            <v>0</v>
          </cell>
          <cell r="AP188">
            <v>0</v>
          </cell>
          <cell r="AQ188">
            <v>109.5</v>
          </cell>
          <cell r="AS188">
            <v>0</v>
          </cell>
          <cell r="AT188">
            <v>0</v>
          </cell>
          <cell r="AU188">
            <v>0</v>
          </cell>
          <cell r="AV188">
            <v>117.3</v>
          </cell>
          <cell r="AW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91.53</v>
          </cell>
          <cell r="BK188">
            <v>0</v>
          </cell>
          <cell r="BL188">
            <v>100</v>
          </cell>
          <cell r="BN188">
            <v>100.4</v>
          </cell>
          <cell r="BO188">
            <v>99.9</v>
          </cell>
          <cell r="BP188">
            <v>99.7</v>
          </cell>
          <cell r="BQ188">
            <v>99.8</v>
          </cell>
          <cell r="BR188">
            <v>93.16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C188">
            <v>232</v>
          </cell>
          <cell r="CD188">
            <v>1936.4222520000001</v>
          </cell>
          <cell r="CE188">
            <v>95.587331448470721</v>
          </cell>
          <cell r="CF188" t="str">
            <v>3,79%</v>
          </cell>
          <cell r="CG188">
            <v>1.7830999999999999</v>
          </cell>
          <cell r="CH188">
            <v>2.8231999999999999</v>
          </cell>
          <cell r="CI188">
            <v>1.5711999999999999</v>
          </cell>
          <cell r="CJ188">
            <v>1.5118</v>
          </cell>
          <cell r="CK188">
            <v>9.3156999999999996</v>
          </cell>
          <cell r="CL188">
            <v>7.4467999999999996</v>
          </cell>
          <cell r="CM188">
            <v>0.88444999999999996</v>
          </cell>
          <cell r="CN188">
            <v>131.85</v>
          </cell>
          <cell r="CO188">
            <v>8.7942999999999998</v>
          </cell>
          <cell r="CP188">
            <v>43.567799999999998</v>
          </cell>
          <cell r="CQ188">
            <v>10.582000000000001</v>
          </cell>
          <cell r="CR188">
            <v>2.1251000000000002</v>
          </cell>
          <cell r="CS188">
            <v>1.365</v>
          </cell>
          <cell r="CT188">
            <v>11.4475</v>
          </cell>
          <cell r="CU188">
            <v>1069.3776797</v>
          </cell>
          <cell r="CV188">
            <v>329.04475714432022</v>
          </cell>
          <cell r="CW188">
            <v>3346.5946281000001</v>
          </cell>
          <cell r="CX188">
            <v>9.26</v>
          </cell>
          <cell r="CY188">
            <v>21871.937114117096</v>
          </cell>
          <cell r="CZ188">
            <v>41.904777199999998</v>
          </cell>
          <cell r="DA188">
            <v>1054.6523995999999</v>
          </cell>
          <cell r="DB188">
            <v>150.69092000000001</v>
          </cell>
          <cell r="DC188">
            <v>110.9</v>
          </cell>
          <cell r="DD188">
            <v>91.8</v>
          </cell>
          <cell r="DE188">
            <v>65.400000000000006</v>
          </cell>
          <cell r="DF188">
            <v>118.16066496000001</v>
          </cell>
          <cell r="DG188">
            <v>113.74344384</v>
          </cell>
          <cell r="DH188">
            <v>114.84774912</v>
          </cell>
          <cell r="DI188">
            <v>138.03816</v>
          </cell>
          <cell r="DJ188">
            <v>117.2</v>
          </cell>
          <cell r="DK188">
            <v>79.400000000000006</v>
          </cell>
          <cell r="DL188">
            <v>65.269824628999999</v>
          </cell>
          <cell r="DM188">
            <v>76.474170000000001</v>
          </cell>
          <cell r="DN188">
            <v>76.706810000000004</v>
          </cell>
          <cell r="DO188">
            <v>75.7</v>
          </cell>
          <cell r="DP188">
            <v>67.900000000000006</v>
          </cell>
          <cell r="DR188">
            <v>85.445999999999998</v>
          </cell>
          <cell r="DS188">
            <v>90.9</v>
          </cell>
          <cell r="DT188">
            <v>80</v>
          </cell>
          <cell r="DU188">
            <v>109.7</v>
          </cell>
          <cell r="DV188">
            <v>82.8</v>
          </cell>
          <cell r="DW188">
            <v>143.98268473599998</v>
          </cell>
          <cell r="DX188">
            <v>99.8</v>
          </cell>
          <cell r="DY188">
            <v>154.541765392</v>
          </cell>
          <cell r="DZ188">
            <v>800.3</v>
          </cell>
          <cell r="EA188">
            <v>101.7487</v>
          </cell>
          <cell r="EB188">
            <v>99.5</v>
          </cell>
          <cell r="EC188">
            <v>95.8</v>
          </cell>
          <cell r="ED188">
            <v>152.73944</v>
          </cell>
          <cell r="EE188">
            <v>120.4</v>
          </cell>
          <cell r="EF188">
            <v>67.400000000000006</v>
          </cell>
          <cell r="EG188">
            <v>101.16071999999998</v>
          </cell>
          <cell r="EH188">
            <v>98.1</v>
          </cell>
          <cell r="EI188">
            <v>104.9</v>
          </cell>
          <cell r="EK188">
            <v>101.60046000000001</v>
          </cell>
          <cell r="EL188">
            <v>105.9</v>
          </cell>
          <cell r="EM188">
            <v>100.4</v>
          </cell>
          <cell r="EN188">
            <v>49.65937993048</v>
          </cell>
          <cell r="EO188">
            <v>54.690947059999999</v>
          </cell>
          <cell r="EP188">
            <v>199.69213823999999</v>
          </cell>
          <cell r="EQ188">
            <v>20.146856545452003</v>
          </cell>
          <cell r="ER188">
            <v>24.875733480000005</v>
          </cell>
          <cell r="ES188">
            <v>55.205800000000011</v>
          </cell>
          <cell r="ET188">
            <v>49.557040000000001</v>
          </cell>
          <cell r="EU188">
            <v>88.4</v>
          </cell>
          <cell r="EV188">
            <v>0</v>
          </cell>
          <cell r="EX188">
            <v>35.002218534051998</v>
          </cell>
          <cell r="EY188">
            <v>45.41024719</v>
          </cell>
          <cell r="EZ188">
            <v>62.07826</v>
          </cell>
          <cell r="FA188">
            <v>92.2</v>
          </cell>
          <cell r="FB188">
            <v>101.2</v>
          </cell>
          <cell r="FC188">
            <v>189.04953242999997</v>
          </cell>
          <cell r="FD188">
            <v>158.879565488</v>
          </cell>
          <cell r="FE188">
            <v>91.927273983999996</v>
          </cell>
          <cell r="FF188">
            <v>111.66076</v>
          </cell>
          <cell r="FG188">
            <v>105.4</v>
          </cell>
          <cell r="FH188">
            <v>92.8</v>
          </cell>
          <cell r="FI188">
            <v>111.77550000000001</v>
          </cell>
          <cell r="FJ188">
            <v>106.2</v>
          </cell>
          <cell r="FK188">
            <v>94.6</v>
          </cell>
          <cell r="FL188">
            <v>97.1</v>
          </cell>
          <cell r="FM188">
            <v>100</v>
          </cell>
          <cell r="FN188">
            <v>121.72392000000001</v>
          </cell>
          <cell r="FO188">
            <v>87.9</v>
          </cell>
          <cell r="FP188">
            <v>77.2</v>
          </cell>
          <cell r="FQ188">
            <v>127.14299999999999</v>
          </cell>
          <cell r="FR188">
            <v>110.8</v>
          </cell>
          <cell r="FS188">
            <v>91</v>
          </cell>
          <cell r="FT188">
            <v>108.9872</v>
          </cell>
          <cell r="FU188">
            <v>105.2</v>
          </cell>
          <cell r="FX188">
            <v>115.0762</v>
          </cell>
          <cell r="FY188">
            <v>111.4</v>
          </cell>
          <cell r="GB188">
            <v>91.24542000000001</v>
          </cell>
          <cell r="GC188">
            <v>90.9</v>
          </cell>
          <cell r="GD188">
            <v>107.5</v>
          </cell>
          <cell r="GF188">
            <v>92.9</v>
          </cell>
          <cell r="GG188">
            <v>87.2</v>
          </cell>
          <cell r="GH188">
            <v>169.80624</v>
          </cell>
          <cell r="GI188">
            <v>124.2</v>
          </cell>
          <cell r="GJ188">
            <v>120.9</v>
          </cell>
          <cell r="GK188">
            <v>66.8</v>
          </cell>
          <cell r="GL188">
            <v>94.586959999999991</v>
          </cell>
          <cell r="GM188">
            <v>88.3</v>
          </cell>
          <cell r="GN188">
            <v>152.69</v>
          </cell>
          <cell r="GO188">
            <v>117.11832793999999</v>
          </cell>
          <cell r="GR188">
            <v>1531.75</v>
          </cell>
          <cell r="GS188">
            <v>107.30736</v>
          </cell>
          <cell r="GT188">
            <v>103.2</v>
          </cell>
          <cell r="GU188">
            <v>96.8</v>
          </cell>
          <cell r="GV188">
            <v>779.1</v>
          </cell>
          <cell r="GW188">
            <v>110.10888804999999</v>
          </cell>
          <cell r="GX188">
            <v>147.39554999999999</v>
          </cell>
          <cell r="GY188">
            <v>124.5</v>
          </cell>
          <cell r="GZ188">
            <v>228.22510326</v>
          </cell>
          <cell r="HA188">
            <v>171.72694000000001</v>
          </cell>
          <cell r="HB188">
            <v>146.30000000000001</v>
          </cell>
          <cell r="HC188">
            <v>77.8</v>
          </cell>
          <cell r="HD188">
            <v>95.325890000000001</v>
          </cell>
          <cell r="HE188">
            <v>97.7</v>
          </cell>
          <cell r="HF188">
            <v>115.17288032879998</v>
          </cell>
          <cell r="HG188">
            <v>113.70607199999999</v>
          </cell>
          <cell r="HH188">
            <v>105.99</v>
          </cell>
          <cell r="HI188">
            <v>23.51784</v>
          </cell>
          <cell r="HJ188">
            <v>74.400000000000006</v>
          </cell>
          <cell r="HK188">
            <v>106.89339960000001</v>
          </cell>
          <cell r="HL188">
            <v>111.11580000000001</v>
          </cell>
          <cell r="HM188">
            <v>85.5</v>
          </cell>
          <cell r="HN188">
            <v>76.900000000000006</v>
          </cell>
          <cell r="HO188">
            <v>86.6</v>
          </cell>
          <cell r="HQ188">
            <v>86.2</v>
          </cell>
          <cell r="HR188">
            <v>103.7</v>
          </cell>
          <cell r="HS188">
            <v>113.83084000000001</v>
          </cell>
          <cell r="HT188">
            <v>108.4</v>
          </cell>
          <cell r="HU188">
            <v>97.8</v>
          </cell>
          <cell r="HV188">
            <v>102.648</v>
          </cell>
          <cell r="HW188">
            <v>105</v>
          </cell>
          <cell r="HX188">
            <v>93.9</v>
          </cell>
          <cell r="HY188">
            <v>130.61827999999997</v>
          </cell>
          <cell r="HZ188">
            <v>105.1</v>
          </cell>
          <cell r="IA188">
            <v>87.8</v>
          </cell>
          <cell r="IB188">
            <v>117.64854</v>
          </cell>
          <cell r="IC188">
            <v>92.1</v>
          </cell>
          <cell r="ID188">
            <v>94.4</v>
          </cell>
          <cell r="IE188">
            <v>77.7</v>
          </cell>
          <cell r="IF188">
            <v>135.68406118199999</v>
          </cell>
          <cell r="IG188">
            <v>124.97904</v>
          </cell>
          <cell r="IH188">
            <v>113.7</v>
          </cell>
          <cell r="II188">
            <v>102.2</v>
          </cell>
          <cell r="IK188">
            <v>86.6</v>
          </cell>
          <cell r="IL188">
            <v>102.7</v>
          </cell>
          <cell r="IM188">
            <v>126.2323</v>
          </cell>
          <cell r="IN188">
            <v>113</v>
          </cell>
          <cell r="IO188">
            <v>96.3</v>
          </cell>
          <cell r="IP188">
            <v>101.82172</v>
          </cell>
          <cell r="IQ188">
            <v>100.1</v>
          </cell>
          <cell r="IR188">
            <v>99.2</v>
          </cell>
          <cell r="IS188">
            <v>105.19508999999999</v>
          </cell>
          <cell r="IT188">
            <v>102.3</v>
          </cell>
          <cell r="IU188">
            <v>98.5</v>
          </cell>
          <cell r="IV188">
            <v>119.38564</v>
          </cell>
          <cell r="IW188">
            <v>108.1</v>
          </cell>
          <cell r="IX188">
            <v>98.2</v>
          </cell>
          <cell r="IY188">
            <v>118.67921000000001</v>
          </cell>
          <cell r="IZ188">
            <v>107.9</v>
          </cell>
          <cell r="JA188">
            <v>97.5</v>
          </cell>
          <cell r="JB188">
            <v>112.21666</v>
          </cell>
          <cell r="JC188">
            <v>110.2</v>
          </cell>
          <cell r="JD188">
            <v>102.1</v>
          </cell>
          <cell r="JE188">
            <v>105.7</v>
          </cell>
          <cell r="JF188">
            <v>99.1</v>
          </cell>
          <cell r="JG188">
            <v>145.40768</v>
          </cell>
          <cell r="JH188">
            <v>111.1</v>
          </cell>
          <cell r="JI188">
            <v>95.1</v>
          </cell>
          <cell r="JJ188">
            <v>129.59100000000001</v>
          </cell>
          <cell r="JK188">
            <v>147.65520000000001</v>
          </cell>
          <cell r="JL188">
            <v>138.79140000000001</v>
          </cell>
          <cell r="JM188">
            <v>142.3964</v>
          </cell>
          <cell r="JN188">
            <v>144.4014</v>
          </cell>
          <cell r="JO188">
            <v>121.37215999999999</v>
          </cell>
          <cell r="JP188">
            <v>89.6</v>
          </cell>
          <cell r="JQ188">
            <v>1132.8691660000002</v>
          </cell>
          <cell r="JR188">
            <v>126.09</v>
          </cell>
          <cell r="JS188">
            <v>100.3</v>
          </cell>
          <cell r="JT188">
            <v>100.5</v>
          </cell>
          <cell r="JU188">
            <v>133.34622047999997</v>
          </cell>
          <cell r="JV188">
            <v>101.2</v>
          </cell>
          <cell r="JW188">
            <v>131.24627999999998</v>
          </cell>
          <cell r="JX188">
            <v>101.2</v>
          </cell>
          <cell r="JY188">
            <v>101.6</v>
          </cell>
          <cell r="JZ188">
            <v>44.972720000000002</v>
          </cell>
          <cell r="KA188">
            <v>66.400000000000006</v>
          </cell>
          <cell r="KB188">
            <v>137.58888000000002</v>
          </cell>
          <cell r="KC188">
            <v>114.4</v>
          </cell>
          <cell r="KD188">
            <v>99.6</v>
          </cell>
          <cell r="KF188">
            <v>143.572</v>
          </cell>
          <cell r="KG188">
            <v>142.857</v>
          </cell>
          <cell r="KH188">
            <v>142.571</v>
          </cell>
          <cell r="KI188">
            <v>142.714</v>
          </cell>
          <cell r="KJ188">
            <v>228.1</v>
          </cell>
          <cell r="KK188">
            <v>154.481119232</v>
          </cell>
          <cell r="KL188">
            <v>123.78</v>
          </cell>
          <cell r="KM188">
            <v>137.46842067200001</v>
          </cell>
          <cell r="KN188">
            <v>180.15918525000004</v>
          </cell>
          <cell r="KO188">
            <v>218.37477000000004</v>
          </cell>
          <cell r="KP188">
            <v>129.30000000000001</v>
          </cell>
          <cell r="KQ188">
            <v>108.9</v>
          </cell>
          <cell r="KR188">
            <v>126.01</v>
          </cell>
          <cell r="KS188">
            <v>126.9239944</v>
          </cell>
          <cell r="KT188">
            <v>146.22579999999999</v>
          </cell>
          <cell r="KU188">
            <v>98</v>
          </cell>
          <cell r="KV188">
            <v>76.900000000000006</v>
          </cell>
          <cell r="KW188">
            <v>616.5</v>
          </cell>
          <cell r="KX188">
            <v>633</v>
          </cell>
          <cell r="KY188">
            <v>105.37014000000001</v>
          </cell>
          <cell r="KZ188">
            <v>107.4</v>
          </cell>
          <cell r="LA188">
            <v>100</v>
          </cell>
          <cell r="LB188">
            <v>99.241900000000001</v>
          </cell>
          <cell r="LC188">
            <v>100.6</v>
          </cell>
          <cell r="LD188">
            <v>100.1</v>
          </cell>
          <cell r="LE188">
            <v>99.4</v>
          </cell>
          <cell r="LG188">
            <v>100</v>
          </cell>
          <cell r="LH188">
            <v>100.2</v>
          </cell>
          <cell r="LI188">
            <v>182</v>
          </cell>
          <cell r="LJ188">
            <v>110.7</v>
          </cell>
          <cell r="LK188">
            <v>112.3</v>
          </cell>
          <cell r="LL188">
            <v>99.9</v>
          </cell>
          <cell r="LM188">
            <v>112.2</v>
          </cell>
          <cell r="LN188">
            <v>99</v>
          </cell>
          <cell r="LO188">
            <v>99.8</v>
          </cell>
          <cell r="LP188">
            <v>323.1046</v>
          </cell>
          <cell r="LQ188">
            <v>332.00440000000003</v>
          </cell>
        </row>
        <row r="189">
          <cell r="A189">
            <v>39904</v>
          </cell>
          <cell r="B189">
            <v>261</v>
          </cell>
          <cell r="C189">
            <v>1</v>
          </cell>
          <cell r="D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94</v>
          </cell>
          <cell r="AA189">
            <v>84.5</v>
          </cell>
          <cell r="AB189">
            <v>0</v>
          </cell>
          <cell r="AC189">
            <v>83.5</v>
          </cell>
          <cell r="AE189">
            <v>0</v>
          </cell>
          <cell r="AF189">
            <v>1498</v>
          </cell>
          <cell r="AG189">
            <v>1529.5</v>
          </cell>
          <cell r="AH189">
            <v>93.3</v>
          </cell>
          <cell r="AJ189">
            <v>93.24</v>
          </cell>
          <cell r="AK189">
            <v>93.66</v>
          </cell>
          <cell r="AL189">
            <v>121.53</v>
          </cell>
          <cell r="AM189">
            <v>109.2</v>
          </cell>
          <cell r="AN189">
            <v>0</v>
          </cell>
          <cell r="AO189">
            <v>0</v>
          </cell>
          <cell r="AP189">
            <v>0</v>
          </cell>
          <cell r="AQ189">
            <v>109.7</v>
          </cell>
          <cell r="AS189">
            <v>0</v>
          </cell>
          <cell r="AT189">
            <v>0</v>
          </cell>
          <cell r="AU189">
            <v>0</v>
          </cell>
          <cell r="AV189">
            <v>116.9</v>
          </cell>
          <cell r="AW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91.38</v>
          </cell>
          <cell r="BK189">
            <v>0</v>
          </cell>
          <cell r="BL189">
            <v>100</v>
          </cell>
          <cell r="BN189">
            <v>100.3</v>
          </cell>
          <cell r="BO189">
            <v>99.9</v>
          </cell>
          <cell r="BP189">
            <v>99.8</v>
          </cell>
          <cell r="BQ189">
            <v>99.8</v>
          </cell>
          <cell r="BR189">
            <v>92.89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C189">
            <v>281.3</v>
          </cell>
          <cell r="CD189">
            <v>1936.4222520000001</v>
          </cell>
          <cell r="CE189">
            <v>95.587331448470721</v>
          </cell>
          <cell r="CF189" t="str">
            <v>3,79%</v>
          </cell>
          <cell r="CG189">
            <v>1.8504</v>
          </cell>
          <cell r="CH189">
            <v>2.9197000000000002</v>
          </cell>
          <cell r="CI189">
            <v>1.6188</v>
          </cell>
          <cell r="CJ189">
            <v>1.5146999999999999</v>
          </cell>
          <cell r="CK189">
            <v>9.0109999999999992</v>
          </cell>
          <cell r="CL189">
            <v>7.4490999999999996</v>
          </cell>
          <cell r="CM189">
            <v>0.89756000000000002</v>
          </cell>
          <cell r="CN189">
            <v>130.25</v>
          </cell>
          <cell r="CO189">
            <v>8.7866999999999997</v>
          </cell>
          <cell r="CP189">
            <v>44.213500000000003</v>
          </cell>
          <cell r="CQ189">
            <v>10.8796</v>
          </cell>
          <cell r="CR189">
            <v>2.1276999999999999</v>
          </cell>
          <cell r="CS189">
            <v>1.319</v>
          </cell>
          <cell r="CT189">
            <v>11.878399999999999</v>
          </cell>
          <cell r="CU189">
            <v>1076.7246299999999</v>
          </cell>
          <cell r="CV189">
            <v>304.56673094501127</v>
          </cell>
          <cell r="CW189">
            <v>3340.3330849999998</v>
          </cell>
          <cell r="CX189">
            <v>8.4700000000000006</v>
          </cell>
          <cell r="CY189">
            <v>21698.703792496923</v>
          </cell>
          <cell r="CZ189">
            <v>38.134944999999995</v>
          </cell>
          <cell r="DA189">
            <v>1047.839115</v>
          </cell>
          <cell r="DB189">
            <v>152.04972000000001</v>
          </cell>
          <cell r="DC189">
            <v>111.9</v>
          </cell>
          <cell r="DD189">
            <v>92.7</v>
          </cell>
          <cell r="DE189">
            <v>65.099999999999994</v>
          </cell>
          <cell r="DF189">
            <v>123.60492768</v>
          </cell>
          <cell r="DG189">
            <v>118.98418271999999</v>
          </cell>
          <cell r="DH189">
            <v>120.13936896</v>
          </cell>
          <cell r="DI189">
            <v>144.39828</v>
          </cell>
          <cell r="DJ189">
            <v>122.6</v>
          </cell>
          <cell r="DK189">
            <v>83</v>
          </cell>
          <cell r="DL189">
            <v>61.131183173000004</v>
          </cell>
          <cell r="DM189">
            <v>74.539179999999988</v>
          </cell>
          <cell r="DN189">
            <v>71.842970000000008</v>
          </cell>
          <cell r="DO189">
            <v>70.900000000000006</v>
          </cell>
          <cell r="DP189">
            <v>63.6</v>
          </cell>
          <cell r="DR189">
            <v>83.283999999999992</v>
          </cell>
          <cell r="DS189">
            <v>88.6</v>
          </cell>
          <cell r="DT189">
            <v>78</v>
          </cell>
          <cell r="DU189">
            <v>111</v>
          </cell>
          <cell r="DV189">
            <v>83.7</v>
          </cell>
          <cell r="DW189">
            <v>143.07550310400001</v>
          </cell>
          <cell r="DX189">
            <v>99.8</v>
          </cell>
          <cell r="DY189">
            <v>151.846269484</v>
          </cell>
          <cell r="DZ189">
            <v>797.8</v>
          </cell>
          <cell r="EA189">
            <v>101.54418</v>
          </cell>
          <cell r="EB189">
            <v>99.3</v>
          </cell>
          <cell r="EC189">
            <v>95.6</v>
          </cell>
          <cell r="ED189">
            <v>150.07538</v>
          </cell>
          <cell r="EE189">
            <v>118.3</v>
          </cell>
          <cell r="EF189">
            <v>66.2</v>
          </cell>
          <cell r="EG189">
            <v>101.16071999999998</v>
          </cell>
          <cell r="EH189">
            <v>98.1</v>
          </cell>
          <cell r="EI189">
            <v>104.9</v>
          </cell>
          <cell r="EK189">
            <v>101.31264</v>
          </cell>
          <cell r="EL189">
            <v>105.6</v>
          </cell>
          <cell r="EM189">
            <v>99.9</v>
          </cell>
          <cell r="EN189">
            <v>50.144124420040008</v>
          </cell>
          <cell r="EO189">
            <v>55.224806630000003</v>
          </cell>
          <cell r="EP189">
            <v>198.72744191999999</v>
          </cell>
          <cell r="EQ189">
            <v>20.032903736937001</v>
          </cell>
          <cell r="ER189">
            <v>24.735033630000004</v>
          </cell>
          <cell r="ES189">
            <v>54.893550000000012</v>
          </cell>
          <cell r="ET189">
            <v>49.276740000000004</v>
          </cell>
          <cell r="EU189">
            <v>87.9</v>
          </cell>
          <cell r="EV189">
            <v>0</v>
          </cell>
          <cell r="EX189">
            <v>35.343888780046001</v>
          </cell>
          <cell r="EY189">
            <v>45.853514245</v>
          </cell>
          <cell r="EZ189">
            <v>62.684229999999999</v>
          </cell>
          <cell r="FA189">
            <v>93.1</v>
          </cell>
          <cell r="FB189">
            <v>102.1</v>
          </cell>
          <cell r="FC189">
            <v>188.59399138800001</v>
          </cell>
          <cell r="FD189">
            <v>156.108410276</v>
          </cell>
          <cell r="FE189">
            <v>97.057144183999995</v>
          </cell>
          <cell r="FF189">
            <v>112.08451999999998</v>
          </cell>
          <cell r="FG189">
            <v>105.8</v>
          </cell>
          <cell r="FH189">
            <v>93.1</v>
          </cell>
          <cell r="FI189">
            <v>112.09125</v>
          </cell>
          <cell r="FJ189">
            <v>106.5</v>
          </cell>
          <cell r="FK189">
            <v>94.9</v>
          </cell>
          <cell r="FL189">
            <v>97.2</v>
          </cell>
          <cell r="FM189">
            <v>100.1</v>
          </cell>
          <cell r="FN189">
            <v>118.95432000000001</v>
          </cell>
          <cell r="FO189">
            <v>85.9</v>
          </cell>
          <cell r="FP189">
            <v>75.5</v>
          </cell>
          <cell r="FQ189">
            <v>131.38874999999999</v>
          </cell>
          <cell r="FR189">
            <v>114.5</v>
          </cell>
          <cell r="FS189">
            <v>92.8</v>
          </cell>
          <cell r="FT189">
            <v>108.9872</v>
          </cell>
          <cell r="FU189">
            <v>105.2</v>
          </cell>
          <cell r="FX189">
            <v>115.0762</v>
          </cell>
          <cell r="FY189">
            <v>111.4</v>
          </cell>
          <cell r="GB189">
            <v>91.044660000000007</v>
          </cell>
          <cell r="GC189">
            <v>90.7</v>
          </cell>
          <cell r="GD189">
            <v>107.4</v>
          </cell>
          <cell r="GF189">
            <v>93.4</v>
          </cell>
          <cell r="GG189">
            <v>87.6</v>
          </cell>
          <cell r="GH189">
            <v>168.98591999999999</v>
          </cell>
          <cell r="GI189">
            <v>123.6</v>
          </cell>
          <cell r="GJ189">
            <v>118.7</v>
          </cell>
          <cell r="GK189">
            <v>65.599999999999994</v>
          </cell>
          <cell r="GL189">
            <v>95.015439999999998</v>
          </cell>
          <cell r="GM189">
            <v>88.7</v>
          </cell>
          <cell r="GN189">
            <v>153.04</v>
          </cell>
          <cell r="GO189">
            <v>118.56935147199999</v>
          </cell>
          <cell r="GP189">
            <v>0</v>
          </cell>
          <cell r="GR189">
            <v>1531.75</v>
          </cell>
          <cell r="GS189">
            <v>107.61930000000001</v>
          </cell>
          <cell r="GT189">
            <v>103.5</v>
          </cell>
          <cell r="GU189">
            <v>96.9</v>
          </cell>
          <cell r="GV189">
            <v>778.9</v>
          </cell>
          <cell r="GW189">
            <v>108.5765576</v>
          </cell>
          <cell r="GX189">
            <v>147.04038</v>
          </cell>
          <cell r="GY189">
            <v>124.2</v>
          </cell>
          <cell r="GZ189">
            <v>211.06532106</v>
          </cell>
          <cell r="HA189">
            <v>158.81514000000001</v>
          </cell>
          <cell r="HB189">
            <v>135.30000000000001</v>
          </cell>
          <cell r="HC189">
            <v>71.900000000000006</v>
          </cell>
          <cell r="HD189">
            <v>96.301590000000004</v>
          </cell>
          <cell r="HE189">
            <v>98.7</v>
          </cell>
          <cell r="HF189">
            <v>115.34674258799998</v>
          </cell>
          <cell r="HG189">
            <v>113.87772</v>
          </cell>
          <cell r="HH189">
            <v>106.15</v>
          </cell>
          <cell r="HI189">
            <v>23.51784</v>
          </cell>
          <cell r="HJ189">
            <v>74.400000000000006</v>
          </cell>
          <cell r="HK189">
            <v>105.89322744000002</v>
          </cell>
          <cell r="HL189">
            <v>110.07612000000002</v>
          </cell>
          <cell r="HM189">
            <v>84.7</v>
          </cell>
          <cell r="HN189">
            <v>76.099999999999994</v>
          </cell>
          <cell r="HO189">
            <v>87</v>
          </cell>
          <cell r="HQ189">
            <v>86.4</v>
          </cell>
          <cell r="HR189">
            <v>103.9</v>
          </cell>
          <cell r="HS189">
            <v>113.93585</v>
          </cell>
          <cell r="HT189">
            <v>108.5</v>
          </cell>
          <cell r="HU189">
            <v>98</v>
          </cell>
          <cell r="HV189">
            <v>103.23456</v>
          </cell>
          <cell r="HW189">
            <v>105.6</v>
          </cell>
          <cell r="HX189">
            <v>94.4</v>
          </cell>
          <cell r="HY189">
            <v>131.86107999999999</v>
          </cell>
          <cell r="HZ189">
            <v>106.1</v>
          </cell>
          <cell r="IA189">
            <v>88.6</v>
          </cell>
          <cell r="IB189">
            <v>116.49888000000001</v>
          </cell>
          <cell r="IC189">
            <v>91.2</v>
          </cell>
          <cell r="ID189">
            <v>93.6</v>
          </cell>
          <cell r="IE189">
            <v>77</v>
          </cell>
          <cell r="IF189">
            <v>134.35815830400003</v>
          </cell>
          <cell r="IG189">
            <v>125.85839999999999</v>
          </cell>
          <cell r="IH189">
            <v>114.5</v>
          </cell>
          <cell r="II189">
            <v>102.9</v>
          </cell>
          <cell r="IK189">
            <v>86.4</v>
          </cell>
          <cell r="IL189">
            <v>102.4</v>
          </cell>
          <cell r="IM189">
            <v>127.79624</v>
          </cell>
          <cell r="IN189">
            <v>114.4</v>
          </cell>
          <cell r="IO189">
            <v>97.5</v>
          </cell>
          <cell r="IP189">
            <v>101.82172</v>
          </cell>
          <cell r="IQ189">
            <v>100.1</v>
          </cell>
          <cell r="IR189">
            <v>99.1</v>
          </cell>
          <cell r="IS189">
            <v>105.19508999999999</v>
          </cell>
          <cell r="IT189">
            <v>102.3</v>
          </cell>
          <cell r="IU189">
            <v>98.5</v>
          </cell>
          <cell r="IV189">
            <v>121.37356000000001</v>
          </cell>
          <cell r="IW189">
            <v>109.9</v>
          </cell>
          <cell r="IX189">
            <v>99.8</v>
          </cell>
          <cell r="IY189">
            <v>119.11917000000001</v>
          </cell>
          <cell r="IZ189">
            <v>108.3</v>
          </cell>
          <cell r="JA189">
            <v>97.9</v>
          </cell>
          <cell r="JB189">
            <v>112.72581</v>
          </cell>
          <cell r="JC189">
            <v>110.7</v>
          </cell>
          <cell r="JD189">
            <v>102.5</v>
          </cell>
          <cell r="JE189">
            <v>105.8</v>
          </cell>
          <cell r="JF189">
            <v>99.2</v>
          </cell>
          <cell r="JG189">
            <v>144.49152000000001</v>
          </cell>
          <cell r="JH189">
            <v>110.4</v>
          </cell>
          <cell r="JI189">
            <v>94.5</v>
          </cell>
          <cell r="JJ189">
            <v>129.70650000000001</v>
          </cell>
          <cell r="JK189">
            <v>147.7868</v>
          </cell>
          <cell r="JL189">
            <v>138.9151</v>
          </cell>
          <cell r="JM189">
            <v>142.3964</v>
          </cell>
          <cell r="JN189">
            <v>144.53009999999998</v>
          </cell>
          <cell r="JO189">
            <v>128.14516</v>
          </cell>
          <cell r="JP189">
            <v>94.6</v>
          </cell>
          <cell r="JQ189">
            <v>1134.0054440000001</v>
          </cell>
          <cell r="JR189">
            <v>125.88</v>
          </cell>
          <cell r="JS189">
            <v>100.3</v>
          </cell>
          <cell r="JT189">
            <v>100.5</v>
          </cell>
          <cell r="JU189">
            <v>133.34622047999997</v>
          </cell>
          <cell r="JV189">
            <v>101.2</v>
          </cell>
          <cell r="JW189">
            <v>131.24627999999998</v>
          </cell>
          <cell r="JX189">
            <v>101.2</v>
          </cell>
          <cell r="JY189">
            <v>101.6</v>
          </cell>
          <cell r="JZ189">
            <v>44.769529999999996</v>
          </cell>
          <cell r="KA189">
            <v>66.099999999999994</v>
          </cell>
          <cell r="KB189">
            <v>137.58888000000002</v>
          </cell>
          <cell r="KC189">
            <v>114.4</v>
          </cell>
          <cell r="KD189">
            <v>99.6</v>
          </cell>
          <cell r="KF189">
            <v>143.429</v>
          </cell>
          <cell r="KG189">
            <v>142.857</v>
          </cell>
          <cell r="KH189">
            <v>142.714</v>
          </cell>
          <cell r="KI189">
            <v>142.714</v>
          </cell>
          <cell r="KJ189">
            <v>228</v>
          </cell>
          <cell r="KK189">
            <v>153.50779084800001</v>
          </cell>
          <cell r="KL189">
            <v>123.42</v>
          </cell>
          <cell r="KM189">
            <v>136.602283008</v>
          </cell>
          <cell r="KN189">
            <v>179.462514</v>
          </cell>
          <cell r="KO189">
            <v>217.53032000000002</v>
          </cell>
          <cell r="KP189">
            <v>128.80000000000001</v>
          </cell>
          <cell r="KQ189">
            <v>108.4</v>
          </cell>
          <cell r="KR189">
            <v>126.01</v>
          </cell>
          <cell r="KS189">
            <v>135.989994</v>
          </cell>
          <cell r="KT189">
            <v>156.6705</v>
          </cell>
          <cell r="KU189">
            <v>105</v>
          </cell>
          <cell r="KV189">
            <v>82.4</v>
          </cell>
          <cell r="KW189">
            <v>613.6</v>
          </cell>
          <cell r="KX189">
            <v>632.29999999999995</v>
          </cell>
          <cell r="KY189">
            <v>105.37014000000001</v>
          </cell>
          <cell r="KZ189">
            <v>107.4</v>
          </cell>
          <cell r="LA189">
            <v>100</v>
          </cell>
          <cell r="LB189">
            <v>97.860800000000012</v>
          </cell>
          <cell r="LC189">
            <v>99.2</v>
          </cell>
          <cell r="LD189">
            <v>98.6</v>
          </cell>
          <cell r="LE189">
            <v>98</v>
          </cell>
          <cell r="LG189">
            <v>100.5</v>
          </cell>
          <cell r="LH189">
            <v>100.3</v>
          </cell>
          <cell r="LI189">
            <v>181.4</v>
          </cell>
          <cell r="LJ189">
            <v>110.9</v>
          </cell>
          <cell r="LK189">
            <v>112.3</v>
          </cell>
          <cell r="LL189">
            <v>100</v>
          </cell>
          <cell r="LM189">
            <v>112.3</v>
          </cell>
          <cell r="LN189">
            <v>99</v>
          </cell>
          <cell r="LO189">
            <v>99.8</v>
          </cell>
          <cell r="LP189">
            <v>322.03942000000001</v>
          </cell>
          <cell r="LQ189">
            <v>330.90988000000004</v>
          </cell>
        </row>
        <row r="190">
          <cell r="A190">
            <v>39873</v>
          </cell>
          <cell r="B190">
            <v>262</v>
          </cell>
          <cell r="C190">
            <v>1</v>
          </cell>
          <cell r="D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94</v>
          </cell>
          <cell r="AA190">
            <v>84.2</v>
          </cell>
          <cell r="AB190">
            <v>0</v>
          </cell>
          <cell r="AC190">
            <v>81.22</v>
          </cell>
          <cell r="AE190">
            <v>0</v>
          </cell>
          <cell r="AF190">
            <v>1503</v>
          </cell>
          <cell r="AG190">
            <v>1545.5</v>
          </cell>
          <cell r="AH190">
            <v>93.9</v>
          </cell>
          <cell r="AJ190">
            <v>93.09</v>
          </cell>
          <cell r="AK190">
            <v>93.52</v>
          </cell>
          <cell r="AL190">
            <v>121.18</v>
          </cell>
          <cell r="AM190">
            <v>109.15</v>
          </cell>
          <cell r="AN190">
            <v>0</v>
          </cell>
          <cell r="AO190">
            <v>0</v>
          </cell>
          <cell r="AP190">
            <v>0</v>
          </cell>
          <cell r="AQ190">
            <v>111.7</v>
          </cell>
          <cell r="AS190">
            <v>0</v>
          </cell>
          <cell r="AT190">
            <v>0</v>
          </cell>
          <cell r="AU190">
            <v>0</v>
          </cell>
          <cell r="AV190">
            <v>118.1</v>
          </cell>
          <cell r="AW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91.06</v>
          </cell>
          <cell r="BK190">
            <v>0</v>
          </cell>
          <cell r="BL190">
            <v>100</v>
          </cell>
          <cell r="BM190">
            <v>0</v>
          </cell>
          <cell r="BN190">
            <v>100.2</v>
          </cell>
          <cell r="BO190">
            <v>100</v>
          </cell>
          <cell r="BP190">
            <v>99.8</v>
          </cell>
          <cell r="BQ190">
            <v>99.7</v>
          </cell>
          <cell r="BR190">
            <v>92.27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C190">
            <v>281.10000000000002</v>
          </cell>
          <cell r="CD190">
            <v>1936.4222520000001</v>
          </cell>
          <cell r="CE190">
            <v>95.587331448470721</v>
          </cell>
          <cell r="CF190" t="str">
            <v>3,79%</v>
          </cell>
          <cell r="CG190">
            <v>1.9594</v>
          </cell>
          <cell r="CH190">
            <v>3.0198</v>
          </cell>
          <cell r="CI190">
            <v>1.647</v>
          </cell>
          <cell r="CJ190">
            <v>1.5083</v>
          </cell>
          <cell r="CK190">
            <v>8.9209999999999994</v>
          </cell>
          <cell r="CL190">
            <v>7.4508999999999999</v>
          </cell>
          <cell r="CM190">
            <v>0.91966000000000003</v>
          </cell>
          <cell r="CN190">
            <v>127.65</v>
          </cell>
          <cell r="CO190">
            <v>8.8388000000000009</v>
          </cell>
          <cell r="CP190">
            <v>45.145099999999999</v>
          </cell>
          <cell r="CQ190">
            <v>11.1767</v>
          </cell>
          <cell r="CR190">
            <v>2.234</v>
          </cell>
          <cell r="CS190">
            <v>1.3049999999999999</v>
          </cell>
          <cell r="CT190">
            <v>12.987</v>
          </cell>
          <cell r="CU190">
            <v>1023.1423968</v>
          </cell>
          <cell r="CV190">
            <v>323.15831740070934</v>
          </cell>
          <cell r="CW190">
            <v>2872.6454592</v>
          </cell>
          <cell r="CX190">
            <v>7.43</v>
          </cell>
          <cell r="CY190">
            <v>22771.611860446417</v>
          </cell>
          <cell r="CZ190">
            <v>35.862091199999995</v>
          </cell>
          <cell r="DA190">
            <v>948.81284879999998</v>
          </cell>
          <cell r="DB190">
            <v>154.63144</v>
          </cell>
          <cell r="DC190">
            <v>113.8</v>
          </cell>
          <cell r="DD190">
            <v>94.2</v>
          </cell>
          <cell r="DE190">
            <v>66.2</v>
          </cell>
          <cell r="DF190">
            <v>127.63771487999999</v>
          </cell>
          <cell r="DG190">
            <v>122.86621151999998</v>
          </cell>
          <cell r="DH190">
            <v>124.05908735999999</v>
          </cell>
          <cell r="DI190">
            <v>149.10947999999999</v>
          </cell>
          <cell r="DJ190">
            <v>126.6</v>
          </cell>
          <cell r="DK190">
            <v>85.7</v>
          </cell>
          <cell r="DL190">
            <v>61.820956749000011</v>
          </cell>
          <cell r="DM190">
            <v>75.548739999999995</v>
          </cell>
          <cell r="DN190">
            <v>72.653610000000015</v>
          </cell>
          <cell r="DO190">
            <v>71.7</v>
          </cell>
          <cell r="DP190">
            <v>64.3</v>
          </cell>
          <cell r="DR190">
            <v>84.411999999999992</v>
          </cell>
          <cell r="DS190">
            <v>89.8</v>
          </cell>
          <cell r="DT190">
            <v>79</v>
          </cell>
          <cell r="DU190">
            <v>118.9</v>
          </cell>
          <cell r="DV190">
            <v>89.7</v>
          </cell>
          <cell r="DW190">
            <v>147.611411264</v>
          </cell>
          <cell r="DX190">
            <v>100.3</v>
          </cell>
          <cell r="DY190">
            <v>140.29414416399999</v>
          </cell>
          <cell r="DZ190">
            <v>796.4</v>
          </cell>
          <cell r="EA190">
            <v>102.25999999999999</v>
          </cell>
          <cell r="EB190">
            <v>100</v>
          </cell>
          <cell r="EC190">
            <v>96.3</v>
          </cell>
          <cell r="ED190">
            <v>138.65797999999998</v>
          </cell>
          <cell r="EE190">
            <v>109.3</v>
          </cell>
          <cell r="EF190">
            <v>61.2</v>
          </cell>
          <cell r="EG190">
            <v>101.47008</v>
          </cell>
          <cell r="EH190">
            <v>98.4</v>
          </cell>
          <cell r="EI190">
            <v>105.2</v>
          </cell>
          <cell r="EK190">
            <v>102.27204</v>
          </cell>
          <cell r="EL190">
            <v>106.6</v>
          </cell>
          <cell r="EM190">
            <v>100.9</v>
          </cell>
          <cell r="EN190">
            <v>51.329055394520005</v>
          </cell>
          <cell r="EO190">
            <v>56.529796690000005</v>
          </cell>
          <cell r="EP190">
            <v>183.61386623999999</v>
          </cell>
          <cell r="EQ190">
            <v>20.078484860343</v>
          </cell>
          <cell r="ER190">
            <v>24.79131357</v>
          </cell>
          <cell r="ES190">
            <v>55.018450000000001</v>
          </cell>
          <cell r="ET190">
            <v>49.388859999999994</v>
          </cell>
          <cell r="EU190">
            <v>88.1</v>
          </cell>
          <cell r="EV190">
            <v>0</v>
          </cell>
          <cell r="EX190">
            <v>36.179082714698005</v>
          </cell>
          <cell r="EY190">
            <v>46.937055935000004</v>
          </cell>
          <cell r="EZ190">
            <v>64.165490000000005</v>
          </cell>
          <cell r="FA190">
            <v>95.3</v>
          </cell>
          <cell r="FB190">
            <v>104.5</v>
          </cell>
          <cell r="FC190">
            <v>178.26839443599999</v>
          </cell>
          <cell r="FD190">
            <v>144.23203079599998</v>
          </cell>
          <cell r="FE190">
            <v>96.544157163999998</v>
          </cell>
          <cell r="FF190">
            <v>113.77955999999999</v>
          </cell>
          <cell r="FG190">
            <v>107.4</v>
          </cell>
          <cell r="FH190">
            <v>94.6</v>
          </cell>
          <cell r="FI190">
            <v>113.45949999999999</v>
          </cell>
          <cell r="FJ190">
            <v>107.8</v>
          </cell>
          <cell r="FK190">
            <v>96.1</v>
          </cell>
          <cell r="FL190">
            <v>97.7</v>
          </cell>
          <cell r="FM190">
            <v>100.1</v>
          </cell>
          <cell r="FN190">
            <v>115.35384000000001</v>
          </cell>
          <cell r="FO190">
            <v>83.3</v>
          </cell>
          <cell r="FP190">
            <v>73.2</v>
          </cell>
          <cell r="FQ190">
            <v>140.91299999999998</v>
          </cell>
          <cell r="FR190">
            <v>122.8</v>
          </cell>
          <cell r="FS190">
            <v>98.8</v>
          </cell>
          <cell r="FT190">
            <v>108.9872</v>
          </cell>
          <cell r="FU190">
            <v>105.2</v>
          </cell>
          <cell r="FX190">
            <v>115.0762</v>
          </cell>
          <cell r="FY190">
            <v>111.4</v>
          </cell>
          <cell r="GB190">
            <v>91.24542000000001</v>
          </cell>
          <cell r="GC190">
            <v>90.9</v>
          </cell>
          <cell r="GD190">
            <v>107.6</v>
          </cell>
          <cell r="GF190">
            <v>92.9</v>
          </cell>
          <cell r="GG190">
            <v>87.3</v>
          </cell>
          <cell r="GH190">
            <v>156.13424000000001</v>
          </cell>
          <cell r="GI190">
            <v>114.2</v>
          </cell>
          <cell r="GJ190">
            <v>109.7</v>
          </cell>
          <cell r="GK190">
            <v>60.7</v>
          </cell>
          <cell r="GL190">
            <v>95.229680000000002</v>
          </cell>
          <cell r="GM190">
            <v>88.9</v>
          </cell>
          <cell r="GN190">
            <v>148.87</v>
          </cell>
          <cell r="GO190">
            <v>120.124019542</v>
          </cell>
          <cell r="GP190">
            <v>0</v>
          </cell>
          <cell r="GR190">
            <v>1494</v>
          </cell>
          <cell r="GS190">
            <v>108.24318</v>
          </cell>
          <cell r="GT190">
            <v>104.1</v>
          </cell>
          <cell r="GU190">
            <v>97.5</v>
          </cell>
          <cell r="GV190">
            <v>780.5</v>
          </cell>
          <cell r="GW190">
            <v>108.5765576</v>
          </cell>
          <cell r="GX190">
            <v>138.98985999999999</v>
          </cell>
          <cell r="GY190">
            <v>117.4</v>
          </cell>
          <cell r="GZ190">
            <v>215.58926363999998</v>
          </cell>
          <cell r="HA190">
            <v>162.21915999999999</v>
          </cell>
          <cell r="HB190">
            <v>138.19999999999999</v>
          </cell>
          <cell r="HC190">
            <v>73.5</v>
          </cell>
          <cell r="HD190">
            <v>95.91131</v>
          </cell>
          <cell r="HE190">
            <v>98.3</v>
          </cell>
          <cell r="HF190">
            <v>116.1834547104</v>
          </cell>
          <cell r="HG190">
            <v>114.703776</v>
          </cell>
          <cell r="HH190">
            <v>106.92</v>
          </cell>
          <cell r="HI190">
            <v>23.612670000000001</v>
          </cell>
          <cell r="HJ190">
            <v>74.7</v>
          </cell>
          <cell r="HK190">
            <v>104.39296920000001</v>
          </cell>
          <cell r="HL190">
            <v>108.51660000000001</v>
          </cell>
          <cell r="HM190">
            <v>83.5</v>
          </cell>
          <cell r="HN190">
            <v>75.099999999999994</v>
          </cell>
          <cell r="HO190">
            <v>89.7</v>
          </cell>
          <cell r="HQ190">
            <v>88</v>
          </cell>
          <cell r="HR190">
            <v>105.8</v>
          </cell>
          <cell r="HS190">
            <v>114.56591</v>
          </cell>
          <cell r="HT190">
            <v>109.1</v>
          </cell>
          <cell r="HU190">
            <v>98.4</v>
          </cell>
          <cell r="HV190">
            <v>104.1144</v>
          </cell>
          <cell r="HW190">
            <v>106.5</v>
          </cell>
          <cell r="HX190">
            <v>95.2</v>
          </cell>
          <cell r="HY190">
            <v>134.22239999999999</v>
          </cell>
          <cell r="HZ190">
            <v>108</v>
          </cell>
          <cell r="IA190">
            <v>90.1</v>
          </cell>
          <cell r="IB190">
            <v>117.26532</v>
          </cell>
          <cell r="IC190">
            <v>91.8</v>
          </cell>
          <cell r="ID190">
            <v>94.1</v>
          </cell>
          <cell r="IE190">
            <v>77.5</v>
          </cell>
          <cell r="IF190">
            <v>135.24209355600001</v>
          </cell>
          <cell r="IG190">
            <v>126.9576</v>
          </cell>
          <cell r="IH190">
            <v>115.5</v>
          </cell>
          <cell r="II190">
            <v>103.9</v>
          </cell>
          <cell r="IK190">
            <v>87.2</v>
          </cell>
          <cell r="IL190">
            <v>103.4</v>
          </cell>
          <cell r="IM190">
            <v>129.47189</v>
          </cell>
          <cell r="IN190">
            <v>115.9</v>
          </cell>
          <cell r="IO190">
            <v>98.7</v>
          </cell>
          <cell r="IP190">
            <v>101.61828000000001</v>
          </cell>
          <cell r="IQ190">
            <v>99.9</v>
          </cell>
          <cell r="IR190">
            <v>99</v>
          </cell>
          <cell r="IS190">
            <v>105.46930333333333</v>
          </cell>
          <cell r="IT190">
            <v>102.56666666666666</v>
          </cell>
          <cell r="IU190">
            <v>98.8</v>
          </cell>
          <cell r="IV190">
            <v>121.26312</v>
          </cell>
          <cell r="IW190">
            <v>109.8</v>
          </cell>
          <cell r="IX190">
            <v>99.7</v>
          </cell>
          <cell r="IY190">
            <v>118.56922</v>
          </cell>
          <cell r="IZ190">
            <v>107.8</v>
          </cell>
          <cell r="JA190">
            <v>97.5</v>
          </cell>
          <cell r="JB190">
            <v>113.13312999999999</v>
          </cell>
          <cell r="JC190">
            <v>111.1</v>
          </cell>
          <cell r="JD190">
            <v>102.7</v>
          </cell>
          <cell r="JE190">
            <v>106.2</v>
          </cell>
          <cell r="JF190">
            <v>99.5</v>
          </cell>
          <cell r="JG190">
            <v>149.07231999999999</v>
          </cell>
          <cell r="JH190">
            <v>113.9</v>
          </cell>
          <cell r="JI190">
            <v>97.5</v>
          </cell>
          <cell r="JJ190">
            <v>130.39950000000002</v>
          </cell>
          <cell r="JK190">
            <v>148.57640000000001</v>
          </cell>
          <cell r="JL190">
            <v>139.65730000000002</v>
          </cell>
          <cell r="JM190">
            <v>142.2696</v>
          </cell>
          <cell r="JN190">
            <v>145.3023</v>
          </cell>
          <cell r="JO190">
            <v>127.46786</v>
          </cell>
          <cell r="JP190">
            <v>94.1</v>
          </cell>
          <cell r="JQ190">
            <v>1134.0054440000001</v>
          </cell>
          <cell r="JR190">
            <v>125.45</v>
          </cell>
          <cell r="JS190">
            <v>100.1</v>
          </cell>
          <cell r="JT190">
            <v>100</v>
          </cell>
          <cell r="JU190">
            <v>132.68739527999998</v>
          </cell>
          <cell r="JV190">
            <v>100.7</v>
          </cell>
          <cell r="JW190">
            <v>130.59782999999999</v>
          </cell>
          <cell r="JX190">
            <v>100.7</v>
          </cell>
          <cell r="JY190">
            <v>101.6</v>
          </cell>
          <cell r="JZ190">
            <v>45.514560000000003</v>
          </cell>
          <cell r="KA190">
            <v>67.2</v>
          </cell>
          <cell r="KB190">
            <v>137.1078</v>
          </cell>
          <cell r="KC190">
            <v>114</v>
          </cell>
          <cell r="KD190">
            <v>99.3</v>
          </cell>
          <cell r="KE190">
            <v>0</v>
          </cell>
          <cell r="KF190">
            <v>143.286</v>
          </cell>
          <cell r="KG190">
            <v>143</v>
          </cell>
          <cell r="KH190">
            <v>142.714</v>
          </cell>
          <cell r="KI190">
            <v>142.571</v>
          </cell>
          <cell r="KJ190">
            <v>228</v>
          </cell>
          <cell r="KK190">
            <v>158.37443276799999</v>
          </cell>
          <cell r="KL190">
            <v>122.6</v>
          </cell>
          <cell r="KM190">
            <v>140.93297132800001</v>
          </cell>
          <cell r="KN190">
            <v>199.94464875</v>
          </cell>
          <cell r="KO190">
            <v>242.35715000000002</v>
          </cell>
          <cell r="KP190">
            <v>143.5</v>
          </cell>
          <cell r="KQ190">
            <v>120.8</v>
          </cell>
          <cell r="KR190">
            <v>126.01</v>
          </cell>
          <cell r="KS190">
            <v>149.71850767999999</v>
          </cell>
          <cell r="KT190">
            <v>172.48675999999998</v>
          </cell>
          <cell r="KU190">
            <v>115.6</v>
          </cell>
          <cell r="KV190">
            <v>90.8</v>
          </cell>
          <cell r="KW190">
            <v>611.6</v>
          </cell>
          <cell r="KX190">
            <v>629.6</v>
          </cell>
          <cell r="KY190">
            <v>105.37014000000001</v>
          </cell>
          <cell r="KZ190">
            <v>107.4</v>
          </cell>
          <cell r="LA190">
            <v>100</v>
          </cell>
          <cell r="LB190">
            <v>97.860800000000012</v>
          </cell>
          <cell r="LC190">
            <v>99.2</v>
          </cell>
          <cell r="LD190">
            <v>98.7</v>
          </cell>
          <cell r="LE190">
            <v>97.6</v>
          </cell>
          <cell r="LG190">
            <v>100.4</v>
          </cell>
          <cell r="LH190">
            <v>100.1</v>
          </cell>
          <cell r="LI190">
            <v>177.3</v>
          </cell>
          <cell r="LJ190">
            <v>112.1</v>
          </cell>
          <cell r="LK190">
            <v>112.2</v>
          </cell>
          <cell r="LL190">
            <v>100.9</v>
          </cell>
          <cell r="LM190">
            <v>112.9</v>
          </cell>
          <cell r="LN190">
            <v>99</v>
          </cell>
          <cell r="LO190">
            <v>100.5</v>
          </cell>
          <cell r="LP190">
            <v>314.76069000000001</v>
          </cell>
          <cell r="LQ190">
            <v>323.43066000000005</v>
          </cell>
        </row>
        <row r="191">
          <cell r="A191">
            <v>39845</v>
          </cell>
          <cell r="B191">
            <v>263</v>
          </cell>
          <cell r="C191">
            <v>1</v>
          </cell>
          <cell r="D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94.3</v>
          </cell>
          <cell r="AA191">
            <v>84.7</v>
          </cell>
          <cell r="AB191">
            <v>0</v>
          </cell>
          <cell r="AC191">
            <v>84.33</v>
          </cell>
          <cell r="AE191">
            <v>0</v>
          </cell>
          <cell r="AF191">
            <v>1503</v>
          </cell>
          <cell r="AG191">
            <v>1545.5</v>
          </cell>
          <cell r="AH191">
            <v>94.4</v>
          </cell>
          <cell r="AJ191">
            <v>92.92</v>
          </cell>
          <cell r="AK191">
            <v>93.34</v>
          </cell>
          <cell r="AL191">
            <v>121.38</v>
          </cell>
          <cell r="AM191">
            <v>109.15</v>
          </cell>
          <cell r="AN191">
            <v>0</v>
          </cell>
          <cell r="AO191">
            <v>0</v>
          </cell>
          <cell r="AP191">
            <v>0</v>
          </cell>
          <cell r="AQ191">
            <v>109.4</v>
          </cell>
          <cell r="AS191">
            <v>0</v>
          </cell>
          <cell r="AT191">
            <v>0</v>
          </cell>
          <cell r="AU191">
            <v>0</v>
          </cell>
          <cell r="AV191">
            <v>117.9</v>
          </cell>
          <cell r="AW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91.12</v>
          </cell>
          <cell r="BK191">
            <v>0</v>
          </cell>
          <cell r="BL191">
            <v>100</v>
          </cell>
          <cell r="BM191">
            <v>0</v>
          </cell>
          <cell r="BN191">
            <v>100.2</v>
          </cell>
          <cell r="BO191">
            <v>100</v>
          </cell>
          <cell r="BP191">
            <v>99.9</v>
          </cell>
          <cell r="BQ191">
            <v>99.8</v>
          </cell>
          <cell r="BR191">
            <v>92.45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C191">
            <v>281.39999999999998</v>
          </cell>
          <cell r="CD191">
            <v>1936.4222520000001</v>
          </cell>
          <cell r="CE191">
            <v>95.587331448470721</v>
          </cell>
          <cell r="CF191" t="str">
            <v>3,79%</v>
          </cell>
          <cell r="CG191">
            <v>1.9722999999999999</v>
          </cell>
          <cell r="CH191">
            <v>2.9685000000000001</v>
          </cell>
          <cell r="CI191">
            <v>1.5940000000000001</v>
          </cell>
          <cell r="CJ191">
            <v>1.4903999999999999</v>
          </cell>
          <cell r="CK191">
            <v>8.7406000000000006</v>
          </cell>
          <cell r="CL191">
            <v>7.4513999999999996</v>
          </cell>
          <cell r="CM191">
            <v>0.88690999999999998</v>
          </cell>
          <cell r="CN191">
            <v>118.3</v>
          </cell>
          <cell r="CO191">
            <v>8.7837999999999994</v>
          </cell>
          <cell r="CP191">
            <v>45.807899999999997</v>
          </cell>
          <cell r="CQ191">
            <v>10.9069</v>
          </cell>
          <cell r="CR191">
            <v>2.1280000000000001</v>
          </cell>
          <cell r="CS191">
            <v>1.2785</v>
          </cell>
          <cell r="CT191">
            <v>12.8005</v>
          </cell>
          <cell r="CU191">
            <v>1039.8128098</v>
          </cell>
          <cell r="CV191">
            <v>337.27495711990628</v>
          </cell>
          <cell r="CW191">
            <v>2592.1014379999997</v>
          </cell>
          <cell r="CX191">
            <v>8.14</v>
          </cell>
          <cell r="CY191">
            <v>23718.889021435702</v>
          </cell>
          <cell r="CZ191">
            <v>34.180697899999998</v>
          </cell>
          <cell r="DA191">
            <v>860.07083319999992</v>
          </cell>
          <cell r="DB191">
            <v>160.61016000000001</v>
          </cell>
          <cell r="DC191">
            <v>118.2</v>
          </cell>
          <cell r="DD191">
            <v>97.9</v>
          </cell>
          <cell r="DE191">
            <v>66.400000000000006</v>
          </cell>
          <cell r="DF191">
            <v>128.34345263999998</v>
          </cell>
          <cell r="DG191">
            <v>123.54556655999997</v>
          </cell>
          <cell r="DH191">
            <v>124.74503807999997</v>
          </cell>
          <cell r="DI191">
            <v>149.93393999999998</v>
          </cell>
          <cell r="DJ191">
            <v>127.3</v>
          </cell>
          <cell r="DK191">
            <v>86.2</v>
          </cell>
          <cell r="DL191">
            <v>63.976499174000011</v>
          </cell>
          <cell r="DM191">
            <v>77.73612</v>
          </cell>
          <cell r="DN191">
            <v>75.18686000000001</v>
          </cell>
          <cell r="DO191">
            <v>74.2</v>
          </cell>
          <cell r="DP191">
            <v>66.599999999999994</v>
          </cell>
          <cell r="DR191">
            <v>86.855999999999995</v>
          </cell>
          <cell r="DS191">
            <v>92.4</v>
          </cell>
          <cell r="DT191">
            <v>81.3</v>
          </cell>
          <cell r="DU191">
            <v>116.5</v>
          </cell>
          <cell r="DV191">
            <v>87.9</v>
          </cell>
          <cell r="DW191">
            <v>152.66570892799999</v>
          </cell>
          <cell r="DX191">
            <v>100.3</v>
          </cell>
          <cell r="DY191">
            <v>134.90315234799999</v>
          </cell>
          <cell r="DZ191">
            <v>803.6</v>
          </cell>
          <cell r="EA191">
            <v>102.66904</v>
          </cell>
          <cell r="EB191">
            <v>100.4</v>
          </cell>
          <cell r="EC191">
            <v>96.7</v>
          </cell>
          <cell r="ED191">
            <v>133.32986</v>
          </cell>
          <cell r="EE191">
            <v>105.1</v>
          </cell>
          <cell r="EF191">
            <v>58.8</v>
          </cell>
          <cell r="EG191">
            <v>102.70751999999999</v>
          </cell>
          <cell r="EH191">
            <v>99.6</v>
          </cell>
          <cell r="EI191">
            <v>106.3</v>
          </cell>
          <cell r="EK191">
            <v>101.98421999999999</v>
          </cell>
          <cell r="EL191">
            <v>106.3</v>
          </cell>
          <cell r="EM191">
            <v>100.7</v>
          </cell>
          <cell r="EN191">
            <v>51.38291589336</v>
          </cell>
          <cell r="EO191">
            <v>56.589114420000001</v>
          </cell>
          <cell r="EP191">
            <v>170.4296832</v>
          </cell>
          <cell r="EQ191">
            <v>20.169647107155001</v>
          </cell>
          <cell r="ER191">
            <v>24.903873450000003</v>
          </cell>
          <cell r="ES191">
            <v>55.268250000000002</v>
          </cell>
          <cell r="ET191">
            <v>49.613099999999996</v>
          </cell>
          <cell r="EU191">
            <v>88.5</v>
          </cell>
          <cell r="EV191">
            <v>0</v>
          </cell>
          <cell r="EX191">
            <v>36.21704607536401</v>
          </cell>
          <cell r="EY191">
            <v>46.986307830000008</v>
          </cell>
          <cell r="EZ191">
            <v>64.232820000000004</v>
          </cell>
          <cell r="FA191">
            <v>95.4</v>
          </cell>
          <cell r="FB191">
            <v>104.6</v>
          </cell>
          <cell r="FC191">
            <v>171.89081984800001</v>
          </cell>
          <cell r="FD191">
            <v>138.68972037200001</v>
          </cell>
          <cell r="FE191">
            <v>90.38831292399999</v>
          </cell>
          <cell r="FF191">
            <v>114.41519999999998</v>
          </cell>
          <cell r="FG191">
            <v>108</v>
          </cell>
          <cell r="FH191">
            <v>95</v>
          </cell>
          <cell r="FI191">
            <v>113.98575</v>
          </cell>
          <cell r="FJ191">
            <v>108.3</v>
          </cell>
          <cell r="FK191">
            <v>96.4</v>
          </cell>
          <cell r="FL191">
            <v>98</v>
          </cell>
          <cell r="FM191">
            <v>100.5</v>
          </cell>
          <cell r="FN191">
            <v>118.4004</v>
          </cell>
          <cell r="FO191">
            <v>85.5</v>
          </cell>
          <cell r="FP191">
            <v>75.099999999999994</v>
          </cell>
          <cell r="FQ191">
            <v>140.56874999999999</v>
          </cell>
          <cell r="FR191">
            <v>122.5</v>
          </cell>
          <cell r="FS191">
            <v>98.6</v>
          </cell>
          <cell r="FT191">
            <v>108.9872</v>
          </cell>
          <cell r="FU191">
            <v>105.2</v>
          </cell>
          <cell r="FX191">
            <v>115.0762</v>
          </cell>
          <cell r="FY191">
            <v>111.4</v>
          </cell>
          <cell r="GB191">
            <v>91.345799999999997</v>
          </cell>
          <cell r="GC191">
            <v>91</v>
          </cell>
          <cell r="GD191">
            <v>107.7</v>
          </cell>
          <cell r="GF191">
            <v>93.6</v>
          </cell>
          <cell r="GG191">
            <v>87.8</v>
          </cell>
          <cell r="GH191">
            <v>144.92320000000001</v>
          </cell>
          <cell r="GI191">
            <v>106</v>
          </cell>
          <cell r="GJ191">
            <v>105.5</v>
          </cell>
          <cell r="GK191">
            <v>58.3</v>
          </cell>
          <cell r="GL191">
            <v>95.336799999999997</v>
          </cell>
          <cell r="GM191">
            <v>89</v>
          </cell>
          <cell r="GN191">
            <v>154.55000000000001</v>
          </cell>
          <cell r="GO191">
            <v>123.12971114399998</v>
          </cell>
          <cell r="GP191">
            <v>0</v>
          </cell>
          <cell r="GR191">
            <v>1494</v>
          </cell>
          <cell r="GS191">
            <v>108.76308</v>
          </cell>
          <cell r="GT191">
            <v>104.6</v>
          </cell>
          <cell r="GU191">
            <v>98</v>
          </cell>
          <cell r="GV191">
            <v>779.9</v>
          </cell>
          <cell r="GW191">
            <v>107.37258367499999</v>
          </cell>
          <cell r="GX191">
            <v>134.01748000000001</v>
          </cell>
          <cell r="GY191">
            <v>113.2</v>
          </cell>
          <cell r="GZ191">
            <v>244.91689139999997</v>
          </cell>
          <cell r="HA191">
            <v>184.28659999999999</v>
          </cell>
          <cell r="HB191">
            <v>157</v>
          </cell>
          <cell r="HC191">
            <v>83.5</v>
          </cell>
          <cell r="HD191">
            <v>95.81374000000001</v>
          </cell>
          <cell r="HE191">
            <v>98.2</v>
          </cell>
          <cell r="HF191">
            <v>117.65041752239998</v>
          </cell>
          <cell r="HG191">
            <v>116.15205599999999</v>
          </cell>
          <cell r="HH191">
            <v>108.27</v>
          </cell>
          <cell r="HI191">
            <v>23.612670000000001</v>
          </cell>
          <cell r="HJ191">
            <v>74.7</v>
          </cell>
          <cell r="HK191">
            <v>101.51747424000001</v>
          </cell>
          <cell r="HL191">
            <v>105.52752000000001</v>
          </cell>
          <cell r="HM191">
            <v>81.2</v>
          </cell>
          <cell r="HN191">
            <v>73</v>
          </cell>
          <cell r="HO191">
            <v>90.3</v>
          </cell>
          <cell r="HQ191">
            <v>86.4</v>
          </cell>
          <cell r="HR191">
            <v>103.6</v>
          </cell>
          <cell r="HS191">
            <v>115.09096</v>
          </cell>
          <cell r="HT191">
            <v>109.6</v>
          </cell>
          <cell r="HU191">
            <v>98.8</v>
          </cell>
          <cell r="HV191">
            <v>104.40768</v>
          </cell>
          <cell r="HW191">
            <v>106.8</v>
          </cell>
          <cell r="HX191">
            <v>95.4</v>
          </cell>
          <cell r="HY191">
            <v>134.96807999999999</v>
          </cell>
          <cell r="HZ191">
            <v>108.6</v>
          </cell>
          <cell r="IA191">
            <v>90.4</v>
          </cell>
          <cell r="IB191">
            <v>116.75436000000002</v>
          </cell>
          <cell r="IC191">
            <v>91.4</v>
          </cell>
          <cell r="ID191">
            <v>93.7</v>
          </cell>
          <cell r="IE191">
            <v>77.2</v>
          </cell>
          <cell r="IF191">
            <v>134.65280338800002</v>
          </cell>
          <cell r="IG191">
            <v>125.19888</v>
          </cell>
          <cell r="IH191">
            <v>113.9</v>
          </cell>
          <cell r="II191">
            <v>102.4</v>
          </cell>
          <cell r="IK191">
            <v>87.1</v>
          </cell>
          <cell r="IL191">
            <v>103.3</v>
          </cell>
          <cell r="IM191">
            <v>132.71147999999999</v>
          </cell>
          <cell r="IN191">
            <v>118.8</v>
          </cell>
          <cell r="IO191">
            <v>101.2</v>
          </cell>
          <cell r="IP191">
            <v>101.41484000000001</v>
          </cell>
          <cell r="IQ191">
            <v>99.7</v>
          </cell>
          <cell r="IR191">
            <v>98.7</v>
          </cell>
          <cell r="IS191">
            <v>105.74351666666666</v>
          </cell>
          <cell r="IT191">
            <v>102.83333333333333</v>
          </cell>
          <cell r="IU191">
            <v>99.1</v>
          </cell>
          <cell r="IV191">
            <v>122.47796000000001</v>
          </cell>
          <cell r="IW191">
            <v>110.9</v>
          </cell>
          <cell r="IX191">
            <v>100.7</v>
          </cell>
          <cell r="IY191">
            <v>120.21907</v>
          </cell>
          <cell r="IZ191">
            <v>109.3</v>
          </cell>
          <cell r="JA191">
            <v>98.9</v>
          </cell>
          <cell r="JB191">
            <v>112.52215</v>
          </cell>
          <cell r="JC191">
            <v>110.5</v>
          </cell>
          <cell r="JD191">
            <v>102.4</v>
          </cell>
          <cell r="JE191">
            <v>106.5</v>
          </cell>
          <cell r="JF191">
            <v>99.7</v>
          </cell>
          <cell r="JG191">
            <v>154.17663999999999</v>
          </cell>
          <cell r="JH191">
            <v>117.8</v>
          </cell>
          <cell r="JI191">
            <v>100.8</v>
          </cell>
          <cell r="JJ191">
            <v>130.86150000000001</v>
          </cell>
          <cell r="JK191">
            <v>149.1028</v>
          </cell>
          <cell r="JL191">
            <v>140.15210000000002</v>
          </cell>
          <cell r="JM191">
            <v>142.65</v>
          </cell>
          <cell r="JN191">
            <v>145.81709999999998</v>
          </cell>
          <cell r="JO191">
            <v>119.34026</v>
          </cell>
          <cell r="JP191">
            <v>88.1</v>
          </cell>
          <cell r="JQ191">
            <v>1135.1417220000001</v>
          </cell>
          <cell r="JR191">
            <v>125.52</v>
          </cell>
          <cell r="JS191">
            <v>100.1</v>
          </cell>
          <cell r="JT191">
            <v>100</v>
          </cell>
          <cell r="JU191">
            <v>132.68739527999998</v>
          </cell>
          <cell r="JV191">
            <v>100.7</v>
          </cell>
          <cell r="JW191">
            <v>130.59782999999999</v>
          </cell>
          <cell r="JX191">
            <v>100.7</v>
          </cell>
          <cell r="JY191">
            <v>101.6</v>
          </cell>
          <cell r="JZ191">
            <v>45.650020000000005</v>
          </cell>
          <cell r="KA191">
            <v>67.400000000000006</v>
          </cell>
          <cell r="KB191">
            <v>137.1078</v>
          </cell>
          <cell r="KC191">
            <v>114</v>
          </cell>
          <cell r="KD191">
            <v>99.3</v>
          </cell>
          <cell r="KE191">
            <v>0</v>
          </cell>
          <cell r="KF191">
            <v>143.286</v>
          </cell>
          <cell r="KG191">
            <v>143</v>
          </cell>
          <cell r="KH191">
            <v>142.857</v>
          </cell>
          <cell r="KI191">
            <v>142.714</v>
          </cell>
          <cell r="KJ191">
            <v>227.9</v>
          </cell>
          <cell r="KK191">
            <v>163.79726233599999</v>
          </cell>
          <cell r="KL191">
            <v>122.83</v>
          </cell>
          <cell r="KM191">
            <v>145.75859545599999</v>
          </cell>
          <cell r="KN191">
            <v>218.47610399999999</v>
          </cell>
          <cell r="KO191">
            <v>264.81952000000001</v>
          </cell>
          <cell r="KP191">
            <v>156.80000000000001</v>
          </cell>
          <cell r="KQ191">
            <v>131.9</v>
          </cell>
          <cell r="KR191">
            <v>126.01</v>
          </cell>
          <cell r="KS191">
            <v>148.94142199999999</v>
          </cell>
          <cell r="KT191">
            <v>171.5915</v>
          </cell>
          <cell r="KU191">
            <v>115</v>
          </cell>
          <cell r="KV191">
            <v>90.3</v>
          </cell>
          <cell r="KW191">
            <v>615.29999999999995</v>
          </cell>
          <cell r="KX191">
            <v>631.70000000000005</v>
          </cell>
          <cell r="KY191">
            <v>105.37014000000001</v>
          </cell>
          <cell r="KZ191">
            <v>107.4</v>
          </cell>
          <cell r="LA191">
            <v>100.1</v>
          </cell>
          <cell r="LB191">
            <v>96.775649999999999</v>
          </cell>
          <cell r="LC191">
            <v>98.1</v>
          </cell>
          <cell r="LD191">
            <v>97.6</v>
          </cell>
          <cell r="LE191">
            <v>96.5</v>
          </cell>
          <cell r="LG191">
            <v>100.5</v>
          </cell>
          <cell r="LH191">
            <v>100.1</v>
          </cell>
          <cell r="LI191">
            <v>173.3</v>
          </cell>
          <cell r="LJ191">
            <v>112.6</v>
          </cell>
          <cell r="LK191">
            <v>112.5</v>
          </cell>
          <cell r="LL191">
            <v>100.9</v>
          </cell>
          <cell r="LM191">
            <v>113.3</v>
          </cell>
          <cell r="LN191">
            <v>99.1</v>
          </cell>
          <cell r="LO191">
            <v>100.5</v>
          </cell>
          <cell r="LP191">
            <v>307.65949000000006</v>
          </cell>
          <cell r="LQ191">
            <v>316.13386000000003</v>
          </cell>
        </row>
        <row r="192">
          <cell r="A192">
            <v>39814</v>
          </cell>
          <cell r="B192">
            <v>264</v>
          </cell>
          <cell r="C192">
            <v>1</v>
          </cell>
          <cell r="D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92.4</v>
          </cell>
          <cell r="AA192">
            <v>86</v>
          </cell>
          <cell r="AB192">
            <v>0</v>
          </cell>
          <cell r="AC192">
            <v>84.48</v>
          </cell>
          <cell r="AE192">
            <v>0</v>
          </cell>
          <cell r="AF192">
            <v>1503</v>
          </cell>
          <cell r="AG192">
            <v>1545.5</v>
          </cell>
          <cell r="AH192">
            <v>94.7</v>
          </cell>
          <cell r="AJ192">
            <v>92.57</v>
          </cell>
          <cell r="AK192">
            <v>92.98</v>
          </cell>
          <cell r="AL192">
            <v>122.11</v>
          </cell>
          <cell r="AM192">
            <v>109.15</v>
          </cell>
          <cell r="AN192">
            <v>0</v>
          </cell>
          <cell r="AO192">
            <v>0</v>
          </cell>
          <cell r="AP192">
            <v>0</v>
          </cell>
          <cell r="AQ192">
            <v>108.7</v>
          </cell>
          <cell r="AS192">
            <v>0</v>
          </cell>
          <cell r="AT192">
            <v>0</v>
          </cell>
          <cell r="AU192">
            <v>0</v>
          </cell>
          <cell r="AV192">
            <v>117.4</v>
          </cell>
          <cell r="AW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90.64</v>
          </cell>
          <cell r="BK192">
            <v>0</v>
          </cell>
          <cell r="BL192">
            <v>100</v>
          </cell>
          <cell r="BM192">
            <v>0</v>
          </cell>
          <cell r="BN192">
            <v>100.1</v>
          </cell>
          <cell r="BO192">
            <v>100</v>
          </cell>
          <cell r="BP192">
            <v>99.9</v>
          </cell>
          <cell r="BQ192">
            <v>99.9</v>
          </cell>
          <cell r="BR192">
            <v>92.06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C192">
            <v>233.7</v>
          </cell>
          <cell r="CD192">
            <v>1936.4222520000001</v>
          </cell>
          <cell r="CE192">
            <v>95.587331448470721</v>
          </cell>
          <cell r="CF192" t="str">
            <v>3,79%</v>
          </cell>
          <cell r="CG192">
            <v>1.9633</v>
          </cell>
          <cell r="CH192">
            <v>3.0596000000000001</v>
          </cell>
          <cell r="CI192">
            <v>1.6233</v>
          </cell>
          <cell r="CJ192">
            <v>1.4935</v>
          </cell>
          <cell r="CK192">
            <v>9.0495999999999999</v>
          </cell>
          <cell r="CL192">
            <v>7.4519000000000002</v>
          </cell>
          <cell r="CM192">
            <v>0.91818999999999995</v>
          </cell>
          <cell r="CN192">
            <v>119.73</v>
          </cell>
          <cell r="CO192">
            <v>9.2164000000000001</v>
          </cell>
          <cell r="CP192">
            <v>42.328200000000002</v>
          </cell>
          <cell r="CQ192">
            <v>10.7264</v>
          </cell>
          <cell r="CR192">
            <v>2.1233</v>
          </cell>
          <cell r="CS192">
            <v>1.3239000000000001</v>
          </cell>
          <cell r="CT192">
            <v>13.125500000000001</v>
          </cell>
          <cell r="CU192">
            <v>1066.9234000000001</v>
          </cell>
          <cell r="CV192">
            <v>273.6662396533111</v>
          </cell>
          <cell r="CW192">
            <v>2432.4342832000002</v>
          </cell>
          <cell r="CX192">
            <v>8.5399999999999991</v>
          </cell>
          <cell r="CY192">
            <v>20853.420888304041</v>
          </cell>
          <cell r="CZ192">
            <v>33.386204800000002</v>
          </cell>
          <cell r="DA192">
            <v>854.74727039999993</v>
          </cell>
          <cell r="DB192">
            <v>165.63772</v>
          </cell>
          <cell r="DC192">
            <v>121.9</v>
          </cell>
          <cell r="DD192">
            <v>100.9</v>
          </cell>
          <cell r="DE192">
            <v>66.400000000000006</v>
          </cell>
          <cell r="DF192">
            <v>128.04099360000001</v>
          </cell>
          <cell r="DG192">
            <v>123.2544144</v>
          </cell>
          <cell r="DH192">
            <v>124.4510592</v>
          </cell>
          <cell r="DI192">
            <v>149.5806</v>
          </cell>
          <cell r="DJ192">
            <v>127</v>
          </cell>
          <cell r="DK192">
            <v>86</v>
          </cell>
          <cell r="DL192">
            <v>64.752494447000004</v>
          </cell>
          <cell r="DM192">
            <v>78.745679999999993</v>
          </cell>
          <cell r="DN192">
            <v>76.098830000000007</v>
          </cell>
          <cell r="DO192">
            <v>75.099999999999994</v>
          </cell>
          <cell r="DP192">
            <v>67.400000000000006</v>
          </cell>
          <cell r="DR192">
            <v>87.983999999999995</v>
          </cell>
          <cell r="DS192">
            <v>93.6</v>
          </cell>
          <cell r="DT192">
            <v>82.4</v>
          </cell>
          <cell r="DU192">
            <v>117.4</v>
          </cell>
          <cell r="DV192">
            <v>88.6</v>
          </cell>
          <cell r="DW192">
            <v>161.34873311999999</v>
          </cell>
          <cell r="DX192">
            <v>100</v>
          </cell>
          <cell r="DY192">
            <v>130.539016116</v>
          </cell>
          <cell r="DZ192">
            <v>802.9</v>
          </cell>
          <cell r="EA192">
            <v>103.99842</v>
          </cell>
          <cell r="EB192">
            <v>101.7</v>
          </cell>
          <cell r="EC192">
            <v>97.9</v>
          </cell>
          <cell r="ED192">
            <v>129.01661999999999</v>
          </cell>
          <cell r="EE192">
            <v>101.7</v>
          </cell>
          <cell r="EF192">
            <v>56.9</v>
          </cell>
          <cell r="EG192">
            <v>101.26383999999999</v>
          </cell>
          <cell r="EH192">
            <v>98.2</v>
          </cell>
          <cell r="EI192">
            <v>105</v>
          </cell>
          <cell r="EK192">
            <v>102.46392</v>
          </cell>
          <cell r="EL192">
            <v>106.8</v>
          </cell>
          <cell r="EM192">
            <v>100.7</v>
          </cell>
          <cell r="EN192">
            <v>50.898171403799999</v>
          </cell>
          <cell r="EO192">
            <v>56.055254849999997</v>
          </cell>
          <cell r="EP192">
            <v>162.39054719999999</v>
          </cell>
          <cell r="EQ192">
            <v>20.557086656106001</v>
          </cell>
          <cell r="ER192">
            <v>25.382252940000004</v>
          </cell>
          <cell r="ES192">
            <v>56.329900000000009</v>
          </cell>
          <cell r="ET192">
            <v>50.566119999999998</v>
          </cell>
          <cell r="EU192">
            <v>90.2</v>
          </cell>
          <cell r="EV192">
            <v>0</v>
          </cell>
          <cell r="EX192">
            <v>35.87537582937</v>
          </cell>
          <cell r="EY192">
            <v>46.543040775000001</v>
          </cell>
          <cell r="EZ192">
            <v>63.626849999999997</v>
          </cell>
          <cell r="FA192">
            <v>94.5</v>
          </cell>
          <cell r="FB192">
            <v>103.6</v>
          </cell>
          <cell r="FC192">
            <v>167.94279748399998</v>
          </cell>
          <cell r="FD192">
            <v>134.203088124</v>
          </cell>
          <cell r="FE192">
            <v>102.597404</v>
          </cell>
          <cell r="FF192">
            <v>115.36865999999999</v>
          </cell>
          <cell r="FG192">
            <v>108.9</v>
          </cell>
          <cell r="FH192">
            <v>95.8</v>
          </cell>
          <cell r="FI192">
            <v>114.61725</v>
          </cell>
          <cell r="FJ192">
            <v>108.9</v>
          </cell>
          <cell r="FK192">
            <v>96.9</v>
          </cell>
          <cell r="FL192">
            <v>97</v>
          </cell>
          <cell r="FM192">
            <v>98.4</v>
          </cell>
          <cell r="FN192">
            <v>120.61608</v>
          </cell>
          <cell r="FO192">
            <v>87.1</v>
          </cell>
          <cell r="FP192">
            <v>76.5</v>
          </cell>
          <cell r="FQ192">
            <v>141.02775</v>
          </cell>
          <cell r="FR192">
            <v>122.9</v>
          </cell>
          <cell r="FS192">
            <v>99</v>
          </cell>
          <cell r="FT192">
            <v>108.9872</v>
          </cell>
          <cell r="FU192">
            <v>105.2</v>
          </cell>
          <cell r="FX192">
            <v>115.0762</v>
          </cell>
          <cell r="FY192">
            <v>111.4</v>
          </cell>
          <cell r="GB192">
            <v>91.446179999999998</v>
          </cell>
          <cell r="GC192">
            <v>91.1</v>
          </cell>
          <cell r="GD192">
            <v>107.8</v>
          </cell>
          <cell r="GF192">
            <v>95.2</v>
          </cell>
          <cell r="GG192">
            <v>89.1</v>
          </cell>
          <cell r="GH192">
            <v>138.0872</v>
          </cell>
          <cell r="GI192">
            <v>101</v>
          </cell>
          <cell r="GJ192">
            <v>102</v>
          </cell>
          <cell r="GK192">
            <v>56.4</v>
          </cell>
          <cell r="GL192">
            <v>97.586319999999986</v>
          </cell>
          <cell r="GM192">
            <v>91.1</v>
          </cell>
          <cell r="GN192">
            <v>154.84</v>
          </cell>
          <cell r="GO192">
            <v>123.23335568200001</v>
          </cell>
          <cell r="GP192">
            <v>0</v>
          </cell>
          <cell r="GR192">
            <v>1494</v>
          </cell>
          <cell r="GS192">
            <v>109.28297999999999</v>
          </cell>
          <cell r="GT192">
            <v>105.1</v>
          </cell>
          <cell r="GU192">
            <v>98.3</v>
          </cell>
          <cell r="GV192">
            <v>779.8</v>
          </cell>
          <cell r="GW192">
            <v>109.67107935</v>
          </cell>
          <cell r="GX192">
            <v>130.93933999999999</v>
          </cell>
          <cell r="GY192">
            <v>110.6</v>
          </cell>
          <cell r="GZ192">
            <v>244.44889733999995</v>
          </cell>
          <cell r="HA192">
            <v>183.93445999999997</v>
          </cell>
          <cell r="HB192">
            <v>156.69999999999999</v>
          </cell>
          <cell r="HC192">
            <v>83.3</v>
          </cell>
          <cell r="HD192">
            <v>95.81374000000001</v>
          </cell>
          <cell r="HE192">
            <v>98.2</v>
          </cell>
          <cell r="HF192">
            <v>121.50798639839998</v>
          </cell>
          <cell r="HG192">
            <v>119.96049599999999</v>
          </cell>
          <cell r="HH192">
            <v>111.82</v>
          </cell>
          <cell r="HI192">
            <v>23.7075</v>
          </cell>
          <cell r="HJ192">
            <v>75</v>
          </cell>
          <cell r="HK192">
            <v>102.76768944</v>
          </cell>
          <cell r="HL192">
            <v>106.82712000000001</v>
          </cell>
          <cell r="HM192">
            <v>82.2</v>
          </cell>
          <cell r="HN192">
            <v>73.900000000000006</v>
          </cell>
          <cell r="HO192">
            <v>91</v>
          </cell>
          <cell r="HQ192">
            <v>85.6</v>
          </cell>
          <cell r="HR192">
            <v>102.9</v>
          </cell>
          <cell r="HS192">
            <v>116.14106</v>
          </cell>
          <cell r="HT192">
            <v>110.6</v>
          </cell>
          <cell r="HU192">
            <v>99.7</v>
          </cell>
          <cell r="HV192">
            <v>106.26512000000001</v>
          </cell>
          <cell r="HW192">
            <v>108.7</v>
          </cell>
          <cell r="HX192">
            <v>97.3</v>
          </cell>
          <cell r="HY192">
            <v>139.31787999999997</v>
          </cell>
          <cell r="HZ192">
            <v>112.1</v>
          </cell>
          <cell r="IA192">
            <v>94</v>
          </cell>
          <cell r="IB192">
            <v>121.73622</v>
          </cell>
          <cell r="IC192">
            <v>95.3</v>
          </cell>
          <cell r="ID192">
            <v>97.4</v>
          </cell>
          <cell r="IE192">
            <v>80.2</v>
          </cell>
          <cell r="IF192">
            <v>140.39838252600001</v>
          </cell>
          <cell r="IG192">
            <v>128.05679999999998</v>
          </cell>
          <cell r="IH192">
            <v>116.5</v>
          </cell>
          <cell r="II192">
            <v>104.7</v>
          </cell>
          <cell r="IK192">
            <v>86.7</v>
          </cell>
          <cell r="IL192">
            <v>102.8</v>
          </cell>
          <cell r="IM192">
            <v>132.82319000000001</v>
          </cell>
          <cell r="IN192">
            <v>118.9</v>
          </cell>
          <cell r="IO192">
            <v>101.3</v>
          </cell>
          <cell r="IP192">
            <v>101.61828000000001</v>
          </cell>
          <cell r="IQ192">
            <v>99.9</v>
          </cell>
          <cell r="IR192">
            <v>98.9</v>
          </cell>
          <cell r="IS192">
            <v>106.01773</v>
          </cell>
          <cell r="IT192">
            <v>103.1</v>
          </cell>
          <cell r="IU192">
            <v>99.2</v>
          </cell>
          <cell r="IV192">
            <v>122.03620000000001</v>
          </cell>
          <cell r="IW192">
            <v>110.5</v>
          </cell>
          <cell r="IX192">
            <v>100.3</v>
          </cell>
          <cell r="IY192">
            <v>119.11917000000001</v>
          </cell>
          <cell r="IZ192">
            <v>108.3</v>
          </cell>
          <cell r="JA192">
            <v>98</v>
          </cell>
          <cell r="JB192">
            <v>113.64227999999999</v>
          </cell>
          <cell r="JC192">
            <v>111.6</v>
          </cell>
          <cell r="JD192">
            <v>103.2</v>
          </cell>
          <cell r="JE192">
            <v>106.9</v>
          </cell>
          <cell r="JF192">
            <v>100</v>
          </cell>
          <cell r="JG192">
            <v>162.94559999999998</v>
          </cell>
          <cell r="JH192">
            <v>124.5</v>
          </cell>
          <cell r="JI192">
            <v>106.6</v>
          </cell>
          <cell r="JJ192">
            <v>131.3235</v>
          </cell>
          <cell r="JK192">
            <v>149.6292</v>
          </cell>
          <cell r="JL192">
            <v>140.64690000000002</v>
          </cell>
          <cell r="JM192">
            <v>142.77680000000001</v>
          </cell>
          <cell r="JN192">
            <v>146.33189999999999</v>
          </cell>
          <cell r="JO192">
            <v>135.46</v>
          </cell>
          <cell r="JP192">
            <v>100</v>
          </cell>
          <cell r="JQ192">
            <v>1135.1417220000001</v>
          </cell>
          <cell r="JR192">
            <v>124.86</v>
          </cell>
          <cell r="JS192">
            <v>100.1</v>
          </cell>
          <cell r="JT192">
            <v>100</v>
          </cell>
          <cell r="JU192">
            <v>132.68739527999998</v>
          </cell>
          <cell r="JV192">
            <v>100.7</v>
          </cell>
          <cell r="JW192">
            <v>130.59782999999999</v>
          </cell>
          <cell r="JX192">
            <v>100.7</v>
          </cell>
          <cell r="JY192">
            <v>101.6</v>
          </cell>
          <cell r="JZ192">
            <v>45.650020000000005</v>
          </cell>
          <cell r="KA192">
            <v>67.400000000000006</v>
          </cell>
          <cell r="KB192">
            <v>137.1078</v>
          </cell>
          <cell r="KC192">
            <v>114</v>
          </cell>
          <cell r="KD192">
            <v>99.3</v>
          </cell>
          <cell r="KE192">
            <v>0</v>
          </cell>
          <cell r="KF192">
            <v>143.14299999999997</v>
          </cell>
          <cell r="KG192">
            <v>143</v>
          </cell>
          <cell r="KH192">
            <v>142.857</v>
          </cell>
          <cell r="KI192">
            <v>142.857</v>
          </cell>
          <cell r="KJ192">
            <v>227.9</v>
          </cell>
          <cell r="KK192">
            <v>173.11340543999998</v>
          </cell>
          <cell r="KL192">
            <v>122.32</v>
          </cell>
          <cell r="KM192">
            <v>154.04877023999998</v>
          </cell>
          <cell r="KN192">
            <v>203.42800500000001</v>
          </cell>
          <cell r="KO192">
            <v>246.57940000000002</v>
          </cell>
          <cell r="KP192">
            <v>146</v>
          </cell>
          <cell r="KQ192">
            <v>122.9</v>
          </cell>
          <cell r="KR192">
            <v>126.01</v>
          </cell>
          <cell r="KS192">
            <v>161.37479288</v>
          </cell>
          <cell r="KT192">
            <v>185.91566</v>
          </cell>
          <cell r="KU192">
            <v>124.6</v>
          </cell>
          <cell r="KV192">
            <v>97.8</v>
          </cell>
          <cell r="KW192">
            <v>615.9</v>
          </cell>
          <cell r="KX192">
            <v>631.29999999999995</v>
          </cell>
          <cell r="KY192">
            <v>105.76258</v>
          </cell>
          <cell r="KZ192">
            <v>107.8</v>
          </cell>
          <cell r="LA192">
            <v>100.4</v>
          </cell>
          <cell r="LB192">
            <v>98.847300000000004</v>
          </cell>
          <cell r="LC192">
            <v>100.2</v>
          </cell>
          <cell r="LD192">
            <v>99.6</v>
          </cell>
          <cell r="LE192">
            <v>98.3</v>
          </cell>
          <cell r="LG192">
            <v>100</v>
          </cell>
          <cell r="LH192">
            <v>99.9</v>
          </cell>
          <cell r="LI192">
            <v>169.6</v>
          </cell>
          <cell r="LJ192">
            <v>113.3</v>
          </cell>
          <cell r="LK192">
            <v>112.6</v>
          </cell>
          <cell r="LL192">
            <v>100.9</v>
          </cell>
          <cell r="LM192">
            <v>113.7</v>
          </cell>
          <cell r="LN192">
            <v>99.2</v>
          </cell>
          <cell r="LO192">
            <v>100.5</v>
          </cell>
          <cell r="LP192">
            <v>301.09088000000003</v>
          </cell>
          <cell r="LQ192">
            <v>309.38432</v>
          </cell>
        </row>
        <row r="193">
          <cell r="A193">
            <v>39783</v>
          </cell>
          <cell r="B193">
            <v>265</v>
          </cell>
          <cell r="C193">
            <v>1</v>
          </cell>
          <cell r="D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92.9</v>
          </cell>
          <cell r="AA193">
            <v>88.2</v>
          </cell>
          <cell r="AB193">
            <v>0</v>
          </cell>
          <cell r="AC193">
            <v>89.43</v>
          </cell>
          <cell r="AE193">
            <v>0</v>
          </cell>
          <cell r="AF193">
            <v>1523</v>
          </cell>
          <cell r="AG193">
            <v>1544</v>
          </cell>
          <cell r="AH193">
            <v>96.5</v>
          </cell>
          <cell r="AJ193">
            <v>92.95</v>
          </cell>
          <cell r="AK193">
            <v>93.37</v>
          </cell>
          <cell r="AL193">
            <v>120.98</v>
          </cell>
          <cell r="AM193">
            <v>109.13</v>
          </cell>
          <cell r="AN193">
            <v>0</v>
          </cell>
          <cell r="AO193">
            <v>0</v>
          </cell>
          <cell r="AP193">
            <v>0</v>
          </cell>
          <cell r="AQ193">
            <v>109.3</v>
          </cell>
          <cell r="AS193">
            <v>0</v>
          </cell>
          <cell r="AT193">
            <v>0</v>
          </cell>
          <cell r="AU193">
            <v>0</v>
          </cell>
          <cell r="AV193">
            <v>118.3</v>
          </cell>
          <cell r="AW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90.37</v>
          </cell>
          <cell r="BK193">
            <v>0</v>
          </cell>
          <cell r="BL193">
            <v>100</v>
          </cell>
          <cell r="BM193">
            <v>0</v>
          </cell>
          <cell r="BN193">
            <v>100</v>
          </cell>
          <cell r="BO193">
            <v>100</v>
          </cell>
          <cell r="BP193">
            <v>100</v>
          </cell>
          <cell r="BQ193">
            <v>100</v>
          </cell>
          <cell r="BR193">
            <v>92.45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C193">
            <v>233.2</v>
          </cell>
          <cell r="CD193">
            <v>1992.3799739999999</v>
          </cell>
          <cell r="CE193">
            <v>95.523661361900778</v>
          </cell>
          <cell r="CF193" t="str">
            <v>3,99%</v>
          </cell>
          <cell r="CG193">
            <v>2.0105</v>
          </cell>
          <cell r="CH193">
            <v>3.2265999999999999</v>
          </cell>
          <cell r="CI193">
            <v>1.66</v>
          </cell>
          <cell r="CJ193">
            <v>1.5392999999999999</v>
          </cell>
          <cell r="CK193">
            <v>9.2204999999999995</v>
          </cell>
          <cell r="CL193">
            <v>7.4503000000000004</v>
          </cell>
          <cell r="CM193">
            <v>0.90447999999999995</v>
          </cell>
          <cell r="CN193">
            <v>122.51</v>
          </cell>
          <cell r="CO193">
            <v>9.4228000000000005</v>
          </cell>
          <cell r="CP193">
            <v>37.899900000000002</v>
          </cell>
          <cell r="CQ193">
            <v>10.7538</v>
          </cell>
          <cell r="CR193">
            <v>2.0893999999999999</v>
          </cell>
          <cell r="CS193">
            <v>1.3449</v>
          </cell>
          <cell r="CT193">
            <v>13.4275</v>
          </cell>
          <cell r="CU193">
            <v>1107.5920799999999</v>
          </cell>
          <cell r="CV193">
            <v>245.8939027678089</v>
          </cell>
          <cell r="CW193">
            <v>2283.73947</v>
          </cell>
          <cell r="CX193">
            <v>7.2</v>
          </cell>
          <cell r="CY193">
            <v>19509.431659421432</v>
          </cell>
          <cell r="CZ193">
            <v>30.411194999999999</v>
          </cell>
          <cell r="DA193">
            <v>715.22074500000008</v>
          </cell>
          <cell r="DB193">
            <v>168.21943999999999</v>
          </cell>
          <cell r="DC193">
            <v>123.8</v>
          </cell>
          <cell r="DD193">
            <v>102.5</v>
          </cell>
          <cell r="DE193">
            <v>68</v>
          </cell>
          <cell r="DF193">
            <v>131.67050207999998</v>
          </cell>
          <cell r="DG193">
            <v>126.74824031999998</v>
          </cell>
          <cell r="DH193">
            <v>127.97880575999997</v>
          </cell>
          <cell r="DI193">
            <v>153.82067999999998</v>
          </cell>
          <cell r="DJ193">
            <v>130.6</v>
          </cell>
          <cell r="DK193">
            <v>88.4</v>
          </cell>
          <cell r="DL193">
            <v>98.896286459000009</v>
          </cell>
          <cell r="DM193">
            <v>96.244720000000001</v>
          </cell>
          <cell r="DN193">
            <v>116.22551000000001</v>
          </cell>
          <cell r="DO193">
            <v>114.7</v>
          </cell>
          <cell r="DP193">
            <v>103</v>
          </cell>
          <cell r="DR193">
            <v>107.536</v>
          </cell>
          <cell r="DS193">
            <v>114.4</v>
          </cell>
          <cell r="DT193">
            <v>100.7</v>
          </cell>
          <cell r="DU193">
            <v>135.4</v>
          </cell>
          <cell r="DV193">
            <v>102.2</v>
          </cell>
          <cell r="DW193">
            <v>161.86712262399999</v>
          </cell>
          <cell r="DX193">
            <v>100.3</v>
          </cell>
          <cell r="DY193">
            <v>131.95094254400001</v>
          </cell>
          <cell r="DZ193">
            <v>797.7</v>
          </cell>
          <cell r="EA193">
            <v>106.14587999999999</v>
          </cell>
          <cell r="EB193">
            <v>103.8</v>
          </cell>
          <cell r="EC193">
            <v>100</v>
          </cell>
          <cell r="ED193">
            <v>130.41208</v>
          </cell>
          <cell r="EE193">
            <v>102.8</v>
          </cell>
          <cell r="EF193">
            <v>57.5</v>
          </cell>
          <cell r="EG193">
            <v>101.57319999999999</v>
          </cell>
          <cell r="EH193">
            <v>98.5</v>
          </cell>
          <cell r="EI193">
            <v>108.5</v>
          </cell>
          <cell r="EK193">
            <v>101.79234</v>
          </cell>
          <cell r="EL193">
            <v>106.1</v>
          </cell>
          <cell r="EM193">
            <v>100.3</v>
          </cell>
          <cell r="EN193">
            <v>52.944870359719999</v>
          </cell>
          <cell r="EO193">
            <v>58.30932859</v>
          </cell>
          <cell r="EP193">
            <v>155.63767295999997</v>
          </cell>
          <cell r="EQ193">
            <v>21.058479013572001</v>
          </cell>
          <cell r="ER193">
            <v>26.001332280000003</v>
          </cell>
          <cell r="ES193">
            <v>57.703800000000008</v>
          </cell>
          <cell r="ET193">
            <v>51.799440000000004</v>
          </cell>
          <cell r="EU193">
            <v>92.4</v>
          </cell>
          <cell r="EV193">
            <v>0</v>
          </cell>
          <cell r="EX193">
            <v>37.317983534678007</v>
          </cell>
          <cell r="EY193">
            <v>48.414612785000003</v>
          </cell>
          <cell r="EZ193">
            <v>66.185389999999998</v>
          </cell>
          <cell r="FA193">
            <v>98.3</v>
          </cell>
          <cell r="FB193">
            <v>107.8</v>
          </cell>
          <cell r="FC193">
            <v>164.60216317599998</v>
          </cell>
          <cell r="FD193">
            <v>135.65464561600001</v>
          </cell>
          <cell r="FE193">
            <v>112.754546996</v>
          </cell>
          <cell r="FF193">
            <v>118.12309999999999</v>
          </cell>
          <cell r="FG193">
            <v>111.5</v>
          </cell>
          <cell r="FH193">
            <v>97.9</v>
          </cell>
          <cell r="FI193">
            <v>116.61699999999999</v>
          </cell>
          <cell r="FJ193">
            <v>110.8</v>
          </cell>
          <cell r="FK193">
            <v>98.4</v>
          </cell>
          <cell r="FL193">
            <v>97.7</v>
          </cell>
          <cell r="FM193">
            <v>99</v>
          </cell>
          <cell r="FN193">
            <v>123.9396</v>
          </cell>
          <cell r="FO193">
            <v>89.5</v>
          </cell>
          <cell r="FP193">
            <v>78.599999999999994</v>
          </cell>
          <cell r="FQ193">
            <v>146.76525000000001</v>
          </cell>
          <cell r="FR193">
            <v>127.9</v>
          </cell>
          <cell r="FS193">
            <v>102.6</v>
          </cell>
          <cell r="FT193">
            <v>108.9872</v>
          </cell>
          <cell r="FU193">
            <v>105.2</v>
          </cell>
          <cell r="FX193">
            <v>115.0762</v>
          </cell>
          <cell r="FY193">
            <v>111.4</v>
          </cell>
          <cell r="GB193">
            <v>92.449979999999996</v>
          </cell>
          <cell r="GC193">
            <v>92.1</v>
          </cell>
          <cell r="GD193">
            <v>109</v>
          </cell>
          <cell r="GF193">
            <v>97.6</v>
          </cell>
          <cell r="GG193">
            <v>91.4</v>
          </cell>
          <cell r="GH193">
            <v>132.34495999999999</v>
          </cell>
          <cell r="GI193">
            <v>96.8</v>
          </cell>
          <cell r="GJ193">
            <v>103.2</v>
          </cell>
          <cell r="GK193">
            <v>57.1</v>
          </cell>
          <cell r="GL193">
            <v>100.05007999999999</v>
          </cell>
          <cell r="GM193">
            <v>93.4</v>
          </cell>
          <cell r="GN193">
            <v>163.91</v>
          </cell>
          <cell r="GO193">
            <v>123.64793383399999</v>
          </cell>
          <cell r="GP193">
            <v>0</v>
          </cell>
          <cell r="GR193">
            <v>1462.25</v>
          </cell>
          <cell r="GS193">
            <v>111.57054000000001</v>
          </cell>
          <cell r="GT193">
            <v>107.3</v>
          </cell>
          <cell r="GU193">
            <v>100.2</v>
          </cell>
          <cell r="GV193">
            <v>781.4</v>
          </cell>
          <cell r="GW193">
            <v>108.90491412499999</v>
          </cell>
          <cell r="GX193">
            <v>128.33475999999999</v>
          </cell>
          <cell r="GY193">
            <v>108.4</v>
          </cell>
          <cell r="GZ193">
            <v>247.10086368</v>
          </cell>
          <cell r="HA193">
            <v>185.92992000000001</v>
          </cell>
          <cell r="HB193">
            <v>158.4</v>
          </cell>
          <cell r="HC193">
            <v>84.2</v>
          </cell>
          <cell r="HD193">
            <v>96.106449999999995</v>
          </cell>
          <cell r="HE193">
            <v>98.5</v>
          </cell>
          <cell r="HF193">
            <v>132.84163242</v>
          </cell>
          <cell r="HG193">
            <v>131.1498</v>
          </cell>
          <cell r="HH193">
            <v>122.25</v>
          </cell>
          <cell r="HI193">
            <v>23.454620000000002</v>
          </cell>
          <cell r="HJ193">
            <v>74.2</v>
          </cell>
          <cell r="HK193">
            <v>111.89426040000001</v>
          </cell>
          <cell r="HL193">
            <v>116.31420000000001</v>
          </cell>
          <cell r="HM193">
            <v>89.5</v>
          </cell>
          <cell r="HN193">
            <v>80.5</v>
          </cell>
          <cell r="HO193">
            <v>93.7</v>
          </cell>
          <cell r="HQ193">
            <v>86.1</v>
          </cell>
          <cell r="HR193">
            <v>103.5</v>
          </cell>
          <cell r="HS193">
            <v>118.24126</v>
          </cell>
          <cell r="HT193">
            <v>112.6</v>
          </cell>
          <cell r="HU193">
            <v>101.2</v>
          </cell>
          <cell r="HV193">
            <v>113.20608</v>
          </cell>
          <cell r="HW193">
            <v>115.8</v>
          </cell>
          <cell r="HX193">
            <v>104.6</v>
          </cell>
          <cell r="HY193">
            <v>152.98867999999999</v>
          </cell>
          <cell r="HZ193">
            <v>123.1</v>
          </cell>
          <cell r="IA193">
            <v>105.2</v>
          </cell>
          <cell r="IB193">
            <v>145.62360000000001</v>
          </cell>
          <cell r="IC193">
            <v>114</v>
          </cell>
          <cell r="ID193">
            <v>115.2</v>
          </cell>
          <cell r="IE193">
            <v>94.9</v>
          </cell>
          <cell r="IF193">
            <v>167.94769788000002</v>
          </cell>
          <cell r="IG193">
            <v>130.03536</v>
          </cell>
          <cell r="IH193">
            <v>118.3</v>
          </cell>
          <cell r="II193">
            <v>106.3</v>
          </cell>
          <cell r="IK193">
            <v>87.3</v>
          </cell>
          <cell r="IL193">
            <v>103.6</v>
          </cell>
          <cell r="IM193">
            <v>133.27002999999999</v>
          </cell>
          <cell r="IN193">
            <v>119.3</v>
          </cell>
          <cell r="IO193">
            <v>101.6</v>
          </cell>
          <cell r="IP193">
            <v>101.10968000000001</v>
          </cell>
          <cell r="IQ193">
            <v>99.4</v>
          </cell>
          <cell r="IR193">
            <v>98.1</v>
          </cell>
          <cell r="IS193">
            <v>106.84037000000001</v>
          </cell>
          <cell r="IT193">
            <v>103.9</v>
          </cell>
          <cell r="IU193">
            <v>100</v>
          </cell>
          <cell r="IV193">
            <v>119.05432</v>
          </cell>
          <cell r="IW193">
            <v>107.8</v>
          </cell>
          <cell r="IX193">
            <v>97.9</v>
          </cell>
          <cell r="IY193">
            <v>118.56922</v>
          </cell>
          <cell r="IZ193">
            <v>107.8</v>
          </cell>
          <cell r="JA193">
            <v>97.5</v>
          </cell>
          <cell r="JB193">
            <v>114.76241</v>
          </cell>
          <cell r="JC193">
            <v>112.7</v>
          </cell>
          <cell r="JD193">
            <v>103.8</v>
          </cell>
          <cell r="JE193">
            <v>108</v>
          </cell>
          <cell r="JF193">
            <v>100.8</v>
          </cell>
          <cell r="JG193">
            <v>163.46912</v>
          </cell>
          <cell r="JH193">
            <v>124.9</v>
          </cell>
          <cell r="JI193">
            <v>106.9</v>
          </cell>
          <cell r="JJ193">
            <v>132.82500000000002</v>
          </cell>
          <cell r="JK193">
            <v>151.34</v>
          </cell>
          <cell r="JL193">
            <v>142.25500000000002</v>
          </cell>
          <cell r="JM193">
            <v>143.7912</v>
          </cell>
          <cell r="JN193">
            <v>148.005</v>
          </cell>
          <cell r="JO193">
            <v>148.87054000000001</v>
          </cell>
          <cell r="JP193">
            <v>109.9</v>
          </cell>
          <cell r="JQ193">
            <v>1136.278</v>
          </cell>
          <cell r="JR193">
            <v>124.5</v>
          </cell>
          <cell r="JS193">
            <v>101</v>
          </cell>
          <cell r="JT193">
            <v>100.9</v>
          </cell>
          <cell r="JU193">
            <v>131.76504</v>
          </cell>
          <cell r="JV193">
            <v>100</v>
          </cell>
          <cell r="JW193">
            <v>129.69</v>
          </cell>
          <cell r="JX193">
            <v>100</v>
          </cell>
          <cell r="JY193">
            <v>101.6</v>
          </cell>
          <cell r="JZ193">
            <v>46.665970000000002</v>
          </cell>
          <cell r="KA193">
            <v>68.900000000000006</v>
          </cell>
          <cell r="KB193">
            <v>134.94294000000002</v>
          </cell>
          <cell r="KC193">
            <v>112.2</v>
          </cell>
          <cell r="KD193">
            <v>97.8</v>
          </cell>
          <cell r="KE193">
            <v>0</v>
          </cell>
          <cell r="KF193">
            <v>143</v>
          </cell>
          <cell r="KG193">
            <v>143</v>
          </cell>
          <cell r="KH193">
            <v>143</v>
          </cell>
          <cell r="KI193">
            <v>143</v>
          </cell>
          <cell r="KJ193">
            <v>227.7</v>
          </cell>
          <cell r="KK193">
            <v>173.669593088</v>
          </cell>
          <cell r="KL193">
            <v>122.83</v>
          </cell>
          <cell r="KM193">
            <v>154.54370604800002</v>
          </cell>
          <cell r="KN193">
            <v>207.46869824999999</v>
          </cell>
          <cell r="KO193">
            <v>251.47721000000001</v>
          </cell>
          <cell r="KP193">
            <v>148.9</v>
          </cell>
          <cell r="KQ193">
            <v>125.3</v>
          </cell>
          <cell r="KR193">
            <v>126.01</v>
          </cell>
          <cell r="KS193">
            <v>172.90156379999999</v>
          </cell>
          <cell r="KT193">
            <v>199.19534999999999</v>
          </cell>
          <cell r="KU193">
            <v>133.5</v>
          </cell>
          <cell r="KV193">
            <v>104.8</v>
          </cell>
          <cell r="KW193">
            <v>613.6</v>
          </cell>
          <cell r="KX193">
            <v>628</v>
          </cell>
          <cell r="KY193">
            <v>105.66446999999999</v>
          </cell>
          <cell r="KZ193">
            <v>107.7</v>
          </cell>
          <cell r="LA193">
            <v>100.3</v>
          </cell>
          <cell r="LB193">
            <v>98.156750000000002</v>
          </cell>
          <cell r="LC193">
            <v>99.5</v>
          </cell>
          <cell r="LD193">
            <v>99</v>
          </cell>
          <cell r="LE193">
            <v>98.3</v>
          </cell>
          <cell r="LG193">
            <v>99.6</v>
          </cell>
          <cell r="LH193">
            <v>100.1</v>
          </cell>
          <cell r="LI193">
            <v>169.6</v>
          </cell>
          <cell r="LJ193">
            <v>115.5</v>
          </cell>
          <cell r="LK193">
            <v>113.4</v>
          </cell>
          <cell r="LL193">
            <v>101</v>
          </cell>
          <cell r="LM193">
            <v>115</v>
          </cell>
          <cell r="LN193">
            <v>99.5</v>
          </cell>
          <cell r="LO193">
            <v>100.4</v>
          </cell>
          <cell r="LP193">
            <v>301.09088000000003</v>
          </cell>
          <cell r="LQ193">
            <v>309.38432</v>
          </cell>
        </row>
        <row r="194">
          <cell r="A194">
            <v>39753</v>
          </cell>
          <cell r="B194">
            <v>266</v>
          </cell>
          <cell r="C194">
            <v>1</v>
          </cell>
          <cell r="AC194">
            <v>98.24</v>
          </cell>
          <cell r="AF194">
            <v>1523</v>
          </cell>
          <cell r="AG194">
            <v>1544</v>
          </cell>
          <cell r="AJ194">
            <v>93.18</v>
          </cell>
          <cell r="AK194">
            <v>93.6</v>
          </cell>
          <cell r="AL194">
            <v>128.36000000000001</v>
          </cell>
          <cell r="AM194">
            <v>109.13</v>
          </cell>
          <cell r="BH194">
            <v>90</v>
          </cell>
          <cell r="BK194">
            <v>0</v>
          </cell>
          <cell r="BL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93.43</v>
          </cell>
          <cell r="CA194">
            <v>0</v>
          </cell>
          <cell r="CC194">
            <v>241.4</v>
          </cell>
          <cell r="CD194">
            <v>1992.3799739999999</v>
          </cell>
          <cell r="CE194">
            <v>95.523661361900778</v>
          </cell>
          <cell r="CF194" t="str">
            <v>3,99%</v>
          </cell>
          <cell r="CG194">
            <v>1.9380999999999999</v>
          </cell>
          <cell r="CH194">
            <v>2.8967000000000001</v>
          </cell>
          <cell r="CI194">
            <v>1.5508999999999999</v>
          </cell>
          <cell r="CJ194">
            <v>1.5162</v>
          </cell>
          <cell r="CK194">
            <v>8.6950000000000003</v>
          </cell>
          <cell r="CL194">
            <v>7.4485000000000001</v>
          </cell>
          <cell r="CM194">
            <v>0.83062999999999998</v>
          </cell>
          <cell r="CN194">
            <v>123.28</v>
          </cell>
          <cell r="CO194">
            <v>8.8094000000000001</v>
          </cell>
          <cell r="CP194">
            <v>34.796399999999998</v>
          </cell>
          <cell r="CQ194">
            <v>10.1275</v>
          </cell>
          <cell r="CR194">
            <v>2.0341999999999998</v>
          </cell>
          <cell r="CS194">
            <v>1.2732000000000001</v>
          </cell>
          <cell r="CT194">
            <v>12.878500000000001</v>
          </cell>
          <cell r="CU194">
            <v>1454.3677691</v>
          </cell>
          <cell r="CV194">
            <v>249.11034688572181</v>
          </cell>
          <cell r="CW194">
            <v>2918.8674949000001</v>
          </cell>
          <cell r="CX194">
            <v>8.41</v>
          </cell>
          <cell r="CY194">
            <v>19214.197967090287</v>
          </cell>
          <cell r="CZ194">
            <v>42.334299699999995</v>
          </cell>
          <cell r="DA194">
            <v>1013.3527546</v>
          </cell>
          <cell r="DB194">
            <v>171.88820000000001</v>
          </cell>
          <cell r="DC194">
            <v>126.5</v>
          </cell>
          <cell r="DD194">
            <v>104.7</v>
          </cell>
          <cell r="DE194">
            <v>68.3</v>
          </cell>
          <cell r="DF194">
            <v>132.98115791999999</v>
          </cell>
          <cell r="DG194">
            <v>128.00989967999999</v>
          </cell>
          <cell r="DH194">
            <v>129.25271423999999</v>
          </cell>
          <cell r="DI194">
            <v>155.35182</v>
          </cell>
          <cell r="DJ194">
            <v>131.9</v>
          </cell>
          <cell r="DK194">
            <v>89.3</v>
          </cell>
          <cell r="DL194">
            <v>89.670564880000015</v>
          </cell>
          <cell r="DM194">
            <v>95.235160000000008</v>
          </cell>
          <cell r="DN194">
            <v>105.38320000000002</v>
          </cell>
          <cell r="DO194">
            <v>104</v>
          </cell>
          <cell r="DP194">
            <v>93.3</v>
          </cell>
          <cell r="DR194">
            <v>106.408</v>
          </cell>
          <cell r="DS194">
            <v>113.2</v>
          </cell>
          <cell r="DT194">
            <v>99.7</v>
          </cell>
          <cell r="DU194">
            <v>134.4</v>
          </cell>
          <cell r="DV194">
            <v>101.4</v>
          </cell>
          <cell r="DW194">
            <v>169.64296518399999</v>
          </cell>
          <cell r="DX194">
            <v>99.9</v>
          </cell>
          <cell r="DY194">
            <v>150.8194139</v>
          </cell>
          <cell r="DZ194">
            <v>799.7</v>
          </cell>
          <cell r="EA194">
            <v>108.90689999999999</v>
          </cell>
          <cell r="EB194">
            <v>106.5</v>
          </cell>
          <cell r="EC194">
            <v>102.6</v>
          </cell>
          <cell r="ED194">
            <v>149.06049999999999</v>
          </cell>
          <cell r="EE194">
            <v>117.5</v>
          </cell>
          <cell r="EF194">
            <v>65.8</v>
          </cell>
          <cell r="EG194">
            <v>101.88255999999998</v>
          </cell>
          <cell r="EH194">
            <v>98.8</v>
          </cell>
          <cell r="EI194">
            <v>105.9</v>
          </cell>
          <cell r="EK194">
            <v>102.27204</v>
          </cell>
          <cell r="EL194">
            <v>106.6</v>
          </cell>
          <cell r="EM194">
            <v>101</v>
          </cell>
          <cell r="EN194">
            <v>52.891009860880004</v>
          </cell>
          <cell r="EO194">
            <v>58.250010860000003</v>
          </cell>
          <cell r="EP194">
            <v>184.900128</v>
          </cell>
          <cell r="EQ194">
            <v>20.671039464621003</v>
          </cell>
          <cell r="ER194">
            <v>25.522952790000005</v>
          </cell>
          <cell r="ES194">
            <v>56.642150000000008</v>
          </cell>
          <cell r="ET194">
            <v>50.846420000000002</v>
          </cell>
          <cell r="EU194">
            <v>90.7</v>
          </cell>
          <cell r="EV194">
            <v>0</v>
          </cell>
          <cell r="EX194">
            <v>37.280020174012009</v>
          </cell>
          <cell r="EY194">
            <v>48.365360890000005</v>
          </cell>
          <cell r="EZ194">
            <v>66.11806</v>
          </cell>
          <cell r="FA194">
            <v>98.2</v>
          </cell>
          <cell r="FB194">
            <v>107.7</v>
          </cell>
          <cell r="FC194">
            <v>179.17947651999998</v>
          </cell>
          <cell r="FD194">
            <v>155.05273209999999</v>
          </cell>
          <cell r="FE194">
            <v>118.50000161999999</v>
          </cell>
          <cell r="FF194">
            <v>121.08941999999999</v>
          </cell>
          <cell r="FG194">
            <v>114.3</v>
          </cell>
          <cell r="FH194">
            <v>100.2</v>
          </cell>
          <cell r="FI194">
            <v>118.72199999999999</v>
          </cell>
          <cell r="FJ194">
            <v>112.8</v>
          </cell>
          <cell r="FK194">
            <v>99.9</v>
          </cell>
          <cell r="FL194">
            <v>99.1</v>
          </cell>
          <cell r="FM194">
            <v>99.6</v>
          </cell>
          <cell r="FN194">
            <v>142.35744</v>
          </cell>
          <cell r="FO194">
            <v>102.8</v>
          </cell>
          <cell r="FP194">
            <v>90.1</v>
          </cell>
          <cell r="FQ194">
            <v>145.61775</v>
          </cell>
          <cell r="FR194">
            <v>126.9</v>
          </cell>
          <cell r="FS194">
            <v>101.9</v>
          </cell>
          <cell r="FT194">
            <v>108.9872</v>
          </cell>
          <cell r="FU194">
            <v>105.2</v>
          </cell>
          <cell r="FX194">
            <v>115.0762</v>
          </cell>
          <cell r="FY194">
            <v>111.4</v>
          </cell>
          <cell r="GB194">
            <v>93.152640000000005</v>
          </cell>
          <cell r="GC194">
            <v>92.8</v>
          </cell>
          <cell r="GD194">
            <v>109.8</v>
          </cell>
          <cell r="GF194">
            <v>99.7</v>
          </cell>
          <cell r="GG194">
            <v>93.5</v>
          </cell>
          <cell r="GH194">
            <v>157.22800000000001</v>
          </cell>
          <cell r="GI194">
            <v>115</v>
          </cell>
          <cell r="GJ194">
            <v>118</v>
          </cell>
          <cell r="GK194">
            <v>65.2</v>
          </cell>
          <cell r="GL194">
            <v>106.26303999999999</v>
          </cell>
          <cell r="GM194">
            <v>99.2</v>
          </cell>
          <cell r="GN194">
            <v>180.05</v>
          </cell>
          <cell r="GO194">
            <v>124.47709013799998</v>
          </cell>
          <cell r="GP194">
            <v>0</v>
          </cell>
          <cell r="GR194">
            <v>1462.25</v>
          </cell>
          <cell r="GS194">
            <v>113.3382</v>
          </cell>
          <cell r="GT194">
            <v>109</v>
          </cell>
          <cell r="GU194">
            <v>101.5</v>
          </cell>
          <cell r="GV194">
            <v>782.8</v>
          </cell>
          <cell r="GW194">
            <v>107.59148802499999</v>
          </cell>
          <cell r="GX194">
            <v>139.7002</v>
          </cell>
          <cell r="GY194">
            <v>118</v>
          </cell>
          <cell r="GZ194">
            <v>276.89648549999998</v>
          </cell>
          <cell r="HA194">
            <v>208.34949999999998</v>
          </cell>
          <cell r="HB194">
            <v>177.5</v>
          </cell>
          <cell r="HC194">
            <v>94.4</v>
          </cell>
          <cell r="HD194">
            <v>95.52103000000001</v>
          </cell>
          <cell r="HE194">
            <v>97.9</v>
          </cell>
          <cell r="HF194">
            <v>134.60198779439997</v>
          </cell>
          <cell r="HG194">
            <v>132.88773599999999</v>
          </cell>
          <cell r="HH194">
            <v>123.87</v>
          </cell>
          <cell r="HI194">
            <v>23.296569999999999</v>
          </cell>
          <cell r="HJ194">
            <v>73.7</v>
          </cell>
          <cell r="HK194">
            <v>124.52143391999999</v>
          </cell>
          <cell r="HL194">
            <v>129.44015999999999</v>
          </cell>
          <cell r="HM194">
            <v>99.6</v>
          </cell>
          <cell r="HN194">
            <v>89.6</v>
          </cell>
          <cell r="HO194">
            <v>97.8</v>
          </cell>
          <cell r="HQ194">
            <v>88.1</v>
          </cell>
          <cell r="HR194">
            <v>106</v>
          </cell>
          <cell r="HS194">
            <v>119.50138</v>
          </cell>
          <cell r="HT194">
            <v>113.8</v>
          </cell>
          <cell r="HU194">
            <v>102.3</v>
          </cell>
          <cell r="HV194">
            <v>116.04112000000001</v>
          </cell>
          <cell r="HW194">
            <v>118.7</v>
          </cell>
          <cell r="HX194">
            <v>106.8</v>
          </cell>
          <cell r="HY194">
            <v>160.07264000000001</v>
          </cell>
          <cell r="HZ194">
            <v>128.80000000000001</v>
          </cell>
          <cell r="IA194">
            <v>109.7</v>
          </cell>
          <cell r="IB194">
            <v>154.69314</v>
          </cell>
          <cell r="IC194">
            <v>121.1</v>
          </cell>
          <cell r="ID194">
            <v>122</v>
          </cell>
          <cell r="IE194">
            <v>100.5</v>
          </cell>
          <cell r="IF194">
            <v>178.40759836199999</v>
          </cell>
          <cell r="IG194">
            <v>127.17744</v>
          </cell>
          <cell r="IH194">
            <v>115.7</v>
          </cell>
          <cell r="II194">
            <v>104</v>
          </cell>
          <cell r="IK194">
            <v>87.2</v>
          </cell>
          <cell r="IL194">
            <v>103.4</v>
          </cell>
          <cell r="IM194">
            <v>134.16370999999998</v>
          </cell>
          <cell r="IN194">
            <v>120.1</v>
          </cell>
          <cell r="IO194">
            <v>102.3</v>
          </cell>
          <cell r="IP194">
            <v>101.82172</v>
          </cell>
          <cell r="IQ194">
            <v>100.1</v>
          </cell>
          <cell r="IR194">
            <v>99</v>
          </cell>
          <cell r="IS194">
            <v>107.14886</v>
          </cell>
          <cell r="IT194">
            <v>104.2</v>
          </cell>
          <cell r="IU194">
            <v>100.3</v>
          </cell>
          <cell r="IV194">
            <v>118.61256000000002</v>
          </cell>
          <cell r="IW194">
            <v>107.4</v>
          </cell>
          <cell r="IX194">
            <v>97.5</v>
          </cell>
          <cell r="IY194">
            <v>118.45923000000002</v>
          </cell>
          <cell r="IZ194">
            <v>107.7</v>
          </cell>
          <cell r="JA194">
            <v>97.4</v>
          </cell>
          <cell r="JB194">
            <v>113.74411000000001</v>
          </cell>
          <cell r="JC194">
            <v>111.7</v>
          </cell>
          <cell r="JD194">
            <v>103.1</v>
          </cell>
          <cell r="JE194">
            <v>108.5</v>
          </cell>
          <cell r="JF194">
            <v>101.1</v>
          </cell>
          <cell r="JG194">
            <v>171.32192000000001</v>
          </cell>
          <cell r="JH194">
            <v>130.9</v>
          </cell>
          <cell r="JI194">
            <v>112</v>
          </cell>
          <cell r="JJ194">
            <v>134.7885</v>
          </cell>
          <cell r="JK194">
            <v>153.5772</v>
          </cell>
          <cell r="JL194">
            <v>144.35790000000003</v>
          </cell>
          <cell r="JM194">
            <v>145.56639999999999</v>
          </cell>
          <cell r="JN194">
            <v>150.19290000000001</v>
          </cell>
          <cell r="JO194">
            <v>156.4563</v>
          </cell>
          <cell r="JP194">
            <v>115.5</v>
          </cell>
          <cell r="JQ194">
            <v>1136.278</v>
          </cell>
          <cell r="JR194">
            <v>123.98</v>
          </cell>
          <cell r="JS194">
            <v>101</v>
          </cell>
          <cell r="JT194">
            <v>100.9</v>
          </cell>
          <cell r="JU194">
            <v>131.76504</v>
          </cell>
          <cell r="JV194">
            <v>0</v>
          </cell>
          <cell r="JW194">
            <v>129.69</v>
          </cell>
          <cell r="JX194">
            <v>100</v>
          </cell>
          <cell r="JY194">
            <v>101.6</v>
          </cell>
          <cell r="JZ194">
            <v>46.869160000000001</v>
          </cell>
          <cell r="KA194">
            <v>69.2</v>
          </cell>
          <cell r="KB194">
            <v>134.94294000000002</v>
          </cell>
          <cell r="KC194">
            <v>112.2</v>
          </cell>
          <cell r="KD194">
            <v>97.8</v>
          </cell>
          <cell r="KF194">
            <v>143</v>
          </cell>
          <cell r="KG194">
            <v>143</v>
          </cell>
          <cell r="KH194">
            <v>143</v>
          </cell>
          <cell r="KI194">
            <v>143</v>
          </cell>
          <cell r="KJ194">
            <v>226.8</v>
          </cell>
          <cell r="KK194">
            <v>182.01240780800001</v>
          </cell>
          <cell r="KL194">
            <v>124.15</v>
          </cell>
          <cell r="KM194">
            <v>161.967743168</v>
          </cell>
          <cell r="KN194">
            <v>201.47732550000001</v>
          </cell>
          <cell r="KO194">
            <v>244.21494000000001</v>
          </cell>
          <cell r="KP194">
            <v>144.6</v>
          </cell>
          <cell r="KQ194">
            <v>121.7</v>
          </cell>
          <cell r="KR194">
            <v>126.01</v>
          </cell>
          <cell r="KS194">
            <v>182.87416335999998</v>
          </cell>
          <cell r="KT194">
            <v>210.68451999999999</v>
          </cell>
          <cell r="KU194">
            <v>141.19999999999999</v>
          </cell>
          <cell r="KV194">
            <v>110.8</v>
          </cell>
          <cell r="KW194">
            <v>620.5</v>
          </cell>
          <cell r="KX194">
            <v>633.29999999999995</v>
          </cell>
          <cell r="KY194">
            <v>106.15501999999999</v>
          </cell>
          <cell r="KZ194">
            <v>108.2</v>
          </cell>
          <cell r="LA194">
            <v>100.8</v>
          </cell>
          <cell r="LB194">
            <v>96.972949999999997</v>
          </cell>
          <cell r="LC194">
            <v>98.3</v>
          </cell>
          <cell r="LD194">
            <v>97.7</v>
          </cell>
          <cell r="LE194">
            <v>97.4</v>
          </cell>
          <cell r="LG194">
            <v>99.7</v>
          </cell>
          <cell r="LH194">
            <v>99.9</v>
          </cell>
          <cell r="LI194">
            <v>171</v>
          </cell>
          <cell r="LJ194">
            <v>118.1</v>
          </cell>
          <cell r="LK194">
            <v>114.8</v>
          </cell>
          <cell r="LL194">
            <v>100.9</v>
          </cell>
          <cell r="LM194">
            <v>116.7</v>
          </cell>
          <cell r="LN194">
            <v>99.7</v>
          </cell>
          <cell r="LO194">
            <v>100.4</v>
          </cell>
          <cell r="LP194">
            <v>303.5763</v>
          </cell>
          <cell r="LQ194">
            <v>311.93819999999999</v>
          </cell>
        </row>
        <row r="195">
          <cell r="A195">
            <v>39722</v>
          </cell>
          <cell r="B195">
            <v>267</v>
          </cell>
          <cell r="C195">
            <v>1</v>
          </cell>
          <cell r="AC195">
            <v>107.15</v>
          </cell>
          <cell r="AF195">
            <v>1523</v>
          </cell>
          <cell r="AG195">
            <v>1544</v>
          </cell>
          <cell r="AJ195">
            <v>93.62</v>
          </cell>
          <cell r="AK195">
            <v>94.05</v>
          </cell>
          <cell r="AL195">
            <v>128.36000000000001</v>
          </cell>
          <cell r="AM195">
            <v>109.13</v>
          </cell>
          <cell r="BH195">
            <v>90.05</v>
          </cell>
          <cell r="BK195">
            <v>0</v>
          </cell>
          <cell r="BL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94.72</v>
          </cell>
          <cell r="CA195">
            <v>0</v>
          </cell>
          <cell r="CC195">
            <v>241.6</v>
          </cell>
          <cell r="CD195">
            <v>1992.3799739999999</v>
          </cell>
          <cell r="CE195">
            <v>95.523661361900778</v>
          </cell>
          <cell r="CF195" t="str">
            <v>3,99%</v>
          </cell>
          <cell r="CG195">
            <v>1.9345000000000001</v>
          </cell>
          <cell r="CH195">
            <v>2.9112</v>
          </cell>
          <cell r="CI195">
            <v>1.5646</v>
          </cell>
          <cell r="CJ195">
            <v>1.5194000000000001</v>
          </cell>
          <cell r="CK195">
            <v>9.1071000000000009</v>
          </cell>
          <cell r="CL195">
            <v>7.4545000000000003</v>
          </cell>
          <cell r="CM195">
            <v>0.78668000000000005</v>
          </cell>
          <cell r="CN195">
            <v>133.52000000000001</v>
          </cell>
          <cell r="CO195">
            <v>8.5928000000000004</v>
          </cell>
          <cell r="CP195">
            <v>35.214399999999998</v>
          </cell>
          <cell r="CQ195">
            <v>9.8506</v>
          </cell>
          <cell r="CR195">
            <v>1.9612000000000001</v>
          </cell>
          <cell r="CS195">
            <v>1.3322000000000001</v>
          </cell>
          <cell r="CT195">
            <v>12.934100000000001</v>
          </cell>
          <cell r="CU195">
            <v>1591.5026875999999</v>
          </cell>
          <cell r="CV195">
            <v>251.97862632514443</v>
          </cell>
          <cell r="CW195">
            <v>3696.8170861999997</v>
          </cell>
          <cell r="CX195">
            <v>9.11</v>
          </cell>
          <cell r="CY195">
            <v>19466.139258103776</v>
          </cell>
          <cell r="CZ195">
            <v>54.421255000000002</v>
          </cell>
          <cell r="DA195">
            <v>1110.1185382000001</v>
          </cell>
          <cell r="DB195">
            <v>180.5</v>
          </cell>
          <cell r="DC195">
            <v>132.80000000000001</v>
          </cell>
          <cell r="DD195">
            <v>110</v>
          </cell>
          <cell r="DE195">
            <v>69.3</v>
          </cell>
          <cell r="DF195">
            <v>150.14240000000001</v>
          </cell>
          <cell r="DG195">
            <v>144.52959999999999</v>
          </cell>
          <cell r="DH195">
            <v>145.93279999999999</v>
          </cell>
          <cell r="DI195">
            <v>175.4</v>
          </cell>
          <cell r="DJ195">
            <v>148.9</v>
          </cell>
          <cell r="DK195">
            <v>100.8</v>
          </cell>
          <cell r="DL195">
            <v>97.768410000000003</v>
          </cell>
          <cell r="DM195">
            <v>99.881999999999991</v>
          </cell>
          <cell r="DN195">
            <v>114.9</v>
          </cell>
          <cell r="DO195">
            <v>113.4</v>
          </cell>
          <cell r="DP195">
            <v>101.7</v>
          </cell>
          <cell r="DR195">
            <v>111.6</v>
          </cell>
          <cell r="DS195">
            <v>118.7</v>
          </cell>
          <cell r="DT195">
            <v>104.5</v>
          </cell>
          <cell r="DU195">
            <v>126.4</v>
          </cell>
          <cell r="DV195">
            <v>95.4</v>
          </cell>
          <cell r="DW195">
            <v>174.77029999999999</v>
          </cell>
          <cell r="DX195">
            <v>99.7</v>
          </cell>
          <cell r="DY195">
            <v>179.99922000000001</v>
          </cell>
          <cell r="DZ195">
            <v>805.1</v>
          </cell>
          <cell r="EA195">
            <v>110.7</v>
          </cell>
          <cell r="EB195">
            <v>108.3</v>
          </cell>
          <cell r="EC195">
            <v>104.2</v>
          </cell>
          <cell r="ED195">
            <v>177.9</v>
          </cell>
          <cell r="EE195">
            <v>140.19999999999999</v>
          </cell>
          <cell r="EF195">
            <v>78.5</v>
          </cell>
          <cell r="EG195">
            <v>102.2</v>
          </cell>
          <cell r="EH195">
            <v>99.1</v>
          </cell>
          <cell r="EI195">
            <v>105.8</v>
          </cell>
          <cell r="EK195">
            <v>102.7</v>
          </cell>
          <cell r="EL195">
            <v>107</v>
          </cell>
          <cell r="EM195">
            <v>101.5</v>
          </cell>
          <cell r="EN195">
            <v>53.116547200000007</v>
          </cell>
          <cell r="EO195">
            <v>58.498400000000004</v>
          </cell>
          <cell r="EP195">
            <v>232.84799999999998</v>
          </cell>
          <cell r="EQ195">
            <v>20.692151298000002</v>
          </cell>
          <cell r="ER195">
            <v>25.549020000000002</v>
          </cell>
          <cell r="ES195">
            <v>56.7</v>
          </cell>
          <cell r="ET195">
            <v>50.9</v>
          </cell>
          <cell r="EU195">
            <v>90.8</v>
          </cell>
          <cell r="EV195">
            <v>0</v>
          </cell>
          <cell r="EX195">
            <v>37.438989280000001</v>
          </cell>
          <cell r="EY195">
            <v>48.571600000000004</v>
          </cell>
          <cell r="EZ195">
            <v>66.400000000000006</v>
          </cell>
          <cell r="FA195">
            <v>98.6</v>
          </cell>
          <cell r="FB195">
            <v>108.2</v>
          </cell>
          <cell r="FC195">
            <v>197.00735999999998</v>
          </cell>
          <cell r="FD195">
            <v>185.05158</v>
          </cell>
          <cell r="FE195">
            <v>124.13786</v>
          </cell>
          <cell r="FF195">
            <v>125.5</v>
          </cell>
          <cell r="FG195">
            <v>118.5</v>
          </cell>
          <cell r="FH195">
            <v>103.5</v>
          </cell>
          <cell r="FI195">
            <v>121.8</v>
          </cell>
          <cell r="FJ195">
            <v>115.7</v>
          </cell>
          <cell r="FK195">
            <v>102.2</v>
          </cell>
          <cell r="FL195">
            <v>98</v>
          </cell>
          <cell r="FM195">
            <v>99.8</v>
          </cell>
          <cell r="FN195">
            <v>166.8</v>
          </cell>
          <cell r="FO195">
            <v>120.4</v>
          </cell>
          <cell r="FP195">
            <v>105.4</v>
          </cell>
          <cell r="FQ195">
            <v>145.6</v>
          </cell>
          <cell r="FR195">
            <v>126.9</v>
          </cell>
          <cell r="FS195">
            <v>101.9</v>
          </cell>
          <cell r="FT195">
            <v>108.9</v>
          </cell>
          <cell r="FU195">
            <v>105.2</v>
          </cell>
          <cell r="FX195">
            <v>115.1</v>
          </cell>
          <cell r="FY195">
            <v>111.4</v>
          </cell>
          <cell r="GB195">
            <v>93.5</v>
          </cell>
          <cell r="GC195">
            <v>93.1</v>
          </cell>
          <cell r="GD195">
            <v>110.2</v>
          </cell>
          <cell r="GF195">
            <v>101.6</v>
          </cell>
          <cell r="GG195">
            <v>95.5</v>
          </cell>
          <cell r="GH195">
            <v>198</v>
          </cell>
          <cell r="GI195">
            <v>144.80000000000001</v>
          </cell>
          <cell r="GJ195">
            <v>140.80000000000001</v>
          </cell>
          <cell r="GK195">
            <v>77.900000000000006</v>
          </cell>
          <cell r="GL195">
            <v>109.1</v>
          </cell>
          <cell r="GM195">
            <v>101.9</v>
          </cell>
          <cell r="GN195">
            <v>196.39</v>
          </cell>
          <cell r="GO195">
            <v>127.01582000000001</v>
          </cell>
          <cell r="GP195">
            <v>0</v>
          </cell>
          <cell r="GR195">
            <v>1462.25</v>
          </cell>
          <cell r="GS195">
            <v>115.5</v>
          </cell>
          <cell r="GT195">
            <v>111.1</v>
          </cell>
          <cell r="GU195">
            <v>103.2</v>
          </cell>
          <cell r="GV195">
            <v>785.6</v>
          </cell>
          <cell r="GW195">
            <v>103.84919999999998</v>
          </cell>
          <cell r="GX195">
            <v>153.6</v>
          </cell>
          <cell r="GY195">
            <v>129.69999999999999</v>
          </cell>
          <cell r="GZ195">
            <v>288.39299999999997</v>
          </cell>
          <cell r="HA195">
            <v>217</v>
          </cell>
          <cell r="HB195">
            <v>184.9</v>
          </cell>
          <cell r="HC195">
            <v>98.3</v>
          </cell>
          <cell r="HD195">
            <v>95.9</v>
          </cell>
          <cell r="HE195">
            <v>98.3</v>
          </cell>
          <cell r="HF195">
            <v>145.95888999999997</v>
          </cell>
          <cell r="HG195">
            <v>144.1</v>
          </cell>
          <cell r="HH195">
            <v>134.32</v>
          </cell>
          <cell r="HI195">
            <v>23.3</v>
          </cell>
          <cell r="HJ195">
            <v>73.7</v>
          </cell>
          <cell r="HK195">
            <v>151.80360000000002</v>
          </cell>
          <cell r="HL195">
            <v>157.80000000000001</v>
          </cell>
          <cell r="HM195">
            <v>121.4</v>
          </cell>
          <cell r="HN195">
            <v>109.2</v>
          </cell>
          <cell r="HO195">
            <v>103.8</v>
          </cell>
          <cell r="HQ195">
            <v>88.6</v>
          </cell>
          <cell r="HR195">
            <v>106.9</v>
          </cell>
          <cell r="HS195">
            <v>121.4</v>
          </cell>
          <cell r="HT195">
            <v>115.6</v>
          </cell>
          <cell r="HU195">
            <v>103.7</v>
          </cell>
          <cell r="HV195">
            <v>120.3</v>
          </cell>
          <cell r="HW195">
            <v>123.1</v>
          </cell>
          <cell r="HX195">
            <v>109.1</v>
          </cell>
          <cell r="HY195">
            <v>170.9</v>
          </cell>
          <cell r="HZ195">
            <v>137.5</v>
          </cell>
          <cell r="IA195">
            <v>114.9</v>
          </cell>
          <cell r="IB195">
            <v>167.1</v>
          </cell>
          <cell r="IC195">
            <v>130.80000000000001</v>
          </cell>
          <cell r="ID195">
            <v>131.30000000000001</v>
          </cell>
          <cell r="IE195">
            <v>108.1</v>
          </cell>
          <cell r="IF195">
            <v>192.71643</v>
          </cell>
          <cell r="IG195">
            <v>127.3</v>
          </cell>
          <cell r="IH195">
            <v>115.8</v>
          </cell>
          <cell r="II195">
            <v>104.1</v>
          </cell>
          <cell r="IK195">
            <v>86.5</v>
          </cell>
          <cell r="IL195">
            <v>102.6</v>
          </cell>
          <cell r="IM195">
            <v>136.9</v>
          </cell>
          <cell r="IN195">
            <v>122.6</v>
          </cell>
          <cell r="IO195">
            <v>104.4</v>
          </cell>
          <cell r="IP195">
            <v>101.8</v>
          </cell>
          <cell r="IQ195">
            <v>100.1</v>
          </cell>
          <cell r="IR195">
            <v>99</v>
          </cell>
          <cell r="IS195">
            <v>107.3</v>
          </cell>
          <cell r="IT195">
            <v>104.3</v>
          </cell>
          <cell r="IU195">
            <v>100.5</v>
          </cell>
          <cell r="IV195">
            <v>118.3</v>
          </cell>
          <cell r="IW195">
            <v>107.1</v>
          </cell>
          <cell r="IX195">
            <v>97.3</v>
          </cell>
          <cell r="IY195">
            <v>118.3</v>
          </cell>
          <cell r="IZ195">
            <v>107.6</v>
          </cell>
          <cell r="JA195">
            <v>97.3</v>
          </cell>
          <cell r="JB195">
            <v>113.8</v>
          </cell>
          <cell r="JC195">
            <v>111.8</v>
          </cell>
          <cell r="JD195">
            <v>103.2</v>
          </cell>
          <cell r="JE195">
            <v>109.2</v>
          </cell>
          <cell r="JF195">
            <v>101.6</v>
          </cell>
          <cell r="JG195">
            <v>176.5</v>
          </cell>
          <cell r="JH195">
            <v>134.9</v>
          </cell>
          <cell r="JI195">
            <v>115.4</v>
          </cell>
          <cell r="JJ195">
            <v>137.67600000000002</v>
          </cell>
          <cell r="JK195">
            <v>156.8672</v>
          </cell>
          <cell r="JL195">
            <v>147.4504</v>
          </cell>
          <cell r="JM195">
            <v>148.22920000000002</v>
          </cell>
          <cell r="JN195">
            <v>153.41039999999998</v>
          </cell>
          <cell r="JO195">
            <v>163.9</v>
          </cell>
          <cell r="JP195">
            <v>121</v>
          </cell>
          <cell r="JQ195">
            <v>1136.278</v>
          </cell>
          <cell r="JR195">
            <v>124.05</v>
          </cell>
          <cell r="JS195">
            <v>101</v>
          </cell>
          <cell r="JT195">
            <v>100.9</v>
          </cell>
          <cell r="JU195">
            <v>131.76504</v>
          </cell>
          <cell r="JV195">
            <v>0</v>
          </cell>
          <cell r="JW195">
            <v>129.69</v>
          </cell>
          <cell r="JX195">
            <v>100</v>
          </cell>
          <cell r="JY195">
            <v>101.6</v>
          </cell>
          <cell r="JZ195">
            <v>47.5</v>
          </cell>
          <cell r="KA195">
            <v>70.099999999999994</v>
          </cell>
          <cell r="KB195">
            <v>134.94294000000002</v>
          </cell>
          <cell r="KC195">
            <v>112.2</v>
          </cell>
          <cell r="KD195">
            <v>97.8</v>
          </cell>
          <cell r="KF195">
            <v>143</v>
          </cell>
          <cell r="KG195">
            <v>143</v>
          </cell>
          <cell r="KH195">
            <v>143</v>
          </cell>
          <cell r="KI195">
            <v>143</v>
          </cell>
          <cell r="KJ195">
            <v>226.1</v>
          </cell>
          <cell r="KK195">
            <v>187.5136</v>
          </cell>
          <cell r="KL195">
            <v>125.85</v>
          </cell>
          <cell r="KM195">
            <v>166.8631</v>
          </cell>
          <cell r="KN195">
            <v>198.08249999999998</v>
          </cell>
          <cell r="KO195">
            <v>240.1</v>
          </cell>
          <cell r="KP195">
            <v>142.19999999999999</v>
          </cell>
          <cell r="KQ195">
            <v>119.6</v>
          </cell>
          <cell r="KR195">
            <v>126.01</v>
          </cell>
          <cell r="KS195">
            <v>191.74119999999999</v>
          </cell>
          <cell r="KT195">
            <v>220.9</v>
          </cell>
          <cell r="KU195">
            <v>148</v>
          </cell>
          <cell r="KV195">
            <v>116.2</v>
          </cell>
          <cell r="KW195">
            <v>627.9</v>
          </cell>
          <cell r="KX195">
            <v>637.29999999999995</v>
          </cell>
          <cell r="KY195">
            <v>106</v>
          </cell>
          <cell r="KZ195">
            <v>108</v>
          </cell>
          <cell r="LA195">
            <v>100.6</v>
          </cell>
          <cell r="LB195">
            <v>93.6</v>
          </cell>
          <cell r="LC195">
            <v>94.9</v>
          </cell>
          <cell r="LD195">
            <v>94.3</v>
          </cell>
          <cell r="LE195">
            <v>94.4</v>
          </cell>
          <cell r="LG195">
            <v>99</v>
          </cell>
          <cell r="LH195">
            <v>99.6</v>
          </cell>
          <cell r="LI195">
            <v>170.9</v>
          </cell>
          <cell r="LJ195">
            <v>121.9</v>
          </cell>
          <cell r="LK195">
            <v>116.9</v>
          </cell>
          <cell r="LL195">
            <v>101</v>
          </cell>
          <cell r="LM195">
            <v>119.2</v>
          </cell>
          <cell r="LN195">
            <v>100.1</v>
          </cell>
          <cell r="LO195">
            <v>100.6</v>
          </cell>
          <cell r="LP195">
            <v>303.39877000000001</v>
          </cell>
          <cell r="LQ195">
            <v>311.75578000000002</v>
          </cell>
        </row>
        <row r="196">
          <cell r="A196">
            <v>39692</v>
          </cell>
          <cell r="B196">
            <v>268</v>
          </cell>
          <cell r="C196">
            <v>1</v>
          </cell>
          <cell r="AC196">
            <v>113.35</v>
          </cell>
          <cell r="AF196">
            <v>1594</v>
          </cell>
          <cell r="AG196">
            <v>1531.75</v>
          </cell>
          <cell r="AJ196">
            <v>93.67</v>
          </cell>
          <cell r="AK196">
            <v>94.11</v>
          </cell>
          <cell r="AL196">
            <v>132.03</v>
          </cell>
          <cell r="AM196">
            <v>108.8</v>
          </cell>
          <cell r="BH196">
            <v>89.67</v>
          </cell>
          <cell r="BK196">
            <v>0</v>
          </cell>
          <cell r="BL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95.5</v>
          </cell>
          <cell r="CA196">
            <v>0</v>
          </cell>
          <cell r="CC196">
            <v>241.5</v>
          </cell>
          <cell r="CD196">
            <v>1992.3799739999999</v>
          </cell>
          <cell r="CE196">
            <v>95.523661361900778</v>
          </cell>
          <cell r="CF196" t="str">
            <v>3,99%</v>
          </cell>
          <cell r="CG196">
            <v>1.7543</v>
          </cell>
          <cell r="CH196">
            <v>2.5712000000000002</v>
          </cell>
          <cell r="CI196">
            <v>1.5201</v>
          </cell>
          <cell r="CJ196">
            <v>1.5942000000000001</v>
          </cell>
          <cell r="CK196">
            <v>9.8252000000000006</v>
          </cell>
          <cell r="CL196">
            <v>7.4583000000000004</v>
          </cell>
          <cell r="CM196">
            <v>0.79923999999999995</v>
          </cell>
          <cell r="CN196">
            <v>153.19999999999999</v>
          </cell>
          <cell r="CO196">
            <v>8.1565999999999992</v>
          </cell>
          <cell r="CP196">
            <v>36.372700000000002</v>
          </cell>
          <cell r="CQ196">
            <v>9.5637000000000008</v>
          </cell>
          <cell r="CR196">
            <v>1.7843</v>
          </cell>
          <cell r="CS196">
            <v>1.4369000000000001</v>
          </cell>
          <cell r="CT196">
            <v>11.5899</v>
          </cell>
          <cell r="CU196">
            <v>1757.3256692999998</v>
          </cell>
          <cell r="CV196">
            <v>276.84695168869348</v>
          </cell>
          <cell r="CW196">
            <v>4864.3631928000004</v>
          </cell>
          <cell r="CX196">
            <v>12.28</v>
          </cell>
          <cell r="CY196">
            <v>18569.084717242928</v>
          </cell>
          <cell r="CZ196">
            <v>69.663894299999995</v>
          </cell>
          <cell r="DA196">
            <v>1299.8127411</v>
          </cell>
          <cell r="DB196">
            <v>180.9</v>
          </cell>
          <cell r="DC196">
            <v>133.1</v>
          </cell>
          <cell r="DD196">
            <v>110.2</v>
          </cell>
          <cell r="DE196">
            <v>70.099999999999994</v>
          </cell>
          <cell r="DF196">
            <v>149.45759999999999</v>
          </cell>
          <cell r="DG196">
            <v>143.87039999999999</v>
          </cell>
          <cell r="DH196">
            <v>145.2672</v>
          </cell>
          <cell r="DI196">
            <v>174.6</v>
          </cell>
          <cell r="DJ196">
            <v>148.19999999999999</v>
          </cell>
          <cell r="DK196">
            <v>100.4</v>
          </cell>
          <cell r="DL196">
            <v>106.3625</v>
          </cell>
          <cell r="DM196">
            <v>105.431</v>
          </cell>
          <cell r="DN196">
            <v>125</v>
          </cell>
          <cell r="DO196">
            <v>123.4</v>
          </cell>
          <cell r="DP196">
            <v>110.7</v>
          </cell>
          <cell r="DR196">
            <v>117.8</v>
          </cell>
          <cell r="DS196">
            <v>125.3</v>
          </cell>
          <cell r="DT196">
            <v>110.3</v>
          </cell>
          <cell r="DU196">
            <v>126.5</v>
          </cell>
          <cell r="DV196">
            <v>95.5</v>
          </cell>
          <cell r="DW196">
            <v>183.68209999999999</v>
          </cell>
          <cell r="DX196">
            <v>99.7</v>
          </cell>
          <cell r="DY196">
            <v>209.34142</v>
          </cell>
          <cell r="DZ196">
            <v>811.7</v>
          </cell>
          <cell r="EA196">
            <v>110.5</v>
          </cell>
          <cell r="EB196">
            <v>108.1</v>
          </cell>
          <cell r="EC196">
            <v>104.1</v>
          </cell>
          <cell r="ED196">
            <v>206.9</v>
          </cell>
          <cell r="EE196">
            <v>163.1</v>
          </cell>
          <cell r="EF196">
            <v>91.3</v>
          </cell>
          <cell r="EG196">
            <v>102.1</v>
          </cell>
          <cell r="EH196">
            <v>102.2</v>
          </cell>
          <cell r="EI196">
            <v>108.6</v>
          </cell>
          <cell r="EK196">
            <v>103</v>
          </cell>
          <cell r="EL196">
            <v>106.9</v>
          </cell>
          <cell r="EM196">
            <v>101.9</v>
          </cell>
          <cell r="EN196">
            <v>53.036552399999998</v>
          </cell>
          <cell r="EO196">
            <v>58.410299999999999</v>
          </cell>
          <cell r="EP196">
            <v>276.8304</v>
          </cell>
          <cell r="EQ196">
            <v>20.984104049999999</v>
          </cell>
          <cell r="ER196">
            <v>25.909500000000001</v>
          </cell>
          <cell r="ES196">
            <v>57.5</v>
          </cell>
          <cell r="ET196">
            <v>52.4</v>
          </cell>
          <cell r="EU196">
            <v>91.7</v>
          </cell>
          <cell r="EV196">
            <v>0</v>
          </cell>
          <cell r="EX196">
            <v>37.382605259999998</v>
          </cell>
          <cell r="EY196">
            <v>48.498449999999998</v>
          </cell>
          <cell r="EZ196">
            <v>66.3</v>
          </cell>
          <cell r="FA196">
            <v>98.5</v>
          </cell>
          <cell r="FB196">
            <v>108</v>
          </cell>
          <cell r="FC196">
            <v>223.68544</v>
          </cell>
          <cell r="FD196">
            <v>215.21738000000002</v>
          </cell>
          <cell r="FE196">
            <v>127.16745999999999</v>
          </cell>
          <cell r="FF196">
            <v>127.6</v>
          </cell>
          <cell r="FG196">
            <v>119.9</v>
          </cell>
          <cell r="FH196">
            <v>104.9</v>
          </cell>
          <cell r="FI196">
            <v>123.4</v>
          </cell>
          <cell r="FJ196">
            <v>116.7</v>
          </cell>
          <cell r="FK196">
            <v>103.2</v>
          </cell>
          <cell r="FL196">
            <v>95.9</v>
          </cell>
          <cell r="FM196">
            <v>101.8</v>
          </cell>
          <cell r="FN196">
            <v>160.4</v>
          </cell>
          <cell r="FO196">
            <v>134.69999999999999</v>
          </cell>
          <cell r="FP196">
            <v>117.8</v>
          </cell>
          <cell r="FQ196">
            <v>136</v>
          </cell>
          <cell r="FR196">
            <v>118.6</v>
          </cell>
          <cell r="FS196">
            <v>96.9</v>
          </cell>
          <cell r="FT196">
            <v>108.9</v>
          </cell>
          <cell r="FU196">
            <v>105.2</v>
          </cell>
          <cell r="FX196">
            <v>115.1</v>
          </cell>
          <cell r="FY196">
            <v>111.4</v>
          </cell>
          <cell r="GB196">
            <v>93.1</v>
          </cell>
          <cell r="GC196">
            <v>92.7</v>
          </cell>
          <cell r="GD196">
            <v>109.7</v>
          </cell>
          <cell r="GF196">
            <v>102.9</v>
          </cell>
          <cell r="GG196">
            <v>96.6</v>
          </cell>
          <cell r="GH196">
            <v>235.4</v>
          </cell>
          <cell r="GI196">
            <v>172.2</v>
          </cell>
          <cell r="GJ196">
            <v>163.80000000000001</v>
          </cell>
          <cell r="GK196">
            <v>90.6</v>
          </cell>
          <cell r="GL196">
            <v>111.8</v>
          </cell>
          <cell r="GM196">
            <v>103</v>
          </cell>
          <cell r="GN196">
            <v>207.75</v>
          </cell>
          <cell r="GO196">
            <v>128.96420000000001</v>
          </cell>
          <cell r="GP196">
            <v>0</v>
          </cell>
          <cell r="GR196">
            <v>1434.25</v>
          </cell>
          <cell r="GS196">
            <v>116.4</v>
          </cell>
          <cell r="GT196">
            <v>111.9</v>
          </cell>
          <cell r="GU196">
            <v>103.9</v>
          </cell>
          <cell r="GV196">
            <v>785.9</v>
          </cell>
          <cell r="GW196">
            <v>104.7368</v>
          </cell>
          <cell r="GX196">
            <v>174.4</v>
          </cell>
          <cell r="GY196">
            <v>147.30000000000001</v>
          </cell>
          <cell r="GZ196">
            <v>323.47859999999997</v>
          </cell>
          <cell r="HA196">
            <v>243.4</v>
          </cell>
          <cell r="HB196">
            <v>207.4</v>
          </cell>
          <cell r="HC196">
            <v>110.2</v>
          </cell>
          <cell r="HD196">
            <v>95.2</v>
          </cell>
          <cell r="HE196">
            <v>97.6</v>
          </cell>
          <cell r="HF196">
            <v>148.74436499999999</v>
          </cell>
          <cell r="HG196">
            <v>146.85</v>
          </cell>
          <cell r="HI196">
            <v>23.4</v>
          </cell>
          <cell r="HJ196">
            <v>74</v>
          </cell>
          <cell r="HK196">
            <v>155.74780000000001</v>
          </cell>
          <cell r="HL196">
            <v>161.9</v>
          </cell>
          <cell r="HM196">
            <v>124.6</v>
          </cell>
          <cell r="HN196">
            <v>112.1</v>
          </cell>
          <cell r="HO196">
            <v>105.9</v>
          </cell>
          <cell r="HQ196">
            <v>91.8</v>
          </cell>
          <cell r="HR196">
            <v>110.8</v>
          </cell>
          <cell r="HS196">
            <v>122.4</v>
          </cell>
          <cell r="HT196">
            <v>116.6</v>
          </cell>
          <cell r="HU196">
            <v>104.7</v>
          </cell>
          <cell r="HV196">
            <v>120.7</v>
          </cell>
          <cell r="HW196">
            <v>123.7</v>
          </cell>
          <cell r="HX196">
            <v>109.5</v>
          </cell>
          <cell r="HY196">
            <v>173.4</v>
          </cell>
          <cell r="HZ196">
            <v>139.1</v>
          </cell>
          <cell r="IA196">
            <v>115.9</v>
          </cell>
          <cell r="IB196">
            <v>172.7</v>
          </cell>
          <cell r="IC196">
            <v>135.19999999999999</v>
          </cell>
          <cell r="ID196">
            <v>135.5</v>
          </cell>
          <cell r="IE196">
            <v>111.6</v>
          </cell>
          <cell r="IF196">
            <v>199.17490999999998</v>
          </cell>
          <cell r="IG196">
            <v>126.3</v>
          </cell>
          <cell r="IH196">
            <v>114.9</v>
          </cell>
          <cell r="II196">
            <v>103.3</v>
          </cell>
          <cell r="IK196">
            <v>87.1</v>
          </cell>
          <cell r="IL196">
            <v>103.2</v>
          </cell>
          <cell r="IM196">
            <v>139</v>
          </cell>
          <cell r="IN196">
            <v>124.4</v>
          </cell>
          <cell r="IO196">
            <v>105.9</v>
          </cell>
          <cell r="IP196">
            <v>101.7</v>
          </cell>
          <cell r="IQ196">
            <v>100.1</v>
          </cell>
          <cell r="IR196">
            <v>98.9</v>
          </cell>
          <cell r="IS196">
            <v>107.1</v>
          </cell>
          <cell r="IT196">
            <v>104.2</v>
          </cell>
          <cell r="IU196">
            <v>100.3</v>
          </cell>
          <cell r="IV196">
            <v>117.9</v>
          </cell>
          <cell r="IW196">
            <v>106.9</v>
          </cell>
          <cell r="IX196">
            <v>97.1</v>
          </cell>
          <cell r="IY196">
            <v>117.9</v>
          </cell>
          <cell r="IZ196">
            <v>107.2</v>
          </cell>
          <cell r="JA196">
            <v>97</v>
          </cell>
          <cell r="JB196">
            <v>113.6</v>
          </cell>
          <cell r="JC196">
            <v>111</v>
          </cell>
          <cell r="JD196">
            <v>102.5</v>
          </cell>
          <cell r="JE196">
            <v>109.5</v>
          </cell>
          <cell r="JF196">
            <v>101.9</v>
          </cell>
          <cell r="JG196">
            <v>185.5</v>
          </cell>
          <cell r="JH196">
            <v>141.80000000000001</v>
          </cell>
          <cell r="JI196">
            <v>121.4</v>
          </cell>
          <cell r="JJ196">
            <v>139.06200000000001</v>
          </cell>
          <cell r="JK196">
            <v>158.44640000000001</v>
          </cell>
          <cell r="JL196">
            <v>148.93480000000002</v>
          </cell>
          <cell r="JM196">
            <v>149.37039999999999</v>
          </cell>
          <cell r="JN196">
            <v>154.95480000000001</v>
          </cell>
          <cell r="JO196">
            <v>167.9</v>
          </cell>
          <cell r="JP196">
            <v>123.9</v>
          </cell>
          <cell r="JQ196">
            <v>1133.0996</v>
          </cell>
          <cell r="JR196">
            <v>123.52</v>
          </cell>
          <cell r="JS196">
            <v>100.8</v>
          </cell>
          <cell r="JT196">
            <v>100.4</v>
          </cell>
          <cell r="JU196">
            <v>131.36880000000002</v>
          </cell>
          <cell r="JV196">
            <v>0</v>
          </cell>
          <cell r="JW196">
            <v>129.30000000000001</v>
          </cell>
          <cell r="JX196">
            <v>99.7</v>
          </cell>
          <cell r="JY196">
            <v>101.6</v>
          </cell>
          <cell r="JZ196">
            <v>48</v>
          </cell>
          <cell r="KA196">
            <v>70.900000000000006</v>
          </cell>
          <cell r="KB196">
            <v>136.30000000000001</v>
          </cell>
          <cell r="KC196">
            <v>113.3</v>
          </cell>
          <cell r="KD196">
            <v>98.7</v>
          </cell>
          <cell r="KF196">
            <v>142.6</v>
          </cell>
          <cell r="KG196">
            <v>142.6</v>
          </cell>
          <cell r="KH196">
            <v>142.6</v>
          </cell>
          <cell r="KI196">
            <v>142.6</v>
          </cell>
          <cell r="KJ196">
            <v>225.7</v>
          </cell>
          <cell r="KK196">
            <v>197.0752</v>
          </cell>
          <cell r="KL196">
            <v>126.9</v>
          </cell>
          <cell r="KM196">
            <v>175.3717</v>
          </cell>
          <cell r="KN196">
            <v>191.73</v>
          </cell>
          <cell r="KO196">
            <v>232.4</v>
          </cell>
          <cell r="KP196">
            <v>137.6</v>
          </cell>
          <cell r="KQ196">
            <v>115.8</v>
          </cell>
          <cell r="KR196">
            <v>125.63</v>
          </cell>
          <cell r="KS196">
            <v>197.81720000000001</v>
          </cell>
          <cell r="KT196">
            <v>227.9</v>
          </cell>
          <cell r="KU196">
            <v>152.69999999999999</v>
          </cell>
          <cell r="KV196">
            <v>119.9</v>
          </cell>
          <cell r="KW196">
            <v>635.6</v>
          </cell>
          <cell r="KX196">
            <v>638.70000000000005</v>
          </cell>
          <cell r="KY196">
            <v>105.8</v>
          </cell>
          <cell r="KZ196">
            <v>107.8</v>
          </cell>
          <cell r="LA196">
            <v>100.4</v>
          </cell>
          <cell r="LB196">
            <v>94.4</v>
          </cell>
          <cell r="LC196">
            <v>95.7</v>
          </cell>
          <cell r="LD196">
            <v>95.2</v>
          </cell>
          <cell r="LE196">
            <v>95.2</v>
          </cell>
          <cell r="LG196">
            <v>98.7</v>
          </cell>
          <cell r="LH196">
            <v>99.5</v>
          </cell>
          <cell r="LI196">
            <v>172</v>
          </cell>
          <cell r="LJ196">
            <v>123.7</v>
          </cell>
          <cell r="LK196">
            <v>117.8</v>
          </cell>
          <cell r="LL196">
            <v>100.4</v>
          </cell>
          <cell r="LM196">
            <v>120.4</v>
          </cell>
          <cell r="LN196">
            <v>100.1</v>
          </cell>
          <cell r="LO196">
            <v>100.2</v>
          </cell>
          <cell r="LP196">
            <v>305.35160000000002</v>
          </cell>
          <cell r="LQ196">
            <v>313.76240000000001</v>
          </cell>
        </row>
        <row r="197">
          <cell r="A197">
            <v>39661</v>
          </cell>
          <cell r="B197">
            <v>269</v>
          </cell>
          <cell r="C197">
            <v>1</v>
          </cell>
          <cell r="AC197">
            <v>116.12</v>
          </cell>
          <cell r="AF197">
            <v>1594</v>
          </cell>
          <cell r="AG197">
            <v>1531.75</v>
          </cell>
          <cell r="AJ197">
            <v>93.73</v>
          </cell>
          <cell r="AK197">
            <v>94.17</v>
          </cell>
          <cell r="AL197">
            <v>133.33000000000001</v>
          </cell>
          <cell r="AM197">
            <v>108.8</v>
          </cell>
          <cell r="BH197">
            <v>90.4</v>
          </cell>
          <cell r="BK197">
            <v>0</v>
          </cell>
          <cell r="BL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95.86</v>
          </cell>
          <cell r="CA197">
            <v>0</v>
          </cell>
          <cell r="CC197">
            <v>241.9</v>
          </cell>
          <cell r="CD197">
            <v>1992.3799739999999</v>
          </cell>
          <cell r="CE197">
            <v>95.523661361900778</v>
          </cell>
          <cell r="CF197" t="str">
            <v>3,99%</v>
          </cell>
          <cell r="CG197">
            <v>1.6960999999999999</v>
          </cell>
          <cell r="CH197">
            <v>2.4102999999999999</v>
          </cell>
          <cell r="CI197">
            <v>1.5765</v>
          </cell>
          <cell r="CJ197">
            <v>1.6212</v>
          </cell>
          <cell r="CK197">
            <v>10.260899999999999</v>
          </cell>
          <cell r="CL197">
            <v>7.4595000000000002</v>
          </cell>
          <cell r="CM197">
            <v>0.79278999999999999</v>
          </cell>
          <cell r="CN197">
            <v>163.63</v>
          </cell>
          <cell r="CO197">
            <v>7.9722999999999997</v>
          </cell>
          <cell r="CP197">
            <v>36.2502</v>
          </cell>
          <cell r="CQ197">
            <v>9.3984000000000005</v>
          </cell>
          <cell r="CR197">
            <v>1.7668999999999999</v>
          </cell>
          <cell r="CS197">
            <v>1.4975000000000001</v>
          </cell>
          <cell r="CT197">
            <v>11.468</v>
          </cell>
          <cell r="CU197">
            <v>1845.4768080000001</v>
          </cell>
          <cell r="CV197">
            <v>314.20796983056255</v>
          </cell>
          <cell r="CW197">
            <v>5095.8291800000006</v>
          </cell>
          <cell r="CX197">
            <v>12.64</v>
          </cell>
          <cell r="CY197">
            <v>18013.01583107905</v>
          </cell>
          <cell r="CZ197">
            <v>76.794700000000006</v>
          </cell>
          <cell r="DA197">
            <v>1290.0841820000001</v>
          </cell>
          <cell r="DB197">
            <v>182.3</v>
          </cell>
          <cell r="DC197">
            <v>134.19999999999999</v>
          </cell>
          <cell r="DD197">
            <v>111.1</v>
          </cell>
          <cell r="DE197">
            <v>71.3</v>
          </cell>
          <cell r="DF197">
            <v>163.41040000000001</v>
          </cell>
          <cell r="DG197">
            <v>157.30160000000001</v>
          </cell>
          <cell r="DH197">
            <v>158.8288</v>
          </cell>
          <cell r="DI197">
            <v>190.9</v>
          </cell>
          <cell r="DJ197">
            <v>162.1</v>
          </cell>
          <cell r="DK197">
            <v>109.7</v>
          </cell>
          <cell r="DL197">
            <v>109.34065</v>
          </cell>
          <cell r="DM197">
            <v>106.505</v>
          </cell>
          <cell r="DN197">
            <v>128.5</v>
          </cell>
          <cell r="DO197">
            <v>126.8</v>
          </cell>
          <cell r="DP197">
            <v>113.8</v>
          </cell>
          <cell r="DR197">
            <v>119</v>
          </cell>
          <cell r="DS197">
            <v>126.6</v>
          </cell>
          <cell r="DT197">
            <v>111.4</v>
          </cell>
          <cell r="DU197">
            <v>121.7</v>
          </cell>
          <cell r="DV197">
            <v>91.9</v>
          </cell>
          <cell r="DW197">
            <v>185.36543999999998</v>
          </cell>
          <cell r="DX197">
            <v>99.4</v>
          </cell>
          <cell r="DY197">
            <v>214.60278</v>
          </cell>
          <cell r="DZ197">
            <v>815</v>
          </cell>
          <cell r="EA197">
            <v>111</v>
          </cell>
          <cell r="EB197">
            <v>108.6</v>
          </cell>
          <cell r="EC197">
            <v>104.5</v>
          </cell>
          <cell r="ED197">
            <v>212.1</v>
          </cell>
          <cell r="EE197">
            <v>167.2</v>
          </cell>
          <cell r="EF197">
            <v>93.6</v>
          </cell>
          <cell r="EG197">
            <v>102.6</v>
          </cell>
          <cell r="EH197">
            <v>101.2</v>
          </cell>
          <cell r="EI197">
            <v>107.8</v>
          </cell>
          <cell r="EK197">
            <v>102.9</v>
          </cell>
          <cell r="EL197">
            <v>106.6</v>
          </cell>
          <cell r="EM197">
            <v>100.4</v>
          </cell>
          <cell r="EN197">
            <v>53.036552399999998</v>
          </cell>
          <cell r="EO197">
            <v>58.410299999999999</v>
          </cell>
          <cell r="EP197">
            <v>284.70959999999997</v>
          </cell>
          <cell r="EQ197">
            <v>21.130080425999999</v>
          </cell>
          <cell r="ER197">
            <v>26.089739999999999</v>
          </cell>
          <cell r="ES197">
            <v>57.9</v>
          </cell>
          <cell r="ET197">
            <v>52.6</v>
          </cell>
          <cell r="EU197">
            <v>92</v>
          </cell>
          <cell r="EV197">
            <v>0</v>
          </cell>
          <cell r="EX197">
            <v>37.382605259999998</v>
          </cell>
          <cell r="EY197">
            <v>48.498449999999998</v>
          </cell>
          <cell r="EZ197">
            <v>66.3</v>
          </cell>
          <cell r="FA197">
            <v>98.4</v>
          </cell>
          <cell r="FB197">
            <v>107.9</v>
          </cell>
          <cell r="FC197">
            <v>228.81584000000001</v>
          </cell>
          <cell r="FD197">
            <v>220.62642</v>
          </cell>
          <cell r="FE197">
            <v>126.18283999999998</v>
          </cell>
          <cell r="FF197">
            <v>129.19999999999999</v>
          </cell>
          <cell r="FG197">
            <v>121.2</v>
          </cell>
          <cell r="FH197">
            <v>105.9</v>
          </cell>
          <cell r="FI197">
            <v>124.6</v>
          </cell>
          <cell r="FJ197">
            <v>117.6</v>
          </cell>
          <cell r="FK197">
            <v>103.8</v>
          </cell>
          <cell r="FL197">
            <v>95</v>
          </cell>
          <cell r="FM197">
            <v>98.9</v>
          </cell>
          <cell r="FN197">
            <v>157.9</v>
          </cell>
          <cell r="FO197">
            <v>143.6</v>
          </cell>
          <cell r="FP197">
            <v>125.5</v>
          </cell>
          <cell r="FQ197">
            <v>134.9</v>
          </cell>
          <cell r="FR197">
            <v>117.7</v>
          </cell>
          <cell r="FS197">
            <v>96</v>
          </cell>
          <cell r="FT197">
            <v>107.9</v>
          </cell>
          <cell r="FU197">
            <v>104.1</v>
          </cell>
          <cell r="FX197">
            <v>111.2</v>
          </cell>
          <cell r="FY197">
            <v>107.6</v>
          </cell>
          <cell r="GB197">
            <v>92.8</v>
          </cell>
          <cell r="GC197">
            <v>92.4</v>
          </cell>
          <cell r="GD197">
            <v>109.3</v>
          </cell>
          <cell r="GF197">
            <v>101.9</v>
          </cell>
          <cell r="GG197">
            <v>95.7</v>
          </cell>
          <cell r="GH197">
            <v>242.1</v>
          </cell>
          <cell r="GI197">
            <v>177.1</v>
          </cell>
          <cell r="GJ197">
            <v>167.9</v>
          </cell>
          <cell r="GK197">
            <v>92.8</v>
          </cell>
          <cell r="GL197">
            <v>106.8</v>
          </cell>
          <cell r="GM197">
            <v>102.8</v>
          </cell>
          <cell r="GN197">
            <v>212.83</v>
          </cell>
          <cell r="GO197">
            <v>128.50029999999998</v>
          </cell>
          <cell r="GP197">
            <v>0</v>
          </cell>
          <cell r="GR197">
            <v>1434.25</v>
          </cell>
          <cell r="GS197">
            <v>117.1</v>
          </cell>
          <cell r="GT197">
            <v>112.5</v>
          </cell>
          <cell r="GU197">
            <v>104.1</v>
          </cell>
          <cell r="GV197">
            <v>785.8</v>
          </cell>
          <cell r="GW197">
            <v>102.62875</v>
          </cell>
          <cell r="GX197">
            <v>178.4</v>
          </cell>
          <cell r="GY197">
            <v>150.69999999999999</v>
          </cell>
          <cell r="GZ197">
            <v>343.9452</v>
          </cell>
          <cell r="HA197">
            <v>258.8</v>
          </cell>
          <cell r="HB197">
            <v>220.5</v>
          </cell>
          <cell r="HC197">
            <v>117.2</v>
          </cell>
          <cell r="HD197">
            <v>94.8</v>
          </cell>
          <cell r="HE197">
            <v>97.2</v>
          </cell>
          <cell r="HF197">
            <v>151.58048499999998</v>
          </cell>
          <cell r="HG197">
            <v>149.65</v>
          </cell>
          <cell r="HI197">
            <v>23.7</v>
          </cell>
          <cell r="HJ197">
            <v>75</v>
          </cell>
          <cell r="HK197">
            <v>157.38319999999999</v>
          </cell>
          <cell r="HL197">
            <v>163.6</v>
          </cell>
          <cell r="HM197">
            <v>126</v>
          </cell>
          <cell r="HN197">
            <v>113.3</v>
          </cell>
          <cell r="HO197">
            <v>108.4</v>
          </cell>
          <cell r="HQ197">
            <v>93.3</v>
          </cell>
          <cell r="HR197">
            <v>112.6</v>
          </cell>
          <cell r="HS197">
            <v>122.2</v>
          </cell>
          <cell r="HT197">
            <v>116.5</v>
          </cell>
          <cell r="HU197">
            <v>104.6</v>
          </cell>
          <cell r="HV197">
            <v>120</v>
          </cell>
          <cell r="HW197">
            <v>122.5</v>
          </cell>
          <cell r="HX197">
            <v>108.1</v>
          </cell>
          <cell r="HY197">
            <v>170.7</v>
          </cell>
          <cell r="HZ197">
            <v>137</v>
          </cell>
          <cell r="IA197">
            <v>113.4</v>
          </cell>
          <cell r="IB197">
            <v>170</v>
          </cell>
          <cell r="IC197">
            <v>133.1</v>
          </cell>
          <cell r="ID197">
            <v>133.4</v>
          </cell>
          <cell r="IE197">
            <v>109.9</v>
          </cell>
          <cell r="IF197">
            <v>196.06100000000001</v>
          </cell>
          <cell r="IG197">
            <v>125.5</v>
          </cell>
          <cell r="IH197">
            <v>114.1</v>
          </cell>
          <cell r="II197">
            <v>102.6</v>
          </cell>
          <cell r="IK197">
            <v>86.7</v>
          </cell>
          <cell r="IL197">
            <v>102.8</v>
          </cell>
          <cell r="IM197">
            <v>138.5</v>
          </cell>
          <cell r="IN197">
            <v>124</v>
          </cell>
          <cell r="IO197">
            <v>105.6</v>
          </cell>
          <cell r="IP197">
            <v>101.8</v>
          </cell>
          <cell r="IQ197">
            <v>100.1</v>
          </cell>
          <cell r="IR197">
            <v>99.1</v>
          </cell>
          <cell r="IS197">
            <v>106.7</v>
          </cell>
          <cell r="IT197">
            <v>103.9</v>
          </cell>
          <cell r="IU197">
            <v>100</v>
          </cell>
          <cell r="IV197">
            <v>117.7</v>
          </cell>
          <cell r="IW197">
            <v>107.1</v>
          </cell>
          <cell r="IX197">
            <v>97.3</v>
          </cell>
          <cell r="IY197">
            <v>117.7</v>
          </cell>
          <cell r="IZ197">
            <v>106.9</v>
          </cell>
          <cell r="JA197">
            <v>96.7</v>
          </cell>
          <cell r="JB197">
            <v>112.9</v>
          </cell>
          <cell r="JC197">
            <v>110.3</v>
          </cell>
          <cell r="JD197">
            <v>101.8</v>
          </cell>
          <cell r="JE197">
            <v>109.4</v>
          </cell>
          <cell r="JF197">
            <v>101.8</v>
          </cell>
          <cell r="JG197">
            <v>187.2</v>
          </cell>
          <cell r="JH197">
            <v>143.1</v>
          </cell>
          <cell r="JI197">
            <v>122.4</v>
          </cell>
          <cell r="JJ197">
            <v>140.10149999999999</v>
          </cell>
          <cell r="JK197">
            <v>159.63079999999999</v>
          </cell>
          <cell r="JL197">
            <v>150.04810000000001</v>
          </cell>
          <cell r="JM197">
            <v>150.25800000000001</v>
          </cell>
          <cell r="JN197">
            <v>156.11309999999997</v>
          </cell>
          <cell r="JO197">
            <v>166.6</v>
          </cell>
          <cell r="JP197">
            <v>123</v>
          </cell>
          <cell r="JQ197">
            <v>1132.3050000000001</v>
          </cell>
          <cell r="JR197">
            <v>124.54</v>
          </cell>
          <cell r="JS197">
            <v>100.8</v>
          </cell>
          <cell r="JT197">
            <v>100.4</v>
          </cell>
          <cell r="JU197">
            <v>131.36880000000002</v>
          </cell>
          <cell r="JV197">
            <v>0</v>
          </cell>
          <cell r="JW197">
            <v>129.30000000000001</v>
          </cell>
          <cell r="JX197">
            <v>99.7</v>
          </cell>
          <cell r="JY197">
            <v>101.6</v>
          </cell>
          <cell r="JZ197">
            <v>49</v>
          </cell>
          <cell r="KA197">
            <v>72.099999999999994</v>
          </cell>
          <cell r="KB197">
            <v>136.30000000000001</v>
          </cell>
          <cell r="KC197">
            <v>113.3</v>
          </cell>
          <cell r="KD197">
            <v>98.7</v>
          </cell>
          <cell r="KF197">
            <v>142.5</v>
          </cell>
          <cell r="KG197">
            <v>142.5</v>
          </cell>
          <cell r="KH197">
            <v>142.5</v>
          </cell>
          <cell r="KI197">
            <v>142.5</v>
          </cell>
          <cell r="KJ197">
            <v>225.2</v>
          </cell>
          <cell r="KK197">
            <v>198.88128</v>
          </cell>
          <cell r="KL197">
            <v>127.36</v>
          </cell>
          <cell r="KM197">
            <v>176.97888</v>
          </cell>
          <cell r="KN197">
            <v>192.30749999999998</v>
          </cell>
          <cell r="KO197">
            <v>233.1</v>
          </cell>
          <cell r="KP197">
            <v>138</v>
          </cell>
          <cell r="KQ197">
            <v>116.2</v>
          </cell>
          <cell r="KR197">
            <v>125.63</v>
          </cell>
          <cell r="KS197">
            <v>192.34879999999998</v>
          </cell>
          <cell r="KT197">
            <v>221.6</v>
          </cell>
          <cell r="KU197">
            <v>148.5</v>
          </cell>
          <cell r="KV197">
            <v>116.6</v>
          </cell>
          <cell r="KW197">
            <v>637.1</v>
          </cell>
          <cell r="KX197">
            <v>638.29999999999995</v>
          </cell>
          <cell r="KY197">
            <v>105.9</v>
          </cell>
          <cell r="KZ197">
            <v>107.9</v>
          </cell>
          <cell r="LA197">
            <v>100.5</v>
          </cell>
          <cell r="LB197">
            <v>92.5</v>
          </cell>
          <cell r="LC197">
            <v>93.8</v>
          </cell>
          <cell r="LD197">
            <v>93.2</v>
          </cell>
          <cell r="LE197">
            <v>93.5</v>
          </cell>
          <cell r="LG197">
            <v>98.8</v>
          </cell>
          <cell r="LH197">
            <v>99.4</v>
          </cell>
          <cell r="LI197">
            <v>175.3</v>
          </cell>
          <cell r="LJ197">
            <v>125.1</v>
          </cell>
          <cell r="LK197">
            <v>118.5</v>
          </cell>
          <cell r="LL197">
            <v>100.3</v>
          </cell>
          <cell r="LM197">
            <v>121.3</v>
          </cell>
          <cell r="LN197">
            <v>100.3</v>
          </cell>
          <cell r="LO197">
            <v>100.2</v>
          </cell>
          <cell r="LP197">
            <v>311.21009000000004</v>
          </cell>
          <cell r="LQ197">
            <v>319.78226000000001</v>
          </cell>
        </row>
        <row r="198">
          <cell r="A198">
            <v>39630</v>
          </cell>
          <cell r="B198">
            <v>270</v>
          </cell>
          <cell r="C198">
            <v>1</v>
          </cell>
          <cell r="AC198">
            <v>123.78</v>
          </cell>
          <cell r="AF198">
            <v>1594</v>
          </cell>
          <cell r="AG198">
            <v>1531.75</v>
          </cell>
          <cell r="AJ198">
            <v>93.76</v>
          </cell>
          <cell r="AK198">
            <v>94.21</v>
          </cell>
          <cell r="AL198">
            <v>136.38999999999999</v>
          </cell>
          <cell r="AM198">
            <v>108.8</v>
          </cell>
          <cell r="BH198">
            <v>90.15</v>
          </cell>
          <cell r="BK198">
            <v>0</v>
          </cell>
          <cell r="BL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96.6</v>
          </cell>
          <cell r="CA198">
            <v>0</v>
          </cell>
          <cell r="CC198">
            <v>246.8</v>
          </cell>
          <cell r="CD198">
            <v>1992.3799739999999</v>
          </cell>
          <cell r="CE198">
            <v>95.523661361900778</v>
          </cell>
          <cell r="CF198" t="str">
            <v>3,99%</v>
          </cell>
          <cell r="CG198">
            <v>1.6386000000000001</v>
          </cell>
          <cell r="CH198">
            <v>2.5097</v>
          </cell>
          <cell r="CI198">
            <v>1.5973999999999999</v>
          </cell>
          <cell r="CJ198">
            <v>1.6193</v>
          </cell>
          <cell r="CK198">
            <v>10.780900000000001</v>
          </cell>
          <cell r="CL198">
            <v>7.4599000000000002</v>
          </cell>
          <cell r="CM198">
            <v>0.79308000000000001</v>
          </cell>
          <cell r="CN198">
            <v>168.45</v>
          </cell>
          <cell r="CO198">
            <v>8.0487000000000002</v>
          </cell>
          <cell r="CP198">
            <v>36.826099999999997</v>
          </cell>
          <cell r="CQ198">
            <v>9.4565999999999999</v>
          </cell>
          <cell r="CR198">
            <v>1.9128000000000001</v>
          </cell>
          <cell r="CS198">
            <v>1.577</v>
          </cell>
          <cell r="CT198">
            <v>12.0328</v>
          </cell>
          <cell r="CU198">
            <v>1946.7964614999999</v>
          </cell>
          <cell r="CV198">
            <v>367.66403908903203</v>
          </cell>
          <cell r="CW198">
            <v>5334.936318</v>
          </cell>
          <cell r="CX198">
            <v>12.78</v>
          </cell>
          <cell r="CY198">
            <v>19159.956966611524</v>
          </cell>
          <cell r="CZ198">
            <v>85.161644500000008</v>
          </cell>
          <cell r="DA198">
            <v>1232.8463830000001</v>
          </cell>
          <cell r="DB198">
            <v>181</v>
          </cell>
          <cell r="DC198">
            <v>133.19999999999999</v>
          </cell>
          <cell r="DD198">
            <v>110.3</v>
          </cell>
          <cell r="DE198">
            <v>72.5</v>
          </cell>
          <cell r="DF198">
            <v>164.09519999999998</v>
          </cell>
          <cell r="DG198">
            <v>157.96079999999998</v>
          </cell>
          <cell r="DH198">
            <v>159.49439999999998</v>
          </cell>
          <cell r="DI198">
            <v>191.7</v>
          </cell>
          <cell r="DJ198">
            <v>162.80000000000001</v>
          </cell>
          <cell r="DK198">
            <v>110.2</v>
          </cell>
          <cell r="DL198">
            <v>109.08537999999999</v>
          </cell>
          <cell r="DM198">
            <v>106.86300000000001</v>
          </cell>
          <cell r="DN198">
            <v>128.19999999999999</v>
          </cell>
          <cell r="DO198">
            <v>126.5</v>
          </cell>
          <cell r="DP198">
            <v>113.5</v>
          </cell>
          <cell r="DR198">
            <v>119.4</v>
          </cell>
          <cell r="DS198">
            <v>127</v>
          </cell>
          <cell r="DT198">
            <v>111.8</v>
          </cell>
          <cell r="DU198">
            <v>127.1</v>
          </cell>
          <cell r="DV198">
            <v>95.9</v>
          </cell>
          <cell r="DW198">
            <v>184.47426000000002</v>
          </cell>
          <cell r="DX198">
            <v>99.3</v>
          </cell>
          <cell r="DY198">
            <v>221.07830000000001</v>
          </cell>
          <cell r="DZ198">
            <v>815.5</v>
          </cell>
          <cell r="EA198">
            <v>109.5</v>
          </cell>
          <cell r="EB198">
            <v>107.1</v>
          </cell>
          <cell r="EC198">
            <v>103.1</v>
          </cell>
          <cell r="ED198">
            <v>218.5</v>
          </cell>
          <cell r="EE198">
            <v>172.3</v>
          </cell>
          <cell r="EF198">
            <v>96.4</v>
          </cell>
          <cell r="EG198">
            <v>102.2</v>
          </cell>
          <cell r="EH198">
            <v>100.4</v>
          </cell>
          <cell r="EI198">
            <v>107</v>
          </cell>
          <cell r="EK198">
            <v>103</v>
          </cell>
          <cell r="EL198">
            <v>106.8</v>
          </cell>
          <cell r="EM198">
            <v>100.8</v>
          </cell>
          <cell r="EN198">
            <v>53.276536800000002</v>
          </cell>
          <cell r="EO198">
            <v>58.674599999999998</v>
          </cell>
          <cell r="EP198">
            <v>292.47119999999995</v>
          </cell>
          <cell r="EQ198">
            <v>20.728645391999997</v>
          </cell>
          <cell r="ER198">
            <v>25.594079999999998</v>
          </cell>
          <cell r="ES198">
            <v>56.8</v>
          </cell>
          <cell r="ET198">
            <v>51</v>
          </cell>
          <cell r="EU198">
            <v>90.5</v>
          </cell>
          <cell r="EV198">
            <v>0</v>
          </cell>
          <cell r="EX198">
            <v>37.55175732</v>
          </cell>
          <cell r="EY198">
            <v>48.7179</v>
          </cell>
          <cell r="EZ198">
            <v>66.599999999999994</v>
          </cell>
          <cell r="FA198">
            <v>99.3</v>
          </cell>
          <cell r="FB198">
            <v>108.9</v>
          </cell>
          <cell r="FC198">
            <v>249.72221999999996</v>
          </cell>
          <cell r="FD198">
            <v>227.28370000000001</v>
          </cell>
          <cell r="FE198">
            <v>124.13786</v>
          </cell>
          <cell r="FF198">
            <v>130.19999999999999</v>
          </cell>
          <cell r="FG198">
            <v>122.1</v>
          </cell>
          <cell r="FH198">
            <v>106.7</v>
          </cell>
          <cell r="FI198">
            <v>125.3</v>
          </cell>
          <cell r="FJ198">
            <v>118.2</v>
          </cell>
          <cell r="FK198">
            <v>104.2</v>
          </cell>
          <cell r="FL198">
            <v>93.8</v>
          </cell>
          <cell r="FM198">
            <v>98.8</v>
          </cell>
          <cell r="FN198">
            <v>157.69999999999999</v>
          </cell>
          <cell r="FO198">
            <v>150.19999999999999</v>
          </cell>
          <cell r="FP198">
            <v>131.19999999999999</v>
          </cell>
          <cell r="FQ198">
            <v>134.1</v>
          </cell>
          <cell r="FR198">
            <v>117</v>
          </cell>
          <cell r="FS198">
            <v>95.3</v>
          </cell>
          <cell r="FT198">
            <v>106.8</v>
          </cell>
          <cell r="FU198">
            <v>103.1</v>
          </cell>
          <cell r="FX198">
            <v>106.5</v>
          </cell>
          <cell r="FY198">
            <v>103.1</v>
          </cell>
          <cell r="GB198">
            <v>93.2</v>
          </cell>
          <cell r="GC198">
            <v>92.8</v>
          </cell>
          <cell r="GD198">
            <v>109.8</v>
          </cell>
          <cell r="GF198">
            <v>100.1</v>
          </cell>
          <cell r="GG198">
            <v>93.9</v>
          </cell>
          <cell r="GH198">
            <v>248.7</v>
          </cell>
          <cell r="GI198">
            <v>181.9</v>
          </cell>
          <cell r="GJ198">
            <v>173.1</v>
          </cell>
          <cell r="GK198">
            <v>95.7</v>
          </cell>
          <cell r="GL198">
            <v>105.6</v>
          </cell>
          <cell r="GM198">
            <v>100</v>
          </cell>
          <cell r="GN198">
            <v>226.87</v>
          </cell>
          <cell r="GO198">
            <v>128.40752000000001</v>
          </cell>
          <cell r="GP198">
            <v>0</v>
          </cell>
          <cell r="GR198">
            <v>1434.25</v>
          </cell>
          <cell r="GS198">
            <v>117.6</v>
          </cell>
          <cell r="GT198">
            <v>112.8</v>
          </cell>
          <cell r="GU198">
            <v>104.4</v>
          </cell>
          <cell r="GV198">
            <v>785.5</v>
          </cell>
          <cell r="GW198">
            <v>103.29444999999998</v>
          </cell>
          <cell r="GX198">
            <v>194.7</v>
          </cell>
          <cell r="GY198">
            <v>164.5</v>
          </cell>
          <cell r="GZ198">
            <v>340.62270000000001</v>
          </cell>
          <cell r="HA198">
            <v>256.3</v>
          </cell>
          <cell r="HB198">
            <v>218.4</v>
          </cell>
          <cell r="HC198">
            <v>116.1</v>
          </cell>
          <cell r="HD198">
            <v>93.9</v>
          </cell>
          <cell r="HE198">
            <v>96.2</v>
          </cell>
          <cell r="HF198">
            <v>151.12467999999998</v>
          </cell>
          <cell r="HG198">
            <v>149.19999999999999</v>
          </cell>
          <cell r="HI198">
            <v>23.8</v>
          </cell>
          <cell r="HJ198">
            <v>75.3</v>
          </cell>
          <cell r="HK198">
            <v>153.15039999999999</v>
          </cell>
          <cell r="HL198">
            <v>159.19999999999999</v>
          </cell>
          <cell r="HM198">
            <v>122.6</v>
          </cell>
          <cell r="HN198">
            <v>110.2</v>
          </cell>
          <cell r="HO198">
            <v>110.3</v>
          </cell>
          <cell r="HQ198">
            <v>96.8</v>
          </cell>
          <cell r="HR198">
            <v>116.9</v>
          </cell>
          <cell r="HS198">
            <v>121.8</v>
          </cell>
          <cell r="HT198">
            <v>116.3</v>
          </cell>
          <cell r="HU198">
            <v>104.5</v>
          </cell>
          <cell r="HV198">
            <v>118.9</v>
          </cell>
          <cell r="HW198">
            <v>120.6</v>
          </cell>
          <cell r="HX198">
            <v>106.8</v>
          </cell>
          <cell r="HY198">
            <v>167</v>
          </cell>
          <cell r="HZ198">
            <v>133.9</v>
          </cell>
          <cell r="IA198">
            <v>111.4</v>
          </cell>
          <cell r="IB198">
            <v>168.4</v>
          </cell>
          <cell r="IC198">
            <v>131.80000000000001</v>
          </cell>
          <cell r="ID198">
            <v>132.19999999999999</v>
          </cell>
          <cell r="IE198">
            <v>108.9</v>
          </cell>
          <cell r="IF198">
            <v>194.21572</v>
          </cell>
          <cell r="IG198">
            <v>124.4</v>
          </cell>
          <cell r="IH198">
            <v>113.2</v>
          </cell>
          <cell r="II198">
            <v>101.7</v>
          </cell>
          <cell r="IK198">
            <v>87.1</v>
          </cell>
          <cell r="IL198">
            <v>103.2</v>
          </cell>
          <cell r="IM198">
            <v>138.4</v>
          </cell>
          <cell r="IN198">
            <v>123.8</v>
          </cell>
          <cell r="IO198">
            <v>105.5</v>
          </cell>
          <cell r="IP198">
            <v>101.5</v>
          </cell>
          <cell r="IQ198">
            <v>99.8</v>
          </cell>
          <cell r="IR198">
            <v>98.7</v>
          </cell>
          <cell r="IS198">
            <v>106.6</v>
          </cell>
          <cell r="IT198">
            <v>103.7</v>
          </cell>
          <cell r="IU198">
            <v>99.9</v>
          </cell>
          <cell r="IV198">
            <v>117.5</v>
          </cell>
          <cell r="IW198">
            <v>106.2</v>
          </cell>
          <cell r="IX198">
            <v>96.4</v>
          </cell>
          <cell r="IY198">
            <v>117.5</v>
          </cell>
          <cell r="IZ198">
            <v>106.9</v>
          </cell>
          <cell r="JA198">
            <v>96.7</v>
          </cell>
          <cell r="JB198">
            <v>112.6</v>
          </cell>
          <cell r="JC198">
            <v>109.5</v>
          </cell>
          <cell r="JD198">
            <v>101.1</v>
          </cell>
          <cell r="JE198">
            <v>109.2</v>
          </cell>
          <cell r="JF198">
            <v>101.7</v>
          </cell>
          <cell r="JG198">
            <v>186.3</v>
          </cell>
          <cell r="JH198">
            <v>142.4</v>
          </cell>
          <cell r="JI198">
            <v>121.9</v>
          </cell>
          <cell r="JJ198">
            <v>140.91</v>
          </cell>
          <cell r="JK198">
            <v>160.55200000000002</v>
          </cell>
          <cell r="JL198">
            <v>150.91400000000002</v>
          </cell>
          <cell r="JM198">
            <v>151.1456</v>
          </cell>
          <cell r="JN198">
            <v>157.01399999999998</v>
          </cell>
          <cell r="JO198">
            <v>163.9</v>
          </cell>
          <cell r="JP198">
            <v>121</v>
          </cell>
          <cell r="JQ198">
            <v>1129.9212</v>
          </cell>
          <cell r="JR198">
            <v>124.19</v>
          </cell>
          <cell r="JS198">
            <v>100.8</v>
          </cell>
          <cell r="JT198">
            <v>100.4</v>
          </cell>
          <cell r="JU198">
            <v>131.36880000000002</v>
          </cell>
          <cell r="JV198">
            <v>0</v>
          </cell>
          <cell r="JW198">
            <v>129.30000000000001</v>
          </cell>
          <cell r="JX198">
            <v>99.7</v>
          </cell>
          <cell r="JY198">
            <v>101.6</v>
          </cell>
          <cell r="JZ198">
            <v>49.7</v>
          </cell>
          <cell r="KA198">
            <v>73.099999999999994</v>
          </cell>
          <cell r="KB198">
            <v>136.30000000000001</v>
          </cell>
          <cell r="KC198">
            <v>113.3</v>
          </cell>
          <cell r="KD198">
            <v>98.7</v>
          </cell>
          <cell r="KF198">
            <v>142.19999999999999</v>
          </cell>
          <cell r="KG198">
            <v>142.19999999999999</v>
          </cell>
          <cell r="KH198">
            <v>142.19999999999999</v>
          </cell>
          <cell r="KI198">
            <v>142.19999999999999</v>
          </cell>
          <cell r="KJ198">
            <v>224.4</v>
          </cell>
          <cell r="KK198">
            <v>197.92512000000002</v>
          </cell>
          <cell r="KL198">
            <v>128.35</v>
          </cell>
          <cell r="KM198">
            <v>176.12802000000002</v>
          </cell>
          <cell r="KN198">
            <v>195.85499999999999</v>
          </cell>
          <cell r="KO198">
            <v>237.4</v>
          </cell>
          <cell r="KP198">
            <v>140.6</v>
          </cell>
          <cell r="KQ198">
            <v>118.3</v>
          </cell>
          <cell r="KR198">
            <v>125.63</v>
          </cell>
          <cell r="KS198">
            <v>185.75200000000001</v>
          </cell>
          <cell r="KT198">
            <v>214</v>
          </cell>
          <cell r="KU198">
            <v>143.4</v>
          </cell>
          <cell r="KV198">
            <v>112.6</v>
          </cell>
          <cell r="KW198">
            <v>637.1</v>
          </cell>
          <cell r="KX198">
            <v>640.4</v>
          </cell>
          <cell r="KY198">
            <v>106</v>
          </cell>
          <cell r="KZ198">
            <v>108</v>
          </cell>
          <cell r="LA198">
            <v>100.6</v>
          </cell>
          <cell r="LB198">
            <v>93.1</v>
          </cell>
          <cell r="LC198">
            <v>94.4</v>
          </cell>
          <cell r="LD198">
            <v>93.8</v>
          </cell>
          <cell r="LE198">
            <v>94.1</v>
          </cell>
          <cell r="LG198">
            <v>98.6</v>
          </cell>
          <cell r="LH198">
            <v>99.4</v>
          </cell>
          <cell r="LI198">
            <v>180.1</v>
          </cell>
          <cell r="LJ198">
            <v>126</v>
          </cell>
          <cell r="LK198">
            <v>119.2</v>
          </cell>
          <cell r="LL198">
            <v>100.3</v>
          </cell>
          <cell r="LM198">
            <v>122</v>
          </cell>
          <cell r="LN198">
            <v>100.2</v>
          </cell>
          <cell r="LO198">
            <v>100.2</v>
          </cell>
          <cell r="LP198">
            <v>319.73153000000002</v>
          </cell>
          <cell r="LQ198">
            <v>328.53841999999997</v>
          </cell>
        </row>
        <row r="199">
          <cell r="A199">
            <v>39600</v>
          </cell>
          <cell r="B199">
            <v>271</v>
          </cell>
          <cell r="C199">
            <v>1</v>
          </cell>
          <cell r="AC199">
            <v>124.18</v>
          </cell>
          <cell r="AF199">
            <v>1562</v>
          </cell>
          <cell r="AG199">
            <v>1494</v>
          </cell>
          <cell r="AJ199">
            <v>93.96</v>
          </cell>
          <cell r="AK199">
            <v>94.42</v>
          </cell>
          <cell r="AL199">
            <v>137.49</v>
          </cell>
          <cell r="AM199">
            <v>108.74</v>
          </cell>
          <cell r="BH199">
            <v>89.39</v>
          </cell>
          <cell r="BK199">
            <v>0</v>
          </cell>
          <cell r="BL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95.99</v>
          </cell>
          <cell r="CA199">
            <v>0</v>
          </cell>
          <cell r="CC199">
            <v>246.7</v>
          </cell>
          <cell r="CD199">
            <v>1992.3799739999999</v>
          </cell>
          <cell r="CE199">
            <v>95.523661361900778</v>
          </cell>
          <cell r="CF199" t="str">
            <v>3,99%</v>
          </cell>
          <cell r="CG199">
            <v>1.6343000000000001</v>
          </cell>
          <cell r="CH199">
            <v>2.5185</v>
          </cell>
          <cell r="CI199">
            <v>1.5803</v>
          </cell>
          <cell r="CJ199">
            <v>1.6138999999999999</v>
          </cell>
          <cell r="CK199">
            <v>10.7287</v>
          </cell>
          <cell r="CL199">
            <v>7.4585999999999997</v>
          </cell>
          <cell r="CM199">
            <v>0.79152</v>
          </cell>
          <cell r="CN199">
            <v>166.26</v>
          </cell>
          <cell r="CO199">
            <v>7.9915000000000003</v>
          </cell>
          <cell r="CP199">
            <v>36.772300000000001</v>
          </cell>
          <cell r="CQ199">
            <v>9.3739000000000008</v>
          </cell>
          <cell r="CR199">
            <v>1.9206000000000001</v>
          </cell>
          <cell r="CS199">
            <v>1.5552999999999999</v>
          </cell>
          <cell r="CT199">
            <v>12.3467</v>
          </cell>
          <cell r="CU199">
            <v>1901.3058872999998</v>
          </cell>
          <cell r="CV199">
            <v>350.77876396763463</v>
          </cell>
          <cell r="CW199">
            <v>5310.8743799999993</v>
          </cell>
          <cell r="CX199">
            <v>14.5</v>
          </cell>
          <cell r="CY199">
            <v>18387.513144511227</v>
          </cell>
          <cell r="CZ199">
            <v>85.77126419999999</v>
          </cell>
          <cell r="DA199">
            <v>1197.3899948999999</v>
          </cell>
          <cell r="DB199">
            <v>180.6</v>
          </cell>
          <cell r="DC199">
            <v>132.9</v>
          </cell>
          <cell r="DD199">
            <v>110</v>
          </cell>
          <cell r="DE199">
            <v>72.7</v>
          </cell>
          <cell r="DF199">
            <v>170.60079999999999</v>
          </cell>
          <cell r="DG199">
            <v>164.22319999999999</v>
          </cell>
          <cell r="DH199">
            <v>165.8176</v>
          </cell>
          <cell r="DI199">
            <v>199.3</v>
          </cell>
          <cell r="DJ199">
            <v>169.2</v>
          </cell>
          <cell r="DK199">
            <v>114.6</v>
          </cell>
          <cell r="DL199">
            <v>107.21339999999999</v>
          </cell>
          <cell r="DM199">
            <v>105.789</v>
          </cell>
          <cell r="DN199">
            <v>126</v>
          </cell>
          <cell r="DO199">
            <v>124.3</v>
          </cell>
          <cell r="DP199">
            <v>111.6</v>
          </cell>
          <cell r="DR199">
            <v>118.2</v>
          </cell>
          <cell r="DS199">
            <v>125.8</v>
          </cell>
          <cell r="DT199">
            <v>110.8</v>
          </cell>
          <cell r="DU199">
            <v>129.4</v>
          </cell>
          <cell r="DV199">
            <v>97.6</v>
          </cell>
          <cell r="DW199">
            <v>175.06736000000001</v>
          </cell>
          <cell r="DX199">
            <v>99.6</v>
          </cell>
          <cell r="DY199">
            <v>217.33464000000001</v>
          </cell>
          <cell r="DZ199">
            <v>805.1</v>
          </cell>
          <cell r="EA199">
            <v>108.9</v>
          </cell>
          <cell r="EB199">
            <v>106.5</v>
          </cell>
          <cell r="EC199">
            <v>102.5</v>
          </cell>
          <cell r="ED199">
            <v>214.8</v>
          </cell>
          <cell r="EE199">
            <v>169.3</v>
          </cell>
          <cell r="EF199">
            <v>94.8</v>
          </cell>
          <cell r="EG199">
            <v>102.3</v>
          </cell>
          <cell r="EH199">
            <v>100.4</v>
          </cell>
          <cell r="EI199">
            <v>107.1</v>
          </cell>
          <cell r="EK199">
            <v>103.5</v>
          </cell>
          <cell r="EL199">
            <v>106.9</v>
          </cell>
          <cell r="EM199">
            <v>101.4</v>
          </cell>
          <cell r="EN199">
            <v>52.636578399999998</v>
          </cell>
          <cell r="EO199">
            <v>57.969799999999999</v>
          </cell>
          <cell r="EP199">
            <v>292.47119999999995</v>
          </cell>
          <cell r="EQ199">
            <v>20.473186734000002</v>
          </cell>
          <cell r="ER199">
            <v>25.278660000000002</v>
          </cell>
          <cell r="ES199">
            <v>56.1</v>
          </cell>
          <cell r="ET199">
            <v>51</v>
          </cell>
          <cell r="EU199">
            <v>89.5</v>
          </cell>
          <cell r="EV199">
            <v>0</v>
          </cell>
          <cell r="EX199">
            <v>37.100685160000005</v>
          </cell>
          <cell r="EY199">
            <v>48.1327</v>
          </cell>
          <cell r="EZ199">
            <v>65.8</v>
          </cell>
          <cell r="FA199">
            <v>97.5</v>
          </cell>
          <cell r="FB199">
            <v>107</v>
          </cell>
          <cell r="FC199">
            <v>247.15701999999999</v>
          </cell>
          <cell r="FD199">
            <v>223.43496000000002</v>
          </cell>
          <cell r="FE199">
            <v>119.13902</v>
          </cell>
          <cell r="FF199">
            <v>128.5</v>
          </cell>
          <cell r="FG199">
            <v>120.6</v>
          </cell>
          <cell r="FH199">
            <v>105.4</v>
          </cell>
          <cell r="FI199">
            <v>123.9</v>
          </cell>
          <cell r="FJ199">
            <v>117.2</v>
          </cell>
          <cell r="FK199">
            <v>103.4</v>
          </cell>
          <cell r="FL199">
            <v>94.1</v>
          </cell>
          <cell r="FM199">
            <v>100.7</v>
          </cell>
          <cell r="FN199">
            <v>146.9</v>
          </cell>
          <cell r="FO199">
            <v>150.1</v>
          </cell>
          <cell r="FP199">
            <v>131.1</v>
          </cell>
          <cell r="FQ199">
            <v>130.5</v>
          </cell>
          <cell r="FR199">
            <v>114.4</v>
          </cell>
          <cell r="FS199">
            <v>93.2</v>
          </cell>
          <cell r="FT199">
            <v>106.8</v>
          </cell>
          <cell r="FU199">
            <v>103.1</v>
          </cell>
          <cell r="FX199">
            <v>106.5</v>
          </cell>
          <cell r="FY199">
            <v>103.1</v>
          </cell>
          <cell r="GB199">
            <v>93.9</v>
          </cell>
          <cell r="GC199">
            <v>93.5</v>
          </cell>
          <cell r="GD199">
            <v>110.6</v>
          </cell>
          <cell r="GF199">
            <v>99.2</v>
          </cell>
          <cell r="GG199">
            <v>93.1</v>
          </cell>
          <cell r="GH199">
            <v>248.7</v>
          </cell>
          <cell r="GI199">
            <v>181.9</v>
          </cell>
          <cell r="GJ199">
            <v>169.9</v>
          </cell>
          <cell r="GK199">
            <v>94</v>
          </cell>
          <cell r="GL199">
            <v>102.5</v>
          </cell>
          <cell r="GM199">
            <v>100</v>
          </cell>
          <cell r="GN199">
            <v>227.59</v>
          </cell>
          <cell r="GO199">
            <v>122.37682</v>
          </cell>
          <cell r="GP199">
            <v>0</v>
          </cell>
          <cell r="GR199">
            <v>1417.25</v>
          </cell>
          <cell r="GS199">
            <v>116.6</v>
          </cell>
          <cell r="GT199">
            <v>112</v>
          </cell>
          <cell r="GU199">
            <v>103.7</v>
          </cell>
          <cell r="GV199">
            <v>781.3</v>
          </cell>
          <cell r="GW199">
            <v>102.51779999999999</v>
          </cell>
          <cell r="GX199">
            <v>192.7</v>
          </cell>
          <cell r="GY199">
            <v>162.80000000000001</v>
          </cell>
          <cell r="GZ199">
            <v>330.38939999999997</v>
          </cell>
          <cell r="HA199">
            <v>248.6</v>
          </cell>
          <cell r="HB199">
            <v>211.8</v>
          </cell>
          <cell r="HC199">
            <v>112.6</v>
          </cell>
          <cell r="HD199">
            <v>94</v>
          </cell>
          <cell r="HE199">
            <v>96.3</v>
          </cell>
          <cell r="HF199">
            <v>149.50403999999997</v>
          </cell>
          <cell r="HG199">
            <v>147.6</v>
          </cell>
          <cell r="HI199">
            <v>24</v>
          </cell>
          <cell r="HJ199">
            <v>75.900000000000006</v>
          </cell>
          <cell r="HK199">
            <v>144.29999999999998</v>
          </cell>
          <cell r="HL199">
            <v>150</v>
          </cell>
          <cell r="HM199">
            <v>115.5</v>
          </cell>
          <cell r="HN199">
            <v>103.8</v>
          </cell>
          <cell r="HO199">
            <v>109.1</v>
          </cell>
          <cell r="HQ199">
            <v>97.3</v>
          </cell>
          <cell r="HR199">
            <v>117.3</v>
          </cell>
          <cell r="HS199">
            <v>120.1</v>
          </cell>
          <cell r="HT199">
            <v>114.7</v>
          </cell>
          <cell r="HU199">
            <v>103.1</v>
          </cell>
          <cell r="HV199">
            <v>115.8</v>
          </cell>
          <cell r="HW199">
            <v>116.3</v>
          </cell>
          <cell r="HX199">
            <v>103.2</v>
          </cell>
          <cell r="HY199">
            <v>156.19999999999999</v>
          </cell>
          <cell r="HZ199">
            <v>125.7</v>
          </cell>
          <cell r="IA199">
            <v>104.2</v>
          </cell>
          <cell r="IB199">
            <v>154.9</v>
          </cell>
          <cell r="IC199">
            <v>121.3</v>
          </cell>
          <cell r="ID199">
            <v>122.3</v>
          </cell>
          <cell r="IE199">
            <v>100.8</v>
          </cell>
          <cell r="IF199">
            <v>178.64617000000001</v>
          </cell>
          <cell r="IG199">
            <v>124.7</v>
          </cell>
          <cell r="IH199">
            <v>113.4</v>
          </cell>
          <cell r="II199">
            <v>102</v>
          </cell>
          <cell r="IK199">
            <v>87.9</v>
          </cell>
          <cell r="IL199">
            <v>104.3</v>
          </cell>
          <cell r="IM199">
            <v>131.9</v>
          </cell>
          <cell r="IN199">
            <v>118.1</v>
          </cell>
          <cell r="IO199">
            <v>100.6</v>
          </cell>
          <cell r="IP199">
            <v>101.3</v>
          </cell>
          <cell r="IQ199">
            <v>99.9</v>
          </cell>
          <cell r="IR199">
            <v>98.8</v>
          </cell>
          <cell r="IS199">
            <v>106</v>
          </cell>
          <cell r="IT199">
            <v>103.2</v>
          </cell>
          <cell r="IU199">
            <v>99.3</v>
          </cell>
          <cell r="IV199">
            <v>116.9</v>
          </cell>
          <cell r="IW199">
            <v>106</v>
          </cell>
          <cell r="IX199">
            <v>96.2</v>
          </cell>
          <cell r="IY199">
            <v>116.9</v>
          </cell>
          <cell r="IZ199">
            <v>106.3</v>
          </cell>
          <cell r="JA199">
            <v>96.1</v>
          </cell>
          <cell r="JB199">
            <v>112.2</v>
          </cell>
          <cell r="JC199">
            <v>109.8</v>
          </cell>
          <cell r="JD199">
            <v>101.7</v>
          </cell>
          <cell r="JE199">
            <v>108.5</v>
          </cell>
          <cell r="JF199">
            <v>101.2</v>
          </cell>
          <cell r="JG199">
            <v>176.8</v>
          </cell>
          <cell r="JH199">
            <v>135.1</v>
          </cell>
          <cell r="JI199">
            <v>115.6</v>
          </cell>
          <cell r="JJ199">
            <v>139.4085</v>
          </cell>
          <cell r="JK199">
            <v>158.84120000000001</v>
          </cell>
          <cell r="JL199">
            <v>149.30590000000001</v>
          </cell>
          <cell r="JM199">
            <v>149.7508</v>
          </cell>
          <cell r="JN199">
            <v>155.3409</v>
          </cell>
          <cell r="JO199">
            <v>157.30000000000001</v>
          </cell>
          <cell r="JP199">
            <v>116.1</v>
          </cell>
          <cell r="JQ199">
            <v>1126.7428000000002</v>
          </cell>
          <cell r="JR199">
            <v>123.14</v>
          </cell>
          <cell r="JS199">
            <v>100.6</v>
          </cell>
          <cell r="JT199">
            <v>100.8</v>
          </cell>
          <cell r="JU199">
            <v>130.65759999999997</v>
          </cell>
          <cell r="JV199">
            <v>0</v>
          </cell>
          <cell r="JW199">
            <v>128.6</v>
          </cell>
          <cell r="JX199">
            <v>0</v>
          </cell>
          <cell r="JY199">
            <v>101.6</v>
          </cell>
          <cell r="JZ199">
            <v>50.1</v>
          </cell>
          <cell r="KA199">
            <v>73.5</v>
          </cell>
          <cell r="KB199">
            <v>135.1</v>
          </cell>
          <cell r="KC199">
            <v>112.4</v>
          </cell>
          <cell r="KD199">
            <v>97.9</v>
          </cell>
          <cell r="KF199">
            <v>141.80000000000001</v>
          </cell>
          <cell r="KG199">
            <v>141.80000000000001</v>
          </cell>
          <cell r="KH199">
            <v>141.80000000000001</v>
          </cell>
          <cell r="KI199">
            <v>141.80000000000001</v>
          </cell>
          <cell r="KJ199">
            <v>223.7</v>
          </cell>
          <cell r="KK199">
            <v>187.83232000000001</v>
          </cell>
          <cell r="KL199">
            <v>127.55</v>
          </cell>
          <cell r="KM199">
            <v>167.14672000000002</v>
          </cell>
          <cell r="KN199">
            <v>194.61750000000001</v>
          </cell>
          <cell r="KO199">
            <v>235.9</v>
          </cell>
          <cell r="KP199">
            <v>139.69999999999999</v>
          </cell>
          <cell r="KQ199">
            <v>117.5</v>
          </cell>
          <cell r="KR199">
            <v>125.57</v>
          </cell>
          <cell r="KS199">
            <v>168.99959999999999</v>
          </cell>
          <cell r="KT199">
            <v>194.7</v>
          </cell>
          <cell r="KU199">
            <v>130.5</v>
          </cell>
          <cell r="KV199">
            <v>102.4</v>
          </cell>
          <cell r="KW199">
            <v>630.70000000000005</v>
          </cell>
          <cell r="KX199">
            <v>638.9</v>
          </cell>
          <cell r="KY199">
            <v>106.1</v>
          </cell>
          <cell r="KZ199">
            <v>108.1</v>
          </cell>
          <cell r="LA199">
            <v>100.7</v>
          </cell>
          <cell r="LB199">
            <v>92.4</v>
          </cell>
          <cell r="LC199">
            <v>93.7</v>
          </cell>
          <cell r="LD199">
            <v>93.1</v>
          </cell>
          <cell r="LE199">
            <v>93.4</v>
          </cell>
          <cell r="LG199">
            <v>98.7</v>
          </cell>
          <cell r="LH199">
            <v>99.2</v>
          </cell>
          <cell r="LI199">
            <v>185.2</v>
          </cell>
          <cell r="LJ199">
            <v>124.6</v>
          </cell>
          <cell r="LK199">
            <v>118.1</v>
          </cell>
          <cell r="LL199">
            <v>99.4</v>
          </cell>
          <cell r="LM199">
            <v>120.7</v>
          </cell>
          <cell r="LN199">
            <v>99.5</v>
          </cell>
          <cell r="LO199">
            <v>99.1</v>
          </cell>
          <cell r="LP199">
            <v>328.78555999999998</v>
          </cell>
          <cell r="LQ199">
            <v>337.84183999999999</v>
          </cell>
        </row>
        <row r="200">
          <cell r="A200">
            <v>39569</v>
          </cell>
          <cell r="B200">
            <v>272</v>
          </cell>
          <cell r="C200">
            <v>1</v>
          </cell>
          <cell r="AC200">
            <v>116.91</v>
          </cell>
          <cell r="AF200">
            <v>1562</v>
          </cell>
          <cell r="AG200">
            <v>1494</v>
          </cell>
          <cell r="AJ200">
            <v>93.62</v>
          </cell>
          <cell r="AK200">
            <v>94.07</v>
          </cell>
          <cell r="AL200">
            <v>134.47</v>
          </cell>
          <cell r="AM200">
            <v>108.74</v>
          </cell>
          <cell r="BH200">
            <v>89.29</v>
          </cell>
          <cell r="BK200">
            <v>0</v>
          </cell>
          <cell r="BL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95.08</v>
          </cell>
          <cell r="CA200">
            <v>0</v>
          </cell>
          <cell r="CC200">
            <v>251.9</v>
          </cell>
          <cell r="CD200">
            <v>1992.3799739999999</v>
          </cell>
          <cell r="CE200">
            <v>95.523661361900778</v>
          </cell>
          <cell r="CF200" t="str">
            <v>3,99%</v>
          </cell>
          <cell r="CG200">
            <v>1.6382000000000001</v>
          </cell>
          <cell r="CH200">
            <v>2.5823999999999998</v>
          </cell>
          <cell r="CI200">
            <v>1.5529999999999999</v>
          </cell>
          <cell r="CJ200">
            <v>1.6247</v>
          </cell>
          <cell r="CK200">
            <v>10.8462</v>
          </cell>
          <cell r="CL200">
            <v>7.4608999999999996</v>
          </cell>
          <cell r="CM200">
            <v>0.79208999999999996</v>
          </cell>
          <cell r="CN200">
            <v>162.31</v>
          </cell>
          <cell r="CO200">
            <v>7.8647999999999998</v>
          </cell>
          <cell r="CP200">
            <v>36.904200000000003</v>
          </cell>
          <cell r="CQ200">
            <v>9.3106000000000009</v>
          </cell>
          <cell r="CR200">
            <v>1.9408000000000001</v>
          </cell>
          <cell r="CS200">
            <v>1.5557000000000001</v>
          </cell>
          <cell r="CT200">
            <v>11.8696</v>
          </cell>
          <cell r="CU200">
            <v>1865.3326142999999</v>
          </cell>
          <cell r="CV200">
            <v>352.5688427217886</v>
          </cell>
          <cell r="CW200">
            <v>5387.6030554999998</v>
          </cell>
          <cell r="CX200">
            <v>16.54</v>
          </cell>
          <cell r="CY200">
            <v>18366.232738971488</v>
          </cell>
          <cell r="CZ200">
            <v>79.385429500000001</v>
          </cell>
          <cell r="DA200">
            <v>1436.0727776999997</v>
          </cell>
          <cell r="DB200">
            <v>180.6</v>
          </cell>
          <cell r="DC200">
            <v>132.9</v>
          </cell>
          <cell r="DD200">
            <v>110</v>
          </cell>
          <cell r="DE200">
            <v>73.7</v>
          </cell>
          <cell r="DF200">
            <v>173.4256</v>
          </cell>
          <cell r="DG200">
            <v>166.94239999999999</v>
          </cell>
          <cell r="DH200">
            <v>168.56319999999999</v>
          </cell>
          <cell r="DI200">
            <v>202.6</v>
          </cell>
          <cell r="DJ200">
            <v>172</v>
          </cell>
          <cell r="DK200">
            <v>116.5</v>
          </cell>
          <cell r="DL200">
            <v>108.65993</v>
          </cell>
          <cell r="DM200">
            <v>106.41550000000001</v>
          </cell>
          <cell r="DN200">
            <v>127.7</v>
          </cell>
          <cell r="DO200">
            <v>126</v>
          </cell>
          <cell r="DP200">
            <v>113.1</v>
          </cell>
          <cell r="DR200">
            <v>118.9</v>
          </cell>
          <cell r="DS200">
            <v>126.6</v>
          </cell>
          <cell r="DT200">
            <v>111.4</v>
          </cell>
          <cell r="DU200">
            <v>128.9</v>
          </cell>
          <cell r="DV200">
            <v>97.3</v>
          </cell>
          <cell r="DW200">
            <v>169.32419999999999</v>
          </cell>
          <cell r="DX200">
            <v>99.3</v>
          </cell>
          <cell r="DY200">
            <v>220.47122000000002</v>
          </cell>
          <cell r="DZ200">
            <v>799.5</v>
          </cell>
          <cell r="EA200">
            <v>109</v>
          </cell>
          <cell r="EB200">
            <v>106.6</v>
          </cell>
          <cell r="EC200">
            <v>102.7</v>
          </cell>
          <cell r="ED200">
            <v>217.9</v>
          </cell>
          <cell r="EE200">
            <v>171.8</v>
          </cell>
          <cell r="EF200">
            <v>96.2</v>
          </cell>
          <cell r="EG200">
            <v>102.1</v>
          </cell>
          <cell r="EH200">
            <v>100.3</v>
          </cell>
          <cell r="EI200">
            <v>106.9</v>
          </cell>
          <cell r="EK200">
            <v>103.4</v>
          </cell>
          <cell r="EL200">
            <v>106.2</v>
          </cell>
          <cell r="EM200">
            <v>100.5</v>
          </cell>
          <cell r="EN200">
            <v>52.636578399999998</v>
          </cell>
          <cell r="EO200">
            <v>57.969799999999999</v>
          </cell>
          <cell r="EP200">
            <v>294.7056</v>
          </cell>
          <cell r="EQ200">
            <v>20.728645391999997</v>
          </cell>
          <cell r="ER200">
            <v>25.594079999999998</v>
          </cell>
          <cell r="ES200">
            <v>56.8</v>
          </cell>
          <cell r="ET200">
            <v>51.7</v>
          </cell>
          <cell r="EU200">
            <v>90.6</v>
          </cell>
          <cell r="EV200">
            <v>0</v>
          </cell>
          <cell r="EX200">
            <v>37.100685160000005</v>
          </cell>
          <cell r="EY200">
            <v>48.1327</v>
          </cell>
          <cell r="EZ200">
            <v>65.8</v>
          </cell>
          <cell r="FA200">
            <v>97.3</v>
          </cell>
          <cell r="FB200">
            <v>106.7</v>
          </cell>
          <cell r="FC200">
            <v>250.7483</v>
          </cell>
          <cell r="FD200">
            <v>226.65958000000001</v>
          </cell>
          <cell r="FE200">
            <v>118.30587999999999</v>
          </cell>
          <cell r="FF200">
            <v>126.8</v>
          </cell>
          <cell r="FG200">
            <v>119.1</v>
          </cell>
          <cell r="FH200">
            <v>104</v>
          </cell>
          <cell r="FI200">
            <v>122.5</v>
          </cell>
          <cell r="FJ200">
            <v>116</v>
          </cell>
          <cell r="FK200">
            <v>102.4</v>
          </cell>
          <cell r="FL200">
            <v>93.9</v>
          </cell>
          <cell r="FM200">
            <v>99.6</v>
          </cell>
          <cell r="FN200">
            <v>146.9</v>
          </cell>
          <cell r="FO200">
            <v>144.4</v>
          </cell>
          <cell r="FP200">
            <v>126.2</v>
          </cell>
          <cell r="FQ200">
            <v>130.1</v>
          </cell>
          <cell r="FR200">
            <v>114</v>
          </cell>
          <cell r="FS200">
            <v>92.7</v>
          </cell>
          <cell r="FT200">
            <v>106.8</v>
          </cell>
          <cell r="FU200">
            <v>103.1</v>
          </cell>
          <cell r="FX200">
            <v>106.5</v>
          </cell>
          <cell r="FY200">
            <v>103.1</v>
          </cell>
          <cell r="GB200">
            <v>93.4</v>
          </cell>
          <cell r="GC200">
            <v>93</v>
          </cell>
          <cell r="GD200">
            <v>110.1</v>
          </cell>
          <cell r="GF200">
            <v>98.8</v>
          </cell>
          <cell r="GG200">
            <v>92.7</v>
          </cell>
          <cell r="GH200">
            <v>250.6</v>
          </cell>
          <cell r="GI200">
            <v>183.3</v>
          </cell>
          <cell r="GJ200">
            <v>172.5</v>
          </cell>
          <cell r="GK200">
            <v>95.4</v>
          </cell>
          <cell r="GL200">
            <v>107</v>
          </cell>
          <cell r="GM200">
            <v>99.4</v>
          </cell>
          <cell r="GN200">
            <v>214.27</v>
          </cell>
          <cell r="GO200">
            <v>119.03674000000001</v>
          </cell>
          <cell r="GP200">
            <v>0</v>
          </cell>
          <cell r="GR200">
            <v>1417.25</v>
          </cell>
          <cell r="GS200">
            <v>115.7</v>
          </cell>
          <cell r="GT200">
            <v>111.3</v>
          </cell>
          <cell r="GU200">
            <v>103</v>
          </cell>
          <cell r="GV200">
            <v>779</v>
          </cell>
          <cell r="GW200">
            <v>102.85065</v>
          </cell>
          <cell r="GX200">
            <v>195.5</v>
          </cell>
          <cell r="GY200">
            <v>165.1</v>
          </cell>
          <cell r="GZ200">
            <v>301.41719999999998</v>
          </cell>
          <cell r="HA200">
            <v>226.8</v>
          </cell>
          <cell r="HB200">
            <v>193.2</v>
          </cell>
          <cell r="HC200">
            <v>102.7</v>
          </cell>
          <cell r="HD200">
            <v>94.9</v>
          </cell>
          <cell r="HE200">
            <v>97.3</v>
          </cell>
          <cell r="HF200">
            <v>150.01048999999998</v>
          </cell>
          <cell r="HG200">
            <v>148.1</v>
          </cell>
          <cell r="HI200">
            <v>24.4</v>
          </cell>
          <cell r="HJ200">
            <v>77.2</v>
          </cell>
          <cell r="HK200">
            <v>141.99119999999999</v>
          </cell>
          <cell r="HL200">
            <v>147.6</v>
          </cell>
          <cell r="HM200">
            <v>113.6</v>
          </cell>
          <cell r="HN200">
            <v>102.2</v>
          </cell>
          <cell r="HO200">
            <v>106.9</v>
          </cell>
          <cell r="HQ200">
            <v>96.7</v>
          </cell>
          <cell r="HR200">
            <v>116.6</v>
          </cell>
          <cell r="HS200">
            <v>119.3</v>
          </cell>
          <cell r="HT200">
            <v>114</v>
          </cell>
          <cell r="HU200">
            <v>102.4</v>
          </cell>
          <cell r="HV200">
            <v>115</v>
          </cell>
          <cell r="HW200">
            <v>115.3</v>
          </cell>
          <cell r="HX200">
            <v>102.3</v>
          </cell>
          <cell r="HY200">
            <v>153.30000000000001</v>
          </cell>
          <cell r="HZ200">
            <v>123.7</v>
          </cell>
          <cell r="IA200">
            <v>102.3</v>
          </cell>
          <cell r="IB200">
            <v>151.69999999999999</v>
          </cell>
          <cell r="IC200">
            <v>118.8</v>
          </cell>
          <cell r="ID200">
            <v>120</v>
          </cell>
          <cell r="IE200">
            <v>98.8</v>
          </cell>
          <cell r="IF200">
            <v>174.95560999999998</v>
          </cell>
          <cell r="IG200">
            <v>124.2</v>
          </cell>
          <cell r="IH200">
            <v>112.9</v>
          </cell>
          <cell r="II200">
            <v>101.5</v>
          </cell>
          <cell r="IK200">
            <v>88.3</v>
          </cell>
          <cell r="IL200">
            <v>104.7</v>
          </cell>
          <cell r="IM200">
            <v>128.30000000000001</v>
          </cell>
          <cell r="IN200">
            <v>115</v>
          </cell>
          <cell r="IO200">
            <v>98</v>
          </cell>
          <cell r="IP200">
            <v>101</v>
          </cell>
          <cell r="IQ200">
            <v>99.6</v>
          </cell>
          <cell r="IR200">
            <v>98.1</v>
          </cell>
          <cell r="IS200">
            <v>105.9</v>
          </cell>
          <cell r="IT200">
            <v>103.1</v>
          </cell>
          <cell r="IU200">
            <v>99.2</v>
          </cell>
          <cell r="IV200">
            <v>116.6</v>
          </cell>
          <cell r="IW200">
            <v>105.4</v>
          </cell>
          <cell r="IX200">
            <v>95.7</v>
          </cell>
          <cell r="IY200">
            <v>116.6</v>
          </cell>
          <cell r="IZ200">
            <v>106.1</v>
          </cell>
          <cell r="JA200">
            <v>96</v>
          </cell>
          <cell r="JB200">
            <v>111.7</v>
          </cell>
          <cell r="JC200">
            <v>109.6</v>
          </cell>
          <cell r="JD200">
            <v>101.4</v>
          </cell>
          <cell r="JE200">
            <v>108</v>
          </cell>
          <cell r="JF200">
            <v>100.7</v>
          </cell>
          <cell r="JG200">
            <v>171</v>
          </cell>
          <cell r="JH200">
            <v>130.69999999999999</v>
          </cell>
          <cell r="JI200">
            <v>111.9</v>
          </cell>
          <cell r="JJ200">
            <v>138.02250000000001</v>
          </cell>
          <cell r="JK200">
            <v>157.262</v>
          </cell>
          <cell r="JL200">
            <v>147.82150000000001</v>
          </cell>
          <cell r="JM200">
            <v>148.35599999999999</v>
          </cell>
          <cell r="JN200">
            <v>153.79649999999998</v>
          </cell>
          <cell r="JO200">
            <v>156.19999999999999</v>
          </cell>
          <cell r="JP200">
            <v>115.3</v>
          </cell>
          <cell r="JQ200">
            <v>1122.7698000000003</v>
          </cell>
          <cell r="JR200">
            <v>123</v>
          </cell>
          <cell r="JS200">
            <v>100.6</v>
          </cell>
          <cell r="JT200">
            <v>100.8</v>
          </cell>
          <cell r="JU200">
            <v>130.65759999999997</v>
          </cell>
          <cell r="JV200">
            <v>0</v>
          </cell>
          <cell r="JW200">
            <v>128.6</v>
          </cell>
          <cell r="JX200">
            <v>0</v>
          </cell>
          <cell r="JY200">
            <v>101.6</v>
          </cell>
          <cell r="JZ200">
            <v>50.9</v>
          </cell>
          <cell r="KA200">
            <v>74.5</v>
          </cell>
          <cell r="KB200">
            <v>135.1</v>
          </cell>
          <cell r="KC200">
            <v>112.4</v>
          </cell>
          <cell r="KD200">
            <v>97.9</v>
          </cell>
          <cell r="KF200">
            <v>141.30000000000001</v>
          </cell>
          <cell r="KG200">
            <v>141.30000000000001</v>
          </cell>
          <cell r="KH200">
            <v>141.30000000000001</v>
          </cell>
          <cell r="KI200">
            <v>141.30000000000001</v>
          </cell>
          <cell r="KJ200">
            <v>223.6</v>
          </cell>
          <cell r="KK200">
            <v>181.6704</v>
          </cell>
          <cell r="KL200">
            <v>126.33</v>
          </cell>
          <cell r="KM200">
            <v>161.6634</v>
          </cell>
          <cell r="KN200">
            <v>187.60499999999999</v>
          </cell>
          <cell r="KO200">
            <v>227.4</v>
          </cell>
          <cell r="KP200">
            <v>134.6</v>
          </cell>
          <cell r="KQ200">
            <v>113.3</v>
          </cell>
          <cell r="KR200">
            <v>125.57</v>
          </cell>
          <cell r="KS200">
            <v>166.04840000000002</v>
          </cell>
          <cell r="KT200">
            <v>191.3</v>
          </cell>
          <cell r="KU200">
            <v>128.19999999999999</v>
          </cell>
          <cell r="KV200">
            <v>100.6</v>
          </cell>
          <cell r="KW200">
            <v>622.9</v>
          </cell>
          <cell r="KX200">
            <v>633</v>
          </cell>
          <cell r="KY200">
            <v>106.4</v>
          </cell>
          <cell r="KZ200">
            <v>108.4</v>
          </cell>
          <cell r="LA200">
            <v>101</v>
          </cell>
          <cell r="LB200">
            <v>92.7</v>
          </cell>
          <cell r="LC200">
            <v>94</v>
          </cell>
          <cell r="LD200">
            <v>93.4</v>
          </cell>
          <cell r="LE200">
            <v>94.2</v>
          </cell>
          <cell r="LG200">
            <v>98.2</v>
          </cell>
          <cell r="LH200">
            <v>99.1</v>
          </cell>
          <cell r="LI200">
            <v>190.5</v>
          </cell>
          <cell r="LJ200">
            <v>123</v>
          </cell>
          <cell r="LK200">
            <v>117</v>
          </cell>
          <cell r="LL200">
            <v>99.2</v>
          </cell>
          <cell r="LM200">
            <v>119.5</v>
          </cell>
          <cell r="LN200">
            <v>99.1</v>
          </cell>
          <cell r="LO200">
            <v>98.9</v>
          </cell>
          <cell r="LP200">
            <v>338.19465000000002</v>
          </cell>
          <cell r="LQ200">
            <v>347.51010000000002</v>
          </cell>
        </row>
        <row r="201">
          <cell r="A201">
            <v>39539</v>
          </cell>
          <cell r="B201">
            <v>273</v>
          </cell>
          <cell r="C201">
            <v>1</v>
          </cell>
          <cell r="AC201">
            <v>110.03</v>
          </cell>
          <cell r="AF201">
            <v>1562</v>
          </cell>
          <cell r="AG201">
            <v>1494</v>
          </cell>
          <cell r="AJ201">
            <v>93.12</v>
          </cell>
          <cell r="AK201">
            <v>93.56</v>
          </cell>
          <cell r="AL201">
            <v>129.63</v>
          </cell>
          <cell r="AM201">
            <v>108.74</v>
          </cell>
          <cell r="BH201">
            <v>89.22</v>
          </cell>
          <cell r="BK201">
            <v>0</v>
          </cell>
          <cell r="BL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94.3</v>
          </cell>
          <cell r="CA201">
            <v>0</v>
          </cell>
          <cell r="CC201">
            <v>259.89999999999998</v>
          </cell>
          <cell r="CD201">
            <v>1992.3799739999999</v>
          </cell>
          <cell r="CE201">
            <v>95.523661361900778</v>
          </cell>
          <cell r="CF201" t="str">
            <v>3,99%</v>
          </cell>
          <cell r="CG201">
            <v>1.6933</v>
          </cell>
          <cell r="CH201">
            <v>2.6602000000000001</v>
          </cell>
          <cell r="CI201">
            <v>1.5965</v>
          </cell>
          <cell r="CJ201">
            <v>1.5964</v>
          </cell>
          <cell r="CK201">
            <v>11.0237</v>
          </cell>
          <cell r="CL201">
            <v>7.4603000000000002</v>
          </cell>
          <cell r="CM201">
            <v>0.79486999999999997</v>
          </cell>
          <cell r="CN201">
            <v>161.56</v>
          </cell>
          <cell r="CO201">
            <v>7.9629000000000003</v>
          </cell>
          <cell r="CP201">
            <v>37.049399999999999</v>
          </cell>
          <cell r="CQ201">
            <v>9.3698999999999995</v>
          </cell>
          <cell r="CR201">
            <v>2.0499999999999998</v>
          </cell>
          <cell r="CS201">
            <v>1.5750999999999999</v>
          </cell>
          <cell r="CT201">
            <v>12.2729</v>
          </cell>
          <cell r="CU201">
            <v>1878.2289920000001</v>
          </cell>
          <cell r="CV201">
            <v>357.2076546760843</v>
          </cell>
          <cell r="CW201">
            <v>5513.29792</v>
          </cell>
          <cell r="CX201">
            <v>18.260000000000002</v>
          </cell>
          <cell r="CY201">
            <v>18568.674483361938</v>
          </cell>
          <cell r="CZ201">
            <v>70.090752000000009</v>
          </cell>
          <cell r="DA201">
            <v>1791.4408959999998</v>
          </cell>
          <cell r="DB201">
            <v>176.3</v>
          </cell>
          <cell r="DC201">
            <v>129.80000000000001</v>
          </cell>
          <cell r="DD201">
            <v>107.4</v>
          </cell>
          <cell r="DE201">
            <v>74.8</v>
          </cell>
          <cell r="DF201">
            <v>162.12639999999999</v>
          </cell>
          <cell r="DG201">
            <v>156.06559999999999</v>
          </cell>
          <cell r="DH201">
            <v>157.58080000000001</v>
          </cell>
          <cell r="DI201">
            <v>189.4</v>
          </cell>
          <cell r="DJ201">
            <v>160.80000000000001</v>
          </cell>
          <cell r="DK201">
            <v>108.9</v>
          </cell>
          <cell r="DL201">
            <v>109.59592000000001</v>
          </cell>
          <cell r="DM201">
            <v>107.221</v>
          </cell>
          <cell r="DN201">
            <v>128.80000000000001</v>
          </cell>
          <cell r="DO201">
            <v>127.1</v>
          </cell>
          <cell r="DP201">
            <v>114.1</v>
          </cell>
          <cell r="DR201">
            <v>119.8</v>
          </cell>
          <cell r="DS201">
            <v>127.5</v>
          </cell>
          <cell r="DT201">
            <v>112.2</v>
          </cell>
          <cell r="DU201">
            <v>132.19999999999999</v>
          </cell>
          <cell r="DV201">
            <v>99.8</v>
          </cell>
          <cell r="DW201">
            <v>163.38299999999998</v>
          </cell>
          <cell r="DX201">
            <v>98.6</v>
          </cell>
          <cell r="DY201">
            <v>221.88774000000001</v>
          </cell>
          <cell r="DZ201">
            <v>792.5</v>
          </cell>
          <cell r="EA201">
            <v>108.7</v>
          </cell>
          <cell r="EB201">
            <v>106.3</v>
          </cell>
          <cell r="EC201">
            <v>102.3</v>
          </cell>
          <cell r="ED201">
            <v>219.3</v>
          </cell>
          <cell r="EE201">
            <v>172.9</v>
          </cell>
          <cell r="EF201">
            <v>96.8</v>
          </cell>
          <cell r="EG201">
            <v>101.6</v>
          </cell>
          <cell r="EH201">
            <v>98.8</v>
          </cell>
          <cell r="EI201">
            <v>105.5</v>
          </cell>
          <cell r="EK201">
            <v>104</v>
          </cell>
          <cell r="EL201">
            <v>106.7</v>
          </cell>
          <cell r="EM201">
            <v>101</v>
          </cell>
          <cell r="EN201">
            <v>52.956557600000004</v>
          </cell>
          <cell r="EO201">
            <v>58.322200000000002</v>
          </cell>
          <cell r="EP201">
            <v>298.82159999999999</v>
          </cell>
          <cell r="EQ201">
            <v>20.728645391999997</v>
          </cell>
          <cell r="ER201">
            <v>25.594079999999998</v>
          </cell>
          <cell r="ES201">
            <v>56.8</v>
          </cell>
          <cell r="ET201">
            <v>51.6</v>
          </cell>
          <cell r="EU201">
            <v>90.8</v>
          </cell>
          <cell r="EV201">
            <v>0</v>
          </cell>
          <cell r="EX201">
            <v>37.32622124000001</v>
          </cell>
          <cell r="EY201">
            <v>48.425300000000007</v>
          </cell>
          <cell r="EZ201">
            <v>66.2</v>
          </cell>
          <cell r="FA201">
            <v>98.2</v>
          </cell>
          <cell r="FB201">
            <v>107.7</v>
          </cell>
          <cell r="FC201">
            <v>247.28528</v>
          </cell>
          <cell r="FD201">
            <v>228.11586000000003</v>
          </cell>
          <cell r="FE201">
            <v>118.30587999999999</v>
          </cell>
          <cell r="FF201">
            <v>123.9</v>
          </cell>
          <cell r="FG201">
            <v>116.8</v>
          </cell>
          <cell r="FH201">
            <v>101.9</v>
          </cell>
          <cell r="FI201">
            <v>120.1</v>
          </cell>
          <cell r="FJ201">
            <v>114.1</v>
          </cell>
          <cell r="FK201">
            <v>100.7</v>
          </cell>
          <cell r="FL201">
            <v>93.5</v>
          </cell>
          <cell r="FM201">
            <v>99.4</v>
          </cell>
          <cell r="FN201">
            <v>145.9</v>
          </cell>
          <cell r="FO201">
            <v>131.30000000000001</v>
          </cell>
          <cell r="FP201">
            <v>114.8</v>
          </cell>
          <cell r="FQ201">
            <v>131.30000000000001</v>
          </cell>
          <cell r="FR201">
            <v>115.4</v>
          </cell>
          <cell r="FS201">
            <v>93</v>
          </cell>
          <cell r="FT201">
            <v>106.8</v>
          </cell>
          <cell r="FU201">
            <v>103.1</v>
          </cell>
          <cell r="FX201">
            <v>106.5</v>
          </cell>
          <cell r="FY201">
            <v>103.1</v>
          </cell>
          <cell r="GB201">
            <v>93.5</v>
          </cell>
          <cell r="GC201">
            <v>93.1</v>
          </cell>
          <cell r="GD201">
            <v>110.1</v>
          </cell>
          <cell r="GF201">
            <v>99.1</v>
          </cell>
          <cell r="GG201">
            <v>93</v>
          </cell>
          <cell r="GH201">
            <v>254.1</v>
          </cell>
          <cell r="GI201">
            <v>185.9</v>
          </cell>
          <cell r="GJ201">
            <v>173.6</v>
          </cell>
          <cell r="GK201">
            <v>96</v>
          </cell>
          <cell r="GL201">
            <v>107.1</v>
          </cell>
          <cell r="GM201">
            <v>99.6</v>
          </cell>
          <cell r="GN201">
            <v>201.67</v>
          </cell>
          <cell r="GO201">
            <v>116.06777999999998</v>
          </cell>
          <cell r="GP201">
            <v>0</v>
          </cell>
          <cell r="GR201">
            <v>1417.25</v>
          </cell>
          <cell r="GS201">
            <v>114.4</v>
          </cell>
          <cell r="GT201">
            <v>109.9</v>
          </cell>
          <cell r="GU201">
            <v>101.9</v>
          </cell>
          <cell r="GV201">
            <v>775.4</v>
          </cell>
          <cell r="GW201">
            <v>102.2959</v>
          </cell>
          <cell r="GX201">
            <v>192.8</v>
          </cell>
          <cell r="GY201">
            <v>162.80000000000001</v>
          </cell>
          <cell r="GZ201">
            <v>258.6234</v>
          </cell>
          <cell r="HA201">
            <v>194.6</v>
          </cell>
          <cell r="HB201">
            <v>165.8</v>
          </cell>
          <cell r="HC201">
            <v>88.1</v>
          </cell>
          <cell r="HD201">
            <v>95.4</v>
          </cell>
          <cell r="HE201">
            <v>97.8</v>
          </cell>
          <cell r="HF201">
            <v>143.943219</v>
          </cell>
          <cell r="HG201">
            <v>142.11000000000001</v>
          </cell>
          <cell r="HI201">
            <v>25.1</v>
          </cell>
          <cell r="HJ201">
            <v>79.400000000000006</v>
          </cell>
          <cell r="HK201">
            <v>143.9152</v>
          </cell>
          <cell r="HL201">
            <v>149.6</v>
          </cell>
          <cell r="HM201">
            <v>115.2</v>
          </cell>
          <cell r="HN201">
            <v>103.6</v>
          </cell>
          <cell r="HO201">
            <v>102.6</v>
          </cell>
          <cell r="HQ201">
            <v>96.8</v>
          </cell>
          <cell r="HR201">
            <v>116.6</v>
          </cell>
          <cell r="HS201">
            <v>118.8</v>
          </cell>
          <cell r="HT201">
            <v>113.5</v>
          </cell>
          <cell r="HU201">
            <v>101.8</v>
          </cell>
          <cell r="HV201">
            <v>114.7</v>
          </cell>
          <cell r="HW201">
            <v>114.8</v>
          </cell>
          <cell r="HX201">
            <v>101.6</v>
          </cell>
          <cell r="HY201">
            <v>151.9</v>
          </cell>
          <cell r="HZ201">
            <v>122.7</v>
          </cell>
          <cell r="IA201">
            <v>100.7</v>
          </cell>
          <cell r="IB201">
            <v>151.69999999999999</v>
          </cell>
          <cell r="IC201">
            <v>118.8</v>
          </cell>
          <cell r="ID201">
            <v>120</v>
          </cell>
          <cell r="IE201">
            <v>98.9</v>
          </cell>
          <cell r="IF201">
            <v>174.95560999999998</v>
          </cell>
          <cell r="IG201">
            <v>122.2</v>
          </cell>
          <cell r="IH201">
            <v>111.2</v>
          </cell>
          <cell r="II201">
            <v>100</v>
          </cell>
          <cell r="IK201">
            <v>88.2</v>
          </cell>
          <cell r="IL201">
            <v>104.6</v>
          </cell>
          <cell r="IM201">
            <v>125.1</v>
          </cell>
          <cell r="IN201">
            <v>112.3</v>
          </cell>
          <cell r="IO201">
            <v>95.7</v>
          </cell>
          <cell r="IP201">
            <v>101.1</v>
          </cell>
          <cell r="IQ201">
            <v>99.7</v>
          </cell>
          <cell r="IR201">
            <v>98.2</v>
          </cell>
          <cell r="IS201">
            <v>105.9</v>
          </cell>
          <cell r="IT201">
            <v>103.1</v>
          </cell>
          <cell r="IU201">
            <v>99.2</v>
          </cell>
          <cell r="IV201">
            <v>116.7</v>
          </cell>
          <cell r="IW201">
            <v>105.4</v>
          </cell>
          <cell r="IX201">
            <v>95.7</v>
          </cell>
          <cell r="IY201">
            <v>116.7</v>
          </cell>
          <cell r="IZ201">
            <v>106.3</v>
          </cell>
          <cell r="JA201">
            <v>96.1</v>
          </cell>
          <cell r="JB201">
            <v>111.5</v>
          </cell>
          <cell r="JC201">
            <v>108.6</v>
          </cell>
          <cell r="JD201">
            <v>100.6</v>
          </cell>
          <cell r="JE201">
            <v>107.5</v>
          </cell>
          <cell r="JF201">
            <v>100.3</v>
          </cell>
          <cell r="JG201">
            <v>165</v>
          </cell>
          <cell r="JH201">
            <v>126.1</v>
          </cell>
          <cell r="JI201">
            <v>108</v>
          </cell>
          <cell r="JJ201">
            <v>135.828</v>
          </cell>
          <cell r="JK201">
            <v>154.76159999999999</v>
          </cell>
          <cell r="JL201">
            <v>145.47120000000001</v>
          </cell>
          <cell r="JM201">
            <v>146.45400000000001</v>
          </cell>
          <cell r="JN201">
            <v>151.35119999999998</v>
          </cell>
          <cell r="JO201">
            <v>156.19999999999999</v>
          </cell>
          <cell r="JP201">
            <v>115.3</v>
          </cell>
          <cell r="JQ201">
            <v>1118.7968000000001</v>
          </cell>
          <cell r="JR201">
            <v>122.91</v>
          </cell>
          <cell r="JS201">
            <v>100.6</v>
          </cell>
          <cell r="JT201">
            <v>100.8</v>
          </cell>
          <cell r="JU201">
            <v>130.65759999999997</v>
          </cell>
          <cell r="JV201">
            <v>0</v>
          </cell>
          <cell r="JW201">
            <v>128.6</v>
          </cell>
          <cell r="JX201">
            <v>0</v>
          </cell>
          <cell r="JY201">
            <v>101.6</v>
          </cell>
          <cell r="JZ201">
            <v>51.7</v>
          </cell>
          <cell r="KA201">
            <v>75.599999999999994</v>
          </cell>
          <cell r="KB201">
            <v>135.1</v>
          </cell>
          <cell r="KC201">
            <v>112.4</v>
          </cell>
          <cell r="KD201">
            <v>97.9</v>
          </cell>
          <cell r="KF201">
            <v>140.80000000000001</v>
          </cell>
          <cell r="KG201">
            <v>140.80000000000001</v>
          </cell>
          <cell r="KH201">
            <v>140.80000000000001</v>
          </cell>
          <cell r="KI201">
            <v>140.80000000000001</v>
          </cell>
          <cell r="KJ201">
            <v>223.3</v>
          </cell>
          <cell r="KK201">
            <v>175.29599999999999</v>
          </cell>
          <cell r="KL201">
            <v>125.29</v>
          </cell>
          <cell r="KM201">
            <v>155.99100000000001</v>
          </cell>
          <cell r="KN201">
            <v>181.7475</v>
          </cell>
          <cell r="KO201">
            <v>220.3</v>
          </cell>
          <cell r="KP201">
            <v>130.4</v>
          </cell>
          <cell r="KQ201">
            <v>109.8</v>
          </cell>
          <cell r="KR201">
            <v>125.12</v>
          </cell>
          <cell r="KS201">
            <v>159.01759999999999</v>
          </cell>
          <cell r="KT201">
            <v>183.2</v>
          </cell>
          <cell r="KU201">
            <v>122.8</v>
          </cell>
          <cell r="KV201">
            <v>96.4</v>
          </cell>
          <cell r="KW201">
            <v>616.1</v>
          </cell>
          <cell r="KX201">
            <v>627.79999999999995</v>
          </cell>
          <cell r="KY201">
            <v>106.2</v>
          </cell>
          <cell r="KZ201">
            <v>108.2</v>
          </cell>
          <cell r="LA201">
            <v>100.8</v>
          </cell>
          <cell r="LB201">
            <v>92.2</v>
          </cell>
          <cell r="LC201">
            <v>93.5</v>
          </cell>
          <cell r="LD201">
            <v>92.9</v>
          </cell>
          <cell r="LE201">
            <v>93.7</v>
          </cell>
          <cell r="LG201">
            <v>98.2</v>
          </cell>
          <cell r="LH201">
            <v>98.9</v>
          </cell>
          <cell r="LI201">
            <v>196.2</v>
          </cell>
          <cell r="LJ201">
            <v>120.5</v>
          </cell>
          <cell r="LK201">
            <v>115.5</v>
          </cell>
          <cell r="LL201">
            <v>99.1</v>
          </cell>
          <cell r="LM201">
            <v>117.6</v>
          </cell>
          <cell r="LN201">
            <v>98.8</v>
          </cell>
          <cell r="LO201">
            <v>98.7</v>
          </cell>
          <cell r="LP201">
            <v>348.31385999999998</v>
          </cell>
          <cell r="LQ201">
            <v>357.90803999999997</v>
          </cell>
        </row>
        <row r="202">
          <cell r="A202">
            <v>39508</v>
          </cell>
          <cell r="B202">
            <v>274</v>
          </cell>
          <cell r="C202">
            <v>1</v>
          </cell>
          <cell r="AC202">
            <v>107.79</v>
          </cell>
          <cell r="AF202">
            <v>1497</v>
          </cell>
          <cell r="AG202">
            <v>1462.25</v>
          </cell>
          <cell r="AJ202">
            <v>92.81</v>
          </cell>
          <cell r="AK202">
            <v>93.24</v>
          </cell>
          <cell r="AL202">
            <v>127.85</v>
          </cell>
          <cell r="AM202">
            <v>108.34</v>
          </cell>
          <cell r="BH202">
            <v>88.93</v>
          </cell>
          <cell r="BK202">
            <v>0</v>
          </cell>
          <cell r="BL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93.8</v>
          </cell>
          <cell r="CA202">
            <v>0</v>
          </cell>
          <cell r="CC202">
            <v>259.3</v>
          </cell>
          <cell r="CD202">
            <v>1992.3799739999999</v>
          </cell>
          <cell r="CE202">
            <v>95.523661361900778</v>
          </cell>
          <cell r="CF202" t="str">
            <v>3,99%</v>
          </cell>
          <cell r="CG202">
            <v>1.6762999999999999</v>
          </cell>
          <cell r="CH202">
            <v>2.6444999999999999</v>
          </cell>
          <cell r="CI202">
            <v>1.5519000000000001</v>
          </cell>
          <cell r="CJ202">
            <v>1.5720000000000001</v>
          </cell>
          <cell r="CK202">
            <v>10.9833</v>
          </cell>
          <cell r="CL202">
            <v>7.4561000000000002</v>
          </cell>
          <cell r="CM202">
            <v>0.77493999999999996</v>
          </cell>
          <cell r="CN202">
            <v>156.59</v>
          </cell>
          <cell r="CO202">
            <v>7.9717000000000002</v>
          </cell>
          <cell r="CP202">
            <v>36.825899999999997</v>
          </cell>
          <cell r="CQ202">
            <v>9.4019999999999992</v>
          </cell>
          <cell r="CR202">
            <v>1.9309000000000001</v>
          </cell>
          <cell r="CS202">
            <v>1.5527</v>
          </cell>
          <cell r="CT202">
            <v>12.3712</v>
          </cell>
          <cell r="CU202">
            <v>1934.9507716000001</v>
          </cell>
          <cell r="CV202">
            <v>399.9842668071114</v>
          </cell>
          <cell r="CW202">
            <v>5434.529889800001</v>
          </cell>
          <cell r="CX202">
            <v>20.11</v>
          </cell>
          <cell r="CY202">
            <v>20052.014493762319</v>
          </cell>
          <cell r="CZ202">
            <v>66.529228700000004</v>
          </cell>
          <cell r="DA202">
            <v>1936.8184847000002</v>
          </cell>
          <cell r="DB202">
            <v>175</v>
          </cell>
          <cell r="DC202">
            <v>128.80000000000001</v>
          </cell>
          <cell r="DD202">
            <v>106.6</v>
          </cell>
          <cell r="DE202">
            <v>75.900000000000006</v>
          </cell>
          <cell r="DF202">
            <v>158.18880000000001</v>
          </cell>
          <cell r="DG202">
            <v>152.27520000000001</v>
          </cell>
          <cell r="DH202">
            <v>153.75360000000001</v>
          </cell>
          <cell r="DI202">
            <v>184.8</v>
          </cell>
          <cell r="DJ202">
            <v>156.9</v>
          </cell>
          <cell r="DK202">
            <v>106.2</v>
          </cell>
          <cell r="DL202">
            <v>107.80903000000001</v>
          </cell>
          <cell r="DM202">
            <v>106.68400000000001</v>
          </cell>
          <cell r="DN202">
            <v>126.7</v>
          </cell>
          <cell r="DO202">
            <v>125</v>
          </cell>
          <cell r="DP202">
            <v>112.2</v>
          </cell>
          <cell r="DR202">
            <v>119.2</v>
          </cell>
          <cell r="DS202">
            <v>126.8</v>
          </cell>
          <cell r="DT202">
            <v>111.6</v>
          </cell>
          <cell r="DU202">
            <v>137.80000000000001</v>
          </cell>
          <cell r="DV202">
            <v>104</v>
          </cell>
          <cell r="DW202">
            <v>156.74866</v>
          </cell>
          <cell r="DX202">
            <v>98.5</v>
          </cell>
          <cell r="DY202">
            <v>220.47122000000002</v>
          </cell>
          <cell r="DZ202">
            <v>787</v>
          </cell>
          <cell r="EA202">
            <v>109.4</v>
          </cell>
          <cell r="EB202">
            <v>107</v>
          </cell>
          <cell r="EC202">
            <v>103</v>
          </cell>
          <cell r="ED202">
            <v>217.9</v>
          </cell>
          <cell r="EE202">
            <v>171.8</v>
          </cell>
          <cell r="EF202">
            <v>96.2</v>
          </cell>
          <cell r="EG202">
            <v>101.7</v>
          </cell>
          <cell r="EH202">
            <v>101.6</v>
          </cell>
          <cell r="EI202">
            <v>108.1</v>
          </cell>
          <cell r="EK202">
            <v>102.6</v>
          </cell>
          <cell r="EL202">
            <v>106</v>
          </cell>
          <cell r="EM202">
            <v>100.2</v>
          </cell>
          <cell r="EN202">
            <v>52.876562800000002</v>
          </cell>
          <cell r="EO202">
            <v>58.234099999999998</v>
          </cell>
          <cell r="EP202">
            <v>296.23439999999999</v>
          </cell>
          <cell r="EQ202">
            <v>20.947609955999997</v>
          </cell>
          <cell r="ER202">
            <v>25.864439999999998</v>
          </cell>
          <cell r="ES202">
            <v>57.4</v>
          </cell>
          <cell r="ET202">
            <v>52.3</v>
          </cell>
          <cell r="EU202">
            <v>91.7</v>
          </cell>
          <cell r="EV202">
            <v>0</v>
          </cell>
          <cell r="EX202">
            <v>37.269837220000007</v>
          </cell>
          <cell r="EY202">
            <v>48.352150000000002</v>
          </cell>
          <cell r="EZ202">
            <v>66.099999999999994</v>
          </cell>
          <cell r="FA202">
            <v>98.1</v>
          </cell>
          <cell r="FB202">
            <v>107.6</v>
          </cell>
          <cell r="FC202">
            <v>244.97659999999999</v>
          </cell>
          <cell r="FD202">
            <v>226.65958000000001</v>
          </cell>
          <cell r="FE202">
            <v>118.45735999999999</v>
          </cell>
          <cell r="FF202">
            <v>122.2</v>
          </cell>
          <cell r="FG202">
            <v>115.3</v>
          </cell>
          <cell r="FH202">
            <v>100.6</v>
          </cell>
          <cell r="FI202">
            <v>118.6</v>
          </cell>
          <cell r="FJ202">
            <v>112.9</v>
          </cell>
          <cell r="FK202">
            <v>99.8</v>
          </cell>
          <cell r="FL202">
            <v>94</v>
          </cell>
          <cell r="FM202">
            <v>100.4</v>
          </cell>
          <cell r="FN202">
            <v>144.5</v>
          </cell>
          <cell r="FO202">
            <v>126.4</v>
          </cell>
          <cell r="FP202">
            <v>110.6</v>
          </cell>
          <cell r="FQ202">
            <v>129.69999999999999</v>
          </cell>
          <cell r="FR202">
            <v>114.1</v>
          </cell>
          <cell r="FS202">
            <v>92.1</v>
          </cell>
          <cell r="FT202">
            <v>106.8</v>
          </cell>
          <cell r="FU202">
            <v>103.1</v>
          </cell>
          <cell r="FX202">
            <v>106.5</v>
          </cell>
          <cell r="FY202">
            <v>103.1</v>
          </cell>
          <cell r="GB202">
            <v>94.1</v>
          </cell>
          <cell r="GC202">
            <v>93.7</v>
          </cell>
          <cell r="GD202">
            <v>110.8</v>
          </cell>
          <cell r="GF202">
            <v>100</v>
          </cell>
          <cell r="GG202">
            <v>93.9</v>
          </cell>
          <cell r="GH202">
            <v>251.9</v>
          </cell>
          <cell r="GI202">
            <v>184.2</v>
          </cell>
          <cell r="GJ202">
            <v>172.4</v>
          </cell>
          <cell r="GK202">
            <v>95.3</v>
          </cell>
          <cell r="GL202">
            <v>108.6</v>
          </cell>
          <cell r="GM202">
            <v>100.2</v>
          </cell>
          <cell r="GN202">
            <v>197.56</v>
          </cell>
          <cell r="GO202">
            <v>114.86163999999999</v>
          </cell>
          <cell r="GP202">
            <v>0</v>
          </cell>
          <cell r="GR202">
            <v>1401.75</v>
          </cell>
          <cell r="GS202">
            <v>113.7</v>
          </cell>
          <cell r="GT202">
            <v>109.1</v>
          </cell>
          <cell r="GU202">
            <v>101.3</v>
          </cell>
          <cell r="GV202">
            <v>769.4</v>
          </cell>
          <cell r="GW202">
            <v>103.4054</v>
          </cell>
          <cell r="GX202">
            <v>191</v>
          </cell>
          <cell r="GY202">
            <v>161.30000000000001</v>
          </cell>
          <cell r="GZ202">
            <v>242.01089999999999</v>
          </cell>
          <cell r="HA202">
            <v>182.1</v>
          </cell>
          <cell r="HB202">
            <v>155.1</v>
          </cell>
          <cell r="HC202">
            <v>82.5</v>
          </cell>
          <cell r="HD202">
            <v>95.8</v>
          </cell>
          <cell r="HE202">
            <v>98.2</v>
          </cell>
          <cell r="HF202">
            <v>138.66601</v>
          </cell>
          <cell r="HG202">
            <v>136.9</v>
          </cell>
          <cell r="HI202">
            <v>25.2</v>
          </cell>
          <cell r="HJ202">
            <v>79.7</v>
          </cell>
          <cell r="HK202">
            <v>145.06960000000001</v>
          </cell>
          <cell r="HL202">
            <v>150.80000000000001</v>
          </cell>
          <cell r="HM202">
            <v>116.1</v>
          </cell>
          <cell r="HN202">
            <v>104.4</v>
          </cell>
          <cell r="HO202">
            <v>100.4</v>
          </cell>
          <cell r="HQ202">
            <v>95.3</v>
          </cell>
          <cell r="HR202">
            <v>114.8</v>
          </cell>
          <cell r="HS202">
            <v>118.1</v>
          </cell>
          <cell r="HT202">
            <v>112.8</v>
          </cell>
          <cell r="HU202">
            <v>101.1</v>
          </cell>
          <cell r="HV202">
            <v>114.3</v>
          </cell>
          <cell r="HW202">
            <v>113.8</v>
          </cell>
          <cell r="HX202">
            <v>100.7</v>
          </cell>
          <cell r="HY202">
            <v>150.1</v>
          </cell>
          <cell r="HZ202">
            <v>121</v>
          </cell>
          <cell r="IA202">
            <v>98.9</v>
          </cell>
          <cell r="IB202">
            <v>151.19999999999999</v>
          </cell>
          <cell r="IC202">
            <v>118.4</v>
          </cell>
          <cell r="ID202">
            <v>119.7</v>
          </cell>
          <cell r="IE202">
            <v>98.5</v>
          </cell>
          <cell r="IF202">
            <v>174.37895999999998</v>
          </cell>
          <cell r="IG202">
            <v>120.4</v>
          </cell>
          <cell r="IH202">
            <v>109.5</v>
          </cell>
          <cell r="II202">
            <v>98.5</v>
          </cell>
          <cell r="IK202">
            <v>88.3</v>
          </cell>
          <cell r="IL202">
            <v>104.7</v>
          </cell>
          <cell r="IM202">
            <v>123.8</v>
          </cell>
          <cell r="IN202">
            <v>111.1</v>
          </cell>
          <cell r="IO202">
            <v>94.6</v>
          </cell>
          <cell r="IP202">
            <v>101</v>
          </cell>
          <cell r="IQ202">
            <v>99.4</v>
          </cell>
          <cell r="IR202">
            <v>97.9</v>
          </cell>
          <cell r="IS202">
            <v>105.6</v>
          </cell>
          <cell r="IT202">
            <v>102.9</v>
          </cell>
          <cell r="IU202">
            <v>98.9</v>
          </cell>
          <cell r="IV202">
            <v>116.8</v>
          </cell>
          <cell r="IW202">
            <v>105.4</v>
          </cell>
          <cell r="IX202">
            <v>95.7</v>
          </cell>
          <cell r="IY202">
            <v>116.8</v>
          </cell>
          <cell r="IZ202">
            <v>106.4</v>
          </cell>
          <cell r="JA202">
            <v>96.2</v>
          </cell>
          <cell r="JB202">
            <v>110.9</v>
          </cell>
          <cell r="JC202">
            <v>107.7</v>
          </cell>
          <cell r="JD202">
            <v>99.9</v>
          </cell>
          <cell r="JE202">
            <v>107.2</v>
          </cell>
          <cell r="JF202">
            <v>99.9</v>
          </cell>
          <cell r="JG202">
            <v>158.30000000000001</v>
          </cell>
          <cell r="JH202">
            <v>121</v>
          </cell>
          <cell r="JI202">
            <v>103.6</v>
          </cell>
          <cell r="JJ202">
            <v>134.32650000000001</v>
          </cell>
          <cell r="JK202">
            <v>153.05080000000001</v>
          </cell>
          <cell r="JL202">
            <v>143.8631</v>
          </cell>
          <cell r="JM202">
            <v>145.18600000000001</v>
          </cell>
          <cell r="JN202">
            <v>149.6781</v>
          </cell>
          <cell r="JO202">
            <v>156.4</v>
          </cell>
          <cell r="JP202">
            <v>115.5</v>
          </cell>
          <cell r="JQ202">
            <v>1114.0291999999999</v>
          </cell>
          <cell r="JR202">
            <v>122.5</v>
          </cell>
          <cell r="JS202">
            <v>99.7</v>
          </cell>
          <cell r="JT202">
            <v>99.5</v>
          </cell>
          <cell r="JU202">
            <v>129.23519999999999</v>
          </cell>
          <cell r="JV202">
            <v>0</v>
          </cell>
          <cell r="JW202">
            <v>127.2</v>
          </cell>
          <cell r="JX202">
            <v>0</v>
          </cell>
          <cell r="JY202">
            <v>101.6</v>
          </cell>
          <cell r="JZ202">
            <v>52.6</v>
          </cell>
          <cell r="KA202">
            <v>76.7</v>
          </cell>
          <cell r="KB202">
            <v>134.6</v>
          </cell>
          <cell r="KC202">
            <v>111.9</v>
          </cell>
          <cell r="KD202">
            <v>97.5</v>
          </cell>
          <cell r="KF202">
            <v>140.19999999999999</v>
          </cell>
          <cell r="KG202">
            <v>140.19999999999999</v>
          </cell>
          <cell r="KH202">
            <v>140.19999999999999</v>
          </cell>
          <cell r="KI202">
            <v>140.19999999999999</v>
          </cell>
          <cell r="KJ202">
            <v>221.8</v>
          </cell>
          <cell r="KK202">
            <v>168.17792</v>
          </cell>
          <cell r="KL202">
            <v>124.63</v>
          </cell>
          <cell r="KM202">
            <v>149.65682000000001</v>
          </cell>
          <cell r="KN202">
            <v>177.45749999999998</v>
          </cell>
          <cell r="KO202">
            <v>215.1</v>
          </cell>
          <cell r="KP202">
            <v>127.4</v>
          </cell>
          <cell r="KQ202">
            <v>107.2</v>
          </cell>
          <cell r="KR202">
            <v>125.12</v>
          </cell>
          <cell r="KS202">
            <v>148.08079999999998</v>
          </cell>
          <cell r="KT202">
            <v>170.6</v>
          </cell>
          <cell r="KU202">
            <v>114.3</v>
          </cell>
          <cell r="KV202">
            <v>89.7</v>
          </cell>
          <cell r="KW202">
            <v>610.9</v>
          </cell>
          <cell r="KX202">
            <v>624.5</v>
          </cell>
          <cell r="KY202">
            <v>105.5</v>
          </cell>
          <cell r="KZ202">
            <v>107.4</v>
          </cell>
          <cell r="LA202">
            <v>100.1</v>
          </cell>
          <cell r="LB202">
            <v>93.2</v>
          </cell>
          <cell r="LC202">
            <v>94.5</v>
          </cell>
          <cell r="LD202">
            <v>93.9</v>
          </cell>
          <cell r="LE202">
            <v>94.5</v>
          </cell>
          <cell r="LG202">
            <v>98</v>
          </cell>
          <cell r="LH202">
            <v>98.9</v>
          </cell>
          <cell r="LI202">
            <v>201.6</v>
          </cell>
          <cell r="LJ202">
            <v>119.1</v>
          </cell>
          <cell r="LK202">
            <v>114.5</v>
          </cell>
          <cell r="LM202">
            <v>116.3</v>
          </cell>
          <cell r="LN202">
            <v>98.4</v>
          </cell>
          <cell r="LO202">
            <v>98</v>
          </cell>
          <cell r="LP202">
            <v>357.90048000000002</v>
          </cell>
          <cell r="LQ202">
            <v>367.75871999999998</v>
          </cell>
        </row>
        <row r="203">
          <cell r="A203">
            <v>39479</v>
          </cell>
          <cell r="B203">
            <v>275</v>
          </cell>
          <cell r="C203">
            <v>1</v>
          </cell>
          <cell r="AC203">
            <v>102.23</v>
          </cell>
          <cell r="AF203">
            <v>1497</v>
          </cell>
          <cell r="AG203">
            <v>1462.25</v>
          </cell>
          <cell r="AJ203">
            <v>92.12</v>
          </cell>
          <cell r="AK203">
            <v>92.53</v>
          </cell>
          <cell r="AL203">
            <v>126.26</v>
          </cell>
          <cell r="AM203">
            <v>108.34</v>
          </cell>
          <cell r="BH203">
            <v>88.74</v>
          </cell>
          <cell r="BK203">
            <v>0</v>
          </cell>
          <cell r="BL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92.83</v>
          </cell>
          <cell r="CA203">
            <v>0</v>
          </cell>
          <cell r="CC203">
            <v>259.3</v>
          </cell>
          <cell r="CD203">
            <v>1992.3799739999999</v>
          </cell>
          <cell r="CE203">
            <v>95.523661361900778</v>
          </cell>
          <cell r="CF203" t="str">
            <v>3,99%</v>
          </cell>
          <cell r="CG203">
            <v>1.6155999999999999</v>
          </cell>
          <cell r="CH203">
            <v>2.5516000000000001</v>
          </cell>
          <cell r="CI203">
            <v>1.474</v>
          </cell>
          <cell r="CJ203">
            <v>1.6080000000000001</v>
          </cell>
          <cell r="CK203">
            <v>10.568199999999999</v>
          </cell>
          <cell r="CL203">
            <v>7.4539999999999997</v>
          </cell>
          <cell r="CM203">
            <v>0.75094000000000005</v>
          </cell>
          <cell r="CN203">
            <v>157.97</v>
          </cell>
          <cell r="CO203">
            <v>7.9480000000000004</v>
          </cell>
          <cell r="CP203">
            <v>36.1357</v>
          </cell>
          <cell r="CQ203">
            <v>9.3642000000000003</v>
          </cell>
          <cell r="CR203">
            <v>1.7632000000000001</v>
          </cell>
          <cell r="CS203">
            <v>1.4748000000000001</v>
          </cell>
          <cell r="CT203">
            <v>11.289899999999999</v>
          </cell>
          <cell r="CU203">
            <v>1882.2890080000002</v>
          </cell>
          <cell r="CV203">
            <v>383.00544593779955</v>
          </cell>
          <cell r="CW203">
            <v>5347.8434460000008</v>
          </cell>
          <cell r="CX203">
            <v>18.95</v>
          </cell>
          <cell r="CY203">
            <v>20106.205406593006</v>
          </cell>
          <cell r="CZ203">
            <v>65.229179600000009</v>
          </cell>
          <cell r="DA203">
            <v>2087.6049704000002</v>
          </cell>
          <cell r="DB203">
            <v>175.4</v>
          </cell>
          <cell r="DC203">
            <v>129.1</v>
          </cell>
          <cell r="DD203">
            <v>106.9</v>
          </cell>
          <cell r="DE203">
            <v>77.3</v>
          </cell>
          <cell r="DF203">
            <v>154.33680000000001</v>
          </cell>
          <cell r="DG203">
            <v>148.56720000000001</v>
          </cell>
          <cell r="DH203">
            <v>150.00960000000001</v>
          </cell>
          <cell r="DI203">
            <v>180.3</v>
          </cell>
          <cell r="DJ203">
            <v>153.1</v>
          </cell>
          <cell r="DK203">
            <v>103.6</v>
          </cell>
          <cell r="DL203">
            <v>100.57638</v>
          </cell>
          <cell r="DM203">
            <v>102.83550000000001</v>
          </cell>
          <cell r="DN203">
            <v>118.2</v>
          </cell>
          <cell r="DO203">
            <v>116.6</v>
          </cell>
          <cell r="DP203">
            <v>104.7</v>
          </cell>
          <cell r="DR203">
            <v>114.9</v>
          </cell>
          <cell r="DS203">
            <v>122.2</v>
          </cell>
          <cell r="DT203">
            <v>107.6</v>
          </cell>
          <cell r="DU203">
            <v>135.69999999999999</v>
          </cell>
          <cell r="DV203">
            <v>102.4</v>
          </cell>
          <cell r="DW203">
            <v>155.75846000000001</v>
          </cell>
          <cell r="DX203">
            <v>97.9</v>
          </cell>
          <cell r="DY203">
            <v>216.82874000000001</v>
          </cell>
          <cell r="DZ203">
            <v>780.6</v>
          </cell>
          <cell r="EA203">
            <v>108.9</v>
          </cell>
          <cell r="EB203">
            <v>106.5</v>
          </cell>
          <cell r="EC203">
            <v>102.6</v>
          </cell>
          <cell r="ED203">
            <v>214.3</v>
          </cell>
          <cell r="EE203">
            <v>168.9</v>
          </cell>
          <cell r="EF203">
            <v>94.6</v>
          </cell>
          <cell r="EG203">
            <v>101.8</v>
          </cell>
          <cell r="EH203">
            <v>103.1</v>
          </cell>
          <cell r="EI203">
            <v>109.4</v>
          </cell>
          <cell r="EK203">
            <v>102.1</v>
          </cell>
          <cell r="EL203">
            <v>106.2</v>
          </cell>
          <cell r="EM203">
            <v>101.1</v>
          </cell>
          <cell r="EN203">
            <v>53.036552399999998</v>
          </cell>
          <cell r="EO203">
            <v>58.410299999999999</v>
          </cell>
          <cell r="EP203">
            <v>292.70639999999997</v>
          </cell>
          <cell r="EQ203">
            <v>21.020598144000001</v>
          </cell>
          <cell r="ER203">
            <v>25.954560000000001</v>
          </cell>
          <cell r="ES203">
            <v>57.6</v>
          </cell>
          <cell r="ET203">
            <v>52.5</v>
          </cell>
          <cell r="EU203">
            <v>92.1</v>
          </cell>
          <cell r="EV203">
            <v>0</v>
          </cell>
          <cell r="EX203">
            <v>37.382605259999998</v>
          </cell>
          <cell r="EY203">
            <v>48.498449999999998</v>
          </cell>
          <cell r="EZ203">
            <v>66.3</v>
          </cell>
          <cell r="FA203">
            <v>98.3</v>
          </cell>
          <cell r="FB203">
            <v>107.8</v>
          </cell>
          <cell r="FC203">
            <v>243.43747999999999</v>
          </cell>
          <cell r="FD203">
            <v>222.91486</v>
          </cell>
          <cell r="FE203">
            <v>119.36623999999999</v>
          </cell>
          <cell r="FF203">
            <v>121.1</v>
          </cell>
          <cell r="FG203">
            <v>114.5</v>
          </cell>
          <cell r="FH203">
            <v>99.9</v>
          </cell>
          <cell r="FI203">
            <v>117.8</v>
          </cell>
          <cell r="FJ203">
            <v>112.2</v>
          </cell>
          <cell r="FK203">
            <v>99.1</v>
          </cell>
          <cell r="FL203">
            <v>95.3</v>
          </cell>
          <cell r="FM203">
            <v>101.6</v>
          </cell>
          <cell r="FN203">
            <v>144.5</v>
          </cell>
          <cell r="FO203">
            <v>122.8</v>
          </cell>
          <cell r="FP203">
            <v>107.4</v>
          </cell>
          <cell r="FQ203">
            <v>129.69999999999999</v>
          </cell>
          <cell r="FR203">
            <v>114.1</v>
          </cell>
          <cell r="FS203">
            <v>92.1</v>
          </cell>
          <cell r="FT203">
            <v>106.8</v>
          </cell>
          <cell r="FU203">
            <v>103.1</v>
          </cell>
          <cell r="FX203">
            <v>106.5</v>
          </cell>
          <cell r="FY203">
            <v>103.1</v>
          </cell>
          <cell r="GB203">
            <v>94</v>
          </cell>
          <cell r="GC203">
            <v>93.6</v>
          </cell>
          <cell r="GD203">
            <v>110.7</v>
          </cell>
          <cell r="GF203">
            <v>100.6</v>
          </cell>
          <cell r="GG203">
            <v>94.6</v>
          </cell>
          <cell r="GH203">
            <v>248.9</v>
          </cell>
          <cell r="GI203">
            <v>182.1</v>
          </cell>
          <cell r="GJ203">
            <v>169.5</v>
          </cell>
          <cell r="GK203">
            <v>93.7</v>
          </cell>
          <cell r="GL203">
            <v>107.2</v>
          </cell>
          <cell r="GM203">
            <v>101.1</v>
          </cell>
          <cell r="GN203">
            <v>187.36</v>
          </cell>
          <cell r="GO203">
            <v>114.67607999999998</v>
          </cell>
          <cell r="GP203">
            <v>0</v>
          </cell>
          <cell r="GR203">
            <v>1401.75</v>
          </cell>
          <cell r="GS203">
            <v>113.1</v>
          </cell>
          <cell r="GT203">
            <v>108.5</v>
          </cell>
          <cell r="GU203">
            <v>100.8</v>
          </cell>
          <cell r="GV203">
            <v>766.5</v>
          </cell>
          <cell r="GW203">
            <v>104.95869999999999</v>
          </cell>
          <cell r="GX203">
            <v>189.8</v>
          </cell>
          <cell r="GY203">
            <v>160.30000000000001</v>
          </cell>
          <cell r="GZ203">
            <v>224.06939999999997</v>
          </cell>
          <cell r="HA203">
            <v>168.6</v>
          </cell>
          <cell r="HB203">
            <v>143.6</v>
          </cell>
          <cell r="HC203">
            <v>76.400000000000006</v>
          </cell>
          <cell r="HD203">
            <v>95.6</v>
          </cell>
          <cell r="HE203">
            <v>98</v>
          </cell>
          <cell r="HF203">
            <v>135.82988999999998</v>
          </cell>
          <cell r="HG203">
            <v>134.1</v>
          </cell>
          <cell r="HI203">
            <v>25.3</v>
          </cell>
          <cell r="HJ203">
            <v>80</v>
          </cell>
          <cell r="HK203">
            <v>145.45439999999999</v>
          </cell>
          <cell r="HL203">
            <v>151.19999999999999</v>
          </cell>
          <cell r="HM203">
            <v>116.4</v>
          </cell>
          <cell r="HN203">
            <v>104.6</v>
          </cell>
          <cell r="HO203">
            <v>99.2</v>
          </cell>
          <cell r="HQ203">
            <v>96</v>
          </cell>
          <cell r="HR203">
            <v>115.6</v>
          </cell>
          <cell r="HS203">
            <v>117.6</v>
          </cell>
          <cell r="HT203">
            <v>112.5</v>
          </cell>
          <cell r="HU203">
            <v>100.8</v>
          </cell>
          <cell r="HV203">
            <v>113.5</v>
          </cell>
          <cell r="HW203">
            <v>112.8</v>
          </cell>
          <cell r="HX203">
            <v>99.4</v>
          </cell>
          <cell r="HY203">
            <v>147.6</v>
          </cell>
          <cell r="HZ203">
            <v>119.4</v>
          </cell>
          <cell r="IA203">
            <v>96.8</v>
          </cell>
          <cell r="IB203">
            <v>149.30000000000001</v>
          </cell>
          <cell r="IC203">
            <v>116.9</v>
          </cell>
          <cell r="ID203">
            <v>118.2</v>
          </cell>
          <cell r="IE203">
            <v>97.4</v>
          </cell>
          <cell r="IF203">
            <v>172.18769</v>
          </cell>
          <cell r="IG203">
            <v>120.1</v>
          </cell>
          <cell r="IH203">
            <v>109.3</v>
          </cell>
          <cell r="II203">
            <v>98.2</v>
          </cell>
          <cell r="IK203">
            <v>88.8</v>
          </cell>
          <cell r="IL203">
            <v>105.3</v>
          </cell>
          <cell r="IM203">
            <v>123.6</v>
          </cell>
          <cell r="IN203">
            <v>110.9</v>
          </cell>
          <cell r="IO203">
            <v>94.5</v>
          </cell>
          <cell r="IP203">
            <v>101.2</v>
          </cell>
          <cell r="IQ203">
            <v>99.9</v>
          </cell>
          <cell r="IR203">
            <v>98.2</v>
          </cell>
          <cell r="IS203">
            <v>105.6</v>
          </cell>
          <cell r="IT203">
            <v>102.9</v>
          </cell>
          <cell r="IU203">
            <v>98.9</v>
          </cell>
          <cell r="IV203">
            <v>116.6</v>
          </cell>
          <cell r="IW203">
            <v>105.2</v>
          </cell>
          <cell r="IX203">
            <v>95.6</v>
          </cell>
          <cell r="IY203">
            <v>116.6</v>
          </cell>
          <cell r="IZ203">
            <v>106.3</v>
          </cell>
          <cell r="JA203">
            <v>96.2</v>
          </cell>
          <cell r="JB203">
            <v>111</v>
          </cell>
          <cell r="JC203">
            <v>107.3</v>
          </cell>
          <cell r="JD203">
            <v>99.7</v>
          </cell>
          <cell r="JE203">
            <v>106.9</v>
          </cell>
          <cell r="JF203">
            <v>99.6</v>
          </cell>
          <cell r="JG203">
            <v>157.30000000000001</v>
          </cell>
          <cell r="JH203">
            <v>120.2</v>
          </cell>
          <cell r="JI203">
            <v>102.9</v>
          </cell>
          <cell r="JJ203">
            <v>133.4025</v>
          </cell>
          <cell r="JK203">
            <v>151.99800000000002</v>
          </cell>
          <cell r="JL203">
            <v>142.87350000000001</v>
          </cell>
          <cell r="JM203">
            <v>144.04479999999998</v>
          </cell>
          <cell r="JN203">
            <v>148.64849999999998</v>
          </cell>
          <cell r="JO203">
            <v>157.6</v>
          </cell>
          <cell r="JP203">
            <v>116.3</v>
          </cell>
          <cell r="JQ203">
            <v>1109.2616</v>
          </cell>
          <cell r="JR203">
            <v>122.24</v>
          </cell>
          <cell r="JS203">
            <v>99.7</v>
          </cell>
          <cell r="JT203">
            <v>99.5</v>
          </cell>
          <cell r="JU203">
            <v>129.23519999999999</v>
          </cell>
          <cell r="JV203">
            <v>0</v>
          </cell>
          <cell r="JW203">
            <v>127.2</v>
          </cell>
          <cell r="JX203">
            <v>0</v>
          </cell>
          <cell r="JY203">
            <v>101.6</v>
          </cell>
          <cell r="JZ203">
            <v>53.6</v>
          </cell>
          <cell r="KA203">
            <v>78.099999999999994</v>
          </cell>
          <cell r="KB203">
            <v>134.6</v>
          </cell>
          <cell r="KC203">
            <v>111.9</v>
          </cell>
          <cell r="KD203">
            <v>97.5</v>
          </cell>
          <cell r="KF203">
            <v>139.6</v>
          </cell>
          <cell r="KG203">
            <v>139.6</v>
          </cell>
          <cell r="KH203">
            <v>139.6</v>
          </cell>
          <cell r="KI203">
            <v>139.6</v>
          </cell>
          <cell r="KJ203">
            <v>221.4</v>
          </cell>
          <cell r="KK203">
            <v>167.11552</v>
          </cell>
          <cell r="KL203">
            <v>123.34</v>
          </cell>
          <cell r="KM203">
            <v>148.71142</v>
          </cell>
          <cell r="KN203">
            <v>170.61</v>
          </cell>
          <cell r="KO203">
            <v>206.8</v>
          </cell>
          <cell r="KP203">
            <v>122.4</v>
          </cell>
          <cell r="KQ203">
            <v>103</v>
          </cell>
          <cell r="KR203">
            <v>124.5</v>
          </cell>
          <cell r="KS203">
            <v>146.6052</v>
          </cell>
          <cell r="KT203">
            <v>168.9</v>
          </cell>
          <cell r="KU203">
            <v>113.2</v>
          </cell>
          <cell r="KV203">
            <v>88.8</v>
          </cell>
          <cell r="KW203">
            <v>605.9</v>
          </cell>
          <cell r="KX203">
            <v>620.29999999999995</v>
          </cell>
          <cell r="KY203">
            <v>106</v>
          </cell>
          <cell r="KZ203">
            <v>107.9</v>
          </cell>
          <cell r="LA203">
            <v>100.6</v>
          </cell>
          <cell r="LB203">
            <v>94.6</v>
          </cell>
          <cell r="LC203">
            <v>95.9</v>
          </cell>
          <cell r="LD203">
            <v>95.4</v>
          </cell>
          <cell r="LE203">
            <v>94.9</v>
          </cell>
          <cell r="LG203">
            <v>97.9</v>
          </cell>
          <cell r="LH203">
            <v>98.6</v>
          </cell>
          <cell r="LI203">
            <v>207.2</v>
          </cell>
          <cell r="LJ203">
            <v>118</v>
          </cell>
          <cell r="LK203">
            <v>113.6</v>
          </cell>
          <cell r="LM203">
            <v>115.5</v>
          </cell>
          <cell r="LN203">
            <v>98.1</v>
          </cell>
          <cell r="LO203">
            <v>97.8</v>
          </cell>
          <cell r="LP203">
            <v>367.84215999999998</v>
          </cell>
          <cell r="LQ203">
            <v>377.97424000000001</v>
          </cell>
        </row>
        <row r="204">
          <cell r="A204">
            <v>39448</v>
          </cell>
          <cell r="B204">
            <v>276</v>
          </cell>
          <cell r="C204">
            <v>1</v>
          </cell>
          <cell r="AC204">
            <v>103.39</v>
          </cell>
          <cell r="AF204">
            <v>1497</v>
          </cell>
          <cell r="AG204">
            <v>1462.25</v>
          </cell>
          <cell r="AJ204">
            <v>91.92</v>
          </cell>
          <cell r="AK204">
            <v>92.33</v>
          </cell>
          <cell r="AL204">
            <v>124.8</v>
          </cell>
          <cell r="AM204">
            <v>108.34</v>
          </cell>
          <cell r="BH204">
            <v>88.43</v>
          </cell>
          <cell r="BK204">
            <v>0</v>
          </cell>
          <cell r="BL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92.76</v>
          </cell>
          <cell r="CA204">
            <v>0</v>
          </cell>
          <cell r="CC204">
            <v>259.10000000000002</v>
          </cell>
          <cell r="CD204">
            <v>1992.3799739999999</v>
          </cell>
          <cell r="CE204">
            <v>95.523661361900778</v>
          </cell>
          <cell r="CF204" t="str">
            <v>3,99%</v>
          </cell>
          <cell r="CG204">
            <v>1.6694</v>
          </cell>
          <cell r="CH204">
            <v>2.6111</v>
          </cell>
          <cell r="CI204">
            <v>1.4862</v>
          </cell>
          <cell r="CJ204">
            <v>1.6203000000000001</v>
          </cell>
          <cell r="CK204">
            <v>10.6568</v>
          </cell>
          <cell r="CL204">
            <v>7.4504999999999999</v>
          </cell>
          <cell r="CM204">
            <v>0.74724999999999997</v>
          </cell>
          <cell r="CN204">
            <v>158.68</v>
          </cell>
          <cell r="CO204">
            <v>7.9565999999999999</v>
          </cell>
          <cell r="CP204">
            <v>36.03</v>
          </cell>
          <cell r="CQ204">
            <v>9.4314</v>
          </cell>
          <cell r="CR204">
            <v>1.7322</v>
          </cell>
          <cell r="CS204">
            <v>1.4718</v>
          </cell>
          <cell r="CT204">
            <v>10.3101</v>
          </cell>
          <cell r="CU204">
            <v>1660.959024</v>
          </cell>
          <cell r="CV204">
            <v>347.524202181796</v>
          </cell>
          <cell r="CW204">
            <v>4796.9143440000007</v>
          </cell>
          <cell r="CX204">
            <v>18.809999999999999</v>
          </cell>
          <cell r="CY204">
            <v>19432.870089944416</v>
          </cell>
          <cell r="CZ204">
            <v>63.595584000000002</v>
          </cell>
          <cell r="DA204">
            <v>1771.2321360000001</v>
          </cell>
          <cell r="DB204">
            <v>173.1</v>
          </cell>
          <cell r="DC204">
            <v>127.4</v>
          </cell>
          <cell r="DD204">
            <v>105.5</v>
          </cell>
          <cell r="DE204">
            <v>78.5</v>
          </cell>
          <cell r="DF204">
            <v>150.74160000000001</v>
          </cell>
          <cell r="DG204">
            <v>145.10639999999998</v>
          </cell>
          <cell r="DH204">
            <v>146.51519999999999</v>
          </cell>
          <cell r="DI204">
            <v>176.1</v>
          </cell>
          <cell r="DJ204">
            <v>149.5</v>
          </cell>
          <cell r="DK204">
            <v>101.2</v>
          </cell>
          <cell r="DL204">
            <v>98.449129999999997</v>
          </cell>
          <cell r="DM204">
            <v>99.344999999999999</v>
          </cell>
          <cell r="DN204">
            <v>115.7</v>
          </cell>
          <cell r="DO204">
            <v>114.2</v>
          </cell>
          <cell r="DP204">
            <v>102.5</v>
          </cell>
          <cell r="DR204">
            <v>111</v>
          </cell>
          <cell r="DS204">
            <v>118.1</v>
          </cell>
          <cell r="DT204">
            <v>104</v>
          </cell>
          <cell r="DU204">
            <v>135.4</v>
          </cell>
          <cell r="DV204">
            <v>102.2</v>
          </cell>
          <cell r="DW204">
            <v>151.59961999999999</v>
          </cell>
          <cell r="DX204">
            <v>98.1</v>
          </cell>
          <cell r="DY204">
            <v>204.18124000000003</v>
          </cell>
          <cell r="DZ204">
            <v>776.8</v>
          </cell>
          <cell r="EA204">
            <v>108.4</v>
          </cell>
          <cell r="EB204">
            <v>106</v>
          </cell>
          <cell r="EC204">
            <v>102</v>
          </cell>
          <cell r="ED204">
            <v>201.8</v>
          </cell>
          <cell r="EE204">
            <v>159.1</v>
          </cell>
          <cell r="EF204">
            <v>89</v>
          </cell>
          <cell r="EG204">
            <v>101.7</v>
          </cell>
          <cell r="EH204">
            <v>103</v>
          </cell>
          <cell r="EI204">
            <v>109.4</v>
          </cell>
          <cell r="EK204">
            <v>102.6</v>
          </cell>
          <cell r="EL204">
            <v>106</v>
          </cell>
          <cell r="EM204">
            <v>100.9</v>
          </cell>
          <cell r="EN204">
            <v>53.036552399999998</v>
          </cell>
          <cell r="EO204">
            <v>58.410299999999999</v>
          </cell>
          <cell r="EP204">
            <v>271.65600000000001</v>
          </cell>
          <cell r="EQ204">
            <v>21.057092237999999</v>
          </cell>
          <cell r="ER204">
            <v>25.99962</v>
          </cell>
          <cell r="ES204">
            <v>57.7</v>
          </cell>
          <cell r="ET204">
            <v>52.6</v>
          </cell>
          <cell r="EU204">
            <v>92.3</v>
          </cell>
          <cell r="EV204">
            <v>0</v>
          </cell>
          <cell r="EX204">
            <v>37.382605259999998</v>
          </cell>
          <cell r="EY204">
            <v>48.498449999999998</v>
          </cell>
          <cell r="EZ204">
            <v>66.3</v>
          </cell>
          <cell r="FA204">
            <v>98.3</v>
          </cell>
          <cell r="FB204">
            <v>107.8</v>
          </cell>
          <cell r="FC204">
            <v>227.66149999999999</v>
          </cell>
          <cell r="FD204">
            <v>209.91236000000001</v>
          </cell>
          <cell r="FE204">
            <v>117.24552</v>
          </cell>
          <cell r="FF204">
            <v>120.2</v>
          </cell>
          <cell r="FG204">
            <v>113.6</v>
          </cell>
          <cell r="FH204">
            <v>99.2</v>
          </cell>
          <cell r="FI204">
            <v>117.1</v>
          </cell>
          <cell r="FJ204">
            <v>111.7</v>
          </cell>
          <cell r="FK204">
            <v>98.7</v>
          </cell>
          <cell r="FL204">
            <v>95.4</v>
          </cell>
          <cell r="FM204">
            <v>102.6</v>
          </cell>
          <cell r="FN204">
            <v>143.5</v>
          </cell>
          <cell r="FO204">
            <v>121.1</v>
          </cell>
          <cell r="FP204">
            <v>106</v>
          </cell>
          <cell r="FQ204">
            <v>129.69999999999999</v>
          </cell>
          <cell r="FR204">
            <v>114.1</v>
          </cell>
          <cell r="FS204">
            <v>92.1</v>
          </cell>
          <cell r="FT204">
            <v>106.8</v>
          </cell>
          <cell r="FU204">
            <v>103.1</v>
          </cell>
          <cell r="FX204">
            <v>106.5</v>
          </cell>
          <cell r="FY204">
            <v>103.1</v>
          </cell>
          <cell r="GB204">
            <v>93.1</v>
          </cell>
          <cell r="GC204">
            <v>92.7</v>
          </cell>
          <cell r="GD204">
            <v>109.7</v>
          </cell>
          <cell r="GF204">
            <v>101</v>
          </cell>
          <cell r="GG204">
            <v>94.7</v>
          </cell>
          <cell r="GH204">
            <v>231</v>
          </cell>
          <cell r="GI204">
            <v>169</v>
          </cell>
          <cell r="GJ204">
            <v>159.5</v>
          </cell>
          <cell r="GK204">
            <v>88.2</v>
          </cell>
          <cell r="GL204">
            <v>107.1</v>
          </cell>
          <cell r="GM204">
            <v>100</v>
          </cell>
          <cell r="GN204">
            <v>189.49</v>
          </cell>
          <cell r="GO204">
            <v>113.74827999999999</v>
          </cell>
          <cell r="GP204">
            <v>0</v>
          </cell>
          <cell r="GR204">
            <v>1401.75</v>
          </cell>
          <cell r="GS204">
            <v>112.5</v>
          </cell>
          <cell r="GT204">
            <v>108.1</v>
          </cell>
          <cell r="GU204">
            <v>100.4</v>
          </cell>
          <cell r="GV204">
            <v>764.7</v>
          </cell>
          <cell r="GW204">
            <v>104.95869999999999</v>
          </cell>
          <cell r="GX204">
            <v>177.5</v>
          </cell>
          <cell r="GY204">
            <v>149.9</v>
          </cell>
          <cell r="GZ204">
            <v>213.30449999999999</v>
          </cell>
          <cell r="HA204">
            <v>160.5</v>
          </cell>
          <cell r="HB204">
            <v>136.69999999999999</v>
          </cell>
          <cell r="HC204">
            <v>72.7</v>
          </cell>
          <cell r="HD204">
            <v>95.4</v>
          </cell>
          <cell r="HE204">
            <v>97.8</v>
          </cell>
          <cell r="HF204">
            <v>131.15029199999998</v>
          </cell>
          <cell r="HG204">
            <v>129.47999999999999</v>
          </cell>
          <cell r="HI204">
            <v>25.5</v>
          </cell>
          <cell r="HJ204">
            <v>80.7</v>
          </cell>
          <cell r="HK204">
            <v>144.10760000000002</v>
          </cell>
          <cell r="HL204">
            <v>149.80000000000001</v>
          </cell>
          <cell r="HM204">
            <v>115.3</v>
          </cell>
          <cell r="HN204">
            <v>103.7</v>
          </cell>
          <cell r="HO204">
            <v>98.6</v>
          </cell>
          <cell r="HQ204">
            <v>101.2</v>
          </cell>
          <cell r="HR204">
            <v>122.1</v>
          </cell>
          <cell r="HS204">
            <v>116.7</v>
          </cell>
          <cell r="HT204">
            <v>111.7</v>
          </cell>
          <cell r="HU204">
            <v>100</v>
          </cell>
          <cell r="HV204">
            <v>112.4</v>
          </cell>
          <cell r="HW204">
            <v>111.3</v>
          </cell>
          <cell r="HX204">
            <v>98</v>
          </cell>
          <cell r="HY204">
            <v>144.6</v>
          </cell>
          <cell r="HZ204">
            <v>117.1</v>
          </cell>
          <cell r="IA204">
            <v>94.4</v>
          </cell>
          <cell r="IB204">
            <v>147.1</v>
          </cell>
          <cell r="IC204">
            <v>115.2</v>
          </cell>
          <cell r="ID204">
            <v>116.6</v>
          </cell>
          <cell r="IE204">
            <v>96</v>
          </cell>
          <cell r="IF204">
            <v>169.65043</v>
          </cell>
          <cell r="IG204">
            <v>118.8</v>
          </cell>
          <cell r="IH204">
            <v>108.1</v>
          </cell>
          <cell r="II204">
            <v>97.2</v>
          </cell>
          <cell r="IK204">
            <v>89.3</v>
          </cell>
          <cell r="IL204">
            <v>105.8</v>
          </cell>
          <cell r="IM204">
            <v>122.6</v>
          </cell>
          <cell r="IN204">
            <v>110</v>
          </cell>
          <cell r="IO204">
            <v>93.7</v>
          </cell>
          <cell r="IP204">
            <v>101.3</v>
          </cell>
          <cell r="IQ204">
            <v>99.9</v>
          </cell>
          <cell r="IR204">
            <v>98.1</v>
          </cell>
          <cell r="IS204">
            <v>105.2</v>
          </cell>
          <cell r="IT204">
            <v>102.5</v>
          </cell>
          <cell r="IU204">
            <v>98.6</v>
          </cell>
          <cell r="IV204">
            <v>115.8</v>
          </cell>
          <cell r="IW204">
            <v>104.6</v>
          </cell>
          <cell r="IX204">
            <v>95</v>
          </cell>
          <cell r="IY204">
            <v>115.8</v>
          </cell>
          <cell r="IZ204">
            <v>105.5</v>
          </cell>
          <cell r="JA204">
            <v>95.5</v>
          </cell>
          <cell r="JB204">
            <v>110.2</v>
          </cell>
          <cell r="JC204">
            <v>106.3</v>
          </cell>
          <cell r="JD204">
            <v>98.7</v>
          </cell>
          <cell r="JE204">
            <v>106.5</v>
          </cell>
          <cell r="JF204">
            <v>99.3</v>
          </cell>
          <cell r="JG204">
            <v>153.1</v>
          </cell>
          <cell r="JH204">
            <v>117</v>
          </cell>
          <cell r="JI204">
            <v>100.2</v>
          </cell>
          <cell r="JJ204">
            <v>132.82500000000002</v>
          </cell>
          <cell r="JK204">
            <v>151.34</v>
          </cell>
          <cell r="JL204">
            <v>142.25500000000002</v>
          </cell>
          <cell r="JM204">
            <v>143.6644</v>
          </cell>
          <cell r="JN204">
            <v>148.005</v>
          </cell>
          <cell r="JO204">
            <v>154.80000000000001</v>
          </cell>
          <cell r="JP204">
            <v>114.2</v>
          </cell>
          <cell r="JQ204">
            <v>1104.4940000000001</v>
          </cell>
          <cell r="JR204">
            <v>121.82</v>
          </cell>
          <cell r="JS204">
            <v>99.7</v>
          </cell>
          <cell r="JT204">
            <v>99.5</v>
          </cell>
          <cell r="JU204">
            <v>129.23519999999999</v>
          </cell>
          <cell r="JV204">
            <v>0</v>
          </cell>
          <cell r="JW204">
            <v>127.2</v>
          </cell>
          <cell r="JX204">
            <v>0</v>
          </cell>
          <cell r="JY204">
            <v>101.6</v>
          </cell>
          <cell r="JZ204">
            <v>54.5</v>
          </cell>
          <cell r="KA204">
            <v>79.3</v>
          </cell>
          <cell r="KB204">
            <v>134.6</v>
          </cell>
          <cell r="KC204">
            <v>111.9</v>
          </cell>
          <cell r="KD204">
            <v>97.5</v>
          </cell>
          <cell r="KF204">
            <v>139</v>
          </cell>
          <cell r="KG204">
            <v>139</v>
          </cell>
          <cell r="KH204">
            <v>139</v>
          </cell>
          <cell r="KI204">
            <v>139</v>
          </cell>
          <cell r="KJ204">
            <v>220.9</v>
          </cell>
          <cell r="KK204">
            <v>162.65343999999999</v>
          </cell>
          <cell r="KL204">
            <v>123.25</v>
          </cell>
          <cell r="KM204">
            <v>144.74073999999999</v>
          </cell>
          <cell r="KN204">
            <v>163.10249999999999</v>
          </cell>
          <cell r="KO204">
            <v>197.7</v>
          </cell>
          <cell r="KP204">
            <v>117.1</v>
          </cell>
          <cell r="KQ204">
            <v>98.5</v>
          </cell>
          <cell r="KR204">
            <v>124.5</v>
          </cell>
          <cell r="KS204">
            <v>146.1712</v>
          </cell>
          <cell r="KT204">
            <v>168.4</v>
          </cell>
          <cell r="KU204">
            <v>112.9</v>
          </cell>
          <cell r="KV204">
            <v>88.6</v>
          </cell>
          <cell r="KW204">
            <v>603.6</v>
          </cell>
          <cell r="KX204">
            <v>619.70000000000005</v>
          </cell>
          <cell r="KY204">
            <v>106.1</v>
          </cell>
          <cell r="KZ204">
            <v>108.1</v>
          </cell>
          <cell r="LA204">
            <v>100.7</v>
          </cell>
          <cell r="LB204">
            <v>94.6</v>
          </cell>
          <cell r="LC204">
            <v>95.9</v>
          </cell>
          <cell r="LD204">
            <v>95.4</v>
          </cell>
          <cell r="LE204">
            <v>94.6</v>
          </cell>
          <cell r="LG204">
            <v>97.9</v>
          </cell>
          <cell r="LH204">
            <v>98.6</v>
          </cell>
          <cell r="LI204">
            <v>212.4</v>
          </cell>
          <cell r="LJ204">
            <v>117.3</v>
          </cell>
          <cell r="LK204">
            <v>113.3</v>
          </cell>
          <cell r="LM204">
            <v>115</v>
          </cell>
          <cell r="LN204">
            <v>97.8</v>
          </cell>
          <cell r="LO204">
            <v>97.8</v>
          </cell>
          <cell r="LP204">
            <v>377.07372000000004</v>
          </cell>
          <cell r="LQ204">
            <v>387.46008</v>
          </cell>
        </row>
        <row r="205">
          <cell r="A205">
            <v>39417</v>
          </cell>
          <cell r="B205">
            <v>277</v>
          </cell>
          <cell r="C205">
            <v>1</v>
          </cell>
          <cell r="AC205">
            <v>103.94</v>
          </cell>
          <cell r="AF205">
            <v>1474</v>
          </cell>
          <cell r="AG205">
            <v>1434.25</v>
          </cell>
          <cell r="AJ205">
            <v>92.03</v>
          </cell>
          <cell r="AK205">
            <v>92.44</v>
          </cell>
          <cell r="AL205">
            <v>124.03</v>
          </cell>
          <cell r="AM205">
            <v>108.14</v>
          </cell>
          <cell r="BH205">
            <v>88.33</v>
          </cell>
          <cell r="BK205">
            <v>0</v>
          </cell>
          <cell r="BL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92.66</v>
          </cell>
          <cell r="CA205">
            <v>0</v>
          </cell>
          <cell r="CC205">
            <v>277</v>
          </cell>
          <cell r="CD205">
            <v>1941.360222</v>
          </cell>
          <cell r="CE205">
            <v>93.314833754233959</v>
          </cell>
          <cell r="CF205" t="str">
            <v>2,95%</v>
          </cell>
          <cell r="CG205">
            <v>1.6702999999999999</v>
          </cell>
          <cell r="CH205">
            <v>2.605</v>
          </cell>
          <cell r="CI205">
            <v>1.462</v>
          </cell>
          <cell r="CJ205">
            <v>1.6592</v>
          </cell>
          <cell r="CK205">
            <v>10.740399999999999</v>
          </cell>
          <cell r="CL205">
            <v>7.4599000000000002</v>
          </cell>
          <cell r="CM205">
            <v>0.72063999999999995</v>
          </cell>
          <cell r="CN205">
            <v>163.55000000000001</v>
          </cell>
          <cell r="CO205">
            <v>8.0116999999999994</v>
          </cell>
          <cell r="CP205">
            <v>35.792700000000004</v>
          </cell>
          <cell r="CQ205">
            <v>9.4319000000000006</v>
          </cell>
          <cell r="CR205">
            <v>1.7195</v>
          </cell>
          <cell r="CS205">
            <v>1.4570000000000001</v>
          </cell>
          <cell r="CT205">
            <v>9.9626000000000001</v>
          </cell>
          <cell r="CU205">
            <v>1633.9057651999999</v>
          </cell>
          <cell r="CV205">
            <v>315.63789576090096</v>
          </cell>
          <cell r="CW205">
            <v>4520.5915830000004</v>
          </cell>
          <cell r="CX205">
            <v>17.84</v>
          </cell>
          <cell r="CY205">
            <v>17723.738665768709</v>
          </cell>
          <cell r="CZ205">
            <v>63.2120982</v>
          </cell>
          <cell r="DA205">
            <v>1781.2633926000001</v>
          </cell>
          <cell r="DB205">
            <v>174.7</v>
          </cell>
          <cell r="DC205">
            <v>128.6</v>
          </cell>
          <cell r="DD205">
            <v>106.4</v>
          </cell>
          <cell r="DE205">
            <v>79.5</v>
          </cell>
          <cell r="DF205">
            <v>156.5624</v>
          </cell>
          <cell r="DG205">
            <v>150.70959999999999</v>
          </cell>
          <cell r="DH205">
            <v>152.1728</v>
          </cell>
          <cell r="DI205">
            <v>182.9</v>
          </cell>
          <cell r="DJ205">
            <v>155.30000000000001</v>
          </cell>
          <cell r="DK205">
            <v>105.1</v>
          </cell>
          <cell r="DL205">
            <v>99.129850000000005</v>
          </cell>
          <cell r="DM205">
            <v>101.31400000000001</v>
          </cell>
          <cell r="DN205">
            <v>116.5</v>
          </cell>
          <cell r="DO205">
            <v>115</v>
          </cell>
          <cell r="DP205">
            <v>103.2</v>
          </cell>
          <cell r="DR205">
            <v>113.2</v>
          </cell>
          <cell r="DS205">
            <v>120.5</v>
          </cell>
          <cell r="DT205">
            <v>106.1</v>
          </cell>
          <cell r="DU205">
            <v>136.6</v>
          </cell>
          <cell r="DV205">
            <v>103.1</v>
          </cell>
          <cell r="DW205">
            <v>152.09472</v>
          </cell>
          <cell r="DX205">
            <v>97.9</v>
          </cell>
          <cell r="DY205">
            <v>198.31280000000001</v>
          </cell>
          <cell r="DZ205">
            <v>767.2</v>
          </cell>
          <cell r="EA205">
            <v>108</v>
          </cell>
          <cell r="EB205">
            <v>105.7</v>
          </cell>
          <cell r="EC205">
            <v>101.7</v>
          </cell>
          <cell r="ED205">
            <v>196</v>
          </cell>
          <cell r="EE205">
            <v>154.5</v>
          </cell>
          <cell r="EF205">
            <v>86.5</v>
          </cell>
          <cell r="EG205">
            <v>101.6</v>
          </cell>
          <cell r="EH205">
            <v>103.1</v>
          </cell>
          <cell r="EI205">
            <v>109.3</v>
          </cell>
          <cell r="EK205">
            <v>102.8</v>
          </cell>
          <cell r="EL205">
            <v>106.1</v>
          </cell>
          <cell r="EM205">
            <v>101</v>
          </cell>
          <cell r="EN205">
            <v>52.876562800000002</v>
          </cell>
          <cell r="EO205">
            <v>58.234099999999998</v>
          </cell>
          <cell r="EP205">
            <v>258.71999999999997</v>
          </cell>
          <cell r="EQ205">
            <v>21.750480023999998</v>
          </cell>
          <cell r="ER205">
            <v>26.85576</v>
          </cell>
          <cell r="ES205">
            <v>59.6</v>
          </cell>
          <cell r="ET205">
            <v>55.2</v>
          </cell>
          <cell r="EU205">
            <v>95.1</v>
          </cell>
          <cell r="EV205">
            <v>0</v>
          </cell>
          <cell r="EX205">
            <v>37.269837220000007</v>
          </cell>
          <cell r="EY205">
            <v>48.352150000000002</v>
          </cell>
          <cell r="EZ205">
            <v>66.099999999999994</v>
          </cell>
          <cell r="FA205">
            <v>98.1</v>
          </cell>
          <cell r="FB205">
            <v>107.6</v>
          </cell>
          <cell r="FC205">
            <v>226.12238000000002</v>
          </cell>
          <cell r="FD205">
            <v>203.8792</v>
          </cell>
          <cell r="FE205">
            <v>118.38162</v>
          </cell>
          <cell r="FF205">
            <v>119.3</v>
          </cell>
          <cell r="FG205">
            <v>112.7</v>
          </cell>
          <cell r="FH205">
            <v>98.3</v>
          </cell>
          <cell r="FI205">
            <v>116.2</v>
          </cell>
          <cell r="FJ205">
            <v>111</v>
          </cell>
          <cell r="FK205">
            <v>98</v>
          </cell>
          <cell r="FL205">
            <v>91.9</v>
          </cell>
          <cell r="FM205">
            <v>101.4</v>
          </cell>
          <cell r="FN205">
            <v>142.30000000000001</v>
          </cell>
          <cell r="FO205">
            <v>122.5</v>
          </cell>
          <cell r="FP205">
            <v>107.1</v>
          </cell>
          <cell r="FQ205">
            <v>126.3</v>
          </cell>
          <cell r="FR205">
            <v>111.6</v>
          </cell>
          <cell r="FS205">
            <v>89.9</v>
          </cell>
          <cell r="FT205">
            <v>106.8</v>
          </cell>
          <cell r="FU205">
            <v>103.1</v>
          </cell>
          <cell r="FX205">
            <v>106.5</v>
          </cell>
          <cell r="FY205">
            <v>103.1</v>
          </cell>
          <cell r="GB205">
            <v>95</v>
          </cell>
          <cell r="GC205">
            <v>94.6</v>
          </cell>
          <cell r="GD205">
            <v>111.9</v>
          </cell>
          <cell r="GF205">
            <v>100</v>
          </cell>
          <cell r="GG205">
            <v>94.1</v>
          </cell>
          <cell r="GH205">
            <v>220</v>
          </cell>
          <cell r="GI205">
            <v>160.9</v>
          </cell>
          <cell r="GJ205">
            <v>155</v>
          </cell>
          <cell r="GK205">
            <v>85.7</v>
          </cell>
          <cell r="GL205">
            <v>106.9</v>
          </cell>
          <cell r="GM205">
            <v>100.5</v>
          </cell>
          <cell r="GN205">
            <v>190.5</v>
          </cell>
          <cell r="GO205">
            <v>112.91325999999999</v>
          </cell>
          <cell r="GP205">
            <v>0</v>
          </cell>
          <cell r="GR205">
            <v>1384.5</v>
          </cell>
          <cell r="GS205">
            <v>112.1</v>
          </cell>
          <cell r="GT205">
            <v>107.5</v>
          </cell>
          <cell r="GU205">
            <v>99.9</v>
          </cell>
          <cell r="GV205">
            <v>762.3</v>
          </cell>
          <cell r="GW205">
            <v>105.51344999999999</v>
          </cell>
          <cell r="GX205">
            <v>176.3</v>
          </cell>
          <cell r="GY205">
            <v>148.9</v>
          </cell>
          <cell r="GZ205">
            <v>214.10189999999997</v>
          </cell>
          <cell r="HA205">
            <v>161.1</v>
          </cell>
          <cell r="HB205">
            <v>137.30000000000001</v>
          </cell>
          <cell r="HC205">
            <v>73</v>
          </cell>
          <cell r="HD205">
            <v>95.8</v>
          </cell>
          <cell r="HE205">
            <v>98.2</v>
          </cell>
          <cell r="HF205">
            <v>133.21660800000001</v>
          </cell>
          <cell r="HG205">
            <v>131.52000000000001</v>
          </cell>
          <cell r="HI205">
            <v>26.1</v>
          </cell>
          <cell r="HJ205">
            <v>82.6</v>
          </cell>
          <cell r="HK205">
            <v>141.70260000000002</v>
          </cell>
          <cell r="HL205">
            <v>147.30000000000001</v>
          </cell>
          <cell r="HM205">
            <v>113.4</v>
          </cell>
          <cell r="HN205">
            <v>102</v>
          </cell>
          <cell r="HO205">
            <v>98</v>
          </cell>
          <cell r="HQ205">
            <v>102.2</v>
          </cell>
          <cell r="HR205">
            <v>123.4</v>
          </cell>
          <cell r="HS205">
            <v>115.6</v>
          </cell>
          <cell r="HT205">
            <v>110.5</v>
          </cell>
          <cell r="HU205">
            <v>99</v>
          </cell>
          <cell r="HV205">
            <v>111.6</v>
          </cell>
          <cell r="HW205">
            <v>109.4</v>
          </cell>
          <cell r="HX205">
            <v>96.3</v>
          </cell>
          <cell r="HY205">
            <v>141</v>
          </cell>
          <cell r="HZ205">
            <v>113.7</v>
          </cell>
          <cell r="IA205">
            <v>91.2</v>
          </cell>
          <cell r="IB205">
            <v>145.5</v>
          </cell>
          <cell r="IC205">
            <v>113.9</v>
          </cell>
          <cell r="ID205">
            <v>115.4</v>
          </cell>
          <cell r="IE205">
            <v>95.1</v>
          </cell>
          <cell r="IF205">
            <v>167.80515</v>
          </cell>
          <cell r="IG205">
            <v>117.5</v>
          </cell>
          <cell r="IH205">
            <v>106.9</v>
          </cell>
          <cell r="II205">
            <v>96.1</v>
          </cell>
          <cell r="IK205">
            <v>89.5</v>
          </cell>
          <cell r="IL205">
            <v>106.1</v>
          </cell>
          <cell r="IM205">
            <v>121.7</v>
          </cell>
          <cell r="IN205">
            <v>109.1</v>
          </cell>
          <cell r="IO205">
            <v>92.9</v>
          </cell>
          <cell r="IP205">
            <v>101.2</v>
          </cell>
          <cell r="IQ205">
            <v>99.6</v>
          </cell>
          <cell r="IR205">
            <v>97.7</v>
          </cell>
          <cell r="IS205">
            <v>105.3</v>
          </cell>
          <cell r="IT205">
            <v>102.5</v>
          </cell>
          <cell r="IU205">
            <v>98.6</v>
          </cell>
          <cell r="IV205">
            <v>115.4</v>
          </cell>
          <cell r="IW205">
            <v>104.5</v>
          </cell>
          <cell r="IX205">
            <v>94.9</v>
          </cell>
          <cell r="IY205">
            <v>115.4</v>
          </cell>
          <cell r="IZ205">
            <v>105.1</v>
          </cell>
          <cell r="JA205">
            <v>95.1</v>
          </cell>
          <cell r="JB205">
            <v>109.1</v>
          </cell>
          <cell r="JC205">
            <v>105.1</v>
          </cell>
          <cell r="JD205">
            <v>97.7</v>
          </cell>
          <cell r="JE205">
            <v>106.1</v>
          </cell>
          <cell r="JF205">
            <v>98.8</v>
          </cell>
          <cell r="JG205">
            <v>153.6</v>
          </cell>
          <cell r="JH205">
            <v>117.4</v>
          </cell>
          <cell r="JI205">
            <v>100.5</v>
          </cell>
          <cell r="JJ205">
            <v>131.90100000000001</v>
          </cell>
          <cell r="JK205">
            <v>150.28720000000001</v>
          </cell>
          <cell r="JL205">
            <v>141.26540000000003</v>
          </cell>
          <cell r="JM205">
            <v>142.90360000000001</v>
          </cell>
          <cell r="JN205">
            <v>146.97540000000001</v>
          </cell>
          <cell r="JO205">
            <v>156.30000000000001</v>
          </cell>
          <cell r="JP205">
            <v>115.4</v>
          </cell>
          <cell r="JQ205">
            <v>1101.3156000000001</v>
          </cell>
          <cell r="JR205">
            <v>121.68</v>
          </cell>
          <cell r="JT205">
            <v>99</v>
          </cell>
          <cell r="JU205">
            <v>127.71119999999999</v>
          </cell>
          <cell r="JV205">
            <v>0</v>
          </cell>
          <cell r="JW205">
            <v>125.7</v>
          </cell>
          <cell r="JX205">
            <v>0</v>
          </cell>
          <cell r="JY205">
            <v>101.6</v>
          </cell>
          <cell r="JZ205">
            <v>55.4</v>
          </cell>
          <cell r="KA205">
            <v>80.3</v>
          </cell>
          <cell r="KB205">
            <v>132.1</v>
          </cell>
          <cell r="KC205">
            <v>109.9</v>
          </cell>
          <cell r="KD205">
            <v>95.7</v>
          </cell>
          <cell r="KF205">
            <v>138.6</v>
          </cell>
          <cell r="KG205">
            <v>138.6</v>
          </cell>
          <cell r="KH205">
            <v>138.6</v>
          </cell>
          <cell r="KI205">
            <v>138.6</v>
          </cell>
          <cell r="KJ205">
            <v>220.4</v>
          </cell>
          <cell r="KK205">
            <v>163.18464</v>
          </cell>
          <cell r="KL205">
            <v>123.12</v>
          </cell>
          <cell r="KM205">
            <v>145.21343999999999</v>
          </cell>
          <cell r="KN205">
            <v>154.35749999999999</v>
          </cell>
          <cell r="KO205">
            <v>187.1</v>
          </cell>
          <cell r="KP205">
            <v>110.8</v>
          </cell>
          <cell r="KQ205">
            <v>93.2</v>
          </cell>
          <cell r="KR205">
            <v>124.5</v>
          </cell>
          <cell r="KS205">
            <v>146.4316</v>
          </cell>
          <cell r="KT205">
            <v>168.7</v>
          </cell>
          <cell r="KU205">
            <v>113.1</v>
          </cell>
          <cell r="KV205">
            <v>88.7</v>
          </cell>
          <cell r="KW205">
            <v>595.9</v>
          </cell>
          <cell r="KX205">
            <v>612.20000000000005</v>
          </cell>
          <cell r="KY205">
            <v>106.9</v>
          </cell>
          <cell r="KZ205">
            <v>108.9</v>
          </cell>
          <cell r="LA205">
            <v>101.4</v>
          </cell>
          <cell r="LB205">
            <v>95.1</v>
          </cell>
          <cell r="LC205">
            <v>96.4</v>
          </cell>
          <cell r="LD205">
            <v>95.9</v>
          </cell>
          <cell r="LE205">
            <v>95</v>
          </cell>
          <cell r="LG205">
            <v>97.3</v>
          </cell>
          <cell r="LH205">
            <v>98.3</v>
          </cell>
          <cell r="LI205">
            <v>216.9</v>
          </cell>
          <cell r="LJ205">
            <v>116.5</v>
          </cell>
          <cell r="LK205">
            <v>112.7</v>
          </cell>
          <cell r="LM205">
            <v>114.2</v>
          </cell>
          <cell r="LN205">
            <v>97.4</v>
          </cell>
          <cell r="LO205">
            <v>97</v>
          </cell>
          <cell r="LP205">
            <v>385.06257000000005</v>
          </cell>
          <cell r="LQ205">
            <v>395.66898000000003</v>
          </cell>
        </row>
        <row r="206">
          <cell r="A206">
            <v>39387</v>
          </cell>
          <cell r="B206">
            <v>278</v>
          </cell>
          <cell r="C206">
            <v>1</v>
          </cell>
          <cell r="AC206">
            <v>102.24</v>
          </cell>
          <cell r="AF206">
            <v>1474</v>
          </cell>
          <cell r="AG206">
            <v>1434.25</v>
          </cell>
          <cell r="AJ206">
            <v>91.69</v>
          </cell>
          <cell r="AK206">
            <v>92.09</v>
          </cell>
          <cell r="AL206">
            <v>121.62</v>
          </cell>
          <cell r="AM206">
            <v>108.14</v>
          </cell>
          <cell r="BH206">
            <v>87.97</v>
          </cell>
          <cell r="BK206">
            <v>0</v>
          </cell>
          <cell r="BL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92.08</v>
          </cell>
          <cell r="CA206">
            <v>0</v>
          </cell>
          <cell r="CC206">
            <v>276.89999999999998</v>
          </cell>
          <cell r="CD206">
            <v>1941.360222</v>
          </cell>
          <cell r="CE206">
            <v>93.314833754233959</v>
          </cell>
          <cell r="CF206" t="str">
            <v>2,95%</v>
          </cell>
          <cell r="CG206">
            <v>1.6373</v>
          </cell>
          <cell r="CH206">
            <v>2.5920000000000001</v>
          </cell>
          <cell r="CI206">
            <v>1.4162999999999999</v>
          </cell>
          <cell r="CJ206">
            <v>1.6485000000000001</v>
          </cell>
          <cell r="CK206">
            <v>10.8957</v>
          </cell>
          <cell r="CL206">
            <v>7.4542999999999999</v>
          </cell>
          <cell r="CM206">
            <v>0.70896000000000003</v>
          </cell>
          <cell r="CN206">
            <v>162.88999999999999</v>
          </cell>
          <cell r="CO206">
            <v>7.9519000000000002</v>
          </cell>
          <cell r="CP206">
            <v>35.917400000000001</v>
          </cell>
          <cell r="CQ206">
            <v>9.2888999999999999</v>
          </cell>
          <cell r="CR206">
            <v>1.7498</v>
          </cell>
          <cell r="CS206">
            <v>1.4683999999999999</v>
          </cell>
          <cell r="CT206">
            <v>9.8552999999999997</v>
          </cell>
          <cell r="CU206">
            <v>1706.4142740999998</v>
          </cell>
          <cell r="CV206">
            <v>321.90141283497928</v>
          </cell>
          <cell r="CW206">
            <v>4743.9365579999994</v>
          </cell>
          <cell r="CX206">
            <v>20.85</v>
          </cell>
          <cell r="CY206">
            <v>17651.810571865073</v>
          </cell>
          <cell r="CZ206">
            <v>63.606614200000003</v>
          </cell>
          <cell r="DA206">
            <v>2265.730251</v>
          </cell>
          <cell r="DB206">
            <v>175.5</v>
          </cell>
          <cell r="DC206">
            <v>129.19999999999999</v>
          </cell>
          <cell r="DD206">
            <v>106.9</v>
          </cell>
          <cell r="DE206">
            <v>80.099999999999994</v>
          </cell>
          <cell r="DF206">
            <v>156.1344</v>
          </cell>
          <cell r="DG206">
            <v>150.29759999999999</v>
          </cell>
          <cell r="DH206">
            <v>151.7568</v>
          </cell>
          <cell r="DI206">
            <v>182.4</v>
          </cell>
          <cell r="DJ206">
            <v>154.9</v>
          </cell>
          <cell r="DK206">
            <v>104.9</v>
          </cell>
          <cell r="DL206">
            <v>100.91673999999999</v>
          </cell>
          <cell r="DM206">
            <v>102.746</v>
          </cell>
          <cell r="DN206">
            <v>118.6</v>
          </cell>
          <cell r="DO206">
            <v>117</v>
          </cell>
          <cell r="DP206">
            <v>105</v>
          </cell>
          <cell r="DR206">
            <v>114.8</v>
          </cell>
          <cell r="DS206">
            <v>122.2</v>
          </cell>
          <cell r="DT206">
            <v>107.6</v>
          </cell>
          <cell r="DU206">
            <v>142</v>
          </cell>
          <cell r="DV206">
            <v>107.2</v>
          </cell>
          <cell r="DW206">
            <v>152.49080000000001</v>
          </cell>
          <cell r="DX206">
            <v>96.5</v>
          </cell>
          <cell r="DY206">
            <v>205.3954</v>
          </cell>
          <cell r="DZ206">
            <v>765.6</v>
          </cell>
          <cell r="EA206">
            <v>108.3</v>
          </cell>
          <cell r="EB206">
            <v>105.9</v>
          </cell>
          <cell r="EC206">
            <v>102</v>
          </cell>
          <cell r="ED206">
            <v>203</v>
          </cell>
          <cell r="EE206">
            <v>160.1</v>
          </cell>
          <cell r="EF206">
            <v>89.6</v>
          </cell>
          <cell r="EG206">
            <v>102.4</v>
          </cell>
          <cell r="EH206">
            <v>104.1</v>
          </cell>
          <cell r="EI206">
            <v>110.2</v>
          </cell>
          <cell r="EK206">
            <v>103.5</v>
          </cell>
          <cell r="EL206">
            <v>106.5</v>
          </cell>
          <cell r="EM206">
            <v>100.7</v>
          </cell>
          <cell r="EN206">
            <v>53.036552399999998</v>
          </cell>
          <cell r="EO206">
            <v>58.410299999999999</v>
          </cell>
          <cell r="EP206">
            <v>266.24639999999999</v>
          </cell>
          <cell r="EQ206">
            <v>21.677491835999998</v>
          </cell>
          <cell r="ER206">
            <v>26.765639999999998</v>
          </cell>
          <cell r="ES206">
            <v>59.4</v>
          </cell>
          <cell r="ET206">
            <v>54.7</v>
          </cell>
          <cell r="EU206">
            <v>94.8</v>
          </cell>
          <cell r="EV206">
            <v>0</v>
          </cell>
          <cell r="EX206">
            <v>37.382605259999998</v>
          </cell>
          <cell r="EY206">
            <v>48.498449999999998</v>
          </cell>
          <cell r="EZ206">
            <v>66.3</v>
          </cell>
          <cell r="FA206">
            <v>98.6</v>
          </cell>
          <cell r="FB206">
            <v>108.1</v>
          </cell>
          <cell r="FC206">
            <v>227.66149999999999</v>
          </cell>
          <cell r="FD206">
            <v>211.16060000000002</v>
          </cell>
          <cell r="FE206">
            <v>117.54847999999998</v>
          </cell>
          <cell r="FF206">
            <v>119.2</v>
          </cell>
          <cell r="FG206">
            <v>112.6</v>
          </cell>
          <cell r="FH206">
            <v>98.3</v>
          </cell>
          <cell r="FI206">
            <v>116.1</v>
          </cell>
          <cell r="FJ206">
            <v>110.4</v>
          </cell>
          <cell r="FK206">
            <v>97.6</v>
          </cell>
          <cell r="FL206">
            <v>92.6</v>
          </cell>
          <cell r="FM206">
            <v>99.9</v>
          </cell>
          <cell r="FN206">
            <v>141.30000000000001</v>
          </cell>
          <cell r="FO206">
            <v>121.6</v>
          </cell>
          <cell r="FP206">
            <v>106.4</v>
          </cell>
          <cell r="FQ206">
            <v>126.3</v>
          </cell>
          <cell r="FR206">
            <v>111.6</v>
          </cell>
          <cell r="FS206">
            <v>89.9</v>
          </cell>
          <cell r="FT206">
            <v>106.8</v>
          </cell>
          <cell r="FU206">
            <v>103.1</v>
          </cell>
          <cell r="FX206">
            <v>106.5</v>
          </cell>
          <cell r="FY206">
            <v>103.1</v>
          </cell>
          <cell r="GB206">
            <v>95</v>
          </cell>
          <cell r="GC206">
            <v>94.6</v>
          </cell>
          <cell r="GD206">
            <v>111.9</v>
          </cell>
          <cell r="GF206">
            <v>99.7</v>
          </cell>
          <cell r="GG206">
            <v>93.5</v>
          </cell>
          <cell r="GH206">
            <v>226.4</v>
          </cell>
          <cell r="GI206">
            <v>165.6</v>
          </cell>
          <cell r="GJ206">
            <v>160.6</v>
          </cell>
          <cell r="GK206">
            <v>88.8</v>
          </cell>
          <cell r="GL206">
            <v>108.3</v>
          </cell>
          <cell r="GM206">
            <v>98.8</v>
          </cell>
          <cell r="GN206">
            <v>187.38</v>
          </cell>
          <cell r="GO206">
            <v>113.46993999999999</v>
          </cell>
          <cell r="GP206">
            <v>0</v>
          </cell>
          <cell r="GR206">
            <v>1384.5</v>
          </cell>
          <cell r="GS206">
            <v>111.8</v>
          </cell>
          <cell r="GT206">
            <v>107.1</v>
          </cell>
          <cell r="GU206">
            <v>99.7</v>
          </cell>
          <cell r="GV206">
            <v>760.2</v>
          </cell>
          <cell r="GW206">
            <v>104.07109999999999</v>
          </cell>
          <cell r="GX206">
            <v>177.5</v>
          </cell>
          <cell r="GY206">
            <v>149.9</v>
          </cell>
          <cell r="GZ206">
            <v>219.55079999999998</v>
          </cell>
          <cell r="HA206">
            <v>165.2</v>
          </cell>
          <cell r="HB206">
            <v>140.69999999999999</v>
          </cell>
          <cell r="HC206">
            <v>74.8</v>
          </cell>
          <cell r="HD206">
            <v>96.2</v>
          </cell>
          <cell r="HE206">
            <v>98.6</v>
          </cell>
          <cell r="HF206">
            <v>135.04995700000001</v>
          </cell>
          <cell r="HG206">
            <v>133.33000000000001</v>
          </cell>
          <cell r="HI206">
            <v>26.3</v>
          </cell>
          <cell r="HJ206">
            <v>83.2</v>
          </cell>
          <cell r="HK206">
            <v>141.5102</v>
          </cell>
          <cell r="HL206">
            <v>147.1</v>
          </cell>
          <cell r="HM206">
            <v>113.3</v>
          </cell>
          <cell r="HN206">
            <v>101.8</v>
          </cell>
          <cell r="HO206">
            <v>97.7</v>
          </cell>
          <cell r="HQ206">
            <v>104.7</v>
          </cell>
          <cell r="HR206">
            <v>126.6</v>
          </cell>
          <cell r="HS206">
            <v>115.7</v>
          </cell>
          <cell r="HT206">
            <v>110.7</v>
          </cell>
          <cell r="HU206">
            <v>99.2</v>
          </cell>
          <cell r="HV206">
            <v>111.3</v>
          </cell>
          <cell r="HW206">
            <v>109.1</v>
          </cell>
          <cell r="HX206">
            <v>95.9</v>
          </cell>
          <cell r="HY206">
            <v>140.1</v>
          </cell>
          <cell r="HZ206">
            <v>113.2</v>
          </cell>
          <cell r="IA206">
            <v>90.6</v>
          </cell>
          <cell r="IB206">
            <v>144.5</v>
          </cell>
          <cell r="IC206">
            <v>113.1</v>
          </cell>
          <cell r="ID206">
            <v>114.8</v>
          </cell>
          <cell r="IE206">
            <v>94.5</v>
          </cell>
          <cell r="IF206">
            <v>166.65185</v>
          </cell>
          <cell r="IG206">
            <v>116.9</v>
          </cell>
          <cell r="IH206">
            <v>106.3</v>
          </cell>
          <cell r="II206">
            <v>95.6</v>
          </cell>
          <cell r="IK206">
            <v>89.7</v>
          </cell>
          <cell r="IL206">
            <v>106.3</v>
          </cell>
          <cell r="IM206">
            <v>122.3</v>
          </cell>
          <cell r="IN206">
            <v>109.7</v>
          </cell>
          <cell r="IO206">
            <v>93.4</v>
          </cell>
          <cell r="IP206">
            <v>101.6</v>
          </cell>
          <cell r="IQ206">
            <v>99.9</v>
          </cell>
          <cell r="IR206">
            <v>98</v>
          </cell>
          <cell r="IS206">
            <v>105.2</v>
          </cell>
          <cell r="IT206">
            <v>102.4</v>
          </cell>
          <cell r="IU206">
            <v>98.5</v>
          </cell>
          <cell r="IV206">
            <v>115</v>
          </cell>
          <cell r="IW206">
            <v>104.2</v>
          </cell>
          <cell r="IX206">
            <v>94.6</v>
          </cell>
          <cell r="IY206">
            <v>115</v>
          </cell>
          <cell r="IZ206">
            <v>104.7</v>
          </cell>
          <cell r="JA206">
            <v>94.7</v>
          </cell>
          <cell r="JB206">
            <v>109</v>
          </cell>
          <cell r="JC206">
            <v>104.8</v>
          </cell>
          <cell r="JD206">
            <v>97.5</v>
          </cell>
          <cell r="JE206">
            <v>105.5</v>
          </cell>
          <cell r="JF206">
            <v>98.4</v>
          </cell>
          <cell r="JG206">
            <v>154</v>
          </cell>
          <cell r="JH206">
            <v>117.7</v>
          </cell>
          <cell r="JI206">
            <v>100.7</v>
          </cell>
          <cell r="JJ206">
            <v>131.67000000000002</v>
          </cell>
          <cell r="JK206">
            <v>150.024</v>
          </cell>
          <cell r="JL206">
            <v>141.018</v>
          </cell>
          <cell r="JM206">
            <v>142.3964</v>
          </cell>
          <cell r="JN206">
            <v>146.71799999999999</v>
          </cell>
          <cell r="JO206">
            <v>155.19999999999999</v>
          </cell>
          <cell r="JP206">
            <v>114.6</v>
          </cell>
          <cell r="JQ206">
            <v>1099.7264000000002</v>
          </cell>
          <cell r="JR206">
            <v>121.19</v>
          </cell>
          <cell r="JT206">
            <v>99</v>
          </cell>
          <cell r="JU206">
            <v>127.71119999999999</v>
          </cell>
          <cell r="JV206">
            <v>0</v>
          </cell>
          <cell r="JW206">
            <v>125.7</v>
          </cell>
          <cell r="JX206">
            <v>0</v>
          </cell>
          <cell r="JY206">
            <v>101.6</v>
          </cell>
          <cell r="JZ206">
            <v>55.8</v>
          </cell>
          <cell r="KA206">
            <v>80.8</v>
          </cell>
          <cell r="KB206">
            <v>132.1</v>
          </cell>
          <cell r="KC206">
            <v>109.9</v>
          </cell>
          <cell r="KD206">
            <v>95.7</v>
          </cell>
          <cell r="KF206">
            <v>138.4</v>
          </cell>
          <cell r="KG206">
            <v>138.4</v>
          </cell>
          <cell r="KH206">
            <v>138.4</v>
          </cell>
          <cell r="KI206">
            <v>138.4</v>
          </cell>
          <cell r="KJ206">
            <v>219.8</v>
          </cell>
          <cell r="KK206">
            <v>163.6096</v>
          </cell>
          <cell r="KL206">
            <v>122.35</v>
          </cell>
          <cell r="KM206">
            <v>145.5916</v>
          </cell>
          <cell r="KN206">
            <v>161.1225</v>
          </cell>
          <cell r="KO206">
            <v>195.3</v>
          </cell>
          <cell r="KP206">
            <v>115.6</v>
          </cell>
          <cell r="KQ206">
            <v>97.3</v>
          </cell>
          <cell r="KR206">
            <v>124.5</v>
          </cell>
          <cell r="KS206">
            <v>148.94880000000001</v>
          </cell>
          <cell r="KT206">
            <v>171.6</v>
          </cell>
          <cell r="KU206">
            <v>115</v>
          </cell>
          <cell r="KV206">
            <v>90.3</v>
          </cell>
          <cell r="KW206">
            <v>593.5</v>
          </cell>
          <cell r="KX206">
            <v>610.5</v>
          </cell>
          <cell r="KY206">
            <v>106.1</v>
          </cell>
          <cell r="KZ206">
            <v>108.1</v>
          </cell>
          <cell r="LA206">
            <v>100.7</v>
          </cell>
          <cell r="LB206">
            <v>93.8</v>
          </cell>
          <cell r="LC206">
            <v>95.1</v>
          </cell>
          <cell r="LD206">
            <v>94.5</v>
          </cell>
          <cell r="LE206">
            <v>94</v>
          </cell>
          <cell r="LG206">
            <v>96.8</v>
          </cell>
          <cell r="LH206">
            <v>98</v>
          </cell>
          <cell r="LI206">
            <v>220</v>
          </cell>
          <cell r="LJ206">
            <v>116.3</v>
          </cell>
          <cell r="LK206">
            <v>112.3</v>
          </cell>
          <cell r="LM206">
            <v>114</v>
          </cell>
          <cell r="LN206">
            <v>97</v>
          </cell>
          <cell r="LO206">
            <v>96.7</v>
          </cell>
          <cell r="LP206">
            <v>390.56600000000003</v>
          </cell>
          <cell r="LQ206">
            <v>401.32400000000001</v>
          </cell>
        </row>
        <row r="207">
          <cell r="A207">
            <v>39356</v>
          </cell>
          <cell r="B207">
            <v>279</v>
          </cell>
          <cell r="C207">
            <v>1</v>
          </cell>
          <cell r="AC207">
            <v>95.82</v>
          </cell>
          <cell r="AF207">
            <v>1474</v>
          </cell>
          <cell r="AG207">
            <v>1434.25</v>
          </cell>
          <cell r="AJ207">
            <v>91.19</v>
          </cell>
          <cell r="AK207">
            <v>91.58</v>
          </cell>
          <cell r="AL207">
            <v>121.62</v>
          </cell>
          <cell r="AM207">
            <v>108.14</v>
          </cell>
          <cell r="BH207">
            <v>87.92</v>
          </cell>
          <cell r="BK207">
            <v>0</v>
          </cell>
          <cell r="BL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91.15</v>
          </cell>
          <cell r="CA207">
            <v>0</v>
          </cell>
          <cell r="CC207">
            <v>277.2</v>
          </cell>
          <cell r="CD207">
            <v>1941.360222</v>
          </cell>
          <cell r="CE207">
            <v>93.314833754233959</v>
          </cell>
          <cell r="CF207" t="str">
            <v>2,95%</v>
          </cell>
          <cell r="CG207">
            <v>1.5837000000000001</v>
          </cell>
          <cell r="CH207">
            <v>2.5653000000000001</v>
          </cell>
          <cell r="CI207">
            <v>1.3891</v>
          </cell>
          <cell r="CJ207">
            <v>1.6706000000000001</v>
          </cell>
          <cell r="CK207">
            <v>10.674099999999999</v>
          </cell>
          <cell r="CL207">
            <v>7.4534000000000002</v>
          </cell>
          <cell r="CM207">
            <v>0.69613999999999998</v>
          </cell>
          <cell r="CN207">
            <v>164.95</v>
          </cell>
          <cell r="CO207">
            <v>7.6962999999999999</v>
          </cell>
          <cell r="CP207">
            <v>35.400799999999997</v>
          </cell>
          <cell r="CQ207">
            <v>9.1735000000000007</v>
          </cell>
          <cell r="CR207">
            <v>1.7089000000000001</v>
          </cell>
          <cell r="CS207">
            <v>1.4227000000000001</v>
          </cell>
          <cell r="CT207">
            <v>9.6371000000000002</v>
          </cell>
          <cell r="CU207">
            <v>1719.4773607000002</v>
          </cell>
          <cell r="CV207">
            <v>308.9202114536597</v>
          </cell>
          <cell r="CW207">
            <v>5628.3133785999999</v>
          </cell>
          <cell r="CX207">
            <v>21.83</v>
          </cell>
          <cell r="CY207">
            <v>17052.757246739697</v>
          </cell>
          <cell r="CZ207">
            <v>58.058631399999996</v>
          </cell>
          <cell r="DA207">
            <v>2613.6927464999999</v>
          </cell>
          <cell r="DB207">
            <v>178</v>
          </cell>
          <cell r="DC207">
            <v>131</v>
          </cell>
          <cell r="DD207">
            <v>108.4</v>
          </cell>
          <cell r="DE207">
            <v>80.5</v>
          </cell>
          <cell r="DF207">
            <v>158.70240000000001</v>
          </cell>
          <cell r="DG207">
            <v>152.7696</v>
          </cell>
          <cell r="DH207">
            <v>154.25280000000001</v>
          </cell>
          <cell r="DI207">
            <v>185.4</v>
          </cell>
          <cell r="DJ207">
            <v>157.4</v>
          </cell>
          <cell r="DK207">
            <v>106.6</v>
          </cell>
          <cell r="DL207">
            <v>102.19309</v>
          </cell>
          <cell r="DM207">
            <v>103.99900000000001</v>
          </cell>
          <cell r="DN207">
            <v>120.1</v>
          </cell>
          <cell r="DO207">
            <v>118.5</v>
          </cell>
          <cell r="DP207">
            <v>106.3</v>
          </cell>
          <cell r="DR207">
            <v>116.2</v>
          </cell>
          <cell r="DS207">
            <v>123.6</v>
          </cell>
          <cell r="DT207">
            <v>108.8</v>
          </cell>
          <cell r="DU207">
            <v>141.30000000000001</v>
          </cell>
          <cell r="DV207">
            <v>106.7</v>
          </cell>
          <cell r="DW207">
            <v>154.47119999999998</v>
          </cell>
          <cell r="DX207">
            <v>96.3</v>
          </cell>
          <cell r="DY207">
            <v>226.44084000000001</v>
          </cell>
          <cell r="DZ207">
            <v>763.2</v>
          </cell>
          <cell r="EA207">
            <v>108.1</v>
          </cell>
          <cell r="EB207">
            <v>105.7</v>
          </cell>
          <cell r="EC207">
            <v>101.8</v>
          </cell>
          <cell r="ED207">
            <v>223.8</v>
          </cell>
          <cell r="EE207">
            <v>176.5</v>
          </cell>
          <cell r="EF207">
            <v>98.8</v>
          </cell>
          <cell r="EG207">
            <v>101.9</v>
          </cell>
          <cell r="EH207">
            <v>103.4</v>
          </cell>
          <cell r="EI207">
            <v>109.7</v>
          </cell>
          <cell r="EK207">
            <v>103.5</v>
          </cell>
          <cell r="EL207">
            <v>106.5</v>
          </cell>
          <cell r="EM207">
            <v>100.8</v>
          </cell>
          <cell r="EN207">
            <v>52.636578399999998</v>
          </cell>
          <cell r="EO207">
            <v>57.969799999999999</v>
          </cell>
          <cell r="EP207">
            <v>297.2928</v>
          </cell>
          <cell r="EQ207">
            <v>21.312550895999998</v>
          </cell>
          <cell r="ER207">
            <v>26.31504</v>
          </cell>
          <cell r="ES207">
            <v>58.4</v>
          </cell>
          <cell r="ET207">
            <v>53.8</v>
          </cell>
          <cell r="EU207">
            <v>93.2</v>
          </cell>
          <cell r="EV207">
            <v>0</v>
          </cell>
          <cell r="EX207">
            <v>37.100685160000005</v>
          </cell>
          <cell r="EY207">
            <v>48.1327</v>
          </cell>
          <cell r="EZ207">
            <v>65.8</v>
          </cell>
          <cell r="FA207">
            <v>97.3</v>
          </cell>
          <cell r="FB207">
            <v>106.7</v>
          </cell>
          <cell r="FC207">
            <v>254.98088000000001</v>
          </cell>
          <cell r="FD207">
            <v>232.79676000000001</v>
          </cell>
          <cell r="FE207">
            <v>117.47273999999999</v>
          </cell>
          <cell r="FF207">
            <v>117.8</v>
          </cell>
          <cell r="FG207">
            <v>111.4</v>
          </cell>
          <cell r="FH207">
            <v>97.3</v>
          </cell>
          <cell r="FI207">
            <v>115</v>
          </cell>
          <cell r="FJ207">
            <v>109.6</v>
          </cell>
          <cell r="FK207">
            <v>96.8</v>
          </cell>
          <cell r="FL207">
            <v>93.5</v>
          </cell>
          <cell r="FM207">
            <v>100.5</v>
          </cell>
          <cell r="FN207">
            <v>136.30000000000001</v>
          </cell>
          <cell r="FO207">
            <v>114.4</v>
          </cell>
          <cell r="FP207">
            <v>100.1</v>
          </cell>
          <cell r="FQ207">
            <v>126.3</v>
          </cell>
          <cell r="FR207">
            <v>111.6</v>
          </cell>
          <cell r="FS207">
            <v>89.9</v>
          </cell>
          <cell r="FT207">
            <v>106.8</v>
          </cell>
          <cell r="FU207">
            <v>103.1</v>
          </cell>
          <cell r="FX207">
            <v>106.5</v>
          </cell>
          <cell r="FY207">
            <v>103.1</v>
          </cell>
          <cell r="GB207">
            <v>95</v>
          </cell>
          <cell r="GC207">
            <v>94.6</v>
          </cell>
          <cell r="GD207">
            <v>111.9</v>
          </cell>
          <cell r="GF207">
            <v>100.3</v>
          </cell>
          <cell r="GG207">
            <v>94.3</v>
          </cell>
          <cell r="GH207">
            <v>252.8</v>
          </cell>
          <cell r="GI207">
            <v>184.9</v>
          </cell>
          <cell r="GJ207">
            <v>177</v>
          </cell>
          <cell r="GK207">
            <v>97.9</v>
          </cell>
          <cell r="GL207">
            <v>108.4</v>
          </cell>
          <cell r="GM207">
            <v>100.1</v>
          </cell>
          <cell r="GN207">
            <v>175.61</v>
          </cell>
          <cell r="GO207">
            <v>112.17102</v>
          </cell>
          <cell r="GP207">
            <v>0</v>
          </cell>
          <cell r="GR207">
            <v>1384.5</v>
          </cell>
          <cell r="GS207">
            <v>111</v>
          </cell>
          <cell r="GT207">
            <v>106.3</v>
          </cell>
          <cell r="GU207">
            <v>98.9</v>
          </cell>
          <cell r="GV207">
            <v>757.5</v>
          </cell>
          <cell r="GW207">
            <v>104.62584999999999</v>
          </cell>
          <cell r="GX207">
            <v>198.8</v>
          </cell>
          <cell r="GY207">
            <v>167.9</v>
          </cell>
          <cell r="GZ207">
            <v>220.4811</v>
          </cell>
          <cell r="HA207">
            <v>165.9</v>
          </cell>
          <cell r="HB207">
            <v>141.30000000000001</v>
          </cell>
          <cell r="HC207">
            <v>75.099999999999994</v>
          </cell>
          <cell r="HD207">
            <v>96.2</v>
          </cell>
          <cell r="HE207">
            <v>98.6</v>
          </cell>
          <cell r="HF207">
            <v>138.61536499999997</v>
          </cell>
          <cell r="HG207">
            <v>136.85</v>
          </cell>
          <cell r="HI207">
            <v>26.5</v>
          </cell>
          <cell r="HJ207">
            <v>83.8</v>
          </cell>
          <cell r="HK207">
            <v>142.08739999999997</v>
          </cell>
          <cell r="HL207">
            <v>147.69999999999999</v>
          </cell>
          <cell r="HM207">
            <v>113.7</v>
          </cell>
          <cell r="HN207">
            <v>102.2</v>
          </cell>
          <cell r="HO207">
            <v>95</v>
          </cell>
          <cell r="HQ207">
            <v>111.3</v>
          </cell>
          <cell r="HR207">
            <v>134.80000000000001</v>
          </cell>
          <cell r="HS207">
            <v>115.9</v>
          </cell>
          <cell r="HT207">
            <v>110.8</v>
          </cell>
          <cell r="HU207">
            <v>99.2</v>
          </cell>
          <cell r="HV207">
            <v>111.1</v>
          </cell>
          <cell r="HW207">
            <v>108.9</v>
          </cell>
          <cell r="HX207">
            <v>95.6</v>
          </cell>
          <cell r="HY207">
            <v>139.6</v>
          </cell>
          <cell r="HZ207">
            <v>113</v>
          </cell>
          <cell r="IA207">
            <v>90.3</v>
          </cell>
          <cell r="IB207">
            <v>143.9</v>
          </cell>
          <cell r="IC207">
            <v>112.7</v>
          </cell>
          <cell r="ID207">
            <v>114.4</v>
          </cell>
          <cell r="IE207">
            <v>94.2</v>
          </cell>
          <cell r="IF207">
            <v>165.95987</v>
          </cell>
          <cell r="IG207">
            <v>116.7</v>
          </cell>
          <cell r="IH207">
            <v>106.1</v>
          </cell>
          <cell r="II207">
            <v>95.4</v>
          </cell>
          <cell r="IK207">
            <v>89.9</v>
          </cell>
          <cell r="IL207">
            <v>106.6</v>
          </cell>
          <cell r="IM207">
            <v>120.9</v>
          </cell>
          <cell r="IN207">
            <v>108.4</v>
          </cell>
          <cell r="IO207">
            <v>92.3</v>
          </cell>
          <cell r="IP207">
            <v>101.2</v>
          </cell>
          <cell r="IQ207">
            <v>99.7</v>
          </cell>
          <cell r="IR207">
            <v>98</v>
          </cell>
          <cell r="IS207">
            <v>105.2</v>
          </cell>
          <cell r="IT207">
            <v>102.4</v>
          </cell>
          <cell r="IU207">
            <v>98.5</v>
          </cell>
          <cell r="IV207">
            <v>115.1</v>
          </cell>
          <cell r="IW207">
            <v>103.7</v>
          </cell>
          <cell r="IX207">
            <v>94.2</v>
          </cell>
          <cell r="IY207">
            <v>115.1</v>
          </cell>
          <cell r="IZ207">
            <v>105</v>
          </cell>
          <cell r="JA207">
            <v>94.9</v>
          </cell>
          <cell r="JB207">
            <v>109</v>
          </cell>
          <cell r="JC207">
            <v>104.8</v>
          </cell>
          <cell r="JD207">
            <v>97.5</v>
          </cell>
          <cell r="JE207">
            <v>105.7</v>
          </cell>
          <cell r="JF207">
            <v>98.4</v>
          </cell>
          <cell r="JG207">
            <v>156</v>
          </cell>
          <cell r="JH207">
            <v>119.2</v>
          </cell>
          <cell r="JI207">
            <v>102</v>
          </cell>
          <cell r="JJ207">
            <v>130.51500000000001</v>
          </cell>
          <cell r="JK207">
            <v>148.708</v>
          </cell>
          <cell r="JL207">
            <v>139.78100000000001</v>
          </cell>
          <cell r="JM207">
            <v>141.1284</v>
          </cell>
          <cell r="JN207">
            <v>145.43099999999998</v>
          </cell>
          <cell r="JO207">
            <v>155.1</v>
          </cell>
          <cell r="JP207">
            <v>114.5</v>
          </cell>
          <cell r="JQ207">
            <v>1098.1371999999999</v>
          </cell>
          <cell r="JR207">
            <v>121.12</v>
          </cell>
          <cell r="JT207">
            <v>99</v>
          </cell>
          <cell r="JU207">
            <v>127.71119999999999</v>
          </cell>
          <cell r="JV207">
            <v>0</v>
          </cell>
          <cell r="JW207">
            <v>125.7</v>
          </cell>
          <cell r="JX207">
            <v>0</v>
          </cell>
          <cell r="JY207">
            <v>101.6</v>
          </cell>
          <cell r="JZ207">
            <v>56.1</v>
          </cell>
          <cell r="KA207">
            <v>81.2</v>
          </cell>
          <cell r="KB207">
            <v>132.1</v>
          </cell>
          <cell r="KC207">
            <v>109.9</v>
          </cell>
          <cell r="KD207">
            <v>95.7</v>
          </cell>
          <cell r="KF207">
            <v>138.19999999999999</v>
          </cell>
          <cell r="KG207">
            <v>138.19999999999999</v>
          </cell>
          <cell r="KH207">
            <v>138.19999999999999</v>
          </cell>
          <cell r="KI207">
            <v>138.19999999999999</v>
          </cell>
          <cell r="KJ207">
            <v>219.5</v>
          </cell>
          <cell r="KK207">
            <v>165.73439999999999</v>
          </cell>
          <cell r="KL207">
            <v>121.11</v>
          </cell>
          <cell r="KM207">
            <v>147.48240000000001</v>
          </cell>
          <cell r="KN207">
            <v>152.29499999999999</v>
          </cell>
          <cell r="KO207">
            <v>184.6</v>
          </cell>
          <cell r="KP207">
            <v>109.3</v>
          </cell>
          <cell r="KQ207">
            <v>92</v>
          </cell>
          <cell r="KR207">
            <v>124.5</v>
          </cell>
          <cell r="KS207">
            <v>153.72280000000001</v>
          </cell>
          <cell r="KT207">
            <v>177.1</v>
          </cell>
          <cell r="KU207">
            <v>118.7</v>
          </cell>
          <cell r="KV207">
            <v>93.2</v>
          </cell>
          <cell r="KW207">
            <v>587.20000000000005</v>
          </cell>
          <cell r="KX207">
            <v>603.79999999999995</v>
          </cell>
          <cell r="KY207">
            <v>105.9</v>
          </cell>
          <cell r="KZ207">
            <v>107.9</v>
          </cell>
          <cell r="LA207">
            <v>100.5</v>
          </cell>
          <cell r="LB207">
            <v>94.3</v>
          </cell>
          <cell r="LC207">
            <v>95.6</v>
          </cell>
          <cell r="LD207">
            <v>95.1</v>
          </cell>
          <cell r="LE207">
            <v>94.4</v>
          </cell>
          <cell r="LG207">
            <v>96.8</v>
          </cell>
          <cell r="LH207">
            <v>98</v>
          </cell>
          <cell r="LI207">
            <v>223.7</v>
          </cell>
          <cell r="LJ207">
            <v>115</v>
          </cell>
          <cell r="LK207">
            <v>111.3</v>
          </cell>
          <cell r="LM207">
            <v>113</v>
          </cell>
          <cell r="LN207">
            <v>97</v>
          </cell>
          <cell r="LO207">
            <v>96.6</v>
          </cell>
          <cell r="LP207">
            <v>397.13461000000001</v>
          </cell>
          <cell r="LQ207">
            <v>408.07353999999998</v>
          </cell>
        </row>
        <row r="208">
          <cell r="A208">
            <v>39326</v>
          </cell>
          <cell r="B208">
            <v>280</v>
          </cell>
          <cell r="C208">
            <v>1</v>
          </cell>
          <cell r="AC208">
            <v>94.2</v>
          </cell>
          <cell r="AD208">
            <v>0</v>
          </cell>
          <cell r="AF208">
            <v>1443</v>
          </cell>
          <cell r="AG208">
            <v>1417.25</v>
          </cell>
          <cell r="AJ208">
            <v>90.96</v>
          </cell>
          <cell r="AK208">
            <v>91.34</v>
          </cell>
          <cell r="AL208">
            <v>120.6</v>
          </cell>
          <cell r="AM208">
            <v>108.14</v>
          </cell>
          <cell r="BH208">
            <v>87.78</v>
          </cell>
          <cell r="BK208">
            <v>0</v>
          </cell>
          <cell r="BL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90.93</v>
          </cell>
          <cell r="CA208">
            <v>0</v>
          </cell>
          <cell r="CC208">
            <v>288.10000000000002</v>
          </cell>
          <cell r="CD208">
            <v>1941.360222</v>
          </cell>
          <cell r="CE208">
            <v>93.314833754233959</v>
          </cell>
          <cell r="CF208" t="str">
            <v>2,95%</v>
          </cell>
          <cell r="CG208">
            <v>1.6445000000000001</v>
          </cell>
          <cell r="CH208">
            <v>2.6455000000000002</v>
          </cell>
          <cell r="CI208">
            <v>1.4273</v>
          </cell>
          <cell r="CJ208">
            <v>1.6475</v>
          </cell>
          <cell r="CK208">
            <v>10.4533</v>
          </cell>
          <cell r="CL208">
            <v>7.4505999999999997</v>
          </cell>
          <cell r="CM208">
            <v>0.68886999999999998</v>
          </cell>
          <cell r="CN208">
            <v>159.82</v>
          </cell>
          <cell r="CO208">
            <v>7.8305999999999996</v>
          </cell>
          <cell r="CP208">
            <v>35.1723</v>
          </cell>
          <cell r="CQ208">
            <v>9.2835000000000001</v>
          </cell>
          <cell r="CR208">
            <v>1.7536</v>
          </cell>
          <cell r="CS208">
            <v>1.3895999999999999</v>
          </cell>
          <cell r="CT208">
            <v>9.8911999999999995</v>
          </cell>
          <cell r="CU208">
            <v>1719.9924432</v>
          </cell>
          <cell r="CV208">
            <v>296.9133487996429</v>
          </cell>
          <cell r="CW208">
            <v>5503.4576832000002</v>
          </cell>
          <cell r="CX208">
            <v>21.26</v>
          </cell>
          <cell r="CY208">
            <v>16489.530405166795</v>
          </cell>
          <cell r="CZ208">
            <v>55.483627200000001</v>
          </cell>
          <cell r="DA208">
            <v>2320.8132000000001</v>
          </cell>
          <cell r="DB208">
            <v>185.4</v>
          </cell>
          <cell r="DC208">
            <v>136.4</v>
          </cell>
          <cell r="DD208">
            <v>113</v>
          </cell>
          <cell r="DE208">
            <v>81.8</v>
          </cell>
          <cell r="DF208">
            <v>188.40559999999999</v>
          </cell>
          <cell r="DG208">
            <v>181.36239999999998</v>
          </cell>
          <cell r="DH208">
            <v>183.1232</v>
          </cell>
          <cell r="DI208">
            <v>220.1</v>
          </cell>
          <cell r="DJ208">
            <v>186.9</v>
          </cell>
          <cell r="DK208">
            <v>126.5</v>
          </cell>
          <cell r="DL208">
            <v>108.23448</v>
          </cell>
          <cell r="DM208">
            <v>106.41550000000001</v>
          </cell>
          <cell r="DN208">
            <v>127.2</v>
          </cell>
          <cell r="DO208">
            <v>125.5</v>
          </cell>
          <cell r="DP208">
            <v>112.6</v>
          </cell>
          <cell r="DR208">
            <v>118.9</v>
          </cell>
          <cell r="DS208">
            <v>126.5</v>
          </cell>
          <cell r="DT208">
            <v>111.4</v>
          </cell>
          <cell r="DU208">
            <v>142.1</v>
          </cell>
          <cell r="DV208">
            <v>107.3</v>
          </cell>
          <cell r="DW208">
            <v>158.13493999999997</v>
          </cell>
          <cell r="DX208">
            <v>97.3</v>
          </cell>
          <cell r="DY208">
            <v>221.68538000000001</v>
          </cell>
          <cell r="DZ208">
            <v>761.2</v>
          </cell>
          <cell r="EA208">
            <v>108.4</v>
          </cell>
          <cell r="EB208">
            <v>106</v>
          </cell>
          <cell r="EC208">
            <v>102</v>
          </cell>
          <cell r="ED208">
            <v>219.1</v>
          </cell>
          <cell r="EE208">
            <v>172.7</v>
          </cell>
          <cell r="EF208">
            <v>96.7</v>
          </cell>
          <cell r="EG208">
            <v>101.6</v>
          </cell>
          <cell r="EH208">
            <v>103.2</v>
          </cell>
          <cell r="EI208">
            <v>109.5</v>
          </cell>
          <cell r="EK208">
            <v>103</v>
          </cell>
          <cell r="EL208">
            <v>106.2</v>
          </cell>
          <cell r="EM208">
            <v>100.5</v>
          </cell>
          <cell r="EN208">
            <v>52.636578399999998</v>
          </cell>
          <cell r="EO208">
            <v>57.969799999999999</v>
          </cell>
          <cell r="EP208">
            <v>292.70639999999997</v>
          </cell>
          <cell r="EQ208">
            <v>21.422033178</v>
          </cell>
          <cell r="ER208">
            <v>26.450220000000002</v>
          </cell>
          <cell r="ES208">
            <v>58.7</v>
          </cell>
          <cell r="ET208">
            <v>54.4</v>
          </cell>
          <cell r="EU208">
            <v>94</v>
          </cell>
          <cell r="EV208">
            <v>0</v>
          </cell>
          <cell r="EX208">
            <v>37.100685160000005</v>
          </cell>
          <cell r="EY208">
            <v>48.1327</v>
          </cell>
          <cell r="EZ208">
            <v>65.8</v>
          </cell>
          <cell r="FA208">
            <v>97.4</v>
          </cell>
          <cell r="FB208">
            <v>106.9</v>
          </cell>
          <cell r="FC208">
            <v>243.95051999999998</v>
          </cell>
          <cell r="FD208">
            <v>227.90781999999999</v>
          </cell>
          <cell r="FE208">
            <v>116.79107999999998</v>
          </cell>
          <cell r="FF208">
            <v>116.7</v>
          </cell>
          <cell r="FG208">
            <v>110.2</v>
          </cell>
          <cell r="FH208">
            <v>96.4</v>
          </cell>
          <cell r="FI208">
            <v>114.1</v>
          </cell>
          <cell r="FJ208">
            <v>109.1</v>
          </cell>
          <cell r="FK208">
            <v>96.5</v>
          </cell>
          <cell r="FL208">
            <v>94.1</v>
          </cell>
          <cell r="FM208">
            <v>99.7</v>
          </cell>
          <cell r="FN208">
            <v>133.4</v>
          </cell>
          <cell r="FO208">
            <v>112.6</v>
          </cell>
          <cell r="FP208">
            <v>98.6</v>
          </cell>
          <cell r="FQ208">
            <v>121.7</v>
          </cell>
          <cell r="FR208">
            <v>107.7</v>
          </cell>
          <cell r="FS208">
            <v>87.3</v>
          </cell>
          <cell r="FT208">
            <v>106.8</v>
          </cell>
          <cell r="FU208">
            <v>103.1</v>
          </cell>
          <cell r="FX208">
            <v>106.5</v>
          </cell>
          <cell r="FY208">
            <v>103.1</v>
          </cell>
          <cell r="GB208">
            <v>95</v>
          </cell>
          <cell r="GC208">
            <v>94.6</v>
          </cell>
          <cell r="GD208">
            <v>111.9</v>
          </cell>
          <cell r="GF208">
            <v>100.3</v>
          </cell>
          <cell r="GG208">
            <v>94.4</v>
          </cell>
          <cell r="GH208">
            <v>248.9</v>
          </cell>
          <cell r="GI208">
            <v>182.1</v>
          </cell>
          <cell r="GJ208">
            <v>173.2</v>
          </cell>
          <cell r="GK208">
            <v>95.8</v>
          </cell>
          <cell r="GL208">
            <v>109.1</v>
          </cell>
          <cell r="GM208">
            <v>101.9</v>
          </cell>
          <cell r="GN208">
            <v>172.65</v>
          </cell>
          <cell r="GO208">
            <v>110.87209999999999</v>
          </cell>
          <cell r="GP208">
            <v>0</v>
          </cell>
          <cell r="GR208">
            <v>1378.75</v>
          </cell>
          <cell r="GS208">
            <v>110.4</v>
          </cell>
          <cell r="GT208">
            <v>105.9</v>
          </cell>
          <cell r="GU208">
            <v>98.5</v>
          </cell>
          <cell r="GV208">
            <v>754.5</v>
          </cell>
          <cell r="GW208">
            <v>103.29444999999998</v>
          </cell>
          <cell r="GX208">
            <v>190.2</v>
          </cell>
          <cell r="GY208">
            <v>160.69999999999999</v>
          </cell>
          <cell r="GZ208">
            <v>222.20879999999997</v>
          </cell>
          <cell r="HA208">
            <v>167.2</v>
          </cell>
          <cell r="HB208">
            <v>142.4</v>
          </cell>
          <cell r="HC208">
            <v>75.7</v>
          </cell>
          <cell r="HD208">
            <v>96.5</v>
          </cell>
          <cell r="HE208">
            <v>98.9</v>
          </cell>
          <cell r="HF208">
            <v>149.60532999999998</v>
          </cell>
          <cell r="HG208">
            <v>147.69999999999999</v>
          </cell>
          <cell r="HI208">
            <v>26.7</v>
          </cell>
          <cell r="HJ208">
            <v>84.5</v>
          </cell>
          <cell r="HK208">
            <v>141.7988</v>
          </cell>
          <cell r="HL208">
            <v>147.4</v>
          </cell>
          <cell r="HM208">
            <v>113.4</v>
          </cell>
          <cell r="HN208">
            <v>102</v>
          </cell>
          <cell r="HO208">
            <v>93</v>
          </cell>
          <cell r="HQ208">
            <v>109</v>
          </cell>
          <cell r="HR208">
            <v>132.1</v>
          </cell>
          <cell r="HS208">
            <v>115.9</v>
          </cell>
          <cell r="HT208">
            <v>110.5</v>
          </cell>
          <cell r="HU208">
            <v>99</v>
          </cell>
          <cell r="HV208">
            <v>111.4</v>
          </cell>
          <cell r="HW208">
            <v>109.3</v>
          </cell>
          <cell r="HX208">
            <v>96.2</v>
          </cell>
          <cell r="HY208">
            <v>140.19999999999999</v>
          </cell>
          <cell r="HZ208">
            <v>113.4</v>
          </cell>
          <cell r="IA208">
            <v>90.6</v>
          </cell>
          <cell r="IB208">
            <v>146.1</v>
          </cell>
          <cell r="IC208">
            <v>114.4</v>
          </cell>
          <cell r="ID208">
            <v>116</v>
          </cell>
          <cell r="IE208">
            <v>95.5</v>
          </cell>
          <cell r="IF208">
            <v>168.49713</v>
          </cell>
          <cell r="IG208">
            <v>116.5</v>
          </cell>
          <cell r="IH208">
            <v>106</v>
          </cell>
          <cell r="II208">
            <v>95.3</v>
          </cell>
          <cell r="IK208">
            <v>91</v>
          </cell>
          <cell r="IL208">
            <v>107.7</v>
          </cell>
          <cell r="IM208">
            <v>119.5</v>
          </cell>
          <cell r="IN208">
            <v>107.2</v>
          </cell>
          <cell r="IO208">
            <v>91.4</v>
          </cell>
          <cell r="IP208">
            <v>100.6</v>
          </cell>
          <cell r="IQ208">
            <v>99.2</v>
          </cell>
          <cell r="IR208">
            <v>97.6</v>
          </cell>
          <cell r="IS208">
            <v>105.1</v>
          </cell>
          <cell r="IT208">
            <v>102.3</v>
          </cell>
          <cell r="IU208">
            <v>98.4</v>
          </cell>
          <cell r="IV208">
            <v>115.3</v>
          </cell>
          <cell r="IW208">
            <v>103.9</v>
          </cell>
          <cell r="IX208">
            <v>94.3</v>
          </cell>
          <cell r="IY208">
            <v>115.3</v>
          </cell>
          <cell r="IZ208">
            <v>105.2</v>
          </cell>
          <cell r="JA208">
            <v>95.1</v>
          </cell>
          <cell r="JB208">
            <v>109.2</v>
          </cell>
          <cell r="JC208">
            <v>104.2</v>
          </cell>
          <cell r="JD208">
            <v>96.9</v>
          </cell>
          <cell r="JE208">
            <v>106.1</v>
          </cell>
          <cell r="JF208">
            <v>98.7</v>
          </cell>
          <cell r="JG208">
            <v>159.69999999999999</v>
          </cell>
          <cell r="JH208">
            <v>122.1</v>
          </cell>
          <cell r="JI208">
            <v>104.5</v>
          </cell>
          <cell r="JJ208">
            <v>129.70650000000001</v>
          </cell>
          <cell r="JK208">
            <v>147.7868</v>
          </cell>
          <cell r="JL208">
            <v>138.9151</v>
          </cell>
          <cell r="JM208">
            <v>140.49439999999998</v>
          </cell>
          <cell r="JN208">
            <v>144.53009999999998</v>
          </cell>
          <cell r="JO208">
            <v>154.19999999999999</v>
          </cell>
          <cell r="JP208">
            <v>113.8</v>
          </cell>
          <cell r="JQ208">
            <v>1097.3425999999999</v>
          </cell>
          <cell r="JR208">
            <v>120.92</v>
          </cell>
          <cell r="JT208">
            <v>98.1</v>
          </cell>
          <cell r="JU208">
            <v>127.2032</v>
          </cell>
          <cell r="JV208">
            <v>0</v>
          </cell>
          <cell r="JW208">
            <v>125.2</v>
          </cell>
          <cell r="JX208">
            <v>0</v>
          </cell>
          <cell r="JY208">
            <v>101.6</v>
          </cell>
          <cell r="JZ208">
            <v>57.1</v>
          </cell>
          <cell r="KA208">
            <v>82.4</v>
          </cell>
          <cell r="KB208">
            <v>131.9</v>
          </cell>
          <cell r="KC208">
            <v>109.7</v>
          </cell>
          <cell r="KD208">
            <v>95.6</v>
          </cell>
          <cell r="KF208">
            <v>138.1</v>
          </cell>
          <cell r="KG208">
            <v>138.1</v>
          </cell>
          <cell r="KH208">
            <v>138.1</v>
          </cell>
          <cell r="KI208">
            <v>138.1</v>
          </cell>
          <cell r="KJ208">
            <v>219</v>
          </cell>
          <cell r="KK208">
            <v>169.66528</v>
          </cell>
          <cell r="KL208">
            <v>120.82</v>
          </cell>
          <cell r="KM208">
            <v>150.98038</v>
          </cell>
          <cell r="KN208">
            <v>157.905</v>
          </cell>
          <cell r="KO208">
            <v>191.4</v>
          </cell>
          <cell r="KP208">
            <v>113.3</v>
          </cell>
          <cell r="KQ208">
            <v>95.4</v>
          </cell>
          <cell r="KR208">
            <v>124.5</v>
          </cell>
          <cell r="KS208">
            <v>156.06640000000002</v>
          </cell>
          <cell r="KT208">
            <v>179.8</v>
          </cell>
          <cell r="KU208">
            <v>120.5</v>
          </cell>
          <cell r="KV208">
            <v>94.6</v>
          </cell>
          <cell r="KW208">
            <v>585</v>
          </cell>
          <cell r="KX208">
            <v>601.20000000000005</v>
          </cell>
          <cell r="KY208">
            <v>106.1</v>
          </cell>
          <cell r="KZ208">
            <v>108.1</v>
          </cell>
          <cell r="LA208">
            <v>100.7</v>
          </cell>
          <cell r="LB208">
            <v>93.1</v>
          </cell>
          <cell r="LC208">
            <v>94.4</v>
          </cell>
          <cell r="LD208">
            <v>93.8</v>
          </cell>
          <cell r="LE208">
            <v>93.5</v>
          </cell>
          <cell r="LG208">
            <v>96.7</v>
          </cell>
          <cell r="LH208">
            <v>98</v>
          </cell>
          <cell r="LI208">
            <v>231</v>
          </cell>
          <cell r="LJ208">
            <v>114.1</v>
          </cell>
          <cell r="LK208">
            <v>110.8</v>
          </cell>
          <cell r="LM208">
            <v>112.3</v>
          </cell>
          <cell r="LN208">
            <v>97.1</v>
          </cell>
          <cell r="LO208">
            <v>96.4</v>
          </cell>
          <cell r="LP208">
            <v>410.09430000000003</v>
          </cell>
          <cell r="LQ208">
            <v>421.39019999999999</v>
          </cell>
        </row>
        <row r="209">
          <cell r="A209">
            <v>39295</v>
          </cell>
          <cell r="B209">
            <v>281</v>
          </cell>
          <cell r="C209">
            <v>1</v>
          </cell>
          <cell r="AC209">
            <v>93.5</v>
          </cell>
          <cell r="AD209">
            <v>0</v>
          </cell>
          <cell r="AF209">
            <v>1443</v>
          </cell>
          <cell r="AG209">
            <v>1417.25</v>
          </cell>
          <cell r="AJ209">
            <v>90.86</v>
          </cell>
          <cell r="AK209">
            <v>91.26</v>
          </cell>
          <cell r="AL209">
            <v>119.56</v>
          </cell>
          <cell r="AM209">
            <v>108.14</v>
          </cell>
          <cell r="BH209">
            <v>88.29</v>
          </cell>
          <cell r="BK209">
            <v>0</v>
          </cell>
          <cell r="BL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91.23</v>
          </cell>
          <cell r="CA209">
            <v>0</v>
          </cell>
          <cell r="CC209">
            <v>298.5</v>
          </cell>
          <cell r="CD209">
            <v>1941.360222</v>
          </cell>
          <cell r="CE209">
            <v>93.314833754233959</v>
          </cell>
          <cell r="CF209" t="str">
            <v>2,95%</v>
          </cell>
          <cell r="CG209">
            <v>1.6442000000000001</v>
          </cell>
          <cell r="CH209">
            <v>2.6735000000000002</v>
          </cell>
          <cell r="CI209">
            <v>1.4419999999999999</v>
          </cell>
          <cell r="CJ209">
            <v>1.6383000000000001</v>
          </cell>
          <cell r="CK209">
            <v>10.3162</v>
          </cell>
          <cell r="CL209">
            <v>7.4428999999999998</v>
          </cell>
          <cell r="CM209">
            <v>0.67766000000000004</v>
          </cell>
          <cell r="CN209">
            <v>159.05000000000001</v>
          </cell>
          <cell r="CO209">
            <v>7.9734999999999996</v>
          </cell>
          <cell r="CP209">
            <v>34.921100000000003</v>
          </cell>
          <cell r="CQ209">
            <v>9.3231000000000002</v>
          </cell>
          <cell r="CR209">
            <v>1.7921</v>
          </cell>
          <cell r="CS209">
            <v>1.3622000000000001</v>
          </cell>
          <cell r="CT209">
            <v>9.8391000000000002</v>
          </cell>
          <cell r="CU209">
            <v>1844.0033733</v>
          </cell>
          <cell r="CV209">
            <v>291.1081547642288</v>
          </cell>
          <cell r="CW209">
            <v>5513.9510877000002</v>
          </cell>
          <cell r="CX209">
            <v>20.3</v>
          </cell>
          <cell r="CY209">
            <v>15704.829429229596</v>
          </cell>
          <cell r="CZ209">
            <v>52.121596999999994</v>
          </cell>
          <cell r="DA209">
            <v>2289.0190367</v>
          </cell>
          <cell r="DB209">
            <v>191.1</v>
          </cell>
          <cell r="DC209">
            <v>140.6</v>
          </cell>
          <cell r="DD209">
            <v>116.4</v>
          </cell>
          <cell r="DE209">
            <v>82.3</v>
          </cell>
          <cell r="DF209">
            <v>216.14</v>
          </cell>
          <cell r="DG209">
            <v>208.06</v>
          </cell>
          <cell r="DH209">
            <v>210.07999999999998</v>
          </cell>
          <cell r="DI209">
            <v>252.5</v>
          </cell>
          <cell r="DJ209">
            <v>214.4</v>
          </cell>
          <cell r="DK209">
            <v>145.1</v>
          </cell>
          <cell r="DL209">
            <v>113.16969999999999</v>
          </cell>
          <cell r="DM209">
            <v>109.369</v>
          </cell>
          <cell r="DN209">
            <v>133</v>
          </cell>
          <cell r="DO209">
            <v>131.30000000000001</v>
          </cell>
          <cell r="DP209">
            <v>117.8</v>
          </cell>
          <cell r="DR209">
            <v>122.2</v>
          </cell>
          <cell r="DS209">
            <v>130</v>
          </cell>
          <cell r="DT209">
            <v>114.4</v>
          </cell>
          <cell r="DU209">
            <v>148.69999999999999</v>
          </cell>
          <cell r="DV209">
            <v>112.2</v>
          </cell>
          <cell r="DW209">
            <v>160.80848</v>
          </cell>
          <cell r="DX209">
            <v>96.4</v>
          </cell>
          <cell r="DY209">
            <v>223.40544000000003</v>
          </cell>
          <cell r="DZ209">
            <v>762.3</v>
          </cell>
          <cell r="EA209">
            <v>107.9</v>
          </cell>
          <cell r="EB209">
            <v>105.6</v>
          </cell>
          <cell r="EC209">
            <v>101.6</v>
          </cell>
          <cell r="ED209">
            <v>220.8</v>
          </cell>
          <cell r="EE209">
            <v>174.1</v>
          </cell>
          <cell r="EF209">
            <v>97.4</v>
          </cell>
          <cell r="EG209">
            <v>103.3</v>
          </cell>
          <cell r="EH209">
            <v>105.1</v>
          </cell>
          <cell r="EI209">
            <v>111.2</v>
          </cell>
          <cell r="EK209">
            <v>102.4</v>
          </cell>
          <cell r="EL209">
            <v>105.9</v>
          </cell>
          <cell r="EM209">
            <v>100.2</v>
          </cell>
          <cell r="EN209">
            <v>52.476588800000002</v>
          </cell>
          <cell r="EO209">
            <v>57.793599999999998</v>
          </cell>
          <cell r="EP209">
            <v>292.94159999999999</v>
          </cell>
          <cell r="EQ209">
            <v>21.604503648000001</v>
          </cell>
          <cell r="ER209">
            <v>26.675520000000002</v>
          </cell>
          <cell r="ES209">
            <v>59.2</v>
          </cell>
          <cell r="ET209">
            <v>54.7</v>
          </cell>
          <cell r="EU209">
            <v>94.4</v>
          </cell>
          <cell r="EV209">
            <v>0</v>
          </cell>
          <cell r="EX209">
            <v>36.987917119999999</v>
          </cell>
          <cell r="EY209">
            <v>47.986399999999996</v>
          </cell>
          <cell r="EZ209">
            <v>65.599999999999994</v>
          </cell>
          <cell r="FA209">
            <v>96.8</v>
          </cell>
          <cell r="FB209">
            <v>106.2</v>
          </cell>
          <cell r="FC209">
            <v>248.56788</v>
          </cell>
          <cell r="FD209">
            <v>229.67616000000001</v>
          </cell>
          <cell r="FE209">
            <v>118.07866</v>
          </cell>
          <cell r="FF209">
            <v>116.3</v>
          </cell>
          <cell r="FG209">
            <v>109.7</v>
          </cell>
          <cell r="FH209">
            <v>95.9</v>
          </cell>
          <cell r="FI209">
            <v>113.8</v>
          </cell>
          <cell r="FJ209">
            <v>108.4</v>
          </cell>
          <cell r="FK209">
            <v>95.9</v>
          </cell>
          <cell r="FL209">
            <v>94.3</v>
          </cell>
          <cell r="FM209">
            <v>99.6</v>
          </cell>
          <cell r="FN209">
            <v>132</v>
          </cell>
          <cell r="FO209">
            <v>110.4</v>
          </cell>
          <cell r="FP209">
            <v>96.7</v>
          </cell>
          <cell r="FQ209">
            <v>121.6</v>
          </cell>
          <cell r="FR209">
            <v>107.6</v>
          </cell>
          <cell r="FS209">
            <v>87</v>
          </cell>
          <cell r="FT209">
            <v>106</v>
          </cell>
          <cell r="FU209">
            <v>102.3</v>
          </cell>
          <cell r="FX209">
            <v>105.8</v>
          </cell>
          <cell r="FY209">
            <v>102.4</v>
          </cell>
          <cell r="GB209">
            <v>94.6</v>
          </cell>
          <cell r="GC209">
            <v>94.2</v>
          </cell>
          <cell r="GD209">
            <v>111.5</v>
          </cell>
          <cell r="GF209">
            <v>100.6</v>
          </cell>
          <cell r="GG209">
            <v>94.9</v>
          </cell>
          <cell r="GH209">
            <v>249.1</v>
          </cell>
          <cell r="GI209">
            <v>182.2</v>
          </cell>
          <cell r="GJ209">
            <v>174.6</v>
          </cell>
          <cell r="GK209">
            <v>96.5</v>
          </cell>
          <cell r="GL209">
            <v>108.6</v>
          </cell>
          <cell r="GM209">
            <v>101.1</v>
          </cell>
          <cell r="GN209">
            <v>171.36</v>
          </cell>
          <cell r="GO209">
            <v>110.68653999999999</v>
          </cell>
          <cell r="GP209">
            <v>0</v>
          </cell>
          <cell r="GR209">
            <v>1378.75</v>
          </cell>
          <cell r="GS209">
            <v>110.1</v>
          </cell>
          <cell r="GT209">
            <v>105.5</v>
          </cell>
          <cell r="GU209">
            <v>98</v>
          </cell>
          <cell r="GV209">
            <v>753.2</v>
          </cell>
          <cell r="GW209">
            <v>103.84919999999998</v>
          </cell>
          <cell r="GX209">
            <v>193.8</v>
          </cell>
          <cell r="GY209">
            <v>163.69999999999999</v>
          </cell>
          <cell r="GZ209">
            <v>221.0127</v>
          </cell>
          <cell r="HA209">
            <v>166.3</v>
          </cell>
          <cell r="HB209">
            <v>141.69999999999999</v>
          </cell>
          <cell r="HC209">
            <v>75.3</v>
          </cell>
          <cell r="HD209">
            <v>96.7</v>
          </cell>
          <cell r="HE209">
            <v>99.1</v>
          </cell>
          <cell r="HF209">
            <v>159.33929899999998</v>
          </cell>
          <cell r="HG209">
            <v>157.31</v>
          </cell>
          <cell r="HI209">
            <v>26.9</v>
          </cell>
          <cell r="HJ209">
            <v>85.1</v>
          </cell>
          <cell r="HK209">
            <v>142.5684</v>
          </cell>
          <cell r="HL209">
            <v>148.19999999999999</v>
          </cell>
          <cell r="HM209">
            <v>114</v>
          </cell>
          <cell r="HN209">
            <v>102.5</v>
          </cell>
          <cell r="HO209">
            <v>92.1</v>
          </cell>
          <cell r="HQ209">
            <v>111.4</v>
          </cell>
          <cell r="HR209">
            <v>135.19999999999999</v>
          </cell>
          <cell r="HS209">
            <v>116</v>
          </cell>
          <cell r="HT209">
            <v>110.4</v>
          </cell>
          <cell r="HU209">
            <v>98.9</v>
          </cell>
          <cell r="HV209">
            <v>111.5</v>
          </cell>
          <cell r="HW209">
            <v>109.1</v>
          </cell>
          <cell r="HX209">
            <v>96</v>
          </cell>
          <cell r="HY209">
            <v>140.5</v>
          </cell>
          <cell r="HZ209">
            <v>113.6</v>
          </cell>
          <cell r="IA209">
            <v>90.7</v>
          </cell>
          <cell r="IB209">
            <v>147</v>
          </cell>
          <cell r="IC209">
            <v>115.1</v>
          </cell>
          <cell r="ID209">
            <v>116.6</v>
          </cell>
          <cell r="IE209">
            <v>96.1</v>
          </cell>
          <cell r="IF209">
            <v>169.5351</v>
          </cell>
          <cell r="IG209">
            <v>115</v>
          </cell>
          <cell r="IH209">
            <v>104.6</v>
          </cell>
          <cell r="II209">
            <v>94</v>
          </cell>
          <cell r="IK209">
            <v>91.6</v>
          </cell>
          <cell r="IL209">
            <v>108.5</v>
          </cell>
          <cell r="IM209">
            <v>119.3</v>
          </cell>
          <cell r="IN209">
            <v>107.1</v>
          </cell>
          <cell r="IO209">
            <v>91.3</v>
          </cell>
          <cell r="IP209">
            <v>101</v>
          </cell>
          <cell r="IQ209">
            <v>99.6</v>
          </cell>
          <cell r="IR209">
            <v>98</v>
          </cell>
          <cell r="IS209">
            <v>104.8</v>
          </cell>
          <cell r="IT209">
            <v>102.1</v>
          </cell>
          <cell r="IU209">
            <v>98.2</v>
          </cell>
          <cell r="IV209">
            <v>115.7</v>
          </cell>
          <cell r="IW209">
            <v>103.8</v>
          </cell>
          <cell r="IX209">
            <v>94.3</v>
          </cell>
          <cell r="IY209">
            <v>115.7</v>
          </cell>
          <cell r="IZ209">
            <v>105.7</v>
          </cell>
          <cell r="JA209">
            <v>95.6</v>
          </cell>
          <cell r="JB209">
            <v>109.1</v>
          </cell>
          <cell r="JC209">
            <v>103.3</v>
          </cell>
          <cell r="JD209">
            <v>96.2</v>
          </cell>
          <cell r="JE209">
            <v>105.8</v>
          </cell>
          <cell r="JF209">
            <v>98.5</v>
          </cell>
          <cell r="JG209">
            <v>162.4</v>
          </cell>
          <cell r="JH209">
            <v>124.1</v>
          </cell>
          <cell r="JI209">
            <v>106.2</v>
          </cell>
          <cell r="JJ209">
            <v>129.47549999999998</v>
          </cell>
          <cell r="JK209">
            <v>147.52359999999999</v>
          </cell>
          <cell r="JL209">
            <v>138.6677</v>
          </cell>
          <cell r="JM209">
            <v>140.49439999999998</v>
          </cell>
          <cell r="JN209">
            <v>144.27269999999999</v>
          </cell>
          <cell r="JO209">
            <v>155.9</v>
          </cell>
          <cell r="JP209">
            <v>115.1</v>
          </cell>
          <cell r="JQ209">
            <v>1095.7534000000001</v>
          </cell>
          <cell r="JR209">
            <v>121.63</v>
          </cell>
          <cell r="JT209">
            <v>98.1</v>
          </cell>
          <cell r="JU209">
            <v>127.2032</v>
          </cell>
          <cell r="JV209">
            <v>0</v>
          </cell>
          <cell r="JW209">
            <v>125.2</v>
          </cell>
          <cell r="JX209">
            <v>0</v>
          </cell>
          <cell r="JY209">
            <v>101.6</v>
          </cell>
          <cell r="JZ209">
            <v>57.4</v>
          </cell>
          <cell r="KA209">
            <v>82.9</v>
          </cell>
          <cell r="KB209">
            <v>131.9</v>
          </cell>
          <cell r="KC209">
            <v>109.7</v>
          </cell>
          <cell r="KD209">
            <v>95.6</v>
          </cell>
          <cell r="KF209">
            <v>137.9</v>
          </cell>
          <cell r="KG209">
            <v>137.9</v>
          </cell>
          <cell r="KH209">
            <v>137.9</v>
          </cell>
          <cell r="KI209">
            <v>137.9</v>
          </cell>
          <cell r="KJ209">
            <v>218.5</v>
          </cell>
          <cell r="KK209">
            <v>172.53376</v>
          </cell>
          <cell r="KL209">
            <v>121.22</v>
          </cell>
          <cell r="KM209">
            <v>153.53296</v>
          </cell>
          <cell r="KN209">
            <v>151.30500000000001</v>
          </cell>
          <cell r="KO209">
            <v>183.4</v>
          </cell>
          <cell r="KP209">
            <v>108.6</v>
          </cell>
          <cell r="KQ209">
            <v>91.4</v>
          </cell>
          <cell r="KR209">
            <v>124.5</v>
          </cell>
          <cell r="KS209">
            <v>150.77159999999998</v>
          </cell>
          <cell r="KT209">
            <v>173.7</v>
          </cell>
          <cell r="KU209">
            <v>116.4</v>
          </cell>
          <cell r="KV209">
            <v>91.4</v>
          </cell>
          <cell r="KW209">
            <v>584.1</v>
          </cell>
          <cell r="KX209">
            <v>598.6</v>
          </cell>
          <cell r="KY209">
            <v>106.4</v>
          </cell>
          <cell r="KZ209">
            <v>108.4</v>
          </cell>
          <cell r="LA209">
            <v>101</v>
          </cell>
          <cell r="LB209">
            <v>93.6</v>
          </cell>
          <cell r="LC209">
            <v>94.9</v>
          </cell>
          <cell r="LD209">
            <v>94.3</v>
          </cell>
          <cell r="LE209">
            <v>93.8</v>
          </cell>
          <cell r="LG209">
            <v>96.4</v>
          </cell>
          <cell r="LH209">
            <v>97.9</v>
          </cell>
          <cell r="LI209">
            <v>236.1</v>
          </cell>
          <cell r="LJ209">
            <v>113.8</v>
          </cell>
          <cell r="LK209">
            <v>110.8</v>
          </cell>
          <cell r="LM209">
            <v>112.1</v>
          </cell>
          <cell r="LN209">
            <v>97.1</v>
          </cell>
          <cell r="LO209">
            <v>96.3</v>
          </cell>
          <cell r="LP209">
            <v>419.14832999999999</v>
          </cell>
          <cell r="LQ209">
            <v>430.69362000000001</v>
          </cell>
        </row>
        <row r="210">
          <cell r="A210">
            <v>39264</v>
          </cell>
          <cell r="B210">
            <v>282</v>
          </cell>
          <cell r="C210">
            <v>1</v>
          </cell>
          <cell r="AC210">
            <v>93.41</v>
          </cell>
          <cell r="AD210">
            <v>0</v>
          </cell>
          <cell r="AF210">
            <v>1443</v>
          </cell>
          <cell r="AG210">
            <v>1417.25</v>
          </cell>
          <cell r="AJ210">
            <v>90.49</v>
          </cell>
          <cell r="AK210">
            <v>90.97</v>
          </cell>
          <cell r="AL210">
            <v>119.82</v>
          </cell>
          <cell r="AM210">
            <v>108.14</v>
          </cell>
          <cell r="BH210">
            <v>88.07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91.23</v>
          </cell>
          <cell r="CA210">
            <v>0</v>
          </cell>
          <cell r="CC210">
            <v>298.5</v>
          </cell>
          <cell r="CD210">
            <v>1941.360222</v>
          </cell>
          <cell r="CE210">
            <v>93.314833754233959</v>
          </cell>
          <cell r="CF210" t="str">
            <v>2,95%</v>
          </cell>
          <cell r="CG210">
            <v>1.5809</v>
          </cell>
          <cell r="CH210">
            <v>2.5802999999999998</v>
          </cell>
          <cell r="CI210">
            <v>1.4417</v>
          </cell>
          <cell r="CJ210">
            <v>1.6567000000000001</v>
          </cell>
          <cell r="CK210">
            <v>10.389900000000001</v>
          </cell>
          <cell r="CL210">
            <v>7.4409999999999998</v>
          </cell>
          <cell r="CM210">
            <v>0.6744</v>
          </cell>
          <cell r="CN210">
            <v>166.76</v>
          </cell>
          <cell r="CO210">
            <v>7.9379999999999997</v>
          </cell>
          <cell r="CP210">
            <v>35.029200000000003</v>
          </cell>
          <cell r="CQ210">
            <v>9.1842000000000006</v>
          </cell>
          <cell r="CR210">
            <v>1.7574000000000001</v>
          </cell>
          <cell r="CS210">
            <v>1.3715999999999999</v>
          </cell>
          <cell r="CT210">
            <v>9.5711999999999993</v>
          </cell>
          <cell r="CU210">
            <v>1990.9607407999999</v>
          </cell>
          <cell r="CV210">
            <v>302.59131943731768</v>
          </cell>
          <cell r="CW210">
            <v>5812.6313175999994</v>
          </cell>
          <cell r="CX210">
            <v>24.37</v>
          </cell>
          <cell r="CY210">
            <v>15594.856675315474</v>
          </cell>
          <cell r="CZ210">
            <v>55.774313999999997</v>
          </cell>
          <cell r="DA210">
            <v>2247.5954928000001</v>
          </cell>
          <cell r="DB210">
            <v>191.8</v>
          </cell>
          <cell r="DC210">
            <v>141.19999999999999</v>
          </cell>
          <cell r="DD210">
            <v>116.9</v>
          </cell>
          <cell r="DE210">
            <v>83.8</v>
          </cell>
          <cell r="DF210">
            <v>217.08159999999998</v>
          </cell>
          <cell r="DG210">
            <v>208.96639999999999</v>
          </cell>
          <cell r="DH210">
            <v>210.99519999999998</v>
          </cell>
          <cell r="DI210">
            <v>253.6</v>
          </cell>
          <cell r="DJ210">
            <v>215.3</v>
          </cell>
          <cell r="DK210">
            <v>145.80000000000001</v>
          </cell>
          <cell r="DL210">
            <v>114.53113999999999</v>
          </cell>
          <cell r="DM210">
            <v>110.08500000000001</v>
          </cell>
          <cell r="DN210">
            <v>134.6</v>
          </cell>
          <cell r="DO210">
            <v>132.80000000000001</v>
          </cell>
          <cell r="DP210">
            <v>119.2</v>
          </cell>
          <cell r="DR210">
            <v>123</v>
          </cell>
          <cell r="DS210">
            <v>130.9</v>
          </cell>
          <cell r="DT210">
            <v>115.2</v>
          </cell>
          <cell r="DU210">
            <v>162.1</v>
          </cell>
          <cell r="DV210">
            <v>122.4</v>
          </cell>
          <cell r="DW210">
            <v>161.30358000000001</v>
          </cell>
          <cell r="DX210">
            <v>96.3</v>
          </cell>
          <cell r="DY210">
            <v>230.38685999999998</v>
          </cell>
          <cell r="DZ210">
            <v>760.6</v>
          </cell>
          <cell r="EA210">
            <v>107.8</v>
          </cell>
          <cell r="EB210">
            <v>105.4</v>
          </cell>
          <cell r="EC210">
            <v>101.5</v>
          </cell>
          <cell r="ED210">
            <v>227.7</v>
          </cell>
          <cell r="EE210">
            <v>179.5</v>
          </cell>
          <cell r="EF210">
            <v>100.5</v>
          </cell>
          <cell r="EG210">
            <v>103.1</v>
          </cell>
          <cell r="EH210">
            <v>104.9</v>
          </cell>
          <cell r="EI210">
            <v>110.9</v>
          </cell>
          <cell r="EK210">
            <v>102.8</v>
          </cell>
          <cell r="EL210">
            <v>106</v>
          </cell>
          <cell r="EM210">
            <v>100.4</v>
          </cell>
          <cell r="EN210">
            <v>52.636578399999998</v>
          </cell>
          <cell r="EO210">
            <v>57.969799999999999</v>
          </cell>
          <cell r="EP210">
            <v>309.40559999999999</v>
          </cell>
          <cell r="EQ210">
            <v>21.495021366</v>
          </cell>
          <cell r="ER210">
            <v>26.54034</v>
          </cell>
          <cell r="ES210">
            <v>58.9</v>
          </cell>
          <cell r="ET210">
            <v>54.7</v>
          </cell>
          <cell r="EU210">
            <v>94.1</v>
          </cell>
          <cell r="EV210">
            <v>0</v>
          </cell>
          <cell r="EX210">
            <v>37.100685160000005</v>
          </cell>
          <cell r="EY210">
            <v>48.1327</v>
          </cell>
          <cell r="EZ210">
            <v>65.8</v>
          </cell>
          <cell r="FA210">
            <v>97.3</v>
          </cell>
          <cell r="FB210">
            <v>106.7</v>
          </cell>
          <cell r="FC210">
            <v>245.61789999999999</v>
          </cell>
          <cell r="FD210">
            <v>236.85353999999998</v>
          </cell>
          <cell r="FE210">
            <v>117.09403999999999</v>
          </cell>
          <cell r="FF210">
            <v>116.5</v>
          </cell>
          <cell r="FG210">
            <v>109.7</v>
          </cell>
          <cell r="FH210">
            <v>95.9</v>
          </cell>
          <cell r="FI210">
            <v>113.9</v>
          </cell>
          <cell r="FJ210">
            <v>108.3</v>
          </cell>
          <cell r="FK210">
            <v>95.9</v>
          </cell>
          <cell r="FL210">
            <v>94.2</v>
          </cell>
          <cell r="FM210">
            <v>99.8</v>
          </cell>
          <cell r="FN210">
            <v>132.69999999999999</v>
          </cell>
          <cell r="FO210">
            <v>111.7</v>
          </cell>
          <cell r="FP210">
            <v>97.8</v>
          </cell>
          <cell r="FQ210">
            <v>121.4</v>
          </cell>
          <cell r="FR210">
            <v>107.5</v>
          </cell>
          <cell r="FS210">
            <v>86.8</v>
          </cell>
          <cell r="FT210">
            <v>105.2</v>
          </cell>
          <cell r="FU210">
            <v>101.5</v>
          </cell>
          <cell r="FX210">
            <v>105</v>
          </cell>
          <cell r="FY210">
            <v>101.6</v>
          </cell>
          <cell r="GB210">
            <v>94.4</v>
          </cell>
          <cell r="GC210">
            <v>94</v>
          </cell>
          <cell r="GD210">
            <v>111.3</v>
          </cell>
          <cell r="GF210">
            <v>100.4</v>
          </cell>
          <cell r="GG210">
            <v>94.4</v>
          </cell>
          <cell r="GH210">
            <v>263.10000000000002</v>
          </cell>
          <cell r="GI210">
            <v>192.4</v>
          </cell>
          <cell r="GJ210">
            <v>180.1</v>
          </cell>
          <cell r="GK210">
            <v>99.6</v>
          </cell>
          <cell r="GL210">
            <v>108.3</v>
          </cell>
          <cell r="GM210">
            <v>101.8</v>
          </cell>
          <cell r="GN210">
            <v>171.19</v>
          </cell>
          <cell r="GO210">
            <v>110.68653999999999</v>
          </cell>
          <cell r="GP210">
            <v>0</v>
          </cell>
          <cell r="GR210">
            <v>1378.75</v>
          </cell>
          <cell r="GS210">
            <v>110</v>
          </cell>
          <cell r="GT210">
            <v>105.3</v>
          </cell>
          <cell r="GU210">
            <v>97.9</v>
          </cell>
          <cell r="GV210">
            <v>753.4</v>
          </cell>
          <cell r="GW210">
            <v>103.84919999999998</v>
          </cell>
          <cell r="GX210">
            <v>191.5</v>
          </cell>
          <cell r="GY210">
            <v>161.80000000000001</v>
          </cell>
          <cell r="GZ210">
            <v>224.73389999999998</v>
          </cell>
          <cell r="HA210">
            <v>169.1</v>
          </cell>
          <cell r="HB210">
            <v>144.1</v>
          </cell>
          <cell r="HC210">
            <v>76.599999999999994</v>
          </cell>
          <cell r="HD210">
            <v>96.6</v>
          </cell>
          <cell r="HE210">
            <v>99</v>
          </cell>
          <cell r="HF210">
            <v>158.98478399999999</v>
          </cell>
          <cell r="HG210">
            <v>156.96</v>
          </cell>
          <cell r="HI210">
            <v>27.1</v>
          </cell>
          <cell r="HJ210">
            <v>85.7</v>
          </cell>
          <cell r="HK210">
            <v>142.27979999999999</v>
          </cell>
          <cell r="HL210">
            <v>147.9</v>
          </cell>
          <cell r="HM210">
            <v>113.9</v>
          </cell>
          <cell r="HN210">
            <v>102.4</v>
          </cell>
          <cell r="HO210">
            <v>92.4</v>
          </cell>
          <cell r="HQ210">
            <v>104.9</v>
          </cell>
          <cell r="HR210">
            <v>127.2</v>
          </cell>
          <cell r="HS210">
            <v>116</v>
          </cell>
          <cell r="HT210">
            <v>110.1</v>
          </cell>
          <cell r="HU210">
            <v>98.7</v>
          </cell>
          <cell r="HV210">
            <v>111.1</v>
          </cell>
          <cell r="HW210">
            <v>108.8</v>
          </cell>
          <cell r="HX210">
            <v>95.7</v>
          </cell>
          <cell r="HY210">
            <v>140.4</v>
          </cell>
          <cell r="HZ210">
            <v>113.4</v>
          </cell>
          <cell r="IA210">
            <v>90.5</v>
          </cell>
          <cell r="IB210">
            <v>147.19999999999999</v>
          </cell>
          <cell r="IC210">
            <v>115.3</v>
          </cell>
          <cell r="ID210">
            <v>116.8</v>
          </cell>
          <cell r="IE210">
            <v>96.2</v>
          </cell>
          <cell r="IF210">
            <v>169.76575999999997</v>
          </cell>
          <cell r="IG210">
            <v>111.7</v>
          </cell>
          <cell r="IH210">
            <v>101.7</v>
          </cell>
          <cell r="II210">
            <v>91.4</v>
          </cell>
          <cell r="IK210">
            <v>93.6</v>
          </cell>
          <cell r="IL210">
            <v>110.7</v>
          </cell>
          <cell r="IM210">
            <v>119.3</v>
          </cell>
          <cell r="IN210">
            <v>107</v>
          </cell>
          <cell r="IO210">
            <v>91.1</v>
          </cell>
          <cell r="IP210">
            <v>100.8</v>
          </cell>
          <cell r="IQ210">
            <v>99.2</v>
          </cell>
          <cell r="IR210">
            <v>97.4</v>
          </cell>
          <cell r="IS210">
            <v>105.1</v>
          </cell>
          <cell r="IT210">
            <v>102.3</v>
          </cell>
          <cell r="IU210">
            <v>98.4</v>
          </cell>
          <cell r="IV210">
            <v>114.5</v>
          </cell>
          <cell r="IW210">
            <v>103.7</v>
          </cell>
          <cell r="IX210">
            <v>94.2</v>
          </cell>
          <cell r="IY210">
            <v>114.5</v>
          </cell>
          <cell r="IZ210">
            <v>104.3</v>
          </cell>
          <cell r="JA210">
            <v>94.3</v>
          </cell>
          <cell r="JB210">
            <v>107.8</v>
          </cell>
          <cell r="JC210">
            <v>101.6</v>
          </cell>
          <cell r="JD210">
            <v>94.8</v>
          </cell>
          <cell r="JE210">
            <v>105.7</v>
          </cell>
          <cell r="JF210">
            <v>98.5</v>
          </cell>
          <cell r="JG210">
            <v>162.9</v>
          </cell>
          <cell r="JH210">
            <v>124.5</v>
          </cell>
          <cell r="JI210">
            <v>106.5</v>
          </cell>
          <cell r="JJ210">
            <v>129.59100000000001</v>
          </cell>
          <cell r="JK210">
            <v>147.65520000000001</v>
          </cell>
          <cell r="JL210">
            <v>138.79140000000001</v>
          </cell>
          <cell r="JM210">
            <v>140.62120000000002</v>
          </cell>
          <cell r="JN210">
            <v>144.4014</v>
          </cell>
          <cell r="JO210">
            <v>154.6</v>
          </cell>
          <cell r="JP210">
            <v>114.1</v>
          </cell>
          <cell r="JQ210">
            <v>1093.3696</v>
          </cell>
          <cell r="JR210">
            <v>121.32</v>
          </cell>
          <cell r="JT210">
            <v>98.1</v>
          </cell>
          <cell r="JU210">
            <v>127.2032</v>
          </cell>
          <cell r="JV210">
            <v>0</v>
          </cell>
          <cell r="JW210">
            <v>125.2</v>
          </cell>
          <cell r="JX210">
            <v>0</v>
          </cell>
          <cell r="JY210">
            <v>101.6</v>
          </cell>
          <cell r="JZ210">
            <v>58.6</v>
          </cell>
          <cell r="KA210">
            <v>84.5</v>
          </cell>
          <cell r="KB210">
            <v>131.9</v>
          </cell>
          <cell r="KC210">
            <v>109.7</v>
          </cell>
          <cell r="KD210">
            <v>95.6</v>
          </cell>
          <cell r="KE210">
            <v>0</v>
          </cell>
          <cell r="KF210">
            <v>137.6</v>
          </cell>
          <cell r="KG210">
            <v>137.6</v>
          </cell>
          <cell r="KH210">
            <v>137.6</v>
          </cell>
          <cell r="KI210">
            <v>137.6</v>
          </cell>
          <cell r="KJ210">
            <v>218.5</v>
          </cell>
          <cell r="KK210">
            <v>173.06496000000001</v>
          </cell>
          <cell r="KL210">
            <v>121.22</v>
          </cell>
          <cell r="KM210">
            <v>154.00566000000001</v>
          </cell>
          <cell r="KN210">
            <v>144.45749999999998</v>
          </cell>
          <cell r="KO210">
            <v>175.1</v>
          </cell>
          <cell r="KP210">
            <v>103.7</v>
          </cell>
          <cell r="KQ210">
            <v>87.3</v>
          </cell>
          <cell r="KR210">
            <v>124.5</v>
          </cell>
          <cell r="KS210">
            <v>153.202</v>
          </cell>
          <cell r="KT210">
            <v>176.5</v>
          </cell>
          <cell r="KU210">
            <v>118.3</v>
          </cell>
          <cell r="KV210">
            <v>92.8</v>
          </cell>
          <cell r="KW210">
            <v>582.79999999999995</v>
          </cell>
          <cell r="KX210">
            <v>596.9</v>
          </cell>
          <cell r="KY210">
            <v>105.6</v>
          </cell>
          <cell r="KZ210">
            <v>107.5</v>
          </cell>
          <cell r="LA210">
            <v>100.2</v>
          </cell>
          <cell r="LB210">
            <v>93.6</v>
          </cell>
          <cell r="LC210">
            <v>94.9</v>
          </cell>
          <cell r="LD210">
            <v>94.3</v>
          </cell>
          <cell r="LE210">
            <v>93.8</v>
          </cell>
          <cell r="LG210">
            <v>96.3</v>
          </cell>
          <cell r="LH210">
            <v>97.9</v>
          </cell>
          <cell r="LI210">
            <v>239.9</v>
          </cell>
          <cell r="LJ210">
            <v>114</v>
          </cell>
          <cell r="LK210">
            <v>110.9</v>
          </cell>
          <cell r="LM210">
            <v>112.2</v>
          </cell>
          <cell r="LN210">
            <v>97.1</v>
          </cell>
          <cell r="LO210">
            <v>96.3</v>
          </cell>
          <cell r="LP210">
            <v>425.89447000000001</v>
          </cell>
          <cell r="LQ210">
            <v>437.62558000000001</v>
          </cell>
        </row>
        <row r="211">
          <cell r="A211">
            <v>39234</v>
          </cell>
          <cell r="B211">
            <v>283</v>
          </cell>
          <cell r="C211">
            <v>1</v>
          </cell>
          <cell r="AC211">
            <v>92.4</v>
          </cell>
          <cell r="AD211">
            <v>0</v>
          </cell>
          <cell r="AF211">
            <v>1435</v>
          </cell>
          <cell r="AG211">
            <v>1401.75</v>
          </cell>
          <cell r="AJ211">
            <v>90.72</v>
          </cell>
          <cell r="AK211">
            <v>91.2</v>
          </cell>
          <cell r="AL211">
            <v>119.86</v>
          </cell>
          <cell r="AM211">
            <v>108.13</v>
          </cell>
          <cell r="BH211">
            <v>87.28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90.53</v>
          </cell>
          <cell r="CA211">
            <v>0</v>
          </cell>
          <cell r="CC211">
            <v>299.2</v>
          </cell>
          <cell r="CD211">
            <v>1941.360222</v>
          </cell>
          <cell r="CE211">
            <v>93.314833754233959</v>
          </cell>
          <cell r="CF211" t="str">
            <v>2,95%</v>
          </cell>
          <cell r="CG211">
            <v>1.593</v>
          </cell>
          <cell r="CH211">
            <v>2.5933999999999999</v>
          </cell>
          <cell r="CI211">
            <v>1.4293</v>
          </cell>
          <cell r="CJ211">
            <v>1.6543000000000001</v>
          </cell>
          <cell r="CK211">
            <v>10.2415</v>
          </cell>
          <cell r="CL211">
            <v>7.4451999999999998</v>
          </cell>
          <cell r="CM211">
            <v>0.67562</v>
          </cell>
          <cell r="CN211">
            <v>164.55</v>
          </cell>
          <cell r="CO211">
            <v>8.0589999999999993</v>
          </cell>
          <cell r="CP211">
            <v>34.773899999999998</v>
          </cell>
          <cell r="CQ211">
            <v>9.3290000000000006</v>
          </cell>
          <cell r="CR211">
            <v>1.7727999999999999</v>
          </cell>
          <cell r="CS211">
            <v>1.3419000000000001</v>
          </cell>
          <cell r="CT211">
            <v>9.6197999999999997</v>
          </cell>
          <cell r="CU211">
            <v>1994.4853968</v>
          </cell>
          <cell r="CV211">
            <v>314.91870156457884</v>
          </cell>
          <cell r="CW211">
            <v>5570.0125727999994</v>
          </cell>
          <cell r="CX211">
            <v>31.09</v>
          </cell>
          <cell r="CY211">
            <v>15705.20457057071</v>
          </cell>
          <cell r="CZ211">
            <v>52.835530800000001</v>
          </cell>
          <cell r="DA211">
            <v>1807.2881423999997</v>
          </cell>
          <cell r="DB211">
            <v>190.5</v>
          </cell>
          <cell r="DC211">
            <v>140.19999999999999</v>
          </cell>
          <cell r="DD211">
            <v>116.1</v>
          </cell>
          <cell r="DE211">
            <v>85</v>
          </cell>
          <cell r="DF211">
            <v>215.96880000000002</v>
          </cell>
          <cell r="DG211">
            <v>207.89519999999999</v>
          </cell>
          <cell r="DH211">
            <v>209.9136</v>
          </cell>
          <cell r="DI211">
            <v>252.3</v>
          </cell>
          <cell r="DJ211">
            <v>214.2</v>
          </cell>
          <cell r="DK211">
            <v>145</v>
          </cell>
          <cell r="DL211">
            <v>117.25402000000001</v>
          </cell>
          <cell r="DM211">
            <v>111.33800000000001</v>
          </cell>
          <cell r="DN211">
            <v>137.80000000000001</v>
          </cell>
          <cell r="DO211">
            <v>136</v>
          </cell>
          <cell r="DP211">
            <v>122</v>
          </cell>
          <cell r="DR211">
            <v>124.4</v>
          </cell>
          <cell r="DS211">
            <v>132.30000000000001</v>
          </cell>
          <cell r="DT211">
            <v>116.5</v>
          </cell>
          <cell r="DU211">
            <v>181.6</v>
          </cell>
          <cell r="DV211">
            <v>137.1</v>
          </cell>
          <cell r="DW211">
            <v>161.69965999999999</v>
          </cell>
          <cell r="DX211">
            <v>96.2</v>
          </cell>
          <cell r="DY211">
            <v>223.50662000000003</v>
          </cell>
          <cell r="DZ211">
            <v>758.2</v>
          </cell>
          <cell r="EA211">
            <v>107.2</v>
          </cell>
          <cell r="EB211">
            <v>104.9</v>
          </cell>
          <cell r="EC211">
            <v>101</v>
          </cell>
          <cell r="ED211">
            <v>220.9</v>
          </cell>
          <cell r="EE211">
            <v>174.2</v>
          </cell>
          <cell r="EF211">
            <v>97.5</v>
          </cell>
          <cell r="EG211">
            <v>103.3</v>
          </cell>
          <cell r="EH211">
            <v>105</v>
          </cell>
          <cell r="EI211">
            <v>111.1</v>
          </cell>
          <cell r="EK211">
            <v>102.2</v>
          </cell>
          <cell r="EL211">
            <v>105.1</v>
          </cell>
          <cell r="EM211">
            <v>100.5</v>
          </cell>
          <cell r="EN211">
            <v>52.956557600000004</v>
          </cell>
          <cell r="EO211">
            <v>58.322200000000002</v>
          </cell>
          <cell r="EP211">
            <v>295.17599999999999</v>
          </cell>
          <cell r="EQ211">
            <v>21.71398593</v>
          </cell>
          <cell r="ER211">
            <v>26.810700000000001</v>
          </cell>
          <cell r="ES211">
            <v>59.5</v>
          </cell>
          <cell r="ET211">
            <v>55.4</v>
          </cell>
          <cell r="EU211">
            <v>95.2</v>
          </cell>
          <cell r="EV211">
            <v>0</v>
          </cell>
          <cell r="EX211">
            <v>37.32622124000001</v>
          </cell>
          <cell r="EY211">
            <v>48.425300000000007</v>
          </cell>
          <cell r="EZ211">
            <v>66.2</v>
          </cell>
          <cell r="FA211">
            <v>98</v>
          </cell>
          <cell r="FB211">
            <v>107.4</v>
          </cell>
          <cell r="FC211">
            <v>239.58968000000002</v>
          </cell>
          <cell r="FD211">
            <v>229.78018</v>
          </cell>
          <cell r="FE211">
            <v>114.14017999999999</v>
          </cell>
          <cell r="FF211">
            <v>115.9</v>
          </cell>
          <cell r="FG211">
            <v>109.1</v>
          </cell>
          <cell r="FH211">
            <v>95.4</v>
          </cell>
          <cell r="FI211">
            <v>113.4</v>
          </cell>
          <cell r="FJ211">
            <v>107.8</v>
          </cell>
          <cell r="FK211">
            <v>95.5</v>
          </cell>
          <cell r="FL211">
            <v>94.7</v>
          </cell>
          <cell r="FM211">
            <v>101.1</v>
          </cell>
          <cell r="FN211">
            <v>130.6</v>
          </cell>
          <cell r="FO211">
            <v>110.6</v>
          </cell>
          <cell r="FP211">
            <v>96.9</v>
          </cell>
          <cell r="FQ211">
            <v>120.1</v>
          </cell>
          <cell r="FR211">
            <v>106.5</v>
          </cell>
          <cell r="FS211">
            <v>85.9</v>
          </cell>
          <cell r="FT211">
            <v>105.2</v>
          </cell>
          <cell r="FU211">
            <v>101.5</v>
          </cell>
          <cell r="FX211">
            <v>105</v>
          </cell>
          <cell r="FY211">
            <v>101.6</v>
          </cell>
          <cell r="GB211">
            <v>95.1</v>
          </cell>
          <cell r="GC211">
            <v>94.7</v>
          </cell>
          <cell r="GD211">
            <v>112</v>
          </cell>
          <cell r="GF211">
            <v>100.8</v>
          </cell>
          <cell r="GG211">
            <v>95.2</v>
          </cell>
          <cell r="GH211">
            <v>251</v>
          </cell>
          <cell r="GI211">
            <v>183.6</v>
          </cell>
          <cell r="GJ211">
            <v>174.7</v>
          </cell>
          <cell r="GK211">
            <v>96.6</v>
          </cell>
          <cell r="GL211">
            <v>105</v>
          </cell>
          <cell r="GM211">
            <v>101.2</v>
          </cell>
          <cell r="GN211">
            <v>169.35</v>
          </cell>
          <cell r="GO211">
            <v>109.66596</v>
          </cell>
          <cell r="GP211">
            <v>0</v>
          </cell>
          <cell r="GR211">
            <v>1360.25</v>
          </cell>
          <cell r="GS211">
            <v>109.7</v>
          </cell>
          <cell r="GT211">
            <v>105</v>
          </cell>
          <cell r="GU211">
            <v>97.5</v>
          </cell>
          <cell r="GV211">
            <v>751.2</v>
          </cell>
          <cell r="GW211">
            <v>104.07109999999999</v>
          </cell>
          <cell r="GX211">
            <v>186.8</v>
          </cell>
          <cell r="GY211">
            <v>157.80000000000001</v>
          </cell>
          <cell r="GZ211">
            <v>226.4616</v>
          </cell>
          <cell r="HA211">
            <v>170.4</v>
          </cell>
          <cell r="HB211">
            <v>145.19999999999999</v>
          </cell>
          <cell r="HC211">
            <v>77.2</v>
          </cell>
          <cell r="HD211">
            <v>97.3</v>
          </cell>
          <cell r="HE211">
            <v>99.7</v>
          </cell>
          <cell r="HF211">
            <v>159.359557</v>
          </cell>
          <cell r="HG211">
            <v>157.33000000000001</v>
          </cell>
          <cell r="HI211">
            <v>27.2</v>
          </cell>
          <cell r="HJ211">
            <v>86.1</v>
          </cell>
          <cell r="HK211">
            <v>140.452</v>
          </cell>
          <cell r="HL211">
            <v>146</v>
          </cell>
          <cell r="HM211">
            <v>112.4</v>
          </cell>
          <cell r="HN211">
            <v>101.1</v>
          </cell>
          <cell r="HO211">
            <v>91.5</v>
          </cell>
          <cell r="HQ211">
            <v>99.8</v>
          </cell>
          <cell r="HR211">
            <v>120.5</v>
          </cell>
          <cell r="HS211">
            <v>115.7</v>
          </cell>
          <cell r="HT211">
            <v>109.7</v>
          </cell>
          <cell r="HU211">
            <v>98.4</v>
          </cell>
          <cell r="HV211">
            <v>111</v>
          </cell>
          <cell r="HW211">
            <v>108.5</v>
          </cell>
          <cell r="HX211">
            <v>95.6</v>
          </cell>
          <cell r="HY211">
            <v>139.4</v>
          </cell>
          <cell r="HZ211">
            <v>112.8</v>
          </cell>
          <cell r="IA211">
            <v>90.1</v>
          </cell>
          <cell r="IB211">
            <v>146</v>
          </cell>
          <cell r="IC211">
            <v>114.3</v>
          </cell>
          <cell r="ID211">
            <v>115.9</v>
          </cell>
          <cell r="IE211">
            <v>95.5</v>
          </cell>
          <cell r="IF211">
            <v>168.3818</v>
          </cell>
          <cell r="IG211">
            <v>113.7</v>
          </cell>
          <cell r="IH211">
            <v>103.4</v>
          </cell>
          <cell r="II211">
            <v>93</v>
          </cell>
          <cell r="IK211">
            <v>93.7</v>
          </cell>
          <cell r="IL211">
            <v>110.7</v>
          </cell>
          <cell r="IM211">
            <v>118.2</v>
          </cell>
          <cell r="IN211">
            <v>106.2</v>
          </cell>
          <cell r="IO211">
            <v>90.5</v>
          </cell>
          <cell r="IP211">
            <v>100.7</v>
          </cell>
          <cell r="IQ211">
            <v>99.1</v>
          </cell>
          <cell r="IR211">
            <v>97.5</v>
          </cell>
          <cell r="IS211">
            <v>105.1</v>
          </cell>
          <cell r="IT211">
            <v>102.3</v>
          </cell>
          <cell r="IU211">
            <v>98.5</v>
          </cell>
          <cell r="IV211">
            <v>115.1</v>
          </cell>
          <cell r="IW211">
            <v>103.9</v>
          </cell>
          <cell r="IX211">
            <v>94.3</v>
          </cell>
          <cell r="IY211">
            <v>115.1</v>
          </cell>
          <cell r="IZ211">
            <v>104.8</v>
          </cell>
          <cell r="JA211">
            <v>94.8</v>
          </cell>
          <cell r="JB211">
            <v>108.5</v>
          </cell>
          <cell r="JC211">
            <v>102.7</v>
          </cell>
          <cell r="JD211">
            <v>95.7</v>
          </cell>
          <cell r="JE211">
            <v>105.5</v>
          </cell>
          <cell r="JF211">
            <v>98.3</v>
          </cell>
          <cell r="JG211">
            <v>163.30000000000001</v>
          </cell>
          <cell r="JH211">
            <v>124.8</v>
          </cell>
          <cell r="JI211">
            <v>106.8</v>
          </cell>
          <cell r="JJ211">
            <v>128.898</v>
          </cell>
          <cell r="JK211">
            <v>146.8656</v>
          </cell>
          <cell r="JL211">
            <v>138.04920000000001</v>
          </cell>
          <cell r="JM211">
            <v>139.60679999999999</v>
          </cell>
          <cell r="JN211">
            <v>143.6292</v>
          </cell>
          <cell r="JO211">
            <v>150.69999999999999</v>
          </cell>
          <cell r="JP211">
            <v>111.2</v>
          </cell>
          <cell r="JQ211">
            <v>1091.7804000000001</v>
          </cell>
          <cell r="JR211">
            <v>120.24</v>
          </cell>
          <cell r="JT211">
            <v>98.1</v>
          </cell>
          <cell r="JU211">
            <v>126.59359999999998</v>
          </cell>
          <cell r="JV211">
            <v>0</v>
          </cell>
          <cell r="JW211">
            <v>124.6</v>
          </cell>
          <cell r="JX211">
            <v>0</v>
          </cell>
          <cell r="JY211">
            <v>101.6</v>
          </cell>
          <cell r="JZ211">
            <v>59.6</v>
          </cell>
          <cell r="KA211">
            <v>85.6</v>
          </cell>
          <cell r="KB211">
            <v>131</v>
          </cell>
          <cell r="KC211">
            <v>108.9</v>
          </cell>
          <cell r="KD211">
            <v>94.9</v>
          </cell>
          <cell r="KE211">
            <v>0</v>
          </cell>
          <cell r="KF211">
            <v>137.4</v>
          </cell>
          <cell r="KG211">
            <v>137.4</v>
          </cell>
          <cell r="KH211">
            <v>137.4</v>
          </cell>
          <cell r="KI211">
            <v>137.4</v>
          </cell>
          <cell r="KJ211">
            <v>218</v>
          </cell>
          <cell r="KK211">
            <v>173.48992000000001</v>
          </cell>
          <cell r="KL211">
            <v>120.28</v>
          </cell>
          <cell r="KM211">
            <v>154.38382000000001</v>
          </cell>
          <cell r="KN211">
            <v>148.99499999999998</v>
          </cell>
          <cell r="KO211">
            <v>180.6</v>
          </cell>
          <cell r="KP211">
            <v>106.9</v>
          </cell>
          <cell r="KQ211">
            <v>90</v>
          </cell>
          <cell r="KR211">
            <v>124.2</v>
          </cell>
          <cell r="KS211">
            <v>153.0284</v>
          </cell>
          <cell r="KT211">
            <v>176.3</v>
          </cell>
          <cell r="KU211">
            <v>118.2</v>
          </cell>
          <cell r="KV211">
            <v>92.7</v>
          </cell>
          <cell r="KW211">
            <v>581.1</v>
          </cell>
          <cell r="KX211">
            <v>595.5</v>
          </cell>
          <cell r="KY211">
            <v>104.5</v>
          </cell>
          <cell r="KZ211">
            <v>106.5</v>
          </cell>
          <cell r="LA211">
            <v>99.2</v>
          </cell>
          <cell r="LB211">
            <v>93.8</v>
          </cell>
          <cell r="LC211">
            <v>95.1</v>
          </cell>
          <cell r="LD211">
            <v>94.5</v>
          </cell>
          <cell r="LE211">
            <v>94</v>
          </cell>
          <cell r="LG211">
            <v>96</v>
          </cell>
          <cell r="LH211">
            <v>97.7</v>
          </cell>
          <cell r="LI211">
            <v>243.9</v>
          </cell>
          <cell r="LJ211">
            <v>113.3</v>
          </cell>
          <cell r="LK211">
            <v>110.1</v>
          </cell>
          <cell r="LM211">
            <v>111.6</v>
          </cell>
          <cell r="LN211">
            <v>96.6</v>
          </cell>
          <cell r="LO211">
            <v>95.6</v>
          </cell>
          <cell r="LP211">
            <v>432.99567000000002</v>
          </cell>
          <cell r="LQ211">
            <v>444.92238000000003</v>
          </cell>
        </row>
        <row r="212">
          <cell r="A212">
            <v>39203</v>
          </cell>
          <cell r="B212">
            <v>284</v>
          </cell>
          <cell r="C212">
            <v>1</v>
          </cell>
          <cell r="AC212">
            <v>91.42</v>
          </cell>
          <cell r="AD212">
            <v>0</v>
          </cell>
          <cell r="AF212">
            <v>1435</v>
          </cell>
          <cell r="AG212">
            <v>1401.75</v>
          </cell>
          <cell r="AJ212">
            <v>90.61</v>
          </cell>
          <cell r="AK212">
            <v>91.09</v>
          </cell>
          <cell r="AL212">
            <v>119.32</v>
          </cell>
          <cell r="AM212">
            <v>108.13</v>
          </cell>
          <cell r="BH212">
            <v>87.17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90.5</v>
          </cell>
          <cell r="CA212">
            <v>0</v>
          </cell>
          <cell r="CC212">
            <v>311.10000000000002</v>
          </cell>
          <cell r="CD212">
            <v>1941.360222</v>
          </cell>
          <cell r="CE212">
            <v>93.314833754233959</v>
          </cell>
          <cell r="CF212" t="str">
            <v>2,95%</v>
          </cell>
          <cell r="CG212">
            <v>1.6377999999999999</v>
          </cell>
          <cell r="CH212">
            <v>2.6804999999999999</v>
          </cell>
          <cell r="CI212">
            <v>1.4796</v>
          </cell>
          <cell r="CJ212">
            <v>1.6506000000000001</v>
          </cell>
          <cell r="CK212">
            <v>10.3689</v>
          </cell>
          <cell r="CL212">
            <v>7.4519000000000002</v>
          </cell>
          <cell r="CM212">
            <v>0.68135999999999997</v>
          </cell>
          <cell r="CN212">
            <v>163.22</v>
          </cell>
          <cell r="CO212">
            <v>8.1394000000000002</v>
          </cell>
          <cell r="CP212">
            <v>34.899900000000002</v>
          </cell>
          <cell r="CQ212">
            <v>9.2060999999999993</v>
          </cell>
          <cell r="CR212">
            <v>1.8028999999999999</v>
          </cell>
          <cell r="CS212">
            <v>1.3511</v>
          </cell>
          <cell r="CT212">
            <v>9.4855</v>
          </cell>
          <cell r="CU212">
            <v>2068.0195857999997</v>
          </cell>
          <cell r="CV212">
            <v>312.86966684058933</v>
          </cell>
          <cell r="CW212">
            <v>5685.2220194000001</v>
          </cell>
          <cell r="CX212">
            <v>38.619999999999997</v>
          </cell>
          <cell r="CY212">
            <v>15869.545240035673</v>
          </cell>
          <cell r="CZ212">
            <v>50.033328799999992</v>
          </cell>
          <cell r="DA212">
            <v>1554.0677585999997</v>
          </cell>
          <cell r="DB212">
            <v>186</v>
          </cell>
          <cell r="DC212">
            <v>136.9</v>
          </cell>
          <cell r="DD212">
            <v>113.3</v>
          </cell>
          <cell r="DE212">
            <v>85.2</v>
          </cell>
          <cell r="DF212">
            <v>210.0624</v>
          </cell>
          <cell r="DG212">
            <v>202.20959999999999</v>
          </cell>
          <cell r="DH212">
            <v>204.1728</v>
          </cell>
          <cell r="DI212">
            <v>245.4</v>
          </cell>
          <cell r="DJ212">
            <v>208.3</v>
          </cell>
          <cell r="DK212">
            <v>141.1</v>
          </cell>
          <cell r="DL212">
            <v>118.01982999999998</v>
          </cell>
          <cell r="DM212">
            <v>112.59099999999999</v>
          </cell>
          <cell r="DN212">
            <v>138.69999999999999</v>
          </cell>
          <cell r="DO212">
            <v>136.9</v>
          </cell>
          <cell r="DP212">
            <v>122.8</v>
          </cell>
          <cell r="DR212">
            <v>125.8</v>
          </cell>
          <cell r="DS212">
            <v>133.80000000000001</v>
          </cell>
          <cell r="DT212">
            <v>117.8</v>
          </cell>
          <cell r="DU212">
            <v>204.4</v>
          </cell>
          <cell r="DV212">
            <v>154.30000000000001</v>
          </cell>
          <cell r="DW212">
            <v>160.9075</v>
          </cell>
          <cell r="DX212">
            <v>96.7</v>
          </cell>
          <cell r="DY212">
            <v>225.73258000000001</v>
          </cell>
          <cell r="DZ212">
            <v>755.9</v>
          </cell>
          <cell r="EA212">
            <v>107.3</v>
          </cell>
          <cell r="EB212">
            <v>104.9</v>
          </cell>
          <cell r="EC212">
            <v>101</v>
          </cell>
          <cell r="ED212">
            <v>223.1</v>
          </cell>
          <cell r="EE212">
            <v>175.9</v>
          </cell>
          <cell r="EF212">
            <v>98.5</v>
          </cell>
          <cell r="EG212">
            <v>103.5</v>
          </cell>
          <cell r="EH212">
            <v>105.2</v>
          </cell>
          <cell r="EI212">
            <v>111.3</v>
          </cell>
          <cell r="EK212">
            <v>101.8</v>
          </cell>
          <cell r="EL212">
            <v>105.1</v>
          </cell>
          <cell r="EM212">
            <v>100.3</v>
          </cell>
          <cell r="EN212">
            <v>52.716573200000006</v>
          </cell>
          <cell r="EO212">
            <v>58.057900000000004</v>
          </cell>
          <cell r="EP212">
            <v>302.70239999999995</v>
          </cell>
          <cell r="EQ212">
            <v>21.823468211999998</v>
          </cell>
          <cell r="ER212">
            <v>26.945879999999999</v>
          </cell>
          <cell r="ES212">
            <v>59.8</v>
          </cell>
          <cell r="ET212">
            <v>55.7</v>
          </cell>
          <cell r="EU212">
            <v>95.5</v>
          </cell>
          <cell r="EV212">
            <v>0</v>
          </cell>
          <cell r="EX212">
            <v>37.157069180000008</v>
          </cell>
          <cell r="EY212">
            <v>48.205850000000005</v>
          </cell>
          <cell r="EZ212">
            <v>65.900000000000006</v>
          </cell>
          <cell r="FA212">
            <v>97.5</v>
          </cell>
          <cell r="FB212">
            <v>106.9</v>
          </cell>
          <cell r="FC212">
            <v>239.33315999999999</v>
          </cell>
          <cell r="FD212">
            <v>232.06862000000001</v>
          </cell>
          <cell r="FE212">
            <v>112.62537999999999</v>
          </cell>
          <cell r="FF212">
            <v>115.6</v>
          </cell>
          <cell r="FG212">
            <v>108.8</v>
          </cell>
          <cell r="FH212">
            <v>95.1</v>
          </cell>
          <cell r="FI212">
            <v>113.2</v>
          </cell>
          <cell r="FJ212">
            <v>107.8</v>
          </cell>
          <cell r="FK212">
            <v>95.5</v>
          </cell>
          <cell r="FL212">
            <v>94.6</v>
          </cell>
          <cell r="FM212">
            <v>100.5</v>
          </cell>
          <cell r="FN212">
            <v>130</v>
          </cell>
          <cell r="FO212">
            <v>109.7</v>
          </cell>
          <cell r="FP212">
            <v>96</v>
          </cell>
          <cell r="FQ212">
            <v>120.1</v>
          </cell>
          <cell r="FR212">
            <v>106.5</v>
          </cell>
          <cell r="FS212">
            <v>85.9</v>
          </cell>
          <cell r="FT212">
            <v>105.2</v>
          </cell>
          <cell r="FU212">
            <v>101.5</v>
          </cell>
          <cell r="FX212">
            <v>105</v>
          </cell>
          <cell r="FY212">
            <v>101.6</v>
          </cell>
          <cell r="GB212">
            <v>94.8</v>
          </cell>
          <cell r="GC212">
            <v>94.4</v>
          </cell>
          <cell r="GD212">
            <v>111.7</v>
          </cell>
          <cell r="GF212">
            <v>101.3</v>
          </cell>
          <cell r="GG212">
            <v>95.6</v>
          </cell>
          <cell r="GH212">
            <v>257.39999999999998</v>
          </cell>
          <cell r="GI212">
            <v>188.3</v>
          </cell>
          <cell r="GJ212">
            <v>176.4</v>
          </cell>
          <cell r="GK212">
            <v>97.6</v>
          </cell>
          <cell r="GL212">
            <v>104.8</v>
          </cell>
          <cell r="GM212">
            <v>102.7</v>
          </cell>
          <cell r="GN212">
            <v>167.55</v>
          </cell>
          <cell r="GO212">
            <v>108.73815999999999</v>
          </cell>
          <cell r="GP212">
            <v>0</v>
          </cell>
          <cell r="GR212">
            <v>1360.25</v>
          </cell>
          <cell r="GS212">
            <v>109.3</v>
          </cell>
          <cell r="GT212">
            <v>104.8</v>
          </cell>
          <cell r="GU212">
            <v>97.4</v>
          </cell>
          <cell r="GV212">
            <v>751.1</v>
          </cell>
          <cell r="GW212">
            <v>103.07255000000001</v>
          </cell>
          <cell r="GX212">
            <v>186.6</v>
          </cell>
          <cell r="GY212">
            <v>157.6</v>
          </cell>
          <cell r="GZ212">
            <v>226.72739999999999</v>
          </cell>
          <cell r="HA212">
            <v>170.6</v>
          </cell>
          <cell r="HB212">
            <v>145.30000000000001</v>
          </cell>
          <cell r="HC212">
            <v>77.3</v>
          </cell>
          <cell r="HD212">
            <v>96.5</v>
          </cell>
          <cell r="HE212">
            <v>98.9</v>
          </cell>
          <cell r="HF212">
            <v>158.356786</v>
          </cell>
          <cell r="HG212">
            <v>156.34</v>
          </cell>
          <cell r="HI212">
            <v>27.6</v>
          </cell>
          <cell r="HJ212">
            <v>87.3</v>
          </cell>
          <cell r="HK212">
            <v>138.6242</v>
          </cell>
          <cell r="HL212">
            <v>144.1</v>
          </cell>
          <cell r="HM212">
            <v>110.9</v>
          </cell>
          <cell r="HN212">
            <v>99.8</v>
          </cell>
          <cell r="HO212">
            <v>91.2</v>
          </cell>
          <cell r="HQ212">
            <v>101.4</v>
          </cell>
          <cell r="HR212">
            <v>122.3</v>
          </cell>
          <cell r="HS212">
            <v>115.6</v>
          </cell>
          <cell r="HT212">
            <v>109.5</v>
          </cell>
          <cell r="HU212">
            <v>98.2</v>
          </cell>
          <cell r="HV212">
            <v>110.9</v>
          </cell>
          <cell r="HW212">
            <v>108.3</v>
          </cell>
          <cell r="HX212">
            <v>95.6</v>
          </cell>
          <cell r="HY212">
            <v>139.1</v>
          </cell>
          <cell r="HZ212">
            <v>112.5</v>
          </cell>
          <cell r="IA212">
            <v>90.1</v>
          </cell>
          <cell r="IB212">
            <v>146.4</v>
          </cell>
          <cell r="IC212">
            <v>114.6</v>
          </cell>
          <cell r="ID212">
            <v>116.2</v>
          </cell>
          <cell r="IE212">
            <v>95.7</v>
          </cell>
          <cell r="IF212">
            <v>168.84312</v>
          </cell>
          <cell r="IG212">
            <v>112.3</v>
          </cell>
          <cell r="IH212">
            <v>102.1</v>
          </cell>
          <cell r="II212">
            <v>91.8</v>
          </cell>
          <cell r="IK212">
            <v>93.7</v>
          </cell>
          <cell r="IL212">
            <v>110.7</v>
          </cell>
          <cell r="IM212">
            <v>117.2</v>
          </cell>
          <cell r="IN212">
            <v>105.3</v>
          </cell>
          <cell r="IO212">
            <v>89.7</v>
          </cell>
          <cell r="IP212">
            <v>100.8</v>
          </cell>
          <cell r="IQ212">
            <v>99.2</v>
          </cell>
          <cell r="IR212">
            <v>97.2</v>
          </cell>
          <cell r="IS212">
            <v>105.5</v>
          </cell>
          <cell r="IT212">
            <v>102.7</v>
          </cell>
          <cell r="IU212">
            <v>98.8</v>
          </cell>
          <cell r="IV212">
            <v>114.9</v>
          </cell>
          <cell r="IW212">
            <v>103.5</v>
          </cell>
          <cell r="IX212">
            <v>94</v>
          </cell>
          <cell r="IY212">
            <v>114.9</v>
          </cell>
          <cell r="IZ212">
            <v>104.7</v>
          </cell>
          <cell r="JA212">
            <v>94.7</v>
          </cell>
          <cell r="JB212">
            <v>108.2</v>
          </cell>
          <cell r="JC212">
            <v>102.3</v>
          </cell>
          <cell r="JD212">
            <v>95.5</v>
          </cell>
          <cell r="JE212">
            <v>105.7</v>
          </cell>
          <cell r="JF212">
            <v>98.4</v>
          </cell>
          <cell r="JG212">
            <v>162.5</v>
          </cell>
          <cell r="JH212">
            <v>124.2</v>
          </cell>
          <cell r="JI212">
            <v>106.3</v>
          </cell>
          <cell r="JJ212">
            <v>128.667</v>
          </cell>
          <cell r="JK212">
            <v>146.60240000000002</v>
          </cell>
          <cell r="JL212">
            <v>137.80180000000001</v>
          </cell>
          <cell r="JM212">
            <v>139.47999999999999</v>
          </cell>
          <cell r="JN212">
            <v>143.37180000000001</v>
          </cell>
          <cell r="JO212">
            <v>148.69999999999999</v>
          </cell>
          <cell r="JP212">
            <v>109.8</v>
          </cell>
          <cell r="JQ212">
            <v>1090.9858000000002</v>
          </cell>
          <cell r="JR212">
            <v>120.09</v>
          </cell>
          <cell r="JT212">
            <v>98.1</v>
          </cell>
          <cell r="JU212">
            <v>126.59359999999998</v>
          </cell>
          <cell r="JV212">
            <v>0</v>
          </cell>
          <cell r="JW212">
            <v>124.6</v>
          </cell>
          <cell r="JX212">
            <v>0</v>
          </cell>
          <cell r="JY212">
            <v>101.6</v>
          </cell>
          <cell r="JZ212">
            <v>59.7</v>
          </cell>
          <cell r="KA212">
            <v>85.8</v>
          </cell>
          <cell r="KB212">
            <v>131</v>
          </cell>
          <cell r="KC212">
            <v>108.9</v>
          </cell>
          <cell r="KD212">
            <v>94.9</v>
          </cell>
          <cell r="KE212">
            <v>0</v>
          </cell>
          <cell r="KF212">
            <v>137.30000000000001</v>
          </cell>
          <cell r="KG212">
            <v>137.30000000000001</v>
          </cell>
          <cell r="KH212">
            <v>137.30000000000001</v>
          </cell>
          <cell r="KI212">
            <v>137.30000000000001</v>
          </cell>
          <cell r="KJ212">
            <v>218</v>
          </cell>
          <cell r="KK212">
            <v>172.64000000000001</v>
          </cell>
          <cell r="KL212">
            <v>120.25</v>
          </cell>
          <cell r="KM212">
            <v>153.6275</v>
          </cell>
          <cell r="KN212">
            <v>151.38749999999999</v>
          </cell>
          <cell r="KO212">
            <v>183.5</v>
          </cell>
          <cell r="KP212">
            <v>108.6</v>
          </cell>
          <cell r="KQ212">
            <v>91.4</v>
          </cell>
          <cell r="KR212">
            <v>124.2</v>
          </cell>
          <cell r="KS212">
            <v>149.99040000000002</v>
          </cell>
          <cell r="KT212">
            <v>172.8</v>
          </cell>
          <cell r="KU212">
            <v>115.8</v>
          </cell>
          <cell r="KV212">
            <v>90.9</v>
          </cell>
          <cell r="KW212">
            <v>579.29999999999995</v>
          </cell>
          <cell r="KX212">
            <v>594.29999999999995</v>
          </cell>
          <cell r="KY212">
            <v>104</v>
          </cell>
          <cell r="KZ212">
            <v>105.9</v>
          </cell>
          <cell r="LA212">
            <v>98.7</v>
          </cell>
          <cell r="LB212">
            <v>92.9</v>
          </cell>
          <cell r="LC212">
            <v>94.2</v>
          </cell>
          <cell r="LD212">
            <v>93.6</v>
          </cell>
          <cell r="LE212">
            <v>93.3</v>
          </cell>
          <cell r="LG212">
            <v>95.9</v>
          </cell>
          <cell r="LH212">
            <v>97.7</v>
          </cell>
          <cell r="LI212">
            <v>247.6</v>
          </cell>
          <cell r="LJ212">
            <v>113.1</v>
          </cell>
          <cell r="LK212">
            <v>110</v>
          </cell>
          <cell r="LM212">
            <v>111.4</v>
          </cell>
          <cell r="LN212">
            <v>96.7</v>
          </cell>
          <cell r="LO212">
            <v>95.6</v>
          </cell>
          <cell r="LP212">
            <v>439.56428</v>
          </cell>
          <cell r="LQ212">
            <v>451.67192</v>
          </cell>
        </row>
        <row r="213">
          <cell r="A213">
            <v>39173</v>
          </cell>
          <cell r="B213">
            <v>285</v>
          </cell>
          <cell r="C213">
            <v>1</v>
          </cell>
          <cell r="AC213">
            <v>90.8</v>
          </cell>
          <cell r="AD213">
            <v>0</v>
          </cell>
          <cell r="AF213">
            <v>1435</v>
          </cell>
          <cell r="AG213">
            <v>1401.75</v>
          </cell>
          <cell r="AJ213">
            <v>90.39</v>
          </cell>
          <cell r="AK213">
            <v>90.86</v>
          </cell>
          <cell r="AL213">
            <v>119.19</v>
          </cell>
          <cell r="AM213">
            <v>108.13</v>
          </cell>
          <cell r="BH213">
            <v>87.08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90.08</v>
          </cell>
          <cell r="CA213">
            <v>0</v>
          </cell>
          <cell r="CC213">
            <v>310.89999999999998</v>
          </cell>
          <cell r="CD213">
            <v>1941.360222</v>
          </cell>
          <cell r="CE213">
            <v>93.314833754233959</v>
          </cell>
          <cell r="CF213" t="str">
            <v>2,95%</v>
          </cell>
          <cell r="CG213">
            <v>1.6335999999999999</v>
          </cell>
          <cell r="CH213">
            <v>2.7473999999999998</v>
          </cell>
          <cell r="CI213">
            <v>1.5334000000000001</v>
          </cell>
          <cell r="CJ213">
            <v>1.6375</v>
          </cell>
          <cell r="CK213">
            <v>10.44</v>
          </cell>
          <cell r="CL213">
            <v>7.4530000000000003</v>
          </cell>
          <cell r="CM213">
            <v>0.67934000000000005</v>
          </cell>
          <cell r="CN213">
            <v>160.68</v>
          </cell>
          <cell r="CO213">
            <v>8.1194000000000006</v>
          </cell>
          <cell r="CP213">
            <v>34.9054</v>
          </cell>
          <cell r="CQ213">
            <v>9.2371999999999996</v>
          </cell>
          <cell r="CR213">
            <v>1.8362000000000001</v>
          </cell>
          <cell r="CS213">
            <v>1.3515999999999999</v>
          </cell>
          <cell r="CT213">
            <v>9.6089000000000002</v>
          </cell>
          <cell r="CU213">
            <v>2081.5333775999998</v>
          </cell>
          <cell r="CV213">
            <v>326.4314705808066</v>
          </cell>
          <cell r="CW213">
            <v>5745.1919327999994</v>
          </cell>
          <cell r="CX213">
            <v>37.19</v>
          </cell>
          <cell r="CY213">
            <v>16161.01006431538</v>
          </cell>
          <cell r="CZ213">
            <v>49.8668336</v>
          </cell>
          <cell r="DA213">
            <v>1479.5800271999999</v>
          </cell>
          <cell r="DB213">
            <v>182.2</v>
          </cell>
          <cell r="DC213">
            <v>134.1</v>
          </cell>
          <cell r="DD213">
            <v>111</v>
          </cell>
          <cell r="DE213">
            <v>86.3</v>
          </cell>
          <cell r="DF213">
            <v>197.65039999999999</v>
          </cell>
          <cell r="DG213">
            <v>190.26159999999999</v>
          </cell>
          <cell r="DH213">
            <v>192.1088</v>
          </cell>
          <cell r="DI213">
            <v>230.9</v>
          </cell>
          <cell r="DJ213">
            <v>196</v>
          </cell>
          <cell r="DK213">
            <v>132.69999999999999</v>
          </cell>
          <cell r="DL213">
            <v>119.04091</v>
          </cell>
          <cell r="DM213">
            <v>113.57550000000001</v>
          </cell>
          <cell r="DN213">
            <v>139.9</v>
          </cell>
          <cell r="DO213">
            <v>138.1</v>
          </cell>
          <cell r="DP213">
            <v>123.9</v>
          </cell>
          <cell r="DR213">
            <v>126.9</v>
          </cell>
          <cell r="DS213">
            <v>135.1</v>
          </cell>
          <cell r="DT213">
            <v>118.9</v>
          </cell>
          <cell r="DU213">
            <v>198.8</v>
          </cell>
          <cell r="DV213">
            <v>150</v>
          </cell>
          <cell r="DW213">
            <v>159.32318000000001</v>
          </cell>
          <cell r="DX213">
            <v>96.2</v>
          </cell>
          <cell r="DY213">
            <v>226.13730000000001</v>
          </cell>
          <cell r="DZ213">
            <v>754.2</v>
          </cell>
          <cell r="EA213">
            <v>107.2</v>
          </cell>
          <cell r="EB213">
            <v>104.8</v>
          </cell>
          <cell r="EC213">
            <v>100.9</v>
          </cell>
          <cell r="ED213">
            <v>223.5</v>
          </cell>
          <cell r="EE213">
            <v>176.2</v>
          </cell>
          <cell r="EF213">
            <v>98.6</v>
          </cell>
          <cell r="EG213">
            <v>103.2</v>
          </cell>
          <cell r="EH213">
            <v>104.9</v>
          </cell>
          <cell r="EI213">
            <v>111.1</v>
          </cell>
          <cell r="EK213">
            <v>100.7</v>
          </cell>
          <cell r="EL213">
            <v>104.8</v>
          </cell>
          <cell r="EM213">
            <v>100.2</v>
          </cell>
          <cell r="EN213">
            <v>52.556583600000003</v>
          </cell>
          <cell r="EO213">
            <v>57.881700000000002</v>
          </cell>
          <cell r="EP213">
            <v>305.99519999999995</v>
          </cell>
          <cell r="EQ213">
            <v>21.969444587999998</v>
          </cell>
          <cell r="ER213">
            <v>27.12612</v>
          </cell>
          <cell r="ES213">
            <v>60.2</v>
          </cell>
          <cell r="ET213">
            <v>56</v>
          </cell>
          <cell r="EU213">
            <v>95.9</v>
          </cell>
          <cell r="EV213">
            <v>0</v>
          </cell>
          <cell r="EX213">
            <v>37.044301140000002</v>
          </cell>
          <cell r="EY213">
            <v>48.059550000000002</v>
          </cell>
          <cell r="EZ213">
            <v>65.7</v>
          </cell>
          <cell r="FA213">
            <v>97</v>
          </cell>
          <cell r="FB213">
            <v>106.4</v>
          </cell>
          <cell r="FC213">
            <v>240.74401999999998</v>
          </cell>
          <cell r="FD213">
            <v>232.4847</v>
          </cell>
          <cell r="FE213">
            <v>112.92833999999999</v>
          </cell>
          <cell r="FF213">
            <v>115.3</v>
          </cell>
          <cell r="FG213">
            <v>108.7</v>
          </cell>
          <cell r="FH213">
            <v>94.9</v>
          </cell>
          <cell r="FI213">
            <v>112.9</v>
          </cell>
          <cell r="FJ213">
            <v>107.5</v>
          </cell>
          <cell r="FK213">
            <v>95.1</v>
          </cell>
          <cell r="FL213">
            <v>94.6</v>
          </cell>
          <cell r="FM213">
            <v>100.8</v>
          </cell>
          <cell r="FN213">
            <v>128.6</v>
          </cell>
          <cell r="FO213">
            <v>107.7</v>
          </cell>
          <cell r="FP213">
            <v>94.3</v>
          </cell>
          <cell r="FQ213">
            <v>122.4</v>
          </cell>
          <cell r="FR213">
            <v>108.6</v>
          </cell>
          <cell r="FS213">
            <v>87.2</v>
          </cell>
          <cell r="FT213">
            <v>105.2</v>
          </cell>
          <cell r="FU213">
            <v>101.5</v>
          </cell>
          <cell r="FX213">
            <v>105</v>
          </cell>
          <cell r="FY213">
            <v>101.6</v>
          </cell>
          <cell r="GB213">
            <v>95.4</v>
          </cell>
          <cell r="GC213">
            <v>95</v>
          </cell>
          <cell r="GD213">
            <v>112.4</v>
          </cell>
          <cell r="GF213">
            <v>100.9</v>
          </cell>
          <cell r="GG213">
            <v>95.2</v>
          </cell>
          <cell r="GH213">
            <v>260.2</v>
          </cell>
          <cell r="GI213">
            <v>190.3</v>
          </cell>
          <cell r="GJ213">
            <v>176.6</v>
          </cell>
          <cell r="GK213">
            <v>97.7</v>
          </cell>
          <cell r="GL213">
            <v>105.6</v>
          </cell>
          <cell r="GM213">
            <v>102.5</v>
          </cell>
          <cell r="GN213">
            <v>166.41</v>
          </cell>
          <cell r="GO213">
            <v>108.83094</v>
          </cell>
          <cell r="GP213">
            <v>0</v>
          </cell>
          <cell r="GR213">
            <v>1360.25</v>
          </cell>
          <cell r="GS213">
            <v>109.1</v>
          </cell>
          <cell r="GT213">
            <v>104.5</v>
          </cell>
          <cell r="GU213">
            <v>97.1</v>
          </cell>
          <cell r="GV213">
            <v>749.9</v>
          </cell>
          <cell r="GW213">
            <v>102.2959</v>
          </cell>
          <cell r="GX213">
            <v>187.7</v>
          </cell>
          <cell r="GY213">
            <v>158.5</v>
          </cell>
          <cell r="GZ213">
            <v>223.4049</v>
          </cell>
          <cell r="HA213">
            <v>168.1</v>
          </cell>
          <cell r="HB213">
            <v>143.19999999999999</v>
          </cell>
          <cell r="HC213">
            <v>76.099999999999994</v>
          </cell>
          <cell r="HD213">
            <v>97.4</v>
          </cell>
          <cell r="HE213">
            <v>99.8</v>
          </cell>
          <cell r="HF213">
            <v>154.63944299999997</v>
          </cell>
          <cell r="HG213">
            <v>152.66999999999999</v>
          </cell>
          <cell r="HI213">
            <v>27.8</v>
          </cell>
          <cell r="HJ213">
            <v>88</v>
          </cell>
          <cell r="HK213">
            <v>137.75839999999999</v>
          </cell>
          <cell r="HL213">
            <v>143.19999999999999</v>
          </cell>
          <cell r="HM213">
            <v>110.2</v>
          </cell>
          <cell r="HN213">
            <v>99.1</v>
          </cell>
          <cell r="HO213">
            <v>91.1</v>
          </cell>
          <cell r="HQ213">
            <v>102.7</v>
          </cell>
          <cell r="HR213">
            <v>124</v>
          </cell>
          <cell r="HS213">
            <v>115.3</v>
          </cell>
          <cell r="HT213">
            <v>109.2</v>
          </cell>
          <cell r="HU213">
            <v>98</v>
          </cell>
          <cell r="HV213">
            <v>110.9</v>
          </cell>
          <cell r="HW213">
            <v>108.3</v>
          </cell>
          <cell r="HX213">
            <v>95.6</v>
          </cell>
          <cell r="HY213">
            <v>138.6</v>
          </cell>
          <cell r="HZ213">
            <v>112.3</v>
          </cell>
          <cell r="IA213">
            <v>90</v>
          </cell>
          <cell r="IB213">
            <v>145.69999999999999</v>
          </cell>
          <cell r="IC213">
            <v>114.1</v>
          </cell>
          <cell r="ID213">
            <v>115.8</v>
          </cell>
          <cell r="IE213">
            <v>95.3</v>
          </cell>
          <cell r="IF213">
            <v>168.03581</v>
          </cell>
          <cell r="IG213">
            <v>112.6</v>
          </cell>
          <cell r="IH213">
            <v>102.4</v>
          </cell>
          <cell r="II213">
            <v>92.1</v>
          </cell>
          <cell r="IK213">
            <v>93.9</v>
          </cell>
          <cell r="IL213">
            <v>111</v>
          </cell>
          <cell r="IM213">
            <v>117.3</v>
          </cell>
          <cell r="IN213">
            <v>105.3</v>
          </cell>
          <cell r="IO213">
            <v>89.7</v>
          </cell>
          <cell r="IP213">
            <v>100.8</v>
          </cell>
          <cell r="IQ213">
            <v>99.1</v>
          </cell>
          <cell r="IR213">
            <v>97.1</v>
          </cell>
          <cell r="IS213">
            <v>105.4</v>
          </cell>
          <cell r="IT213">
            <v>102.7</v>
          </cell>
          <cell r="IU213">
            <v>98.8</v>
          </cell>
          <cell r="IV213">
            <v>115</v>
          </cell>
          <cell r="IW213">
            <v>103.5</v>
          </cell>
          <cell r="IX213">
            <v>94</v>
          </cell>
          <cell r="IY213">
            <v>115</v>
          </cell>
          <cell r="IZ213">
            <v>104.8</v>
          </cell>
          <cell r="JA213">
            <v>94.8</v>
          </cell>
          <cell r="JB213">
            <v>108.6</v>
          </cell>
          <cell r="JC213">
            <v>102.4</v>
          </cell>
          <cell r="JD213">
            <v>95.7</v>
          </cell>
          <cell r="JE213">
            <v>105.4</v>
          </cell>
          <cell r="JF213">
            <v>98.1</v>
          </cell>
          <cell r="JG213">
            <v>160.9</v>
          </cell>
          <cell r="JH213">
            <v>123</v>
          </cell>
          <cell r="JI213">
            <v>105.3</v>
          </cell>
          <cell r="JJ213">
            <v>128.32050000000001</v>
          </cell>
          <cell r="JK213">
            <v>146.20759999999999</v>
          </cell>
          <cell r="JL213">
            <v>137.4307</v>
          </cell>
          <cell r="JM213">
            <v>138.97280000000001</v>
          </cell>
          <cell r="JN213">
            <v>142.98569999999998</v>
          </cell>
          <cell r="JO213">
            <v>149.1</v>
          </cell>
          <cell r="JP213">
            <v>110</v>
          </cell>
          <cell r="JQ213">
            <v>1085.4236000000001</v>
          </cell>
          <cell r="JR213">
            <v>119.97</v>
          </cell>
          <cell r="JT213">
            <v>98.1</v>
          </cell>
          <cell r="JU213">
            <v>126.59359999999998</v>
          </cell>
          <cell r="JV213">
            <v>0</v>
          </cell>
          <cell r="JW213">
            <v>124.6</v>
          </cell>
          <cell r="JX213">
            <v>0</v>
          </cell>
          <cell r="JY213">
            <v>101.6</v>
          </cell>
          <cell r="JZ213">
            <v>60.6</v>
          </cell>
          <cell r="KA213">
            <v>86.9</v>
          </cell>
          <cell r="KB213">
            <v>131</v>
          </cell>
          <cell r="KC213">
            <v>108.9</v>
          </cell>
          <cell r="KD213">
            <v>94.9</v>
          </cell>
          <cell r="KE213">
            <v>0</v>
          </cell>
          <cell r="KF213">
            <v>136.6</v>
          </cell>
          <cell r="KG213">
            <v>136.6</v>
          </cell>
          <cell r="KH213">
            <v>136.6</v>
          </cell>
          <cell r="KI213">
            <v>136.6</v>
          </cell>
          <cell r="KJ213">
            <v>218</v>
          </cell>
          <cell r="KK213">
            <v>170.94016000000002</v>
          </cell>
          <cell r="KL213">
            <v>119.69</v>
          </cell>
          <cell r="KM213">
            <v>152.11486000000002</v>
          </cell>
          <cell r="KN213">
            <v>142.88999999999999</v>
          </cell>
          <cell r="KO213">
            <v>173.2</v>
          </cell>
          <cell r="KP213">
            <v>102.6</v>
          </cell>
          <cell r="KQ213">
            <v>86.3</v>
          </cell>
          <cell r="KR213">
            <v>124.2</v>
          </cell>
          <cell r="KS213">
            <v>147.82040000000001</v>
          </cell>
          <cell r="KT213">
            <v>170.3</v>
          </cell>
          <cell r="KU213">
            <v>114.1</v>
          </cell>
          <cell r="KV213">
            <v>89.6</v>
          </cell>
          <cell r="KW213">
            <v>576.4</v>
          </cell>
          <cell r="KX213">
            <v>592.5</v>
          </cell>
          <cell r="KY213">
            <v>104.1</v>
          </cell>
          <cell r="KZ213">
            <v>106.1</v>
          </cell>
          <cell r="LA213">
            <v>98.8</v>
          </cell>
          <cell r="LB213">
            <v>92.2</v>
          </cell>
          <cell r="LC213">
            <v>93.5</v>
          </cell>
          <cell r="LD213">
            <v>92.9</v>
          </cell>
          <cell r="LE213">
            <v>92.8</v>
          </cell>
          <cell r="LG213">
            <v>95.7</v>
          </cell>
          <cell r="LH213">
            <v>97.6</v>
          </cell>
          <cell r="LI213">
            <v>249</v>
          </cell>
          <cell r="LJ213">
            <v>112.7</v>
          </cell>
          <cell r="LK213">
            <v>109.6</v>
          </cell>
          <cell r="LM213">
            <v>111.1</v>
          </cell>
          <cell r="LN213">
            <v>96.4</v>
          </cell>
          <cell r="LO213">
            <v>95.6</v>
          </cell>
          <cell r="LP213">
            <v>442.04970000000003</v>
          </cell>
          <cell r="LQ213">
            <v>454.22579999999999</v>
          </cell>
        </row>
        <row r="214">
          <cell r="A214">
            <v>39142</v>
          </cell>
          <cell r="B214">
            <v>286</v>
          </cell>
          <cell r="C214">
            <v>1</v>
          </cell>
          <cell r="AC214">
            <v>88.86</v>
          </cell>
          <cell r="AD214">
            <v>0</v>
          </cell>
          <cell r="AF214">
            <v>1385</v>
          </cell>
          <cell r="AG214">
            <v>1384.5</v>
          </cell>
          <cell r="AJ214">
            <v>89.95</v>
          </cell>
          <cell r="AK214">
            <v>90.41</v>
          </cell>
          <cell r="AL214">
            <v>117.49</v>
          </cell>
          <cell r="AM214">
            <v>107.85</v>
          </cell>
          <cell r="BH214">
            <v>86.79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89.35</v>
          </cell>
          <cell r="CA214">
            <v>0</v>
          </cell>
          <cell r="CC214">
            <v>310.10000000000002</v>
          </cell>
          <cell r="CD214">
            <v>1941.360222</v>
          </cell>
          <cell r="CE214">
            <v>93.314833754233959</v>
          </cell>
          <cell r="CF214" t="str">
            <v>2,95%</v>
          </cell>
          <cell r="CG214">
            <v>1.6704000000000001</v>
          </cell>
          <cell r="CH214">
            <v>2.7671000000000001</v>
          </cell>
          <cell r="CI214">
            <v>1.5471999999999999</v>
          </cell>
          <cell r="CJ214">
            <v>1.6124000000000001</v>
          </cell>
          <cell r="CK214">
            <v>10.246700000000001</v>
          </cell>
          <cell r="CL214">
            <v>7.4493999999999998</v>
          </cell>
          <cell r="CM214">
            <v>0.68020999999999998</v>
          </cell>
          <cell r="CN214">
            <v>155.24</v>
          </cell>
          <cell r="CO214">
            <v>8.1340000000000003</v>
          </cell>
          <cell r="CP214">
            <v>34.567999999999998</v>
          </cell>
          <cell r="CQ214">
            <v>9.2992000000000008</v>
          </cell>
          <cell r="CR214">
            <v>1.8658999999999999</v>
          </cell>
          <cell r="CS214">
            <v>1.3242</v>
          </cell>
          <cell r="CT214">
            <v>9.7416999999999998</v>
          </cell>
          <cell r="CU214">
            <v>2084.4285145999997</v>
          </cell>
          <cell r="CV214">
            <v>320.09928973599506</v>
          </cell>
          <cell r="CW214">
            <v>4871.4699884000001</v>
          </cell>
          <cell r="CX214">
            <v>34.979999999999997</v>
          </cell>
          <cell r="CY214">
            <v>15900.56317112433</v>
          </cell>
          <cell r="CZ214">
            <v>47.047277899999997</v>
          </cell>
          <cell r="DA214">
            <v>1444.7214663</v>
          </cell>
          <cell r="DB214">
            <v>179.5</v>
          </cell>
          <cell r="DC214">
            <v>132.1</v>
          </cell>
          <cell r="DD214">
            <v>109.4</v>
          </cell>
          <cell r="DE214">
            <v>88</v>
          </cell>
          <cell r="DF214">
            <v>183.69759999999999</v>
          </cell>
          <cell r="DG214">
            <v>176.8304</v>
          </cell>
          <cell r="DH214">
            <v>178.54719999999998</v>
          </cell>
          <cell r="DI214">
            <v>214.6</v>
          </cell>
          <cell r="DJ214">
            <v>182.2</v>
          </cell>
          <cell r="DK214">
            <v>123.4</v>
          </cell>
          <cell r="DL214">
            <v>120.99797999999998</v>
          </cell>
          <cell r="DM214">
            <v>113.9335</v>
          </cell>
          <cell r="DN214">
            <v>142.19999999999999</v>
          </cell>
          <cell r="DO214">
            <v>140.30000000000001</v>
          </cell>
          <cell r="DP214">
            <v>125.9</v>
          </cell>
          <cell r="DR214">
            <v>127.3</v>
          </cell>
          <cell r="DS214">
            <v>135.5</v>
          </cell>
          <cell r="DT214">
            <v>119.3</v>
          </cell>
          <cell r="DU214">
            <v>189.4</v>
          </cell>
          <cell r="DV214">
            <v>142.9</v>
          </cell>
          <cell r="DW214">
            <v>156.25355999999999</v>
          </cell>
          <cell r="DX214">
            <v>96.6</v>
          </cell>
          <cell r="DY214">
            <v>201.34820000000002</v>
          </cell>
          <cell r="DZ214">
            <v>749.4</v>
          </cell>
          <cell r="EA214">
            <v>106</v>
          </cell>
          <cell r="EB214">
            <v>103.7</v>
          </cell>
          <cell r="EC214">
            <v>99.8</v>
          </cell>
          <cell r="ED214">
            <v>199</v>
          </cell>
          <cell r="EE214">
            <v>156.9</v>
          </cell>
          <cell r="EF214">
            <v>87.8</v>
          </cell>
          <cell r="EG214">
            <v>102.6</v>
          </cell>
          <cell r="EH214">
            <v>104.3</v>
          </cell>
          <cell r="EI214">
            <v>110.5</v>
          </cell>
          <cell r="EK214">
            <v>100.8</v>
          </cell>
          <cell r="EL214">
            <v>104.9</v>
          </cell>
          <cell r="EM214">
            <v>100.8</v>
          </cell>
          <cell r="EN214">
            <v>52.876562800000002</v>
          </cell>
          <cell r="EO214">
            <v>58.234099999999998</v>
          </cell>
          <cell r="EP214">
            <v>259.30799999999999</v>
          </cell>
          <cell r="EQ214">
            <v>22.151915058</v>
          </cell>
          <cell r="ER214">
            <v>27.351420000000001</v>
          </cell>
          <cell r="ES214">
            <v>60.7</v>
          </cell>
          <cell r="ET214">
            <v>56.8</v>
          </cell>
          <cell r="EU214">
            <v>97.1</v>
          </cell>
          <cell r="EV214">
            <v>0</v>
          </cell>
          <cell r="EX214">
            <v>37.269837220000007</v>
          </cell>
          <cell r="EY214">
            <v>48.352150000000002</v>
          </cell>
          <cell r="EZ214">
            <v>66.099999999999994</v>
          </cell>
          <cell r="FA214">
            <v>98</v>
          </cell>
          <cell r="FB214">
            <v>107.5</v>
          </cell>
          <cell r="FC214">
            <v>225.35281999999998</v>
          </cell>
          <cell r="FD214">
            <v>206.99979999999999</v>
          </cell>
          <cell r="FE214">
            <v>112.70112</v>
          </cell>
          <cell r="FF214">
            <v>114.2</v>
          </cell>
          <cell r="FG214">
            <v>107.7</v>
          </cell>
          <cell r="FH214">
            <v>94</v>
          </cell>
          <cell r="FI214">
            <v>112.1</v>
          </cell>
          <cell r="FJ214">
            <v>107</v>
          </cell>
          <cell r="FK214">
            <v>94.6</v>
          </cell>
          <cell r="FL214">
            <v>95.1</v>
          </cell>
          <cell r="FM214">
            <v>102.5</v>
          </cell>
          <cell r="FN214">
            <v>127.4</v>
          </cell>
          <cell r="FO214">
            <v>104.1</v>
          </cell>
          <cell r="FP214">
            <v>91.2</v>
          </cell>
          <cell r="FQ214">
            <v>123.8</v>
          </cell>
          <cell r="FR214">
            <v>109.6</v>
          </cell>
          <cell r="FS214">
            <v>88</v>
          </cell>
          <cell r="FT214">
            <v>105.2</v>
          </cell>
          <cell r="FU214">
            <v>101.5</v>
          </cell>
          <cell r="FX214">
            <v>105</v>
          </cell>
          <cell r="FY214">
            <v>101.6</v>
          </cell>
          <cell r="GB214">
            <v>95.2</v>
          </cell>
          <cell r="GC214">
            <v>94.8</v>
          </cell>
          <cell r="GD214">
            <v>112.1</v>
          </cell>
          <cell r="GF214">
            <v>101.6</v>
          </cell>
          <cell r="GG214">
            <v>96</v>
          </cell>
          <cell r="GH214">
            <v>220.5</v>
          </cell>
          <cell r="GI214">
            <v>161.30000000000001</v>
          </cell>
          <cell r="GJ214">
            <v>157.19999999999999</v>
          </cell>
          <cell r="GK214">
            <v>87</v>
          </cell>
          <cell r="GL214">
            <v>104.7</v>
          </cell>
          <cell r="GM214">
            <v>101.3</v>
          </cell>
          <cell r="GN214">
            <v>162.87</v>
          </cell>
          <cell r="GO214">
            <v>107.53202</v>
          </cell>
          <cell r="GP214">
            <v>0</v>
          </cell>
          <cell r="GR214">
            <v>1334.5</v>
          </cell>
          <cell r="GS214">
            <v>108.6</v>
          </cell>
          <cell r="GT214">
            <v>104.2</v>
          </cell>
          <cell r="GU214">
            <v>96.8</v>
          </cell>
          <cell r="GV214">
            <v>748.3</v>
          </cell>
          <cell r="GW214">
            <v>103.84919999999998</v>
          </cell>
          <cell r="GX214">
            <v>175.7</v>
          </cell>
          <cell r="GY214">
            <v>148.4</v>
          </cell>
          <cell r="GZ214">
            <v>214.50059999999999</v>
          </cell>
          <cell r="HA214">
            <v>161.4</v>
          </cell>
          <cell r="HB214">
            <v>137.5</v>
          </cell>
          <cell r="HC214">
            <v>73.099999999999994</v>
          </cell>
          <cell r="HD214">
            <v>97.5</v>
          </cell>
          <cell r="HE214">
            <v>99.9</v>
          </cell>
          <cell r="HF214">
            <v>146.36404999999999</v>
          </cell>
          <cell r="HG214">
            <v>144.5</v>
          </cell>
          <cell r="HI214">
            <v>27.8</v>
          </cell>
          <cell r="HJ214">
            <v>88</v>
          </cell>
          <cell r="HK214">
            <v>136.2192</v>
          </cell>
          <cell r="HL214">
            <v>141.6</v>
          </cell>
          <cell r="HM214">
            <v>109</v>
          </cell>
          <cell r="HN214">
            <v>98</v>
          </cell>
          <cell r="HO214">
            <v>90.1</v>
          </cell>
          <cell r="HQ214">
            <v>105.5</v>
          </cell>
          <cell r="HR214">
            <v>127.3</v>
          </cell>
          <cell r="HS214">
            <v>114.4</v>
          </cell>
          <cell r="HT214">
            <v>108.3</v>
          </cell>
          <cell r="HU214">
            <v>97.1</v>
          </cell>
          <cell r="HV214">
            <v>109.7</v>
          </cell>
          <cell r="HW214">
            <v>106.9</v>
          </cell>
          <cell r="HX214">
            <v>94.3</v>
          </cell>
          <cell r="HY214">
            <v>135.19999999999999</v>
          </cell>
          <cell r="HZ214">
            <v>109.9</v>
          </cell>
          <cell r="IA214">
            <v>87.8</v>
          </cell>
          <cell r="IB214">
            <v>139.6</v>
          </cell>
          <cell r="IC214">
            <v>109.2</v>
          </cell>
          <cell r="ID214">
            <v>111.2</v>
          </cell>
          <cell r="IE214">
            <v>91.6</v>
          </cell>
          <cell r="IF214">
            <v>161.00067999999999</v>
          </cell>
          <cell r="IG214">
            <v>112.3</v>
          </cell>
          <cell r="IH214">
            <v>102.2</v>
          </cell>
          <cell r="II214">
            <v>91.9</v>
          </cell>
          <cell r="IK214">
            <v>94.6</v>
          </cell>
          <cell r="IL214">
            <v>111.8</v>
          </cell>
          <cell r="IM214">
            <v>115.9</v>
          </cell>
          <cell r="IN214">
            <v>104.2</v>
          </cell>
          <cell r="IO214">
            <v>88.7</v>
          </cell>
          <cell r="IP214">
            <v>101</v>
          </cell>
          <cell r="IQ214">
            <v>99.4</v>
          </cell>
          <cell r="IR214">
            <v>97.4</v>
          </cell>
          <cell r="IS214">
            <v>104.8</v>
          </cell>
          <cell r="IT214">
            <v>102</v>
          </cell>
          <cell r="IU214">
            <v>98.2</v>
          </cell>
          <cell r="IV214">
            <v>115.3</v>
          </cell>
          <cell r="IW214">
            <v>103.7</v>
          </cell>
          <cell r="IX214">
            <v>94.2</v>
          </cell>
          <cell r="IY214">
            <v>115.3</v>
          </cell>
          <cell r="IZ214">
            <v>105.2</v>
          </cell>
          <cell r="JA214">
            <v>95.2</v>
          </cell>
          <cell r="JB214">
            <v>108.7</v>
          </cell>
          <cell r="JC214">
            <v>102.1</v>
          </cell>
          <cell r="JD214">
            <v>95.4</v>
          </cell>
          <cell r="JE214">
            <v>105.1</v>
          </cell>
          <cell r="JF214">
            <v>97.9</v>
          </cell>
          <cell r="JG214">
            <v>157.80000000000001</v>
          </cell>
          <cell r="JH214">
            <v>120.6</v>
          </cell>
          <cell r="JI214">
            <v>103.2</v>
          </cell>
          <cell r="JJ214">
            <v>127.28100000000001</v>
          </cell>
          <cell r="JK214">
            <v>145.0232</v>
          </cell>
          <cell r="JL214">
            <v>136.31740000000002</v>
          </cell>
          <cell r="JM214">
            <v>137.83160000000001</v>
          </cell>
          <cell r="JN214">
            <v>141.82739999999998</v>
          </cell>
          <cell r="JO214">
            <v>148.80000000000001</v>
          </cell>
          <cell r="JP214">
            <v>109.8</v>
          </cell>
          <cell r="JQ214">
            <v>1083.0398000000002</v>
          </cell>
          <cell r="JR214">
            <v>119.56</v>
          </cell>
          <cell r="JT214">
            <v>97.3</v>
          </cell>
          <cell r="JU214">
            <v>125.57759999999999</v>
          </cell>
          <cell r="JV214">
            <v>0</v>
          </cell>
          <cell r="JW214">
            <v>123.6</v>
          </cell>
          <cell r="JX214">
            <v>0</v>
          </cell>
          <cell r="JY214">
            <v>101.6</v>
          </cell>
          <cell r="JZ214">
            <v>61.9</v>
          </cell>
          <cell r="KA214">
            <v>88.5</v>
          </cell>
          <cell r="KB214">
            <v>128.5</v>
          </cell>
          <cell r="KC214">
            <v>106.8</v>
          </cell>
          <cell r="KD214">
            <v>93</v>
          </cell>
          <cell r="KE214">
            <v>0</v>
          </cell>
          <cell r="KF214">
            <v>136.30000000000001</v>
          </cell>
          <cell r="KG214">
            <v>136.30000000000001</v>
          </cell>
          <cell r="KH214">
            <v>136.30000000000001</v>
          </cell>
          <cell r="KI214">
            <v>136.30000000000001</v>
          </cell>
          <cell r="KJ214">
            <v>218</v>
          </cell>
          <cell r="KK214">
            <v>167.64672000000002</v>
          </cell>
          <cell r="KL214">
            <v>118.72</v>
          </cell>
          <cell r="KM214">
            <v>149.18412000000001</v>
          </cell>
          <cell r="KN214">
            <v>142.39499999999998</v>
          </cell>
          <cell r="KO214">
            <v>172.6</v>
          </cell>
          <cell r="KP214">
            <v>102.2</v>
          </cell>
          <cell r="KQ214">
            <v>86</v>
          </cell>
          <cell r="KR214">
            <v>124.2</v>
          </cell>
          <cell r="KS214">
            <v>142.95959999999999</v>
          </cell>
          <cell r="KT214">
            <v>164.7</v>
          </cell>
          <cell r="KU214">
            <v>110.4</v>
          </cell>
          <cell r="KV214">
            <v>86.6</v>
          </cell>
          <cell r="KW214">
            <v>571.70000000000005</v>
          </cell>
          <cell r="KX214">
            <v>588.6</v>
          </cell>
          <cell r="KY214">
            <v>103.2</v>
          </cell>
          <cell r="KZ214">
            <v>105.1</v>
          </cell>
          <cell r="LA214">
            <v>97.9</v>
          </cell>
          <cell r="LB214">
            <v>93.6</v>
          </cell>
          <cell r="LC214">
            <v>94.9</v>
          </cell>
          <cell r="LD214">
            <v>94.3</v>
          </cell>
          <cell r="LE214">
            <v>93.9</v>
          </cell>
          <cell r="LG214">
            <v>95.5</v>
          </cell>
          <cell r="LH214">
            <v>97.5</v>
          </cell>
          <cell r="LI214">
            <v>251.2</v>
          </cell>
          <cell r="LJ214">
            <v>111.7</v>
          </cell>
          <cell r="LK214">
            <v>108.7</v>
          </cell>
          <cell r="LM214">
            <v>110.2</v>
          </cell>
          <cell r="LN214">
            <v>96.1</v>
          </cell>
          <cell r="LO214">
            <v>95.3</v>
          </cell>
          <cell r="LP214">
            <v>445.95535999999998</v>
          </cell>
          <cell r="LQ214">
            <v>458.23903999999999</v>
          </cell>
        </row>
        <row r="215">
          <cell r="A215">
            <v>39114</v>
          </cell>
          <cell r="B215">
            <v>287</v>
          </cell>
          <cell r="C215">
            <v>1</v>
          </cell>
          <cell r="AC215">
            <v>87.23</v>
          </cell>
          <cell r="AD215">
            <v>0</v>
          </cell>
          <cell r="AF215">
            <v>1385</v>
          </cell>
          <cell r="AG215">
            <v>1384.5</v>
          </cell>
          <cell r="AJ215">
            <v>89.57</v>
          </cell>
          <cell r="AK215">
            <v>90.02</v>
          </cell>
          <cell r="AL215">
            <v>115.86</v>
          </cell>
          <cell r="AM215">
            <v>107.85</v>
          </cell>
          <cell r="BH215">
            <v>86.79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89.04</v>
          </cell>
          <cell r="CA215">
            <v>0</v>
          </cell>
          <cell r="CC215">
            <v>310.39999999999998</v>
          </cell>
          <cell r="CD215">
            <v>1941.360222</v>
          </cell>
          <cell r="CE215">
            <v>93.314833754233959</v>
          </cell>
          <cell r="CF215" t="str">
            <v>2,95%</v>
          </cell>
          <cell r="CG215">
            <v>1.6708000000000001</v>
          </cell>
          <cell r="CH215">
            <v>2.7370999999999999</v>
          </cell>
          <cell r="CI215">
            <v>1.5308999999999999</v>
          </cell>
          <cell r="CJ215">
            <v>1.6212</v>
          </cell>
          <cell r="CK215">
            <v>10.1326</v>
          </cell>
          <cell r="CL215">
            <v>7.4541000000000004</v>
          </cell>
          <cell r="CM215">
            <v>0.66800000000000004</v>
          </cell>
          <cell r="CN215">
            <v>157.6</v>
          </cell>
          <cell r="CO215">
            <v>8.0875000000000004</v>
          </cell>
          <cell r="CP215">
            <v>34.405999999999999</v>
          </cell>
          <cell r="CQ215">
            <v>9.1896000000000004</v>
          </cell>
          <cell r="CR215">
            <v>1.8260000000000001</v>
          </cell>
          <cell r="CS215">
            <v>1.3073999999999999</v>
          </cell>
          <cell r="CT215">
            <v>9.3796999999999997</v>
          </cell>
          <cell r="CU215">
            <v>2165.3667869999999</v>
          </cell>
          <cell r="CV215">
            <v>342.06590917192898</v>
          </cell>
          <cell r="CW215">
            <v>4340.8299503999997</v>
          </cell>
          <cell r="CX215">
            <v>31.51</v>
          </cell>
          <cell r="CY215">
            <v>16345.88136783474</v>
          </cell>
          <cell r="CZ215">
            <v>44.209890600000001</v>
          </cell>
          <cell r="DA215">
            <v>1360.4102321999999</v>
          </cell>
          <cell r="DB215">
            <v>179.1</v>
          </cell>
          <cell r="DC215">
            <v>131.80000000000001</v>
          </cell>
          <cell r="DD215">
            <v>109.1</v>
          </cell>
          <cell r="DE215">
            <v>88.7</v>
          </cell>
          <cell r="DF215">
            <v>188.32</v>
          </cell>
          <cell r="DG215">
            <v>181.28</v>
          </cell>
          <cell r="DH215">
            <v>183.04</v>
          </cell>
          <cell r="DI215">
            <v>220</v>
          </cell>
          <cell r="DJ215">
            <v>186.8</v>
          </cell>
          <cell r="DK215">
            <v>126.5</v>
          </cell>
          <cell r="DL215">
            <v>122.44451000000001</v>
          </cell>
          <cell r="DM215">
            <v>114.82850000000002</v>
          </cell>
          <cell r="DN215">
            <v>143.9</v>
          </cell>
          <cell r="DO215">
            <v>142</v>
          </cell>
          <cell r="DP215">
            <v>127.4</v>
          </cell>
          <cell r="DR215">
            <v>128.30000000000001</v>
          </cell>
          <cell r="DS215">
            <v>136.5</v>
          </cell>
          <cell r="DT215">
            <v>120.2</v>
          </cell>
          <cell r="DU215">
            <v>176.1</v>
          </cell>
          <cell r="DV215">
            <v>132.9</v>
          </cell>
          <cell r="DW215">
            <v>153.58001999999999</v>
          </cell>
          <cell r="DX215">
            <v>96.3</v>
          </cell>
          <cell r="DY215">
            <v>187.28417999999999</v>
          </cell>
          <cell r="DZ215">
            <v>747</v>
          </cell>
          <cell r="EA215">
            <v>107.2</v>
          </cell>
          <cell r="EB215">
            <v>104.9</v>
          </cell>
          <cell r="EC215">
            <v>101</v>
          </cell>
          <cell r="ED215">
            <v>185.1</v>
          </cell>
          <cell r="EE215">
            <v>145.9</v>
          </cell>
          <cell r="EF215">
            <v>81.7</v>
          </cell>
          <cell r="EG215">
            <v>102.6</v>
          </cell>
          <cell r="EH215">
            <v>104.3</v>
          </cell>
          <cell r="EI215">
            <v>110.4</v>
          </cell>
          <cell r="EK215">
            <v>101.2</v>
          </cell>
          <cell r="EL215">
            <v>105.2</v>
          </cell>
          <cell r="EM215">
            <v>100.8</v>
          </cell>
          <cell r="EN215">
            <v>52.956557600000004</v>
          </cell>
          <cell r="EO215">
            <v>58.322200000000002</v>
          </cell>
          <cell r="EP215">
            <v>230.96639999999999</v>
          </cell>
          <cell r="EQ215">
            <v>22.151915058</v>
          </cell>
          <cell r="ER215">
            <v>27.351420000000001</v>
          </cell>
          <cell r="ES215">
            <v>60.7</v>
          </cell>
          <cell r="ET215">
            <v>56.8</v>
          </cell>
          <cell r="EU215">
            <v>96.9</v>
          </cell>
          <cell r="EV215">
            <v>0</v>
          </cell>
          <cell r="EX215">
            <v>37.32622124000001</v>
          </cell>
          <cell r="EY215">
            <v>48.425300000000007</v>
          </cell>
          <cell r="EZ215">
            <v>66.2</v>
          </cell>
          <cell r="FA215">
            <v>97.8</v>
          </cell>
          <cell r="FB215">
            <v>107.3</v>
          </cell>
          <cell r="FC215">
            <v>221.24850000000001</v>
          </cell>
          <cell r="FD215">
            <v>192.54102</v>
          </cell>
          <cell r="FE215">
            <v>113.15555999999999</v>
          </cell>
          <cell r="FF215">
            <v>113.5</v>
          </cell>
          <cell r="FG215">
            <v>107.1</v>
          </cell>
          <cell r="FH215">
            <v>93.4</v>
          </cell>
          <cell r="FI215">
            <v>111.5</v>
          </cell>
          <cell r="FJ215">
            <v>106.4</v>
          </cell>
          <cell r="FK215">
            <v>94.1</v>
          </cell>
          <cell r="FL215">
            <v>95.5</v>
          </cell>
          <cell r="FM215">
            <v>102.3</v>
          </cell>
          <cell r="FN215">
            <v>125.4</v>
          </cell>
          <cell r="FO215">
            <v>101.2</v>
          </cell>
          <cell r="FP215">
            <v>88.6</v>
          </cell>
          <cell r="FQ215">
            <v>123.8</v>
          </cell>
          <cell r="FR215">
            <v>109.6</v>
          </cell>
          <cell r="FS215">
            <v>88</v>
          </cell>
          <cell r="FT215">
            <v>105.2</v>
          </cell>
          <cell r="FU215">
            <v>101.5</v>
          </cell>
          <cell r="FX215">
            <v>105</v>
          </cell>
          <cell r="FY215">
            <v>101.6</v>
          </cell>
          <cell r="GB215">
            <v>95.4</v>
          </cell>
          <cell r="GC215">
            <v>95</v>
          </cell>
          <cell r="GD215">
            <v>112.4</v>
          </cell>
          <cell r="GF215">
            <v>101.1</v>
          </cell>
          <cell r="GG215">
            <v>95.7</v>
          </cell>
          <cell r="GH215">
            <v>196.4</v>
          </cell>
          <cell r="GI215">
            <v>143.69999999999999</v>
          </cell>
          <cell r="GJ215">
            <v>146.30000000000001</v>
          </cell>
          <cell r="GK215">
            <v>80.900000000000006</v>
          </cell>
          <cell r="GL215">
            <v>104.4</v>
          </cell>
          <cell r="GM215">
            <v>101.8</v>
          </cell>
          <cell r="GN215">
            <v>159.87</v>
          </cell>
          <cell r="GO215">
            <v>106.88256</v>
          </cell>
          <cell r="GP215">
            <v>0</v>
          </cell>
          <cell r="GR215">
            <v>1334.5</v>
          </cell>
          <cell r="GS215">
            <v>108.2</v>
          </cell>
          <cell r="GT215">
            <v>103.8</v>
          </cell>
          <cell r="GU215">
            <v>96.5</v>
          </cell>
          <cell r="GV215">
            <v>747.5</v>
          </cell>
          <cell r="GW215">
            <v>106.06819999999999</v>
          </cell>
          <cell r="GX215">
            <v>172.5</v>
          </cell>
          <cell r="GY215">
            <v>145.69999999999999</v>
          </cell>
          <cell r="GZ215">
            <v>209.18459999999999</v>
          </cell>
          <cell r="HA215">
            <v>157.4</v>
          </cell>
          <cell r="HB215">
            <v>134.1</v>
          </cell>
          <cell r="HC215">
            <v>71.3</v>
          </cell>
          <cell r="HD215">
            <v>97.9</v>
          </cell>
          <cell r="HE215">
            <v>100.3</v>
          </cell>
          <cell r="HF215">
            <v>146.050051</v>
          </cell>
          <cell r="HG215">
            <v>144.19</v>
          </cell>
          <cell r="HI215">
            <v>27.9</v>
          </cell>
          <cell r="HJ215">
            <v>88.3</v>
          </cell>
          <cell r="HK215">
            <v>135.161</v>
          </cell>
          <cell r="HL215">
            <v>140.5</v>
          </cell>
          <cell r="HM215">
            <v>108.1</v>
          </cell>
          <cell r="HN215">
            <v>97.2</v>
          </cell>
          <cell r="HO215">
            <v>89</v>
          </cell>
          <cell r="HQ215">
            <v>107.3</v>
          </cell>
          <cell r="HR215">
            <v>129.30000000000001</v>
          </cell>
          <cell r="HS215">
            <v>114.1</v>
          </cell>
          <cell r="HT215">
            <v>108.1</v>
          </cell>
          <cell r="HU215">
            <v>96.7</v>
          </cell>
          <cell r="HV215">
            <v>109.7</v>
          </cell>
          <cell r="HW215">
            <v>106.8</v>
          </cell>
          <cell r="HX215">
            <v>94.2</v>
          </cell>
          <cell r="HY215">
            <v>134.80000000000001</v>
          </cell>
          <cell r="HZ215">
            <v>109.8</v>
          </cell>
          <cell r="IA215">
            <v>87.7</v>
          </cell>
          <cell r="IB215">
            <v>139.1</v>
          </cell>
          <cell r="IC215">
            <v>108.9</v>
          </cell>
          <cell r="ID215">
            <v>110.9</v>
          </cell>
          <cell r="IE215">
            <v>91.3</v>
          </cell>
          <cell r="IF215">
            <v>160.42402999999999</v>
          </cell>
          <cell r="IG215">
            <v>112</v>
          </cell>
          <cell r="IH215">
            <v>101.9</v>
          </cell>
          <cell r="II215">
            <v>91.6</v>
          </cell>
          <cell r="IK215">
            <v>95</v>
          </cell>
          <cell r="IL215">
            <v>112.3</v>
          </cell>
          <cell r="IM215">
            <v>115.2</v>
          </cell>
          <cell r="IN215">
            <v>103.6</v>
          </cell>
          <cell r="IO215">
            <v>88.2</v>
          </cell>
          <cell r="IP215">
            <v>100.9</v>
          </cell>
          <cell r="IQ215">
            <v>99.8</v>
          </cell>
          <cell r="IR215">
            <v>98</v>
          </cell>
          <cell r="IS215">
            <v>104.9</v>
          </cell>
          <cell r="IT215">
            <v>102.2</v>
          </cell>
          <cell r="IU215">
            <v>98.3</v>
          </cell>
          <cell r="IV215">
            <v>115.2</v>
          </cell>
          <cell r="IW215">
            <v>103.7</v>
          </cell>
          <cell r="IX215">
            <v>94.2</v>
          </cell>
          <cell r="IY215">
            <v>115.2</v>
          </cell>
          <cell r="IZ215">
            <v>105.1</v>
          </cell>
          <cell r="JA215">
            <v>95.1</v>
          </cell>
          <cell r="JB215">
            <v>108.9</v>
          </cell>
          <cell r="JC215">
            <v>102.2</v>
          </cell>
          <cell r="JD215">
            <v>95.5</v>
          </cell>
          <cell r="JE215">
            <v>105</v>
          </cell>
          <cell r="JF215">
            <v>97.7</v>
          </cell>
          <cell r="JG215">
            <v>155.1</v>
          </cell>
          <cell r="JH215">
            <v>118.5</v>
          </cell>
          <cell r="JI215">
            <v>101.4</v>
          </cell>
          <cell r="JJ215">
            <v>126.70350000000001</v>
          </cell>
          <cell r="JK215">
            <v>144.36520000000002</v>
          </cell>
          <cell r="JL215">
            <v>135.69890000000001</v>
          </cell>
          <cell r="JM215">
            <v>137.19759999999999</v>
          </cell>
          <cell r="JN215">
            <v>141.18389999999999</v>
          </cell>
          <cell r="JO215">
            <v>149.4</v>
          </cell>
          <cell r="JP215">
            <v>110.3</v>
          </cell>
          <cell r="JQ215">
            <v>1078.2721999999999</v>
          </cell>
          <cell r="JR215">
            <v>119.56</v>
          </cell>
          <cell r="JT215">
            <v>97.3</v>
          </cell>
          <cell r="JU215">
            <v>125.57759999999999</v>
          </cell>
          <cell r="JV215">
            <v>0</v>
          </cell>
          <cell r="JW215">
            <v>123.6</v>
          </cell>
          <cell r="JX215">
            <v>0</v>
          </cell>
          <cell r="JY215">
            <v>101.6</v>
          </cell>
          <cell r="JZ215">
            <v>62.5</v>
          </cell>
          <cell r="KA215">
            <v>89.3</v>
          </cell>
          <cell r="KB215">
            <v>128.5</v>
          </cell>
          <cell r="KC215">
            <v>106.8</v>
          </cell>
          <cell r="KD215">
            <v>93</v>
          </cell>
          <cell r="KE215">
            <v>0</v>
          </cell>
          <cell r="KF215">
            <v>135.69999999999999</v>
          </cell>
          <cell r="KG215">
            <v>135.69999999999999</v>
          </cell>
          <cell r="KH215">
            <v>135.69999999999999</v>
          </cell>
          <cell r="KI215">
            <v>135.69999999999999</v>
          </cell>
          <cell r="KJ215">
            <v>218</v>
          </cell>
          <cell r="KK215">
            <v>164.77823999999998</v>
          </cell>
          <cell r="KL215">
            <v>118.3</v>
          </cell>
          <cell r="KM215">
            <v>146.63154</v>
          </cell>
          <cell r="KN215">
            <v>137.52749999999997</v>
          </cell>
          <cell r="KO215">
            <v>166.7</v>
          </cell>
          <cell r="KP215">
            <v>98.7</v>
          </cell>
          <cell r="KQ215">
            <v>83.1</v>
          </cell>
          <cell r="KR215">
            <v>124.2</v>
          </cell>
          <cell r="KS215">
            <v>140.00840000000002</v>
          </cell>
          <cell r="KT215">
            <v>161.30000000000001</v>
          </cell>
          <cell r="KU215">
            <v>108.1</v>
          </cell>
          <cell r="KV215">
            <v>84.8</v>
          </cell>
          <cell r="KW215">
            <v>569.1</v>
          </cell>
          <cell r="KX215">
            <v>587</v>
          </cell>
          <cell r="KY215">
            <v>102.8</v>
          </cell>
          <cell r="KZ215">
            <v>104.7</v>
          </cell>
          <cell r="LA215">
            <v>97.5</v>
          </cell>
          <cell r="LB215">
            <v>95.6</v>
          </cell>
          <cell r="LC215">
            <v>96.9</v>
          </cell>
          <cell r="LD215">
            <v>96.4</v>
          </cell>
          <cell r="LE215">
            <v>95.3</v>
          </cell>
          <cell r="LG215">
            <v>95.3</v>
          </cell>
          <cell r="LH215">
            <v>97.5</v>
          </cell>
          <cell r="LI215">
            <v>247</v>
          </cell>
          <cell r="LJ215">
            <v>111.1</v>
          </cell>
          <cell r="LK215">
            <v>108.2</v>
          </cell>
          <cell r="LM215">
            <v>109.7</v>
          </cell>
          <cell r="LN215">
            <v>95.9</v>
          </cell>
          <cell r="LO215">
            <v>95.2</v>
          </cell>
          <cell r="LP215">
            <v>438.4991</v>
          </cell>
          <cell r="LQ215">
            <v>450.57740000000001</v>
          </cell>
        </row>
        <row r="216">
          <cell r="A216">
            <v>39083</v>
          </cell>
          <cell r="B216">
            <v>288</v>
          </cell>
          <cell r="C216">
            <v>1</v>
          </cell>
          <cell r="AC216">
            <v>87.12</v>
          </cell>
          <cell r="AD216">
            <v>0</v>
          </cell>
          <cell r="AF216">
            <v>1385</v>
          </cell>
          <cell r="AG216">
            <v>1384.5</v>
          </cell>
          <cell r="AJ216">
            <v>89.4</v>
          </cell>
          <cell r="AK216">
            <v>89.85</v>
          </cell>
          <cell r="AL216">
            <v>114.88</v>
          </cell>
          <cell r="AM216">
            <v>107.85</v>
          </cell>
          <cell r="BH216">
            <v>86.44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88.7</v>
          </cell>
          <cell r="CA216">
            <v>0</v>
          </cell>
          <cell r="CC216">
            <v>299.89999999999998</v>
          </cell>
          <cell r="CD216">
            <v>1941.360222</v>
          </cell>
          <cell r="CE216">
            <v>93.314833754233959</v>
          </cell>
          <cell r="CF216" t="str">
            <v>2,95%</v>
          </cell>
          <cell r="CG216">
            <v>1.6601999999999999</v>
          </cell>
          <cell r="CH216">
            <v>2.7824</v>
          </cell>
          <cell r="CI216">
            <v>1.5285</v>
          </cell>
          <cell r="CJ216">
            <v>1.6154999999999999</v>
          </cell>
          <cell r="CK216">
            <v>10.123799999999999</v>
          </cell>
          <cell r="CL216">
            <v>7.4539</v>
          </cell>
          <cell r="CM216">
            <v>0.66341000000000006</v>
          </cell>
          <cell r="CN216">
            <v>156.56</v>
          </cell>
          <cell r="CO216">
            <v>8.2780000000000005</v>
          </cell>
          <cell r="CP216">
            <v>34.457799999999999</v>
          </cell>
          <cell r="CQ216">
            <v>9.0794999999999995</v>
          </cell>
          <cell r="CR216">
            <v>1.8535999999999999</v>
          </cell>
          <cell r="CS216">
            <v>1.2999000000000001</v>
          </cell>
          <cell r="CT216">
            <v>9.3439999999999994</v>
          </cell>
          <cell r="CU216">
            <v>2159.6278170000001</v>
          </cell>
          <cell r="CV216">
            <v>317.59963535652065</v>
          </cell>
          <cell r="CW216">
            <v>4360.8742229999998</v>
          </cell>
          <cell r="CX216">
            <v>28.32</v>
          </cell>
          <cell r="CY216">
            <v>15611.626028894625</v>
          </cell>
          <cell r="CZ216">
            <v>41.310873000000001</v>
          </cell>
          <cell r="DA216">
            <v>1281.0986370000001</v>
          </cell>
          <cell r="DB216">
            <v>172.7</v>
          </cell>
          <cell r="DC216">
            <v>127.1</v>
          </cell>
          <cell r="DD216">
            <v>105.2</v>
          </cell>
          <cell r="DE216">
            <v>90.8</v>
          </cell>
          <cell r="DF216">
            <v>179.67439999999999</v>
          </cell>
          <cell r="DG216">
            <v>172.95759999999999</v>
          </cell>
          <cell r="DH216">
            <v>174.63679999999999</v>
          </cell>
          <cell r="DI216">
            <v>209.9</v>
          </cell>
          <cell r="DJ216">
            <v>178.2</v>
          </cell>
          <cell r="DK216">
            <v>120.7</v>
          </cell>
          <cell r="DL216">
            <v>121.25324999999999</v>
          </cell>
          <cell r="DM216">
            <v>113.307</v>
          </cell>
          <cell r="DN216">
            <v>142.5</v>
          </cell>
          <cell r="DO216">
            <v>140.6</v>
          </cell>
          <cell r="DP216">
            <v>126.2</v>
          </cell>
          <cell r="DR216">
            <v>126.6</v>
          </cell>
          <cell r="DS216">
            <v>134.69999999999999</v>
          </cell>
          <cell r="DT216">
            <v>118.6</v>
          </cell>
          <cell r="DU216">
            <v>168.4</v>
          </cell>
          <cell r="DV216">
            <v>127.1</v>
          </cell>
          <cell r="DW216">
            <v>150.5104</v>
          </cell>
          <cell r="DX216">
            <v>95.5</v>
          </cell>
          <cell r="DY216">
            <v>191.53374000000002</v>
          </cell>
          <cell r="DZ216">
            <v>740.5</v>
          </cell>
          <cell r="EA216">
            <v>106.4</v>
          </cell>
          <cell r="EB216">
            <v>104.1</v>
          </cell>
          <cell r="EC216">
            <v>100.2</v>
          </cell>
          <cell r="ED216">
            <v>189.3</v>
          </cell>
          <cell r="EE216">
            <v>149.19999999999999</v>
          </cell>
          <cell r="EF216">
            <v>83.5</v>
          </cell>
          <cell r="EG216">
            <v>102.5</v>
          </cell>
          <cell r="EH216">
            <v>104.3</v>
          </cell>
          <cell r="EI216">
            <v>110.4</v>
          </cell>
          <cell r="EK216">
            <v>101.6</v>
          </cell>
          <cell r="EL216">
            <v>105.1</v>
          </cell>
          <cell r="EM216">
            <v>100.8</v>
          </cell>
          <cell r="EN216">
            <v>52.876562800000002</v>
          </cell>
          <cell r="EO216">
            <v>58.234099999999998</v>
          </cell>
          <cell r="EP216">
            <v>232.37759999999997</v>
          </cell>
          <cell r="EQ216">
            <v>22.115420963999998</v>
          </cell>
          <cell r="ER216">
            <v>27.306360000000002</v>
          </cell>
          <cell r="ES216">
            <v>60.6</v>
          </cell>
          <cell r="ET216">
            <v>56.7</v>
          </cell>
          <cell r="EU216">
            <v>96.7</v>
          </cell>
          <cell r="EV216">
            <v>0</v>
          </cell>
          <cell r="EX216">
            <v>37.269837220000007</v>
          </cell>
          <cell r="EY216">
            <v>48.352150000000002</v>
          </cell>
          <cell r="EZ216">
            <v>66.099999999999994</v>
          </cell>
          <cell r="FA216">
            <v>97.7</v>
          </cell>
          <cell r="FB216">
            <v>107.2</v>
          </cell>
          <cell r="FC216">
            <v>232.92015999999998</v>
          </cell>
          <cell r="FD216">
            <v>196.90986000000001</v>
          </cell>
          <cell r="FE216">
            <v>113.45852000000001</v>
          </cell>
          <cell r="FF216">
            <v>113</v>
          </cell>
          <cell r="FG216">
            <v>106.6</v>
          </cell>
          <cell r="FH216">
            <v>93</v>
          </cell>
          <cell r="FI216">
            <v>111</v>
          </cell>
          <cell r="FJ216">
            <v>105.9</v>
          </cell>
          <cell r="FK216">
            <v>93.6</v>
          </cell>
          <cell r="FL216">
            <v>95.5</v>
          </cell>
          <cell r="FM216">
            <v>101.5</v>
          </cell>
          <cell r="FN216">
            <v>124.5</v>
          </cell>
          <cell r="FO216">
            <v>99.4</v>
          </cell>
          <cell r="FP216">
            <v>87.1</v>
          </cell>
          <cell r="FQ216">
            <v>123.8</v>
          </cell>
          <cell r="FR216">
            <v>109.6</v>
          </cell>
          <cell r="FS216">
            <v>88</v>
          </cell>
          <cell r="FT216">
            <v>105.2</v>
          </cell>
          <cell r="FU216">
            <v>101.5</v>
          </cell>
          <cell r="FX216">
            <v>105</v>
          </cell>
          <cell r="FY216">
            <v>101.6</v>
          </cell>
          <cell r="GB216">
            <v>95.4</v>
          </cell>
          <cell r="GC216">
            <v>95</v>
          </cell>
          <cell r="GD216">
            <v>112.5</v>
          </cell>
          <cell r="GF216">
            <v>101.2</v>
          </cell>
          <cell r="GG216">
            <v>96.1</v>
          </cell>
          <cell r="GH216">
            <v>197.6</v>
          </cell>
          <cell r="GI216">
            <v>144.5</v>
          </cell>
          <cell r="GJ216">
            <v>149.69999999999999</v>
          </cell>
          <cell r="GK216">
            <v>82.8</v>
          </cell>
          <cell r="GL216">
            <v>103.3</v>
          </cell>
          <cell r="GM216">
            <v>101.3</v>
          </cell>
          <cell r="GN216">
            <v>159.68</v>
          </cell>
          <cell r="GO216">
            <v>105.86197999999999</v>
          </cell>
          <cell r="GP216">
            <v>0</v>
          </cell>
          <cell r="GR216">
            <v>1334.5</v>
          </cell>
          <cell r="GS216">
            <v>107.7</v>
          </cell>
          <cell r="GT216">
            <v>103.2</v>
          </cell>
          <cell r="GU216">
            <v>96</v>
          </cell>
          <cell r="GV216">
            <v>743.8</v>
          </cell>
          <cell r="GW216">
            <v>108.28719999999998</v>
          </cell>
          <cell r="GX216">
            <v>181.6</v>
          </cell>
          <cell r="GY216">
            <v>153.4</v>
          </cell>
          <cell r="GZ216">
            <v>202.14089999999999</v>
          </cell>
          <cell r="HA216">
            <v>152.1</v>
          </cell>
          <cell r="HB216">
            <v>129.6</v>
          </cell>
          <cell r="HC216">
            <v>68.900000000000006</v>
          </cell>
          <cell r="HD216">
            <v>97.3</v>
          </cell>
          <cell r="HE216">
            <v>99.7</v>
          </cell>
          <cell r="HF216">
            <v>142.48464299999998</v>
          </cell>
          <cell r="HG216">
            <v>140.66999999999999</v>
          </cell>
          <cell r="HI216">
            <v>28</v>
          </cell>
          <cell r="HJ216">
            <v>88.6</v>
          </cell>
          <cell r="HK216">
            <v>134.87239999999997</v>
          </cell>
          <cell r="HL216">
            <v>140.19999999999999</v>
          </cell>
          <cell r="HM216">
            <v>107.9</v>
          </cell>
          <cell r="HN216">
            <v>97</v>
          </cell>
          <cell r="HO216">
            <v>88.4</v>
          </cell>
          <cell r="HQ216">
            <v>103.3</v>
          </cell>
          <cell r="HR216">
            <v>125</v>
          </cell>
          <cell r="HS216">
            <v>113.9</v>
          </cell>
          <cell r="HT216">
            <v>107.7</v>
          </cell>
          <cell r="HU216">
            <v>96.5</v>
          </cell>
          <cell r="HV216">
            <v>109.7</v>
          </cell>
          <cell r="HW216">
            <v>106.8</v>
          </cell>
          <cell r="HX216">
            <v>94.2</v>
          </cell>
          <cell r="HY216">
            <v>135.9</v>
          </cell>
          <cell r="HZ216">
            <v>110.4</v>
          </cell>
          <cell r="IA216">
            <v>88.2</v>
          </cell>
          <cell r="IB216">
            <v>142</v>
          </cell>
          <cell r="IC216">
            <v>111.1</v>
          </cell>
          <cell r="ID216">
            <v>113</v>
          </cell>
          <cell r="IE216">
            <v>93</v>
          </cell>
          <cell r="IF216">
            <v>163.76859999999999</v>
          </cell>
          <cell r="IG216">
            <v>112.8</v>
          </cell>
          <cell r="IH216">
            <v>102.6</v>
          </cell>
          <cell r="II216">
            <v>92.3</v>
          </cell>
          <cell r="IK216">
            <v>95.2</v>
          </cell>
          <cell r="IL216">
            <v>112.6</v>
          </cell>
          <cell r="IM216">
            <v>114.1</v>
          </cell>
          <cell r="IN216">
            <v>102.4</v>
          </cell>
          <cell r="IO216">
            <v>87.3</v>
          </cell>
          <cell r="IP216">
            <v>100.8</v>
          </cell>
          <cell r="IQ216">
            <v>99.4</v>
          </cell>
          <cell r="IR216">
            <v>97.4</v>
          </cell>
          <cell r="IS216">
            <v>105.3</v>
          </cell>
          <cell r="IT216">
            <v>102.6</v>
          </cell>
          <cell r="IU216">
            <v>98.7</v>
          </cell>
          <cell r="IV216">
            <v>115</v>
          </cell>
          <cell r="IW216">
            <v>103.6</v>
          </cell>
          <cell r="IX216">
            <v>94.1</v>
          </cell>
          <cell r="IY216">
            <v>115</v>
          </cell>
          <cell r="IZ216">
            <v>104.8</v>
          </cell>
          <cell r="JA216">
            <v>94.8</v>
          </cell>
          <cell r="JB216">
            <v>108.3</v>
          </cell>
          <cell r="JC216">
            <v>102.1</v>
          </cell>
          <cell r="JD216">
            <v>95.3</v>
          </cell>
          <cell r="JE216">
            <v>104.5</v>
          </cell>
          <cell r="JF216">
            <v>97.3</v>
          </cell>
          <cell r="JG216">
            <v>152</v>
          </cell>
          <cell r="JH216">
            <v>116.2</v>
          </cell>
          <cell r="JI216">
            <v>99.5</v>
          </cell>
          <cell r="JJ216">
            <v>126.126</v>
          </cell>
          <cell r="JK216">
            <v>143.7072</v>
          </cell>
          <cell r="JL216">
            <v>135.08040000000003</v>
          </cell>
          <cell r="JM216">
            <v>136.69040000000001</v>
          </cell>
          <cell r="JN216">
            <v>140.54040000000001</v>
          </cell>
          <cell r="JO216">
            <v>149.80000000000001</v>
          </cell>
          <cell r="JP216">
            <v>110.5</v>
          </cell>
          <cell r="JQ216">
            <v>1075.0938000000001</v>
          </cell>
          <cell r="JR216">
            <v>119.08</v>
          </cell>
          <cell r="JT216">
            <v>97.3</v>
          </cell>
          <cell r="JU216">
            <v>125.57759999999999</v>
          </cell>
          <cell r="JV216">
            <v>0</v>
          </cell>
          <cell r="JW216">
            <v>123.6</v>
          </cell>
          <cell r="JX216">
            <v>0</v>
          </cell>
          <cell r="JY216">
            <v>101.6</v>
          </cell>
          <cell r="JZ216">
            <v>64</v>
          </cell>
          <cell r="KA216">
            <v>91.2</v>
          </cell>
          <cell r="KB216">
            <v>128.5</v>
          </cell>
          <cell r="KC216">
            <v>106.8</v>
          </cell>
          <cell r="KD216">
            <v>93</v>
          </cell>
          <cell r="KE216">
            <v>0</v>
          </cell>
          <cell r="KF216">
            <v>135.30000000000001</v>
          </cell>
          <cell r="KG216">
            <v>135.30000000000001</v>
          </cell>
          <cell r="KH216">
            <v>135.30000000000001</v>
          </cell>
          <cell r="KI216">
            <v>135.30000000000001</v>
          </cell>
          <cell r="KJ216">
            <v>216.9</v>
          </cell>
          <cell r="KK216">
            <v>161.48480000000001</v>
          </cell>
          <cell r="KL216">
            <v>117.86</v>
          </cell>
          <cell r="KM216">
            <v>143.70080000000002</v>
          </cell>
          <cell r="KN216">
            <v>129.36000000000001</v>
          </cell>
          <cell r="KO216">
            <v>156.80000000000001</v>
          </cell>
          <cell r="KP216">
            <v>92.8</v>
          </cell>
          <cell r="KQ216">
            <v>78.099999999999994</v>
          </cell>
          <cell r="KR216">
            <v>123.2</v>
          </cell>
          <cell r="KS216">
            <v>139.92159999999998</v>
          </cell>
          <cell r="KT216">
            <v>161.19999999999999</v>
          </cell>
          <cell r="KU216">
            <v>108</v>
          </cell>
          <cell r="KV216">
            <v>84.8</v>
          </cell>
          <cell r="KW216">
            <v>567.20000000000005</v>
          </cell>
          <cell r="KX216">
            <v>584.9</v>
          </cell>
          <cell r="KY216">
            <v>101.8</v>
          </cell>
          <cell r="KZ216">
            <v>103.7</v>
          </cell>
          <cell r="LA216">
            <v>96.6</v>
          </cell>
          <cell r="LB216">
            <v>97.6</v>
          </cell>
          <cell r="LC216">
            <v>98.9</v>
          </cell>
          <cell r="LD216">
            <v>98.4</v>
          </cell>
          <cell r="LE216">
            <v>97</v>
          </cell>
          <cell r="LG216">
            <v>95.3</v>
          </cell>
          <cell r="LH216">
            <v>97.5</v>
          </cell>
          <cell r="LI216">
            <v>242.7</v>
          </cell>
          <cell r="LJ216">
            <v>110.6</v>
          </cell>
          <cell r="LK216">
            <v>107.8</v>
          </cell>
          <cell r="LM216">
            <v>109.2</v>
          </cell>
          <cell r="LN216">
            <v>95.6</v>
          </cell>
          <cell r="LO216">
            <v>95</v>
          </cell>
          <cell r="LP216">
            <v>430.86531000000002</v>
          </cell>
          <cell r="LQ216">
            <v>442.73334</v>
          </cell>
        </row>
        <row r="217">
          <cell r="A217">
            <v>39052</v>
          </cell>
          <cell r="B217">
            <v>289</v>
          </cell>
          <cell r="C217">
            <v>1</v>
          </cell>
          <cell r="AC217">
            <v>88.35</v>
          </cell>
          <cell r="AD217">
            <v>0</v>
          </cell>
          <cell r="AF217">
            <v>1406</v>
          </cell>
          <cell r="AG217">
            <v>1378.75</v>
          </cell>
          <cell r="AJ217">
            <v>89.71</v>
          </cell>
          <cell r="AK217">
            <v>90.16</v>
          </cell>
          <cell r="AL217">
            <v>115.5</v>
          </cell>
          <cell r="AM217">
            <v>107.11</v>
          </cell>
          <cell r="BH217">
            <v>86.25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88.68</v>
          </cell>
          <cell r="CA217">
            <v>0</v>
          </cell>
          <cell r="CC217">
            <v>300.39999999999998</v>
          </cell>
          <cell r="CD217">
            <v>1848.1507279999998</v>
          </cell>
          <cell r="CE217">
            <v>90.988565238373667</v>
          </cell>
          <cell r="CF217" t="str">
            <v>2,11%</v>
          </cell>
          <cell r="CG217">
            <v>1.6814</v>
          </cell>
          <cell r="CH217">
            <v>2.8418000000000001</v>
          </cell>
          <cell r="CI217">
            <v>1.5212000000000001</v>
          </cell>
          <cell r="CJ217">
            <v>1.5969</v>
          </cell>
          <cell r="CK217">
            <v>10.335599999999999</v>
          </cell>
          <cell r="CL217">
            <v>7.4549000000000003</v>
          </cell>
          <cell r="CM217">
            <v>0.67286000000000001</v>
          </cell>
          <cell r="CN217">
            <v>154.82</v>
          </cell>
          <cell r="CO217">
            <v>8.1575000000000006</v>
          </cell>
          <cell r="CP217">
            <v>34.7316</v>
          </cell>
          <cell r="CQ217">
            <v>9.0376999999999992</v>
          </cell>
          <cell r="CR217">
            <v>1.8919999999999999</v>
          </cell>
          <cell r="CS217">
            <v>1.3212999999999999</v>
          </cell>
          <cell r="CT217">
            <v>9.3092000000000006</v>
          </cell>
          <cell r="CU217">
            <v>2106.4849389999999</v>
          </cell>
          <cell r="CV217">
            <v>323.11325304957552</v>
          </cell>
          <cell r="CW217">
            <v>5050.4779559999997</v>
          </cell>
          <cell r="CX217">
            <v>26.16</v>
          </cell>
          <cell r="CY217">
            <v>15324.702671181763</v>
          </cell>
          <cell r="CZ217">
            <v>47.528923999999996</v>
          </cell>
          <cell r="DA217">
            <v>1305.0776520000002</v>
          </cell>
          <cell r="DB217">
            <v>169.1</v>
          </cell>
          <cell r="DC217">
            <v>124.5</v>
          </cell>
          <cell r="DD217">
            <v>103</v>
          </cell>
          <cell r="DE217">
            <v>92.9</v>
          </cell>
          <cell r="DF217">
            <v>168.46080000000001</v>
          </cell>
          <cell r="DG217">
            <v>162.16319999999999</v>
          </cell>
          <cell r="DH217">
            <v>163.73760000000001</v>
          </cell>
          <cell r="DI217">
            <v>196.8</v>
          </cell>
          <cell r="DJ217">
            <v>167.1</v>
          </cell>
          <cell r="DK217">
            <v>113.1</v>
          </cell>
          <cell r="DL217">
            <v>117.4242</v>
          </cell>
          <cell r="DM217">
            <v>110.5325</v>
          </cell>
          <cell r="DN217">
            <v>138</v>
          </cell>
          <cell r="DO217">
            <v>136.19999999999999</v>
          </cell>
          <cell r="DP217">
            <v>122.2</v>
          </cell>
          <cell r="DR217">
            <v>123.5</v>
          </cell>
          <cell r="DS217">
            <v>131.4</v>
          </cell>
          <cell r="DT217">
            <v>115.7</v>
          </cell>
          <cell r="DU217">
            <v>169.2</v>
          </cell>
          <cell r="DV217">
            <v>127.7</v>
          </cell>
          <cell r="DW217">
            <v>146.74763999999999</v>
          </cell>
          <cell r="DX217">
            <v>94.7</v>
          </cell>
          <cell r="DY217">
            <v>210.75794000000002</v>
          </cell>
          <cell r="DZ217">
            <v>733.3</v>
          </cell>
          <cell r="EA217">
            <v>106.8</v>
          </cell>
          <cell r="EB217">
            <v>104.4</v>
          </cell>
          <cell r="EC217">
            <v>100.5</v>
          </cell>
          <cell r="ED217">
            <v>208.3</v>
          </cell>
          <cell r="EE217">
            <v>164.2</v>
          </cell>
          <cell r="EF217">
            <v>91.9</v>
          </cell>
          <cell r="EG217">
            <v>102.2</v>
          </cell>
          <cell r="EH217">
            <v>104.1</v>
          </cell>
          <cell r="EI217">
            <v>110.2</v>
          </cell>
          <cell r="EK217">
            <v>101.4</v>
          </cell>
          <cell r="EL217">
            <v>104.6</v>
          </cell>
          <cell r="EM217">
            <v>100.4</v>
          </cell>
          <cell r="EN217">
            <v>53.436526399999998</v>
          </cell>
          <cell r="EO217">
            <v>58.8508</v>
          </cell>
          <cell r="EP217">
            <v>268.24559999999997</v>
          </cell>
          <cell r="EQ217">
            <v>22.589844185999997</v>
          </cell>
          <cell r="ER217">
            <v>27.892139999999998</v>
          </cell>
          <cell r="ES217">
            <v>61.9</v>
          </cell>
          <cell r="ET217">
            <v>58.3</v>
          </cell>
          <cell r="EU217">
            <v>98.6</v>
          </cell>
          <cell r="EV217">
            <v>0</v>
          </cell>
          <cell r="EX217">
            <v>37.664525360000006</v>
          </cell>
          <cell r="EY217">
            <v>48.864200000000004</v>
          </cell>
          <cell r="EZ217">
            <v>66.8</v>
          </cell>
          <cell r="FA217">
            <v>99.5</v>
          </cell>
          <cell r="FB217">
            <v>109.2</v>
          </cell>
          <cell r="FC217">
            <v>247.15701999999999</v>
          </cell>
          <cell r="FD217">
            <v>216.67366000000001</v>
          </cell>
          <cell r="FE217">
            <v>114.89757999999999</v>
          </cell>
          <cell r="FF217">
            <v>113.2</v>
          </cell>
          <cell r="FG217">
            <v>106.6</v>
          </cell>
          <cell r="FH217">
            <v>93.2</v>
          </cell>
          <cell r="FI217">
            <v>111</v>
          </cell>
          <cell r="FJ217">
            <v>105.7</v>
          </cell>
          <cell r="FK217">
            <v>93.5</v>
          </cell>
          <cell r="FL217">
            <v>95.2</v>
          </cell>
          <cell r="FM217">
            <v>101.1</v>
          </cell>
          <cell r="FN217">
            <v>127</v>
          </cell>
          <cell r="FO217">
            <v>101.8</v>
          </cell>
          <cell r="FP217">
            <v>89.2</v>
          </cell>
          <cell r="FQ217">
            <v>125.1</v>
          </cell>
          <cell r="FR217">
            <v>110.5</v>
          </cell>
          <cell r="FS217">
            <v>88.9</v>
          </cell>
          <cell r="FT217">
            <v>105.2</v>
          </cell>
          <cell r="FU217">
            <v>101.5</v>
          </cell>
          <cell r="FX217">
            <v>105</v>
          </cell>
          <cell r="FY217">
            <v>101.6</v>
          </cell>
          <cell r="GB217">
            <v>97.8</v>
          </cell>
          <cell r="GC217">
            <v>97.4</v>
          </cell>
          <cell r="GD217">
            <v>115.3</v>
          </cell>
          <cell r="GF217">
            <v>101.2</v>
          </cell>
          <cell r="GG217">
            <v>96</v>
          </cell>
          <cell r="GH217">
            <v>228.1</v>
          </cell>
          <cell r="GI217">
            <v>166.8</v>
          </cell>
          <cell r="GJ217">
            <v>164.6</v>
          </cell>
          <cell r="GK217">
            <v>91</v>
          </cell>
          <cell r="GL217">
            <v>103.4</v>
          </cell>
          <cell r="GM217">
            <v>101.8</v>
          </cell>
          <cell r="GN217">
            <v>161.93</v>
          </cell>
          <cell r="GO217">
            <v>104.93417999999998</v>
          </cell>
          <cell r="GP217">
            <v>0</v>
          </cell>
          <cell r="GR217">
            <v>1312</v>
          </cell>
          <cell r="GS217">
            <v>107.6</v>
          </cell>
          <cell r="GT217">
            <v>103.2</v>
          </cell>
          <cell r="GU217">
            <v>96</v>
          </cell>
          <cell r="GV217">
            <v>742.7</v>
          </cell>
          <cell r="GW217">
            <v>108.28719999999998</v>
          </cell>
          <cell r="GX217">
            <v>192.7</v>
          </cell>
          <cell r="GY217">
            <v>162.80000000000001</v>
          </cell>
          <cell r="GZ217">
            <v>201.2106</v>
          </cell>
          <cell r="HA217">
            <v>151.4</v>
          </cell>
          <cell r="HB217">
            <v>129</v>
          </cell>
          <cell r="HC217">
            <v>68.599999999999994</v>
          </cell>
          <cell r="HD217">
            <v>96.5</v>
          </cell>
          <cell r="HE217">
            <v>98.9</v>
          </cell>
          <cell r="HF217">
            <v>138.80781599999997</v>
          </cell>
          <cell r="HG217">
            <v>137.04</v>
          </cell>
          <cell r="HI217">
            <v>28.2</v>
          </cell>
          <cell r="HJ217">
            <v>89.2</v>
          </cell>
          <cell r="HK217">
            <v>135.73819999999998</v>
          </cell>
          <cell r="HL217">
            <v>141.1</v>
          </cell>
          <cell r="HM217">
            <v>108.6</v>
          </cell>
          <cell r="HN217">
            <v>97.6</v>
          </cell>
          <cell r="HO217">
            <v>89.7</v>
          </cell>
          <cell r="HQ217">
            <v>105.9</v>
          </cell>
          <cell r="HR217">
            <v>128.19999999999999</v>
          </cell>
          <cell r="HS217">
            <v>113.2</v>
          </cell>
          <cell r="HT217">
            <v>106.9</v>
          </cell>
          <cell r="HU217">
            <v>95.8</v>
          </cell>
          <cell r="HV217">
            <v>109.9</v>
          </cell>
          <cell r="HW217">
            <v>106.9</v>
          </cell>
          <cell r="HX217">
            <v>94.1</v>
          </cell>
          <cell r="HY217">
            <v>137.5</v>
          </cell>
          <cell r="HZ217">
            <v>111.1</v>
          </cell>
          <cell r="IA217">
            <v>88.7</v>
          </cell>
          <cell r="IB217">
            <v>146.6</v>
          </cell>
          <cell r="IC217">
            <v>114.8</v>
          </cell>
          <cell r="ID217">
            <v>116.3</v>
          </cell>
          <cell r="IE217">
            <v>95.8</v>
          </cell>
          <cell r="IF217">
            <v>169.07378</v>
          </cell>
          <cell r="IG217">
            <v>112.8</v>
          </cell>
          <cell r="IH217">
            <v>102.6</v>
          </cell>
          <cell r="II217">
            <v>92.3</v>
          </cell>
          <cell r="IK217">
            <v>96.3</v>
          </cell>
          <cell r="IL217">
            <v>113.8</v>
          </cell>
          <cell r="IM217">
            <v>113.1</v>
          </cell>
          <cell r="IN217">
            <v>101.5</v>
          </cell>
          <cell r="IO217">
            <v>86.5</v>
          </cell>
          <cell r="IP217">
            <v>100.7</v>
          </cell>
          <cell r="IQ217">
            <v>99.2</v>
          </cell>
          <cell r="IR217">
            <v>97.2</v>
          </cell>
          <cell r="IS217">
            <v>104.9</v>
          </cell>
          <cell r="IT217">
            <v>102.1</v>
          </cell>
          <cell r="IU217">
            <v>98.2</v>
          </cell>
          <cell r="IV217">
            <v>112.3</v>
          </cell>
          <cell r="IW217">
            <v>102.6</v>
          </cell>
          <cell r="IX217">
            <v>93.1</v>
          </cell>
          <cell r="IY217">
            <v>112.3</v>
          </cell>
          <cell r="IZ217">
            <v>101.8</v>
          </cell>
          <cell r="JA217">
            <v>92.1</v>
          </cell>
          <cell r="JB217">
            <v>107.1</v>
          </cell>
          <cell r="JC217">
            <v>102.1</v>
          </cell>
          <cell r="JD217">
            <v>95.2</v>
          </cell>
          <cell r="JE217">
            <v>103.9</v>
          </cell>
          <cell r="JF217">
            <v>96.7</v>
          </cell>
          <cell r="JG217">
            <v>148.19999999999999</v>
          </cell>
          <cell r="JH217">
            <v>113.3</v>
          </cell>
          <cell r="JI217">
            <v>96.9</v>
          </cell>
          <cell r="JJ217">
            <v>126.01049999999999</v>
          </cell>
          <cell r="JK217">
            <v>143.57560000000001</v>
          </cell>
          <cell r="JL217">
            <v>134.95670000000001</v>
          </cell>
          <cell r="JM217">
            <v>136.43680000000001</v>
          </cell>
          <cell r="JN217">
            <v>140.4117</v>
          </cell>
          <cell r="JO217">
            <v>151.69999999999999</v>
          </cell>
          <cell r="JP217">
            <v>112</v>
          </cell>
          <cell r="JQ217">
            <v>1071.1208000000001</v>
          </cell>
          <cell r="JR217">
            <v>118.81</v>
          </cell>
          <cell r="JT217">
            <v>96.8</v>
          </cell>
          <cell r="JU217">
            <v>124.25679999999998</v>
          </cell>
          <cell r="JV217">
            <v>0</v>
          </cell>
          <cell r="JW217">
            <v>122.3</v>
          </cell>
          <cell r="JX217">
            <v>0</v>
          </cell>
          <cell r="JY217">
            <v>101.6</v>
          </cell>
          <cell r="JZ217">
            <v>65.599999999999994</v>
          </cell>
          <cell r="KA217">
            <v>93.3</v>
          </cell>
          <cell r="KB217">
            <v>126.3</v>
          </cell>
          <cell r="KC217">
            <v>105</v>
          </cell>
          <cell r="KD217">
            <v>91.5</v>
          </cell>
          <cell r="KE217">
            <v>0</v>
          </cell>
          <cell r="KF217">
            <v>134.80000000000001</v>
          </cell>
          <cell r="KG217">
            <v>134.80000000000001</v>
          </cell>
          <cell r="KH217">
            <v>134.80000000000001</v>
          </cell>
          <cell r="KI217">
            <v>134.80000000000001</v>
          </cell>
          <cell r="KJ217">
            <v>216.5</v>
          </cell>
          <cell r="KK217">
            <v>157.44767999999999</v>
          </cell>
          <cell r="KL217">
            <v>117.82</v>
          </cell>
          <cell r="KM217">
            <v>140.10827999999998</v>
          </cell>
          <cell r="KN217">
            <v>129.27749999999997</v>
          </cell>
          <cell r="KO217">
            <v>156.69999999999999</v>
          </cell>
          <cell r="KP217">
            <v>92.8</v>
          </cell>
          <cell r="KQ217">
            <v>78.099999999999994</v>
          </cell>
          <cell r="KR217">
            <v>123.2</v>
          </cell>
          <cell r="KS217">
            <v>134.97399999999999</v>
          </cell>
          <cell r="KT217">
            <v>155.5</v>
          </cell>
          <cell r="KU217">
            <v>104.2</v>
          </cell>
          <cell r="KV217">
            <v>81.8</v>
          </cell>
          <cell r="KW217">
            <v>562.1</v>
          </cell>
          <cell r="KX217">
            <v>579.70000000000005</v>
          </cell>
          <cell r="KY217">
            <v>100.3</v>
          </cell>
          <cell r="KZ217">
            <v>102.2</v>
          </cell>
          <cell r="LA217">
            <v>95.2</v>
          </cell>
          <cell r="LB217">
            <v>97.6</v>
          </cell>
          <cell r="LC217">
            <v>98.9</v>
          </cell>
          <cell r="LD217">
            <v>98.4</v>
          </cell>
          <cell r="LE217">
            <v>97</v>
          </cell>
          <cell r="LG217">
            <v>94.8</v>
          </cell>
          <cell r="LH217">
            <v>97.2</v>
          </cell>
          <cell r="LI217">
            <v>238.5</v>
          </cell>
          <cell r="LJ217">
            <v>110.8</v>
          </cell>
          <cell r="LK217">
            <v>107.6</v>
          </cell>
          <cell r="LM217">
            <v>109.1</v>
          </cell>
          <cell r="LN217">
            <v>95</v>
          </cell>
          <cell r="LO217">
            <v>94.3</v>
          </cell>
          <cell r="LP217">
            <v>423.40905000000004</v>
          </cell>
          <cell r="LQ217">
            <v>435.07170000000002</v>
          </cell>
        </row>
        <row r="218">
          <cell r="A218">
            <v>39022</v>
          </cell>
          <cell r="B218">
            <v>290</v>
          </cell>
          <cell r="C218">
            <v>1</v>
          </cell>
          <cell r="AC218">
            <v>88.43</v>
          </cell>
          <cell r="AD218">
            <v>0</v>
          </cell>
          <cell r="AF218">
            <v>1406</v>
          </cell>
          <cell r="AG218">
            <v>1378.75</v>
          </cell>
          <cell r="AJ218">
            <v>89.5</v>
          </cell>
          <cell r="AK218">
            <v>89.96</v>
          </cell>
          <cell r="AL218">
            <v>115.82</v>
          </cell>
          <cell r="AM218">
            <v>107.11</v>
          </cell>
          <cell r="BH218">
            <v>85.84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88.26</v>
          </cell>
          <cell r="CA218">
            <v>0</v>
          </cell>
          <cell r="CC218">
            <v>299.89999999999998</v>
          </cell>
          <cell r="CD218">
            <v>1848.1507279999998</v>
          </cell>
          <cell r="CE218">
            <v>90.988565238373667</v>
          </cell>
          <cell r="CF218" t="str">
            <v>2,11%</v>
          </cell>
          <cell r="CG218">
            <v>1.6684000000000001</v>
          </cell>
          <cell r="CH218">
            <v>2.7726999999999999</v>
          </cell>
          <cell r="CI218">
            <v>1.4635</v>
          </cell>
          <cell r="CJ218">
            <v>1.5922000000000001</v>
          </cell>
          <cell r="CK218">
            <v>10.1286</v>
          </cell>
          <cell r="CL218">
            <v>7.4564000000000004</v>
          </cell>
          <cell r="CM218">
            <v>0.67396999999999996</v>
          </cell>
          <cell r="CN218">
            <v>151.11000000000001</v>
          </cell>
          <cell r="CO218">
            <v>8.2446000000000002</v>
          </cell>
          <cell r="CP218">
            <v>34.260199999999998</v>
          </cell>
          <cell r="CQ218">
            <v>9.1007999999999996</v>
          </cell>
          <cell r="CR218">
            <v>1.8786</v>
          </cell>
          <cell r="CS218">
            <v>1.2881</v>
          </cell>
          <cell r="CT218">
            <v>9.3615999999999993</v>
          </cell>
          <cell r="CU218">
            <v>2097.0415044000001</v>
          </cell>
          <cell r="CV218">
            <v>322.75535662945566</v>
          </cell>
          <cell r="CW218">
            <v>5456.0964360000007</v>
          </cell>
          <cell r="CX218">
            <v>24.93</v>
          </cell>
          <cell r="CY218">
            <v>15669.771316369366</v>
          </cell>
          <cell r="CZ218">
            <v>46.114417800000005</v>
          </cell>
          <cell r="DA218">
            <v>1260.8489217000001</v>
          </cell>
          <cell r="DB218">
            <v>163.4</v>
          </cell>
          <cell r="DC218">
            <v>120.3</v>
          </cell>
          <cell r="DD218">
            <v>99.6</v>
          </cell>
          <cell r="DE218">
            <v>92.3</v>
          </cell>
          <cell r="DF218">
            <v>162.46880000000002</v>
          </cell>
          <cell r="DG218">
            <v>156.39519999999999</v>
          </cell>
          <cell r="DH218">
            <v>157.9136</v>
          </cell>
          <cell r="DI218">
            <v>189.8</v>
          </cell>
          <cell r="DJ218">
            <v>161.1</v>
          </cell>
          <cell r="DK218">
            <v>109.1</v>
          </cell>
          <cell r="DL218">
            <v>118.95582</v>
          </cell>
          <cell r="DM218">
            <v>111.60650000000001</v>
          </cell>
          <cell r="DN218">
            <v>139.80000000000001</v>
          </cell>
          <cell r="DO218">
            <v>138</v>
          </cell>
          <cell r="DP218">
            <v>123.8</v>
          </cell>
          <cell r="DR218">
            <v>124.7</v>
          </cell>
          <cell r="DS218">
            <v>132.69999999999999</v>
          </cell>
          <cell r="DT218">
            <v>116.8</v>
          </cell>
          <cell r="DU218">
            <v>171</v>
          </cell>
          <cell r="DV218">
            <v>129</v>
          </cell>
          <cell r="DW218">
            <v>147.53979999999999</v>
          </cell>
          <cell r="DX218">
            <v>95.3</v>
          </cell>
          <cell r="DY218">
            <v>223.70898</v>
          </cell>
          <cell r="DZ218">
            <v>734.5</v>
          </cell>
          <cell r="EA218">
            <v>106.9</v>
          </cell>
          <cell r="EB218">
            <v>104.5</v>
          </cell>
          <cell r="EC218">
            <v>100.6</v>
          </cell>
          <cell r="ED218">
            <v>221.1</v>
          </cell>
          <cell r="EE218">
            <v>174.3</v>
          </cell>
          <cell r="EF218">
            <v>97.6</v>
          </cell>
          <cell r="EG218">
            <v>101.9</v>
          </cell>
          <cell r="EH218">
            <v>103.5</v>
          </cell>
          <cell r="EI218">
            <v>109.7</v>
          </cell>
          <cell r="EK218">
            <v>101.9</v>
          </cell>
          <cell r="EL218">
            <v>104.3</v>
          </cell>
          <cell r="EM218">
            <v>100.1</v>
          </cell>
          <cell r="EN218">
            <v>53.516521200000007</v>
          </cell>
          <cell r="EO218">
            <v>58.938900000000004</v>
          </cell>
          <cell r="EP218">
            <v>289.76639999999998</v>
          </cell>
          <cell r="EQ218">
            <v>22.699326467999999</v>
          </cell>
          <cell r="ER218">
            <v>28.02732</v>
          </cell>
          <cell r="ES218">
            <v>62.2</v>
          </cell>
          <cell r="ET218">
            <v>58.7</v>
          </cell>
          <cell r="EU218">
            <v>99.1</v>
          </cell>
          <cell r="EV218">
            <v>0</v>
          </cell>
          <cell r="EX218">
            <v>37.720909380000009</v>
          </cell>
          <cell r="EY218">
            <v>48.937350000000009</v>
          </cell>
          <cell r="EZ218">
            <v>66.900000000000006</v>
          </cell>
          <cell r="FA218">
            <v>99.7</v>
          </cell>
          <cell r="FB218">
            <v>109.4</v>
          </cell>
          <cell r="FC218">
            <v>256.26348000000002</v>
          </cell>
          <cell r="FD218">
            <v>229.98821999999998</v>
          </cell>
          <cell r="FE218">
            <v>114.82183999999999</v>
          </cell>
          <cell r="FF218">
            <v>113.2</v>
          </cell>
          <cell r="FG218">
            <v>106.5</v>
          </cell>
          <cell r="FH218">
            <v>93.1</v>
          </cell>
          <cell r="FI218">
            <v>111</v>
          </cell>
          <cell r="FJ218">
            <v>105.8</v>
          </cell>
          <cell r="FK218">
            <v>93.6</v>
          </cell>
          <cell r="FL218">
            <v>95</v>
          </cell>
          <cell r="FM218">
            <v>100.7</v>
          </cell>
          <cell r="FN218">
            <v>126.7</v>
          </cell>
          <cell r="FO218">
            <v>101.3</v>
          </cell>
          <cell r="FP218">
            <v>88.8</v>
          </cell>
          <cell r="FQ218">
            <v>125.1</v>
          </cell>
          <cell r="FR218">
            <v>110.5</v>
          </cell>
          <cell r="FS218">
            <v>88.9</v>
          </cell>
          <cell r="FT218">
            <v>105.2</v>
          </cell>
          <cell r="FU218">
            <v>101.5</v>
          </cell>
          <cell r="FX218">
            <v>105</v>
          </cell>
          <cell r="FY218">
            <v>101.6</v>
          </cell>
          <cell r="GB218">
            <v>97.5</v>
          </cell>
          <cell r="GC218">
            <v>97</v>
          </cell>
          <cell r="GD218">
            <v>114.8</v>
          </cell>
          <cell r="GF218">
            <v>103.2</v>
          </cell>
          <cell r="GG218">
            <v>97.9</v>
          </cell>
          <cell r="GH218">
            <v>246.4</v>
          </cell>
          <cell r="GI218">
            <v>180.2</v>
          </cell>
          <cell r="GJ218">
            <v>174.7</v>
          </cell>
          <cell r="GK218">
            <v>96.6</v>
          </cell>
          <cell r="GL218">
            <v>103.6</v>
          </cell>
          <cell r="GM218">
            <v>103.4</v>
          </cell>
          <cell r="GN218">
            <v>162.08000000000001</v>
          </cell>
          <cell r="GO218">
            <v>104.74862</v>
          </cell>
          <cell r="GP218">
            <v>0</v>
          </cell>
          <cell r="GR218">
            <v>1312</v>
          </cell>
          <cell r="GS218">
            <v>107.7</v>
          </cell>
          <cell r="GT218">
            <v>103.4</v>
          </cell>
          <cell r="GU218">
            <v>95.9</v>
          </cell>
          <cell r="GV218">
            <v>740.1</v>
          </cell>
          <cell r="GW218">
            <v>110.72809999999998</v>
          </cell>
          <cell r="GX218">
            <v>199.8</v>
          </cell>
          <cell r="GY218">
            <v>168.8</v>
          </cell>
          <cell r="GZ218">
            <v>203.73570000000001</v>
          </cell>
          <cell r="HA218">
            <v>153.30000000000001</v>
          </cell>
          <cell r="HB218">
            <v>130.6</v>
          </cell>
          <cell r="HC218">
            <v>69.400000000000006</v>
          </cell>
          <cell r="HD218">
            <v>96.9</v>
          </cell>
          <cell r="HE218">
            <v>99.3</v>
          </cell>
          <cell r="HF218">
            <v>138.60523599999999</v>
          </cell>
          <cell r="HG218">
            <v>136.84</v>
          </cell>
          <cell r="HI218">
            <v>28.3</v>
          </cell>
          <cell r="HJ218">
            <v>89.5</v>
          </cell>
          <cell r="HK218">
            <v>136.89260000000002</v>
          </cell>
          <cell r="HL218">
            <v>142.30000000000001</v>
          </cell>
          <cell r="HM218">
            <v>109.5</v>
          </cell>
          <cell r="HN218">
            <v>98.5</v>
          </cell>
          <cell r="HO218">
            <v>89.5</v>
          </cell>
          <cell r="HQ218">
            <v>104.7</v>
          </cell>
          <cell r="HR218">
            <v>126.7</v>
          </cell>
          <cell r="HS218">
            <v>113.3</v>
          </cell>
          <cell r="HT218">
            <v>106.8</v>
          </cell>
          <cell r="HU218">
            <v>95.9</v>
          </cell>
          <cell r="HV218">
            <v>110.1</v>
          </cell>
          <cell r="HW218">
            <v>107.1</v>
          </cell>
          <cell r="HX218">
            <v>94.3</v>
          </cell>
          <cell r="HY218">
            <v>138</v>
          </cell>
          <cell r="HZ218">
            <v>111.6</v>
          </cell>
          <cell r="IA218">
            <v>89</v>
          </cell>
          <cell r="IB218">
            <v>147.19999999999999</v>
          </cell>
          <cell r="IC218">
            <v>115.2</v>
          </cell>
          <cell r="ID218">
            <v>116.7</v>
          </cell>
          <cell r="IE218">
            <v>96.1</v>
          </cell>
          <cell r="IF218">
            <v>169.76575999999997</v>
          </cell>
          <cell r="IG218">
            <v>111.6</v>
          </cell>
          <cell r="IH218">
            <v>101.5</v>
          </cell>
          <cell r="II218">
            <v>91.3</v>
          </cell>
          <cell r="IK218">
            <v>96.5</v>
          </cell>
          <cell r="IL218">
            <v>114</v>
          </cell>
          <cell r="IM218">
            <v>112.9</v>
          </cell>
          <cell r="IN218">
            <v>101.5</v>
          </cell>
          <cell r="IO218">
            <v>86.4</v>
          </cell>
          <cell r="IP218">
            <v>100.9</v>
          </cell>
          <cell r="IQ218">
            <v>99.2</v>
          </cell>
          <cell r="IR218">
            <v>97.1</v>
          </cell>
          <cell r="IS218">
            <v>104.9</v>
          </cell>
          <cell r="IT218">
            <v>102</v>
          </cell>
          <cell r="IU218">
            <v>98.1</v>
          </cell>
          <cell r="IV218">
            <v>112.8</v>
          </cell>
          <cell r="IW218">
            <v>102.8</v>
          </cell>
          <cell r="IX218">
            <v>93.4</v>
          </cell>
          <cell r="IY218">
            <v>112.8</v>
          </cell>
          <cell r="IZ218">
            <v>102.2</v>
          </cell>
          <cell r="JA218">
            <v>92.5</v>
          </cell>
          <cell r="JB218">
            <v>106.9</v>
          </cell>
          <cell r="JC218">
            <v>101.4</v>
          </cell>
          <cell r="JD218">
            <v>94.7</v>
          </cell>
          <cell r="JE218">
            <v>104.2</v>
          </cell>
          <cell r="JF218">
            <v>96.9</v>
          </cell>
          <cell r="JG218">
            <v>149</v>
          </cell>
          <cell r="JH218">
            <v>113.9</v>
          </cell>
          <cell r="JI218">
            <v>97.5</v>
          </cell>
          <cell r="JJ218">
            <v>125.895</v>
          </cell>
          <cell r="JK218">
            <v>143.44400000000002</v>
          </cell>
          <cell r="JL218">
            <v>134.833</v>
          </cell>
          <cell r="JM218">
            <v>136.1832</v>
          </cell>
          <cell r="JN218">
            <v>140.28299999999999</v>
          </cell>
          <cell r="JO218">
            <v>151.6</v>
          </cell>
          <cell r="JP218">
            <v>111.9</v>
          </cell>
          <cell r="JQ218">
            <v>1071.9154000000001</v>
          </cell>
          <cell r="JR218">
            <v>118.26</v>
          </cell>
          <cell r="JT218">
            <v>96.8</v>
          </cell>
          <cell r="JU218">
            <v>124.50139999999999</v>
          </cell>
          <cell r="JV218">
            <v>0</v>
          </cell>
          <cell r="JW218">
            <v>122.3</v>
          </cell>
          <cell r="JX218">
            <v>0</v>
          </cell>
          <cell r="JY218">
            <v>101.8</v>
          </cell>
          <cell r="JZ218">
            <v>65.2</v>
          </cell>
          <cell r="KA218">
            <v>92.8</v>
          </cell>
          <cell r="KB218">
            <v>126.3</v>
          </cell>
          <cell r="KC218">
            <v>105</v>
          </cell>
          <cell r="KD218">
            <v>91.5</v>
          </cell>
          <cell r="KE218">
            <v>0</v>
          </cell>
          <cell r="KF218">
            <v>134.9</v>
          </cell>
          <cell r="KG218">
            <v>134.9</v>
          </cell>
          <cell r="KH218">
            <v>134.9</v>
          </cell>
          <cell r="KI218">
            <v>134.9</v>
          </cell>
          <cell r="KJ218">
            <v>215.6</v>
          </cell>
          <cell r="KK218">
            <v>158.29759999999999</v>
          </cell>
          <cell r="KL218">
            <v>117.28</v>
          </cell>
          <cell r="KM218">
            <v>140.8646</v>
          </cell>
          <cell r="KN218">
            <v>138.02250000000001</v>
          </cell>
          <cell r="KO218">
            <v>167.3</v>
          </cell>
          <cell r="KP218">
            <v>99.1</v>
          </cell>
          <cell r="KQ218">
            <v>83.4</v>
          </cell>
          <cell r="KR218">
            <v>123.2</v>
          </cell>
          <cell r="KS218">
            <v>139.4008</v>
          </cell>
          <cell r="KT218">
            <v>160.6</v>
          </cell>
          <cell r="KU218">
            <v>107.6</v>
          </cell>
          <cell r="KV218">
            <v>84.5</v>
          </cell>
          <cell r="KW218">
            <v>562.29999999999995</v>
          </cell>
          <cell r="KX218">
            <v>578.29999999999995</v>
          </cell>
          <cell r="KY218">
            <v>99.9</v>
          </cell>
          <cell r="KZ218">
            <v>101.8</v>
          </cell>
          <cell r="LA218">
            <v>94.8</v>
          </cell>
          <cell r="LB218">
            <v>99.8</v>
          </cell>
          <cell r="LC218">
            <v>101.2</v>
          </cell>
          <cell r="LD218">
            <v>100.6</v>
          </cell>
          <cell r="LE218">
            <v>98.6</v>
          </cell>
          <cell r="LG218">
            <v>94.1</v>
          </cell>
          <cell r="LH218">
            <v>97</v>
          </cell>
          <cell r="LI218">
            <v>234.9</v>
          </cell>
          <cell r="LJ218">
            <v>110.6</v>
          </cell>
          <cell r="LK218">
            <v>107.4</v>
          </cell>
          <cell r="LM218">
            <v>109</v>
          </cell>
          <cell r="LN218">
            <v>95</v>
          </cell>
          <cell r="LO218">
            <v>94.4</v>
          </cell>
          <cell r="LP218">
            <v>417.01797000000005</v>
          </cell>
          <cell r="LQ218">
            <v>428.50458000000003</v>
          </cell>
        </row>
        <row r="219">
          <cell r="A219">
            <v>38991</v>
          </cell>
          <cell r="B219">
            <v>291</v>
          </cell>
          <cell r="C219">
            <v>1</v>
          </cell>
          <cell r="AC219">
            <v>89.07</v>
          </cell>
          <cell r="AD219">
            <v>0</v>
          </cell>
          <cell r="AF219">
            <v>1406</v>
          </cell>
          <cell r="AG219">
            <v>1378.75</v>
          </cell>
          <cell r="AJ219">
            <v>89.4</v>
          </cell>
          <cell r="AK219">
            <v>89.85</v>
          </cell>
          <cell r="AL219">
            <v>115.82</v>
          </cell>
          <cell r="AM219">
            <v>107.11</v>
          </cell>
          <cell r="BH219">
            <v>85.8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88.23</v>
          </cell>
          <cell r="CA219">
            <v>0</v>
          </cell>
          <cell r="CC219">
            <v>355.4</v>
          </cell>
          <cell r="CD219">
            <v>1848.1507279999998</v>
          </cell>
          <cell r="CE219">
            <v>90.988565238373667</v>
          </cell>
          <cell r="CF219" t="str">
            <v>2,11%</v>
          </cell>
          <cell r="CG219">
            <v>1.6733</v>
          </cell>
          <cell r="CH219">
            <v>2.7109999999999999</v>
          </cell>
          <cell r="CI219">
            <v>1.4235</v>
          </cell>
          <cell r="CJ219">
            <v>1.5898000000000001</v>
          </cell>
          <cell r="CK219">
            <v>9.9650999999999996</v>
          </cell>
          <cell r="CL219">
            <v>7.4554999999999998</v>
          </cell>
          <cell r="CM219">
            <v>0.67254000000000003</v>
          </cell>
          <cell r="CN219">
            <v>149.65</v>
          </cell>
          <cell r="CO219">
            <v>8.3960000000000008</v>
          </cell>
          <cell r="CP219">
            <v>33.884900000000002</v>
          </cell>
          <cell r="CQ219">
            <v>9.2532999999999994</v>
          </cell>
          <cell r="CR219">
            <v>1.8653999999999999</v>
          </cell>
          <cell r="CS219">
            <v>1.2611000000000001</v>
          </cell>
          <cell r="CT219">
            <v>9.6480999999999995</v>
          </cell>
          <cell r="CU219">
            <v>2107.3678384</v>
          </cell>
          <cell r="CV219">
            <v>294.68773346264624</v>
          </cell>
          <cell r="CW219">
            <v>5946.6374286999999</v>
          </cell>
          <cell r="CX219">
            <v>25.93</v>
          </cell>
          <cell r="CY219">
            <v>14934.516330341563</v>
          </cell>
          <cell r="CZ219">
            <v>45.753734299999998</v>
          </cell>
          <cell r="DA219">
            <v>1213.7030453999998</v>
          </cell>
          <cell r="DB219">
            <v>162.5</v>
          </cell>
          <cell r="DC219">
            <v>119.6</v>
          </cell>
          <cell r="DD219">
            <v>99</v>
          </cell>
          <cell r="DE219">
            <v>93.8</v>
          </cell>
          <cell r="DF219">
            <v>156.22</v>
          </cell>
          <cell r="DG219">
            <v>150.38</v>
          </cell>
          <cell r="DH219">
            <v>151.84</v>
          </cell>
          <cell r="DI219">
            <v>182.5</v>
          </cell>
          <cell r="DJ219">
            <v>154.9</v>
          </cell>
          <cell r="DK219">
            <v>104.9</v>
          </cell>
          <cell r="DL219">
            <v>113.59515</v>
          </cell>
          <cell r="DM219">
            <v>107.75800000000001</v>
          </cell>
          <cell r="DN219">
            <v>133.5</v>
          </cell>
          <cell r="DO219">
            <v>131.69999999999999</v>
          </cell>
          <cell r="DP219">
            <v>118.2</v>
          </cell>
          <cell r="DR219">
            <v>120.4</v>
          </cell>
          <cell r="DS219">
            <v>128.1</v>
          </cell>
          <cell r="DT219">
            <v>112.8</v>
          </cell>
          <cell r="DU219">
            <v>160.69999999999999</v>
          </cell>
          <cell r="DV219">
            <v>121.3</v>
          </cell>
          <cell r="DW219">
            <v>147.44077999999999</v>
          </cell>
          <cell r="DX219">
            <v>95.2</v>
          </cell>
          <cell r="DY219">
            <v>237.57064000000003</v>
          </cell>
          <cell r="DZ219">
            <v>734.8</v>
          </cell>
          <cell r="EA219">
            <v>105.4</v>
          </cell>
          <cell r="EB219">
            <v>103.1</v>
          </cell>
          <cell r="EC219">
            <v>99.2</v>
          </cell>
          <cell r="ED219">
            <v>234.8</v>
          </cell>
          <cell r="EE219">
            <v>185.1</v>
          </cell>
          <cell r="EF219">
            <v>103.6</v>
          </cell>
          <cell r="EG219">
            <v>101.7</v>
          </cell>
          <cell r="EH219">
            <v>103.2</v>
          </cell>
          <cell r="EI219">
            <v>109.4</v>
          </cell>
          <cell r="EK219">
            <v>101.3</v>
          </cell>
          <cell r="EL219">
            <v>103.8</v>
          </cell>
          <cell r="EM219">
            <v>99.6</v>
          </cell>
          <cell r="EN219">
            <v>53.596516000000001</v>
          </cell>
          <cell r="EO219">
            <v>59.027000000000001</v>
          </cell>
          <cell r="EP219">
            <v>316.10879999999997</v>
          </cell>
          <cell r="EQ219">
            <v>22.407373715999999</v>
          </cell>
          <cell r="ER219">
            <v>27.666840000000001</v>
          </cell>
          <cell r="ES219">
            <v>61.4</v>
          </cell>
          <cell r="ET219">
            <v>57.8</v>
          </cell>
          <cell r="EU219">
            <v>98.2</v>
          </cell>
          <cell r="EV219">
            <v>0</v>
          </cell>
          <cell r="EX219">
            <v>37.777293400000005</v>
          </cell>
          <cell r="EY219">
            <v>49.0105</v>
          </cell>
          <cell r="EZ219">
            <v>67</v>
          </cell>
          <cell r="FA219">
            <v>100</v>
          </cell>
          <cell r="FB219">
            <v>109.7</v>
          </cell>
          <cell r="FC219">
            <v>257.54608000000002</v>
          </cell>
          <cell r="FD219">
            <v>244.23896000000002</v>
          </cell>
          <cell r="FE219">
            <v>113.91296</v>
          </cell>
          <cell r="FF219">
            <v>113.5</v>
          </cell>
          <cell r="FG219">
            <v>106.6</v>
          </cell>
          <cell r="FH219">
            <v>93.4</v>
          </cell>
          <cell r="FI219">
            <v>111.2</v>
          </cell>
          <cell r="FJ219">
            <v>105.9</v>
          </cell>
          <cell r="FK219">
            <v>93.8</v>
          </cell>
          <cell r="FL219">
            <v>94.7</v>
          </cell>
          <cell r="FM219">
            <v>100.2</v>
          </cell>
          <cell r="FN219">
            <v>128.4</v>
          </cell>
          <cell r="FO219">
            <v>103.7</v>
          </cell>
          <cell r="FP219">
            <v>90.8</v>
          </cell>
          <cell r="FQ219">
            <v>125.1</v>
          </cell>
          <cell r="FR219">
            <v>110.5</v>
          </cell>
          <cell r="FS219">
            <v>88.9</v>
          </cell>
          <cell r="FT219">
            <v>105.2</v>
          </cell>
          <cell r="FU219">
            <v>101.5</v>
          </cell>
          <cell r="FX219">
            <v>105</v>
          </cell>
          <cell r="FY219">
            <v>101.6</v>
          </cell>
          <cell r="GB219">
            <v>97.4</v>
          </cell>
          <cell r="GC219">
            <v>97</v>
          </cell>
          <cell r="GD219">
            <v>114.8</v>
          </cell>
          <cell r="GF219">
            <v>103.2</v>
          </cell>
          <cell r="GG219">
            <v>97.8</v>
          </cell>
          <cell r="GH219">
            <v>268.8</v>
          </cell>
          <cell r="GI219">
            <v>196.6</v>
          </cell>
          <cell r="GJ219">
            <v>185.4</v>
          </cell>
          <cell r="GK219">
            <v>102.5</v>
          </cell>
          <cell r="GL219">
            <v>103</v>
          </cell>
          <cell r="GM219">
            <v>102</v>
          </cell>
          <cell r="GN219">
            <v>163.24</v>
          </cell>
          <cell r="GO219">
            <v>104.74862</v>
          </cell>
          <cell r="GP219">
            <v>0</v>
          </cell>
          <cell r="GR219">
            <v>1312</v>
          </cell>
          <cell r="GS219">
            <v>107.7</v>
          </cell>
          <cell r="GT219">
            <v>103.4</v>
          </cell>
          <cell r="GU219">
            <v>96</v>
          </cell>
          <cell r="GV219">
            <v>738.5</v>
          </cell>
          <cell r="GW219">
            <v>112.72519999999999</v>
          </cell>
          <cell r="GX219">
            <v>200.8</v>
          </cell>
          <cell r="GY219">
            <v>169.6</v>
          </cell>
          <cell r="GZ219">
            <v>205.3305</v>
          </cell>
          <cell r="HA219">
            <v>154.5</v>
          </cell>
          <cell r="HB219">
            <v>131.6</v>
          </cell>
          <cell r="HC219">
            <v>70</v>
          </cell>
          <cell r="HD219">
            <v>96.8</v>
          </cell>
          <cell r="HE219">
            <v>99.2</v>
          </cell>
          <cell r="HF219">
            <v>137.29859500000001</v>
          </cell>
          <cell r="HG219">
            <v>135.55000000000001</v>
          </cell>
          <cell r="HI219">
            <v>28.6</v>
          </cell>
          <cell r="HJ219">
            <v>90.5</v>
          </cell>
          <cell r="HK219">
            <v>138.43180000000001</v>
          </cell>
          <cell r="HL219">
            <v>143.9</v>
          </cell>
          <cell r="HM219">
            <v>110.8</v>
          </cell>
          <cell r="HN219">
            <v>99.6</v>
          </cell>
          <cell r="HO219">
            <v>90.5</v>
          </cell>
          <cell r="HQ219">
            <v>101.9</v>
          </cell>
          <cell r="HR219">
            <v>123.4</v>
          </cell>
          <cell r="HS219">
            <v>113</v>
          </cell>
          <cell r="HT219">
            <v>106.4</v>
          </cell>
          <cell r="HU219">
            <v>95.6</v>
          </cell>
          <cell r="HV219">
            <v>110.1</v>
          </cell>
          <cell r="HW219">
            <v>107</v>
          </cell>
          <cell r="HX219">
            <v>94.2</v>
          </cell>
          <cell r="HY219">
            <v>138.1</v>
          </cell>
          <cell r="HZ219">
            <v>111.5</v>
          </cell>
          <cell r="IA219">
            <v>88.7</v>
          </cell>
          <cell r="IB219">
            <v>146.80000000000001</v>
          </cell>
          <cell r="IC219">
            <v>114.9</v>
          </cell>
          <cell r="ID219">
            <v>116.4</v>
          </cell>
          <cell r="IE219">
            <v>95.8</v>
          </cell>
          <cell r="IF219">
            <v>169.30444</v>
          </cell>
          <cell r="IG219">
            <v>110.4</v>
          </cell>
          <cell r="IH219">
            <v>100.4</v>
          </cell>
          <cell r="II219">
            <v>90.3</v>
          </cell>
          <cell r="IK219">
            <v>97.2</v>
          </cell>
          <cell r="IL219">
            <v>114.9</v>
          </cell>
          <cell r="IM219">
            <v>112.9</v>
          </cell>
          <cell r="IN219">
            <v>101.3</v>
          </cell>
          <cell r="IO219">
            <v>86.3</v>
          </cell>
          <cell r="IP219">
            <v>101.1</v>
          </cell>
          <cell r="IQ219">
            <v>99.9</v>
          </cell>
          <cell r="IR219">
            <v>97.9</v>
          </cell>
          <cell r="IS219">
            <v>104.3</v>
          </cell>
          <cell r="IT219">
            <v>101.5</v>
          </cell>
          <cell r="IU219">
            <v>97.6</v>
          </cell>
          <cell r="IV219">
            <v>112.9</v>
          </cell>
          <cell r="IW219">
            <v>102.7</v>
          </cell>
          <cell r="IX219">
            <v>93.3</v>
          </cell>
          <cell r="IY219">
            <v>112.9</v>
          </cell>
          <cell r="IZ219">
            <v>102.4</v>
          </cell>
          <cell r="JA219">
            <v>92.6</v>
          </cell>
          <cell r="JB219">
            <v>106.8</v>
          </cell>
          <cell r="JC219">
            <v>100.8</v>
          </cell>
          <cell r="JD219">
            <v>94.2</v>
          </cell>
          <cell r="JE219">
            <v>104</v>
          </cell>
          <cell r="JF219">
            <v>96.8</v>
          </cell>
          <cell r="JG219">
            <v>148.9</v>
          </cell>
          <cell r="JH219">
            <v>113.8</v>
          </cell>
          <cell r="JI219">
            <v>97.4</v>
          </cell>
          <cell r="JJ219">
            <v>126.01049999999999</v>
          </cell>
          <cell r="JK219">
            <v>143.57560000000001</v>
          </cell>
          <cell r="JL219">
            <v>134.95670000000001</v>
          </cell>
          <cell r="JM219">
            <v>136.31</v>
          </cell>
          <cell r="JN219">
            <v>140.4117</v>
          </cell>
          <cell r="JO219">
            <v>150.4</v>
          </cell>
          <cell r="JP219">
            <v>111</v>
          </cell>
          <cell r="JQ219">
            <v>1070.3262</v>
          </cell>
          <cell r="JR219">
            <v>118.19</v>
          </cell>
          <cell r="JT219">
            <v>96.8</v>
          </cell>
          <cell r="JU219">
            <v>124.50139999999999</v>
          </cell>
          <cell r="JV219">
            <v>0</v>
          </cell>
          <cell r="JW219">
            <v>122.3</v>
          </cell>
          <cell r="JX219">
            <v>0</v>
          </cell>
          <cell r="JY219">
            <v>101.8</v>
          </cell>
          <cell r="JZ219">
            <v>66.3</v>
          </cell>
          <cell r="KA219">
            <v>94.1</v>
          </cell>
          <cell r="KB219">
            <v>126.3</v>
          </cell>
          <cell r="KC219">
            <v>105</v>
          </cell>
          <cell r="KD219">
            <v>91.5</v>
          </cell>
          <cell r="KE219">
            <v>0</v>
          </cell>
          <cell r="KF219">
            <v>134.69999999999999</v>
          </cell>
          <cell r="KG219">
            <v>134.69999999999999</v>
          </cell>
          <cell r="KH219">
            <v>134.69999999999999</v>
          </cell>
          <cell r="KI219">
            <v>134.69999999999999</v>
          </cell>
          <cell r="KJ219">
            <v>214.9</v>
          </cell>
          <cell r="KK219">
            <v>158.19136</v>
          </cell>
          <cell r="KL219">
            <v>117.24</v>
          </cell>
          <cell r="KM219">
            <v>140.77006</v>
          </cell>
          <cell r="KN219">
            <v>134.22749999999999</v>
          </cell>
          <cell r="KO219">
            <v>162.69999999999999</v>
          </cell>
          <cell r="KP219">
            <v>96.3</v>
          </cell>
          <cell r="KQ219">
            <v>81.099999999999994</v>
          </cell>
          <cell r="KR219">
            <v>122.9</v>
          </cell>
          <cell r="KS219">
            <v>140.44240000000002</v>
          </cell>
          <cell r="KT219">
            <v>161.80000000000001</v>
          </cell>
          <cell r="KU219">
            <v>108.4</v>
          </cell>
          <cell r="KV219">
            <v>85.1</v>
          </cell>
          <cell r="KW219">
            <v>562.4</v>
          </cell>
          <cell r="KX219">
            <v>577.6</v>
          </cell>
          <cell r="KY219">
            <v>99.3</v>
          </cell>
          <cell r="KZ219">
            <v>101.2</v>
          </cell>
          <cell r="LA219">
            <v>94.3</v>
          </cell>
          <cell r="LB219">
            <v>101.6</v>
          </cell>
          <cell r="LC219">
            <v>103</v>
          </cell>
          <cell r="LD219">
            <v>102.4</v>
          </cell>
          <cell r="LE219">
            <v>99.7</v>
          </cell>
          <cell r="LG219">
            <v>93.1</v>
          </cell>
          <cell r="LH219">
            <v>96.7</v>
          </cell>
          <cell r="LI219">
            <v>230.9</v>
          </cell>
          <cell r="LJ219">
            <v>110.9</v>
          </cell>
          <cell r="LK219">
            <v>107.5</v>
          </cell>
          <cell r="LM219">
            <v>109.1</v>
          </cell>
          <cell r="LN219">
            <v>95</v>
          </cell>
          <cell r="LO219">
            <v>94.3</v>
          </cell>
          <cell r="LP219">
            <v>409.91677000000004</v>
          </cell>
          <cell r="LQ219">
            <v>421.20778000000001</v>
          </cell>
        </row>
        <row r="220">
          <cell r="A220">
            <v>38961</v>
          </cell>
          <cell r="B220">
            <v>292</v>
          </cell>
          <cell r="C220">
            <v>1</v>
          </cell>
          <cell r="AC220">
            <v>93.56</v>
          </cell>
          <cell r="AD220">
            <v>0</v>
          </cell>
          <cell r="AF220">
            <v>1381</v>
          </cell>
          <cell r="AG220">
            <v>1360.25</v>
          </cell>
          <cell r="AJ220">
            <v>89.6</v>
          </cell>
          <cell r="AK220">
            <v>90.05</v>
          </cell>
          <cell r="AL220">
            <v>116.15</v>
          </cell>
          <cell r="AM220">
            <v>106.8</v>
          </cell>
          <cell r="BH220">
            <v>85.61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88.97</v>
          </cell>
          <cell r="CA220">
            <v>0</v>
          </cell>
          <cell r="CC220">
            <v>342.8</v>
          </cell>
          <cell r="CD220">
            <v>1848.1507279999998</v>
          </cell>
          <cell r="CE220">
            <v>90.988565238373667</v>
          </cell>
          <cell r="CF220" t="str">
            <v>2,11%</v>
          </cell>
          <cell r="CG220">
            <v>1.6839</v>
          </cell>
          <cell r="CH220">
            <v>2.7582</v>
          </cell>
          <cell r="CI220">
            <v>1.4202999999999999</v>
          </cell>
          <cell r="CJ220">
            <v>1.5841000000000001</v>
          </cell>
          <cell r="CK220">
            <v>10.097099999999999</v>
          </cell>
          <cell r="CL220">
            <v>7.4600999999999997</v>
          </cell>
          <cell r="CM220">
            <v>0.67510999999999999</v>
          </cell>
          <cell r="CN220">
            <v>148.99</v>
          </cell>
          <cell r="CO220">
            <v>8.2571999999999992</v>
          </cell>
          <cell r="CP220">
            <v>34.054900000000004</v>
          </cell>
          <cell r="CQ220">
            <v>9.2665000000000006</v>
          </cell>
          <cell r="CR220">
            <v>1.887</v>
          </cell>
          <cell r="CS220">
            <v>1.2726999999999999</v>
          </cell>
          <cell r="CT220">
            <v>9.4552999999999994</v>
          </cell>
          <cell r="CU220">
            <v>1942.1698858</v>
          </cell>
          <cell r="CV220">
            <v>294.98248526994257</v>
          </cell>
          <cell r="CW220">
            <v>5972.1841847999995</v>
          </cell>
          <cell r="CX220">
            <v>23.67</v>
          </cell>
          <cell r="CY220">
            <v>15111.631642414974</v>
          </cell>
          <cell r="CZ220">
            <v>48.558175799999994</v>
          </cell>
          <cell r="DA220">
            <v>1054.0581365</v>
          </cell>
          <cell r="DB220">
            <v>156.69999999999999</v>
          </cell>
          <cell r="DC220">
            <v>115.3</v>
          </cell>
          <cell r="DD220">
            <v>95.5</v>
          </cell>
          <cell r="DE220">
            <v>93.8</v>
          </cell>
          <cell r="DF220">
            <v>143.55119999999999</v>
          </cell>
          <cell r="DG220">
            <v>138.1848</v>
          </cell>
          <cell r="DH220">
            <v>139.5264</v>
          </cell>
          <cell r="DI220">
            <v>167.7</v>
          </cell>
          <cell r="DJ220">
            <v>142.4</v>
          </cell>
          <cell r="DK220">
            <v>96.4</v>
          </cell>
          <cell r="DL220">
            <v>112.23371</v>
          </cell>
          <cell r="DM220">
            <v>105.16250000000001</v>
          </cell>
          <cell r="DN220">
            <v>131.9</v>
          </cell>
          <cell r="DO220">
            <v>130.19999999999999</v>
          </cell>
          <cell r="DP220">
            <v>116.8</v>
          </cell>
          <cell r="DR220">
            <v>117.5</v>
          </cell>
          <cell r="DS220">
            <v>125</v>
          </cell>
          <cell r="DT220">
            <v>110</v>
          </cell>
          <cell r="DU220">
            <v>160</v>
          </cell>
          <cell r="DV220">
            <v>120.8</v>
          </cell>
          <cell r="DW220">
            <v>145.75743999999997</v>
          </cell>
          <cell r="DX220">
            <v>95.5</v>
          </cell>
          <cell r="DY220">
            <v>238.78480000000002</v>
          </cell>
          <cell r="DZ220">
            <v>732.7</v>
          </cell>
          <cell r="EA220">
            <v>105.5</v>
          </cell>
          <cell r="EB220">
            <v>103.1</v>
          </cell>
          <cell r="EC220">
            <v>99.3</v>
          </cell>
          <cell r="ED220">
            <v>236</v>
          </cell>
          <cell r="EE220">
            <v>186.1</v>
          </cell>
          <cell r="EF220">
            <v>104.2</v>
          </cell>
          <cell r="EG220">
            <v>100.9</v>
          </cell>
          <cell r="EH220">
            <v>102.6</v>
          </cell>
          <cell r="EI220">
            <v>108.8</v>
          </cell>
          <cell r="EK220">
            <v>101.1</v>
          </cell>
          <cell r="EL220">
            <v>104.3</v>
          </cell>
          <cell r="EM220">
            <v>100.4</v>
          </cell>
          <cell r="EN220">
            <v>53.436526399999998</v>
          </cell>
          <cell r="EO220">
            <v>58.8508</v>
          </cell>
          <cell r="EP220">
            <v>317.52</v>
          </cell>
          <cell r="EQ220">
            <v>22.480361903999999</v>
          </cell>
          <cell r="ER220">
            <v>27.756959999999999</v>
          </cell>
          <cell r="ES220">
            <v>61.6</v>
          </cell>
          <cell r="ET220">
            <v>57.9</v>
          </cell>
          <cell r="EU220">
            <v>98.3</v>
          </cell>
          <cell r="EV220">
            <v>0</v>
          </cell>
          <cell r="EX220">
            <v>37.664525360000006</v>
          </cell>
          <cell r="EY220">
            <v>48.864200000000004</v>
          </cell>
          <cell r="EZ220">
            <v>66.8</v>
          </cell>
          <cell r="FA220">
            <v>99.4</v>
          </cell>
          <cell r="FB220">
            <v>109.1</v>
          </cell>
          <cell r="FC220">
            <v>260.11128000000002</v>
          </cell>
          <cell r="FD220">
            <v>245.4872</v>
          </cell>
          <cell r="FE220">
            <v>111.26206000000001</v>
          </cell>
          <cell r="FF220">
            <v>113.5</v>
          </cell>
          <cell r="FG220">
            <v>106.4</v>
          </cell>
          <cell r="FH220">
            <v>93.4</v>
          </cell>
          <cell r="FI220">
            <v>111.2</v>
          </cell>
          <cell r="FJ220">
            <v>105.8</v>
          </cell>
          <cell r="FK220">
            <v>93.9</v>
          </cell>
          <cell r="FL220">
            <v>95.9</v>
          </cell>
          <cell r="FM220">
            <v>102</v>
          </cell>
          <cell r="FN220">
            <v>130.30000000000001</v>
          </cell>
          <cell r="FO220">
            <v>106.2</v>
          </cell>
          <cell r="FP220">
            <v>93</v>
          </cell>
          <cell r="FQ220">
            <v>122.7</v>
          </cell>
          <cell r="FR220">
            <v>108.3</v>
          </cell>
          <cell r="FS220">
            <v>87.7</v>
          </cell>
          <cell r="FT220">
            <v>105.2</v>
          </cell>
          <cell r="FU220">
            <v>101.5</v>
          </cell>
          <cell r="FX220">
            <v>105</v>
          </cell>
          <cell r="FY220">
            <v>101.6</v>
          </cell>
          <cell r="GB220">
            <v>97.5</v>
          </cell>
          <cell r="GC220">
            <v>97</v>
          </cell>
          <cell r="GD220">
            <v>114.8</v>
          </cell>
          <cell r="GF220">
            <v>102.6</v>
          </cell>
          <cell r="GG220">
            <v>97.2</v>
          </cell>
          <cell r="GH220">
            <v>270</v>
          </cell>
          <cell r="GI220">
            <v>197.5</v>
          </cell>
          <cell r="GJ220">
            <v>186.3</v>
          </cell>
          <cell r="GK220">
            <v>103</v>
          </cell>
          <cell r="GL220">
            <v>103.5</v>
          </cell>
          <cell r="GM220">
            <v>100.5</v>
          </cell>
          <cell r="GN220">
            <v>171.48</v>
          </cell>
          <cell r="GO220">
            <v>104.65584</v>
          </cell>
          <cell r="GP220">
            <v>0</v>
          </cell>
          <cell r="GR220">
            <v>1289</v>
          </cell>
          <cell r="GS220">
            <v>107.7</v>
          </cell>
          <cell r="GT220">
            <v>103.3</v>
          </cell>
          <cell r="GU220">
            <v>96</v>
          </cell>
          <cell r="GV220">
            <v>737.7</v>
          </cell>
          <cell r="GW220">
            <v>113.27994999999999</v>
          </cell>
          <cell r="GX220">
            <v>202.8</v>
          </cell>
          <cell r="GY220">
            <v>171.3</v>
          </cell>
          <cell r="GZ220">
            <v>202.80539999999999</v>
          </cell>
          <cell r="HA220">
            <v>152.6</v>
          </cell>
          <cell r="HB220">
            <v>130</v>
          </cell>
          <cell r="HC220">
            <v>69.099999999999994</v>
          </cell>
          <cell r="HD220">
            <v>96.5</v>
          </cell>
          <cell r="HE220">
            <v>98.9</v>
          </cell>
          <cell r="HF220">
            <v>133.09505999999999</v>
          </cell>
          <cell r="HG220">
            <v>131.4</v>
          </cell>
          <cell r="HI220">
            <v>28.8</v>
          </cell>
          <cell r="HJ220">
            <v>91.1</v>
          </cell>
          <cell r="HK220">
            <v>138.3356</v>
          </cell>
          <cell r="HL220">
            <v>143.80000000000001</v>
          </cell>
          <cell r="HM220">
            <v>110.7</v>
          </cell>
          <cell r="HN220">
            <v>99.5</v>
          </cell>
          <cell r="HO220">
            <v>91</v>
          </cell>
          <cell r="HQ220">
            <v>98.2</v>
          </cell>
          <cell r="HR220">
            <v>118.9</v>
          </cell>
          <cell r="HS220">
            <v>112.8</v>
          </cell>
          <cell r="HT220">
            <v>106</v>
          </cell>
          <cell r="HU220">
            <v>95.4</v>
          </cell>
          <cell r="HV220">
            <v>109.9</v>
          </cell>
          <cell r="HW220">
            <v>106.4</v>
          </cell>
          <cell r="HX220">
            <v>93.7</v>
          </cell>
          <cell r="HY220">
            <v>137</v>
          </cell>
          <cell r="HZ220">
            <v>110.6</v>
          </cell>
          <cell r="IA220">
            <v>87.9</v>
          </cell>
          <cell r="IB220">
            <v>145.19999999999999</v>
          </cell>
          <cell r="IC220">
            <v>113.7</v>
          </cell>
          <cell r="ID220">
            <v>115</v>
          </cell>
          <cell r="IE220">
            <v>94.7</v>
          </cell>
          <cell r="IF220">
            <v>167.45916</v>
          </cell>
          <cell r="IG220">
            <v>110.8</v>
          </cell>
          <cell r="IH220">
            <v>100.8</v>
          </cell>
          <cell r="II220">
            <v>90.6</v>
          </cell>
          <cell r="IK220">
            <v>97.2</v>
          </cell>
          <cell r="IL220">
            <v>114.9</v>
          </cell>
          <cell r="IM220">
            <v>112.8</v>
          </cell>
          <cell r="IN220">
            <v>101.3</v>
          </cell>
          <cell r="IO220">
            <v>86.3</v>
          </cell>
          <cell r="IP220">
            <v>101.1</v>
          </cell>
          <cell r="IQ220">
            <v>99.8</v>
          </cell>
          <cell r="IR220">
            <v>97.9</v>
          </cell>
          <cell r="IS220">
            <v>104.6</v>
          </cell>
          <cell r="IT220">
            <v>101.8</v>
          </cell>
          <cell r="IU220">
            <v>97.9</v>
          </cell>
          <cell r="IV220">
            <v>112.3</v>
          </cell>
          <cell r="IW220">
            <v>102.7</v>
          </cell>
          <cell r="IX220">
            <v>93.2</v>
          </cell>
          <cell r="IY220">
            <v>112.3</v>
          </cell>
          <cell r="IZ220">
            <v>101.8</v>
          </cell>
          <cell r="JA220">
            <v>92.1</v>
          </cell>
          <cell r="JB220">
            <v>107.5</v>
          </cell>
          <cell r="JC220">
            <v>100.9</v>
          </cell>
          <cell r="JD220">
            <v>94.3</v>
          </cell>
          <cell r="JE220">
            <v>103.9</v>
          </cell>
          <cell r="JF220">
            <v>96.8</v>
          </cell>
          <cell r="JG220">
            <v>147.19999999999999</v>
          </cell>
          <cell r="JH220">
            <v>112.5</v>
          </cell>
          <cell r="JI220">
            <v>96.3</v>
          </cell>
          <cell r="JJ220">
            <v>126.126</v>
          </cell>
          <cell r="JK220">
            <v>143.7072</v>
          </cell>
          <cell r="JL220">
            <v>135.08040000000003</v>
          </cell>
          <cell r="JM220">
            <v>136.56360000000001</v>
          </cell>
          <cell r="JN220">
            <v>140.54040000000001</v>
          </cell>
          <cell r="JO220">
            <v>146.9</v>
          </cell>
          <cell r="JP220">
            <v>108.4</v>
          </cell>
          <cell r="JQ220">
            <v>1068.7370000000001</v>
          </cell>
          <cell r="JR220">
            <v>117.93</v>
          </cell>
          <cell r="JT220">
            <v>96.1</v>
          </cell>
          <cell r="JU220">
            <v>123.9924</v>
          </cell>
          <cell r="JV220">
            <v>0</v>
          </cell>
          <cell r="JW220">
            <v>121.8</v>
          </cell>
          <cell r="JX220">
            <v>0</v>
          </cell>
          <cell r="JY220">
            <v>101.8</v>
          </cell>
          <cell r="JZ220">
            <v>66.3</v>
          </cell>
          <cell r="KA220">
            <v>94.1</v>
          </cell>
          <cell r="KB220">
            <v>124.9</v>
          </cell>
          <cell r="KC220">
            <v>103.8</v>
          </cell>
          <cell r="KD220">
            <v>90.4</v>
          </cell>
          <cell r="KE220">
            <v>0</v>
          </cell>
          <cell r="KF220">
            <v>134.5</v>
          </cell>
          <cell r="KG220">
            <v>134.5</v>
          </cell>
          <cell r="KH220">
            <v>134.5</v>
          </cell>
          <cell r="KI220">
            <v>134.5</v>
          </cell>
          <cell r="KJ220">
            <v>214.2</v>
          </cell>
          <cell r="KK220">
            <v>156.38527999999999</v>
          </cell>
          <cell r="KL220">
            <v>118.22</v>
          </cell>
          <cell r="KM220">
            <v>139.16288</v>
          </cell>
          <cell r="KN220">
            <v>133.97999999999999</v>
          </cell>
          <cell r="KO220">
            <v>162.4</v>
          </cell>
          <cell r="KP220">
            <v>96.2</v>
          </cell>
          <cell r="KQ220">
            <v>80.900000000000006</v>
          </cell>
          <cell r="KR220">
            <v>122.9</v>
          </cell>
          <cell r="KS220">
            <v>134.10599999999999</v>
          </cell>
          <cell r="KT220">
            <v>154.5</v>
          </cell>
          <cell r="KU220">
            <v>103.5</v>
          </cell>
          <cell r="KV220">
            <v>81.3</v>
          </cell>
          <cell r="KW220">
            <v>563.4</v>
          </cell>
          <cell r="KX220">
            <v>579.1</v>
          </cell>
          <cell r="KY220">
            <v>98.7</v>
          </cell>
          <cell r="KZ220">
            <v>100.6</v>
          </cell>
          <cell r="LA220">
            <v>93.7</v>
          </cell>
          <cell r="LB220">
            <v>102.1</v>
          </cell>
          <cell r="LC220">
            <v>103.5</v>
          </cell>
          <cell r="LD220">
            <v>102.9</v>
          </cell>
          <cell r="LE220">
            <v>100</v>
          </cell>
          <cell r="LG220">
            <v>93.3</v>
          </cell>
          <cell r="LH220">
            <v>96.8</v>
          </cell>
          <cell r="LI220">
            <v>221.9</v>
          </cell>
          <cell r="LJ220">
            <v>111.1</v>
          </cell>
          <cell r="LK220">
            <v>107.7</v>
          </cell>
          <cell r="LM220">
            <v>109.2</v>
          </cell>
          <cell r="LN220">
            <v>94.9</v>
          </cell>
          <cell r="LO220">
            <v>94.2</v>
          </cell>
          <cell r="LP220">
            <v>393.93907000000002</v>
          </cell>
          <cell r="LQ220">
            <v>404.78998000000001</v>
          </cell>
        </row>
        <row r="221">
          <cell r="A221">
            <v>38930</v>
          </cell>
          <cell r="B221">
            <v>293</v>
          </cell>
          <cell r="C221">
            <v>1</v>
          </cell>
          <cell r="AC221">
            <v>96.02</v>
          </cell>
          <cell r="AD221">
            <v>0</v>
          </cell>
          <cell r="AF221">
            <v>1381</v>
          </cell>
          <cell r="AG221">
            <v>1360.25</v>
          </cell>
          <cell r="AJ221">
            <v>89.8</v>
          </cell>
          <cell r="AK221">
            <v>90.26</v>
          </cell>
          <cell r="AL221">
            <v>118.54</v>
          </cell>
          <cell r="AM221">
            <v>106.8</v>
          </cell>
          <cell r="BH221">
            <v>86.16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90.02</v>
          </cell>
          <cell r="CA221">
            <v>0</v>
          </cell>
          <cell r="CC221">
            <v>337.9</v>
          </cell>
          <cell r="CD221">
            <v>1848.1507279999998</v>
          </cell>
          <cell r="CE221">
            <v>90.988565238373667</v>
          </cell>
          <cell r="CF221" t="str">
            <v>2,11%</v>
          </cell>
          <cell r="CG221">
            <v>1.6788000000000001</v>
          </cell>
          <cell r="CH221">
            <v>2.7635000000000001</v>
          </cell>
          <cell r="CI221">
            <v>1.4338</v>
          </cell>
          <cell r="CJ221">
            <v>1.5774999999999999</v>
          </cell>
          <cell r="CK221">
            <v>10.2141</v>
          </cell>
          <cell r="CL221">
            <v>7.4608999999999996</v>
          </cell>
          <cell r="CM221">
            <v>0.67669000000000001</v>
          </cell>
          <cell r="CN221">
            <v>148.53</v>
          </cell>
          <cell r="CO221">
            <v>7.992</v>
          </cell>
          <cell r="CP221">
            <v>34.275500000000001</v>
          </cell>
          <cell r="CQ221">
            <v>9.2097999999999995</v>
          </cell>
          <cell r="CR221">
            <v>1.8802000000000001</v>
          </cell>
          <cell r="CS221">
            <v>1.2810999999999999</v>
          </cell>
          <cell r="CT221">
            <v>8.9033999999999995</v>
          </cell>
          <cell r="CU221">
            <v>1919.2876452000003</v>
          </cell>
          <cell r="CV221">
            <v>305.84736022180005</v>
          </cell>
          <cell r="CW221">
            <v>6005.6187102000004</v>
          </cell>
          <cell r="CX221">
            <v>24</v>
          </cell>
          <cell r="CY221">
            <v>15875.854605424693</v>
          </cell>
          <cell r="CZ221">
            <v>57.294498600000004</v>
          </cell>
          <cell r="DA221">
            <v>915.93139860000008</v>
          </cell>
          <cell r="DB221">
            <v>150.80000000000001</v>
          </cell>
          <cell r="DC221">
            <v>111</v>
          </cell>
          <cell r="DD221">
            <v>91.9</v>
          </cell>
          <cell r="DE221">
            <v>94.7</v>
          </cell>
          <cell r="DF221">
            <v>125.83199999999999</v>
          </cell>
          <cell r="DG221">
            <v>121.128</v>
          </cell>
          <cell r="DH221">
            <v>122.30399999999999</v>
          </cell>
          <cell r="DI221">
            <v>147</v>
          </cell>
          <cell r="DJ221">
            <v>124.8</v>
          </cell>
          <cell r="DK221">
            <v>84.5</v>
          </cell>
          <cell r="DL221">
            <v>114.36096000000001</v>
          </cell>
          <cell r="DM221">
            <v>105.52050000000001</v>
          </cell>
          <cell r="DN221">
            <v>134.4</v>
          </cell>
          <cell r="DO221">
            <v>132.6</v>
          </cell>
          <cell r="DP221">
            <v>119</v>
          </cell>
          <cell r="DR221">
            <v>117.9</v>
          </cell>
          <cell r="DS221">
            <v>125.4</v>
          </cell>
          <cell r="DT221">
            <v>110.4</v>
          </cell>
          <cell r="DU221">
            <v>150.5</v>
          </cell>
          <cell r="DV221">
            <v>113.6</v>
          </cell>
          <cell r="DW221">
            <v>144.07409999999999</v>
          </cell>
          <cell r="DX221">
            <v>94.9</v>
          </cell>
          <cell r="DY221">
            <v>239.39188000000001</v>
          </cell>
          <cell r="DZ221">
            <v>731.9</v>
          </cell>
          <cell r="EA221">
            <v>106.4</v>
          </cell>
          <cell r="EB221">
            <v>104.1</v>
          </cell>
          <cell r="EC221">
            <v>100.2</v>
          </cell>
          <cell r="ED221">
            <v>236.6</v>
          </cell>
          <cell r="EE221">
            <v>186.5</v>
          </cell>
          <cell r="EF221">
            <v>104.4</v>
          </cell>
          <cell r="EG221">
            <v>103.3</v>
          </cell>
          <cell r="EH221">
            <v>104.8</v>
          </cell>
          <cell r="EI221">
            <v>110.7</v>
          </cell>
          <cell r="EK221">
            <v>100.8</v>
          </cell>
          <cell r="EL221">
            <v>103.9</v>
          </cell>
          <cell r="EM221">
            <v>99.9</v>
          </cell>
          <cell r="EN221">
            <v>53.196542000000001</v>
          </cell>
          <cell r="EO221">
            <v>58.586500000000001</v>
          </cell>
          <cell r="EP221">
            <v>319.40160000000003</v>
          </cell>
          <cell r="EQ221">
            <v>22.480361903999999</v>
          </cell>
          <cell r="ER221">
            <v>27.756959999999999</v>
          </cell>
          <cell r="ES221">
            <v>61.6</v>
          </cell>
          <cell r="ET221">
            <v>57.9</v>
          </cell>
          <cell r="EU221">
            <v>98.2</v>
          </cell>
          <cell r="EV221">
            <v>0</v>
          </cell>
          <cell r="EX221">
            <v>37.495373300000004</v>
          </cell>
          <cell r="EY221">
            <v>48.644750000000002</v>
          </cell>
          <cell r="EZ221">
            <v>66.5</v>
          </cell>
          <cell r="FA221">
            <v>99.4</v>
          </cell>
          <cell r="FB221">
            <v>109</v>
          </cell>
          <cell r="FC221">
            <v>259.21346</v>
          </cell>
          <cell r="FD221">
            <v>246.11132000000001</v>
          </cell>
          <cell r="FE221">
            <v>110.5804</v>
          </cell>
          <cell r="FF221">
            <v>114.9</v>
          </cell>
          <cell r="FG221">
            <v>107.5</v>
          </cell>
          <cell r="FH221">
            <v>94.5</v>
          </cell>
          <cell r="FI221">
            <v>112.2</v>
          </cell>
          <cell r="FJ221">
            <v>106.5</v>
          </cell>
          <cell r="FK221">
            <v>94.5</v>
          </cell>
          <cell r="FL221">
            <v>96</v>
          </cell>
          <cell r="FM221">
            <v>102.1</v>
          </cell>
          <cell r="FN221">
            <v>134.9</v>
          </cell>
          <cell r="FO221">
            <v>113.8</v>
          </cell>
          <cell r="FP221">
            <v>99.7</v>
          </cell>
          <cell r="FQ221">
            <v>122.1</v>
          </cell>
          <cell r="FR221">
            <v>107.8</v>
          </cell>
          <cell r="FS221">
            <v>87.3</v>
          </cell>
          <cell r="FT221">
            <v>104.5</v>
          </cell>
          <cell r="FU221">
            <v>100.9</v>
          </cell>
          <cell r="FX221">
            <v>104.2</v>
          </cell>
          <cell r="FY221">
            <v>100.9</v>
          </cell>
          <cell r="GB221">
            <v>98</v>
          </cell>
          <cell r="GC221">
            <v>97.5</v>
          </cell>
          <cell r="GD221">
            <v>115.4</v>
          </cell>
          <cell r="GF221">
            <v>101.4</v>
          </cell>
          <cell r="GG221">
            <v>96</v>
          </cell>
          <cell r="GH221">
            <v>271.60000000000002</v>
          </cell>
          <cell r="GI221">
            <v>198.7</v>
          </cell>
          <cell r="GJ221">
            <v>186.8</v>
          </cell>
          <cell r="GK221">
            <v>103.3</v>
          </cell>
          <cell r="GL221">
            <v>104.2</v>
          </cell>
          <cell r="GM221">
            <v>98.9</v>
          </cell>
          <cell r="GN221">
            <v>175.98</v>
          </cell>
          <cell r="GO221">
            <v>103.82082</v>
          </cell>
          <cell r="GP221">
            <v>0</v>
          </cell>
          <cell r="GR221">
            <v>1289</v>
          </cell>
          <cell r="GS221">
            <v>108.5</v>
          </cell>
          <cell r="GT221">
            <v>104.4</v>
          </cell>
          <cell r="GU221">
            <v>96.7</v>
          </cell>
          <cell r="GV221">
            <v>739.4</v>
          </cell>
          <cell r="GW221">
            <v>110.39524999999999</v>
          </cell>
          <cell r="GX221">
            <v>202.1</v>
          </cell>
          <cell r="GY221">
            <v>170.7</v>
          </cell>
          <cell r="GZ221">
            <v>200.41320000000002</v>
          </cell>
          <cell r="HA221">
            <v>150.80000000000001</v>
          </cell>
          <cell r="HB221">
            <v>128.5</v>
          </cell>
          <cell r="HC221">
            <v>68.3</v>
          </cell>
          <cell r="HD221">
            <v>96.4</v>
          </cell>
          <cell r="HE221">
            <v>98.8</v>
          </cell>
          <cell r="HF221">
            <v>128.04068899999999</v>
          </cell>
          <cell r="HG221">
            <v>126.41</v>
          </cell>
          <cell r="HI221">
            <v>29.2</v>
          </cell>
          <cell r="HJ221">
            <v>92.4</v>
          </cell>
          <cell r="HK221">
            <v>136.2192</v>
          </cell>
          <cell r="HL221">
            <v>141.6</v>
          </cell>
          <cell r="HM221">
            <v>109</v>
          </cell>
          <cell r="HN221">
            <v>98</v>
          </cell>
          <cell r="HO221">
            <v>94.1</v>
          </cell>
          <cell r="HQ221">
            <v>97.3</v>
          </cell>
          <cell r="HR221">
            <v>117.6</v>
          </cell>
          <cell r="HS221">
            <v>112.6</v>
          </cell>
          <cell r="HT221">
            <v>105.7</v>
          </cell>
          <cell r="HU221">
            <v>95.1</v>
          </cell>
          <cell r="HV221">
            <v>110</v>
          </cell>
          <cell r="HW221">
            <v>106.4</v>
          </cell>
          <cell r="HX221">
            <v>93.8</v>
          </cell>
          <cell r="HY221">
            <v>136.5</v>
          </cell>
          <cell r="HZ221">
            <v>110.2</v>
          </cell>
          <cell r="IA221">
            <v>87.8</v>
          </cell>
          <cell r="IB221">
            <v>145.4</v>
          </cell>
          <cell r="IC221">
            <v>113.8</v>
          </cell>
          <cell r="ID221">
            <v>115.1</v>
          </cell>
          <cell r="IE221">
            <v>94.8</v>
          </cell>
          <cell r="IF221">
            <v>167.68982</v>
          </cell>
          <cell r="IG221">
            <v>111.5</v>
          </cell>
          <cell r="IH221">
            <v>101.4</v>
          </cell>
          <cell r="II221">
            <v>91.2</v>
          </cell>
          <cell r="IK221">
            <v>98.8</v>
          </cell>
          <cell r="IL221">
            <v>116.9</v>
          </cell>
          <cell r="IM221">
            <v>111.9</v>
          </cell>
          <cell r="IN221">
            <v>100.4</v>
          </cell>
          <cell r="IO221">
            <v>85.6</v>
          </cell>
          <cell r="IP221">
            <v>101.4</v>
          </cell>
          <cell r="IQ221">
            <v>99.7</v>
          </cell>
          <cell r="IR221">
            <v>97.8</v>
          </cell>
          <cell r="IS221">
            <v>104.7</v>
          </cell>
          <cell r="IT221">
            <v>102</v>
          </cell>
          <cell r="IU221">
            <v>98</v>
          </cell>
          <cell r="IV221">
            <v>112.5</v>
          </cell>
          <cell r="IW221">
            <v>102.7</v>
          </cell>
          <cell r="IX221">
            <v>93.2</v>
          </cell>
          <cell r="IY221">
            <v>112.5</v>
          </cell>
          <cell r="IZ221">
            <v>102</v>
          </cell>
          <cell r="JA221">
            <v>92.2</v>
          </cell>
          <cell r="JB221">
            <v>108.1</v>
          </cell>
          <cell r="JC221">
            <v>101.4</v>
          </cell>
          <cell r="JD221">
            <v>94.6</v>
          </cell>
          <cell r="JE221">
            <v>103.7</v>
          </cell>
          <cell r="JF221">
            <v>96.5</v>
          </cell>
          <cell r="JG221">
            <v>145.5</v>
          </cell>
          <cell r="JH221">
            <v>111.2</v>
          </cell>
          <cell r="JI221">
            <v>95.2</v>
          </cell>
          <cell r="JJ221">
            <v>127.16549999999999</v>
          </cell>
          <cell r="JK221">
            <v>144.89160000000001</v>
          </cell>
          <cell r="JL221">
            <v>136.19370000000001</v>
          </cell>
          <cell r="JM221">
            <v>137.83160000000001</v>
          </cell>
          <cell r="JN221">
            <v>141.69869999999997</v>
          </cell>
          <cell r="JO221">
            <v>146</v>
          </cell>
          <cell r="JP221">
            <v>107.7</v>
          </cell>
          <cell r="JQ221">
            <v>1067.1478000000002</v>
          </cell>
          <cell r="JR221">
            <v>118.7</v>
          </cell>
          <cell r="JT221">
            <v>96.1</v>
          </cell>
          <cell r="JU221">
            <v>123.9924</v>
          </cell>
          <cell r="JV221">
            <v>0</v>
          </cell>
          <cell r="JW221">
            <v>121.8</v>
          </cell>
          <cell r="JX221">
            <v>0</v>
          </cell>
          <cell r="JY221">
            <v>101.8</v>
          </cell>
          <cell r="JZ221">
            <v>66.900000000000006</v>
          </cell>
          <cell r="KA221">
            <v>95</v>
          </cell>
          <cell r="KB221">
            <v>124.9</v>
          </cell>
          <cell r="KC221">
            <v>103.8</v>
          </cell>
          <cell r="KD221">
            <v>90.4</v>
          </cell>
          <cell r="KE221">
            <v>0</v>
          </cell>
          <cell r="KF221">
            <v>134.30000000000001</v>
          </cell>
          <cell r="KG221">
            <v>134.30000000000001</v>
          </cell>
          <cell r="KH221">
            <v>134.30000000000001</v>
          </cell>
          <cell r="KI221">
            <v>134.30000000000001</v>
          </cell>
          <cell r="KJ221">
            <v>214.1</v>
          </cell>
          <cell r="KK221">
            <v>154.57920000000001</v>
          </cell>
          <cell r="KL221">
            <v>119.61</v>
          </cell>
          <cell r="KM221">
            <v>137.5557</v>
          </cell>
          <cell r="KN221">
            <v>137.28</v>
          </cell>
          <cell r="KO221">
            <v>166.4</v>
          </cell>
          <cell r="KP221">
            <v>98.5</v>
          </cell>
          <cell r="KQ221">
            <v>82.9</v>
          </cell>
          <cell r="KR221">
            <v>122.9</v>
          </cell>
          <cell r="KS221">
            <v>132.28319999999999</v>
          </cell>
          <cell r="KT221">
            <v>152.4</v>
          </cell>
          <cell r="KU221">
            <v>102.1</v>
          </cell>
          <cell r="KV221">
            <v>80.2</v>
          </cell>
          <cell r="KW221">
            <v>563.20000000000005</v>
          </cell>
          <cell r="KX221">
            <v>579.79999999999995</v>
          </cell>
          <cell r="KY221">
            <v>98.6</v>
          </cell>
          <cell r="KZ221">
            <v>100.5</v>
          </cell>
          <cell r="LA221">
            <v>93.6</v>
          </cell>
          <cell r="LB221">
            <v>99.5</v>
          </cell>
          <cell r="LC221">
            <v>100.9</v>
          </cell>
          <cell r="LD221">
            <v>100.3</v>
          </cell>
          <cell r="LE221">
            <v>97.8</v>
          </cell>
          <cell r="LG221">
            <v>93.1</v>
          </cell>
          <cell r="LH221">
            <v>96.7</v>
          </cell>
          <cell r="LI221">
            <v>213.6</v>
          </cell>
          <cell r="LJ221">
            <v>112.4</v>
          </cell>
          <cell r="LK221">
            <v>108.7</v>
          </cell>
          <cell r="LM221">
            <v>110.1</v>
          </cell>
          <cell r="LN221">
            <v>94.9</v>
          </cell>
          <cell r="LO221">
            <v>94.2</v>
          </cell>
          <cell r="LP221">
            <v>379.20408000000003</v>
          </cell>
          <cell r="LQ221">
            <v>389.64911999999998</v>
          </cell>
        </row>
        <row r="222">
          <cell r="A222">
            <v>38899</v>
          </cell>
          <cell r="B222">
            <v>294</v>
          </cell>
          <cell r="C222">
            <v>1</v>
          </cell>
          <cell r="AC222">
            <v>95.6</v>
          </cell>
          <cell r="AD222">
            <v>0</v>
          </cell>
          <cell r="AF222">
            <v>1381</v>
          </cell>
          <cell r="AG222">
            <v>1360.25</v>
          </cell>
          <cell r="AJ222">
            <v>89.5</v>
          </cell>
          <cell r="AK222">
            <v>89.95</v>
          </cell>
          <cell r="AL222">
            <v>118.22</v>
          </cell>
          <cell r="AM222">
            <v>106.8</v>
          </cell>
          <cell r="BH222">
            <v>85.99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89.88</v>
          </cell>
          <cell r="CA222">
            <v>0</v>
          </cell>
          <cell r="CC222">
            <v>337.9</v>
          </cell>
          <cell r="CD222">
            <v>1848.1507279999998</v>
          </cell>
          <cell r="CE222">
            <v>90.988565238373667</v>
          </cell>
          <cell r="CF222" t="str">
            <v>2,11%</v>
          </cell>
          <cell r="CG222">
            <v>1.6869000000000001</v>
          </cell>
          <cell r="CH222">
            <v>2.7761</v>
          </cell>
          <cell r="CI222">
            <v>1.4302999999999999</v>
          </cell>
          <cell r="CJ222">
            <v>1.5687</v>
          </cell>
          <cell r="CK222">
            <v>10.1347</v>
          </cell>
          <cell r="CL222">
            <v>7.4602000000000004</v>
          </cell>
          <cell r="CM222">
            <v>0.68781999999999999</v>
          </cell>
          <cell r="CN222">
            <v>146.69999999999999</v>
          </cell>
          <cell r="CO222">
            <v>7.9386000000000001</v>
          </cell>
          <cell r="CP222">
            <v>34.139299999999999</v>
          </cell>
          <cell r="CQ222">
            <v>9.2170000000000005</v>
          </cell>
          <cell r="CR222">
            <v>1.9712000000000001</v>
          </cell>
          <cell r="CS222">
            <v>1.2684</v>
          </cell>
          <cell r="CT222">
            <v>8.9892000000000003</v>
          </cell>
          <cell r="CU222">
            <v>1979.7386844999999</v>
          </cell>
          <cell r="CV222">
            <v>284.70298342981386</v>
          </cell>
          <cell r="CW222">
            <v>6078.9196474999999</v>
          </cell>
          <cell r="CX222">
            <v>20.96</v>
          </cell>
          <cell r="CY222">
            <v>16062.703044824879</v>
          </cell>
          <cell r="CZ222">
            <v>58.104711500000001</v>
          </cell>
          <cell r="DA222">
            <v>829.15502149999998</v>
          </cell>
          <cell r="DB222">
            <v>149.5</v>
          </cell>
          <cell r="DC222">
            <v>110</v>
          </cell>
          <cell r="DD222">
            <v>91.1</v>
          </cell>
          <cell r="DE222">
            <v>93.9</v>
          </cell>
          <cell r="DF222">
            <v>117.27199999999999</v>
          </cell>
          <cell r="DG222">
            <v>112.88799999999999</v>
          </cell>
          <cell r="DH222">
            <v>113.98399999999999</v>
          </cell>
          <cell r="DI222">
            <v>137</v>
          </cell>
          <cell r="DJ222">
            <v>116.3</v>
          </cell>
          <cell r="DK222">
            <v>78.8</v>
          </cell>
          <cell r="DL222">
            <v>114.8715</v>
          </cell>
          <cell r="DM222">
            <v>106.5945</v>
          </cell>
          <cell r="DN222">
            <v>135</v>
          </cell>
          <cell r="DO222">
            <v>133.19999999999999</v>
          </cell>
          <cell r="DP222">
            <v>119.5</v>
          </cell>
          <cell r="DR222">
            <v>119.1</v>
          </cell>
          <cell r="DS222">
            <v>126.7</v>
          </cell>
          <cell r="DT222">
            <v>111.5</v>
          </cell>
          <cell r="DU222">
            <v>135.4</v>
          </cell>
          <cell r="DV222">
            <v>102.2</v>
          </cell>
          <cell r="DW222">
            <v>141.1035</v>
          </cell>
          <cell r="DX222">
            <v>94.2</v>
          </cell>
          <cell r="DY222">
            <v>238.38007999999999</v>
          </cell>
          <cell r="DZ222">
            <v>728.5</v>
          </cell>
          <cell r="EA222">
            <v>104.7</v>
          </cell>
          <cell r="EB222">
            <v>102.3</v>
          </cell>
          <cell r="EC222">
            <v>98.5</v>
          </cell>
          <cell r="ED222">
            <v>235.6</v>
          </cell>
          <cell r="EE222">
            <v>185.8</v>
          </cell>
          <cell r="EF222">
            <v>104</v>
          </cell>
          <cell r="EG222">
            <v>103.2</v>
          </cell>
          <cell r="EH222">
            <v>104.8</v>
          </cell>
          <cell r="EI222">
            <v>110.7</v>
          </cell>
          <cell r="EK222">
            <v>99.8</v>
          </cell>
          <cell r="EL222">
            <v>103.5</v>
          </cell>
          <cell r="EM222">
            <v>99.4</v>
          </cell>
          <cell r="EN222">
            <v>53.196542000000001</v>
          </cell>
          <cell r="EO222">
            <v>58.586500000000001</v>
          </cell>
          <cell r="EP222">
            <v>322.92959999999999</v>
          </cell>
          <cell r="EQ222">
            <v>22.516855998</v>
          </cell>
          <cell r="ER222">
            <v>27.802020000000002</v>
          </cell>
          <cell r="ES222">
            <v>61.7</v>
          </cell>
          <cell r="ET222">
            <v>58</v>
          </cell>
          <cell r="EU222">
            <v>98.4</v>
          </cell>
          <cell r="EV222">
            <v>0</v>
          </cell>
          <cell r="EX222">
            <v>37.495373300000004</v>
          </cell>
          <cell r="EY222">
            <v>48.644750000000002</v>
          </cell>
          <cell r="EZ222">
            <v>66.5</v>
          </cell>
          <cell r="FA222">
            <v>99.4</v>
          </cell>
          <cell r="FB222">
            <v>109.1</v>
          </cell>
          <cell r="FC222">
            <v>249.59395999999998</v>
          </cell>
          <cell r="FD222">
            <v>245.07112000000001</v>
          </cell>
          <cell r="FE222">
            <v>112.39816</v>
          </cell>
          <cell r="FF222">
            <v>114.5</v>
          </cell>
          <cell r="FG222">
            <v>107.1</v>
          </cell>
          <cell r="FH222">
            <v>94.2</v>
          </cell>
          <cell r="FI222">
            <v>111.9</v>
          </cell>
          <cell r="FJ222">
            <v>105.8</v>
          </cell>
          <cell r="FK222">
            <v>94.1</v>
          </cell>
          <cell r="FL222">
            <v>96.1</v>
          </cell>
          <cell r="FM222">
            <v>102.3</v>
          </cell>
          <cell r="FN222">
            <v>134.80000000000001</v>
          </cell>
          <cell r="FO222">
            <v>114.1</v>
          </cell>
          <cell r="FP222">
            <v>99.9</v>
          </cell>
          <cell r="FQ222">
            <v>121.9</v>
          </cell>
          <cell r="FR222">
            <v>107.6</v>
          </cell>
          <cell r="FS222">
            <v>87</v>
          </cell>
          <cell r="FT222">
            <v>103.6</v>
          </cell>
          <cell r="FU222">
            <v>100</v>
          </cell>
          <cell r="FX222">
            <v>103.3</v>
          </cell>
          <cell r="FY222">
            <v>100</v>
          </cell>
          <cell r="GB222">
            <v>97.5</v>
          </cell>
          <cell r="GC222">
            <v>97.1</v>
          </cell>
          <cell r="GD222">
            <v>114.9</v>
          </cell>
          <cell r="GF222">
            <v>102.1</v>
          </cell>
          <cell r="GG222">
            <v>96.6</v>
          </cell>
          <cell r="GH222">
            <v>274.60000000000002</v>
          </cell>
          <cell r="GI222">
            <v>200.9</v>
          </cell>
          <cell r="GJ222">
            <v>186</v>
          </cell>
          <cell r="GK222">
            <v>102.9</v>
          </cell>
          <cell r="GL222">
            <v>103.3</v>
          </cell>
          <cell r="GM222">
            <v>99.1</v>
          </cell>
          <cell r="GN222">
            <v>175.22</v>
          </cell>
          <cell r="GO222">
            <v>103.63526</v>
          </cell>
          <cell r="GP222">
            <v>0</v>
          </cell>
          <cell r="GR222">
            <v>1289</v>
          </cell>
          <cell r="GS222">
            <v>108.1</v>
          </cell>
          <cell r="GT222">
            <v>103.7</v>
          </cell>
          <cell r="GU222">
            <v>96.8</v>
          </cell>
          <cell r="GV222">
            <v>738.1</v>
          </cell>
          <cell r="GW222">
            <v>110.2843</v>
          </cell>
          <cell r="GX222">
            <v>194.6</v>
          </cell>
          <cell r="GY222">
            <v>164.4</v>
          </cell>
          <cell r="GZ222">
            <v>198.15389999999999</v>
          </cell>
          <cell r="HA222">
            <v>149.1</v>
          </cell>
          <cell r="HB222">
            <v>127</v>
          </cell>
          <cell r="HC222">
            <v>67.5</v>
          </cell>
          <cell r="HD222">
            <v>96.4</v>
          </cell>
          <cell r="HE222">
            <v>98.8</v>
          </cell>
          <cell r="HF222">
            <v>125.467923</v>
          </cell>
          <cell r="HG222">
            <v>123.87</v>
          </cell>
          <cell r="HI222">
            <v>29.3</v>
          </cell>
          <cell r="HJ222">
            <v>92.7</v>
          </cell>
          <cell r="HK222">
            <v>135.06479999999999</v>
          </cell>
          <cell r="HL222">
            <v>140.4</v>
          </cell>
          <cell r="HM222">
            <v>108</v>
          </cell>
          <cell r="HN222">
            <v>97.1</v>
          </cell>
          <cell r="HO222">
            <v>94</v>
          </cell>
          <cell r="HQ222">
            <v>97.5</v>
          </cell>
          <cell r="HR222">
            <v>117.9</v>
          </cell>
          <cell r="HS222">
            <v>111.9</v>
          </cell>
          <cell r="HT222">
            <v>105.1</v>
          </cell>
          <cell r="HU222">
            <v>94.6</v>
          </cell>
          <cell r="HV222">
            <v>109.8</v>
          </cell>
          <cell r="HW222">
            <v>105.6</v>
          </cell>
          <cell r="HX222">
            <v>93.2</v>
          </cell>
          <cell r="HY222">
            <v>134.69999999999999</v>
          </cell>
          <cell r="HZ222">
            <v>108.8</v>
          </cell>
          <cell r="IA222">
            <v>86.7</v>
          </cell>
          <cell r="IB222">
            <v>142.80000000000001</v>
          </cell>
          <cell r="IC222">
            <v>111.8</v>
          </cell>
          <cell r="ID222">
            <v>113.1</v>
          </cell>
          <cell r="IE222">
            <v>93.1</v>
          </cell>
          <cell r="IF222">
            <v>164.69124000000002</v>
          </cell>
          <cell r="IG222">
            <v>111.3</v>
          </cell>
          <cell r="IH222">
            <v>101.2</v>
          </cell>
          <cell r="II222">
            <v>91</v>
          </cell>
          <cell r="IK222">
            <v>99</v>
          </cell>
          <cell r="IL222">
            <v>117.2</v>
          </cell>
          <cell r="IM222">
            <v>111.7</v>
          </cell>
          <cell r="IN222">
            <v>100.3</v>
          </cell>
          <cell r="IO222">
            <v>85.5</v>
          </cell>
          <cell r="IP222">
            <v>101.5</v>
          </cell>
          <cell r="IQ222">
            <v>100</v>
          </cell>
          <cell r="IR222">
            <v>98.2</v>
          </cell>
          <cell r="IS222">
            <v>104.3</v>
          </cell>
          <cell r="IT222">
            <v>101.6</v>
          </cell>
          <cell r="IU222">
            <v>97.7</v>
          </cell>
          <cell r="IV222">
            <v>112</v>
          </cell>
          <cell r="IW222">
            <v>102.7</v>
          </cell>
          <cell r="IX222">
            <v>93.2</v>
          </cell>
          <cell r="IY222">
            <v>112</v>
          </cell>
          <cell r="IZ222">
            <v>101.2</v>
          </cell>
          <cell r="JA222">
            <v>91.6</v>
          </cell>
          <cell r="JB222">
            <v>107.8</v>
          </cell>
          <cell r="JC222">
            <v>101.1</v>
          </cell>
          <cell r="JD222">
            <v>94.3</v>
          </cell>
          <cell r="JE222">
            <v>103</v>
          </cell>
          <cell r="JF222">
            <v>96.1</v>
          </cell>
          <cell r="JG222">
            <v>142.5</v>
          </cell>
          <cell r="JH222">
            <v>108.9</v>
          </cell>
          <cell r="JI222">
            <v>93.2</v>
          </cell>
          <cell r="JJ222">
            <v>126.93450000000001</v>
          </cell>
          <cell r="JK222">
            <v>144.62840000000003</v>
          </cell>
          <cell r="JL222">
            <v>135.94630000000001</v>
          </cell>
          <cell r="JM222">
            <v>137.578</v>
          </cell>
          <cell r="JN222">
            <v>141.44130000000001</v>
          </cell>
          <cell r="JO222">
            <v>148.4</v>
          </cell>
          <cell r="JP222">
            <v>109.6</v>
          </cell>
          <cell r="JQ222">
            <v>1064.7640000000001</v>
          </cell>
          <cell r="JR222">
            <v>118.46</v>
          </cell>
          <cell r="JT222">
            <v>96.1</v>
          </cell>
          <cell r="JU222">
            <v>123.9924</v>
          </cell>
          <cell r="JV222">
            <v>0</v>
          </cell>
          <cell r="JW222">
            <v>121.8</v>
          </cell>
          <cell r="JX222">
            <v>0</v>
          </cell>
          <cell r="JY222">
            <v>101.8</v>
          </cell>
          <cell r="JZ222">
            <v>66.599999999999994</v>
          </cell>
          <cell r="KA222">
            <v>94.4</v>
          </cell>
          <cell r="KB222">
            <v>124.9</v>
          </cell>
          <cell r="KC222">
            <v>103.8</v>
          </cell>
          <cell r="KD222">
            <v>90.4</v>
          </cell>
          <cell r="KE222">
            <v>0</v>
          </cell>
          <cell r="KF222">
            <v>134</v>
          </cell>
          <cell r="KG222">
            <v>134</v>
          </cell>
          <cell r="KH222">
            <v>134</v>
          </cell>
          <cell r="KI222">
            <v>134</v>
          </cell>
          <cell r="KJ222">
            <v>213.8</v>
          </cell>
          <cell r="KK222">
            <v>151.392</v>
          </cell>
          <cell r="KL222">
            <v>119.42</v>
          </cell>
          <cell r="KM222">
            <v>134.71950000000001</v>
          </cell>
          <cell r="KN222">
            <v>138.02250000000001</v>
          </cell>
          <cell r="KO222">
            <v>167.3</v>
          </cell>
          <cell r="KP222">
            <v>99.1</v>
          </cell>
          <cell r="KQ222">
            <v>83.4</v>
          </cell>
          <cell r="KR222">
            <v>122.9</v>
          </cell>
          <cell r="KS222">
            <v>129.4188</v>
          </cell>
          <cell r="KT222">
            <v>149.1</v>
          </cell>
          <cell r="KU222">
            <v>99.9</v>
          </cell>
          <cell r="KV222">
            <v>78.400000000000006</v>
          </cell>
          <cell r="KW222">
            <v>560.5</v>
          </cell>
          <cell r="KX222">
            <v>578.29999999999995</v>
          </cell>
          <cell r="KY222">
            <v>98.1</v>
          </cell>
          <cell r="KZ222">
            <v>99.9</v>
          </cell>
          <cell r="LA222">
            <v>93.1</v>
          </cell>
          <cell r="LB222">
            <v>99.4</v>
          </cell>
          <cell r="LC222">
            <v>100.8</v>
          </cell>
          <cell r="LD222">
            <v>100.2</v>
          </cell>
          <cell r="LE222">
            <v>98.1</v>
          </cell>
          <cell r="LG222">
            <v>92.9</v>
          </cell>
          <cell r="LH222">
            <v>96.7</v>
          </cell>
          <cell r="LI222">
            <v>205.3</v>
          </cell>
          <cell r="LJ222">
            <v>112.1</v>
          </cell>
          <cell r="LK222">
            <v>108.5</v>
          </cell>
          <cell r="LM222">
            <v>109.9</v>
          </cell>
          <cell r="LN222">
            <v>94.6</v>
          </cell>
          <cell r="LO222">
            <v>94</v>
          </cell>
          <cell r="LP222">
            <v>364.46909000000005</v>
          </cell>
          <cell r="LQ222">
            <v>374.50826000000001</v>
          </cell>
        </row>
        <row r="223">
          <cell r="A223">
            <v>38869</v>
          </cell>
          <cell r="B223">
            <v>295</v>
          </cell>
          <cell r="C223">
            <v>1</v>
          </cell>
          <cell r="AC223">
            <v>94.48</v>
          </cell>
          <cell r="AD223">
            <v>0</v>
          </cell>
          <cell r="AF223">
            <v>1366</v>
          </cell>
          <cell r="AG223">
            <v>1334.5</v>
          </cell>
          <cell r="AJ223">
            <v>89.65</v>
          </cell>
          <cell r="AK223">
            <v>90.1</v>
          </cell>
          <cell r="AL223">
            <v>117.84</v>
          </cell>
          <cell r="AM223">
            <v>106.22</v>
          </cell>
          <cell r="BH223">
            <v>85.16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89.06</v>
          </cell>
          <cell r="CA223">
            <v>0</v>
          </cell>
          <cell r="CC223">
            <v>338.4</v>
          </cell>
          <cell r="CD223">
            <v>1848.1507279999998</v>
          </cell>
          <cell r="CE223">
            <v>90.988565238373667</v>
          </cell>
          <cell r="CF223" t="str">
            <v>2,11%</v>
          </cell>
          <cell r="CG223">
            <v>1.7103999999999999</v>
          </cell>
          <cell r="CH223">
            <v>2.8508</v>
          </cell>
          <cell r="CI223">
            <v>1.4089</v>
          </cell>
          <cell r="CJ223">
            <v>1.5601</v>
          </cell>
          <cell r="CK223">
            <v>10.128500000000001</v>
          </cell>
          <cell r="CL223">
            <v>7.4565999999999999</v>
          </cell>
          <cell r="CM223">
            <v>0.68666000000000005</v>
          </cell>
          <cell r="CN223">
            <v>145.11000000000001</v>
          </cell>
          <cell r="CO223">
            <v>7.8559000000000001</v>
          </cell>
          <cell r="CP223">
            <v>34.158700000000003</v>
          </cell>
          <cell r="CQ223">
            <v>9.2348999999999997</v>
          </cell>
          <cell r="CR223">
            <v>2.0257999999999998</v>
          </cell>
          <cell r="CS223">
            <v>1.2649999999999999</v>
          </cell>
          <cell r="CT223">
            <v>8.8430999999999997</v>
          </cell>
          <cell r="CU223">
            <v>1957.8660238</v>
          </cell>
          <cell r="CV223">
            <v>274.38698248679384</v>
          </cell>
          <cell r="CW223">
            <v>5688.4596926000004</v>
          </cell>
          <cell r="CX223">
            <v>16.41</v>
          </cell>
          <cell r="CY223">
            <v>15150.248264206915</v>
          </cell>
          <cell r="CZ223">
            <v>54.229260400000001</v>
          </cell>
          <cell r="DA223">
            <v>761.5021362</v>
          </cell>
          <cell r="DB223">
            <v>139.69999999999999</v>
          </cell>
          <cell r="DC223">
            <v>102.8</v>
          </cell>
          <cell r="DD223">
            <v>85.1</v>
          </cell>
          <cell r="DE223">
            <v>94.8</v>
          </cell>
          <cell r="DF223">
            <v>103.0624</v>
          </cell>
          <cell r="DG223">
            <v>99.209599999999995</v>
          </cell>
          <cell r="DH223">
            <v>100.1728</v>
          </cell>
          <cell r="DI223">
            <v>120.4</v>
          </cell>
          <cell r="DJ223">
            <v>102.2</v>
          </cell>
          <cell r="DK223">
            <v>69.2</v>
          </cell>
          <cell r="DL223">
            <v>121.50852</v>
          </cell>
          <cell r="DM223">
            <v>108.83199999999999</v>
          </cell>
          <cell r="DN223">
            <v>142.80000000000001</v>
          </cell>
          <cell r="DO223">
            <v>140.9</v>
          </cell>
          <cell r="DP223">
            <v>126.4</v>
          </cell>
          <cell r="DR223">
            <v>121.6</v>
          </cell>
          <cell r="DS223">
            <v>129.4</v>
          </cell>
          <cell r="DT223">
            <v>113.9</v>
          </cell>
          <cell r="DU223">
            <v>124.2</v>
          </cell>
          <cell r="DV223">
            <v>93.8</v>
          </cell>
          <cell r="DW223">
            <v>135.55838</v>
          </cell>
          <cell r="DX223">
            <v>93.2</v>
          </cell>
          <cell r="DY223">
            <v>228.56562000000002</v>
          </cell>
          <cell r="DZ223">
            <v>723</v>
          </cell>
          <cell r="EA223">
            <v>103.8</v>
          </cell>
          <cell r="EB223">
            <v>101.5</v>
          </cell>
          <cell r="EC223">
            <v>97.7</v>
          </cell>
          <cell r="ED223">
            <v>225.9</v>
          </cell>
          <cell r="EE223">
            <v>178.1</v>
          </cell>
          <cell r="EF223">
            <v>99.7</v>
          </cell>
          <cell r="EG223">
            <v>101.1</v>
          </cell>
          <cell r="EH223">
            <v>103</v>
          </cell>
          <cell r="EI223">
            <v>109</v>
          </cell>
          <cell r="EK223">
            <v>98.3</v>
          </cell>
          <cell r="EL223">
            <v>102.5</v>
          </cell>
          <cell r="EM223">
            <v>98.8</v>
          </cell>
          <cell r="EN223">
            <v>53.276536800000002</v>
          </cell>
          <cell r="EO223">
            <v>58.674599999999998</v>
          </cell>
          <cell r="EP223">
            <v>303.1728</v>
          </cell>
          <cell r="EQ223">
            <v>22.662832373999997</v>
          </cell>
          <cell r="ER223">
            <v>27.98226</v>
          </cell>
          <cell r="ES223">
            <v>62.1</v>
          </cell>
          <cell r="ET223">
            <v>58.4</v>
          </cell>
          <cell r="EU223">
            <v>99</v>
          </cell>
          <cell r="EV223">
            <v>0</v>
          </cell>
          <cell r="EX223">
            <v>37.55175732</v>
          </cell>
          <cell r="EY223">
            <v>48.7179</v>
          </cell>
          <cell r="EZ223">
            <v>66.599999999999994</v>
          </cell>
          <cell r="FA223">
            <v>99.6</v>
          </cell>
          <cell r="FB223">
            <v>109.2</v>
          </cell>
          <cell r="FC223">
            <v>249.59395999999998</v>
          </cell>
          <cell r="FD223">
            <v>234.98117999999999</v>
          </cell>
          <cell r="FE223">
            <v>110.05022000000001</v>
          </cell>
          <cell r="FF223">
            <v>113.6</v>
          </cell>
          <cell r="FG223">
            <v>106.3</v>
          </cell>
          <cell r="FH223">
            <v>93.5</v>
          </cell>
          <cell r="FI223">
            <v>111</v>
          </cell>
          <cell r="FJ223">
            <v>104.9</v>
          </cell>
          <cell r="FK223">
            <v>93.2</v>
          </cell>
          <cell r="FL223">
            <v>96.1</v>
          </cell>
          <cell r="FM223">
            <v>102.3</v>
          </cell>
          <cell r="FN223">
            <v>133.4</v>
          </cell>
          <cell r="FO223">
            <v>112</v>
          </cell>
          <cell r="FP223">
            <v>98.1</v>
          </cell>
          <cell r="FQ223">
            <v>121.9</v>
          </cell>
          <cell r="FR223">
            <v>107.6</v>
          </cell>
          <cell r="FS223">
            <v>87</v>
          </cell>
          <cell r="FT223">
            <v>103.6</v>
          </cell>
          <cell r="FU223">
            <v>100</v>
          </cell>
          <cell r="FX223">
            <v>103.3</v>
          </cell>
          <cell r="FY223">
            <v>100</v>
          </cell>
          <cell r="GB223">
            <v>98.4</v>
          </cell>
          <cell r="GC223">
            <v>98</v>
          </cell>
          <cell r="GD223">
            <v>116</v>
          </cell>
          <cell r="GF223">
            <v>102</v>
          </cell>
          <cell r="GG223">
            <v>96.6</v>
          </cell>
          <cell r="GH223">
            <v>257.8</v>
          </cell>
          <cell r="GI223">
            <v>188.6</v>
          </cell>
          <cell r="GJ223">
            <v>178.2</v>
          </cell>
          <cell r="GK223">
            <v>98.6</v>
          </cell>
          <cell r="GL223">
            <v>104.5</v>
          </cell>
          <cell r="GM223">
            <v>99.9</v>
          </cell>
          <cell r="GN223">
            <v>173.16</v>
          </cell>
          <cell r="GO223">
            <v>103.44969999999999</v>
          </cell>
          <cell r="GP223">
            <v>0</v>
          </cell>
          <cell r="GR223">
            <v>1273.25</v>
          </cell>
          <cell r="GS223">
            <v>107.4</v>
          </cell>
          <cell r="GT223">
            <v>103.1</v>
          </cell>
          <cell r="GU223">
            <v>96.5</v>
          </cell>
          <cell r="GV223">
            <v>735.6</v>
          </cell>
          <cell r="GW223">
            <v>110.39524999999999</v>
          </cell>
          <cell r="GX223">
            <v>194.6</v>
          </cell>
          <cell r="GY223">
            <v>164.4</v>
          </cell>
          <cell r="GZ223">
            <v>194.56559999999999</v>
          </cell>
          <cell r="HA223">
            <v>146.4</v>
          </cell>
          <cell r="HB223">
            <v>124.7</v>
          </cell>
          <cell r="HC223">
            <v>66.3</v>
          </cell>
          <cell r="HD223">
            <v>96.3</v>
          </cell>
          <cell r="HE223">
            <v>98.7</v>
          </cell>
          <cell r="HF223">
            <v>121.01116299999998</v>
          </cell>
          <cell r="HG223">
            <v>119.47</v>
          </cell>
          <cell r="HI223">
            <v>29.5</v>
          </cell>
          <cell r="HJ223">
            <v>93.3</v>
          </cell>
          <cell r="HK223">
            <v>133.33319999999998</v>
          </cell>
          <cell r="HL223">
            <v>138.6</v>
          </cell>
          <cell r="HM223">
            <v>106.7</v>
          </cell>
          <cell r="HN223">
            <v>95.9</v>
          </cell>
          <cell r="HO223">
            <v>93.2</v>
          </cell>
          <cell r="HQ223">
            <v>97.2</v>
          </cell>
          <cell r="HR223">
            <v>117.6</v>
          </cell>
          <cell r="HS223">
            <v>111.1</v>
          </cell>
          <cell r="HT223">
            <v>104.4</v>
          </cell>
          <cell r="HU223">
            <v>93.9</v>
          </cell>
          <cell r="HV223">
            <v>109.3</v>
          </cell>
          <cell r="HW223">
            <v>104.7</v>
          </cell>
          <cell r="HX223">
            <v>92.5</v>
          </cell>
          <cell r="HY223">
            <v>132.9</v>
          </cell>
          <cell r="HZ223">
            <v>107.4</v>
          </cell>
          <cell r="IA223">
            <v>85.6</v>
          </cell>
          <cell r="IB223">
            <v>140.1</v>
          </cell>
          <cell r="IC223">
            <v>109.7</v>
          </cell>
          <cell r="ID223">
            <v>110.8</v>
          </cell>
          <cell r="IE223">
            <v>91.3</v>
          </cell>
          <cell r="IF223">
            <v>161.57732999999999</v>
          </cell>
          <cell r="IG223">
            <v>112</v>
          </cell>
          <cell r="IH223">
            <v>101.9</v>
          </cell>
          <cell r="II223">
            <v>91.6</v>
          </cell>
          <cell r="IK223">
            <v>98.6</v>
          </cell>
          <cell r="IL223">
            <v>116.7</v>
          </cell>
          <cell r="IM223">
            <v>111.5</v>
          </cell>
          <cell r="IN223">
            <v>100.1</v>
          </cell>
          <cell r="IO223">
            <v>85.3</v>
          </cell>
          <cell r="IP223">
            <v>101.4</v>
          </cell>
          <cell r="IQ223">
            <v>99.8</v>
          </cell>
          <cell r="IR223">
            <v>98</v>
          </cell>
          <cell r="IS223">
            <v>104.3</v>
          </cell>
          <cell r="IT223">
            <v>101.6</v>
          </cell>
          <cell r="IU223">
            <v>97.7</v>
          </cell>
          <cell r="IV223">
            <v>112</v>
          </cell>
          <cell r="IW223">
            <v>102</v>
          </cell>
          <cell r="IX223">
            <v>92.6</v>
          </cell>
          <cell r="IY223">
            <v>112</v>
          </cell>
          <cell r="IZ223">
            <v>101.6</v>
          </cell>
          <cell r="JA223">
            <v>91.9</v>
          </cell>
          <cell r="JB223">
            <v>107.6</v>
          </cell>
          <cell r="JC223">
            <v>101.5</v>
          </cell>
          <cell r="JD223">
            <v>94.5</v>
          </cell>
          <cell r="JE223">
            <v>102.3</v>
          </cell>
          <cell r="JF223">
            <v>95.4</v>
          </cell>
          <cell r="JG223">
            <v>136.9</v>
          </cell>
          <cell r="JH223">
            <v>104.6</v>
          </cell>
          <cell r="JI223">
            <v>89.5</v>
          </cell>
          <cell r="JJ223">
            <v>125.77950000000001</v>
          </cell>
          <cell r="JK223">
            <v>143.31240000000003</v>
          </cell>
          <cell r="JL223">
            <v>134.70930000000001</v>
          </cell>
          <cell r="JM223">
            <v>136.31</v>
          </cell>
          <cell r="JN223">
            <v>140.15430000000001</v>
          </cell>
          <cell r="JO223">
            <v>145.30000000000001</v>
          </cell>
          <cell r="JP223">
            <v>107.3</v>
          </cell>
          <cell r="JQ223">
            <v>1063.1748000000002</v>
          </cell>
          <cell r="JR223">
            <v>117.32</v>
          </cell>
          <cell r="JT223">
            <v>96.3</v>
          </cell>
          <cell r="JU223">
            <v>123.27979999999999</v>
          </cell>
          <cell r="JV223">
            <v>0</v>
          </cell>
          <cell r="JW223">
            <v>121.1</v>
          </cell>
          <cell r="JX223">
            <v>0</v>
          </cell>
          <cell r="JY223">
            <v>101.8</v>
          </cell>
          <cell r="JZ223">
            <v>67.099999999999994</v>
          </cell>
          <cell r="KA223">
            <v>95.2</v>
          </cell>
          <cell r="KB223">
            <v>123.7</v>
          </cell>
          <cell r="KC223">
            <v>102.8</v>
          </cell>
          <cell r="KD223">
            <v>89.6</v>
          </cell>
          <cell r="KE223">
            <v>0</v>
          </cell>
          <cell r="KF223">
            <v>133.80000000000001</v>
          </cell>
          <cell r="KG223">
            <v>133.80000000000001</v>
          </cell>
          <cell r="KH223">
            <v>133.80000000000001</v>
          </cell>
          <cell r="KI223">
            <v>133.80000000000001</v>
          </cell>
          <cell r="KJ223">
            <v>213.6</v>
          </cell>
          <cell r="KK223">
            <v>145.44256000000001</v>
          </cell>
          <cell r="KL223">
            <v>118.33</v>
          </cell>
          <cell r="KM223">
            <v>129.42526000000001</v>
          </cell>
          <cell r="KN223">
            <v>133.07249999999999</v>
          </cell>
          <cell r="KO223">
            <v>161.30000000000001</v>
          </cell>
          <cell r="KP223">
            <v>95.5</v>
          </cell>
          <cell r="KQ223">
            <v>80.400000000000006</v>
          </cell>
          <cell r="KR223">
            <v>122.1</v>
          </cell>
          <cell r="KS223">
            <v>123.1692</v>
          </cell>
          <cell r="KT223">
            <v>141.9</v>
          </cell>
          <cell r="KU223">
            <v>95.1</v>
          </cell>
          <cell r="KV223">
            <v>74.599999999999994</v>
          </cell>
          <cell r="KW223">
            <v>556.9</v>
          </cell>
          <cell r="KX223">
            <v>575.29999999999995</v>
          </cell>
          <cell r="KY223">
            <v>97.7</v>
          </cell>
          <cell r="KZ223">
            <v>99.5</v>
          </cell>
          <cell r="LA223">
            <v>92.7</v>
          </cell>
          <cell r="LB223">
            <v>99.5</v>
          </cell>
          <cell r="LC223">
            <v>100.9</v>
          </cell>
          <cell r="LD223">
            <v>100.3</v>
          </cell>
          <cell r="LE223">
            <v>98</v>
          </cell>
          <cell r="LG223">
            <v>92</v>
          </cell>
          <cell r="LH223">
            <v>95.8</v>
          </cell>
          <cell r="LI223">
            <v>195.3</v>
          </cell>
          <cell r="LJ223">
            <v>111.2</v>
          </cell>
          <cell r="LK223">
            <v>107.5</v>
          </cell>
          <cell r="LM223">
            <v>108.9</v>
          </cell>
          <cell r="LN223">
            <v>93.8</v>
          </cell>
          <cell r="LO223">
            <v>93</v>
          </cell>
          <cell r="LP223">
            <v>346.71609000000007</v>
          </cell>
          <cell r="LQ223">
            <v>356.26626000000005</v>
          </cell>
        </row>
        <row r="224">
          <cell r="A224">
            <v>38838</v>
          </cell>
          <cell r="B224">
            <v>296</v>
          </cell>
          <cell r="C224">
            <v>1</v>
          </cell>
          <cell r="AC224">
            <v>95.78</v>
          </cell>
          <cell r="AD224">
            <v>0</v>
          </cell>
          <cell r="AF224">
            <v>1366</v>
          </cell>
          <cell r="AG224">
            <v>1334.5</v>
          </cell>
          <cell r="AJ224">
            <v>89.65</v>
          </cell>
          <cell r="AK224">
            <v>90.11</v>
          </cell>
          <cell r="AL224">
            <v>118.03</v>
          </cell>
          <cell r="AM224">
            <v>106.22</v>
          </cell>
          <cell r="BH224">
            <v>85.01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89.1</v>
          </cell>
          <cell r="CA224">
            <v>0</v>
          </cell>
          <cell r="CC224">
            <v>314.3</v>
          </cell>
          <cell r="CD224">
            <v>1848.1507279999998</v>
          </cell>
          <cell r="CE224">
            <v>90.988565238373667</v>
          </cell>
          <cell r="CF224" t="str">
            <v>2,11%</v>
          </cell>
          <cell r="CG224">
            <v>1.6715</v>
          </cell>
          <cell r="CH224">
            <v>2.7789000000000001</v>
          </cell>
          <cell r="CI224">
            <v>1.4173</v>
          </cell>
          <cell r="CJ224">
            <v>1.5564</v>
          </cell>
          <cell r="CK224">
            <v>10.235300000000001</v>
          </cell>
          <cell r="CL224">
            <v>7.4565000000000001</v>
          </cell>
          <cell r="CM224">
            <v>0.68330000000000002</v>
          </cell>
          <cell r="CN224">
            <v>142.69999999999999</v>
          </cell>
          <cell r="CO224">
            <v>7.7988</v>
          </cell>
          <cell r="CP224">
            <v>34.538600000000002</v>
          </cell>
          <cell r="CQ224">
            <v>9.3309999999999995</v>
          </cell>
          <cell r="CR224">
            <v>1.84</v>
          </cell>
          <cell r="CS224">
            <v>1.2769999999999999</v>
          </cell>
          <cell r="CT224">
            <v>8.0859000000000005</v>
          </cell>
          <cell r="CU224">
            <v>2232.0271755000003</v>
          </cell>
          <cell r="CV224">
            <v>336.78961719803624</v>
          </cell>
          <cell r="CW224">
            <v>6299.2140485000009</v>
          </cell>
          <cell r="CX224">
            <v>16.510000000000002</v>
          </cell>
          <cell r="CY224">
            <v>17004.388686219158</v>
          </cell>
          <cell r="CZ224">
            <v>54.659332999999997</v>
          </cell>
          <cell r="DA224">
            <v>913.23372700000004</v>
          </cell>
          <cell r="DB224">
            <v>136</v>
          </cell>
          <cell r="DC224">
            <v>100.1</v>
          </cell>
          <cell r="DD224">
            <v>82.9</v>
          </cell>
          <cell r="DE224">
            <v>94.5</v>
          </cell>
          <cell r="DF224">
            <v>98.78240000000001</v>
          </cell>
          <cell r="DG224">
            <v>95.089600000000004</v>
          </cell>
          <cell r="DH224">
            <v>96.012799999999999</v>
          </cell>
          <cell r="DI224">
            <v>115.4</v>
          </cell>
          <cell r="DJ224">
            <v>98</v>
          </cell>
          <cell r="DK224">
            <v>66.3</v>
          </cell>
          <cell r="DL224">
            <v>123.46558999999999</v>
          </cell>
          <cell r="DM224">
            <v>111.696</v>
          </cell>
          <cell r="DN224">
            <v>145.1</v>
          </cell>
          <cell r="DO224">
            <v>143.19999999999999</v>
          </cell>
          <cell r="DP224">
            <v>128.5</v>
          </cell>
          <cell r="DR224">
            <v>124.8</v>
          </cell>
          <cell r="DS224">
            <v>132.80000000000001</v>
          </cell>
          <cell r="DT224">
            <v>116.9</v>
          </cell>
          <cell r="DU224">
            <v>118.4</v>
          </cell>
          <cell r="DV224">
            <v>89.4</v>
          </cell>
          <cell r="DW224">
            <v>134.27112</v>
          </cell>
          <cell r="DX224">
            <v>92.9</v>
          </cell>
          <cell r="DY224">
            <v>234.43405999999999</v>
          </cell>
          <cell r="DZ224">
            <v>721.6</v>
          </cell>
          <cell r="EA224">
            <v>103.9</v>
          </cell>
          <cell r="EB224">
            <v>101.6</v>
          </cell>
          <cell r="EC224">
            <v>97.8</v>
          </cell>
          <cell r="ED224">
            <v>231.7</v>
          </cell>
          <cell r="EE224">
            <v>182.7</v>
          </cell>
          <cell r="EF224">
            <v>102.3</v>
          </cell>
          <cell r="EG224">
            <v>101.9</v>
          </cell>
          <cell r="EH224">
            <v>103.9</v>
          </cell>
          <cell r="EI224">
            <v>109.9</v>
          </cell>
          <cell r="EK224">
            <v>97.1</v>
          </cell>
          <cell r="EL224">
            <v>101.6</v>
          </cell>
          <cell r="EM224">
            <v>97.9</v>
          </cell>
          <cell r="EN224">
            <v>52.396594</v>
          </cell>
          <cell r="EO224">
            <v>57.705500000000001</v>
          </cell>
          <cell r="EP224">
            <v>334.45439999999996</v>
          </cell>
          <cell r="EQ224">
            <v>22.589844185999997</v>
          </cell>
          <cell r="ER224">
            <v>27.892139999999998</v>
          </cell>
          <cell r="ES224">
            <v>61.9</v>
          </cell>
          <cell r="ET224">
            <v>58.2</v>
          </cell>
          <cell r="EU224">
            <v>98.4</v>
          </cell>
          <cell r="EV224">
            <v>0</v>
          </cell>
          <cell r="EX224">
            <v>36.931533100000003</v>
          </cell>
          <cell r="EY224">
            <v>47.913250000000005</v>
          </cell>
          <cell r="EZ224">
            <v>65.5</v>
          </cell>
          <cell r="FA224">
            <v>98.1</v>
          </cell>
          <cell r="FB224">
            <v>107.7</v>
          </cell>
          <cell r="FC224">
            <v>239.07664</v>
          </cell>
          <cell r="FD224">
            <v>241.01434</v>
          </cell>
          <cell r="FE224">
            <v>108.98985999999999</v>
          </cell>
          <cell r="FF224">
            <v>113.4</v>
          </cell>
          <cell r="FG224">
            <v>106.1</v>
          </cell>
          <cell r="FH224">
            <v>93.3</v>
          </cell>
          <cell r="FI224">
            <v>110.9</v>
          </cell>
          <cell r="FJ224">
            <v>104.7</v>
          </cell>
          <cell r="FK224">
            <v>93</v>
          </cell>
          <cell r="FL224">
            <v>96.1</v>
          </cell>
          <cell r="FM224">
            <v>102.2</v>
          </cell>
          <cell r="FN224">
            <v>133.5</v>
          </cell>
          <cell r="FO224">
            <v>112.2</v>
          </cell>
          <cell r="FP224">
            <v>98.3</v>
          </cell>
          <cell r="FQ224">
            <v>121.9</v>
          </cell>
          <cell r="FR224">
            <v>107.6</v>
          </cell>
          <cell r="FS224">
            <v>87</v>
          </cell>
          <cell r="FT224">
            <v>103.6</v>
          </cell>
          <cell r="FU224">
            <v>100</v>
          </cell>
          <cell r="FX224">
            <v>103.3</v>
          </cell>
          <cell r="FY224">
            <v>100</v>
          </cell>
          <cell r="GB224">
            <v>98.2</v>
          </cell>
          <cell r="GC224">
            <v>97.8</v>
          </cell>
          <cell r="GD224">
            <v>115.7</v>
          </cell>
          <cell r="GF224">
            <v>101.1</v>
          </cell>
          <cell r="GG224">
            <v>95.8</v>
          </cell>
          <cell r="GH224">
            <v>284.39999999999998</v>
          </cell>
          <cell r="GI224">
            <v>208</v>
          </cell>
          <cell r="GJ224">
            <v>182.8</v>
          </cell>
          <cell r="GK224">
            <v>101.1</v>
          </cell>
          <cell r="GL224">
            <v>102.9</v>
          </cell>
          <cell r="GM224">
            <v>99.9</v>
          </cell>
          <cell r="GN224">
            <v>175.54</v>
          </cell>
          <cell r="GO224">
            <v>103.72803999999999</v>
          </cell>
          <cell r="GP224">
            <v>0</v>
          </cell>
          <cell r="GR224">
            <v>1273.25</v>
          </cell>
          <cell r="GS224">
            <v>107.2</v>
          </cell>
          <cell r="GT224">
            <v>102.9</v>
          </cell>
          <cell r="GU224">
            <v>95.9</v>
          </cell>
          <cell r="GV224">
            <v>733.1</v>
          </cell>
          <cell r="GW224">
            <v>110.0624</v>
          </cell>
          <cell r="GX224">
            <v>186.4</v>
          </cell>
          <cell r="GY224">
            <v>157.4</v>
          </cell>
          <cell r="GZ224">
            <v>193.63529999999997</v>
          </cell>
          <cell r="HA224">
            <v>145.69999999999999</v>
          </cell>
          <cell r="HB224">
            <v>124.1</v>
          </cell>
          <cell r="HC224">
            <v>66</v>
          </cell>
          <cell r="HD224">
            <v>95.8</v>
          </cell>
          <cell r="HE224">
            <v>98.2</v>
          </cell>
          <cell r="HF224">
            <v>120.33251999999999</v>
          </cell>
          <cell r="HG224">
            <v>118.8</v>
          </cell>
          <cell r="HI224">
            <v>29.8</v>
          </cell>
          <cell r="HJ224">
            <v>94.3</v>
          </cell>
          <cell r="HK224">
            <v>132.94839999999999</v>
          </cell>
          <cell r="HL224">
            <v>138.19999999999999</v>
          </cell>
          <cell r="HM224">
            <v>106.4</v>
          </cell>
          <cell r="HN224">
            <v>95.6</v>
          </cell>
          <cell r="HO224">
            <v>93.2</v>
          </cell>
          <cell r="HQ224">
            <v>95.7</v>
          </cell>
          <cell r="HR224">
            <v>115.7</v>
          </cell>
          <cell r="HS224">
            <v>110.8</v>
          </cell>
          <cell r="HT224">
            <v>104.1</v>
          </cell>
          <cell r="HU224">
            <v>93.6</v>
          </cell>
          <cell r="HV224">
            <v>109.3</v>
          </cell>
          <cell r="HW224">
            <v>104.3</v>
          </cell>
          <cell r="HX224">
            <v>92.4</v>
          </cell>
          <cell r="HY224">
            <v>131.9</v>
          </cell>
          <cell r="HZ224">
            <v>106.5</v>
          </cell>
          <cell r="IA224">
            <v>85.1</v>
          </cell>
          <cell r="IB224">
            <v>136.69999999999999</v>
          </cell>
          <cell r="IC224">
            <v>107</v>
          </cell>
          <cell r="ID224">
            <v>107.9</v>
          </cell>
          <cell r="IE224">
            <v>88.9</v>
          </cell>
          <cell r="IF224">
            <v>157.65610999999998</v>
          </cell>
          <cell r="IG224">
            <v>111.4</v>
          </cell>
          <cell r="IH224">
            <v>101.4</v>
          </cell>
          <cell r="II224">
            <v>91.2</v>
          </cell>
          <cell r="IK224">
            <v>98.7</v>
          </cell>
          <cell r="IL224">
            <v>116.8</v>
          </cell>
          <cell r="IM224">
            <v>111.8</v>
          </cell>
          <cell r="IN224">
            <v>100.4</v>
          </cell>
          <cell r="IO224">
            <v>85.5</v>
          </cell>
          <cell r="IP224">
            <v>101.5</v>
          </cell>
          <cell r="IQ224">
            <v>100</v>
          </cell>
          <cell r="IR224">
            <v>98.2</v>
          </cell>
          <cell r="IS224">
            <v>104.2</v>
          </cell>
          <cell r="IT224">
            <v>101.4</v>
          </cell>
          <cell r="IU224">
            <v>97.6</v>
          </cell>
          <cell r="IV224">
            <v>111.7</v>
          </cell>
          <cell r="IW224">
            <v>101.8</v>
          </cell>
          <cell r="IX224">
            <v>92.5</v>
          </cell>
          <cell r="IY224">
            <v>111.7</v>
          </cell>
          <cell r="IZ224">
            <v>101.4</v>
          </cell>
          <cell r="JA224">
            <v>91.7</v>
          </cell>
          <cell r="JB224">
            <v>107.7</v>
          </cell>
          <cell r="JC224">
            <v>101.3</v>
          </cell>
          <cell r="JD224">
            <v>94.5</v>
          </cell>
          <cell r="JE224">
            <v>102.1</v>
          </cell>
          <cell r="JF224">
            <v>95.3</v>
          </cell>
          <cell r="JG224">
            <v>135.6</v>
          </cell>
          <cell r="JH224">
            <v>103.6</v>
          </cell>
          <cell r="JI224">
            <v>88.7</v>
          </cell>
          <cell r="JJ224">
            <v>125.77950000000001</v>
          </cell>
          <cell r="JK224">
            <v>143.31240000000003</v>
          </cell>
          <cell r="JL224">
            <v>134.70930000000001</v>
          </cell>
          <cell r="JM224">
            <v>136.31</v>
          </cell>
          <cell r="JN224">
            <v>140.15430000000001</v>
          </cell>
          <cell r="JO224">
            <v>143.9</v>
          </cell>
          <cell r="JP224">
            <v>106.2</v>
          </cell>
          <cell r="JQ224">
            <v>1060.7910000000002</v>
          </cell>
          <cell r="JR224">
            <v>117.1</v>
          </cell>
          <cell r="JT224">
            <v>96.3</v>
          </cell>
          <cell r="JU224">
            <v>123.27979999999999</v>
          </cell>
          <cell r="JV224">
            <v>0</v>
          </cell>
          <cell r="JW224">
            <v>121.1</v>
          </cell>
          <cell r="JX224">
            <v>0</v>
          </cell>
          <cell r="JY224">
            <v>101.8</v>
          </cell>
          <cell r="JZ224">
            <v>66.900000000000006</v>
          </cell>
          <cell r="KA224">
            <v>95</v>
          </cell>
          <cell r="KB224">
            <v>123.7</v>
          </cell>
          <cell r="KC224">
            <v>102.8</v>
          </cell>
          <cell r="KD224">
            <v>89.6</v>
          </cell>
          <cell r="KE224">
            <v>0</v>
          </cell>
          <cell r="KF224">
            <v>133.5</v>
          </cell>
          <cell r="KG224">
            <v>133.5</v>
          </cell>
          <cell r="KH224">
            <v>133.5</v>
          </cell>
          <cell r="KI224">
            <v>133.5</v>
          </cell>
          <cell r="KJ224">
            <v>212.6</v>
          </cell>
          <cell r="KK224">
            <v>144.06144</v>
          </cell>
          <cell r="KL224">
            <v>118.38</v>
          </cell>
          <cell r="KM224">
            <v>128.19623999999999</v>
          </cell>
          <cell r="KN224">
            <v>138.8475</v>
          </cell>
          <cell r="KO224">
            <v>168.3</v>
          </cell>
          <cell r="KP224">
            <v>99.6</v>
          </cell>
          <cell r="KQ224">
            <v>83.9</v>
          </cell>
          <cell r="KR224">
            <v>122.1</v>
          </cell>
          <cell r="KS224">
            <v>120.9992</v>
          </cell>
          <cell r="KT224">
            <v>139.4</v>
          </cell>
          <cell r="KU224">
            <v>93.4</v>
          </cell>
          <cell r="KV224">
            <v>73.3</v>
          </cell>
          <cell r="KW224">
            <v>556.29999999999995</v>
          </cell>
          <cell r="KX224">
            <v>575</v>
          </cell>
          <cell r="KY224">
            <v>97.2</v>
          </cell>
          <cell r="KZ224">
            <v>99.1</v>
          </cell>
          <cell r="LA224">
            <v>92.3</v>
          </cell>
          <cell r="LB224">
            <v>99.2</v>
          </cell>
          <cell r="LC224">
            <v>100.6</v>
          </cell>
          <cell r="LD224">
            <v>100</v>
          </cell>
          <cell r="LE224">
            <v>98.1</v>
          </cell>
          <cell r="LG224">
            <v>91.2</v>
          </cell>
          <cell r="LH224">
            <v>95.6</v>
          </cell>
          <cell r="LI224">
            <v>185.2</v>
          </cell>
          <cell r="LJ224">
            <v>111</v>
          </cell>
          <cell r="LK224">
            <v>107.5</v>
          </cell>
          <cell r="LM224">
            <v>108.9</v>
          </cell>
          <cell r="LN224">
            <v>93.7</v>
          </cell>
          <cell r="LO224">
            <v>93</v>
          </cell>
          <cell r="LP224">
            <v>328.78555999999998</v>
          </cell>
          <cell r="LQ224">
            <v>337.84183999999999</v>
          </cell>
        </row>
        <row r="225">
          <cell r="A225">
            <v>38808</v>
          </cell>
          <cell r="B225">
            <v>297</v>
          </cell>
          <cell r="C225">
            <v>1</v>
          </cell>
          <cell r="AC225">
            <v>93.56</v>
          </cell>
          <cell r="AD225">
            <v>0</v>
          </cell>
          <cell r="AF225">
            <v>1366</v>
          </cell>
          <cell r="AG225">
            <v>1334.5</v>
          </cell>
          <cell r="AJ225">
            <v>89.27</v>
          </cell>
          <cell r="AK225">
            <v>89.71</v>
          </cell>
          <cell r="AL225">
            <v>118.46</v>
          </cell>
          <cell r="AM225">
            <v>106.22</v>
          </cell>
          <cell r="BH225">
            <v>84.74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88.77</v>
          </cell>
          <cell r="CA225">
            <v>0</v>
          </cell>
          <cell r="CC225">
            <v>314.8</v>
          </cell>
          <cell r="CD225">
            <v>1848.1507279999998</v>
          </cell>
          <cell r="CE225">
            <v>90.988565238373667</v>
          </cell>
          <cell r="CF225" t="str">
            <v>2,11%</v>
          </cell>
          <cell r="CG225">
            <v>1.6661999999999999</v>
          </cell>
          <cell r="CH225">
            <v>2.6141999999999999</v>
          </cell>
          <cell r="CI225">
            <v>1.4052</v>
          </cell>
          <cell r="CJ225">
            <v>1.5748</v>
          </cell>
          <cell r="CK225">
            <v>9.8361000000000001</v>
          </cell>
          <cell r="CL225">
            <v>7.4618000000000002</v>
          </cell>
          <cell r="CM225">
            <v>0.69462999999999997</v>
          </cell>
          <cell r="CN225">
            <v>143.59</v>
          </cell>
          <cell r="CO225">
            <v>7.8413000000000004</v>
          </cell>
          <cell r="CP225">
            <v>33.798699999999997</v>
          </cell>
          <cell r="CQ225">
            <v>9.3346</v>
          </cell>
          <cell r="CR225">
            <v>1.6380999999999999</v>
          </cell>
          <cell r="CS225">
            <v>1.2271000000000001</v>
          </cell>
          <cell r="CT225">
            <v>7.4656000000000002</v>
          </cell>
          <cell r="CU225">
            <v>2133.4867400000003</v>
          </cell>
          <cell r="CV225">
            <v>330.49446806538361</v>
          </cell>
          <cell r="CW225">
            <v>5204.3059659999999</v>
          </cell>
          <cell r="CX225">
            <v>14.62</v>
          </cell>
          <cell r="CY225">
            <v>16000.711245245742</v>
          </cell>
          <cell r="CZ225">
            <v>57.208086000000009</v>
          </cell>
          <cell r="DA225">
            <v>953.38660700000014</v>
          </cell>
          <cell r="DB225">
            <v>135.4</v>
          </cell>
          <cell r="DC225">
            <v>99.7</v>
          </cell>
          <cell r="DD225">
            <v>82.5</v>
          </cell>
          <cell r="DE225">
            <v>93.1</v>
          </cell>
          <cell r="DF225">
            <v>98.0976</v>
          </cell>
          <cell r="DG225">
            <v>94.430399999999992</v>
          </cell>
          <cell r="DH225">
            <v>95.347199999999987</v>
          </cell>
          <cell r="DI225">
            <v>114.6</v>
          </cell>
          <cell r="DJ225">
            <v>97.3</v>
          </cell>
          <cell r="DK225">
            <v>65.900000000000006</v>
          </cell>
          <cell r="DL225">
            <v>117.25402000000001</v>
          </cell>
          <cell r="DM225">
            <v>106.86300000000001</v>
          </cell>
          <cell r="DN225">
            <v>137.80000000000001</v>
          </cell>
          <cell r="DO225">
            <v>136</v>
          </cell>
          <cell r="DP225">
            <v>122</v>
          </cell>
          <cell r="DR225">
            <v>119.4</v>
          </cell>
          <cell r="DS225">
            <v>127.1</v>
          </cell>
          <cell r="DT225">
            <v>111.9</v>
          </cell>
          <cell r="DU225">
            <v>111.1</v>
          </cell>
          <cell r="DV225">
            <v>83.9</v>
          </cell>
          <cell r="DW225">
            <v>132.58778000000001</v>
          </cell>
          <cell r="DX225">
            <v>93.2</v>
          </cell>
          <cell r="DY225">
            <v>202.56235999999998</v>
          </cell>
          <cell r="DZ225">
            <v>717.3</v>
          </cell>
          <cell r="EA225">
            <v>104</v>
          </cell>
          <cell r="EB225">
            <v>101.7</v>
          </cell>
          <cell r="EC225">
            <v>97.9</v>
          </cell>
          <cell r="ED225">
            <v>200.2</v>
          </cell>
          <cell r="EE225">
            <v>157.80000000000001</v>
          </cell>
          <cell r="EF225">
            <v>88.4</v>
          </cell>
          <cell r="EG225">
            <v>100.9</v>
          </cell>
          <cell r="EH225">
            <v>102.5</v>
          </cell>
          <cell r="EI225">
            <v>108.7</v>
          </cell>
          <cell r="EK225">
            <v>96.7</v>
          </cell>
          <cell r="EL225">
            <v>101</v>
          </cell>
          <cell r="EM225">
            <v>97.5</v>
          </cell>
          <cell r="EN225">
            <v>53.116547200000007</v>
          </cell>
          <cell r="EO225">
            <v>58.498400000000004</v>
          </cell>
          <cell r="EP225">
            <v>276.35999999999996</v>
          </cell>
          <cell r="EQ225">
            <v>23.283231971999996</v>
          </cell>
          <cell r="ER225">
            <v>28.748279999999998</v>
          </cell>
          <cell r="ES225">
            <v>63.8</v>
          </cell>
          <cell r="ET225">
            <v>60.2</v>
          </cell>
          <cell r="EU225">
            <v>100.8</v>
          </cell>
          <cell r="EV225">
            <v>0</v>
          </cell>
          <cell r="EX225">
            <v>37.438989280000001</v>
          </cell>
          <cell r="EY225">
            <v>48.571600000000004</v>
          </cell>
          <cell r="EZ225">
            <v>66.400000000000006</v>
          </cell>
          <cell r="FA225">
            <v>99.8</v>
          </cell>
          <cell r="FB225">
            <v>109.5</v>
          </cell>
          <cell r="FC225">
            <v>214.96375999999998</v>
          </cell>
          <cell r="FD225">
            <v>208.24804</v>
          </cell>
          <cell r="FE225">
            <v>109.14133999999999</v>
          </cell>
          <cell r="FF225">
            <v>112.9</v>
          </cell>
          <cell r="FG225">
            <v>105.7</v>
          </cell>
          <cell r="FH225">
            <v>92.8</v>
          </cell>
          <cell r="FI225">
            <v>110.4</v>
          </cell>
          <cell r="FJ225">
            <v>104.5</v>
          </cell>
          <cell r="FK225">
            <v>92.8</v>
          </cell>
          <cell r="FL225">
            <v>96.1</v>
          </cell>
          <cell r="FM225">
            <v>102.3</v>
          </cell>
          <cell r="FN225">
            <v>132.80000000000001</v>
          </cell>
          <cell r="FO225">
            <v>112</v>
          </cell>
          <cell r="FP225">
            <v>98.1</v>
          </cell>
          <cell r="FQ225">
            <v>122.1</v>
          </cell>
          <cell r="FR225">
            <v>107.9</v>
          </cell>
          <cell r="FS225">
            <v>86.9</v>
          </cell>
          <cell r="FT225">
            <v>103.6</v>
          </cell>
          <cell r="FU225">
            <v>100</v>
          </cell>
          <cell r="FX225">
            <v>103.3</v>
          </cell>
          <cell r="FY225">
            <v>100</v>
          </cell>
          <cell r="GB225">
            <v>98.3</v>
          </cell>
          <cell r="GC225">
            <v>97.9</v>
          </cell>
          <cell r="GD225">
            <v>115.8</v>
          </cell>
          <cell r="GF225">
            <v>100.5</v>
          </cell>
          <cell r="GG225">
            <v>95.3</v>
          </cell>
          <cell r="GH225">
            <v>235</v>
          </cell>
          <cell r="GI225">
            <v>171.9</v>
          </cell>
          <cell r="GJ225">
            <v>157.80000000000001</v>
          </cell>
          <cell r="GK225">
            <v>87.3</v>
          </cell>
          <cell r="GL225">
            <v>104.7</v>
          </cell>
          <cell r="GM225">
            <v>99.7</v>
          </cell>
          <cell r="GN225">
            <v>171.48</v>
          </cell>
          <cell r="GO225">
            <v>103.72803999999999</v>
          </cell>
          <cell r="GP225">
            <v>0</v>
          </cell>
          <cell r="GR225">
            <v>1273.25</v>
          </cell>
          <cell r="GS225">
            <v>107</v>
          </cell>
          <cell r="GT225">
            <v>102.7</v>
          </cell>
          <cell r="GU225">
            <v>95.6</v>
          </cell>
          <cell r="GV225">
            <v>728.5</v>
          </cell>
          <cell r="GW225">
            <v>107.28864999999999</v>
          </cell>
          <cell r="GX225">
            <v>167.6</v>
          </cell>
          <cell r="GY225">
            <v>141.6</v>
          </cell>
          <cell r="GZ225">
            <v>177.8202</v>
          </cell>
          <cell r="HA225">
            <v>133.80000000000001</v>
          </cell>
          <cell r="HB225">
            <v>114</v>
          </cell>
          <cell r="HC225">
            <v>60.6</v>
          </cell>
          <cell r="HD225">
            <v>95.9</v>
          </cell>
          <cell r="HE225">
            <v>98.3</v>
          </cell>
          <cell r="HF225">
            <v>117.01020799999999</v>
          </cell>
          <cell r="HG225">
            <v>115.52</v>
          </cell>
          <cell r="HI225">
            <v>30.1</v>
          </cell>
          <cell r="HJ225">
            <v>95.2</v>
          </cell>
          <cell r="HK225">
            <v>131.31299999999999</v>
          </cell>
          <cell r="HL225">
            <v>136.5</v>
          </cell>
          <cell r="HM225">
            <v>105</v>
          </cell>
          <cell r="HN225">
            <v>94.4</v>
          </cell>
          <cell r="HO225">
            <v>93.1</v>
          </cell>
          <cell r="HQ225">
            <v>92.5</v>
          </cell>
          <cell r="HR225">
            <v>111.8</v>
          </cell>
          <cell r="HS225">
            <v>110</v>
          </cell>
          <cell r="HT225">
            <v>103.3</v>
          </cell>
          <cell r="HU225">
            <v>92.8</v>
          </cell>
          <cell r="HV225">
            <v>108.9</v>
          </cell>
          <cell r="HW225">
            <v>103.9</v>
          </cell>
          <cell r="HX225">
            <v>92.2</v>
          </cell>
          <cell r="HY225">
            <v>130.4</v>
          </cell>
          <cell r="HZ225">
            <v>105.7</v>
          </cell>
          <cell r="IA225">
            <v>84.6</v>
          </cell>
          <cell r="IB225">
            <v>134.5</v>
          </cell>
          <cell r="IC225">
            <v>105.3</v>
          </cell>
          <cell r="ID225">
            <v>106.7</v>
          </cell>
          <cell r="IE225">
            <v>87.9</v>
          </cell>
          <cell r="IF225">
            <v>155.11885000000001</v>
          </cell>
          <cell r="IG225">
            <v>109.7</v>
          </cell>
          <cell r="IH225">
            <v>99.8</v>
          </cell>
          <cell r="II225">
            <v>89.8</v>
          </cell>
          <cell r="IK225">
            <v>100.1</v>
          </cell>
          <cell r="IL225">
            <v>118.4</v>
          </cell>
          <cell r="IM225">
            <v>111.8</v>
          </cell>
          <cell r="IN225">
            <v>100.3</v>
          </cell>
          <cell r="IO225">
            <v>85.4</v>
          </cell>
          <cell r="IP225">
            <v>101.2</v>
          </cell>
          <cell r="IQ225">
            <v>99.6</v>
          </cell>
          <cell r="IR225">
            <v>97.9</v>
          </cell>
          <cell r="IS225">
            <v>104.2</v>
          </cell>
          <cell r="IT225">
            <v>101.4</v>
          </cell>
          <cell r="IU225">
            <v>97.5</v>
          </cell>
          <cell r="IV225">
            <v>111.5</v>
          </cell>
          <cell r="IW225">
            <v>101.6</v>
          </cell>
          <cell r="IX225">
            <v>92.3</v>
          </cell>
          <cell r="IY225">
            <v>111.5</v>
          </cell>
          <cell r="IZ225">
            <v>101.1</v>
          </cell>
          <cell r="JA225">
            <v>91.4</v>
          </cell>
          <cell r="JB225">
            <v>107.6</v>
          </cell>
          <cell r="JC225">
            <v>100.6</v>
          </cell>
          <cell r="JD225">
            <v>93.9</v>
          </cell>
          <cell r="JE225">
            <v>101.9</v>
          </cell>
          <cell r="JF225">
            <v>95</v>
          </cell>
          <cell r="JG225">
            <v>133.9</v>
          </cell>
          <cell r="JH225">
            <v>102.3</v>
          </cell>
          <cell r="JI225">
            <v>87.6</v>
          </cell>
          <cell r="JJ225">
            <v>125.20200000000001</v>
          </cell>
          <cell r="JK225">
            <v>142.65440000000001</v>
          </cell>
          <cell r="JL225">
            <v>134.09080000000003</v>
          </cell>
          <cell r="JM225">
            <v>135.80279999999999</v>
          </cell>
          <cell r="JN225">
            <v>139.51079999999999</v>
          </cell>
          <cell r="JO225">
            <v>144.1</v>
          </cell>
          <cell r="JP225">
            <v>106.3</v>
          </cell>
          <cell r="JQ225">
            <v>1057.6125999999999</v>
          </cell>
          <cell r="JR225">
            <v>116.74</v>
          </cell>
          <cell r="JT225">
            <v>96.3</v>
          </cell>
          <cell r="JU225">
            <v>123.27979999999999</v>
          </cell>
          <cell r="JV225">
            <v>0</v>
          </cell>
          <cell r="JW225">
            <v>121.1</v>
          </cell>
          <cell r="JX225">
            <v>0</v>
          </cell>
          <cell r="JY225">
            <v>101.8</v>
          </cell>
          <cell r="JZ225">
            <v>66.3</v>
          </cell>
          <cell r="KA225">
            <v>93.8</v>
          </cell>
          <cell r="KB225">
            <v>123.7</v>
          </cell>
          <cell r="KC225">
            <v>102.8</v>
          </cell>
          <cell r="KD225">
            <v>89.6</v>
          </cell>
          <cell r="KE225">
            <v>0</v>
          </cell>
          <cell r="KF225">
            <v>133.1</v>
          </cell>
          <cell r="KG225">
            <v>133.1</v>
          </cell>
          <cell r="KH225">
            <v>133.1</v>
          </cell>
          <cell r="KI225">
            <v>133.1</v>
          </cell>
          <cell r="KJ225">
            <v>211</v>
          </cell>
          <cell r="KK225">
            <v>142.25536</v>
          </cell>
          <cell r="KL225">
            <v>117.94</v>
          </cell>
          <cell r="KM225">
            <v>126.58906</v>
          </cell>
          <cell r="KN225">
            <v>146.10749999999999</v>
          </cell>
          <cell r="KO225">
            <v>177.1</v>
          </cell>
          <cell r="KP225">
            <v>104.9</v>
          </cell>
          <cell r="KQ225">
            <v>88.2</v>
          </cell>
          <cell r="KR225">
            <v>122.1</v>
          </cell>
          <cell r="KS225">
            <v>119.00279999999999</v>
          </cell>
          <cell r="KT225">
            <v>137.1</v>
          </cell>
          <cell r="KU225">
            <v>91.9</v>
          </cell>
          <cell r="KV225">
            <v>72.099999999999994</v>
          </cell>
          <cell r="KW225">
            <v>552.9</v>
          </cell>
          <cell r="KX225">
            <v>572.4</v>
          </cell>
          <cell r="KY225">
            <v>96.6</v>
          </cell>
          <cell r="KZ225">
            <v>98.4</v>
          </cell>
          <cell r="LA225">
            <v>91.7</v>
          </cell>
          <cell r="LB225">
            <v>96.7</v>
          </cell>
          <cell r="LC225">
            <v>98</v>
          </cell>
          <cell r="LD225">
            <v>97.5</v>
          </cell>
          <cell r="LE225">
            <v>96.2</v>
          </cell>
          <cell r="LG225">
            <v>91.2</v>
          </cell>
          <cell r="LH225">
            <v>95.6</v>
          </cell>
          <cell r="LI225">
            <v>175.4</v>
          </cell>
          <cell r="LJ225">
            <v>110.5</v>
          </cell>
          <cell r="LK225">
            <v>107.1</v>
          </cell>
          <cell r="LM225">
            <v>108.4</v>
          </cell>
          <cell r="LN225">
            <v>93.4</v>
          </cell>
          <cell r="LO225">
            <v>92.9</v>
          </cell>
          <cell r="LP225">
            <v>311.38762000000003</v>
          </cell>
          <cell r="LQ225">
            <v>319.96468000000004</v>
          </cell>
        </row>
        <row r="226">
          <cell r="A226">
            <v>38777</v>
          </cell>
          <cell r="B226">
            <v>298</v>
          </cell>
          <cell r="C226">
            <v>1</v>
          </cell>
          <cell r="AC226">
            <v>92.34</v>
          </cell>
          <cell r="AD226">
            <v>0</v>
          </cell>
          <cell r="AF226">
            <v>1362</v>
          </cell>
          <cell r="AG226">
            <v>1312</v>
          </cell>
          <cell r="AJ226">
            <v>88.89</v>
          </cell>
          <cell r="AK226">
            <v>89.33</v>
          </cell>
          <cell r="AL226">
            <v>117.05</v>
          </cell>
          <cell r="AM226">
            <v>106.22</v>
          </cell>
          <cell r="BH226">
            <v>84.59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88.19</v>
          </cell>
          <cell r="CA226">
            <v>0</v>
          </cell>
          <cell r="CC226">
            <v>221.7</v>
          </cell>
          <cell r="CD226">
            <v>1848.1507279999998</v>
          </cell>
          <cell r="CE226">
            <v>90.988565238373667</v>
          </cell>
          <cell r="CF226" t="str">
            <v>2,11%</v>
          </cell>
          <cell r="CG226">
            <v>1.6539999999999999</v>
          </cell>
          <cell r="CH226">
            <v>2.5882999999999998</v>
          </cell>
          <cell r="CI226">
            <v>1.3918999999999999</v>
          </cell>
          <cell r="CJ226">
            <v>1.5690999999999999</v>
          </cell>
          <cell r="CK226">
            <v>9.6580999999999992</v>
          </cell>
          <cell r="CL226">
            <v>7.4611999999999998</v>
          </cell>
          <cell r="CM226">
            <v>0.68935000000000002</v>
          </cell>
          <cell r="CN226">
            <v>140.96</v>
          </cell>
          <cell r="CO226">
            <v>7.9775</v>
          </cell>
          <cell r="CP226">
            <v>33.497300000000003</v>
          </cell>
          <cell r="CQ226">
            <v>9.4016999999999999</v>
          </cell>
          <cell r="CR226">
            <v>1.6071</v>
          </cell>
          <cell r="CS226">
            <v>1.202</v>
          </cell>
          <cell r="CT226">
            <v>7.5171000000000001</v>
          </cell>
          <cell r="CU226">
            <v>2020.3000948000001</v>
          </cell>
          <cell r="CV226">
            <v>277.74829494302713</v>
          </cell>
          <cell r="CW226">
            <v>4244.8431780999999</v>
          </cell>
          <cell r="CX226">
            <v>12.39</v>
          </cell>
          <cell r="CY226">
            <v>14901.153227345954</v>
          </cell>
          <cell r="CZ226">
            <v>51.6639087</v>
          </cell>
          <cell r="DA226">
            <v>991.43123990000004</v>
          </cell>
          <cell r="DB226">
            <v>135</v>
          </cell>
          <cell r="DC226">
            <v>99.4</v>
          </cell>
          <cell r="DD226">
            <v>82.3</v>
          </cell>
          <cell r="DE226">
            <v>95</v>
          </cell>
          <cell r="DF226">
            <v>97.840800000000002</v>
          </cell>
          <cell r="DG226">
            <v>94.183199999999999</v>
          </cell>
          <cell r="DH226">
            <v>95.0976</v>
          </cell>
          <cell r="DI226">
            <v>114.3</v>
          </cell>
          <cell r="DJ226">
            <v>97</v>
          </cell>
          <cell r="DK226">
            <v>65.7</v>
          </cell>
          <cell r="DL226">
            <v>112.40388999999999</v>
          </cell>
          <cell r="DM226">
            <v>104.17800000000001</v>
          </cell>
          <cell r="DN226">
            <v>132.1</v>
          </cell>
          <cell r="DO226">
            <v>130.4</v>
          </cell>
          <cell r="DP226">
            <v>117</v>
          </cell>
          <cell r="DR226">
            <v>116.4</v>
          </cell>
          <cell r="DS226">
            <v>123.9</v>
          </cell>
          <cell r="DT226">
            <v>109.1</v>
          </cell>
          <cell r="DU226">
            <v>112.2</v>
          </cell>
          <cell r="DV226">
            <v>84.7</v>
          </cell>
          <cell r="DW226">
            <v>130.11228</v>
          </cell>
          <cell r="DX226">
            <v>92.9</v>
          </cell>
          <cell r="DY226">
            <v>174.43432000000001</v>
          </cell>
          <cell r="DZ226">
            <v>713.7</v>
          </cell>
          <cell r="EA226">
            <v>103.6</v>
          </cell>
          <cell r="EB226">
            <v>101.4</v>
          </cell>
          <cell r="EC226">
            <v>97.6</v>
          </cell>
          <cell r="ED226">
            <v>172.4</v>
          </cell>
          <cell r="EE226">
            <v>135.9</v>
          </cell>
          <cell r="EF226">
            <v>76.099999999999994</v>
          </cell>
          <cell r="EG226">
            <v>100.8</v>
          </cell>
          <cell r="EH226">
            <v>102.7</v>
          </cell>
          <cell r="EI226">
            <v>108.9</v>
          </cell>
          <cell r="EK226">
            <v>96.4</v>
          </cell>
          <cell r="EL226">
            <v>100.7</v>
          </cell>
          <cell r="EM226">
            <v>97.1</v>
          </cell>
          <cell r="EN226">
            <v>53.436526399999998</v>
          </cell>
          <cell r="EO226">
            <v>58.8508</v>
          </cell>
          <cell r="EP226">
            <v>228.732</v>
          </cell>
          <cell r="EQ226">
            <v>23.648172911999996</v>
          </cell>
          <cell r="ER226">
            <v>29.198879999999999</v>
          </cell>
          <cell r="ES226">
            <v>64.8</v>
          </cell>
          <cell r="ET226">
            <v>61.1</v>
          </cell>
          <cell r="EU226">
            <v>102</v>
          </cell>
          <cell r="EV226">
            <v>0</v>
          </cell>
          <cell r="EX226">
            <v>37.664525360000006</v>
          </cell>
          <cell r="EY226">
            <v>48.864200000000004</v>
          </cell>
          <cell r="EZ226">
            <v>66.8</v>
          </cell>
          <cell r="FA226">
            <v>100.6</v>
          </cell>
          <cell r="FB226">
            <v>110.3</v>
          </cell>
          <cell r="FC226">
            <v>197.39214000000001</v>
          </cell>
          <cell r="FD226">
            <v>179.33047999999999</v>
          </cell>
          <cell r="FE226">
            <v>106.11173999999998</v>
          </cell>
          <cell r="FF226">
            <v>111.3</v>
          </cell>
          <cell r="FG226">
            <v>104.2</v>
          </cell>
          <cell r="FH226">
            <v>91.4</v>
          </cell>
          <cell r="FI226">
            <v>109.2</v>
          </cell>
          <cell r="FJ226">
            <v>103.4</v>
          </cell>
          <cell r="FK226">
            <v>91.7</v>
          </cell>
          <cell r="FL226">
            <v>96.3</v>
          </cell>
          <cell r="FM226">
            <v>102.4</v>
          </cell>
          <cell r="FN226">
            <v>130.69999999999999</v>
          </cell>
          <cell r="FO226">
            <v>107.8</v>
          </cell>
          <cell r="FP226">
            <v>94.5</v>
          </cell>
          <cell r="FQ226">
            <v>120.2</v>
          </cell>
          <cell r="FR226">
            <v>106.3</v>
          </cell>
          <cell r="FS226">
            <v>86</v>
          </cell>
          <cell r="FT226">
            <v>103.6</v>
          </cell>
          <cell r="FU226">
            <v>100</v>
          </cell>
          <cell r="FX226">
            <v>103.3</v>
          </cell>
          <cell r="FY226">
            <v>100</v>
          </cell>
          <cell r="GB226">
            <v>98.1</v>
          </cell>
          <cell r="GC226">
            <v>97.6</v>
          </cell>
          <cell r="GD226">
            <v>115.5</v>
          </cell>
          <cell r="GF226">
            <v>100.4</v>
          </cell>
          <cell r="GG226">
            <v>95.2</v>
          </cell>
          <cell r="GH226">
            <v>194.5</v>
          </cell>
          <cell r="GI226">
            <v>142.30000000000001</v>
          </cell>
          <cell r="GJ226">
            <v>135.9</v>
          </cell>
          <cell r="GK226">
            <v>75.099999999999994</v>
          </cell>
          <cell r="GL226">
            <v>103.6</v>
          </cell>
          <cell r="GM226">
            <v>99.5</v>
          </cell>
          <cell r="GN226">
            <v>169.24</v>
          </cell>
          <cell r="GO226">
            <v>103.35692</v>
          </cell>
          <cell r="GP226">
            <v>0</v>
          </cell>
          <cell r="GR226">
            <v>1271.75</v>
          </cell>
          <cell r="GS226">
            <v>106.4</v>
          </cell>
          <cell r="GT226">
            <v>101.8</v>
          </cell>
          <cell r="GU226">
            <v>95</v>
          </cell>
          <cell r="GV226">
            <v>724.3</v>
          </cell>
          <cell r="GW226">
            <v>106.9558</v>
          </cell>
          <cell r="GX226">
            <v>153.9</v>
          </cell>
          <cell r="GY226">
            <v>130</v>
          </cell>
          <cell r="GZ226">
            <v>168.3843</v>
          </cell>
          <cell r="HA226">
            <v>126.7</v>
          </cell>
          <cell r="HB226">
            <v>107.9</v>
          </cell>
          <cell r="HC226">
            <v>57.4</v>
          </cell>
          <cell r="HD226">
            <v>95.5</v>
          </cell>
          <cell r="HE226">
            <v>97.9</v>
          </cell>
          <cell r="HF226">
            <v>112.62435099999999</v>
          </cell>
          <cell r="HG226">
            <v>111.19</v>
          </cell>
          <cell r="HI226">
            <v>30.2</v>
          </cell>
          <cell r="HJ226">
            <v>95.5</v>
          </cell>
          <cell r="HK226">
            <v>129.2928</v>
          </cell>
          <cell r="HL226">
            <v>134.4</v>
          </cell>
          <cell r="HM226">
            <v>103.5</v>
          </cell>
          <cell r="HN226">
            <v>93</v>
          </cell>
          <cell r="HO226">
            <v>90.9</v>
          </cell>
          <cell r="HQ226">
            <v>92.8</v>
          </cell>
          <cell r="HR226">
            <v>112.2</v>
          </cell>
          <cell r="HS226">
            <v>109.3</v>
          </cell>
          <cell r="HT226">
            <v>102.6</v>
          </cell>
          <cell r="HU226">
            <v>92</v>
          </cell>
          <cell r="HV226">
            <v>108.6</v>
          </cell>
          <cell r="HW226">
            <v>103.2</v>
          </cell>
          <cell r="HX226">
            <v>91.7</v>
          </cell>
          <cell r="HY226">
            <v>129.19999999999999</v>
          </cell>
          <cell r="HZ226">
            <v>104.6</v>
          </cell>
          <cell r="IA226">
            <v>83.8</v>
          </cell>
          <cell r="IB226">
            <v>133</v>
          </cell>
          <cell r="IC226">
            <v>104.1</v>
          </cell>
          <cell r="ID226">
            <v>105</v>
          </cell>
          <cell r="IE226">
            <v>86.5</v>
          </cell>
          <cell r="IF226">
            <v>153.38890000000001</v>
          </cell>
          <cell r="IG226">
            <v>110.9</v>
          </cell>
          <cell r="IH226">
            <v>100.9</v>
          </cell>
          <cell r="II226">
            <v>90.7</v>
          </cell>
          <cell r="IK226">
            <v>100.7</v>
          </cell>
          <cell r="IL226">
            <v>119.1</v>
          </cell>
          <cell r="IM226">
            <v>111.4</v>
          </cell>
          <cell r="IN226">
            <v>100</v>
          </cell>
          <cell r="IO226">
            <v>85.2</v>
          </cell>
          <cell r="IP226">
            <v>101.5</v>
          </cell>
          <cell r="IQ226">
            <v>99.8</v>
          </cell>
          <cell r="IR226">
            <v>97.9</v>
          </cell>
          <cell r="IS226">
            <v>104</v>
          </cell>
          <cell r="IT226">
            <v>101.3</v>
          </cell>
          <cell r="IU226">
            <v>97.4</v>
          </cell>
          <cell r="IV226">
            <v>111.3</v>
          </cell>
          <cell r="IW226">
            <v>101.4</v>
          </cell>
          <cell r="IX226">
            <v>92.1</v>
          </cell>
          <cell r="IY226">
            <v>111.3</v>
          </cell>
          <cell r="IZ226">
            <v>101</v>
          </cell>
          <cell r="JA226">
            <v>91.3</v>
          </cell>
          <cell r="JB226">
            <v>108</v>
          </cell>
          <cell r="JC226">
            <v>101.2</v>
          </cell>
          <cell r="JD226">
            <v>94.4</v>
          </cell>
          <cell r="JE226">
            <v>101.4</v>
          </cell>
          <cell r="JF226">
            <v>94.5</v>
          </cell>
          <cell r="JG226">
            <v>131.4</v>
          </cell>
          <cell r="JH226">
            <v>100.4</v>
          </cell>
          <cell r="JI226">
            <v>85.9</v>
          </cell>
          <cell r="JJ226">
            <v>124.04700000000001</v>
          </cell>
          <cell r="JK226">
            <v>141.33840000000001</v>
          </cell>
          <cell r="JL226">
            <v>132.85380000000001</v>
          </cell>
          <cell r="JM226">
            <v>134.7884</v>
          </cell>
          <cell r="JN226">
            <v>138.22380000000001</v>
          </cell>
          <cell r="JO226">
            <v>140.1</v>
          </cell>
          <cell r="JP226">
            <v>103.4</v>
          </cell>
          <cell r="JQ226">
            <v>1055.2288000000001</v>
          </cell>
          <cell r="JR226">
            <v>116.53</v>
          </cell>
          <cell r="JT226">
            <v>95.3</v>
          </cell>
          <cell r="JU226">
            <v>122.36360000000001</v>
          </cell>
          <cell r="JV226">
            <v>0</v>
          </cell>
          <cell r="JW226">
            <v>120.2</v>
          </cell>
          <cell r="JX226">
            <v>0</v>
          </cell>
          <cell r="JY226">
            <v>101.8</v>
          </cell>
          <cell r="JZ226">
            <v>67.400000000000006</v>
          </cell>
          <cell r="KA226">
            <v>95.5</v>
          </cell>
          <cell r="KB226">
            <v>122.7</v>
          </cell>
          <cell r="KC226">
            <v>102</v>
          </cell>
          <cell r="KD226">
            <v>88.9</v>
          </cell>
          <cell r="KE226">
            <v>0</v>
          </cell>
          <cell r="KF226">
            <v>132.80000000000001</v>
          </cell>
          <cell r="KG226">
            <v>132.80000000000001</v>
          </cell>
          <cell r="KH226">
            <v>132.80000000000001</v>
          </cell>
          <cell r="KI226">
            <v>132.80000000000001</v>
          </cell>
          <cell r="KJ226">
            <v>210.4</v>
          </cell>
          <cell r="KK226">
            <v>139.59936000000002</v>
          </cell>
          <cell r="KL226">
            <v>117.17</v>
          </cell>
          <cell r="KM226">
            <v>124.22556</v>
          </cell>
          <cell r="KN226">
            <v>146.10749999999999</v>
          </cell>
          <cell r="KO226">
            <v>177.1</v>
          </cell>
          <cell r="KP226">
            <v>104.9</v>
          </cell>
          <cell r="KQ226">
            <v>88.2</v>
          </cell>
          <cell r="KR226">
            <v>122.1</v>
          </cell>
          <cell r="KS226">
            <v>116.2252</v>
          </cell>
          <cell r="KT226">
            <v>133.9</v>
          </cell>
          <cell r="KU226">
            <v>89.7</v>
          </cell>
          <cell r="KV226">
            <v>70.400000000000006</v>
          </cell>
          <cell r="KW226">
            <v>550.29999999999995</v>
          </cell>
          <cell r="KX226">
            <v>570</v>
          </cell>
          <cell r="KY226">
            <v>96.5</v>
          </cell>
          <cell r="KZ226">
            <v>98.3</v>
          </cell>
          <cell r="LA226">
            <v>91.5</v>
          </cell>
          <cell r="LB226">
            <v>96.4</v>
          </cell>
          <cell r="LC226">
            <v>97.7</v>
          </cell>
          <cell r="LD226">
            <v>97.2</v>
          </cell>
          <cell r="LE226">
            <v>95.6</v>
          </cell>
          <cell r="LG226">
            <v>91.1</v>
          </cell>
          <cell r="LH226">
            <v>95.6</v>
          </cell>
          <cell r="LI226">
            <v>164.2</v>
          </cell>
          <cell r="LJ226">
            <v>109.1</v>
          </cell>
          <cell r="LK226">
            <v>106.3</v>
          </cell>
          <cell r="LM226">
            <v>107.4</v>
          </cell>
          <cell r="LN226">
            <v>93</v>
          </cell>
          <cell r="LO226">
            <v>92.3</v>
          </cell>
          <cell r="LP226">
            <v>291.50425999999999</v>
          </cell>
          <cell r="LQ226">
            <v>299.53363999999999</v>
          </cell>
        </row>
        <row r="227">
          <cell r="A227">
            <v>38749</v>
          </cell>
          <cell r="B227">
            <v>299</v>
          </cell>
          <cell r="C227">
            <v>1</v>
          </cell>
          <cell r="AC227">
            <v>91.25</v>
          </cell>
          <cell r="AD227">
            <v>0</v>
          </cell>
          <cell r="AF227">
            <v>1362</v>
          </cell>
          <cell r="AG227">
            <v>1312</v>
          </cell>
          <cell r="AJ227">
            <v>88.64</v>
          </cell>
          <cell r="AK227">
            <v>89.07</v>
          </cell>
          <cell r="AL227">
            <v>116.36</v>
          </cell>
          <cell r="AM227">
            <v>106.22</v>
          </cell>
          <cell r="BH227">
            <v>84.54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88.19</v>
          </cell>
          <cell r="CA227">
            <v>0</v>
          </cell>
          <cell r="CC227">
            <v>221.3</v>
          </cell>
          <cell r="CD227">
            <v>1848.1507279999998</v>
          </cell>
          <cell r="CE227">
            <v>90.988565238373667</v>
          </cell>
          <cell r="CF227" t="str">
            <v>2,11%</v>
          </cell>
          <cell r="CG227">
            <v>1.6102000000000001</v>
          </cell>
          <cell r="CH227">
            <v>2.5790999999999999</v>
          </cell>
          <cell r="CI227">
            <v>1.3723000000000001</v>
          </cell>
          <cell r="CJ227">
            <v>1.5580000000000001</v>
          </cell>
          <cell r="CK227">
            <v>9.6117000000000008</v>
          </cell>
          <cell r="CL227">
            <v>7.4641000000000002</v>
          </cell>
          <cell r="CM227">
            <v>0.68296999999999997</v>
          </cell>
          <cell r="CN227">
            <v>140.77000000000001</v>
          </cell>
          <cell r="CO227">
            <v>8.0593000000000004</v>
          </cell>
          <cell r="CP227">
            <v>33.680199999999999</v>
          </cell>
          <cell r="CQ227">
            <v>9.3414000000000001</v>
          </cell>
          <cell r="CR227">
            <v>1.583</v>
          </cell>
          <cell r="CS227">
            <v>1.1938</v>
          </cell>
          <cell r="CT227">
            <v>7.3079000000000001</v>
          </cell>
          <cell r="CU227">
            <v>2056.0389245000001</v>
          </cell>
          <cell r="CV227">
            <v>256.79115188177292</v>
          </cell>
          <cell r="CW227">
            <v>4172.9758037000001</v>
          </cell>
          <cell r="CX227">
            <v>12.55</v>
          </cell>
          <cell r="CY227">
            <v>14946.941719390035</v>
          </cell>
          <cell r="CZ227">
            <v>50.4271922</v>
          </cell>
          <cell r="DA227">
            <v>1069.0229681999999</v>
          </cell>
          <cell r="DB227">
            <v>135.30000000000001</v>
          </cell>
          <cell r="DC227">
            <v>99.6</v>
          </cell>
          <cell r="DD227">
            <v>82.4</v>
          </cell>
          <cell r="DE227">
            <v>94.9</v>
          </cell>
          <cell r="DF227">
            <v>96.3</v>
          </cell>
          <cell r="DG227">
            <v>92.699999999999989</v>
          </cell>
          <cell r="DH227">
            <v>93.6</v>
          </cell>
          <cell r="DI227">
            <v>112.5</v>
          </cell>
          <cell r="DJ227">
            <v>95.5</v>
          </cell>
          <cell r="DK227">
            <v>64.7</v>
          </cell>
          <cell r="DL227">
            <v>110.36172999999999</v>
          </cell>
          <cell r="DM227">
            <v>102.2985</v>
          </cell>
          <cell r="DN227">
            <v>129.69999999999999</v>
          </cell>
          <cell r="DO227">
            <v>128</v>
          </cell>
          <cell r="DP227">
            <v>114.8</v>
          </cell>
          <cell r="DR227">
            <v>114.3</v>
          </cell>
          <cell r="DS227">
            <v>121.7</v>
          </cell>
          <cell r="DT227">
            <v>107.1</v>
          </cell>
          <cell r="DU227">
            <v>110.4</v>
          </cell>
          <cell r="DV227">
            <v>83.3</v>
          </cell>
          <cell r="DW227">
            <v>128.92403999999999</v>
          </cell>
          <cell r="DX227">
            <v>91.9</v>
          </cell>
          <cell r="DY227">
            <v>169.37532000000002</v>
          </cell>
          <cell r="DZ227">
            <v>709.8</v>
          </cell>
          <cell r="EA227">
            <v>103.1</v>
          </cell>
          <cell r="EB227">
            <v>100.9</v>
          </cell>
          <cell r="EC227">
            <v>97.1</v>
          </cell>
          <cell r="ED227">
            <v>167.4</v>
          </cell>
          <cell r="EE227">
            <v>132</v>
          </cell>
          <cell r="EF227">
            <v>73.900000000000006</v>
          </cell>
          <cell r="EG227">
            <v>99.4</v>
          </cell>
          <cell r="EH227">
            <v>100.9</v>
          </cell>
          <cell r="EI227">
            <v>107.2</v>
          </cell>
          <cell r="EK227">
            <v>96.1</v>
          </cell>
          <cell r="EL227">
            <v>100.6</v>
          </cell>
          <cell r="EM227">
            <v>97</v>
          </cell>
          <cell r="EN227">
            <v>53.516521200000007</v>
          </cell>
          <cell r="EO227">
            <v>58.938900000000004</v>
          </cell>
          <cell r="EP227">
            <v>224.14559999999997</v>
          </cell>
          <cell r="EQ227">
            <v>23.7211611</v>
          </cell>
          <cell r="ER227">
            <v>29.289000000000001</v>
          </cell>
          <cell r="ES227">
            <v>65</v>
          </cell>
          <cell r="ET227">
            <v>61.3</v>
          </cell>
          <cell r="EU227">
            <v>102.2</v>
          </cell>
          <cell r="EV227">
            <v>0</v>
          </cell>
          <cell r="EX227">
            <v>37.720909380000009</v>
          </cell>
          <cell r="EY227">
            <v>48.937350000000009</v>
          </cell>
          <cell r="EZ227">
            <v>66.900000000000006</v>
          </cell>
          <cell r="FA227">
            <v>100.9</v>
          </cell>
          <cell r="FB227">
            <v>110.6</v>
          </cell>
          <cell r="FC227">
            <v>188.92698000000001</v>
          </cell>
          <cell r="FD227">
            <v>174.12948</v>
          </cell>
          <cell r="FE227">
            <v>105.12712000000001</v>
          </cell>
          <cell r="FF227">
            <v>110.8</v>
          </cell>
          <cell r="FG227">
            <v>103.8</v>
          </cell>
          <cell r="FH227">
            <v>91</v>
          </cell>
          <cell r="FI227">
            <v>108.7</v>
          </cell>
          <cell r="FJ227">
            <v>102.7</v>
          </cell>
          <cell r="FK227">
            <v>91.1</v>
          </cell>
          <cell r="FL227">
            <v>96.3</v>
          </cell>
          <cell r="FM227">
            <v>102.4</v>
          </cell>
          <cell r="FN227">
            <v>129.9</v>
          </cell>
          <cell r="FO227">
            <v>106.4</v>
          </cell>
          <cell r="FP227">
            <v>93.2</v>
          </cell>
          <cell r="FQ227">
            <v>120.2</v>
          </cell>
          <cell r="FR227">
            <v>106.3</v>
          </cell>
          <cell r="FS227">
            <v>86</v>
          </cell>
          <cell r="FT227">
            <v>103.6</v>
          </cell>
          <cell r="FU227">
            <v>100</v>
          </cell>
          <cell r="FX227">
            <v>103.3</v>
          </cell>
          <cell r="FY227">
            <v>100</v>
          </cell>
          <cell r="GB227">
            <v>98.9</v>
          </cell>
          <cell r="GC227">
            <v>98.5</v>
          </cell>
          <cell r="GD227">
            <v>116.6</v>
          </cell>
          <cell r="GF227">
            <v>100.1</v>
          </cell>
          <cell r="GG227">
            <v>94.9</v>
          </cell>
          <cell r="GH227">
            <v>190.6</v>
          </cell>
          <cell r="GI227">
            <v>139.4</v>
          </cell>
          <cell r="GJ227">
            <v>131.9</v>
          </cell>
          <cell r="GK227">
            <v>73</v>
          </cell>
          <cell r="GL227">
            <v>103.2</v>
          </cell>
          <cell r="GM227">
            <v>99.4</v>
          </cell>
          <cell r="GN227">
            <v>167.24</v>
          </cell>
          <cell r="GO227">
            <v>103.82082</v>
          </cell>
          <cell r="GP227">
            <v>0</v>
          </cell>
          <cell r="GR227">
            <v>1271.75</v>
          </cell>
          <cell r="GS227">
            <v>106.2</v>
          </cell>
          <cell r="GT227">
            <v>101.4</v>
          </cell>
          <cell r="GU227">
            <v>94.7</v>
          </cell>
          <cell r="GV227">
            <v>722</v>
          </cell>
          <cell r="GW227">
            <v>107.17769999999999</v>
          </cell>
          <cell r="GX227">
            <v>147.30000000000001</v>
          </cell>
          <cell r="GY227">
            <v>124.4</v>
          </cell>
          <cell r="GZ227">
            <v>166.52369999999999</v>
          </cell>
          <cell r="HA227">
            <v>125.3</v>
          </cell>
          <cell r="HB227">
            <v>106.8</v>
          </cell>
          <cell r="HC227">
            <v>56.8</v>
          </cell>
          <cell r="HD227">
            <v>96.2</v>
          </cell>
          <cell r="HE227">
            <v>98.6</v>
          </cell>
          <cell r="HF227">
            <v>111.510161</v>
          </cell>
          <cell r="HG227">
            <v>110.09</v>
          </cell>
          <cell r="HI227">
            <v>30.3</v>
          </cell>
          <cell r="HJ227">
            <v>95.9</v>
          </cell>
          <cell r="HK227">
            <v>129.0042</v>
          </cell>
          <cell r="HL227">
            <v>134.1</v>
          </cell>
          <cell r="HM227">
            <v>103.2</v>
          </cell>
          <cell r="HN227">
            <v>92.8</v>
          </cell>
          <cell r="HO227">
            <v>90.2</v>
          </cell>
          <cell r="HQ227">
            <v>95.1</v>
          </cell>
          <cell r="HR227">
            <v>114.9</v>
          </cell>
          <cell r="HS227">
            <v>108.9</v>
          </cell>
          <cell r="HT227">
            <v>102.3</v>
          </cell>
          <cell r="HU227">
            <v>91.7</v>
          </cell>
          <cell r="HV227">
            <v>109</v>
          </cell>
          <cell r="HW227">
            <v>103.6</v>
          </cell>
          <cell r="HX227">
            <v>92.1</v>
          </cell>
          <cell r="HY227">
            <v>129.6</v>
          </cell>
          <cell r="HZ227">
            <v>104.9</v>
          </cell>
          <cell r="IA227">
            <v>84.2</v>
          </cell>
          <cell r="IB227">
            <v>133.4</v>
          </cell>
          <cell r="IC227">
            <v>104.5</v>
          </cell>
          <cell r="ID227">
            <v>105.2</v>
          </cell>
          <cell r="IE227">
            <v>86.7</v>
          </cell>
          <cell r="IF227">
            <v>153.85022000000001</v>
          </cell>
          <cell r="IG227">
            <v>111</v>
          </cell>
          <cell r="IH227">
            <v>101</v>
          </cell>
          <cell r="II227">
            <v>90.8</v>
          </cell>
          <cell r="IK227">
            <v>101.1</v>
          </cell>
          <cell r="IL227">
            <v>119.6</v>
          </cell>
          <cell r="IM227">
            <v>111.9</v>
          </cell>
          <cell r="IN227">
            <v>100.4</v>
          </cell>
          <cell r="IO227">
            <v>85.5</v>
          </cell>
          <cell r="IP227">
            <v>101.6</v>
          </cell>
          <cell r="IQ227">
            <v>100</v>
          </cell>
          <cell r="IR227">
            <v>98.1</v>
          </cell>
          <cell r="IS227">
            <v>103.7</v>
          </cell>
          <cell r="IT227">
            <v>101</v>
          </cell>
          <cell r="IU227">
            <v>97.1</v>
          </cell>
          <cell r="IV227">
            <v>111.6</v>
          </cell>
          <cell r="IW227">
            <v>101.1</v>
          </cell>
          <cell r="IX227">
            <v>91.8</v>
          </cell>
          <cell r="IY227">
            <v>111.6</v>
          </cell>
          <cell r="IZ227">
            <v>101.5</v>
          </cell>
          <cell r="JA227">
            <v>91.8</v>
          </cell>
          <cell r="JB227">
            <v>108</v>
          </cell>
          <cell r="JC227">
            <v>101</v>
          </cell>
          <cell r="JD227">
            <v>94.1</v>
          </cell>
          <cell r="JE227">
            <v>100.9</v>
          </cell>
          <cell r="JF227">
            <v>94</v>
          </cell>
          <cell r="JG227">
            <v>130.19999999999999</v>
          </cell>
          <cell r="JH227">
            <v>99.5</v>
          </cell>
          <cell r="JI227">
            <v>85.2</v>
          </cell>
          <cell r="JJ227">
            <v>123.70049999999999</v>
          </cell>
          <cell r="JK227">
            <v>140.9436</v>
          </cell>
          <cell r="JL227">
            <v>132.48269999999999</v>
          </cell>
          <cell r="JM227">
            <v>134.40800000000002</v>
          </cell>
          <cell r="JN227">
            <v>137.83769999999998</v>
          </cell>
          <cell r="JO227">
            <v>138.80000000000001</v>
          </cell>
          <cell r="JP227">
            <v>102.4</v>
          </cell>
          <cell r="JQ227">
            <v>1051.2558000000001</v>
          </cell>
          <cell r="JR227">
            <v>116.47</v>
          </cell>
          <cell r="JT227">
            <v>95.3</v>
          </cell>
          <cell r="JU227">
            <v>122.36360000000001</v>
          </cell>
          <cell r="JV227">
            <v>0</v>
          </cell>
          <cell r="JW227">
            <v>120.2</v>
          </cell>
          <cell r="JX227">
            <v>0</v>
          </cell>
          <cell r="JY227">
            <v>101.8</v>
          </cell>
          <cell r="JZ227">
            <v>67.400000000000006</v>
          </cell>
          <cell r="KA227">
            <v>95.4</v>
          </cell>
          <cell r="KB227">
            <v>122.7</v>
          </cell>
          <cell r="KC227">
            <v>102</v>
          </cell>
          <cell r="KD227">
            <v>88.9</v>
          </cell>
          <cell r="KE227">
            <v>0</v>
          </cell>
          <cell r="KF227">
            <v>132.30000000000001</v>
          </cell>
          <cell r="KG227">
            <v>132.30000000000001</v>
          </cell>
          <cell r="KH227">
            <v>132.30000000000001</v>
          </cell>
          <cell r="KI227">
            <v>132.30000000000001</v>
          </cell>
          <cell r="KJ227">
            <v>209.6</v>
          </cell>
          <cell r="KK227">
            <v>138.32447999999999</v>
          </cell>
          <cell r="KL227">
            <v>117.17</v>
          </cell>
          <cell r="KM227">
            <v>123.09107999999999</v>
          </cell>
          <cell r="KN227">
            <v>145.9425</v>
          </cell>
          <cell r="KO227">
            <v>176.9</v>
          </cell>
          <cell r="KP227">
            <v>104.7</v>
          </cell>
          <cell r="KQ227">
            <v>88.1</v>
          </cell>
          <cell r="KR227">
            <v>122.1</v>
          </cell>
          <cell r="KS227">
            <v>115.70440000000001</v>
          </cell>
          <cell r="KT227">
            <v>133.30000000000001</v>
          </cell>
          <cell r="KU227">
            <v>89.3</v>
          </cell>
          <cell r="KV227">
            <v>70.099999999999994</v>
          </cell>
          <cell r="KW227">
            <v>547.20000000000005</v>
          </cell>
          <cell r="KX227">
            <v>567.9</v>
          </cell>
          <cell r="KY227">
            <v>97.5</v>
          </cell>
          <cell r="KZ227">
            <v>99.3</v>
          </cell>
          <cell r="LA227">
            <v>92.5</v>
          </cell>
          <cell r="LB227">
            <v>96.6</v>
          </cell>
          <cell r="LC227">
            <v>97.9</v>
          </cell>
          <cell r="LD227">
            <v>97.4</v>
          </cell>
          <cell r="LE227">
            <v>95.7</v>
          </cell>
          <cell r="LG227">
            <v>91</v>
          </cell>
          <cell r="LH227">
            <v>95.3</v>
          </cell>
          <cell r="LI227">
            <v>158.80000000000001</v>
          </cell>
          <cell r="LJ227">
            <v>108.7</v>
          </cell>
          <cell r="LK227">
            <v>106</v>
          </cell>
          <cell r="LM227">
            <v>107.1</v>
          </cell>
          <cell r="LN227">
            <v>92.7</v>
          </cell>
          <cell r="LO227">
            <v>92.1</v>
          </cell>
          <cell r="LP227">
            <v>281.91764000000006</v>
          </cell>
          <cell r="LQ227">
            <v>289.68296000000004</v>
          </cell>
        </row>
        <row r="228">
          <cell r="A228">
            <v>38718</v>
          </cell>
          <cell r="B228">
            <v>300</v>
          </cell>
          <cell r="C228">
            <v>1</v>
          </cell>
          <cell r="AC228">
            <v>90.48</v>
          </cell>
          <cell r="AD228">
            <v>0</v>
          </cell>
          <cell r="AF228">
            <v>1362</v>
          </cell>
          <cell r="AG228">
            <v>1312</v>
          </cell>
          <cell r="AJ228">
            <v>88.3</v>
          </cell>
          <cell r="AK228">
            <v>88.73</v>
          </cell>
          <cell r="AL228">
            <v>116.17</v>
          </cell>
          <cell r="AM228">
            <v>106.22</v>
          </cell>
          <cell r="BH228">
            <v>84.13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87.9</v>
          </cell>
          <cell r="CA228">
            <v>0</v>
          </cell>
          <cell r="CC228">
            <v>218.6</v>
          </cell>
          <cell r="CD228">
            <v>1848.1507279999998</v>
          </cell>
          <cell r="CE228">
            <v>90.988565238373667</v>
          </cell>
          <cell r="CF228" t="str">
            <v>2,11%</v>
          </cell>
          <cell r="CG228">
            <v>1.6152</v>
          </cell>
          <cell r="CH228">
            <v>2.7524999999999999</v>
          </cell>
          <cell r="CI228">
            <v>1.4025000000000001</v>
          </cell>
          <cell r="CJ228">
            <v>1.5494000000000001</v>
          </cell>
          <cell r="CK228">
            <v>9.7629999999999999</v>
          </cell>
          <cell r="CL228">
            <v>7.4612999999999996</v>
          </cell>
          <cell r="CM228">
            <v>0.68598000000000003</v>
          </cell>
          <cell r="CN228">
            <v>139.81</v>
          </cell>
          <cell r="CO228">
            <v>8.0366</v>
          </cell>
          <cell r="CP228">
            <v>34.328400000000002</v>
          </cell>
          <cell r="CQ228">
            <v>9.3110999999999997</v>
          </cell>
          <cell r="CR228">
            <v>1.6157999999999999</v>
          </cell>
          <cell r="CS228">
            <v>1.2102999999999999</v>
          </cell>
          <cell r="CT228">
            <v>7.3811</v>
          </cell>
          <cell r="CU228">
            <v>1963.9748569999999</v>
          </cell>
          <cell r="CV228">
            <v>242.77081779487753</v>
          </cell>
          <cell r="CW228">
            <v>3911.1770216999998</v>
          </cell>
          <cell r="CX228">
            <v>12.03</v>
          </cell>
          <cell r="CY228">
            <v>14607.689321085802</v>
          </cell>
          <cell r="CZ228">
            <v>52.218431200000005</v>
          </cell>
          <cell r="DA228">
            <v>1037.5108236999999</v>
          </cell>
          <cell r="DB228">
            <v>137</v>
          </cell>
          <cell r="DC228">
            <v>100.8</v>
          </cell>
          <cell r="DD228">
            <v>83.5</v>
          </cell>
          <cell r="DE228">
            <v>96.3</v>
          </cell>
          <cell r="DF228">
            <v>95.529599999999988</v>
          </cell>
          <cell r="DG228">
            <v>91.958399999999983</v>
          </cell>
          <cell r="DH228">
            <v>92.851199999999992</v>
          </cell>
          <cell r="DI228">
            <v>111.6</v>
          </cell>
          <cell r="DJ228">
            <v>94.8</v>
          </cell>
          <cell r="DK228">
            <v>64.2</v>
          </cell>
          <cell r="DL228">
            <v>104.15016</v>
          </cell>
          <cell r="DM228">
            <v>97.823499999999996</v>
          </cell>
          <cell r="DN228">
            <v>122.4</v>
          </cell>
          <cell r="DO228">
            <v>120.8</v>
          </cell>
          <cell r="DP228">
            <v>108.4</v>
          </cell>
          <cell r="DR228">
            <v>109.3</v>
          </cell>
          <cell r="DS228">
            <v>116.3</v>
          </cell>
          <cell r="DT228">
            <v>102.4</v>
          </cell>
          <cell r="DU228">
            <v>108.5</v>
          </cell>
          <cell r="DV228">
            <v>81.900000000000006</v>
          </cell>
          <cell r="DW228">
            <v>128.726</v>
          </cell>
          <cell r="DX228">
            <v>92.3</v>
          </cell>
          <cell r="DY228">
            <v>161.28092000000001</v>
          </cell>
          <cell r="DZ228">
            <v>707.2</v>
          </cell>
          <cell r="EA228">
            <v>103.7</v>
          </cell>
          <cell r="EB228">
            <v>101.5</v>
          </cell>
          <cell r="EC228">
            <v>97.7</v>
          </cell>
          <cell r="ED228">
            <v>159.4</v>
          </cell>
          <cell r="EE228">
            <v>125.7</v>
          </cell>
          <cell r="EF228">
            <v>70.400000000000006</v>
          </cell>
          <cell r="EG228">
            <v>100.7</v>
          </cell>
          <cell r="EH228">
            <v>103.2</v>
          </cell>
          <cell r="EI228">
            <v>109.3</v>
          </cell>
          <cell r="EK228">
            <v>94.9</v>
          </cell>
          <cell r="EL228">
            <v>99.9</v>
          </cell>
          <cell r="EM228">
            <v>96.5</v>
          </cell>
          <cell r="EN228">
            <v>52.156609600000003</v>
          </cell>
          <cell r="EO228">
            <v>57.441200000000002</v>
          </cell>
          <cell r="EP228">
            <v>212.03280000000001</v>
          </cell>
          <cell r="EQ228">
            <v>23.7211611</v>
          </cell>
          <cell r="ER228">
            <v>29.289000000000001</v>
          </cell>
          <cell r="ES228">
            <v>65</v>
          </cell>
          <cell r="ET228">
            <v>61.3</v>
          </cell>
          <cell r="EU228">
            <v>101.3</v>
          </cell>
          <cell r="EV228">
            <v>0</v>
          </cell>
          <cell r="EX228">
            <v>36.762381040000001</v>
          </cell>
          <cell r="EY228">
            <v>47.693800000000003</v>
          </cell>
          <cell r="EZ228">
            <v>65.2</v>
          </cell>
          <cell r="FA228">
            <v>98.3</v>
          </cell>
          <cell r="FB228">
            <v>107.8</v>
          </cell>
          <cell r="FC228">
            <v>185.72048000000001</v>
          </cell>
          <cell r="FD228">
            <v>165.80788000000001</v>
          </cell>
          <cell r="FE228">
            <v>105.80877999999998</v>
          </cell>
          <cell r="FF228">
            <v>110.5</v>
          </cell>
          <cell r="FG228">
            <v>103.4</v>
          </cell>
          <cell r="FH228">
            <v>90.7</v>
          </cell>
          <cell r="FI228">
            <v>108.5</v>
          </cell>
          <cell r="FJ228">
            <v>102.6</v>
          </cell>
          <cell r="FK228">
            <v>91</v>
          </cell>
          <cell r="FL228">
            <v>96.4</v>
          </cell>
          <cell r="FM228">
            <v>102.5</v>
          </cell>
          <cell r="FN228">
            <v>129.6</v>
          </cell>
          <cell r="FO228">
            <v>106.5</v>
          </cell>
          <cell r="FP228">
            <v>93.3</v>
          </cell>
          <cell r="FQ228">
            <v>120.1</v>
          </cell>
          <cell r="FR228">
            <v>106.1</v>
          </cell>
          <cell r="FS228">
            <v>86</v>
          </cell>
          <cell r="FT228">
            <v>103.6</v>
          </cell>
          <cell r="FU228">
            <v>100</v>
          </cell>
          <cell r="FX228">
            <v>103.3</v>
          </cell>
          <cell r="FY228">
            <v>100</v>
          </cell>
          <cell r="GB228">
            <v>98.8</v>
          </cell>
          <cell r="GC228">
            <v>98.3</v>
          </cell>
          <cell r="GD228">
            <v>116.4</v>
          </cell>
          <cell r="GF228">
            <v>99.5</v>
          </cell>
          <cell r="GG228">
            <v>94.4</v>
          </cell>
          <cell r="GH228">
            <v>180.3</v>
          </cell>
          <cell r="GI228">
            <v>131.9</v>
          </cell>
          <cell r="GJ228">
            <v>125.6</v>
          </cell>
          <cell r="GK228">
            <v>69.400000000000006</v>
          </cell>
          <cell r="GL228">
            <v>103.3</v>
          </cell>
          <cell r="GM228">
            <v>99.5</v>
          </cell>
          <cell r="GN228">
            <v>165.82</v>
          </cell>
          <cell r="GO228">
            <v>104.19193999999999</v>
          </cell>
          <cell r="GP228">
            <v>0</v>
          </cell>
          <cell r="GR228">
            <v>1271.75</v>
          </cell>
          <cell r="GS228">
            <v>106</v>
          </cell>
          <cell r="GT228">
            <v>101.3</v>
          </cell>
          <cell r="GU228">
            <v>94.5</v>
          </cell>
          <cell r="GV228">
            <v>721.3</v>
          </cell>
          <cell r="GW228">
            <v>107.8434</v>
          </cell>
          <cell r="GX228">
            <v>144.80000000000001</v>
          </cell>
          <cell r="GY228">
            <v>122.3</v>
          </cell>
          <cell r="GZ228">
            <v>165.32759999999999</v>
          </cell>
          <cell r="HA228">
            <v>124.4</v>
          </cell>
          <cell r="HB228">
            <v>106</v>
          </cell>
          <cell r="HC228">
            <v>56.3</v>
          </cell>
          <cell r="HD228">
            <v>96.8</v>
          </cell>
          <cell r="HE228">
            <v>99.2</v>
          </cell>
          <cell r="HF228">
            <v>111.36835499999999</v>
          </cell>
          <cell r="HG228">
            <v>109.95</v>
          </cell>
          <cell r="HI228">
            <v>30.6</v>
          </cell>
          <cell r="HJ228">
            <v>96.8</v>
          </cell>
          <cell r="HK228">
            <v>128.5232</v>
          </cell>
          <cell r="HL228">
            <v>133.6</v>
          </cell>
          <cell r="HM228">
            <v>102.8</v>
          </cell>
          <cell r="HN228">
            <v>92.5</v>
          </cell>
          <cell r="HO228">
            <v>90.3</v>
          </cell>
          <cell r="HQ228">
            <v>95.4</v>
          </cell>
          <cell r="HR228">
            <v>115.3</v>
          </cell>
          <cell r="HS228">
            <v>108.5</v>
          </cell>
          <cell r="HT228">
            <v>101.7</v>
          </cell>
          <cell r="HU228">
            <v>91.2</v>
          </cell>
          <cell r="HV228">
            <v>109.6</v>
          </cell>
          <cell r="HW228">
            <v>102.5</v>
          </cell>
          <cell r="HX228">
            <v>91.1</v>
          </cell>
          <cell r="HY228">
            <v>128.30000000000001</v>
          </cell>
          <cell r="HZ228">
            <v>103.8</v>
          </cell>
          <cell r="IA228">
            <v>83.1</v>
          </cell>
          <cell r="IB228">
            <v>131.80000000000001</v>
          </cell>
          <cell r="IC228">
            <v>103.2</v>
          </cell>
          <cell r="ID228">
            <v>103.9</v>
          </cell>
          <cell r="IE228">
            <v>85.6</v>
          </cell>
          <cell r="IF228">
            <v>152.00494</v>
          </cell>
          <cell r="IG228">
            <v>112</v>
          </cell>
          <cell r="IH228">
            <v>101.9</v>
          </cell>
          <cell r="II228">
            <v>91.6</v>
          </cell>
          <cell r="IK228">
            <v>100.2</v>
          </cell>
          <cell r="IL228">
            <v>118.6</v>
          </cell>
          <cell r="IM228">
            <v>112.3</v>
          </cell>
          <cell r="IN228">
            <v>100.8</v>
          </cell>
          <cell r="IO228">
            <v>85.9</v>
          </cell>
          <cell r="IP228">
            <v>101.4</v>
          </cell>
          <cell r="IQ228">
            <v>99.6</v>
          </cell>
          <cell r="IR228">
            <v>97.6</v>
          </cell>
          <cell r="IS228">
            <v>103.8</v>
          </cell>
          <cell r="IT228">
            <v>101.1</v>
          </cell>
          <cell r="IU228">
            <v>97.2</v>
          </cell>
          <cell r="IV228">
            <v>111.5</v>
          </cell>
          <cell r="IW228">
            <v>101.1</v>
          </cell>
          <cell r="IX228">
            <v>91.8</v>
          </cell>
          <cell r="IY228">
            <v>111.5</v>
          </cell>
          <cell r="IZ228">
            <v>101.3</v>
          </cell>
          <cell r="JA228">
            <v>91.6</v>
          </cell>
          <cell r="JB228">
            <v>108.4</v>
          </cell>
          <cell r="JC228">
            <v>101.6</v>
          </cell>
          <cell r="JD228">
            <v>94.7</v>
          </cell>
          <cell r="JE228">
            <v>101</v>
          </cell>
          <cell r="JF228">
            <v>94.1</v>
          </cell>
          <cell r="JG228">
            <v>130</v>
          </cell>
          <cell r="JH228">
            <v>99.3</v>
          </cell>
          <cell r="JI228">
            <v>85</v>
          </cell>
          <cell r="JJ228">
            <v>123.46950000000001</v>
          </cell>
          <cell r="JK228">
            <v>140.68040000000002</v>
          </cell>
          <cell r="JL228">
            <v>132.23530000000002</v>
          </cell>
          <cell r="JM228">
            <v>134.15440000000001</v>
          </cell>
          <cell r="JN228">
            <v>137.58029999999999</v>
          </cell>
          <cell r="JO228">
            <v>139.69999999999999</v>
          </cell>
          <cell r="JP228">
            <v>103.1</v>
          </cell>
          <cell r="JQ228">
            <v>1047.2828000000002</v>
          </cell>
          <cell r="JR228">
            <v>115.89</v>
          </cell>
          <cell r="JT228">
            <v>95.3</v>
          </cell>
          <cell r="JU228">
            <v>122.36360000000001</v>
          </cell>
          <cell r="JV228">
            <v>0</v>
          </cell>
          <cell r="JW228">
            <v>120.2</v>
          </cell>
          <cell r="JX228">
            <v>0</v>
          </cell>
          <cell r="JY228">
            <v>101.8</v>
          </cell>
          <cell r="JZ228">
            <v>68.2</v>
          </cell>
          <cell r="KA228">
            <v>96.6</v>
          </cell>
          <cell r="KB228">
            <v>122.7</v>
          </cell>
          <cell r="KC228">
            <v>102</v>
          </cell>
          <cell r="KD228">
            <v>88.9</v>
          </cell>
          <cell r="KE228">
            <v>0</v>
          </cell>
          <cell r="KF228">
            <v>131.80000000000001</v>
          </cell>
          <cell r="KG228">
            <v>131.80000000000001</v>
          </cell>
          <cell r="KH228">
            <v>131.80000000000001</v>
          </cell>
          <cell r="KI228">
            <v>131.80000000000001</v>
          </cell>
          <cell r="KJ228">
            <v>209.6</v>
          </cell>
          <cell r="KK228">
            <v>138.11199999999999</v>
          </cell>
          <cell r="KL228">
            <v>116.8</v>
          </cell>
          <cell r="KM228">
            <v>122.902</v>
          </cell>
          <cell r="KN228">
            <v>138.76499999999999</v>
          </cell>
          <cell r="KO228">
            <v>168.2</v>
          </cell>
          <cell r="KP228">
            <v>99.6</v>
          </cell>
          <cell r="KQ228">
            <v>83.8</v>
          </cell>
          <cell r="KR228">
            <v>122.1</v>
          </cell>
          <cell r="KS228">
            <v>114.74959999999999</v>
          </cell>
          <cell r="KT228">
            <v>132.19999999999999</v>
          </cell>
          <cell r="KU228">
            <v>88.6</v>
          </cell>
          <cell r="KV228">
            <v>69.5</v>
          </cell>
          <cell r="KW228">
            <v>544.6</v>
          </cell>
          <cell r="KX228">
            <v>566.5</v>
          </cell>
          <cell r="KY228">
            <v>97.7</v>
          </cell>
          <cell r="KZ228">
            <v>99.5</v>
          </cell>
          <cell r="LA228">
            <v>92.7</v>
          </cell>
          <cell r="LB228">
            <v>97.2</v>
          </cell>
          <cell r="LC228">
            <v>98.5</v>
          </cell>
          <cell r="LD228">
            <v>98</v>
          </cell>
          <cell r="LE228">
            <v>96</v>
          </cell>
          <cell r="LG228">
            <v>90.8</v>
          </cell>
          <cell r="LH228">
            <v>95.2</v>
          </cell>
          <cell r="LI228">
            <v>153.4</v>
          </cell>
          <cell r="LJ228">
            <v>108.4</v>
          </cell>
          <cell r="LK228">
            <v>105.8</v>
          </cell>
          <cell r="LM228">
            <v>106.9</v>
          </cell>
          <cell r="LN228">
            <v>92.6</v>
          </cell>
          <cell r="LO228">
            <v>92.1</v>
          </cell>
          <cell r="LP228">
            <v>272.33102000000002</v>
          </cell>
          <cell r="LQ228">
            <v>279.83228000000003</v>
          </cell>
        </row>
        <row r="229">
          <cell r="A229">
            <v>38687</v>
          </cell>
          <cell r="B229">
            <v>301</v>
          </cell>
          <cell r="C229">
            <v>1</v>
          </cell>
          <cell r="AC229">
            <v>88.77</v>
          </cell>
          <cell r="AD229">
            <v>0</v>
          </cell>
          <cell r="AF229">
            <v>1332</v>
          </cell>
          <cell r="AG229">
            <v>1289</v>
          </cell>
          <cell r="AJ229">
            <v>88.39</v>
          </cell>
          <cell r="AK229">
            <v>88.82</v>
          </cell>
          <cell r="AL229">
            <v>114.79</v>
          </cell>
          <cell r="AM229">
            <v>105.94</v>
          </cell>
          <cell r="BH229">
            <v>84.01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87.43</v>
          </cell>
          <cell r="CA229">
            <v>0</v>
          </cell>
          <cell r="CC229">
            <v>218</v>
          </cell>
          <cell r="CD229">
            <v>1765.9049219999999</v>
          </cell>
          <cell r="CE229">
            <v>89.068868257453232</v>
          </cell>
          <cell r="CF229" t="str">
            <v>2,05%</v>
          </cell>
          <cell r="CG229">
            <v>1.5979000000000001</v>
          </cell>
          <cell r="CH229">
            <v>2.7035999999999998</v>
          </cell>
          <cell r="CI229">
            <v>1.3777999999999999</v>
          </cell>
          <cell r="CJ229">
            <v>1.5479000000000001</v>
          </cell>
          <cell r="CK229">
            <v>9.5746000000000002</v>
          </cell>
          <cell r="CL229">
            <v>7.4541000000000004</v>
          </cell>
          <cell r="CM229">
            <v>0.67922000000000005</v>
          </cell>
          <cell r="CN229">
            <v>140.58000000000001</v>
          </cell>
          <cell r="CO229">
            <v>7.9737</v>
          </cell>
          <cell r="CP229">
            <v>34.153799999999997</v>
          </cell>
          <cell r="CQ229">
            <v>9.4315999999999995</v>
          </cell>
          <cell r="CR229">
            <v>1.6037999999999999</v>
          </cell>
          <cell r="CS229">
            <v>1.1856</v>
          </cell>
          <cell r="CT229">
            <v>7.5438999999999998</v>
          </cell>
          <cell r="CU229">
            <v>1851.2150340000001</v>
          </cell>
          <cell r="CV229">
            <v>233.94446645913231</v>
          </cell>
          <cell r="CW229">
            <v>3859.7344255000003</v>
          </cell>
          <cell r="CX229">
            <v>11.33</v>
          </cell>
          <cell r="CY229">
            <v>13832.742823786182</v>
          </cell>
          <cell r="CZ229">
            <v>48.076934999999999</v>
          </cell>
          <cell r="DA229">
            <v>947.62169249999999</v>
          </cell>
          <cell r="DB229">
            <v>136.5</v>
          </cell>
          <cell r="DC229">
            <v>100.5</v>
          </cell>
          <cell r="DD229">
            <v>83.2</v>
          </cell>
          <cell r="DE229">
            <v>96.1</v>
          </cell>
          <cell r="DF229">
            <v>96.3</v>
          </cell>
          <cell r="DG229">
            <v>92.699999999999989</v>
          </cell>
          <cell r="DH229">
            <v>93.6</v>
          </cell>
          <cell r="DI229">
            <v>112.5</v>
          </cell>
          <cell r="DJ229">
            <v>95.5</v>
          </cell>
          <cell r="DK229">
            <v>64.7</v>
          </cell>
          <cell r="DL229">
            <v>98.449129999999997</v>
          </cell>
          <cell r="DM229">
            <v>92.900999999999996</v>
          </cell>
          <cell r="DN229">
            <v>115.7</v>
          </cell>
          <cell r="DO229">
            <v>114.2</v>
          </cell>
          <cell r="DP229">
            <v>102.5</v>
          </cell>
          <cell r="DR229">
            <v>103.8</v>
          </cell>
          <cell r="DS229">
            <v>110.5</v>
          </cell>
          <cell r="DT229">
            <v>97.3</v>
          </cell>
          <cell r="DU229">
            <v>97.1</v>
          </cell>
          <cell r="DV229">
            <v>73.3</v>
          </cell>
          <cell r="DW229">
            <v>127.24069999999999</v>
          </cell>
          <cell r="DX229">
            <v>92.7</v>
          </cell>
          <cell r="DY229">
            <v>159.15614000000002</v>
          </cell>
          <cell r="DZ229">
            <v>697</v>
          </cell>
          <cell r="EA229">
            <v>104.4</v>
          </cell>
          <cell r="EB229">
            <v>102.1</v>
          </cell>
          <cell r="EC229">
            <v>98.3</v>
          </cell>
          <cell r="ED229">
            <v>157.30000000000001</v>
          </cell>
          <cell r="EE229">
            <v>124</v>
          </cell>
          <cell r="EF229">
            <v>69.400000000000006</v>
          </cell>
          <cell r="EG229">
            <v>98.5</v>
          </cell>
          <cell r="EH229">
            <v>100.6</v>
          </cell>
          <cell r="EI229">
            <v>106.9</v>
          </cell>
          <cell r="EK229">
            <v>94.7</v>
          </cell>
          <cell r="EL229">
            <v>99.9</v>
          </cell>
          <cell r="EM229">
            <v>96.7</v>
          </cell>
          <cell r="EN229">
            <v>53.276536800000002</v>
          </cell>
          <cell r="EO229">
            <v>58.674599999999998</v>
          </cell>
          <cell r="EP229">
            <v>209.21039999999999</v>
          </cell>
          <cell r="EQ229">
            <v>24.378054791999997</v>
          </cell>
          <cell r="ER229">
            <v>30.100079999999998</v>
          </cell>
          <cell r="ES229">
            <v>66.8</v>
          </cell>
          <cell r="ET229">
            <v>63.3</v>
          </cell>
          <cell r="EU229">
            <v>103.7</v>
          </cell>
          <cell r="EV229">
            <v>0</v>
          </cell>
          <cell r="EX229">
            <v>37.55175732</v>
          </cell>
          <cell r="EY229">
            <v>48.7179</v>
          </cell>
          <cell r="EZ229">
            <v>66.599999999999994</v>
          </cell>
          <cell r="FA229">
            <v>100.1</v>
          </cell>
          <cell r="FB229">
            <v>109.8</v>
          </cell>
          <cell r="FC229">
            <v>177.89661999999998</v>
          </cell>
          <cell r="FD229">
            <v>163.62346000000002</v>
          </cell>
          <cell r="FE229">
            <v>109.67152</v>
          </cell>
          <cell r="FF229">
            <v>108.8</v>
          </cell>
          <cell r="FG229">
            <v>101.9</v>
          </cell>
          <cell r="FH229">
            <v>89.4</v>
          </cell>
          <cell r="FI229">
            <v>107.1</v>
          </cell>
          <cell r="FJ229">
            <v>101.6</v>
          </cell>
          <cell r="FK229">
            <v>90.2</v>
          </cell>
          <cell r="FL229">
            <v>96.6</v>
          </cell>
          <cell r="FM229">
            <v>102.8</v>
          </cell>
          <cell r="FN229">
            <v>125.6</v>
          </cell>
          <cell r="FO229">
            <v>103.1</v>
          </cell>
          <cell r="FP229">
            <v>90.3</v>
          </cell>
          <cell r="FQ229">
            <v>117.9</v>
          </cell>
          <cell r="FR229">
            <v>104.4</v>
          </cell>
          <cell r="FS229">
            <v>84.8</v>
          </cell>
          <cell r="FT229">
            <v>103.6</v>
          </cell>
          <cell r="FU229">
            <v>100</v>
          </cell>
          <cell r="FX229">
            <v>103.3</v>
          </cell>
          <cell r="FY229">
            <v>100</v>
          </cell>
          <cell r="GB229">
            <v>99.7</v>
          </cell>
          <cell r="GC229">
            <v>99.3</v>
          </cell>
          <cell r="GD229">
            <v>117.5</v>
          </cell>
          <cell r="GF229">
            <v>99.6</v>
          </cell>
          <cell r="GG229">
            <v>94.5</v>
          </cell>
          <cell r="GH229">
            <v>177.9</v>
          </cell>
          <cell r="GI229">
            <v>130.1</v>
          </cell>
          <cell r="GJ229">
            <v>124</v>
          </cell>
          <cell r="GK229">
            <v>68.599999999999994</v>
          </cell>
          <cell r="GL229">
            <v>103.3</v>
          </cell>
          <cell r="GM229">
            <v>99.1</v>
          </cell>
          <cell r="GN229">
            <v>162.69999999999999</v>
          </cell>
          <cell r="GO229">
            <v>103.72803999999999</v>
          </cell>
          <cell r="GP229">
            <v>0</v>
          </cell>
          <cell r="GR229">
            <v>1269.5</v>
          </cell>
          <cell r="GS229">
            <v>105.4</v>
          </cell>
          <cell r="GT229">
            <v>100.9</v>
          </cell>
          <cell r="GU229">
            <v>94.1</v>
          </cell>
          <cell r="GV229">
            <v>719.5</v>
          </cell>
          <cell r="GW229">
            <v>108.73099999999999</v>
          </cell>
          <cell r="GX229">
            <v>138.69999999999999</v>
          </cell>
          <cell r="GY229">
            <v>117.2</v>
          </cell>
          <cell r="GZ229">
            <v>163.46699999999998</v>
          </cell>
          <cell r="HA229">
            <v>123</v>
          </cell>
          <cell r="HB229">
            <v>104.8</v>
          </cell>
          <cell r="HC229">
            <v>55.7</v>
          </cell>
          <cell r="HD229">
            <v>96.9</v>
          </cell>
          <cell r="HE229">
            <v>99.3</v>
          </cell>
          <cell r="HF229">
            <v>108.45120299999998</v>
          </cell>
          <cell r="HG229">
            <v>107.07</v>
          </cell>
          <cell r="HI229">
            <v>30.7</v>
          </cell>
          <cell r="HJ229">
            <v>97.1</v>
          </cell>
          <cell r="HK229">
            <v>131.02439999999999</v>
          </cell>
          <cell r="HL229">
            <v>136.19999999999999</v>
          </cell>
          <cell r="HM229">
            <v>104.8</v>
          </cell>
          <cell r="HN229">
            <v>94.3</v>
          </cell>
          <cell r="HO229">
            <v>88.2</v>
          </cell>
          <cell r="HQ229">
            <v>95.1</v>
          </cell>
          <cell r="HR229">
            <v>114.8</v>
          </cell>
          <cell r="HS229">
            <v>107.5</v>
          </cell>
          <cell r="HT229">
            <v>100.8</v>
          </cell>
          <cell r="HU229">
            <v>90.4</v>
          </cell>
          <cell r="HV229">
            <v>109.3</v>
          </cell>
          <cell r="HW229">
            <v>101.9</v>
          </cell>
          <cell r="HX229">
            <v>90.3</v>
          </cell>
          <cell r="HY229">
            <v>127.8</v>
          </cell>
          <cell r="HZ229">
            <v>103.1</v>
          </cell>
          <cell r="IA229">
            <v>82.1</v>
          </cell>
          <cell r="IB229">
            <v>131.1</v>
          </cell>
          <cell r="IC229">
            <v>102.7</v>
          </cell>
          <cell r="ID229">
            <v>103</v>
          </cell>
          <cell r="IE229">
            <v>84.8</v>
          </cell>
          <cell r="IF229">
            <v>151.19763</v>
          </cell>
          <cell r="IG229">
            <v>110.8</v>
          </cell>
          <cell r="IH229">
            <v>100.8</v>
          </cell>
          <cell r="II229">
            <v>90.6</v>
          </cell>
          <cell r="IK229">
            <v>100.1</v>
          </cell>
          <cell r="IL229">
            <v>118.5</v>
          </cell>
          <cell r="IM229">
            <v>111.8</v>
          </cell>
          <cell r="IN229">
            <v>100.2</v>
          </cell>
          <cell r="IO229">
            <v>85.4</v>
          </cell>
          <cell r="IP229">
            <v>101.7</v>
          </cell>
          <cell r="IQ229">
            <v>99.9</v>
          </cell>
          <cell r="IR229">
            <v>97.9</v>
          </cell>
          <cell r="IS229">
            <v>103.6</v>
          </cell>
          <cell r="IT229">
            <v>101</v>
          </cell>
          <cell r="IU229">
            <v>97</v>
          </cell>
          <cell r="IV229">
            <v>110.9</v>
          </cell>
          <cell r="IW229">
            <v>100.6</v>
          </cell>
          <cell r="IX229">
            <v>91.3</v>
          </cell>
          <cell r="IY229">
            <v>110.9</v>
          </cell>
          <cell r="IZ229">
            <v>100.8</v>
          </cell>
          <cell r="JA229">
            <v>91.2</v>
          </cell>
          <cell r="JB229">
            <v>107.3</v>
          </cell>
          <cell r="JC229">
            <v>100.6</v>
          </cell>
          <cell r="JD229">
            <v>93.6</v>
          </cell>
          <cell r="JE229">
            <v>100.6</v>
          </cell>
          <cell r="JF229">
            <v>93.8</v>
          </cell>
          <cell r="JG229">
            <v>128.5</v>
          </cell>
          <cell r="JH229">
            <v>98.2</v>
          </cell>
          <cell r="JI229">
            <v>84.1</v>
          </cell>
          <cell r="JJ229">
            <v>122.0835</v>
          </cell>
          <cell r="JK229">
            <v>139.10120000000001</v>
          </cell>
          <cell r="JL229">
            <v>130.7509</v>
          </cell>
          <cell r="JM229">
            <v>133.01320000000001</v>
          </cell>
          <cell r="JN229">
            <v>136.0359</v>
          </cell>
          <cell r="JO229">
            <v>144.80000000000001</v>
          </cell>
          <cell r="JP229">
            <v>106.8</v>
          </cell>
          <cell r="JQ229">
            <v>1042.5152</v>
          </cell>
          <cell r="JR229">
            <v>115.7</v>
          </cell>
          <cell r="JT229">
            <v>94.9</v>
          </cell>
          <cell r="JU229">
            <v>121.0056</v>
          </cell>
          <cell r="JV229">
            <v>0</v>
          </cell>
          <cell r="JW229">
            <v>119.1</v>
          </cell>
          <cell r="JX229">
            <v>0</v>
          </cell>
          <cell r="JY229">
            <v>101.6</v>
          </cell>
          <cell r="JZ229">
            <v>68</v>
          </cell>
          <cell r="KA229">
            <v>96.4</v>
          </cell>
          <cell r="KB229">
            <v>121.4</v>
          </cell>
          <cell r="KC229">
            <v>100.9</v>
          </cell>
          <cell r="KD229">
            <v>87.9</v>
          </cell>
          <cell r="KE229">
            <v>0</v>
          </cell>
          <cell r="KF229">
            <v>131.19999999999999</v>
          </cell>
          <cell r="KG229">
            <v>131.19999999999999</v>
          </cell>
          <cell r="KH229">
            <v>131.19999999999999</v>
          </cell>
          <cell r="KI229">
            <v>131.19999999999999</v>
          </cell>
          <cell r="KJ229">
            <v>209.5</v>
          </cell>
          <cell r="KK229">
            <v>136.51840000000001</v>
          </cell>
          <cell r="KL229">
            <v>116.2</v>
          </cell>
          <cell r="KM229">
            <v>121.48390000000001</v>
          </cell>
          <cell r="KN229">
            <v>142.14750000000001</v>
          </cell>
          <cell r="KO229">
            <v>172.3</v>
          </cell>
          <cell r="KP229">
            <v>102</v>
          </cell>
          <cell r="KQ229">
            <v>85.9</v>
          </cell>
          <cell r="KR229">
            <v>122.1</v>
          </cell>
          <cell r="KS229">
            <v>119.69720000000001</v>
          </cell>
          <cell r="KT229">
            <v>137.9</v>
          </cell>
          <cell r="KU229">
            <v>92.4</v>
          </cell>
          <cell r="KV229">
            <v>72.5</v>
          </cell>
          <cell r="KW229">
            <v>536.70000000000005</v>
          </cell>
          <cell r="KX229">
            <v>557.70000000000005</v>
          </cell>
          <cell r="KY229">
            <v>98.1</v>
          </cell>
          <cell r="KZ229">
            <v>100</v>
          </cell>
          <cell r="LA229">
            <v>93.1</v>
          </cell>
          <cell r="LB229">
            <v>98</v>
          </cell>
          <cell r="LC229">
            <v>99.3</v>
          </cell>
          <cell r="LD229">
            <v>98.8</v>
          </cell>
          <cell r="LE229">
            <v>96.6</v>
          </cell>
          <cell r="LG229">
            <v>90.7</v>
          </cell>
          <cell r="LH229">
            <v>94.9</v>
          </cell>
          <cell r="LI229">
            <v>148.30000000000001</v>
          </cell>
          <cell r="LJ229">
            <v>107</v>
          </cell>
          <cell r="LK229">
            <v>104.9</v>
          </cell>
          <cell r="LM229">
            <v>105.7</v>
          </cell>
          <cell r="LN229">
            <v>92.4</v>
          </cell>
          <cell r="LO229">
            <v>91.5</v>
          </cell>
          <cell r="LP229">
            <v>263.27699000000001</v>
          </cell>
          <cell r="LQ229">
            <v>270.52886000000001</v>
          </cell>
        </row>
        <row r="230">
          <cell r="A230">
            <v>38657</v>
          </cell>
          <cell r="B230">
            <v>302</v>
          </cell>
          <cell r="C230">
            <v>1</v>
          </cell>
          <cell r="AC230">
            <v>91.47</v>
          </cell>
          <cell r="AD230">
            <v>0</v>
          </cell>
          <cell r="AF230">
            <v>1332</v>
          </cell>
          <cell r="AG230">
            <v>1289</v>
          </cell>
          <cell r="AJ230">
            <v>88.28</v>
          </cell>
          <cell r="AK230">
            <v>88.71</v>
          </cell>
          <cell r="AL230">
            <v>117.32</v>
          </cell>
          <cell r="AM230">
            <v>105.94</v>
          </cell>
          <cell r="BH230">
            <v>83.64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87.67</v>
          </cell>
          <cell r="CA230">
            <v>0</v>
          </cell>
          <cell r="CC230">
            <v>217.9</v>
          </cell>
          <cell r="CD230">
            <v>1765.9049219999999</v>
          </cell>
          <cell r="CE230">
            <v>89.068868257453232</v>
          </cell>
          <cell r="CF230" t="str">
            <v>2,05%</v>
          </cell>
          <cell r="CG230">
            <v>1.603</v>
          </cell>
          <cell r="CH230">
            <v>2.6084999999999998</v>
          </cell>
          <cell r="CI230">
            <v>1.3944000000000001</v>
          </cell>
          <cell r="CJ230">
            <v>1.5448999999999999</v>
          </cell>
          <cell r="CK230">
            <v>9.5273000000000003</v>
          </cell>
          <cell r="CL230">
            <v>7.4596</v>
          </cell>
          <cell r="CM230">
            <v>0.67932999999999999</v>
          </cell>
          <cell r="CN230">
            <v>139.59</v>
          </cell>
          <cell r="CO230">
            <v>7.8295000000000003</v>
          </cell>
          <cell r="CP230">
            <v>33.918399999999998</v>
          </cell>
          <cell r="CQ230">
            <v>9.5614000000000008</v>
          </cell>
          <cell r="CR230">
            <v>1.6032</v>
          </cell>
          <cell r="CS230">
            <v>1.1786000000000001</v>
          </cell>
          <cell r="CT230">
            <v>7.8502000000000001</v>
          </cell>
          <cell r="CU230">
            <v>1739.0966607999999</v>
          </cell>
          <cell r="CV230">
            <v>214.76560691118621</v>
          </cell>
          <cell r="CW230">
            <v>3621.7534304000001</v>
          </cell>
          <cell r="CX230">
            <v>10.28</v>
          </cell>
          <cell r="CY230">
            <v>13003.780619149304</v>
          </cell>
          <cell r="CZ230">
            <v>46.920059199999997</v>
          </cell>
          <cell r="DA230">
            <v>863.65150559999995</v>
          </cell>
          <cell r="DB230">
            <v>137.9</v>
          </cell>
          <cell r="DC230">
            <v>101.5</v>
          </cell>
          <cell r="DD230">
            <v>84</v>
          </cell>
          <cell r="DE230">
            <v>96.9</v>
          </cell>
          <cell r="DF230">
            <v>98.867999999999995</v>
          </cell>
          <cell r="DG230">
            <v>95.171999999999997</v>
          </cell>
          <cell r="DH230">
            <v>96.095999999999989</v>
          </cell>
          <cell r="DI230">
            <v>115.5</v>
          </cell>
          <cell r="DJ230">
            <v>98.1</v>
          </cell>
          <cell r="DK230">
            <v>66.400000000000006</v>
          </cell>
          <cell r="DL230">
            <v>91.386660000000006</v>
          </cell>
          <cell r="DM230">
            <v>88.605000000000004</v>
          </cell>
          <cell r="DN230">
            <v>107.4</v>
          </cell>
          <cell r="DO230">
            <v>106</v>
          </cell>
          <cell r="DP230">
            <v>95.1</v>
          </cell>
          <cell r="DR230">
            <v>99</v>
          </cell>
          <cell r="DS230">
            <v>105.3</v>
          </cell>
          <cell r="DT230">
            <v>92.7</v>
          </cell>
          <cell r="DU230">
            <v>95.6</v>
          </cell>
          <cell r="DV230">
            <v>72.099999999999994</v>
          </cell>
          <cell r="DW230">
            <v>128.23089999999999</v>
          </cell>
          <cell r="DX230">
            <v>91.6</v>
          </cell>
          <cell r="DY230">
            <v>149.13932</v>
          </cell>
          <cell r="DZ230">
            <v>696.3</v>
          </cell>
          <cell r="EA230">
            <v>104.3</v>
          </cell>
          <cell r="EB230">
            <v>102</v>
          </cell>
          <cell r="EC230">
            <v>98.2</v>
          </cell>
          <cell r="ED230">
            <v>147.4</v>
          </cell>
          <cell r="EE230">
            <v>116.2</v>
          </cell>
          <cell r="EF230">
            <v>65</v>
          </cell>
          <cell r="EG230">
            <v>99.3</v>
          </cell>
          <cell r="EH230">
            <v>101.1</v>
          </cell>
          <cell r="EI230">
            <v>107.4</v>
          </cell>
          <cell r="EK230">
            <v>94.7</v>
          </cell>
          <cell r="EL230">
            <v>99.8</v>
          </cell>
          <cell r="EM230">
            <v>96.7</v>
          </cell>
          <cell r="EN230">
            <v>53.436526399999998</v>
          </cell>
          <cell r="EO230">
            <v>58.8508</v>
          </cell>
          <cell r="EP230">
            <v>192.39359999999999</v>
          </cell>
          <cell r="EQ230">
            <v>24.560525261999999</v>
          </cell>
          <cell r="ER230">
            <v>30.325379999999999</v>
          </cell>
          <cell r="ES230">
            <v>67.3</v>
          </cell>
          <cell r="ET230">
            <v>63.8</v>
          </cell>
          <cell r="EU230">
            <v>104.3</v>
          </cell>
          <cell r="EV230">
            <v>0</v>
          </cell>
          <cell r="EX230">
            <v>37.664525360000006</v>
          </cell>
          <cell r="EY230">
            <v>48.864200000000004</v>
          </cell>
          <cell r="EZ230">
            <v>66.8</v>
          </cell>
          <cell r="FA230">
            <v>100.3</v>
          </cell>
          <cell r="FB230">
            <v>110</v>
          </cell>
          <cell r="FC230">
            <v>171.09884</v>
          </cell>
          <cell r="FD230">
            <v>153.32548</v>
          </cell>
          <cell r="FE230">
            <v>108.91412</v>
          </cell>
          <cell r="FF230">
            <v>109</v>
          </cell>
          <cell r="FG230">
            <v>102.1</v>
          </cell>
          <cell r="FH230">
            <v>89.5</v>
          </cell>
          <cell r="FI230">
            <v>107.2</v>
          </cell>
          <cell r="FJ230">
            <v>101.4</v>
          </cell>
          <cell r="FK230">
            <v>90</v>
          </cell>
          <cell r="FL230">
            <v>96.8</v>
          </cell>
          <cell r="FM230">
            <v>103</v>
          </cell>
          <cell r="FN230">
            <v>126.2</v>
          </cell>
          <cell r="FO230">
            <v>103.9</v>
          </cell>
          <cell r="FP230">
            <v>91</v>
          </cell>
          <cell r="FQ230">
            <v>117.7</v>
          </cell>
          <cell r="FR230">
            <v>104.3</v>
          </cell>
          <cell r="FS230">
            <v>84.8</v>
          </cell>
          <cell r="FT230">
            <v>103.6</v>
          </cell>
          <cell r="FU230">
            <v>100</v>
          </cell>
          <cell r="FX230">
            <v>103.3</v>
          </cell>
          <cell r="FY230">
            <v>100</v>
          </cell>
          <cell r="GB230">
            <v>100</v>
          </cell>
          <cell r="GC230">
            <v>99.6</v>
          </cell>
          <cell r="GD230">
            <v>117.8</v>
          </cell>
          <cell r="GF230">
            <v>100.8</v>
          </cell>
          <cell r="GG230">
            <v>95.6</v>
          </cell>
          <cell r="GH230">
            <v>163.6</v>
          </cell>
          <cell r="GI230">
            <v>119.7</v>
          </cell>
          <cell r="GJ230">
            <v>116.2</v>
          </cell>
          <cell r="GK230">
            <v>64.3</v>
          </cell>
          <cell r="GL230">
            <v>102.5</v>
          </cell>
          <cell r="GM230">
            <v>101.2</v>
          </cell>
          <cell r="GN230">
            <v>167.6</v>
          </cell>
          <cell r="GO230">
            <v>103.54247999999998</v>
          </cell>
          <cell r="GP230">
            <v>0</v>
          </cell>
          <cell r="GR230">
            <v>1269.5</v>
          </cell>
          <cell r="GS230">
            <v>105.2</v>
          </cell>
          <cell r="GT230">
            <v>100.8</v>
          </cell>
          <cell r="GU230">
            <v>93.7</v>
          </cell>
          <cell r="GV230">
            <v>718.9</v>
          </cell>
          <cell r="GW230">
            <v>107.95434999999999</v>
          </cell>
          <cell r="GX230">
            <v>133.4</v>
          </cell>
          <cell r="GY230">
            <v>112.7</v>
          </cell>
          <cell r="GZ230">
            <v>162.13800000000001</v>
          </cell>
          <cell r="HA230">
            <v>122</v>
          </cell>
          <cell r="HB230">
            <v>103.9</v>
          </cell>
          <cell r="HC230">
            <v>55.3</v>
          </cell>
          <cell r="HD230">
            <v>97.1</v>
          </cell>
          <cell r="HE230">
            <v>99.5</v>
          </cell>
          <cell r="HF230">
            <v>108.056172</v>
          </cell>
          <cell r="HG230">
            <v>106.68</v>
          </cell>
          <cell r="HI230">
            <v>30.9</v>
          </cell>
          <cell r="HJ230">
            <v>97.8</v>
          </cell>
          <cell r="HK230">
            <v>133.23699999999999</v>
          </cell>
          <cell r="HL230">
            <v>138.5</v>
          </cell>
          <cell r="HM230">
            <v>106.6</v>
          </cell>
          <cell r="HN230">
            <v>95.8</v>
          </cell>
          <cell r="HO230">
            <v>88.6</v>
          </cell>
          <cell r="HQ230">
            <v>95.9</v>
          </cell>
          <cell r="HR230">
            <v>115.8</v>
          </cell>
          <cell r="HS230">
            <v>107.7</v>
          </cell>
          <cell r="HT230">
            <v>100.9</v>
          </cell>
          <cell r="HU230">
            <v>90.4</v>
          </cell>
          <cell r="HV230">
            <v>109.8</v>
          </cell>
          <cell r="HW230">
            <v>102.6</v>
          </cell>
          <cell r="HX230">
            <v>90.8</v>
          </cell>
          <cell r="HY230">
            <v>129.6</v>
          </cell>
          <cell r="HZ230">
            <v>104.3</v>
          </cell>
          <cell r="IA230">
            <v>82.9</v>
          </cell>
          <cell r="IB230">
            <v>133.6</v>
          </cell>
          <cell r="IC230">
            <v>104.6</v>
          </cell>
          <cell r="ID230">
            <v>104.8</v>
          </cell>
          <cell r="IE230">
            <v>86.3</v>
          </cell>
          <cell r="IF230">
            <v>154.08087999999998</v>
          </cell>
          <cell r="IG230">
            <v>109.9</v>
          </cell>
          <cell r="IH230">
            <v>99.9</v>
          </cell>
          <cell r="II230">
            <v>89.9</v>
          </cell>
          <cell r="IK230">
            <v>100.1</v>
          </cell>
          <cell r="IL230">
            <v>118.5</v>
          </cell>
          <cell r="IM230">
            <v>111.6</v>
          </cell>
          <cell r="IN230">
            <v>100.1</v>
          </cell>
          <cell r="IO230">
            <v>85.3</v>
          </cell>
          <cell r="IP230">
            <v>101.4</v>
          </cell>
          <cell r="IQ230">
            <v>99.4</v>
          </cell>
          <cell r="IR230">
            <v>97.1</v>
          </cell>
          <cell r="IS230">
            <v>103.8</v>
          </cell>
          <cell r="IT230">
            <v>100.6</v>
          </cell>
          <cell r="IU230">
            <v>96.5</v>
          </cell>
          <cell r="IV230">
            <v>110</v>
          </cell>
          <cell r="IW230">
            <v>100.5</v>
          </cell>
          <cell r="IX230">
            <v>91.2</v>
          </cell>
          <cell r="IY230">
            <v>110</v>
          </cell>
          <cell r="IZ230">
            <v>99.7</v>
          </cell>
          <cell r="JA230">
            <v>90.2</v>
          </cell>
          <cell r="JB230">
            <v>106.8</v>
          </cell>
          <cell r="JC230">
            <v>100.2</v>
          </cell>
          <cell r="JD230">
            <v>93.4</v>
          </cell>
          <cell r="JE230">
            <v>100.3</v>
          </cell>
          <cell r="JF230">
            <v>93.4</v>
          </cell>
          <cell r="JG230">
            <v>129.5</v>
          </cell>
          <cell r="JH230">
            <v>99</v>
          </cell>
          <cell r="JI230">
            <v>84.7</v>
          </cell>
          <cell r="JJ230">
            <v>122.31450000000001</v>
          </cell>
          <cell r="JK230">
            <v>139.36440000000002</v>
          </cell>
          <cell r="JL230">
            <v>130.99830000000003</v>
          </cell>
          <cell r="JM230">
            <v>133.26679999999999</v>
          </cell>
          <cell r="JN230">
            <v>136.29329999999999</v>
          </cell>
          <cell r="JO230">
            <v>143.80000000000001</v>
          </cell>
          <cell r="JP230">
            <v>106.1</v>
          </cell>
          <cell r="JQ230">
            <v>1041.7206000000001</v>
          </cell>
          <cell r="JR230">
            <v>115.2</v>
          </cell>
          <cell r="JT230">
            <v>94.9</v>
          </cell>
          <cell r="JU230">
            <v>121.0056</v>
          </cell>
          <cell r="JV230">
            <v>0</v>
          </cell>
          <cell r="JW230">
            <v>119.1</v>
          </cell>
          <cell r="JX230">
            <v>0</v>
          </cell>
          <cell r="JY230">
            <v>101.6</v>
          </cell>
          <cell r="JZ230">
            <v>68.599999999999994</v>
          </cell>
          <cell r="KA230">
            <v>97.2</v>
          </cell>
          <cell r="KB230">
            <v>121.4</v>
          </cell>
          <cell r="KC230">
            <v>100.9</v>
          </cell>
          <cell r="KD230">
            <v>87.9</v>
          </cell>
          <cell r="KE230">
            <v>0</v>
          </cell>
          <cell r="KF230">
            <v>131.1</v>
          </cell>
          <cell r="KG230">
            <v>131.1</v>
          </cell>
          <cell r="KH230">
            <v>131.1</v>
          </cell>
          <cell r="KI230">
            <v>131.1</v>
          </cell>
          <cell r="KJ230">
            <v>209.1</v>
          </cell>
          <cell r="KK230">
            <v>137.58080000000001</v>
          </cell>
          <cell r="KL230">
            <v>116.5</v>
          </cell>
          <cell r="KM230">
            <v>122.4293</v>
          </cell>
          <cell r="KN230">
            <v>139.91999999999999</v>
          </cell>
          <cell r="KO230">
            <v>169.6</v>
          </cell>
          <cell r="KP230">
            <v>100.4</v>
          </cell>
          <cell r="KQ230">
            <v>84.5</v>
          </cell>
          <cell r="KR230">
            <v>122.1</v>
          </cell>
          <cell r="KS230">
            <v>120.39159999999998</v>
          </cell>
          <cell r="KT230">
            <v>138.69999999999999</v>
          </cell>
          <cell r="KU230">
            <v>93</v>
          </cell>
          <cell r="KV230">
            <v>73</v>
          </cell>
          <cell r="KW230">
            <v>537</v>
          </cell>
          <cell r="KX230">
            <v>557.70000000000005</v>
          </cell>
          <cell r="KY230">
            <v>97.5</v>
          </cell>
          <cell r="KZ230">
            <v>99.4</v>
          </cell>
          <cell r="LA230">
            <v>92.6</v>
          </cell>
          <cell r="LB230">
            <v>97.3</v>
          </cell>
          <cell r="LC230">
            <v>98.6</v>
          </cell>
          <cell r="LD230">
            <v>98.1</v>
          </cell>
          <cell r="LE230">
            <v>96.1</v>
          </cell>
          <cell r="LG230">
            <v>90.6</v>
          </cell>
          <cell r="LH230">
            <v>94.9</v>
          </cell>
          <cell r="LI230">
            <v>142.1</v>
          </cell>
          <cell r="LJ230">
            <v>107.2</v>
          </cell>
          <cell r="LK230">
            <v>105.1</v>
          </cell>
          <cell r="LM230">
            <v>105.9</v>
          </cell>
          <cell r="LN230">
            <v>92</v>
          </cell>
          <cell r="LO230">
            <v>91.4</v>
          </cell>
          <cell r="LP230">
            <v>252.27012999999999</v>
          </cell>
          <cell r="LQ230">
            <v>259.21881999999999</v>
          </cell>
        </row>
        <row r="231">
          <cell r="A231">
            <v>38626</v>
          </cell>
          <cell r="B231">
            <v>303</v>
          </cell>
          <cell r="C231">
            <v>1</v>
          </cell>
          <cell r="AC231">
            <v>95.28</v>
          </cell>
          <cell r="AD231">
            <v>0</v>
          </cell>
          <cell r="AF231">
            <v>1332</v>
          </cell>
          <cell r="AG231">
            <v>1289</v>
          </cell>
          <cell r="AJ231">
            <v>88.46</v>
          </cell>
          <cell r="AK231">
            <v>88.89</v>
          </cell>
          <cell r="AL231">
            <v>117.32</v>
          </cell>
          <cell r="AM231">
            <v>105.94</v>
          </cell>
          <cell r="BH231">
            <v>83.63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88.59</v>
          </cell>
          <cell r="CA231">
            <v>0</v>
          </cell>
          <cell r="CC231">
            <v>208.4</v>
          </cell>
          <cell r="CD231">
            <v>1765.9049219999999</v>
          </cell>
          <cell r="CE231">
            <v>89.068868257453232</v>
          </cell>
          <cell r="CF231" t="str">
            <v>2,05%</v>
          </cell>
          <cell r="CG231">
            <v>1.5936999999999999</v>
          </cell>
          <cell r="CH231">
            <v>2.7138</v>
          </cell>
          <cell r="CI231">
            <v>1.4149</v>
          </cell>
          <cell r="CJ231">
            <v>1.5489999999999999</v>
          </cell>
          <cell r="CK231">
            <v>9.7188999999999997</v>
          </cell>
          <cell r="CL231">
            <v>7.4619999999999997</v>
          </cell>
          <cell r="CM231">
            <v>0.68137000000000003</v>
          </cell>
          <cell r="CN231">
            <v>138.05000000000001</v>
          </cell>
          <cell r="CO231">
            <v>7.8346999999999998</v>
          </cell>
          <cell r="CP231">
            <v>34.3262</v>
          </cell>
          <cell r="CQ231">
            <v>9.4222999999999999</v>
          </cell>
          <cell r="CR231">
            <v>1.6331</v>
          </cell>
          <cell r="CS231">
            <v>1.2015</v>
          </cell>
          <cell r="CT231">
            <v>7.9138999999999999</v>
          </cell>
          <cell r="CU231">
            <v>1604.5776747</v>
          </cell>
          <cell r="CV231">
            <v>205.24031287717645</v>
          </cell>
          <cell r="CW231">
            <v>3378.3605162999997</v>
          </cell>
          <cell r="CX231">
            <v>10.32</v>
          </cell>
          <cell r="CY231">
            <v>12573.979533374866</v>
          </cell>
          <cell r="CZ231">
            <v>48.938828399999991</v>
          </cell>
          <cell r="DA231">
            <v>835.78863060000003</v>
          </cell>
          <cell r="DB231">
            <v>135.19999999999999</v>
          </cell>
          <cell r="DC231">
            <v>99.5</v>
          </cell>
          <cell r="DD231">
            <v>82.4</v>
          </cell>
          <cell r="DE231">
            <v>97.4</v>
          </cell>
          <cell r="DF231">
            <v>95.700800000000001</v>
          </cell>
          <cell r="DG231">
            <v>92.123199999999997</v>
          </cell>
          <cell r="DH231">
            <v>93.017599999999987</v>
          </cell>
          <cell r="DI231">
            <v>111.8</v>
          </cell>
          <cell r="DJ231">
            <v>94.9</v>
          </cell>
          <cell r="DK231">
            <v>64.3</v>
          </cell>
          <cell r="DL231">
            <v>88.068150000000003</v>
          </cell>
          <cell r="DM231">
            <v>85.38300000000001</v>
          </cell>
          <cell r="DN231">
            <v>103.5</v>
          </cell>
          <cell r="DO231">
            <v>102.1</v>
          </cell>
          <cell r="DP231">
            <v>91.6</v>
          </cell>
          <cell r="DR231">
            <v>95.4</v>
          </cell>
          <cell r="DS231">
            <v>101.5</v>
          </cell>
          <cell r="DT231">
            <v>89.3</v>
          </cell>
          <cell r="DU231">
            <v>99.7</v>
          </cell>
          <cell r="DV231">
            <v>75.3</v>
          </cell>
          <cell r="DW231">
            <v>127.04266000000001</v>
          </cell>
          <cell r="DX231">
            <v>91.9</v>
          </cell>
          <cell r="DY231">
            <v>139.72958</v>
          </cell>
          <cell r="DZ231">
            <v>695.6</v>
          </cell>
          <cell r="EA231">
            <v>102.5</v>
          </cell>
          <cell r="EB231">
            <v>100.2</v>
          </cell>
          <cell r="EC231">
            <v>96.5</v>
          </cell>
          <cell r="ED231">
            <v>138.1</v>
          </cell>
          <cell r="EE231">
            <v>108.9</v>
          </cell>
          <cell r="EF231">
            <v>60.9</v>
          </cell>
          <cell r="EG231">
            <v>99.6</v>
          </cell>
          <cell r="EH231">
            <v>101.4</v>
          </cell>
          <cell r="EI231">
            <v>107.7</v>
          </cell>
          <cell r="EK231">
            <v>94.1</v>
          </cell>
          <cell r="EL231">
            <v>99.4</v>
          </cell>
          <cell r="EM231">
            <v>96.5</v>
          </cell>
          <cell r="EN231">
            <v>52.636578399999998</v>
          </cell>
          <cell r="EO231">
            <v>57.969799999999999</v>
          </cell>
          <cell r="EP231">
            <v>179.45759999999999</v>
          </cell>
          <cell r="EQ231">
            <v>24.013113852</v>
          </cell>
          <cell r="ER231">
            <v>29.649480000000001</v>
          </cell>
          <cell r="ES231">
            <v>65.8</v>
          </cell>
          <cell r="ET231">
            <v>62.3</v>
          </cell>
          <cell r="EU231">
            <v>102.3</v>
          </cell>
          <cell r="EV231">
            <v>0</v>
          </cell>
          <cell r="EX231">
            <v>37.100685160000005</v>
          </cell>
          <cell r="EY231">
            <v>48.1327</v>
          </cell>
          <cell r="EZ231">
            <v>65.8</v>
          </cell>
          <cell r="FA231">
            <v>98.7</v>
          </cell>
          <cell r="FB231">
            <v>108.3</v>
          </cell>
          <cell r="FC231">
            <v>163.65975999999998</v>
          </cell>
          <cell r="FD231">
            <v>143.65162000000001</v>
          </cell>
          <cell r="FE231">
            <v>101.26437999999999</v>
          </cell>
          <cell r="FF231">
            <v>109.7</v>
          </cell>
          <cell r="FG231">
            <v>102.6</v>
          </cell>
          <cell r="FH231">
            <v>90.3</v>
          </cell>
          <cell r="FI231">
            <v>107.8</v>
          </cell>
          <cell r="FJ231">
            <v>101.9</v>
          </cell>
          <cell r="FK231">
            <v>90.6</v>
          </cell>
          <cell r="FL231">
            <v>97</v>
          </cell>
          <cell r="FM231">
            <v>103.1</v>
          </cell>
          <cell r="FN231">
            <v>129.19999999999999</v>
          </cell>
          <cell r="FO231">
            <v>110.4</v>
          </cell>
          <cell r="FP231">
            <v>96.6</v>
          </cell>
          <cell r="FQ231">
            <v>115.6</v>
          </cell>
          <cell r="FR231">
            <v>102.6</v>
          </cell>
          <cell r="FS231">
            <v>83.7</v>
          </cell>
          <cell r="FT231">
            <v>103.6</v>
          </cell>
          <cell r="FU231">
            <v>100</v>
          </cell>
          <cell r="FX231">
            <v>103.3</v>
          </cell>
          <cell r="FY231">
            <v>100</v>
          </cell>
          <cell r="GB231">
            <v>100.3</v>
          </cell>
          <cell r="GC231">
            <v>99.9</v>
          </cell>
          <cell r="GD231">
            <v>118.2</v>
          </cell>
          <cell r="GF231">
            <v>100.6</v>
          </cell>
          <cell r="GG231">
            <v>95.5</v>
          </cell>
          <cell r="GH231">
            <v>152.6</v>
          </cell>
          <cell r="GI231">
            <v>111.6</v>
          </cell>
          <cell r="GJ231">
            <v>109.3</v>
          </cell>
          <cell r="GK231">
            <v>60.5</v>
          </cell>
          <cell r="GL231">
            <v>102.4</v>
          </cell>
          <cell r="GM231">
            <v>100.9</v>
          </cell>
          <cell r="GN231">
            <v>174.6</v>
          </cell>
          <cell r="GO231">
            <v>103.82082</v>
          </cell>
          <cell r="GP231">
            <v>0</v>
          </cell>
          <cell r="GR231">
            <v>1269.5</v>
          </cell>
          <cell r="GS231">
            <v>105.3</v>
          </cell>
          <cell r="GT231">
            <v>100.9</v>
          </cell>
          <cell r="GU231">
            <v>93.8</v>
          </cell>
          <cell r="GV231">
            <v>720.4</v>
          </cell>
          <cell r="GW231">
            <v>106.06819999999999</v>
          </cell>
          <cell r="GX231">
            <v>127.6</v>
          </cell>
          <cell r="GY231">
            <v>107.8</v>
          </cell>
          <cell r="GZ231">
            <v>160.2774</v>
          </cell>
          <cell r="HA231">
            <v>120.6</v>
          </cell>
          <cell r="HB231">
            <v>102.7</v>
          </cell>
          <cell r="HC231">
            <v>54.6</v>
          </cell>
          <cell r="HD231">
            <v>97</v>
          </cell>
          <cell r="HE231">
            <v>99.4</v>
          </cell>
          <cell r="HF231">
            <v>106.303855</v>
          </cell>
          <cell r="HG231">
            <v>104.95</v>
          </cell>
          <cell r="HI231">
            <v>30.9</v>
          </cell>
          <cell r="HJ231">
            <v>97.8</v>
          </cell>
          <cell r="HK231">
            <v>127.46499999999999</v>
          </cell>
          <cell r="HL231">
            <v>132.5</v>
          </cell>
          <cell r="HM231">
            <v>102</v>
          </cell>
          <cell r="HN231">
            <v>91.7</v>
          </cell>
          <cell r="HO231">
            <v>90.8</v>
          </cell>
          <cell r="HQ231">
            <v>100</v>
          </cell>
          <cell r="HR231">
            <v>120.9</v>
          </cell>
          <cell r="HS231">
            <v>107.1</v>
          </cell>
          <cell r="HT231">
            <v>100.4</v>
          </cell>
          <cell r="HU231">
            <v>90</v>
          </cell>
          <cell r="HV231">
            <v>108.8</v>
          </cell>
          <cell r="HW231">
            <v>101.2</v>
          </cell>
          <cell r="HX231">
            <v>89.8</v>
          </cell>
          <cell r="HY231">
            <v>126.8</v>
          </cell>
          <cell r="HZ231">
            <v>102.2</v>
          </cell>
          <cell r="IA231">
            <v>81.5</v>
          </cell>
          <cell r="IB231">
            <v>131.4</v>
          </cell>
          <cell r="IC231">
            <v>102.9</v>
          </cell>
          <cell r="ID231">
            <v>102.9</v>
          </cell>
          <cell r="IE231">
            <v>84.7</v>
          </cell>
          <cell r="IF231">
            <v>151.54362</v>
          </cell>
          <cell r="IG231">
            <v>110.2</v>
          </cell>
          <cell r="IH231">
            <v>100.3</v>
          </cell>
          <cell r="II231">
            <v>90.2</v>
          </cell>
          <cell r="IK231">
            <v>100.1</v>
          </cell>
          <cell r="IL231">
            <v>118.4</v>
          </cell>
          <cell r="IM231">
            <v>111.9</v>
          </cell>
          <cell r="IN231">
            <v>100.4</v>
          </cell>
          <cell r="IO231">
            <v>85.5</v>
          </cell>
          <cell r="IP231">
            <v>101.5</v>
          </cell>
          <cell r="IQ231">
            <v>99.8</v>
          </cell>
          <cell r="IR231">
            <v>97.4</v>
          </cell>
          <cell r="IS231">
            <v>103.3</v>
          </cell>
          <cell r="IT231">
            <v>100.2</v>
          </cell>
          <cell r="IU231">
            <v>96.1</v>
          </cell>
          <cell r="IV231">
            <v>110.4</v>
          </cell>
          <cell r="IW231">
            <v>100.6</v>
          </cell>
          <cell r="IX231">
            <v>91.3</v>
          </cell>
          <cell r="IY231">
            <v>110.4</v>
          </cell>
          <cell r="IZ231">
            <v>100.2</v>
          </cell>
          <cell r="JA231">
            <v>90.6</v>
          </cell>
          <cell r="JB231">
            <v>106.6</v>
          </cell>
          <cell r="JC231">
            <v>100.3</v>
          </cell>
          <cell r="JD231">
            <v>93.5</v>
          </cell>
          <cell r="JE231">
            <v>100.2</v>
          </cell>
          <cell r="JF231">
            <v>93.4</v>
          </cell>
          <cell r="JG231">
            <v>128.30000000000001</v>
          </cell>
          <cell r="JH231">
            <v>98.1</v>
          </cell>
          <cell r="JI231">
            <v>83.9</v>
          </cell>
          <cell r="JJ231">
            <v>123.00750000000001</v>
          </cell>
          <cell r="JK231">
            <v>140.154</v>
          </cell>
          <cell r="JL231">
            <v>131.7405</v>
          </cell>
          <cell r="JM231">
            <v>134.28120000000001</v>
          </cell>
          <cell r="JN231">
            <v>137.06549999999999</v>
          </cell>
          <cell r="JO231">
            <v>133.69999999999999</v>
          </cell>
          <cell r="JP231">
            <v>98.7</v>
          </cell>
          <cell r="JQ231">
            <v>1040.9260000000002</v>
          </cell>
          <cell r="JR231">
            <v>115.2</v>
          </cell>
          <cell r="JT231">
            <v>94.9</v>
          </cell>
          <cell r="JU231">
            <v>121.0056</v>
          </cell>
          <cell r="JV231">
            <v>0</v>
          </cell>
          <cell r="JW231">
            <v>119.1</v>
          </cell>
          <cell r="JX231">
            <v>0</v>
          </cell>
          <cell r="JY231">
            <v>101.6</v>
          </cell>
          <cell r="JZ231">
            <v>68.8</v>
          </cell>
          <cell r="KA231">
            <v>97.5</v>
          </cell>
          <cell r="KB231">
            <v>121.4</v>
          </cell>
          <cell r="KC231">
            <v>100.9</v>
          </cell>
          <cell r="KD231">
            <v>87.9</v>
          </cell>
          <cell r="KE231">
            <v>0</v>
          </cell>
          <cell r="KF231">
            <v>131</v>
          </cell>
          <cell r="KG231">
            <v>131</v>
          </cell>
          <cell r="KH231">
            <v>131</v>
          </cell>
          <cell r="KI231">
            <v>131</v>
          </cell>
          <cell r="KJ231">
            <v>209.1</v>
          </cell>
          <cell r="KK231">
            <v>136.30592000000001</v>
          </cell>
          <cell r="KL231">
            <v>117.7</v>
          </cell>
          <cell r="KM231">
            <v>121.29482000000002</v>
          </cell>
          <cell r="KN231">
            <v>140.08500000000001</v>
          </cell>
          <cell r="KO231">
            <v>169.8</v>
          </cell>
          <cell r="KP231">
            <v>100.5</v>
          </cell>
          <cell r="KQ231">
            <v>84.6</v>
          </cell>
          <cell r="KR231">
            <v>121.13</v>
          </cell>
          <cell r="KS231">
            <v>120.39159999999998</v>
          </cell>
          <cell r="KT231">
            <v>138.69999999999999</v>
          </cell>
          <cell r="KU231">
            <v>93</v>
          </cell>
          <cell r="KV231">
            <v>73</v>
          </cell>
          <cell r="KW231">
            <v>538</v>
          </cell>
          <cell r="KX231">
            <v>559.70000000000005</v>
          </cell>
          <cell r="KY231">
            <v>97.9</v>
          </cell>
          <cell r="KZ231">
            <v>99.8</v>
          </cell>
          <cell r="LA231">
            <v>92.9</v>
          </cell>
          <cell r="LB231">
            <v>95.6</v>
          </cell>
          <cell r="LC231">
            <v>96.9</v>
          </cell>
          <cell r="LD231">
            <v>96.4</v>
          </cell>
          <cell r="LE231">
            <v>94.5</v>
          </cell>
          <cell r="LG231">
            <v>90.7</v>
          </cell>
          <cell r="LH231">
            <v>94.9</v>
          </cell>
          <cell r="LI231">
            <v>136.1</v>
          </cell>
          <cell r="LJ231">
            <v>108</v>
          </cell>
          <cell r="LK231">
            <v>105.9</v>
          </cell>
          <cell r="LM231">
            <v>106.5</v>
          </cell>
          <cell r="LN231">
            <v>92.1</v>
          </cell>
          <cell r="LO231">
            <v>91.5</v>
          </cell>
          <cell r="LP231">
            <v>241.61833000000001</v>
          </cell>
          <cell r="LQ231">
            <v>248.27361999999999</v>
          </cell>
        </row>
        <row r="232">
          <cell r="A232">
            <v>38596</v>
          </cell>
          <cell r="B232">
            <v>304</v>
          </cell>
          <cell r="C232">
            <v>1</v>
          </cell>
          <cell r="AC232">
            <v>93.96</v>
          </cell>
          <cell r="AD232">
            <v>0</v>
          </cell>
          <cell r="AF232">
            <v>1278</v>
          </cell>
          <cell r="AG232">
            <v>1273.25</v>
          </cell>
          <cell r="AJ232">
            <v>88.48</v>
          </cell>
          <cell r="AK232">
            <v>88.91</v>
          </cell>
          <cell r="AL232">
            <v>117.08</v>
          </cell>
          <cell r="AM232">
            <v>105.38</v>
          </cell>
          <cell r="BH232">
            <v>83.76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88.82</v>
          </cell>
          <cell r="CA232">
            <v>0</v>
          </cell>
          <cell r="CC232">
            <v>208.4</v>
          </cell>
          <cell r="CD232">
            <v>1765.9049219999999</v>
          </cell>
          <cell r="CE232">
            <v>89.068868257453232</v>
          </cell>
          <cell r="CF232" t="str">
            <v>2,05%</v>
          </cell>
          <cell r="CG232">
            <v>1.6009</v>
          </cell>
          <cell r="CH232">
            <v>2.8203999999999998</v>
          </cell>
          <cell r="CI232">
            <v>1.4452</v>
          </cell>
          <cell r="CJ232">
            <v>1.5496000000000001</v>
          </cell>
          <cell r="CK232">
            <v>9.9177</v>
          </cell>
          <cell r="CL232">
            <v>7.4584000000000001</v>
          </cell>
          <cell r="CM232">
            <v>0.67759999999999998</v>
          </cell>
          <cell r="CN232">
            <v>136.06</v>
          </cell>
          <cell r="CO232">
            <v>7.8087</v>
          </cell>
          <cell r="CP232">
            <v>34.774999999999999</v>
          </cell>
          <cell r="CQ232">
            <v>9.3341999999999992</v>
          </cell>
          <cell r="CR232">
            <v>1.643</v>
          </cell>
          <cell r="CS232">
            <v>1.2256</v>
          </cell>
          <cell r="CT232">
            <v>7.7935999999999996</v>
          </cell>
          <cell r="CU232">
            <v>1500.2449749</v>
          </cell>
          <cell r="CV232">
            <v>187.66846534661357</v>
          </cell>
          <cell r="CW232">
            <v>3147.1936243999999</v>
          </cell>
          <cell r="CX232">
            <v>11.61</v>
          </cell>
          <cell r="CY232">
            <v>11962.093961148421</v>
          </cell>
          <cell r="CZ232">
            <v>51.403400999999995</v>
          </cell>
          <cell r="DA232">
            <v>760.6887420999999</v>
          </cell>
          <cell r="DB232">
            <v>134.30000000000001</v>
          </cell>
          <cell r="DC232">
            <v>98.8</v>
          </cell>
          <cell r="DD232">
            <v>81.8</v>
          </cell>
          <cell r="DE232">
            <v>97.9</v>
          </cell>
          <cell r="DF232">
            <v>97.840800000000002</v>
          </cell>
          <cell r="DG232">
            <v>94.183199999999999</v>
          </cell>
          <cell r="DH232">
            <v>95.0976</v>
          </cell>
          <cell r="DI232">
            <v>114.3</v>
          </cell>
          <cell r="DJ232">
            <v>97</v>
          </cell>
          <cell r="DK232">
            <v>65.7</v>
          </cell>
          <cell r="DL232">
            <v>87.387429999999995</v>
          </cell>
          <cell r="DM232">
            <v>83.861500000000007</v>
          </cell>
          <cell r="DN232">
            <v>102.7</v>
          </cell>
          <cell r="DO232">
            <v>101.3</v>
          </cell>
          <cell r="DP232">
            <v>90.9</v>
          </cell>
          <cell r="DR232">
            <v>93.7</v>
          </cell>
          <cell r="DS232">
            <v>99.7</v>
          </cell>
          <cell r="DT232">
            <v>87.8</v>
          </cell>
          <cell r="DU232">
            <v>103.5</v>
          </cell>
          <cell r="DV232">
            <v>78.099999999999994</v>
          </cell>
          <cell r="DW232">
            <v>126.05246</v>
          </cell>
          <cell r="DX232">
            <v>91.9</v>
          </cell>
          <cell r="DY232">
            <v>132.14107999999999</v>
          </cell>
          <cell r="DZ232">
            <v>691.5</v>
          </cell>
          <cell r="EA232">
            <v>100.3</v>
          </cell>
          <cell r="EB232">
            <v>98.1</v>
          </cell>
          <cell r="EC232">
            <v>94.5</v>
          </cell>
          <cell r="ED232">
            <v>130.6</v>
          </cell>
          <cell r="EE232">
            <v>103</v>
          </cell>
          <cell r="EF232">
            <v>57.6</v>
          </cell>
          <cell r="EG232">
            <v>97.8</v>
          </cell>
          <cell r="EH232">
            <v>99</v>
          </cell>
          <cell r="EI232">
            <v>105.6</v>
          </cell>
          <cell r="EK232">
            <v>93.9</v>
          </cell>
          <cell r="EL232">
            <v>99.2</v>
          </cell>
          <cell r="EM232">
            <v>96.4</v>
          </cell>
          <cell r="EN232">
            <v>52.316599200000006</v>
          </cell>
          <cell r="EO232">
            <v>57.617400000000004</v>
          </cell>
          <cell r="EP232">
            <v>169.93199999999999</v>
          </cell>
          <cell r="EQ232">
            <v>23.830643381999998</v>
          </cell>
          <cell r="ER232">
            <v>29.42418</v>
          </cell>
          <cell r="ES232">
            <v>65.3</v>
          </cell>
          <cell r="ET232">
            <v>61.5</v>
          </cell>
          <cell r="EU232">
            <v>101.7</v>
          </cell>
          <cell r="EV232">
            <v>0</v>
          </cell>
          <cell r="EX232">
            <v>36.875149080000007</v>
          </cell>
          <cell r="EY232">
            <v>47.840100000000007</v>
          </cell>
          <cell r="EZ232">
            <v>65.400000000000006</v>
          </cell>
          <cell r="FA232">
            <v>97.9</v>
          </cell>
          <cell r="FB232">
            <v>107.4</v>
          </cell>
          <cell r="FC232">
            <v>157.63154</v>
          </cell>
          <cell r="FD232">
            <v>135.85012</v>
          </cell>
          <cell r="FE232">
            <v>97.401639999999986</v>
          </cell>
          <cell r="FF232">
            <v>108.9</v>
          </cell>
          <cell r="FG232">
            <v>101.8</v>
          </cell>
          <cell r="FH232">
            <v>89.7</v>
          </cell>
          <cell r="FI232">
            <v>107.1</v>
          </cell>
          <cell r="FJ232">
            <v>101.3</v>
          </cell>
          <cell r="FK232">
            <v>90.2</v>
          </cell>
          <cell r="FL232">
            <v>97.2</v>
          </cell>
          <cell r="FM232">
            <v>103.5</v>
          </cell>
          <cell r="FN232">
            <v>126.9</v>
          </cell>
          <cell r="FO232">
            <v>110.9</v>
          </cell>
          <cell r="FP232">
            <v>97.1</v>
          </cell>
          <cell r="FQ232">
            <v>113.1</v>
          </cell>
          <cell r="FR232">
            <v>100.7</v>
          </cell>
          <cell r="FS232">
            <v>82</v>
          </cell>
          <cell r="FT232">
            <v>103.6</v>
          </cell>
          <cell r="FU232">
            <v>100</v>
          </cell>
          <cell r="FX232">
            <v>103.3</v>
          </cell>
          <cell r="FY232">
            <v>100</v>
          </cell>
          <cell r="GB232">
            <v>100.7</v>
          </cell>
          <cell r="GC232">
            <v>100.2</v>
          </cell>
          <cell r="GD232">
            <v>118.6</v>
          </cell>
          <cell r="GF232">
            <v>98.8</v>
          </cell>
          <cell r="GG232">
            <v>93.7</v>
          </cell>
          <cell r="GH232">
            <v>144.5</v>
          </cell>
          <cell r="GI232">
            <v>105.7</v>
          </cell>
          <cell r="GJ232">
            <v>102.9</v>
          </cell>
          <cell r="GK232">
            <v>56.9</v>
          </cell>
          <cell r="GL232">
            <v>103.2</v>
          </cell>
          <cell r="GM232">
            <v>98</v>
          </cell>
          <cell r="GN232">
            <v>172.2</v>
          </cell>
          <cell r="GO232">
            <v>103.35692</v>
          </cell>
          <cell r="GP232">
            <v>0</v>
          </cell>
          <cell r="GR232">
            <v>1258.25</v>
          </cell>
          <cell r="GS232">
            <v>105.2</v>
          </cell>
          <cell r="GT232">
            <v>100.8</v>
          </cell>
          <cell r="GU232">
            <v>93.8</v>
          </cell>
          <cell r="GV232">
            <v>719.8</v>
          </cell>
          <cell r="GW232">
            <v>106.2901</v>
          </cell>
          <cell r="GX232">
            <v>122.9</v>
          </cell>
          <cell r="GY232">
            <v>103.8</v>
          </cell>
          <cell r="GZ232">
            <v>147.3861</v>
          </cell>
          <cell r="HA232">
            <v>110.9</v>
          </cell>
          <cell r="HB232">
            <v>94.5</v>
          </cell>
          <cell r="HC232">
            <v>50.2</v>
          </cell>
          <cell r="HD232">
            <v>96.9</v>
          </cell>
          <cell r="HE232">
            <v>99.3</v>
          </cell>
          <cell r="HF232">
            <v>106.74953099999999</v>
          </cell>
          <cell r="HG232">
            <v>105.39</v>
          </cell>
          <cell r="HI232">
            <v>31.1</v>
          </cell>
          <cell r="HJ232">
            <v>98.4</v>
          </cell>
          <cell r="HK232">
            <v>120.9234</v>
          </cell>
          <cell r="HL232">
            <v>125.7</v>
          </cell>
          <cell r="HM232">
            <v>96.8</v>
          </cell>
          <cell r="HN232">
            <v>87</v>
          </cell>
          <cell r="HO232">
            <v>90.3</v>
          </cell>
          <cell r="HQ232">
            <v>0</v>
          </cell>
          <cell r="HR232">
            <v>0</v>
          </cell>
          <cell r="HS232">
            <v>106.4</v>
          </cell>
          <cell r="HT232">
            <v>99.7</v>
          </cell>
          <cell r="HU232">
            <v>89.4</v>
          </cell>
          <cell r="HV232">
            <v>107.3</v>
          </cell>
          <cell r="HW232">
            <v>99.3</v>
          </cell>
          <cell r="HX232">
            <v>88.5</v>
          </cell>
          <cell r="HY232">
            <v>121.5</v>
          </cell>
          <cell r="HZ232">
            <v>98.5</v>
          </cell>
          <cell r="IA232">
            <v>78.900000000000006</v>
          </cell>
          <cell r="IB232">
            <v>124.3</v>
          </cell>
          <cell r="IC232">
            <v>97.3</v>
          </cell>
          <cell r="ID232">
            <v>97.7</v>
          </cell>
          <cell r="IE232">
            <v>80.400000000000006</v>
          </cell>
          <cell r="IF232">
            <v>143.35518999999999</v>
          </cell>
          <cell r="IG232">
            <v>111.8</v>
          </cell>
          <cell r="IH232">
            <v>101.7</v>
          </cell>
          <cell r="II232">
            <v>91.4</v>
          </cell>
          <cell r="IK232">
            <v>100</v>
          </cell>
          <cell r="IL232">
            <v>118.3</v>
          </cell>
          <cell r="IM232">
            <v>111.4</v>
          </cell>
          <cell r="IN232">
            <v>99.9</v>
          </cell>
          <cell r="IO232">
            <v>85.1</v>
          </cell>
          <cell r="IP232">
            <v>101.5</v>
          </cell>
          <cell r="IQ232">
            <v>99.9</v>
          </cell>
          <cell r="IR232">
            <v>97.8</v>
          </cell>
          <cell r="IS232">
            <v>102.8</v>
          </cell>
          <cell r="IT232">
            <v>99.7</v>
          </cell>
          <cell r="IU232">
            <v>95.6</v>
          </cell>
          <cell r="IV232">
            <v>110.4</v>
          </cell>
          <cell r="IW232">
            <v>100.3</v>
          </cell>
          <cell r="IX232">
            <v>91.1</v>
          </cell>
          <cell r="IY232">
            <v>110.4</v>
          </cell>
          <cell r="IZ232">
            <v>100.4</v>
          </cell>
          <cell r="JA232">
            <v>90.8</v>
          </cell>
          <cell r="JB232">
            <v>106.9</v>
          </cell>
          <cell r="JC232">
            <v>100.9</v>
          </cell>
          <cell r="JD232">
            <v>94.1</v>
          </cell>
          <cell r="JE232">
            <v>99.8</v>
          </cell>
          <cell r="JF232">
            <v>93.1</v>
          </cell>
          <cell r="JG232">
            <v>127.3</v>
          </cell>
          <cell r="JH232">
            <v>97.3</v>
          </cell>
          <cell r="JI232">
            <v>83.3</v>
          </cell>
          <cell r="JJ232">
            <v>122.43</v>
          </cell>
          <cell r="JK232">
            <v>139.49600000000001</v>
          </cell>
          <cell r="JL232">
            <v>131.12200000000001</v>
          </cell>
          <cell r="JM232">
            <v>133.9008</v>
          </cell>
          <cell r="JN232">
            <v>136.422</v>
          </cell>
          <cell r="JO232">
            <v>128.6</v>
          </cell>
          <cell r="JP232">
            <v>94.9</v>
          </cell>
          <cell r="JQ232">
            <v>1039.3368000000003</v>
          </cell>
          <cell r="JR232">
            <v>115.4</v>
          </cell>
          <cell r="JT232">
            <v>94.1</v>
          </cell>
          <cell r="JU232">
            <v>120.49759999999998</v>
          </cell>
          <cell r="JV232">
            <v>0</v>
          </cell>
          <cell r="JW232">
            <v>118.6</v>
          </cell>
          <cell r="JX232">
            <v>0</v>
          </cell>
          <cell r="JY232">
            <v>101.6</v>
          </cell>
          <cell r="JZ232">
            <v>69.099999999999994</v>
          </cell>
          <cell r="KA232">
            <v>97.9</v>
          </cell>
          <cell r="KB232">
            <v>121.3</v>
          </cell>
          <cell r="KC232">
            <v>100.9</v>
          </cell>
          <cell r="KD232">
            <v>87.9</v>
          </cell>
          <cell r="KE232">
            <v>0</v>
          </cell>
          <cell r="KF232">
            <v>130.80000000000001</v>
          </cell>
          <cell r="KG232">
            <v>130.80000000000001</v>
          </cell>
          <cell r="KH232">
            <v>130.80000000000001</v>
          </cell>
          <cell r="KI232">
            <v>130.80000000000001</v>
          </cell>
          <cell r="KJ232">
            <v>209</v>
          </cell>
          <cell r="KK232">
            <v>135.24351999999999</v>
          </cell>
          <cell r="KL232">
            <v>118</v>
          </cell>
          <cell r="KM232">
            <v>120.34941999999999</v>
          </cell>
          <cell r="KN232">
            <v>145.2825</v>
          </cell>
          <cell r="KO232">
            <v>176.1</v>
          </cell>
          <cell r="KP232">
            <v>104.3</v>
          </cell>
          <cell r="KQ232">
            <v>87.7</v>
          </cell>
          <cell r="KR232">
            <v>121.13</v>
          </cell>
          <cell r="KS232">
            <v>119.69720000000001</v>
          </cell>
          <cell r="KT232">
            <v>137.9</v>
          </cell>
          <cell r="KU232">
            <v>92.4</v>
          </cell>
          <cell r="KV232">
            <v>72.5</v>
          </cell>
          <cell r="KW232">
            <v>534.79999999999995</v>
          </cell>
          <cell r="KX232">
            <v>557.6</v>
          </cell>
          <cell r="KY232">
            <v>97.9</v>
          </cell>
          <cell r="KZ232">
            <v>99.8</v>
          </cell>
          <cell r="LA232">
            <v>93</v>
          </cell>
          <cell r="LB232">
            <v>95.8</v>
          </cell>
          <cell r="LC232">
            <v>97.1</v>
          </cell>
          <cell r="LD232">
            <v>96.6</v>
          </cell>
          <cell r="LE232">
            <v>94.4</v>
          </cell>
          <cell r="LG232">
            <v>90.3</v>
          </cell>
          <cell r="LH232">
            <v>94.8</v>
          </cell>
          <cell r="LI232">
            <v>131.4</v>
          </cell>
          <cell r="LJ232">
            <v>107.4</v>
          </cell>
          <cell r="LK232">
            <v>105.6</v>
          </cell>
          <cell r="LM232">
            <v>106</v>
          </cell>
          <cell r="LN232">
            <v>91.9</v>
          </cell>
          <cell r="LO232">
            <v>91.4</v>
          </cell>
          <cell r="LP232">
            <v>233.27442000000002</v>
          </cell>
          <cell r="LQ232">
            <v>239.69988000000001</v>
          </cell>
        </row>
        <row r="233">
          <cell r="A233">
            <v>38565</v>
          </cell>
          <cell r="B233">
            <v>305</v>
          </cell>
          <cell r="C233">
            <v>1</v>
          </cell>
          <cell r="AC233">
            <v>91.05</v>
          </cell>
          <cell r="AD233">
            <v>0</v>
          </cell>
          <cell r="AF233">
            <v>1278</v>
          </cell>
          <cell r="AG233">
            <v>1273.25</v>
          </cell>
          <cell r="AJ233">
            <v>88.14</v>
          </cell>
          <cell r="AK233">
            <v>88.56</v>
          </cell>
          <cell r="AL233">
            <v>116.68</v>
          </cell>
          <cell r="AM233">
            <v>105.38</v>
          </cell>
          <cell r="BH233">
            <v>84.06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88.27</v>
          </cell>
          <cell r="CA233">
            <v>0</v>
          </cell>
          <cell r="CC233">
            <v>201.3</v>
          </cell>
          <cell r="CD233">
            <v>1765.9049219999999</v>
          </cell>
          <cell r="CE233">
            <v>89.068868257453232</v>
          </cell>
          <cell r="CF233" t="str">
            <v>2,05%</v>
          </cell>
          <cell r="CG233">
            <v>1.6144000000000001</v>
          </cell>
          <cell r="CH233">
            <v>2.9018000000000002</v>
          </cell>
          <cell r="CI233">
            <v>1.4819</v>
          </cell>
          <cell r="CJ233">
            <v>1.5528</v>
          </cell>
          <cell r="CK233">
            <v>9.9588999999999999</v>
          </cell>
          <cell r="CL233">
            <v>7.4596</v>
          </cell>
          <cell r="CM233">
            <v>0.68527000000000005</v>
          </cell>
          <cell r="CN233">
            <v>135.97999999999999</v>
          </cell>
          <cell r="CO233">
            <v>7.9165000000000001</v>
          </cell>
          <cell r="CP233">
            <v>35.011899999999997</v>
          </cell>
          <cell r="CQ233">
            <v>9.3398000000000003</v>
          </cell>
          <cell r="CR233">
            <v>1.6534</v>
          </cell>
          <cell r="CS233">
            <v>1.2292000000000001</v>
          </cell>
          <cell r="CT233">
            <v>7.9508000000000001</v>
          </cell>
          <cell r="CU233">
            <v>1519.0362863999999</v>
          </cell>
          <cell r="CV233">
            <v>183.95389550148298</v>
          </cell>
          <cell r="CW233">
            <v>3088.9999889999999</v>
          </cell>
          <cell r="CX233">
            <v>12.12</v>
          </cell>
          <cell r="CY233">
            <v>11453.634414915312</v>
          </cell>
          <cell r="CZ233">
            <v>52.147721699999991</v>
          </cell>
          <cell r="DA233">
            <v>721.20055049999996</v>
          </cell>
          <cell r="DB233">
            <v>135.5</v>
          </cell>
          <cell r="DC233">
            <v>99.7</v>
          </cell>
          <cell r="DD233">
            <v>82.6</v>
          </cell>
          <cell r="DE233">
            <v>99.5</v>
          </cell>
          <cell r="DF233">
            <v>97.070400000000006</v>
          </cell>
          <cell r="DG233">
            <v>93.441599999999994</v>
          </cell>
          <cell r="DH233">
            <v>94.348799999999997</v>
          </cell>
          <cell r="DI233">
            <v>113.4</v>
          </cell>
          <cell r="DJ233">
            <v>96.3</v>
          </cell>
          <cell r="DK233">
            <v>65.2</v>
          </cell>
          <cell r="DL233">
            <v>81.17586</v>
          </cell>
          <cell r="DM233">
            <v>81.892499999999998</v>
          </cell>
          <cell r="DN233">
            <v>95.4</v>
          </cell>
          <cell r="DO233">
            <v>94.1</v>
          </cell>
          <cell r="DP233">
            <v>84.5</v>
          </cell>
          <cell r="DR233">
            <v>91.5</v>
          </cell>
          <cell r="DS233">
            <v>97.4</v>
          </cell>
          <cell r="DT233">
            <v>85.7</v>
          </cell>
          <cell r="DU233">
            <v>101.5</v>
          </cell>
          <cell r="DV233">
            <v>76.599999999999994</v>
          </cell>
          <cell r="DW233">
            <v>123.08185999999999</v>
          </cell>
          <cell r="DX233">
            <v>92.4</v>
          </cell>
          <cell r="DY233">
            <v>130.31984000000003</v>
          </cell>
          <cell r="DZ233">
            <v>686.7</v>
          </cell>
          <cell r="EA233">
            <v>101</v>
          </cell>
          <cell r="EB233">
            <v>98.7</v>
          </cell>
          <cell r="EC233">
            <v>95.1</v>
          </cell>
          <cell r="ED233">
            <v>128.80000000000001</v>
          </cell>
          <cell r="EE233">
            <v>101.5</v>
          </cell>
          <cell r="EF233">
            <v>56.8</v>
          </cell>
          <cell r="EG233">
            <v>98.7</v>
          </cell>
          <cell r="EH233">
            <v>100.2</v>
          </cell>
          <cell r="EI233">
            <v>106.6</v>
          </cell>
          <cell r="EK233">
            <v>94.2</v>
          </cell>
          <cell r="EL233">
            <v>99.7</v>
          </cell>
          <cell r="EM233">
            <v>97</v>
          </cell>
          <cell r="EN233">
            <v>52.796568000000001</v>
          </cell>
          <cell r="EO233">
            <v>58.146000000000001</v>
          </cell>
          <cell r="EP233">
            <v>165.46319999999997</v>
          </cell>
          <cell r="EQ233">
            <v>23.757655193999998</v>
          </cell>
          <cell r="ER233">
            <v>29.334059999999997</v>
          </cell>
          <cell r="ES233">
            <v>65.099999999999994</v>
          </cell>
          <cell r="ET233">
            <v>61.4</v>
          </cell>
          <cell r="EU233">
            <v>101.7</v>
          </cell>
          <cell r="EV233">
            <v>0</v>
          </cell>
          <cell r="EX233">
            <v>37.213453200000004</v>
          </cell>
          <cell r="EY233">
            <v>48.279000000000003</v>
          </cell>
          <cell r="EZ233">
            <v>66</v>
          </cell>
          <cell r="FA233">
            <v>98.7</v>
          </cell>
          <cell r="FB233">
            <v>108.3</v>
          </cell>
          <cell r="FC233">
            <v>158.40109999999999</v>
          </cell>
          <cell r="FD233">
            <v>133.97776000000002</v>
          </cell>
          <cell r="FE233">
            <v>92.705759999999998</v>
          </cell>
          <cell r="FF233">
            <v>107.8</v>
          </cell>
          <cell r="FG233">
            <v>100.9</v>
          </cell>
          <cell r="FH233">
            <v>88.8</v>
          </cell>
          <cell r="FI233">
            <v>106.3</v>
          </cell>
          <cell r="FJ233">
            <v>100.8</v>
          </cell>
          <cell r="FK233">
            <v>89.7</v>
          </cell>
          <cell r="FL233">
            <v>98.1</v>
          </cell>
          <cell r="FM233">
            <v>104.2</v>
          </cell>
          <cell r="FN233">
            <v>123.7</v>
          </cell>
          <cell r="FO233">
            <v>106.2</v>
          </cell>
          <cell r="FP233">
            <v>93</v>
          </cell>
          <cell r="FQ233">
            <v>112.6</v>
          </cell>
          <cell r="FR233">
            <v>100.3</v>
          </cell>
          <cell r="FS233">
            <v>81.599999999999994</v>
          </cell>
          <cell r="FT233">
            <v>103.6</v>
          </cell>
          <cell r="FU233">
            <v>100</v>
          </cell>
          <cell r="FX233">
            <v>103.3</v>
          </cell>
          <cell r="FY233">
            <v>100</v>
          </cell>
          <cell r="GB233">
            <v>100.9</v>
          </cell>
          <cell r="GC233">
            <v>100.4</v>
          </cell>
          <cell r="GD233">
            <v>118.9</v>
          </cell>
          <cell r="GF233">
            <v>97.4</v>
          </cell>
          <cell r="GG233">
            <v>92.4</v>
          </cell>
          <cell r="GH233">
            <v>140.69999999999999</v>
          </cell>
          <cell r="GI233">
            <v>102.9</v>
          </cell>
          <cell r="GJ233">
            <v>101.5</v>
          </cell>
          <cell r="GK233">
            <v>56.1</v>
          </cell>
          <cell r="GL233">
            <v>102.2</v>
          </cell>
          <cell r="GM233">
            <v>97.7</v>
          </cell>
          <cell r="GN233">
            <v>166.9</v>
          </cell>
          <cell r="GO233">
            <v>103.44969999999999</v>
          </cell>
          <cell r="GP233">
            <v>0</v>
          </cell>
          <cell r="GR233">
            <v>1258.25</v>
          </cell>
          <cell r="GS233">
            <v>104.8</v>
          </cell>
          <cell r="GT233">
            <v>101.3</v>
          </cell>
          <cell r="GU233">
            <v>93.9</v>
          </cell>
          <cell r="GV233">
            <v>718.1</v>
          </cell>
          <cell r="GW233">
            <v>106.17914999999999</v>
          </cell>
          <cell r="GX233">
            <v>123.5</v>
          </cell>
          <cell r="GY233">
            <v>104.3</v>
          </cell>
          <cell r="GZ233">
            <v>137.15280000000001</v>
          </cell>
          <cell r="HA233">
            <v>103.2</v>
          </cell>
          <cell r="HB233">
            <v>87.9</v>
          </cell>
          <cell r="HC233">
            <v>46.7</v>
          </cell>
          <cell r="HD233">
            <v>96.8</v>
          </cell>
          <cell r="HE233">
            <v>99.2</v>
          </cell>
          <cell r="HF233">
            <v>103.39683199999999</v>
          </cell>
          <cell r="HG233">
            <v>102.08</v>
          </cell>
          <cell r="HI233">
            <v>31.4</v>
          </cell>
          <cell r="HJ233">
            <v>99.3</v>
          </cell>
          <cell r="HK233">
            <v>117.7488</v>
          </cell>
          <cell r="HL233">
            <v>122.4</v>
          </cell>
          <cell r="HM233">
            <v>94.2</v>
          </cell>
          <cell r="HN233">
            <v>84.7</v>
          </cell>
          <cell r="HO233">
            <v>88.1</v>
          </cell>
          <cell r="HQ233">
            <v>0</v>
          </cell>
          <cell r="HR233">
            <v>0</v>
          </cell>
          <cell r="HS233">
            <v>106.2</v>
          </cell>
          <cell r="HT233">
            <v>99.6</v>
          </cell>
          <cell r="HU233">
            <v>89.3</v>
          </cell>
          <cell r="HV233">
            <v>107.2</v>
          </cell>
          <cell r="HW233">
            <v>99.2</v>
          </cell>
          <cell r="HX233">
            <v>88.6</v>
          </cell>
          <cell r="HY233">
            <v>120.6</v>
          </cell>
          <cell r="HZ233">
            <v>97.8</v>
          </cell>
          <cell r="IA233">
            <v>78.5</v>
          </cell>
          <cell r="IB233">
            <v>124.2</v>
          </cell>
          <cell r="IC233">
            <v>97.3</v>
          </cell>
          <cell r="ID233">
            <v>97.5</v>
          </cell>
          <cell r="IE233">
            <v>80.3</v>
          </cell>
          <cell r="IF233">
            <v>143.23985999999999</v>
          </cell>
          <cell r="IG233">
            <v>110.7</v>
          </cell>
          <cell r="IH233">
            <v>100.8</v>
          </cell>
          <cell r="II233">
            <v>90.6</v>
          </cell>
          <cell r="IK233">
            <v>0</v>
          </cell>
          <cell r="IL233">
            <v>0</v>
          </cell>
          <cell r="IM233">
            <v>111.5</v>
          </cell>
          <cell r="IN233">
            <v>100.2</v>
          </cell>
          <cell r="IO233">
            <v>85.3</v>
          </cell>
          <cell r="IP233">
            <v>101.8</v>
          </cell>
          <cell r="IQ233">
            <v>100</v>
          </cell>
          <cell r="IR233">
            <v>97.9</v>
          </cell>
          <cell r="IS233">
            <v>102.7</v>
          </cell>
          <cell r="IT233">
            <v>99.7</v>
          </cell>
          <cell r="IU233">
            <v>95.5</v>
          </cell>
          <cell r="IV233">
            <v>110.4</v>
          </cell>
          <cell r="IW233">
            <v>100.1</v>
          </cell>
          <cell r="IX233">
            <v>90.9</v>
          </cell>
          <cell r="IY233">
            <v>110.4</v>
          </cell>
          <cell r="IZ233">
            <v>100.4</v>
          </cell>
          <cell r="JA233">
            <v>90.8</v>
          </cell>
          <cell r="JB233">
            <v>106.8</v>
          </cell>
          <cell r="JC233">
            <v>100.4</v>
          </cell>
          <cell r="JD233">
            <v>93.7</v>
          </cell>
          <cell r="JE233">
            <v>99.9</v>
          </cell>
          <cell r="JF233">
            <v>93.2</v>
          </cell>
          <cell r="JG233">
            <v>124.3</v>
          </cell>
          <cell r="JH233">
            <v>95</v>
          </cell>
          <cell r="JI233">
            <v>81.3</v>
          </cell>
          <cell r="JJ233">
            <v>121.6215</v>
          </cell>
          <cell r="JK233">
            <v>138.57480000000001</v>
          </cell>
          <cell r="JL233">
            <v>130.2561</v>
          </cell>
          <cell r="JM233">
            <v>133.14000000000001</v>
          </cell>
          <cell r="JN233">
            <v>135.52109999999999</v>
          </cell>
          <cell r="JO233">
            <v>122.4</v>
          </cell>
          <cell r="JP233">
            <v>90.4</v>
          </cell>
          <cell r="JQ233">
            <v>1036.953</v>
          </cell>
          <cell r="JR233">
            <v>115.8</v>
          </cell>
          <cell r="JT233">
            <v>94.1</v>
          </cell>
          <cell r="JU233">
            <v>120.49759999999998</v>
          </cell>
          <cell r="JV233">
            <v>0</v>
          </cell>
          <cell r="JW233">
            <v>118.6</v>
          </cell>
          <cell r="JX233">
            <v>0</v>
          </cell>
          <cell r="JY233">
            <v>101.6</v>
          </cell>
          <cell r="JZ233">
            <v>70.2</v>
          </cell>
          <cell r="KA233">
            <v>99.5</v>
          </cell>
          <cell r="KB233">
            <v>121.3</v>
          </cell>
          <cell r="KC233">
            <v>100.9</v>
          </cell>
          <cell r="KD233">
            <v>87.9</v>
          </cell>
          <cell r="KE233">
            <v>0</v>
          </cell>
          <cell r="KF233">
            <v>130.5</v>
          </cell>
          <cell r="KG233">
            <v>130.5</v>
          </cell>
          <cell r="KH233">
            <v>130.5</v>
          </cell>
          <cell r="KI233">
            <v>130.5</v>
          </cell>
          <cell r="KJ233">
            <v>208.8</v>
          </cell>
          <cell r="KK233">
            <v>132.05632</v>
          </cell>
          <cell r="KL233">
            <v>117.3</v>
          </cell>
          <cell r="KM233">
            <v>117.51322</v>
          </cell>
          <cell r="KN233">
            <v>137.77500000000001</v>
          </cell>
          <cell r="KO233">
            <v>167</v>
          </cell>
          <cell r="KP233">
            <v>98.9</v>
          </cell>
          <cell r="KQ233">
            <v>83.2</v>
          </cell>
          <cell r="KR233">
            <v>121.13</v>
          </cell>
          <cell r="KS233">
            <v>112.75320000000001</v>
          </cell>
          <cell r="KT233">
            <v>129.9</v>
          </cell>
          <cell r="KU233">
            <v>87.1</v>
          </cell>
          <cell r="KV233">
            <v>68.3</v>
          </cell>
          <cell r="KW233">
            <v>529.1</v>
          </cell>
          <cell r="KX233">
            <v>553.29999999999995</v>
          </cell>
          <cell r="KY233">
            <v>98.5</v>
          </cell>
          <cell r="KZ233">
            <v>100.3</v>
          </cell>
          <cell r="LA233">
            <v>93.5</v>
          </cell>
          <cell r="LB233">
            <v>95.7</v>
          </cell>
          <cell r="LC233">
            <v>97</v>
          </cell>
          <cell r="LD233">
            <v>96.5</v>
          </cell>
          <cell r="LE233">
            <v>94.9</v>
          </cell>
          <cell r="LG233">
            <v>90</v>
          </cell>
          <cell r="LH233">
            <v>94.6</v>
          </cell>
          <cell r="LI233">
            <v>127.1</v>
          </cell>
          <cell r="LJ233">
            <v>106.4</v>
          </cell>
          <cell r="LK233">
            <v>105</v>
          </cell>
          <cell r="LM233">
            <v>105.3</v>
          </cell>
          <cell r="LN233">
            <v>92</v>
          </cell>
          <cell r="LO233">
            <v>91.4</v>
          </cell>
          <cell r="LP233">
            <v>225.64063000000002</v>
          </cell>
          <cell r="LQ233">
            <v>231.85581999999999</v>
          </cell>
        </row>
        <row r="234">
          <cell r="A234">
            <v>38534</v>
          </cell>
          <cell r="B234">
            <v>306</v>
          </cell>
          <cell r="C234">
            <v>1</v>
          </cell>
          <cell r="AC234">
            <v>90.32</v>
          </cell>
          <cell r="AD234">
            <v>0</v>
          </cell>
          <cell r="AF234">
            <v>1278</v>
          </cell>
          <cell r="AG234">
            <v>1273.25</v>
          </cell>
          <cell r="AJ234">
            <v>87.8</v>
          </cell>
          <cell r="AK234">
            <v>88.22</v>
          </cell>
          <cell r="AL234">
            <v>115.4</v>
          </cell>
          <cell r="AM234">
            <v>105.38</v>
          </cell>
          <cell r="BH234">
            <v>83.86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87.73</v>
          </cell>
          <cell r="CA234">
            <v>0</v>
          </cell>
          <cell r="CC234">
            <v>177.6</v>
          </cell>
          <cell r="CD234">
            <v>1765.9049219999999</v>
          </cell>
          <cell r="CE234">
            <v>89.068868257453232</v>
          </cell>
          <cell r="CF234" t="str">
            <v>2,05%</v>
          </cell>
          <cell r="CG234">
            <v>1.6002000000000001</v>
          </cell>
          <cell r="CH234">
            <v>2.8571</v>
          </cell>
          <cell r="CI234">
            <v>1.4730000000000001</v>
          </cell>
          <cell r="CJ234">
            <v>1.5578000000000001</v>
          </cell>
          <cell r="CK234">
            <v>9.8954000000000004</v>
          </cell>
          <cell r="CL234">
            <v>7.4584000000000001</v>
          </cell>
          <cell r="CM234">
            <v>0.68755999999999995</v>
          </cell>
          <cell r="CN234">
            <v>134.75</v>
          </cell>
          <cell r="CO234">
            <v>7.92</v>
          </cell>
          <cell r="CP234">
            <v>34.551299999999998</v>
          </cell>
          <cell r="CQ234">
            <v>9.4276</v>
          </cell>
          <cell r="CR234">
            <v>1.6133</v>
          </cell>
          <cell r="CS234">
            <v>1.2037</v>
          </cell>
          <cell r="CT234">
            <v>8.0790000000000006</v>
          </cell>
          <cell r="CU234">
            <v>1477.1126159999999</v>
          </cell>
          <cell r="CV234">
            <v>187.37022929861013</v>
          </cell>
          <cell r="CW234">
            <v>3002.0776991999996</v>
          </cell>
          <cell r="CX234">
            <v>12.11</v>
          </cell>
          <cell r="CY234">
            <v>11338.369542018532</v>
          </cell>
          <cell r="CZ234">
            <v>47.8524672</v>
          </cell>
          <cell r="DA234">
            <v>709.56236519999993</v>
          </cell>
          <cell r="DB234">
            <v>135.1</v>
          </cell>
          <cell r="DC234">
            <v>99.4</v>
          </cell>
          <cell r="DD234">
            <v>82.3</v>
          </cell>
          <cell r="DE234">
            <v>99.5</v>
          </cell>
          <cell r="DF234">
            <v>98.183199999999999</v>
          </cell>
          <cell r="DG234">
            <v>94.512799999999999</v>
          </cell>
          <cell r="DH234">
            <v>95.430399999999992</v>
          </cell>
          <cell r="DI234">
            <v>114.7</v>
          </cell>
          <cell r="DJ234">
            <v>97.4</v>
          </cell>
          <cell r="DK234">
            <v>65.900000000000006</v>
          </cell>
          <cell r="DL234">
            <v>82.111850000000004</v>
          </cell>
          <cell r="DM234">
            <v>81.892499999999998</v>
          </cell>
          <cell r="DN234">
            <v>96.5</v>
          </cell>
          <cell r="DO234">
            <v>95.2</v>
          </cell>
          <cell r="DP234">
            <v>85.4</v>
          </cell>
          <cell r="DR234">
            <v>91.5</v>
          </cell>
          <cell r="DS234">
            <v>97.3</v>
          </cell>
          <cell r="DT234">
            <v>85.7</v>
          </cell>
          <cell r="DU234">
            <v>105.6</v>
          </cell>
          <cell r="DV234">
            <v>79.7</v>
          </cell>
          <cell r="DW234">
            <v>125.65638</v>
          </cell>
          <cell r="DX234">
            <v>92.1</v>
          </cell>
          <cell r="DY234">
            <v>126.37382000000001</v>
          </cell>
          <cell r="DZ234">
            <v>683.7</v>
          </cell>
          <cell r="EA234">
            <v>99.7</v>
          </cell>
          <cell r="EB234">
            <v>97.5</v>
          </cell>
          <cell r="EC234">
            <v>93.9</v>
          </cell>
          <cell r="ED234">
            <v>124.9</v>
          </cell>
          <cell r="EE234">
            <v>98.5</v>
          </cell>
          <cell r="EF234">
            <v>55.1</v>
          </cell>
          <cell r="EG234">
            <v>98.2</v>
          </cell>
          <cell r="EH234">
            <v>99.6</v>
          </cell>
          <cell r="EI234">
            <v>106.1</v>
          </cell>
          <cell r="EK234">
            <v>94.5</v>
          </cell>
          <cell r="EL234">
            <v>100.2</v>
          </cell>
          <cell r="EM234">
            <v>97.6</v>
          </cell>
          <cell r="EN234">
            <v>53.996490000000001</v>
          </cell>
          <cell r="EO234">
            <v>59.467500000000001</v>
          </cell>
          <cell r="EP234">
            <v>160.40639999999999</v>
          </cell>
          <cell r="EQ234">
            <v>24.670007543999997</v>
          </cell>
          <cell r="ER234">
            <v>30.460559999999997</v>
          </cell>
          <cell r="ES234">
            <v>67.599999999999994</v>
          </cell>
          <cell r="ET234">
            <v>63.9</v>
          </cell>
          <cell r="EU234">
            <v>105.3</v>
          </cell>
          <cell r="EV234">
            <v>0</v>
          </cell>
          <cell r="EX234">
            <v>38.059213500000006</v>
          </cell>
          <cell r="EY234">
            <v>49.376250000000006</v>
          </cell>
          <cell r="EZ234">
            <v>67.5</v>
          </cell>
          <cell r="FA234">
            <v>101.2</v>
          </cell>
          <cell r="FB234">
            <v>111</v>
          </cell>
          <cell r="FC234">
            <v>152.11635999999999</v>
          </cell>
          <cell r="FD234">
            <v>129.92098000000001</v>
          </cell>
          <cell r="FE234">
            <v>90.660780000000003</v>
          </cell>
          <cell r="FF234">
            <v>107.1</v>
          </cell>
          <cell r="FG234">
            <v>100.3</v>
          </cell>
          <cell r="FH234">
            <v>88.2</v>
          </cell>
          <cell r="FI234">
            <v>105.8</v>
          </cell>
          <cell r="FJ234">
            <v>100.3</v>
          </cell>
          <cell r="FK234">
            <v>89.2</v>
          </cell>
          <cell r="FL234">
            <v>100.6</v>
          </cell>
          <cell r="FM234">
            <v>106.7</v>
          </cell>
          <cell r="FN234">
            <v>121.5</v>
          </cell>
          <cell r="FO234">
            <v>103.2</v>
          </cell>
          <cell r="FP234">
            <v>90.4</v>
          </cell>
          <cell r="FQ234">
            <v>112.4</v>
          </cell>
          <cell r="FR234">
            <v>100.2</v>
          </cell>
          <cell r="FS234">
            <v>81.5</v>
          </cell>
          <cell r="FT234">
            <v>103.6</v>
          </cell>
          <cell r="FU234">
            <v>100</v>
          </cell>
          <cell r="FX234">
            <v>103.3</v>
          </cell>
          <cell r="FY234">
            <v>100</v>
          </cell>
          <cell r="GB234">
            <v>100.1</v>
          </cell>
          <cell r="GC234">
            <v>99.7</v>
          </cell>
          <cell r="GD234">
            <v>117.9</v>
          </cell>
          <cell r="GF234">
            <v>99.2</v>
          </cell>
          <cell r="GG234">
            <v>94.1</v>
          </cell>
          <cell r="GH234">
            <v>136.4</v>
          </cell>
          <cell r="GI234">
            <v>99.8</v>
          </cell>
          <cell r="GJ234">
            <v>98.5</v>
          </cell>
          <cell r="GK234">
            <v>54.5</v>
          </cell>
          <cell r="GL234">
            <v>103</v>
          </cell>
          <cell r="GM234">
            <v>99.6</v>
          </cell>
          <cell r="GN234">
            <v>165.5</v>
          </cell>
          <cell r="GO234">
            <v>103.44969999999999</v>
          </cell>
          <cell r="GP234">
            <v>0</v>
          </cell>
          <cell r="GR234">
            <v>1258.25</v>
          </cell>
          <cell r="GS234">
            <v>104.5</v>
          </cell>
          <cell r="GT234">
            <v>100.3</v>
          </cell>
          <cell r="GU234">
            <v>93</v>
          </cell>
          <cell r="GV234">
            <v>716.9</v>
          </cell>
          <cell r="GW234">
            <v>106.2901</v>
          </cell>
          <cell r="GX234">
            <v>118.6</v>
          </cell>
          <cell r="GY234">
            <v>100.2</v>
          </cell>
          <cell r="GZ234">
            <v>140.3424</v>
          </cell>
          <cell r="HA234">
            <v>105.6</v>
          </cell>
          <cell r="HB234">
            <v>90</v>
          </cell>
          <cell r="HC234">
            <v>47.8</v>
          </cell>
          <cell r="HD234">
            <v>98.1</v>
          </cell>
          <cell r="HE234">
            <v>100.5</v>
          </cell>
          <cell r="HF234">
            <v>104.926311</v>
          </cell>
          <cell r="HG234">
            <v>103.59</v>
          </cell>
          <cell r="HI234">
            <v>31.4</v>
          </cell>
          <cell r="HJ234">
            <v>99.3</v>
          </cell>
          <cell r="HK234">
            <v>116.402</v>
          </cell>
          <cell r="HL234">
            <v>121</v>
          </cell>
          <cell r="HM234">
            <v>93.1</v>
          </cell>
          <cell r="HN234">
            <v>83.8</v>
          </cell>
          <cell r="HO234">
            <v>86.8</v>
          </cell>
          <cell r="HQ234">
            <v>0</v>
          </cell>
          <cell r="HR234">
            <v>0</v>
          </cell>
          <cell r="HS234">
            <v>106.2</v>
          </cell>
          <cell r="HT234">
            <v>99.6</v>
          </cell>
          <cell r="HU234">
            <v>89.3</v>
          </cell>
          <cell r="HV234">
            <v>107</v>
          </cell>
          <cell r="HW234">
            <v>98.9</v>
          </cell>
          <cell r="HX234">
            <v>88.4</v>
          </cell>
          <cell r="HY234">
            <v>120.6</v>
          </cell>
          <cell r="HZ234">
            <v>97.7</v>
          </cell>
          <cell r="IA234">
            <v>78.599999999999994</v>
          </cell>
          <cell r="IB234">
            <v>125.3</v>
          </cell>
          <cell r="IC234">
            <v>98.1</v>
          </cell>
          <cell r="ID234">
            <v>98.3</v>
          </cell>
          <cell r="IE234">
            <v>81</v>
          </cell>
          <cell r="IF234">
            <v>144.50848999999999</v>
          </cell>
          <cell r="IG234">
            <v>110.6</v>
          </cell>
          <cell r="IH234">
            <v>100.7</v>
          </cell>
          <cell r="II234">
            <v>90.5</v>
          </cell>
          <cell r="IK234">
            <v>0</v>
          </cell>
          <cell r="IL234">
            <v>0</v>
          </cell>
          <cell r="IM234">
            <v>111.5</v>
          </cell>
          <cell r="IN234">
            <v>100.1</v>
          </cell>
          <cell r="IO234">
            <v>85.2</v>
          </cell>
          <cell r="IP234">
            <v>101.9</v>
          </cell>
          <cell r="IQ234">
            <v>100.1</v>
          </cell>
          <cell r="IR234">
            <v>97.8</v>
          </cell>
          <cell r="IS234">
            <v>102.4</v>
          </cell>
          <cell r="IT234">
            <v>99.4</v>
          </cell>
          <cell r="IU234">
            <v>95.3</v>
          </cell>
          <cell r="IV234">
            <v>110.5</v>
          </cell>
          <cell r="IW234">
            <v>100.1</v>
          </cell>
          <cell r="IX234">
            <v>90.9</v>
          </cell>
          <cell r="IY234">
            <v>110.5</v>
          </cell>
          <cell r="IZ234">
            <v>100.6</v>
          </cell>
          <cell r="JA234">
            <v>90.9</v>
          </cell>
          <cell r="JB234">
            <v>106.5</v>
          </cell>
          <cell r="JC234">
            <v>100.4</v>
          </cell>
          <cell r="JD234">
            <v>93.7</v>
          </cell>
          <cell r="JE234">
            <v>99.8</v>
          </cell>
          <cell r="JF234">
            <v>93.1</v>
          </cell>
          <cell r="JG234">
            <v>126.9</v>
          </cell>
          <cell r="JH234">
            <v>97</v>
          </cell>
          <cell r="JI234">
            <v>83</v>
          </cell>
          <cell r="JJ234">
            <v>121.044</v>
          </cell>
          <cell r="JK234">
            <v>137.91679999999999</v>
          </cell>
          <cell r="JL234">
            <v>129.63760000000002</v>
          </cell>
          <cell r="JM234">
            <v>132.506</v>
          </cell>
          <cell r="JN234">
            <v>134.8776</v>
          </cell>
          <cell r="JO234">
            <v>119.7</v>
          </cell>
          <cell r="JP234">
            <v>88.3</v>
          </cell>
          <cell r="JQ234">
            <v>1033.7746</v>
          </cell>
          <cell r="JR234">
            <v>115.5</v>
          </cell>
          <cell r="JT234">
            <v>94.1</v>
          </cell>
          <cell r="JU234">
            <v>120.49759999999998</v>
          </cell>
          <cell r="JV234">
            <v>0</v>
          </cell>
          <cell r="JW234">
            <v>118.6</v>
          </cell>
          <cell r="JX234">
            <v>0</v>
          </cell>
          <cell r="JY234">
            <v>101.6</v>
          </cell>
          <cell r="JZ234">
            <v>70.2</v>
          </cell>
          <cell r="KA234">
            <v>99.4</v>
          </cell>
          <cell r="KB234">
            <v>121.3</v>
          </cell>
          <cell r="KC234">
            <v>100.9</v>
          </cell>
          <cell r="KD234">
            <v>87.9</v>
          </cell>
          <cell r="KE234">
            <v>0</v>
          </cell>
          <cell r="KF234">
            <v>130.1</v>
          </cell>
          <cell r="KG234">
            <v>130.1</v>
          </cell>
          <cell r="KH234">
            <v>130.1</v>
          </cell>
          <cell r="KI234">
            <v>130.1</v>
          </cell>
          <cell r="KJ234">
            <v>208.8</v>
          </cell>
          <cell r="KK234">
            <v>134.81856000000002</v>
          </cell>
          <cell r="KL234">
            <v>116.6</v>
          </cell>
          <cell r="KM234">
            <v>119.97126</v>
          </cell>
          <cell r="KN234">
            <v>136.86750000000001</v>
          </cell>
          <cell r="KO234">
            <v>165.9</v>
          </cell>
          <cell r="KP234">
            <v>98.2</v>
          </cell>
          <cell r="KQ234">
            <v>82.7</v>
          </cell>
          <cell r="KR234">
            <v>121.13</v>
          </cell>
          <cell r="KS234">
            <v>125.7732</v>
          </cell>
          <cell r="KT234">
            <v>144.9</v>
          </cell>
          <cell r="KU234">
            <v>97.1</v>
          </cell>
          <cell r="KV234">
            <v>76.2</v>
          </cell>
          <cell r="KW234">
            <v>525.79999999999995</v>
          </cell>
          <cell r="KX234">
            <v>550.79999999999995</v>
          </cell>
          <cell r="KY234">
            <v>98.1</v>
          </cell>
          <cell r="KZ234">
            <v>99.9</v>
          </cell>
          <cell r="LA234">
            <v>93.1</v>
          </cell>
          <cell r="LB234">
            <v>95.8</v>
          </cell>
          <cell r="LC234">
            <v>97.1</v>
          </cell>
          <cell r="LD234">
            <v>96.6</v>
          </cell>
          <cell r="LE234">
            <v>94.6</v>
          </cell>
          <cell r="LG234">
            <v>90</v>
          </cell>
          <cell r="LH234">
            <v>94.6</v>
          </cell>
          <cell r="LI234">
            <v>122.5</v>
          </cell>
          <cell r="LJ234">
            <v>105.7</v>
          </cell>
          <cell r="LK234">
            <v>104.5</v>
          </cell>
          <cell r="LM234">
            <v>104.8</v>
          </cell>
          <cell r="LN234">
            <v>91.8</v>
          </cell>
          <cell r="LO234">
            <v>91.3</v>
          </cell>
          <cell r="LP234">
            <v>217.47425000000001</v>
          </cell>
          <cell r="LQ234">
            <v>223.46450000000002</v>
          </cell>
        </row>
        <row r="235">
          <cell r="A235">
            <v>38504</v>
          </cell>
          <cell r="B235">
            <v>307</v>
          </cell>
          <cell r="C235">
            <v>1</v>
          </cell>
          <cell r="AC235">
            <v>87.27</v>
          </cell>
          <cell r="AD235">
            <v>0</v>
          </cell>
          <cell r="AF235">
            <v>1276</v>
          </cell>
          <cell r="AG235">
            <v>1271.75</v>
          </cell>
          <cell r="AJ235">
            <v>87.93</v>
          </cell>
          <cell r="AK235">
            <v>88.35</v>
          </cell>
          <cell r="AL235">
            <v>113.84</v>
          </cell>
          <cell r="AM235">
            <v>104.77</v>
          </cell>
          <cell r="BH235">
            <v>83.17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86.83</v>
          </cell>
          <cell r="CA235">
            <v>0</v>
          </cell>
          <cell r="CC235">
            <v>177.8</v>
          </cell>
          <cell r="CD235">
            <v>1765.9049219999999</v>
          </cell>
          <cell r="CE235">
            <v>89.068868257453232</v>
          </cell>
          <cell r="CF235" t="str">
            <v>2,05%</v>
          </cell>
          <cell r="CG235">
            <v>1.5874999999999999</v>
          </cell>
          <cell r="CH235">
            <v>2.9392999999999998</v>
          </cell>
          <cell r="CI235">
            <v>1.5111000000000001</v>
          </cell>
          <cell r="CJ235">
            <v>1.5390999999999999</v>
          </cell>
          <cell r="CK235">
            <v>10.068300000000001</v>
          </cell>
          <cell r="CL235">
            <v>7.4447999999999999</v>
          </cell>
          <cell r="CM235">
            <v>0.66895000000000004</v>
          </cell>
          <cell r="CN235">
            <v>132.22</v>
          </cell>
          <cell r="CO235">
            <v>7.8932000000000002</v>
          </cell>
          <cell r="CP235">
            <v>34.695099999999996</v>
          </cell>
          <cell r="CQ235">
            <v>9.2628000000000004</v>
          </cell>
          <cell r="CR235">
            <v>1.6559999999999999</v>
          </cell>
          <cell r="CS235">
            <v>1.2164999999999999</v>
          </cell>
          <cell r="CT235">
            <v>8.2194000000000003</v>
          </cell>
          <cell r="CU235">
            <v>1422.522915</v>
          </cell>
          <cell r="CV235">
            <v>193.1950996552257</v>
          </cell>
          <cell r="CW235">
            <v>2896.0938930000002</v>
          </cell>
          <cell r="CX235">
            <v>13.28</v>
          </cell>
          <cell r="CY235">
            <v>11382.917841519247</v>
          </cell>
          <cell r="CZ235">
            <v>45.047243999999999</v>
          </cell>
          <cell r="DA235">
            <v>810.27497100000005</v>
          </cell>
          <cell r="DB235">
            <v>136.5</v>
          </cell>
          <cell r="DC235">
            <v>100.5</v>
          </cell>
          <cell r="DD235">
            <v>83.2</v>
          </cell>
          <cell r="DE235">
            <v>99.5</v>
          </cell>
          <cell r="DF235">
            <v>101.0936</v>
          </cell>
          <cell r="DG235">
            <v>97.314399999999992</v>
          </cell>
          <cell r="DH235">
            <v>98.259199999999993</v>
          </cell>
          <cell r="DI235">
            <v>118.1</v>
          </cell>
          <cell r="DJ235">
            <v>100.3</v>
          </cell>
          <cell r="DK235">
            <v>67.900000000000006</v>
          </cell>
          <cell r="DL235">
            <v>83.218019999999996</v>
          </cell>
          <cell r="DM235">
            <v>81.803000000000011</v>
          </cell>
          <cell r="DN235">
            <v>97.8</v>
          </cell>
          <cell r="DO235">
            <v>96.5</v>
          </cell>
          <cell r="DP235">
            <v>86.6</v>
          </cell>
          <cell r="DR235">
            <v>91.4</v>
          </cell>
          <cell r="DS235">
            <v>97.3</v>
          </cell>
          <cell r="DT235">
            <v>85.6</v>
          </cell>
          <cell r="DU235">
            <v>105.5</v>
          </cell>
          <cell r="DV235">
            <v>79.599999999999994</v>
          </cell>
          <cell r="DW235">
            <v>130.60738000000001</v>
          </cell>
          <cell r="DX235">
            <v>92.5</v>
          </cell>
          <cell r="DY235">
            <v>121.61836000000001</v>
          </cell>
          <cell r="DZ235">
            <v>683.4</v>
          </cell>
          <cell r="EA235">
            <v>101.2</v>
          </cell>
          <cell r="EB235">
            <v>99</v>
          </cell>
          <cell r="EC235">
            <v>95.3</v>
          </cell>
          <cell r="ED235">
            <v>120.2</v>
          </cell>
          <cell r="EE235">
            <v>94.7</v>
          </cell>
          <cell r="EF235">
            <v>53</v>
          </cell>
          <cell r="EG235">
            <v>98.4</v>
          </cell>
          <cell r="EH235">
            <v>99.7</v>
          </cell>
          <cell r="EI235">
            <v>106.1</v>
          </cell>
          <cell r="EK235">
            <v>94.1</v>
          </cell>
          <cell r="EL235">
            <v>100</v>
          </cell>
          <cell r="EM235">
            <v>97.4</v>
          </cell>
          <cell r="EN235">
            <v>53.756505600000004</v>
          </cell>
          <cell r="EO235">
            <v>59.203200000000002</v>
          </cell>
          <cell r="EP235">
            <v>154.40880000000001</v>
          </cell>
          <cell r="EQ235">
            <v>24.414548885999999</v>
          </cell>
          <cell r="ER235">
            <v>30.145140000000001</v>
          </cell>
          <cell r="ES235">
            <v>66.900000000000006</v>
          </cell>
          <cell r="ET235">
            <v>63.2</v>
          </cell>
          <cell r="EU235">
            <v>104.4</v>
          </cell>
          <cell r="EV235">
            <v>0</v>
          </cell>
          <cell r="EX235">
            <v>37.890061440000004</v>
          </cell>
          <cell r="EY235">
            <v>49.156800000000004</v>
          </cell>
          <cell r="EZ235">
            <v>67.2</v>
          </cell>
          <cell r="FA235">
            <v>100.7</v>
          </cell>
          <cell r="FB235">
            <v>110.4</v>
          </cell>
          <cell r="FC235">
            <v>146.47291999999999</v>
          </cell>
          <cell r="FD235">
            <v>125.03204000000001</v>
          </cell>
          <cell r="FE235">
            <v>93.235939999999985</v>
          </cell>
          <cell r="FF235">
            <v>106</v>
          </cell>
          <cell r="FG235">
            <v>99.4</v>
          </cell>
          <cell r="FH235">
            <v>87.2</v>
          </cell>
          <cell r="FI235">
            <v>104.9</v>
          </cell>
          <cell r="FJ235">
            <v>99.7</v>
          </cell>
          <cell r="FK235">
            <v>88.7</v>
          </cell>
          <cell r="FL235">
            <v>101.1</v>
          </cell>
          <cell r="FM235">
            <v>107.2</v>
          </cell>
          <cell r="FN235">
            <v>116.7</v>
          </cell>
          <cell r="FO235">
            <v>99.8</v>
          </cell>
          <cell r="FP235">
            <v>87.4</v>
          </cell>
          <cell r="FQ235">
            <v>109.2</v>
          </cell>
          <cell r="FR235">
            <v>97.8</v>
          </cell>
          <cell r="FS235">
            <v>79.2</v>
          </cell>
          <cell r="FT235">
            <v>103.6</v>
          </cell>
          <cell r="FU235">
            <v>100</v>
          </cell>
          <cell r="FX235">
            <v>103.3</v>
          </cell>
          <cell r="FY235">
            <v>100</v>
          </cell>
          <cell r="GB235">
            <v>100.4</v>
          </cell>
          <cell r="GC235">
            <v>99.9</v>
          </cell>
          <cell r="GD235">
            <v>118.2</v>
          </cell>
          <cell r="GF235">
            <v>98.9</v>
          </cell>
          <cell r="GG235">
            <v>93.8</v>
          </cell>
          <cell r="GH235">
            <v>131.30000000000001</v>
          </cell>
          <cell r="GI235">
            <v>96</v>
          </cell>
          <cell r="GJ235">
            <v>94.7</v>
          </cell>
          <cell r="GK235">
            <v>52.4</v>
          </cell>
          <cell r="GL235">
            <v>105.9</v>
          </cell>
          <cell r="GM235">
            <v>97.9</v>
          </cell>
          <cell r="GN235">
            <v>159.9</v>
          </cell>
          <cell r="GO235">
            <v>103.9136</v>
          </cell>
          <cell r="GP235">
            <v>0</v>
          </cell>
          <cell r="GR235">
            <v>1244.5</v>
          </cell>
          <cell r="GS235">
            <v>104</v>
          </cell>
          <cell r="GT235">
            <v>99.9</v>
          </cell>
          <cell r="GU235">
            <v>92.8</v>
          </cell>
          <cell r="GV235">
            <v>715.1</v>
          </cell>
          <cell r="GW235">
            <v>106.40105</v>
          </cell>
          <cell r="GX235">
            <v>114.2</v>
          </cell>
          <cell r="GY235">
            <v>96.5</v>
          </cell>
          <cell r="GZ235">
            <v>152.5692</v>
          </cell>
          <cell r="HA235">
            <v>114.8</v>
          </cell>
          <cell r="HB235">
            <v>97.8</v>
          </cell>
          <cell r="HC235">
            <v>52</v>
          </cell>
          <cell r="HD235">
            <v>97.2</v>
          </cell>
          <cell r="HE235">
            <v>99.6</v>
          </cell>
          <cell r="HF235">
            <v>108.09668799999999</v>
          </cell>
          <cell r="HG235">
            <v>106.72</v>
          </cell>
          <cell r="HI235">
            <v>31.4</v>
          </cell>
          <cell r="HJ235">
            <v>99.3</v>
          </cell>
          <cell r="HK235">
            <v>118.90319999999998</v>
          </cell>
          <cell r="HL235">
            <v>123.6</v>
          </cell>
          <cell r="HM235">
            <v>95.1</v>
          </cell>
          <cell r="HN235">
            <v>85.5</v>
          </cell>
          <cell r="HO235">
            <v>84.3</v>
          </cell>
          <cell r="HQ235">
            <v>0</v>
          </cell>
          <cell r="HR235">
            <v>0</v>
          </cell>
          <cell r="HS235">
            <v>106.4</v>
          </cell>
          <cell r="HT235">
            <v>99.7</v>
          </cell>
          <cell r="HU235">
            <v>89.4</v>
          </cell>
          <cell r="HV235">
            <v>107.2</v>
          </cell>
          <cell r="HW235">
            <v>98.7</v>
          </cell>
          <cell r="HX235">
            <v>88.1</v>
          </cell>
          <cell r="HY235">
            <v>120.7</v>
          </cell>
          <cell r="HZ235">
            <v>97.8</v>
          </cell>
          <cell r="IA235">
            <v>78.400000000000006</v>
          </cell>
          <cell r="IB235">
            <v>125.1</v>
          </cell>
          <cell r="IC235">
            <v>97.9</v>
          </cell>
          <cell r="ID235">
            <v>98</v>
          </cell>
          <cell r="IE235">
            <v>80.7</v>
          </cell>
          <cell r="IF235">
            <v>144.27782999999999</v>
          </cell>
          <cell r="IG235">
            <v>109.9</v>
          </cell>
          <cell r="IH235">
            <v>100</v>
          </cell>
          <cell r="II235">
            <v>89.9</v>
          </cell>
          <cell r="IK235">
            <v>0</v>
          </cell>
          <cell r="IL235">
            <v>0</v>
          </cell>
          <cell r="IM235">
            <v>112</v>
          </cell>
          <cell r="IN235">
            <v>100.5</v>
          </cell>
          <cell r="IO235">
            <v>85.6</v>
          </cell>
          <cell r="IP235">
            <v>101.8</v>
          </cell>
          <cell r="IQ235">
            <v>99.9</v>
          </cell>
          <cell r="IR235">
            <v>97.8</v>
          </cell>
          <cell r="IS235">
            <v>102.8</v>
          </cell>
          <cell r="IT235">
            <v>99.7</v>
          </cell>
          <cell r="IU235">
            <v>95.6</v>
          </cell>
          <cell r="IV235">
            <v>110</v>
          </cell>
          <cell r="IW235">
            <v>99.9</v>
          </cell>
          <cell r="IX235">
            <v>90.7</v>
          </cell>
          <cell r="IY235">
            <v>110</v>
          </cell>
          <cell r="IZ235">
            <v>99.9</v>
          </cell>
          <cell r="JA235">
            <v>90.3</v>
          </cell>
          <cell r="JB235">
            <v>106.1</v>
          </cell>
          <cell r="JC235">
            <v>100.1</v>
          </cell>
          <cell r="JD235">
            <v>93.4</v>
          </cell>
          <cell r="JE235">
            <v>100</v>
          </cell>
          <cell r="JF235">
            <v>93.3</v>
          </cell>
          <cell r="JG235">
            <v>131.9</v>
          </cell>
          <cell r="JH235">
            <v>100.8</v>
          </cell>
          <cell r="JI235">
            <v>86.2</v>
          </cell>
          <cell r="JJ235">
            <v>119.889</v>
          </cell>
          <cell r="JK235">
            <v>136.60079999999999</v>
          </cell>
          <cell r="JL235">
            <v>128.4006</v>
          </cell>
          <cell r="JM235">
            <v>131.238</v>
          </cell>
          <cell r="JN235">
            <v>133.59059999999999</v>
          </cell>
          <cell r="JO235">
            <v>123.1</v>
          </cell>
          <cell r="JP235">
            <v>90.8</v>
          </cell>
          <cell r="JQ235">
            <v>1032.1854000000001</v>
          </cell>
          <cell r="JR235">
            <v>114.6</v>
          </cell>
          <cell r="JT235">
            <v>94.1</v>
          </cell>
          <cell r="JU235">
            <v>119.8026</v>
          </cell>
          <cell r="JV235">
            <v>0</v>
          </cell>
          <cell r="JW235">
            <v>117.8</v>
          </cell>
          <cell r="JX235">
            <v>0</v>
          </cell>
          <cell r="JY235">
            <v>101.7</v>
          </cell>
          <cell r="JZ235">
            <v>70.099999999999994</v>
          </cell>
          <cell r="KA235">
            <v>99.5</v>
          </cell>
          <cell r="KB235">
            <v>119.4</v>
          </cell>
          <cell r="KC235">
            <v>99.3</v>
          </cell>
          <cell r="KD235">
            <v>86.5</v>
          </cell>
          <cell r="KE235">
            <v>0</v>
          </cell>
          <cell r="KF235">
            <v>129.9</v>
          </cell>
          <cell r="KG235">
            <v>129.9</v>
          </cell>
          <cell r="KH235">
            <v>129.9</v>
          </cell>
          <cell r="KI235">
            <v>129.9</v>
          </cell>
          <cell r="KJ235">
            <v>208.8</v>
          </cell>
          <cell r="KK235">
            <v>140.13056</v>
          </cell>
          <cell r="KL235">
            <v>115.4</v>
          </cell>
          <cell r="KM235">
            <v>124.69826</v>
          </cell>
          <cell r="KN235">
            <v>140.74499999999998</v>
          </cell>
          <cell r="KO235">
            <v>170.6</v>
          </cell>
          <cell r="KP235">
            <v>101</v>
          </cell>
          <cell r="KQ235">
            <v>85</v>
          </cell>
          <cell r="KR235">
            <v>120.39</v>
          </cell>
          <cell r="KS235">
            <v>135.0608</v>
          </cell>
          <cell r="KT235">
            <v>155.6</v>
          </cell>
          <cell r="KU235">
            <v>104.3</v>
          </cell>
          <cell r="KV235">
            <v>81.8</v>
          </cell>
          <cell r="KW235">
            <v>522.79999999999995</v>
          </cell>
          <cell r="KX235">
            <v>547.29999999999995</v>
          </cell>
          <cell r="KY235">
            <v>98.2</v>
          </cell>
          <cell r="KZ235">
            <v>100</v>
          </cell>
          <cell r="LA235">
            <v>93.2</v>
          </cell>
          <cell r="LB235">
            <v>95.9</v>
          </cell>
          <cell r="LC235">
            <v>97.2</v>
          </cell>
          <cell r="LD235">
            <v>96.7</v>
          </cell>
          <cell r="LE235">
            <v>94.5</v>
          </cell>
          <cell r="LG235">
            <v>89.6</v>
          </cell>
          <cell r="LH235">
            <v>94.4</v>
          </cell>
          <cell r="LI235">
            <v>119.1</v>
          </cell>
          <cell r="LJ235">
            <v>104.7</v>
          </cell>
          <cell r="LK235">
            <v>103.5</v>
          </cell>
          <cell r="LM235">
            <v>103.8</v>
          </cell>
          <cell r="LN235">
            <v>91.7</v>
          </cell>
          <cell r="LO235">
            <v>90.8</v>
          </cell>
          <cell r="LP235">
            <v>258</v>
          </cell>
          <cell r="LQ235">
            <v>257</v>
          </cell>
        </row>
        <row r="236">
          <cell r="A236">
            <v>38473</v>
          </cell>
          <cell r="B236">
            <v>308</v>
          </cell>
          <cell r="C236">
            <v>1</v>
          </cell>
          <cell r="AC236">
            <v>84.62</v>
          </cell>
          <cell r="AD236">
            <v>0</v>
          </cell>
          <cell r="AF236">
            <v>1276</v>
          </cell>
          <cell r="AG236">
            <v>1271.75</v>
          </cell>
          <cell r="AJ236">
            <v>87.83</v>
          </cell>
          <cell r="AK236">
            <v>88.25</v>
          </cell>
          <cell r="AL236">
            <v>111.9</v>
          </cell>
          <cell r="AM236">
            <v>104.77</v>
          </cell>
          <cell r="BH236">
            <v>83.07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86.52</v>
          </cell>
          <cell r="CA236">
            <v>0</v>
          </cell>
          <cell r="CC236">
            <v>162.6</v>
          </cell>
          <cell r="CD236">
            <v>1765.9049219999999</v>
          </cell>
          <cell r="CE236">
            <v>89.068868257453232</v>
          </cell>
          <cell r="CF236" t="str">
            <v>2,05%</v>
          </cell>
          <cell r="CG236">
            <v>1.6571</v>
          </cell>
          <cell r="CH236">
            <v>3.1145</v>
          </cell>
          <cell r="CI236">
            <v>1.5942000000000001</v>
          </cell>
          <cell r="CJ236">
            <v>1.5448999999999999</v>
          </cell>
          <cell r="CK236">
            <v>10.5062</v>
          </cell>
          <cell r="CL236">
            <v>7.4443000000000001</v>
          </cell>
          <cell r="CM236">
            <v>0.68398999999999999</v>
          </cell>
          <cell r="CN236">
            <v>135.37</v>
          </cell>
          <cell r="CO236">
            <v>8.0814000000000004</v>
          </cell>
          <cell r="CP236">
            <v>35.472999999999999</v>
          </cell>
          <cell r="CQ236">
            <v>9.1930999999999994</v>
          </cell>
          <cell r="CR236">
            <v>1.7396</v>
          </cell>
          <cell r="CS236">
            <v>1.2694000000000001</v>
          </cell>
          <cell r="CT236">
            <v>8.0500000000000007</v>
          </cell>
          <cell r="CU236">
            <v>1375.1382943999999</v>
          </cell>
          <cell r="CV236">
            <v>177.84986108048219</v>
          </cell>
          <cell r="CW236">
            <v>2558.7687293999998</v>
          </cell>
          <cell r="CX236">
            <v>13.34</v>
          </cell>
          <cell r="CY236">
            <v>10685.681627720794</v>
          </cell>
          <cell r="CZ236">
            <v>38.207039000000002</v>
          </cell>
          <cell r="DA236">
            <v>778.08437979999997</v>
          </cell>
          <cell r="DB236">
            <v>137.6</v>
          </cell>
          <cell r="DC236">
            <v>101.3</v>
          </cell>
          <cell r="DD236">
            <v>83.8</v>
          </cell>
          <cell r="DE236">
            <v>99.5</v>
          </cell>
          <cell r="DF236">
            <v>104.51759999999999</v>
          </cell>
          <cell r="DG236">
            <v>100.61039999999998</v>
          </cell>
          <cell r="DH236">
            <v>101.5872</v>
          </cell>
          <cell r="DI236">
            <v>122.1</v>
          </cell>
          <cell r="DJ236">
            <v>103.7</v>
          </cell>
          <cell r="DK236">
            <v>70.2</v>
          </cell>
          <cell r="DL236">
            <v>83.983829999999998</v>
          </cell>
          <cell r="DM236">
            <v>81.981999999999999</v>
          </cell>
          <cell r="DN236">
            <v>98.7</v>
          </cell>
          <cell r="DO236">
            <v>97.4</v>
          </cell>
          <cell r="DP236">
            <v>87.4</v>
          </cell>
          <cell r="DR236">
            <v>91.6</v>
          </cell>
          <cell r="DS236">
            <v>97.5</v>
          </cell>
          <cell r="DT236">
            <v>85.8</v>
          </cell>
          <cell r="DU236">
            <v>101.2</v>
          </cell>
          <cell r="DV236">
            <v>76.400000000000006</v>
          </cell>
          <cell r="DW236">
            <v>132.38973999999999</v>
          </cell>
          <cell r="DX236">
            <v>91.9</v>
          </cell>
          <cell r="DY236">
            <v>118.58296</v>
          </cell>
          <cell r="DZ236">
            <v>681.5</v>
          </cell>
          <cell r="EA236">
            <v>102.6</v>
          </cell>
          <cell r="EB236">
            <v>100.4</v>
          </cell>
          <cell r="EC236">
            <v>96.6</v>
          </cell>
          <cell r="ED236">
            <v>117.2</v>
          </cell>
          <cell r="EE236">
            <v>92.4</v>
          </cell>
          <cell r="EF236">
            <v>51.7</v>
          </cell>
          <cell r="EG236">
            <v>98.6</v>
          </cell>
          <cell r="EH236">
            <v>99.9</v>
          </cell>
          <cell r="EI236">
            <v>106.4</v>
          </cell>
          <cell r="EK236">
            <v>94.1</v>
          </cell>
          <cell r="EL236">
            <v>100.5</v>
          </cell>
          <cell r="EM236">
            <v>98.1</v>
          </cell>
          <cell r="EN236">
            <v>53.836500399999998</v>
          </cell>
          <cell r="EO236">
            <v>59.2913</v>
          </cell>
          <cell r="EP236">
            <v>142.0608</v>
          </cell>
          <cell r="EQ236">
            <v>21.859962305999996</v>
          </cell>
          <cell r="ER236">
            <v>26.990939999999998</v>
          </cell>
          <cell r="ES236">
            <v>59.9</v>
          </cell>
          <cell r="ET236">
            <v>55.9</v>
          </cell>
          <cell r="EU236">
            <v>96.3</v>
          </cell>
          <cell r="EV236">
            <v>0</v>
          </cell>
          <cell r="EX236">
            <v>37.946445460000007</v>
          </cell>
          <cell r="EY236">
            <v>49.229950000000002</v>
          </cell>
          <cell r="EZ236">
            <v>67.3</v>
          </cell>
          <cell r="FA236">
            <v>100.7</v>
          </cell>
          <cell r="FB236">
            <v>110.5</v>
          </cell>
          <cell r="FC236">
            <v>142.36859999999999</v>
          </cell>
          <cell r="FD236">
            <v>121.91144</v>
          </cell>
          <cell r="FE236">
            <v>98.083299999999994</v>
          </cell>
          <cell r="FF236">
            <v>105.1</v>
          </cell>
          <cell r="FG236">
            <v>98.6</v>
          </cell>
          <cell r="FH236">
            <v>86.4</v>
          </cell>
          <cell r="FI236">
            <v>104.3</v>
          </cell>
          <cell r="FJ236">
            <v>99</v>
          </cell>
          <cell r="FK236">
            <v>87.9</v>
          </cell>
          <cell r="FL236">
            <v>103.4</v>
          </cell>
          <cell r="FM236">
            <v>109.7</v>
          </cell>
          <cell r="FN236">
            <v>113.4</v>
          </cell>
          <cell r="FO236">
            <v>94.6</v>
          </cell>
          <cell r="FP236">
            <v>82.9</v>
          </cell>
          <cell r="FQ236">
            <v>109.1</v>
          </cell>
          <cell r="FR236">
            <v>97.7</v>
          </cell>
          <cell r="FS236">
            <v>79.099999999999994</v>
          </cell>
          <cell r="FT236">
            <v>103.6</v>
          </cell>
          <cell r="FU236">
            <v>100</v>
          </cell>
          <cell r="FX236">
            <v>103.3</v>
          </cell>
          <cell r="FY236">
            <v>100</v>
          </cell>
          <cell r="GB236">
            <v>100.5</v>
          </cell>
          <cell r="GC236">
            <v>100</v>
          </cell>
          <cell r="GD236">
            <v>118.4</v>
          </cell>
          <cell r="GF236">
            <v>101.8</v>
          </cell>
          <cell r="GG236">
            <v>96.4</v>
          </cell>
          <cell r="GH236">
            <v>120.8</v>
          </cell>
          <cell r="GI236">
            <v>88.4</v>
          </cell>
          <cell r="GJ236">
            <v>92.4</v>
          </cell>
          <cell r="GK236">
            <v>51.1</v>
          </cell>
          <cell r="GL236">
            <v>108.3</v>
          </cell>
          <cell r="GM236">
            <v>99.5</v>
          </cell>
          <cell r="GN236">
            <v>155.1</v>
          </cell>
          <cell r="GO236">
            <v>104.28472000000001</v>
          </cell>
          <cell r="GP236">
            <v>0</v>
          </cell>
          <cell r="GR236">
            <v>1244.5</v>
          </cell>
          <cell r="GS236">
            <v>103.5</v>
          </cell>
          <cell r="GT236">
            <v>99.2</v>
          </cell>
          <cell r="GU236">
            <v>92</v>
          </cell>
          <cell r="GV236">
            <v>713.2</v>
          </cell>
          <cell r="GW236">
            <v>106.62294999999999</v>
          </cell>
          <cell r="GX236">
            <v>111</v>
          </cell>
          <cell r="GY236">
            <v>93.8</v>
          </cell>
          <cell r="GZ236">
            <v>149.6454</v>
          </cell>
          <cell r="HA236">
            <v>112.6</v>
          </cell>
          <cell r="HB236">
            <v>95.9</v>
          </cell>
          <cell r="HC236">
            <v>51</v>
          </cell>
          <cell r="HD236">
            <v>97.6</v>
          </cell>
          <cell r="HE236">
            <v>100</v>
          </cell>
          <cell r="HF236">
            <v>109.23113599999999</v>
          </cell>
          <cell r="HG236">
            <v>107.84</v>
          </cell>
          <cell r="HI236">
            <v>31.6</v>
          </cell>
          <cell r="HJ236">
            <v>100</v>
          </cell>
          <cell r="HK236">
            <v>123.42460000000001</v>
          </cell>
          <cell r="HL236">
            <v>128.30000000000001</v>
          </cell>
          <cell r="HM236">
            <v>98.8</v>
          </cell>
          <cell r="HN236">
            <v>88.8</v>
          </cell>
          <cell r="HO236">
            <v>82.1</v>
          </cell>
          <cell r="HQ236">
            <v>0</v>
          </cell>
          <cell r="HR236">
            <v>0</v>
          </cell>
          <cell r="HS236">
            <v>106.8</v>
          </cell>
          <cell r="HT236">
            <v>100.1</v>
          </cell>
          <cell r="HU236">
            <v>89.7</v>
          </cell>
          <cell r="HV236">
            <v>108.3</v>
          </cell>
          <cell r="HW236">
            <v>100.1</v>
          </cell>
          <cell r="HX236">
            <v>89.1</v>
          </cell>
          <cell r="HY236">
            <v>124.6</v>
          </cell>
          <cell r="HZ236">
            <v>100.4</v>
          </cell>
          <cell r="IA236">
            <v>80.3</v>
          </cell>
          <cell r="IB236">
            <v>131</v>
          </cell>
          <cell r="IC236">
            <v>102.5</v>
          </cell>
          <cell r="ID236">
            <v>102.3</v>
          </cell>
          <cell r="IE236">
            <v>84.3</v>
          </cell>
          <cell r="IF236">
            <v>151.0823</v>
          </cell>
          <cell r="IG236">
            <v>109.3</v>
          </cell>
          <cell r="IH236">
            <v>99.4</v>
          </cell>
          <cell r="II236">
            <v>89.4</v>
          </cell>
          <cell r="IK236">
            <v>0</v>
          </cell>
          <cell r="IL236">
            <v>0</v>
          </cell>
          <cell r="IM236">
            <v>112.4</v>
          </cell>
          <cell r="IN236">
            <v>100.8</v>
          </cell>
          <cell r="IO236">
            <v>85.9</v>
          </cell>
          <cell r="IP236">
            <v>101.5</v>
          </cell>
          <cell r="IQ236">
            <v>99.6</v>
          </cell>
          <cell r="IR236">
            <v>97.4</v>
          </cell>
          <cell r="IS236">
            <v>103.2</v>
          </cell>
          <cell r="IT236">
            <v>100.1</v>
          </cell>
          <cell r="IU236">
            <v>95.9</v>
          </cell>
          <cell r="IV236">
            <v>110.4</v>
          </cell>
          <cell r="IW236">
            <v>99.9</v>
          </cell>
          <cell r="IX236">
            <v>90.7</v>
          </cell>
          <cell r="IY236">
            <v>110.4</v>
          </cell>
          <cell r="IZ236">
            <v>100.4</v>
          </cell>
          <cell r="JA236">
            <v>90.8</v>
          </cell>
          <cell r="JB236">
            <v>106.3</v>
          </cell>
          <cell r="JC236">
            <v>99.6</v>
          </cell>
          <cell r="JD236">
            <v>93</v>
          </cell>
          <cell r="JE236">
            <v>100</v>
          </cell>
          <cell r="JF236">
            <v>93.2</v>
          </cell>
          <cell r="JG236">
            <v>133.69999999999999</v>
          </cell>
          <cell r="JH236">
            <v>102.2</v>
          </cell>
          <cell r="JI236">
            <v>87.5</v>
          </cell>
          <cell r="JJ236">
            <v>119.3115</v>
          </cell>
          <cell r="JK236">
            <v>135.94280000000001</v>
          </cell>
          <cell r="JL236">
            <v>127.7821</v>
          </cell>
          <cell r="JM236">
            <v>130.60400000000001</v>
          </cell>
          <cell r="JN236">
            <v>132.94709999999998</v>
          </cell>
          <cell r="JO236">
            <v>129.5</v>
          </cell>
          <cell r="JP236">
            <v>95.6</v>
          </cell>
          <cell r="JQ236">
            <v>1029.8016</v>
          </cell>
          <cell r="JR236">
            <v>114.4</v>
          </cell>
          <cell r="JT236">
            <v>94.1</v>
          </cell>
          <cell r="JU236">
            <v>119.8026</v>
          </cell>
          <cell r="JV236">
            <v>0</v>
          </cell>
          <cell r="JW236">
            <v>117.8</v>
          </cell>
          <cell r="JX236">
            <v>0</v>
          </cell>
          <cell r="JY236">
            <v>101.7</v>
          </cell>
          <cell r="JZ236">
            <v>70.400000000000006</v>
          </cell>
          <cell r="KA236">
            <v>99.6</v>
          </cell>
          <cell r="KB236">
            <v>119.4</v>
          </cell>
          <cell r="KC236">
            <v>99.3</v>
          </cell>
          <cell r="KD236">
            <v>86.5</v>
          </cell>
          <cell r="KE236">
            <v>0</v>
          </cell>
          <cell r="KF236">
            <v>129.6</v>
          </cell>
          <cell r="KG236">
            <v>129.6</v>
          </cell>
          <cell r="KH236">
            <v>129.6</v>
          </cell>
          <cell r="KI236">
            <v>129.6</v>
          </cell>
          <cell r="KJ236">
            <v>208.4</v>
          </cell>
          <cell r="KK236">
            <v>142.04288</v>
          </cell>
          <cell r="KL236">
            <v>115</v>
          </cell>
          <cell r="KM236">
            <v>126.39997999999999</v>
          </cell>
          <cell r="KN236">
            <v>144.12749999999997</v>
          </cell>
          <cell r="KO236">
            <v>174.7</v>
          </cell>
          <cell r="KP236">
            <v>103.4</v>
          </cell>
          <cell r="KQ236">
            <v>87.1</v>
          </cell>
          <cell r="KR236">
            <v>120.39</v>
          </cell>
          <cell r="KS236">
            <v>140.7028</v>
          </cell>
          <cell r="KT236">
            <v>162.1</v>
          </cell>
          <cell r="KU236">
            <v>108.6</v>
          </cell>
          <cell r="KV236">
            <v>85.3</v>
          </cell>
          <cell r="KW236">
            <v>519.79999999999995</v>
          </cell>
          <cell r="KX236">
            <v>544.20000000000005</v>
          </cell>
          <cell r="KY236">
            <v>98.2</v>
          </cell>
          <cell r="KZ236">
            <v>100</v>
          </cell>
          <cell r="LA236">
            <v>93.2</v>
          </cell>
          <cell r="LB236">
            <v>96.1</v>
          </cell>
          <cell r="LC236">
            <v>97.4</v>
          </cell>
          <cell r="LD236">
            <v>96.9</v>
          </cell>
          <cell r="LE236">
            <v>94.7</v>
          </cell>
          <cell r="LG236">
            <v>89.8</v>
          </cell>
          <cell r="LH236">
            <v>94.4</v>
          </cell>
          <cell r="LI236">
            <v>116.1</v>
          </cell>
          <cell r="LJ236">
            <v>103.9</v>
          </cell>
          <cell r="LK236">
            <v>103</v>
          </cell>
          <cell r="LM236">
            <v>103.3</v>
          </cell>
          <cell r="LN236">
            <v>91.6</v>
          </cell>
          <cell r="LO236">
            <v>90.7</v>
          </cell>
          <cell r="LP236">
            <v>258</v>
          </cell>
          <cell r="LQ236">
            <v>257</v>
          </cell>
        </row>
        <row r="237">
          <cell r="A237">
            <v>38443</v>
          </cell>
          <cell r="B237">
            <v>309</v>
          </cell>
          <cell r="C237">
            <v>1</v>
          </cell>
          <cell r="AC237">
            <v>86.78</v>
          </cell>
          <cell r="AD237">
            <v>0</v>
          </cell>
          <cell r="AF237">
            <v>1276</v>
          </cell>
          <cell r="AG237">
            <v>1271.75</v>
          </cell>
          <cell r="AJ237">
            <v>87.77</v>
          </cell>
          <cell r="AK237">
            <v>88.19</v>
          </cell>
          <cell r="AL237">
            <v>112.69</v>
          </cell>
          <cell r="AM237">
            <v>104.77</v>
          </cell>
          <cell r="BH237">
            <v>82.83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86.84</v>
          </cell>
          <cell r="CA237">
            <v>0</v>
          </cell>
          <cell r="CC237">
            <v>158.4</v>
          </cell>
          <cell r="CD237">
            <v>1765.9049219999999</v>
          </cell>
          <cell r="CE237">
            <v>89.068868257453232</v>
          </cell>
          <cell r="CF237" t="str">
            <v>2,05%</v>
          </cell>
          <cell r="CG237">
            <v>1.6738</v>
          </cell>
          <cell r="CH237">
            <v>3.3388</v>
          </cell>
          <cell r="CI237">
            <v>1.5991</v>
          </cell>
          <cell r="CJ237">
            <v>1.5475000000000001</v>
          </cell>
          <cell r="CK237">
            <v>10.708</v>
          </cell>
          <cell r="CL237">
            <v>7.4499000000000004</v>
          </cell>
          <cell r="CM237">
            <v>0.68293000000000004</v>
          </cell>
          <cell r="CN237">
            <v>138.84</v>
          </cell>
          <cell r="CO237">
            <v>8.1762999999999995</v>
          </cell>
          <cell r="CP237">
            <v>35.979399999999998</v>
          </cell>
          <cell r="CQ237">
            <v>9.1669999999999998</v>
          </cell>
          <cell r="CR237">
            <v>1.7645</v>
          </cell>
          <cell r="CS237">
            <v>1.2938000000000001</v>
          </cell>
          <cell r="CT237">
            <v>7.9649000000000001</v>
          </cell>
          <cell r="CU237">
            <v>1463.2091727</v>
          </cell>
          <cell r="CV237">
            <v>176.90614327077415</v>
          </cell>
          <cell r="CW237">
            <v>2623.1257145999998</v>
          </cell>
          <cell r="CX237">
            <v>12.48</v>
          </cell>
          <cell r="CY237">
            <v>10665.559304932753</v>
          </cell>
          <cell r="CZ237">
            <v>40.191683999999995</v>
          </cell>
          <cell r="DA237">
            <v>761.55512009999995</v>
          </cell>
          <cell r="DB237">
            <v>137.69999999999999</v>
          </cell>
          <cell r="DC237">
            <v>101.3</v>
          </cell>
          <cell r="DD237">
            <v>83.9</v>
          </cell>
          <cell r="DE237">
            <v>101.7</v>
          </cell>
          <cell r="DF237">
            <v>105.0312</v>
          </cell>
          <cell r="DG237">
            <v>101.1048</v>
          </cell>
          <cell r="DH237">
            <v>102.0864</v>
          </cell>
          <cell r="DI237">
            <v>122.7</v>
          </cell>
          <cell r="DJ237">
            <v>104.2</v>
          </cell>
          <cell r="DK237">
            <v>70.5</v>
          </cell>
          <cell r="DL237">
            <v>87.217249999999993</v>
          </cell>
          <cell r="DM237">
            <v>84.13</v>
          </cell>
          <cell r="DN237">
            <v>102.5</v>
          </cell>
          <cell r="DO237">
            <v>101.2</v>
          </cell>
          <cell r="DP237">
            <v>90.8</v>
          </cell>
          <cell r="DR237">
            <v>94</v>
          </cell>
          <cell r="DS237">
            <v>100</v>
          </cell>
          <cell r="DT237">
            <v>88.1</v>
          </cell>
          <cell r="DU237">
            <v>101.3</v>
          </cell>
          <cell r="DV237">
            <v>76.5</v>
          </cell>
          <cell r="DW237">
            <v>135.45936</v>
          </cell>
          <cell r="DX237">
            <v>91</v>
          </cell>
          <cell r="DY237">
            <v>118.8865</v>
          </cell>
          <cell r="DZ237">
            <v>682.7</v>
          </cell>
          <cell r="EA237">
            <v>103.3</v>
          </cell>
          <cell r="EB237">
            <v>101</v>
          </cell>
          <cell r="EC237">
            <v>97.3</v>
          </cell>
          <cell r="ED237">
            <v>117.5</v>
          </cell>
          <cell r="EE237">
            <v>92.7</v>
          </cell>
          <cell r="EF237">
            <v>51.9</v>
          </cell>
          <cell r="EG237">
            <v>98.3</v>
          </cell>
          <cell r="EH237">
            <v>99.7</v>
          </cell>
          <cell r="EI237">
            <v>106.2</v>
          </cell>
          <cell r="EK237">
            <v>94.3</v>
          </cell>
          <cell r="EL237">
            <v>100.4</v>
          </cell>
          <cell r="EM237">
            <v>98</v>
          </cell>
          <cell r="EN237">
            <v>54.316469200000007</v>
          </cell>
          <cell r="EO237">
            <v>59.819900000000004</v>
          </cell>
          <cell r="EP237">
            <v>144.29519999999999</v>
          </cell>
          <cell r="EQ237">
            <v>21.531515459999998</v>
          </cell>
          <cell r="ER237">
            <v>26.5854</v>
          </cell>
          <cell r="ES237">
            <v>59</v>
          </cell>
          <cell r="ET237">
            <v>55</v>
          </cell>
          <cell r="EU237">
            <v>95.9</v>
          </cell>
          <cell r="EV237">
            <v>0</v>
          </cell>
          <cell r="EX237">
            <v>38.284749580000003</v>
          </cell>
          <cell r="EY237">
            <v>49.668850000000006</v>
          </cell>
          <cell r="EZ237">
            <v>67.900000000000006</v>
          </cell>
          <cell r="FA237">
            <v>101.4</v>
          </cell>
          <cell r="FB237">
            <v>111.2</v>
          </cell>
          <cell r="FC237">
            <v>143.13816</v>
          </cell>
          <cell r="FD237">
            <v>122.2235</v>
          </cell>
          <cell r="FE237">
            <v>102.62769999999999</v>
          </cell>
          <cell r="FF237">
            <v>105.8</v>
          </cell>
          <cell r="FG237">
            <v>99.1</v>
          </cell>
          <cell r="FH237">
            <v>86.9</v>
          </cell>
          <cell r="FI237">
            <v>104.8</v>
          </cell>
          <cell r="FJ237">
            <v>99.2</v>
          </cell>
          <cell r="FK237">
            <v>88</v>
          </cell>
          <cell r="FL237">
            <v>103.2</v>
          </cell>
          <cell r="FM237">
            <v>109.6</v>
          </cell>
          <cell r="FN237">
            <v>114.8</v>
          </cell>
          <cell r="FO237">
            <v>97</v>
          </cell>
          <cell r="FP237">
            <v>85</v>
          </cell>
          <cell r="FQ237">
            <v>109</v>
          </cell>
          <cell r="FR237">
            <v>97.6</v>
          </cell>
          <cell r="FS237">
            <v>79</v>
          </cell>
          <cell r="FT237">
            <v>103.6</v>
          </cell>
          <cell r="FU237">
            <v>100</v>
          </cell>
          <cell r="FX237">
            <v>103.3</v>
          </cell>
          <cell r="FY237">
            <v>100</v>
          </cell>
          <cell r="GB237">
            <v>101.1</v>
          </cell>
          <cell r="GC237">
            <v>100.7</v>
          </cell>
          <cell r="GD237">
            <v>119.1</v>
          </cell>
          <cell r="GF237">
            <v>100</v>
          </cell>
          <cell r="GG237">
            <v>94.9</v>
          </cell>
          <cell r="GH237">
            <v>122.7</v>
          </cell>
          <cell r="GI237">
            <v>89.7</v>
          </cell>
          <cell r="GJ237">
            <v>92.5</v>
          </cell>
          <cell r="GK237">
            <v>51.2</v>
          </cell>
          <cell r="GL237">
            <v>108.9</v>
          </cell>
          <cell r="GM237">
            <v>100.9</v>
          </cell>
          <cell r="GN237">
            <v>159.1</v>
          </cell>
          <cell r="GO237">
            <v>103.63526</v>
          </cell>
          <cell r="GP237">
            <v>0</v>
          </cell>
          <cell r="GR237">
            <v>1244.5</v>
          </cell>
          <cell r="GS237">
            <v>103.9</v>
          </cell>
          <cell r="GT237">
            <v>99.6</v>
          </cell>
          <cell r="GU237">
            <v>92.3</v>
          </cell>
          <cell r="GV237">
            <v>711.3</v>
          </cell>
          <cell r="GW237">
            <v>114.83324999999999</v>
          </cell>
          <cell r="GX237">
            <v>111.6</v>
          </cell>
          <cell r="GY237">
            <v>94.3</v>
          </cell>
          <cell r="GZ237">
            <v>155.0943</v>
          </cell>
          <cell r="HA237">
            <v>116.7</v>
          </cell>
          <cell r="HB237">
            <v>99.4</v>
          </cell>
          <cell r="HC237">
            <v>52.9</v>
          </cell>
          <cell r="HD237">
            <v>97.8</v>
          </cell>
          <cell r="HE237">
            <v>100.2</v>
          </cell>
          <cell r="HF237">
            <v>110.922679</v>
          </cell>
          <cell r="HG237">
            <v>109.51</v>
          </cell>
          <cell r="HI237">
            <v>32</v>
          </cell>
          <cell r="HJ237">
            <v>101.2</v>
          </cell>
          <cell r="HK237">
            <v>125.541</v>
          </cell>
          <cell r="HL237">
            <v>130.5</v>
          </cell>
          <cell r="HM237">
            <v>100.4</v>
          </cell>
          <cell r="HN237">
            <v>90.3</v>
          </cell>
          <cell r="HO237">
            <v>83.1</v>
          </cell>
          <cell r="HQ237">
            <v>0</v>
          </cell>
          <cell r="HR237">
            <v>0</v>
          </cell>
          <cell r="HS237">
            <v>107</v>
          </cell>
          <cell r="HT237">
            <v>100.2</v>
          </cell>
          <cell r="HU237">
            <v>89.8</v>
          </cell>
          <cell r="HV237">
            <v>108.4</v>
          </cell>
          <cell r="HW237">
            <v>100.2</v>
          </cell>
          <cell r="HX237">
            <v>89.1</v>
          </cell>
          <cell r="HY237">
            <v>124.8</v>
          </cell>
          <cell r="HZ237">
            <v>100.4</v>
          </cell>
          <cell r="IA237">
            <v>80.3</v>
          </cell>
          <cell r="IB237">
            <v>130.4</v>
          </cell>
          <cell r="IC237">
            <v>102</v>
          </cell>
          <cell r="ID237">
            <v>101.8</v>
          </cell>
          <cell r="IE237">
            <v>83.8</v>
          </cell>
          <cell r="IF237">
            <v>150.39032</v>
          </cell>
          <cell r="IG237">
            <v>109.3</v>
          </cell>
          <cell r="IH237">
            <v>99.4</v>
          </cell>
          <cell r="II237">
            <v>89.4</v>
          </cell>
          <cell r="IK237">
            <v>0</v>
          </cell>
          <cell r="IL237">
            <v>0</v>
          </cell>
          <cell r="IM237">
            <v>111.7</v>
          </cell>
          <cell r="IN237">
            <v>100.3</v>
          </cell>
          <cell r="IO237">
            <v>85.4</v>
          </cell>
          <cell r="IP237">
            <v>101.9</v>
          </cell>
          <cell r="IQ237">
            <v>100.2</v>
          </cell>
          <cell r="IR237">
            <v>98</v>
          </cell>
          <cell r="IS237">
            <v>103.2</v>
          </cell>
          <cell r="IT237">
            <v>100.1</v>
          </cell>
          <cell r="IU237">
            <v>95.9</v>
          </cell>
          <cell r="IV237">
            <v>109.8</v>
          </cell>
          <cell r="IW237">
            <v>100</v>
          </cell>
          <cell r="IX237">
            <v>90.8</v>
          </cell>
          <cell r="IY237">
            <v>109.8</v>
          </cell>
          <cell r="IZ237">
            <v>99.7</v>
          </cell>
          <cell r="JA237">
            <v>90.2</v>
          </cell>
          <cell r="JB237">
            <v>106.2</v>
          </cell>
          <cell r="JC237">
            <v>99.6</v>
          </cell>
          <cell r="JD237">
            <v>93</v>
          </cell>
          <cell r="JE237">
            <v>99.9</v>
          </cell>
          <cell r="JF237">
            <v>93</v>
          </cell>
          <cell r="JG237">
            <v>136.80000000000001</v>
          </cell>
          <cell r="JH237">
            <v>104.5</v>
          </cell>
          <cell r="JI237">
            <v>89.5</v>
          </cell>
          <cell r="JJ237">
            <v>119.889</v>
          </cell>
          <cell r="JK237">
            <v>136.60079999999999</v>
          </cell>
          <cell r="JL237">
            <v>128.4006</v>
          </cell>
          <cell r="JM237">
            <v>131.1112</v>
          </cell>
          <cell r="JN237">
            <v>133.59059999999999</v>
          </cell>
          <cell r="JO237">
            <v>135.5</v>
          </cell>
          <cell r="JP237">
            <v>100</v>
          </cell>
          <cell r="JQ237">
            <v>1028.2124000000001</v>
          </cell>
          <cell r="JR237">
            <v>114.1</v>
          </cell>
          <cell r="JT237">
            <v>94.1</v>
          </cell>
          <cell r="JU237">
            <v>119.8026</v>
          </cell>
          <cell r="JV237">
            <v>0</v>
          </cell>
          <cell r="JW237">
            <v>117.8</v>
          </cell>
          <cell r="JX237">
            <v>0</v>
          </cell>
          <cell r="JY237">
            <v>101.7</v>
          </cell>
          <cell r="JZ237">
            <v>71.8</v>
          </cell>
          <cell r="KA237">
            <v>101.6</v>
          </cell>
          <cell r="KB237">
            <v>119.4</v>
          </cell>
          <cell r="KC237">
            <v>99.3</v>
          </cell>
          <cell r="KD237">
            <v>86.5</v>
          </cell>
          <cell r="KE237">
            <v>0</v>
          </cell>
          <cell r="KF237">
            <v>129.4</v>
          </cell>
          <cell r="KG237">
            <v>129.4</v>
          </cell>
          <cell r="KH237">
            <v>129.4</v>
          </cell>
          <cell r="KI237">
            <v>129.4</v>
          </cell>
          <cell r="KJ237">
            <v>207.3</v>
          </cell>
          <cell r="KK237">
            <v>145.33632</v>
          </cell>
          <cell r="KL237">
            <v>115.4</v>
          </cell>
          <cell r="KM237">
            <v>129.33072000000001</v>
          </cell>
          <cell r="KN237">
            <v>138.51749999999998</v>
          </cell>
          <cell r="KO237">
            <v>167.9</v>
          </cell>
          <cell r="KP237">
            <v>99.4</v>
          </cell>
          <cell r="KQ237">
            <v>83.7</v>
          </cell>
          <cell r="KR237">
            <v>120.39</v>
          </cell>
          <cell r="KS237">
            <v>141.3972</v>
          </cell>
          <cell r="KT237">
            <v>162.9</v>
          </cell>
          <cell r="KU237">
            <v>109.2</v>
          </cell>
          <cell r="KV237">
            <v>85.7</v>
          </cell>
          <cell r="KW237">
            <v>519.79999999999995</v>
          </cell>
          <cell r="KX237">
            <v>545</v>
          </cell>
          <cell r="KY237">
            <v>98.4</v>
          </cell>
          <cell r="KZ237">
            <v>100.2</v>
          </cell>
          <cell r="LA237">
            <v>93.4</v>
          </cell>
          <cell r="LB237">
            <v>103.5</v>
          </cell>
          <cell r="LC237">
            <v>104.9</v>
          </cell>
          <cell r="LD237">
            <v>104.3</v>
          </cell>
          <cell r="LE237">
            <v>100.1</v>
          </cell>
          <cell r="LG237">
            <v>89.5</v>
          </cell>
          <cell r="LH237">
            <v>94.2</v>
          </cell>
          <cell r="LI237">
            <v>114.7</v>
          </cell>
          <cell r="LJ237">
            <v>104.5</v>
          </cell>
          <cell r="LK237">
            <v>103.4</v>
          </cell>
          <cell r="LM237">
            <v>103.8</v>
          </cell>
          <cell r="LN237">
            <v>91.4</v>
          </cell>
          <cell r="LO237">
            <v>90.6</v>
          </cell>
          <cell r="LP237">
            <v>258</v>
          </cell>
          <cell r="LQ237">
            <v>257</v>
          </cell>
        </row>
        <row r="238">
          <cell r="A238">
            <v>38412</v>
          </cell>
          <cell r="B238">
            <v>310</v>
          </cell>
          <cell r="C238">
            <v>1</v>
          </cell>
          <cell r="AC238">
            <v>84.35</v>
          </cell>
          <cell r="AD238">
            <v>0</v>
          </cell>
          <cell r="AF238">
            <v>1270</v>
          </cell>
          <cell r="AG238">
            <v>1269.5</v>
          </cell>
          <cell r="AJ238">
            <v>87.6</v>
          </cell>
          <cell r="AK238">
            <v>88.02</v>
          </cell>
          <cell r="AL238">
            <v>113.6</v>
          </cell>
          <cell r="AM238">
            <v>104.6</v>
          </cell>
          <cell r="BH238">
            <v>82.74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86.29</v>
          </cell>
          <cell r="CA238">
            <v>0</v>
          </cell>
          <cell r="CC238">
            <v>158.19999999999999</v>
          </cell>
          <cell r="CD238">
            <v>1765.9049219999999</v>
          </cell>
          <cell r="CE238">
            <v>89.068868257453232</v>
          </cell>
          <cell r="CF238" t="str">
            <v>2,05%</v>
          </cell>
          <cell r="CG238">
            <v>1.6806000000000001</v>
          </cell>
          <cell r="CH238">
            <v>3.5720999999999998</v>
          </cell>
          <cell r="CI238">
            <v>1.6064000000000001</v>
          </cell>
          <cell r="CJ238">
            <v>1.5494000000000001</v>
          </cell>
          <cell r="CK238">
            <v>10.9262</v>
          </cell>
          <cell r="CL238">
            <v>7.4466000000000001</v>
          </cell>
          <cell r="CM238">
            <v>0.69233</v>
          </cell>
          <cell r="CN238">
            <v>138.83000000000001</v>
          </cell>
          <cell r="CO238">
            <v>8.1880000000000006</v>
          </cell>
          <cell r="CP238">
            <v>36.478900000000003</v>
          </cell>
          <cell r="CQ238">
            <v>9.0884</v>
          </cell>
          <cell r="CR238">
            <v>1.7333000000000001</v>
          </cell>
          <cell r="CS238">
            <v>1.3201000000000001</v>
          </cell>
          <cell r="CT238">
            <v>7.9634999999999998</v>
          </cell>
          <cell r="CU238">
            <v>1500.1128954000001</v>
          </cell>
          <cell r="CV238">
            <v>176.03627206074916</v>
          </cell>
          <cell r="CW238">
            <v>2559.6533220000001</v>
          </cell>
          <cell r="CX238">
            <v>12.26</v>
          </cell>
          <cell r="CY238">
            <v>10577.27628057324</v>
          </cell>
          <cell r="CZ238">
            <v>40.299957600000006</v>
          </cell>
          <cell r="DA238">
            <v>761.45709360000001</v>
          </cell>
          <cell r="DB238">
            <v>136.6</v>
          </cell>
          <cell r="DC238">
            <v>100.5</v>
          </cell>
          <cell r="DD238">
            <v>83.2</v>
          </cell>
          <cell r="DE238">
            <v>102.5</v>
          </cell>
          <cell r="DF238">
            <v>106.3152</v>
          </cell>
          <cell r="DG238">
            <v>102.3408</v>
          </cell>
          <cell r="DH238">
            <v>103.3344</v>
          </cell>
          <cell r="DI238">
            <v>124.2</v>
          </cell>
          <cell r="DJ238">
            <v>105.4</v>
          </cell>
          <cell r="DK238">
            <v>71.400000000000006</v>
          </cell>
          <cell r="DL238">
            <v>85.940899999999999</v>
          </cell>
          <cell r="DM238">
            <v>83.771999999999991</v>
          </cell>
          <cell r="DN238">
            <v>101</v>
          </cell>
          <cell r="DO238">
            <v>99.7</v>
          </cell>
          <cell r="DP238">
            <v>89.4</v>
          </cell>
          <cell r="DR238">
            <v>93.6</v>
          </cell>
          <cell r="DS238">
            <v>99.6</v>
          </cell>
          <cell r="DT238">
            <v>87.7</v>
          </cell>
          <cell r="DU238">
            <v>98</v>
          </cell>
          <cell r="DV238">
            <v>73.900000000000006</v>
          </cell>
          <cell r="DW238">
            <v>134.37013999999999</v>
          </cell>
          <cell r="DX238">
            <v>92</v>
          </cell>
          <cell r="DY238">
            <v>116.25582000000001</v>
          </cell>
          <cell r="DZ238">
            <v>683.5</v>
          </cell>
          <cell r="EA238">
            <v>103.4</v>
          </cell>
          <cell r="EB238">
            <v>101.1</v>
          </cell>
          <cell r="EC238">
            <v>97.3</v>
          </cell>
          <cell r="ED238">
            <v>114.9</v>
          </cell>
          <cell r="EE238">
            <v>90.6</v>
          </cell>
          <cell r="EF238">
            <v>50.7</v>
          </cell>
          <cell r="EG238">
            <v>97.7</v>
          </cell>
          <cell r="EH238">
            <v>99</v>
          </cell>
          <cell r="EI238">
            <v>105.5</v>
          </cell>
          <cell r="EK238">
            <v>94.1</v>
          </cell>
          <cell r="EL238">
            <v>100.4</v>
          </cell>
          <cell r="EM238">
            <v>98.1</v>
          </cell>
          <cell r="EN238">
            <v>54.076484800000003</v>
          </cell>
          <cell r="EO238">
            <v>59.555599999999998</v>
          </cell>
          <cell r="EP238">
            <v>139.82640000000001</v>
          </cell>
          <cell r="EQ238">
            <v>21.276056801999999</v>
          </cell>
          <cell r="ER238">
            <v>26.26998</v>
          </cell>
          <cell r="ES238">
            <v>58.3</v>
          </cell>
          <cell r="ET238">
            <v>54.2</v>
          </cell>
          <cell r="EU238">
            <v>95</v>
          </cell>
          <cell r="EV238">
            <v>0</v>
          </cell>
          <cell r="EX238">
            <v>38.115597520000001</v>
          </cell>
          <cell r="EY238">
            <v>49.449399999999997</v>
          </cell>
          <cell r="EZ238">
            <v>67.599999999999994</v>
          </cell>
          <cell r="FA238">
            <v>100.7</v>
          </cell>
          <cell r="FB238">
            <v>110.4</v>
          </cell>
          <cell r="FC238">
            <v>140.18817999999999</v>
          </cell>
          <cell r="FD238">
            <v>119.51898000000001</v>
          </cell>
          <cell r="FE238">
            <v>108.68689999999999</v>
          </cell>
          <cell r="FF238">
            <v>105.2</v>
          </cell>
          <cell r="FG238">
            <v>98.7</v>
          </cell>
          <cell r="FH238">
            <v>86.4</v>
          </cell>
          <cell r="FI238">
            <v>104.3</v>
          </cell>
          <cell r="FJ238">
            <v>99.1</v>
          </cell>
          <cell r="FK238">
            <v>88</v>
          </cell>
          <cell r="FL238">
            <v>103.7</v>
          </cell>
          <cell r="FM238">
            <v>110.1</v>
          </cell>
          <cell r="FN238">
            <v>113.7</v>
          </cell>
          <cell r="FO238">
            <v>94.5</v>
          </cell>
          <cell r="FP238">
            <v>82.8</v>
          </cell>
          <cell r="FQ238">
            <v>109.7</v>
          </cell>
          <cell r="FR238">
            <v>98.2</v>
          </cell>
          <cell r="FS238">
            <v>79.599999999999994</v>
          </cell>
          <cell r="FT238">
            <v>103.6</v>
          </cell>
          <cell r="FU238">
            <v>100</v>
          </cell>
          <cell r="FX238">
            <v>103.3</v>
          </cell>
          <cell r="FY238">
            <v>100</v>
          </cell>
          <cell r="GB238">
            <v>100.4</v>
          </cell>
          <cell r="GC238">
            <v>100</v>
          </cell>
          <cell r="GD238">
            <v>118.3</v>
          </cell>
          <cell r="GF238">
            <v>100.9</v>
          </cell>
          <cell r="GG238">
            <v>95.7</v>
          </cell>
          <cell r="GH238">
            <v>118.9</v>
          </cell>
          <cell r="GI238">
            <v>87</v>
          </cell>
          <cell r="GJ238">
            <v>90.5</v>
          </cell>
          <cell r="GK238">
            <v>50</v>
          </cell>
          <cell r="GL238">
            <v>105.7</v>
          </cell>
          <cell r="GM238">
            <v>101.6</v>
          </cell>
          <cell r="GN238">
            <v>154.6</v>
          </cell>
          <cell r="GO238">
            <v>102.70746</v>
          </cell>
          <cell r="GP238">
            <v>0</v>
          </cell>
          <cell r="GR238">
            <v>1227.25</v>
          </cell>
          <cell r="GS238">
            <v>103.5</v>
          </cell>
          <cell r="GT238">
            <v>99.3</v>
          </cell>
          <cell r="GU238">
            <v>92.2</v>
          </cell>
          <cell r="GV238">
            <v>710.1</v>
          </cell>
          <cell r="GW238">
            <v>114.5004</v>
          </cell>
          <cell r="GX238">
            <v>109.3</v>
          </cell>
          <cell r="GY238">
            <v>92.3</v>
          </cell>
          <cell r="GZ238">
            <v>161.34059999999999</v>
          </cell>
          <cell r="HA238">
            <v>121.4</v>
          </cell>
          <cell r="HB238">
            <v>103.4</v>
          </cell>
          <cell r="HC238">
            <v>55</v>
          </cell>
          <cell r="HD238">
            <v>97.6</v>
          </cell>
          <cell r="HE238">
            <v>100</v>
          </cell>
          <cell r="HF238">
            <v>111.01383999999999</v>
          </cell>
          <cell r="HG238">
            <v>109.6</v>
          </cell>
          <cell r="HI238">
            <v>32.299999999999997</v>
          </cell>
          <cell r="HJ238">
            <v>102.2</v>
          </cell>
          <cell r="HK238">
            <v>128.2346</v>
          </cell>
          <cell r="HL238">
            <v>133.30000000000001</v>
          </cell>
          <cell r="HM238">
            <v>102.6</v>
          </cell>
          <cell r="HN238">
            <v>92.3</v>
          </cell>
          <cell r="HO238">
            <v>82.2</v>
          </cell>
          <cell r="HQ238">
            <v>0</v>
          </cell>
          <cell r="HR238">
            <v>0</v>
          </cell>
          <cell r="HS238">
            <v>106.8</v>
          </cell>
          <cell r="HT238">
            <v>100</v>
          </cell>
          <cell r="HU238">
            <v>89.6</v>
          </cell>
          <cell r="HV238">
            <v>108.4</v>
          </cell>
          <cell r="HW238">
            <v>100</v>
          </cell>
          <cell r="HX238">
            <v>88.7</v>
          </cell>
          <cell r="HY238">
            <v>125</v>
          </cell>
          <cell r="HZ238">
            <v>100.6</v>
          </cell>
          <cell r="IA238">
            <v>80.2</v>
          </cell>
          <cell r="IB238">
            <v>129.1</v>
          </cell>
          <cell r="IC238">
            <v>101.1</v>
          </cell>
          <cell r="ID238">
            <v>100.7</v>
          </cell>
          <cell r="IE238">
            <v>83</v>
          </cell>
          <cell r="IF238">
            <v>148.89103</v>
          </cell>
          <cell r="IG238">
            <v>109.7</v>
          </cell>
          <cell r="IH238">
            <v>99.8</v>
          </cell>
          <cell r="II238">
            <v>89.7</v>
          </cell>
          <cell r="IK238">
            <v>0</v>
          </cell>
          <cell r="IL238">
            <v>0</v>
          </cell>
          <cell r="IM238">
            <v>110.7</v>
          </cell>
          <cell r="IN238">
            <v>99.4</v>
          </cell>
          <cell r="IO238">
            <v>84.7</v>
          </cell>
          <cell r="IP238">
            <v>102</v>
          </cell>
          <cell r="IQ238">
            <v>100.5</v>
          </cell>
          <cell r="IR238">
            <v>98.5</v>
          </cell>
          <cell r="IS238">
            <v>103.2</v>
          </cell>
          <cell r="IT238">
            <v>100.1</v>
          </cell>
          <cell r="IU238">
            <v>96</v>
          </cell>
          <cell r="IV238">
            <v>109.1</v>
          </cell>
          <cell r="IW238">
            <v>99.9</v>
          </cell>
          <cell r="IX238">
            <v>90.7</v>
          </cell>
          <cell r="IY238">
            <v>109.1</v>
          </cell>
          <cell r="IZ238">
            <v>98.7</v>
          </cell>
          <cell r="JA238">
            <v>89.3</v>
          </cell>
          <cell r="JB238">
            <v>106.6</v>
          </cell>
          <cell r="JC238">
            <v>99.8</v>
          </cell>
          <cell r="JD238">
            <v>93.1</v>
          </cell>
          <cell r="JE238">
            <v>100.1</v>
          </cell>
          <cell r="JF238">
            <v>93.2</v>
          </cell>
          <cell r="JG238">
            <v>135.69999999999999</v>
          </cell>
          <cell r="JH238">
            <v>103.7</v>
          </cell>
          <cell r="JI238">
            <v>88.8</v>
          </cell>
          <cell r="JJ238">
            <v>119.19600000000001</v>
          </cell>
          <cell r="JK238">
            <v>135.81120000000001</v>
          </cell>
          <cell r="JL238">
            <v>127.65840000000001</v>
          </cell>
          <cell r="JM238">
            <v>130.35040000000001</v>
          </cell>
          <cell r="JN238">
            <v>132.8184</v>
          </cell>
          <cell r="JO238">
            <v>143.5</v>
          </cell>
          <cell r="JP238">
            <v>105.9</v>
          </cell>
          <cell r="JQ238">
            <v>1026.6232</v>
          </cell>
          <cell r="JR238">
            <v>114</v>
          </cell>
          <cell r="JT238">
            <v>93.4</v>
          </cell>
          <cell r="JU238">
            <v>119.10600000000001</v>
          </cell>
          <cell r="JV238">
            <v>0</v>
          </cell>
          <cell r="JW238">
            <v>117</v>
          </cell>
          <cell r="JX238">
            <v>0</v>
          </cell>
          <cell r="JY238">
            <v>101.8</v>
          </cell>
          <cell r="JZ238">
            <v>72.5</v>
          </cell>
          <cell r="KA238">
            <v>102.5</v>
          </cell>
          <cell r="KB238">
            <v>118.9</v>
          </cell>
          <cell r="KC238">
            <v>98.9</v>
          </cell>
          <cell r="KD238">
            <v>86.2</v>
          </cell>
          <cell r="KE238">
            <v>0</v>
          </cell>
          <cell r="KF238">
            <v>129.19999999999999</v>
          </cell>
          <cell r="KG238">
            <v>129.19999999999999</v>
          </cell>
          <cell r="KH238">
            <v>129.19999999999999</v>
          </cell>
          <cell r="KI238">
            <v>129.19999999999999</v>
          </cell>
          <cell r="KJ238">
            <v>207.2</v>
          </cell>
          <cell r="KK238">
            <v>144.16767999999999</v>
          </cell>
          <cell r="KL238">
            <v>114.7</v>
          </cell>
          <cell r="KM238">
            <v>128.29077999999998</v>
          </cell>
          <cell r="KN238">
            <v>135.79499999999999</v>
          </cell>
          <cell r="KO238">
            <v>164.6</v>
          </cell>
          <cell r="KP238">
            <v>97.5</v>
          </cell>
          <cell r="KQ238">
            <v>82</v>
          </cell>
          <cell r="KR238">
            <v>120.39</v>
          </cell>
          <cell r="KS238">
            <v>141.22359999999998</v>
          </cell>
          <cell r="KT238">
            <v>162.69999999999999</v>
          </cell>
          <cell r="KU238">
            <v>109</v>
          </cell>
          <cell r="KV238">
            <v>85.6</v>
          </cell>
          <cell r="KW238">
            <v>518.6</v>
          </cell>
          <cell r="KX238">
            <v>543.6</v>
          </cell>
          <cell r="KY238">
            <v>98.1</v>
          </cell>
          <cell r="KZ238">
            <v>99.9</v>
          </cell>
          <cell r="LA238">
            <v>93.1</v>
          </cell>
          <cell r="LB238">
            <v>103.2</v>
          </cell>
          <cell r="LC238">
            <v>104.6</v>
          </cell>
          <cell r="LD238">
            <v>104</v>
          </cell>
          <cell r="LE238">
            <v>100.7</v>
          </cell>
          <cell r="LG238">
            <v>89.4</v>
          </cell>
          <cell r="LH238">
            <v>93.9</v>
          </cell>
          <cell r="LI238">
            <v>113.5</v>
          </cell>
          <cell r="LJ238">
            <v>103.9</v>
          </cell>
          <cell r="LK238">
            <v>102.8</v>
          </cell>
          <cell r="LM238">
            <v>103.2</v>
          </cell>
          <cell r="LN238">
            <v>91.4</v>
          </cell>
          <cell r="LP238">
            <v>205</v>
          </cell>
          <cell r="LQ238">
            <v>206</v>
          </cell>
        </row>
        <row r="239">
          <cell r="A239">
            <v>38384</v>
          </cell>
          <cell r="B239">
            <v>311</v>
          </cell>
          <cell r="C239">
            <v>1</v>
          </cell>
          <cell r="AC239">
            <v>79.959999999999994</v>
          </cell>
          <cell r="AD239">
            <v>0</v>
          </cell>
          <cell r="AF239">
            <v>1270</v>
          </cell>
          <cell r="AG239">
            <v>1269.5</v>
          </cell>
          <cell r="AJ239">
            <v>87.05</v>
          </cell>
          <cell r="AK239">
            <v>87.46</v>
          </cell>
          <cell r="AL239">
            <v>111.62</v>
          </cell>
          <cell r="AM239">
            <v>104.6</v>
          </cell>
          <cell r="BH239">
            <v>82.68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85.83</v>
          </cell>
          <cell r="CA239">
            <v>0</v>
          </cell>
          <cell r="CC239">
            <v>156.5</v>
          </cell>
          <cell r="CD239">
            <v>1765.9049219999999</v>
          </cell>
          <cell r="CE239">
            <v>89.068868257453232</v>
          </cell>
          <cell r="CF239" t="str">
            <v>2,05%</v>
          </cell>
          <cell r="CG239">
            <v>1.667</v>
          </cell>
          <cell r="CH239">
            <v>3.3849999999999998</v>
          </cell>
          <cell r="CI239">
            <v>1.6128</v>
          </cell>
          <cell r="CJ239">
            <v>1.5501</v>
          </cell>
          <cell r="CK239">
            <v>10.7719</v>
          </cell>
          <cell r="CL239">
            <v>7.4427000000000003</v>
          </cell>
          <cell r="CM239">
            <v>0.68967999999999996</v>
          </cell>
          <cell r="CN239">
            <v>136.55000000000001</v>
          </cell>
          <cell r="CO239">
            <v>8.3199000000000005</v>
          </cell>
          <cell r="CP239">
            <v>36.390999999999998</v>
          </cell>
          <cell r="CQ239">
            <v>9.0852000000000004</v>
          </cell>
          <cell r="CR239">
            <v>1.7103999999999999</v>
          </cell>
          <cell r="CS239">
            <v>1.3013999999999999</v>
          </cell>
          <cell r="CT239">
            <v>7.8337000000000003</v>
          </cell>
          <cell r="CU239">
            <v>1446.0576057000001</v>
          </cell>
          <cell r="CV239">
            <v>173.67425271248129</v>
          </cell>
          <cell r="CW239">
            <v>2499.4612784000001</v>
          </cell>
          <cell r="CX239">
            <v>11.79</v>
          </cell>
          <cell r="CY239">
            <v>10459.982730933796</v>
          </cell>
          <cell r="CZ239">
            <v>34.808655899999998</v>
          </cell>
          <cell r="DA239">
            <v>750.7297309999999</v>
          </cell>
          <cell r="DB239">
            <v>134.9</v>
          </cell>
          <cell r="DC239">
            <v>99.3</v>
          </cell>
          <cell r="DD239">
            <v>82.2</v>
          </cell>
          <cell r="DE239">
            <v>104.2</v>
          </cell>
          <cell r="DF239">
            <v>103.91840000000001</v>
          </cell>
          <cell r="DG239">
            <v>100.03359999999999</v>
          </cell>
          <cell r="DH239">
            <v>101.0048</v>
          </cell>
          <cell r="DI239">
            <v>121.4</v>
          </cell>
          <cell r="DJ239">
            <v>103.1</v>
          </cell>
          <cell r="DK239">
            <v>69.8</v>
          </cell>
          <cell r="DL239">
            <v>83.047839999999994</v>
          </cell>
          <cell r="DM239">
            <v>81.803000000000011</v>
          </cell>
          <cell r="DN239">
            <v>97.6</v>
          </cell>
          <cell r="DO239">
            <v>96.3</v>
          </cell>
          <cell r="DP239">
            <v>86.4</v>
          </cell>
          <cell r="DR239">
            <v>91.4</v>
          </cell>
          <cell r="DS239">
            <v>97.2</v>
          </cell>
          <cell r="DT239">
            <v>85.6</v>
          </cell>
          <cell r="DU239">
            <v>96.2</v>
          </cell>
          <cell r="DV239">
            <v>72.599999999999994</v>
          </cell>
          <cell r="DW239">
            <v>133.67699999999999</v>
          </cell>
          <cell r="DX239">
            <v>90</v>
          </cell>
          <cell r="DY239">
            <v>115.14284000000001</v>
          </cell>
          <cell r="DZ239">
            <v>682.4</v>
          </cell>
          <cell r="EA239">
            <v>102.7</v>
          </cell>
          <cell r="EB239">
            <v>100.4</v>
          </cell>
          <cell r="EC239">
            <v>96.7</v>
          </cell>
          <cell r="ED239">
            <v>113.8</v>
          </cell>
          <cell r="EE239">
            <v>89.7</v>
          </cell>
          <cell r="EF239">
            <v>50.2</v>
          </cell>
          <cell r="EG239">
            <v>97.3</v>
          </cell>
          <cell r="EH239">
            <v>98.4</v>
          </cell>
          <cell r="EI239">
            <v>105</v>
          </cell>
          <cell r="EK239">
            <v>94.2</v>
          </cell>
          <cell r="EL239">
            <v>100.3</v>
          </cell>
          <cell r="EM239">
            <v>97.8</v>
          </cell>
          <cell r="EN239">
            <v>54.316469200000007</v>
          </cell>
          <cell r="EO239">
            <v>59.819900000000004</v>
          </cell>
          <cell r="EP239">
            <v>138.29759999999999</v>
          </cell>
          <cell r="EQ239">
            <v>21.385539084000001</v>
          </cell>
          <cell r="ER239">
            <v>26.405160000000002</v>
          </cell>
          <cell r="ES239">
            <v>58.6</v>
          </cell>
          <cell r="ET239">
            <v>54.5</v>
          </cell>
          <cell r="EU239">
            <v>95.4</v>
          </cell>
          <cell r="EV239">
            <v>0</v>
          </cell>
          <cell r="EX239">
            <v>38.284749580000003</v>
          </cell>
          <cell r="EY239">
            <v>49.668850000000006</v>
          </cell>
          <cell r="EZ239">
            <v>67.900000000000006</v>
          </cell>
          <cell r="FA239">
            <v>101.3</v>
          </cell>
          <cell r="FB239">
            <v>111.1</v>
          </cell>
          <cell r="FC239">
            <v>134.92952</v>
          </cell>
          <cell r="FD239">
            <v>118.37475999999999</v>
          </cell>
          <cell r="FE239">
            <v>113.45852000000001</v>
          </cell>
          <cell r="FF239">
            <v>103.8</v>
          </cell>
          <cell r="FG239">
            <v>97.5</v>
          </cell>
          <cell r="FH239">
            <v>85.3</v>
          </cell>
          <cell r="FI239">
            <v>103.2</v>
          </cell>
          <cell r="FJ239">
            <v>97.7</v>
          </cell>
          <cell r="FK239">
            <v>86.5</v>
          </cell>
          <cell r="FL239">
            <v>101.3</v>
          </cell>
          <cell r="FM239">
            <v>108.2</v>
          </cell>
          <cell r="FN239">
            <v>109.8</v>
          </cell>
          <cell r="FO239">
            <v>89</v>
          </cell>
          <cell r="FP239">
            <v>78</v>
          </cell>
          <cell r="FQ239">
            <v>109.7</v>
          </cell>
          <cell r="FR239">
            <v>98.1</v>
          </cell>
          <cell r="FS239">
            <v>79.5</v>
          </cell>
          <cell r="FT239">
            <v>103.6</v>
          </cell>
          <cell r="FU239">
            <v>100</v>
          </cell>
          <cell r="FX239">
            <v>103.3</v>
          </cell>
          <cell r="FY239">
            <v>100</v>
          </cell>
          <cell r="GB239">
            <v>100.5</v>
          </cell>
          <cell r="GC239">
            <v>100.1</v>
          </cell>
          <cell r="GD239">
            <v>118.4</v>
          </cell>
          <cell r="GF239">
            <v>101.7</v>
          </cell>
          <cell r="GG239">
            <v>96.4</v>
          </cell>
          <cell r="GH239">
            <v>117.6</v>
          </cell>
          <cell r="GI239">
            <v>86</v>
          </cell>
          <cell r="GJ239">
            <v>89.6</v>
          </cell>
          <cell r="GK239">
            <v>49.6</v>
          </cell>
          <cell r="GL239">
            <v>107.5</v>
          </cell>
          <cell r="GM239">
            <v>101.9</v>
          </cell>
          <cell r="GN239">
            <v>146.6</v>
          </cell>
          <cell r="GO239">
            <v>102.5219</v>
          </cell>
          <cell r="GP239">
            <v>0</v>
          </cell>
          <cell r="GR239">
            <v>1227.25</v>
          </cell>
          <cell r="GS239">
            <v>102.9</v>
          </cell>
          <cell r="GT239">
            <v>98.4</v>
          </cell>
          <cell r="GU239">
            <v>91.2</v>
          </cell>
          <cell r="GV239">
            <v>707.3</v>
          </cell>
          <cell r="GW239">
            <v>115.27705</v>
          </cell>
          <cell r="GX239">
            <v>105.2</v>
          </cell>
          <cell r="GY239">
            <v>88.9</v>
          </cell>
          <cell r="GZ239">
            <v>170.2449</v>
          </cell>
          <cell r="HA239">
            <v>128.1</v>
          </cell>
          <cell r="HB239">
            <v>109.1</v>
          </cell>
          <cell r="HC239">
            <v>58</v>
          </cell>
          <cell r="HD239">
            <v>98.9</v>
          </cell>
          <cell r="HE239">
            <v>101.4</v>
          </cell>
          <cell r="HF239">
            <v>108.68416999999999</v>
          </cell>
          <cell r="HG239">
            <v>107.3</v>
          </cell>
          <cell r="HI239">
            <v>32.799999999999997</v>
          </cell>
          <cell r="HJ239">
            <v>103.8</v>
          </cell>
          <cell r="HK239">
            <v>128.5232</v>
          </cell>
          <cell r="HL239">
            <v>133.6</v>
          </cell>
          <cell r="HM239">
            <v>102.8</v>
          </cell>
          <cell r="HN239">
            <v>92.5</v>
          </cell>
          <cell r="HO239">
            <v>79.900000000000006</v>
          </cell>
          <cell r="HQ239">
            <v>0</v>
          </cell>
          <cell r="HR239">
            <v>0</v>
          </cell>
          <cell r="HS239">
            <v>106.4</v>
          </cell>
          <cell r="HT239">
            <v>99.7</v>
          </cell>
          <cell r="HU239">
            <v>89.3</v>
          </cell>
          <cell r="HV239">
            <v>108</v>
          </cell>
          <cell r="HW239">
            <v>99.2</v>
          </cell>
          <cell r="HX239">
            <v>88.1</v>
          </cell>
          <cell r="HY239">
            <v>122.6</v>
          </cell>
          <cell r="HZ239">
            <v>98.8</v>
          </cell>
          <cell r="IA239">
            <v>78.5</v>
          </cell>
          <cell r="IB239">
            <v>124.2</v>
          </cell>
          <cell r="IC239">
            <v>97.3</v>
          </cell>
          <cell r="ID239">
            <v>97</v>
          </cell>
          <cell r="IE239">
            <v>79.900000000000006</v>
          </cell>
          <cell r="IF239">
            <v>143.23985999999999</v>
          </cell>
          <cell r="IG239">
            <v>108.5</v>
          </cell>
          <cell r="IH239">
            <v>98.7</v>
          </cell>
          <cell r="II239">
            <v>88.8</v>
          </cell>
          <cell r="IK239">
            <v>0</v>
          </cell>
          <cell r="IL239">
            <v>0</v>
          </cell>
          <cell r="IM239">
            <v>110.5</v>
          </cell>
          <cell r="IN239">
            <v>99.2</v>
          </cell>
          <cell r="IO239">
            <v>84.5</v>
          </cell>
          <cell r="IP239">
            <v>101.9</v>
          </cell>
          <cell r="IQ239">
            <v>100.3</v>
          </cell>
          <cell r="IR239">
            <v>98.1</v>
          </cell>
          <cell r="IS239">
            <v>103</v>
          </cell>
          <cell r="IT239">
            <v>99.9</v>
          </cell>
          <cell r="IU239">
            <v>95.7</v>
          </cell>
          <cell r="IV239">
            <v>109.4</v>
          </cell>
          <cell r="IW239">
            <v>99.9</v>
          </cell>
          <cell r="IX239">
            <v>90.7</v>
          </cell>
          <cell r="IY239">
            <v>109.4</v>
          </cell>
          <cell r="IZ239">
            <v>99.2</v>
          </cell>
          <cell r="JA239">
            <v>89.7</v>
          </cell>
          <cell r="JB239">
            <v>106.6</v>
          </cell>
          <cell r="JC239">
            <v>99</v>
          </cell>
          <cell r="JD239">
            <v>92.5</v>
          </cell>
          <cell r="JE239">
            <v>99.4</v>
          </cell>
          <cell r="JF239">
            <v>92.4</v>
          </cell>
          <cell r="JG239">
            <v>135</v>
          </cell>
          <cell r="JH239">
            <v>103.2</v>
          </cell>
          <cell r="JI239">
            <v>88.3</v>
          </cell>
          <cell r="JJ239">
            <v>118.15649999999999</v>
          </cell>
          <cell r="JK239">
            <v>134.6268</v>
          </cell>
          <cell r="JL239">
            <v>126.54510000000001</v>
          </cell>
          <cell r="JM239">
            <v>129.33600000000001</v>
          </cell>
          <cell r="JN239">
            <v>131.6601</v>
          </cell>
          <cell r="JO239">
            <v>149.80000000000001</v>
          </cell>
          <cell r="JP239">
            <v>110.6</v>
          </cell>
          <cell r="JQ239">
            <v>1021.061</v>
          </cell>
          <cell r="JR239">
            <v>113.9</v>
          </cell>
          <cell r="JT239">
            <v>93.4</v>
          </cell>
          <cell r="JU239">
            <v>119.10600000000001</v>
          </cell>
          <cell r="JV239">
            <v>0</v>
          </cell>
          <cell r="JW239">
            <v>117</v>
          </cell>
          <cell r="JX239">
            <v>0</v>
          </cell>
          <cell r="JY239">
            <v>101.8</v>
          </cell>
          <cell r="JZ239">
            <v>73.400000000000006</v>
          </cell>
          <cell r="KA239">
            <v>103.9</v>
          </cell>
          <cell r="KB239">
            <v>118.9</v>
          </cell>
          <cell r="KC239">
            <v>98.9</v>
          </cell>
          <cell r="KD239">
            <v>86.2</v>
          </cell>
          <cell r="KE239">
            <v>0</v>
          </cell>
          <cell r="KF239">
            <v>128.5</v>
          </cell>
          <cell r="KG239">
            <v>128.5</v>
          </cell>
          <cell r="KH239">
            <v>128.5</v>
          </cell>
          <cell r="KI239">
            <v>128.5</v>
          </cell>
          <cell r="KJ239">
            <v>206.7</v>
          </cell>
          <cell r="KK239">
            <v>143.42400000000001</v>
          </cell>
          <cell r="KL239">
            <v>114</v>
          </cell>
          <cell r="KM239">
            <v>127.629</v>
          </cell>
          <cell r="KN239">
            <v>135.71250000000001</v>
          </cell>
          <cell r="KO239">
            <v>164.5</v>
          </cell>
          <cell r="KP239">
            <v>97.4</v>
          </cell>
          <cell r="KQ239">
            <v>82</v>
          </cell>
          <cell r="KR239">
            <v>120.39</v>
          </cell>
          <cell r="KS239">
            <v>140.61599999999999</v>
          </cell>
          <cell r="KT239">
            <v>162</v>
          </cell>
          <cell r="KU239">
            <v>108.6</v>
          </cell>
          <cell r="KV239">
            <v>85.2</v>
          </cell>
          <cell r="KW239">
            <v>514.70000000000005</v>
          </cell>
          <cell r="KX239">
            <v>538.79999999999995</v>
          </cell>
          <cell r="KY239">
            <v>98.7</v>
          </cell>
          <cell r="KZ239">
            <v>100.5</v>
          </cell>
          <cell r="LA239">
            <v>93.6</v>
          </cell>
          <cell r="LB239">
            <v>103.9</v>
          </cell>
          <cell r="LC239">
            <v>105.3</v>
          </cell>
          <cell r="LD239">
            <v>104.7</v>
          </cell>
          <cell r="LE239">
            <v>101.4</v>
          </cell>
          <cell r="LG239">
            <v>89.3</v>
          </cell>
          <cell r="LH239">
            <v>93.9</v>
          </cell>
          <cell r="LI239">
            <v>111.2</v>
          </cell>
          <cell r="LJ239">
            <v>102.7</v>
          </cell>
          <cell r="LK239">
            <v>102</v>
          </cell>
          <cell r="LM239">
            <v>102.3</v>
          </cell>
          <cell r="LN239">
            <v>90.9</v>
          </cell>
          <cell r="LP239">
            <v>205</v>
          </cell>
          <cell r="LQ239">
            <v>206</v>
          </cell>
        </row>
        <row r="240">
          <cell r="A240">
            <v>38353</v>
          </cell>
          <cell r="B240">
            <v>312</v>
          </cell>
          <cell r="C240">
            <v>1</v>
          </cell>
          <cell r="AC240">
            <v>79.06</v>
          </cell>
          <cell r="AD240">
            <v>0</v>
          </cell>
          <cell r="AF240">
            <v>1270</v>
          </cell>
          <cell r="AG240">
            <v>1269.5</v>
          </cell>
          <cell r="AJ240">
            <v>86.52</v>
          </cell>
          <cell r="AK240">
            <v>86.91</v>
          </cell>
          <cell r="AL240">
            <v>110.73</v>
          </cell>
          <cell r="AM240">
            <v>104.6</v>
          </cell>
          <cell r="AQ240">
            <v>0</v>
          </cell>
          <cell r="BH240">
            <v>82.1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84.74</v>
          </cell>
          <cell r="CA240">
            <v>0</v>
          </cell>
          <cell r="CC240">
            <v>156.6</v>
          </cell>
          <cell r="CD240">
            <v>1765.9049219999999</v>
          </cell>
          <cell r="CE240">
            <v>89.068868257453232</v>
          </cell>
          <cell r="CF240" t="str">
            <v>2,05%</v>
          </cell>
          <cell r="CG240">
            <v>1.7146999999999999</v>
          </cell>
          <cell r="CH240">
            <v>3.5379</v>
          </cell>
          <cell r="CI240">
            <v>1.6060000000000001</v>
          </cell>
          <cell r="CJ240">
            <v>1.5468999999999999</v>
          </cell>
          <cell r="CK240">
            <v>10.8588</v>
          </cell>
          <cell r="CL240">
            <v>7.4405000000000001</v>
          </cell>
          <cell r="CM240">
            <v>0.69867000000000001</v>
          </cell>
          <cell r="CN240">
            <v>135.63</v>
          </cell>
          <cell r="CO240">
            <v>8.2125000000000004</v>
          </cell>
          <cell r="CP240">
            <v>36.670400000000001</v>
          </cell>
          <cell r="CQ240">
            <v>9.0475999999999992</v>
          </cell>
          <cell r="CR240">
            <v>1.7784</v>
          </cell>
          <cell r="CS240">
            <v>1.3119000000000001</v>
          </cell>
          <cell r="CT240">
            <v>7.8385999999999996</v>
          </cell>
          <cell r="CU240">
            <v>1397.5146502</v>
          </cell>
          <cell r="CV240">
            <v>162.21185301702349</v>
          </cell>
          <cell r="CW240">
            <v>2415.7322075999996</v>
          </cell>
          <cell r="CX240">
            <v>11.06</v>
          </cell>
          <cell r="CY240">
            <v>10390.969282250786</v>
          </cell>
          <cell r="CZ240">
            <v>34.072709099999997</v>
          </cell>
          <cell r="DA240">
            <v>725.96975719999989</v>
          </cell>
          <cell r="DB240">
            <v>132.69999999999999</v>
          </cell>
          <cell r="DC240">
            <v>97.7</v>
          </cell>
          <cell r="DD240">
            <v>80.8</v>
          </cell>
          <cell r="DE240">
            <v>105.3</v>
          </cell>
          <cell r="DF240">
            <v>105.0312</v>
          </cell>
          <cell r="DG240">
            <v>101.1048</v>
          </cell>
          <cell r="DH240">
            <v>102.0864</v>
          </cell>
          <cell r="DI240">
            <v>122.7</v>
          </cell>
          <cell r="DJ240">
            <v>104.2</v>
          </cell>
          <cell r="DK240">
            <v>70.5</v>
          </cell>
          <cell r="DL240">
            <v>82.707480000000004</v>
          </cell>
          <cell r="DM240">
            <v>81.445000000000007</v>
          </cell>
          <cell r="DN240">
            <v>97.2</v>
          </cell>
          <cell r="DO240">
            <v>95.9</v>
          </cell>
          <cell r="DP240">
            <v>86.1</v>
          </cell>
          <cell r="DR240">
            <v>91</v>
          </cell>
          <cell r="DS240">
            <v>96.8</v>
          </cell>
          <cell r="DT240">
            <v>85.2</v>
          </cell>
          <cell r="DU240">
            <v>94.8</v>
          </cell>
          <cell r="DV240">
            <v>71.599999999999994</v>
          </cell>
          <cell r="DW240">
            <v>131.00346000000002</v>
          </cell>
          <cell r="DX240">
            <v>92</v>
          </cell>
          <cell r="DY240">
            <v>112.71452000000001</v>
          </cell>
          <cell r="DZ240">
            <v>684.2</v>
          </cell>
          <cell r="EA240">
            <v>101.7</v>
          </cell>
          <cell r="EB240">
            <v>99.4</v>
          </cell>
          <cell r="EC240">
            <v>95.7</v>
          </cell>
          <cell r="ED240">
            <v>111.4</v>
          </cell>
          <cell r="EE240">
            <v>87.8</v>
          </cell>
          <cell r="EF240">
            <v>49.2</v>
          </cell>
          <cell r="EG240">
            <v>99.7</v>
          </cell>
          <cell r="EH240">
            <v>101.5</v>
          </cell>
          <cell r="EI240">
            <v>107.8</v>
          </cell>
          <cell r="EK240">
            <v>93.8</v>
          </cell>
          <cell r="EL240">
            <v>100.3</v>
          </cell>
          <cell r="EM240">
            <v>97.9</v>
          </cell>
          <cell r="EN240">
            <v>52.796568000000001</v>
          </cell>
          <cell r="EO240">
            <v>58.146000000000001</v>
          </cell>
          <cell r="EP240">
            <v>133.59359999999998</v>
          </cell>
          <cell r="EQ240">
            <v>21.276056801999999</v>
          </cell>
          <cell r="ER240">
            <v>26.26998</v>
          </cell>
          <cell r="ES240">
            <v>58.3</v>
          </cell>
          <cell r="ET240">
            <v>54.2</v>
          </cell>
          <cell r="EU240">
            <v>94.1</v>
          </cell>
          <cell r="EV240">
            <v>0</v>
          </cell>
          <cell r="EX240">
            <v>37.213453200000004</v>
          </cell>
          <cell r="EY240">
            <v>48.279000000000003</v>
          </cell>
          <cell r="EZ240">
            <v>66</v>
          </cell>
          <cell r="FA240">
            <v>98.3</v>
          </cell>
          <cell r="FB240">
            <v>107.9</v>
          </cell>
          <cell r="FC240">
            <v>134.28822</v>
          </cell>
          <cell r="FD240">
            <v>115.87828</v>
          </cell>
          <cell r="FE240">
            <v>114.7461</v>
          </cell>
          <cell r="FF240">
            <v>103.2</v>
          </cell>
          <cell r="FG240">
            <v>97</v>
          </cell>
          <cell r="FH240">
            <v>84.8</v>
          </cell>
          <cell r="FI240">
            <v>102.7</v>
          </cell>
          <cell r="FJ240">
            <v>97.9</v>
          </cell>
          <cell r="FK240">
            <v>86.8</v>
          </cell>
          <cell r="FL240">
            <v>101.1</v>
          </cell>
          <cell r="FM240">
            <v>108</v>
          </cell>
          <cell r="FN240">
            <v>108.6</v>
          </cell>
          <cell r="FO240">
            <v>87.2</v>
          </cell>
          <cell r="FP240">
            <v>76.5</v>
          </cell>
          <cell r="FQ240">
            <v>109.6</v>
          </cell>
          <cell r="FR240">
            <v>98.1</v>
          </cell>
          <cell r="FS240">
            <v>79.5</v>
          </cell>
          <cell r="FT240">
            <v>103.6</v>
          </cell>
          <cell r="FU240">
            <v>100</v>
          </cell>
          <cell r="FX240">
            <v>103.3</v>
          </cell>
          <cell r="FY240">
            <v>100</v>
          </cell>
          <cell r="GB240">
            <v>100.6</v>
          </cell>
          <cell r="GC240">
            <v>100.1</v>
          </cell>
          <cell r="GD240">
            <v>118.5</v>
          </cell>
          <cell r="GF240">
            <v>100.3</v>
          </cell>
          <cell r="GG240">
            <v>95.2</v>
          </cell>
          <cell r="GH240">
            <v>113.6</v>
          </cell>
          <cell r="GI240">
            <v>83.1</v>
          </cell>
          <cell r="GJ240">
            <v>87.8</v>
          </cell>
          <cell r="GK240">
            <v>48.6</v>
          </cell>
          <cell r="GL240">
            <v>106.2</v>
          </cell>
          <cell r="GM240">
            <v>101.6</v>
          </cell>
          <cell r="GN240">
            <v>144.9</v>
          </cell>
          <cell r="GO240">
            <v>102.5219</v>
          </cell>
          <cell r="GP240">
            <v>0</v>
          </cell>
          <cell r="GR240">
            <v>1227.25</v>
          </cell>
          <cell r="GS240">
            <v>102.5</v>
          </cell>
          <cell r="GT240">
            <v>98.7</v>
          </cell>
          <cell r="GU240">
            <v>91.4</v>
          </cell>
          <cell r="GV240">
            <v>704.7</v>
          </cell>
          <cell r="GW240">
            <v>114.27849999999999</v>
          </cell>
          <cell r="GX240">
            <v>104.7</v>
          </cell>
          <cell r="GY240">
            <v>88.4</v>
          </cell>
          <cell r="GZ240">
            <v>172.23839999999998</v>
          </cell>
          <cell r="HA240">
            <v>129.6</v>
          </cell>
          <cell r="HB240">
            <v>110.4</v>
          </cell>
          <cell r="HC240">
            <v>58.7</v>
          </cell>
          <cell r="HD240">
            <v>99</v>
          </cell>
          <cell r="HE240">
            <v>101.5</v>
          </cell>
          <cell r="HF240">
            <v>108.06630099999998</v>
          </cell>
          <cell r="HG240">
            <v>106.69</v>
          </cell>
          <cell r="HI240">
            <v>32.799999999999997</v>
          </cell>
          <cell r="HJ240">
            <v>103.8</v>
          </cell>
          <cell r="HK240">
            <v>128.33080000000001</v>
          </cell>
          <cell r="HL240">
            <v>133.4</v>
          </cell>
          <cell r="HM240">
            <v>102.7</v>
          </cell>
          <cell r="HN240">
            <v>92.3</v>
          </cell>
          <cell r="HO240">
            <v>79.099999999999994</v>
          </cell>
          <cell r="HQ240">
            <v>0</v>
          </cell>
          <cell r="HR240">
            <v>0</v>
          </cell>
          <cell r="HS240">
            <v>106</v>
          </cell>
          <cell r="HT240">
            <v>99.4</v>
          </cell>
          <cell r="HU240">
            <v>89</v>
          </cell>
          <cell r="HV240">
            <v>107.7</v>
          </cell>
          <cell r="HW240">
            <v>98.7</v>
          </cell>
          <cell r="HX240">
            <v>87.7</v>
          </cell>
          <cell r="HY240">
            <v>122.1</v>
          </cell>
          <cell r="HZ240">
            <v>98.4</v>
          </cell>
          <cell r="IA240">
            <v>78.3</v>
          </cell>
          <cell r="IB240">
            <v>123</v>
          </cell>
          <cell r="IC240">
            <v>96.3</v>
          </cell>
          <cell r="ID240">
            <v>96</v>
          </cell>
          <cell r="IE240">
            <v>79.099999999999994</v>
          </cell>
          <cell r="IF240">
            <v>141.85589999999999</v>
          </cell>
          <cell r="IG240">
            <v>108.4</v>
          </cell>
          <cell r="IH240">
            <v>98.6</v>
          </cell>
          <cell r="II240">
            <v>88.7</v>
          </cell>
          <cell r="IK240">
            <v>0</v>
          </cell>
          <cell r="IL240">
            <v>0</v>
          </cell>
          <cell r="IM240">
            <v>110.5</v>
          </cell>
          <cell r="IN240">
            <v>99</v>
          </cell>
          <cell r="IO240">
            <v>84.4</v>
          </cell>
          <cell r="IP240">
            <v>101.9</v>
          </cell>
          <cell r="IQ240">
            <v>100.3</v>
          </cell>
          <cell r="IR240">
            <v>98.2</v>
          </cell>
          <cell r="IS240">
            <v>102.6</v>
          </cell>
          <cell r="IT240">
            <v>99.6</v>
          </cell>
          <cell r="IU240">
            <v>95.4</v>
          </cell>
          <cell r="IV240">
            <v>109.5</v>
          </cell>
          <cell r="IW240">
            <v>98.4</v>
          </cell>
          <cell r="IX240">
            <v>89.3</v>
          </cell>
          <cell r="IY240">
            <v>109.5</v>
          </cell>
          <cell r="IZ240">
            <v>100</v>
          </cell>
          <cell r="JA240">
            <v>90.4</v>
          </cell>
          <cell r="JB240">
            <v>106.2</v>
          </cell>
          <cell r="JC240">
            <v>99.1</v>
          </cell>
          <cell r="JD240">
            <v>92.4</v>
          </cell>
          <cell r="JE240">
            <v>99.8</v>
          </cell>
          <cell r="JF240">
            <v>93</v>
          </cell>
          <cell r="JG240">
            <v>132.30000000000001</v>
          </cell>
          <cell r="JH240">
            <v>101.1</v>
          </cell>
          <cell r="JI240">
            <v>86.6</v>
          </cell>
          <cell r="JJ240">
            <v>117.46350000000001</v>
          </cell>
          <cell r="JK240">
            <v>133.8372</v>
          </cell>
          <cell r="JL240">
            <v>125.80290000000001</v>
          </cell>
          <cell r="JM240">
            <v>128.32160000000002</v>
          </cell>
          <cell r="JN240">
            <v>130.8879</v>
          </cell>
          <cell r="JO240">
            <v>151.5</v>
          </cell>
          <cell r="JP240">
            <v>111.8</v>
          </cell>
          <cell r="JQ240">
            <v>1017.8826</v>
          </cell>
          <cell r="JR240">
            <v>113.1</v>
          </cell>
          <cell r="JT240">
            <v>93.4</v>
          </cell>
          <cell r="JU240">
            <v>119.10600000000001</v>
          </cell>
          <cell r="JV240">
            <v>0</v>
          </cell>
          <cell r="JW240">
            <v>117</v>
          </cell>
          <cell r="JX240">
            <v>0</v>
          </cell>
          <cell r="JY240">
            <v>101.8</v>
          </cell>
          <cell r="JZ240">
            <v>74.3</v>
          </cell>
          <cell r="KA240">
            <v>105</v>
          </cell>
          <cell r="KB240">
            <v>118.9</v>
          </cell>
          <cell r="KC240">
            <v>98.9</v>
          </cell>
          <cell r="KD240">
            <v>86.2</v>
          </cell>
          <cell r="KE240">
            <v>0</v>
          </cell>
          <cell r="KF240">
            <v>128.1</v>
          </cell>
          <cell r="KG240">
            <v>128.1</v>
          </cell>
          <cell r="KH240">
            <v>128.1</v>
          </cell>
          <cell r="KI240">
            <v>128.1</v>
          </cell>
          <cell r="KJ240">
            <v>206.3</v>
          </cell>
          <cell r="KK240">
            <v>140.55552</v>
          </cell>
          <cell r="KL240">
            <v>112.6</v>
          </cell>
          <cell r="KM240">
            <v>125.07642000000001</v>
          </cell>
          <cell r="KN240">
            <v>135.05249999999998</v>
          </cell>
          <cell r="KO240">
            <v>163.69999999999999</v>
          </cell>
          <cell r="KP240">
            <v>96.9</v>
          </cell>
          <cell r="KQ240">
            <v>81.599999999999994</v>
          </cell>
          <cell r="KR240">
            <v>119.79</v>
          </cell>
          <cell r="KS240">
            <v>136.44959999999998</v>
          </cell>
          <cell r="KT240">
            <v>157.19999999999999</v>
          </cell>
          <cell r="KU240">
            <v>105.4</v>
          </cell>
          <cell r="KV240">
            <v>82.7</v>
          </cell>
          <cell r="KW240">
            <v>515.79999999999995</v>
          </cell>
          <cell r="KX240">
            <v>540</v>
          </cell>
          <cell r="KY240">
            <v>98.2</v>
          </cell>
          <cell r="KZ240">
            <v>100.1</v>
          </cell>
          <cell r="LA240">
            <v>93.2</v>
          </cell>
          <cell r="LB240">
            <v>103</v>
          </cell>
          <cell r="LC240">
            <v>104.4</v>
          </cell>
          <cell r="LD240">
            <v>103.8</v>
          </cell>
          <cell r="LE240">
            <v>100.5</v>
          </cell>
          <cell r="LG240">
            <v>89.2</v>
          </cell>
          <cell r="LH240">
            <v>93.7</v>
          </cell>
          <cell r="LI240">
            <v>108.6</v>
          </cell>
          <cell r="LJ240">
            <v>101.9</v>
          </cell>
          <cell r="LK240">
            <v>101.2</v>
          </cell>
          <cell r="LM240">
            <v>101.7</v>
          </cell>
          <cell r="LN240">
            <v>91</v>
          </cell>
          <cell r="LP240">
            <v>205</v>
          </cell>
          <cell r="LQ240">
            <v>206</v>
          </cell>
        </row>
        <row r="241">
          <cell r="A241">
            <v>38322</v>
          </cell>
          <cell r="B241">
            <v>313</v>
          </cell>
          <cell r="C241">
            <v>1</v>
          </cell>
          <cell r="AC241">
            <v>82.39</v>
          </cell>
          <cell r="AD241">
            <v>0</v>
          </cell>
          <cell r="AF241">
            <v>1269</v>
          </cell>
          <cell r="AG241">
            <v>1258.25</v>
          </cell>
          <cell r="AJ241">
            <v>87</v>
          </cell>
          <cell r="AK241">
            <v>87.4</v>
          </cell>
          <cell r="AL241">
            <v>109.93</v>
          </cell>
          <cell r="AM241">
            <v>104.25</v>
          </cell>
          <cell r="AQ241">
            <v>0</v>
          </cell>
          <cell r="BH241">
            <v>81.99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85.2</v>
          </cell>
          <cell r="CA241">
            <v>0</v>
          </cell>
          <cell r="CC241">
            <v>146.9</v>
          </cell>
          <cell r="CD241">
            <v>1704.0185490000001</v>
          </cell>
          <cell r="CE241">
            <v>87.376900344660271</v>
          </cell>
          <cell r="CF241" t="str">
            <v>2,27%</v>
          </cell>
          <cell r="CG241">
            <v>1.7462</v>
          </cell>
          <cell r="CH241">
            <v>3.6457000000000002</v>
          </cell>
          <cell r="CI241">
            <v>1.6333</v>
          </cell>
          <cell r="CJ241">
            <v>1.5364</v>
          </cell>
          <cell r="CK241">
            <v>11.0967</v>
          </cell>
          <cell r="CL241">
            <v>7.4337999999999997</v>
          </cell>
          <cell r="CM241">
            <v>0.69499999999999995</v>
          </cell>
          <cell r="CN241">
            <v>139.13999999999999</v>
          </cell>
          <cell r="CO241">
            <v>8.2207000000000008</v>
          </cell>
          <cell r="CP241">
            <v>37.416200000000003</v>
          </cell>
          <cell r="CQ241">
            <v>8.9818999999999996</v>
          </cell>
          <cell r="CR241">
            <v>1.8707</v>
          </cell>
          <cell r="CS241">
            <v>1.3408</v>
          </cell>
          <cell r="CT241">
            <v>7.6847000000000003</v>
          </cell>
          <cell r="CU241">
            <v>1378.8029801</v>
          </cell>
          <cell r="CV241">
            <v>169.88955893831135</v>
          </cell>
          <cell r="CW241">
            <v>2345.2404234999999</v>
          </cell>
          <cell r="CX241">
            <v>10.27</v>
          </cell>
          <cell r="CY241">
            <v>10601.012562685599</v>
          </cell>
          <cell r="CZ241">
            <v>29.460008500000001</v>
          </cell>
          <cell r="DA241">
            <v>726.72993120000001</v>
          </cell>
          <cell r="DB241">
            <v>128.4</v>
          </cell>
          <cell r="DC241">
            <v>94.5</v>
          </cell>
          <cell r="DD241">
            <v>78.2</v>
          </cell>
          <cell r="DE241">
            <v>105.2</v>
          </cell>
          <cell r="DF241">
            <v>105.97279999999999</v>
          </cell>
          <cell r="DG241">
            <v>102.01119999999999</v>
          </cell>
          <cell r="DH241">
            <v>103.0016</v>
          </cell>
          <cell r="DI241">
            <v>123.8</v>
          </cell>
          <cell r="DJ241">
            <v>105.1</v>
          </cell>
          <cell r="DK241">
            <v>71.2</v>
          </cell>
          <cell r="DL241">
            <v>81.601309999999998</v>
          </cell>
          <cell r="DM241">
            <v>80.997500000000002</v>
          </cell>
          <cell r="DN241">
            <v>95.9</v>
          </cell>
          <cell r="DO241">
            <v>94.6</v>
          </cell>
          <cell r="DP241">
            <v>84.9</v>
          </cell>
          <cell r="DR241">
            <v>90.5</v>
          </cell>
          <cell r="DS241">
            <v>96.3</v>
          </cell>
          <cell r="DT241">
            <v>84.8</v>
          </cell>
          <cell r="DU241">
            <v>90.7</v>
          </cell>
          <cell r="DV241">
            <v>68.400000000000006</v>
          </cell>
          <cell r="DW241">
            <v>124.96324</v>
          </cell>
          <cell r="DX241">
            <v>91.8</v>
          </cell>
          <cell r="DY241">
            <v>106.54254</v>
          </cell>
          <cell r="DZ241">
            <v>679.5</v>
          </cell>
          <cell r="EA241">
            <v>100.6</v>
          </cell>
          <cell r="EB241">
            <v>98.4</v>
          </cell>
          <cell r="EC241">
            <v>94.7</v>
          </cell>
          <cell r="ED241">
            <v>105.3</v>
          </cell>
          <cell r="EE241">
            <v>83</v>
          </cell>
          <cell r="EF241">
            <v>46.5</v>
          </cell>
          <cell r="EG241">
            <v>101.2</v>
          </cell>
          <cell r="EH241">
            <v>103.2</v>
          </cell>
          <cell r="EI241">
            <v>109.4</v>
          </cell>
          <cell r="EK241">
            <v>93.6</v>
          </cell>
          <cell r="EL241">
            <v>100.3</v>
          </cell>
          <cell r="EM241">
            <v>97.8</v>
          </cell>
          <cell r="EN241">
            <v>53.596516000000001</v>
          </cell>
          <cell r="EO241">
            <v>59.027000000000001</v>
          </cell>
          <cell r="EP241">
            <v>128.184</v>
          </cell>
          <cell r="EQ241">
            <v>20.947609955999997</v>
          </cell>
          <cell r="ER241">
            <v>25.864439999999998</v>
          </cell>
          <cell r="ES241">
            <v>57.4</v>
          </cell>
          <cell r="ET241">
            <v>53.2</v>
          </cell>
          <cell r="EU241">
            <v>93.7</v>
          </cell>
          <cell r="EV241">
            <v>0</v>
          </cell>
          <cell r="EX241">
            <v>37.777293400000005</v>
          </cell>
          <cell r="EY241">
            <v>49.0105</v>
          </cell>
          <cell r="EZ241">
            <v>67</v>
          </cell>
          <cell r="FA241">
            <v>99.5</v>
          </cell>
          <cell r="FB241">
            <v>109.1</v>
          </cell>
          <cell r="FC241">
            <v>132.49258</v>
          </cell>
          <cell r="FD241">
            <v>109.53305999999999</v>
          </cell>
          <cell r="FE241">
            <v>114.59462000000001</v>
          </cell>
          <cell r="FF241">
            <v>102.6</v>
          </cell>
          <cell r="FG241">
            <v>96.5</v>
          </cell>
          <cell r="FH241">
            <v>84.4</v>
          </cell>
          <cell r="FI241">
            <v>102.2</v>
          </cell>
          <cell r="FJ241">
            <v>97.5</v>
          </cell>
          <cell r="FK241">
            <v>86.5</v>
          </cell>
          <cell r="FL241">
            <v>101.2</v>
          </cell>
          <cell r="FM241">
            <v>108.1</v>
          </cell>
          <cell r="FN241">
            <v>107.6</v>
          </cell>
          <cell r="FO241">
            <v>87.8</v>
          </cell>
          <cell r="FP241">
            <v>77</v>
          </cell>
          <cell r="FQ241">
            <v>108</v>
          </cell>
          <cell r="FR241">
            <v>96.8</v>
          </cell>
          <cell r="FS241">
            <v>78.599999999999994</v>
          </cell>
          <cell r="FT241">
            <v>103.6</v>
          </cell>
          <cell r="FU241">
            <v>100</v>
          </cell>
          <cell r="FX241">
            <v>103.3</v>
          </cell>
          <cell r="FY241">
            <v>100</v>
          </cell>
          <cell r="GB241">
            <v>102.8</v>
          </cell>
          <cell r="GC241">
            <v>102.3</v>
          </cell>
          <cell r="GD241">
            <v>121.1</v>
          </cell>
          <cell r="GF241">
            <v>98.1</v>
          </cell>
          <cell r="GG241">
            <v>93.2</v>
          </cell>
          <cell r="GH241">
            <v>109</v>
          </cell>
          <cell r="GI241">
            <v>79.7</v>
          </cell>
          <cell r="GJ241">
            <v>82.9</v>
          </cell>
          <cell r="GK241">
            <v>45.9</v>
          </cell>
          <cell r="GL241">
            <v>108.7</v>
          </cell>
          <cell r="GM241">
            <v>101</v>
          </cell>
          <cell r="GN241">
            <v>151</v>
          </cell>
          <cell r="GO241">
            <v>101.31576</v>
          </cell>
          <cell r="GP241">
            <v>0</v>
          </cell>
          <cell r="GR241">
            <v>1211</v>
          </cell>
          <cell r="GS241">
            <v>102.2</v>
          </cell>
          <cell r="GT241">
            <v>0</v>
          </cell>
          <cell r="GU241">
            <v>0</v>
          </cell>
          <cell r="GV241">
            <v>705.5</v>
          </cell>
          <cell r="GW241">
            <v>113.72375</v>
          </cell>
          <cell r="GX241">
            <v>103.3</v>
          </cell>
          <cell r="GY241">
            <v>87.3</v>
          </cell>
          <cell r="GZ241">
            <v>176.0925</v>
          </cell>
          <cell r="HA241">
            <v>132.5</v>
          </cell>
          <cell r="HB241">
            <v>112.9</v>
          </cell>
          <cell r="HC241">
            <v>60</v>
          </cell>
          <cell r="HD241">
            <v>98.6</v>
          </cell>
          <cell r="HE241">
            <v>101.1</v>
          </cell>
          <cell r="HF241">
            <v>106.25321</v>
          </cell>
          <cell r="HG241">
            <v>104.9</v>
          </cell>
          <cell r="HI241">
            <v>33.299999999999997</v>
          </cell>
          <cell r="HJ241">
            <v>105.4</v>
          </cell>
          <cell r="HK241">
            <v>127.8498</v>
          </cell>
          <cell r="HL241">
            <v>132.9</v>
          </cell>
          <cell r="HM241">
            <v>102.3</v>
          </cell>
          <cell r="HN241">
            <v>92</v>
          </cell>
          <cell r="HO241">
            <v>78.900000000000006</v>
          </cell>
          <cell r="HQ241">
            <v>0</v>
          </cell>
          <cell r="HR241">
            <v>0</v>
          </cell>
          <cell r="HS241">
            <v>105.3</v>
          </cell>
          <cell r="HT241">
            <v>98.8</v>
          </cell>
          <cell r="HU241">
            <v>88.5</v>
          </cell>
          <cell r="HV241">
            <v>107.7</v>
          </cell>
          <cell r="HW241">
            <v>98.6</v>
          </cell>
          <cell r="HX241">
            <v>87.7</v>
          </cell>
          <cell r="HY241">
            <v>122.6</v>
          </cell>
          <cell r="HZ241">
            <v>98.5</v>
          </cell>
          <cell r="IA241">
            <v>78.599999999999994</v>
          </cell>
          <cell r="IB241">
            <v>125</v>
          </cell>
          <cell r="IC241">
            <v>97.9</v>
          </cell>
          <cell r="ID241">
            <v>97.4</v>
          </cell>
          <cell r="IE241">
            <v>80.2</v>
          </cell>
          <cell r="IF241">
            <v>144.16249999999999</v>
          </cell>
          <cell r="IG241">
            <v>107.4</v>
          </cell>
          <cell r="IH241">
            <v>97.7</v>
          </cell>
          <cell r="II241">
            <v>87.8</v>
          </cell>
          <cell r="IK241">
            <v>0</v>
          </cell>
          <cell r="IL241">
            <v>0</v>
          </cell>
          <cell r="IM241">
            <v>109.2</v>
          </cell>
          <cell r="IN241">
            <v>97.9</v>
          </cell>
          <cell r="IO241">
            <v>83.4</v>
          </cell>
          <cell r="IP241">
            <v>101.7</v>
          </cell>
          <cell r="IQ241">
            <v>100</v>
          </cell>
          <cell r="IR241">
            <v>98</v>
          </cell>
          <cell r="IS241">
            <v>102</v>
          </cell>
          <cell r="IT241">
            <v>99.1</v>
          </cell>
          <cell r="IU241">
            <v>94.9</v>
          </cell>
          <cell r="IV241">
            <v>109.2</v>
          </cell>
          <cell r="IW241">
            <v>99.1</v>
          </cell>
          <cell r="IX241">
            <v>90</v>
          </cell>
          <cell r="IY241">
            <v>109.2</v>
          </cell>
          <cell r="IZ241">
            <v>99.1</v>
          </cell>
          <cell r="JA241">
            <v>89.7</v>
          </cell>
          <cell r="JB241">
            <v>105.6</v>
          </cell>
          <cell r="JC241">
            <v>98.5</v>
          </cell>
          <cell r="JD241">
            <v>91.9</v>
          </cell>
          <cell r="JE241">
            <v>99.4</v>
          </cell>
          <cell r="JF241">
            <v>92.6</v>
          </cell>
          <cell r="JG241">
            <v>126.2</v>
          </cell>
          <cell r="JH241">
            <v>96.5</v>
          </cell>
          <cell r="JI241">
            <v>82.6</v>
          </cell>
          <cell r="JJ241">
            <v>117.00149999999999</v>
          </cell>
          <cell r="JK241">
            <v>133.3108</v>
          </cell>
          <cell r="JL241">
            <v>125.30810000000001</v>
          </cell>
          <cell r="JM241">
            <v>128.19479999999999</v>
          </cell>
          <cell r="JN241">
            <v>130.37309999999999</v>
          </cell>
          <cell r="JO241">
            <v>151.30000000000001</v>
          </cell>
          <cell r="JP241">
            <v>111.7</v>
          </cell>
          <cell r="JQ241">
            <v>1012.3204000000002</v>
          </cell>
          <cell r="JR241">
            <v>112.9</v>
          </cell>
          <cell r="JU241">
            <v>117.53699999999999</v>
          </cell>
          <cell r="JV241">
            <v>0</v>
          </cell>
          <cell r="JW241">
            <v>115.8</v>
          </cell>
          <cell r="JX241">
            <v>0</v>
          </cell>
          <cell r="JY241">
            <v>101.5</v>
          </cell>
          <cell r="JZ241">
            <v>74.400000000000006</v>
          </cell>
          <cell r="KA241">
            <v>105</v>
          </cell>
          <cell r="KB241">
            <v>117.3</v>
          </cell>
          <cell r="KC241">
            <v>97.6</v>
          </cell>
          <cell r="KD241">
            <v>0</v>
          </cell>
          <cell r="KE241">
            <v>0</v>
          </cell>
          <cell r="KF241">
            <v>127.4</v>
          </cell>
          <cell r="KG241">
            <v>127.4</v>
          </cell>
          <cell r="KH241">
            <v>127.4</v>
          </cell>
          <cell r="KI241">
            <v>127.4</v>
          </cell>
          <cell r="KJ241">
            <v>206.7</v>
          </cell>
          <cell r="KK241">
            <v>134.07488000000001</v>
          </cell>
          <cell r="KL241">
            <v>113.2</v>
          </cell>
          <cell r="KM241">
            <v>119.30948000000001</v>
          </cell>
          <cell r="KN241">
            <v>115.4175</v>
          </cell>
          <cell r="KO241">
            <v>139.9</v>
          </cell>
          <cell r="KP241">
            <v>82.8</v>
          </cell>
          <cell r="KQ241">
            <v>69.7</v>
          </cell>
          <cell r="KR241">
            <v>119.79</v>
          </cell>
          <cell r="KS241">
            <v>127.42240000000001</v>
          </cell>
          <cell r="KT241">
            <v>146.80000000000001</v>
          </cell>
          <cell r="KU241">
            <v>98.4</v>
          </cell>
          <cell r="KV241">
            <v>77.2</v>
          </cell>
          <cell r="KW241">
            <v>513.29999999999995</v>
          </cell>
          <cell r="KX241">
            <v>537.20000000000005</v>
          </cell>
          <cell r="KY241">
            <v>98.9</v>
          </cell>
          <cell r="KZ241">
            <v>100.8</v>
          </cell>
          <cell r="LA241">
            <v>93.9</v>
          </cell>
          <cell r="LB241">
            <v>102.5</v>
          </cell>
          <cell r="LC241">
            <v>103.9</v>
          </cell>
          <cell r="LD241">
            <v>103.3</v>
          </cell>
          <cell r="LE241">
            <v>102.1</v>
          </cell>
          <cell r="LG241">
            <v>88.8</v>
          </cell>
          <cell r="LH241">
            <v>93.6</v>
          </cell>
          <cell r="LI241">
            <v>106.1</v>
          </cell>
          <cell r="LJ241">
            <v>101.6</v>
          </cell>
          <cell r="LK241">
            <v>101.1</v>
          </cell>
          <cell r="LM241">
            <v>101.3</v>
          </cell>
          <cell r="LN241">
            <v>90.7</v>
          </cell>
          <cell r="LP241">
            <v>187</v>
          </cell>
          <cell r="LQ241">
            <v>202</v>
          </cell>
        </row>
        <row r="242">
          <cell r="A242">
            <v>38292</v>
          </cell>
          <cell r="B242">
            <v>314</v>
          </cell>
          <cell r="C242">
            <v>1</v>
          </cell>
          <cell r="AC242">
            <v>82.62</v>
          </cell>
          <cell r="AD242">
            <v>0</v>
          </cell>
          <cell r="AF242">
            <v>1269</v>
          </cell>
          <cell r="AG242">
            <v>1258.25</v>
          </cell>
          <cell r="AJ242">
            <v>86.9</v>
          </cell>
          <cell r="AK242">
            <v>87.3</v>
          </cell>
          <cell r="AL242">
            <v>111.08</v>
          </cell>
          <cell r="AM242">
            <v>104.25</v>
          </cell>
          <cell r="AQ242">
            <v>0</v>
          </cell>
          <cell r="BH242">
            <v>81.67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85.32</v>
          </cell>
          <cell r="CA242">
            <v>0</v>
          </cell>
          <cell r="CC242">
            <v>146.6</v>
          </cell>
          <cell r="CD242">
            <v>1704.0185490000001</v>
          </cell>
          <cell r="CE242">
            <v>87.376900344660271</v>
          </cell>
          <cell r="CF242" t="str">
            <v>2,27%</v>
          </cell>
          <cell r="CG242">
            <v>1.6867000000000001</v>
          </cell>
          <cell r="CH242">
            <v>3.6261999999999999</v>
          </cell>
          <cell r="CI242">
            <v>1.554</v>
          </cell>
          <cell r="CJ242">
            <v>1.5216000000000001</v>
          </cell>
          <cell r="CK242">
            <v>10.7536</v>
          </cell>
          <cell r="CL242">
            <v>7.4313000000000002</v>
          </cell>
          <cell r="CM242">
            <v>0.69862000000000002</v>
          </cell>
          <cell r="CN242">
            <v>136.09</v>
          </cell>
          <cell r="CO242">
            <v>8.1411999999999995</v>
          </cell>
          <cell r="CP242">
            <v>37.118499999999997</v>
          </cell>
          <cell r="CQ242">
            <v>8.9981000000000009</v>
          </cell>
          <cell r="CR242">
            <v>1.8834</v>
          </cell>
          <cell r="CS242">
            <v>1.2990999999999999</v>
          </cell>
          <cell r="CT242">
            <v>7.8566000000000003</v>
          </cell>
          <cell r="CU242">
            <v>1395.8900376000001</v>
          </cell>
          <cell r="CV242">
            <v>185.44041520142855</v>
          </cell>
          <cell r="CW242">
            <v>2403.3571607999997</v>
          </cell>
          <cell r="CX242">
            <v>10.82</v>
          </cell>
          <cell r="CY242">
            <v>10874.485311558481</v>
          </cell>
          <cell r="CZ242">
            <v>33.176828399999998</v>
          </cell>
          <cell r="DA242">
            <v>744.59271719999992</v>
          </cell>
          <cell r="DB242">
            <v>126.7</v>
          </cell>
          <cell r="DC242">
            <v>93.2</v>
          </cell>
          <cell r="DD242">
            <v>77.2</v>
          </cell>
          <cell r="DE242">
            <v>106.2</v>
          </cell>
          <cell r="DF242">
            <v>106.65759999999999</v>
          </cell>
          <cell r="DG242">
            <v>102.67039999999999</v>
          </cell>
          <cell r="DH242">
            <v>103.66719999999999</v>
          </cell>
          <cell r="DI242">
            <v>124.6</v>
          </cell>
          <cell r="DJ242">
            <v>105.8</v>
          </cell>
          <cell r="DK242">
            <v>71.599999999999994</v>
          </cell>
          <cell r="DL242">
            <v>82.452210000000008</v>
          </cell>
          <cell r="DM242">
            <v>81.534499999999994</v>
          </cell>
          <cell r="DN242">
            <v>96.9</v>
          </cell>
          <cell r="DO242">
            <v>95.6</v>
          </cell>
          <cell r="DP242">
            <v>85.8</v>
          </cell>
          <cell r="DR242">
            <v>91.1</v>
          </cell>
          <cell r="DS242">
            <v>97</v>
          </cell>
          <cell r="DT242">
            <v>85.4</v>
          </cell>
          <cell r="DU242">
            <v>94.3</v>
          </cell>
          <cell r="DV242">
            <v>71.2</v>
          </cell>
          <cell r="DW242">
            <v>125.95344</v>
          </cell>
          <cell r="DX242">
            <v>0</v>
          </cell>
          <cell r="DY242">
            <v>107.45316000000001</v>
          </cell>
          <cell r="DZ242">
            <v>680.7</v>
          </cell>
          <cell r="EA242">
            <v>100.3</v>
          </cell>
          <cell r="EB242">
            <v>98.1</v>
          </cell>
          <cell r="EC242">
            <v>94.5</v>
          </cell>
          <cell r="ED242">
            <v>106.2</v>
          </cell>
          <cell r="EE242">
            <v>83.7</v>
          </cell>
          <cell r="EF242">
            <v>46.9</v>
          </cell>
          <cell r="EG242">
            <v>100.1</v>
          </cell>
          <cell r="EH242">
            <v>101.8</v>
          </cell>
          <cell r="EI242">
            <v>108</v>
          </cell>
          <cell r="EK242">
            <v>93.9</v>
          </cell>
          <cell r="EL242">
            <v>100.7</v>
          </cell>
          <cell r="EM242">
            <v>98.4</v>
          </cell>
          <cell r="EN242">
            <v>54.636448399999999</v>
          </cell>
          <cell r="EO242">
            <v>60.1723</v>
          </cell>
          <cell r="EP242">
            <v>130.77119999999999</v>
          </cell>
          <cell r="EQ242">
            <v>21.458527271999998</v>
          </cell>
          <cell r="ER242">
            <v>26.495279999999998</v>
          </cell>
          <cell r="ES242">
            <v>58.8</v>
          </cell>
          <cell r="ET242">
            <v>54.4</v>
          </cell>
          <cell r="EU242">
            <v>95.5</v>
          </cell>
          <cell r="EV242">
            <v>0</v>
          </cell>
          <cell r="EX242">
            <v>38.510285660000001</v>
          </cell>
          <cell r="EY242">
            <v>49.961449999999999</v>
          </cell>
          <cell r="EZ242">
            <v>68.3</v>
          </cell>
          <cell r="FA242">
            <v>101.1</v>
          </cell>
          <cell r="FB242">
            <v>110.9</v>
          </cell>
          <cell r="FC242">
            <v>133.90344000000002</v>
          </cell>
          <cell r="FD242">
            <v>110.46924</v>
          </cell>
          <cell r="FE242">
            <v>113.98869999999999</v>
          </cell>
          <cell r="FF242">
            <v>103.4</v>
          </cell>
          <cell r="FG242">
            <v>97.1</v>
          </cell>
          <cell r="FH242">
            <v>85</v>
          </cell>
          <cell r="FI242">
            <v>102.8</v>
          </cell>
          <cell r="FJ242">
            <v>0</v>
          </cell>
          <cell r="FK242">
            <v>0</v>
          </cell>
          <cell r="FL242">
            <v>102.3</v>
          </cell>
          <cell r="FM242">
            <v>109.3</v>
          </cell>
          <cell r="FN242">
            <v>110</v>
          </cell>
          <cell r="FO242">
            <v>91.3</v>
          </cell>
          <cell r="FP242">
            <v>80</v>
          </cell>
          <cell r="FQ242">
            <v>107.7</v>
          </cell>
          <cell r="FR242">
            <v>96.6</v>
          </cell>
          <cell r="FS242">
            <v>78.400000000000006</v>
          </cell>
          <cell r="FT242">
            <v>103.6</v>
          </cell>
          <cell r="FU242">
            <v>100</v>
          </cell>
          <cell r="FX242">
            <v>103.3</v>
          </cell>
          <cell r="FY242">
            <v>100</v>
          </cell>
          <cell r="GB242">
            <v>102.3</v>
          </cell>
          <cell r="GC242">
            <v>101.9</v>
          </cell>
          <cell r="GD242">
            <v>120.6</v>
          </cell>
          <cell r="GF242">
            <v>97.8</v>
          </cell>
          <cell r="GG242">
            <v>93</v>
          </cell>
          <cell r="GH242">
            <v>111.2</v>
          </cell>
          <cell r="GI242">
            <v>81.3</v>
          </cell>
          <cell r="GJ242">
            <v>83.6</v>
          </cell>
          <cell r="GK242">
            <v>46.2</v>
          </cell>
          <cell r="GL242">
            <v>112.1</v>
          </cell>
          <cell r="GM242">
            <v>100.9</v>
          </cell>
          <cell r="GN242">
            <v>151.4</v>
          </cell>
          <cell r="GO242">
            <v>100.85186</v>
          </cell>
          <cell r="GP242">
            <v>0</v>
          </cell>
          <cell r="GR242">
            <v>1211</v>
          </cell>
          <cell r="GS242">
            <v>102.5</v>
          </cell>
          <cell r="GT242">
            <v>0</v>
          </cell>
          <cell r="GU242">
            <v>0</v>
          </cell>
          <cell r="GV242">
            <v>706.2</v>
          </cell>
          <cell r="GW242">
            <v>111.83759999999999</v>
          </cell>
          <cell r="GX242">
            <v>104.4</v>
          </cell>
          <cell r="GY242">
            <v>88.2</v>
          </cell>
          <cell r="GZ242">
            <v>195.8946</v>
          </cell>
          <cell r="HA242">
            <v>147.4</v>
          </cell>
          <cell r="HB242">
            <v>125.6</v>
          </cell>
          <cell r="HC242">
            <v>66.8</v>
          </cell>
          <cell r="HD242">
            <v>99</v>
          </cell>
          <cell r="HE242">
            <v>101.5</v>
          </cell>
          <cell r="HF242">
            <v>106.86094999999999</v>
          </cell>
          <cell r="HG242">
            <v>105.5</v>
          </cell>
          <cell r="HI242">
            <v>33.299999999999997</v>
          </cell>
          <cell r="HJ242">
            <v>105.4</v>
          </cell>
          <cell r="HK242">
            <v>127.36880000000001</v>
          </cell>
          <cell r="HL242">
            <v>132.4</v>
          </cell>
          <cell r="HM242">
            <v>101.9</v>
          </cell>
          <cell r="HN242">
            <v>91.6</v>
          </cell>
          <cell r="HO242">
            <v>80.3</v>
          </cell>
          <cell r="HQ242">
            <v>0</v>
          </cell>
          <cell r="HR242">
            <v>0</v>
          </cell>
          <cell r="HS242">
            <v>105.5</v>
          </cell>
          <cell r="HT242">
            <v>98.9</v>
          </cell>
          <cell r="HU242">
            <v>88.5</v>
          </cell>
          <cell r="HV242">
            <v>107.9</v>
          </cell>
          <cell r="HW242">
            <v>98.8</v>
          </cell>
          <cell r="HX242">
            <v>87.8</v>
          </cell>
          <cell r="HY242">
            <v>122.7</v>
          </cell>
          <cell r="HZ242">
            <v>98.5</v>
          </cell>
          <cell r="IA242">
            <v>78.599999999999994</v>
          </cell>
          <cell r="IB242">
            <v>126.7</v>
          </cell>
          <cell r="IC242">
            <v>99.2</v>
          </cell>
          <cell r="ID242">
            <v>98.6</v>
          </cell>
          <cell r="IE242">
            <v>81.2</v>
          </cell>
          <cell r="IF242">
            <v>146.12311</v>
          </cell>
          <cell r="IG242">
            <v>107.5</v>
          </cell>
          <cell r="IH242">
            <v>97.8</v>
          </cell>
          <cell r="II242">
            <v>87.9</v>
          </cell>
          <cell r="IK242">
            <v>0</v>
          </cell>
          <cell r="IL242">
            <v>0</v>
          </cell>
          <cell r="IM242">
            <v>108.7</v>
          </cell>
          <cell r="IN242">
            <v>97.4</v>
          </cell>
          <cell r="IO242">
            <v>83</v>
          </cell>
          <cell r="IP242">
            <v>102.2</v>
          </cell>
          <cell r="IQ242">
            <v>100.6</v>
          </cell>
          <cell r="IR242">
            <v>98.6</v>
          </cell>
          <cell r="IS242">
            <v>101.8</v>
          </cell>
          <cell r="IT242">
            <v>98.9</v>
          </cell>
          <cell r="IU242">
            <v>94.7</v>
          </cell>
          <cell r="IV242">
            <v>108.5</v>
          </cell>
          <cell r="IW242">
            <v>98.9</v>
          </cell>
          <cell r="IX242">
            <v>89.9</v>
          </cell>
          <cell r="IY242">
            <v>108.5</v>
          </cell>
          <cell r="IZ242">
            <v>98.4</v>
          </cell>
          <cell r="JA242">
            <v>89</v>
          </cell>
          <cell r="JB242">
            <v>106</v>
          </cell>
          <cell r="JC242">
            <v>98.6</v>
          </cell>
          <cell r="JD242">
            <v>92</v>
          </cell>
          <cell r="JE242">
            <v>0</v>
          </cell>
          <cell r="JF242">
            <v>0</v>
          </cell>
          <cell r="JG242">
            <v>127.2</v>
          </cell>
          <cell r="JH242">
            <v>97.2</v>
          </cell>
          <cell r="JI242">
            <v>83.2</v>
          </cell>
          <cell r="JJ242">
            <v>117.57899999999999</v>
          </cell>
          <cell r="JK242">
            <v>133.96880000000002</v>
          </cell>
          <cell r="JL242">
            <v>125.92660000000001</v>
          </cell>
          <cell r="JM242">
            <v>128.5752</v>
          </cell>
          <cell r="JN242">
            <v>131.01659999999998</v>
          </cell>
          <cell r="JO242">
            <v>150.5</v>
          </cell>
          <cell r="JP242">
            <v>111.1</v>
          </cell>
          <cell r="JQ242">
            <v>1012.3204000000002</v>
          </cell>
          <cell r="JR242">
            <v>112.5</v>
          </cell>
          <cell r="JU242">
            <v>117.53699999999999</v>
          </cell>
          <cell r="JV242">
            <v>0</v>
          </cell>
          <cell r="JW242">
            <v>115.8</v>
          </cell>
          <cell r="JX242">
            <v>0</v>
          </cell>
          <cell r="JY242">
            <v>101.5</v>
          </cell>
          <cell r="JZ242">
            <v>75.2</v>
          </cell>
          <cell r="KA242">
            <v>106.1</v>
          </cell>
          <cell r="KB242">
            <v>117.3</v>
          </cell>
          <cell r="KC242">
            <v>97.6</v>
          </cell>
          <cell r="KD242">
            <v>0</v>
          </cell>
          <cell r="KE242">
            <v>0</v>
          </cell>
          <cell r="KF242">
            <v>127.4</v>
          </cell>
          <cell r="KG242">
            <v>127.4</v>
          </cell>
          <cell r="KH242">
            <v>127.4</v>
          </cell>
          <cell r="KI242">
            <v>127.4</v>
          </cell>
          <cell r="KJ242">
            <v>206.7</v>
          </cell>
          <cell r="KK242">
            <v>135.13728</v>
          </cell>
          <cell r="KL242">
            <v>113.4</v>
          </cell>
          <cell r="KM242">
            <v>120.25488</v>
          </cell>
          <cell r="KN242">
            <v>114.675</v>
          </cell>
          <cell r="KO242">
            <v>139</v>
          </cell>
          <cell r="KP242">
            <v>82.3</v>
          </cell>
          <cell r="KQ242">
            <v>69.3</v>
          </cell>
          <cell r="KR242">
            <v>119.79</v>
          </cell>
          <cell r="KS242">
            <v>127.50920000000001</v>
          </cell>
          <cell r="KT242">
            <v>146.9</v>
          </cell>
          <cell r="KU242">
            <v>98.5</v>
          </cell>
          <cell r="KV242">
            <v>77.3</v>
          </cell>
          <cell r="KW242">
            <v>515.79999999999995</v>
          </cell>
          <cell r="KX242">
            <v>538.1</v>
          </cell>
          <cell r="KY242">
            <v>98.8</v>
          </cell>
          <cell r="KZ242">
            <v>100.7</v>
          </cell>
          <cell r="LA242">
            <v>93.8</v>
          </cell>
          <cell r="LB242">
            <v>100.8</v>
          </cell>
          <cell r="LC242">
            <v>102.2</v>
          </cell>
          <cell r="LD242">
            <v>101.6</v>
          </cell>
          <cell r="LE242">
            <v>98.7</v>
          </cell>
          <cell r="LG242">
            <v>88.8</v>
          </cell>
          <cell r="LH242">
            <v>93.4</v>
          </cell>
          <cell r="LI242">
            <v>104.6</v>
          </cell>
          <cell r="LJ242">
            <v>102.2</v>
          </cell>
          <cell r="LK242">
            <v>101.4</v>
          </cell>
          <cell r="LM242">
            <v>101.8</v>
          </cell>
          <cell r="LP242">
            <v>187</v>
          </cell>
          <cell r="LQ242">
            <v>202</v>
          </cell>
        </row>
        <row r="243">
          <cell r="A243">
            <v>38261</v>
          </cell>
          <cell r="B243">
            <v>315</v>
          </cell>
          <cell r="C243">
            <v>1</v>
          </cell>
          <cell r="AC243">
            <v>82.06</v>
          </cell>
          <cell r="AD243">
            <v>0</v>
          </cell>
          <cell r="AF243">
            <v>1269</v>
          </cell>
          <cell r="AG243">
            <v>1258.25</v>
          </cell>
          <cell r="AJ243">
            <v>86.85</v>
          </cell>
          <cell r="AK243">
            <v>87.26</v>
          </cell>
          <cell r="AL243">
            <v>111.08</v>
          </cell>
          <cell r="AM243">
            <v>104.25</v>
          </cell>
          <cell r="AQ243">
            <v>0</v>
          </cell>
          <cell r="BH243">
            <v>81.650000000000006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85.35</v>
          </cell>
          <cell r="CA243">
            <v>0</v>
          </cell>
          <cell r="CC243">
            <v>146.5</v>
          </cell>
          <cell r="CD243">
            <v>1704.0185490000001</v>
          </cell>
          <cell r="CE243">
            <v>87.376900344660271</v>
          </cell>
          <cell r="CF243" t="str">
            <v>2,27%</v>
          </cell>
          <cell r="CG243">
            <v>1.7049000000000001</v>
          </cell>
          <cell r="CH243">
            <v>3.5648</v>
          </cell>
          <cell r="CI243">
            <v>1.56</v>
          </cell>
          <cell r="CJ243">
            <v>1.5426</v>
          </cell>
          <cell r="CK243">
            <v>10.3423</v>
          </cell>
          <cell r="CL243">
            <v>7.4379</v>
          </cell>
          <cell r="CM243">
            <v>0.69144000000000005</v>
          </cell>
          <cell r="CN243">
            <v>135.97</v>
          </cell>
          <cell r="CO243">
            <v>8.2348999999999997</v>
          </cell>
          <cell r="CP243">
            <v>36.3001</v>
          </cell>
          <cell r="CQ243">
            <v>9.0619999999999994</v>
          </cell>
          <cell r="CR243">
            <v>1.8602000000000001</v>
          </cell>
          <cell r="CS243">
            <v>1.2490000000000001</v>
          </cell>
          <cell r="CT243">
            <v>7.9861000000000004</v>
          </cell>
          <cell r="CU243">
            <v>1456.2058508</v>
          </cell>
          <cell r="CV243">
            <v>182.6338557430982</v>
          </cell>
          <cell r="CW243">
            <v>2410.730051</v>
          </cell>
          <cell r="CX243">
            <v>11.54</v>
          </cell>
          <cell r="CY243">
            <v>10824.177073991936</v>
          </cell>
          <cell r="CZ243">
            <v>39.791857700000001</v>
          </cell>
          <cell r="DA243">
            <v>746.11734790000003</v>
          </cell>
          <cell r="DB243">
            <v>125.3</v>
          </cell>
          <cell r="DC243">
            <v>92.2</v>
          </cell>
          <cell r="DD243">
            <v>76.3</v>
          </cell>
          <cell r="DE243">
            <v>106.7</v>
          </cell>
          <cell r="DF243">
            <v>106.9144</v>
          </cell>
          <cell r="DG243">
            <v>102.91759999999999</v>
          </cell>
          <cell r="DH243">
            <v>103.91679999999999</v>
          </cell>
          <cell r="DI243">
            <v>124.9</v>
          </cell>
          <cell r="DJ243">
            <v>106</v>
          </cell>
          <cell r="DK243">
            <v>71.8</v>
          </cell>
          <cell r="DL243">
            <v>84.834730000000008</v>
          </cell>
          <cell r="DM243">
            <v>82.966500000000011</v>
          </cell>
          <cell r="DN243">
            <v>99.7</v>
          </cell>
          <cell r="DO243">
            <v>98.4</v>
          </cell>
          <cell r="DP243">
            <v>88.3</v>
          </cell>
          <cell r="DR243">
            <v>92.7</v>
          </cell>
          <cell r="DS243">
            <v>98.6</v>
          </cell>
          <cell r="DT243">
            <v>86.8</v>
          </cell>
          <cell r="DU243">
            <v>94.1</v>
          </cell>
          <cell r="DV243">
            <v>71</v>
          </cell>
          <cell r="DW243">
            <v>127.04266000000001</v>
          </cell>
          <cell r="DX243">
            <v>0</v>
          </cell>
          <cell r="DY243">
            <v>107.45316000000001</v>
          </cell>
          <cell r="DZ243">
            <v>682.7</v>
          </cell>
          <cell r="EA243">
            <v>99.4</v>
          </cell>
          <cell r="EB243">
            <v>97.2</v>
          </cell>
          <cell r="EC243">
            <v>93.6</v>
          </cell>
          <cell r="ED243">
            <v>106.2</v>
          </cell>
          <cell r="EE243">
            <v>83.7</v>
          </cell>
          <cell r="EF243">
            <v>46.9</v>
          </cell>
          <cell r="EG243">
            <v>100.4</v>
          </cell>
          <cell r="EH243">
            <v>102</v>
          </cell>
          <cell r="EI243">
            <v>108.4</v>
          </cell>
          <cell r="EK243">
            <v>94.2</v>
          </cell>
          <cell r="EL243">
            <v>100.8</v>
          </cell>
          <cell r="EM243">
            <v>98.7</v>
          </cell>
          <cell r="EN243">
            <v>54.956427600000005</v>
          </cell>
          <cell r="EO243">
            <v>60.524700000000003</v>
          </cell>
          <cell r="EP243">
            <v>130.8888</v>
          </cell>
          <cell r="EQ243">
            <v>21.932950494</v>
          </cell>
          <cell r="ER243">
            <v>27.081060000000001</v>
          </cell>
          <cell r="ES243">
            <v>60.1</v>
          </cell>
          <cell r="ET243">
            <v>55.7</v>
          </cell>
          <cell r="EU243">
            <v>96.9</v>
          </cell>
          <cell r="EV243">
            <v>0</v>
          </cell>
          <cell r="EX243">
            <v>38.735821740000006</v>
          </cell>
          <cell r="EY243">
            <v>50.254050000000007</v>
          </cell>
          <cell r="EZ243">
            <v>68.7</v>
          </cell>
          <cell r="FA243">
            <v>101.8</v>
          </cell>
          <cell r="FB243">
            <v>111.6</v>
          </cell>
          <cell r="FC243">
            <v>134.54473999999999</v>
          </cell>
          <cell r="FD243">
            <v>110.46924</v>
          </cell>
          <cell r="FE243">
            <v>113.07982</v>
          </cell>
          <cell r="FF243">
            <v>103.7</v>
          </cell>
          <cell r="FG243">
            <v>97.4</v>
          </cell>
          <cell r="FH243">
            <v>85.4</v>
          </cell>
          <cell r="FI243">
            <v>102.9</v>
          </cell>
          <cell r="FJ243">
            <v>0</v>
          </cell>
          <cell r="FK243">
            <v>0</v>
          </cell>
          <cell r="FL243">
            <v>102.4</v>
          </cell>
          <cell r="FM243">
            <v>109.5</v>
          </cell>
          <cell r="FN243">
            <v>111.3</v>
          </cell>
          <cell r="FO243">
            <v>94.2</v>
          </cell>
          <cell r="FP243">
            <v>82.5</v>
          </cell>
          <cell r="FQ243">
            <v>106.9</v>
          </cell>
          <cell r="FR243">
            <v>95.9</v>
          </cell>
          <cell r="FS243">
            <v>78</v>
          </cell>
          <cell r="FT243">
            <v>103.6</v>
          </cell>
          <cell r="FU243">
            <v>100</v>
          </cell>
          <cell r="FX243">
            <v>103.3</v>
          </cell>
          <cell r="FY243">
            <v>100</v>
          </cell>
          <cell r="GB243">
            <v>102.5</v>
          </cell>
          <cell r="GC243">
            <v>102.1</v>
          </cell>
          <cell r="GD243">
            <v>120.8</v>
          </cell>
          <cell r="GF243">
            <v>96.8</v>
          </cell>
          <cell r="GG243">
            <v>91.9</v>
          </cell>
          <cell r="GH243">
            <v>111.3</v>
          </cell>
          <cell r="GI243">
            <v>81.400000000000006</v>
          </cell>
          <cell r="GJ243">
            <v>83.6</v>
          </cell>
          <cell r="GK243">
            <v>46.2</v>
          </cell>
          <cell r="GL243">
            <v>108.3</v>
          </cell>
          <cell r="GM243">
            <v>98.4</v>
          </cell>
          <cell r="GN243">
            <v>150.4</v>
          </cell>
          <cell r="GO243">
            <v>99.831279999999992</v>
          </cell>
          <cell r="GP243">
            <v>0</v>
          </cell>
          <cell r="GR243">
            <v>1211</v>
          </cell>
          <cell r="GS243">
            <v>102.7</v>
          </cell>
          <cell r="GT243">
            <v>0</v>
          </cell>
          <cell r="GU243">
            <v>0</v>
          </cell>
          <cell r="GV243">
            <v>706.3</v>
          </cell>
          <cell r="GW243">
            <v>111.83759999999999</v>
          </cell>
          <cell r="GX243">
            <v>104.9</v>
          </cell>
          <cell r="GY243">
            <v>88.6</v>
          </cell>
          <cell r="GZ243">
            <v>199.08420000000001</v>
          </cell>
          <cell r="HA243">
            <v>149.80000000000001</v>
          </cell>
          <cell r="HB243">
            <v>127.6</v>
          </cell>
          <cell r="HC243">
            <v>67.8</v>
          </cell>
          <cell r="HD243">
            <v>98</v>
          </cell>
          <cell r="HE243">
            <v>100.4</v>
          </cell>
          <cell r="HF243">
            <v>107.08378799999998</v>
          </cell>
          <cell r="HG243">
            <v>105.72</v>
          </cell>
          <cell r="HI243">
            <v>33.6</v>
          </cell>
          <cell r="HJ243">
            <v>106.3</v>
          </cell>
          <cell r="HK243">
            <v>122.655</v>
          </cell>
          <cell r="HL243">
            <v>127.5</v>
          </cell>
          <cell r="HM243">
            <v>98.2</v>
          </cell>
          <cell r="HN243">
            <v>88.3</v>
          </cell>
          <cell r="HO243">
            <v>81.400000000000006</v>
          </cell>
          <cell r="HQ243">
            <v>0</v>
          </cell>
          <cell r="HR243">
            <v>0</v>
          </cell>
          <cell r="HS243">
            <v>105.2</v>
          </cell>
          <cell r="HT243">
            <v>98.7</v>
          </cell>
          <cell r="HU243">
            <v>88.4</v>
          </cell>
          <cell r="HV243">
            <v>107</v>
          </cell>
          <cell r="HW243">
            <v>97.5</v>
          </cell>
          <cell r="HX243">
            <v>86.9</v>
          </cell>
          <cell r="HY243">
            <v>119.8</v>
          </cell>
          <cell r="HZ243">
            <v>96.3</v>
          </cell>
          <cell r="IA243">
            <v>77.2</v>
          </cell>
          <cell r="IB243">
            <v>124.3</v>
          </cell>
          <cell r="IC243">
            <v>97.3</v>
          </cell>
          <cell r="ID243">
            <v>96.9</v>
          </cell>
          <cell r="IE243">
            <v>79.8</v>
          </cell>
          <cell r="IF243">
            <v>143.35518999999999</v>
          </cell>
          <cell r="IG243">
            <v>107.5</v>
          </cell>
          <cell r="IH243">
            <v>97.8</v>
          </cell>
          <cell r="II243">
            <v>87.9</v>
          </cell>
          <cell r="IK243">
            <v>0</v>
          </cell>
          <cell r="IL243">
            <v>0</v>
          </cell>
          <cell r="IM243">
            <v>107.6</v>
          </cell>
          <cell r="IN243">
            <v>96.5</v>
          </cell>
          <cell r="IO243">
            <v>82.2</v>
          </cell>
          <cell r="IP243">
            <v>102.1</v>
          </cell>
          <cell r="IQ243">
            <v>100.3</v>
          </cell>
          <cell r="IR243">
            <v>98.4</v>
          </cell>
          <cell r="IS243">
            <v>101.2</v>
          </cell>
          <cell r="IT243">
            <v>98.2</v>
          </cell>
          <cell r="IU243">
            <v>94</v>
          </cell>
          <cell r="IV243">
            <v>108.5</v>
          </cell>
          <cell r="IW243">
            <v>99</v>
          </cell>
          <cell r="IX243">
            <v>90</v>
          </cell>
          <cell r="IY243">
            <v>108.5</v>
          </cell>
          <cell r="IZ243">
            <v>98.4</v>
          </cell>
          <cell r="JA243">
            <v>89</v>
          </cell>
          <cell r="JB243">
            <v>106.1</v>
          </cell>
          <cell r="JC243">
            <v>98.5</v>
          </cell>
          <cell r="JD243">
            <v>91.9</v>
          </cell>
          <cell r="JE243">
            <v>0</v>
          </cell>
          <cell r="JF243">
            <v>0</v>
          </cell>
          <cell r="JG243">
            <v>128.30000000000001</v>
          </cell>
          <cell r="JH243">
            <v>98.1</v>
          </cell>
          <cell r="JI243">
            <v>83.9</v>
          </cell>
          <cell r="JJ243">
            <v>117.57899999999999</v>
          </cell>
          <cell r="JK243">
            <v>133.96880000000002</v>
          </cell>
          <cell r="JL243">
            <v>125.92660000000001</v>
          </cell>
          <cell r="JM243">
            <v>128.702</v>
          </cell>
          <cell r="JN243">
            <v>131.01659999999998</v>
          </cell>
          <cell r="JO243">
            <v>149.30000000000001</v>
          </cell>
          <cell r="JP243">
            <v>110.2</v>
          </cell>
          <cell r="JQ243">
            <v>1011.5258</v>
          </cell>
          <cell r="JR243">
            <v>112.5</v>
          </cell>
          <cell r="JU243">
            <v>117.53699999999999</v>
          </cell>
          <cell r="JV243">
            <v>0</v>
          </cell>
          <cell r="JW243">
            <v>115.8</v>
          </cell>
          <cell r="JX243">
            <v>0</v>
          </cell>
          <cell r="JY243">
            <v>101.5</v>
          </cell>
          <cell r="JZ243">
            <v>75.5</v>
          </cell>
          <cell r="KA243">
            <v>106.5</v>
          </cell>
          <cell r="KB243">
            <v>117.3</v>
          </cell>
          <cell r="KC243">
            <v>97.6</v>
          </cell>
          <cell r="KD243">
            <v>0</v>
          </cell>
          <cell r="KE243">
            <v>0</v>
          </cell>
          <cell r="KF243">
            <v>127.3</v>
          </cell>
          <cell r="KG243">
            <v>127.3</v>
          </cell>
          <cell r="KH243">
            <v>127.3</v>
          </cell>
          <cell r="KI243">
            <v>127.3</v>
          </cell>
          <cell r="KJ243">
            <v>206.7</v>
          </cell>
          <cell r="KK243">
            <v>136.30592000000001</v>
          </cell>
          <cell r="KL243">
            <v>113.4</v>
          </cell>
          <cell r="KM243">
            <v>121.29482000000002</v>
          </cell>
          <cell r="KN243">
            <v>114.42749999999998</v>
          </cell>
          <cell r="KO243">
            <v>138.69999999999999</v>
          </cell>
          <cell r="KP243">
            <v>82.1</v>
          </cell>
          <cell r="KQ243">
            <v>69.099999999999994</v>
          </cell>
          <cell r="KR243">
            <v>119.79</v>
          </cell>
          <cell r="KS243">
            <v>124.21079999999999</v>
          </cell>
          <cell r="KT243">
            <v>143.1</v>
          </cell>
          <cell r="KU243">
            <v>95.9</v>
          </cell>
          <cell r="KV243">
            <v>75.3</v>
          </cell>
          <cell r="KW243">
            <v>516.79999999999995</v>
          </cell>
          <cell r="KX243">
            <v>537.1</v>
          </cell>
          <cell r="KY243">
            <v>99.2</v>
          </cell>
          <cell r="KZ243">
            <v>101</v>
          </cell>
          <cell r="LA243">
            <v>94.1</v>
          </cell>
          <cell r="LB243">
            <v>100.8</v>
          </cell>
          <cell r="LC243">
            <v>102.2</v>
          </cell>
          <cell r="LD243">
            <v>101.6</v>
          </cell>
          <cell r="LE243">
            <v>99.1</v>
          </cell>
          <cell r="LG243">
            <v>88.4</v>
          </cell>
          <cell r="LH243">
            <v>93</v>
          </cell>
          <cell r="LI243">
            <v>103.2</v>
          </cell>
          <cell r="LJ243">
            <v>102.5</v>
          </cell>
          <cell r="LK243">
            <v>101.5</v>
          </cell>
          <cell r="LM243">
            <v>101.8</v>
          </cell>
          <cell r="LP243">
            <v>187</v>
          </cell>
          <cell r="LQ243">
            <v>202</v>
          </cell>
        </row>
        <row r="244">
          <cell r="A244">
            <v>38231</v>
          </cell>
          <cell r="B244">
            <v>316</v>
          </cell>
          <cell r="C244">
            <v>1</v>
          </cell>
          <cell r="AC244">
            <v>78.05</v>
          </cell>
          <cell r="AD244">
            <v>0</v>
          </cell>
          <cell r="AF244">
            <v>1272</v>
          </cell>
          <cell r="AG244">
            <v>1244.5</v>
          </cell>
          <cell r="AJ244">
            <v>86.63</v>
          </cell>
          <cell r="AK244">
            <v>87.02</v>
          </cell>
          <cell r="AL244">
            <v>109.53</v>
          </cell>
          <cell r="AM244">
            <v>104.22</v>
          </cell>
          <cell r="AQ244">
            <v>0</v>
          </cell>
          <cell r="BH244">
            <v>81.62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84.87</v>
          </cell>
          <cell r="CA244">
            <v>0</v>
          </cell>
          <cell r="CC244">
            <v>144.69999999999999</v>
          </cell>
          <cell r="CD244">
            <v>1704.0185490000001</v>
          </cell>
          <cell r="CE244">
            <v>87.376900344660271</v>
          </cell>
          <cell r="CF244" t="str">
            <v>2,27%</v>
          </cell>
          <cell r="CG244">
            <v>1.7396</v>
          </cell>
          <cell r="CH244">
            <v>3.5356000000000001</v>
          </cell>
          <cell r="CI244">
            <v>1.5767</v>
          </cell>
          <cell r="CJ244">
            <v>1.5430999999999999</v>
          </cell>
          <cell r="CK244">
            <v>10.1134</v>
          </cell>
          <cell r="CL244">
            <v>7.4381000000000004</v>
          </cell>
          <cell r="CM244">
            <v>0.68130000000000002</v>
          </cell>
          <cell r="CN244">
            <v>134.51</v>
          </cell>
          <cell r="CO244">
            <v>8.3604000000000003</v>
          </cell>
          <cell r="CP244">
            <v>35.700200000000002</v>
          </cell>
          <cell r="CQ244">
            <v>9.0920000000000005</v>
          </cell>
          <cell r="CR244">
            <v>1.8385</v>
          </cell>
          <cell r="CS244">
            <v>1.2218</v>
          </cell>
          <cell r="CT244">
            <v>7.9943</v>
          </cell>
          <cell r="CU244">
            <v>1410.378888</v>
          </cell>
          <cell r="CV244">
            <v>168.06918366759567</v>
          </cell>
          <cell r="CW244">
            <v>2368.8832495000001</v>
          </cell>
          <cell r="CX244">
            <v>10.9</v>
          </cell>
          <cell r="CY244">
            <v>10665.169898305388</v>
          </cell>
          <cell r="CZ244">
            <v>35.521380999999998</v>
          </cell>
          <cell r="DA244">
            <v>765.1829285</v>
          </cell>
          <cell r="DB244">
            <v>122.3</v>
          </cell>
          <cell r="DC244">
            <v>90</v>
          </cell>
          <cell r="DD244">
            <v>74.5</v>
          </cell>
          <cell r="DE244">
            <v>107.2</v>
          </cell>
          <cell r="DF244">
            <v>103.91840000000001</v>
          </cell>
          <cell r="DG244">
            <v>100.03359999999999</v>
          </cell>
          <cell r="DH244">
            <v>101.0048</v>
          </cell>
          <cell r="DI244">
            <v>121.4</v>
          </cell>
          <cell r="DJ244">
            <v>103.1</v>
          </cell>
          <cell r="DK244">
            <v>69.8</v>
          </cell>
          <cell r="DL244">
            <v>82.792569999999998</v>
          </cell>
          <cell r="DM244">
            <v>81.624000000000009</v>
          </cell>
          <cell r="DN244">
            <v>97.3</v>
          </cell>
          <cell r="DO244">
            <v>96</v>
          </cell>
          <cell r="DP244">
            <v>86.2</v>
          </cell>
          <cell r="DR244">
            <v>91.2</v>
          </cell>
          <cell r="DS244">
            <v>97</v>
          </cell>
          <cell r="DT244">
            <v>85.4</v>
          </cell>
          <cell r="DU244">
            <v>94.1</v>
          </cell>
          <cell r="DV244">
            <v>71.099999999999994</v>
          </cell>
          <cell r="DW244">
            <v>124.36912</v>
          </cell>
          <cell r="DX244">
            <v>0</v>
          </cell>
          <cell r="DY244">
            <v>107.04844</v>
          </cell>
          <cell r="DZ244">
            <v>678.9</v>
          </cell>
          <cell r="EA244">
            <v>98.3</v>
          </cell>
          <cell r="EB244">
            <v>96.2</v>
          </cell>
          <cell r="EC244">
            <v>92.6</v>
          </cell>
          <cell r="ED244">
            <v>105.8</v>
          </cell>
          <cell r="EE244">
            <v>83.4</v>
          </cell>
          <cell r="EF244">
            <v>46.7</v>
          </cell>
          <cell r="EG244">
            <v>100.3</v>
          </cell>
          <cell r="EH244">
            <v>101.9</v>
          </cell>
          <cell r="EI244">
            <v>108.2</v>
          </cell>
          <cell r="EK244">
            <v>94.1</v>
          </cell>
          <cell r="EL244">
            <v>100.7</v>
          </cell>
          <cell r="EM244">
            <v>98.6</v>
          </cell>
          <cell r="EN244">
            <v>55.196412000000002</v>
          </cell>
          <cell r="EO244">
            <v>60.789000000000001</v>
          </cell>
          <cell r="EP244">
            <v>130.1832</v>
          </cell>
          <cell r="EQ244">
            <v>22.151915058</v>
          </cell>
          <cell r="ER244">
            <v>27.351420000000001</v>
          </cell>
          <cell r="ES244">
            <v>60.7</v>
          </cell>
          <cell r="ET244">
            <v>56.3</v>
          </cell>
          <cell r="EU244">
            <v>97.7</v>
          </cell>
          <cell r="EV244">
            <v>0</v>
          </cell>
          <cell r="EX244">
            <v>38.9049738</v>
          </cell>
          <cell r="EY244">
            <v>50.473500000000001</v>
          </cell>
          <cell r="EZ244">
            <v>69</v>
          </cell>
          <cell r="FA244">
            <v>102.5</v>
          </cell>
          <cell r="FB244">
            <v>112.5</v>
          </cell>
          <cell r="FC244">
            <v>131.33824000000001</v>
          </cell>
          <cell r="FD244">
            <v>110.05316000000001</v>
          </cell>
          <cell r="FE244">
            <v>108.76263999999999</v>
          </cell>
          <cell r="FF244">
            <v>102.2</v>
          </cell>
          <cell r="FG244">
            <v>96.2</v>
          </cell>
          <cell r="FH244">
            <v>84.3</v>
          </cell>
          <cell r="FI244">
            <v>101.8</v>
          </cell>
          <cell r="FJ244">
            <v>0</v>
          </cell>
          <cell r="FK244">
            <v>0</v>
          </cell>
          <cell r="FL244">
            <v>102.7</v>
          </cell>
          <cell r="FM244">
            <v>109.7</v>
          </cell>
          <cell r="FN244">
            <v>107.3</v>
          </cell>
          <cell r="FO244">
            <v>89.1</v>
          </cell>
          <cell r="FP244">
            <v>78.099999999999994</v>
          </cell>
          <cell r="FQ244">
            <v>106.1</v>
          </cell>
          <cell r="FR244">
            <v>95.3</v>
          </cell>
          <cell r="FS244">
            <v>77.5</v>
          </cell>
          <cell r="FT244">
            <v>103.6</v>
          </cell>
          <cell r="FU244">
            <v>100</v>
          </cell>
          <cell r="FX244">
            <v>103.3</v>
          </cell>
          <cell r="FY244">
            <v>100</v>
          </cell>
          <cell r="GB244">
            <v>102.2</v>
          </cell>
          <cell r="GC244">
            <v>101.7</v>
          </cell>
          <cell r="GD244">
            <v>120.4</v>
          </cell>
          <cell r="GF244">
            <v>94.9</v>
          </cell>
          <cell r="GG244">
            <v>90</v>
          </cell>
          <cell r="GH244">
            <v>110.7</v>
          </cell>
          <cell r="GI244">
            <v>81</v>
          </cell>
          <cell r="GJ244">
            <v>83.3</v>
          </cell>
          <cell r="GK244">
            <v>46.1</v>
          </cell>
          <cell r="GL244">
            <v>106.4</v>
          </cell>
          <cell r="GM244">
            <v>94.5</v>
          </cell>
          <cell r="GN244">
            <v>143</v>
          </cell>
          <cell r="GO244">
            <v>98.346800000000002</v>
          </cell>
          <cell r="GP244">
            <v>0</v>
          </cell>
          <cell r="GR244">
            <v>1200.5</v>
          </cell>
          <cell r="GS244">
            <v>102.2</v>
          </cell>
          <cell r="GT244">
            <v>0</v>
          </cell>
          <cell r="GU244">
            <v>0</v>
          </cell>
          <cell r="GV244">
            <v>704.2</v>
          </cell>
          <cell r="GW244">
            <v>111.83759999999999</v>
          </cell>
          <cell r="GX244">
            <v>102.4</v>
          </cell>
          <cell r="GY244">
            <v>86.5</v>
          </cell>
          <cell r="GZ244">
            <v>202.93829999999997</v>
          </cell>
          <cell r="HA244">
            <v>152.69999999999999</v>
          </cell>
          <cell r="HB244">
            <v>130.1</v>
          </cell>
          <cell r="HC244">
            <v>69.2</v>
          </cell>
          <cell r="HD244">
            <v>97.9</v>
          </cell>
          <cell r="HE244">
            <v>100.3</v>
          </cell>
          <cell r="HF244">
            <v>104.47050599999999</v>
          </cell>
          <cell r="HG244">
            <v>103.14</v>
          </cell>
          <cell r="HI244">
            <v>33.799999999999997</v>
          </cell>
          <cell r="HJ244">
            <v>106.9</v>
          </cell>
          <cell r="HK244">
            <v>118.99939999999999</v>
          </cell>
          <cell r="HL244">
            <v>123.7</v>
          </cell>
          <cell r="HM244">
            <v>95.2</v>
          </cell>
          <cell r="HN244">
            <v>85.6</v>
          </cell>
          <cell r="HO244">
            <v>79</v>
          </cell>
          <cell r="HQ244">
            <v>0</v>
          </cell>
          <cell r="HR244">
            <v>0</v>
          </cell>
          <cell r="HS244">
            <v>104.7</v>
          </cell>
          <cell r="HT244">
            <v>98.4</v>
          </cell>
          <cell r="HU244">
            <v>88.2</v>
          </cell>
          <cell r="HV244">
            <v>106.2</v>
          </cell>
          <cell r="HW244">
            <v>96.2</v>
          </cell>
          <cell r="HX244">
            <v>86.1</v>
          </cell>
          <cell r="HY244">
            <v>117</v>
          </cell>
          <cell r="HZ244">
            <v>94.2</v>
          </cell>
          <cell r="IA244">
            <v>75.400000000000006</v>
          </cell>
          <cell r="IB244">
            <v>121.5</v>
          </cell>
          <cell r="IC244">
            <v>95.1</v>
          </cell>
          <cell r="ID244">
            <v>94.7</v>
          </cell>
          <cell r="IE244">
            <v>78</v>
          </cell>
          <cell r="IF244">
            <v>140.12594999999999</v>
          </cell>
          <cell r="IG244">
            <v>107</v>
          </cell>
          <cell r="IH244">
            <v>97.4</v>
          </cell>
          <cell r="II244">
            <v>87.6</v>
          </cell>
          <cell r="IK244">
            <v>0</v>
          </cell>
          <cell r="IL244">
            <v>0</v>
          </cell>
          <cell r="IM244">
            <v>106</v>
          </cell>
          <cell r="IN244">
            <v>95</v>
          </cell>
          <cell r="IO244">
            <v>80.900000000000006</v>
          </cell>
          <cell r="IP244">
            <v>102.4</v>
          </cell>
          <cell r="IQ244">
            <v>100.9</v>
          </cell>
          <cell r="IR244">
            <v>98.8</v>
          </cell>
          <cell r="IS244">
            <v>100.8</v>
          </cell>
          <cell r="IT244">
            <v>98</v>
          </cell>
          <cell r="IU244">
            <v>93.7</v>
          </cell>
          <cell r="IV244">
            <v>107.7</v>
          </cell>
          <cell r="IW244">
            <v>99</v>
          </cell>
          <cell r="IX244">
            <v>90</v>
          </cell>
          <cell r="IY244">
            <v>107.7</v>
          </cell>
          <cell r="IZ244">
            <v>97.6</v>
          </cell>
          <cell r="JA244">
            <v>88.2</v>
          </cell>
          <cell r="JB244">
            <v>106</v>
          </cell>
          <cell r="JC244">
            <v>98.1</v>
          </cell>
          <cell r="JD244">
            <v>91.5</v>
          </cell>
          <cell r="JE244">
            <v>0</v>
          </cell>
          <cell r="JF244">
            <v>0</v>
          </cell>
          <cell r="JG244">
            <v>125.6</v>
          </cell>
          <cell r="JH244">
            <v>95.9</v>
          </cell>
          <cell r="JI244">
            <v>82.1</v>
          </cell>
          <cell r="JJ244">
            <v>116.5395</v>
          </cell>
          <cell r="JK244">
            <v>132.78440000000001</v>
          </cell>
          <cell r="JL244">
            <v>124.81330000000001</v>
          </cell>
          <cell r="JM244">
            <v>127.6876</v>
          </cell>
          <cell r="JN244">
            <v>129.85829999999999</v>
          </cell>
          <cell r="JO244">
            <v>143.6</v>
          </cell>
          <cell r="JP244">
            <v>106</v>
          </cell>
          <cell r="JQ244">
            <v>1009.9366</v>
          </cell>
          <cell r="JR244">
            <v>112.4</v>
          </cell>
          <cell r="JU244">
            <v>117.131</v>
          </cell>
          <cell r="JV244">
            <v>0</v>
          </cell>
          <cell r="JW244">
            <v>115.4</v>
          </cell>
          <cell r="JX244">
            <v>0</v>
          </cell>
          <cell r="JY244">
            <v>101.5</v>
          </cell>
          <cell r="JZ244">
            <v>75.900000000000006</v>
          </cell>
          <cell r="KA244">
            <v>106.9</v>
          </cell>
          <cell r="KB244">
            <v>117.3</v>
          </cell>
          <cell r="KC244">
            <v>97.5</v>
          </cell>
          <cell r="KD244">
            <v>0</v>
          </cell>
          <cell r="KE244">
            <v>0</v>
          </cell>
          <cell r="KF244">
            <v>127.1</v>
          </cell>
          <cell r="KG244">
            <v>127.1</v>
          </cell>
          <cell r="KH244">
            <v>127.1</v>
          </cell>
          <cell r="KI244">
            <v>127.1</v>
          </cell>
          <cell r="KJ244">
            <v>206.7</v>
          </cell>
          <cell r="KK244">
            <v>133.43744000000001</v>
          </cell>
          <cell r="KL244">
            <v>112.8</v>
          </cell>
          <cell r="KM244">
            <v>118.74224</v>
          </cell>
          <cell r="KN244">
            <v>111.78749999999999</v>
          </cell>
          <cell r="KO244">
            <v>135.5</v>
          </cell>
          <cell r="KP244">
            <v>80.2</v>
          </cell>
          <cell r="KQ244">
            <v>67.5</v>
          </cell>
          <cell r="KR244">
            <v>119.79</v>
          </cell>
          <cell r="KS244">
            <v>118.916</v>
          </cell>
          <cell r="KT244">
            <v>137</v>
          </cell>
          <cell r="KU244">
            <v>91.8</v>
          </cell>
          <cell r="KV244">
            <v>72.099999999999994</v>
          </cell>
          <cell r="KW244">
            <v>512.4</v>
          </cell>
          <cell r="KX244">
            <v>531.5</v>
          </cell>
          <cell r="KY244">
            <v>99.2</v>
          </cell>
          <cell r="KZ244">
            <v>101.1</v>
          </cell>
          <cell r="LA244">
            <v>94.2</v>
          </cell>
          <cell r="LB244">
            <v>100.8</v>
          </cell>
          <cell r="LC244">
            <v>102.2</v>
          </cell>
          <cell r="LD244">
            <v>101.6</v>
          </cell>
          <cell r="LE244">
            <v>99</v>
          </cell>
          <cell r="LG244">
            <v>88.5</v>
          </cell>
          <cell r="LH244">
            <v>93</v>
          </cell>
          <cell r="LI244">
            <v>101.3</v>
          </cell>
          <cell r="LJ244">
            <v>101.2</v>
          </cell>
          <cell r="LK244">
            <v>100.7</v>
          </cell>
          <cell r="LM244">
            <v>100.9</v>
          </cell>
          <cell r="LP244">
            <v>178</v>
          </cell>
          <cell r="LQ244">
            <v>186</v>
          </cell>
        </row>
        <row r="245">
          <cell r="A245">
            <v>38200</v>
          </cell>
          <cell r="B245">
            <v>317</v>
          </cell>
          <cell r="C245">
            <v>1</v>
          </cell>
          <cell r="AC245">
            <v>77.599999999999994</v>
          </cell>
          <cell r="AD245">
            <v>0</v>
          </cell>
          <cell r="AF245">
            <v>1272</v>
          </cell>
          <cell r="AG245">
            <v>1244.5</v>
          </cell>
          <cell r="AJ245">
            <v>86.55</v>
          </cell>
          <cell r="AK245">
            <v>86.94</v>
          </cell>
          <cell r="AL245">
            <v>108.99</v>
          </cell>
          <cell r="AM245">
            <v>104.22</v>
          </cell>
          <cell r="AQ245">
            <v>0</v>
          </cell>
          <cell r="BH245">
            <v>81.87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85.06</v>
          </cell>
          <cell r="CA245">
            <v>0</v>
          </cell>
          <cell r="CC245">
            <v>131</v>
          </cell>
          <cell r="CD245">
            <v>1704.0185490000001</v>
          </cell>
          <cell r="CE245">
            <v>87.376900344660271</v>
          </cell>
          <cell r="CF245" t="str">
            <v>2,27%</v>
          </cell>
          <cell r="CG245">
            <v>1.7146999999999999</v>
          </cell>
          <cell r="CH245">
            <v>3.6621000000000001</v>
          </cell>
          <cell r="CI245">
            <v>1.6007</v>
          </cell>
          <cell r="CJ245">
            <v>1.5387</v>
          </cell>
          <cell r="CK245">
            <v>10.083</v>
          </cell>
          <cell r="CL245">
            <v>7.4364999999999997</v>
          </cell>
          <cell r="CM245">
            <v>0.66942000000000002</v>
          </cell>
          <cell r="CN245">
            <v>134.54</v>
          </cell>
          <cell r="CO245">
            <v>8.3315000000000001</v>
          </cell>
          <cell r="CP245">
            <v>35.585900000000002</v>
          </cell>
          <cell r="CQ245">
            <v>9.1860999999999997</v>
          </cell>
          <cell r="CR245">
            <v>1.7999000000000001</v>
          </cell>
          <cell r="CS245">
            <v>1.2176</v>
          </cell>
          <cell r="CT245">
            <v>7.8525999999999998</v>
          </cell>
          <cell r="CU245">
            <v>1378.4497792000002</v>
          </cell>
          <cell r="CV245">
            <v>175.85744883671654</v>
          </cell>
          <cell r="CW245">
            <v>2336.8928752000002</v>
          </cell>
          <cell r="CX245">
            <v>11.24</v>
          </cell>
          <cell r="CY245">
            <v>10575.211450316063</v>
          </cell>
          <cell r="CZ245">
            <v>35.397512800000001</v>
          </cell>
          <cell r="DA245">
            <v>756.24199039999996</v>
          </cell>
          <cell r="DB245">
            <v>121.8</v>
          </cell>
          <cell r="DC245">
            <v>89.6</v>
          </cell>
          <cell r="DD245">
            <v>74.2</v>
          </cell>
          <cell r="DE245">
            <v>109.3</v>
          </cell>
          <cell r="DF245">
            <v>103.57599999999999</v>
          </cell>
          <cell r="DG245">
            <v>99.703999999999994</v>
          </cell>
          <cell r="DH245">
            <v>100.672</v>
          </cell>
          <cell r="DI245">
            <v>121</v>
          </cell>
          <cell r="DJ245">
            <v>102.7</v>
          </cell>
          <cell r="DK245">
            <v>69.599999999999994</v>
          </cell>
          <cell r="DL245">
            <v>82.282030000000006</v>
          </cell>
          <cell r="DM245">
            <v>81.176500000000004</v>
          </cell>
          <cell r="DN245">
            <v>96.7</v>
          </cell>
          <cell r="DO245">
            <v>95.4</v>
          </cell>
          <cell r="DP245">
            <v>85.6</v>
          </cell>
          <cell r="DR245">
            <v>90.7</v>
          </cell>
          <cell r="DS245">
            <v>96.5</v>
          </cell>
          <cell r="DT245">
            <v>84.9</v>
          </cell>
          <cell r="DU245">
            <v>96.8</v>
          </cell>
          <cell r="DV245">
            <v>73.099999999999994</v>
          </cell>
          <cell r="DW245">
            <v>122.98284</v>
          </cell>
          <cell r="DX245">
            <v>0</v>
          </cell>
          <cell r="DY245">
            <v>106.64372000000002</v>
          </cell>
          <cell r="DZ245">
            <v>678.7</v>
          </cell>
          <cell r="EA245">
            <v>97.6</v>
          </cell>
          <cell r="EB245">
            <v>95.5</v>
          </cell>
          <cell r="EC245">
            <v>91.9</v>
          </cell>
          <cell r="ED245">
            <v>105.4</v>
          </cell>
          <cell r="EE245">
            <v>83.1</v>
          </cell>
          <cell r="EF245">
            <v>46.5</v>
          </cell>
          <cell r="EG245">
            <v>100.7</v>
          </cell>
          <cell r="EH245">
            <v>102.5</v>
          </cell>
          <cell r="EI245">
            <v>108.8</v>
          </cell>
          <cell r="EK245">
            <v>93.9</v>
          </cell>
          <cell r="EL245">
            <v>101</v>
          </cell>
          <cell r="EM245">
            <v>99</v>
          </cell>
          <cell r="EN245">
            <v>55.356401600000005</v>
          </cell>
          <cell r="EO245">
            <v>60.965200000000003</v>
          </cell>
          <cell r="EP245">
            <v>129.71279999999999</v>
          </cell>
          <cell r="EQ245">
            <v>21.969444587999998</v>
          </cell>
          <cell r="ER245">
            <v>27.12612</v>
          </cell>
          <cell r="ES245">
            <v>60.2</v>
          </cell>
          <cell r="ET245">
            <v>55.7</v>
          </cell>
          <cell r="EU245">
            <v>97.2</v>
          </cell>
          <cell r="EV245">
            <v>0</v>
          </cell>
          <cell r="EX245">
            <v>39.017741840000006</v>
          </cell>
          <cell r="EY245">
            <v>50.619800000000005</v>
          </cell>
          <cell r="EZ245">
            <v>69.2</v>
          </cell>
          <cell r="FA245">
            <v>102.9</v>
          </cell>
          <cell r="FB245">
            <v>112.9</v>
          </cell>
          <cell r="FC245">
            <v>141.85556</v>
          </cell>
          <cell r="FD245">
            <v>109.63708000000001</v>
          </cell>
          <cell r="FE245">
            <v>105.50582</v>
          </cell>
          <cell r="FF245">
            <v>101.8</v>
          </cell>
          <cell r="FG245">
            <v>95.9</v>
          </cell>
          <cell r="FH245">
            <v>84</v>
          </cell>
          <cell r="FI245">
            <v>101.5</v>
          </cell>
          <cell r="FJ245">
            <v>0</v>
          </cell>
          <cell r="FK245">
            <v>0</v>
          </cell>
          <cell r="FL245">
            <v>105.8</v>
          </cell>
          <cell r="FM245">
            <v>112.9</v>
          </cell>
          <cell r="FN245">
            <v>106.6</v>
          </cell>
          <cell r="FO245">
            <v>88.2</v>
          </cell>
          <cell r="FP245">
            <v>77.3</v>
          </cell>
          <cell r="FQ245">
            <v>106.1</v>
          </cell>
          <cell r="FR245">
            <v>95.3</v>
          </cell>
          <cell r="FS245">
            <v>77.599999999999994</v>
          </cell>
          <cell r="FT245">
            <v>103.6</v>
          </cell>
          <cell r="FU245">
            <v>100</v>
          </cell>
          <cell r="FX245">
            <v>103.3</v>
          </cell>
          <cell r="FY245">
            <v>100</v>
          </cell>
          <cell r="GB245">
            <v>102.5</v>
          </cell>
          <cell r="GC245">
            <v>102</v>
          </cell>
          <cell r="GD245">
            <v>120.7</v>
          </cell>
          <cell r="GF245">
            <v>94.6</v>
          </cell>
          <cell r="GG245">
            <v>89.6</v>
          </cell>
          <cell r="GH245">
            <v>110.3</v>
          </cell>
          <cell r="GI245">
            <v>80.7</v>
          </cell>
          <cell r="GJ245">
            <v>83</v>
          </cell>
          <cell r="GK245">
            <v>45.9</v>
          </cell>
          <cell r="GL245">
            <v>106.5</v>
          </cell>
          <cell r="GM245">
            <v>93.6</v>
          </cell>
          <cell r="GN245">
            <v>142.19999999999999</v>
          </cell>
          <cell r="GO245">
            <v>97.882899999999992</v>
          </cell>
          <cell r="GP245">
            <v>0</v>
          </cell>
          <cell r="GR245">
            <v>1200.5</v>
          </cell>
          <cell r="GS245">
            <v>102.4</v>
          </cell>
          <cell r="GT245">
            <v>0</v>
          </cell>
          <cell r="GU245">
            <v>0</v>
          </cell>
          <cell r="GV245">
            <v>704.1</v>
          </cell>
          <cell r="GW245">
            <v>111.83759999999999</v>
          </cell>
          <cell r="GX245">
            <v>110.6</v>
          </cell>
          <cell r="GY245">
            <v>93.4</v>
          </cell>
          <cell r="GZ245">
            <v>203.60279999999997</v>
          </cell>
          <cell r="HA245">
            <v>153.19999999999999</v>
          </cell>
          <cell r="HB245">
            <v>130.5</v>
          </cell>
          <cell r="HC245">
            <v>69.400000000000006</v>
          </cell>
          <cell r="HD245">
            <v>98.9</v>
          </cell>
          <cell r="HE245">
            <v>101.4</v>
          </cell>
          <cell r="HF245">
            <v>104.08560399999999</v>
          </cell>
          <cell r="HG245">
            <v>102.76</v>
          </cell>
          <cell r="HI245">
            <v>34.200000000000003</v>
          </cell>
          <cell r="HJ245">
            <v>108.2</v>
          </cell>
          <cell r="HK245">
            <v>114.6704</v>
          </cell>
          <cell r="HL245">
            <v>119.2</v>
          </cell>
          <cell r="HM245">
            <v>91.7</v>
          </cell>
          <cell r="HN245">
            <v>82.5</v>
          </cell>
          <cell r="HO245">
            <v>78.599999999999994</v>
          </cell>
          <cell r="HQ245">
            <v>0</v>
          </cell>
          <cell r="HR245">
            <v>0</v>
          </cell>
          <cell r="HS245">
            <v>104.4</v>
          </cell>
          <cell r="HT245">
            <v>98.2</v>
          </cell>
          <cell r="HU245">
            <v>88.1</v>
          </cell>
          <cell r="HV245">
            <v>105.6</v>
          </cell>
          <cell r="HW245">
            <v>95.5</v>
          </cell>
          <cell r="HX245">
            <v>85.8</v>
          </cell>
          <cell r="HY245">
            <v>114.5</v>
          </cell>
          <cell r="HZ245">
            <v>92.5</v>
          </cell>
          <cell r="IA245">
            <v>74.400000000000006</v>
          </cell>
          <cell r="IB245">
            <v>118.3</v>
          </cell>
          <cell r="IC245">
            <v>92.6</v>
          </cell>
          <cell r="ID245">
            <v>92.4</v>
          </cell>
          <cell r="IE245">
            <v>76.099999999999994</v>
          </cell>
          <cell r="IF245">
            <v>136.43538999999998</v>
          </cell>
          <cell r="IG245">
            <v>106.8</v>
          </cell>
          <cell r="IH245">
            <v>97.2</v>
          </cell>
          <cell r="II245">
            <v>87.4</v>
          </cell>
          <cell r="IK245">
            <v>0</v>
          </cell>
          <cell r="IL245">
            <v>0</v>
          </cell>
          <cell r="IM245">
            <v>105.5</v>
          </cell>
          <cell r="IN245">
            <v>94.7</v>
          </cell>
          <cell r="IO245">
            <v>80.599999999999994</v>
          </cell>
          <cell r="IP245">
            <v>102.5</v>
          </cell>
          <cell r="IQ245">
            <v>100.8</v>
          </cell>
          <cell r="IR245">
            <v>98.7</v>
          </cell>
          <cell r="IS245">
            <v>100.6</v>
          </cell>
          <cell r="IT245">
            <v>97.7</v>
          </cell>
          <cell r="IU245">
            <v>93.5</v>
          </cell>
          <cell r="IV245">
            <v>107.9</v>
          </cell>
          <cell r="IW245">
            <v>98.9</v>
          </cell>
          <cell r="IX245">
            <v>89.9</v>
          </cell>
          <cell r="IY245">
            <v>107.9</v>
          </cell>
          <cell r="IZ245">
            <v>97.8</v>
          </cell>
          <cell r="JA245">
            <v>88.4</v>
          </cell>
          <cell r="JB245">
            <v>106</v>
          </cell>
          <cell r="JC245">
            <v>98.1</v>
          </cell>
          <cell r="JD245">
            <v>91.5</v>
          </cell>
          <cell r="JE245">
            <v>0</v>
          </cell>
          <cell r="JF245">
            <v>0</v>
          </cell>
          <cell r="JG245">
            <v>124.2</v>
          </cell>
          <cell r="JH245">
            <v>94.9</v>
          </cell>
          <cell r="JI245">
            <v>81.2</v>
          </cell>
          <cell r="JJ245">
            <v>116.30850000000001</v>
          </cell>
          <cell r="JK245">
            <v>132.52120000000002</v>
          </cell>
          <cell r="JL245">
            <v>124.56590000000001</v>
          </cell>
          <cell r="JM245">
            <v>127.5608</v>
          </cell>
          <cell r="JN245">
            <v>129.6009</v>
          </cell>
          <cell r="JO245">
            <v>139.30000000000001</v>
          </cell>
          <cell r="JP245">
            <v>102.8</v>
          </cell>
          <cell r="JQ245">
            <v>1005.9636</v>
          </cell>
          <cell r="JR245">
            <v>112.8</v>
          </cell>
          <cell r="JU245">
            <v>117.01560000000001</v>
          </cell>
          <cell r="JV245">
            <v>0</v>
          </cell>
          <cell r="JW245">
            <v>115.4</v>
          </cell>
          <cell r="JX245">
            <v>0</v>
          </cell>
          <cell r="JY245">
            <v>101.4</v>
          </cell>
          <cell r="JZ245">
            <v>77.3</v>
          </cell>
          <cell r="KA245">
            <v>109</v>
          </cell>
          <cell r="KB245">
            <v>117.3</v>
          </cell>
          <cell r="KC245">
            <v>97.5</v>
          </cell>
          <cell r="KD245">
            <v>0</v>
          </cell>
          <cell r="KE245">
            <v>0</v>
          </cell>
          <cell r="KF245">
            <v>126.6</v>
          </cell>
          <cell r="KG245">
            <v>126.6</v>
          </cell>
          <cell r="KH245">
            <v>126.6</v>
          </cell>
          <cell r="KI245">
            <v>126.6</v>
          </cell>
          <cell r="KJ245">
            <v>206.7</v>
          </cell>
          <cell r="KK245">
            <v>131.95008000000001</v>
          </cell>
          <cell r="KL245">
            <v>113</v>
          </cell>
          <cell r="KM245">
            <v>117.41868000000001</v>
          </cell>
          <cell r="KN245">
            <v>106.09499999999998</v>
          </cell>
          <cell r="KO245">
            <v>128.6</v>
          </cell>
          <cell r="KP245">
            <v>76.099999999999994</v>
          </cell>
          <cell r="KQ245">
            <v>64.099999999999994</v>
          </cell>
          <cell r="KR245">
            <v>119.79</v>
          </cell>
          <cell r="KS245">
            <v>118.916</v>
          </cell>
          <cell r="KT245">
            <v>137</v>
          </cell>
          <cell r="KU245">
            <v>91.8</v>
          </cell>
          <cell r="KV245">
            <v>72.099999999999994</v>
          </cell>
          <cell r="KW245">
            <v>511</v>
          </cell>
          <cell r="KX245">
            <v>530.1</v>
          </cell>
          <cell r="KY245">
            <v>100.3</v>
          </cell>
          <cell r="KZ245">
            <v>102.2</v>
          </cell>
          <cell r="LA245">
            <v>95.2</v>
          </cell>
          <cell r="LB245">
            <v>100.8</v>
          </cell>
          <cell r="LC245">
            <v>102.2</v>
          </cell>
          <cell r="LD245">
            <v>101.6</v>
          </cell>
          <cell r="LE245">
            <v>99</v>
          </cell>
          <cell r="LG245">
            <v>88.5</v>
          </cell>
          <cell r="LH245">
            <v>93.1</v>
          </cell>
          <cell r="LI245">
            <v>99.7</v>
          </cell>
          <cell r="LJ245">
            <v>100.9</v>
          </cell>
          <cell r="LK245">
            <v>100.6</v>
          </cell>
          <cell r="LM245">
            <v>100.7</v>
          </cell>
          <cell r="LP245">
            <v>178</v>
          </cell>
          <cell r="LQ245">
            <v>186</v>
          </cell>
        </row>
        <row r="246">
          <cell r="A246">
            <v>38169</v>
          </cell>
          <cell r="B246">
            <v>318</v>
          </cell>
          <cell r="C246">
            <v>1</v>
          </cell>
          <cell r="AC246">
            <v>73.92</v>
          </cell>
          <cell r="AD246">
            <v>0</v>
          </cell>
          <cell r="AF246">
            <v>1272</v>
          </cell>
          <cell r="AG246">
            <v>1244.5</v>
          </cell>
          <cell r="AJ246">
            <v>86.36</v>
          </cell>
          <cell r="AK246">
            <v>86.75</v>
          </cell>
          <cell r="AL246">
            <v>108.15</v>
          </cell>
          <cell r="AM246">
            <v>104.22</v>
          </cell>
          <cell r="AQ246">
            <v>0</v>
          </cell>
          <cell r="BH246">
            <v>81.790000000000006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84.53</v>
          </cell>
          <cell r="CA246">
            <v>0</v>
          </cell>
          <cell r="CC246">
            <v>131.1</v>
          </cell>
          <cell r="CD246">
            <v>1704.0185490000001</v>
          </cell>
          <cell r="CE246">
            <v>87.376900344660271</v>
          </cell>
          <cell r="CF246" t="str">
            <v>2,27%</v>
          </cell>
          <cell r="CG246">
            <v>1.7135</v>
          </cell>
          <cell r="CH246">
            <v>3.7330000000000001</v>
          </cell>
          <cell r="CI246">
            <v>1.6220000000000001</v>
          </cell>
          <cell r="CJ246">
            <v>1.5269999999999999</v>
          </cell>
          <cell r="CK246">
            <v>10.1622</v>
          </cell>
          <cell r="CL246">
            <v>7.4355000000000002</v>
          </cell>
          <cell r="CM246">
            <v>0.66576000000000002</v>
          </cell>
          <cell r="CN246">
            <v>134.08000000000001</v>
          </cell>
          <cell r="CO246">
            <v>8.4750999999999994</v>
          </cell>
          <cell r="CP246">
            <v>35.677700000000002</v>
          </cell>
          <cell r="CQ246">
            <v>9.1961999999999993</v>
          </cell>
          <cell r="CR246">
            <v>1.7841</v>
          </cell>
          <cell r="CS246">
            <v>1.2265999999999999</v>
          </cell>
          <cell r="CT246">
            <v>7.5137</v>
          </cell>
          <cell r="CU246">
            <v>1393.2012318000002</v>
          </cell>
          <cell r="CV246">
            <v>165.498034226193</v>
          </cell>
          <cell r="CW246">
            <v>2288.7665388</v>
          </cell>
          <cell r="CX246">
            <v>12.25</v>
          </cell>
          <cell r="CY246">
            <v>10434.711343909952</v>
          </cell>
          <cell r="CZ246">
            <v>31.061482200000004</v>
          </cell>
          <cell r="DA246">
            <v>765.44949180000003</v>
          </cell>
          <cell r="DB246">
            <v>119.9</v>
          </cell>
          <cell r="DC246">
            <v>88.2</v>
          </cell>
          <cell r="DD246">
            <v>73.099999999999994</v>
          </cell>
          <cell r="DE246">
            <v>110.6</v>
          </cell>
          <cell r="DF246">
            <v>100.7512</v>
          </cell>
          <cell r="DG246">
            <v>96.984799999999993</v>
          </cell>
          <cell r="DH246">
            <v>97.926400000000001</v>
          </cell>
          <cell r="DI246">
            <v>117.7</v>
          </cell>
          <cell r="DJ246">
            <v>99.9</v>
          </cell>
          <cell r="DK246">
            <v>67.7</v>
          </cell>
          <cell r="DL246">
            <v>82.537300000000002</v>
          </cell>
          <cell r="DM246">
            <v>81.266000000000005</v>
          </cell>
          <cell r="DN246">
            <v>97</v>
          </cell>
          <cell r="DO246">
            <v>95.7</v>
          </cell>
          <cell r="DP246">
            <v>85.9</v>
          </cell>
          <cell r="DR246">
            <v>90.8</v>
          </cell>
          <cell r="DS246">
            <v>96.6</v>
          </cell>
          <cell r="DT246">
            <v>85</v>
          </cell>
          <cell r="DU246">
            <v>92.5</v>
          </cell>
          <cell r="DV246">
            <v>69.8</v>
          </cell>
          <cell r="DW246">
            <v>119.91322</v>
          </cell>
          <cell r="DX246">
            <v>0</v>
          </cell>
          <cell r="DY246">
            <v>104.7213</v>
          </cell>
          <cell r="DZ246">
            <v>675</v>
          </cell>
          <cell r="EA246">
            <v>97.1</v>
          </cell>
          <cell r="EB246">
            <v>94.9</v>
          </cell>
          <cell r="EC246">
            <v>91.4</v>
          </cell>
          <cell r="ED246">
            <v>103.5</v>
          </cell>
          <cell r="EE246">
            <v>81.599999999999994</v>
          </cell>
          <cell r="EF246">
            <v>45.7</v>
          </cell>
          <cell r="EG246">
            <v>99.9</v>
          </cell>
          <cell r="EH246">
            <v>101.5</v>
          </cell>
          <cell r="EI246">
            <v>107.8</v>
          </cell>
          <cell r="EK246">
            <v>94.1</v>
          </cell>
          <cell r="EL246">
            <v>100.9</v>
          </cell>
          <cell r="EM246">
            <v>99</v>
          </cell>
          <cell r="EN246">
            <v>55.196412000000002</v>
          </cell>
          <cell r="EO246">
            <v>60.789000000000001</v>
          </cell>
          <cell r="EP246">
            <v>126.0672</v>
          </cell>
          <cell r="EQ246">
            <v>21.859962305999996</v>
          </cell>
          <cell r="ER246">
            <v>26.990939999999998</v>
          </cell>
          <cell r="ES246">
            <v>59.9</v>
          </cell>
          <cell r="ET246">
            <v>55.5</v>
          </cell>
          <cell r="EU246">
            <v>96.9</v>
          </cell>
          <cell r="EV246">
            <v>0</v>
          </cell>
          <cell r="EX246">
            <v>38.9049738</v>
          </cell>
          <cell r="EY246">
            <v>50.473500000000001</v>
          </cell>
          <cell r="EZ246">
            <v>69</v>
          </cell>
          <cell r="FA246">
            <v>102.6</v>
          </cell>
          <cell r="FB246">
            <v>112.6</v>
          </cell>
          <cell r="FC246">
            <v>132.1078</v>
          </cell>
          <cell r="FD246">
            <v>107.66070000000001</v>
          </cell>
          <cell r="FE246">
            <v>104.44546</v>
          </cell>
          <cell r="FF246">
            <v>100.8</v>
          </cell>
          <cell r="FG246">
            <v>95.1</v>
          </cell>
          <cell r="FH246">
            <v>83.3</v>
          </cell>
          <cell r="FI246">
            <v>100.7</v>
          </cell>
          <cell r="FJ246">
            <v>0</v>
          </cell>
          <cell r="FK246">
            <v>0</v>
          </cell>
          <cell r="FL246">
            <v>105.8</v>
          </cell>
          <cell r="FM246">
            <v>112.9</v>
          </cell>
          <cell r="FN246">
            <v>104</v>
          </cell>
          <cell r="FO246">
            <v>84.8</v>
          </cell>
          <cell r="FP246">
            <v>74.400000000000006</v>
          </cell>
          <cell r="FQ246">
            <v>106</v>
          </cell>
          <cell r="FR246">
            <v>95.3</v>
          </cell>
          <cell r="FS246">
            <v>77.5</v>
          </cell>
          <cell r="FT246">
            <v>103.6</v>
          </cell>
          <cell r="FU246">
            <v>100</v>
          </cell>
          <cell r="FX246">
            <v>103.3</v>
          </cell>
          <cell r="FY246">
            <v>100</v>
          </cell>
          <cell r="GB246">
            <v>102.8</v>
          </cell>
          <cell r="GC246">
            <v>102.3</v>
          </cell>
          <cell r="GD246">
            <v>121.1</v>
          </cell>
          <cell r="GF246">
            <v>92.2</v>
          </cell>
          <cell r="GG246">
            <v>87.5</v>
          </cell>
          <cell r="GH246">
            <v>107.2</v>
          </cell>
          <cell r="GI246">
            <v>78.400000000000006</v>
          </cell>
          <cell r="GJ246">
            <v>81.5</v>
          </cell>
          <cell r="GK246">
            <v>45.1</v>
          </cell>
          <cell r="GL246">
            <v>106.8</v>
          </cell>
          <cell r="GM246">
            <v>92.5</v>
          </cell>
          <cell r="GN246">
            <v>135.5</v>
          </cell>
          <cell r="GO246">
            <v>97.790120000000002</v>
          </cell>
          <cell r="GP246">
            <v>0</v>
          </cell>
          <cell r="GR246">
            <v>1200.5</v>
          </cell>
          <cell r="GS246">
            <v>101.9</v>
          </cell>
          <cell r="GT246">
            <v>0</v>
          </cell>
          <cell r="GU246">
            <v>0</v>
          </cell>
          <cell r="GV246">
            <v>702</v>
          </cell>
          <cell r="GW246">
            <v>112.5033</v>
          </cell>
          <cell r="GX246">
            <v>103</v>
          </cell>
          <cell r="GY246">
            <v>87</v>
          </cell>
          <cell r="GZ246">
            <v>201.8751</v>
          </cell>
          <cell r="HA246">
            <v>151.9</v>
          </cell>
          <cell r="HB246">
            <v>129.4</v>
          </cell>
          <cell r="HC246">
            <v>68.8</v>
          </cell>
          <cell r="HD246">
            <v>98.4</v>
          </cell>
          <cell r="HE246">
            <v>100.8</v>
          </cell>
          <cell r="HF246">
            <v>99.476908999999992</v>
          </cell>
          <cell r="HG246">
            <v>98.21</v>
          </cell>
          <cell r="HI246">
            <v>34.1</v>
          </cell>
          <cell r="HJ246">
            <v>107.9</v>
          </cell>
          <cell r="HK246">
            <v>112.65019999999998</v>
          </cell>
          <cell r="HL246">
            <v>117.1</v>
          </cell>
          <cell r="HM246">
            <v>90.2</v>
          </cell>
          <cell r="HN246">
            <v>81.099999999999994</v>
          </cell>
          <cell r="HO246">
            <v>77.2</v>
          </cell>
          <cell r="HQ246">
            <v>0</v>
          </cell>
          <cell r="HR246">
            <v>0</v>
          </cell>
          <cell r="HS246">
            <v>103.9</v>
          </cell>
          <cell r="HT246">
            <v>97.9</v>
          </cell>
          <cell r="HU246">
            <v>87.9</v>
          </cell>
          <cell r="HV246">
            <v>104.8</v>
          </cell>
          <cell r="HW246">
            <v>94.5</v>
          </cell>
          <cell r="HX246">
            <v>85</v>
          </cell>
          <cell r="HY246">
            <v>111.7</v>
          </cell>
          <cell r="HZ246">
            <v>90.6</v>
          </cell>
          <cell r="IA246">
            <v>72.8</v>
          </cell>
          <cell r="IB246">
            <v>113.5</v>
          </cell>
          <cell r="IC246">
            <v>88.8</v>
          </cell>
          <cell r="ID246">
            <v>88.9</v>
          </cell>
          <cell r="IE246">
            <v>73.2</v>
          </cell>
          <cell r="IF246">
            <v>130.89955</v>
          </cell>
          <cell r="IG246">
            <v>106.7</v>
          </cell>
          <cell r="IH246">
            <v>97</v>
          </cell>
          <cell r="II246">
            <v>87.2</v>
          </cell>
          <cell r="IK246">
            <v>0</v>
          </cell>
          <cell r="IL246">
            <v>0</v>
          </cell>
          <cell r="IM246">
            <v>105.4</v>
          </cell>
          <cell r="IN246">
            <v>94.4</v>
          </cell>
          <cell r="IO246">
            <v>80.400000000000006</v>
          </cell>
          <cell r="IP246">
            <v>102.5</v>
          </cell>
          <cell r="IQ246">
            <v>100.8</v>
          </cell>
          <cell r="IR246">
            <v>98.6</v>
          </cell>
          <cell r="IS246">
            <v>100.4</v>
          </cell>
          <cell r="IT246">
            <v>97.6</v>
          </cell>
          <cell r="IU246">
            <v>93.3</v>
          </cell>
          <cell r="IV246">
            <v>107.5</v>
          </cell>
          <cell r="IW246">
            <v>99</v>
          </cell>
          <cell r="IX246">
            <v>90</v>
          </cell>
          <cell r="IY246">
            <v>107.5</v>
          </cell>
          <cell r="IZ246">
            <v>97.2</v>
          </cell>
          <cell r="JA246">
            <v>88</v>
          </cell>
          <cell r="JB246">
            <v>105.8</v>
          </cell>
          <cell r="JC246">
            <v>98.1</v>
          </cell>
          <cell r="JD246">
            <v>91.6</v>
          </cell>
          <cell r="JE246">
            <v>0</v>
          </cell>
          <cell r="JF246">
            <v>0</v>
          </cell>
          <cell r="JG246">
            <v>121.1</v>
          </cell>
          <cell r="JH246">
            <v>92.6</v>
          </cell>
          <cell r="JI246">
            <v>79.2</v>
          </cell>
          <cell r="JJ246">
            <v>115.5</v>
          </cell>
          <cell r="JK246">
            <v>131.6</v>
          </cell>
          <cell r="JL246">
            <v>123.7</v>
          </cell>
          <cell r="JM246">
            <v>126.8</v>
          </cell>
          <cell r="JN246">
            <v>128.69999999999999</v>
          </cell>
          <cell r="JO246">
            <v>137.9</v>
          </cell>
          <cell r="JP246">
            <v>101.7</v>
          </cell>
          <cell r="JQ246">
            <v>1009.1420000000001</v>
          </cell>
          <cell r="JR246">
            <v>112.7</v>
          </cell>
          <cell r="JU246">
            <v>117.01560000000001</v>
          </cell>
          <cell r="JV246">
            <v>0</v>
          </cell>
          <cell r="JW246">
            <v>115.4</v>
          </cell>
          <cell r="JX246">
            <v>0</v>
          </cell>
          <cell r="JY246">
            <v>101.4</v>
          </cell>
          <cell r="JZ246">
            <v>77.3</v>
          </cell>
          <cell r="KA246">
            <v>110.2</v>
          </cell>
          <cell r="KB246">
            <v>117.3</v>
          </cell>
          <cell r="KC246">
            <v>97.5</v>
          </cell>
          <cell r="KD246">
            <v>0</v>
          </cell>
          <cell r="KE246">
            <v>0</v>
          </cell>
          <cell r="KF246">
            <v>127</v>
          </cell>
          <cell r="KG246">
            <v>127</v>
          </cell>
          <cell r="KH246">
            <v>127</v>
          </cell>
          <cell r="KI246">
            <v>127</v>
          </cell>
          <cell r="KJ246">
            <v>206.4</v>
          </cell>
          <cell r="KK246">
            <v>128.65663999999998</v>
          </cell>
          <cell r="KL246">
            <v>112.3</v>
          </cell>
          <cell r="KM246">
            <v>114.48793999999999</v>
          </cell>
          <cell r="KN246">
            <v>97.762499999999989</v>
          </cell>
          <cell r="KO246">
            <v>118.5</v>
          </cell>
          <cell r="KP246">
            <v>70.2</v>
          </cell>
          <cell r="KQ246">
            <v>59</v>
          </cell>
          <cell r="KR246">
            <v>119.79</v>
          </cell>
          <cell r="KS246">
            <v>109.1944</v>
          </cell>
          <cell r="KT246">
            <v>125.8</v>
          </cell>
          <cell r="KU246">
            <v>84.3</v>
          </cell>
          <cell r="KV246">
            <v>66.2</v>
          </cell>
          <cell r="KW246">
            <v>507.3</v>
          </cell>
          <cell r="KX246">
            <v>526.29999999999995</v>
          </cell>
          <cell r="KY246">
            <v>99.8</v>
          </cell>
          <cell r="KZ246">
            <v>101.7</v>
          </cell>
          <cell r="LA246">
            <v>94.7</v>
          </cell>
          <cell r="LB246">
            <v>101.4</v>
          </cell>
          <cell r="LC246">
            <v>102.8</v>
          </cell>
          <cell r="LD246">
            <v>102.2</v>
          </cell>
          <cell r="LE246">
            <v>99.7</v>
          </cell>
          <cell r="LG246">
            <v>88.5</v>
          </cell>
          <cell r="LH246">
            <v>93.1</v>
          </cell>
          <cell r="LI246">
            <v>98.9</v>
          </cell>
          <cell r="LJ246">
            <v>100</v>
          </cell>
          <cell r="LK246">
            <v>100</v>
          </cell>
          <cell r="LM246">
            <v>100</v>
          </cell>
          <cell r="LP246">
            <v>178</v>
          </cell>
          <cell r="LQ246">
            <v>186</v>
          </cell>
        </row>
        <row r="247">
          <cell r="A247">
            <v>38139</v>
          </cell>
          <cell r="B247">
            <v>319</v>
          </cell>
          <cell r="C247">
            <v>1</v>
          </cell>
          <cell r="AC247">
            <v>73.53</v>
          </cell>
          <cell r="AD247">
            <v>0</v>
          </cell>
          <cell r="AF247">
            <v>1267</v>
          </cell>
          <cell r="AG247">
            <v>1227.25</v>
          </cell>
          <cell r="AJ247">
            <v>86.5</v>
          </cell>
          <cell r="AK247">
            <v>86.89</v>
          </cell>
          <cell r="AL247">
            <v>106.44</v>
          </cell>
          <cell r="AM247">
            <v>104.21</v>
          </cell>
          <cell r="AQ247">
            <v>0</v>
          </cell>
          <cell r="BH247">
            <v>80.97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84.07</v>
          </cell>
          <cell r="CA247">
            <v>0</v>
          </cell>
          <cell r="CC247">
            <v>133.9</v>
          </cell>
          <cell r="CD247">
            <v>1704.0185490000001</v>
          </cell>
          <cell r="CE247">
            <v>87.376900344660271</v>
          </cell>
          <cell r="CF247" t="str">
            <v>2,27%</v>
          </cell>
          <cell r="CG247">
            <v>1.7483</v>
          </cell>
          <cell r="CH247">
            <v>3.8039000000000001</v>
          </cell>
          <cell r="CI247">
            <v>1.6492</v>
          </cell>
          <cell r="CJ247">
            <v>1.5192000000000001</v>
          </cell>
          <cell r="CK247">
            <v>10.052899999999999</v>
          </cell>
          <cell r="CL247">
            <v>7.4341999999999997</v>
          </cell>
          <cell r="CM247">
            <v>0.66427999999999998</v>
          </cell>
          <cell r="CN247">
            <v>132.86000000000001</v>
          </cell>
          <cell r="CO247">
            <v>8.2856000000000005</v>
          </cell>
          <cell r="CP247">
            <v>35.2408</v>
          </cell>
          <cell r="CQ247">
            <v>9.1430000000000007</v>
          </cell>
          <cell r="CR247">
            <v>1.8143</v>
          </cell>
          <cell r="CS247">
            <v>1.2138</v>
          </cell>
          <cell r="CT247">
            <v>7.8109999999999999</v>
          </cell>
          <cell r="CU247">
            <v>1381.9410866000001</v>
          </cell>
          <cell r="CV247">
            <v>155.27079139911461</v>
          </cell>
          <cell r="CW247">
            <v>2212.8028881</v>
          </cell>
          <cell r="CX247">
            <v>11.15</v>
          </cell>
          <cell r="CY247">
            <v>10393.766384341958</v>
          </cell>
          <cell r="CZ247">
            <v>28.999836800000004</v>
          </cell>
          <cell r="DA247">
            <v>716.51017230000002</v>
          </cell>
          <cell r="DB247">
            <v>119.2</v>
          </cell>
          <cell r="DC247">
            <v>87.7</v>
          </cell>
          <cell r="DD247">
            <v>72.599999999999994</v>
          </cell>
          <cell r="DE247">
            <v>112.5</v>
          </cell>
          <cell r="DF247">
            <v>103.2336</v>
          </cell>
          <cell r="DG247">
            <v>99.374399999999994</v>
          </cell>
          <cell r="DH247">
            <v>100.33919999999999</v>
          </cell>
          <cell r="DI247">
            <v>120.6</v>
          </cell>
          <cell r="DJ247">
            <v>102.4</v>
          </cell>
          <cell r="DK247">
            <v>69.3</v>
          </cell>
          <cell r="DL247">
            <v>81.51621999999999</v>
          </cell>
          <cell r="DM247">
            <v>80.55</v>
          </cell>
          <cell r="DN247">
            <v>95.8</v>
          </cell>
          <cell r="DO247">
            <v>94.5</v>
          </cell>
          <cell r="DP247">
            <v>84.8</v>
          </cell>
          <cell r="DR247">
            <v>90</v>
          </cell>
          <cell r="DS247">
            <v>95.8</v>
          </cell>
          <cell r="DT247">
            <v>84.3</v>
          </cell>
          <cell r="DU247">
            <v>86.8</v>
          </cell>
          <cell r="DV247">
            <v>65.5</v>
          </cell>
          <cell r="DW247">
            <v>116.3485</v>
          </cell>
          <cell r="DX247">
            <v>0</v>
          </cell>
          <cell r="DY247">
            <v>105.32838</v>
          </cell>
          <cell r="DZ247">
            <v>674.6</v>
          </cell>
          <cell r="EA247">
            <v>97</v>
          </cell>
          <cell r="EB247">
            <v>94.8</v>
          </cell>
          <cell r="EC247">
            <v>91.3</v>
          </cell>
          <cell r="ED247">
            <v>104.1</v>
          </cell>
          <cell r="EE247">
            <v>82.1</v>
          </cell>
          <cell r="EF247">
            <v>46</v>
          </cell>
          <cell r="EG247">
            <v>100.8</v>
          </cell>
          <cell r="EH247">
            <v>102.5</v>
          </cell>
          <cell r="EI247">
            <v>108.8</v>
          </cell>
          <cell r="EK247">
            <v>93.7</v>
          </cell>
          <cell r="EL247">
            <v>100.7</v>
          </cell>
          <cell r="EM247">
            <v>98.8</v>
          </cell>
          <cell r="EN247">
            <v>54.396464000000002</v>
          </cell>
          <cell r="EO247">
            <v>59.908000000000001</v>
          </cell>
          <cell r="EP247">
            <v>126.41999999999999</v>
          </cell>
          <cell r="EQ247">
            <v>21.896456399999998</v>
          </cell>
          <cell r="ER247">
            <v>27.036000000000001</v>
          </cell>
          <cell r="ES247">
            <v>60</v>
          </cell>
          <cell r="ET247">
            <v>55.5</v>
          </cell>
          <cell r="EU247">
            <v>96.4</v>
          </cell>
          <cell r="EV247">
            <v>0</v>
          </cell>
          <cell r="EX247">
            <v>38.341133600000006</v>
          </cell>
          <cell r="EY247">
            <v>49.742000000000004</v>
          </cell>
          <cell r="EZ247">
            <v>68</v>
          </cell>
          <cell r="FA247">
            <v>101.4</v>
          </cell>
          <cell r="FB247">
            <v>111.2</v>
          </cell>
          <cell r="FC247">
            <v>134.80125999999998</v>
          </cell>
          <cell r="FD247">
            <v>108.28482</v>
          </cell>
          <cell r="FE247">
            <v>100.58272000000001</v>
          </cell>
          <cell r="FF247">
            <v>100</v>
          </cell>
          <cell r="FG247">
            <v>94.5</v>
          </cell>
          <cell r="FH247">
            <v>82.7</v>
          </cell>
          <cell r="FI247">
            <v>100</v>
          </cell>
          <cell r="FJ247">
            <v>0</v>
          </cell>
          <cell r="FK247">
            <v>0</v>
          </cell>
          <cell r="FL247">
            <v>106</v>
          </cell>
          <cell r="FM247">
            <v>114.4</v>
          </cell>
          <cell r="FN247">
            <v>102.1</v>
          </cell>
          <cell r="FO247">
            <v>83.3</v>
          </cell>
          <cell r="FP247">
            <v>73</v>
          </cell>
          <cell r="FQ247">
            <v>104.9</v>
          </cell>
          <cell r="FR247">
            <v>94.4</v>
          </cell>
          <cell r="FS247">
            <v>76.7</v>
          </cell>
          <cell r="FT247">
            <v>103.6</v>
          </cell>
          <cell r="FU247">
            <v>100</v>
          </cell>
          <cell r="FX247">
            <v>103.3</v>
          </cell>
          <cell r="FY247">
            <v>100</v>
          </cell>
          <cell r="GB247">
            <v>103.4</v>
          </cell>
          <cell r="GC247">
            <v>102.9</v>
          </cell>
          <cell r="GD247">
            <v>121.8</v>
          </cell>
          <cell r="GF247">
            <v>90.5</v>
          </cell>
          <cell r="GG247">
            <v>87.7</v>
          </cell>
          <cell r="GH247">
            <v>107.5</v>
          </cell>
          <cell r="GI247">
            <v>78.599999999999994</v>
          </cell>
          <cell r="GJ247">
            <v>82</v>
          </cell>
          <cell r="GK247">
            <v>45.4</v>
          </cell>
          <cell r="GL247">
            <v>107.1</v>
          </cell>
          <cell r="GM247">
            <v>93</v>
          </cell>
          <cell r="GN247">
            <v>134.80000000000001</v>
          </cell>
          <cell r="GO247">
            <v>97.697339999999997</v>
          </cell>
          <cell r="GP247">
            <v>0</v>
          </cell>
          <cell r="GR247">
            <v>1190</v>
          </cell>
          <cell r="GS247">
            <v>101.4</v>
          </cell>
          <cell r="GT247">
            <v>0</v>
          </cell>
          <cell r="GU247">
            <v>0</v>
          </cell>
          <cell r="GV247">
            <v>699.9</v>
          </cell>
          <cell r="GW247">
            <v>112.5033</v>
          </cell>
          <cell r="GX247">
            <v>105.1</v>
          </cell>
          <cell r="GY247">
            <v>88.8</v>
          </cell>
          <cell r="GZ247">
            <v>213.96899999999999</v>
          </cell>
          <cell r="HA247">
            <v>161</v>
          </cell>
          <cell r="HB247">
            <v>137.19999999999999</v>
          </cell>
          <cell r="HC247">
            <v>72.900000000000006</v>
          </cell>
          <cell r="HD247">
            <v>98.4</v>
          </cell>
          <cell r="HE247">
            <v>100.8</v>
          </cell>
          <cell r="HF247">
            <v>98.919813999999988</v>
          </cell>
          <cell r="HG247">
            <v>97.66</v>
          </cell>
          <cell r="HI247">
            <v>34.299999999999997</v>
          </cell>
          <cell r="HJ247">
            <v>108.5</v>
          </cell>
          <cell r="HK247">
            <v>109.28319999999999</v>
          </cell>
          <cell r="HL247">
            <v>113.6</v>
          </cell>
          <cell r="HM247">
            <v>87.4</v>
          </cell>
          <cell r="HN247">
            <v>78.599999999999994</v>
          </cell>
          <cell r="HO247">
            <v>76.099999999999994</v>
          </cell>
          <cell r="HQ247">
            <v>0</v>
          </cell>
          <cell r="HR247">
            <v>0</v>
          </cell>
          <cell r="HS247">
            <v>103.4</v>
          </cell>
          <cell r="HT247">
            <v>97.5</v>
          </cell>
          <cell r="HU247">
            <v>87.6</v>
          </cell>
          <cell r="HV247">
            <v>104</v>
          </cell>
          <cell r="HW247">
            <v>93.3</v>
          </cell>
          <cell r="HX247">
            <v>84.2</v>
          </cell>
          <cell r="HY247">
            <v>108.8</v>
          </cell>
          <cell r="HZ247">
            <v>88.4</v>
          </cell>
          <cell r="IA247">
            <v>71.2</v>
          </cell>
          <cell r="IB247">
            <v>110</v>
          </cell>
          <cell r="IC247">
            <v>86.1</v>
          </cell>
          <cell r="ID247">
            <v>86.2</v>
          </cell>
          <cell r="IE247">
            <v>71</v>
          </cell>
          <cell r="IF247">
            <v>126.863</v>
          </cell>
          <cell r="IG247">
            <v>106.7</v>
          </cell>
          <cell r="IH247">
            <v>97.1</v>
          </cell>
          <cell r="II247">
            <v>87.3</v>
          </cell>
          <cell r="IK247">
            <v>0</v>
          </cell>
          <cell r="IL247">
            <v>0</v>
          </cell>
          <cell r="IM247">
            <v>105.3</v>
          </cell>
          <cell r="IN247">
            <v>94.5</v>
          </cell>
          <cell r="IO247">
            <v>80.5</v>
          </cell>
          <cell r="IP247">
            <v>102.4</v>
          </cell>
          <cell r="IQ247">
            <v>100.7</v>
          </cell>
          <cell r="IR247">
            <v>98.5</v>
          </cell>
          <cell r="IS247">
            <v>100.4</v>
          </cell>
          <cell r="IT247">
            <v>97.6</v>
          </cell>
          <cell r="IU247">
            <v>93.3</v>
          </cell>
          <cell r="IV247">
            <v>106.7</v>
          </cell>
          <cell r="IW247">
            <v>97.9</v>
          </cell>
          <cell r="IX247">
            <v>88.9</v>
          </cell>
          <cell r="IY247">
            <v>106.7</v>
          </cell>
          <cell r="IZ247">
            <v>96.7</v>
          </cell>
          <cell r="JA247">
            <v>87.4</v>
          </cell>
          <cell r="JB247">
            <v>105.9</v>
          </cell>
          <cell r="JC247">
            <v>98.1</v>
          </cell>
          <cell r="JD247">
            <v>91.7</v>
          </cell>
          <cell r="JE247">
            <v>0</v>
          </cell>
          <cell r="JF247">
            <v>0</v>
          </cell>
          <cell r="JG247">
            <v>117.5</v>
          </cell>
          <cell r="JH247">
            <v>89.8</v>
          </cell>
          <cell r="JI247">
            <v>76.8</v>
          </cell>
          <cell r="JJ247">
            <v>114.2</v>
          </cell>
          <cell r="JK247">
            <v>130.69999999999999</v>
          </cell>
          <cell r="JL247">
            <v>122.9</v>
          </cell>
          <cell r="JM247">
            <v>126.1</v>
          </cell>
          <cell r="JN247">
            <v>127.8</v>
          </cell>
          <cell r="JO247">
            <v>132.80000000000001</v>
          </cell>
          <cell r="JP247">
            <v>98</v>
          </cell>
          <cell r="JQ247">
            <v>1006.7582000000001</v>
          </cell>
          <cell r="JR247">
            <v>111.5</v>
          </cell>
          <cell r="JU247">
            <v>116.4205</v>
          </cell>
          <cell r="JV247">
            <v>0</v>
          </cell>
          <cell r="JW247">
            <v>114.7</v>
          </cell>
          <cell r="JX247">
            <v>0</v>
          </cell>
          <cell r="JY247">
            <v>101.5</v>
          </cell>
          <cell r="JZ247">
            <v>78.5</v>
          </cell>
          <cell r="KA247">
            <v>111.9</v>
          </cell>
          <cell r="KB247">
            <v>116.7</v>
          </cell>
          <cell r="KC247">
            <v>97</v>
          </cell>
          <cell r="KD247">
            <v>0</v>
          </cell>
          <cell r="KE247">
            <v>0</v>
          </cell>
          <cell r="KF247">
            <v>126.7</v>
          </cell>
          <cell r="KG247">
            <v>126.7</v>
          </cell>
          <cell r="KH247">
            <v>126.7</v>
          </cell>
          <cell r="KI247">
            <v>126.7</v>
          </cell>
          <cell r="KJ247">
            <v>206</v>
          </cell>
          <cell r="KK247">
            <v>124.83200000000001</v>
          </cell>
          <cell r="KL247">
            <v>111.7</v>
          </cell>
          <cell r="KM247">
            <v>111.08450000000001</v>
          </cell>
          <cell r="KN247">
            <v>94.627499999999998</v>
          </cell>
          <cell r="KO247">
            <v>114.7</v>
          </cell>
          <cell r="KP247">
            <v>67.900000000000006</v>
          </cell>
          <cell r="KQ247">
            <v>57.2</v>
          </cell>
          <cell r="KR247">
            <v>119.78</v>
          </cell>
          <cell r="KS247">
            <v>99.212400000000002</v>
          </cell>
          <cell r="KT247">
            <v>114.3</v>
          </cell>
          <cell r="KU247">
            <v>76.599999999999994</v>
          </cell>
          <cell r="KV247">
            <v>60.1</v>
          </cell>
          <cell r="KW247">
            <v>507.1</v>
          </cell>
          <cell r="KX247">
            <v>525.29999999999995</v>
          </cell>
          <cell r="KY247">
            <v>99.4</v>
          </cell>
          <cell r="KZ247">
            <v>101.3</v>
          </cell>
          <cell r="LA247">
            <v>94.3</v>
          </cell>
          <cell r="LB247">
            <v>101.4</v>
          </cell>
          <cell r="LC247">
            <v>102.8</v>
          </cell>
          <cell r="LD247">
            <v>102.2</v>
          </cell>
          <cell r="LE247">
            <v>99.8</v>
          </cell>
          <cell r="LG247">
            <v>88.3</v>
          </cell>
          <cell r="LH247">
            <v>93</v>
          </cell>
          <cell r="LI247">
            <v>98.2</v>
          </cell>
          <cell r="LP247">
            <v>172</v>
          </cell>
          <cell r="LQ247">
            <v>188</v>
          </cell>
        </row>
        <row r="248">
          <cell r="A248">
            <v>38108</v>
          </cell>
          <cell r="B248">
            <v>320</v>
          </cell>
          <cell r="C248">
            <v>1</v>
          </cell>
          <cell r="AC248">
            <v>74.680000000000007</v>
          </cell>
          <cell r="AD248">
            <v>0</v>
          </cell>
          <cell r="AF248">
            <v>1267</v>
          </cell>
          <cell r="AG248">
            <v>1227.25</v>
          </cell>
          <cell r="AJ248">
            <v>86.47</v>
          </cell>
          <cell r="AK248">
            <v>86.85</v>
          </cell>
          <cell r="AL248">
            <v>107.05</v>
          </cell>
          <cell r="AM248">
            <v>104.21</v>
          </cell>
          <cell r="AQ248">
            <v>0</v>
          </cell>
          <cell r="BH248">
            <v>80.83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84.21</v>
          </cell>
          <cell r="CA248">
            <v>0</v>
          </cell>
          <cell r="CC248">
            <v>133.6</v>
          </cell>
          <cell r="CD248">
            <v>1704.0185490000001</v>
          </cell>
          <cell r="CE248">
            <v>87.376900344660271</v>
          </cell>
          <cell r="CF248" t="str">
            <v>2,27%</v>
          </cell>
          <cell r="CG248">
            <v>1.7033</v>
          </cell>
          <cell r="CH248">
            <v>3.7037</v>
          </cell>
          <cell r="CI248">
            <v>1.6540999999999999</v>
          </cell>
          <cell r="CJ248">
            <v>1.54</v>
          </cell>
          <cell r="CK248">
            <v>9.9268000000000001</v>
          </cell>
          <cell r="CL248">
            <v>7.4405000000000001</v>
          </cell>
          <cell r="CM248">
            <v>0.67157</v>
          </cell>
          <cell r="CN248">
            <v>134.47999999999999</v>
          </cell>
          <cell r="CO248">
            <v>8.2073999999999998</v>
          </cell>
          <cell r="CP248">
            <v>34.801600000000001</v>
          </cell>
          <cell r="CQ248">
            <v>9.1277000000000008</v>
          </cell>
          <cell r="CR248">
            <v>1.8185</v>
          </cell>
          <cell r="CS248">
            <v>1.2007000000000001</v>
          </cell>
          <cell r="CT248">
            <v>8.1432000000000002</v>
          </cell>
          <cell r="CU248">
            <v>1351.6290192000001</v>
          </cell>
          <cell r="CV248">
            <v>157.098810767033</v>
          </cell>
          <cell r="CW248">
            <v>2276.0902992000001</v>
          </cell>
          <cell r="CX248">
            <v>9.26</v>
          </cell>
          <cell r="CY248">
            <v>10276.891694628815</v>
          </cell>
          <cell r="CZ248">
            <v>31.2318</v>
          </cell>
          <cell r="DA248">
            <v>673.27432320000003</v>
          </cell>
          <cell r="DB248">
            <v>116.6</v>
          </cell>
          <cell r="DC248">
            <v>85.8</v>
          </cell>
          <cell r="DD248">
            <v>71</v>
          </cell>
          <cell r="DE248">
            <v>114.3</v>
          </cell>
          <cell r="DF248">
            <v>100.7512</v>
          </cell>
          <cell r="DG248">
            <v>96.984799999999993</v>
          </cell>
          <cell r="DH248">
            <v>97.926400000000001</v>
          </cell>
          <cell r="DI248">
            <v>117.7</v>
          </cell>
          <cell r="DJ248">
            <v>99.9</v>
          </cell>
          <cell r="DK248">
            <v>67.7</v>
          </cell>
          <cell r="DL248">
            <v>82.36712</v>
          </cell>
          <cell r="DM248">
            <v>80.639499999999998</v>
          </cell>
          <cell r="DN248">
            <v>96.8</v>
          </cell>
          <cell r="DO248">
            <v>95.5</v>
          </cell>
          <cell r="DP248">
            <v>85.7</v>
          </cell>
          <cell r="DR248">
            <v>90.1</v>
          </cell>
          <cell r="DS248">
            <v>95.8</v>
          </cell>
          <cell r="DT248">
            <v>84.4</v>
          </cell>
          <cell r="DU248">
            <v>90.5</v>
          </cell>
          <cell r="DV248">
            <v>68.3</v>
          </cell>
          <cell r="DW248">
            <v>115.85339999999999</v>
          </cell>
          <cell r="DX248">
            <v>0</v>
          </cell>
          <cell r="DY248">
            <v>105.42956000000001</v>
          </cell>
          <cell r="DZ248">
            <v>674.6</v>
          </cell>
          <cell r="EA248">
            <v>97.2</v>
          </cell>
          <cell r="EB248">
            <v>95</v>
          </cell>
          <cell r="EC248">
            <v>91.5</v>
          </cell>
          <cell r="ED248">
            <v>104.2</v>
          </cell>
          <cell r="EE248">
            <v>82.2</v>
          </cell>
          <cell r="EF248">
            <v>46</v>
          </cell>
          <cell r="EG248">
            <v>99.7</v>
          </cell>
          <cell r="EH248">
            <v>101</v>
          </cell>
          <cell r="EI248">
            <v>107.5</v>
          </cell>
          <cell r="EK248">
            <v>93.6</v>
          </cell>
          <cell r="EL248">
            <v>100.5</v>
          </cell>
          <cell r="EM248">
            <v>98.3</v>
          </cell>
          <cell r="EN248">
            <v>54.396464000000002</v>
          </cell>
          <cell r="EO248">
            <v>59.908000000000001</v>
          </cell>
          <cell r="EP248">
            <v>125.36159999999998</v>
          </cell>
          <cell r="EQ248">
            <v>21.531515459999998</v>
          </cell>
          <cell r="ER248">
            <v>26.5854</v>
          </cell>
          <cell r="ES248">
            <v>59</v>
          </cell>
          <cell r="ET248">
            <v>54.5</v>
          </cell>
          <cell r="EU248">
            <v>95.3</v>
          </cell>
          <cell r="EV248">
            <v>0</v>
          </cell>
          <cell r="EX248">
            <v>38.341133600000006</v>
          </cell>
          <cell r="EY248">
            <v>49.742000000000004</v>
          </cell>
          <cell r="EZ248">
            <v>68</v>
          </cell>
          <cell r="FA248">
            <v>101.4</v>
          </cell>
          <cell r="FB248">
            <v>111.3</v>
          </cell>
          <cell r="FC248">
            <v>134.673</v>
          </cell>
          <cell r="FD248">
            <v>108.38884</v>
          </cell>
          <cell r="FE248">
            <v>99.44662000000001</v>
          </cell>
          <cell r="FG248">
            <v>94.6</v>
          </cell>
          <cell r="FH248">
            <v>82.8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102.9</v>
          </cell>
          <cell r="FO248">
            <v>84.6</v>
          </cell>
          <cell r="FP248">
            <v>74.2</v>
          </cell>
          <cell r="FQ248">
            <v>104.8</v>
          </cell>
          <cell r="FR248">
            <v>94.4</v>
          </cell>
          <cell r="FS248">
            <v>76.7</v>
          </cell>
          <cell r="FT248">
            <v>103.6</v>
          </cell>
          <cell r="FU248">
            <v>100</v>
          </cell>
          <cell r="FX248">
            <v>103.3</v>
          </cell>
          <cell r="FY248">
            <v>100</v>
          </cell>
          <cell r="GB248">
            <v>102.8</v>
          </cell>
          <cell r="GC248">
            <v>102.4</v>
          </cell>
          <cell r="GD248">
            <v>121.2</v>
          </cell>
          <cell r="GF248">
            <v>0</v>
          </cell>
          <cell r="GG248">
            <v>0</v>
          </cell>
          <cell r="GH248">
            <v>106.6</v>
          </cell>
          <cell r="GI248">
            <v>78</v>
          </cell>
          <cell r="GJ248">
            <v>82</v>
          </cell>
          <cell r="GK248">
            <v>45.4</v>
          </cell>
          <cell r="GL248">
            <v>107.3</v>
          </cell>
          <cell r="GM248">
            <v>92.3</v>
          </cell>
          <cell r="GN248">
            <v>136.9</v>
          </cell>
          <cell r="GO248">
            <v>96.305639999999997</v>
          </cell>
          <cell r="GP248">
            <v>0</v>
          </cell>
          <cell r="GR248">
            <v>1190</v>
          </cell>
          <cell r="GS248">
            <v>101.2</v>
          </cell>
          <cell r="GT248">
            <v>0</v>
          </cell>
          <cell r="GU248">
            <v>0</v>
          </cell>
          <cell r="GV248">
            <v>700.1</v>
          </cell>
          <cell r="GW248">
            <v>112.61425</v>
          </cell>
          <cell r="GX248">
            <v>105</v>
          </cell>
          <cell r="GY248">
            <v>88.7</v>
          </cell>
          <cell r="GZ248">
            <v>207.98849999999999</v>
          </cell>
          <cell r="HA248">
            <v>156.5</v>
          </cell>
          <cell r="HB248">
            <v>133.30000000000001</v>
          </cell>
          <cell r="HC248">
            <v>70.900000000000006</v>
          </cell>
          <cell r="HD248">
            <v>100.5</v>
          </cell>
          <cell r="HE248">
            <v>103</v>
          </cell>
          <cell r="HF248">
            <v>98.180396999999999</v>
          </cell>
          <cell r="HG248">
            <v>96.93</v>
          </cell>
          <cell r="HI248">
            <v>34.700000000000003</v>
          </cell>
          <cell r="HJ248">
            <v>109.8</v>
          </cell>
          <cell r="HK248">
            <v>109.28319999999999</v>
          </cell>
          <cell r="HL248">
            <v>113.6</v>
          </cell>
          <cell r="HM248">
            <v>87.4</v>
          </cell>
          <cell r="HN248">
            <v>78.599999999999994</v>
          </cell>
          <cell r="HO248">
            <v>76.599999999999994</v>
          </cell>
          <cell r="HQ248">
            <v>0</v>
          </cell>
          <cell r="HR248">
            <v>0</v>
          </cell>
          <cell r="HS248">
            <v>103.2</v>
          </cell>
          <cell r="HT248">
            <v>97.3</v>
          </cell>
          <cell r="HU248">
            <v>87.4</v>
          </cell>
          <cell r="HV248">
            <v>103.9</v>
          </cell>
          <cell r="HW248">
            <v>93.3</v>
          </cell>
          <cell r="HX248">
            <v>84.4</v>
          </cell>
          <cell r="HY248">
            <v>108.3</v>
          </cell>
          <cell r="HZ248">
            <v>88.2</v>
          </cell>
          <cell r="IA248">
            <v>71.3</v>
          </cell>
          <cell r="IB248">
            <v>107.4</v>
          </cell>
          <cell r="IC248">
            <v>84.1</v>
          </cell>
          <cell r="ID248">
            <v>84.4</v>
          </cell>
          <cell r="IE248">
            <v>69.5</v>
          </cell>
          <cell r="IF248">
            <v>123.86442000000001</v>
          </cell>
          <cell r="IG248">
            <v>107</v>
          </cell>
          <cell r="IH248">
            <v>97.3</v>
          </cell>
          <cell r="II248">
            <v>87.5</v>
          </cell>
          <cell r="IK248">
            <v>0</v>
          </cell>
          <cell r="IL248">
            <v>0</v>
          </cell>
          <cell r="IM248">
            <v>103.8</v>
          </cell>
          <cell r="IN248">
            <v>93</v>
          </cell>
          <cell r="IO248">
            <v>79.3</v>
          </cell>
          <cell r="IP248">
            <v>102.3</v>
          </cell>
          <cell r="IQ248">
            <v>100.5</v>
          </cell>
          <cell r="IR248">
            <v>98.2</v>
          </cell>
          <cell r="IS248">
            <v>100.6</v>
          </cell>
          <cell r="IT248">
            <v>97.8</v>
          </cell>
          <cell r="IU248">
            <v>93.5</v>
          </cell>
          <cell r="IV248">
            <v>106.3</v>
          </cell>
          <cell r="IW248">
            <v>97.6</v>
          </cell>
          <cell r="IX248">
            <v>88.7</v>
          </cell>
          <cell r="IY248">
            <v>106.3</v>
          </cell>
          <cell r="IZ248">
            <v>96.3</v>
          </cell>
          <cell r="JA248">
            <v>87.1</v>
          </cell>
          <cell r="JB248">
            <v>105.8</v>
          </cell>
          <cell r="JC248">
            <v>98.1</v>
          </cell>
          <cell r="JD248">
            <v>91.6</v>
          </cell>
          <cell r="JE248">
            <v>0</v>
          </cell>
          <cell r="JF248">
            <v>0</v>
          </cell>
          <cell r="JG248">
            <v>117</v>
          </cell>
          <cell r="JH248">
            <v>89.4</v>
          </cell>
          <cell r="JI248">
            <v>76.5</v>
          </cell>
          <cell r="JJ248">
            <v>114.9</v>
          </cell>
          <cell r="JK248">
            <v>130.9</v>
          </cell>
          <cell r="JL248">
            <v>123.6</v>
          </cell>
          <cell r="JM248">
            <v>126.7</v>
          </cell>
          <cell r="JN248">
            <v>128</v>
          </cell>
          <cell r="JO248">
            <v>131.30000000000001</v>
          </cell>
          <cell r="JP248">
            <v>96.9</v>
          </cell>
          <cell r="JQ248">
            <v>1004.3744000000002</v>
          </cell>
          <cell r="JR248">
            <v>111.3</v>
          </cell>
          <cell r="JU248">
            <v>116.4205</v>
          </cell>
          <cell r="JV248">
            <v>0</v>
          </cell>
          <cell r="JW248">
            <v>114.7</v>
          </cell>
          <cell r="JX248">
            <v>0</v>
          </cell>
          <cell r="JY248">
            <v>101.5</v>
          </cell>
          <cell r="JZ248">
            <v>79.8</v>
          </cell>
          <cell r="KA248">
            <v>113.7</v>
          </cell>
          <cell r="KB248">
            <v>116.7</v>
          </cell>
          <cell r="KC248">
            <v>97</v>
          </cell>
          <cell r="KD248">
            <v>0</v>
          </cell>
          <cell r="KE248">
            <v>0</v>
          </cell>
          <cell r="KF248">
            <v>126.4</v>
          </cell>
          <cell r="KG248">
            <v>126.4</v>
          </cell>
          <cell r="KH248">
            <v>126.4</v>
          </cell>
          <cell r="KI248">
            <v>126.4</v>
          </cell>
          <cell r="KJ248">
            <v>205.7</v>
          </cell>
          <cell r="KK248">
            <v>124.3008</v>
          </cell>
          <cell r="KL248">
            <v>111.9</v>
          </cell>
          <cell r="KM248">
            <v>110.6118</v>
          </cell>
          <cell r="KN248">
            <v>94.627499999999998</v>
          </cell>
          <cell r="KO248">
            <v>114.7</v>
          </cell>
          <cell r="KP248">
            <v>67.900000000000006</v>
          </cell>
          <cell r="KQ248">
            <v>57.2</v>
          </cell>
          <cell r="KR248">
            <v>119.78</v>
          </cell>
          <cell r="KS248">
            <v>98.778399999999991</v>
          </cell>
          <cell r="KT248">
            <v>113.8</v>
          </cell>
          <cell r="KU248">
            <v>76.3</v>
          </cell>
          <cell r="KV248">
            <v>59.9</v>
          </cell>
          <cell r="KW248">
            <v>506.4</v>
          </cell>
          <cell r="KX248">
            <v>525.1</v>
          </cell>
          <cell r="KY248">
            <v>99.1</v>
          </cell>
          <cell r="KZ248">
            <v>100.9</v>
          </cell>
          <cell r="LA248">
            <v>94</v>
          </cell>
          <cell r="LB248">
            <v>101.5</v>
          </cell>
          <cell r="LC248">
            <v>102.9</v>
          </cell>
          <cell r="LD248">
            <v>102.3</v>
          </cell>
          <cell r="LE248">
            <v>99.9</v>
          </cell>
          <cell r="LG248">
            <v>88.4</v>
          </cell>
          <cell r="LH248">
            <v>93</v>
          </cell>
          <cell r="LI248">
            <v>97.4</v>
          </cell>
          <cell r="LP248">
            <v>172</v>
          </cell>
          <cell r="LQ248">
            <v>188</v>
          </cell>
        </row>
        <row r="249">
          <cell r="A249">
            <v>38078</v>
          </cell>
          <cell r="B249">
            <v>321</v>
          </cell>
          <cell r="C249">
            <v>1</v>
          </cell>
          <cell r="AC249">
            <v>71.599999999999994</v>
          </cell>
          <cell r="AD249">
            <v>0</v>
          </cell>
          <cell r="AF249">
            <v>1267</v>
          </cell>
          <cell r="AG249">
            <v>1227.25</v>
          </cell>
          <cell r="AJ249">
            <v>86.15</v>
          </cell>
          <cell r="AK249">
            <v>86.53</v>
          </cell>
          <cell r="AL249">
            <v>106.29</v>
          </cell>
          <cell r="AM249">
            <v>104.21</v>
          </cell>
          <cell r="AQ249">
            <v>0</v>
          </cell>
          <cell r="BH249">
            <v>80.650000000000006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83.52</v>
          </cell>
          <cell r="CA249">
            <v>0</v>
          </cell>
          <cell r="CC249">
            <v>130.5</v>
          </cell>
          <cell r="CD249">
            <v>1704.0185490000001</v>
          </cell>
          <cell r="CE249">
            <v>87.376900344660271</v>
          </cell>
          <cell r="CF249" t="str">
            <v>2,27%</v>
          </cell>
          <cell r="CG249">
            <v>1.6142000000000001</v>
          </cell>
          <cell r="CH249">
            <v>3.4794999999999998</v>
          </cell>
          <cell r="CI249">
            <v>1.6068</v>
          </cell>
          <cell r="CJ249">
            <v>1.5547</v>
          </cell>
          <cell r="CK249">
            <v>9.9162999999999997</v>
          </cell>
          <cell r="CL249">
            <v>7.4436</v>
          </cell>
          <cell r="CM249">
            <v>0.66532000000000002</v>
          </cell>
          <cell r="CN249">
            <v>129.08000000000001</v>
          </cell>
          <cell r="CO249">
            <v>8.2975999999999992</v>
          </cell>
          <cell r="CP249">
            <v>34.438899999999997</v>
          </cell>
          <cell r="CQ249">
            <v>9.1653000000000002</v>
          </cell>
          <cell r="CR249">
            <v>1.6374</v>
          </cell>
          <cell r="CS249">
            <v>1.1984999999999999</v>
          </cell>
          <cell r="CT249">
            <v>7.8890000000000002</v>
          </cell>
          <cell r="CU249">
            <v>1442.6361039999999</v>
          </cell>
          <cell r="CV249">
            <v>191.77772511914168</v>
          </cell>
          <cell r="CW249">
            <v>2459.2398224000003</v>
          </cell>
          <cell r="CX249">
            <v>10.72</v>
          </cell>
          <cell r="CY249">
            <v>10818.849704930737</v>
          </cell>
          <cell r="CZ249">
            <v>27.617845600000003</v>
          </cell>
          <cell r="DA249">
            <v>628.45200320000004</v>
          </cell>
          <cell r="DB249">
            <v>113.8</v>
          </cell>
          <cell r="DC249">
            <v>83.8</v>
          </cell>
          <cell r="DD249">
            <v>69.3</v>
          </cell>
          <cell r="DF249">
            <v>98.012</v>
          </cell>
          <cell r="DG249">
            <v>94.347999999999999</v>
          </cell>
          <cell r="DH249">
            <v>95.263999999999996</v>
          </cell>
          <cell r="DI249">
            <v>114.5</v>
          </cell>
          <cell r="DJ249">
            <v>97.2</v>
          </cell>
          <cell r="DK249">
            <v>65.8</v>
          </cell>
          <cell r="DL249">
            <v>81.17586</v>
          </cell>
          <cell r="DM249">
            <v>79.834000000000003</v>
          </cell>
          <cell r="DN249">
            <v>95.4</v>
          </cell>
          <cell r="DO249">
            <v>94.1</v>
          </cell>
          <cell r="DP249">
            <v>84.5</v>
          </cell>
          <cell r="DR249">
            <v>89.2</v>
          </cell>
          <cell r="DS249">
            <v>94.9</v>
          </cell>
          <cell r="DT249">
            <v>83.5</v>
          </cell>
          <cell r="DU249">
            <v>93.1</v>
          </cell>
          <cell r="DV249">
            <v>70.3</v>
          </cell>
          <cell r="DW249">
            <v>113.77398000000001</v>
          </cell>
          <cell r="DX249">
            <v>0</v>
          </cell>
          <cell r="DY249">
            <v>109.47676000000001</v>
          </cell>
          <cell r="DZ249">
            <v>671.2</v>
          </cell>
          <cell r="EA249">
            <v>97.3</v>
          </cell>
          <cell r="EB249">
            <v>95.1</v>
          </cell>
          <cell r="EC249">
            <v>91.5</v>
          </cell>
          <cell r="ED249">
            <v>108.2</v>
          </cell>
          <cell r="EE249">
            <v>85.3</v>
          </cell>
          <cell r="EF249">
            <v>47.8</v>
          </cell>
          <cell r="EG249">
            <v>101.4</v>
          </cell>
          <cell r="EH249">
            <v>103.2</v>
          </cell>
          <cell r="EI249">
            <v>109.5</v>
          </cell>
          <cell r="EK249">
            <v>93.4</v>
          </cell>
          <cell r="EL249">
            <v>100.5</v>
          </cell>
          <cell r="EM249">
            <v>98.4</v>
          </cell>
          <cell r="EN249">
            <v>54.556453600000005</v>
          </cell>
          <cell r="EO249">
            <v>60.084200000000003</v>
          </cell>
          <cell r="EP249">
            <v>135.00479999999999</v>
          </cell>
          <cell r="EQ249">
            <v>21.422033178</v>
          </cell>
          <cell r="ER249">
            <v>26.450220000000002</v>
          </cell>
          <cell r="ES249">
            <v>58.7</v>
          </cell>
          <cell r="ET249">
            <v>54.3</v>
          </cell>
          <cell r="EU249">
            <v>95.1</v>
          </cell>
          <cell r="EV249">
            <v>0</v>
          </cell>
          <cell r="EX249">
            <v>38.453901640000005</v>
          </cell>
          <cell r="EY249">
            <v>49.888300000000008</v>
          </cell>
          <cell r="EZ249">
            <v>68.2</v>
          </cell>
          <cell r="FA249">
            <v>101.8</v>
          </cell>
          <cell r="FB249">
            <v>111.7</v>
          </cell>
          <cell r="FC249">
            <v>143.52294000000001</v>
          </cell>
          <cell r="FD249">
            <v>112.54964000000001</v>
          </cell>
          <cell r="FE249">
            <v>98.840699999999998</v>
          </cell>
          <cell r="FG249">
            <v>93.8</v>
          </cell>
          <cell r="FH249">
            <v>82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100</v>
          </cell>
          <cell r="FO249">
            <v>80.599999999999994</v>
          </cell>
          <cell r="FP249">
            <v>70.7</v>
          </cell>
          <cell r="FQ249">
            <v>105</v>
          </cell>
          <cell r="FR249">
            <v>94.5</v>
          </cell>
          <cell r="FS249">
            <v>76.7</v>
          </cell>
          <cell r="FT249">
            <v>103.6</v>
          </cell>
          <cell r="FU249">
            <v>100</v>
          </cell>
          <cell r="FX249">
            <v>103.3</v>
          </cell>
          <cell r="FY249">
            <v>100</v>
          </cell>
          <cell r="GB249">
            <v>102.9</v>
          </cell>
          <cell r="GC249">
            <v>102.5</v>
          </cell>
          <cell r="GD249">
            <v>121.3</v>
          </cell>
          <cell r="GF249">
            <v>0</v>
          </cell>
          <cell r="GG249">
            <v>0</v>
          </cell>
          <cell r="GH249">
            <v>114.8</v>
          </cell>
          <cell r="GI249">
            <v>84</v>
          </cell>
          <cell r="GJ249">
            <v>85.2</v>
          </cell>
          <cell r="GK249">
            <v>47.1</v>
          </cell>
          <cell r="GL249">
            <v>107.4</v>
          </cell>
          <cell r="GM249">
            <v>91</v>
          </cell>
          <cell r="GN249">
            <v>131.19999999999999</v>
          </cell>
          <cell r="GO249">
            <v>95.748959999999997</v>
          </cell>
          <cell r="GP249">
            <v>0</v>
          </cell>
          <cell r="GR249">
            <v>1190</v>
          </cell>
          <cell r="GS249">
            <v>100.9</v>
          </cell>
          <cell r="GT249">
            <v>0</v>
          </cell>
          <cell r="GU249">
            <v>0</v>
          </cell>
          <cell r="GV249">
            <v>699.8</v>
          </cell>
          <cell r="GW249">
            <v>111.28285</v>
          </cell>
          <cell r="GX249">
            <v>111.9</v>
          </cell>
          <cell r="GY249">
            <v>94.5</v>
          </cell>
          <cell r="GZ249">
            <v>193.76820000000001</v>
          </cell>
          <cell r="HA249">
            <v>145.80000000000001</v>
          </cell>
          <cell r="HB249">
            <v>124.2</v>
          </cell>
          <cell r="HC249">
            <v>66</v>
          </cell>
          <cell r="HD249">
            <v>100.6</v>
          </cell>
          <cell r="HE249">
            <v>103.1</v>
          </cell>
          <cell r="HF249">
            <v>96.782594999999986</v>
          </cell>
          <cell r="HG249">
            <v>95.55</v>
          </cell>
          <cell r="HI249">
            <v>34.9</v>
          </cell>
          <cell r="HJ249">
            <v>110.4</v>
          </cell>
          <cell r="HK249">
            <v>108.4174</v>
          </cell>
          <cell r="HL249">
            <v>112.7</v>
          </cell>
          <cell r="HM249">
            <v>86.7</v>
          </cell>
          <cell r="HN249">
            <v>78</v>
          </cell>
          <cell r="HO249">
            <v>75</v>
          </cell>
          <cell r="HQ249">
            <v>0</v>
          </cell>
          <cell r="HR249">
            <v>0</v>
          </cell>
          <cell r="HS249">
            <v>103</v>
          </cell>
          <cell r="HT249">
            <v>97.1</v>
          </cell>
          <cell r="HU249">
            <v>87.3</v>
          </cell>
          <cell r="HV249">
            <v>103.7</v>
          </cell>
          <cell r="HW249">
            <v>93</v>
          </cell>
          <cell r="HX249">
            <v>84.3</v>
          </cell>
          <cell r="HY249">
            <v>107.3</v>
          </cell>
          <cell r="HZ249">
            <v>87.6</v>
          </cell>
          <cell r="IA249">
            <v>71</v>
          </cell>
          <cell r="IB249">
            <v>105.2</v>
          </cell>
          <cell r="IC249">
            <v>82.4</v>
          </cell>
          <cell r="ID249">
            <v>82.8</v>
          </cell>
          <cell r="IE249">
            <v>68.2</v>
          </cell>
          <cell r="IF249">
            <v>121.32716000000001</v>
          </cell>
          <cell r="IG249">
            <v>107.5</v>
          </cell>
          <cell r="IH249">
            <v>97.8</v>
          </cell>
          <cell r="II249">
            <v>87.9</v>
          </cell>
          <cell r="IK249">
            <v>0</v>
          </cell>
          <cell r="IL249">
            <v>0</v>
          </cell>
          <cell r="IM249">
            <v>103.2</v>
          </cell>
          <cell r="IN249">
            <v>92.5</v>
          </cell>
          <cell r="IO249">
            <v>78.8</v>
          </cell>
          <cell r="IP249">
            <v>102.2</v>
          </cell>
          <cell r="IQ249">
            <v>100.5</v>
          </cell>
          <cell r="IR249">
            <v>98.2</v>
          </cell>
          <cell r="IS249">
            <v>100.6</v>
          </cell>
          <cell r="IT249">
            <v>97.8</v>
          </cell>
          <cell r="IU249">
            <v>93.5</v>
          </cell>
          <cell r="IV249">
            <v>106.2</v>
          </cell>
          <cell r="IW249">
            <v>97.5</v>
          </cell>
          <cell r="IX249">
            <v>88.6</v>
          </cell>
          <cell r="IY249">
            <v>106.2</v>
          </cell>
          <cell r="IZ249">
            <v>96.2</v>
          </cell>
          <cell r="JA249">
            <v>87</v>
          </cell>
          <cell r="JB249">
            <v>106.5</v>
          </cell>
          <cell r="JC249">
            <v>98.2</v>
          </cell>
          <cell r="JD249">
            <v>91.6</v>
          </cell>
          <cell r="JE249">
            <v>0</v>
          </cell>
          <cell r="JF249">
            <v>0</v>
          </cell>
          <cell r="JG249">
            <v>114.9</v>
          </cell>
          <cell r="JH249">
            <v>87.8</v>
          </cell>
          <cell r="JI249">
            <v>75.2</v>
          </cell>
          <cell r="JJ249">
            <v>114.7</v>
          </cell>
          <cell r="JK249">
            <v>130.19999999999999</v>
          </cell>
          <cell r="JL249">
            <v>123.1</v>
          </cell>
          <cell r="JM249">
            <v>127</v>
          </cell>
          <cell r="JN249">
            <v>127.1</v>
          </cell>
          <cell r="JO249">
            <v>130.5</v>
          </cell>
          <cell r="JP249">
            <v>96.4</v>
          </cell>
          <cell r="JQ249">
            <v>1001.9906000000001</v>
          </cell>
          <cell r="JR249">
            <v>111.1</v>
          </cell>
          <cell r="JU249">
            <v>116.4205</v>
          </cell>
          <cell r="JV249">
            <v>0</v>
          </cell>
          <cell r="JW249">
            <v>114.7</v>
          </cell>
          <cell r="JX249">
            <v>0</v>
          </cell>
          <cell r="JY249">
            <v>101.5</v>
          </cell>
          <cell r="JZ249">
            <v>80.099999999999994</v>
          </cell>
          <cell r="KB249">
            <v>116.7</v>
          </cell>
          <cell r="KC249">
            <v>97</v>
          </cell>
          <cell r="KD249">
            <v>0</v>
          </cell>
          <cell r="KE249">
            <v>0</v>
          </cell>
          <cell r="KF249">
            <v>126.1</v>
          </cell>
          <cell r="KG249">
            <v>126.1</v>
          </cell>
          <cell r="KH249">
            <v>126.1</v>
          </cell>
          <cell r="KI249">
            <v>126.1</v>
          </cell>
          <cell r="KJ249">
            <v>205.4</v>
          </cell>
          <cell r="KK249">
            <v>122.06976</v>
          </cell>
          <cell r="KL249">
            <v>111</v>
          </cell>
          <cell r="KM249">
            <v>108.62646000000001</v>
          </cell>
          <cell r="KN249">
            <v>93.967500000000001</v>
          </cell>
          <cell r="KO249">
            <v>113.9</v>
          </cell>
          <cell r="KP249">
            <v>67.400000000000006</v>
          </cell>
          <cell r="KQ249">
            <v>56.8</v>
          </cell>
          <cell r="KR249">
            <v>119.78</v>
          </cell>
          <cell r="KS249">
            <v>95.393200000000007</v>
          </cell>
          <cell r="KT249">
            <v>109.9</v>
          </cell>
          <cell r="KU249">
            <v>73.7</v>
          </cell>
          <cell r="KV249">
            <v>57.8</v>
          </cell>
          <cell r="KW249">
            <v>503.5</v>
          </cell>
          <cell r="KX249">
            <v>522.20000000000005</v>
          </cell>
          <cell r="KY249">
            <v>99.5</v>
          </cell>
          <cell r="KZ249">
            <v>101.4</v>
          </cell>
          <cell r="LA249">
            <v>94.4</v>
          </cell>
          <cell r="LB249">
            <v>100.3</v>
          </cell>
          <cell r="LC249">
            <v>101.7</v>
          </cell>
          <cell r="LD249">
            <v>101.1</v>
          </cell>
          <cell r="LE249">
            <v>98.9</v>
          </cell>
          <cell r="LG249">
            <v>88.3</v>
          </cell>
          <cell r="LH249">
            <v>92.9</v>
          </cell>
          <cell r="LI249">
            <v>96.6</v>
          </cell>
          <cell r="LP249">
            <v>172</v>
          </cell>
          <cell r="LQ249">
            <v>188</v>
          </cell>
        </row>
        <row r="250">
          <cell r="A250">
            <v>38047</v>
          </cell>
          <cell r="B250">
            <v>322</v>
          </cell>
          <cell r="C250">
            <v>1</v>
          </cell>
          <cell r="AC250">
            <v>70.650000000000006</v>
          </cell>
          <cell r="AD250">
            <v>0</v>
          </cell>
          <cell r="AF250">
            <v>1225</v>
          </cell>
          <cell r="AG250">
            <v>1211</v>
          </cell>
          <cell r="AJ250">
            <v>85.93</v>
          </cell>
          <cell r="AK250">
            <v>86.3</v>
          </cell>
          <cell r="AL250">
            <v>105.89</v>
          </cell>
          <cell r="AM250">
            <v>104.21</v>
          </cell>
          <cell r="AQ250">
            <v>0</v>
          </cell>
          <cell r="BH250">
            <v>80.510000000000005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83.07</v>
          </cell>
          <cell r="CA250">
            <v>0</v>
          </cell>
          <cell r="CC250">
            <v>112.9</v>
          </cell>
          <cell r="CD250">
            <v>1704.0185490000001</v>
          </cell>
          <cell r="CE250">
            <v>87.376900344660271</v>
          </cell>
          <cell r="CF250" t="str">
            <v>2,27%</v>
          </cell>
          <cell r="CG250">
            <v>1.637</v>
          </cell>
          <cell r="CH250">
            <v>3.5649999999999999</v>
          </cell>
          <cell r="CI250">
            <v>1.6314</v>
          </cell>
          <cell r="CJ250">
            <v>1.5669999999999999</v>
          </cell>
          <cell r="CK250">
            <v>10.148999999999999</v>
          </cell>
          <cell r="CL250">
            <v>7.4493</v>
          </cell>
          <cell r="CM250">
            <v>0.67123999999999995</v>
          </cell>
          <cell r="CN250">
            <v>133.13</v>
          </cell>
          <cell r="CO250">
            <v>8.5406999999999993</v>
          </cell>
          <cell r="CP250">
            <v>34.988100000000003</v>
          </cell>
          <cell r="CQ250">
            <v>9.2346000000000004</v>
          </cell>
          <cell r="CR250">
            <v>1.6204000000000001</v>
          </cell>
          <cell r="CS250">
            <v>1.2262</v>
          </cell>
          <cell r="CT250">
            <v>8.1326000000000001</v>
          </cell>
          <cell r="CU250">
            <v>1350.1881567999999</v>
          </cell>
          <cell r="CV250">
            <v>189.43830099405477</v>
          </cell>
          <cell r="CW250">
            <v>2453.1082240000001</v>
          </cell>
          <cell r="CX250">
            <v>11.19</v>
          </cell>
          <cell r="CY250">
            <v>10663.606507167071</v>
          </cell>
          <cell r="CZ250">
            <v>27.5648464</v>
          </cell>
          <cell r="DA250">
            <v>722.55780800000002</v>
          </cell>
          <cell r="DB250">
            <v>111.1</v>
          </cell>
          <cell r="DC250">
            <v>81.8</v>
          </cell>
          <cell r="DD250">
            <v>67.7</v>
          </cell>
          <cell r="DF250">
            <v>94.502400000000009</v>
          </cell>
          <cell r="DG250">
            <v>90.9696</v>
          </cell>
          <cell r="DH250">
            <v>91.852800000000002</v>
          </cell>
          <cell r="DI250">
            <v>110.4</v>
          </cell>
          <cell r="DJ250">
            <v>93.7</v>
          </cell>
          <cell r="DK250">
            <v>63.5</v>
          </cell>
          <cell r="DL250">
            <v>81.856580000000008</v>
          </cell>
          <cell r="DM250">
            <v>79.5655</v>
          </cell>
          <cell r="DN250">
            <v>96.2</v>
          </cell>
          <cell r="DO250">
            <v>94.9</v>
          </cell>
          <cell r="DP250">
            <v>85.2</v>
          </cell>
          <cell r="DR250">
            <v>88.9</v>
          </cell>
          <cell r="DS250">
            <v>94.6</v>
          </cell>
          <cell r="DT250">
            <v>83.3</v>
          </cell>
          <cell r="DU250">
            <v>94.8</v>
          </cell>
          <cell r="DV250">
            <v>71.5</v>
          </cell>
          <cell r="DW250">
            <v>109.61514</v>
          </cell>
          <cell r="DX250">
            <v>0</v>
          </cell>
          <cell r="DY250">
            <v>104.82248</v>
          </cell>
          <cell r="DZ250">
            <v>664.8</v>
          </cell>
          <cell r="EA250">
            <v>96.9</v>
          </cell>
          <cell r="EB250">
            <v>94.7</v>
          </cell>
          <cell r="EC250">
            <v>91.2</v>
          </cell>
          <cell r="ED250">
            <v>103.6</v>
          </cell>
          <cell r="EE250">
            <v>81.7</v>
          </cell>
          <cell r="EF250">
            <v>45.7</v>
          </cell>
          <cell r="EG250">
            <v>101.3</v>
          </cell>
          <cell r="EH250">
            <v>103.1</v>
          </cell>
          <cell r="EI250">
            <v>109.5</v>
          </cell>
          <cell r="EK250">
            <v>92.9</v>
          </cell>
          <cell r="EL250">
            <v>100.1</v>
          </cell>
          <cell r="EM250">
            <v>98.1</v>
          </cell>
          <cell r="EN250">
            <v>54.316469200000007</v>
          </cell>
          <cell r="EO250">
            <v>59.819900000000004</v>
          </cell>
          <cell r="EP250">
            <v>127.36079999999998</v>
          </cell>
          <cell r="EQ250">
            <v>21.276056801999999</v>
          </cell>
          <cell r="ER250">
            <v>26.26998</v>
          </cell>
          <cell r="ES250">
            <v>58.3</v>
          </cell>
          <cell r="ET250">
            <v>53.8</v>
          </cell>
          <cell r="EU250">
            <v>94.4</v>
          </cell>
          <cell r="EV250">
            <v>0</v>
          </cell>
          <cell r="EX250">
            <v>38.284749580000003</v>
          </cell>
          <cell r="EY250">
            <v>49.668850000000006</v>
          </cell>
          <cell r="EZ250">
            <v>67.900000000000006</v>
          </cell>
          <cell r="FA250">
            <v>101.1</v>
          </cell>
          <cell r="FB250">
            <v>110.9</v>
          </cell>
          <cell r="FC250">
            <v>131.97954000000001</v>
          </cell>
          <cell r="FD250">
            <v>107.76472</v>
          </cell>
          <cell r="FE250">
            <v>97.628860000000003</v>
          </cell>
          <cell r="FG250">
            <v>93.2</v>
          </cell>
          <cell r="FH250">
            <v>81.5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99.2</v>
          </cell>
          <cell r="FO250">
            <v>79</v>
          </cell>
          <cell r="FP250">
            <v>69.3</v>
          </cell>
          <cell r="FQ250">
            <v>105.4</v>
          </cell>
          <cell r="FR250">
            <v>94.8</v>
          </cell>
          <cell r="FS250">
            <v>77</v>
          </cell>
          <cell r="FT250">
            <v>103.6</v>
          </cell>
          <cell r="FU250">
            <v>100</v>
          </cell>
          <cell r="FX250">
            <v>103.3</v>
          </cell>
          <cell r="FY250">
            <v>100</v>
          </cell>
          <cell r="GB250">
            <v>103.1</v>
          </cell>
          <cell r="GC250">
            <v>102.7</v>
          </cell>
          <cell r="GD250">
            <v>121.5</v>
          </cell>
          <cell r="GF250">
            <v>0</v>
          </cell>
          <cell r="GG250">
            <v>0</v>
          </cell>
          <cell r="GH250">
            <v>108.3</v>
          </cell>
          <cell r="GI250">
            <v>79.2</v>
          </cell>
          <cell r="GJ250">
            <v>81.599999999999994</v>
          </cell>
          <cell r="GK250">
            <v>45.1</v>
          </cell>
          <cell r="GL250">
            <v>107.4</v>
          </cell>
          <cell r="GM250">
            <v>91.1</v>
          </cell>
          <cell r="GN250">
            <v>129.5</v>
          </cell>
          <cell r="GO250">
            <v>95.099499999999992</v>
          </cell>
          <cell r="GP250">
            <v>0</v>
          </cell>
          <cell r="GR250">
            <v>1181.75</v>
          </cell>
          <cell r="GS250">
            <v>100.6</v>
          </cell>
          <cell r="GT250">
            <v>0</v>
          </cell>
          <cell r="GU250">
            <v>0</v>
          </cell>
          <cell r="GV250">
            <v>696.5</v>
          </cell>
          <cell r="GW250">
            <v>112.72519999999999</v>
          </cell>
          <cell r="GX250">
            <v>102.9</v>
          </cell>
          <cell r="GY250">
            <v>86.9</v>
          </cell>
          <cell r="GZ250">
            <v>169.31460000000001</v>
          </cell>
          <cell r="HA250">
            <v>127.4</v>
          </cell>
          <cell r="HB250">
            <v>108.5</v>
          </cell>
          <cell r="HC250">
            <v>57.7</v>
          </cell>
          <cell r="HD250">
            <v>101.1</v>
          </cell>
          <cell r="HE250">
            <v>103.6</v>
          </cell>
          <cell r="HF250">
            <v>94.614988999999994</v>
          </cell>
          <cell r="HG250">
            <v>93.41</v>
          </cell>
          <cell r="HI250">
            <v>35.4</v>
          </cell>
          <cell r="HJ250">
            <v>112</v>
          </cell>
          <cell r="HK250">
            <v>106.20480000000001</v>
          </cell>
          <cell r="HL250">
            <v>110.4</v>
          </cell>
          <cell r="HM250">
            <v>85</v>
          </cell>
          <cell r="HN250">
            <v>76.400000000000006</v>
          </cell>
          <cell r="HO250">
            <v>74.400000000000006</v>
          </cell>
          <cell r="HQ250">
            <v>0</v>
          </cell>
          <cell r="HR250">
            <v>0</v>
          </cell>
          <cell r="HS250">
            <v>102.4</v>
          </cell>
          <cell r="HT250">
            <v>96.5</v>
          </cell>
          <cell r="HU250">
            <v>86.7</v>
          </cell>
          <cell r="HV250">
            <v>103.3</v>
          </cell>
          <cell r="HW250">
            <v>92.4</v>
          </cell>
          <cell r="HX250">
            <v>83.9</v>
          </cell>
          <cell r="HY250">
            <v>105.8</v>
          </cell>
          <cell r="HZ250">
            <v>86.6</v>
          </cell>
          <cell r="IA250">
            <v>70.3</v>
          </cell>
          <cell r="IB250">
            <v>102.7</v>
          </cell>
          <cell r="IC250">
            <v>80.400000000000006</v>
          </cell>
          <cell r="ID250">
            <v>81</v>
          </cell>
          <cell r="IE250">
            <v>66.7</v>
          </cell>
          <cell r="IF250">
            <v>118.44391</v>
          </cell>
          <cell r="IG250">
            <v>107.7</v>
          </cell>
          <cell r="IH250">
            <v>98</v>
          </cell>
          <cell r="II250">
            <v>88.1</v>
          </cell>
          <cell r="IK250">
            <v>0</v>
          </cell>
          <cell r="IL250">
            <v>0</v>
          </cell>
          <cell r="IM250">
            <v>102.5</v>
          </cell>
          <cell r="IN250">
            <v>91.9</v>
          </cell>
          <cell r="IO250">
            <v>78.3</v>
          </cell>
          <cell r="IP250">
            <v>102.3</v>
          </cell>
          <cell r="IQ250">
            <v>100.6</v>
          </cell>
          <cell r="IR250">
            <v>98.4</v>
          </cell>
          <cell r="IS250">
            <v>100.3</v>
          </cell>
          <cell r="IT250">
            <v>97.6</v>
          </cell>
          <cell r="IU250">
            <v>93.3</v>
          </cell>
          <cell r="IV250">
            <v>106</v>
          </cell>
          <cell r="IW250">
            <v>97.2</v>
          </cell>
          <cell r="IX250">
            <v>88.3</v>
          </cell>
          <cell r="IY250">
            <v>106</v>
          </cell>
          <cell r="IZ250">
            <v>96</v>
          </cell>
          <cell r="JA250">
            <v>86.8</v>
          </cell>
          <cell r="JB250">
            <v>106.7</v>
          </cell>
          <cell r="JC250">
            <v>98.4</v>
          </cell>
          <cell r="JD250">
            <v>91.8</v>
          </cell>
          <cell r="JE250">
            <v>0</v>
          </cell>
          <cell r="JF250">
            <v>0</v>
          </cell>
          <cell r="JG250">
            <v>110.7</v>
          </cell>
          <cell r="JH250">
            <v>84.6</v>
          </cell>
          <cell r="JI250">
            <v>72.400000000000006</v>
          </cell>
          <cell r="JJ250">
            <v>113.5</v>
          </cell>
          <cell r="JK250">
            <v>129</v>
          </cell>
          <cell r="JL250">
            <v>121.1</v>
          </cell>
          <cell r="JM250">
            <v>125.6</v>
          </cell>
          <cell r="JN250">
            <v>125.6</v>
          </cell>
          <cell r="JO250">
            <v>128.9</v>
          </cell>
          <cell r="JP250">
            <v>95.1</v>
          </cell>
          <cell r="JQ250">
            <v>1000.4014000000001</v>
          </cell>
          <cell r="JR250">
            <v>110.9</v>
          </cell>
          <cell r="JU250">
            <v>115.60850000000001</v>
          </cell>
          <cell r="JV250">
            <v>0</v>
          </cell>
          <cell r="JW250">
            <v>113.9</v>
          </cell>
          <cell r="JX250">
            <v>0</v>
          </cell>
          <cell r="JY250">
            <v>101.5</v>
          </cell>
          <cell r="JZ250">
            <v>81.400000000000006</v>
          </cell>
          <cell r="KB250">
            <v>114.6</v>
          </cell>
          <cell r="KC250">
            <v>95.3</v>
          </cell>
          <cell r="KD250">
            <v>0</v>
          </cell>
          <cell r="KE250">
            <v>0</v>
          </cell>
          <cell r="KF250">
            <v>125.9</v>
          </cell>
          <cell r="KG250">
            <v>125.9</v>
          </cell>
          <cell r="KH250">
            <v>125.9</v>
          </cell>
          <cell r="KI250">
            <v>125.9</v>
          </cell>
          <cell r="KJ250">
            <v>205</v>
          </cell>
          <cell r="KK250">
            <v>117.60768</v>
          </cell>
          <cell r="KL250">
            <v>110.4</v>
          </cell>
          <cell r="KM250">
            <v>104.65578000000001</v>
          </cell>
          <cell r="KN250">
            <v>91.327500000000001</v>
          </cell>
          <cell r="KO250">
            <v>110.7</v>
          </cell>
          <cell r="KP250">
            <v>65.5</v>
          </cell>
          <cell r="KQ250">
            <v>55.2</v>
          </cell>
          <cell r="KR250">
            <v>119.78</v>
          </cell>
          <cell r="KS250">
            <v>90.358799999999988</v>
          </cell>
          <cell r="KT250">
            <v>104.1</v>
          </cell>
          <cell r="KU250">
            <v>69.8</v>
          </cell>
          <cell r="KV250">
            <v>54.8</v>
          </cell>
          <cell r="KW250">
            <v>499.6</v>
          </cell>
          <cell r="KX250">
            <v>520.1</v>
          </cell>
          <cell r="KY250">
            <v>99.4</v>
          </cell>
          <cell r="KZ250">
            <v>101.3</v>
          </cell>
          <cell r="LA250">
            <v>94.4</v>
          </cell>
          <cell r="LB250">
            <v>101.6</v>
          </cell>
          <cell r="LC250">
            <v>103</v>
          </cell>
          <cell r="LD250">
            <v>102.4</v>
          </cell>
          <cell r="LE250">
            <v>100</v>
          </cell>
          <cell r="LG250">
            <v>89.1</v>
          </cell>
          <cell r="LH250">
            <v>93.2</v>
          </cell>
          <cell r="LI250">
            <v>96.5</v>
          </cell>
          <cell r="LP250">
            <v>150</v>
          </cell>
          <cell r="LQ250">
            <v>167</v>
          </cell>
        </row>
        <row r="251">
          <cell r="A251">
            <v>38018</v>
          </cell>
          <cell r="B251">
            <v>323</v>
          </cell>
          <cell r="C251">
            <v>1</v>
          </cell>
          <cell r="AC251">
            <v>68.569999999999993</v>
          </cell>
          <cell r="AD251">
            <v>0</v>
          </cell>
          <cell r="AF251">
            <v>1225</v>
          </cell>
          <cell r="AG251">
            <v>1211</v>
          </cell>
          <cell r="AJ251">
            <v>85.59</v>
          </cell>
          <cell r="AK251">
            <v>85.96</v>
          </cell>
          <cell r="AL251">
            <v>104.88</v>
          </cell>
          <cell r="AM251">
            <v>104.21</v>
          </cell>
          <cell r="AQ251">
            <v>0</v>
          </cell>
          <cell r="BH251">
            <v>80.48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82.83</v>
          </cell>
          <cell r="CA251">
            <v>0</v>
          </cell>
          <cell r="CC251">
            <v>112.4</v>
          </cell>
          <cell r="CD251">
            <v>1704.0185490000001</v>
          </cell>
          <cell r="CE251">
            <v>87.376900344660271</v>
          </cell>
          <cell r="CF251" t="str">
            <v>2,27%</v>
          </cell>
          <cell r="CG251">
            <v>1.6259999999999999</v>
          </cell>
          <cell r="CH251">
            <v>3.7082999999999999</v>
          </cell>
          <cell r="CI251">
            <v>1.6817</v>
          </cell>
          <cell r="CJ251">
            <v>1.5733999999999999</v>
          </cell>
          <cell r="CK251">
            <v>10.467499999999999</v>
          </cell>
          <cell r="CL251">
            <v>7.4511000000000003</v>
          </cell>
          <cell r="CM251">
            <v>0.67689999999999995</v>
          </cell>
          <cell r="CN251">
            <v>134.78</v>
          </cell>
          <cell r="CO251">
            <v>8.7751999999999999</v>
          </cell>
          <cell r="CP251">
            <v>36.067999999999998</v>
          </cell>
          <cell r="CQ251">
            <v>9.1762999999999995</v>
          </cell>
          <cell r="CR251">
            <v>1.6827000000000001</v>
          </cell>
          <cell r="CS251">
            <v>1.2645999999999999</v>
          </cell>
          <cell r="CT251">
            <v>8.5555000000000003</v>
          </cell>
          <cell r="CU251">
            <v>1332.6745692</v>
          </cell>
          <cell r="CV251">
            <v>163.75374871274843</v>
          </cell>
          <cell r="CW251">
            <v>2181.7178760000002</v>
          </cell>
          <cell r="CX251">
            <v>11.98</v>
          </cell>
          <cell r="CY251">
            <v>10294.037083339828</v>
          </cell>
          <cell r="CZ251">
            <v>24.2764548</v>
          </cell>
          <cell r="DA251">
            <v>702.19843200000003</v>
          </cell>
          <cell r="DB251">
            <v>109.5</v>
          </cell>
          <cell r="DC251">
            <v>80.599999999999994</v>
          </cell>
          <cell r="DD251">
            <v>66.7</v>
          </cell>
          <cell r="DF251">
            <v>88.767200000000003</v>
          </cell>
          <cell r="DG251">
            <v>85.448799999999991</v>
          </cell>
          <cell r="DH251">
            <v>86.278400000000005</v>
          </cell>
          <cell r="DI251">
            <v>103.7</v>
          </cell>
          <cell r="DJ251">
            <v>88</v>
          </cell>
          <cell r="DK251">
            <v>59.6</v>
          </cell>
          <cell r="DL251">
            <v>74.794110000000003</v>
          </cell>
          <cell r="DM251">
            <v>75.985500000000002</v>
          </cell>
          <cell r="DN251">
            <v>87.9</v>
          </cell>
          <cell r="DO251">
            <v>86.7</v>
          </cell>
          <cell r="DP251">
            <v>77.8</v>
          </cell>
          <cell r="DR251">
            <v>84.9</v>
          </cell>
          <cell r="DS251">
            <v>90.3</v>
          </cell>
          <cell r="DT251">
            <v>79.5</v>
          </cell>
          <cell r="DU251">
            <v>92.8</v>
          </cell>
          <cell r="DV251">
            <v>70</v>
          </cell>
          <cell r="DW251">
            <v>105.25825999999999</v>
          </cell>
          <cell r="DX251">
            <v>0</v>
          </cell>
          <cell r="DY251">
            <v>97.841060000000013</v>
          </cell>
          <cell r="DZ251">
            <v>653.1</v>
          </cell>
          <cell r="EA251">
            <v>96.3</v>
          </cell>
          <cell r="EB251">
            <v>94.1</v>
          </cell>
          <cell r="EC251">
            <v>90.6</v>
          </cell>
          <cell r="ED251">
            <v>96.7</v>
          </cell>
          <cell r="EE251">
            <v>76.2</v>
          </cell>
          <cell r="EF251">
            <v>42.7</v>
          </cell>
          <cell r="EG251">
            <v>100.2</v>
          </cell>
          <cell r="EH251">
            <v>101.8</v>
          </cell>
          <cell r="EI251">
            <v>108.2</v>
          </cell>
          <cell r="EK251">
            <v>92.3</v>
          </cell>
          <cell r="EL251">
            <v>100.6</v>
          </cell>
          <cell r="EM251">
            <v>99</v>
          </cell>
          <cell r="EN251">
            <v>53.676510800000003</v>
          </cell>
          <cell r="EO251">
            <v>59.115099999999998</v>
          </cell>
          <cell r="EP251">
            <v>119.12879999999998</v>
          </cell>
          <cell r="EQ251">
            <v>20.947609955999997</v>
          </cell>
          <cell r="ER251">
            <v>25.864439999999998</v>
          </cell>
          <cell r="ES251">
            <v>57.4</v>
          </cell>
          <cell r="ET251">
            <v>52.9</v>
          </cell>
          <cell r="EU251">
            <v>93.2</v>
          </cell>
          <cell r="EV251">
            <v>0</v>
          </cell>
          <cell r="EX251">
            <v>37.833677420000001</v>
          </cell>
          <cell r="EY251">
            <v>49.083649999999999</v>
          </cell>
          <cell r="EZ251">
            <v>67.099999999999994</v>
          </cell>
          <cell r="FA251">
            <v>99.8</v>
          </cell>
          <cell r="FB251">
            <v>109.5</v>
          </cell>
          <cell r="FC251">
            <v>120.94918</v>
          </cell>
          <cell r="FD251">
            <v>100.58734</v>
          </cell>
          <cell r="FE251">
            <v>93.387419999999992</v>
          </cell>
          <cell r="FG251">
            <v>92.3</v>
          </cell>
          <cell r="FH251">
            <v>80.599999999999994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96.8</v>
          </cell>
          <cell r="FO251">
            <v>75.599999999999994</v>
          </cell>
          <cell r="FP251">
            <v>66.3</v>
          </cell>
          <cell r="FQ251">
            <v>105.4</v>
          </cell>
          <cell r="FR251">
            <v>94.8</v>
          </cell>
          <cell r="FS251">
            <v>77</v>
          </cell>
          <cell r="FT251">
            <v>103.6</v>
          </cell>
          <cell r="FU251">
            <v>100</v>
          </cell>
          <cell r="FX251">
            <v>103.3</v>
          </cell>
          <cell r="FY251">
            <v>100</v>
          </cell>
          <cell r="GB251">
            <v>103.5</v>
          </cell>
          <cell r="GC251">
            <v>103</v>
          </cell>
          <cell r="GD251">
            <v>121.9</v>
          </cell>
          <cell r="GF251">
            <v>0</v>
          </cell>
          <cell r="GG251">
            <v>0</v>
          </cell>
          <cell r="GH251">
            <v>101.3</v>
          </cell>
          <cell r="GI251">
            <v>74.099999999999994</v>
          </cell>
          <cell r="GJ251">
            <v>76.099999999999994</v>
          </cell>
          <cell r="GK251">
            <v>42.1</v>
          </cell>
          <cell r="GL251">
            <v>108.1</v>
          </cell>
          <cell r="GM251">
            <v>91.9</v>
          </cell>
          <cell r="GN251">
            <v>125.7</v>
          </cell>
          <cell r="GO251">
            <v>95.099499999999992</v>
          </cell>
          <cell r="GP251">
            <v>0</v>
          </cell>
          <cell r="GR251">
            <v>1181.75</v>
          </cell>
          <cell r="GS251">
            <v>100.2</v>
          </cell>
          <cell r="GT251">
            <v>0</v>
          </cell>
          <cell r="GU251">
            <v>0</v>
          </cell>
          <cell r="GV251">
            <v>694.2</v>
          </cell>
          <cell r="GW251">
            <v>112.94709999999999</v>
          </cell>
          <cell r="GX251">
            <v>94.3</v>
          </cell>
          <cell r="GY251">
            <v>79.7</v>
          </cell>
          <cell r="GZ251">
            <v>144.86099999999999</v>
          </cell>
          <cell r="HA251">
            <v>109</v>
          </cell>
          <cell r="HB251">
            <v>92.9</v>
          </cell>
          <cell r="HC251">
            <v>49.4</v>
          </cell>
          <cell r="HD251">
            <v>101</v>
          </cell>
          <cell r="HE251">
            <v>103.5</v>
          </cell>
          <cell r="HF251">
            <v>91.657320999999982</v>
          </cell>
          <cell r="HG251">
            <v>90.49</v>
          </cell>
          <cell r="HI251">
            <v>35.700000000000003</v>
          </cell>
          <cell r="HJ251">
            <v>112.9</v>
          </cell>
          <cell r="HK251">
            <v>103.896</v>
          </cell>
          <cell r="HL251">
            <v>108</v>
          </cell>
          <cell r="HM251">
            <v>83.1</v>
          </cell>
          <cell r="HN251">
            <v>74.8</v>
          </cell>
          <cell r="HO251">
            <v>72.900000000000006</v>
          </cell>
          <cell r="HQ251">
            <v>0</v>
          </cell>
          <cell r="HR251">
            <v>0</v>
          </cell>
          <cell r="HS251">
            <v>101.8</v>
          </cell>
          <cell r="HT251">
            <v>96</v>
          </cell>
          <cell r="HU251">
            <v>86.2</v>
          </cell>
          <cell r="HV251">
            <v>102.8</v>
          </cell>
          <cell r="HW251">
            <v>91.8</v>
          </cell>
          <cell r="HX251">
            <v>83.5</v>
          </cell>
          <cell r="HY251">
            <v>103.8</v>
          </cell>
          <cell r="HZ251">
            <v>85.2</v>
          </cell>
          <cell r="IA251">
            <v>69.400000000000006</v>
          </cell>
          <cell r="IB251">
            <v>99.7</v>
          </cell>
          <cell r="IC251">
            <v>78.099999999999994</v>
          </cell>
          <cell r="ID251">
            <v>78.8</v>
          </cell>
          <cell r="IE251">
            <v>64.900000000000006</v>
          </cell>
          <cell r="IF251">
            <v>114.98401</v>
          </cell>
          <cell r="IG251">
            <v>107.7</v>
          </cell>
          <cell r="IH251">
            <v>98</v>
          </cell>
          <cell r="II251">
            <v>88.1</v>
          </cell>
          <cell r="IK251">
            <v>0</v>
          </cell>
          <cell r="IL251">
            <v>0</v>
          </cell>
          <cell r="IM251">
            <v>102.5</v>
          </cell>
          <cell r="IN251">
            <v>91.8</v>
          </cell>
          <cell r="IO251">
            <v>78.2</v>
          </cell>
          <cell r="IP251">
            <v>102.6</v>
          </cell>
          <cell r="IQ251">
            <v>100.9</v>
          </cell>
          <cell r="IR251">
            <v>98.6</v>
          </cell>
          <cell r="IS251">
            <v>100.2</v>
          </cell>
          <cell r="IT251">
            <v>97.5</v>
          </cell>
          <cell r="IU251">
            <v>93.1</v>
          </cell>
          <cell r="IV251">
            <v>105.3</v>
          </cell>
          <cell r="IW251">
            <v>97.2</v>
          </cell>
          <cell r="IX251">
            <v>88.3</v>
          </cell>
          <cell r="IY251">
            <v>105.3</v>
          </cell>
          <cell r="IZ251">
            <v>95.1</v>
          </cell>
          <cell r="JA251">
            <v>86</v>
          </cell>
          <cell r="JB251">
            <v>106.7</v>
          </cell>
          <cell r="JC251">
            <v>98.5</v>
          </cell>
          <cell r="JD251">
            <v>91.9</v>
          </cell>
          <cell r="JE251">
            <v>0</v>
          </cell>
          <cell r="JF251">
            <v>0</v>
          </cell>
          <cell r="JG251">
            <v>106.3</v>
          </cell>
          <cell r="JH251">
            <v>81.3</v>
          </cell>
          <cell r="JI251">
            <v>69.599999999999994</v>
          </cell>
          <cell r="JJ251">
            <v>113.5</v>
          </cell>
          <cell r="JK251">
            <v>127.8</v>
          </cell>
          <cell r="JL251">
            <v>120.3</v>
          </cell>
          <cell r="JM251">
            <v>123.8</v>
          </cell>
          <cell r="JN251">
            <v>125</v>
          </cell>
          <cell r="JO251">
            <v>123.3</v>
          </cell>
          <cell r="JP251">
            <v>91</v>
          </cell>
          <cell r="JQ251">
            <v>996.42840000000012</v>
          </cell>
          <cell r="JR251">
            <v>110.9</v>
          </cell>
          <cell r="JU251">
            <v>115.60850000000001</v>
          </cell>
          <cell r="JV251">
            <v>0</v>
          </cell>
          <cell r="JW251">
            <v>113.9</v>
          </cell>
          <cell r="JX251">
            <v>0</v>
          </cell>
          <cell r="JY251">
            <v>101.5</v>
          </cell>
          <cell r="JZ251">
            <v>81.900000000000006</v>
          </cell>
          <cell r="KB251">
            <v>114.6</v>
          </cell>
          <cell r="KC251">
            <v>95.3</v>
          </cell>
          <cell r="KD251">
            <v>0</v>
          </cell>
          <cell r="KE251">
            <v>0</v>
          </cell>
          <cell r="KF251">
            <v>125.4</v>
          </cell>
          <cell r="KG251">
            <v>125.4</v>
          </cell>
          <cell r="KH251">
            <v>125.4</v>
          </cell>
          <cell r="KI251">
            <v>125.4</v>
          </cell>
          <cell r="KJ251">
            <v>205</v>
          </cell>
          <cell r="KK251">
            <v>112.93312</v>
          </cell>
          <cell r="KL251">
            <v>110.1</v>
          </cell>
          <cell r="KM251">
            <v>100.49602</v>
          </cell>
          <cell r="KN251">
            <v>87.944999999999993</v>
          </cell>
          <cell r="KO251">
            <v>106.6</v>
          </cell>
          <cell r="KP251">
            <v>63.1</v>
          </cell>
          <cell r="KQ251">
            <v>53.1</v>
          </cell>
          <cell r="KR251">
            <v>119.78</v>
          </cell>
          <cell r="KS251">
            <v>89.490799999999993</v>
          </cell>
          <cell r="KT251">
            <v>103.1</v>
          </cell>
          <cell r="KU251">
            <v>69.099999999999994</v>
          </cell>
          <cell r="KV251">
            <v>54.2</v>
          </cell>
          <cell r="KW251">
            <v>493.4</v>
          </cell>
          <cell r="KX251">
            <v>517</v>
          </cell>
          <cell r="KY251">
            <v>99.9</v>
          </cell>
          <cell r="KZ251">
            <v>101.8</v>
          </cell>
          <cell r="LA251">
            <v>94.8</v>
          </cell>
          <cell r="LB251">
            <v>101.8</v>
          </cell>
          <cell r="LC251">
            <v>103.2</v>
          </cell>
          <cell r="LD251">
            <v>102.6</v>
          </cell>
          <cell r="LE251">
            <v>99.8</v>
          </cell>
          <cell r="LG251">
            <v>89.1</v>
          </cell>
          <cell r="LH251">
            <v>93.4</v>
          </cell>
          <cell r="LI251">
            <v>97.9</v>
          </cell>
          <cell r="LP251">
            <v>150</v>
          </cell>
          <cell r="LQ251">
            <v>167</v>
          </cell>
        </row>
        <row r="252">
          <cell r="A252">
            <v>37987</v>
          </cell>
          <cell r="B252">
            <v>324</v>
          </cell>
          <cell r="C252">
            <v>1</v>
          </cell>
          <cell r="AC252">
            <v>68.92</v>
          </cell>
          <cell r="AD252">
            <v>0</v>
          </cell>
          <cell r="AF252">
            <v>1225</v>
          </cell>
          <cell r="AG252">
            <v>1211</v>
          </cell>
          <cell r="AJ252">
            <v>85.23</v>
          </cell>
          <cell r="AK252">
            <v>85.61</v>
          </cell>
          <cell r="AL252">
            <v>105</v>
          </cell>
          <cell r="AM252">
            <v>104.21</v>
          </cell>
          <cell r="AQ252">
            <v>0</v>
          </cell>
          <cell r="BH252">
            <v>80.16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82.57</v>
          </cell>
          <cell r="CA252">
            <v>0</v>
          </cell>
          <cell r="CC252">
            <v>112.4</v>
          </cell>
          <cell r="CD252">
            <v>1704.0185490000001</v>
          </cell>
          <cell r="CE252">
            <v>87.376900344660271</v>
          </cell>
          <cell r="CF252" t="str">
            <v>2,27%</v>
          </cell>
          <cell r="CG252">
            <v>1.6374</v>
          </cell>
          <cell r="CH252">
            <v>3.5996999999999999</v>
          </cell>
          <cell r="CI252">
            <v>1.6346000000000001</v>
          </cell>
          <cell r="CJ252">
            <v>1.5657000000000001</v>
          </cell>
          <cell r="CK252">
            <v>10.4399</v>
          </cell>
          <cell r="CL252">
            <v>7.4481000000000002</v>
          </cell>
          <cell r="CM252">
            <v>0.69215000000000004</v>
          </cell>
          <cell r="CN252">
            <v>134.13</v>
          </cell>
          <cell r="CO252">
            <v>8.5924999999999994</v>
          </cell>
          <cell r="CP252">
            <v>36.3566</v>
          </cell>
          <cell r="CQ252">
            <v>9.1367999999999991</v>
          </cell>
          <cell r="CR252">
            <v>1.6982999999999999</v>
          </cell>
          <cell r="CS252">
            <v>1.2613000000000001</v>
          </cell>
          <cell r="CT252">
            <v>8.7788000000000004</v>
          </cell>
          <cell r="CU252">
            <v>1275.2718805</v>
          </cell>
          <cell r="CV252">
            <v>160.58808898174368</v>
          </cell>
          <cell r="CW252">
            <v>1921.1136423</v>
          </cell>
          <cell r="CX252">
            <v>12.16</v>
          </cell>
          <cell r="CY252">
            <v>10547.833527086594</v>
          </cell>
          <cell r="CZ252">
            <v>24.815672899999999</v>
          </cell>
          <cell r="DA252">
            <v>600.96741399999996</v>
          </cell>
          <cell r="DB252">
            <v>106.9</v>
          </cell>
          <cell r="DC252">
            <v>78.7</v>
          </cell>
          <cell r="DD252">
            <v>65.099999999999994</v>
          </cell>
          <cell r="DF252">
            <v>84.401599999999988</v>
          </cell>
          <cell r="DG252">
            <v>81.246399999999994</v>
          </cell>
          <cell r="DH252">
            <v>82.035199999999989</v>
          </cell>
          <cell r="DI252">
            <v>98.6</v>
          </cell>
          <cell r="DJ252">
            <v>83.7</v>
          </cell>
          <cell r="DK252">
            <v>56.7</v>
          </cell>
          <cell r="DL252">
            <v>75.304649999999995</v>
          </cell>
          <cell r="DM252">
            <v>75.985500000000002</v>
          </cell>
          <cell r="DN252">
            <v>88.5</v>
          </cell>
          <cell r="DO252">
            <v>87.3</v>
          </cell>
          <cell r="DP252">
            <v>78.400000000000006</v>
          </cell>
          <cell r="DR252">
            <v>84.9</v>
          </cell>
          <cell r="DS252">
            <v>90.4</v>
          </cell>
          <cell r="DT252">
            <v>79.5</v>
          </cell>
          <cell r="DU252">
            <v>91.7</v>
          </cell>
          <cell r="DV252">
            <v>69.2</v>
          </cell>
          <cell r="DW252">
            <v>102.48569999999999</v>
          </cell>
          <cell r="DX252">
            <v>0</v>
          </cell>
          <cell r="DY252">
            <v>90.960820000000012</v>
          </cell>
          <cell r="DZ252">
            <v>646.79999999999995</v>
          </cell>
          <cell r="EA252">
            <v>96.2</v>
          </cell>
          <cell r="EB252">
            <v>94</v>
          </cell>
          <cell r="EC252">
            <v>90.5</v>
          </cell>
          <cell r="ED252">
            <v>89.9</v>
          </cell>
          <cell r="EE252">
            <v>70.900000000000006</v>
          </cell>
          <cell r="EF252">
            <v>39.700000000000003</v>
          </cell>
          <cell r="EG252">
            <v>99.6</v>
          </cell>
          <cell r="EH252">
            <v>101</v>
          </cell>
          <cell r="EI252">
            <v>107.5</v>
          </cell>
          <cell r="EK252">
            <v>92.4</v>
          </cell>
          <cell r="EL252">
            <v>100.7</v>
          </cell>
          <cell r="EM252">
            <v>99.2</v>
          </cell>
          <cell r="EN252">
            <v>53.756505600000004</v>
          </cell>
          <cell r="EO252">
            <v>59.203200000000002</v>
          </cell>
          <cell r="EP252">
            <v>106.3104</v>
          </cell>
          <cell r="EQ252">
            <v>21.130080425999999</v>
          </cell>
          <cell r="ER252">
            <v>26.089739999999999</v>
          </cell>
          <cell r="ES252">
            <v>57.9</v>
          </cell>
          <cell r="ET252">
            <v>53.5</v>
          </cell>
          <cell r="EU252">
            <v>93.8</v>
          </cell>
          <cell r="EV252">
            <v>0</v>
          </cell>
          <cell r="EX252">
            <v>37.890061440000004</v>
          </cell>
          <cell r="EY252">
            <v>49.156800000000004</v>
          </cell>
          <cell r="EZ252">
            <v>67.2</v>
          </cell>
          <cell r="FA252">
            <v>99.9</v>
          </cell>
          <cell r="FB252">
            <v>109.6</v>
          </cell>
          <cell r="FC252">
            <v>116.0753</v>
          </cell>
          <cell r="FD252">
            <v>93.513980000000004</v>
          </cell>
          <cell r="FE252">
            <v>89.676159999999996</v>
          </cell>
          <cell r="FG252">
            <v>92.1</v>
          </cell>
          <cell r="FH252">
            <v>80.5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97.7</v>
          </cell>
          <cell r="FO252">
            <v>76.7</v>
          </cell>
          <cell r="FP252">
            <v>67.3</v>
          </cell>
          <cell r="FQ252">
            <v>105.4</v>
          </cell>
          <cell r="FR252">
            <v>94.8</v>
          </cell>
          <cell r="FS252">
            <v>77.099999999999994</v>
          </cell>
          <cell r="FT252">
            <v>103.6</v>
          </cell>
          <cell r="FU252">
            <v>100</v>
          </cell>
          <cell r="FX252">
            <v>103.3</v>
          </cell>
          <cell r="FY252">
            <v>100</v>
          </cell>
          <cell r="GB252">
            <v>102.9</v>
          </cell>
          <cell r="GC252">
            <v>102.5</v>
          </cell>
          <cell r="GD252">
            <v>121.3</v>
          </cell>
          <cell r="GF252">
            <v>0</v>
          </cell>
          <cell r="GG252">
            <v>0</v>
          </cell>
          <cell r="GH252">
            <v>90.4</v>
          </cell>
          <cell r="GI252">
            <v>66.099999999999994</v>
          </cell>
          <cell r="GJ252">
            <v>70.8</v>
          </cell>
          <cell r="GK252">
            <v>39.1</v>
          </cell>
          <cell r="GL252">
            <v>107.6</v>
          </cell>
          <cell r="GM252">
            <v>91</v>
          </cell>
          <cell r="GN252">
            <v>126.3</v>
          </cell>
          <cell r="GO252">
            <v>94.913939999999997</v>
          </cell>
          <cell r="GP252">
            <v>0</v>
          </cell>
          <cell r="GR252">
            <v>1181.75</v>
          </cell>
          <cell r="GS252">
            <v>100.3</v>
          </cell>
          <cell r="GT252">
            <v>0</v>
          </cell>
          <cell r="GU252">
            <v>0</v>
          </cell>
          <cell r="GV252">
            <v>694.2</v>
          </cell>
          <cell r="GW252">
            <v>111.61569999999999</v>
          </cell>
          <cell r="GX252">
            <v>90.5</v>
          </cell>
          <cell r="GY252">
            <v>76.400000000000006</v>
          </cell>
          <cell r="GZ252">
            <v>131.571</v>
          </cell>
          <cell r="HA252">
            <v>99</v>
          </cell>
          <cell r="HB252">
            <v>84.3</v>
          </cell>
          <cell r="HC252">
            <v>44.8</v>
          </cell>
          <cell r="HD252">
            <v>100.4</v>
          </cell>
          <cell r="HE252">
            <v>102.9</v>
          </cell>
          <cell r="HF252">
            <v>89.439069999999987</v>
          </cell>
          <cell r="HG252">
            <v>88.3</v>
          </cell>
          <cell r="HI252">
            <v>36.5</v>
          </cell>
          <cell r="HJ252">
            <v>115.5</v>
          </cell>
          <cell r="HK252">
            <v>102.35680000000001</v>
          </cell>
          <cell r="HL252">
            <v>106.4</v>
          </cell>
          <cell r="HM252">
            <v>81.900000000000006</v>
          </cell>
          <cell r="HN252">
            <v>73.7</v>
          </cell>
          <cell r="HO252">
            <v>73.400000000000006</v>
          </cell>
          <cell r="HQ252">
            <v>0</v>
          </cell>
          <cell r="HR252">
            <v>0</v>
          </cell>
          <cell r="HS252">
            <v>101.2</v>
          </cell>
          <cell r="HT252">
            <v>95.5</v>
          </cell>
          <cell r="HU252">
            <v>85.7</v>
          </cell>
          <cell r="HV252">
            <v>102.2</v>
          </cell>
          <cell r="HW252">
            <v>91</v>
          </cell>
          <cell r="HX252">
            <v>82.9</v>
          </cell>
          <cell r="HY252">
            <v>102</v>
          </cell>
          <cell r="HZ252">
            <v>83.9</v>
          </cell>
          <cell r="IA252">
            <v>68.3</v>
          </cell>
          <cell r="IB252">
            <v>97.3</v>
          </cell>
          <cell r="IC252">
            <v>76.099999999999994</v>
          </cell>
          <cell r="ID252">
            <v>77</v>
          </cell>
          <cell r="IE252">
            <v>63.4</v>
          </cell>
          <cell r="IF252">
            <v>112.21608999999999</v>
          </cell>
          <cell r="IG252">
            <v>107.7</v>
          </cell>
          <cell r="IH252">
            <v>98</v>
          </cell>
          <cell r="II252">
            <v>88.1</v>
          </cell>
          <cell r="IK252">
            <v>0</v>
          </cell>
          <cell r="IL252">
            <v>0</v>
          </cell>
          <cell r="IM252">
            <v>102.3</v>
          </cell>
          <cell r="IN252">
            <v>91.6</v>
          </cell>
          <cell r="IO252">
            <v>78.099999999999994</v>
          </cell>
          <cell r="IP252">
            <v>102.5</v>
          </cell>
          <cell r="IQ252">
            <v>100.8</v>
          </cell>
          <cell r="IR252">
            <v>98.5</v>
          </cell>
          <cell r="IS252">
            <v>100.2</v>
          </cell>
          <cell r="IT252">
            <v>97.4</v>
          </cell>
          <cell r="IU252">
            <v>93.1</v>
          </cell>
          <cell r="IV252">
            <v>106.2</v>
          </cell>
          <cell r="IW252">
            <v>97.4</v>
          </cell>
          <cell r="IX252">
            <v>88.5</v>
          </cell>
          <cell r="IY252">
            <v>106.2</v>
          </cell>
          <cell r="IZ252">
            <v>96.3</v>
          </cell>
          <cell r="JA252">
            <v>87.1</v>
          </cell>
          <cell r="JB252">
            <v>106.5</v>
          </cell>
          <cell r="JC252">
            <v>98.4</v>
          </cell>
          <cell r="JD252">
            <v>91.9</v>
          </cell>
          <cell r="JE252">
            <v>0</v>
          </cell>
          <cell r="JF252">
            <v>0</v>
          </cell>
          <cell r="JG252">
            <v>103.5</v>
          </cell>
          <cell r="JH252">
            <v>79.099999999999994</v>
          </cell>
          <cell r="JI252">
            <v>67.7</v>
          </cell>
          <cell r="JJ252">
            <v>113</v>
          </cell>
          <cell r="JK252">
            <v>128.4</v>
          </cell>
          <cell r="JL252">
            <v>120.7</v>
          </cell>
          <cell r="JM252">
            <v>124.1</v>
          </cell>
          <cell r="JN252">
            <v>125.3</v>
          </cell>
          <cell r="JO252">
            <v>118.4</v>
          </cell>
          <cell r="JP252">
            <v>87.4</v>
          </cell>
          <cell r="JQ252">
            <v>993.25000000000011</v>
          </cell>
          <cell r="JR252">
            <v>110.4</v>
          </cell>
          <cell r="JU252">
            <v>115.60850000000001</v>
          </cell>
          <cell r="JV252">
            <v>0</v>
          </cell>
          <cell r="JW252">
            <v>113.9</v>
          </cell>
          <cell r="JX252">
            <v>0</v>
          </cell>
          <cell r="JY252">
            <v>101.5</v>
          </cell>
          <cell r="JZ252">
            <v>81.8</v>
          </cell>
          <cell r="KB252">
            <v>114.6</v>
          </cell>
          <cell r="KC252">
            <v>95.3</v>
          </cell>
          <cell r="KD252">
            <v>0</v>
          </cell>
          <cell r="KE252">
            <v>0</v>
          </cell>
          <cell r="KF252">
            <v>125</v>
          </cell>
          <cell r="KG252">
            <v>125</v>
          </cell>
          <cell r="KH252">
            <v>125</v>
          </cell>
          <cell r="KI252">
            <v>125</v>
          </cell>
          <cell r="KJ252">
            <v>205</v>
          </cell>
          <cell r="KK252">
            <v>109.9584</v>
          </cell>
          <cell r="KL252">
            <v>109.7</v>
          </cell>
          <cell r="KM252">
            <v>97.8489</v>
          </cell>
          <cell r="KN252">
            <v>83.407499999999985</v>
          </cell>
          <cell r="KO252">
            <v>101.1</v>
          </cell>
          <cell r="KP252">
            <v>59.9</v>
          </cell>
          <cell r="KQ252">
            <v>50.4</v>
          </cell>
          <cell r="KR252">
            <v>119.78</v>
          </cell>
          <cell r="KS252">
            <v>88.97</v>
          </cell>
          <cell r="KT252">
            <v>102.5</v>
          </cell>
          <cell r="KU252">
            <v>68.7</v>
          </cell>
          <cell r="KV252">
            <v>53.9</v>
          </cell>
          <cell r="KW252">
            <v>492.2</v>
          </cell>
          <cell r="KX252">
            <v>517.5</v>
          </cell>
          <cell r="KY252">
            <v>98.4</v>
          </cell>
          <cell r="KZ252">
            <v>100.3</v>
          </cell>
          <cell r="LA252">
            <v>93.4</v>
          </cell>
          <cell r="LB252">
            <v>100.6</v>
          </cell>
          <cell r="LC252">
            <v>102</v>
          </cell>
          <cell r="LD252">
            <v>101.4</v>
          </cell>
          <cell r="LE252">
            <v>98.8</v>
          </cell>
          <cell r="LG252">
            <v>88.9</v>
          </cell>
          <cell r="LH252">
            <v>93.2</v>
          </cell>
          <cell r="LI252">
            <v>99.5</v>
          </cell>
          <cell r="LP252">
            <v>150</v>
          </cell>
          <cell r="LQ252">
            <v>167</v>
          </cell>
        </row>
        <row r="253">
          <cell r="A253">
            <v>37956</v>
          </cell>
          <cell r="B253">
            <v>325</v>
          </cell>
          <cell r="C253">
            <v>1</v>
          </cell>
          <cell r="AC253">
            <v>66.97</v>
          </cell>
          <cell r="AD253">
            <v>0</v>
          </cell>
          <cell r="AF253">
            <v>1214</v>
          </cell>
          <cell r="AG253">
            <v>1200.5</v>
          </cell>
          <cell r="AJ253">
            <v>85.23</v>
          </cell>
          <cell r="AK253">
            <v>85.76</v>
          </cell>
          <cell r="AL253">
            <v>104.46</v>
          </cell>
          <cell r="AM253">
            <v>103.69</v>
          </cell>
          <cell r="AQ253">
            <v>0</v>
          </cell>
          <cell r="BH253">
            <v>79.86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82.26</v>
          </cell>
          <cell r="CA253">
            <v>0</v>
          </cell>
          <cell r="CC253">
            <v>112.4</v>
          </cell>
          <cell r="CD253">
            <v>1630.665796</v>
          </cell>
          <cell r="CE253">
            <v>85.981744976248365</v>
          </cell>
          <cell r="CF253" t="str">
            <v>3,29%</v>
          </cell>
          <cell r="CG253">
            <v>1.6626000000000001</v>
          </cell>
          <cell r="CH253">
            <v>3.5941000000000001</v>
          </cell>
          <cell r="CI253">
            <v>1.6131</v>
          </cell>
          <cell r="CJ253">
            <v>1.5544</v>
          </cell>
          <cell r="CK253">
            <v>10.168799999999999</v>
          </cell>
          <cell r="CL253">
            <v>7.4419000000000004</v>
          </cell>
          <cell r="CM253">
            <v>0.70196000000000003</v>
          </cell>
          <cell r="CN253">
            <v>132.43</v>
          </cell>
          <cell r="CO253">
            <v>8.2421000000000006</v>
          </cell>
          <cell r="CP253">
            <v>36.125399999999999</v>
          </cell>
          <cell r="CQ253">
            <v>9.0228000000000002</v>
          </cell>
          <cell r="CR253">
            <v>1.7616000000000001</v>
          </cell>
          <cell r="CS253">
            <v>1.2285999999999999</v>
          </cell>
          <cell r="CT253">
            <v>7.9934000000000003</v>
          </cell>
          <cell r="CU253">
            <v>1266.0758925</v>
          </cell>
          <cell r="CV253">
            <v>147.30315020602455</v>
          </cell>
          <cell r="CW253">
            <v>1791.3895415</v>
          </cell>
          <cell r="CX253">
            <v>11.53</v>
          </cell>
          <cell r="CY253">
            <v>10650.627488692839</v>
          </cell>
          <cell r="CZ253">
            <v>24.255262999999999</v>
          </cell>
          <cell r="DA253">
            <v>562.99883950000003</v>
          </cell>
          <cell r="DB253">
            <v>105</v>
          </cell>
          <cell r="DC253">
            <v>77.3</v>
          </cell>
          <cell r="DD253">
            <v>64</v>
          </cell>
          <cell r="DF253">
            <v>85.6</v>
          </cell>
          <cell r="DG253">
            <v>82.4</v>
          </cell>
          <cell r="DH253">
            <v>83.2</v>
          </cell>
          <cell r="DI253">
            <v>100</v>
          </cell>
          <cell r="DJ253">
            <v>84.9</v>
          </cell>
          <cell r="DK253">
            <v>57.5</v>
          </cell>
          <cell r="DL253">
            <v>75.900000000000006</v>
          </cell>
          <cell r="DM253">
            <v>75.900000000000006</v>
          </cell>
          <cell r="DN253">
            <v>89.2</v>
          </cell>
          <cell r="DO253">
            <v>88</v>
          </cell>
          <cell r="DP253">
            <v>79</v>
          </cell>
          <cell r="DR253">
            <v>84.8</v>
          </cell>
          <cell r="DS253">
            <v>90.2</v>
          </cell>
          <cell r="DT253">
            <v>79.400000000000006</v>
          </cell>
          <cell r="DU253">
            <v>90.9</v>
          </cell>
          <cell r="DV253">
            <v>68.599999999999994</v>
          </cell>
          <cell r="DW253">
            <v>101.6</v>
          </cell>
          <cell r="DX253">
            <v>0</v>
          </cell>
          <cell r="DY253">
            <v>85.6</v>
          </cell>
          <cell r="DZ253">
            <v>640.29999999999995</v>
          </cell>
          <cell r="EA253">
            <v>96.4</v>
          </cell>
          <cell r="EB253">
            <v>94.2</v>
          </cell>
          <cell r="EC253">
            <v>90.7</v>
          </cell>
          <cell r="ED253">
            <v>84.6</v>
          </cell>
          <cell r="EE253">
            <v>66.7</v>
          </cell>
          <cell r="EF253">
            <v>37.299999999999997</v>
          </cell>
          <cell r="EG253">
            <v>101.4</v>
          </cell>
          <cell r="EH253">
            <v>103.1</v>
          </cell>
          <cell r="EI253">
            <v>109.5</v>
          </cell>
          <cell r="EK253">
            <v>92.6</v>
          </cell>
          <cell r="EL253">
            <v>100.8</v>
          </cell>
          <cell r="EM253">
            <v>99.3</v>
          </cell>
          <cell r="EN253">
            <v>54.956427600000005</v>
          </cell>
          <cell r="EO253">
            <v>60.524700000000003</v>
          </cell>
          <cell r="EP253">
            <v>98.9</v>
          </cell>
          <cell r="EQ253">
            <v>20.838127673999999</v>
          </cell>
          <cell r="ER253">
            <v>25.72926</v>
          </cell>
          <cell r="ES253">
            <v>57.1</v>
          </cell>
          <cell r="ET253">
            <v>52.6</v>
          </cell>
          <cell r="EU253">
            <v>94.1</v>
          </cell>
          <cell r="EV253">
            <v>0</v>
          </cell>
          <cell r="EX253">
            <v>38.735821740000006</v>
          </cell>
          <cell r="EY253">
            <v>50.254050000000007</v>
          </cell>
          <cell r="EZ253">
            <v>68.7</v>
          </cell>
          <cell r="FA253">
            <v>102.4</v>
          </cell>
          <cell r="FB253">
            <v>112.3</v>
          </cell>
          <cell r="FC253">
            <v>110.3</v>
          </cell>
          <cell r="FD253">
            <v>88</v>
          </cell>
          <cell r="FE253">
            <v>89.9</v>
          </cell>
          <cell r="FG253">
            <v>0</v>
          </cell>
          <cell r="FH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96.1</v>
          </cell>
          <cell r="FO253">
            <v>75</v>
          </cell>
          <cell r="FP253">
            <v>65.8</v>
          </cell>
          <cell r="FQ253">
            <v>105.1</v>
          </cell>
          <cell r="FR253">
            <v>94.5</v>
          </cell>
          <cell r="FS253">
            <v>77.3</v>
          </cell>
          <cell r="FT253">
            <v>103.6</v>
          </cell>
          <cell r="FU253">
            <v>100</v>
          </cell>
          <cell r="FX253">
            <v>100.5</v>
          </cell>
          <cell r="FY253">
            <v>100</v>
          </cell>
          <cell r="GB253">
            <v>103.7</v>
          </cell>
          <cell r="GC253">
            <v>103.2</v>
          </cell>
          <cell r="GD253">
            <v>122.2</v>
          </cell>
          <cell r="GF253">
            <v>0</v>
          </cell>
          <cell r="GG253">
            <v>0</v>
          </cell>
          <cell r="GH253">
            <v>84.1</v>
          </cell>
          <cell r="GI253">
            <v>61.5</v>
          </cell>
          <cell r="GJ253">
            <v>66.599999999999994</v>
          </cell>
          <cell r="GK253">
            <v>36.799999999999997</v>
          </cell>
          <cell r="GL253">
            <v>107.7</v>
          </cell>
          <cell r="GM253">
            <v>90.8</v>
          </cell>
          <cell r="GN253">
            <v>122.7</v>
          </cell>
          <cell r="GO253">
            <v>95.1</v>
          </cell>
          <cell r="GP253">
            <v>0</v>
          </cell>
          <cell r="GR253">
            <v>1172</v>
          </cell>
          <cell r="GS253">
            <v>99.6</v>
          </cell>
          <cell r="GT253">
            <v>0</v>
          </cell>
          <cell r="GU253">
            <v>0</v>
          </cell>
          <cell r="GV253">
            <v>693.7</v>
          </cell>
          <cell r="GW253">
            <v>111.5</v>
          </cell>
          <cell r="GX253">
            <v>86</v>
          </cell>
          <cell r="GY253">
            <v>72.599999999999994</v>
          </cell>
          <cell r="GZ253">
            <v>132.9</v>
          </cell>
          <cell r="HA253">
            <v>100</v>
          </cell>
          <cell r="HB253">
            <v>85.2</v>
          </cell>
          <cell r="HC253">
            <v>45.3</v>
          </cell>
          <cell r="HD253">
            <v>100.6</v>
          </cell>
          <cell r="HE253">
            <v>103.1</v>
          </cell>
          <cell r="HF253">
            <v>88.2</v>
          </cell>
          <cell r="HG253">
            <v>87.08</v>
          </cell>
          <cell r="HI253">
            <v>36.6</v>
          </cell>
          <cell r="HJ253">
            <v>115.8</v>
          </cell>
          <cell r="HK253">
            <v>100.4328</v>
          </cell>
          <cell r="HL253">
            <v>104.4</v>
          </cell>
          <cell r="HM253">
            <v>80.3</v>
          </cell>
          <cell r="HN253">
            <v>72.2</v>
          </cell>
          <cell r="HO253">
            <v>72.7</v>
          </cell>
          <cell r="HQ253">
            <v>0</v>
          </cell>
          <cell r="HR253">
            <v>0</v>
          </cell>
          <cell r="HS253">
            <v>100.8</v>
          </cell>
          <cell r="HT253">
            <v>0</v>
          </cell>
          <cell r="HU253">
            <v>0</v>
          </cell>
          <cell r="HV253">
            <v>101.3</v>
          </cell>
          <cell r="HW253">
            <v>89.8</v>
          </cell>
          <cell r="HX253">
            <v>81.900000000000006</v>
          </cell>
          <cell r="HY253">
            <v>99.7</v>
          </cell>
          <cell r="HZ253">
            <v>82.3</v>
          </cell>
          <cell r="IA253">
            <v>66.900000000000006</v>
          </cell>
          <cell r="IB253">
            <v>94.2</v>
          </cell>
          <cell r="IC253">
            <v>73.8</v>
          </cell>
          <cell r="ID253">
            <v>74.8</v>
          </cell>
          <cell r="IE253">
            <v>61.6</v>
          </cell>
          <cell r="IF253">
            <v>108.64086</v>
          </cell>
          <cell r="IG253">
            <v>107.1</v>
          </cell>
          <cell r="IH253">
            <v>97.4</v>
          </cell>
          <cell r="II253">
            <v>87.6</v>
          </cell>
          <cell r="IK253">
            <v>0</v>
          </cell>
          <cell r="IL253">
            <v>0</v>
          </cell>
          <cell r="IM253">
            <v>102.5</v>
          </cell>
          <cell r="IN253">
            <v>91.7</v>
          </cell>
          <cell r="IO253">
            <v>78.099999999999994</v>
          </cell>
          <cell r="IP253">
            <v>102.7</v>
          </cell>
          <cell r="IQ253">
            <v>101</v>
          </cell>
          <cell r="IR253">
            <v>98.5</v>
          </cell>
          <cell r="IS253">
            <v>100.2</v>
          </cell>
          <cell r="IT253">
            <v>97.4</v>
          </cell>
          <cell r="IU253">
            <v>93.1</v>
          </cell>
          <cell r="IV253">
            <v>104.9</v>
          </cell>
          <cell r="IW253">
            <v>97</v>
          </cell>
          <cell r="IX253">
            <v>88.1</v>
          </cell>
          <cell r="IY253">
            <v>104.9</v>
          </cell>
          <cell r="IZ253">
            <v>94.8</v>
          </cell>
          <cell r="JA253">
            <v>85.7</v>
          </cell>
          <cell r="JB253">
            <v>105.9</v>
          </cell>
          <cell r="JC253">
            <v>98.1</v>
          </cell>
          <cell r="JD253">
            <v>91.6</v>
          </cell>
          <cell r="JE253">
            <v>0</v>
          </cell>
          <cell r="JF253">
            <v>0</v>
          </cell>
          <cell r="JG253">
            <v>102.6</v>
          </cell>
          <cell r="JH253">
            <v>78.400000000000006</v>
          </cell>
          <cell r="JI253">
            <v>67.099999999999994</v>
          </cell>
          <cell r="JJ253">
            <v>113.4</v>
          </cell>
          <cell r="JK253">
            <v>128.5</v>
          </cell>
          <cell r="JL253">
            <v>121.1</v>
          </cell>
          <cell r="JM253">
            <v>124.2</v>
          </cell>
          <cell r="JN253">
            <v>125.6</v>
          </cell>
          <cell r="JO253">
            <v>118.7</v>
          </cell>
          <cell r="JP253">
            <v>87.6</v>
          </cell>
          <cell r="JQ253">
            <v>988.4824000000001</v>
          </cell>
          <cell r="JR253">
            <v>110</v>
          </cell>
          <cell r="JU253">
            <v>114.15360000000001</v>
          </cell>
          <cell r="JV253">
            <v>0</v>
          </cell>
          <cell r="JW253">
            <v>112.8</v>
          </cell>
          <cell r="JX253">
            <v>0</v>
          </cell>
          <cell r="JY253">
            <v>101.2</v>
          </cell>
          <cell r="JZ253">
            <v>82.5</v>
          </cell>
          <cell r="KB253">
            <v>112.8</v>
          </cell>
          <cell r="KC253">
            <v>93.8</v>
          </cell>
          <cell r="KD253">
            <v>0</v>
          </cell>
          <cell r="KE253">
            <v>0</v>
          </cell>
          <cell r="KF253">
            <v>124.4</v>
          </cell>
          <cell r="KG253">
            <v>124.4</v>
          </cell>
          <cell r="KH253">
            <v>124.4</v>
          </cell>
          <cell r="KI253">
            <v>124.4</v>
          </cell>
          <cell r="KJ253">
            <v>204.8</v>
          </cell>
          <cell r="KK253">
            <v>109</v>
          </cell>
          <cell r="KL253">
            <v>109.3</v>
          </cell>
          <cell r="KM253">
            <v>97</v>
          </cell>
          <cell r="KN253">
            <v>82.5</v>
          </cell>
          <cell r="KO253">
            <v>100</v>
          </cell>
          <cell r="KP253">
            <v>59.2</v>
          </cell>
          <cell r="KQ253">
            <v>49.8</v>
          </cell>
          <cell r="KR253">
            <v>119.18</v>
          </cell>
          <cell r="KS253">
            <v>86.8</v>
          </cell>
          <cell r="KT253">
            <v>100</v>
          </cell>
          <cell r="KU253">
            <v>67</v>
          </cell>
          <cell r="KV253">
            <v>52.6</v>
          </cell>
          <cell r="KW253">
            <v>488.5</v>
          </cell>
          <cell r="KX253">
            <v>513.20000000000005</v>
          </cell>
          <cell r="KY253">
            <v>101.1</v>
          </cell>
          <cell r="KZ253">
            <v>103</v>
          </cell>
          <cell r="LA253">
            <v>95.9</v>
          </cell>
          <cell r="LB253">
            <v>100.5</v>
          </cell>
          <cell r="LC253">
            <v>101.9</v>
          </cell>
          <cell r="LD253">
            <v>101.3</v>
          </cell>
          <cell r="LE253">
            <v>98.5</v>
          </cell>
          <cell r="LG253">
            <v>88.7</v>
          </cell>
          <cell r="LH253">
            <v>93.1</v>
          </cell>
          <cell r="LI253">
            <v>101.3</v>
          </cell>
          <cell r="LP253">
            <v>146</v>
          </cell>
          <cell r="LQ253">
            <v>171</v>
          </cell>
        </row>
        <row r="254">
          <cell r="A254">
            <v>37926</v>
          </cell>
          <cell r="B254">
            <v>326</v>
          </cell>
          <cell r="C254">
            <v>1</v>
          </cell>
          <cell r="AC254">
            <v>67.099999999999994</v>
          </cell>
          <cell r="AD254">
            <v>0</v>
          </cell>
          <cell r="AF254">
            <v>1214</v>
          </cell>
          <cell r="AG254">
            <v>1200.5</v>
          </cell>
          <cell r="AJ254">
            <v>85.14</v>
          </cell>
          <cell r="AK254">
            <v>85.67</v>
          </cell>
          <cell r="AL254">
            <v>104.4</v>
          </cell>
          <cell r="AM254">
            <v>103.69</v>
          </cell>
          <cell r="AQ254">
            <v>0</v>
          </cell>
          <cell r="BH254">
            <v>79.66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82.04</v>
          </cell>
          <cell r="CA254">
            <v>0</v>
          </cell>
          <cell r="CC254">
            <v>112.4</v>
          </cell>
          <cell r="CD254">
            <v>1630.665796</v>
          </cell>
          <cell r="CE254">
            <v>85.981744976248365</v>
          </cell>
          <cell r="CF254" t="str">
            <v>3,29%</v>
          </cell>
          <cell r="CG254">
            <v>1.6336999999999999</v>
          </cell>
          <cell r="CH254">
            <v>3.4053</v>
          </cell>
          <cell r="CI254">
            <v>1.5361</v>
          </cell>
          <cell r="CJ254">
            <v>1.5589999999999999</v>
          </cell>
          <cell r="CK254">
            <v>9.6857000000000006</v>
          </cell>
          <cell r="CL254">
            <v>7.4370000000000003</v>
          </cell>
          <cell r="CM254">
            <v>0.69277999999999995</v>
          </cell>
          <cell r="CN254">
            <v>127.84</v>
          </cell>
          <cell r="CO254">
            <v>8.1968999999999994</v>
          </cell>
          <cell r="CP254">
            <v>34.871000000000002</v>
          </cell>
          <cell r="CQ254">
            <v>8.9939</v>
          </cell>
          <cell r="CR254">
            <v>1.7267999999999999</v>
          </cell>
          <cell r="CS254">
            <v>1.1701999999999999</v>
          </cell>
          <cell r="CT254">
            <v>7.8806000000000003</v>
          </cell>
          <cell r="CU254">
            <v>1288.66894</v>
          </cell>
          <cell r="CV254">
            <v>142.2633816294132</v>
          </cell>
          <cell r="CW254">
            <v>1756.1105249999998</v>
          </cell>
          <cell r="CX254">
            <v>10.33</v>
          </cell>
          <cell r="CY254">
            <v>10712.339223118619</v>
          </cell>
          <cell r="CZ254">
            <v>24.611183999999998</v>
          </cell>
          <cell r="DA254">
            <v>531.27684350000004</v>
          </cell>
          <cell r="DB254">
            <v>104.1</v>
          </cell>
          <cell r="DC254">
            <v>76.599999999999994</v>
          </cell>
          <cell r="DD254">
            <v>63.4</v>
          </cell>
          <cell r="DF254">
            <v>84.2</v>
          </cell>
          <cell r="DG254">
            <v>80.599999999999994</v>
          </cell>
          <cell r="DH254">
            <v>81.400000000000006</v>
          </cell>
          <cell r="DJ254">
            <v>0</v>
          </cell>
          <cell r="DK254">
            <v>0</v>
          </cell>
          <cell r="DL254">
            <v>76.3</v>
          </cell>
          <cell r="DM254">
            <v>76.3</v>
          </cell>
          <cell r="DN254">
            <v>88.5</v>
          </cell>
          <cell r="DO254">
            <v>87.3</v>
          </cell>
          <cell r="DP254">
            <v>78.400000000000006</v>
          </cell>
          <cell r="DR254">
            <v>85.1</v>
          </cell>
          <cell r="DS254">
            <v>90.6</v>
          </cell>
          <cell r="DT254">
            <v>79.7</v>
          </cell>
          <cell r="DU254">
            <v>87.8</v>
          </cell>
          <cell r="DV254">
            <v>66.3</v>
          </cell>
          <cell r="DW254">
            <v>101.5</v>
          </cell>
          <cell r="DX254">
            <v>0</v>
          </cell>
          <cell r="DY254">
            <v>84.4</v>
          </cell>
          <cell r="DZ254">
            <v>640</v>
          </cell>
          <cell r="EA254">
            <v>96.6</v>
          </cell>
          <cell r="EB254">
            <v>94.5</v>
          </cell>
          <cell r="EC254">
            <v>90.9</v>
          </cell>
          <cell r="ED254">
            <v>84.6</v>
          </cell>
          <cell r="EE254">
            <v>66.7</v>
          </cell>
          <cell r="EF254">
            <v>37.299999999999997</v>
          </cell>
          <cell r="EG254">
            <v>100.6</v>
          </cell>
          <cell r="EH254">
            <v>102.1</v>
          </cell>
          <cell r="EI254">
            <v>108.5</v>
          </cell>
          <cell r="EK254">
            <v>93</v>
          </cell>
          <cell r="EL254">
            <v>101.3</v>
          </cell>
          <cell r="EM254">
            <v>99.6</v>
          </cell>
          <cell r="EN254">
            <v>55.996360000000003</v>
          </cell>
          <cell r="EO254">
            <v>61.67</v>
          </cell>
          <cell r="EP254">
            <v>97.8</v>
          </cell>
          <cell r="EQ254">
            <v>21.385539084000001</v>
          </cell>
          <cell r="ER254">
            <v>26.405160000000002</v>
          </cell>
          <cell r="ES254">
            <v>58.6</v>
          </cell>
          <cell r="ET254">
            <v>53.9</v>
          </cell>
          <cell r="EU254">
            <v>96.2</v>
          </cell>
          <cell r="EV254">
            <v>0</v>
          </cell>
          <cell r="EX254">
            <v>39.468814000000009</v>
          </cell>
          <cell r="EY254">
            <v>51.205000000000005</v>
          </cell>
          <cell r="EZ254">
            <v>70</v>
          </cell>
          <cell r="FA254">
            <v>104.8</v>
          </cell>
          <cell r="FB254">
            <v>114.9</v>
          </cell>
          <cell r="FC254">
            <v>111.1</v>
          </cell>
          <cell r="FD254">
            <v>86.6</v>
          </cell>
          <cell r="FE254">
            <v>91.2</v>
          </cell>
          <cell r="FG254">
            <v>0</v>
          </cell>
          <cell r="FH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96.8</v>
          </cell>
          <cell r="FO254">
            <v>75.8</v>
          </cell>
          <cell r="FP254">
            <v>66.5</v>
          </cell>
          <cell r="FQ254">
            <v>105.1</v>
          </cell>
          <cell r="FR254">
            <v>94.4</v>
          </cell>
          <cell r="FS254">
            <v>77.3</v>
          </cell>
          <cell r="FT254">
            <v>103.6</v>
          </cell>
          <cell r="FU254">
            <v>100</v>
          </cell>
          <cell r="FX254">
            <v>100.5</v>
          </cell>
          <cell r="FY254">
            <v>100</v>
          </cell>
          <cell r="GB254">
            <v>104.2</v>
          </cell>
          <cell r="GC254">
            <v>103.7</v>
          </cell>
          <cell r="GD254">
            <v>122.8</v>
          </cell>
          <cell r="GF254">
            <v>0</v>
          </cell>
          <cell r="GG254">
            <v>0</v>
          </cell>
          <cell r="GH254">
            <v>83.6</v>
          </cell>
          <cell r="GI254">
            <v>61.1</v>
          </cell>
          <cell r="GJ254">
            <v>66.599999999999994</v>
          </cell>
          <cell r="GK254">
            <v>36.799999999999997</v>
          </cell>
          <cell r="GL254">
            <v>107.8</v>
          </cell>
          <cell r="GM254">
            <v>91.7</v>
          </cell>
          <cell r="GN254">
            <v>123</v>
          </cell>
          <cell r="GO254">
            <v>94</v>
          </cell>
          <cell r="GP254">
            <v>0</v>
          </cell>
          <cell r="GR254">
            <v>1172</v>
          </cell>
          <cell r="GS254">
            <v>99.8</v>
          </cell>
          <cell r="GT254">
            <v>0</v>
          </cell>
          <cell r="GU254">
            <v>0</v>
          </cell>
          <cell r="GV254">
            <v>693.8</v>
          </cell>
          <cell r="GW254">
            <v>111.5</v>
          </cell>
          <cell r="GX254">
            <v>86.2</v>
          </cell>
          <cell r="GY254">
            <v>72.8</v>
          </cell>
          <cell r="GZ254">
            <v>132.9</v>
          </cell>
          <cell r="HB254">
            <v>0</v>
          </cell>
          <cell r="HC254">
            <v>0</v>
          </cell>
          <cell r="HD254">
            <v>100.7</v>
          </cell>
          <cell r="HE254">
            <v>103.2</v>
          </cell>
          <cell r="HF254">
            <v>87.4</v>
          </cell>
          <cell r="HI254">
            <v>36.799999999999997</v>
          </cell>
          <cell r="HJ254">
            <v>116.4</v>
          </cell>
          <cell r="HK254">
            <v>102.2606</v>
          </cell>
          <cell r="HL254">
            <v>106.3</v>
          </cell>
          <cell r="HM254">
            <v>81.8</v>
          </cell>
          <cell r="HN254">
            <v>73.5</v>
          </cell>
          <cell r="HO254">
            <v>73.099999999999994</v>
          </cell>
          <cell r="HQ254">
            <v>0</v>
          </cell>
          <cell r="HR254">
            <v>0</v>
          </cell>
          <cell r="HS254">
            <v>100.8</v>
          </cell>
          <cell r="HT254">
            <v>0</v>
          </cell>
          <cell r="HU254">
            <v>0</v>
          </cell>
          <cell r="HV254">
            <v>101.4</v>
          </cell>
          <cell r="HW254">
            <v>89.9</v>
          </cell>
          <cell r="HX254">
            <v>81.900000000000006</v>
          </cell>
          <cell r="HY254">
            <v>99.6</v>
          </cell>
          <cell r="HZ254">
            <v>82.1</v>
          </cell>
          <cell r="IA254">
            <v>66.400000000000006</v>
          </cell>
          <cell r="IB254">
            <v>93.7</v>
          </cell>
          <cell r="IC254">
            <v>73.400000000000006</v>
          </cell>
          <cell r="ID254">
            <v>74.400000000000006</v>
          </cell>
          <cell r="IE254">
            <v>61.3</v>
          </cell>
          <cell r="IF254">
            <v>108.06421</v>
          </cell>
          <cell r="IG254">
            <v>107.1</v>
          </cell>
          <cell r="IH254">
            <v>97.4</v>
          </cell>
          <cell r="II254">
            <v>87.6</v>
          </cell>
          <cell r="IK254">
            <v>0</v>
          </cell>
          <cell r="IL254">
            <v>0</v>
          </cell>
          <cell r="IM254">
            <v>102.6</v>
          </cell>
          <cell r="IN254">
            <v>91.8</v>
          </cell>
          <cell r="IO254">
            <v>78.2</v>
          </cell>
          <cell r="IP254">
            <v>102.9</v>
          </cell>
          <cell r="IQ254">
            <v>101.1</v>
          </cell>
          <cell r="IR254">
            <v>98.6</v>
          </cell>
          <cell r="IS254">
            <v>100.2</v>
          </cell>
          <cell r="IT254">
            <v>97.5</v>
          </cell>
          <cell r="IU254">
            <v>93.1</v>
          </cell>
          <cell r="IV254">
            <v>105.4</v>
          </cell>
          <cell r="IW254">
            <v>97</v>
          </cell>
          <cell r="IX254">
            <v>88.1</v>
          </cell>
          <cell r="IY254">
            <v>105.4</v>
          </cell>
          <cell r="IZ254">
            <v>95.4</v>
          </cell>
          <cell r="JA254">
            <v>86.3</v>
          </cell>
          <cell r="JB254">
            <v>105.8</v>
          </cell>
          <cell r="JC254">
            <v>98</v>
          </cell>
          <cell r="JD254">
            <v>91.6</v>
          </cell>
          <cell r="JE254">
            <v>0</v>
          </cell>
          <cell r="JF254">
            <v>0</v>
          </cell>
          <cell r="JG254">
            <v>102.7</v>
          </cell>
          <cell r="JH254">
            <v>78.5</v>
          </cell>
          <cell r="JI254">
            <v>67.2</v>
          </cell>
          <cell r="JJ254">
            <v>113.3</v>
          </cell>
          <cell r="JK254">
            <v>128.69999999999999</v>
          </cell>
          <cell r="JL254">
            <v>120.9</v>
          </cell>
          <cell r="JM254">
            <v>124.4</v>
          </cell>
          <cell r="JN254">
            <v>125.6</v>
          </cell>
          <cell r="JO254">
            <v>120.1</v>
          </cell>
          <cell r="JP254">
            <v>88.6</v>
          </cell>
          <cell r="JQ254">
            <v>986.89320000000009</v>
          </cell>
          <cell r="JR254">
            <v>109.7</v>
          </cell>
          <cell r="JU254">
            <v>114.15360000000001</v>
          </cell>
          <cell r="JV254">
            <v>0</v>
          </cell>
          <cell r="JW254">
            <v>112.8</v>
          </cell>
          <cell r="JX254">
            <v>0</v>
          </cell>
          <cell r="JY254">
            <v>101.2</v>
          </cell>
          <cell r="JZ254">
            <v>82.6</v>
          </cell>
          <cell r="KB254">
            <v>112.8</v>
          </cell>
          <cell r="KC254">
            <v>93.8</v>
          </cell>
          <cell r="KD254">
            <v>0</v>
          </cell>
          <cell r="KE254">
            <v>0</v>
          </cell>
          <cell r="KF254">
            <v>124.2</v>
          </cell>
          <cell r="KG254">
            <v>124.2</v>
          </cell>
          <cell r="KH254">
            <v>124.2</v>
          </cell>
          <cell r="KI254">
            <v>124.2</v>
          </cell>
          <cell r="KJ254">
            <v>204.7</v>
          </cell>
          <cell r="KK254">
            <v>109</v>
          </cell>
          <cell r="KL254">
            <v>109</v>
          </cell>
          <cell r="KM254">
            <v>97</v>
          </cell>
          <cell r="KN254">
            <v>81.8</v>
          </cell>
          <cell r="KP254">
            <v>0</v>
          </cell>
          <cell r="KQ254">
            <v>0</v>
          </cell>
          <cell r="KR254">
            <v>119.18</v>
          </cell>
          <cell r="KS254">
            <v>87.1</v>
          </cell>
          <cell r="KU254">
            <v>0</v>
          </cell>
          <cell r="KV254">
            <v>0</v>
          </cell>
          <cell r="KW254">
            <v>488.8</v>
          </cell>
          <cell r="KX254">
            <v>513.1</v>
          </cell>
          <cell r="KY254">
            <v>100.5</v>
          </cell>
          <cell r="KZ254">
            <v>102.4</v>
          </cell>
          <cell r="LA254">
            <v>95.4</v>
          </cell>
          <cell r="LB254">
            <v>97.9</v>
          </cell>
          <cell r="LC254">
            <v>99.2</v>
          </cell>
          <cell r="LD254">
            <v>98.7</v>
          </cell>
          <cell r="LE254">
            <v>96</v>
          </cell>
          <cell r="LG254">
            <v>0</v>
          </cell>
          <cell r="LH254">
            <v>0</v>
          </cell>
          <cell r="LI254">
            <v>103.3</v>
          </cell>
          <cell r="LP254">
            <v>146</v>
          </cell>
          <cell r="LQ254">
            <v>171</v>
          </cell>
        </row>
        <row r="255">
          <cell r="A255">
            <v>37895</v>
          </cell>
          <cell r="B255">
            <v>327</v>
          </cell>
          <cell r="C255">
            <v>1</v>
          </cell>
          <cell r="AC255">
            <v>66.17</v>
          </cell>
          <cell r="AD255">
            <v>0</v>
          </cell>
          <cell r="AF255">
            <v>1214</v>
          </cell>
          <cell r="AG255">
            <v>1200.5</v>
          </cell>
          <cell r="AJ255">
            <v>85.04</v>
          </cell>
          <cell r="AK255">
            <v>85.78</v>
          </cell>
          <cell r="AL255">
            <v>104.4</v>
          </cell>
          <cell r="AM255">
            <v>103.69</v>
          </cell>
          <cell r="AQ255">
            <v>0</v>
          </cell>
          <cell r="BH255">
            <v>79.650000000000006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82.11</v>
          </cell>
          <cell r="CA255">
            <v>0</v>
          </cell>
          <cell r="CC255">
            <v>111.2</v>
          </cell>
          <cell r="CD255">
            <v>1630.665796</v>
          </cell>
          <cell r="CE255">
            <v>85.981744976248365</v>
          </cell>
          <cell r="CF255" t="str">
            <v>3,29%</v>
          </cell>
          <cell r="CG255">
            <v>1.6867000000000001</v>
          </cell>
          <cell r="CH255">
            <v>3.3468</v>
          </cell>
          <cell r="CI255">
            <v>1.5488999999999999</v>
          </cell>
          <cell r="CJ255">
            <v>1.5485</v>
          </cell>
          <cell r="CK255">
            <v>9.6774000000000004</v>
          </cell>
          <cell r="CL255">
            <v>7.4301000000000004</v>
          </cell>
          <cell r="CM255">
            <v>0.69762999999999997</v>
          </cell>
          <cell r="CN255">
            <v>128.12</v>
          </cell>
          <cell r="CO255">
            <v>8.2273999999999994</v>
          </cell>
          <cell r="CP255">
            <v>35.219900000000003</v>
          </cell>
          <cell r="CQ255">
            <v>9.0105000000000004</v>
          </cell>
          <cell r="CR255">
            <v>1.6791</v>
          </cell>
          <cell r="CS255">
            <v>1.1692</v>
          </cell>
          <cell r="CT255">
            <v>8.1539999999999999</v>
          </cell>
          <cell r="CU255">
            <v>1260.263921</v>
          </cell>
          <cell r="CV255">
            <v>137.54541331533713</v>
          </cell>
          <cell r="CW255">
            <v>1642.3201772</v>
          </cell>
          <cell r="CX255">
            <v>9.4499999999999993</v>
          </cell>
          <cell r="CY255">
            <v>10419.023811511643</v>
          </cell>
          <cell r="CZ255">
            <v>25.316465600000001</v>
          </cell>
          <cell r="DA255">
            <v>501.88182479999995</v>
          </cell>
          <cell r="DB255">
            <v>104.4</v>
          </cell>
          <cell r="DC255">
            <v>76.8</v>
          </cell>
          <cell r="DD255">
            <v>63.6</v>
          </cell>
          <cell r="DF255">
            <v>83.9</v>
          </cell>
          <cell r="DG255">
            <v>79.3</v>
          </cell>
          <cell r="DH255">
            <v>78.3</v>
          </cell>
          <cell r="DJ255">
            <v>0</v>
          </cell>
          <cell r="DK255">
            <v>0</v>
          </cell>
          <cell r="DL255">
            <v>76.5</v>
          </cell>
          <cell r="DM255">
            <v>76.5</v>
          </cell>
          <cell r="DN255">
            <v>88.6</v>
          </cell>
          <cell r="DO255">
            <v>87.4</v>
          </cell>
          <cell r="DP255">
            <v>78.5</v>
          </cell>
          <cell r="DR255">
            <v>84.8</v>
          </cell>
          <cell r="DS255">
            <v>90.3</v>
          </cell>
          <cell r="DT255">
            <v>79.5</v>
          </cell>
          <cell r="DU255">
            <v>83.6</v>
          </cell>
          <cell r="DV255">
            <v>63.1</v>
          </cell>
          <cell r="DW255">
            <v>101</v>
          </cell>
          <cell r="DX255">
            <v>0</v>
          </cell>
          <cell r="DY255">
            <v>84</v>
          </cell>
          <cell r="DZ255">
            <v>639.1</v>
          </cell>
          <cell r="EA255">
            <v>96.3</v>
          </cell>
          <cell r="EB255">
            <v>94.1</v>
          </cell>
          <cell r="EC255">
            <v>90.6</v>
          </cell>
          <cell r="ED255">
            <v>81.2</v>
          </cell>
          <cell r="EE255">
            <v>64</v>
          </cell>
          <cell r="EF255">
            <v>35.799999999999997</v>
          </cell>
          <cell r="EG255">
            <v>100.8</v>
          </cell>
          <cell r="EH255">
            <v>102.4</v>
          </cell>
          <cell r="EI255">
            <v>108.8</v>
          </cell>
          <cell r="EK255">
            <v>93.1</v>
          </cell>
          <cell r="EL255">
            <v>101.2</v>
          </cell>
          <cell r="EM255">
            <v>99.6</v>
          </cell>
          <cell r="EN255">
            <v>55.996360000000003</v>
          </cell>
          <cell r="EO255">
            <v>61.67</v>
          </cell>
          <cell r="EP255">
            <v>93</v>
          </cell>
          <cell r="EQ255">
            <v>21.276056801999999</v>
          </cell>
          <cell r="ER255">
            <v>26.26998</v>
          </cell>
          <cell r="ES255">
            <v>58.3</v>
          </cell>
          <cell r="ET255">
            <v>53.7</v>
          </cell>
          <cell r="EU255">
            <v>95.9</v>
          </cell>
          <cell r="EV255">
            <v>0</v>
          </cell>
          <cell r="EX255">
            <v>39.468814000000009</v>
          </cell>
          <cell r="EY255">
            <v>51.205000000000005</v>
          </cell>
          <cell r="EZ255">
            <v>70</v>
          </cell>
          <cell r="FA255">
            <v>104.8</v>
          </cell>
          <cell r="FB255">
            <v>114.9</v>
          </cell>
          <cell r="FC255">
            <v>106.9</v>
          </cell>
          <cell r="FD255">
            <v>80.599999999999994</v>
          </cell>
          <cell r="FE255">
            <v>91.2</v>
          </cell>
          <cell r="FG255">
            <v>0</v>
          </cell>
          <cell r="FH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95.9</v>
          </cell>
          <cell r="FO255">
            <v>75.3</v>
          </cell>
          <cell r="FP255">
            <v>66.099999999999994</v>
          </cell>
          <cell r="FQ255">
            <v>105.8</v>
          </cell>
          <cell r="FR255">
            <v>94.8</v>
          </cell>
          <cell r="FS255">
            <v>78</v>
          </cell>
          <cell r="FT255">
            <v>103.6</v>
          </cell>
          <cell r="FU255">
            <v>100</v>
          </cell>
          <cell r="FX255">
            <v>100.5</v>
          </cell>
          <cell r="FY255">
            <v>100</v>
          </cell>
          <cell r="GB255">
            <v>103.6</v>
          </cell>
          <cell r="GC255">
            <v>103.2</v>
          </cell>
          <cell r="GD255">
            <v>122.1</v>
          </cell>
          <cell r="GF255">
            <v>0</v>
          </cell>
          <cell r="GG255">
            <v>0</v>
          </cell>
          <cell r="GH255">
            <v>78.599999999999994</v>
          </cell>
          <cell r="GI255">
            <v>57.5</v>
          </cell>
          <cell r="GJ255">
            <v>63.8</v>
          </cell>
          <cell r="GK255">
            <v>35.299999999999997</v>
          </cell>
          <cell r="GL255">
            <v>107.9</v>
          </cell>
          <cell r="GM255">
            <v>90.9</v>
          </cell>
          <cell r="GN255">
            <v>121.3</v>
          </cell>
          <cell r="GO255">
            <v>93.6</v>
          </cell>
          <cell r="GP255">
            <v>0</v>
          </cell>
          <cell r="GR255">
            <v>1172</v>
          </cell>
          <cell r="GS255">
            <v>99.6</v>
          </cell>
          <cell r="GT255">
            <v>0</v>
          </cell>
          <cell r="GU255">
            <v>0</v>
          </cell>
          <cell r="GV255">
            <v>693.1</v>
          </cell>
          <cell r="GW255">
            <v>111.5</v>
          </cell>
          <cell r="GX255">
            <v>85.1</v>
          </cell>
          <cell r="GY255">
            <v>71.900000000000006</v>
          </cell>
          <cell r="GZ255">
            <v>132.9</v>
          </cell>
          <cell r="HB255">
            <v>0</v>
          </cell>
          <cell r="HC255">
            <v>0</v>
          </cell>
          <cell r="HD255">
            <v>99.7</v>
          </cell>
          <cell r="HE255">
            <v>102.2</v>
          </cell>
          <cell r="HF255">
            <v>86.73</v>
          </cell>
          <cell r="HI255">
            <v>36.9</v>
          </cell>
          <cell r="HJ255">
            <v>116.7</v>
          </cell>
          <cell r="HK255">
            <v>102.2606</v>
          </cell>
          <cell r="HL255">
            <v>106.3</v>
          </cell>
          <cell r="HM255">
            <v>81.8</v>
          </cell>
          <cell r="HN255">
            <v>73.599999999999994</v>
          </cell>
          <cell r="HO255">
            <v>73.2</v>
          </cell>
          <cell r="HQ255">
            <v>0</v>
          </cell>
          <cell r="HR255">
            <v>0</v>
          </cell>
          <cell r="HS255">
            <v>100.7</v>
          </cell>
          <cell r="HT255">
            <v>0</v>
          </cell>
          <cell r="HU255">
            <v>0</v>
          </cell>
          <cell r="HV255">
            <v>101.1</v>
          </cell>
          <cell r="HW255">
            <v>89.5</v>
          </cell>
          <cell r="HX255">
            <v>81.599999999999994</v>
          </cell>
          <cell r="HY255">
            <v>99</v>
          </cell>
          <cell r="HZ255">
            <v>81.7</v>
          </cell>
          <cell r="IA255">
            <v>66</v>
          </cell>
          <cell r="IB255">
            <v>92.9</v>
          </cell>
          <cell r="IC255">
            <v>72.8</v>
          </cell>
          <cell r="ID255">
            <v>73.8</v>
          </cell>
          <cell r="IE255">
            <v>60.8</v>
          </cell>
          <cell r="IF255">
            <v>107.14157</v>
          </cell>
          <cell r="IG255">
            <v>106.7</v>
          </cell>
          <cell r="IH255">
            <v>97.1</v>
          </cell>
          <cell r="II255">
            <v>87.3</v>
          </cell>
          <cell r="IK255">
            <v>0</v>
          </cell>
          <cell r="IL255">
            <v>0</v>
          </cell>
          <cell r="IM255">
            <v>102</v>
          </cell>
          <cell r="IN255">
            <v>91.4</v>
          </cell>
          <cell r="IO255">
            <v>77.8</v>
          </cell>
          <cell r="IP255">
            <v>103</v>
          </cell>
          <cell r="IQ255">
            <v>101.3</v>
          </cell>
          <cell r="IR255">
            <v>99</v>
          </cell>
          <cell r="IS255">
            <v>100.1</v>
          </cell>
          <cell r="IT255">
            <v>97.3</v>
          </cell>
          <cell r="IU255">
            <v>93</v>
          </cell>
          <cell r="IV255">
            <v>105.4</v>
          </cell>
          <cell r="IW255">
            <v>96.8</v>
          </cell>
          <cell r="IX255">
            <v>87.9</v>
          </cell>
          <cell r="IY255">
            <v>105.4</v>
          </cell>
          <cell r="IZ255">
            <v>95.4</v>
          </cell>
          <cell r="JA255">
            <v>86.3</v>
          </cell>
          <cell r="JB255">
            <v>105.2</v>
          </cell>
          <cell r="JC255">
            <v>97.7</v>
          </cell>
          <cell r="JD255">
            <v>91.3</v>
          </cell>
          <cell r="JE255">
            <v>0</v>
          </cell>
          <cell r="JF255">
            <v>0</v>
          </cell>
          <cell r="JG255">
            <v>102.7</v>
          </cell>
          <cell r="JH255">
            <v>78.5</v>
          </cell>
          <cell r="JI255">
            <v>67.2</v>
          </cell>
          <cell r="JJ255">
            <v>113</v>
          </cell>
          <cell r="JK255">
            <v>128.6</v>
          </cell>
          <cell r="JL255">
            <v>121</v>
          </cell>
          <cell r="JM255">
            <v>124</v>
          </cell>
          <cell r="JN255">
            <v>125.6</v>
          </cell>
          <cell r="JO255">
            <v>117.3</v>
          </cell>
          <cell r="JP255">
            <v>86.6</v>
          </cell>
          <cell r="JQ255">
            <v>986.09860000000003</v>
          </cell>
          <cell r="JR255">
            <v>109.7</v>
          </cell>
          <cell r="JU255">
            <v>114.15360000000001</v>
          </cell>
          <cell r="JV255">
            <v>0</v>
          </cell>
          <cell r="JW255">
            <v>112.8</v>
          </cell>
          <cell r="JX255">
            <v>0</v>
          </cell>
          <cell r="JY255">
            <v>101.2</v>
          </cell>
          <cell r="JZ255">
            <v>82.6</v>
          </cell>
          <cell r="KB255">
            <v>112.8</v>
          </cell>
          <cell r="KC255">
            <v>93.8</v>
          </cell>
          <cell r="KD255">
            <v>0</v>
          </cell>
          <cell r="KE255">
            <v>0</v>
          </cell>
          <cell r="KF255">
            <v>124.1</v>
          </cell>
          <cell r="KG255">
            <v>124.1</v>
          </cell>
          <cell r="KH255">
            <v>124.1</v>
          </cell>
          <cell r="KI255">
            <v>124.1</v>
          </cell>
          <cell r="KJ255">
            <v>204.7</v>
          </cell>
          <cell r="KK255">
            <v>109</v>
          </cell>
          <cell r="KL255">
            <v>109.1</v>
          </cell>
          <cell r="KM255">
            <v>97</v>
          </cell>
          <cell r="KN255">
            <v>81.8</v>
          </cell>
          <cell r="KP255">
            <v>0</v>
          </cell>
          <cell r="KQ255">
            <v>0</v>
          </cell>
          <cell r="KR255">
            <v>119.18</v>
          </cell>
          <cell r="KS255">
            <v>87.5</v>
          </cell>
          <cell r="KU255">
            <v>0</v>
          </cell>
          <cell r="KV255">
            <v>0</v>
          </cell>
          <cell r="KW255">
            <v>488.1</v>
          </cell>
          <cell r="KX255">
            <v>510.3</v>
          </cell>
          <cell r="KY255">
            <v>101</v>
          </cell>
          <cell r="KZ255">
            <v>102.9</v>
          </cell>
          <cell r="LA255">
            <v>95.9</v>
          </cell>
          <cell r="LB255">
            <v>98.3</v>
          </cell>
          <cell r="LC255">
            <v>99.6</v>
          </cell>
          <cell r="LD255">
            <v>99.1</v>
          </cell>
          <cell r="LE255">
            <v>96.4</v>
          </cell>
          <cell r="LG255">
            <v>0</v>
          </cell>
          <cell r="LH255">
            <v>0</v>
          </cell>
          <cell r="LI255">
            <v>105.8</v>
          </cell>
          <cell r="LP255">
            <v>146</v>
          </cell>
          <cell r="LQ255">
            <v>171</v>
          </cell>
        </row>
        <row r="256">
          <cell r="A256">
            <v>37865</v>
          </cell>
          <cell r="B256">
            <v>328</v>
          </cell>
          <cell r="C256">
            <v>1</v>
          </cell>
          <cell r="AC256">
            <v>65.510000000000005</v>
          </cell>
          <cell r="AD256">
            <v>0</v>
          </cell>
          <cell r="AF256">
            <v>1203</v>
          </cell>
          <cell r="AG256">
            <v>1190</v>
          </cell>
          <cell r="AJ256">
            <v>84.86</v>
          </cell>
          <cell r="AK256">
            <v>85.73</v>
          </cell>
          <cell r="AL256">
            <v>103.52</v>
          </cell>
          <cell r="AM256">
            <v>103.69</v>
          </cell>
          <cell r="AQ256">
            <v>0</v>
          </cell>
          <cell r="BH256">
            <v>79.569999999999993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82.02</v>
          </cell>
          <cell r="CA256">
            <v>0</v>
          </cell>
          <cell r="CC256">
            <v>111.2</v>
          </cell>
          <cell r="CD256">
            <v>1630.665796</v>
          </cell>
          <cell r="CE256">
            <v>85.981744976248365</v>
          </cell>
          <cell r="CF256" t="str">
            <v>3,29%</v>
          </cell>
          <cell r="CG256">
            <v>1.6967000000000001</v>
          </cell>
          <cell r="CH256">
            <v>3.2793000000000001</v>
          </cell>
          <cell r="CI256">
            <v>1.5329999999999999</v>
          </cell>
          <cell r="CJ256">
            <v>1.5474000000000001</v>
          </cell>
          <cell r="CK256">
            <v>9.2881999999999998</v>
          </cell>
          <cell r="CL256">
            <v>7.4272999999999998</v>
          </cell>
          <cell r="CM256">
            <v>0.69693000000000005</v>
          </cell>
          <cell r="CN256">
            <v>128.94</v>
          </cell>
          <cell r="CO256">
            <v>8.1951999999999998</v>
          </cell>
          <cell r="CP256">
            <v>34.338999999999999</v>
          </cell>
          <cell r="CQ256">
            <v>9.0681999999999992</v>
          </cell>
          <cell r="CR256">
            <v>1.5466</v>
          </cell>
          <cell r="CS256">
            <v>1.1222000000000001</v>
          </cell>
          <cell r="CT256">
            <v>8.2141000000000002</v>
          </cell>
          <cell r="CU256">
            <v>1260.5599622</v>
          </cell>
          <cell r="CV256">
            <v>148.14788477280456</v>
          </cell>
          <cell r="CW256">
            <v>1594.2795336999998</v>
          </cell>
          <cell r="CX256">
            <v>8.8800000000000008</v>
          </cell>
          <cell r="CY256">
            <v>10855.392291706759</v>
          </cell>
          <cell r="CZ256">
            <v>24.148999700000001</v>
          </cell>
          <cell r="DA256">
            <v>464.17763629999996</v>
          </cell>
          <cell r="DB256">
            <v>103.7</v>
          </cell>
          <cell r="DC256">
            <v>76.3</v>
          </cell>
          <cell r="DD256">
            <v>63.2</v>
          </cell>
          <cell r="DF256">
            <v>84.6</v>
          </cell>
          <cell r="DG256">
            <v>79.8</v>
          </cell>
          <cell r="DH256">
            <v>78.3</v>
          </cell>
          <cell r="DJ256">
            <v>0</v>
          </cell>
          <cell r="DK256">
            <v>0</v>
          </cell>
          <cell r="DL256">
            <v>77.8</v>
          </cell>
          <cell r="DM256">
            <v>77.8</v>
          </cell>
          <cell r="DN256">
            <v>90.2</v>
          </cell>
          <cell r="DO256">
            <v>89</v>
          </cell>
          <cell r="DP256">
            <v>79.900000000000006</v>
          </cell>
          <cell r="DR256">
            <v>85.7</v>
          </cell>
          <cell r="DS256">
            <v>91.2</v>
          </cell>
          <cell r="DT256">
            <v>80.3</v>
          </cell>
          <cell r="DU256">
            <v>82.1</v>
          </cell>
          <cell r="DV256">
            <v>62</v>
          </cell>
          <cell r="DW256">
            <v>101</v>
          </cell>
          <cell r="DX256">
            <v>0</v>
          </cell>
          <cell r="DY256">
            <v>82.8</v>
          </cell>
          <cell r="DZ256">
            <v>636.70000000000005</v>
          </cell>
          <cell r="EA256">
            <v>96.3</v>
          </cell>
          <cell r="EB256">
            <v>94.1</v>
          </cell>
          <cell r="EC256">
            <v>90.6</v>
          </cell>
          <cell r="ED256">
            <v>80.5</v>
          </cell>
          <cell r="EE256">
            <v>63.5</v>
          </cell>
          <cell r="EF256">
            <v>35.5</v>
          </cell>
          <cell r="EG256">
            <v>101</v>
          </cell>
          <cell r="EH256">
            <v>102.7</v>
          </cell>
          <cell r="EI256">
            <v>109</v>
          </cell>
          <cell r="EK256">
            <v>93.3</v>
          </cell>
          <cell r="EL256">
            <v>101.2</v>
          </cell>
          <cell r="EM256">
            <v>99.6</v>
          </cell>
          <cell r="EN256">
            <v>56.6363184</v>
          </cell>
          <cell r="EO256">
            <v>62.3748</v>
          </cell>
          <cell r="EP256">
            <v>92</v>
          </cell>
          <cell r="EQ256">
            <v>21.786974118</v>
          </cell>
          <cell r="ER256">
            <v>26.900820000000003</v>
          </cell>
          <cell r="ES256">
            <v>59.7</v>
          </cell>
          <cell r="ET256">
            <v>54.9</v>
          </cell>
          <cell r="EU256">
            <v>97.7</v>
          </cell>
          <cell r="EV256">
            <v>0</v>
          </cell>
          <cell r="EX256">
            <v>39.919886160000004</v>
          </cell>
          <cell r="EY256">
            <v>51.790199999999999</v>
          </cell>
          <cell r="EZ256">
            <v>70.8</v>
          </cell>
          <cell r="FA256">
            <v>106.6</v>
          </cell>
          <cell r="FB256">
            <v>117</v>
          </cell>
          <cell r="FC256">
            <v>107.6</v>
          </cell>
          <cell r="FD256">
            <v>79.400000000000006</v>
          </cell>
          <cell r="FE256">
            <v>85.7</v>
          </cell>
          <cell r="FG256">
            <v>0</v>
          </cell>
          <cell r="FH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95.5</v>
          </cell>
          <cell r="FO256">
            <v>74.5</v>
          </cell>
          <cell r="FP256">
            <v>65.400000000000006</v>
          </cell>
          <cell r="FQ256">
            <v>106</v>
          </cell>
          <cell r="FR256">
            <v>95</v>
          </cell>
          <cell r="FS256">
            <v>78.3</v>
          </cell>
          <cell r="FT256">
            <v>103.6</v>
          </cell>
          <cell r="FU256">
            <v>100</v>
          </cell>
          <cell r="FX256">
            <v>100.5</v>
          </cell>
          <cell r="FY256">
            <v>100</v>
          </cell>
          <cell r="GB256">
            <v>103.5</v>
          </cell>
          <cell r="GC256">
            <v>103</v>
          </cell>
          <cell r="GD256">
            <v>121.9</v>
          </cell>
          <cell r="GF256">
            <v>0</v>
          </cell>
          <cell r="GG256">
            <v>0</v>
          </cell>
          <cell r="GH256">
            <v>76.7</v>
          </cell>
          <cell r="GI256">
            <v>56.1</v>
          </cell>
          <cell r="GJ256">
            <v>63.4</v>
          </cell>
          <cell r="GK256">
            <v>35</v>
          </cell>
          <cell r="GL256">
            <v>108.1</v>
          </cell>
          <cell r="GM256">
            <v>90.9</v>
          </cell>
          <cell r="GN256">
            <v>120.1</v>
          </cell>
          <cell r="GO256">
            <v>92.3</v>
          </cell>
          <cell r="GP256">
            <v>0</v>
          </cell>
          <cell r="GR256">
            <v>1166</v>
          </cell>
          <cell r="GS256">
            <v>99.8</v>
          </cell>
          <cell r="GT256">
            <v>0</v>
          </cell>
          <cell r="GU256">
            <v>0</v>
          </cell>
          <cell r="GV256">
            <v>692.7</v>
          </cell>
          <cell r="GW256">
            <v>111.5</v>
          </cell>
          <cell r="GX256">
            <v>84.6</v>
          </cell>
          <cell r="GY256">
            <v>71.5</v>
          </cell>
          <cell r="GZ256">
            <v>132.9</v>
          </cell>
          <cell r="HB256">
            <v>0</v>
          </cell>
          <cell r="HC256">
            <v>0</v>
          </cell>
          <cell r="HD256">
            <v>98.8</v>
          </cell>
          <cell r="HE256">
            <v>101.3</v>
          </cell>
          <cell r="HF256">
            <v>87</v>
          </cell>
          <cell r="HI256">
            <v>37</v>
          </cell>
          <cell r="HJ256">
            <v>117.1</v>
          </cell>
          <cell r="HK256">
            <v>100.7214</v>
          </cell>
          <cell r="HL256">
            <v>104.7</v>
          </cell>
          <cell r="HM256">
            <v>80.599999999999994</v>
          </cell>
          <cell r="HN256">
            <v>72.5</v>
          </cell>
          <cell r="HO256">
            <v>73</v>
          </cell>
          <cell r="HQ256">
            <v>0</v>
          </cell>
          <cell r="HR256">
            <v>0</v>
          </cell>
          <cell r="HS256">
            <v>100.7</v>
          </cell>
          <cell r="HT256">
            <v>0</v>
          </cell>
          <cell r="HU256">
            <v>0</v>
          </cell>
          <cell r="HV256">
            <v>100.7</v>
          </cell>
          <cell r="HW256">
            <v>89.1</v>
          </cell>
          <cell r="HX256">
            <v>81.3</v>
          </cell>
          <cell r="HY256">
            <v>97.7</v>
          </cell>
          <cell r="HZ256">
            <v>80.900000000000006</v>
          </cell>
          <cell r="IA256">
            <v>65.3</v>
          </cell>
          <cell r="IB256">
            <v>91.3</v>
          </cell>
          <cell r="IC256">
            <v>71.5</v>
          </cell>
          <cell r="ID256">
            <v>72.7</v>
          </cell>
          <cell r="IE256">
            <v>59.9</v>
          </cell>
          <cell r="IF256">
            <v>105.29629</v>
          </cell>
          <cell r="IG256">
            <v>106.5</v>
          </cell>
          <cell r="IH256">
            <v>96.9</v>
          </cell>
          <cell r="II256">
            <v>87.1</v>
          </cell>
          <cell r="IK256">
            <v>0</v>
          </cell>
          <cell r="IL256">
            <v>0</v>
          </cell>
          <cell r="IM256">
            <v>101.9</v>
          </cell>
          <cell r="IN256">
            <v>91.3</v>
          </cell>
          <cell r="IO256">
            <v>77.7</v>
          </cell>
          <cell r="IP256">
            <v>102.9</v>
          </cell>
          <cell r="IQ256">
            <v>101.4</v>
          </cell>
          <cell r="IR256">
            <v>99</v>
          </cell>
          <cell r="IS256">
            <v>100.3</v>
          </cell>
          <cell r="IT256">
            <v>97.5</v>
          </cell>
          <cell r="IU256">
            <v>93.2</v>
          </cell>
          <cell r="IV256">
            <v>105.1</v>
          </cell>
          <cell r="IW256">
            <v>96.8</v>
          </cell>
          <cell r="IX256">
            <v>87.9</v>
          </cell>
          <cell r="IY256">
            <v>105.1</v>
          </cell>
          <cell r="IZ256">
            <v>95.2</v>
          </cell>
          <cell r="JA256">
            <v>86.1</v>
          </cell>
          <cell r="JB256">
            <v>105.1</v>
          </cell>
          <cell r="JC256">
            <v>97.5</v>
          </cell>
          <cell r="JD256">
            <v>91.2</v>
          </cell>
          <cell r="JE256">
            <v>0</v>
          </cell>
          <cell r="JF256">
            <v>0</v>
          </cell>
          <cell r="JG256">
            <v>102.9</v>
          </cell>
          <cell r="JH256">
            <v>78.7</v>
          </cell>
          <cell r="JI256">
            <v>67.3</v>
          </cell>
          <cell r="JJ256">
            <v>113.7</v>
          </cell>
          <cell r="JK256">
            <v>128.4</v>
          </cell>
          <cell r="JL256">
            <v>121.8</v>
          </cell>
          <cell r="JM256">
            <v>123.8</v>
          </cell>
          <cell r="JN256">
            <v>125.9</v>
          </cell>
          <cell r="JO256">
            <v>109.9</v>
          </cell>
          <cell r="JP256">
            <v>81.099999999999994</v>
          </cell>
          <cell r="JQ256">
            <v>984.50940000000014</v>
          </cell>
          <cell r="JR256">
            <v>109.6</v>
          </cell>
          <cell r="JU256">
            <v>113.74880000000002</v>
          </cell>
          <cell r="JV256">
            <v>0</v>
          </cell>
          <cell r="JW256">
            <v>112.4</v>
          </cell>
          <cell r="JX256">
            <v>0</v>
          </cell>
          <cell r="JY256">
            <v>101.2</v>
          </cell>
          <cell r="JZ256">
            <v>82.8</v>
          </cell>
          <cell r="KB256">
            <v>112.6</v>
          </cell>
          <cell r="KC256">
            <v>93.6</v>
          </cell>
          <cell r="KD256">
            <v>0</v>
          </cell>
          <cell r="KE256">
            <v>0</v>
          </cell>
          <cell r="KF256">
            <v>123.9</v>
          </cell>
          <cell r="KG256">
            <v>123.9</v>
          </cell>
          <cell r="KH256">
            <v>123.9</v>
          </cell>
          <cell r="KI256">
            <v>123.9</v>
          </cell>
          <cell r="KJ256">
            <v>204.7</v>
          </cell>
          <cell r="KK256">
            <v>109</v>
          </cell>
          <cell r="KL256">
            <v>109</v>
          </cell>
          <cell r="KM256">
            <v>97</v>
          </cell>
          <cell r="KN256">
            <v>81.2</v>
          </cell>
          <cell r="KP256">
            <v>0</v>
          </cell>
          <cell r="KQ256">
            <v>0</v>
          </cell>
          <cell r="KR256">
            <v>119.18</v>
          </cell>
          <cell r="KS256">
            <v>88</v>
          </cell>
          <cell r="KU256">
            <v>0</v>
          </cell>
          <cell r="KV256">
            <v>0</v>
          </cell>
          <cell r="KW256">
            <v>485.9</v>
          </cell>
          <cell r="KX256">
            <v>506.5</v>
          </cell>
          <cell r="KY256">
            <v>100.7</v>
          </cell>
          <cell r="KZ256">
            <v>102.6</v>
          </cell>
          <cell r="LA256">
            <v>95.6</v>
          </cell>
          <cell r="LB256">
            <v>98.2</v>
          </cell>
          <cell r="LC256">
            <v>99.5</v>
          </cell>
          <cell r="LD256">
            <v>99</v>
          </cell>
          <cell r="LE256">
            <v>96.3</v>
          </cell>
          <cell r="LG256">
            <v>0</v>
          </cell>
          <cell r="LH256">
            <v>0</v>
          </cell>
          <cell r="LI256">
            <v>107.9</v>
          </cell>
          <cell r="LP256">
            <v>153</v>
          </cell>
          <cell r="LQ256">
            <v>179</v>
          </cell>
        </row>
        <row r="257">
          <cell r="A257">
            <v>37834</v>
          </cell>
          <cell r="B257">
            <v>329</v>
          </cell>
          <cell r="C257">
            <v>1</v>
          </cell>
          <cell r="AC257">
            <v>65.349999999999994</v>
          </cell>
          <cell r="AD257">
            <v>0</v>
          </cell>
          <cell r="AF257">
            <v>1203</v>
          </cell>
          <cell r="AG257">
            <v>1190</v>
          </cell>
          <cell r="AJ257">
            <v>84.54</v>
          </cell>
          <cell r="AK257">
            <v>85.39</v>
          </cell>
          <cell r="AL257">
            <v>103.79</v>
          </cell>
          <cell r="AM257">
            <v>103.69</v>
          </cell>
          <cell r="AQ257">
            <v>0</v>
          </cell>
          <cell r="BH257">
            <v>79.63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82.26</v>
          </cell>
          <cell r="CA257">
            <v>0</v>
          </cell>
          <cell r="CC257">
            <v>109.1</v>
          </cell>
          <cell r="CD257">
            <v>1630.665796</v>
          </cell>
          <cell r="CE257">
            <v>85.981744976248365</v>
          </cell>
          <cell r="CF257" t="str">
            <v>3,29%</v>
          </cell>
          <cell r="CG257">
            <v>1.7114</v>
          </cell>
          <cell r="CH257">
            <v>3.3452000000000002</v>
          </cell>
          <cell r="CI257">
            <v>1.5569999999999999</v>
          </cell>
          <cell r="CJ257">
            <v>1.54</v>
          </cell>
          <cell r="CK257">
            <v>9.2195</v>
          </cell>
          <cell r="CL257">
            <v>7.4321999999999999</v>
          </cell>
          <cell r="CM257">
            <v>0.69918999999999998</v>
          </cell>
          <cell r="CN257">
            <v>132.38</v>
          </cell>
          <cell r="CO257">
            <v>8.2558000000000007</v>
          </cell>
          <cell r="CP257">
            <v>33.823399999999999</v>
          </cell>
          <cell r="CQ257">
            <v>9.2378</v>
          </cell>
          <cell r="CR257">
            <v>1.5642</v>
          </cell>
          <cell r="CS257">
            <v>1.1138999999999999</v>
          </cell>
          <cell r="CT257">
            <v>8.2375000000000007</v>
          </cell>
          <cell r="CU257">
            <v>1307.2094066999998</v>
          </cell>
          <cell r="CV257">
            <v>143.96982256337336</v>
          </cell>
          <cell r="CW257">
            <v>1580.3040440999998</v>
          </cell>
          <cell r="CX257">
            <v>8.4</v>
          </cell>
          <cell r="CY257">
            <v>10384.992413452634</v>
          </cell>
          <cell r="CZ257">
            <v>26.663085899999999</v>
          </cell>
          <cell r="DA257">
            <v>445.19273729999998</v>
          </cell>
          <cell r="DB257">
            <v>102.6</v>
          </cell>
          <cell r="DC257">
            <v>75.5</v>
          </cell>
          <cell r="DD257">
            <v>62.5</v>
          </cell>
          <cell r="DF257">
            <v>85.3</v>
          </cell>
          <cell r="DG257">
            <v>82.6</v>
          </cell>
          <cell r="DH257">
            <v>79.2</v>
          </cell>
          <cell r="DJ257">
            <v>0</v>
          </cell>
          <cell r="DK257">
            <v>0</v>
          </cell>
          <cell r="DL257">
            <v>76.099999999999994</v>
          </cell>
          <cell r="DM257">
            <v>76.099999999999994</v>
          </cell>
          <cell r="DN257">
            <v>89.2</v>
          </cell>
          <cell r="DO257">
            <v>88</v>
          </cell>
          <cell r="DP257">
            <v>79</v>
          </cell>
          <cell r="DR257">
            <v>85.2</v>
          </cell>
          <cell r="DS257">
            <v>90.7</v>
          </cell>
          <cell r="DT257">
            <v>79.8</v>
          </cell>
          <cell r="DU257">
            <v>78.2</v>
          </cell>
          <cell r="DV257">
            <v>59.1</v>
          </cell>
          <cell r="DW257">
            <v>101.8</v>
          </cell>
          <cell r="DX257">
            <v>0</v>
          </cell>
          <cell r="DY257">
            <v>82.7</v>
          </cell>
          <cell r="DZ257">
            <v>635.9</v>
          </cell>
          <cell r="EA257">
            <v>96.7</v>
          </cell>
          <cell r="EB257">
            <v>94.5</v>
          </cell>
          <cell r="EC257">
            <v>91</v>
          </cell>
          <cell r="ED257">
            <v>79.5</v>
          </cell>
          <cell r="EE257">
            <v>62.7</v>
          </cell>
          <cell r="EF257">
            <v>35.1</v>
          </cell>
          <cell r="EG257">
            <v>100.8</v>
          </cell>
          <cell r="EH257">
            <v>102.4</v>
          </cell>
          <cell r="EI257">
            <v>108.8</v>
          </cell>
          <cell r="EK257">
            <v>93.6</v>
          </cell>
          <cell r="EL257">
            <v>101.4</v>
          </cell>
          <cell r="EM257">
            <v>99.7</v>
          </cell>
          <cell r="EN257">
            <v>56.876302799999998</v>
          </cell>
          <cell r="EO257">
            <v>62.639099999999992</v>
          </cell>
          <cell r="EP257">
            <v>91.6</v>
          </cell>
          <cell r="EQ257">
            <v>21.896456399999998</v>
          </cell>
          <cell r="ER257">
            <v>27.036000000000001</v>
          </cell>
          <cell r="ES257">
            <v>60</v>
          </cell>
          <cell r="ET257">
            <v>55.3</v>
          </cell>
          <cell r="EU257">
            <v>98.1</v>
          </cell>
          <cell r="EV257">
            <v>0</v>
          </cell>
          <cell r="EX257">
            <v>40.089038219999999</v>
          </cell>
          <cell r="EY257">
            <v>52.009650000000001</v>
          </cell>
          <cell r="EZ257">
            <v>71.099999999999994</v>
          </cell>
          <cell r="FA257">
            <v>107.2</v>
          </cell>
          <cell r="FB257">
            <v>117.6</v>
          </cell>
          <cell r="FC257">
            <v>105.4</v>
          </cell>
          <cell r="FD257">
            <v>78.8</v>
          </cell>
          <cell r="FE257">
            <v>77.599999999999994</v>
          </cell>
          <cell r="FG257">
            <v>0</v>
          </cell>
          <cell r="FH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97</v>
          </cell>
          <cell r="FO257">
            <v>76.2</v>
          </cell>
          <cell r="FP257">
            <v>66.900000000000006</v>
          </cell>
          <cell r="FQ257">
            <v>106.2</v>
          </cell>
          <cell r="FR257">
            <v>95.1</v>
          </cell>
          <cell r="FS257">
            <v>78.400000000000006</v>
          </cell>
          <cell r="FT257">
            <v>103.6</v>
          </cell>
          <cell r="FU257">
            <v>100</v>
          </cell>
          <cell r="FX257">
            <v>100.5</v>
          </cell>
          <cell r="FY257">
            <v>100</v>
          </cell>
          <cell r="GB257">
            <v>102.8</v>
          </cell>
          <cell r="GC257">
            <v>102.4</v>
          </cell>
          <cell r="GD257">
            <v>121.2</v>
          </cell>
          <cell r="GF257">
            <v>0</v>
          </cell>
          <cell r="GG257">
            <v>0</v>
          </cell>
          <cell r="GH257">
            <v>75.099999999999994</v>
          </cell>
          <cell r="GI257">
            <v>54.9</v>
          </cell>
          <cell r="GJ257">
            <v>62.6</v>
          </cell>
          <cell r="GK257">
            <v>34.6</v>
          </cell>
          <cell r="GL257">
            <v>107.8</v>
          </cell>
          <cell r="GM257">
            <v>90.1</v>
          </cell>
          <cell r="GN257">
            <v>119.8</v>
          </cell>
          <cell r="GO257">
            <v>91</v>
          </cell>
          <cell r="GP257">
            <v>0</v>
          </cell>
          <cell r="GR257">
            <v>1166</v>
          </cell>
          <cell r="GS257">
            <v>99.7</v>
          </cell>
          <cell r="GT257">
            <v>0</v>
          </cell>
          <cell r="GU257">
            <v>0</v>
          </cell>
          <cell r="GV257">
            <v>691.1</v>
          </cell>
          <cell r="GW257">
            <v>111.5</v>
          </cell>
          <cell r="GX257">
            <v>84.9</v>
          </cell>
          <cell r="GY257">
            <v>71.7</v>
          </cell>
          <cell r="GZ257">
            <v>131.5</v>
          </cell>
          <cell r="HB257">
            <v>0</v>
          </cell>
          <cell r="HC257">
            <v>0</v>
          </cell>
          <cell r="HD257">
            <v>99</v>
          </cell>
          <cell r="HE257">
            <v>101.5</v>
          </cell>
          <cell r="HF257">
            <v>87.33</v>
          </cell>
          <cell r="HI257">
            <v>37.200000000000003</v>
          </cell>
          <cell r="HJ257">
            <v>117.7</v>
          </cell>
          <cell r="HK257">
            <v>99.278400000000005</v>
          </cell>
          <cell r="HL257">
            <v>103.2</v>
          </cell>
          <cell r="HM257">
            <v>79.400000000000006</v>
          </cell>
          <cell r="HN257">
            <v>71.400000000000006</v>
          </cell>
          <cell r="HO257">
            <v>73.8</v>
          </cell>
          <cell r="HQ257">
            <v>0</v>
          </cell>
          <cell r="HR257">
            <v>0</v>
          </cell>
          <cell r="HS257">
            <v>100.9</v>
          </cell>
          <cell r="HT257">
            <v>0</v>
          </cell>
          <cell r="HU257">
            <v>0</v>
          </cell>
          <cell r="HV257">
            <v>101</v>
          </cell>
          <cell r="HW257">
            <v>89.5</v>
          </cell>
          <cell r="HX257">
            <v>81.7</v>
          </cell>
          <cell r="HY257">
            <v>98.6</v>
          </cell>
          <cell r="HZ257">
            <v>81.599999999999994</v>
          </cell>
          <cell r="IA257">
            <v>66.2</v>
          </cell>
          <cell r="IB257">
            <v>93.3</v>
          </cell>
          <cell r="IC257">
            <v>73.099999999999994</v>
          </cell>
          <cell r="ID257">
            <v>74.3</v>
          </cell>
          <cell r="IE257">
            <v>61.2</v>
          </cell>
          <cell r="IF257">
            <v>107.60289</v>
          </cell>
          <cell r="IG257">
            <v>106.4</v>
          </cell>
          <cell r="IH257">
            <v>96.8</v>
          </cell>
          <cell r="II257">
            <v>87</v>
          </cell>
          <cell r="IK257">
            <v>0</v>
          </cell>
          <cell r="IL257">
            <v>0</v>
          </cell>
          <cell r="IM257">
            <v>102.1</v>
          </cell>
          <cell r="IN257">
            <v>91.4</v>
          </cell>
          <cell r="IO257">
            <v>77.900000000000006</v>
          </cell>
          <cell r="IP257">
            <v>103.5</v>
          </cell>
          <cell r="IQ257">
            <v>101.8</v>
          </cell>
          <cell r="IR257">
            <v>99.4</v>
          </cell>
          <cell r="IS257">
            <v>100.3</v>
          </cell>
          <cell r="IT257">
            <v>97.6</v>
          </cell>
          <cell r="IU257">
            <v>93.2</v>
          </cell>
          <cell r="IV257">
            <v>105.5</v>
          </cell>
          <cell r="IW257">
            <v>96.7</v>
          </cell>
          <cell r="IX257">
            <v>87.8</v>
          </cell>
          <cell r="IY257">
            <v>105.5</v>
          </cell>
          <cell r="IZ257">
            <v>95.7</v>
          </cell>
          <cell r="JA257">
            <v>86.6</v>
          </cell>
          <cell r="JB257">
            <v>104.8</v>
          </cell>
          <cell r="JC257">
            <v>97.4</v>
          </cell>
          <cell r="JD257">
            <v>91.2</v>
          </cell>
          <cell r="JE257">
            <v>0</v>
          </cell>
          <cell r="JF257">
            <v>0</v>
          </cell>
          <cell r="JG257">
            <v>102.5</v>
          </cell>
          <cell r="JH257">
            <v>78.400000000000006</v>
          </cell>
          <cell r="JI257">
            <v>67.099999999999994</v>
          </cell>
          <cell r="JJ257">
            <v>112.7</v>
          </cell>
          <cell r="JK257">
            <v>127.9</v>
          </cell>
          <cell r="JL257">
            <v>120.7</v>
          </cell>
          <cell r="JM257">
            <v>123.5</v>
          </cell>
          <cell r="JN257">
            <v>125.4</v>
          </cell>
          <cell r="JO257">
            <v>100.1</v>
          </cell>
          <cell r="JP257">
            <v>73.900000000000006</v>
          </cell>
          <cell r="JQ257">
            <v>982.12560000000008</v>
          </cell>
          <cell r="JR257">
            <v>109.7</v>
          </cell>
          <cell r="JU257">
            <v>113.63639999999999</v>
          </cell>
          <cell r="JV257">
            <v>0</v>
          </cell>
          <cell r="JW257">
            <v>112.4</v>
          </cell>
          <cell r="JX257">
            <v>0</v>
          </cell>
          <cell r="JY257">
            <v>101.1</v>
          </cell>
          <cell r="JZ257">
            <v>83.8</v>
          </cell>
          <cell r="KB257">
            <v>112.6</v>
          </cell>
          <cell r="KC257">
            <v>93.6</v>
          </cell>
          <cell r="KD257">
            <v>0</v>
          </cell>
          <cell r="KE257">
            <v>0</v>
          </cell>
          <cell r="KF257">
            <v>123.6</v>
          </cell>
          <cell r="KG257">
            <v>123.6</v>
          </cell>
          <cell r="KH257">
            <v>123.6</v>
          </cell>
          <cell r="KI257">
            <v>123.6</v>
          </cell>
          <cell r="KJ257">
            <v>204.2</v>
          </cell>
          <cell r="KK257">
            <v>109</v>
          </cell>
          <cell r="KL257">
            <v>109.3</v>
          </cell>
          <cell r="KM257">
            <v>97</v>
          </cell>
          <cell r="KN257">
            <v>80.5</v>
          </cell>
          <cell r="KP257">
            <v>0</v>
          </cell>
          <cell r="KQ257">
            <v>0</v>
          </cell>
          <cell r="KR257">
            <v>119.18</v>
          </cell>
          <cell r="KS257">
            <v>88.6</v>
          </cell>
          <cell r="KU257">
            <v>0</v>
          </cell>
          <cell r="KV257">
            <v>0</v>
          </cell>
          <cell r="KW257">
            <v>484.5</v>
          </cell>
          <cell r="KX257">
            <v>505.5</v>
          </cell>
          <cell r="KY257">
            <v>101.2</v>
          </cell>
          <cell r="KZ257">
            <v>103.1</v>
          </cell>
          <cell r="LA257">
            <v>96</v>
          </cell>
          <cell r="LB257">
            <v>98.8</v>
          </cell>
          <cell r="LC257">
            <v>100.2</v>
          </cell>
          <cell r="LD257">
            <v>99.6</v>
          </cell>
          <cell r="LE257">
            <v>96.8</v>
          </cell>
          <cell r="LG257">
            <v>0</v>
          </cell>
          <cell r="LH257">
            <v>0</v>
          </cell>
          <cell r="LI257">
            <v>110.3</v>
          </cell>
          <cell r="LP257">
            <v>153</v>
          </cell>
          <cell r="LQ257">
            <v>179</v>
          </cell>
        </row>
        <row r="258">
          <cell r="A258">
            <v>37803</v>
          </cell>
          <cell r="B258">
            <v>330</v>
          </cell>
          <cell r="C258">
            <v>1</v>
          </cell>
          <cell r="AC258">
            <v>64.72</v>
          </cell>
          <cell r="AD258">
            <v>0</v>
          </cell>
          <cell r="AF258">
            <v>1203</v>
          </cell>
          <cell r="AG258">
            <v>1190</v>
          </cell>
          <cell r="AJ258">
            <v>84.34</v>
          </cell>
          <cell r="AK258">
            <v>85.19</v>
          </cell>
          <cell r="AL258">
            <v>103.27</v>
          </cell>
          <cell r="AM258">
            <v>103.69</v>
          </cell>
          <cell r="AQ258">
            <v>0</v>
          </cell>
          <cell r="BH258">
            <v>79.540000000000006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82</v>
          </cell>
          <cell r="CA258">
            <v>0</v>
          </cell>
          <cell r="CC258">
            <v>112.1</v>
          </cell>
          <cell r="CD258">
            <v>1630.665796</v>
          </cell>
          <cell r="CE258">
            <v>85.981744976248365</v>
          </cell>
          <cell r="CF258" t="str">
            <v>3,29%</v>
          </cell>
          <cell r="CG258">
            <v>1.7183999999999999</v>
          </cell>
          <cell r="CH258">
            <v>3.2698999999999998</v>
          </cell>
          <cell r="CI258">
            <v>1.5693999999999999</v>
          </cell>
          <cell r="CJ258">
            <v>1.5476000000000001</v>
          </cell>
          <cell r="CK258">
            <v>9.4124999999999996</v>
          </cell>
          <cell r="CL258">
            <v>7.4332000000000003</v>
          </cell>
          <cell r="CM258">
            <v>0.70045000000000002</v>
          </cell>
          <cell r="CN258">
            <v>134.99</v>
          </cell>
          <cell r="CO258">
            <v>8.2893000000000008</v>
          </cell>
          <cell r="CP258">
            <v>34.5199</v>
          </cell>
          <cell r="CQ258">
            <v>9.1856000000000009</v>
          </cell>
          <cell r="CR258">
            <v>1.597</v>
          </cell>
          <cell r="CS258">
            <v>1.1372</v>
          </cell>
          <cell r="CT258">
            <v>8.5841999999999992</v>
          </cell>
          <cell r="CU258">
            <v>1262.4871021000001</v>
          </cell>
          <cell r="CV258">
            <v>135.62009058099898</v>
          </cell>
          <cell r="CW258">
            <v>1503.4298241000001</v>
          </cell>
          <cell r="CX258">
            <v>7.74</v>
          </cell>
          <cell r="CY258">
            <v>9923.4212620243161</v>
          </cell>
          <cell r="CZ258">
            <v>24.885689900000003</v>
          </cell>
          <cell r="DA258">
            <v>452.33918319999998</v>
          </cell>
          <cell r="DB258">
            <v>96.9</v>
          </cell>
          <cell r="DC258">
            <v>71.3</v>
          </cell>
          <cell r="DD258">
            <v>59</v>
          </cell>
          <cell r="DF258">
            <v>84</v>
          </cell>
          <cell r="DG258">
            <v>82</v>
          </cell>
          <cell r="DH258">
            <v>80.5</v>
          </cell>
          <cell r="DJ258">
            <v>0</v>
          </cell>
          <cell r="DK258">
            <v>0</v>
          </cell>
          <cell r="DL258">
            <v>75</v>
          </cell>
          <cell r="DM258">
            <v>75</v>
          </cell>
          <cell r="DN258">
            <v>87.9</v>
          </cell>
          <cell r="DO258">
            <v>86.7</v>
          </cell>
          <cell r="DP258">
            <v>77.8</v>
          </cell>
          <cell r="DR258">
            <v>84.2</v>
          </cell>
          <cell r="DS258">
            <v>89.6</v>
          </cell>
          <cell r="DT258">
            <v>78.900000000000006</v>
          </cell>
          <cell r="DU258">
            <v>80.900000000000006</v>
          </cell>
          <cell r="DV258">
            <v>61.1</v>
          </cell>
          <cell r="DW258">
            <v>101.6</v>
          </cell>
          <cell r="DX258">
            <v>0</v>
          </cell>
          <cell r="DY258">
            <v>82.7</v>
          </cell>
          <cell r="DZ258">
            <v>634.79999999999995</v>
          </cell>
          <cell r="EA258">
            <v>97.3</v>
          </cell>
          <cell r="EB258">
            <v>95.1</v>
          </cell>
          <cell r="EC258">
            <v>91.5</v>
          </cell>
          <cell r="ED258">
            <v>77.2</v>
          </cell>
          <cell r="EE258">
            <v>60.9</v>
          </cell>
          <cell r="EF258">
            <v>34.1</v>
          </cell>
          <cell r="EG258">
            <v>101.2</v>
          </cell>
          <cell r="EH258">
            <v>102.9</v>
          </cell>
          <cell r="EI258">
            <v>109.2</v>
          </cell>
          <cell r="EK258">
            <v>93.3</v>
          </cell>
          <cell r="EL258">
            <v>101.2</v>
          </cell>
          <cell r="EM258">
            <v>99.6</v>
          </cell>
          <cell r="EN258">
            <v>56.476328799999997</v>
          </cell>
          <cell r="EO258">
            <v>62.198599999999992</v>
          </cell>
          <cell r="EP258">
            <v>88.2</v>
          </cell>
          <cell r="EQ258">
            <v>21.640997741999996</v>
          </cell>
          <cell r="ER258">
            <v>26.720579999999998</v>
          </cell>
          <cell r="ES258">
            <v>59.3</v>
          </cell>
          <cell r="ET258">
            <v>54.5</v>
          </cell>
          <cell r="EU258">
            <v>97.1</v>
          </cell>
          <cell r="EV258">
            <v>0</v>
          </cell>
          <cell r="EX258">
            <v>39.807118120000005</v>
          </cell>
          <cell r="EY258">
            <v>51.643900000000002</v>
          </cell>
          <cell r="EZ258">
            <v>70.599999999999994</v>
          </cell>
          <cell r="FA258">
            <v>106.4</v>
          </cell>
          <cell r="FB258">
            <v>116.7</v>
          </cell>
          <cell r="FC258">
            <v>104.5</v>
          </cell>
          <cell r="FD258">
            <v>74.7</v>
          </cell>
          <cell r="FE258">
            <v>74.8</v>
          </cell>
          <cell r="FG258">
            <v>0</v>
          </cell>
          <cell r="FH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95.3</v>
          </cell>
          <cell r="FO258">
            <v>74.2</v>
          </cell>
          <cell r="FP258">
            <v>65.099999999999994</v>
          </cell>
          <cell r="FQ258">
            <v>106</v>
          </cell>
          <cell r="FR258">
            <v>94.9</v>
          </cell>
          <cell r="FS258">
            <v>78.3</v>
          </cell>
          <cell r="FT258">
            <v>103.3</v>
          </cell>
          <cell r="FU258">
            <v>99.7</v>
          </cell>
          <cell r="FX258">
            <v>100.5</v>
          </cell>
          <cell r="FY258">
            <v>99.7</v>
          </cell>
          <cell r="GB258">
            <v>102.4</v>
          </cell>
          <cell r="GC258">
            <v>102</v>
          </cell>
          <cell r="GD258">
            <v>120.7</v>
          </cell>
          <cell r="GF258">
            <v>0</v>
          </cell>
          <cell r="GG258">
            <v>0</v>
          </cell>
          <cell r="GH258">
            <v>72.2</v>
          </cell>
          <cell r="GI258">
            <v>52.8</v>
          </cell>
          <cell r="GJ258">
            <v>60.7</v>
          </cell>
          <cell r="GK258">
            <v>33.6</v>
          </cell>
          <cell r="GL258">
            <v>108</v>
          </cell>
          <cell r="GM258">
            <v>90</v>
          </cell>
          <cell r="GN258">
            <v>118.6</v>
          </cell>
          <cell r="GO258">
            <v>89</v>
          </cell>
          <cell r="GP258">
            <v>0</v>
          </cell>
          <cell r="GR258">
            <v>1166</v>
          </cell>
          <cell r="GS258">
            <v>99.5</v>
          </cell>
          <cell r="GT258">
            <v>0</v>
          </cell>
          <cell r="GU258">
            <v>0</v>
          </cell>
          <cell r="GV258">
            <v>688.4</v>
          </cell>
          <cell r="GW258">
            <v>111.5</v>
          </cell>
          <cell r="GX258">
            <v>80</v>
          </cell>
          <cell r="GY258">
            <v>67.599999999999994</v>
          </cell>
          <cell r="GZ258">
            <v>132.4</v>
          </cell>
          <cell r="HB258">
            <v>0</v>
          </cell>
          <cell r="HC258">
            <v>0</v>
          </cell>
          <cell r="HD258">
            <v>99.4</v>
          </cell>
          <cell r="HE258">
            <v>101.9</v>
          </cell>
          <cell r="HF258">
            <v>86.59</v>
          </cell>
          <cell r="HI258">
            <v>37.4</v>
          </cell>
          <cell r="HJ258">
            <v>118.3</v>
          </cell>
          <cell r="HK258">
            <v>99.855599999999995</v>
          </cell>
          <cell r="HL258">
            <v>103.8</v>
          </cell>
          <cell r="HM258">
            <v>79.900000000000006</v>
          </cell>
          <cell r="HN258">
            <v>71.8</v>
          </cell>
          <cell r="HO258">
            <v>72.8</v>
          </cell>
          <cell r="HQ258">
            <v>0</v>
          </cell>
          <cell r="HR258">
            <v>0</v>
          </cell>
          <cell r="HS258">
            <v>101</v>
          </cell>
          <cell r="HT258">
            <v>0</v>
          </cell>
          <cell r="HU258">
            <v>0</v>
          </cell>
          <cell r="HV258">
            <v>101.5</v>
          </cell>
          <cell r="HW258">
            <v>90.2</v>
          </cell>
          <cell r="HX258">
            <v>82.1</v>
          </cell>
          <cell r="HY258">
            <v>100.7</v>
          </cell>
          <cell r="HZ258">
            <v>83</v>
          </cell>
          <cell r="IA258">
            <v>67.2</v>
          </cell>
          <cell r="IB258">
            <v>98.1</v>
          </cell>
          <cell r="IC258">
            <v>76.8</v>
          </cell>
          <cell r="ID258">
            <v>77.8</v>
          </cell>
          <cell r="IE258">
            <v>64</v>
          </cell>
          <cell r="IF258">
            <v>113.13873</v>
          </cell>
          <cell r="IG258">
            <v>106.6</v>
          </cell>
          <cell r="IH258">
            <v>97</v>
          </cell>
          <cell r="II258">
            <v>87.2</v>
          </cell>
          <cell r="IK258">
            <v>0</v>
          </cell>
          <cell r="IL258">
            <v>0</v>
          </cell>
          <cell r="IM258">
            <v>101.7</v>
          </cell>
          <cell r="IN258">
            <v>91.2</v>
          </cell>
          <cell r="IO258">
            <v>77.7</v>
          </cell>
          <cell r="IP258">
            <v>103.4</v>
          </cell>
          <cell r="IQ258">
            <v>101.6</v>
          </cell>
          <cell r="IR258">
            <v>99.1</v>
          </cell>
          <cell r="IS258">
            <v>100.5</v>
          </cell>
          <cell r="IT258">
            <v>97.7</v>
          </cell>
          <cell r="IU258">
            <v>93.3</v>
          </cell>
          <cell r="IV258">
            <v>105.9</v>
          </cell>
          <cell r="IW258">
            <v>97</v>
          </cell>
          <cell r="IX258">
            <v>88.1</v>
          </cell>
          <cell r="IY258">
            <v>105.9</v>
          </cell>
          <cell r="IZ258">
            <v>96</v>
          </cell>
          <cell r="JA258">
            <v>86.8</v>
          </cell>
          <cell r="JB258">
            <v>104.4</v>
          </cell>
          <cell r="JC258">
            <v>97.4</v>
          </cell>
          <cell r="JD258">
            <v>91</v>
          </cell>
          <cell r="JE258">
            <v>0</v>
          </cell>
          <cell r="JF258">
            <v>0</v>
          </cell>
          <cell r="JG258">
            <v>102.2</v>
          </cell>
          <cell r="JH258">
            <v>78.099999999999994</v>
          </cell>
          <cell r="JI258">
            <v>66.900000000000006</v>
          </cell>
          <cell r="JJ258">
            <v>112</v>
          </cell>
          <cell r="JK258">
            <v>127.6</v>
          </cell>
          <cell r="JL258">
            <v>120</v>
          </cell>
          <cell r="JM258">
            <v>123</v>
          </cell>
          <cell r="JN258">
            <v>124.8</v>
          </cell>
          <cell r="JO258">
            <v>99</v>
          </cell>
          <cell r="JP258">
            <v>73.099999999999994</v>
          </cell>
          <cell r="JQ258">
            <v>979.74180000000001</v>
          </cell>
          <cell r="JR258">
            <v>109.6</v>
          </cell>
          <cell r="JU258">
            <v>113.63639999999999</v>
          </cell>
          <cell r="JV258">
            <v>0</v>
          </cell>
          <cell r="JW258">
            <v>112.4</v>
          </cell>
          <cell r="JX258">
            <v>0</v>
          </cell>
          <cell r="JY258">
            <v>101.1</v>
          </cell>
          <cell r="JZ258">
            <v>85</v>
          </cell>
          <cell r="KB258">
            <v>112.6</v>
          </cell>
          <cell r="KC258">
            <v>93.6</v>
          </cell>
          <cell r="KD258">
            <v>0</v>
          </cell>
          <cell r="KE258">
            <v>0</v>
          </cell>
          <cell r="KF258">
            <v>123.3</v>
          </cell>
          <cell r="KG258">
            <v>123.3</v>
          </cell>
          <cell r="KH258">
            <v>123.3</v>
          </cell>
          <cell r="KI258">
            <v>123.3</v>
          </cell>
          <cell r="KJ258">
            <v>203.4</v>
          </cell>
          <cell r="KK258">
            <v>109</v>
          </cell>
          <cell r="KL258">
            <v>109</v>
          </cell>
          <cell r="KM258">
            <v>97</v>
          </cell>
          <cell r="KN258">
            <v>80.2</v>
          </cell>
          <cell r="KP258">
            <v>0</v>
          </cell>
          <cell r="KQ258">
            <v>0</v>
          </cell>
          <cell r="KR258">
            <v>119.18</v>
          </cell>
          <cell r="KS258">
            <v>88.9</v>
          </cell>
          <cell r="KU258">
            <v>0</v>
          </cell>
          <cell r="KV258">
            <v>0</v>
          </cell>
          <cell r="KW258">
            <v>482.5</v>
          </cell>
          <cell r="KX258">
            <v>502.9</v>
          </cell>
          <cell r="KY258">
            <v>101.3</v>
          </cell>
          <cell r="KZ258">
            <v>103.8</v>
          </cell>
          <cell r="LA258">
            <v>96.7</v>
          </cell>
          <cell r="LB258">
            <v>99</v>
          </cell>
          <cell r="LC258">
            <v>100.4</v>
          </cell>
          <cell r="LD258">
            <v>99.8</v>
          </cell>
          <cell r="LE258">
            <v>97.1</v>
          </cell>
          <cell r="LG258">
            <v>0</v>
          </cell>
          <cell r="LH258">
            <v>0</v>
          </cell>
          <cell r="LI258">
            <v>111.7</v>
          </cell>
          <cell r="LP258">
            <v>153</v>
          </cell>
          <cell r="LQ258">
            <v>179</v>
          </cell>
        </row>
        <row r="259">
          <cell r="A259">
            <v>37773</v>
          </cell>
          <cell r="B259">
            <v>331</v>
          </cell>
          <cell r="C259">
            <v>1</v>
          </cell>
          <cell r="AC259">
            <v>64.52</v>
          </cell>
          <cell r="AD259">
            <v>0</v>
          </cell>
          <cell r="AF259">
            <v>1202</v>
          </cell>
          <cell r="AG259">
            <v>1181.75</v>
          </cell>
          <cell r="AJ259">
            <v>84.43</v>
          </cell>
          <cell r="AK259">
            <v>85.28</v>
          </cell>
          <cell r="AL259">
            <v>103.37</v>
          </cell>
          <cell r="AM259">
            <v>103.67</v>
          </cell>
          <cell r="AQ259">
            <v>0</v>
          </cell>
          <cell r="BH259">
            <v>79.05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81.25</v>
          </cell>
          <cell r="CA259">
            <v>0</v>
          </cell>
          <cell r="CC259">
            <v>117.2</v>
          </cell>
          <cell r="CD259">
            <v>1630.665796</v>
          </cell>
          <cell r="CE259">
            <v>85.981744976248365</v>
          </cell>
          <cell r="CF259" t="str">
            <v>3,29%</v>
          </cell>
          <cell r="CG259">
            <v>1.7552000000000001</v>
          </cell>
          <cell r="CH259">
            <v>3.3660999999999999</v>
          </cell>
          <cell r="CI259">
            <v>1.5798000000000001</v>
          </cell>
          <cell r="CJ259">
            <v>1.5410999999999999</v>
          </cell>
          <cell r="CK259">
            <v>9.6532999999999998</v>
          </cell>
          <cell r="CL259">
            <v>7.4249999999999998</v>
          </cell>
          <cell r="CM259">
            <v>0.70223999999999998</v>
          </cell>
          <cell r="CN259">
            <v>138.05000000000001</v>
          </cell>
          <cell r="CO259">
            <v>8.1618999999999993</v>
          </cell>
          <cell r="CP259">
            <v>35.53</v>
          </cell>
          <cell r="CQ259">
            <v>9.1181999999999999</v>
          </cell>
          <cell r="CR259">
            <v>1.6639999999999999</v>
          </cell>
          <cell r="CS259">
            <v>1.1662999999999999</v>
          </cell>
          <cell r="CT259">
            <v>9.2159999999999993</v>
          </cell>
          <cell r="CU259">
            <v>1208.5222139999998</v>
          </cell>
          <cell r="CV259">
            <v>124.76568895989146</v>
          </cell>
          <cell r="CW259">
            <v>1445.7681144000001</v>
          </cell>
          <cell r="CX259">
            <v>7.61</v>
          </cell>
          <cell r="CY259">
            <v>9824.677760783321</v>
          </cell>
          <cell r="CZ259">
            <v>23.57883</v>
          </cell>
          <cell r="DA259">
            <v>401.01159239999998</v>
          </cell>
          <cell r="DB259">
            <v>99.3</v>
          </cell>
          <cell r="DC259">
            <v>73.099999999999994</v>
          </cell>
          <cell r="DD259">
            <v>60.5</v>
          </cell>
          <cell r="DF259">
            <v>82</v>
          </cell>
          <cell r="DG259">
            <v>83.1</v>
          </cell>
          <cell r="DH259">
            <v>81.400000000000006</v>
          </cell>
          <cell r="DJ259">
            <v>0</v>
          </cell>
          <cell r="DK259">
            <v>0</v>
          </cell>
          <cell r="DL259">
            <v>75.5</v>
          </cell>
          <cell r="DM259">
            <v>75.5</v>
          </cell>
          <cell r="DN259">
            <v>87.3</v>
          </cell>
          <cell r="DO259">
            <v>86.2</v>
          </cell>
          <cell r="DP259">
            <v>77.3</v>
          </cell>
          <cell r="DR259">
            <v>83.9</v>
          </cell>
          <cell r="DS259">
            <v>89.2</v>
          </cell>
          <cell r="DT259">
            <v>78.599999999999994</v>
          </cell>
          <cell r="DU259">
            <v>79.7</v>
          </cell>
          <cell r="DV259">
            <v>60.2</v>
          </cell>
          <cell r="DW259">
            <v>101.5</v>
          </cell>
          <cell r="DX259">
            <v>0</v>
          </cell>
          <cell r="DY259">
            <v>83</v>
          </cell>
          <cell r="DZ259">
            <v>634</v>
          </cell>
          <cell r="EA259">
            <v>98.4</v>
          </cell>
          <cell r="EB259">
            <v>96.2</v>
          </cell>
          <cell r="EC259">
            <v>92.6</v>
          </cell>
          <cell r="ED259">
            <v>76.599999999999994</v>
          </cell>
          <cell r="EE259">
            <v>60.4</v>
          </cell>
          <cell r="EF259">
            <v>33.799999999999997</v>
          </cell>
          <cell r="EG259">
            <v>100.7</v>
          </cell>
          <cell r="EH259">
            <v>102.2</v>
          </cell>
          <cell r="EI259">
            <v>108.6</v>
          </cell>
          <cell r="EK259">
            <v>93.4</v>
          </cell>
          <cell r="EL259">
            <v>101.3</v>
          </cell>
          <cell r="EM259">
            <v>99.5</v>
          </cell>
          <cell r="EN259">
            <v>56.716313200000009</v>
          </cell>
          <cell r="EO259">
            <v>62.462900000000005</v>
          </cell>
          <cell r="EP259">
            <v>86.2</v>
          </cell>
          <cell r="EQ259">
            <v>21.568009554</v>
          </cell>
          <cell r="ER259">
            <v>26.630459999999999</v>
          </cell>
          <cell r="ES259">
            <v>59.1</v>
          </cell>
          <cell r="ET259">
            <v>54.1</v>
          </cell>
          <cell r="EU259">
            <v>96.9</v>
          </cell>
          <cell r="EV259">
            <v>0</v>
          </cell>
          <cell r="EX259">
            <v>39.976270180000007</v>
          </cell>
          <cell r="EY259">
            <v>51.863350000000004</v>
          </cell>
          <cell r="EZ259">
            <v>70.900000000000006</v>
          </cell>
          <cell r="FA259">
            <v>106.9</v>
          </cell>
          <cell r="FB259">
            <v>117.2</v>
          </cell>
          <cell r="FC259">
            <v>102.5</v>
          </cell>
          <cell r="FD259">
            <v>72.099999999999994</v>
          </cell>
          <cell r="FE259">
            <v>74.8</v>
          </cell>
          <cell r="FG259">
            <v>0</v>
          </cell>
          <cell r="FH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94.6</v>
          </cell>
          <cell r="FO259">
            <v>72.7</v>
          </cell>
          <cell r="FP259">
            <v>63.8</v>
          </cell>
          <cell r="FQ259">
            <v>105.8</v>
          </cell>
          <cell r="FR259">
            <v>94.5</v>
          </cell>
          <cell r="FS259">
            <v>77.8</v>
          </cell>
          <cell r="FT259">
            <v>100.6</v>
          </cell>
          <cell r="FU259">
            <v>97.1</v>
          </cell>
          <cell r="FX259">
            <v>103</v>
          </cell>
          <cell r="FY259">
            <v>97.3</v>
          </cell>
          <cell r="GB259">
            <v>102.7</v>
          </cell>
          <cell r="GC259">
            <v>102.2</v>
          </cell>
          <cell r="GD259">
            <v>121</v>
          </cell>
          <cell r="GF259">
            <v>0</v>
          </cell>
          <cell r="GG259">
            <v>0</v>
          </cell>
          <cell r="GH259">
            <v>70.099999999999994</v>
          </cell>
          <cell r="GI259">
            <v>51.3</v>
          </cell>
          <cell r="GJ259">
            <v>60.3</v>
          </cell>
          <cell r="GK259">
            <v>33.299999999999997</v>
          </cell>
          <cell r="GL259">
            <v>108.7</v>
          </cell>
          <cell r="GM259">
            <v>92.2</v>
          </cell>
          <cell r="GN259">
            <v>118.2</v>
          </cell>
          <cell r="GO259">
            <v>87.8</v>
          </cell>
          <cell r="GP259">
            <v>0</v>
          </cell>
          <cell r="GR259">
            <v>1158</v>
          </cell>
          <cell r="GS259">
            <v>99.4</v>
          </cell>
          <cell r="GT259">
            <v>0</v>
          </cell>
          <cell r="GU259">
            <v>0</v>
          </cell>
          <cell r="GV259">
            <v>689.6</v>
          </cell>
          <cell r="GW259">
            <v>111.5</v>
          </cell>
          <cell r="GX259">
            <v>81.8</v>
          </cell>
          <cell r="GY259">
            <v>69.099999999999994</v>
          </cell>
          <cell r="GZ259">
            <v>132.4</v>
          </cell>
          <cell r="HB259">
            <v>0</v>
          </cell>
          <cell r="HC259">
            <v>0</v>
          </cell>
          <cell r="HD259">
            <v>99.1</v>
          </cell>
          <cell r="HE259">
            <v>101.6</v>
          </cell>
          <cell r="HF259">
            <v>86.9</v>
          </cell>
          <cell r="HI259">
            <v>37.5</v>
          </cell>
          <cell r="HJ259">
            <v>118.6</v>
          </cell>
          <cell r="HK259">
            <v>102.934</v>
          </cell>
          <cell r="HL259">
            <v>107</v>
          </cell>
          <cell r="HM259">
            <v>82.4</v>
          </cell>
          <cell r="HN259">
            <v>74.099999999999994</v>
          </cell>
          <cell r="HO259">
            <v>72</v>
          </cell>
          <cell r="HQ259">
            <v>0</v>
          </cell>
          <cell r="HR259">
            <v>0</v>
          </cell>
          <cell r="HS259">
            <v>101.5</v>
          </cell>
          <cell r="HT259">
            <v>0</v>
          </cell>
          <cell r="HU259">
            <v>0</v>
          </cell>
          <cell r="HV259">
            <v>103</v>
          </cell>
          <cell r="HW259">
            <v>92</v>
          </cell>
          <cell r="HX259">
            <v>83.4</v>
          </cell>
          <cell r="HY259">
            <v>106.1</v>
          </cell>
          <cell r="HZ259">
            <v>86.8</v>
          </cell>
          <cell r="IA259">
            <v>70.099999999999994</v>
          </cell>
          <cell r="IB259">
            <v>108.5</v>
          </cell>
          <cell r="IC259">
            <v>85</v>
          </cell>
          <cell r="ID259">
            <v>85.6</v>
          </cell>
          <cell r="IE259">
            <v>70.5</v>
          </cell>
          <cell r="IF259">
            <v>125.13305</v>
          </cell>
          <cell r="IG259">
            <v>107</v>
          </cell>
          <cell r="IH259">
            <v>97.3</v>
          </cell>
          <cell r="II259">
            <v>87.5</v>
          </cell>
          <cell r="IK259">
            <v>0</v>
          </cell>
          <cell r="IL259">
            <v>0</v>
          </cell>
          <cell r="IM259">
            <v>101.5</v>
          </cell>
          <cell r="IN259">
            <v>90.9</v>
          </cell>
          <cell r="IO259">
            <v>77.400000000000006</v>
          </cell>
          <cell r="IP259">
            <v>103.3</v>
          </cell>
          <cell r="IQ259">
            <v>101.5</v>
          </cell>
          <cell r="IR259">
            <v>99.1</v>
          </cell>
          <cell r="IS259">
            <v>100.7</v>
          </cell>
          <cell r="IT259">
            <v>97.9</v>
          </cell>
          <cell r="IU259">
            <v>93.5</v>
          </cell>
          <cell r="IV259">
            <v>104.6</v>
          </cell>
          <cell r="IW259">
            <v>96.6</v>
          </cell>
          <cell r="IX259">
            <v>87.7</v>
          </cell>
          <cell r="IY259">
            <v>104.6</v>
          </cell>
          <cell r="IZ259">
            <v>94.7</v>
          </cell>
          <cell r="JA259">
            <v>85.6</v>
          </cell>
          <cell r="JB259">
            <v>104.3</v>
          </cell>
          <cell r="JC259">
            <v>97.8</v>
          </cell>
          <cell r="JD259">
            <v>91.5</v>
          </cell>
          <cell r="JE259">
            <v>0</v>
          </cell>
          <cell r="JF259">
            <v>0</v>
          </cell>
          <cell r="JG259">
            <v>103.2</v>
          </cell>
          <cell r="JH259">
            <v>78.900000000000006</v>
          </cell>
          <cell r="JI259">
            <v>67.5</v>
          </cell>
          <cell r="JJ259">
            <v>111.5</v>
          </cell>
          <cell r="JK259">
            <v>127.6</v>
          </cell>
          <cell r="JL259">
            <v>120</v>
          </cell>
          <cell r="JM259">
            <v>123.1</v>
          </cell>
          <cell r="JN259">
            <v>124.8</v>
          </cell>
          <cell r="JO259">
            <v>100</v>
          </cell>
          <cell r="JP259">
            <v>73.8</v>
          </cell>
          <cell r="JQ259">
            <v>974.17960000000005</v>
          </cell>
          <cell r="JR259">
            <v>108.9</v>
          </cell>
          <cell r="JU259">
            <v>112.59360000000001</v>
          </cell>
          <cell r="JV259">
            <v>0</v>
          </cell>
          <cell r="JW259">
            <v>111.7</v>
          </cell>
          <cell r="JX259">
            <v>0</v>
          </cell>
          <cell r="JY259">
            <v>100.8</v>
          </cell>
          <cell r="JZ259">
            <v>85.3</v>
          </cell>
          <cell r="KB259">
            <v>112.5</v>
          </cell>
          <cell r="KC259">
            <v>93.5</v>
          </cell>
          <cell r="KD259">
            <v>0</v>
          </cell>
          <cell r="KE259">
            <v>0</v>
          </cell>
          <cell r="KF259">
            <v>122.6</v>
          </cell>
          <cell r="KG259">
            <v>122.6</v>
          </cell>
          <cell r="KH259">
            <v>122.6</v>
          </cell>
          <cell r="KI259">
            <v>122.6</v>
          </cell>
          <cell r="KJ259">
            <v>203.4</v>
          </cell>
          <cell r="KK259">
            <v>109</v>
          </cell>
          <cell r="KL259">
            <v>108</v>
          </cell>
          <cell r="KM259">
            <v>97</v>
          </cell>
          <cell r="KN259">
            <v>79.8</v>
          </cell>
          <cell r="KP259">
            <v>0</v>
          </cell>
          <cell r="KQ259">
            <v>0</v>
          </cell>
          <cell r="KR259">
            <v>119.18</v>
          </cell>
          <cell r="KS259">
            <v>89.3</v>
          </cell>
          <cell r="KU259">
            <v>0</v>
          </cell>
          <cell r="KV259">
            <v>0</v>
          </cell>
          <cell r="KW259">
            <v>481.6</v>
          </cell>
          <cell r="KX259">
            <v>500.7</v>
          </cell>
          <cell r="KY259">
            <v>101.5</v>
          </cell>
          <cell r="KZ259">
            <v>104.1</v>
          </cell>
          <cell r="LA259">
            <v>96.9</v>
          </cell>
          <cell r="LB259">
            <v>99.3</v>
          </cell>
          <cell r="LC259">
            <v>100.7</v>
          </cell>
          <cell r="LD259">
            <v>100.1</v>
          </cell>
          <cell r="LE259">
            <v>97.3</v>
          </cell>
          <cell r="LG259">
            <v>0</v>
          </cell>
          <cell r="LH259">
            <v>0</v>
          </cell>
          <cell r="LI259">
            <v>112.8</v>
          </cell>
          <cell r="LP259">
            <v>154</v>
          </cell>
          <cell r="LQ259">
            <v>184</v>
          </cell>
        </row>
        <row r="260">
          <cell r="A260">
            <v>37742</v>
          </cell>
          <cell r="B260">
            <v>332</v>
          </cell>
          <cell r="C260">
            <v>1</v>
          </cell>
          <cell r="AC260">
            <v>65.599999999999994</v>
          </cell>
          <cell r="AD260">
            <v>0</v>
          </cell>
          <cell r="AF260">
            <v>1202</v>
          </cell>
          <cell r="AG260">
            <v>1181.75</v>
          </cell>
          <cell r="AJ260">
            <v>84.27</v>
          </cell>
          <cell r="AK260">
            <v>85.12</v>
          </cell>
          <cell r="AL260">
            <v>103.36</v>
          </cell>
          <cell r="AM260">
            <v>103.67</v>
          </cell>
          <cell r="AQ260">
            <v>0</v>
          </cell>
          <cell r="BH260">
            <v>78.84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81.25</v>
          </cell>
          <cell r="CA260">
            <v>0</v>
          </cell>
          <cell r="CC260">
            <v>117.2</v>
          </cell>
          <cell r="CD260">
            <v>1630.665796</v>
          </cell>
          <cell r="CE260">
            <v>85.981744976248365</v>
          </cell>
          <cell r="CF260" t="str">
            <v>3,29%</v>
          </cell>
          <cell r="CG260">
            <v>1.7866</v>
          </cell>
          <cell r="CH260">
            <v>3.4239000000000002</v>
          </cell>
          <cell r="CI260">
            <v>1.6015999999999999</v>
          </cell>
          <cell r="CJ260">
            <v>1.5155000000000001</v>
          </cell>
          <cell r="CK260">
            <v>9.5861999999999998</v>
          </cell>
          <cell r="CL260">
            <v>7.4245999999999999</v>
          </cell>
          <cell r="CM260">
            <v>0.71321999999999997</v>
          </cell>
          <cell r="CN260">
            <v>135.83000000000001</v>
          </cell>
          <cell r="CO260">
            <v>7.8715000000000002</v>
          </cell>
          <cell r="CP260">
            <v>35.796599999999998</v>
          </cell>
          <cell r="CQ260">
            <v>9.1559000000000008</v>
          </cell>
          <cell r="CR260">
            <v>1.7204999999999999</v>
          </cell>
          <cell r="CS260">
            <v>1.1581999999999999</v>
          </cell>
          <cell r="CT260">
            <v>8.9060000000000006</v>
          </cell>
          <cell r="CU260">
            <v>1205.3189640000001</v>
          </cell>
          <cell r="CV260">
            <v>131.52329780701558</v>
          </cell>
          <cell r="CW260">
            <v>1422.8116911</v>
          </cell>
          <cell r="CX260">
            <v>7.2</v>
          </cell>
          <cell r="CY260">
            <v>9873.963070906595</v>
          </cell>
          <cell r="CZ260">
            <v>22.189611299999999</v>
          </cell>
          <cell r="DA260">
            <v>399.8447079</v>
          </cell>
          <cell r="DB260">
            <v>97.7</v>
          </cell>
          <cell r="DC260">
            <v>71.900000000000006</v>
          </cell>
          <cell r="DD260">
            <v>59.5</v>
          </cell>
          <cell r="DF260">
            <v>82</v>
          </cell>
          <cell r="DG260">
            <v>82.6</v>
          </cell>
          <cell r="DH260">
            <v>81</v>
          </cell>
          <cell r="DJ260">
            <v>0</v>
          </cell>
          <cell r="DK260">
            <v>0</v>
          </cell>
          <cell r="DL260">
            <v>77.099999999999994</v>
          </cell>
          <cell r="DM260">
            <v>77.099999999999994</v>
          </cell>
          <cell r="DN260">
            <v>89.2</v>
          </cell>
          <cell r="DO260">
            <v>88</v>
          </cell>
          <cell r="DP260">
            <v>79</v>
          </cell>
          <cell r="DR260">
            <v>85</v>
          </cell>
          <cell r="DS260">
            <v>90.5</v>
          </cell>
          <cell r="DT260">
            <v>79.599999999999994</v>
          </cell>
          <cell r="DU260">
            <v>77.400000000000006</v>
          </cell>
          <cell r="DV260">
            <v>58.4</v>
          </cell>
          <cell r="DW260">
            <v>101.5</v>
          </cell>
          <cell r="DX260">
            <v>0</v>
          </cell>
          <cell r="DY260">
            <v>83.3</v>
          </cell>
          <cell r="DZ260">
            <v>633.4</v>
          </cell>
          <cell r="EA260">
            <v>99.6</v>
          </cell>
          <cell r="EB260">
            <v>97.4</v>
          </cell>
          <cell r="EC260">
            <v>93.7</v>
          </cell>
          <cell r="ED260">
            <v>76.3</v>
          </cell>
          <cell r="EE260">
            <v>60.2</v>
          </cell>
          <cell r="EF260">
            <v>33.700000000000003</v>
          </cell>
          <cell r="EG260">
            <v>99.7</v>
          </cell>
          <cell r="EH260">
            <v>100.7</v>
          </cell>
          <cell r="EI260">
            <v>107.2</v>
          </cell>
          <cell r="EK260">
            <v>93.2</v>
          </cell>
          <cell r="EL260">
            <v>0</v>
          </cell>
          <cell r="EM260">
            <v>0</v>
          </cell>
          <cell r="EN260">
            <v>56.716313200000009</v>
          </cell>
          <cell r="EO260">
            <v>62.462900000000005</v>
          </cell>
          <cell r="EP260">
            <v>85.4</v>
          </cell>
          <cell r="EQ260">
            <v>21.859962305999996</v>
          </cell>
          <cell r="ER260">
            <v>26.990939999999998</v>
          </cell>
          <cell r="ES260">
            <v>59.9</v>
          </cell>
          <cell r="ET260">
            <v>55.2</v>
          </cell>
          <cell r="EU260">
            <v>0</v>
          </cell>
          <cell r="EV260">
            <v>0</v>
          </cell>
          <cell r="EX260">
            <v>39.976270180000007</v>
          </cell>
          <cell r="EY260">
            <v>51.863350000000004</v>
          </cell>
          <cell r="EZ260">
            <v>70.900000000000006</v>
          </cell>
          <cell r="FA260">
            <v>0</v>
          </cell>
          <cell r="FB260">
            <v>0</v>
          </cell>
          <cell r="FC260">
            <v>102.5</v>
          </cell>
          <cell r="FD260">
            <v>71.099999999999994</v>
          </cell>
          <cell r="FE260">
            <v>84.7</v>
          </cell>
          <cell r="FG260">
            <v>0</v>
          </cell>
          <cell r="FH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93.9</v>
          </cell>
          <cell r="FO260">
            <v>72.099999999999994</v>
          </cell>
          <cell r="FP260">
            <v>63.3</v>
          </cell>
          <cell r="FQ260">
            <v>105.7</v>
          </cell>
          <cell r="FR260">
            <v>94.4</v>
          </cell>
          <cell r="FS260">
            <v>77.8</v>
          </cell>
          <cell r="FT260">
            <v>100.6</v>
          </cell>
          <cell r="FU260">
            <v>97.1</v>
          </cell>
          <cell r="FX260">
            <v>103.3</v>
          </cell>
          <cell r="FY260">
            <v>97.3</v>
          </cell>
          <cell r="GB260">
            <v>103</v>
          </cell>
          <cell r="GC260">
            <v>102.5</v>
          </cell>
          <cell r="GD260">
            <v>121.3</v>
          </cell>
          <cell r="GF260">
            <v>0</v>
          </cell>
          <cell r="GG260">
            <v>0</v>
          </cell>
          <cell r="GH260">
            <v>69.900000000000006</v>
          </cell>
          <cell r="GI260">
            <v>51.1</v>
          </cell>
          <cell r="GJ260">
            <v>60</v>
          </cell>
          <cell r="GK260">
            <v>33.200000000000003</v>
          </cell>
          <cell r="GL260">
            <v>109.3</v>
          </cell>
          <cell r="GM260">
            <v>93.2</v>
          </cell>
          <cell r="GN260">
            <v>120.2</v>
          </cell>
          <cell r="GO260">
            <v>87.7</v>
          </cell>
          <cell r="GP260">
            <v>0</v>
          </cell>
          <cell r="GR260">
            <v>1158</v>
          </cell>
          <cell r="GS260">
            <v>99.4</v>
          </cell>
          <cell r="GT260">
            <v>0</v>
          </cell>
          <cell r="GU260">
            <v>0</v>
          </cell>
          <cell r="GV260">
            <v>691.2</v>
          </cell>
          <cell r="GW260">
            <v>111.5</v>
          </cell>
          <cell r="GX260">
            <v>81.599999999999994</v>
          </cell>
          <cell r="GY260">
            <v>68.900000000000006</v>
          </cell>
          <cell r="GZ260">
            <v>132.4</v>
          </cell>
          <cell r="HB260">
            <v>0</v>
          </cell>
          <cell r="HC260">
            <v>0</v>
          </cell>
          <cell r="HD260">
            <v>99.4</v>
          </cell>
          <cell r="HE260">
            <v>101.9</v>
          </cell>
          <cell r="HF260">
            <v>86.87</v>
          </cell>
          <cell r="HI260">
            <v>37.5</v>
          </cell>
          <cell r="HJ260">
            <v>118.6</v>
          </cell>
          <cell r="HK260">
            <v>104.5694</v>
          </cell>
          <cell r="HL260">
            <v>108.7</v>
          </cell>
          <cell r="HM260">
            <v>83.7</v>
          </cell>
          <cell r="HN260">
            <v>75.2</v>
          </cell>
          <cell r="HO260">
            <v>71.7</v>
          </cell>
          <cell r="HQ260">
            <v>0</v>
          </cell>
          <cell r="HR260">
            <v>0</v>
          </cell>
          <cell r="HS260">
            <v>101.7</v>
          </cell>
          <cell r="HT260">
            <v>0</v>
          </cell>
          <cell r="HU260">
            <v>0</v>
          </cell>
          <cell r="HV260">
            <v>103.3</v>
          </cell>
          <cell r="HW260">
            <v>92.6</v>
          </cell>
          <cell r="HX260">
            <v>83.8</v>
          </cell>
          <cell r="HY260">
            <v>107.3</v>
          </cell>
          <cell r="HZ260">
            <v>87.6</v>
          </cell>
          <cell r="IA260">
            <v>70.8</v>
          </cell>
          <cell r="IB260">
            <v>109.9</v>
          </cell>
          <cell r="IC260">
            <v>86</v>
          </cell>
          <cell r="ID260">
            <v>86.6</v>
          </cell>
          <cell r="IE260">
            <v>71.3</v>
          </cell>
          <cell r="IF260">
            <v>126.74767</v>
          </cell>
          <cell r="IG260">
            <v>106.7</v>
          </cell>
          <cell r="IH260">
            <v>97.1</v>
          </cell>
          <cell r="II260">
            <v>87.3</v>
          </cell>
          <cell r="IK260">
            <v>0</v>
          </cell>
          <cell r="IL260">
            <v>0</v>
          </cell>
          <cell r="IM260">
            <v>101.4</v>
          </cell>
          <cell r="IN260">
            <v>90.9</v>
          </cell>
          <cell r="IO260">
            <v>77.400000000000006</v>
          </cell>
          <cell r="IP260">
            <v>103.3</v>
          </cell>
          <cell r="IQ260">
            <v>101.4</v>
          </cell>
          <cell r="IR260">
            <v>98.9</v>
          </cell>
          <cell r="IS260">
            <v>101.1</v>
          </cell>
          <cell r="IT260">
            <v>98.2</v>
          </cell>
          <cell r="IU260">
            <v>93.9</v>
          </cell>
          <cell r="IV260">
            <v>104.7</v>
          </cell>
          <cell r="IW260">
            <v>96.6</v>
          </cell>
          <cell r="IX260">
            <v>87.7</v>
          </cell>
          <cell r="IY260">
            <v>104.7</v>
          </cell>
          <cell r="IZ260">
            <v>94.7</v>
          </cell>
          <cell r="JA260">
            <v>85.7</v>
          </cell>
          <cell r="JB260">
            <v>104.4</v>
          </cell>
          <cell r="JC260">
            <v>97.7</v>
          </cell>
          <cell r="JD260">
            <v>91.4</v>
          </cell>
          <cell r="JE260">
            <v>0</v>
          </cell>
          <cell r="JF260">
            <v>0</v>
          </cell>
          <cell r="JG260">
            <v>103.1</v>
          </cell>
          <cell r="JH260">
            <v>78.8</v>
          </cell>
          <cell r="JI260">
            <v>67.5</v>
          </cell>
          <cell r="JJ260">
            <v>112.2</v>
          </cell>
          <cell r="JK260">
            <v>127.8</v>
          </cell>
          <cell r="JL260">
            <v>120.7</v>
          </cell>
          <cell r="JM260">
            <v>123.7</v>
          </cell>
          <cell r="JN260">
            <v>125</v>
          </cell>
          <cell r="JQ260">
            <v>972.59040000000016</v>
          </cell>
          <cell r="JR260">
            <v>108.6</v>
          </cell>
          <cell r="JU260">
            <v>112.59360000000001</v>
          </cell>
          <cell r="JV260">
            <v>0</v>
          </cell>
          <cell r="JW260">
            <v>111.7</v>
          </cell>
          <cell r="JX260">
            <v>0</v>
          </cell>
          <cell r="JY260">
            <v>100.8</v>
          </cell>
          <cell r="JZ260">
            <v>85.7</v>
          </cell>
          <cell r="KB260">
            <v>112.5</v>
          </cell>
          <cell r="KC260">
            <v>93.5</v>
          </cell>
          <cell r="KD260">
            <v>0</v>
          </cell>
          <cell r="KE260">
            <v>0</v>
          </cell>
          <cell r="KF260">
            <v>122.4</v>
          </cell>
          <cell r="KG260">
            <v>122.4</v>
          </cell>
          <cell r="KH260">
            <v>122.4</v>
          </cell>
          <cell r="KI260">
            <v>122.4</v>
          </cell>
          <cell r="KJ260">
            <v>203.2</v>
          </cell>
          <cell r="KK260">
            <v>109</v>
          </cell>
          <cell r="KL260">
            <v>108</v>
          </cell>
          <cell r="KM260">
            <v>97</v>
          </cell>
          <cell r="KN260">
            <v>79.2</v>
          </cell>
          <cell r="KP260">
            <v>0</v>
          </cell>
          <cell r="KQ260">
            <v>0</v>
          </cell>
          <cell r="KR260">
            <v>119.18</v>
          </cell>
          <cell r="KS260">
            <v>88.4</v>
          </cell>
          <cell r="KU260">
            <v>0</v>
          </cell>
          <cell r="KV260">
            <v>0</v>
          </cell>
          <cell r="KW260">
            <v>482.5</v>
          </cell>
          <cell r="KX260">
            <v>501.4</v>
          </cell>
          <cell r="KY260">
            <v>102.3</v>
          </cell>
          <cell r="KZ260">
            <v>104.9</v>
          </cell>
          <cell r="LA260">
            <v>97.7</v>
          </cell>
          <cell r="LB260">
            <v>99.3</v>
          </cell>
          <cell r="LC260">
            <v>100.7</v>
          </cell>
          <cell r="LD260">
            <v>100.1</v>
          </cell>
          <cell r="LE260">
            <v>97.3</v>
          </cell>
          <cell r="LG260">
            <v>0</v>
          </cell>
          <cell r="LH260">
            <v>0</v>
          </cell>
          <cell r="LI260">
            <v>114.2</v>
          </cell>
          <cell r="LP260">
            <v>154</v>
          </cell>
          <cell r="LQ260">
            <v>184</v>
          </cell>
        </row>
        <row r="261">
          <cell r="A261">
            <v>37712</v>
          </cell>
          <cell r="B261">
            <v>333</v>
          </cell>
          <cell r="C261">
            <v>1</v>
          </cell>
          <cell r="AC261">
            <v>69.91</v>
          </cell>
          <cell r="AD261">
            <v>0</v>
          </cell>
          <cell r="AF261">
            <v>1202</v>
          </cell>
          <cell r="AG261">
            <v>1181.75</v>
          </cell>
          <cell r="AJ261">
            <v>84.37</v>
          </cell>
          <cell r="AK261">
            <v>85.21</v>
          </cell>
          <cell r="AL261">
            <v>104.56</v>
          </cell>
          <cell r="AM261">
            <v>103.67</v>
          </cell>
          <cell r="AQ261">
            <v>0</v>
          </cell>
          <cell r="BH261">
            <v>78.709999999999994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81.58</v>
          </cell>
          <cell r="CA261">
            <v>0</v>
          </cell>
          <cell r="CC261">
            <v>117.2</v>
          </cell>
          <cell r="CD261">
            <v>1630.665796</v>
          </cell>
          <cell r="CE261">
            <v>85.981744976248365</v>
          </cell>
          <cell r="CF261" t="str">
            <v>3,29%</v>
          </cell>
          <cell r="CG261">
            <v>1.7813000000000001</v>
          </cell>
          <cell r="CH261">
            <v>3.3952</v>
          </cell>
          <cell r="CI261">
            <v>1.5851</v>
          </cell>
          <cell r="CJ261">
            <v>1.4964</v>
          </cell>
          <cell r="CK261">
            <v>8.9786000000000001</v>
          </cell>
          <cell r="CL261">
            <v>7.4255000000000004</v>
          </cell>
          <cell r="CM261">
            <v>0.68901999999999997</v>
          </cell>
          <cell r="CN261">
            <v>130.12</v>
          </cell>
          <cell r="CO261">
            <v>7.8316999999999997</v>
          </cell>
          <cell r="CP261">
            <v>33.848399999999998</v>
          </cell>
          <cell r="CQ261">
            <v>9.1540999999999997</v>
          </cell>
          <cell r="CR261">
            <v>1.7676000000000001</v>
          </cell>
          <cell r="CS261">
            <v>1.0848</v>
          </cell>
          <cell r="CT261">
            <v>8.3192000000000004</v>
          </cell>
          <cell r="CU261">
            <v>1227.5996793000002</v>
          </cell>
          <cell r="CV261">
            <v>133.16124507984264</v>
          </cell>
          <cell r="CW261">
            <v>1463.0348059</v>
          </cell>
          <cell r="CX261">
            <v>7.3</v>
          </cell>
          <cell r="CY261">
            <v>9727.024401336379</v>
          </cell>
          <cell r="CZ261">
            <v>22.9535421</v>
          </cell>
          <cell r="DA261">
            <v>402.83927299999999</v>
          </cell>
          <cell r="DB261">
            <v>97.1</v>
          </cell>
          <cell r="DC261">
            <v>71.5</v>
          </cell>
          <cell r="DD261">
            <v>59.2</v>
          </cell>
          <cell r="DF261">
            <v>82</v>
          </cell>
          <cell r="DG261">
            <v>82.3</v>
          </cell>
          <cell r="DH261">
            <v>80</v>
          </cell>
          <cell r="DJ261">
            <v>0</v>
          </cell>
          <cell r="DK261">
            <v>0</v>
          </cell>
          <cell r="DL261">
            <v>79.099999999999994</v>
          </cell>
          <cell r="DM261">
            <v>79.099999999999994</v>
          </cell>
          <cell r="DN261">
            <v>91.1</v>
          </cell>
          <cell r="DO261">
            <v>89.9</v>
          </cell>
          <cell r="DP261">
            <v>80.7</v>
          </cell>
          <cell r="DR261">
            <v>86.8</v>
          </cell>
          <cell r="DS261">
            <v>92.4</v>
          </cell>
          <cell r="DT261">
            <v>81.3</v>
          </cell>
          <cell r="DU261">
            <v>78.400000000000006</v>
          </cell>
          <cell r="DV261">
            <v>59.2</v>
          </cell>
          <cell r="DW261">
            <v>101.8</v>
          </cell>
          <cell r="DX261">
            <v>0</v>
          </cell>
          <cell r="DY261">
            <v>83.3</v>
          </cell>
          <cell r="DZ261">
            <v>634</v>
          </cell>
          <cell r="EA261">
            <v>99.2</v>
          </cell>
          <cell r="EB261">
            <v>96.9</v>
          </cell>
          <cell r="EC261">
            <v>93.3</v>
          </cell>
          <cell r="ED261">
            <v>78</v>
          </cell>
          <cell r="EE261">
            <v>61.5</v>
          </cell>
          <cell r="EF261">
            <v>34.4</v>
          </cell>
          <cell r="EG261">
            <v>100.6</v>
          </cell>
          <cell r="EH261">
            <v>102.1</v>
          </cell>
          <cell r="EI261">
            <v>108.5</v>
          </cell>
          <cell r="EK261">
            <v>93.4</v>
          </cell>
          <cell r="EL261">
            <v>0</v>
          </cell>
          <cell r="EM261">
            <v>0</v>
          </cell>
          <cell r="EN261">
            <v>57.356271600000007</v>
          </cell>
          <cell r="EO261">
            <v>63.167700000000004</v>
          </cell>
          <cell r="EP261">
            <v>87.2</v>
          </cell>
          <cell r="EQ261">
            <v>22.480361903999999</v>
          </cell>
          <cell r="ER261">
            <v>27.756959999999999</v>
          </cell>
          <cell r="ES261">
            <v>61.6</v>
          </cell>
          <cell r="ET261">
            <v>57.3</v>
          </cell>
          <cell r="EU261">
            <v>0</v>
          </cell>
          <cell r="EV261">
            <v>0</v>
          </cell>
          <cell r="EX261">
            <v>40.427342340000003</v>
          </cell>
          <cell r="EY261">
            <v>52.448550000000004</v>
          </cell>
          <cell r="EZ261">
            <v>71.7</v>
          </cell>
          <cell r="FA261">
            <v>0</v>
          </cell>
          <cell r="FB261">
            <v>0</v>
          </cell>
          <cell r="FC261">
            <v>102.7</v>
          </cell>
          <cell r="FD261">
            <v>73.400000000000006</v>
          </cell>
          <cell r="FE261">
            <v>95.2</v>
          </cell>
          <cell r="FG261">
            <v>0</v>
          </cell>
          <cell r="FH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97.5</v>
          </cell>
          <cell r="FO261">
            <v>76.5</v>
          </cell>
          <cell r="FP261">
            <v>67.099999999999994</v>
          </cell>
          <cell r="FQ261">
            <v>105.4</v>
          </cell>
          <cell r="FR261">
            <v>94.2</v>
          </cell>
          <cell r="FS261">
            <v>77.3</v>
          </cell>
          <cell r="FT261">
            <v>100.6</v>
          </cell>
          <cell r="FU261">
            <v>97.1</v>
          </cell>
          <cell r="FX261">
            <v>103.3</v>
          </cell>
          <cell r="FY261">
            <v>97.3</v>
          </cell>
          <cell r="GB261">
            <v>102.9</v>
          </cell>
          <cell r="GC261">
            <v>102.5</v>
          </cell>
          <cell r="GD261">
            <v>121.3</v>
          </cell>
          <cell r="GF261">
            <v>0</v>
          </cell>
          <cell r="GG261">
            <v>0</v>
          </cell>
          <cell r="GH261">
            <v>71.7</v>
          </cell>
          <cell r="GI261">
            <v>52.4</v>
          </cell>
          <cell r="GJ261">
            <v>61.3</v>
          </cell>
          <cell r="GK261">
            <v>33.9</v>
          </cell>
          <cell r="GL261">
            <v>109.7</v>
          </cell>
          <cell r="GM261">
            <v>94.8</v>
          </cell>
          <cell r="GN261">
            <v>128.1</v>
          </cell>
          <cell r="GO261">
            <v>86.8</v>
          </cell>
          <cell r="GP261">
            <v>0</v>
          </cell>
          <cell r="GR261">
            <v>1158</v>
          </cell>
          <cell r="GS261">
            <v>99.9</v>
          </cell>
          <cell r="GT261">
            <v>0</v>
          </cell>
          <cell r="GU261">
            <v>0</v>
          </cell>
          <cell r="GV261">
            <v>690.6</v>
          </cell>
          <cell r="GW261">
            <v>111.5</v>
          </cell>
          <cell r="GX261">
            <v>83.5</v>
          </cell>
          <cell r="GY261">
            <v>70.5</v>
          </cell>
          <cell r="GZ261">
            <v>132.4</v>
          </cell>
          <cell r="HB261">
            <v>0</v>
          </cell>
          <cell r="HC261">
            <v>0</v>
          </cell>
          <cell r="HD261">
            <v>99.5</v>
          </cell>
          <cell r="HE261">
            <v>102</v>
          </cell>
          <cell r="HF261">
            <v>87.05</v>
          </cell>
          <cell r="HI261">
            <v>37.700000000000003</v>
          </cell>
          <cell r="HJ261">
            <v>119.3</v>
          </cell>
          <cell r="HK261">
            <v>105.5314</v>
          </cell>
          <cell r="HL261">
            <v>109.7</v>
          </cell>
          <cell r="HM261">
            <v>84.4</v>
          </cell>
          <cell r="HN261">
            <v>75.900000000000006</v>
          </cell>
          <cell r="HO261">
            <v>73.3</v>
          </cell>
          <cell r="HQ261">
            <v>0</v>
          </cell>
          <cell r="HR261">
            <v>0</v>
          </cell>
          <cell r="HS261">
            <v>101.8</v>
          </cell>
          <cell r="HT261">
            <v>0</v>
          </cell>
          <cell r="HU261">
            <v>0</v>
          </cell>
          <cell r="HV261">
            <v>103.3</v>
          </cell>
          <cell r="HW261">
            <v>92.7</v>
          </cell>
          <cell r="HX261">
            <v>83.8</v>
          </cell>
          <cell r="HY261">
            <v>107.6</v>
          </cell>
          <cell r="HZ261">
            <v>87.8</v>
          </cell>
          <cell r="IA261">
            <v>70.900000000000006</v>
          </cell>
          <cell r="IB261">
            <v>109.9</v>
          </cell>
          <cell r="IC261">
            <v>86</v>
          </cell>
          <cell r="ID261">
            <v>86.7</v>
          </cell>
          <cell r="IE261">
            <v>71.400000000000006</v>
          </cell>
          <cell r="IF261">
            <v>126.74767</v>
          </cell>
          <cell r="IG261">
            <v>106.4</v>
          </cell>
          <cell r="IH261">
            <v>96.8</v>
          </cell>
          <cell r="II261">
            <v>87</v>
          </cell>
          <cell r="IK261">
            <v>0</v>
          </cell>
          <cell r="IL261">
            <v>0</v>
          </cell>
          <cell r="IM261">
            <v>101.6</v>
          </cell>
          <cell r="IN261">
            <v>91</v>
          </cell>
          <cell r="IO261">
            <v>77.599999999999994</v>
          </cell>
          <cell r="IP261">
            <v>104.2</v>
          </cell>
          <cell r="IQ261">
            <v>102.4</v>
          </cell>
          <cell r="IR261">
            <v>100.1</v>
          </cell>
          <cell r="IS261">
            <v>101.1</v>
          </cell>
          <cell r="IT261">
            <v>98.3</v>
          </cell>
          <cell r="IU261">
            <v>93.9</v>
          </cell>
          <cell r="IV261">
            <v>104.4</v>
          </cell>
          <cell r="IW261">
            <v>96.5</v>
          </cell>
          <cell r="IX261">
            <v>87.6</v>
          </cell>
          <cell r="IY261">
            <v>104.4</v>
          </cell>
          <cell r="IZ261">
            <v>94.3</v>
          </cell>
          <cell r="JA261">
            <v>85.3</v>
          </cell>
          <cell r="JB261">
            <v>104.1</v>
          </cell>
          <cell r="JC261">
            <v>97.4</v>
          </cell>
          <cell r="JD261">
            <v>91.1</v>
          </cell>
          <cell r="JE261">
            <v>0</v>
          </cell>
          <cell r="JF261">
            <v>0</v>
          </cell>
          <cell r="JG261">
            <v>102.7</v>
          </cell>
          <cell r="JH261">
            <v>78.5</v>
          </cell>
          <cell r="JI261">
            <v>67.2</v>
          </cell>
          <cell r="JJ261">
            <v>113</v>
          </cell>
          <cell r="JK261">
            <v>128.30000000000001</v>
          </cell>
          <cell r="JL261">
            <v>121.3</v>
          </cell>
          <cell r="JM261">
            <v>125.1</v>
          </cell>
          <cell r="JN261">
            <v>125.2</v>
          </cell>
          <cell r="JQ261">
            <v>970.20659999999998</v>
          </cell>
          <cell r="JR261">
            <v>108.4</v>
          </cell>
          <cell r="JU261">
            <v>112.59360000000001</v>
          </cell>
          <cell r="JV261">
            <v>0</v>
          </cell>
          <cell r="JW261">
            <v>111.7</v>
          </cell>
          <cell r="JX261">
            <v>0</v>
          </cell>
          <cell r="JY261">
            <v>100.8</v>
          </cell>
          <cell r="JZ261">
            <v>86.8</v>
          </cell>
          <cell r="KB261">
            <v>112.5</v>
          </cell>
          <cell r="KC261">
            <v>93.5</v>
          </cell>
          <cell r="KD261">
            <v>0</v>
          </cell>
          <cell r="KE261">
            <v>0</v>
          </cell>
          <cell r="KF261">
            <v>122.1</v>
          </cell>
          <cell r="KG261">
            <v>122.1</v>
          </cell>
          <cell r="KH261">
            <v>122.1</v>
          </cell>
          <cell r="KI261">
            <v>122.1</v>
          </cell>
          <cell r="KJ261">
            <v>202.9</v>
          </cell>
          <cell r="KK261">
            <v>109</v>
          </cell>
          <cell r="KL261">
            <v>108.4</v>
          </cell>
          <cell r="KM261">
            <v>97</v>
          </cell>
          <cell r="KN261">
            <v>79</v>
          </cell>
          <cell r="KP261">
            <v>0</v>
          </cell>
          <cell r="KQ261">
            <v>0</v>
          </cell>
          <cell r="KR261">
            <v>119.18</v>
          </cell>
          <cell r="KS261">
            <v>86.5</v>
          </cell>
          <cell r="KU261">
            <v>0</v>
          </cell>
          <cell r="KV261">
            <v>0</v>
          </cell>
          <cell r="KW261">
            <v>485.7</v>
          </cell>
          <cell r="KX261">
            <v>509.2</v>
          </cell>
          <cell r="KY261">
            <v>102.9</v>
          </cell>
          <cell r="KZ261">
            <v>105.4</v>
          </cell>
          <cell r="LA261">
            <v>98.2</v>
          </cell>
          <cell r="LB261">
            <v>99.1</v>
          </cell>
          <cell r="LC261">
            <v>100.5</v>
          </cell>
          <cell r="LD261">
            <v>99.9</v>
          </cell>
          <cell r="LE261">
            <v>97.1</v>
          </cell>
          <cell r="LG261">
            <v>0</v>
          </cell>
          <cell r="LH261">
            <v>0</v>
          </cell>
          <cell r="LI261">
            <v>116</v>
          </cell>
          <cell r="LP261">
            <v>154</v>
          </cell>
          <cell r="LQ261">
            <v>184</v>
          </cell>
        </row>
        <row r="262">
          <cell r="A262">
            <v>37681</v>
          </cell>
          <cell r="B262">
            <v>334</v>
          </cell>
          <cell r="C262">
            <v>1</v>
          </cell>
          <cell r="AC262">
            <v>75.95</v>
          </cell>
          <cell r="AD262">
            <v>0</v>
          </cell>
          <cell r="AF262">
            <v>1183</v>
          </cell>
          <cell r="AG262">
            <v>1172</v>
          </cell>
          <cell r="AJ262">
            <v>84.49</v>
          </cell>
          <cell r="AK262">
            <v>85.33</v>
          </cell>
          <cell r="AL262">
            <v>107.1</v>
          </cell>
          <cell r="AM262">
            <v>103.65</v>
          </cell>
          <cell r="AQ262">
            <v>0</v>
          </cell>
          <cell r="BH262">
            <v>78.540000000000006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81.93</v>
          </cell>
          <cell r="CA262">
            <v>0</v>
          </cell>
          <cell r="CC262">
            <v>117.2</v>
          </cell>
          <cell r="CD262">
            <v>1630.665796</v>
          </cell>
          <cell r="CE262">
            <v>85.981744976248365</v>
          </cell>
          <cell r="CF262" t="str">
            <v>3,29%</v>
          </cell>
          <cell r="CG262">
            <v>1.7949999999999999</v>
          </cell>
          <cell r="CH262">
            <v>3.7412999999999998</v>
          </cell>
          <cell r="CI262">
            <v>1.5943000000000001</v>
          </cell>
          <cell r="CJ262">
            <v>1.4695</v>
          </cell>
          <cell r="CK262">
            <v>8.9445999999999994</v>
          </cell>
          <cell r="CL262">
            <v>7.4273999999999996</v>
          </cell>
          <cell r="CM262">
            <v>0.68254999999999999</v>
          </cell>
          <cell r="CN262">
            <v>128.16</v>
          </cell>
          <cell r="CO262">
            <v>7.8449999999999998</v>
          </cell>
          <cell r="CP262">
            <v>33.987099999999998</v>
          </cell>
          <cell r="CQ262">
            <v>9.2264999999999997</v>
          </cell>
          <cell r="CR262">
            <v>1.8041</v>
          </cell>
          <cell r="CS262">
            <v>1.0807</v>
          </cell>
          <cell r="CT262">
            <v>8.6966000000000001</v>
          </cell>
          <cell r="CU262">
            <v>1285.277814</v>
          </cell>
          <cell r="CV262">
            <v>134.7076455452723</v>
          </cell>
          <cell r="CW262">
            <v>1534.7457035999998</v>
          </cell>
          <cell r="CX262">
            <v>7.76</v>
          </cell>
          <cell r="CY262">
            <v>10132.823337614784</v>
          </cell>
          <cell r="CZ262">
            <v>28.222442999999998</v>
          </cell>
          <cell r="DA262">
            <v>422.31878639999996</v>
          </cell>
          <cell r="DB262">
            <v>97.7</v>
          </cell>
          <cell r="DC262">
            <v>71.900000000000006</v>
          </cell>
          <cell r="DD262">
            <v>59.5</v>
          </cell>
          <cell r="DF262">
            <v>81.2</v>
          </cell>
          <cell r="DG262">
            <v>82.3</v>
          </cell>
          <cell r="DH262">
            <v>79.3</v>
          </cell>
          <cell r="DJ262">
            <v>0</v>
          </cell>
          <cell r="DK262">
            <v>0</v>
          </cell>
          <cell r="DL262">
            <v>80.099999999999994</v>
          </cell>
          <cell r="DM262">
            <v>80.099999999999994</v>
          </cell>
          <cell r="DN262">
            <v>93.8</v>
          </cell>
          <cell r="DO262">
            <v>92.6</v>
          </cell>
          <cell r="DP262">
            <v>83.1</v>
          </cell>
          <cell r="DR262">
            <v>88</v>
          </cell>
          <cell r="DS262">
            <v>93.6</v>
          </cell>
          <cell r="DT262">
            <v>82.4</v>
          </cell>
          <cell r="DU262">
            <v>77.7</v>
          </cell>
          <cell r="DV262">
            <v>58.7</v>
          </cell>
          <cell r="DW262">
            <v>101.4</v>
          </cell>
          <cell r="DX262">
            <v>0</v>
          </cell>
          <cell r="DY262">
            <v>83.6</v>
          </cell>
          <cell r="DZ262">
            <v>633.70000000000005</v>
          </cell>
          <cell r="EA262">
            <v>98.3</v>
          </cell>
          <cell r="EB262">
            <v>96.1</v>
          </cell>
          <cell r="EC262">
            <v>92.5</v>
          </cell>
          <cell r="ED262">
            <v>79.7</v>
          </cell>
          <cell r="EE262">
            <v>62.8</v>
          </cell>
          <cell r="EF262">
            <v>35.200000000000003</v>
          </cell>
          <cell r="EG262">
            <v>100.6</v>
          </cell>
          <cell r="EH262">
            <v>102</v>
          </cell>
          <cell r="EI262">
            <v>108.5</v>
          </cell>
          <cell r="EK262">
            <v>93.4</v>
          </cell>
          <cell r="EL262">
            <v>0</v>
          </cell>
          <cell r="EM262">
            <v>0</v>
          </cell>
          <cell r="EN262">
            <v>57.036292400000001</v>
          </cell>
          <cell r="EO262">
            <v>62.815300000000001</v>
          </cell>
          <cell r="EP262">
            <v>90</v>
          </cell>
          <cell r="EQ262">
            <v>22.516855998</v>
          </cell>
          <cell r="ER262">
            <v>27.802020000000002</v>
          </cell>
          <cell r="ES262">
            <v>61.7</v>
          </cell>
          <cell r="ET262">
            <v>57.6</v>
          </cell>
          <cell r="EU262">
            <v>0</v>
          </cell>
          <cell r="EV262">
            <v>0</v>
          </cell>
          <cell r="EX262">
            <v>40.201806260000005</v>
          </cell>
          <cell r="EY262">
            <v>52.155950000000004</v>
          </cell>
          <cell r="EZ262">
            <v>71.3</v>
          </cell>
          <cell r="FA262">
            <v>0</v>
          </cell>
          <cell r="FB262">
            <v>0</v>
          </cell>
          <cell r="FC262">
            <v>106</v>
          </cell>
          <cell r="FD262">
            <v>76.900000000000006</v>
          </cell>
          <cell r="FE262">
            <v>96</v>
          </cell>
          <cell r="FG262">
            <v>0</v>
          </cell>
          <cell r="FH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104.2</v>
          </cell>
          <cell r="FO262">
            <v>85.1</v>
          </cell>
          <cell r="FP262">
            <v>74.599999999999994</v>
          </cell>
          <cell r="FQ262">
            <v>104.9</v>
          </cell>
          <cell r="FR262">
            <v>93.9</v>
          </cell>
          <cell r="FS262">
            <v>77</v>
          </cell>
          <cell r="FT262">
            <v>100.6</v>
          </cell>
          <cell r="FU262">
            <v>97.1</v>
          </cell>
          <cell r="FX262">
            <v>103.3</v>
          </cell>
          <cell r="FY262">
            <v>97.3</v>
          </cell>
          <cell r="GB262">
            <v>102.8</v>
          </cell>
          <cell r="GC262">
            <v>102.4</v>
          </cell>
          <cell r="GD262">
            <v>121.1</v>
          </cell>
          <cell r="GF262">
            <v>0</v>
          </cell>
          <cell r="GG262">
            <v>0</v>
          </cell>
          <cell r="GH262">
            <v>74.599999999999994</v>
          </cell>
          <cell r="GI262">
            <v>54.6</v>
          </cell>
          <cell r="GJ262">
            <v>62.7</v>
          </cell>
          <cell r="GK262">
            <v>34.700000000000003</v>
          </cell>
          <cell r="GL262">
            <v>108.4</v>
          </cell>
          <cell r="GM262">
            <v>92.9</v>
          </cell>
          <cell r="GN262">
            <v>139.19999999999999</v>
          </cell>
          <cell r="GO262">
            <v>86.3</v>
          </cell>
          <cell r="GP262">
            <v>0</v>
          </cell>
          <cell r="GR262">
            <v>1151.75</v>
          </cell>
          <cell r="GS262">
            <v>100.7</v>
          </cell>
          <cell r="GT262">
            <v>0</v>
          </cell>
          <cell r="GU262">
            <v>0</v>
          </cell>
          <cell r="GV262">
            <v>686.3</v>
          </cell>
          <cell r="GW262">
            <v>111.5</v>
          </cell>
          <cell r="GX262">
            <v>83.8</v>
          </cell>
          <cell r="GY262">
            <v>70.8</v>
          </cell>
          <cell r="GZ262">
            <v>132.4</v>
          </cell>
          <cell r="HB262">
            <v>0</v>
          </cell>
          <cell r="HC262">
            <v>0</v>
          </cell>
          <cell r="HD262">
            <v>99.9</v>
          </cell>
          <cell r="HE262">
            <v>102.4</v>
          </cell>
          <cell r="HF262">
            <v>86.29</v>
          </cell>
          <cell r="HI262">
            <v>37.6</v>
          </cell>
          <cell r="HJ262">
            <v>119</v>
          </cell>
          <cell r="HK262">
            <v>103.51119999999999</v>
          </cell>
          <cell r="HL262">
            <v>107.6</v>
          </cell>
          <cell r="HM262">
            <v>82.8</v>
          </cell>
          <cell r="HN262">
            <v>74.5</v>
          </cell>
          <cell r="HO262">
            <v>76.8</v>
          </cell>
          <cell r="HQ262">
            <v>0</v>
          </cell>
          <cell r="HR262">
            <v>0</v>
          </cell>
          <cell r="HS262">
            <v>101.5</v>
          </cell>
          <cell r="HT262">
            <v>0</v>
          </cell>
          <cell r="HU262">
            <v>0</v>
          </cell>
          <cell r="HV262">
            <v>102.6</v>
          </cell>
          <cell r="HW262">
            <v>91.6</v>
          </cell>
          <cell r="HX262">
            <v>83</v>
          </cell>
          <cell r="HY262">
            <v>105.3</v>
          </cell>
          <cell r="HZ262">
            <v>86.2</v>
          </cell>
          <cell r="IA262">
            <v>69.7</v>
          </cell>
          <cell r="IB262">
            <v>106.1</v>
          </cell>
          <cell r="IC262">
            <v>83.1</v>
          </cell>
          <cell r="ID262">
            <v>83.7</v>
          </cell>
          <cell r="IE262">
            <v>68.900000000000006</v>
          </cell>
          <cell r="IF262">
            <v>122.36512999999999</v>
          </cell>
          <cell r="IG262">
            <v>106.2</v>
          </cell>
          <cell r="IH262">
            <v>96.6</v>
          </cell>
          <cell r="II262">
            <v>86.9</v>
          </cell>
          <cell r="IK262">
            <v>0</v>
          </cell>
          <cell r="IL262">
            <v>0</v>
          </cell>
          <cell r="IM262">
            <v>101.7</v>
          </cell>
          <cell r="IN262">
            <v>91.2</v>
          </cell>
          <cell r="IO262">
            <v>77.7</v>
          </cell>
          <cell r="IP262">
            <v>103.4</v>
          </cell>
          <cell r="IQ262">
            <v>101.5</v>
          </cell>
          <cell r="IR262">
            <v>99</v>
          </cell>
          <cell r="IS262">
            <v>100.8</v>
          </cell>
          <cell r="IT262">
            <v>98</v>
          </cell>
          <cell r="IU262">
            <v>93.6</v>
          </cell>
          <cell r="IV262">
            <v>104.6</v>
          </cell>
          <cell r="IW262">
            <v>96.6</v>
          </cell>
          <cell r="IX262">
            <v>87.7</v>
          </cell>
          <cell r="IY262">
            <v>104.6</v>
          </cell>
          <cell r="IZ262">
            <v>94.6</v>
          </cell>
          <cell r="JA262">
            <v>85.5</v>
          </cell>
          <cell r="JB262">
            <v>104.2</v>
          </cell>
          <cell r="JC262">
            <v>97.5</v>
          </cell>
          <cell r="JD262">
            <v>91.1</v>
          </cell>
          <cell r="JE262">
            <v>0</v>
          </cell>
          <cell r="JF262">
            <v>0</v>
          </cell>
          <cell r="JG262">
            <v>102.5</v>
          </cell>
          <cell r="JH262">
            <v>78.400000000000006</v>
          </cell>
          <cell r="JI262">
            <v>67.099999999999994</v>
          </cell>
          <cell r="JJ262">
            <v>112.9</v>
          </cell>
          <cell r="JK262">
            <v>128.4</v>
          </cell>
          <cell r="JL262">
            <v>120.5</v>
          </cell>
          <cell r="JM262">
            <v>125</v>
          </cell>
          <cell r="JN262">
            <v>125</v>
          </cell>
          <cell r="JQ262">
            <v>968.61740000000009</v>
          </cell>
          <cell r="JR262">
            <v>108.2</v>
          </cell>
          <cell r="JU262">
            <v>111.9888</v>
          </cell>
          <cell r="JV262">
            <v>0</v>
          </cell>
          <cell r="JW262">
            <v>111.1</v>
          </cell>
          <cell r="JX262">
            <v>0</v>
          </cell>
          <cell r="JY262">
            <v>100.8</v>
          </cell>
          <cell r="JZ262">
            <v>87.3</v>
          </cell>
          <cell r="KB262">
            <v>112.1</v>
          </cell>
          <cell r="KC262">
            <v>93.2</v>
          </cell>
          <cell r="KD262">
            <v>0</v>
          </cell>
          <cell r="KE262">
            <v>0</v>
          </cell>
          <cell r="KF262">
            <v>121.9</v>
          </cell>
          <cell r="KG262">
            <v>121.9</v>
          </cell>
          <cell r="KH262">
            <v>121.9</v>
          </cell>
          <cell r="KI262">
            <v>121.9</v>
          </cell>
          <cell r="KJ262">
            <v>202.4</v>
          </cell>
          <cell r="KK262">
            <v>109</v>
          </cell>
          <cell r="KL262">
            <v>108.9</v>
          </cell>
          <cell r="KM262">
            <v>97</v>
          </cell>
          <cell r="KN262">
            <v>80</v>
          </cell>
          <cell r="KP262">
            <v>0</v>
          </cell>
          <cell r="KQ262">
            <v>0</v>
          </cell>
          <cell r="KR262">
            <v>119.18</v>
          </cell>
          <cell r="KS262">
            <v>82</v>
          </cell>
          <cell r="KU262">
            <v>0</v>
          </cell>
          <cell r="KV262">
            <v>0</v>
          </cell>
          <cell r="KW262">
            <v>490.6</v>
          </cell>
          <cell r="KX262">
            <v>520.9</v>
          </cell>
          <cell r="KY262">
            <v>103.2</v>
          </cell>
          <cell r="KZ262">
            <v>105.8</v>
          </cell>
          <cell r="LA262">
            <v>98.6</v>
          </cell>
          <cell r="LB262">
            <v>98.8</v>
          </cell>
          <cell r="LC262">
            <v>100.2</v>
          </cell>
          <cell r="LD262">
            <v>99.6</v>
          </cell>
          <cell r="LE262">
            <v>96.8</v>
          </cell>
          <cell r="LG262">
            <v>0</v>
          </cell>
          <cell r="LH262">
            <v>0</v>
          </cell>
          <cell r="LI262">
            <v>117.6</v>
          </cell>
          <cell r="LP262">
            <v>168</v>
          </cell>
          <cell r="LQ262">
            <v>194</v>
          </cell>
        </row>
        <row r="263">
          <cell r="A263">
            <v>37653</v>
          </cell>
          <cell r="B263">
            <v>335</v>
          </cell>
          <cell r="C263">
            <v>1</v>
          </cell>
          <cell r="AC263">
            <v>71.83</v>
          </cell>
          <cell r="AD263">
            <v>0</v>
          </cell>
          <cell r="AF263">
            <v>1183</v>
          </cell>
          <cell r="AG263">
            <v>1172</v>
          </cell>
          <cell r="AJ263">
            <v>84.15</v>
          </cell>
          <cell r="AK263">
            <v>84.99</v>
          </cell>
          <cell r="AL263">
            <v>106.2</v>
          </cell>
          <cell r="AM263">
            <v>103.65</v>
          </cell>
          <cell r="AQ263">
            <v>0</v>
          </cell>
          <cell r="BH263">
            <v>78.41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81.709999999999994</v>
          </cell>
          <cell r="CA263">
            <v>0</v>
          </cell>
          <cell r="CC263">
            <v>117.2</v>
          </cell>
          <cell r="CD263">
            <v>1630.665796</v>
          </cell>
          <cell r="CE263">
            <v>85.981744976248365</v>
          </cell>
          <cell r="CF263" t="str">
            <v>3,29%</v>
          </cell>
          <cell r="CG263">
            <v>1.8111999999999999</v>
          </cell>
          <cell r="CH263">
            <v>3.8652000000000002</v>
          </cell>
          <cell r="CI263">
            <v>1.6298999999999999</v>
          </cell>
          <cell r="CJ263">
            <v>1.4674</v>
          </cell>
          <cell r="CK263">
            <v>8.9168000000000003</v>
          </cell>
          <cell r="CL263">
            <v>7.4317000000000002</v>
          </cell>
          <cell r="CM263">
            <v>0.66976999999999998</v>
          </cell>
          <cell r="CN263">
            <v>128.6</v>
          </cell>
          <cell r="CO263">
            <v>7.5438999999999998</v>
          </cell>
          <cell r="CP263">
            <v>34.116100000000003</v>
          </cell>
          <cell r="CQ263">
            <v>9.1455000000000002</v>
          </cell>
          <cell r="CR263">
            <v>1.7624</v>
          </cell>
          <cell r="CS263">
            <v>1.0772999999999999</v>
          </cell>
          <cell r="CT263">
            <v>8.9346999999999994</v>
          </cell>
          <cell r="CU263">
            <v>1319.967234</v>
          </cell>
          <cell r="CV263">
            <v>138.83351600101503</v>
          </cell>
          <cell r="CW263">
            <v>1562.6109998000002</v>
          </cell>
          <cell r="CX263">
            <v>8.01</v>
          </cell>
          <cell r="CY263">
            <v>10713.93642398203</v>
          </cell>
          <cell r="CZ263">
            <v>30.353676900000004</v>
          </cell>
          <cell r="DA263">
            <v>441.28862379999998</v>
          </cell>
          <cell r="DB263">
            <v>96.1</v>
          </cell>
          <cell r="DC263">
            <v>70.7</v>
          </cell>
          <cell r="DD263">
            <v>58.6</v>
          </cell>
          <cell r="DF263">
            <v>80.5</v>
          </cell>
          <cell r="DG263">
            <v>80.2</v>
          </cell>
          <cell r="DH263">
            <v>79</v>
          </cell>
          <cell r="DJ263">
            <v>0</v>
          </cell>
          <cell r="DK263">
            <v>0</v>
          </cell>
          <cell r="DL263">
            <v>79.900000000000006</v>
          </cell>
          <cell r="DM263">
            <v>79.900000000000006</v>
          </cell>
          <cell r="DN263">
            <v>92.9</v>
          </cell>
          <cell r="DO263">
            <v>91.7</v>
          </cell>
          <cell r="DP263">
            <v>82.3</v>
          </cell>
          <cell r="DR263">
            <v>88.1</v>
          </cell>
          <cell r="DS263">
            <v>93.7</v>
          </cell>
          <cell r="DT263">
            <v>82.5</v>
          </cell>
          <cell r="DU263">
            <v>78.8</v>
          </cell>
          <cell r="DV263">
            <v>59.5</v>
          </cell>
          <cell r="DW263">
            <v>100.8</v>
          </cell>
          <cell r="DX263">
            <v>0</v>
          </cell>
          <cell r="DY263">
            <v>84</v>
          </cell>
          <cell r="DZ263">
            <v>628.5</v>
          </cell>
          <cell r="EA263">
            <v>98</v>
          </cell>
          <cell r="EB263">
            <v>95.8</v>
          </cell>
          <cell r="EC263">
            <v>92.2</v>
          </cell>
          <cell r="ED263">
            <v>80.5</v>
          </cell>
          <cell r="EE263">
            <v>63.5</v>
          </cell>
          <cell r="EF263">
            <v>35.5</v>
          </cell>
          <cell r="EG263">
            <v>100.7</v>
          </cell>
          <cell r="EH263">
            <v>102</v>
          </cell>
          <cell r="EI263">
            <v>108.6</v>
          </cell>
          <cell r="EK263">
            <v>94</v>
          </cell>
          <cell r="EL263">
            <v>0</v>
          </cell>
          <cell r="EM263">
            <v>0</v>
          </cell>
          <cell r="EN263">
            <v>57.676250799999998</v>
          </cell>
          <cell r="EO263">
            <v>63.520099999999992</v>
          </cell>
          <cell r="EP263">
            <v>90.7</v>
          </cell>
          <cell r="EQ263">
            <v>22.808808750000001</v>
          </cell>
          <cell r="ER263">
            <v>28.162500000000001</v>
          </cell>
          <cell r="ES263">
            <v>62.5</v>
          </cell>
          <cell r="ET263">
            <v>58.5</v>
          </cell>
          <cell r="EU263">
            <v>0</v>
          </cell>
          <cell r="EV263">
            <v>0</v>
          </cell>
          <cell r="EX263">
            <v>40.65287842</v>
          </cell>
          <cell r="EY263">
            <v>52.741149999999998</v>
          </cell>
          <cell r="EZ263">
            <v>72.099999999999994</v>
          </cell>
          <cell r="FA263">
            <v>0</v>
          </cell>
          <cell r="FB263">
            <v>0</v>
          </cell>
          <cell r="FC263">
            <v>105.5</v>
          </cell>
          <cell r="FD263">
            <v>77.7</v>
          </cell>
          <cell r="FE263">
            <v>93.5</v>
          </cell>
          <cell r="FG263">
            <v>0</v>
          </cell>
          <cell r="FH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103.2</v>
          </cell>
          <cell r="FO263">
            <v>83.8</v>
          </cell>
          <cell r="FP263">
            <v>73.5</v>
          </cell>
          <cell r="FQ263">
            <v>105</v>
          </cell>
          <cell r="FR263">
            <v>94</v>
          </cell>
          <cell r="FS263">
            <v>77.099999999999994</v>
          </cell>
          <cell r="FT263">
            <v>100.6</v>
          </cell>
          <cell r="FU263">
            <v>97.1</v>
          </cell>
          <cell r="FX263">
            <v>103.3</v>
          </cell>
          <cell r="FY263">
            <v>97.3</v>
          </cell>
          <cell r="GB263">
            <v>102.9</v>
          </cell>
          <cell r="GC263">
            <v>102.5</v>
          </cell>
          <cell r="GD263">
            <v>121.3</v>
          </cell>
          <cell r="GF263">
            <v>0</v>
          </cell>
          <cell r="GG263">
            <v>0</v>
          </cell>
          <cell r="GH263">
            <v>75.099999999999994</v>
          </cell>
          <cell r="GI263">
            <v>54.9</v>
          </cell>
          <cell r="GJ263">
            <v>63.4</v>
          </cell>
          <cell r="GK263">
            <v>35</v>
          </cell>
          <cell r="GL263">
            <v>108.1</v>
          </cell>
          <cell r="GM263">
            <v>91.2</v>
          </cell>
          <cell r="GN263">
            <v>131.6</v>
          </cell>
          <cell r="GO263">
            <v>84.9</v>
          </cell>
          <cell r="GP263">
            <v>0</v>
          </cell>
          <cell r="GR263">
            <v>1151.75</v>
          </cell>
          <cell r="GS263">
            <v>100.8</v>
          </cell>
          <cell r="GT263">
            <v>0</v>
          </cell>
          <cell r="GU263">
            <v>0</v>
          </cell>
          <cell r="GV263">
            <v>685.4</v>
          </cell>
          <cell r="GW263">
            <v>111.5</v>
          </cell>
          <cell r="GX263">
            <v>86</v>
          </cell>
          <cell r="GY263">
            <v>72.599999999999994</v>
          </cell>
          <cell r="GZ263">
            <v>132.4</v>
          </cell>
          <cell r="HB263">
            <v>0</v>
          </cell>
          <cell r="HC263">
            <v>0</v>
          </cell>
          <cell r="HD263">
            <v>99.9</v>
          </cell>
          <cell r="HE263">
            <v>102.4</v>
          </cell>
          <cell r="HF263">
            <v>85.45</v>
          </cell>
          <cell r="HI263">
            <v>38.1</v>
          </cell>
          <cell r="HJ263">
            <v>120.5</v>
          </cell>
          <cell r="HK263">
            <v>98.508800000000008</v>
          </cell>
          <cell r="HL263">
            <v>102.4</v>
          </cell>
          <cell r="HM263">
            <v>78.8</v>
          </cell>
          <cell r="HN263">
            <v>70.900000000000006</v>
          </cell>
          <cell r="HO263">
            <v>76.3</v>
          </cell>
          <cell r="HQ263">
            <v>0</v>
          </cell>
          <cell r="HR263">
            <v>0</v>
          </cell>
          <cell r="HS263">
            <v>101.2</v>
          </cell>
          <cell r="HT263">
            <v>0</v>
          </cell>
          <cell r="HU263">
            <v>0</v>
          </cell>
          <cell r="HV263">
            <v>101.9</v>
          </cell>
          <cell r="HW263">
            <v>90.5</v>
          </cell>
          <cell r="HX263">
            <v>82.4</v>
          </cell>
          <cell r="HY263">
            <v>102.5</v>
          </cell>
          <cell r="HZ263">
            <v>84.3</v>
          </cell>
          <cell r="IA263">
            <v>68.400000000000006</v>
          </cell>
          <cell r="IB263">
            <v>103.4</v>
          </cell>
          <cell r="IC263">
            <v>80.900000000000006</v>
          </cell>
          <cell r="ID263">
            <v>81.7</v>
          </cell>
          <cell r="IE263">
            <v>67.3</v>
          </cell>
          <cell r="IF263">
            <v>119.25122</v>
          </cell>
          <cell r="IG263">
            <v>106.1</v>
          </cell>
          <cell r="IH263">
            <v>96.6</v>
          </cell>
          <cell r="II263">
            <v>86.8</v>
          </cell>
          <cell r="IK263">
            <v>0</v>
          </cell>
          <cell r="IL263">
            <v>0</v>
          </cell>
          <cell r="IM263">
            <v>102</v>
          </cell>
          <cell r="IN263">
            <v>91.4</v>
          </cell>
          <cell r="IO263">
            <v>77.8</v>
          </cell>
          <cell r="IP263">
            <v>103</v>
          </cell>
          <cell r="IQ263">
            <v>101.1</v>
          </cell>
          <cell r="IR263">
            <v>98.6</v>
          </cell>
          <cell r="IS263">
            <v>100.7</v>
          </cell>
          <cell r="IT263">
            <v>97.9</v>
          </cell>
          <cell r="IU263">
            <v>93.5</v>
          </cell>
          <cell r="IV263">
            <v>105.4</v>
          </cell>
          <cell r="IW263">
            <v>97.9</v>
          </cell>
          <cell r="IX263">
            <v>88.9</v>
          </cell>
          <cell r="IY263">
            <v>105.4</v>
          </cell>
          <cell r="IZ263">
            <v>95</v>
          </cell>
          <cell r="JA263">
            <v>86</v>
          </cell>
          <cell r="JB263">
            <v>104.8</v>
          </cell>
          <cell r="JC263">
            <v>97.5</v>
          </cell>
          <cell r="JD263">
            <v>91.3</v>
          </cell>
          <cell r="JE263">
            <v>0</v>
          </cell>
          <cell r="JF263">
            <v>0</v>
          </cell>
          <cell r="JG263">
            <v>100.4</v>
          </cell>
          <cell r="JH263">
            <v>76.7</v>
          </cell>
          <cell r="JI263">
            <v>65.7</v>
          </cell>
          <cell r="JJ263">
            <v>113</v>
          </cell>
          <cell r="JK263">
            <v>127.3</v>
          </cell>
          <cell r="JL263">
            <v>119.8</v>
          </cell>
          <cell r="JM263">
            <v>123.3</v>
          </cell>
          <cell r="JN263">
            <v>124.5</v>
          </cell>
          <cell r="JQ263">
            <v>964.64440000000013</v>
          </cell>
          <cell r="JR263">
            <v>108</v>
          </cell>
          <cell r="JU263">
            <v>111.9888</v>
          </cell>
          <cell r="JV263">
            <v>0</v>
          </cell>
          <cell r="JW263">
            <v>111.1</v>
          </cell>
          <cell r="JX263">
            <v>0</v>
          </cell>
          <cell r="JY263">
            <v>100.8</v>
          </cell>
          <cell r="JZ263">
            <v>87.7</v>
          </cell>
          <cell r="KB263">
            <v>112.1</v>
          </cell>
          <cell r="KC263">
            <v>93.2</v>
          </cell>
          <cell r="KD263">
            <v>0</v>
          </cell>
          <cell r="KE263">
            <v>0</v>
          </cell>
          <cell r="KF263">
            <v>121.4</v>
          </cell>
          <cell r="KG263">
            <v>121.4</v>
          </cell>
          <cell r="KH263">
            <v>121.4</v>
          </cell>
          <cell r="KI263">
            <v>121.4</v>
          </cell>
          <cell r="KJ263">
            <v>202</v>
          </cell>
          <cell r="KK263">
            <v>109</v>
          </cell>
          <cell r="KL263">
            <v>108.6</v>
          </cell>
          <cell r="KM263">
            <v>97</v>
          </cell>
          <cell r="KN263">
            <v>80</v>
          </cell>
          <cell r="KP263">
            <v>0</v>
          </cell>
          <cell r="KQ263">
            <v>0</v>
          </cell>
          <cell r="KR263">
            <v>119.18</v>
          </cell>
          <cell r="KS263">
            <v>78.3</v>
          </cell>
          <cell r="KU263">
            <v>0</v>
          </cell>
          <cell r="KV263">
            <v>0</v>
          </cell>
          <cell r="KW263">
            <v>487</v>
          </cell>
          <cell r="KX263">
            <v>514.70000000000005</v>
          </cell>
          <cell r="KY263">
            <v>103.8</v>
          </cell>
          <cell r="KZ263">
            <v>106.4</v>
          </cell>
          <cell r="LA263">
            <v>99.1</v>
          </cell>
          <cell r="LB263">
            <v>98.3</v>
          </cell>
          <cell r="LC263">
            <v>99.6</v>
          </cell>
          <cell r="LD263">
            <v>99.1</v>
          </cell>
          <cell r="LE263">
            <v>96.3</v>
          </cell>
          <cell r="LG263">
            <v>0</v>
          </cell>
          <cell r="LH263">
            <v>0</v>
          </cell>
          <cell r="LI263">
            <v>119.3</v>
          </cell>
          <cell r="LP263">
            <v>168</v>
          </cell>
          <cell r="LQ263">
            <v>194</v>
          </cell>
        </row>
        <row r="264">
          <cell r="A264">
            <v>37622</v>
          </cell>
          <cell r="B264">
            <v>336</v>
          </cell>
          <cell r="C264">
            <v>1</v>
          </cell>
          <cell r="AC264">
            <v>69.540000000000006</v>
          </cell>
          <cell r="AD264">
            <v>0</v>
          </cell>
          <cell r="AF264">
            <v>1183</v>
          </cell>
          <cell r="AG264">
            <v>1172</v>
          </cell>
          <cell r="AJ264">
            <v>83.57</v>
          </cell>
          <cell r="AK264">
            <v>84.42</v>
          </cell>
          <cell r="AL264">
            <v>104.91</v>
          </cell>
          <cell r="AM264">
            <v>103.65</v>
          </cell>
          <cell r="AQ264">
            <v>0</v>
          </cell>
          <cell r="BH264">
            <v>78.209999999999994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81.13</v>
          </cell>
          <cell r="CA264">
            <v>0</v>
          </cell>
          <cell r="CC264">
            <v>117.2</v>
          </cell>
          <cell r="CD264">
            <v>1630.665796</v>
          </cell>
          <cell r="CE264">
            <v>85.981744976248365</v>
          </cell>
          <cell r="CF264" t="str">
            <v>3,29%</v>
          </cell>
          <cell r="CG264">
            <v>1.8218000000000001</v>
          </cell>
          <cell r="CH264">
            <v>3.6526999999999998</v>
          </cell>
          <cell r="CI264">
            <v>1.6364000000000001</v>
          </cell>
          <cell r="CJ264">
            <v>1.4621</v>
          </cell>
          <cell r="CK264">
            <v>8.7917000000000005</v>
          </cell>
          <cell r="CL264">
            <v>7.4324000000000003</v>
          </cell>
          <cell r="CM264">
            <v>0.65710999999999997</v>
          </cell>
          <cell r="CN264">
            <v>126.12</v>
          </cell>
          <cell r="CO264">
            <v>7.3327999999999998</v>
          </cell>
          <cell r="CP264">
            <v>33.823500000000003</v>
          </cell>
          <cell r="CQ264">
            <v>9.1732999999999993</v>
          </cell>
          <cell r="CR264">
            <v>1.7670999999999999</v>
          </cell>
          <cell r="CS264">
            <v>1.0622</v>
          </cell>
          <cell r="CT264">
            <v>9.2342999999999993</v>
          </cell>
          <cell r="CU264">
            <v>1297.2129318</v>
          </cell>
          <cell r="CV264">
            <v>145.46831150400524</v>
          </cell>
          <cell r="CW264">
            <v>1550.8374065999999</v>
          </cell>
          <cell r="CX264">
            <v>7.56</v>
          </cell>
          <cell r="CY264">
            <v>10802.671738614121</v>
          </cell>
          <cell r="CZ264">
            <v>29.467134600000001</v>
          </cell>
          <cell r="DA264">
            <v>418.28268059999999</v>
          </cell>
          <cell r="DB264">
            <v>95.7</v>
          </cell>
          <cell r="DC264">
            <v>70.400000000000006</v>
          </cell>
          <cell r="DD264">
            <v>58.3</v>
          </cell>
          <cell r="DF264">
            <v>80.5</v>
          </cell>
          <cell r="DG264">
            <v>80</v>
          </cell>
          <cell r="DH264">
            <v>78.2</v>
          </cell>
          <cell r="DJ264">
            <v>0</v>
          </cell>
          <cell r="DK264">
            <v>0</v>
          </cell>
          <cell r="DL264">
            <v>79.599999999999994</v>
          </cell>
          <cell r="DM264">
            <v>79.599999999999994</v>
          </cell>
          <cell r="DN264">
            <v>93.6</v>
          </cell>
          <cell r="DO264">
            <v>92.4</v>
          </cell>
          <cell r="DP264">
            <v>82.9</v>
          </cell>
          <cell r="DR264">
            <v>89</v>
          </cell>
          <cell r="DS264">
            <v>94.7</v>
          </cell>
          <cell r="DT264">
            <v>83.4</v>
          </cell>
          <cell r="DU264">
            <v>81.099999999999994</v>
          </cell>
          <cell r="DV264">
            <v>61.2</v>
          </cell>
          <cell r="DW264">
            <v>100.2</v>
          </cell>
          <cell r="DX264">
            <v>0</v>
          </cell>
          <cell r="DY264">
            <v>84</v>
          </cell>
          <cell r="DZ264">
            <v>625.6</v>
          </cell>
          <cell r="EA264">
            <v>98.3</v>
          </cell>
          <cell r="EB264">
            <v>96.1</v>
          </cell>
          <cell r="EC264">
            <v>92.5</v>
          </cell>
          <cell r="ED264">
            <v>81.400000000000006</v>
          </cell>
          <cell r="EE264">
            <v>64.099999999999994</v>
          </cell>
          <cell r="EF264">
            <v>35.9</v>
          </cell>
          <cell r="EG264">
            <v>101.5</v>
          </cell>
          <cell r="EH264">
            <v>103.1</v>
          </cell>
          <cell r="EI264">
            <v>109.6</v>
          </cell>
          <cell r="EK264">
            <v>93.6</v>
          </cell>
          <cell r="EL264">
            <v>0</v>
          </cell>
          <cell r="EM264">
            <v>0</v>
          </cell>
          <cell r="EN264">
            <v>56.396334000000003</v>
          </cell>
          <cell r="EO264">
            <v>62.110500000000002</v>
          </cell>
          <cell r="EP264">
            <v>90.3</v>
          </cell>
          <cell r="EQ264">
            <v>22.735820561999997</v>
          </cell>
          <cell r="ER264">
            <v>28.072379999999999</v>
          </cell>
          <cell r="ES264">
            <v>62.3</v>
          </cell>
          <cell r="ET264">
            <v>58.9</v>
          </cell>
          <cell r="EU264">
            <v>0</v>
          </cell>
          <cell r="EV264">
            <v>0</v>
          </cell>
          <cell r="EX264">
            <v>39.750734100000003</v>
          </cell>
          <cell r="EY264">
            <v>51.570750000000004</v>
          </cell>
          <cell r="EZ264">
            <v>70.5</v>
          </cell>
          <cell r="FA264">
            <v>0</v>
          </cell>
          <cell r="FB264">
            <v>0</v>
          </cell>
          <cell r="FC264">
            <v>105.4</v>
          </cell>
          <cell r="FD264">
            <v>77.2</v>
          </cell>
          <cell r="FE264">
            <v>88.1</v>
          </cell>
          <cell r="FG264">
            <v>0</v>
          </cell>
          <cell r="FH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100.5</v>
          </cell>
          <cell r="FO264">
            <v>80.2</v>
          </cell>
          <cell r="FP264">
            <v>70.3</v>
          </cell>
          <cell r="FQ264">
            <v>105</v>
          </cell>
          <cell r="FR264">
            <v>94</v>
          </cell>
          <cell r="FS264">
            <v>77.099999999999994</v>
          </cell>
          <cell r="FT264">
            <v>100.6</v>
          </cell>
          <cell r="FU264">
            <v>97.1</v>
          </cell>
          <cell r="FX264">
            <v>103.3</v>
          </cell>
          <cell r="FY264">
            <v>97.3</v>
          </cell>
          <cell r="GB264">
            <v>102.4</v>
          </cell>
          <cell r="GC264">
            <v>101.9</v>
          </cell>
          <cell r="GD264">
            <v>120.6</v>
          </cell>
          <cell r="GF264">
            <v>0</v>
          </cell>
          <cell r="GG264">
            <v>0</v>
          </cell>
          <cell r="GH264">
            <v>75.900000000000006</v>
          </cell>
          <cell r="GI264">
            <v>55.5</v>
          </cell>
          <cell r="GJ264">
            <v>64</v>
          </cell>
          <cell r="GK264">
            <v>35.4</v>
          </cell>
          <cell r="GL264">
            <v>108.5</v>
          </cell>
          <cell r="GM264">
            <v>92.4</v>
          </cell>
          <cell r="GN264">
            <v>127.5</v>
          </cell>
          <cell r="GO264">
            <v>84.2</v>
          </cell>
          <cell r="GP264">
            <v>0</v>
          </cell>
          <cell r="GR264">
            <v>1151.75</v>
          </cell>
          <cell r="GS264">
            <v>100.4</v>
          </cell>
          <cell r="GT264">
            <v>0</v>
          </cell>
          <cell r="GU264">
            <v>0</v>
          </cell>
          <cell r="GV264">
            <v>685</v>
          </cell>
          <cell r="GW264">
            <v>111.5</v>
          </cell>
          <cell r="GX264">
            <v>85.4</v>
          </cell>
          <cell r="GY264">
            <v>72.099999999999994</v>
          </cell>
          <cell r="GZ264">
            <v>132.4</v>
          </cell>
          <cell r="HB264">
            <v>0</v>
          </cell>
          <cell r="HC264">
            <v>0</v>
          </cell>
          <cell r="HD264">
            <v>99.4</v>
          </cell>
          <cell r="HE264">
            <v>101.9</v>
          </cell>
          <cell r="HF264">
            <v>84.34</v>
          </cell>
          <cell r="HI264">
            <v>39.1</v>
          </cell>
          <cell r="HJ264">
            <v>123.7</v>
          </cell>
          <cell r="HK264">
            <v>97.835399999999993</v>
          </cell>
          <cell r="HL264">
            <v>101.7</v>
          </cell>
          <cell r="HM264">
            <v>78.3</v>
          </cell>
          <cell r="HN264">
            <v>70.400000000000006</v>
          </cell>
          <cell r="HO264">
            <v>74.7</v>
          </cell>
          <cell r="HQ264">
            <v>0</v>
          </cell>
          <cell r="HR264">
            <v>0</v>
          </cell>
          <cell r="HS264">
            <v>101.1</v>
          </cell>
          <cell r="HT264">
            <v>0</v>
          </cell>
          <cell r="HU264">
            <v>0</v>
          </cell>
          <cell r="HV264">
            <v>101.6</v>
          </cell>
          <cell r="HW264">
            <v>90.1</v>
          </cell>
          <cell r="HX264">
            <v>82</v>
          </cell>
          <cell r="HY264">
            <v>101.4</v>
          </cell>
          <cell r="HZ264">
            <v>83.4</v>
          </cell>
          <cell r="IA264">
            <v>67.8</v>
          </cell>
          <cell r="IB264">
            <v>101.7</v>
          </cell>
          <cell r="IC264">
            <v>79.599999999999994</v>
          </cell>
          <cell r="ID264">
            <v>80.5</v>
          </cell>
          <cell r="IE264">
            <v>66.3</v>
          </cell>
          <cell r="IF264">
            <v>117.29061</v>
          </cell>
          <cell r="IG264">
            <v>106.3</v>
          </cell>
          <cell r="IH264">
            <v>96.7</v>
          </cell>
          <cell r="II264">
            <v>86.9</v>
          </cell>
          <cell r="IK264">
            <v>0</v>
          </cell>
          <cell r="IL264">
            <v>0</v>
          </cell>
          <cell r="IM264">
            <v>102.4</v>
          </cell>
          <cell r="IN264">
            <v>91.7</v>
          </cell>
          <cell r="IO264">
            <v>78.099999999999994</v>
          </cell>
          <cell r="IP264">
            <v>102.9</v>
          </cell>
          <cell r="IQ264">
            <v>101.1</v>
          </cell>
          <cell r="IR264">
            <v>98.4</v>
          </cell>
          <cell r="IS264">
            <v>100.5</v>
          </cell>
          <cell r="IT264">
            <v>97.7</v>
          </cell>
          <cell r="IU264">
            <v>93.4</v>
          </cell>
          <cell r="IV264">
            <v>105.3</v>
          </cell>
          <cell r="IW264">
            <v>98.1</v>
          </cell>
          <cell r="IX264">
            <v>89.1</v>
          </cell>
          <cell r="IY264">
            <v>105.3</v>
          </cell>
          <cell r="IZ264">
            <v>94.8</v>
          </cell>
          <cell r="JA264">
            <v>85.8</v>
          </cell>
          <cell r="JB264">
            <v>105.1</v>
          </cell>
          <cell r="JC264">
            <v>97.5</v>
          </cell>
          <cell r="JD264">
            <v>91.2</v>
          </cell>
          <cell r="JE264">
            <v>0</v>
          </cell>
          <cell r="JF264">
            <v>0</v>
          </cell>
          <cell r="JG264">
            <v>99.5</v>
          </cell>
          <cell r="JH264">
            <v>76</v>
          </cell>
          <cell r="JI264">
            <v>65.099999999999994</v>
          </cell>
          <cell r="JJ264">
            <v>112.3</v>
          </cell>
          <cell r="JK264">
            <v>127.6</v>
          </cell>
          <cell r="JL264">
            <v>120</v>
          </cell>
          <cell r="JM264">
            <v>123.4</v>
          </cell>
          <cell r="JN264">
            <v>124.6</v>
          </cell>
          <cell r="JQ264">
            <v>960.67140000000018</v>
          </cell>
          <cell r="JR264">
            <v>107.7</v>
          </cell>
          <cell r="JU264">
            <v>111.9888</v>
          </cell>
          <cell r="JV264">
            <v>0</v>
          </cell>
          <cell r="JW264">
            <v>111.1</v>
          </cell>
          <cell r="JX264">
            <v>0</v>
          </cell>
          <cell r="JY264">
            <v>100.8</v>
          </cell>
          <cell r="JZ264">
            <v>88.5</v>
          </cell>
          <cell r="KB264">
            <v>112.1</v>
          </cell>
          <cell r="KC264">
            <v>93.2</v>
          </cell>
          <cell r="KD264">
            <v>0</v>
          </cell>
          <cell r="KE264">
            <v>0</v>
          </cell>
          <cell r="KF264">
            <v>120.9</v>
          </cell>
          <cell r="KG264">
            <v>120.9</v>
          </cell>
          <cell r="KH264">
            <v>120.9</v>
          </cell>
          <cell r="KI264">
            <v>120.9</v>
          </cell>
          <cell r="KJ264">
            <v>201.8</v>
          </cell>
          <cell r="KK264">
            <v>109</v>
          </cell>
          <cell r="KL264">
            <v>107.8</v>
          </cell>
          <cell r="KM264">
            <v>97</v>
          </cell>
          <cell r="KN264">
            <v>80.5</v>
          </cell>
          <cell r="KP264">
            <v>0</v>
          </cell>
          <cell r="KQ264">
            <v>0</v>
          </cell>
          <cell r="KR264">
            <v>119.18</v>
          </cell>
          <cell r="KS264">
            <v>76.2</v>
          </cell>
          <cell r="KU264">
            <v>0</v>
          </cell>
          <cell r="KV264">
            <v>0</v>
          </cell>
          <cell r="KW264">
            <v>482</v>
          </cell>
          <cell r="KX264">
            <v>508.6</v>
          </cell>
          <cell r="KY264">
            <v>103.4</v>
          </cell>
          <cell r="KZ264">
            <v>106</v>
          </cell>
          <cell r="LA264">
            <v>98.8</v>
          </cell>
          <cell r="LB264">
            <v>98.4</v>
          </cell>
          <cell r="LC264">
            <v>99.7</v>
          </cell>
          <cell r="LD264">
            <v>99.2</v>
          </cell>
          <cell r="LE264">
            <v>96.5</v>
          </cell>
          <cell r="LG264">
            <v>0</v>
          </cell>
          <cell r="LH264">
            <v>0</v>
          </cell>
          <cell r="LI264">
            <v>121.1</v>
          </cell>
          <cell r="LP264">
            <v>168</v>
          </cell>
          <cell r="LQ264">
            <v>194</v>
          </cell>
        </row>
        <row r="265">
          <cell r="A265">
            <v>37591</v>
          </cell>
          <cell r="B265">
            <v>337</v>
          </cell>
          <cell r="C265">
            <v>1</v>
          </cell>
          <cell r="AC265">
            <v>67.19</v>
          </cell>
          <cell r="AD265">
            <v>0</v>
          </cell>
          <cell r="AF265">
            <v>1172</v>
          </cell>
          <cell r="AG265">
            <v>1166</v>
          </cell>
          <cell r="AJ265">
            <v>83.41</v>
          </cell>
          <cell r="AK265">
            <v>84.41</v>
          </cell>
          <cell r="AL265">
            <v>104.48</v>
          </cell>
          <cell r="AM265">
            <v>103.17</v>
          </cell>
          <cell r="AQ265">
            <v>0</v>
          </cell>
          <cell r="BH265">
            <v>77.97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80.62</v>
          </cell>
          <cell r="CA265">
            <v>0</v>
          </cell>
          <cell r="CC265">
            <v>118.2</v>
          </cell>
          <cell r="CD265">
            <v>1587.8291629999999</v>
          </cell>
          <cell r="CE265">
            <v>84.412198740718395</v>
          </cell>
          <cell r="CF265" t="str">
            <v>4,26%</v>
          </cell>
          <cell r="CG265">
            <v>1.8076000000000001</v>
          </cell>
          <cell r="CH265">
            <v>3.6983999999999999</v>
          </cell>
          <cell r="CI265">
            <v>1.5871999999999999</v>
          </cell>
          <cell r="CJ265">
            <v>1.4679</v>
          </cell>
          <cell r="CK265">
            <v>8.4281000000000006</v>
          </cell>
          <cell r="CL265">
            <v>7.4264000000000001</v>
          </cell>
          <cell r="CM265">
            <v>0.64217000000000002</v>
          </cell>
          <cell r="CN265">
            <v>124.2</v>
          </cell>
          <cell r="CO265">
            <v>7.2948000000000004</v>
          </cell>
          <cell r="CP265">
            <v>32.454000000000001</v>
          </cell>
          <cell r="CQ265">
            <v>9.0960999999999999</v>
          </cell>
          <cell r="CR265">
            <v>1.6191</v>
          </cell>
          <cell r="CS265">
            <v>1.0183</v>
          </cell>
          <cell r="CT265">
            <v>9.1038999999999994</v>
          </cell>
          <cell r="CU265">
            <v>1349.8970634</v>
          </cell>
          <cell r="CV265">
            <v>146.21440323996191</v>
          </cell>
          <cell r="CW265">
            <v>1566.7290666000001</v>
          </cell>
          <cell r="CX265">
            <v>7.07</v>
          </cell>
          <cell r="CY265">
            <v>10479.067250128126</v>
          </cell>
          <cell r="CZ265">
            <v>27.693217799999999</v>
          </cell>
          <cell r="DA265">
            <v>435.23525280000001</v>
          </cell>
          <cell r="DB265">
            <v>95.6</v>
          </cell>
          <cell r="DC265">
            <v>70.400000000000006</v>
          </cell>
          <cell r="DD265">
            <v>58.2</v>
          </cell>
          <cell r="DF265">
            <v>80</v>
          </cell>
          <cell r="DG265">
            <v>80</v>
          </cell>
          <cell r="DH265">
            <v>79</v>
          </cell>
          <cell r="DJ265">
            <v>0</v>
          </cell>
          <cell r="DK265">
            <v>0</v>
          </cell>
          <cell r="DL265">
            <v>81.2</v>
          </cell>
          <cell r="DM265">
            <v>81.2</v>
          </cell>
          <cell r="DN265">
            <v>96.7</v>
          </cell>
          <cell r="DO265">
            <v>95.4</v>
          </cell>
          <cell r="DP265">
            <v>85.6</v>
          </cell>
          <cell r="DR265">
            <v>91</v>
          </cell>
          <cell r="DS265">
            <v>96.8</v>
          </cell>
          <cell r="DT265">
            <v>85.2</v>
          </cell>
          <cell r="DU265">
            <v>82.1</v>
          </cell>
          <cell r="DV265">
            <v>62</v>
          </cell>
          <cell r="DW265">
            <v>99.4</v>
          </cell>
          <cell r="DX265">
            <v>0</v>
          </cell>
          <cell r="DY265">
            <v>84</v>
          </cell>
          <cell r="DZ265">
            <v>621.5</v>
          </cell>
          <cell r="EA265">
            <v>98.7</v>
          </cell>
          <cell r="EB265">
            <v>96.4</v>
          </cell>
          <cell r="EC265">
            <v>92.9</v>
          </cell>
          <cell r="ED265">
            <v>82.9</v>
          </cell>
          <cell r="EE265">
            <v>65.3</v>
          </cell>
          <cell r="EF265">
            <v>36.6</v>
          </cell>
          <cell r="EG265">
            <v>102.4</v>
          </cell>
          <cell r="EH265">
            <v>104.4</v>
          </cell>
          <cell r="EI265">
            <v>110.7</v>
          </cell>
          <cell r="EK265">
            <v>93.5</v>
          </cell>
          <cell r="EL265">
            <v>0</v>
          </cell>
          <cell r="EM265">
            <v>0</v>
          </cell>
          <cell r="EN265">
            <v>56.876302799999998</v>
          </cell>
          <cell r="EO265">
            <v>62.639099999999992</v>
          </cell>
          <cell r="EP265">
            <v>91.4</v>
          </cell>
          <cell r="EQ265">
            <v>23.246737878000001</v>
          </cell>
          <cell r="ER265">
            <v>28.703220000000002</v>
          </cell>
          <cell r="ES265">
            <v>63.7</v>
          </cell>
          <cell r="ET265">
            <v>60.7</v>
          </cell>
          <cell r="EU265">
            <v>0</v>
          </cell>
          <cell r="EV265">
            <v>0</v>
          </cell>
          <cell r="EX265">
            <v>40.089038219999999</v>
          </cell>
          <cell r="EY265">
            <v>52.009650000000001</v>
          </cell>
          <cell r="EZ265">
            <v>71.099999999999994</v>
          </cell>
          <cell r="FA265">
            <v>0</v>
          </cell>
          <cell r="FB265">
            <v>0</v>
          </cell>
          <cell r="FC265">
            <v>106.6</v>
          </cell>
          <cell r="FD265">
            <v>78.599999999999994</v>
          </cell>
          <cell r="FE265">
            <v>86.7</v>
          </cell>
          <cell r="FG265">
            <v>0</v>
          </cell>
          <cell r="FH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97.3</v>
          </cell>
          <cell r="FO265">
            <v>77.900000000000006</v>
          </cell>
          <cell r="FP265">
            <v>68.3</v>
          </cell>
          <cell r="FQ265">
            <v>103.9</v>
          </cell>
          <cell r="FR265">
            <v>93.1</v>
          </cell>
          <cell r="FS265">
            <v>76.400000000000006</v>
          </cell>
          <cell r="FT265">
            <v>100.6</v>
          </cell>
          <cell r="FU265">
            <v>97.1</v>
          </cell>
          <cell r="FX265">
            <v>100.5</v>
          </cell>
          <cell r="FY265">
            <v>97.3</v>
          </cell>
          <cell r="GB265">
            <v>102.8</v>
          </cell>
          <cell r="GC265">
            <v>102.3</v>
          </cell>
          <cell r="GD265">
            <v>121.1</v>
          </cell>
          <cell r="GF265">
            <v>0</v>
          </cell>
          <cell r="GG265">
            <v>0</v>
          </cell>
          <cell r="GH265">
            <v>77.3</v>
          </cell>
          <cell r="GI265">
            <v>56.5</v>
          </cell>
          <cell r="GJ265">
            <v>65.3</v>
          </cell>
          <cell r="GK265">
            <v>36.1</v>
          </cell>
          <cell r="GL265">
            <v>107.9</v>
          </cell>
          <cell r="GM265">
            <v>92.5</v>
          </cell>
          <cell r="GN265">
            <v>123.1</v>
          </cell>
          <cell r="GO265">
            <v>84.3</v>
          </cell>
          <cell r="GP265">
            <v>0</v>
          </cell>
          <cell r="GR265">
            <v>1145.75</v>
          </cell>
          <cell r="GS265">
            <v>99.4</v>
          </cell>
          <cell r="GT265">
            <v>0</v>
          </cell>
          <cell r="GU265">
            <v>0</v>
          </cell>
          <cell r="GV265">
            <v>683.1</v>
          </cell>
          <cell r="GW265">
            <v>111.5</v>
          </cell>
          <cell r="GX265">
            <v>91.9</v>
          </cell>
          <cell r="GY265">
            <v>77.599999999999994</v>
          </cell>
          <cell r="GZ265">
            <v>132</v>
          </cell>
          <cell r="HB265">
            <v>0</v>
          </cell>
          <cell r="HC265">
            <v>0</v>
          </cell>
          <cell r="HD265">
            <v>100</v>
          </cell>
          <cell r="HE265">
            <v>102.5</v>
          </cell>
          <cell r="HF265">
            <v>84.17</v>
          </cell>
          <cell r="HI265">
            <v>40.5</v>
          </cell>
          <cell r="HK265">
            <v>94.660800000000009</v>
          </cell>
          <cell r="HL265">
            <v>98.4</v>
          </cell>
          <cell r="HM265">
            <v>75.8</v>
          </cell>
          <cell r="HN265">
            <v>68.099999999999994</v>
          </cell>
          <cell r="HO265">
            <v>73.400000000000006</v>
          </cell>
          <cell r="HQ265">
            <v>0</v>
          </cell>
          <cell r="HR265">
            <v>0</v>
          </cell>
          <cell r="HS265">
            <v>100.7</v>
          </cell>
          <cell r="HT265">
            <v>0</v>
          </cell>
          <cell r="HU265">
            <v>0</v>
          </cell>
          <cell r="HV265">
            <v>100.9</v>
          </cell>
          <cell r="HW265">
            <v>89.3</v>
          </cell>
          <cell r="HX265">
            <v>81.5</v>
          </cell>
          <cell r="HY265">
            <v>99.1</v>
          </cell>
          <cell r="HZ265">
            <v>81.900000000000006</v>
          </cell>
          <cell r="IA265">
            <v>66.7</v>
          </cell>
          <cell r="IB265">
            <v>99.2</v>
          </cell>
          <cell r="IC265">
            <v>77.7</v>
          </cell>
          <cell r="ID265">
            <v>79.099999999999994</v>
          </cell>
          <cell r="IE265">
            <v>65.099999999999994</v>
          </cell>
          <cell r="IF265">
            <v>114.40736</v>
          </cell>
          <cell r="IG265">
            <v>105.7</v>
          </cell>
          <cell r="IH265">
            <v>96.2</v>
          </cell>
          <cell r="II265">
            <v>86.4</v>
          </cell>
          <cell r="IK265">
            <v>0</v>
          </cell>
          <cell r="IL265">
            <v>0</v>
          </cell>
          <cell r="IM265">
            <v>102.4</v>
          </cell>
          <cell r="IN265">
            <v>91.7</v>
          </cell>
          <cell r="IO265">
            <v>78.099999999999994</v>
          </cell>
          <cell r="IP265">
            <v>102.8</v>
          </cell>
          <cell r="IQ265">
            <v>100.9</v>
          </cell>
          <cell r="IR265">
            <v>98.3</v>
          </cell>
          <cell r="IS265">
            <v>100.7</v>
          </cell>
          <cell r="IT265">
            <v>97.9</v>
          </cell>
          <cell r="IU265">
            <v>93.5</v>
          </cell>
          <cell r="IV265">
            <v>103.9</v>
          </cell>
          <cell r="IW265">
            <v>97.8</v>
          </cell>
          <cell r="IX265">
            <v>88.8</v>
          </cell>
          <cell r="IY265">
            <v>103.9</v>
          </cell>
          <cell r="IZ265">
            <v>0</v>
          </cell>
          <cell r="JA265">
            <v>0</v>
          </cell>
          <cell r="JB265">
            <v>104.4</v>
          </cell>
          <cell r="JC265">
            <v>97.1</v>
          </cell>
          <cell r="JD265">
            <v>90.8</v>
          </cell>
          <cell r="JE265">
            <v>0</v>
          </cell>
          <cell r="JF265">
            <v>0</v>
          </cell>
          <cell r="JG265">
            <v>98.8</v>
          </cell>
          <cell r="JH265">
            <v>75.5</v>
          </cell>
          <cell r="JI265">
            <v>64.599999999999994</v>
          </cell>
          <cell r="JJ265">
            <v>111.3</v>
          </cell>
          <cell r="JK265">
            <v>126.8</v>
          </cell>
          <cell r="JL265">
            <v>119.2</v>
          </cell>
          <cell r="JM265">
            <v>122.2</v>
          </cell>
          <cell r="JN265">
            <v>123.5</v>
          </cell>
          <cell r="JQ265">
            <v>955.1092000000001</v>
          </cell>
          <cell r="JR265">
            <v>107.4</v>
          </cell>
          <cell r="JU265">
            <v>110.4495</v>
          </cell>
          <cell r="JV265">
            <v>0</v>
          </cell>
          <cell r="JW265">
            <v>109.9</v>
          </cell>
          <cell r="JX265">
            <v>0</v>
          </cell>
          <cell r="JY265">
            <v>100.5</v>
          </cell>
          <cell r="JZ265">
            <v>88.7</v>
          </cell>
          <cell r="KB265">
            <v>110.6</v>
          </cell>
          <cell r="KC265">
            <v>92</v>
          </cell>
          <cell r="KD265">
            <v>0</v>
          </cell>
          <cell r="KE265">
            <v>0</v>
          </cell>
          <cell r="KF265">
            <v>120.2</v>
          </cell>
          <cell r="KG265">
            <v>120.2</v>
          </cell>
          <cell r="KH265">
            <v>120.2</v>
          </cell>
          <cell r="KI265">
            <v>120.2</v>
          </cell>
          <cell r="KJ265">
            <v>201.8</v>
          </cell>
          <cell r="KK265">
            <v>109</v>
          </cell>
          <cell r="KL265">
            <v>107.1</v>
          </cell>
          <cell r="KM265">
            <v>97</v>
          </cell>
          <cell r="KN265">
            <v>80.5</v>
          </cell>
          <cell r="KP265">
            <v>0</v>
          </cell>
          <cell r="KQ265">
            <v>0</v>
          </cell>
          <cell r="KR265">
            <v>119.18</v>
          </cell>
          <cell r="KS265">
            <v>74.8</v>
          </cell>
          <cell r="KU265">
            <v>0</v>
          </cell>
          <cell r="KV265">
            <v>0</v>
          </cell>
          <cell r="KW265">
            <v>475.9</v>
          </cell>
          <cell r="KX265">
            <v>501.4</v>
          </cell>
          <cell r="KY265">
            <v>104</v>
          </cell>
          <cell r="KZ265">
            <v>106.6</v>
          </cell>
          <cell r="LA265">
            <v>99.3</v>
          </cell>
          <cell r="LB265">
            <v>98.2</v>
          </cell>
          <cell r="LC265">
            <v>99.5</v>
          </cell>
          <cell r="LD265">
            <v>99</v>
          </cell>
          <cell r="LE265">
            <v>96.3</v>
          </cell>
          <cell r="LG265">
            <v>0</v>
          </cell>
          <cell r="LH265">
            <v>0</v>
          </cell>
          <cell r="LI265">
            <v>122.6</v>
          </cell>
          <cell r="LP265">
            <v>175</v>
          </cell>
          <cell r="LQ265">
            <v>198</v>
          </cell>
        </row>
        <row r="266">
          <cell r="A266">
            <v>37561</v>
          </cell>
          <cell r="B266">
            <v>338</v>
          </cell>
          <cell r="C266">
            <v>1</v>
          </cell>
          <cell r="AC266">
            <v>66.87</v>
          </cell>
          <cell r="AD266">
            <v>0</v>
          </cell>
          <cell r="AF266">
            <v>1172</v>
          </cell>
          <cell r="AG266">
            <v>1166</v>
          </cell>
          <cell r="AJ266">
            <v>83.27</v>
          </cell>
          <cell r="AK266">
            <v>84.27</v>
          </cell>
          <cell r="AL266">
            <v>104.12</v>
          </cell>
          <cell r="AM266">
            <v>103.17</v>
          </cell>
          <cell r="AQ266">
            <v>0</v>
          </cell>
          <cell r="BH266">
            <v>77.84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80.59</v>
          </cell>
          <cell r="CA266">
            <v>0</v>
          </cell>
          <cell r="CC266">
            <v>125.8</v>
          </cell>
          <cell r="CD266">
            <v>1587.8291629999999</v>
          </cell>
          <cell r="CE266">
            <v>84.412198740718395</v>
          </cell>
          <cell r="CF266" t="str">
            <v>4,26%</v>
          </cell>
          <cell r="CG266">
            <v>1.7847</v>
          </cell>
          <cell r="CH266">
            <v>3.5853000000000002</v>
          </cell>
          <cell r="CI266">
            <v>1.5734999999999999</v>
          </cell>
          <cell r="CJ266">
            <v>1.4673</v>
          </cell>
          <cell r="CK266">
            <v>8.2882999999999996</v>
          </cell>
          <cell r="CL266">
            <v>7.4279999999999999</v>
          </cell>
          <cell r="CM266">
            <v>0.63709000000000005</v>
          </cell>
          <cell r="CN266">
            <v>121.65</v>
          </cell>
          <cell r="CO266">
            <v>7.319</v>
          </cell>
          <cell r="CP266">
            <v>31.877400000000002</v>
          </cell>
          <cell r="CQ266">
            <v>9.0817999999999994</v>
          </cell>
          <cell r="CR266">
            <v>1.6066</v>
          </cell>
          <cell r="CS266">
            <v>1.0014000000000001</v>
          </cell>
          <cell r="CT266">
            <v>9.6582000000000008</v>
          </cell>
          <cell r="CU266">
            <v>1370.1818042</v>
          </cell>
          <cell r="CV266">
            <v>144.82926301023687</v>
          </cell>
          <cell r="CW266">
            <v>1579.788364</v>
          </cell>
          <cell r="CX266">
            <v>7.31</v>
          </cell>
          <cell r="CY266">
            <v>10244.96072413358</v>
          </cell>
          <cell r="CZ266">
            <v>24.1661684</v>
          </cell>
          <cell r="DA266">
            <v>441.18236360000003</v>
          </cell>
          <cell r="DB266">
            <v>95.4</v>
          </cell>
          <cell r="DC266">
            <v>70.2</v>
          </cell>
          <cell r="DD266">
            <v>58.1</v>
          </cell>
          <cell r="DF266">
            <v>80.5</v>
          </cell>
          <cell r="DG266">
            <v>79.8</v>
          </cell>
          <cell r="DH266">
            <v>79.2</v>
          </cell>
          <cell r="DJ266">
            <v>0</v>
          </cell>
          <cell r="DK266">
            <v>0</v>
          </cell>
          <cell r="DL266">
            <v>82.3</v>
          </cell>
          <cell r="DM266">
            <v>82.3</v>
          </cell>
          <cell r="DN266">
            <v>96.9</v>
          </cell>
          <cell r="DO266">
            <v>95.6</v>
          </cell>
          <cell r="DP266">
            <v>85.8</v>
          </cell>
          <cell r="DR266">
            <v>90.9</v>
          </cell>
          <cell r="DS266">
            <v>96.7</v>
          </cell>
          <cell r="DT266">
            <v>85.2</v>
          </cell>
          <cell r="DU266">
            <v>82.8</v>
          </cell>
          <cell r="DV266">
            <v>62.5</v>
          </cell>
          <cell r="DW266">
            <v>99.4</v>
          </cell>
          <cell r="DX266">
            <v>0</v>
          </cell>
          <cell r="DY266">
            <v>84</v>
          </cell>
          <cell r="DZ266">
            <v>619.6</v>
          </cell>
          <cell r="EA266">
            <v>99</v>
          </cell>
          <cell r="EB266">
            <v>96.7</v>
          </cell>
          <cell r="EC266">
            <v>93.1</v>
          </cell>
          <cell r="ED266">
            <v>82</v>
          </cell>
          <cell r="EE266">
            <v>64.599999999999994</v>
          </cell>
          <cell r="EF266">
            <v>36.200000000000003</v>
          </cell>
          <cell r="EG266">
            <v>101.9</v>
          </cell>
          <cell r="EH266">
            <v>103.6</v>
          </cell>
          <cell r="EI266">
            <v>109.9</v>
          </cell>
          <cell r="EK266">
            <v>93.6</v>
          </cell>
          <cell r="EL266">
            <v>0</v>
          </cell>
          <cell r="EM266">
            <v>0</v>
          </cell>
          <cell r="EN266">
            <v>57.116287200000009</v>
          </cell>
          <cell r="EO266">
            <v>62.903400000000005</v>
          </cell>
          <cell r="EP266">
            <v>91.6</v>
          </cell>
          <cell r="EQ266">
            <v>23.502196536</v>
          </cell>
          <cell r="ER266">
            <v>29.018640000000001</v>
          </cell>
          <cell r="ES266">
            <v>64.400000000000006</v>
          </cell>
          <cell r="ET266">
            <v>61.6</v>
          </cell>
          <cell r="EU266">
            <v>0</v>
          </cell>
          <cell r="EV266">
            <v>0</v>
          </cell>
          <cell r="EX266">
            <v>40.258190280000008</v>
          </cell>
          <cell r="EY266">
            <v>52.22910000000001</v>
          </cell>
          <cell r="EZ266">
            <v>71.400000000000006</v>
          </cell>
          <cell r="FA266">
            <v>0</v>
          </cell>
          <cell r="FB266">
            <v>0</v>
          </cell>
          <cell r="FC266">
            <v>106.7</v>
          </cell>
          <cell r="FD266">
            <v>78.900000000000006</v>
          </cell>
          <cell r="FE266">
            <v>90.3</v>
          </cell>
          <cell r="FG266">
            <v>0</v>
          </cell>
          <cell r="FH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95.6</v>
          </cell>
          <cell r="FO266">
            <v>75.400000000000006</v>
          </cell>
          <cell r="FP266">
            <v>66.099999999999994</v>
          </cell>
          <cell r="FQ266">
            <v>104</v>
          </cell>
          <cell r="FR266">
            <v>93.2</v>
          </cell>
          <cell r="FS266">
            <v>76.400000000000006</v>
          </cell>
          <cell r="FT266">
            <v>100.6</v>
          </cell>
          <cell r="FU266">
            <v>97.1</v>
          </cell>
          <cell r="FX266">
            <v>100.5</v>
          </cell>
          <cell r="FY266">
            <v>97.3</v>
          </cell>
          <cell r="GB266">
            <v>102.9</v>
          </cell>
          <cell r="GC266">
            <v>102.5</v>
          </cell>
          <cell r="GD266">
            <v>121.3</v>
          </cell>
          <cell r="GF266">
            <v>0</v>
          </cell>
          <cell r="GG266">
            <v>0</v>
          </cell>
          <cell r="GH266">
            <v>76.400000000000006</v>
          </cell>
          <cell r="GI266">
            <v>55.9</v>
          </cell>
          <cell r="GJ266">
            <v>64.599999999999994</v>
          </cell>
          <cell r="GK266">
            <v>35.700000000000003</v>
          </cell>
          <cell r="GL266">
            <v>107.7</v>
          </cell>
          <cell r="GM266">
            <v>92.6</v>
          </cell>
          <cell r="GN266">
            <v>122.6</v>
          </cell>
          <cell r="GO266">
            <v>85.2</v>
          </cell>
          <cell r="GP266">
            <v>0</v>
          </cell>
          <cell r="GR266">
            <v>1145.75</v>
          </cell>
          <cell r="GS266">
            <v>99.4</v>
          </cell>
          <cell r="GT266">
            <v>0</v>
          </cell>
          <cell r="GU266">
            <v>0</v>
          </cell>
          <cell r="GV266">
            <v>681.3</v>
          </cell>
          <cell r="GW266">
            <v>111.5</v>
          </cell>
          <cell r="GX266">
            <v>88.3</v>
          </cell>
          <cell r="GY266">
            <v>74.599999999999994</v>
          </cell>
          <cell r="GZ266">
            <v>132</v>
          </cell>
          <cell r="HB266">
            <v>0</v>
          </cell>
          <cell r="HC266">
            <v>0</v>
          </cell>
          <cell r="HD266">
            <v>99.9</v>
          </cell>
          <cell r="HE266">
            <v>102.4</v>
          </cell>
          <cell r="HF266">
            <v>83.85</v>
          </cell>
          <cell r="HI266">
            <v>42.266666666666666</v>
          </cell>
          <cell r="HK266">
            <v>98.123999999999995</v>
          </cell>
          <cell r="HL266">
            <v>102</v>
          </cell>
          <cell r="HM266">
            <v>78.5</v>
          </cell>
          <cell r="HN266">
            <v>70.599999999999994</v>
          </cell>
          <cell r="HO266">
            <v>72.400000000000006</v>
          </cell>
          <cell r="HQ266">
            <v>0</v>
          </cell>
          <cell r="HR266">
            <v>0</v>
          </cell>
          <cell r="HS266">
            <v>100.8</v>
          </cell>
          <cell r="HT266">
            <v>0</v>
          </cell>
          <cell r="HU266">
            <v>0</v>
          </cell>
          <cell r="HV266">
            <v>101.1</v>
          </cell>
          <cell r="HW266">
            <v>89.5</v>
          </cell>
          <cell r="HX266">
            <v>81.5</v>
          </cell>
          <cell r="HY266">
            <v>100.1</v>
          </cell>
          <cell r="HZ266">
            <v>82.6</v>
          </cell>
          <cell r="IA266">
            <v>66.900000000000006</v>
          </cell>
          <cell r="IB266">
            <v>99.9</v>
          </cell>
          <cell r="IC266">
            <v>78.2</v>
          </cell>
          <cell r="ID266">
            <v>79.7</v>
          </cell>
          <cell r="IE266">
            <v>65.599999999999994</v>
          </cell>
          <cell r="IF266">
            <v>115.21467000000001</v>
          </cell>
          <cell r="IG266">
            <v>105.9</v>
          </cell>
          <cell r="IH266">
            <v>96.3</v>
          </cell>
          <cell r="II266">
            <v>86.5</v>
          </cell>
          <cell r="IK266">
            <v>0</v>
          </cell>
          <cell r="IL266">
            <v>0</v>
          </cell>
          <cell r="IM266">
            <v>102.2</v>
          </cell>
          <cell r="IN266">
            <v>91.6</v>
          </cell>
          <cell r="IO266">
            <v>78</v>
          </cell>
          <cell r="IP266">
            <v>103</v>
          </cell>
          <cell r="IQ266">
            <v>101.2</v>
          </cell>
          <cell r="IR266">
            <v>98.5</v>
          </cell>
          <cell r="IS266">
            <v>100.7</v>
          </cell>
          <cell r="IT266">
            <v>97.9</v>
          </cell>
          <cell r="IU266">
            <v>93.5</v>
          </cell>
          <cell r="IV266">
            <v>103.96666666666665</v>
          </cell>
          <cell r="IW266">
            <v>97.5</v>
          </cell>
          <cell r="IX266">
            <v>88.6</v>
          </cell>
          <cell r="IY266">
            <v>103.96666666666665</v>
          </cell>
          <cell r="IZ266">
            <v>0</v>
          </cell>
          <cell r="JA266">
            <v>0</v>
          </cell>
          <cell r="JB266">
            <v>104.2</v>
          </cell>
          <cell r="JC266">
            <v>97.2</v>
          </cell>
          <cell r="JD266">
            <v>90.9</v>
          </cell>
          <cell r="JE266">
            <v>0</v>
          </cell>
          <cell r="JF266">
            <v>0</v>
          </cell>
          <cell r="JG266">
            <v>98.6</v>
          </cell>
          <cell r="JH266">
            <v>75.400000000000006</v>
          </cell>
          <cell r="JI266">
            <v>64.5</v>
          </cell>
          <cell r="JJ266">
            <v>111.7</v>
          </cell>
          <cell r="JK266">
            <v>126.8</v>
          </cell>
          <cell r="JL266">
            <v>119.4</v>
          </cell>
          <cell r="JM266">
            <v>122.3</v>
          </cell>
          <cell r="JN266">
            <v>123.5</v>
          </cell>
          <cell r="JQ266">
            <v>947.95780000000002</v>
          </cell>
          <cell r="JR266">
            <v>107.2</v>
          </cell>
          <cell r="JU266">
            <v>109.79010000000002</v>
          </cell>
          <cell r="JV266">
            <v>0</v>
          </cell>
          <cell r="JW266">
            <v>109.9</v>
          </cell>
          <cell r="JX266">
            <v>0</v>
          </cell>
          <cell r="JY266">
            <v>99.9</v>
          </cell>
          <cell r="JZ266">
            <v>89.3</v>
          </cell>
          <cell r="KB266">
            <v>110.6</v>
          </cell>
          <cell r="KC266">
            <v>92</v>
          </cell>
          <cell r="KD266">
            <v>0</v>
          </cell>
          <cell r="KE266">
            <v>0</v>
          </cell>
          <cell r="KF266">
            <v>119.3</v>
          </cell>
          <cell r="KG266">
            <v>119.3</v>
          </cell>
          <cell r="KH266">
            <v>119.3</v>
          </cell>
          <cell r="KI266">
            <v>119.3</v>
          </cell>
          <cell r="KJ266">
            <v>201</v>
          </cell>
          <cell r="KK266">
            <v>109</v>
          </cell>
          <cell r="KL266">
            <v>107.1</v>
          </cell>
          <cell r="KM266">
            <v>97</v>
          </cell>
          <cell r="KN266">
            <v>80.5</v>
          </cell>
          <cell r="KP266">
            <v>0</v>
          </cell>
          <cell r="KQ266">
            <v>0</v>
          </cell>
          <cell r="KR266">
            <v>118.36</v>
          </cell>
          <cell r="KS266">
            <v>74.599999999999994</v>
          </cell>
          <cell r="KU266">
            <v>0</v>
          </cell>
          <cell r="KV266">
            <v>0</v>
          </cell>
          <cell r="KW266">
            <v>474.5</v>
          </cell>
          <cell r="KX266">
            <v>498.6</v>
          </cell>
          <cell r="KY266">
            <v>103.6</v>
          </cell>
          <cell r="KZ266">
            <v>106.2</v>
          </cell>
          <cell r="LA266">
            <v>98.9</v>
          </cell>
          <cell r="LB266">
            <v>97.9</v>
          </cell>
          <cell r="LC266">
            <v>99.2</v>
          </cell>
          <cell r="LD266">
            <v>98.7</v>
          </cell>
          <cell r="LE266">
            <v>96</v>
          </cell>
          <cell r="LG266">
            <v>0</v>
          </cell>
          <cell r="LH266">
            <v>0</v>
          </cell>
          <cell r="LI266">
            <v>123.5</v>
          </cell>
          <cell r="LP266">
            <v>175</v>
          </cell>
          <cell r="LQ266">
            <v>198</v>
          </cell>
        </row>
        <row r="267">
          <cell r="A267">
            <v>37530</v>
          </cell>
          <cell r="B267">
            <v>339</v>
          </cell>
          <cell r="C267">
            <v>1</v>
          </cell>
          <cell r="AC267">
            <v>68.56</v>
          </cell>
          <cell r="AD267">
            <v>0</v>
          </cell>
          <cell r="AF267">
            <v>1172</v>
          </cell>
          <cell r="AG267">
            <v>1166</v>
          </cell>
          <cell r="AJ267">
            <v>83.27</v>
          </cell>
          <cell r="AK267">
            <v>84.27</v>
          </cell>
          <cell r="AL267">
            <v>104.12</v>
          </cell>
          <cell r="AM267">
            <v>103.17</v>
          </cell>
          <cell r="AQ267">
            <v>0</v>
          </cell>
          <cell r="BH267">
            <v>77.64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80.77</v>
          </cell>
          <cell r="CA267">
            <v>0</v>
          </cell>
          <cell r="CC267">
            <v>118.2</v>
          </cell>
          <cell r="CD267">
            <v>1587.8291629999999</v>
          </cell>
          <cell r="CE267">
            <v>84.412198740718395</v>
          </cell>
          <cell r="CF267" t="str">
            <v>4,26%</v>
          </cell>
          <cell r="CG267">
            <v>1.7830999999999999</v>
          </cell>
          <cell r="CH267">
            <v>3.7271999999999998</v>
          </cell>
          <cell r="CI267">
            <v>1.5481</v>
          </cell>
          <cell r="CJ267">
            <v>1.4650000000000001</v>
          </cell>
          <cell r="CK267">
            <v>8.1205999999999996</v>
          </cell>
          <cell r="CL267">
            <v>7.4297000000000004</v>
          </cell>
          <cell r="CM267">
            <v>0.62994000000000006</v>
          </cell>
          <cell r="CN267">
            <v>121.57</v>
          </cell>
          <cell r="CO267">
            <v>7.3404999999999996</v>
          </cell>
          <cell r="CP267">
            <v>31.114999999999998</v>
          </cell>
          <cell r="CQ267">
            <v>9.1051000000000002</v>
          </cell>
          <cell r="CR267">
            <v>1.6256999999999999</v>
          </cell>
          <cell r="CS267">
            <v>0.98109999999999997</v>
          </cell>
          <cell r="CT267">
            <v>10.114800000000001</v>
          </cell>
          <cell r="CU267">
            <v>1335.5416191999998</v>
          </cell>
          <cell r="CV267">
            <v>144.28674391796613</v>
          </cell>
          <cell r="CW267">
            <v>1511.9762175999999</v>
          </cell>
          <cell r="CX267">
            <v>6.94</v>
          </cell>
          <cell r="CY267">
            <v>10375.013201096543</v>
          </cell>
          <cell r="CZ267">
            <v>28.02976</v>
          </cell>
          <cell r="DA267">
            <v>425.84849919999999</v>
          </cell>
          <cell r="DB267">
            <v>93.5</v>
          </cell>
          <cell r="DC267">
            <v>68.8</v>
          </cell>
          <cell r="DD267">
            <v>57</v>
          </cell>
          <cell r="DF267">
            <v>80.5</v>
          </cell>
          <cell r="DG267">
            <v>79</v>
          </cell>
          <cell r="DH267">
            <v>78.5</v>
          </cell>
          <cell r="DJ267">
            <v>0</v>
          </cell>
          <cell r="DK267">
            <v>0</v>
          </cell>
          <cell r="DL267">
            <v>80.400000000000006</v>
          </cell>
          <cell r="DM267">
            <v>80.400000000000006</v>
          </cell>
          <cell r="DN267">
            <v>94.1</v>
          </cell>
          <cell r="DO267">
            <v>92.9</v>
          </cell>
          <cell r="DP267">
            <v>83.3</v>
          </cell>
          <cell r="DR267">
            <v>89.7</v>
          </cell>
          <cell r="DS267">
            <v>95.5</v>
          </cell>
          <cell r="DT267">
            <v>84</v>
          </cell>
          <cell r="DU267">
            <v>82.1</v>
          </cell>
          <cell r="DV267">
            <v>62</v>
          </cell>
          <cell r="DW267">
            <v>100.5</v>
          </cell>
          <cell r="DX267">
            <v>0</v>
          </cell>
          <cell r="DY267">
            <v>82.7</v>
          </cell>
          <cell r="DZ267">
            <v>620.20000000000005</v>
          </cell>
          <cell r="EA267">
            <v>99.6</v>
          </cell>
          <cell r="EB267">
            <v>97.4</v>
          </cell>
          <cell r="EC267">
            <v>93.8</v>
          </cell>
          <cell r="ED267">
            <v>81.400000000000006</v>
          </cell>
          <cell r="EE267">
            <v>64.2</v>
          </cell>
          <cell r="EF267">
            <v>35.9</v>
          </cell>
          <cell r="EG267">
            <v>101</v>
          </cell>
          <cell r="EH267">
            <v>102.5</v>
          </cell>
          <cell r="EI267">
            <v>108.9</v>
          </cell>
          <cell r="EK267">
            <v>93.7</v>
          </cell>
          <cell r="EL267">
            <v>0</v>
          </cell>
          <cell r="EM267">
            <v>0</v>
          </cell>
          <cell r="EN267">
            <v>57.276276799999998</v>
          </cell>
          <cell r="EO267">
            <v>63.079599999999992</v>
          </cell>
          <cell r="EP267">
            <v>89.2</v>
          </cell>
          <cell r="EQ267">
            <v>23.611678817999998</v>
          </cell>
          <cell r="ER267">
            <v>29.15382</v>
          </cell>
          <cell r="ES267">
            <v>64.7</v>
          </cell>
          <cell r="ET267">
            <v>62.2</v>
          </cell>
          <cell r="EU267">
            <v>0</v>
          </cell>
          <cell r="EV267">
            <v>0</v>
          </cell>
          <cell r="EX267">
            <v>40.37095832</v>
          </cell>
          <cell r="EY267">
            <v>52.375399999999999</v>
          </cell>
          <cell r="EZ267">
            <v>71.599999999999994</v>
          </cell>
          <cell r="FA267">
            <v>0</v>
          </cell>
          <cell r="FB267">
            <v>0</v>
          </cell>
          <cell r="FC267">
            <v>104.7</v>
          </cell>
          <cell r="FD267">
            <v>75.900000000000006</v>
          </cell>
          <cell r="FE267">
            <v>93.6</v>
          </cell>
          <cell r="FG267">
            <v>0</v>
          </cell>
          <cell r="FH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97.8</v>
          </cell>
          <cell r="FO267">
            <v>78.8</v>
          </cell>
          <cell r="FP267">
            <v>69.099999999999994</v>
          </cell>
          <cell r="FQ267">
            <v>103.1</v>
          </cell>
          <cell r="FR267">
            <v>92.5</v>
          </cell>
          <cell r="FS267">
            <v>75.900000000000006</v>
          </cell>
          <cell r="FT267">
            <v>100.6</v>
          </cell>
          <cell r="FU267">
            <v>97.1</v>
          </cell>
          <cell r="FX267">
            <v>100.5</v>
          </cell>
          <cell r="FY267">
            <v>97.3</v>
          </cell>
          <cell r="GB267">
            <v>103.2</v>
          </cell>
          <cell r="GC267">
            <v>102.8</v>
          </cell>
          <cell r="GD267">
            <v>121.6</v>
          </cell>
          <cell r="GF267">
            <v>0</v>
          </cell>
          <cell r="GG267">
            <v>0</v>
          </cell>
          <cell r="GH267">
            <v>74.7</v>
          </cell>
          <cell r="GI267">
            <v>54.6</v>
          </cell>
          <cell r="GJ267">
            <v>64.099999999999994</v>
          </cell>
          <cell r="GK267">
            <v>35.4</v>
          </cell>
          <cell r="GL267">
            <v>107.6</v>
          </cell>
          <cell r="GM267">
            <v>94.1</v>
          </cell>
          <cell r="GN267">
            <v>125.7</v>
          </cell>
          <cell r="GO267">
            <v>85.9</v>
          </cell>
          <cell r="GP267">
            <v>0</v>
          </cell>
          <cell r="GR267">
            <v>1145.75</v>
          </cell>
          <cell r="GS267">
            <v>99.4</v>
          </cell>
          <cell r="GT267">
            <v>0</v>
          </cell>
          <cell r="GU267">
            <v>0</v>
          </cell>
          <cell r="GV267">
            <v>681.4</v>
          </cell>
          <cell r="GW267">
            <v>111.5</v>
          </cell>
          <cell r="GX267">
            <v>89.9</v>
          </cell>
          <cell r="GY267">
            <v>75.900000000000006</v>
          </cell>
          <cell r="GZ267">
            <v>132</v>
          </cell>
          <cell r="HB267">
            <v>0</v>
          </cell>
          <cell r="HC267">
            <v>0</v>
          </cell>
          <cell r="HD267">
            <v>100.2</v>
          </cell>
          <cell r="HE267">
            <v>102.7</v>
          </cell>
          <cell r="HF267">
            <v>82.9</v>
          </cell>
          <cell r="HI267">
            <v>44.033333333333331</v>
          </cell>
          <cell r="HK267">
            <v>101.10619999999999</v>
          </cell>
          <cell r="HL267">
            <v>105.1</v>
          </cell>
          <cell r="HM267">
            <v>80.900000000000006</v>
          </cell>
          <cell r="HN267">
            <v>72.7</v>
          </cell>
          <cell r="HO267">
            <v>73.599999999999994</v>
          </cell>
          <cell r="HQ267">
            <v>0</v>
          </cell>
          <cell r="HR267">
            <v>0</v>
          </cell>
          <cell r="HS267">
            <v>100.9</v>
          </cell>
          <cell r="HT267">
            <v>0</v>
          </cell>
          <cell r="HU267">
            <v>0</v>
          </cell>
          <cell r="HV267">
            <v>101.4</v>
          </cell>
          <cell r="HW267">
            <v>89.8</v>
          </cell>
          <cell r="HX267">
            <v>81.599999999999994</v>
          </cell>
          <cell r="HY267">
            <v>100.8</v>
          </cell>
          <cell r="HZ267">
            <v>83.1</v>
          </cell>
          <cell r="IA267">
            <v>67.099999999999994</v>
          </cell>
          <cell r="IB267">
            <v>99.9</v>
          </cell>
          <cell r="IC267">
            <v>78.2</v>
          </cell>
          <cell r="ID267">
            <v>79.900000000000006</v>
          </cell>
          <cell r="IE267">
            <v>65.8</v>
          </cell>
          <cell r="IF267">
            <v>115.21467000000001</v>
          </cell>
          <cell r="IG267">
            <v>105.2</v>
          </cell>
          <cell r="IH267">
            <v>95.7</v>
          </cell>
          <cell r="II267">
            <v>86</v>
          </cell>
          <cell r="IK267">
            <v>0</v>
          </cell>
          <cell r="IL267">
            <v>0</v>
          </cell>
          <cell r="IM267">
            <v>102</v>
          </cell>
          <cell r="IN267">
            <v>91.4</v>
          </cell>
          <cell r="IO267">
            <v>77.900000000000006</v>
          </cell>
          <cell r="IP267">
            <v>102.7</v>
          </cell>
          <cell r="IQ267">
            <v>101</v>
          </cell>
          <cell r="IR267">
            <v>98.4</v>
          </cell>
          <cell r="IS267">
            <v>100.9</v>
          </cell>
          <cell r="IT267">
            <v>98</v>
          </cell>
          <cell r="IU267">
            <v>93.7</v>
          </cell>
          <cell r="IV267">
            <v>104.03333333333335</v>
          </cell>
          <cell r="IW267">
            <v>97.4</v>
          </cell>
          <cell r="IX267">
            <v>88.5</v>
          </cell>
          <cell r="IY267">
            <v>104.03333333333335</v>
          </cell>
          <cell r="IZ267">
            <v>0</v>
          </cell>
          <cell r="JA267">
            <v>0</v>
          </cell>
          <cell r="JB267">
            <v>104.1</v>
          </cell>
          <cell r="JC267">
            <v>96.8</v>
          </cell>
          <cell r="JD267">
            <v>90.5</v>
          </cell>
          <cell r="JE267">
            <v>0</v>
          </cell>
          <cell r="JF267">
            <v>0</v>
          </cell>
          <cell r="JG267">
            <v>97.2</v>
          </cell>
          <cell r="JH267">
            <v>74.3</v>
          </cell>
          <cell r="JI267">
            <v>63.6</v>
          </cell>
          <cell r="JJ267">
            <v>112.2</v>
          </cell>
          <cell r="JK267">
            <v>126.9</v>
          </cell>
          <cell r="JL267">
            <v>119.5</v>
          </cell>
          <cell r="JM267">
            <v>122.5</v>
          </cell>
          <cell r="JN267">
            <v>123.6</v>
          </cell>
          <cell r="JQ267">
            <v>946.36860000000001</v>
          </cell>
          <cell r="JR267">
            <v>107</v>
          </cell>
          <cell r="JU267">
            <v>109.79010000000002</v>
          </cell>
          <cell r="JV267">
            <v>0</v>
          </cell>
          <cell r="JW267">
            <v>109.9</v>
          </cell>
          <cell r="JX267">
            <v>0</v>
          </cell>
          <cell r="JY267">
            <v>99.9</v>
          </cell>
          <cell r="JZ267">
            <v>89.7</v>
          </cell>
          <cell r="KB267">
            <v>110.6</v>
          </cell>
          <cell r="KC267">
            <v>92</v>
          </cell>
          <cell r="KD267">
            <v>0</v>
          </cell>
          <cell r="KE267">
            <v>0</v>
          </cell>
          <cell r="KF267">
            <v>119.1</v>
          </cell>
          <cell r="KG267">
            <v>119.1</v>
          </cell>
          <cell r="KH267">
            <v>119.1</v>
          </cell>
          <cell r="KI267">
            <v>119.1</v>
          </cell>
          <cell r="KJ267">
            <v>200.9</v>
          </cell>
          <cell r="KK267">
            <v>109</v>
          </cell>
          <cell r="KL267">
            <v>107.3</v>
          </cell>
          <cell r="KM267">
            <v>97</v>
          </cell>
          <cell r="KN267">
            <v>80.2</v>
          </cell>
          <cell r="KP267">
            <v>0</v>
          </cell>
          <cell r="KQ267">
            <v>0</v>
          </cell>
          <cell r="KR267">
            <v>118.36</v>
          </cell>
          <cell r="KS267">
            <v>74.400000000000006</v>
          </cell>
          <cell r="KU267">
            <v>0</v>
          </cell>
          <cell r="KV267">
            <v>0</v>
          </cell>
          <cell r="KW267">
            <v>476.6</v>
          </cell>
          <cell r="KX267">
            <v>501.6</v>
          </cell>
          <cell r="KY267">
            <v>104.3</v>
          </cell>
          <cell r="KZ267">
            <v>106.9</v>
          </cell>
          <cell r="LA267">
            <v>99.6</v>
          </cell>
          <cell r="LB267">
            <v>97.8</v>
          </cell>
          <cell r="LC267">
            <v>99.1</v>
          </cell>
          <cell r="LD267">
            <v>98.6</v>
          </cell>
          <cell r="LE267">
            <v>95.9</v>
          </cell>
          <cell r="LG267">
            <v>0</v>
          </cell>
          <cell r="LH267">
            <v>0</v>
          </cell>
          <cell r="LI267">
            <v>123.7</v>
          </cell>
          <cell r="LP267">
            <v>175</v>
          </cell>
          <cell r="LQ267">
            <v>198</v>
          </cell>
        </row>
        <row r="268">
          <cell r="A268">
            <v>37500</v>
          </cell>
          <cell r="B268">
            <v>340</v>
          </cell>
          <cell r="C268">
            <v>1</v>
          </cell>
          <cell r="AC268">
            <v>67.19</v>
          </cell>
          <cell r="AD268">
            <v>0</v>
          </cell>
          <cell r="AF268">
            <v>1170</v>
          </cell>
          <cell r="AG268">
            <v>1158</v>
          </cell>
          <cell r="AJ268">
            <v>83.14</v>
          </cell>
          <cell r="AK268">
            <v>84.14</v>
          </cell>
          <cell r="AL268">
            <v>104.02</v>
          </cell>
          <cell r="AM268">
            <v>102.92</v>
          </cell>
          <cell r="AQ268">
            <v>0</v>
          </cell>
          <cell r="BH268">
            <v>77.58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80.64</v>
          </cell>
          <cell r="CA268">
            <v>0</v>
          </cell>
          <cell r="CC268">
            <v>125.2</v>
          </cell>
          <cell r="CD268">
            <v>1587.8291629999999</v>
          </cell>
          <cell r="CE268">
            <v>84.412198740718395</v>
          </cell>
          <cell r="CF268" t="str">
            <v>4,26%</v>
          </cell>
          <cell r="CG268">
            <v>1.7927</v>
          </cell>
          <cell r="CH268">
            <v>3.2585999999999999</v>
          </cell>
          <cell r="CI268">
            <v>1.5434000000000001</v>
          </cell>
          <cell r="CJ268">
            <v>1.4649000000000001</v>
          </cell>
          <cell r="CK268">
            <v>8.1180000000000003</v>
          </cell>
          <cell r="CL268">
            <v>7.4271000000000003</v>
          </cell>
          <cell r="CM268">
            <v>0.63058999999999998</v>
          </cell>
          <cell r="CN268">
            <v>118.38</v>
          </cell>
          <cell r="CO268">
            <v>7.3619000000000003</v>
          </cell>
          <cell r="CP268">
            <v>31.043600000000001</v>
          </cell>
          <cell r="CQ268">
            <v>9.1678999999999995</v>
          </cell>
          <cell r="CR268">
            <v>1.6202000000000001</v>
          </cell>
          <cell r="CS268">
            <v>0.98080000000000001</v>
          </cell>
          <cell r="CT268">
            <v>10.3986</v>
          </cell>
          <cell r="CU268">
            <v>1326.468376</v>
          </cell>
          <cell r="CV268">
            <v>149.24792999347264</v>
          </cell>
          <cell r="CW268">
            <v>1507.2392007999999</v>
          </cell>
          <cell r="CX268">
            <v>6.77</v>
          </cell>
          <cell r="CY268">
            <v>10460.139350080633</v>
          </cell>
          <cell r="CZ268">
            <v>28.854000800000001</v>
          </cell>
          <cell r="DA268">
            <v>429.13953839999999</v>
          </cell>
          <cell r="DB268">
            <v>93.6</v>
          </cell>
          <cell r="DC268">
            <v>68.900000000000006</v>
          </cell>
          <cell r="DD268">
            <v>57</v>
          </cell>
          <cell r="DF268">
            <v>81</v>
          </cell>
          <cell r="DG268">
            <v>78.7</v>
          </cell>
          <cell r="DH268">
            <v>79</v>
          </cell>
          <cell r="DJ268">
            <v>0</v>
          </cell>
          <cell r="DK268">
            <v>0</v>
          </cell>
          <cell r="DL268">
            <v>80.900000000000006</v>
          </cell>
          <cell r="DM268">
            <v>80.900000000000006</v>
          </cell>
          <cell r="DN268">
            <v>101.4</v>
          </cell>
          <cell r="DO268">
            <v>100.1</v>
          </cell>
          <cell r="DP268">
            <v>89.8</v>
          </cell>
          <cell r="DR268">
            <v>93.2</v>
          </cell>
          <cell r="DS268">
            <v>99.2</v>
          </cell>
          <cell r="DT268">
            <v>87.3</v>
          </cell>
          <cell r="DU268">
            <v>83.8</v>
          </cell>
          <cell r="DV268">
            <v>63.2</v>
          </cell>
          <cell r="DW268">
            <v>102</v>
          </cell>
          <cell r="DX268">
            <v>0</v>
          </cell>
          <cell r="DY268">
            <v>82.7</v>
          </cell>
          <cell r="DZ268">
            <v>619.20000000000005</v>
          </cell>
          <cell r="EA268">
            <v>99.7</v>
          </cell>
          <cell r="EB268">
            <v>97.5</v>
          </cell>
          <cell r="EC268">
            <v>93.8</v>
          </cell>
          <cell r="ED268">
            <v>81.8</v>
          </cell>
          <cell r="EE268">
            <v>64.5</v>
          </cell>
          <cell r="EF268">
            <v>36.1</v>
          </cell>
          <cell r="EG268">
            <v>102.1</v>
          </cell>
          <cell r="EH268">
            <v>103.4</v>
          </cell>
          <cell r="EI268">
            <v>109.8</v>
          </cell>
          <cell r="EK268">
            <v>94</v>
          </cell>
          <cell r="EL268">
            <v>0</v>
          </cell>
          <cell r="EM268">
            <v>0</v>
          </cell>
          <cell r="EN268">
            <v>57.51626120000001</v>
          </cell>
          <cell r="EO268">
            <v>63.343900000000005</v>
          </cell>
          <cell r="EP268">
            <v>89.1</v>
          </cell>
          <cell r="EQ268">
            <v>25.034948483999997</v>
          </cell>
          <cell r="ER268">
            <v>30.911159999999999</v>
          </cell>
          <cell r="ES268">
            <v>68.599999999999994</v>
          </cell>
          <cell r="ET268">
            <v>68</v>
          </cell>
          <cell r="EU268">
            <v>0</v>
          </cell>
          <cell r="EV268">
            <v>0</v>
          </cell>
          <cell r="EX268">
            <v>40.540110380000009</v>
          </cell>
          <cell r="EY268">
            <v>52.594850000000008</v>
          </cell>
          <cell r="EZ268">
            <v>71.900000000000006</v>
          </cell>
          <cell r="FA268">
            <v>0</v>
          </cell>
          <cell r="FB268">
            <v>0</v>
          </cell>
          <cell r="FC268">
            <v>105.4</v>
          </cell>
          <cell r="FD268">
            <v>75.8</v>
          </cell>
          <cell r="FE268">
            <v>96.6</v>
          </cell>
          <cell r="FG268">
            <v>0</v>
          </cell>
          <cell r="FH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97.7</v>
          </cell>
          <cell r="FO268">
            <v>78.3</v>
          </cell>
          <cell r="FP268">
            <v>68.599999999999994</v>
          </cell>
          <cell r="FQ268">
            <v>103.3</v>
          </cell>
          <cell r="FR268">
            <v>92.7</v>
          </cell>
          <cell r="FS268">
            <v>76</v>
          </cell>
          <cell r="FT268">
            <v>100.6</v>
          </cell>
          <cell r="FU268">
            <v>97.1</v>
          </cell>
          <cell r="FX268">
            <v>100.5</v>
          </cell>
          <cell r="FY268">
            <v>97.3</v>
          </cell>
          <cell r="GB268">
            <v>103</v>
          </cell>
          <cell r="GC268">
            <v>102.6</v>
          </cell>
          <cell r="GD268">
            <v>121.4</v>
          </cell>
          <cell r="GF268">
            <v>0</v>
          </cell>
          <cell r="GG268">
            <v>0</v>
          </cell>
          <cell r="GH268">
            <v>74.900000000000006</v>
          </cell>
          <cell r="GI268">
            <v>54.8</v>
          </cell>
          <cell r="GJ268">
            <v>64.3</v>
          </cell>
          <cell r="GK268">
            <v>35.6</v>
          </cell>
          <cell r="GL268">
            <v>106.7</v>
          </cell>
          <cell r="GM268">
            <v>93.9</v>
          </cell>
          <cell r="GN268">
            <v>123.1</v>
          </cell>
          <cell r="GO268">
            <v>86.7</v>
          </cell>
          <cell r="GP268">
            <v>0</v>
          </cell>
          <cell r="GR268">
            <v>1137.25</v>
          </cell>
          <cell r="GS268">
            <v>100</v>
          </cell>
          <cell r="GT268">
            <v>0</v>
          </cell>
          <cell r="GU268">
            <v>0</v>
          </cell>
          <cell r="GV268">
            <v>681.8</v>
          </cell>
          <cell r="GW268">
            <v>111.5</v>
          </cell>
          <cell r="GX268">
            <v>87.2</v>
          </cell>
          <cell r="GY268">
            <v>73.7</v>
          </cell>
          <cell r="GZ268">
            <v>132</v>
          </cell>
          <cell r="HB268">
            <v>0</v>
          </cell>
          <cell r="HC268">
            <v>0</v>
          </cell>
          <cell r="HD268">
            <v>100</v>
          </cell>
          <cell r="HE268">
            <v>102.5</v>
          </cell>
          <cell r="HF268">
            <v>82.62</v>
          </cell>
          <cell r="HI268">
            <v>45.8</v>
          </cell>
          <cell r="HK268">
            <v>99.951800000000006</v>
          </cell>
          <cell r="HL268">
            <v>103.9</v>
          </cell>
          <cell r="HM268">
            <v>80</v>
          </cell>
          <cell r="HN268">
            <v>71.900000000000006</v>
          </cell>
          <cell r="HO268">
            <v>73.400000000000006</v>
          </cell>
          <cell r="HQ268">
            <v>0</v>
          </cell>
          <cell r="HR268">
            <v>0</v>
          </cell>
          <cell r="HS268">
            <v>101</v>
          </cell>
          <cell r="HT268">
            <v>0</v>
          </cell>
          <cell r="HU268">
            <v>0</v>
          </cell>
          <cell r="HV268">
            <v>101.4</v>
          </cell>
          <cell r="HW268">
            <v>89.7</v>
          </cell>
          <cell r="HX268">
            <v>81.599999999999994</v>
          </cell>
          <cell r="HY268">
            <v>100.6</v>
          </cell>
          <cell r="HZ268">
            <v>83.1</v>
          </cell>
          <cell r="IA268">
            <v>67.099999999999994</v>
          </cell>
          <cell r="IB268">
            <v>100.7</v>
          </cell>
          <cell r="IC268">
            <v>78.8</v>
          </cell>
          <cell r="ID268">
            <v>80.7</v>
          </cell>
          <cell r="IE268">
            <v>66.400000000000006</v>
          </cell>
          <cell r="IF268">
            <v>116.13731</v>
          </cell>
          <cell r="IG268">
            <v>104.9</v>
          </cell>
          <cell r="IH268">
            <v>95.4</v>
          </cell>
          <cell r="II268">
            <v>85.8</v>
          </cell>
          <cell r="IK268">
            <v>0</v>
          </cell>
          <cell r="IL268">
            <v>0</v>
          </cell>
          <cell r="IM268">
            <v>102</v>
          </cell>
          <cell r="IN268">
            <v>91.4</v>
          </cell>
          <cell r="IO268">
            <v>77.8</v>
          </cell>
          <cell r="IP268">
            <v>102.5</v>
          </cell>
          <cell r="IQ268">
            <v>100.7</v>
          </cell>
          <cell r="IR268">
            <v>98.2</v>
          </cell>
          <cell r="IS268">
            <v>101</v>
          </cell>
          <cell r="IT268">
            <v>98.1</v>
          </cell>
          <cell r="IU268">
            <v>93.7</v>
          </cell>
          <cell r="IV268">
            <v>104.1</v>
          </cell>
          <cell r="IW268">
            <v>97.7</v>
          </cell>
          <cell r="IX268">
            <v>88.7</v>
          </cell>
          <cell r="IY268">
            <v>104.1</v>
          </cell>
          <cell r="IZ268">
            <v>0</v>
          </cell>
          <cell r="JA268">
            <v>0</v>
          </cell>
          <cell r="JB268">
            <v>104.1</v>
          </cell>
          <cell r="JC268">
            <v>96.7</v>
          </cell>
          <cell r="JD268">
            <v>90.5</v>
          </cell>
          <cell r="JE268">
            <v>0</v>
          </cell>
          <cell r="JF268">
            <v>0</v>
          </cell>
          <cell r="JG268">
            <v>97.4</v>
          </cell>
          <cell r="JH268">
            <v>74.5</v>
          </cell>
          <cell r="JI268">
            <v>63.7</v>
          </cell>
          <cell r="JJ268">
            <v>111.7</v>
          </cell>
          <cell r="JK268">
            <v>126.6</v>
          </cell>
          <cell r="JL268">
            <v>119.7</v>
          </cell>
          <cell r="JM268">
            <v>122.1</v>
          </cell>
          <cell r="JN268">
            <v>123.6</v>
          </cell>
          <cell r="JQ268">
            <v>945.57400000000007</v>
          </cell>
          <cell r="JR268">
            <v>106.9</v>
          </cell>
          <cell r="JU268">
            <v>109.39050000000002</v>
          </cell>
          <cell r="JV268">
            <v>0</v>
          </cell>
          <cell r="JW268">
            <v>109.5</v>
          </cell>
          <cell r="JX268">
            <v>0</v>
          </cell>
          <cell r="JY268">
            <v>99.9</v>
          </cell>
          <cell r="JZ268">
            <v>89.7</v>
          </cell>
          <cell r="KB268">
            <v>108.7</v>
          </cell>
          <cell r="KC268">
            <v>90.3</v>
          </cell>
          <cell r="KD268">
            <v>0</v>
          </cell>
          <cell r="KE268">
            <v>0</v>
          </cell>
          <cell r="KF268">
            <v>119</v>
          </cell>
          <cell r="KG268">
            <v>119</v>
          </cell>
          <cell r="KH268">
            <v>119</v>
          </cell>
          <cell r="KI268">
            <v>119</v>
          </cell>
          <cell r="KJ268">
            <v>201.4</v>
          </cell>
          <cell r="KK268">
            <v>109</v>
          </cell>
          <cell r="KL268">
            <v>107.1</v>
          </cell>
          <cell r="KM268">
            <v>97</v>
          </cell>
          <cell r="KN268">
            <v>79.3</v>
          </cell>
          <cell r="KP268">
            <v>0</v>
          </cell>
          <cell r="KQ268">
            <v>0</v>
          </cell>
          <cell r="KR268">
            <v>118.36</v>
          </cell>
          <cell r="KS268">
            <v>74</v>
          </cell>
          <cell r="KU268">
            <v>0</v>
          </cell>
          <cell r="KV268">
            <v>0</v>
          </cell>
          <cell r="KW268">
            <v>474.9</v>
          </cell>
          <cell r="KX268">
            <v>498.3</v>
          </cell>
          <cell r="KY268">
            <v>104.8</v>
          </cell>
          <cell r="KZ268">
            <v>107.4</v>
          </cell>
          <cell r="LA268">
            <v>100.1</v>
          </cell>
          <cell r="LB268">
            <v>98.4</v>
          </cell>
          <cell r="LC268">
            <v>99.7</v>
          </cell>
          <cell r="LD268">
            <v>99.2</v>
          </cell>
          <cell r="LE268">
            <v>96.5</v>
          </cell>
          <cell r="LG268">
            <v>0</v>
          </cell>
          <cell r="LH268">
            <v>0</v>
          </cell>
          <cell r="LI268">
            <v>124.1</v>
          </cell>
          <cell r="LP268">
            <v>180</v>
          </cell>
          <cell r="LQ268">
            <v>207</v>
          </cell>
        </row>
        <row r="269">
          <cell r="A269">
            <v>37469</v>
          </cell>
          <cell r="B269">
            <v>341</v>
          </cell>
          <cell r="C269">
            <v>1</v>
          </cell>
          <cell r="AC269">
            <v>65.28</v>
          </cell>
          <cell r="AD269">
            <v>0</v>
          </cell>
          <cell r="AF269">
            <v>1170</v>
          </cell>
          <cell r="AG269">
            <v>1158</v>
          </cell>
          <cell r="AJ269">
            <v>82.99</v>
          </cell>
          <cell r="AK269">
            <v>83.98</v>
          </cell>
          <cell r="AL269">
            <v>103.47</v>
          </cell>
          <cell r="AM269">
            <v>102.92</v>
          </cell>
          <cell r="AQ269">
            <v>0</v>
          </cell>
          <cell r="BH269">
            <v>77.83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80.72</v>
          </cell>
          <cell r="CA269">
            <v>0</v>
          </cell>
          <cell r="CC269">
            <v>111.6</v>
          </cell>
          <cell r="CD269">
            <v>1587.8291629999999</v>
          </cell>
          <cell r="CE269">
            <v>84.412198740718395</v>
          </cell>
          <cell r="CF269" t="str">
            <v>4,26%</v>
          </cell>
          <cell r="CG269">
            <v>1.8045</v>
          </cell>
          <cell r="CH269">
            <v>3.0461</v>
          </cell>
          <cell r="CI269">
            <v>1.5333000000000001</v>
          </cell>
          <cell r="CJ269">
            <v>1.4636</v>
          </cell>
          <cell r="CK269">
            <v>8.0929000000000002</v>
          </cell>
          <cell r="CL269">
            <v>7.4269999999999996</v>
          </cell>
          <cell r="CM269">
            <v>0.63632999999999995</v>
          </cell>
          <cell r="CN269">
            <v>116.31</v>
          </cell>
          <cell r="CO269">
            <v>7.4283999999999999</v>
          </cell>
          <cell r="CP269">
            <v>30.886800000000001</v>
          </cell>
          <cell r="CQ269">
            <v>9.2489000000000008</v>
          </cell>
          <cell r="CR269">
            <v>1.6026</v>
          </cell>
          <cell r="CS269">
            <v>0.9778</v>
          </cell>
          <cell r="CT269">
            <v>10.3591</v>
          </cell>
          <cell r="CU269">
            <v>1320.6176752000001</v>
          </cell>
          <cell r="CV269">
            <v>149.37700701035456</v>
          </cell>
          <cell r="CW269">
            <v>1512.7837568000002</v>
          </cell>
          <cell r="CX269">
            <v>6.87</v>
          </cell>
          <cell r="CY269">
            <v>10202.880315939472</v>
          </cell>
          <cell r="CZ269">
            <v>27.203926400000004</v>
          </cell>
          <cell r="DA269">
            <v>432.50152159999999</v>
          </cell>
          <cell r="DB269">
            <v>93.6</v>
          </cell>
          <cell r="DC269">
            <v>68.900000000000006</v>
          </cell>
          <cell r="DD269">
            <v>57</v>
          </cell>
          <cell r="DF269">
            <v>81.2</v>
          </cell>
          <cell r="DG269">
            <v>78.5</v>
          </cell>
          <cell r="DH269">
            <v>79</v>
          </cell>
          <cell r="DJ269">
            <v>0</v>
          </cell>
          <cell r="DK269">
            <v>0</v>
          </cell>
          <cell r="DL269">
            <v>81.3</v>
          </cell>
          <cell r="DM269">
            <v>81.3</v>
          </cell>
          <cell r="DN269">
            <v>102</v>
          </cell>
          <cell r="DO269">
            <v>100.7</v>
          </cell>
          <cell r="DP269">
            <v>90.3</v>
          </cell>
          <cell r="DR269">
            <v>94.3</v>
          </cell>
          <cell r="DS269">
            <v>100.3</v>
          </cell>
          <cell r="DT269">
            <v>88.3</v>
          </cell>
          <cell r="DU269">
            <v>83.8</v>
          </cell>
          <cell r="DV269">
            <v>63.2</v>
          </cell>
          <cell r="DW269">
            <v>102</v>
          </cell>
          <cell r="DX269">
            <v>0</v>
          </cell>
          <cell r="DY269">
            <v>83.6</v>
          </cell>
          <cell r="DZ269">
            <v>619</v>
          </cell>
          <cell r="EA269">
            <v>99.3</v>
          </cell>
          <cell r="EB269">
            <v>97.1</v>
          </cell>
          <cell r="EC269">
            <v>93.4</v>
          </cell>
          <cell r="ED269">
            <v>83</v>
          </cell>
          <cell r="EE269">
            <v>65.5</v>
          </cell>
          <cell r="EF269">
            <v>36.6</v>
          </cell>
          <cell r="EG269">
            <v>101</v>
          </cell>
          <cell r="EH269">
            <v>102.5</v>
          </cell>
          <cell r="EI269">
            <v>109</v>
          </cell>
          <cell r="EK269">
            <v>94.9</v>
          </cell>
          <cell r="EL269">
            <v>0</v>
          </cell>
          <cell r="EM269">
            <v>0</v>
          </cell>
          <cell r="EN269">
            <v>61.036032399999996</v>
          </cell>
          <cell r="EO269">
            <v>67.220299999999995</v>
          </cell>
          <cell r="EP269">
            <v>89.5</v>
          </cell>
          <cell r="EQ269">
            <v>25.180924859999998</v>
          </cell>
          <cell r="ER269">
            <v>31.0914</v>
          </cell>
          <cell r="ES269">
            <v>69</v>
          </cell>
          <cell r="ET269">
            <v>68.400000000000006</v>
          </cell>
          <cell r="EU269">
            <v>0</v>
          </cell>
          <cell r="EV269">
            <v>0</v>
          </cell>
          <cell r="EX269">
            <v>43.021007260000005</v>
          </cell>
          <cell r="EY269">
            <v>55.813450000000003</v>
          </cell>
          <cell r="EZ269">
            <v>76.3</v>
          </cell>
          <cell r="FA269">
            <v>0</v>
          </cell>
          <cell r="FB269">
            <v>0</v>
          </cell>
          <cell r="FC269">
            <v>105.4</v>
          </cell>
          <cell r="FD269">
            <v>76.2</v>
          </cell>
          <cell r="FE269">
            <v>95.4</v>
          </cell>
          <cell r="FG269">
            <v>0</v>
          </cell>
          <cell r="FH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95.8</v>
          </cell>
          <cell r="FO269">
            <v>76.2</v>
          </cell>
          <cell r="FP269">
            <v>66.8</v>
          </cell>
          <cell r="FQ269">
            <v>103.3</v>
          </cell>
          <cell r="FR269">
            <v>92.7</v>
          </cell>
          <cell r="FS269">
            <v>76</v>
          </cell>
          <cell r="FT269">
            <v>100.6</v>
          </cell>
          <cell r="FU269">
            <v>97.1</v>
          </cell>
          <cell r="FX269">
            <v>100.5</v>
          </cell>
          <cell r="FY269">
            <v>97.3</v>
          </cell>
          <cell r="GB269">
            <v>103.2</v>
          </cell>
          <cell r="GC269">
            <v>102.8</v>
          </cell>
          <cell r="GD269">
            <v>121.6</v>
          </cell>
          <cell r="GF269">
            <v>0</v>
          </cell>
          <cell r="GG269">
            <v>0</v>
          </cell>
          <cell r="GH269">
            <v>75.3</v>
          </cell>
          <cell r="GI269">
            <v>55.1</v>
          </cell>
          <cell r="GJ269">
            <v>65.3</v>
          </cell>
          <cell r="GK269">
            <v>36.1</v>
          </cell>
          <cell r="GL269">
            <v>106.3</v>
          </cell>
          <cell r="GM269">
            <v>94</v>
          </cell>
          <cell r="GN269">
            <v>119.6</v>
          </cell>
          <cell r="GO269">
            <v>87.1</v>
          </cell>
          <cell r="GP269">
            <v>0</v>
          </cell>
          <cell r="GR269">
            <v>1137.25</v>
          </cell>
          <cell r="GS269">
            <v>99.9</v>
          </cell>
          <cell r="GT269">
            <v>0</v>
          </cell>
          <cell r="GU269">
            <v>0</v>
          </cell>
          <cell r="GV269">
            <v>680.7</v>
          </cell>
          <cell r="GW269">
            <v>111.5</v>
          </cell>
          <cell r="GX269">
            <v>96.3</v>
          </cell>
          <cell r="GY269">
            <v>81.3</v>
          </cell>
          <cell r="GZ269">
            <v>131.69999999999999</v>
          </cell>
          <cell r="HB269">
            <v>0</v>
          </cell>
          <cell r="HC269">
            <v>0</v>
          </cell>
          <cell r="HD269">
            <v>99.9</v>
          </cell>
          <cell r="HE269">
            <v>102.3</v>
          </cell>
          <cell r="HF269">
            <v>82.49</v>
          </cell>
          <cell r="HI269">
            <v>47.699999999999996</v>
          </cell>
          <cell r="HK269">
            <v>104.5694</v>
          </cell>
          <cell r="HL269">
            <v>108.7</v>
          </cell>
          <cell r="HM269">
            <v>83.7</v>
          </cell>
          <cell r="HN269">
            <v>75.2</v>
          </cell>
          <cell r="HO269">
            <v>72.5</v>
          </cell>
          <cell r="HQ269">
            <v>0</v>
          </cell>
          <cell r="HR269">
            <v>0</v>
          </cell>
          <cell r="HS269">
            <v>101.4</v>
          </cell>
          <cell r="HT269">
            <v>0</v>
          </cell>
          <cell r="HU269">
            <v>0</v>
          </cell>
          <cell r="HV269">
            <v>101.9</v>
          </cell>
          <cell r="HW269">
            <v>90.6</v>
          </cell>
          <cell r="HX269">
            <v>82.1</v>
          </cell>
          <cell r="HY269">
            <v>102.7</v>
          </cell>
          <cell r="HZ269">
            <v>84.7</v>
          </cell>
          <cell r="IA269">
            <v>68</v>
          </cell>
          <cell r="IB269">
            <v>102.4</v>
          </cell>
          <cell r="IC269">
            <v>80.2</v>
          </cell>
          <cell r="ID269">
            <v>82.1</v>
          </cell>
          <cell r="IE269">
            <v>67.599999999999994</v>
          </cell>
          <cell r="IF269">
            <v>118.09792</v>
          </cell>
          <cell r="IG269">
            <v>105.2</v>
          </cell>
          <cell r="IH269">
            <v>95.7</v>
          </cell>
          <cell r="II269">
            <v>86</v>
          </cell>
          <cell r="IK269">
            <v>0</v>
          </cell>
          <cell r="IL269">
            <v>0</v>
          </cell>
          <cell r="IM269">
            <v>102</v>
          </cell>
          <cell r="IN269">
            <v>91.3</v>
          </cell>
          <cell r="IO269">
            <v>77.8</v>
          </cell>
          <cell r="IP269">
            <v>102.8</v>
          </cell>
          <cell r="IQ269">
            <v>101.1</v>
          </cell>
          <cell r="IR269">
            <v>98.6</v>
          </cell>
          <cell r="IS269">
            <v>100.9</v>
          </cell>
          <cell r="IT269">
            <v>98</v>
          </cell>
          <cell r="IU269">
            <v>93.6</v>
          </cell>
          <cell r="IV269">
            <v>104.2</v>
          </cell>
          <cell r="IW269">
            <v>97.9</v>
          </cell>
          <cell r="IX269">
            <v>88.9</v>
          </cell>
          <cell r="IY269">
            <v>104.2</v>
          </cell>
          <cell r="IZ269">
            <v>0</v>
          </cell>
          <cell r="JA269">
            <v>0</v>
          </cell>
          <cell r="JB269">
            <v>104</v>
          </cell>
          <cell r="JC269">
            <v>96.9</v>
          </cell>
          <cell r="JD269">
            <v>90.6</v>
          </cell>
          <cell r="JE269">
            <v>0</v>
          </cell>
          <cell r="JF269">
            <v>0</v>
          </cell>
          <cell r="JG269">
            <v>97.1</v>
          </cell>
          <cell r="JH269">
            <v>74.2</v>
          </cell>
          <cell r="JI269">
            <v>63.5</v>
          </cell>
          <cell r="JJ269">
            <v>110.7</v>
          </cell>
          <cell r="JK269">
            <v>126.2</v>
          </cell>
          <cell r="JL269">
            <v>119.1</v>
          </cell>
          <cell r="JM269">
            <v>121.4</v>
          </cell>
          <cell r="JN269">
            <v>123.1</v>
          </cell>
          <cell r="JQ269">
            <v>943.98480000000006</v>
          </cell>
          <cell r="JR269">
            <v>107.2</v>
          </cell>
          <cell r="JU269">
            <v>109.39050000000002</v>
          </cell>
          <cell r="JV269">
            <v>0</v>
          </cell>
          <cell r="JW269">
            <v>109.5</v>
          </cell>
          <cell r="JX269">
            <v>0</v>
          </cell>
          <cell r="JY269">
            <v>99.9</v>
          </cell>
          <cell r="JZ269">
            <v>90</v>
          </cell>
          <cell r="KB269">
            <v>108.7</v>
          </cell>
          <cell r="KC269">
            <v>90.3</v>
          </cell>
          <cell r="KD269">
            <v>0</v>
          </cell>
          <cell r="KE269">
            <v>0</v>
          </cell>
          <cell r="KF269">
            <v>118.8</v>
          </cell>
          <cell r="KG269">
            <v>118.8</v>
          </cell>
          <cell r="KH269">
            <v>118.8</v>
          </cell>
          <cell r="KI269">
            <v>118.8</v>
          </cell>
          <cell r="KJ269">
            <v>201.4</v>
          </cell>
          <cell r="KK269">
            <v>109</v>
          </cell>
          <cell r="KL269">
            <v>107.3</v>
          </cell>
          <cell r="KM269">
            <v>97</v>
          </cell>
          <cell r="KN269">
            <v>79</v>
          </cell>
          <cell r="KP269">
            <v>0</v>
          </cell>
          <cell r="KQ269">
            <v>0</v>
          </cell>
          <cell r="KR269">
            <v>118.36</v>
          </cell>
          <cell r="KS269">
            <v>71.5</v>
          </cell>
          <cell r="KU269">
            <v>0</v>
          </cell>
          <cell r="KV269">
            <v>0</v>
          </cell>
          <cell r="KW269">
            <v>472.9</v>
          </cell>
          <cell r="KX269">
            <v>493.7</v>
          </cell>
          <cell r="KY269">
            <v>104.5</v>
          </cell>
          <cell r="KZ269">
            <v>107.1</v>
          </cell>
          <cell r="LA269">
            <v>99.8</v>
          </cell>
          <cell r="LB269">
            <v>97.4</v>
          </cell>
          <cell r="LC269">
            <v>98.8</v>
          </cell>
          <cell r="LD269">
            <v>98.2</v>
          </cell>
          <cell r="LE269">
            <v>95.5</v>
          </cell>
          <cell r="LG269">
            <v>0</v>
          </cell>
          <cell r="LH269">
            <v>0</v>
          </cell>
          <cell r="LI269">
            <v>123.9</v>
          </cell>
          <cell r="LP269">
            <v>180</v>
          </cell>
          <cell r="LQ269">
            <v>207</v>
          </cell>
        </row>
        <row r="270">
          <cell r="A270">
            <v>37438</v>
          </cell>
          <cell r="B270">
            <v>342</v>
          </cell>
          <cell r="C270">
            <v>1</v>
          </cell>
          <cell r="AC270">
            <v>63.73</v>
          </cell>
          <cell r="AD270">
            <v>0</v>
          </cell>
          <cell r="AF270">
            <v>1170</v>
          </cell>
          <cell r="AG270">
            <v>1158</v>
          </cell>
          <cell r="AJ270">
            <v>82.8</v>
          </cell>
          <cell r="AK270">
            <v>83.78</v>
          </cell>
          <cell r="AL270">
            <v>102.94</v>
          </cell>
          <cell r="AM270">
            <v>102.92</v>
          </cell>
          <cell r="AQ270">
            <v>0</v>
          </cell>
          <cell r="BH270">
            <v>77.69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80.39</v>
          </cell>
          <cell r="CA270">
            <v>0</v>
          </cell>
          <cell r="CC270">
            <v>111.6</v>
          </cell>
          <cell r="CD270">
            <v>1587.8291629999999</v>
          </cell>
          <cell r="CE270">
            <v>84.412198740718395</v>
          </cell>
          <cell r="CF270" t="str">
            <v>4,26%</v>
          </cell>
          <cell r="CG270">
            <v>1.7922</v>
          </cell>
          <cell r="CH270">
            <v>2.8935</v>
          </cell>
          <cell r="CI270">
            <v>1.5321</v>
          </cell>
          <cell r="CJ270">
            <v>1.4623999999999999</v>
          </cell>
          <cell r="CK270">
            <v>8.2123000000000008</v>
          </cell>
          <cell r="CL270">
            <v>7.4301000000000004</v>
          </cell>
          <cell r="CM270">
            <v>0.63870000000000005</v>
          </cell>
          <cell r="CN270">
            <v>117.11</v>
          </cell>
          <cell r="CO270">
            <v>7.4050000000000002</v>
          </cell>
          <cell r="CP270">
            <v>31.3001</v>
          </cell>
          <cell r="CQ270">
            <v>9.2689000000000004</v>
          </cell>
          <cell r="CR270">
            <v>1.6506000000000001</v>
          </cell>
          <cell r="CS270">
            <v>0.99219999999999997</v>
          </cell>
          <cell r="CT270">
            <v>10.013999999999999</v>
          </cell>
          <cell r="CU270">
            <v>1348.3164457999999</v>
          </cell>
          <cell r="CV270">
            <v>159.39273576644007</v>
          </cell>
          <cell r="CW270">
            <v>1601.5919150999998</v>
          </cell>
          <cell r="CX270">
            <v>7.2</v>
          </cell>
          <cell r="CY270">
            <v>10152.011407933662</v>
          </cell>
          <cell r="CZ270">
            <v>25.902027699999998</v>
          </cell>
          <cell r="DA270">
            <v>449.20364769999992</v>
          </cell>
          <cell r="DB270">
            <v>93.7</v>
          </cell>
          <cell r="DC270">
            <v>68.900000000000006</v>
          </cell>
          <cell r="DD270">
            <v>57.1</v>
          </cell>
          <cell r="DF270">
            <v>81.2</v>
          </cell>
          <cell r="DG270">
            <v>78</v>
          </cell>
          <cell r="DH270">
            <v>78</v>
          </cell>
          <cell r="DJ270">
            <v>0</v>
          </cell>
          <cell r="DK270">
            <v>0</v>
          </cell>
          <cell r="DL270">
            <v>83.5</v>
          </cell>
          <cell r="DM270">
            <v>83.5</v>
          </cell>
          <cell r="DN270">
            <v>102.7</v>
          </cell>
          <cell r="DO270">
            <v>101.3</v>
          </cell>
          <cell r="DP270">
            <v>90.9</v>
          </cell>
          <cell r="DR270">
            <v>94.8</v>
          </cell>
          <cell r="DS270">
            <v>100.9</v>
          </cell>
          <cell r="DT270">
            <v>88.8</v>
          </cell>
          <cell r="DU270">
            <v>81.900000000000006</v>
          </cell>
          <cell r="DV270">
            <v>61.8</v>
          </cell>
          <cell r="DW270">
            <v>101</v>
          </cell>
          <cell r="DX270">
            <v>0</v>
          </cell>
          <cell r="DY270">
            <v>83.6</v>
          </cell>
          <cell r="DZ270">
            <v>616.9</v>
          </cell>
          <cell r="EA270">
            <v>98.7</v>
          </cell>
          <cell r="EB270">
            <v>96.4</v>
          </cell>
          <cell r="EC270">
            <v>92.8</v>
          </cell>
          <cell r="ED270">
            <v>85.4</v>
          </cell>
          <cell r="EE270">
            <v>67.3</v>
          </cell>
          <cell r="EF270">
            <v>37.700000000000003</v>
          </cell>
          <cell r="EG270">
            <v>101.1</v>
          </cell>
          <cell r="EH270">
            <v>102.6</v>
          </cell>
          <cell r="EI270">
            <v>109.1</v>
          </cell>
          <cell r="EK270">
            <v>95</v>
          </cell>
          <cell r="EL270">
            <v>0</v>
          </cell>
          <cell r="EM270">
            <v>0</v>
          </cell>
          <cell r="EN270">
            <v>61.356011600000002</v>
          </cell>
          <cell r="EO270">
            <v>67.572699999999998</v>
          </cell>
          <cell r="EP270">
            <v>92.7</v>
          </cell>
          <cell r="EQ270">
            <v>25.107936671999997</v>
          </cell>
          <cell r="ER270">
            <v>31.001279999999998</v>
          </cell>
          <cell r="ES270">
            <v>68.8</v>
          </cell>
          <cell r="ET270">
            <v>68.2</v>
          </cell>
          <cell r="EU270">
            <v>0</v>
          </cell>
          <cell r="EV270">
            <v>0</v>
          </cell>
          <cell r="EX270">
            <v>43.246543340000002</v>
          </cell>
          <cell r="EY270">
            <v>56.106050000000003</v>
          </cell>
          <cell r="EZ270">
            <v>76.7</v>
          </cell>
          <cell r="FA270">
            <v>0</v>
          </cell>
          <cell r="FB270">
            <v>0</v>
          </cell>
          <cell r="FC270">
            <v>107.1</v>
          </cell>
          <cell r="FD270">
            <v>80.3</v>
          </cell>
          <cell r="FE270">
            <v>92.6</v>
          </cell>
          <cell r="FG270">
            <v>0</v>
          </cell>
          <cell r="FH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94.1</v>
          </cell>
          <cell r="FO270">
            <v>73.8</v>
          </cell>
          <cell r="FP270">
            <v>64.8</v>
          </cell>
          <cell r="FQ270">
            <v>103.3</v>
          </cell>
          <cell r="FR270">
            <v>92.7</v>
          </cell>
          <cell r="FS270">
            <v>76</v>
          </cell>
          <cell r="FT270">
            <v>100.6</v>
          </cell>
          <cell r="FU270">
            <v>97.1</v>
          </cell>
          <cell r="FX270">
            <v>100.5</v>
          </cell>
          <cell r="FY270">
            <v>97.3</v>
          </cell>
          <cell r="GB270">
            <v>103.5</v>
          </cell>
          <cell r="GC270">
            <v>103.1</v>
          </cell>
          <cell r="GD270">
            <v>122</v>
          </cell>
          <cell r="GF270">
            <v>0</v>
          </cell>
          <cell r="GG270">
            <v>0</v>
          </cell>
          <cell r="GH270">
            <v>79.8</v>
          </cell>
          <cell r="GI270">
            <v>58.4</v>
          </cell>
          <cell r="GJ270">
            <v>67.2</v>
          </cell>
          <cell r="GK270">
            <v>37.200000000000003</v>
          </cell>
          <cell r="GL270">
            <v>106.2</v>
          </cell>
          <cell r="GM270">
            <v>93.8</v>
          </cell>
          <cell r="GN270">
            <v>116.8</v>
          </cell>
          <cell r="GO270">
            <v>86.9</v>
          </cell>
          <cell r="GP270">
            <v>0</v>
          </cell>
          <cell r="GR270">
            <v>1137.25</v>
          </cell>
          <cell r="GS270">
            <v>99.9</v>
          </cell>
          <cell r="GT270">
            <v>0</v>
          </cell>
          <cell r="GU270">
            <v>0</v>
          </cell>
          <cell r="GV270">
            <v>679.1</v>
          </cell>
          <cell r="GW270">
            <v>110.8</v>
          </cell>
          <cell r="GX270">
            <v>91.8</v>
          </cell>
          <cell r="GY270">
            <v>77.5</v>
          </cell>
          <cell r="GZ270">
            <v>128.69999999999999</v>
          </cell>
          <cell r="HB270">
            <v>0</v>
          </cell>
          <cell r="HC270">
            <v>0</v>
          </cell>
          <cell r="HD270">
            <v>99.9</v>
          </cell>
          <cell r="HE270">
            <v>102.3</v>
          </cell>
          <cell r="HF270">
            <v>82.63</v>
          </cell>
          <cell r="HI270">
            <v>49.6</v>
          </cell>
          <cell r="HK270">
            <v>100.91379999999999</v>
          </cell>
          <cell r="HL270">
            <v>104.9</v>
          </cell>
          <cell r="HM270">
            <v>80.7</v>
          </cell>
          <cell r="HN270">
            <v>72.599999999999994</v>
          </cell>
          <cell r="HO270">
            <v>71.5</v>
          </cell>
          <cell r="HQ270">
            <v>0</v>
          </cell>
          <cell r="HR270">
            <v>0</v>
          </cell>
          <cell r="HS270">
            <v>101.1</v>
          </cell>
          <cell r="HT270">
            <v>0</v>
          </cell>
          <cell r="HU270">
            <v>0</v>
          </cell>
          <cell r="HV270">
            <v>101.2</v>
          </cell>
          <cell r="HW270">
            <v>89.8</v>
          </cell>
          <cell r="HX270">
            <v>81.599999999999994</v>
          </cell>
          <cell r="HY270">
            <v>100.7</v>
          </cell>
          <cell r="HZ270">
            <v>83.5</v>
          </cell>
          <cell r="IA270">
            <v>67.400000000000006</v>
          </cell>
          <cell r="IB270">
            <v>99.7</v>
          </cell>
          <cell r="IC270">
            <v>78</v>
          </cell>
          <cell r="ID270">
            <v>80.3</v>
          </cell>
          <cell r="IE270">
            <v>66.099999999999994</v>
          </cell>
          <cell r="IF270">
            <v>114.98401</v>
          </cell>
          <cell r="IG270">
            <v>105.1</v>
          </cell>
          <cell r="IH270">
            <v>95.6</v>
          </cell>
          <cell r="II270">
            <v>86</v>
          </cell>
          <cell r="IK270">
            <v>0</v>
          </cell>
          <cell r="IL270">
            <v>0</v>
          </cell>
          <cell r="IM270">
            <v>102</v>
          </cell>
          <cell r="IN270">
            <v>91.3</v>
          </cell>
          <cell r="IO270">
            <v>77.8</v>
          </cell>
          <cell r="IP270">
            <v>103</v>
          </cell>
          <cell r="IQ270">
            <v>100.8</v>
          </cell>
          <cell r="IR270">
            <v>98.1</v>
          </cell>
          <cell r="IS270">
            <v>100.7</v>
          </cell>
          <cell r="IT270">
            <v>97.9</v>
          </cell>
          <cell r="IU270">
            <v>93.6</v>
          </cell>
          <cell r="IV270">
            <v>104.3</v>
          </cell>
          <cell r="IW270">
            <v>97.6</v>
          </cell>
          <cell r="IX270">
            <v>88.6</v>
          </cell>
          <cell r="IY270">
            <v>104.3</v>
          </cell>
          <cell r="IZ270">
            <v>0</v>
          </cell>
          <cell r="JA270">
            <v>0</v>
          </cell>
          <cell r="JB270">
            <v>103.8</v>
          </cell>
          <cell r="JC270">
            <v>97</v>
          </cell>
          <cell r="JD270">
            <v>90.8</v>
          </cell>
          <cell r="JE270">
            <v>0</v>
          </cell>
          <cell r="JF270">
            <v>0</v>
          </cell>
          <cell r="JG270">
            <v>96.6</v>
          </cell>
          <cell r="JH270">
            <v>73.8</v>
          </cell>
          <cell r="JI270">
            <v>63.2</v>
          </cell>
          <cell r="JJ270">
            <v>110.4</v>
          </cell>
          <cell r="JK270">
            <v>125.6</v>
          </cell>
          <cell r="JL270">
            <v>118.1</v>
          </cell>
          <cell r="JM270">
            <v>120.4</v>
          </cell>
          <cell r="JN270">
            <v>122.7</v>
          </cell>
          <cell r="JQ270">
            <v>942.39560000000006</v>
          </cell>
          <cell r="JR270">
            <v>107</v>
          </cell>
          <cell r="JU270">
            <v>109.39050000000002</v>
          </cell>
          <cell r="JV270">
            <v>0</v>
          </cell>
          <cell r="JW270">
            <v>109.5</v>
          </cell>
          <cell r="JX270">
            <v>0</v>
          </cell>
          <cell r="JY270">
            <v>99.9</v>
          </cell>
          <cell r="JZ270">
            <v>90.8</v>
          </cell>
          <cell r="KB270">
            <v>108.7</v>
          </cell>
          <cell r="KC270">
            <v>90.3</v>
          </cell>
          <cell r="KD270">
            <v>0</v>
          </cell>
          <cell r="KE270">
            <v>0</v>
          </cell>
          <cell r="KF270">
            <v>118.6</v>
          </cell>
          <cell r="KG270">
            <v>118.6</v>
          </cell>
          <cell r="KH270">
            <v>118.6</v>
          </cell>
          <cell r="KI270">
            <v>118.6</v>
          </cell>
          <cell r="KJ270">
            <v>201.4</v>
          </cell>
          <cell r="KK270">
            <v>109</v>
          </cell>
          <cell r="KL270">
            <v>106.8</v>
          </cell>
          <cell r="KM270">
            <v>97</v>
          </cell>
          <cell r="KN270">
            <v>78.2</v>
          </cell>
          <cell r="KP270">
            <v>0</v>
          </cell>
          <cell r="KQ270">
            <v>0</v>
          </cell>
          <cell r="KR270">
            <v>118.36</v>
          </cell>
          <cell r="KS270">
            <v>68.5</v>
          </cell>
          <cell r="KU270">
            <v>0</v>
          </cell>
          <cell r="KV270">
            <v>0</v>
          </cell>
          <cell r="KW270">
            <v>468.7</v>
          </cell>
          <cell r="KX270">
            <v>488.8</v>
          </cell>
          <cell r="KY270">
            <v>103.6</v>
          </cell>
          <cell r="KZ270">
            <v>106.2</v>
          </cell>
          <cell r="LA270">
            <v>98.9</v>
          </cell>
          <cell r="LB270">
            <v>98</v>
          </cell>
          <cell r="LC270">
            <v>99.4</v>
          </cell>
          <cell r="LD270">
            <v>98.8</v>
          </cell>
          <cell r="LE270">
            <v>96.1</v>
          </cell>
          <cell r="LG270">
            <v>0</v>
          </cell>
          <cell r="LH270">
            <v>0</v>
          </cell>
          <cell r="LI270">
            <v>124.9</v>
          </cell>
          <cell r="LP270">
            <v>180</v>
          </cell>
          <cell r="LQ270">
            <v>207</v>
          </cell>
        </row>
        <row r="271">
          <cell r="A271">
            <v>37408</v>
          </cell>
          <cell r="B271">
            <v>343</v>
          </cell>
          <cell r="C271">
            <v>1</v>
          </cell>
          <cell r="AC271">
            <v>64.63</v>
          </cell>
          <cell r="AD271">
            <v>0</v>
          </cell>
          <cell r="AF271">
            <v>1163</v>
          </cell>
          <cell r="AG271">
            <v>1151.75</v>
          </cell>
          <cell r="AJ271">
            <v>82.8</v>
          </cell>
          <cell r="AK271">
            <v>83.78</v>
          </cell>
          <cell r="AL271">
            <v>101.19</v>
          </cell>
          <cell r="AM271">
            <v>102.92</v>
          </cell>
          <cell r="AQ271">
            <v>0</v>
          </cell>
          <cell r="BH271">
            <v>76.84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79.790000000000006</v>
          </cell>
          <cell r="CA271">
            <v>0</v>
          </cell>
          <cell r="CC271">
            <v>112</v>
          </cell>
          <cell r="CD271">
            <v>1587.8291629999999</v>
          </cell>
          <cell r="CE271">
            <v>84.412198740718395</v>
          </cell>
          <cell r="CF271" t="str">
            <v>4,26%</v>
          </cell>
          <cell r="CG271">
            <v>1.6793</v>
          </cell>
          <cell r="CH271">
            <v>2.5880000000000001</v>
          </cell>
          <cell r="CI271">
            <v>1.4626999999999999</v>
          </cell>
          <cell r="CJ271">
            <v>1.4721</v>
          </cell>
          <cell r="CK271">
            <v>7.9081999999999999</v>
          </cell>
          <cell r="CL271">
            <v>7.4329999999999998</v>
          </cell>
          <cell r="CM271">
            <v>0.64405000000000001</v>
          </cell>
          <cell r="CN271">
            <v>117.8</v>
          </cell>
          <cell r="CO271">
            <v>7.4043000000000001</v>
          </cell>
          <cell r="CP271">
            <v>30.050699999999999</v>
          </cell>
          <cell r="CQ271">
            <v>9.1135999999999999</v>
          </cell>
          <cell r="CR271">
            <v>1.4689000000000001</v>
          </cell>
          <cell r="CS271">
            <v>0.95540000000000003</v>
          </cell>
          <cell r="CT271">
            <v>9.7239000000000004</v>
          </cell>
          <cell r="CU271">
            <v>1418.6727828</v>
          </cell>
          <cell r="CV271">
            <v>165.19574229720837</v>
          </cell>
          <cell r="CW271">
            <v>1724.0945903999998</v>
          </cell>
          <cell r="CX271">
            <v>7.46</v>
          </cell>
          <cell r="CY271">
            <v>10808.896399646228</v>
          </cell>
          <cell r="CZ271">
            <v>25.225036199999998</v>
          </cell>
          <cell r="DA271">
            <v>460.22607539999996</v>
          </cell>
          <cell r="DB271">
            <v>94.7</v>
          </cell>
          <cell r="DC271">
            <v>69.7</v>
          </cell>
          <cell r="DD271">
            <v>57.7</v>
          </cell>
          <cell r="DF271">
            <v>81</v>
          </cell>
          <cell r="DG271">
            <v>76</v>
          </cell>
          <cell r="DH271">
            <v>76.2</v>
          </cell>
          <cell r="DJ271">
            <v>0</v>
          </cell>
          <cell r="DK271">
            <v>0</v>
          </cell>
          <cell r="DL271">
            <v>87.5</v>
          </cell>
          <cell r="DM271">
            <v>87.5</v>
          </cell>
          <cell r="DN271">
            <v>102.5</v>
          </cell>
          <cell r="DO271">
            <v>101.2</v>
          </cell>
          <cell r="DP271">
            <v>90.8</v>
          </cell>
          <cell r="DR271">
            <v>94.8</v>
          </cell>
          <cell r="DS271">
            <v>100.9</v>
          </cell>
          <cell r="DT271">
            <v>88.8</v>
          </cell>
          <cell r="DU271">
            <v>82.9</v>
          </cell>
          <cell r="DV271">
            <v>62.6</v>
          </cell>
          <cell r="DW271">
            <v>100.5</v>
          </cell>
          <cell r="DX271">
            <v>0</v>
          </cell>
          <cell r="DY271">
            <v>85.7</v>
          </cell>
          <cell r="DZ271">
            <v>612.6</v>
          </cell>
          <cell r="EA271">
            <v>97.4</v>
          </cell>
          <cell r="EB271">
            <v>95.2</v>
          </cell>
          <cell r="EC271">
            <v>91.7</v>
          </cell>
          <cell r="ED271">
            <v>88.2</v>
          </cell>
          <cell r="EE271">
            <v>69.5</v>
          </cell>
          <cell r="EF271">
            <v>38.9</v>
          </cell>
          <cell r="EG271">
            <v>101.1</v>
          </cell>
          <cell r="EH271">
            <v>102.7</v>
          </cell>
          <cell r="EI271">
            <v>109.1</v>
          </cell>
          <cell r="EK271">
            <v>95.1</v>
          </cell>
          <cell r="EL271">
            <v>0</v>
          </cell>
          <cell r="EM271">
            <v>0</v>
          </cell>
          <cell r="EN271">
            <v>61.915975200000005</v>
          </cell>
          <cell r="EO271">
            <v>68.189400000000006</v>
          </cell>
          <cell r="EP271">
            <v>97.3</v>
          </cell>
          <cell r="EQ271">
            <v>25.835809999999999</v>
          </cell>
          <cell r="ER271">
            <v>31.9</v>
          </cell>
          <cell r="ES271">
            <v>70.8</v>
          </cell>
          <cell r="ET271">
            <v>70.3</v>
          </cell>
          <cell r="EU271">
            <v>0</v>
          </cell>
          <cell r="EV271">
            <v>0</v>
          </cell>
          <cell r="EX271">
            <v>43.627280000000006</v>
          </cell>
          <cell r="EY271">
            <v>56.6</v>
          </cell>
          <cell r="EZ271">
            <v>77.400000000000006</v>
          </cell>
          <cell r="FA271">
            <v>0</v>
          </cell>
          <cell r="FB271">
            <v>0</v>
          </cell>
          <cell r="FC271">
            <v>109.7</v>
          </cell>
          <cell r="FD271">
            <v>86</v>
          </cell>
          <cell r="FE271">
            <v>92.6</v>
          </cell>
          <cell r="FG271">
            <v>0</v>
          </cell>
          <cell r="FH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92.6</v>
          </cell>
          <cell r="FO271">
            <v>73.3</v>
          </cell>
          <cell r="FP271">
            <v>64.3</v>
          </cell>
          <cell r="FQ271">
            <v>101.7</v>
          </cell>
          <cell r="FR271">
            <v>91.5</v>
          </cell>
          <cell r="FS271">
            <v>74.900000000000006</v>
          </cell>
          <cell r="FT271">
            <v>100.6</v>
          </cell>
          <cell r="FU271">
            <v>97.1</v>
          </cell>
          <cell r="FX271">
            <v>100.5</v>
          </cell>
          <cell r="FY271">
            <v>97.3</v>
          </cell>
          <cell r="GB271">
            <v>103.4</v>
          </cell>
          <cell r="GC271">
            <v>103</v>
          </cell>
          <cell r="GD271">
            <v>121.9</v>
          </cell>
          <cell r="GF271">
            <v>0</v>
          </cell>
          <cell r="GG271">
            <v>0</v>
          </cell>
          <cell r="GH271">
            <v>84.2</v>
          </cell>
          <cell r="GI271">
            <v>61.6</v>
          </cell>
          <cell r="GJ271">
            <v>69.3</v>
          </cell>
          <cell r="GK271">
            <v>38.4</v>
          </cell>
          <cell r="GL271">
            <v>105.6</v>
          </cell>
          <cell r="GM271">
            <v>93.6</v>
          </cell>
          <cell r="GN271">
            <v>118.5</v>
          </cell>
          <cell r="GO271">
            <v>86.5</v>
          </cell>
          <cell r="GP271">
            <v>0</v>
          </cell>
          <cell r="GR271">
            <v>1134</v>
          </cell>
          <cell r="GS271">
            <v>99.8</v>
          </cell>
          <cell r="GT271">
            <v>0</v>
          </cell>
          <cell r="GU271">
            <v>0</v>
          </cell>
          <cell r="GV271">
            <v>679.1</v>
          </cell>
          <cell r="GW271">
            <v>110.8</v>
          </cell>
          <cell r="GX271">
            <v>94.2</v>
          </cell>
          <cell r="GY271">
            <v>79.599999999999994</v>
          </cell>
          <cell r="GZ271">
            <v>123.5</v>
          </cell>
          <cell r="HB271">
            <v>0</v>
          </cell>
          <cell r="HC271">
            <v>0</v>
          </cell>
          <cell r="HD271">
            <v>99.9</v>
          </cell>
          <cell r="HE271">
            <v>102.3</v>
          </cell>
          <cell r="HF271">
            <v>82.47</v>
          </cell>
          <cell r="HI271">
            <v>51.5</v>
          </cell>
          <cell r="HK271">
            <v>99.663199999999989</v>
          </cell>
          <cell r="HL271">
            <v>103.6</v>
          </cell>
          <cell r="HM271">
            <v>79.8</v>
          </cell>
          <cell r="HN271">
            <v>71.7</v>
          </cell>
          <cell r="HO271">
            <v>70.7</v>
          </cell>
          <cell r="HQ271">
            <v>0</v>
          </cell>
          <cell r="HR271">
            <v>0</v>
          </cell>
          <cell r="HS271">
            <v>100.7</v>
          </cell>
          <cell r="HT271">
            <v>0</v>
          </cell>
          <cell r="HU271">
            <v>0</v>
          </cell>
          <cell r="HV271">
            <v>100.4</v>
          </cell>
          <cell r="HW271">
            <v>88.9</v>
          </cell>
          <cell r="HX271">
            <v>80.8</v>
          </cell>
          <cell r="HY271">
            <v>98.8</v>
          </cell>
          <cell r="HZ271">
            <v>82.3</v>
          </cell>
          <cell r="IA271">
            <v>66.400000000000006</v>
          </cell>
          <cell r="IB271">
            <v>96.6</v>
          </cell>
          <cell r="IC271">
            <v>75.599999999999994</v>
          </cell>
          <cell r="ID271">
            <v>78</v>
          </cell>
          <cell r="IE271">
            <v>64.2</v>
          </cell>
          <cell r="IF271">
            <v>111.40877999999999</v>
          </cell>
          <cell r="IG271">
            <v>104.9</v>
          </cell>
          <cell r="IH271">
            <v>95.5</v>
          </cell>
          <cell r="II271">
            <v>85.8</v>
          </cell>
          <cell r="IK271">
            <v>0</v>
          </cell>
          <cell r="IL271">
            <v>0</v>
          </cell>
          <cell r="IM271">
            <v>101.8</v>
          </cell>
          <cell r="IN271">
            <v>91.2</v>
          </cell>
          <cell r="IO271">
            <v>77.7</v>
          </cell>
          <cell r="IP271">
            <v>102.6</v>
          </cell>
          <cell r="IR271">
            <v>0</v>
          </cell>
          <cell r="IS271">
            <v>100.3</v>
          </cell>
          <cell r="IT271">
            <v>97.5</v>
          </cell>
          <cell r="IU271">
            <v>93.1</v>
          </cell>
          <cell r="IV271">
            <v>104.4</v>
          </cell>
          <cell r="IW271">
            <v>97.8</v>
          </cell>
          <cell r="IX271">
            <v>88.8</v>
          </cell>
          <cell r="IY271">
            <v>104.4</v>
          </cell>
          <cell r="IZ271">
            <v>0</v>
          </cell>
          <cell r="JA271">
            <v>0</v>
          </cell>
          <cell r="JB271">
            <v>103.5</v>
          </cell>
          <cell r="JC271">
            <v>96.6</v>
          </cell>
          <cell r="JD271">
            <v>90.5</v>
          </cell>
          <cell r="JE271">
            <v>0</v>
          </cell>
          <cell r="JF271">
            <v>0</v>
          </cell>
          <cell r="JG271">
            <v>94.7</v>
          </cell>
          <cell r="JH271">
            <v>72.400000000000006</v>
          </cell>
          <cell r="JI271">
            <v>61.9</v>
          </cell>
          <cell r="JJ271">
            <v>110.6</v>
          </cell>
          <cell r="JK271">
            <v>125.6</v>
          </cell>
          <cell r="JL271">
            <v>120.2</v>
          </cell>
          <cell r="JM271">
            <v>120.5</v>
          </cell>
          <cell r="JN271">
            <v>123</v>
          </cell>
          <cell r="JQ271">
            <v>939.21720000000005</v>
          </cell>
          <cell r="JR271">
            <v>105.8</v>
          </cell>
          <cell r="JU271">
            <v>108.7911</v>
          </cell>
          <cell r="JV271">
            <v>0</v>
          </cell>
          <cell r="JW271">
            <v>108.9</v>
          </cell>
          <cell r="JX271">
            <v>0</v>
          </cell>
          <cell r="JY271">
            <v>99.9</v>
          </cell>
          <cell r="JZ271">
            <v>91</v>
          </cell>
          <cell r="KB271">
            <v>108.5</v>
          </cell>
          <cell r="KC271">
            <v>90.2</v>
          </cell>
          <cell r="KD271">
            <v>0</v>
          </cell>
          <cell r="KE271">
            <v>0</v>
          </cell>
          <cell r="KF271">
            <v>118.2</v>
          </cell>
          <cell r="KG271">
            <v>118.2</v>
          </cell>
          <cell r="KH271">
            <v>118.2</v>
          </cell>
          <cell r="KI271">
            <v>118.2</v>
          </cell>
          <cell r="KJ271">
            <v>201.4</v>
          </cell>
          <cell r="KK271">
            <v>107</v>
          </cell>
          <cell r="KL271">
            <v>106</v>
          </cell>
          <cell r="KM271">
            <v>97</v>
          </cell>
          <cell r="KN271">
            <v>78.2</v>
          </cell>
          <cell r="KP271">
            <v>0</v>
          </cell>
          <cell r="KQ271">
            <v>0</v>
          </cell>
          <cell r="KR271">
            <v>118.36</v>
          </cell>
          <cell r="KS271">
            <v>64.8</v>
          </cell>
          <cell r="KU271">
            <v>0</v>
          </cell>
          <cell r="KV271">
            <v>0</v>
          </cell>
          <cell r="KW271">
            <v>466.2</v>
          </cell>
          <cell r="KX271">
            <v>488.1</v>
          </cell>
          <cell r="KY271">
            <v>103.1</v>
          </cell>
          <cell r="KZ271">
            <v>105.7</v>
          </cell>
          <cell r="LA271">
            <v>98.4</v>
          </cell>
          <cell r="LB271">
            <v>99.1</v>
          </cell>
          <cell r="LC271">
            <v>100.5</v>
          </cell>
          <cell r="LD271">
            <v>99.9</v>
          </cell>
          <cell r="LE271">
            <v>97.1</v>
          </cell>
          <cell r="LG271">
            <v>0</v>
          </cell>
          <cell r="LH271">
            <v>0</v>
          </cell>
          <cell r="LI271">
            <v>126.5</v>
          </cell>
          <cell r="LP271">
            <v>195</v>
          </cell>
          <cell r="LQ271">
            <v>224</v>
          </cell>
        </row>
        <row r="272">
          <cell r="A272">
            <v>37377</v>
          </cell>
          <cell r="B272">
            <v>344</v>
          </cell>
          <cell r="C272">
            <v>1</v>
          </cell>
          <cell r="AC272">
            <v>65.819999999999993</v>
          </cell>
          <cell r="AD272">
            <v>0</v>
          </cell>
          <cell r="AF272">
            <v>1163</v>
          </cell>
          <cell r="AG272">
            <v>1151.75</v>
          </cell>
          <cell r="AJ272">
            <v>82.81</v>
          </cell>
          <cell r="AK272">
            <v>83.79</v>
          </cell>
          <cell r="AL272">
            <v>101.67</v>
          </cell>
          <cell r="AM272">
            <v>102.92</v>
          </cell>
          <cell r="AQ272">
            <v>0</v>
          </cell>
          <cell r="BH272">
            <v>76.67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80</v>
          </cell>
          <cell r="CA272">
            <v>0</v>
          </cell>
          <cell r="CC272">
            <v>112.8</v>
          </cell>
          <cell r="CD272">
            <v>1587.8291629999999</v>
          </cell>
          <cell r="CE272">
            <v>84.412198740718395</v>
          </cell>
          <cell r="CF272" t="str">
            <v>4,26%</v>
          </cell>
          <cell r="CG272">
            <v>1.6661999999999999</v>
          </cell>
          <cell r="CH272">
            <v>2.2705000000000002</v>
          </cell>
          <cell r="CI272">
            <v>1.421</v>
          </cell>
          <cell r="CJ272">
            <v>1.4572000000000001</v>
          </cell>
          <cell r="CK272">
            <v>7.59</v>
          </cell>
          <cell r="CL272">
            <v>7.4356</v>
          </cell>
          <cell r="CM272">
            <v>0.62822999999999996</v>
          </cell>
          <cell r="CN272">
            <v>115.86</v>
          </cell>
          <cell r="CO272">
            <v>7.5206999999999997</v>
          </cell>
          <cell r="CP272">
            <v>28.6799</v>
          </cell>
          <cell r="CQ272">
            <v>9.2208000000000006</v>
          </cell>
          <cell r="CR272">
            <v>1.2862</v>
          </cell>
          <cell r="CS272">
            <v>0.91700000000000004</v>
          </cell>
          <cell r="CT272">
            <v>9.2844999999999995</v>
          </cell>
          <cell r="CU272">
            <v>1464.4499077000003</v>
          </cell>
          <cell r="CV272">
            <v>164.85591495031838</v>
          </cell>
          <cell r="CW272">
            <v>1739.6953889000001</v>
          </cell>
          <cell r="CX272">
            <v>7.38</v>
          </cell>
          <cell r="CY272">
            <v>11026.623830683779</v>
          </cell>
          <cell r="CZ272">
            <v>27.699030199999999</v>
          </cell>
          <cell r="DA272">
            <v>492.36661950000001</v>
          </cell>
          <cell r="DB272">
            <v>93.9</v>
          </cell>
          <cell r="DC272">
            <v>69.099999999999994</v>
          </cell>
          <cell r="DD272">
            <v>57.2</v>
          </cell>
          <cell r="DF272">
            <v>80.900000000000006</v>
          </cell>
          <cell r="DG272">
            <v>75.3</v>
          </cell>
          <cell r="DH272">
            <v>75.3</v>
          </cell>
          <cell r="DJ272">
            <v>0</v>
          </cell>
          <cell r="DK272">
            <v>0</v>
          </cell>
          <cell r="DL272">
            <v>89.1</v>
          </cell>
          <cell r="DM272">
            <v>89.1</v>
          </cell>
          <cell r="DN272">
            <v>105</v>
          </cell>
          <cell r="DO272">
            <v>103.6</v>
          </cell>
          <cell r="DP272">
            <v>93</v>
          </cell>
          <cell r="DR272">
            <v>96.6</v>
          </cell>
          <cell r="DS272">
            <v>102.8</v>
          </cell>
          <cell r="DT272">
            <v>90.5</v>
          </cell>
          <cell r="DU272">
            <v>85.2</v>
          </cell>
          <cell r="DV272">
            <v>64.3</v>
          </cell>
          <cell r="DW272">
            <v>100</v>
          </cell>
          <cell r="DX272">
            <v>0</v>
          </cell>
          <cell r="DY272">
            <v>86.5</v>
          </cell>
          <cell r="DZ272">
            <v>612.1</v>
          </cell>
          <cell r="EA272">
            <v>96.1</v>
          </cell>
          <cell r="EB272">
            <v>93.9</v>
          </cell>
          <cell r="EC272">
            <v>90.4</v>
          </cell>
          <cell r="ED272">
            <v>89.8</v>
          </cell>
          <cell r="EE272">
            <v>70.8</v>
          </cell>
          <cell r="EF272">
            <v>39.6</v>
          </cell>
          <cell r="EG272">
            <v>101.5</v>
          </cell>
          <cell r="EH272">
            <v>103.2</v>
          </cell>
          <cell r="EI272">
            <v>109.6</v>
          </cell>
          <cell r="EK272">
            <v>95</v>
          </cell>
          <cell r="EL272">
            <v>0</v>
          </cell>
          <cell r="EM272">
            <v>0</v>
          </cell>
          <cell r="EN272">
            <v>62.075964800000001</v>
          </cell>
          <cell r="EO272">
            <v>68.365600000000001</v>
          </cell>
          <cell r="EP272">
            <v>98.2</v>
          </cell>
          <cell r="EQ272">
            <v>25.997789999999998</v>
          </cell>
          <cell r="ER272">
            <v>32.1</v>
          </cell>
          <cell r="ES272">
            <v>71.2</v>
          </cell>
          <cell r="ET272">
            <v>70.7</v>
          </cell>
          <cell r="EU272">
            <v>0</v>
          </cell>
          <cell r="EV272">
            <v>0</v>
          </cell>
          <cell r="EX272">
            <v>43.781440000000003</v>
          </cell>
          <cell r="EY272">
            <v>56.8</v>
          </cell>
          <cell r="EZ272">
            <v>77.599999999999994</v>
          </cell>
          <cell r="FA272">
            <v>0</v>
          </cell>
          <cell r="FB272">
            <v>0</v>
          </cell>
          <cell r="FC272">
            <v>110.3</v>
          </cell>
          <cell r="FD272">
            <v>87.1</v>
          </cell>
          <cell r="FE272">
            <v>89.7</v>
          </cell>
          <cell r="FG272">
            <v>0</v>
          </cell>
          <cell r="FH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93.8</v>
          </cell>
          <cell r="FO272">
            <v>75</v>
          </cell>
          <cell r="FP272">
            <v>65.8</v>
          </cell>
          <cell r="FQ272">
            <v>101.7</v>
          </cell>
          <cell r="FR272">
            <v>91.5</v>
          </cell>
          <cell r="FS272">
            <v>74.900000000000006</v>
          </cell>
          <cell r="FT272">
            <v>100.6</v>
          </cell>
          <cell r="FU272">
            <v>97.1</v>
          </cell>
          <cell r="FX272">
            <v>100.5</v>
          </cell>
          <cell r="FY272">
            <v>97.3</v>
          </cell>
          <cell r="GB272">
            <v>103.3</v>
          </cell>
          <cell r="GC272">
            <v>102.9</v>
          </cell>
          <cell r="GD272">
            <v>121.7</v>
          </cell>
          <cell r="GF272">
            <v>0</v>
          </cell>
          <cell r="GG272">
            <v>0</v>
          </cell>
          <cell r="GH272">
            <v>85.4</v>
          </cell>
          <cell r="GI272">
            <v>62.5</v>
          </cell>
          <cell r="GJ272">
            <v>70.7</v>
          </cell>
          <cell r="GK272">
            <v>39.1</v>
          </cell>
          <cell r="GL272">
            <v>105.1</v>
          </cell>
          <cell r="GM272">
            <v>93.8</v>
          </cell>
          <cell r="GN272">
            <v>120.6</v>
          </cell>
          <cell r="GO272">
            <v>86.1</v>
          </cell>
          <cell r="GP272">
            <v>0</v>
          </cell>
          <cell r="GR272">
            <v>1134</v>
          </cell>
          <cell r="GS272">
            <v>99.8</v>
          </cell>
          <cell r="GT272">
            <v>0</v>
          </cell>
          <cell r="GU272">
            <v>0</v>
          </cell>
          <cell r="GV272">
            <v>679.6</v>
          </cell>
          <cell r="GW272">
            <v>110.8</v>
          </cell>
          <cell r="GX272">
            <v>94.3</v>
          </cell>
          <cell r="GY272">
            <v>79.7</v>
          </cell>
          <cell r="GZ272">
            <v>123.5</v>
          </cell>
          <cell r="HB272">
            <v>0</v>
          </cell>
          <cell r="HC272">
            <v>0</v>
          </cell>
          <cell r="HD272">
            <v>100</v>
          </cell>
          <cell r="HE272">
            <v>102.5</v>
          </cell>
          <cell r="HF272">
            <v>82.41</v>
          </cell>
          <cell r="HI272">
            <v>52.9</v>
          </cell>
          <cell r="HK272">
            <v>97.835399999999993</v>
          </cell>
          <cell r="HL272">
            <v>101.7</v>
          </cell>
          <cell r="HM272">
            <v>78.3</v>
          </cell>
          <cell r="HN272">
            <v>70.400000000000006</v>
          </cell>
          <cell r="HO272">
            <v>71.5</v>
          </cell>
          <cell r="HQ272">
            <v>0</v>
          </cell>
          <cell r="HR272">
            <v>0</v>
          </cell>
          <cell r="HS272">
            <v>100.7</v>
          </cell>
          <cell r="HT272">
            <v>0</v>
          </cell>
          <cell r="HU272">
            <v>0</v>
          </cell>
          <cell r="HV272">
            <v>100.3</v>
          </cell>
          <cell r="HW272">
            <v>88.8</v>
          </cell>
          <cell r="HX272">
            <v>81</v>
          </cell>
          <cell r="HY272">
            <v>98.1</v>
          </cell>
          <cell r="HZ272">
            <v>82.1</v>
          </cell>
          <cell r="IA272">
            <v>66.599999999999994</v>
          </cell>
          <cell r="IB272">
            <v>94.9</v>
          </cell>
          <cell r="IC272">
            <v>74.3</v>
          </cell>
          <cell r="ID272">
            <v>77.099999999999994</v>
          </cell>
          <cell r="IE272">
            <v>63.5</v>
          </cell>
          <cell r="IF272">
            <v>109.44817</v>
          </cell>
          <cell r="IG272">
            <v>104.8</v>
          </cell>
          <cell r="IH272">
            <v>95.4</v>
          </cell>
          <cell r="II272">
            <v>85.7</v>
          </cell>
          <cell r="IK272">
            <v>0</v>
          </cell>
          <cell r="IL272">
            <v>0</v>
          </cell>
          <cell r="IM272">
            <v>101.9</v>
          </cell>
          <cell r="IN272">
            <v>91.3</v>
          </cell>
          <cell r="IO272">
            <v>77.8</v>
          </cell>
          <cell r="IP272">
            <v>102.8</v>
          </cell>
          <cell r="IR272">
            <v>0</v>
          </cell>
          <cell r="IS272">
            <v>100</v>
          </cell>
          <cell r="IT272">
            <v>97.3</v>
          </cell>
          <cell r="IU272">
            <v>92.9</v>
          </cell>
          <cell r="IV272">
            <v>104.10000000000001</v>
          </cell>
          <cell r="IW272">
            <v>97.9</v>
          </cell>
          <cell r="IX272">
            <v>88.9</v>
          </cell>
          <cell r="IY272">
            <v>104.10000000000001</v>
          </cell>
          <cell r="IZ272">
            <v>0</v>
          </cell>
          <cell r="JA272">
            <v>0</v>
          </cell>
          <cell r="JB272">
            <v>103.7</v>
          </cell>
          <cell r="JC272">
            <v>96.7</v>
          </cell>
          <cell r="JD272">
            <v>90.5</v>
          </cell>
          <cell r="JE272">
            <v>0</v>
          </cell>
          <cell r="JF272">
            <v>0</v>
          </cell>
          <cell r="JG272">
            <v>94.6</v>
          </cell>
          <cell r="JH272">
            <v>72.3</v>
          </cell>
          <cell r="JI272">
            <v>61.9</v>
          </cell>
          <cell r="JJ272">
            <v>111</v>
          </cell>
          <cell r="JK272">
            <v>125.7</v>
          </cell>
          <cell r="JL272">
            <v>120.1</v>
          </cell>
          <cell r="JM272">
            <v>120.8</v>
          </cell>
          <cell r="JN272">
            <v>122.8</v>
          </cell>
          <cell r="JQ272">
            <v>936.8334000000001</v>
          </cell>
          <cell r="JR272">
            <v>105.6</v>
          </cell>
          <cell r="JU272">
            <v>108.7911</v>
          </cell>
          <cell r="JV272">
            <v>0</v>
          </cell>
          <cell r="JW272">
            <v>108.9</v>
          </cell>
          <cell r="JX272">
            <v>0</v>
          </cell>
          <cell r="JY272">
            <v>99.9</v>
          </cell>
          <cell r="JZ272">
            <v>92.7</v>
          </cell>
          <cell r="KB272">
            <v>108.5</v>
          </cell>
          <cell r="KC272">
            <v>90.2</v>
          </cell>
          <cell r="KD272">
            <v>0</v>
          </cell>
          <cell r="KE272">
            <v>0</v>
          </cell>
          <cell r="KF272">
            <v>117.9</v>
          </cell>
          <cell r="KG272">
            <v>117.9</v>
          </cell>
          <cell r="KH272">
            <v>117.9</v>
          </cell>
          <cell r="KI272">
            <v>117.9</v>
          </cell>
          <cell r="KJ272">
            <v>201.4</v>
          </cell>
          <cell r="KK272">
            <v>107</v>
          </cell>
          <cell r="KL272">
            <v>106.3</v>
          </cell>
          <cell r="KM272">
            <v>97</v>
          </cell>
          <cell r="KN272">
            <v>78.2</v>
          </cell>
          <cell r="KP272">
            <v>0</v>
          </cell>
          <cell r="KQ272">
            <v>0</v>
          </cell>
          <cell r="KR272">
            <v>118.36</v>
          </cell>
          <cell r="KS272">
            <v>64.8</v>
          </cell>
          <cell r="KU272">
            <v>0</v>
          </cell>
          <cell r="KV272">
            <v>0</v>
          </cell>
          <cell r="KW272">
            <v>466.1</v>
          </cell>
          <cell r="KX272">
            <v>490.5</v>
          </cell>
          <cell r="KY272">
            <v>104</v>
          </cell>
          <cell r="KZ272">
            <v>106.7</v>
          </cell>
          <cell r="LA272">
            <v>99.4</v>
          </cell>
          <cell r="LB272">
            <v>98.6</v>
          </cell>
          <cell r="LC272">
            <v>100</v>
          </cell>
          <cell r="LD272">
            <v>99.4</v>
          </cell>
          <cell r="LE272">
            <v>96.6</v>
          </cell>
          <cell r="LG272">
            <v>0</v>
          </cell>
          <cell r="LH272">
            <v>0</v>
          </cell>
          <cell r="LI272">
            <v>127.8</v>
          </cell>
          <cell r="LP272">
            <v>195</v>
          </cell>
          <cell r="LQ272">
            <v>224</v>
          </cell>
        </row>
        <row r="273">
          <cell r="A273">
            <v>37347</v>
          </cell>
          <cell r="B273">
            <v>345</v>
          </cell>
          <cell r="C273">
            <v>1</v>
          </cell>
          <cell r="AC273">
            <v>66.099999999999994</v>
          </cell>
          <cell r="AD273">
            <v>0</v>
          </cell>
          <cell r="AF273">
            <v>1163</v>
          </cell>
          <cell r="AG273">
            <v>1151.75</v>
          </cell>
          <cell r="AJ273">
            <v>82.71</v>
          </cell>
          <cell r="AK273">
            <v>83.68</v>
          </cell>
          <cell r="AL273">
            <v>101.58</v>
          </cell>
          <cell r="AM273">
            <v>102.92</v>
          </cell>
          <cell r="AQ273">
            <v>0</v>
          </cell>
          <cell r="BH273">
            <v>76.55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79.900000000000006</v>
          </cell>
          <cell r="CA273">
            <v>0</v>
          </cell>
          <cell r="CC273">
            <v>112.8</v>
          </cell>
          <cell r="CD273">
            <v>1587.8291629999999</v>
          </cell>
          <cell r="CE273">
            <v>84.412198740718395</v>
          </cell>
          <cell r="CF273" t="str">
            <v>4,26%</v>
          </cell>
          <cell r="CG273">
            <v>1.6536999999999999</v>
          </cell>
          <cell r="CH273">
            <v>2.0547</v>
          </cell>
          <cell r="CI273">
            <v>1.4008</v>
          </cell>
          <cell r="CJ273">
            <v>1.4658</v>
          </cell>
          <cell r="CK273">
            <v>7.3320999999999996</v>
          </cell>
          <cell r="CL273">
            <v>7.4340999999999999</v>
          </cell>
          <cell r="CM273">
            <v>0.61407</v>
          </cell>
          <cell r="CN273">
            <v>115.81</v>
          </cell>
          <cell r="CO273">
            <v>7.6220999999999997</v>
          </cell>
          <cell r="CP273">
            <v>27.643799999999999</v>
          </cell>
          <cell r="CQ273">
            <v>9.1357999999999997</v>
          </cell>
          <cell r="CR273">
            <v>1.1700999999999999</v>
          </cell>
          <cell r="CS273">
            <v>0.88580000000000003</v>
          </cell>
          <cell r="CT273">
            <v>9.8102999999999998</v>
          </cell>
          <cell r="CU273">
            <v>1547.0760791999999</v>
          </cell>
          <cell r="CV273">
            <v>166.08920222063406</v>
          </cell>
          <cell r="CW273">
            <v>1794.8746776999999</v>
          </cell>
          <cell r="CX273">
            <v>7.86</v>
          </cell>
          <cell r="CY273">
            <v>10986.713617173498</v>
          </cell>
          <cell r="CZ273">
            <v>28.9004288</v>
          </cell>
          <cell r="DA273">
            <v>532.85165599999993</v>
          </cell>
          <cell r="DB273">
            <v>91.1</v>
          </cell>
          <cell r="DC273">
            <v>67.099999999999994</v>
          </cell>
          <cell r="DD273">
            <v>55.5</v>
          </cell>
          <cell r="DF273">
            <v>80.900000000000006</v>
          </cell>
          <cell r="DG273">
            <v>75.099999999999994</v>
          </cell>
          <cell r="DH273">
            <v>74.900000000000006</v>
          </cell>
          <cell r="DJ273">
            <v>0</v>
          </cell>
          <cell r="DK273">
            <v>0</v>
          </cell>
          <cell r="DL273">
            <v>89.8</v>
          </cell>
          <cell r="DM273">
            <v>89.8</v>
          </cell>
          <cell r="DN273">
            <v>107</v>
          </cell>
          <cell r="DO273">
            <v>105.6</v>
          </cell>
          <cell r="DP273">
            <v>94.7</v>
          </cell>
          <cell r="DR273">
            <v>97.7</v>
          </cell>
          <cell r="DS273">
            <v>103.9</v>
          </cell>
          <cell r="DT273">
            <v>91.5</v>
          </cell>
          <cell r="DU273">
            <v>83.8</v>
          </cell>
          <cell r="DV273">
            <v>63.2</v>
          </cell>
          <cell r="DW273">
            <v>100</v>
          </cell>
          <cell r="DX273">
            <v>0</v>
          </cell>
          <cell r="DY273">
            <v>86.7</v>
          </cell>
          <cell r="DZ273">
            <v>611.9</v>
          </cell>
          <cell r="EA273">
            <v>95.3</v>
          </cell>
          <cell r="EB273">
            <v>93.2</v>
          </cell>
          <cell r="EC273">
            <v>89.7</v>
          </cell>
          <cell r="ED273">
            <v>91.3</v>
          </cell>
          <cell r="EE273">
            <v>72</v>
          </cell>
          <cell r="EF273">
            <v>40.299999999999997</v>
          </cell>
          <cell r="EG273">
            <v>102.1</v>
          </cell>
          <cell r="EH273">
            <v>103.9</v>
          </cell>
          <cell r="EI273">
            <v>110.2</v>
          </cell>
          <cell r="EK273">
            <v>95.4</v>
          </cell>
          <cell r="EL273">
            <v>0</v>
          </cell>
          <cell r="EM273">
            <v>0</v>
          </cell>
          <cell r="EN273">
            <v>63.195892000000008</v>
          </cell>
          <cell r="EO273">
            <v>69.599000000000004</v>
          </cell>
          <cell r="EP273">
            <v>100.4</v>
          </cell>
          <cell r="EQ273">
            <v>26.402739999999998</v>
          </cell>
          <cell r="ER273">
            <v>32.6</v>
          </cell>
          <cell r="ES273">
            <v>72.400000000000006</v>
          </cell>
          <cell r="ET273">
            <v>71.8</v>
          </cell>
          <cell r="EU273">
            <v>0</v>
          </cell>
          <cell r="EV273">
            <v>0</v>
          </cell>
          <cell r="EX273">
            <v>44.552239999999998</v>
          </cell>
          <cell r="EY273">
            <v>57.8</v>
          </cell>
          <cell r="EZ273">
            <v>79</v>
          </cell>
          <cell r="FA273">
            <v>0</v>
          </cell>
          <cell r="FB273">
            <v>0</v>
          </cell>
          <cell r="FC273">
            <v>111.3</v>
          </cell>
          <cell r="FD273">
            <v>89.9</v>
          </cell>
          <cell r="FE273">
            <v>80.599999999999994</v>
          </cell>
          <cell r="FG273">
            <v>0</v>
          </cell>
          <cell r="FH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94.8</v>
          </cell>
          <cell r="FO273">
            <v>76.099999999999994</v>
          </cell>
          <cell r="FP273">
            <v>66.8</v>
          </cell>
          <cell r="FQ273">
            <v>102.4</v>
          </cell>
          <cell r="FR273">
            <v>92</v>
          </cell>
          <cell r="FS273">
            <v>75.400000000000006</v>
          </cell>
          <cell r="FT273">
            <v>100.6</v>
          </cell>
          <cell r="FU273">
            <v>97.1</v>
          </cell>
          <cell r="FX273">
            <v>100.5</v>
          </cell>
          <cell r="FY273">
            <v>97.3</v>
          </cell>
          <cell r="GB273">
            <v>103.5</v>
          </cell>
          <cell r="GC273">
            <v>103.1</v>
          </cell>
          <cell r="GD273">
            <v>122</v>
          </cell>
          <cell r="GF273">
            <v>0</v>
          </cell>
          <cell r="GG273">
            <v>0</v>
          </cell>
          <cell r="GH273">
            <v>87.8</v>
          </cell>
          <cell r="GI273">
            <v>64.2</v>
          </cell>
          <cell r="GJ273">
            <v>71.900000000000006</v>
          </cell>
          <cell r="GK273">
            <v>39.799999999999997</v>
          </cell>
          <cell r="GL273">
            <v>103.6</v>
          </cell>
          <cell r="GM273">
            <v>91.9</v>
          </cell>
          <cell r="GN273">
            <v>121.2</v>
          </cell>
          <cell r="GO273">
            <v>85.4</v>
          </cell>
          <cell r="GP273">
            <v>0</v>
          </cell>
          <cell r="GR273">
            <v>1134</v>
          </cell>
          <cell r="GS273">
            <v>99.9</v>
          </cell>
          <cell r="GT273">
            <v>0</v>
          </cell>
          <cell r="GU273">
            <v>0</v>
          </cell>
          <cell r="GV273">
            <v>678.3</v>
          </cell>
          <cell r="GW273">
            <v>110.8</v>
          </cell>
          <cell r="GX273">
            <v>95.8</v>
          </cell>
          <cell r="GY273">
            <v>80.900000000000006</v>
          </cell>
          <cell r="GZ273">
            <v>123.5</v>
          </cell>
          <cell r="HB273">
            <v>0</v>
          </cell>
          <cell r="HC273">
            <v>0</v>
          </cell>
          <cell r="HD273">
            <v>100</v>
          </cell>
          <cell r="HE273">
            <v>102.5</v>
          </cell>
          <cell r="HF273">
            <v>82.2</v>
          </cell>
          <cell r="HI273">
            <v>54.300000000000004</v>
          </cell>
          <cell r="HK273">
            <v>93.025400000000005</v>
          </cell>
          <cell r="HL273">
            <v>96.7</v>
          </cell>
          <cell r="HM273">
            <v>74.5</v>
          </cell>
          <cell r="HN273">
            <v>67</v>
          </cell>
          <cell r="HO273">
            <v>72.2</v>
          </cell>
          <cell r="HQ273">
            <v>0</v>
          </cell>
          <cell r="HR273">
            <v>0</v>
          </cell>
          <cell r="HS273">
            <v>100.4</v>
          </cell>
          <cell r="HT273">
            <v>0</v>
          </cell>
          <cell r="HU273">
            <v>0</v>
          </cell>
          <cell r="HV273">
            <v>99.3</v>
          </cell>
          <cell r="HW273">
            <v>87.9</v>
          </cell>
          <cell r="HX273">
            <v>80.5</v>
          </cell>
          <cell r="HY273">
            <v>95.5</v>
          </cell>
          <cell r="HZ273">
            <v>80.5</v>
          </cell>
          <cell r="IA273">
            <v>65.900000000000006</v>
          </cell>
          <cell r="IB273">
            <v>91</v>
          </cell>
          <cell r="IC273">
            <v>71.2</v>
          </cell>
          <cell r="ID273">
            <v>74.2</v>
          </cell>
          <cell r="IE273">
            <v>61.1</v>
          </cell>
          <cell r="IF273">
            <v>104.9503</v>
          </cell>
          <cell r="IG273">
            <v>104.7</v>
          </cell>
          <cell r="IH273">
            <v>95.3</v>
          </cell>
          <cell r="II273">
            <v>85.6</v>
          </cell>
          <cell r="IK273">
            <v>0</v>
          </cell>
          <cell r="IL273">
            <v>0</v>
          </cell>
          <cell r="IM273">
            <v>101.8</v>
          </cell>
          <cell r="IN273">
            <v>91.1</v>
          </cell>
          <cell r="IO273">
            <v>77.599999999999994</v>
          </cell>
          <cell r="IP273">
            <v>103</v>
          </cell>
          <cell r="IR273">
            <v>0</v>
          </cell>
          <cell r="IS273">
            <v>99.8</v>
          </cell>
          <cell r="IT273">
            <v>97.1</v>
          </cell>
          <cell r="IU273">
            <v>92.7</v>
          </cell>
          <cell r="IV273">
            <v>103.8</v>
          </cell>
          <cell r="IW273">
            <v>97.8</v>
          </cell>
          <cell r="IX273">
            <v>88.8</v>
          </cell>
          <cell r="IY273">
            <v>103.8</v>
          </cell>
          <cell r="IZ273">
            <v>0</v>
          </cell>
          <cell r="JA273">
            <v>0</v>
          </cell>
          <cell r="JB273">
            <v>103.2</v>
          </cell>
          <cell r="JC273">
            <v>96.5</v>
          </cell>
          <cell r="JD273">
            <v>90.4</v>
          </cell>
          <cell r="JE273">
            <v>0</v>
          </cell>
          <cell r="JF273">
            <v>0</v>
          </cell>
          <cell r="JG273">
            <v>93.8</v>
          </cell>
          <cell r="JH273">
            <v>71.7</v>
          </cell>
          <cell r="JI273">
            <v>61.4</v>
          </cell>
          <cell r="JJ273">
            <v>110</v>
          </cell>
          <cell r="JK273">
            <v>124.8</v>
          </cell>
          <cell r="JL273">
            <v>119.2</v>
          </cell>
          <cell r="JM273">
            <v>120.5</v>
          </cell>
          <cell r="JN273">
            <v>122.3</v>
          </cell>
          <cell r="JQ273">
            <v>934.44960000000003</v>
          </cell>
          <cell r="JR273">
            <v>105.5</v>
          </cell>
          <cell r="JU273">
            <v>108.7911</v>
          </cell>
          <cell r="JV273">
            <v>0</v>
          </cell>
          <cell r="JW273">
            <v>108.9</v>
          </cell>
          <cell r="JX273">
            <v>0</v>
          </cell>
          <cell r="JY273">
            <v>99.9</v>
          </cell>
          <cell r="JZ273">
            <v>93.5</v>
          </cell>
          <cell r="KB273">
            <v>108.5</v>
          </cell>
          <cell r="KC273">
            <v>90.2</v>
          </cell>
          <cell r="KD273">
            <v>0</v>
          </cell>
          <cell r="KE273">
            <v>0</v>
          </cell>
          <cell r="KF273">
            <v>117.6</v>
          </cell>
          <cell r="KG273">
            <v>117.6</v>
          </cell>
          <cell r="KH273">
            <v>117.6</v>
          </cell>
          <cell r="KI273">
            <v>117.6</v>
          </cell>
          <cell r="KJ273">
            <v>201.1</v>
          </cell>
          <cell r="KK273">
            <v>107</v>
          </cell>
          <cell r="KL273">
            <v>106.2</v>
          </cell>
          <cell r="KM273">
            <v>97</v>
          </cell>
          <cell r="KN273">
            <v>78.2</v>
          </cell>
          <cell r="KP273">
            <v>0</v>
          </cell>
          <cell r="KQ273">
            <v>0</v>
          </cell>
          <cell r="KR273">
            <v>118.36</v>
          </cell>
          <cell r="KS273">
            <v>64.5</v>
          </cell>
          <cell r="KU273">
            <v>0</v>
          </cell>
          <cell r="KV273">
            <v>0</v>
          </cell>
          <cell r="KW273">
            <v>465.1</v>
          </cell>
          <cell r="KX273">
            <v>490.8</v>
          </cell>
          <cell r="KY273">
            <v>105</v>
          </cell>
          <cell r="KZ273">
            <v>107.7</v>
          </cell>
          <cell r="LA273">
            <v>100.3</v>
          </cell>
          <cell r="LB273">
            <v>98.6</v>
          </cell>
          <cell r="LC273">
            <v>100</v>
          </cell>
          <cell r="LD273">
            <v>99.4</v>
          </cell>
          <cell r="LE273">
            <v>96.6</v>
          </cell>
          <cell r="LG273">
            <v>0</v>
          </cell>
          <cell r="LH273">
            <v>0</v>
          </cell>
          <cell r="LI273">
            <v>128.19999999999999</v>
          </cell>
          <cell r="LP273">
            <v>195</v>
          </cell>
          <cell r="LQ273">
            <v>224</v>
          </cell>
        </row>
        <row r="274">
          <cell r="A274">
            <v>37316</v>
          </cell>
          <cell r="B274">
            <v>346</v>
          </cell>
          <cell r="C274">
            <v>1</v>
          </cell>
          <cell r="AC274">
            <v>63.74</v>
          </cell>
          <cell r="AD274">
            <v>0</v>
          </cell>
          <cell r="AF274">
            <v>1159</v>
          </cell>
          <cell r="AG274">
            <v>1145.75</v>
          </cell>
          <cell r="AJ274">
            <v>82.4</v>
          </cell>
          <cell r="AK274">
            <v>83.36</v>
          </cell>
          <cell r="AL274">
            <v>101.35</v>
          </cell>
          <cell r="AM274">
            <v>102.49</v>
          </cell>
          <cell r="AQ274">
            <v>0</v>
          </cell>
          <cell r="BH274">
            <v>76.23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79.290000000000006</v>
          </cell>
          <cell r="CA274">
            <v>0</v>
          </cell>
          <cell r="CC274">
            <v>112.9</v>
          </cell>
          <cell r="CD274">
            <v>1587.8291629999999</v>
          </cell>
          <cell r="CE274">
            <v>84.412198740718395</v>
          </cell>
          <cell r="CF274" t="str">
            <v>4,26%</v>
          </cell>
          <cell r="CG274">
            <v>1.6695</v>
          </cell>
          <cell r="CH274">
            <v>2.056</v>
          </cell>
          <cell r="CI274">
            <v>1.3903000000000001</v>
          </cell>
          <cell r="CJ274">
            <v>1.4678</v>
          </cell>
          <cell r="CK274">
            <v>7.2489999999999997</v>
          </cell>
          <cell r="CL274">
            <v>7.4324000000000003</v>
          </cell>
          <cell r="CM274">
            <v>0.61573</v>
          </cell>
          <cell r="CN274">
            <v>114.75</v>
          </cell>
          <cell r="CO274">
            <v>7.7183000000000002</v>
          </cell>
          <cell r="CP274">
            <v>27.2394</v>
          </cell>
          <cell r="CQ274">
            <v>9.0594000000000001</v>
          </cell>
          <cell r="CR274">
            <v>1.1926000000000001</v>
          </cell>
          <cell r="CS274">
            <v>0.87580000000000002</v>
          </cell>
          <cell r="CT274">
            <v>10.0974</v>
          </cell>
          <cell r="CU274">
            <v>1603.7905397999998</v>
          </cell>
          <cell r="CV274">
            <v>166.62732723822049</v>
          </cell>
          <cell r="CW274">
            <v>1832.0389585</v>
          </cell>
          <cell r="CX274">
            <v>7.47</v>
          </cell>
          <cell r="CY274">
            <v>10796.452289218034</v>
          </cell>
          <cell r="CZ274">
            <v>26.8326055</v>
          </cell>
          <cell r="DA274">
            <v>547.84187740000004</v>
          </cell>
          <cell r="DB274">
            <v>89.7</v>
          </cell>
          <cell r="DC274">
            <v>66</v>
          </cell>
          <cell r="DD274">
            <v>54.7</v>
          </cell>
          <cell r="DF274">
            <v>80.5</v>
          </cell>
          <cell r="DG274">
            <v>74.7</v>
          </cell>
          <cell r="DH274">
            <v>74.099999999999994</v>
          </cell>
          <cell r="DJ274">
            <v>0</v>
          </cell>
          <cell r="DK274">
            <v>0</v>
          </cell>
          <cell r="DL274">
            <v>87.9</v>
          </cell>
          <cell r="DM274">
            <v>87.9</v>
          </cell>
          <cell r="DN274">
            <v>106</v>
          </cell>
          <cell r="DO274">
            <v>104.6</v>
          </cell>
          <cell r="DP274">
            <v>93.9</v>
          </cell>
          <cell r="DR274">
            <v>97.5</v>
          </cell>
          <cell r="DS274">
            <v>103.7</v>
          </cell>
          <cell r="DT274">
            <v>91.3</v>
          </cell>
          <cell r="DU274">
            <v>84.5</v>
          </cell>
          <cell r="DV274">
            <v>63.8</v>
          </cell>
          <cell r="DW274">
            <v>100.5</v>
          </cell>
          <cell r="DX274">
            <v>0</v>
          </cell>
          <cell r="DY274">
            <v>86.4</v>
          </cell>
          <cell r="DZ274">
            <v>608.70000000000005</v>
          </cell>
          <cell r="EA274">
            <v>94.8</v>
          </cell>
          <cell r="EB274">
            <v>92.7</v>
          </cell>
          <cell r="EC274">
            <v>89.2</v>
          </cell>
          <cell r="ED274">
            <v>92.5</v>
          </cell>
          <cell r="EE274">
            <v>72.900000000000006</v>
          </cell>
          <cell r="EF274">
            <v>40.799999999999997</v>
          </cell>
          <cell r="EG274">
            <v>101.5</v>
          </cell>
          <cell r="EH274">
            <v>103.2</v>
          </cell>
          <cell r="EI274">
            <v>109.6</v>
          </cell>
          <cell r="EL274">
            <v>0</v>
          </cell>
          <cell r="EM274">
            <v>0</v>
          </cell>
          <cell r="EN274">
            <v>62.475938800000002</v>
          </cell>
          <cell r="EO274">
            <v>68.806100000000001</v>
          </cell>
          <cell r="EP274">
            <v>101.6</v>
          </cell>
          <cell r="EQ274">
            <v>26.240759999999998</v>
          </cell>
          <cell r="ER274">
            <v>32.4</v>
          </cell>
          <cell r="ES274">
            <v>71.900000000000006</v>
          </cell>
          <cell r="ET274">
            <v>71.8</v>
          </cell>
          <cell r="EU274">
            <v>0</v>
          </cell>
          <cell r="EV274">
            <v>0</v>
          </cell>
          <cell r="EX274">
            <v>44.012680000000003</v>
          </cell>
          <cell r="EY274">
            <v>57.1</v>
          </cell>
          <cell r="EZ274">
            <v>78.099999999999994</v>
          </cell>
          <cell r="FA274">
            <v>0</v>
          </cell>
          <cell r="FB274">
            <v>0</v>
          </cell>
          <cell r="FC274">
            <v>112.5</v>
          </cell>
          <cell r="FD274">
            <v>91.3</v>
          </cell>
          <cell r="FE274">
            <v>69.8</v>
          </cell>
          <cell r="FG274">
            <v>0</v>
          </cell>
          <cell r="FH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93.4</v>
          </cell>
          <cell r="FO274">
            <v>73.2</v>
          </cell>
          <cell r="FP274">
            <v>64.2</v>
          </cell>
          <cell r="FQ274">
            <v>103.1</v>
          </cell>
          <cell r="FR274">
            <v>92.6</v>
          </cell>
          <cell r="FS274">
            <v>76</v>
          </cell>
          <cell r="FT274">
            <v>100.6</v>
          </cell>
          <cell r="FU274">
            <v>97.1</v>
          </cell>
          <cell r="FX274">
            <v>100.5</v>
          </cell>
          <cell r="FY274">
            <v>97.3</v>
          </cell>
          <cell r="GB274">
            <v>103.3</v>
          </cell>
          <cell r="GC274">
            <v>102.9</v>
          </cell>
          <cell r="GD274">
            <v>121.7</v>
          </cell>
          <cell r="GF274">
            <v>0</v>
          </cell>
          <cell r="GG274">
            <v>0</v>
          </cell>
          <cell r="GH274">
            <v>88.7</v>
          </cell>
          <cell r="GI274">
            <v>64.900000000000006</v>
          </cell>
          <cell r="GJ274">
            <v>72.900000000000006</v>
          </cell>
          <cell r="GK274">
            <v>40.299999999999997</v>
          </cell>
          <cell r="GL274">
            <v>102.9</v>
          </cell>
          <cell r="GM274">
            <v>91.9</v>
          </cell>
          <cell r="GN274">
            <v>116.8</v>
          </cell>
          <cell r="GO274">
            <v>85.9</v>
          </cell>
          <cell r="GP274">
            <v>0</v>
          </cell>
          <cell r="GR274">
            <v>1121</v>
          </cell>
          <cell r="GS274">
            <v>99.8</v>
          </cell>
          <cell r="GT274">
            <v>0</v>
          </cell>
          <cell r="GU274">
            <v>0</v>
          </cell>
          <cell r="GV274">
            <v>675.7</v>
          </cell>
          <cell r="GW274">
            <v>110.8</v>
          </cell>
          <cell r="GX274">
            <v>98.6</v>
          </cell>
          <cell r="GY274">
            <v>83.3</v>
          </cell>
          <cell r="GZ274">
            <v>123</v>
          </cell>
          <cell r="HB274">
            <v>0</v>
          </cell>
          <cell r="HC274">
            <v>0</v>
          </cell>
          <cell r="HD274">
            <v>100.2</v>
          </cell>
          <cell r="HE274">
            <v>102.7</v>
          </cell>
          <cell r="HF274">
            <v>81.760000000000005</v>
          </cell>
          <cell r="HI274">
            <v>55.7</v>
          </cell>
          <cell r="HK274">
            <v>88.119199999999992</v>
          </cell>
          <cell r="HL274">
            <v>91.6</v>
          </cell>
          <cell r="HM274">
            <v>70.5</v>
          </cell>
          <cell r="HN274">
            <v>63.4</v>
          </cell>
          <cell r="HO274">
            <v>71.099999999999994</v>
          </cell>
          <cell r="HQ274">
            <v>0</v>
          </cell>
          <cell r="HR274">
            <v>0</v>
          </cell>
          <cell r="HS274">
            <v>100.1</v>
          </cell>
          <cell r="HT274">
            <v>0</v>
          </cell>
          <cell r="HU274">
            <v>0</v>
          </cell>
          <cell r="HV274">
            <v>98.6</v>
          </cell>
          <cell r="HW274">
            <v>87.2</v>
          </cell>
          <cell r="HX274">
            <v>80.2</v>
          </cell>
          <cell r="HY274">
            <v>93.3</v>
          </cell>
          <cell r="HZ274">
            <v>79.400000000000006</v>
          </cell>
          <cell r="IA274">
            <v>65.599999999999994</v>
          </cell>
          <cell r="IB274">
            <v>88.3</v>
          </cell>
          <cell r="IC274">
            <v>69.099999999999994</v>
          </cell>
          <cell r="ID274">
            <v>72.400000000000006</v>
          </cell>
          <cell r="IE274">
            <v>59.7</v>
          </cell>
          <cell r="IF274">
            <v>101.83638999999999</v>
          </cell>
          <cell r="IG274">
            <v>104.9</v>
          </cell>
          <cell r="IH274">
            <v>95.4</v>
          </cell>
          <cell r="II274">
            <v>85.8</v>
          </cell>
          <cell r="IK274">
            <v>0</v>
          </cell>
          <cell r="IL274">
            <v>0</v>
          </cell>
          <cell r="IM274">
            <v>101.8</v>
          </cell>
          <cell r="IN274">
            <v>91.2</v>
          </cell>
          <cell r="IO274">
            <v>77.7</v>
          </cell>
          <cell r="IP274">
            <v>102.6</v>
          </cell>
          <cell r="IR274">
            <v>0</v>
          </cell>
          <cell r="IS274">
            <v>99.5</v>
          </cell>
          <cell r="IT274">
            <v>96.7</v>
          </cell>
          <cell r="IU274">
            <v>92.4</v>
          </cell>
          <cell r="IV274">
            <v>103.5</v>
          </cell>
          <cell r="IW274">
            <v>97.7</v>
          </cell>
          <cell r="IX274">
            <v>88.7</v>
          </cell>
          <cell r="IY274">
            <v>103.5</v>
          </cell>
          <cell r="IZ274">
            <v>0</v>
          </cell>
          <cell r="JA274">
            <v>0</v>
          </cell>
          <cell r="JB274">
            <v>102.9</v>
          </cell>
          <cell r="JC274">
            <v>96.7</v>
          </cell>
          <cell r="JD274">
            <v>90.5</v>
          </cell>
          <cell r="JE274">
            <v>0</v>
          </cell>
          <cell r="JF274">
            <v>0</v>
          </cell>
          <cell r="JG274">
            <v>93.3</v>
          </cell>
          <cell r="JH274">
            <v>71.3</v>
          </cell>
          <cell r="JI274">
            <v>61</v>
          </cell>
          <cell r="JJ274">
            <v>110</v>
          </cell>
          <cell r="JK274">
            <v>124.1</v>
          </cell>
          <cell r="JL274">
            <v>118.6</v>
          </cell>
          <cell r="JM274">
            <v>119.5</v>
          </cell>
          <cell r="JN274">
            <v>122</v>
          </cell>
          <cell r="JQ274">
            <v>932.06580000000008</v>
          </cell>
          <cell r="JR274">
            <v>105</v>
          </cell>
          <cell r="JU274">
            <v>108.09180000000001</v>
          </cell>
          <cell r="JV274">
            <v>0</v>
          </cell>
          <cell r="JW274">
            <v>108.2</v>
          </cell>
          <cell r="JX274">
            <v>0</v>
          </cell>
          <cell r="JY274">
            <v>99.9</v>
          </cell>
          <cell r="JZ274">
            <v>94.5</v>
          </cell>
          <cell r="KB274">
            <v>107.7</v>
          </cell>
          <cell r="KC274">
            <v>89.6</v>
          </cell>
          <cell r="KD274">
            <v>0</v>
          </cell>
          <cell r="KE274">
            <v>0</v>
          </cell>
          <cell r="KF274">
            <v>117.3</v>
          </cell>
          <cell r="KG274">
            <v>117.3</v>
          </cell>
          <cell r="KH274">
            <v>117.3</v>
          </cell>
          <cell r="KI274">
            <v>117.3</v>
          </cell>
          <cell r="KJ274">
            <v>200.7</v>
          </cell>
          <cell r="KK274">
            <v>107</v>
          </cell>
          <cell r="KL274">
            <v>105.4</v>
          </cell>
          <cell r="KM274">
            <v>97</v>
          </cell>
          <cell r="KN274">
            <v>78</v>
          </cell>
          <cell r="KP274">
            <v>0</v>
          </cell>
          <cell r="KQ274">
            <v>0</v>
          </cell>
          <cell r="KR274">
            <v>118.36</v>
          </cell>
          <cell r="KS274">
            <v>63.4</v>
          </cell>
          <cell r="KU274">
            <v>0</v>
          </cell>
          <cell r="KV274">
            <v>0</v>
          </cell>
          <cell r="KW274">
            <v>460.5</v>
          </cell>
          <cell r="KX274">
            <v>485.4</v>
          </cell>
          <cell r="KY274">
            <v>106.5</v>
          </cell>
          <cell r="KZ274">
            <v>109.1</v>
          </cell>
          <cell r="LA274">
            <v>101.7</v>
          </cell>
          <cell r="LB274">
            <v>98.9</v>
          </cell>
          <cell r="LC274">
            <v>100.3</v>
          </cell>
          <cell r="LD274">
            <v>99.7</v>
          </cell>
          <cell r="LE274">
            <v>96.9</v>
          </cell>
          <cell r="LG274">
            <v>0</v>
          </cell>
          <cell r="LH274">
            <v>0</v>
          </cell>
          <cell r="LI274">
            <v>128.1</v>
          </cell>
          <cell r="LP274">
            <v>223</v>
          </cell>
          <cell r="LQ274">
            <v>225</v>
          </cell>
        </row>
        <row r="275">
          <cell r="A275">
            <v>37288</v>
          </cell>
          <cell r="B275">
            <v>347</v>
          </cell>
          <cell r="C275">
            <v>1</v>
          </cell>
          <cell r="AC275">
            <v>62.72</v>
          </cell>
          <cell r="AD275">
            <v>0</v>
          </cell>
          <cell r="AF275">
            <v>1159</v>
          </cell>
          <cell r="AG275">
            <v>1145.75</v>
          </cell>
          <cell r="AJ275">
            <v>82.04</v>
          </cell>
          <cell r="AK275">
            <v>82.99</v>
          </cell>
          <cell r="AL275">
            <v>100.31</v>
          </cell>
          <cell r="AM275">
            <v>102.49</v>
          </cell>
          <cell r="AQ275">
            <v>0</v>
          </cell>
          <cell r="BH275">
            <v>76.09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79.08</v>
          </cell>
          <cell r="CA275">
            <v>0</v>
          </cell>
          <cell r="CC275">
            <v>112.9</v>
          </cell>
          <cell r="CD275">
            <v>1587.8291629999999</v>
          </cell>
          <cell r="CE275">
            <v>84.412198740718395</v>
          </cell>
          <cell r="CF275" t="str">
            <v>4,26%</v>
          </cell>
          <cell r="CG275">
            <v>1.6962999999999999</v>
          </cell>
          <cell r="CH275">
            <v>2.1097000000000001</v>
          </cell>
          <cell r="CI275">
            <v>1.3879999999999999</v>
          </cell>
          <cell r="CJ275">
            <v>1.4775</v>
          </cell>
          <cell r="CK275">
            <v>7.2012999999999998</v>
          </cell>
          <cell r="CL275">
            <v>7.4298999999999999</v>
          </cell>
          <cell r="CM275">
            <v>0.61160000000000003</v>
          </cell>
          <cell r="CN275">
            <v>116.23</v>
          </cell>
          <cell r="CO275">
            <v>7.7853000000000003</v>
          </cell>
          <cell r="CP275">
            <v>26.854900000000001</v>
          </cell>
          <cell r="CQ275">
            <v>9.1828000000000003</v>
          </cell>
          <cell r="CR275">
            <v>1.1835</v>
          </cell>
          <cell r="CS275">
            <v>0.87</v>
          </cell>
          <cell r="CT275">
            <v>9.9954999999999998</v>
          </cell>
          <cell r="CU275">
            <v>1573.562825</v>
          </cell>
          <cell r="CV275">
            <v>163.41444342968114</v>
          </cell>
          <cell r="CW275">
            <v>1794.9420799999998</v>
          </cell>
          <cell r="CX275">
            <v>6.93</v>
          </cell>
          <cell r="CY275">
            <v>10920.164638957662</v>
          </cell>
          <cell r="CZ275">
            <v>23.1034425</v>
          </cell>
          <cell r="DA275">
            <v>551.26423</v>
          </cell>
          <cell r="DB275">
            <v>86.8</v>
          </cell>
          <cell r="DC275">
            <v>63.9</v>
          </cell>
          <cell r="DD275">
            <v>52.9</v>
          </cell>
          <cell r="DF275">
            <v>80</v>
          </cell>
          <cell r="DG275">
            <v>73.5</v>
          </cell>
          <cell r="DH275">
            <v>73.3</v>
          </cell>
          <cell r="DJ275">
            <v>0</v>
          </cell>
          <cell r="DK275">
            <v>0</v>
          </cell>
          <cell r="DL275">
            <v>85</v>
          </cell>
          <cell r="DM275">
            <v>85</v>
          </cell>
          <cell r="DN275">
            <v>105.2</v>
          </cell>
          <cell r="DO275">
            <v>103.8</v>
          </cell>
          <cell r="DP275">
            <v>93.2</v>
          </cell>
          <cell r="DR275">
            <v>97</v>
          </cell>
          <cell r="DS275">
            <v>103.2</v>
          </cell>
          <cell r="DT275">
            <v>90.9</v>
          </cell>
          <cell r="DU275">
            <v>85.9</v>
          </cell>
          <cell r="DV275">
            <v>64.8</v>
          </cell>
          <cell r="DW275">
            <v>102.1</v>
          </cell>
          <cell r="DX275">
            <v>0</v>
          </cell>
          <cell r="DY275">
            <v>85.1</v>
          </cell>
          <cell r="DZ275">
            <v>605.6</v>
          </cell>
          <cell r="EA275">
            <v>95.4</v>
          </cell>
          <cell r="EB275">
            <v>93.3</v>
          </cell>
          <cell r="EC275">
            <v>89.8</v>
          </cell>
          <cell r="ED275">
            <v>91.1</v>
          </cell>
          <cell r="EE275">
            <v>71.8</v>
          </cell>
          <cell r="EF275">
            <v>40.200000000000003</v>
          </cell>
          <cell r="EG275">
            <v>101.5</v>
          </cell>
          <cell r="EH275">
            <v>103.1</v>
          </cell>
          <cell r="EI275">
            <v>109.5</v>
          </cell>
          <cell r="EL275">
            <v>0</v>
          </cell>
          <cell r="EM275">
            <v>0</v>
          </cell>
          <cell r="EN275">
            <v>65.195762000000002</v>
          </cell>
          <cell r="EO275">
            <v>71.801500000000004</v>
          </cell>
          <cell r="EP275">
            <v>100.5</v>
          </cell>
          <cell r="EQ275">
            <v>26.888680000000001</v>
          </cell>
          <cell r="ER275">
            <v>33.200000000000003</v>
          </cell>
          <cell r="ES275">
            <v>73.7</v>
          </cell>
          <cell r="ET275">
            <v>72.2</v>
          </cell>
          <cell r="EU275">
            <v>0</v>
          </cell>
          <cell r="EV275">
            <v>0</v>
          </cell>
          <cell r="EX275">
            <v>45.939680000000003</v>
          </cell>
          <cell r="EY275">
            <v>59.6</v>
          </cell>
          <cell r="EZ275">
            <v>81.5</v>
          </cell>
          <cell r="FA275">
            <v>0</v>
          </cell>
          <cell r="FB275">
            <v>0</v>
          </cell>
          <cell r="FC275">
            <v>111.8</v>
          </cell>
          <cell r="FD275">
            <v>89.9</v>
          </cell>
          <cell r="FE275">
            <v>63.9</v>
          </cell>
          <cell r="FG275">
            <v>0</v>
          </cell>
          <cell r="FH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90.8</v>
          </cell>
          <cell r="FO275">
            <v>69.8</v>
          </cell>
          <cell r="FP275">
            <v>61.3</v>
          </cell>
          <cell r="FQ275">
            <v>103.1</v>
          </cell>
          <cell r="FR275">
            <v>92.5</v>
          </cell>
          <cell r="FS275">
            <v>75.900000000000006</v>
          </cell>
          <cell r="FT275">
            <v>100.6</v>
          </cell>
          <cell r="FU275">
            <v>97.1</v>
          </cell>
          <cell r="FX275">
            <v>100.5</v>
          </cell>
          <cell r="FY275">
            <v>97.3</v>
          </cell>
          <cell r="GB275">
            <v>102.8</v>
          </cell>
          <cell r="GC275">
            <v>102.4</v>
          </cell>
          <cell r="GD275">
            <v>121.2</v>
          </cell>
          <cell r="GF275">
            <v>0</v>
          </cell>
          <cell r="GG275">
            <v>0</v>
          </cell>
          <cell r="GH275">
            <v>87.3</v>
          </cell>
          <cell r="GI275">
            <v>63.9</v>
          </cell>
          <cell r="GJ275">
            <v>71.7</v>
          </cell>
          <cell r="GK275">
            <v>39.700000000000003</v>
          </cell>
          <cell r="GL275">
            <v>102.7</v>
          </cell>
          <cell r="GM275">
            <v>90.4</v>
          </cell>
          <cell r="GN275">
            <v>115</v>
          </cell>
          <cell r="GO275">
            <v>86.6</v>
          </cell>
          <cell r="GP275">
            <v>0</v>
          </cell>
          <cell r="GR275">
            <v>1121</v>
          </cell>
          <cell r="GS275">
            <v>99.3</v>
          </cell>
          <cell r="GT275">
            <v>0</v>
          </cell>
          <cell r="GU275">
            <v>0</v>
          </cell>
          <cell r="GV275">
            <v>674.9</v>
          </cell>
          <cell r="GW275">
            <v>110.8</v>
          </cell>
          <cell r="GX275">
            <v>94.4</v>
          </cell>
          <cell r="GY275">
            <v>79.7</v>
          </cell>
          <cell r="GZ275">
            <v>122.4</v>
          </cell>
          <cell r="HB275">
            <v>0</v>
          </cell>
          <cell r="HC275">
            <v>0</v>
          </cell>
          <cell r="HD275">
            <v>100.1</v>
          </cell>
          <cell r="HE275">
            <v>102.6</v>
          </cell>
          <cell r="HF275">
            <v>80.900000000000006</v>
          </cell>
          <cell r="HI275">
            <v>57.233333333333327</v>
          </cell>
          <cell r="HK275">
            <v>85.425599999999989</v>
          </cell>
          <cell r="HL275">
            <v>88.8</v>
          </cell>
          <cell r="HM275">
            <v>68.400000000000006</v>
          </cell>
          <cell r="HN275">
            <v>61.5</v>
          </cell>
          <cell r="HO275">
            <v>69.7</v>
          </cell>
          <cell r="HQ275">
            <v>0</v>
          </cell>
          <cell r="HR275">
            <v>0</v>
          </cell>
          <cell r="HS275">
            <v>100</v>
          </cell>
          <cell r="HT275">
            <v>0</v>
          </cell>
          <cell r="HU275">
            <v>0</v>
          </cell>
          <cell r="HV275">
            <v>98.7</v>
          </cell>
          <cell r="HW275">
            <v>87.3</v>
          </cell>
          <cell r="HX275">
            <v>80.400000000000006</v>
          </cell>
          <cell r="HY275">
            <v>93.4</v>
          </cell>
          <cell r="HZ275">
            <v>79.599999999999994</v>
          </cell>
          <cell r="IA275">
            <v>66</v>
          </cell>
          <cell r="IB275">
            <v>88.5</v>
          </cell>
          <cell r="IC275">
            <v>69.3</v>
          </cell>
          <cell r="ID275">
            <v>72.7</v>
          </cell>
          <cell r="IE275">
            <v>59.9</v>
          </cell>
          <cell r="IF275">
            <v>102.06704999999999</v>
          </cell>
          <cell r="IG275">
            <v>105.3</v>
          </cell>
          <cell r="IH275">
            <v>95.8</v>
          </cell>
          <cell r="II275">
            <v>86.1</v>
          </cell>
          <cell r="IK275">
            <v>0</v>
          </cell>
          <cell r="IL275">
            <v>0</v>
          </cell>
          <cell r="IM275">
            <v>101.7</v>
          </cell>
          <cell r="IN275">
            <v>91.1</v>
          </cell>
          <cell r="IO275">
            <v>77.599999999999994</v>
          </cell>
          <cell r="IP275">
            <v>102.5</v>
          </cell>
          <cell r="IR275">
            <v>0</v>
          </cell>
          <cell r="IS275">
            <v>99.7</v>
          </cell>
          <cell r="IT275">
            <v>96.9</v>
          </cell>
          <cell r="IU275">
            <v>92.6</v>
          </cell>
          <cell r="IV275">
            <v>103.16666666666667</v>
          </cell>
          <cell r="IW275">
            <v>97.7</v>
          </cell>
          <cell r="IX275">
            <v>88.7</v>
          </cell>
          <cell r="IY275">
            <v>103.16666666666667</v>
          </cell>
          <cell r="IZ275">
            <v>0</v>
          </cell>
          <cell r="JA275">
            <v>0</v>
          </cell>
          <cell r="JB275">
            <v>102.9</v>
          </cell>
          <cell r="JC275">
            <v>96.9</v>
          </cell>
          <cell r="JD275">
            <v>90.7</v>
          </cell>
          <cell r="JE275">
            <v>0</v>
          </cell>
          <cell r="JF275">
            <v>0</v>
          </cell>
          <cell r="JG275">
            <v>92.7</v>
          </cell>
          <cell r="JH275">
            <v>70.8</v>
          </cell>
          <cell r="JI275">
            <v>60.6</v>
          </cell>
          <cell r="JJ275">
            <v>110.1</v>
          </cell>
          <cell r="JK275">
            <v>124.1</v>
          </cell>
          <cell r="JL275">
            <v>118.4</v>
          </cell>
          <cell r="JM275">
            <v>119.6</v>
          </cell>
          <cell r="JN275">
            <v>121.8</v>
          </cell>
          <cell r="JQ275">
            <v>925.70900000000006</v>
          </cell>
          <cell r="JR275">
            <v>104.8</v>
          </cell>
          <cell r="JU275">
            <v>108.09180000000001</v>
          </cell>
          <cell r="JV275">
            <v>0</v>
          </cell>
          <cell r="JW275">
            <v>108.2</v>
          </cell>
          <cell r="JX275">
            <v>0</v>
          </cell>
          <cell r="JY275">
            <v>99.9</v>
          </cell>
          <cell r="JZ275">
            <v>95.7</v>
          </cell>
          <cell r="KB275">
            <v>107.7</v>
          </cell>
          <cell r="KC275">
            <v>89.6</v>
          </cell>
          <cell r="KD275">
            <v>0</v>
          </cell>
          <cell r="KE275">
            <v>0</v>
          </cell>
          <cell r="KF275">
            <v>116.5</v>
          </cell>
          <cell r="KG275">
            <v>116.5</v>
          </cell>
          <cell r="KH275">
            <v>116.5</v>
          </cell>
          <cell r="KI275">
            <v>116.5</v>
          </cell>
          <cell r="KJ275">
            <v>200.3</v>
          </cell>
          <cell r="KK275">
            <v>107</v>
          </cell>
          <cell r="KL275">
            <v>105.1</v>
          </cell>
          <cell r="KM275">
            <v>97</v>
          </cell>
          <cell r="KN275">
            <v>78</v>
          </cell>
          <cell r="KP275">
            <v>0</v>
          </cell>
          <cell r="KQ275">
            <v>0</v>
          </cell>
          <cell r="KR275">
            <v>117.7</v>
          </cell>
          <cell r="KS275">
            <v>63.6</v>
          </cell>
          <cell r="KU275">
            <v>0</v>
          </cell>
          <cell r="KV275">
            <v>0</v>
          </cell>
          <cell r="KW275">
            <v>457.3</v>
          </cell>
          <cell r="KX275">
            <v>482.5</v>
          </cell>
          <cell r="KY275">
            <v>106.2</v>
          </cell>
          <cell r="KZ275">
            <v>108.9</v>
          </cell>
          <cell r="LA275">
            <v>101.5</v>
          </cell>
          <cell r="LB275">
            <v>99.1</v>
          </cell>
          <cell r="LC275">
            <v>100.5</v>
          </cell>
          <cell r="LD275">
            <v>99.9</v>
          </cell>
          <cell r="LE275">
            <v>97.1</v>
          </cell>
          <cell r="LG275">
            <v>0</v>
          </cell>
          <cell r="LH275">
            <v>0</v>
          </cell>
          <cell r="LI275">
            <v>127.7</v>
          </cell>
          <cell r="LP275">
            <v>223</v>
          </cell>
          <cell r="LQ275">
            <v>225</v>
          </cell>
        </row>
        <row r="276">
          <cell r="A276">
            <v>37257</v>
          </cell>
          <cell r="B276">
            <v>348</v>
          </cell>
          <cell r="C276">
            <v>1</v>
          </cell>
          <cell r="AC276">
            <v>62.96</v>
          </cell>
          <cell r="AD276">
            <v>0</v>
          </cell>
          <cell r="AF276">
            <v>1159</v>
          </cell>
          <cell r="AG276">
            <v>1145.75</v>
          </cell>
          <cell r="AJ276">
            <v>81.94</v>
          </cell>
          <cell r="AK276">
            <v>82.89</v>
          </cell>
          <cell r="AL276">
            <v>99.74</v>
          </cell>
          <cell r="AM276">
            <v>102.49</v>
          </cell>
          <cell r="AQ276">
            <v>0</v>
          </cell>
          <cell r="BH276">
            <v>75.83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78.88</v>
          </cell>
          <cell r="CA276">
            <v>0</v>
          </cell>
          <cell r="CC276">
            <v>113.1</v>
          </cell>
          <cell r="CD276">
            <v>1587.8291629999999</v>
          </cell>
          <cell r="CE276">
            <v>84.412198740718395</v>
          </cell>
          <cell r="CF276" t="str">
            <v>4,26%</v>
          </cell>
          <cell r="CG276">
            <v>1.7094</v>
          </cell>
          <cell r="CH276">
            <v>2.1002999999999998</v>
          </cell>
          <cell r="CI276">
            <v>1.4135</v>
          </cell>
          <cell r="CJ276">
            <v>1.4744999999999999</v>
          </cell>
          <cell r="CK276">
            <v>7.3109999999999999</v>
          </cell>
          <cell r="CL276">
            <v>7.4329000000000001</v>
          </cell>
          <cell r="CM276">
            <v>0.61658999999999997</v>
          </cell>
          <cell r="CN276">
            <v>117.12</v>
          </cell>
          <cell r="CO276">
            <v>7.9207000000000001</v>
          </cell>
          <cell r="CP276">
            <v>27.015799999999999</v>
          </cell>
          <cell r="CQ276">
            <v>9.2274999999999991</v>
          </cell>
          <cell r="CR276">
            <v>1.2088000000000001</v>
          </cell>
          <cell r="CS276">
            <v>0.88329999999999997</v>
          </cell>
          <cell r="CT276">
            <v>10.253500000000001</v>
          </cell>
          <cell r="CU276">
            <v>1548.9638476</v>
          </cell>
          <cell r="CV276">
            <v>164.33895165057561</v>
          </cell>
          <cell r="CW276">
            <v>1702.2526247999999</v>
          </cell>
          <cell r="CX276">
            <v>6.85</v>
          </cell>
          <cell r="CY276">
            <v>10246.160551414625</v>
          </cell>
          <cell r="CZ276">
            <v>22.076301000000001</v>
          </cell>
          <cell r="DA276">
            <v>580.32368680000002</v>
          </cell>
          <cell r="DB276">
            <v>86</v>
          </cell>
          <cell r="DC276">
            <v>63.3</v>
          </cell>
          <cell r="DD276">
            <v>52.4</v>
          </cell>
          <cell r="DF276">
            <v>80</v>
          </cell>
          <cell r="DG276">
            <v>74.099999999999994</v>
          </cell>
          <cell r="DH276">
            <v>73</v>
          </cell>
          <cell r="DJ276">
            <v>0</v>
          </cell>
          <cell r="DK276">
            <v>0</v>
          </cell>
          <cell r="DL276">
            <v>82.2</v>
          </cell>
          <cell r="DM276">
            <v>82.2</v>
          </cell>
          <cell r="DN276">
            <v>100</v>
          </cell>
          <cell r="DO276">
            <v>98.7</v>
          </cell>
          <cell r="DP276">
            <v>88.5</v>
          </cell>
          <cell r="DR276">
            <v>94.8</v>
          </cell>
          <cell r="DS276">
            <v>100.9</v>
          </cell>
          <cell r="DT276">
            <v>88.8</v>
          </cell>
          <cell r="DU276">
            <v>82.3</v>
          </cell>
          <cell r="DV276">
            <v>62.1</v>
          </cell>
          <cell r="DW276">
            <v>102.3</v>
          </cell>
          <cell r="DX276">
            <v>0</v>
          </cell>
          <cell r="DY276">
            <v>84.2</v>
          </cell>
          <cell r="DZ276">
            <v>604.6</v>
          </cell>
          <cell r="EA276">
            <v>96.4</v>
          </cell>
          <cell r="EB276">
            <v>94.2</v>
          </cell>
          <cell r="EC276">
            <v>90.7</v>
          </cell>
          <cell r="ED276">
            <v>87.9</v>
          </cell>
          <cell r="EE276">
            <v>69.3</v>
          </cell>
          <cell r="EF276">
            <v>38.799999999999997</v>
          </cell>
          <cell r="EG276">
            <v>101.5</v>
          </cell>
          <cell r="EH276">
            <v>103.1</v>
          </cell>
          <cell r="EI276">
            <v>109.5</v>
          </cell>
          <cell r="EL276">
            <v>0</v>
          </cell>
          <cell r="EM276">
            <v>0</v>
          </cell>
          <cell r="EN276">
            <v>67.435616400000001</v>
          </cell>
          <cell r="EO276">
            <v>74.268299999999996</v>
          </cell>
          <cell r="EP276">
            <v>96.7</v>
          </cell>
          <cell r="EQ276">
            <v>27.455609999999997</v>
          </cell>
          <cell r="ER276">
            <v>33.9</v>
          </cell>
          <cell r="ES276">
            <v>75.2</v>
          </cell>
          <cell r="ET276">
            <v>72.400000000000006</v>
          </cell>
          <cell r="EU276">
            <v>0</v>
          </cell>
          <cell r="EV276">
            <v>0</v>
          </cell>
          <cell r="EX276">
            <v>47.558360000000008</v>
          </cell>
          <cell r="EY276">
            <v>61.7</v>
          </cell>
          <cell r="EZ276">
            <v>84.3</v>
          </cell>
          <cell r="FA276">
            <v>0</v>
          </cell>
          <cell r="FB276">
            <v>0</v>
          </cell>
          <cell r="FC276">
            <v>109.7</v>
          </cell>
          <cell r="FD276">
            <v>85.3</v>
          </cell>
          <cell r="FE276">
            <v>60.8</v>
          </cell>
          <cell r="FG276">
            <v>0</v>
          </cell>
          <cell r="FH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90.4</v>
          </cell>
          <cell r="FO276">
            <v>69.400000000000006</v>
          </cell>
          <cell r="FP276">
            <v>60.9</v>
          </cell>
          <cell r="FQ276">
            <v>103.1</v>
          </cell>
          <cell r="FR276">
            <v>92.5</v>
          </cell>
          <cell r="FS276">
            <v>76</v>
          </cell>
          <cell r="FT276">
            <v>100.6</v>
          </cell>
          <cell r="FU276">
            <v>97.1</v>
          </cell>
          <cell r="FX276">
            <v>100.5</v>
          </cell>
          <cell r="FY276">
            <v>97.3</v>
          </cell>
          <cell r="GB276">
            <v>102.8</v>
          </cell>
          <cell r="GC276">
            <v>102.4</v>
          </cell>
          <cell r="GD276">
            <v>121.2</v>
          </cell>
          <cell r="GF276">
            <v>0</v>
          </cell>
          <cell r="GG276">
            <v>0</v>
          </cell>
          <cell r="GH276">
            <v>83.4</v>
          </cell>
          <cell r="GI276">
            <v>61</v>
          </cell>
          <cell r="GJ276">
            <v>69.2</v>
          </cell>
          <cell r="GK276">
            <v>38.299999999999997</v>
          </cell>
          <cell r="GL276">
            <v>102.9</v>
          </cell>
          <cell r="GM276">
            <v>91.3</v>
          </cell>
          <cell r="GN276">
            <v>115.4</v>
          </cell>
          <cell r="GO276">
            <v>87.1</v>
          </cell>
          <cell r="GP276">
            <v>0</v>
          </cell>
          <cell r="GR276">
            <v>1121</v>
          </cell>
          <cell r="GS276">
            <v>99.3</v>
          </cell>
          <cell r="GT276">
            <v>0</v>
          </cell>
          <cell r="GU276">
            <v>0</v>
          </cell>
          <cell r="GV276">
            <v>673.9</v>
          </cell>
          <cell r="GW276">
            <v>110.8</v>
          </cell>
          <cell r="GX276">
            <v>91.4</v>
          </cell>
          <cell r="GY276">
            <v>77.2</v>
          </cell>
          <cell r="GZ276">
            <v>121</v>
          </cell>
          <cell r="HB276">
            <v>0</v>
          </cell>
          <cell r="HC276">
            <v>0</v>
          </cell>
          <cell r="HD276">
            <v>102</v>
          </cell>
          <cell r="HE276">
            <v>104.5</v>
          </cell>
          <cell r="HF276">
            <v>80.66</v>
          </cell>
          <cell r="HI276">
            <v>58.766666666666673</v>
          </cell>
          <cell r="HK276">
            <v>85.810400000000001</v>
          </cell>
          <cell r="HL276">
            <v>89.2</v>
          </cell>
          <cell r="HM276">
            <v>68.7</v>
          </cell>
          <cell r="HN276">
            <v>61.8</v>
          </cell>
          <cell r="HO276">
            <v>69.5</v>
          </cell>
          <cell r="HQ276">
            <v>0</v>
          </cell>
          <cell r="HR276">
            <v>0</v>
          </cell>
          <cell r="HS276">
            <v>100.3</v>
          </cell>
          <cell r="HT276">
            <v>0</v>
          </cell>
          <cell r="HU276">
            <v>0</v>
          </cell>
          <cell r="HV276">
            <v>99.2</v>
          </cell>
          <cell r="HW276">
            <v>88.2</v>
          </cell>
          <cell r="HX276">
            <v>81.099999999999994</v>
          </cell>
          <cell r="HY276">
            <v>95</v>
          </cell>
          <cell r="HZ276">
            <v>80.8</v>
          </cell>
          <cell r="IA276">
            <v>66.900000000000006</v>
          </cell>
          <cell r="IB276">
            <v>91.7</v>
          </cell>
          <cell r="IC276">
            <v>71.8</v>
          </cell>
          <cell r="ID276">
            <v>75</v>
          </cell>
          <cell r="IE276">
            <v>61.8</v>
          </cell>
          <cell r="IF276">
            <v>105.75761</v>
          </cell>
          <cell r="IG276">
            <v>104.2</v>
          </cell>
          <cell r="IH276">
            <v>94.8</v>
          </cell>
          <cell r="II276">
            <v>85.2</v>
          </cell>
          <cell r="IK276">
            <v>0</v>
          </cell>
          <cell r="IL276">
            <v>0</v>
          </cell>
          <cell r="IM276">
            <v>101.7</v>
          </cell>
          <cell r="IN276">
            <v>91.1</v>
          </cell>
          <cell r="IO276">
            <v>77.599999999999994</v>
          </cell>
          <cell r="IP276">
            <v>102.2</v>
          </cell>
          <cell r="IR276">
            <v>0</v>
          </cell>
          <cell r="IS276">
            <v>99.9</v>
          </cell>
          <cell r="IT276">
            <v>97.1</v>
          </cell>
          <cell r="IU276">
            <v>92.8</v>
          </cell>
          <cell r="IV276">
            <v>102.83333333333333</v>
          </cell>
          <cell r="IW276">
            <v>97.9</v>
          </cell>
          <cell r="IX276">
            <v>88.9</v>
          </cell>
          <cell r="IY276">
            <v>102.83333333333333</v>
          </cell>
          <cell r="IZ276">
            <v>0</v>
          </cell>
          <cell r="JA276">
            <v>0</v>
          </cell>
          <cell r="JB276">
            <v>103.1</v>
          </cell>
          <cell r="JC276">
            <v>96.3</v>
          </cell>
          <cell r="JD276">
            <v>90.4</v>
          </cell>
          <cell r="JE276">
            <v>0</v>
          </cell>
          <cell r="JF276">
            <v>0</v>
          </cell>
          <cell r="JG276">
            <v>93</v>
          </cell>
          <cell r="JH276">
            <v>71.099999999999994</v>
          </cell>
          <cell r="JI276">
            <v>60.8</v>
          </cell>
          <cell r="JJ276">
            <v>109.7</v>
          </cell>
          <cell r="JK276">
            <v>124.1</v>
          </cell>
          <cell r="JL276">
            <v>118.4</v>
          </cell>
          <cell r="JM276">
            <v>119.7</v>
          </cell>
          <cell r="JN276">
            <v>121.6</v>
          </cell>
          <cell r="JQ276">
            <v>921.7360000000001</v>
          </cell>
          <cell r="JR276">
            <v>104.5</v>
          </cell>
          <cell r="JU276">
            <v>108.09180000000001</v>
          </cell>
          <cell r="JV276">
            <v>0</v>
          </cell>
          <cell r="JW276">
            <v>108.2</v>
          </cell>
          <cell r="JX276">
            <v>0</v>
          </cell>
          <cell r="JY276">
            <v>99.9</v>
          </cell>
          <cell r="JZ276">
            <v>95.6</v>
          </cell>
          <cell r="KB276">
            <v>107.7</v>
          </cell>
          <cell r="KC276">
            <v>89.6</v>
          </cell>
          <cell r="KD276">
            <v>0</v>
          </cell>
          <cell r="KE276">
            <v>0</v>
          </cell>
          <cell r="KF276">
            <v>116</v>
          </cell>
          <cell r="KG276">
            <v>116</v>
          </cell>
          <cell r="KH276">
            <v>116</v>
          </cell>
          <cell r="KI276">
            <v>116</v>
          </cell>
          <cell r="KJ276">
            <v>199.8</v>
          </cell>
          <cell r="KK276">
            <v>107</v>
          </cell>
          <cell r="KL276">
            <v>104.8</v>
          </cell>
          <cell r="KM276">
            <v>97</v>
          </cell>
          <cell r="KN276">
            <v>77</v>
          </cell>
          <cell r="KP276">
            <v>0</v>
          </cell>
          <cell r="KQ276">
            <v>0</v>
          </cell>
          <cell r="KR276">
            <v>117.7</v>
          </cell>
          <cell r="KS276">
            <v>64</v>
          </cell>
          <cell r="KU276">
            <v>0</v>
          </cell>
          <cell r="KV276">
            <v>0</v>
          </cell>
          <cell r="KW276">
            <v>455.7</v>
          </cell>
          <cell r="KX276">
            <v>481.6</v>
          </cell>
          <cell r="KY276">
            <v>106.2</v>
          </cell>
          <cell r="KZ276">
            <v>108.9</v>
          </cell>
          <cell r="LA276">
            <v>101.5</v>
          </cell>
          <cell r="LB276">
            <v>99.3</v>
          </cell>
          <cell r="LC276">
            <v>100.7</v>
          </cell>
          <cell r="LD276">
            <v>100.1</v>
          </cell>
          <cell r="LE276">
            <v>97.3</v>
          </cell>
          <cell r="LG276">
            <v>0</v>
          </cell>
          <cell r="LH276">
            <v>0</v>
          </cell>
          <cell r="LI276">
            <v>127</v>
          </cell>
          <cell r="LP276">
            <v>223</v>
          </cell>
          <cell r="LQ276">
            <v>225</v>
          </cell>
        </row>
        <row r="277">
          <cell r="A277">
            <v>37226</v>
          </cell>
          <cell r="B277">
            <v>349</v>
          </cell>
          <cell r="C277">
            <v>1</v>
          </cell>
          <cell r="AC277">
            <v>63.45</v>
          </cell>
          <cell r="AD277">
            <v>0</v>
          </cell>
          <cell r="AF277">
            <v>1140</v>
          </cell>
          <cell r="AG277">
            <v>1137.25</v>
          </cell>
          <cell r="AJ277">
            <v>81.56</v>
          </cell>
          <cell r="AK277">
            <v>82.63</v>
          </cell>
          <cell r="AL277">
            <v>98.86</v>
          </cell>
          <cell r="AM277">
            <v>102.04</v>
          </cell>
          <cell r="AQ277">
            <v>0</v>
          </cell>
          <cell r="BH277">
            <v>75.44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78.58</v>
          </cell>
          <cell r="CA277">
            <v>0</v>
          </cell>
          <cell r="CC277">
            <v>113.1</v>
          </cell>
          <cell r="CD277">
            <v>1538.1999029999999</v>
          </cell>
          <cell r="CE277">
            <v>82.702382962844226</v>
          </cell>
          <cell r="CF277" t="str">
            <v>4,26%</v>
          </cell>
          <cell r="CG277">
            <v>1.7347999999999999</v>
          </cell>
          <cell r="CH277">
            <v>2.1135000000000002</v>
          </cell>
          <cell r="CI277">
            <v>1.4075</v>
          </cell>
          <cell r="CJ277">
            <v>1.4749000000000001</v>
          </cell>
          <cell r="CK277">
            <v>7.3861999999999997</v>
          </cell>
          <cell r="CL277">
            <v>7.4431000000000003</v>
          </cell>
          <cell r="CM277">
            <v>0.62012</v>
          </cell>
          <cell r="CN277">
            <v>113.38</v>
          </cell>
          <cell r="CO277">
            <v>7.9911000000000003</v>
          </cell>
          <cell r="CP277">
            <v>26.918800000000001</v>
          </cell>
          <cell r="CQ277">
            <v>9.4359000000000002</v>
          </cell>
          <cell r="CR277">
            <v>1.298</v>
          </cell>
          <cell r="CS277">
            <v>0.89239999999999997</v>
          </cell>
          <cell r="CT277">
            <v>10.378299999999999</v>
          </cell>
          <cell r="CU277">
            <v>1505.1549967999999</v>
          </cell>
          <cell r="CV277">
            <v>157.54734216722679</v>
          </cell>
          <cell r="CW277">
            <v>1648.8125836000002</v>
          </cell>
          <cell r="CX277">
            <v>5.9</v>
          </cell>
          <cell r="CY277">
            <v>9936.3267710315904</v>
          </cell>
          <cell r="CZ277">
            <v>20.9547338</v>
          </cell>
          <cell r="DA277">
            <v>541.01312719999999</v>
          </cell>
          <cell r="DB277">
            <v>88.5</v>
          </cell>
          <cell r="DC277">
            <v>65.2</v>
          </cell>
          <cell r="DD277">
            <v>53.9</v>
          </cell>
          <cell r="DF277">
            <v>80</v>
          </cell>
          <cell r="DG277">
            <v>75.3</v>
          </cell>
          <cell r="DH277">
            <v>74.599999999999994</v>
          </cell>
          <cell r="DJ277">
            <v>0</v>
          </cell>
          <cell r="DK277">
            <v>0</v>
          </cell>
          <cell r="DL277">
            <v>82.5</v>
          </cell>
          <cell r="DM277">
            <v>82.5</v>
          </cell>
          <cell r="DO277">
            <v>0</v>
          </cell>
          <cell r="DP277">
            <v>0</v>
          </cell>
          <cell r="DR277">
            <v>94.1</v>
          </cell>
          <cell r="DS277">
            <v>100.1</v>
          </cell>
          <cell r="DT277">
            <v>88.1</v>
          </cell>
          <cell r="DU277">
            <v>77.7</v>
          </cell>
          <cell r="DV277">
            <v>58.7</v>
          </cell>
          <cell r="DW277">
            <v>102.5</v>
          </cell>
          <cell r="DX277">
            <v>0</v>
          </cell>
          <cell r="DY277">
            <v>84.2</v>
          </cell>
          <cell r="DZ277">
            <v>600.20000000000005</v>
          </cell>
          <cell r="EA277">
            <v>96.7</v>
          </cell>
          <cell r="EB277">
            <v>94.5</v>
          </cell>
          <cell r="EC277">
            <v>91</v>
          </cell>
          <cell r="ED277">
            <v>87</v>
          </cell>
          <cell r="EE277">
            <v>68.599999999999994</v>
          </cell>
          <cell r="EF277">
            <v>38.4</v>
          </cell>
          <cell r="EG277">
            <v>101.4</v>
          </cell>
          <cell r="EH277">
            <v>102.9</v>
          </cell>
          <cell r="EI277">
            <v>109.4</v>
          </cell>
          <cell r="EL277">
            <v>0</v>
          </cell>
          <cell r="EM277">
            <v>0</v>
          </cell>
          <cell r="EN277">
            <v>68.235564400000001</v>
          </cell>
          <cell r="EO277">
            <v>75.149299999999997</v>
          </cell>
          <cell r="EP277">
            <v>95.1</v>
          </cell>
          <cell r="EQ277">
            <v>27.5366</v>
          </cell>
          <cell r="ER277">
            <v>34</v>
          </cell>
          <cell r="ES277">
            <v>75.5</v>
          </cell>
          <cell r="ET277">
            <v>72.2</v>
          </cell>
          <cell r="EU277">
            <v>0</v>
          </cell>
          <cell r="EV277">
            <v>0</v>
          </cell>
          <cell r="EX277">
            <v>48.097920000000002</v>
          </cell>
          <cell r="EY277">
            <v>62.4</v>
          </cell>
          <cell r="EZ277">
            <v>85.3</v>
          </cell>
          <cell r="FA277">
            <v>0</v>
          </cell>
          <cell r="FB277">
            <v>0</v>
          </cell>
          <cell r="FC277">
            <v>108.7</v>
          </cell>
          <cell r="FD277">
            <v>83.2</v>
          </cell>
          <cell r="FE277">
            <v>66.099999999999994</v>
          </cell>
          <cell r="FG277">
            <v>0</v>
          </cell>
          <cell r="FH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89.9</v>
          </cell>
          <cell r="FO277">
            <v>67.8</v>
          </cell>
          <cell r="FP277">
            <v>59.5</v>
          </cell>
          <cell r="FQ277">
            <v>103.9</v>
          </cell>
          <cell r="FR277">
            <v>93.1</v>
          </cell>
          <cell r="FS277">
            <v>76.5</v>
          </cell>
          <cell r="FT277">
            <v>100.6</v>
          </cell>
          <cell r="FU277">
            <v>97.1</v>
          </cell>
          <cell r="FX277">
            <v>100.5</v>
          </cell>
          <cell r="FY277">
            <v>97.3</v>
          </cell>
          <cell r="GB277">
            <v>100.7</v>
          </cell>
          <cell r="GC277">
            <v>100.3</v>
          </cell>
          <cell r="GD277">
            <v>118.7</v>
          </cell>
          <cell r="GF277">
            <v>0</v>
          </cell>
          <cell r="GG277">
            <v>0</v>
          </cell>
          <cell r="GH277">
            <v>80.900000000000006</v>
          </cell>
          <cell r="GI277">
            <v>59.2</v>
          </cell>
          <cell r="GJ277">
            <v>68.5</v>
          </cell>
          <cell r="GK277">
            <v>37.9</v>
          </cell>
          <cell r="GL277">
            <v>100.1</v>
          </cell>
          <cell r="GM277">
            <v>91.4</v>
          </cell>
          <cell r="GN277">
            <v>116.3</v>
          </cell>
          <cell r="GO277">
            <v>88.4</v>
          </cell>
          <cell r="GP277">
            <v>0</v>
          </cell>
          <cell r="GR277">
            <v>1108.5</v>
          </cell>
          <cell r="GS277">
            <v>99.7</v>
          </cell>
          <cell r="GT277">
            <v>0</v>
          </cell>
          <cell r="GU277">
            <v>0</v>
          </cell>
          <cell r="GV277">
            <v>671.7</v>
          </cell>
          <cell r="GW277">
            <v>110.8</v>
          </cell>
          <cell r="GX277">
            <v>93</v>
          </cell>
          <cell r="GY277">
            <v>78.599999999999994</v>
          </cell>
          <cell r="GZ277">
            <v>121</v>
          </cell>
          <cell r="HB277">
            <v>0</v>
          </cell>
          <cell r="HC277">
            <v>0</v>
          </cell>
          <cell r="HD277">
            <v>100.4</v>
          </cell>
          <cell r="HE277">
            <v>102.9</v>
          </cell>
          <cell r="HF277">
            <v>81.22</v>
          </cell>
          <cell r="HI277">
            <v>60.3</v>
          </cell>
          <cell r="HK277">
            <v>86.483800000000002</v>
          </cell>
          <cell r="HL277">
            <v>89.9</v>
          </cell>
          <cell r="HM277">
            <v>69.2</v>
          </cell>
          <cell r="HN277">
            <v>62.3</v>
          </cell>
          <cell r="HO277">
            <v>69</v>
          </cell>
          <cell r="HQ277">
            <v>0</v>
          </cell>
          <cell r="HR277">
            <v>0</v>
          </cell>
          <cell r="HS277">
            <v>100.2</v>
          </cell>
          <cell r="HT277">
            <v>0</v>
          </cell>
          <cell r="HU277">
            <v>0</v>
          </cell>
          <cell r="HV277">
            <v>99.1</v>
          </cell>
          <cell r="HW277">
            <v>88.2</v>
          </cell>
          <cell r="HX277">
            <v>80.900000000000006</v>
          </cell>
          <cell r="HY277">
            <v>95.3</v>
          </cell>
          <cell r="HZ277">
            <v>81.3</v>
          </cell>
          <cell r="IA277">
            <v>67.099999999999994</v>
          </cell>
          <cell r="IB277">
            <v>91.4</v>
          </cell>
          <cell r="IC277">
            <v>71.5</v>
          </cell>
          <cell r="ID277">
            <v>74.8</v>
          </cell>
          <cell r="IE277">
            <v>61.6</v>
          </cell>
          <cell r="IF277">
            <v>105.41162</v>
          </cell>
          <cell r="IG277">
            <v>103.6</v>
          </cell>
          <cell r="IH277">
            <v>94.3</v>
          </cell>
          <cell r="II277">
            <v>84.7</v>
          </cell>
          <cell r="IK277">
            <v>0</v>
          </cell>
          <cell r="IL277">
            <v>0</v>
          </cell>
          <cell r="IM277">
            <v>101.4</v>
          </cell>
          <cell r="IN277">
            <v>90.7</v>
          </cell>
          <cell r="IO277">
            <v>77.3</v>
          </cell>
          <cell r="IP277">
            <v>102.6</v>
          </cell>
          <cell r="IR277">
            <v>0</v>
          </cell>
          <cell r="IS277">
            <v>100.2</v>
          </cell>
          <cell r="IT277">
            <v>97.4</v>
          </cell>
          <cell r="IU277">
            <v>93.1</v>
          </cell>
          <cell r="IV277">
            <v>102.5</v>
          </cell>
          <cell r="IW277">
            <v>97</v>
          </cell>
          <cell r="IX277">
            <v>88.1</v>
          </cell>
          <cell r="IY277">
            <v>102.5</v>
          </cell>
          <cell r="IZ277">
            <v>0</v>
          </cell>
          <cell r="JA277">
            <v>0</v>
          </cell>
          <cell r="JB277">
            <v>102.3</v>
          </cell>
          <cell r="JC277">
            <v>95.9</v>
          </cell>
          <cell r="JD277">
            <v>89.8</v>
          </cell>
          <cell r="JE277">
            <v>0</v>
          </cell>
          <cell r="JF277">
            <v>0</v>
          </cell>
          <cell r="JG277">
            <v>94.6</v>
          </cell>
          <cell r="JH277">
            <v>72.3</v>
          </cell>
          <cell r="JI277">
            <v>61.9</v>
          </cell>
          <cell r="JJ277">
            <v>109.3</v>
          </cell>
          <cell r="JK277">
            <v>123.8</v>
          </cell>
          <cell r="JL277">
            <v>118.2</v>
          </cell>
          <cell r="JM277">
            <v>119.4</v>
          </cell>
          <cell r="JN277">
            <v>121.1</v>
          </cell>
          <cell r="JQ277">
            <v>917.76300000000003</v>
          </cell>
          <cell r="JR277">
            <v>103.9</v>
          </cell>
          <cell r="JU277">
            <v>107.09280000000001</v>
          </cell>
          <cell r="JV277">
            <v>0</v>
          </cell>
          <cell r="JW277">
            <v>107.2</v>
          </cell>
          <cell r="JX277">
            <v>0</v>
          </cell>
          <cell r="JY277">
            <v>99.9</v>
          </cell>
          <cell r="JZ277">
            <v>97.5</v>
          </cell>
          <cell r="KB277">
            <v>106.2</v>
          </cell>
          <cell r="KC277">
            <v>88.3</v>
          </cell>
          <cell r="KD277">
            <v>0</v>
          </cell>
          <cell r="KE277">
            <v>0</v>
          </cell>
          <cell r="KF277">
            <v>115.5</v>
          </cell>
          <cell r="KG277">
            <v>115.5</v>
          </cell>
          <cell r="KH277">
            <v>115.5</v>
          </cell>
          <cell r="KI277">
            <v>115.5</v>
          </cell>
          <cell r="KJ277">
            <v>199.1</v>
          </cell>
          <cell r="KK277">
            <v>107</v>
          </cell>
          <cell r="KL277">
            <v>104.4</v>
          </cell>
          <cell r="KM277">
            <v>97</v>
          </cell>
          <cell r="KN277">
            <v>80.2</v>
          </cell>
          <cell r="KP277">
            <v>0</v>
          </cell>
          <cell r="KQ277">
            <v>0</v>
          </cell>
          <cell r="KR277">
            <v>117.7</v>
          </cell>
          <cell r="KS277">
            <v>66</v>
          </cell>
          <cell r="KU277">
            <v>0</v>
          </cell>
          <cell r="KV277">
            <v>0</v>
          </cell>
          <cell r="KW277">
            <v>453.1</v>
          </cell>
          <cell r="KX277">
            <v>480.5</v>
          </cell>
          <cell r="KY277">
            <v>106.1</v>
          </cell>
          <cell r="KZ277">
            <v>108.8</v>
          </cell>
          <cell r="LA277">
            <v>101.3</v>
          </cell>
          <cell r="LB277">
            <v>100.1</v>
          </cell>
          <cell r="LC277">
            <v>101.5</v>
          </cell>
          <cell r="LD277">
            <v>100.9</v>
          </cell>
          <cell r="LE277">
            <v>98.1</v>
          </cell>
          <cell r="LG277">
            <v>0</v>
          </cell>
          <cell r="LH277">
            <v>0</v>
          </cell>
          <cell r="LI277">
            <v>126.2</v>
          </cell>
          <cell r="LP277">
            <v>228</v>
          </cell>
          <cell r="LQ277">
            <v>249</v>
          </cell>
        </row>
        <row r="278">
          <cell r="A278">
            <v>37196</v>
          </cell>
          <cell r="B278">
            <v>350</v>
          </cell>
          <cell r="C278">
            <v>1</v>
          </cell>
          <cell r="AC278">
            <v>65.91</v>
          </cell>
          <cell r="AD278">
            <v>0</v>
          </cell>
          <cell r="AF278">
            <v>1140</v>
          </cell>
          <cell r="AG278">
            <v>1137.25</v>
          </cell>
          <cell r="AJ278">
            <v>81.459999999999994</v>
          </cell>
          <cell r="AK278">
            <v>82.53</v>
          </cell>
          <cell r="AL278">
            <v>99.81</v>
          </cell>
          <cell r="AM278">
            <v>102.04</v>
          </cell>
          <cell r="AQ278">
            <v>0</v>
          </cell>
          <cell r="BH278">
            <v>75.22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78.540000000000006</v>
          </cell>
          <cell r="CA278">
            <v>0</v>
          </cell>
          <cell r="CC278">
            <v>113.8</v>
          </cell>
          <cell r="CD278">
            <v>1538.1999029999999</v>
          </cell>
          <cell r="CE278">
            <v>82.702382962844226</v>
          </cell>
          <cell r="CF278" t="str">
            <v>4,26%</v>
          </cell>
          <cell r="CG278">
            <v>1.7172000000000001</v>
          </cell>
          <cell r="CH278">
            <v>2.2667000000000002</v>
          </cell>
          <cell r="CI278">
            <v>1.4153</v>
          </cell>
          <cell r="CJ278">
            <v>1.4662999999999999</v>
          </cell>
          <cell r="CK278">
            <v>7.3525</v>
          </cell>
          <cell r="CL278">
            <v>7.4451999999999998</v>
          </cell>
          <cell r="CM278">
            <v>0.61838000000000004</v>
          </cell>
          <cell r="CN278">
            <v>108.68</v>
          </cell>
          <cell r="CO278">
            <v>7.9223999999999997</v>
          </cell>
          <cell r="CP278">
            <v>26.496600000000001</v>
          </cell>
          <cell r="CQ278">
            <v>9.4166000000000007</v>
          </cell>
          <cell r="CR278">
            <v>1.3504</v>
          </cell>
          <cell r="CS278">
            <v>0.88829999999999998</v>
          </cell>
          <cell r="CT278">
            <v>8.6466999999999992</v>
          </cell>
          <cell r="CU278">
            <v>1494.4278149999998</v>
          </cell>
          <cell r="CV278">
            <v>149.18991345687758</v>
          </cell>
          <cell r="CW278">
            <v>1606.8898403999999</v>
          </cell>
          <cell r="CX278">
            <v>5.72</v>
          </cell>
          <cell r="CY278">
            <v>9996.6652345438106</v>
          </cell>
          <cell r="CZ278">
            <v>21.1640248</v>
          </cell>
          <cell r="DA278">
            <v>547.22513059999994</v>
          </cell>
          <cell r="DB278">
            <v>89.4</v>
          </cell>
          <cell r="DC278">
            <v>65.8</v>
          </cell>
          <cell r="DD278">
            <v>54.4</v>
          </cell>
          <cell r="DF278">
            <v>80.7</v>
          </cell>
          <cell r="DG278">
            <v>78.099999999999994</v>
          </cell>
          <cell r="DH278">
            <v>75.8</v>
          </cell>
          <cell r="DJ278">
            <v>0</v>
          </cell>
          <cell r="DK278">
            <v>0</v>
          </cell>
          <cell r="DL278">
            <v>81</v>
          </cell>
          <cell r="DM278">
            <v>81</v>
          </cell>
          <cell r="DO278">
            <v>0</v>
          </cell>
          <cell r="DP278">
            <v>0</v>
          </cell>
          <cell r="DR278">
            <v>94.3</v>
          </cell>
          <cell r="DS278">
            <v>100.3</v>
          </cell>
          <cell r="DT278">
            <v>88.3</v>
          </cell>
          <cell r="DU278">
            <v>76.7</v>
          </cell>
          <cell r="DV278">
            <v>57.9</v>
          </cell>
          <cell r="DW278">
            <v>102.8</v>
          </cell>
          <cell r="DX278">
            <v>0</v>
          </cell>
          <cell r="DY278">
            <v>84.2</v>
          </cell>
          <cell r="DZ278">
            <v>599.5</v>
          </cell>
          <cell r="EA278">
            <v>97.3</v>
          </cell>
          <cell r="EB278">
            <v>95.1</v>
          </cell>
          <cell r="EC278">
            <v>91.6</v>
          </cell>
          <cell r="ED278">
            <v>87.2</v>
          </cell>
          <cell r="EE278">
            <v>68.8</v>
          </cell>
          <cell r="EF278">
            <v>38.5</v>
          </cell>
          <cell r="EG278">
            <v>101.1</v>
          </cell>
          <cell r="EH278">
            <v>102.6</v>
          </cell>
          <cell r="EI278">
            <v>109</v>
          </cell>
          <cell r="EL278">
            <v>0</v>
          </cell>
          <cell r="EM278">
            <v>0</v>
          </cell>
          <cell r="EN278">
            <v>67.835590400000001</v>
          </cell>
          <cell r="EO278">
            <v>74.708799999999997</v>
          </cell>
          <cell r="EP278">
            <v>92.9</v>
          </cell>
          <cell r="EQ278">
            <v>27.779569999999996</v>
          </cell>
          <cell r="ER278">
            <v>34.299999999999997</v>
          </cell>
          <cell r="ES278">
            <v>76.099999999999994</v>
          </cell>
          <cell r="ET278">
            <v>72.8</v>
          </cell>
          <cell r="EU278">
            <v>0</v>
          </cell>
          <cell r="EV278">
            <v>0</v>
          </cell>
          <cell r="EX278">
            <v>47.7896</v>
          </cell>
          <cell r="EY278">
            <v>62</v>
          </cell>
          <cell r="EZ278">
            <v>84.8</v>
          </cell>
          <cell r="FA278">
            <v>0</v>
          </cell>
          <cell r="FB278">
            <v>0</v>
          </cell>
          <cell r="FC278">
            <v>107</v>
          </cell>
          <cell r="FD278">
            <v>80.5</v>
          </cell>
          <cell r="FE278">
            <v>70.3</v>
          </cell>
          <cell r="FG278">
            <v>0</v>
          </cell>
          <cell r="FH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91</v>
          </cell>
          <cell r="FO278">
            <v>69.3</v>
          </cell>
          <cell r="FP278">
            <v>60.8</v>
          </cell>
          <cell r="FQ278">
            <v>103.9</v>
          </cell>
          <cell r="FR278">
            <v>93.1</v>
          </cell>
          <cell r="FS278">
            <v>76.3</v>
          </cell>
          <cell r="FT278">
            <v>100.3</v>
          </cell>
          <cell r="FU278">
            <v>96.8</v>
          </cell>
          <cell r="FX278">
            <v>100.2</v>
          </cell>
          <cell r="FY278">
            <v>97</v>
          </cell>
          <cell r="GB278">
            <v>102.6</v>
          </cell>
          <cell r="GC278">
            <v>102.1</v>
          </cell>
          <cell r="GD278">
            <v>120.8</v>
          </cell>
          <cell r="GF278">
            <v>0</v>
          </cell>
          <cell r="GG278">
            <v>0</v>
          </cell>
          <cell r="GH278">
            <v>81.599999999999994</v>
          </cell>
          <cell r="GI278">
            <v>59.7</v>
          </cell>
          <cell r="GJ278">
            <v>68.7</v>
          </cell>
          <cell r="GK278">
            <v>38</v>
          </cell>
          <cell r="GL278">
            <v>101.1</v>
          </cell>
          <cell r="GM278">
            <v>91.6</v>
          </cell>
          <cell r="GN278">
            <v>120.8</v>
          </cell>
          <cell r="GO278">
            <v>88.9</v>
          </cell>
          <cell r="GP278">
            <v>0</v>
          </cell>
          <cell r="GR278">
            <v>1108.5</v>
          </cell>
          <cell r="GS278">
            <v>100</v>
          </cell>
          <cell r="GT278">
            <v>0</v>
          </cell>
          <cell r="GU278">
            <v>0</v>
          </cell>
          <cell r="GV278">
            <v>672.9</v>
          </cell>
          <cell r="GW278">
            <v>110.8</v>
          </cell>
          <cell r="GX278">
            <v>92.8</v>
          </cell>
          <cell r="GY278">
            <v>78.400000000000006</v>
          </cell>
          <cell r="GZ278">
            <v>122</v>
          </cell>
          <cell r="HB278">
            <v>0</v>
          </cell>
          <cell r="HC278">
            <v>0</v>
          </cell>
          <cell r="HD278">
            <v>100.5</v>
          </cell>
          <cell r="HE278">
            <v>103</v>
          </cell>
          <cell r="HF278">
            <v>82.03</v>
          </cell>
          <cell r="HI278">
            <v>62.733333333333327</v>
          </cell>
          <cell r="HK278">
            <v>87.83059999999999</v>
          </cell>
          <cell r="HL278">
            <v>91.3</v>
          </cell>
          <cell r="HM278">
            <v>70.3</v>
          </cell>
          <cell r="HN278">
            <v>63.2</v>
          </cell>
          <cell r="HO278">
            <v>69.5</v>
          </cell>
          <cell r="HQ278">
            <v>0</v>
          </cell>
          <cell r="HR278">
            <v>0</v>
          </cell>
          <cell r="HS278">
            <v>100.5</v>
          </cell>
          <cell r="HT278">
            <v>0</v>
          </cell>
          <cell r="HU278">
            <v>0</v>
          </cell>
          <cell r="HV278">
            <v>99.6</v>
          </cell>
          <cell r="HW278">
            <v>88.7</v>
          </cell>
          <cell r="HX278">
            <v>81.3</v>
          </cell>
          <cell r="HY278">
            <v>96.5</v>
          </cell>
          <cell r="HZ278">
            <v>82.1</v>
          </cell>
          <cell r="IA278">
            <v>67.8</v>
          </cell>
          <cell r="IB278">
            <v>92.6</v>
          </cell>
          <cell r="IC278">
            <v>72.5</v>
          </cell>
          <cell r="ID278">
            <v>75.599999999999994</v>
          </cell>
          <cell r="IE278">
            <v>62.3</v>
          </cell>
          <cell r="IF278">
            <v>106.8</v>
          </cell>
          <cell r="IG278">
            <v>103.2</v>
          </cell>
          <cell r="IH278">
            <v>94.4</v>
          </cell>
          <cell r="II278">
            <v>84.8</v>
          </cell>
          <cell r="IK278">
            <v>0</v>
          </cell>
          <cell r="IL278">
            <v>0</v>
          </cell>
          <cell r="IM278">
            <v>101.4</v>
          </cell>
          <cell r="IN278">
            <v>90.8</v>
          </cell>
          <cell r="IO278">
            <v>77.3</v>
          </cell>
          <cell r="IP278">
            <v>102.7</v>
          </cell>
          <cell r="IR278">
            <v>0</v>
          </cell>
          <cell r="IS278">
            <v>100.5</v>
          </cell>
          <cell r="IT278">
            <v>97.7</v>
          </cell>
          <cell r="IU278">
            <v>93.3</v>
          </cell>
          <cell r="IV278">
            <v>102.39999999999999</v>
          </cell>
          <cell r="IW278">
            <v>97.1</v>
          </cell>
          <cell r="IX278">
            <v>88.2</v>
          </cell>
          <cell r="IY278">
            <v>102.39999999999999</v>
          </cell>
          <cell r="IZ278">
            <v>0</v>
          </cell>
          <cell r="JA278">
            <v>0</v>
          </cell>
          <cell r="JB278">
            <v>102.6</v>
          </cell>
          <cell r="JC278">
            <v>96.2</v>
          </cell>
          <cell r="JD278">
            <v>90.3</v>
          </cell>
          <cell r="JE278">
            <v>0</v>
          </cell>
          <cell r="JF278">
            <v>0</v>
          </cell>
          <cell r="JG278">
            <v>95.6</v>
          </cell>
          <cell r="JH278">
            <v>73.099999999999994</v>
          </cell>
          <cell r="JI278">
            <v>62.6</v>
          </cell>
          <cell r="JJ278">
            <v>109.4</v>
          </cell>
          <cell r="JK278">
            <v>124</v>
          </cell>
          <cell r="JL278">
            <v>118.8</v>
          </cell>
          <cell r="JM278">
            <v>120.4</v>
          </cell>
          <cell r="JN278">
            <v>121.5</v>
          </cell>
          <cell r="JQ278">
            <v>916.17380000000003</v>
          </cell>
          <cell r="JR278">
            <v>103.6</v>
          </cell>
          <cell r="JU278">
            <v>107.09280000000001</v>
          </cell>
          <cell r="JV278">
            <v>0</v>
          </cell>
          <cell r="JW278">
            <v>107.2</v>
          </cell>
          <cell r="JX278">
            <v>0</v>
          </cell>
          <cell r="JY278">
            <v>99.9</v>
          </cell>
          <cell r="JZ278">
            <v>96.6</v>
          </cell>
          <cell r="KB278">
            <v>106.2</v>
          </cell>
          <cell r="KC278">
            <v>88.3</v>
          </cell>
          <cell r="KD278">
            <v>0</v>
          </cell>
          <cell r="KE278">
            <v>0</v>
          </cell>
          <cell r="KF278">
            <v>115.3</v>
          </cell>
          <cell r="KG278">
            <v>115.3</v>
          </cell>
          <cell r="KH278">
            <v>115.3</v>
          </cell>
          <cell r="KI278">
            <v>115.3</v>
          </cell>
          <cell r="KJ278">
            <v>198.9</v>
          </cell>
          <cell r="KK278">
            <v>107</v>
          </cell>
          <cell r="KL278">
            <v>104.3</v>
          </cell>
          <cell r="KM278">
            <v>97</v>
          </cell>
          <cell r="KN278">
            <v>81.3</v>
          </cell>
          <cell r="KP278">
            <v>0</v>
          </cell>
          <cell r="KQ278">
            <v>0</v>
          </cell>
          <cell r="KR278">
            <v>117.7</v>
          </cell>
          <cell r="KS278">
            <v>67.5</v>
          </cell>
          <cell r="KU278">
            <v>0</v>
          </cell>
          <cell r="KV278">
            <v>0</v>
          </cell>
          <cell r="KW278">
            <v>455.5</v>
          </cell>
          <cell r="KX278">
            <v>485.3</v>
          </cell>
          <cell r="KY278">
            <v>107.1</v>
          </cell>
          <cell r="KZ278">
            <v>109.8</v>
          </cell>
          <cell r="LA278">
            <v>102.3</v>
          </cell>
          <cell r="LB278">
            <v>101.3</v>
          </cell>
          <cell r="LC278">
            <v>102.7</v>
          </cell>
          <cell r="LD278">
            <v>102.1</v>
          </cell>
          <cell r="LE278">
            <v>99.3</v>
          </cell>
          <cell r="LG278">
            <v>0</v>
          </cell>
          <cell r="LH278">
            <v>0</v>
          </cell>
          <cell r="LI278">
            <v>126</v>
          </cell>
          <cell r="LP278">
            <v>228</v>
          </cell>
          <cell r="LQ278">
            <v>249</v>
          </cell>
        </row>
        <row r="279">
          <cell r="A279">
            <v>37165</v>
          </cell>
          <cell r="B279">
            <v>351</v>
          </cell>
          <cell r="C279">
            <v>1</v>
          </cell>
          <cell r="AC279">
            <v>67.37</v>
          </cell>
          <cell r="AD279">
            <v>0</v>
          </cell>
          <cell r="AF279">
            <v>1140</v>
          </cell>
          <cell r="AG279">
            <v>1137.25</v>
          </cell>
          <cell r="AJ279">
            <v>81.680000000000007</v>
          </cell>
          <cell r="AK279">
            <v>82.76</v>
          </cell>
          <cell r="AL279">
            <v>99.81</v>
          </cell>
          <cell r="AM279">
            <v>102.04</v>
          </cell>
          <cell r="AQ279">
            <v>0</v>
          </cell>
          <cell r="BH279">
            <v>75.28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78.83</v>
          </cell>
          <cell r="CA279">
            <v>0</v>
          </cell>
          <cell r="CC279">
            <v>114</v>
          </cell>
          <cell r="CD279">
            <v>1538.1999029999999</v>
          </cell>
          <cell r="CE279">
            <v>82.702382962844226</v>
          </cell>
          <cell r="CF279" t="str">
            <v>4,26%</v>
          </cell>
          <cell r="CG279">
            <v>1.7955000000000001</v>
          </cell>
          <cell r="CH279">
            <v>2.4811999999999999</v>
          </cell>
          <cell r="CI279">
            <v>1.4224000000000001</v>
          </cell>
          <cell r="CJ279">
            <v>1.4793000000000001</v>
          </cell>
          <cell r="CK279">
            <v>7.4977999999999998</v>
          </cell>
          <cell r="CL279">
            <v>7.4367000000000001</v>
          </cell>
          <cell r="CM279">
            <v>0.62392999999999998</v>
          </cell>
          <cell r="CN279">
            <v>109.86</v>
          </cell>
          <cell r="CO279">
            <v>7.9969999999999999</v>
          </cell>
          <cell r="CP279">
            <v>26.785</v>
          </cell>
          <cell r="CQ279">
            <v>9.5779999999999994</v>
          </cell>
          <cell r="CR279">
            <v>1.4592000000000001</v>
          </cell>
          <cell r="CS279">
            <v>0.90590000000000004</v>
          </cell>
          <cell r="CT279">
            <v>8.4130000000000003</v>
          </cell>
          <cell r="CU279">
            <v>1415.2781374999997</v>
          </cell>
          <cell r="CV279">
            <v>156.19327402652297</v>
          </cell>
          <cell r="CW279">
            <v>1520.0358749999998</v>
          </cell>
          <cell r="CX279">
            <v>5.33</v>
          </cell>
          <cell r="CY279">
            <v>10047.333759806557</v>
          </cell>
          <cell r="CZ279">
            <v>22.739825</v>
          </cell>
          <cell r="DA279">
            <v>516.17195000000004</v>
          </cell>
          <cell r="DB279">
            <v>91</v>
          </cell>
          <cell r="DC279">
            <v>67</v>
          </cell>
          <cell r="DD279">
            <v>55.4</v>
          </cell>
          <cell r="DF279">
            <v>82</v>
          </cell>
          <cell r="DG279">
            <v>80.5</v>
          </cell>
          <cell r="DH279">
            <v>77.900000000000006</v>
          </cell>
          <cell r="DJ279">
            <v>0</v>
          </cell>
          <cell r="DK279">
            <v>0</v>
          </cell>
          <cell r="DL279">
            <v>80.8</v>
          </cell>
          <cell r="DM279">
            <v>80.8</v>
          </cell>
          <cell r="DO279">
            <v>0</v>
          </cell>
          <cell r="DP279">
            <v>0</v>
          </cell>
          <cell r="DR279">
            <v>95.9</v>
          </cell>
          <cell r="DS279">
            <v>102</v>
          </cell>
          <cell r="DT279">
            <v>89.8</v>
          </cell>
          <cell r="DU279">
            <v>77.599999999999994</v>
          </cell>
          <cell r="DV279">
            <v>58.6</v>
          </cell>
          <cell r="DW279">
            <v>103.5</v>
          </cell>
          <cell r="DX279">
            <v>0</v>
          </cell>
          <cell r="DY279">
            <v>84.4</v>
          </cell>
          <cell r="DZ279">
            <v>598.9</v>
          </cell>
          <cell r="EA279">
            <v>97.4</v>
          </cell>
          <cell r="EB279">
            <v>95.2</v>
          </cell>
          <cell r="EC279">
            <v>91.7</v>
          </cell>
          <cell r="ED279">
            <v>85.9</v>
          </cell>
          <cell r="EE279">
            <v>67.7</v>
          </cell>
          <cell r="EF279">
            <v>37.9</v>
          </cell>
          <cell r="EG279">
            <v>101</v>
          </cell>
          <cell r="EH279">
            <v>102.5</v>
          </cell>
          <cell r="EI279">
            <v>109</v>
          </cell>
          <cell r="EL279">
            <v>0</v>
          </cell>
          <cell r="EM279">
            <v>0</v>
          </cell>
          <cell r="EN279">
            <v>68.31555920000001</v>
          </cell>
          <cell r="EO279">
            <v>75.237400000000008</v>
          </cell>
          <cell r="EP279">
            <v>90.3</v>
          </cell>
          <cell r="EQ279">
            <v>27.860559999999996</v>
          </cell>
          <cell r="ER279">
            <v>34.4</v>
          </cell>
          <cell r="ES279">
            <v>76.3</v>
          </cell>
          <cell r="ET279">
            <v>72.8</v>
          </cell>
          <cell r="EU279">
            <v>0</v>
          </cell>
          <cell r="EV279">
            <v>0</v>
          </cell>
          <cell r="EX279">
            <v>48.175000000000004</v>
          </cell>
          <cell r="EY279">
            <v>62.5</v>
          </cell>
          <cell r="EZ279">
            <v>85.4</v>
          </cell>
          <cell r="FA279">
            <v>0</v>
          </cell>
          <cell r="FB279">
            <v>0</v>
          </cell>
          <cell r="FC279">
            <v>105.3</v>
          </cell>
          <cell r="FD279">
            <v>77.2</v>
          </cell>
          <cell r="FE279">
            <v>73</v>
          </cell>
          <cell r="FG279">
            <v>0</v>
          </cell>
          <cell r="FH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94.3</v>
          </cell>
          <cell r="FO279">
            <v>73.3</v>
          </cell>
          <cell r="FP279">
            <v>64.3</v>
          </cell>
          <cell r="FQ279">
            <v>104</v>
          </cell>
          <cell r="FR279">
            <v>93.2</v>
          </cell>
          <cell r="FS279">
            <v>76</v>
          </cell>
          <cell r="FT279">
            <v>99.6</v>
          </cell>
          <cell r="FU279">
            <v>96.1</v>
          </cell>
          <cell r="FX279">
            <v>99.5</v>
          </cell>
          <cell r="FY279">
            <v>96.3</v>
          </cell>
          <cell r="GB279">
            <v>102.1</v>
          </cell>
          <cell r="GC279">
            <v>101.6</v>
          </cell>
          <cell r="GD279">
            <v>120.3</v>
          </cell>
          <cell r="GF279">
            <v>0</v>
          </cell>
          <cell r="GG279">
            <v>0</v>
          </cell>
          <cell r="GH279">
            <v>78.2</v>
          </cell>
          <cell r="GI279">
            <v>57.2</v>
          </cell>
          <cell r="GJ279">
            <v>67.599999999999994</v>
          </cell>
          <cell r="GK279">
            <v>37.4</v>
          </cell>
          <cell r="GL279">
            <v>102.5</v>
          </cell>
          <cell r="GM279">
            <v>95.6</v>
          </cell>
          <cell r="GN279">
            <v>123.5</v>
          </cell>
          <cell r="GO279">
            <v>89</v>
          </cell>
          <cell r="GP279">
            <v>0</v>
          </cell>
          <cell r="GR279">
            <v>1108.5</v>
          </cell>
          <cell r="GS279">
            <v>100.3</v>
          </cell>
          <cell r="GT279">
            <v>0</v>
          </cell>
          <cell r="GU279">
            <v>0</v>
          </cell>
          <cell r="GV279">
            <v>664.5</v>
          </cell>
          <cell r="GW279">
            <v>110.8</v>
          </cell>
          <cell r="GX279">
            <v>94</v>
          </cell>
          <cell r="GY279">
            <v>79.400000000000006</v>
          </cell>
          <cell r="GZ279">
            <v>122.5</v>
          </cell>
          <cell r="HB279">
            <v>0</v>
          </cell>
          <cell r="HC279">
            <v>0</v>
          </cell>
          <cell r="HD279">
            <v>100.3</v>
          </cell>
          <cell r="HE279">
            <v>102.8</v>
          </cell>
          <cell r="HF279">
            <v>82.97</v>
          </cell>
          <cell r="HI279">
            <v>65.166666666666671</v>
          </cell>
          <cell r="HK279">
            <v>88.7</v>
          </cell>
          <cell r="HL279">
            <v>92.2</v>
          </cell>
          <cell r="HM279">
            <v>71</v>
          </cell>
          <cell r="HN279">
            <v>63.8</v>
          </cell>
          <cell r="HO279">
            <v>71.099999999999994</v>
          </cell>
          <cell r="HQ279">
            <v>0</v>
          </cell>
          <cell r="HR279">
            <v>0</v>
          </cell>
          <cell r="HS279">
            <v>100.5</v>
          </cell>
          <cell r="HT279">
            <v>0</v>
          </cell>
          <cell r="HU279">
            <v>0</v>
          </cell>
          <cell r="HV279">
            <v>100</v>
          </cell>
          <cell r="HW279">
            <v>88.5</v>
          </cell>
          <cell r="HX279">
            <v>81.099999999999994</v>
          </cell>
          <cell r="HY279">
            <v>97</v>
          </cell>
          <cell r="HZ279">
            <v>82.1</v>
          </cell>
          <cell r="IA279">
            <v>67.7</v>
          </cell>
          <cell r="IB279">
            <v>93.1</v>
          </cell>
          <cell r="IC279">
            <v>72.900000000000006</v>
          </cell>
          <cell r="ID279">
            <v>75.5</v>
          </cell>
          <cell r="IE279">
            <v>62.2</v>
          </cell>
          <cell r="IF279">
            <v>107.6</v>
          </cell>
          <cell r="IG279">
            <v>103.4</v>
          </cell>
          <cell r="IH279">
            <v>93.9</v>
          </cell>
          <cell r="II279">
            <v>84.4</v>
          </cell>
          <cell r="IK279">
            <v>0</v>
          </cell>
          <cell r="IL279">
            <v>0</v>
          </cell>
          <cell r="IM279">
            <v>101.3</v>
          </cell>
          <cell r="IN279">
            <v>90.7</v>
          </cell>
          <cell r="IO279">
            <v>77.3</v>
          </cell>
          <cell r="IP279">
            <v>102.7</v>
          </cell>
          <cell r="IR279">
            <v>0</v>
          </cell>
          <cell r="IS279">
            <v>100.5</v>
          </cell>
          <cell r="IT279">
            <v>97.7</v>
          </cell>
          <cell r="IU279">
            <v>93.3</v>
          </cell>
          <cell r="IV279">
            <v>102.3</v>
          </cell>
          <cell r="IW279">
            <v>96.9</v>
          </cell>
          <cell r="IX279">
            <v>88</v>
          </cell>
          <cell r="IY279">
            <v>102.3</v>
          </cell>
          <cell r="IZ279">
            <v>0</v>
          </cell>
          <cell r="JA279">
            <v>0</v>
          </cell>
          <cell r="JB279">
            <v>102.3</v>
          </cell>
          <cell r="JC279">
            <v>95.9</v>
          </cell>
          <cell r="JD279">
            <v>89.9</v>
          </cell>
          <cell r="JE279">
            <v>0</v>
          </cell>
          <cell r="JF279">
            <v>0</v>
          </cell>
          <cell r="JG279">
            <v>95.8</v>
          </cell>
          <cell r="JH279">
            <v>73.2</v>
          </cell>
          <cell r="JI279">
            <v>62.7</v>
          </cell>
          <cell r="JJ279">
            <v>109.9</v>
          </cell>
          <cell r="JK279">
            <v>122.4</v>
          </cell>
          <cell r="JL279">
            <v>118.1</v>
          </cell>
          <cell r="JM279">
            <v>116.7</v>
          </cell>
          <cell r="JN279">
            <v>120.8</v>
          </cell>
          <cell r="JQ279">
            <v>914.58460000000002</v>
          </cell>
          <cell r="JR279">
            <v>103.7</v>
          </cell>
          <cell r="JU279">
            <v>107.09280000000001</v>
          </cell>
          <cell r="JV279">
            <v>0</v>
          </cell>
          <cell r="JW279">
            <v>107.2</v>
          </cell>
          <cell r="JX279">
            <v>0</v>
          </cell>
          <cell r="JY279">
            <v>99.9</v>
          </cell>
          <cell r="JZ279">
            <v>97.2</v>
          </cell>
          <cell r="KB279">
            <v>106.2</v>
          </cell>
          <cell r="KC279">
            <v>88.3</v>
          </cell>
          <cell r="KD279">
            <v>0</v>
          </cell>
          <cell r="KE279">
            <v>0</v>
          </cell>
          <cell r="KF279">
            <v>115.1</v>
          </cell>
          <cell r="KG279">
            <v>115.1</v>
          </cell>
          <cell r="KH279">
            <v>115.1</v>
          </cell>
          <cell r="KI279">
            <v>115.1</v>
          </cell>
          <cell r="KJ279">
            <v>198</v>
          </cell>
          <cell r="KK279">
            <v>107</v>
          </cell>
          <cell r="KL279">
            <v>104.7</v>
          </cell>
          <cell r="KM279">
            <v>97</v>
          </cell>
          <cell r="KN279">
            <v>82.5</v>
          </cell>
          <cell r="KP279">
            <v>0</v>
          </cell>
          <cell r="KQ279">
            <v>0</v>
          </cell>
          <cell r="KR279">
            <v>116.8</v>
          </cell>
          <cell r="KS279">
            <v>69</v>
          </cell>
          <cell r="KU279">
            <v>0</v>
          </cell>
          <cell r="KV279">
            <v>0</v>
          </cell>
          <cell r="KW279">
            <v>456.7</v>
          </cell>
          <cell r="KX279">
            <v>487.4</v>
          </cell>
          <cell r="KY279">
            <v>106.3</v>
          </cell>
          <cell r="KZ279">
            <v>109</v>
          </cell>
          <cell r="LA279">
            <v>101.6</v>
          </cell>
          <cell r="LB279">
            <v>100.4</v>
          </cell>
          <cell r="LC279">
            <v>101.8</v>
          </cell>
          <cell r="LD279">
            <v>101.2</v>
          </cell>
          <cell r="LE279">
            <v>98.4</v>
          </cell>
          <cell r="LG279">
            <v>0</v>
          </cell>
          <cell r="LH279">
            <v>0</v>
          </cell>
          <cell r="LI279">
            <v>126.2</v>
          </cell>
          <cell r="LP279">
            <v>228</v>
          </cell>
          <cell r="LQ279">
            <v>249</v>
          </cell>
        </row>
        <row r="280">
          <cell r="A280">
            <v>37135</v>
          </cell>
          <cell r="B280">
            <v>352</v>
          </cell>
          <cell r="C280">
            <v>1</v>
          </cell>
          <cell r="AC280">
            <v>67.760000000000005</v>
          </cell>
          <cell r="AD280">
            <v>0</v>
          </cell>
          <cell r="AF280">
            <v>1145</v>
          </cell>
          <cell r="AG280">
            <v>1134</v>
          </cell>
          <cell r="AJ280">
            <v>81.63</v>
          </cell>
          <cell r="AK280">
            <v>82.71</v>
          </cell>
          <cell r="AL280">
            <v>100.32</v>
          </cell>
          <cell r="AM280">
            <v>101.56</v>
          </cell>
          <cell r="AQ280">
            <v>0</v>
          </cell>
          <cell r="BH280">
            <v>75.17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78.959999999999994</v>
          </cell>
          <cell r="CA280">
            <v>0</v>
          </cell>
          <cell r="CC280">
            <v>114</v>
          </cell>
          <cell r="CD280">
            <v>1538.1999029999999</v>
          </cell>
          <cell r="CE280">
            <v>82.702382962844226</v>
          </cell>
          <cell r="CF280" t="str">
            <v>4,26%</v>
          </cell>
          <cell r="CG280">
            <v>1.8036000000000001</v>
          </cell>
          <cell r="CH280">
            <v>2.4285999999999999</v>
          </cell>
          <cell r="CI280">
            <v>1.4259999999999999</v>
          </cell>
          <cell r="CJ280">
            <v>1.4913000000000001</v>
          </cell>
          <cell r="CK280">
            <v>7.5411000000000001</v>
          </cell>
          <cell r="CL280">
            <v>7.4413</v>
          </cell>
          <cell r="CM280">
            <v>0.62290999999999996</v>
          </cell>
          <cell r="CN280">
            <v>108.2</v>
          </cell>
          <cell r="CO280">
            <v>7.9984999999999999</v>
          </cell>
          <cell r="CP280">
            <v>26.8398</v>
          </cell>
          <cell r="CQ280">
            <v>9.6744000000000003</v>
          </cell>
          <cell r="CR280">
            <v>1.3512</v>
          </cell>
          <cell r="CS280">
            <v>0.91110000000000002</v>
          </cell>
          <cell r="CT280">
            <v>7.8878000000000004</v>
          </cell>
          <cell r="CU280">
            <v>1476.4565448000001</v>
          </cell>
          <cell r="CV280">
            <v>153.57260793430012</v>
          </cell>
          <cell r="CW280">
            <v>1565.1405240000001</v>
          </cell>
          <cell r="CX280">
            <v>5.52</v>
          </cell>
          <cell r="CY280">
            <v>10000.569183956952</v>
          </cell>
          <cell r="CZ280">
            <v>28.097894400000001</v>
          </cell>
          <cell r="DA280">
            <v>509.71336559999997</v>
          </cell>
          <cell r="DB280">
            <v>91</v>
          </cell>
          <cell r="DC280">
            <v>67</v>
          </cell>
          <cell r="DD280">
            <v>55.4</v>
          </cell>
          <cell r="DF280">
            <v>84.5</v>
          </cell>
          <cell r="DG280">
            <v>82</v>
          </cell>
          <cell r="DH280">
            <v>80.5</v>
          </cell>
          <cell r="DJ280">
            <v>0</v>
          </cell>
          <cell r="DK280">
            <v>0</v>
          </cell>
          <cell r="DL280">
            <v>86.1</v>
          </cell>
          <cell r="DM280">
            <v>86.1</v>
          </cell>
          <cell r="DO280">
            <v>0</v>
          </cell>
          <cell r="DP280">
            <v>0</v>
          </cell>
          <cell r="DR280">
            <v>96.4</v>
          </cell>
          <cell r="DS280">
            <v>102.6</v>
          </cell>
          <cell r="DT280">
            <v>90.3</v>
          </cell>
          <cell r="DU280">
            <v>77.3</v>
          </cell>
          <cell r="DV280">
            <v>58.4</v>
          </cell>
          <cell r="DW280">
            <v>105</v>
          </cell>
          <cell r="DX280">
            <v>0</v>
          </cell>
          <cell r="DY280">
            <v>85.4</v>
          </cell>
          <cell r="DZ280">
            <v>598.79999999999995</v>
          </cell>
          <cell r="EA280">
            <v>97.8</v>
          </cell>
          <cell r="EB280">
            <v>95.6</v>
          </cell>
          <cell r="EC280">
            <v>92.1</v>
          </cell>
          <cell r="ED280">
            <v>89.4</v>
          </cell>
          <cell r="EE280">
            <v>70.5</v>
          </cell>
          <cell r="EF280">
            <v>39.4</v>
          </cell>
          <cell r="EG280">
            <v>101.3</v>
          </cell>
          <cell r="EH280">
            <v>102.8</v>
          </cell>
          <cell r="EI280">
            <v>109.3</v>
          </cell>
          <cell r="EL280">
            <v>0</v>
          </cell>
          <cell r="EM280">
            <v>0</v>
          </cell>
          <cell r="EN280">
            <v>69.515481200000011</v>
          </cell>
          <cell r="EO280">
            <v>76.558900000000008</v>
          </cell>
          <cell r="EP280">
            <v>92</v>
          </cell>
          <cell r="EQ280">
            <v>28.346499999999999</v>
          </cell>
          <cell r="ER280">
            <v>35</v>
          </cell>
          <cell r="ES280">
            <v>77.7</v>
          </cell>
          <cell r="ET280">
            <v>73.400000000000006</v>
          </cell>
          <cell r="EU280">
            <v>0</v>
          </cell>
          <cell r="EV280">
            <v>0</v>
          </cell>
          <cell r="EX280">
            <v>49.022880000000001</v>
          </cell>
          <cell r="EY280">
            <v>63.6</v>
          </cell>
          <cell r="EZ280">
            <v>86.9</v>
          </cell>
          <cell r="FA280">
            <v>0</v>
          </cell>
          <cell r="FB280">
            <v>0</v>
          </cell>
          <cell r="FC280">
            <v>106.9</v>
          </cell>
          <cell r="FD280">
            <v>79.3</v>
          </cell>
          <cell r="FE280">
            <v>71.7</v>
          </cell>
          <cell r="FG280">
            <v>0</v>
          </cell>
          <cell r="FH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97.2</v>
          </cell>
          <cell r="FO280">
            <v>76.5</v>
          </cell>
          <cell r="FP280">
            <v>67.099999999999994</v>
          </cell>
          <cell r="FQ280">
            <v>104.2</v>
          </cell>
          <cell r="FR280">
            <v>93.4</v>
          </cell>
          <cell r="FS280">
            <v>76.099999999999994</v>
          </cell>
          <cell r="FT280">
            <v>99.6</v>
          </cell>
          <cell r="FU280">
            <v>96.1</v>
          </cell>
          <cell r="FX280">
            <v>99.5</v>
          </cell>
          <cell r="FY280">
            <v>96.3</v>
          </cell>
          <cell r="GB280">
            <v>101.2</v>
          </cell>
          <cell r="GC280">
            <v>100.8</v>
          </cell>
          <cell r="GD280">
            <v>119.2</v>
          </cell>
          <cell r="GF280">
            <v>0</v>
          </cell>
          <cell r="GG280">
            <v>0</v>
          </cell>
          <cell r="GH280">
            <v>81.2</v>
          </cell>
          <cell r="GI280">
            <v>59.4</v>
          </cell>
          <cell r="GJ280">
            <v>70.2</v>
          </cell>
          <cell r="GK280">
            <v>38.799999999999997</v>
          </cell>
          <cell r="GL280">
            <v>102.8</v>
          </cell>
          <cell r="GM280">
            <v>96.2</v>
          </cell>
          <cell r="GN280">
            <v>124.2</v>
          </cell>
          <cell r="GO280">
            <v>89.2</v>
          </cell>
          <cell r="GP280">
            <v>0</v>
          </cell>
          <cell r="GR280">
            <v>1098</v>
          </cell>
          <cell r="GS280">
            <v>100.9</v>
          </cell>
          <cell r="GT280">
            <v>0</v>
          </cell>
          <cell r="GU280">
            <v>0</v>
          </cell>
          <cell r="GV280">
            <v>670.4</v>
          </cell>
          <cell r="GW280">
            <v>110.8</v>
          </cell>
          <cell r="GX280">
            <v>98</v>
          </cell>
          <cell r="GY280">
            <v>82.8</v>
          </cell>
          <cell r="GZ280">
            <v>123.3</v>
          </cell>
          <cell r="HB280">
            <v>0</v>
          </cell>
          <cell r="HC280">
            <v>0</v>
          </cell>
          <cell r="HD280">
            <v>101.6</v>
          </cell>
          <cell r="HE280">
            <v>104.1</v>
          </cell>
          <cell r="HF280">
            <v>84.76</v>
          </cell>
          <cell r="HI280">
            <v>67.599999999999994</v>
          </cell>
          <cell r="HK280">
            <v>89.2</v>
          </cell>
          <cell r="HL280">
            <v>92.6</v>
          </cell>
          <cell r="HM280">
            <v>71.3</v>
          </cell>
          <cell r="HN280">
            <v>64.099999999999994</v>
          </cell>
          <cell r="HO280">
            <v>72.5</v>
          </cell>
          <cell r="HQ280">
            <v>0</v>
          </cell>
          <cell r="HR280">
            <v>0</v>
          </cell>
          <cell r="HS280">
            <v>100.8</v>
          </cell>
          <cell r="HT280">
            <v>0</v>
          </cell>
          <cell r="HU280">
            <v>0</v>
          </cell>
          <cell r="HV280">
            <v>100.1</v>
          </cell>
          <cell r="HW280">
            <v>88.6</v>
          </cell>
          <cell r="HX280">
            <v>81.2</v>
          </cell>
          <cell r="HY280">
            <v>97.5</v>
          </cell>
          <cell r="HZ280">
            <v>82.5</v>
          </cell>
          <cell r="IA280">
            <v>67.900000000000006</v>
          </cell>
          <cell r="IB280">
            <v>94.4</v>
          </cell>
          <cell r="IC280">
            <v>73.900000000000006</v>
          </cell>
          <cell r="ID280">
            <v>76.400000000000006</v>
          </cell>
          <cell r="IE280">
            <v>62.9</v>
          </cell>
          <cell r="IF280">
            <v>109.6</v>
          </cell>
          <cell r="IG280">
            <v>103.6</v>
          </cell>
          <cell r="IH280">
            <v>94.1</v>
          </cell>
          <cell r="II280">
            <v>84.6</v>
          </cell>
          <cell r="IK280">
            <v>0</v>
          </cell>
          <cell r="IL280">
            <v>0</v>
          </cell>
          <cell r="IM280">
            <v>101.3</v>
          </cell>
          <cell r="IN280">
            <v>90.7</v>
          </cell>
          <cell r="IO280">
            <v>77.3</v>
          </cell>
          <cell r="IP280">
            <v>103.1</v>
          </cell>
          <cell r="IR280">
            <v>0</v>
          </cell>
          <cell r="IS280">
            <v>100.9</v>
          </cell>
          <cell r="IT280">
            <v>98</v>
          </cell>
          <cell r="IU280">
            <v>93.7</v>
          </cell>
          <cell r="IV280">
            <v>102.2</v>
          </cell>
          <cell r="IW280">
            <v>96.8</v>
          </cell>
          <cell r="IX280">
            <v>88</v>
          </cell>
          <cell r="IY280">
            <v>102.2</v>
          </cell>
          <cell r="IZ280">
            <v>0</v>
          </cell>
          <cell r="JA280">
            <v>0</v>
          </cell>
          <cell r="JB280">
            <v>102.3</v>
          </cell>
          <cell r="JC280">
            <v>95.8</v>
          </cell>
          <cell r="JD280">
            <v>89.8</v>
          </cell>
          <cell r="JE280">
            <v>0</v>
          </cell>
          <cell r="JF280">
            <v>0</v>
          </cell>
          <cell r="JG280">
            <v>96.8</v>
          </cell>
          <cell r="JH280">
            <v>74</v>
          </cell>
          <cell r="JI280">
            <v>63.3</v>
          </cell>
          <cell r="JJ280">
            <v>110.3</v>
          </cell>
          <cell r="JK280">
            <v>124</v>
          </cell>
          <cell r="JL280">
            <v>119</v>
          </cell>
          <cell r="JM280">
            <v>120.8</v>
          </cell>
          <cell r="JN280">
            <v>121.2</v>
          </cell>
          <cell r="JQ280">
            <v>912.99540000000013</v>
          </cell>
          <cell r="JR280">
            <v>103.5</v>
          </cell>
          <cell r="JU280">
            <v>106.69319999999999</v>
          </cell>
          <cell r="JV280">
            <v>0</v>
          </cell>
          <cell r="JW280">
            <v>106.8</v>
          </cell>
          <cell r="JX280">
            <v>0</v>
          </cell>
          <cell r="JY280">
            <v>99.9</v>
          </cell>
          <cell r="JZ280">
            <v>97</v>
          </cell>
          <cell r="KB280">
            <v>106.2</v>
          </cell>
          <cell r="KC280">
            <v>88.3</v>
          </cell>
          <cell r="KD280">
            <v>0</v>
          </cell>
          <cell r="KE280">
            <v>0</v>
          </cell>
          <cell r="KF280">
            <v>114.9</v>
          </cell>
          <cell r="KG280">
            <v>114.9</v>
          </cell>
          <cell r="KH280">
            <v>114.9</v>
          </cell>
          <cell r="KI280">
            <v>114.9</v>
          </cell>
          <cell r="KJ280">
            <v>197.6</v>
          </cell>
          <cell r="KK280">
            <v>107</v>
          </cell>
          <cell r="KL280">
            <v>104.9</v>
          </cell>
          <cell r="KM280">
            <v>97</v>
          </cell>
          <cell r="KN280">
            <v>83</v>
          </cell>
          <cell r="KP280">
            <v>0</v>
          </cell>
          <cell r="KQ280">
            <v>0</v>
          </cell>
          <cell r="KR280">
            <v>116.8</v>
          </cell>
          <cell r="KS280">
            <v>70</v>
          </cell>
          <cell r="KU280">
            <v>0</v>
          </cell>
          <cell r="KV280">
            <v>0</v>
          </cell>
          <cell r="KW280">
            <v>458.2</v>
          </cell>
          <cell r="KX280">
            <v>489.2</v>
          </cell>
          <cell r="KY280">
            <v>106.3</v>
          </cell>
          <cell r="KZ280">
            <v>109</v>
          </cell>
          <cell r="LA280">
            <v>101.6</v>
          </cell>
          <cell r="LB280">
            <v>100.6</v>
          </cell>
          <cell r="LC280">
            <v>102</v>
          </cell>
          <cell r="LD280">
            <v>101.4</v>
          </cell>
          <cell r="LE280">
            <v>98.6</v>
          </cell>
          <cell r="LG280">
            <v>0</v>
          </cell>
          <cell r="LH280">
            <v>0</v>
          </cell>
          <cell r="LI280">
            <v>126.6</v>
          </cell>
          <cell r="LP280">
            <v>226</v>
          </cell>
          <cell r="LQ280">
            <v>248</v>
          </cell>
        </row>
        <row r="281">
          <cell r="A281">
            <v>37104</v>
          </cell>
          <cell r="B281">
            <v>353</v>
          </cell>
          <cell r="C281">
            <v>1</v>
          </cell>
          <cell r="AC281">
            <v>67.5</v>
          </cell>
          <cell r="AD281">
            <v>0</v>
          </cell>
          <cell r="AF281">
            <v>1145</v>
          </cell>
          <cell r="AG281">
            <v>1134</v>
          </cell>
          <cell r="AJ281">
            <v>81.48</v>
          </cell>
          <cell r="AK281">
            <v>82.56</v>
          </cell>
          <cell r="AL281">
            <v>100.01</v>
          </cell>
          <cell r="AM281">
            <v>101.56</v>
          </cell>
          <cell r="AQ281">
            <v>0</v>
          </cell>
          <cell r="BH281">
            <v>75.33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79.02</v>
          </cell>
          <cell r="CA281">
            <v>0</v>
          </cell>
          <cell r="CC281">
            <v>113.4</v>
          </cell>
          <cell r="CD281">
            <v>1538.1999029999999</v>
          </cell>
          <cell r="CE281">
            <v>82.702382962844226</v>
          </cell>
          <cell r="CF281" t="str">
            <v>4,26%</v>
          </cell>
          <cell r="CG281">
            <v>1.7169000000000001</v>
          </cell>
          <cell r="CH281">
            <v>2.2587999999999999</v>
          </cell>
          <cell r="CI281">
            <v>1.3856999999999999</v>
          </cell>
          <cell r="CJ281">
            <v>1.5144</v>
          </cell>
          <cell r="CK281">
            <v>7.4532999999999996</v>
          </cell>
          <cell r="CL281">
            <v>7.4450000000000003</v>
          </cell>
          <cell r="CM281">
            <v>0.62672000000000005</v>
          </cell>
          <cell r="CN281">
            <v>109.34</v>
          </cell>
          <cell r="CO281">
            <v>8.0551999999999992</v>
          </cell>
          <cell r="CP281">
            <v>26.447800000000001</v>
          </cell>
          <cell r="CQ281">
            <v>9.3107000000000006</v>
          </cell>
          <cell r="CR281">
            <v>1.2658</v>
          </cell>
          <cell r="CS281">
            <v>0.90049999999999997</v>
          </cell>
          <cell r="CT281">
            <v>7.4823000000000004</v>
          </cell>
          <cell r="CU281">
            <v>1531.1491272000001</v>
          </cell>
          <cell r="CV281">
            <v>149.98919008308425</v>
          </cell>
          <cell r="CW281">
            <v>1625.7632160000001</v>
          </cell>
          <cell r="CX281">
            <v>6.14</v>
          </cell>
          <cell r="CY281">
            <v>9725.5547199790872</v>
          </cell>
          <cell r="CZ281">
            <v>28.650745200000003</v>
          </cell>
          <cell r="DA281">
            <v>535.92440440000007</v>
          </cell>
          <cell r="DB281">
            <v>91.6</v>
          </cell>
          <cell r="DC281">
            <v>67.400000000000006</v>
          </cell>
          <cell r="DD281">
            <v>55.8</v>
          </cell>
          <cell r="DF281">
            <v>85</v>
          </cell>
          <cell r="DG281">
            <v>84.1</v>
          </cell>
          <cell r="DH281">
            <v>82.9</v>
          </cell>
          <cell r="DJ281">
            <v>0</v>
          </cell>
          <cell r="DK281">
            <v>0</v>
          </cell>
          <cell r="DL281">
            <v>87.9</v>
          </cell>
          <cell r="DM281">
            <v>87.9</v>
          </cell>
          <cell r="DO281">
            <v>0</v>
          </cell>
          <cell r="DP281">
            <v>0</v>
          </cell>
          <cell r="DR281">
            <v>99.1</v>
          </cell>
          <cell r="DS281">
            <v>105.4</v>
          </cell>
          <cell r="DT281">
            <v>92.8</v>
          </cell>
          <cell r="DU281">
            <v>79.599999999999994</v>
          </cell>
          <cell r="DV281">
            <v>60.1</v>
          </cell>
          <cell r="DW281">
            <v>106</v>
          </cell>
          <cell r="DX281">
            <v>0</v>
          </cell>
          <cell r="DY281">
            <v>85.9</v>
          </cell>
          <cell r="DZ281">
            <v>597.70000000000005</v>
          </cell>
          <cell r="EA281">
            <v>98.2</v>
          </cell>
          <cell r="EB281">
            <v>96</v>
          </cell>
          <cell r="EC281">
            <v>92.5</v>
          </cell>
          <cell r="ED281">
            <v>93.3</v>
          </cell>
          <cell r="EE281">
            <v>73.599999999999994</v>
          </cell>
          <cell r="EF281">
            <v>41.2</v>
          </cell>
          <cell r="EG281">
            <v>101.1</v>
          </cell>
          <cell r="EH281">
            <v>102.4</v>
          </cell>
          <cell r="EI281">
            <v>109</v>
          </cell>
          <cell r="EL281">
            <v>0</v>
          </cell>
          <cell r="EM281">
            <v>0</v>
          </cell>
          <cell r="EN281">
            <v>70.395424000000006</v>
          </cell>
          <cell r="EO281">
            <v>77.528000000000006</v>
          </cell>
          <cell r="EP281">
            <v>94.3</v>
          </cell>
          <cell r="EQ281">
            <v>29.075409999999998</v>
          </cell>
          <cell r="ER281">
            <v>35.9</v>
          </cell>
          <cell r="ES281">
            <v>79.7</v>
          </cell>
          <cell r="ET281">
            <v>75.900000000000006</v>
          </cell>
          <cell r="EU281">
            <v>0</v>
          </cell>
          <cell r="EV281">
            <v>0</v>
          </cell>
          <cell r="EX281">
            <v>49.639520000000005</v>
          </cell>
          <cell r="EY281">
            <v>64.400000000000006</v>
          </cell>
          <cell r="EZ281">
            <v>88</v>
          </cell>
          <cell r="FA281">
            <v>0</v>
          </cell>
          <cell r="FB281">
            <v>0</v>
          </cell>
          <cell r="FC281">
            <v>110.2</v>
          </cell>
          <cell r="FD281">
            <v>82.2</v>
          </cell>
          <cell r="FE281">
            <v>66.099999999999994</v>
          </cell>
          <cell r="FG281">
            <v>0</v>
          </cell>
          <cell r="FH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96.2</v>
          </cell>
          <cell r="FO281">
            <v>75.3</v>
          </cell>
          <cell r="FP281">
            <v>66.099999999999994</v>
          </cell>
          <cell r="FQ281">
            <v>104.2</v>
          </cell>
          <cell r="FR281">
            <v>93.3</v>
          </cell>
          <cell r="FS281">
            <v>76.099999999999994</v>
          </cell>
          <cell r="FT281">
            <v>99.6</v>
          </cell>
          <cell r="FU281">
            <v>96.1</v>
          </cell>
          <cell r="FX281">
            <v>99.5</v>
          </cell>
          <cell r="FY281">
            <v>96.3</v>
          </cell>
          <cell r="GB281">
            <v>100.9</v>
          </cell>
          <cell r="GC281">
            <v>100.5</v>
          </cell>
          <cell r="GD281">
            <v>118.9</v>
          </cell>
          <cell r="GF281">
            <v>0</v>
          </cell>
          <cell r="GG281">
            <v>0</v>
          </cell>
          <cell r="GH281">
            <v>86.6</v>
          </cell>
          <cell r="GI281">
            <v>63.3</v>
          </cell>
          <cell r="GJ281">
            <v>73.400000000000006</v>
          </cell>
          <cell r="GK281">
            <v>40.6</v>
          </cell>
          <cell r="GL281">
            <v>103</v>
          </cell>
          <cell r="GM281">
            <v>96.5</v>
          </cell>
          <cell r="GN281">
            <v>123.7</v>
          </cell>
          <cell r="GO281">
            <v>89</v>
          </cell>
          <cell r="GP281">
            <v>0</v>
          </cell>
          <cell r="GR281">
            <v>1098</v>
          </cell>
          <cell r="GS281">
            <v>101.2</v>
          </cell>
          <cell r="GT281">
            <v>0</v>
          </cell>
          <cell r="GU281">
            <v>0</v>
          </cell>
          <cell r="GV281">
            <v>668.6</v>
          </cell>
          <cell r="GW281">
            <v>109.3</v>
          </cell>
          <cell r="GX281">
            <v>99.2</v>
          </cell>
          <cell r="GY281">
            <v>83.8</v>
          </cell>
          <cell r="GZ281">
            <v>123.3</v>
          </cell>
          <cell r="HB281">
            <v>0</v>
          </cell>
          <cell r="HC281">
            <v>0</v>
          </cell>
          <cell r="HD281">
            <v>102.3</v>
          </cell>
          <cell r="HE281">
            <v>104.8</v>
          </cell>
          <cell r="HF281">
            <v>86.45</v>
          </cell>
          <cell r="HI281">
            <v>70.033333333333331</v>
          </cell>
          <cell r="HK281">
            <v>89.7</v>
          </cell>
          <cell r="HL281">
            <v>93.1</v>
          </cell>
          <cell r="HM281">
            <v>71.7</v>
          </cell>
          <cell r="HN281">
            <v>64.5</v>
          </cell>
          <cell r="HO281">
            <v>72</v>
          </cell>
          <cell r="HQ281">
            <v>0</v>
          </cell>
          <cell r="HR281">
            <v>0</v>
          </cell>
          <cell r="HS281">
            <v>101</v>
          </cell>
          <cell r="HT281">
            <v>0</v>
          </cell>
          <cell r="HU281">
            <v>0</v>
          </cell>
          <cell r="HV281">
            <v>100.5</v>
          </cell>
          <cell r="HW281">
            <v>89.1</v>
          </cell>
          <cell r="HX281">
            <v>81.599999999999994</v>
          </cell>
          <cell r="HY281">
            <v>98.4</v>
          </cell>
          <cell r="HZ281">
            <v>83.2</v>
          </cell>
          <cell r="IA281">
            <v>68.5</v>
          </cell>
          <cell r="IB281">
            <v>95.3</v>
          </cell>
          <cell r="IC281">
            <v>74.599999999999994</v>
          </cell>
          <cell r="ID281">
            <v>77</v>
          </cell>
          <cell r="IE281">
            <v>63.4</v>
          </cell>
          <cell r="IF281">
            <v>110.1</v>
          </cell>
          <cell r="IG281">
            <v>103.3</v>
          </cell>
          <cell r="IH281">
            <v>93.9</v>
          </cell>
          <cell r="II281">
            <v>84.4</v>
          </cell>
          <cell r="IK281">
            <v>0</v>
          </cell>
          <cell r="IL281">
            <v>0</v>
          </cell>
          <cell r="IM281">
            <v>101.3</v>
          </cell>
          <cell r="IN281">
            <v>90.7</v>
          </cell>
          <cell r="IO281">
            <v>77.2</v>
          </cell>
          <cell r="IP281">
            <v>103.4</v>
          </cell>
          <cell r="IR281">
            <v>0</v>
          </cell>
          <cell r="IS281">
            <v>100.8</v>
          </cell>
          <cell r="IT281">
            <v>97.9</v>
          </cell>
          <cell r="IU281">
            <v>93.5</v>
          </cell>
          <cell r="IV281">
            <v>102.16666666666667</v>
          </cell>
          <cell r="IW281">
            <v>97</v>
          </cell>
          <cell r="IX281">
            <v>88.1</v>
          </cell>
          <cell r="IY281">
            <v>102.16666666666667</v>
          </cell>
          <cell r="IZ281">
            <v>0</v>
          </cell>
          <cell r="JA281">
            <v>0</v>
          </cell>
          <cell r="JB281">
            <v>102.3</v>
          </cell>
          <cell r="JC281">
            <v>95.6</v>
          </cell>
          <cell r="JD281">
            <v>89.6</v>
          </cell>
          <cell r="JE281">
            <v>0</v>
          </cell>
          <cell r="JF281">
            <v>0</v>
          </cell>
          <cell r="JG281">
            <v>97</v>
          </cell>
          <cell r="JH281">
            <v>74.099999999999994</v>
          </cell>
          <cell r="JI281">
            <v>63.5</v>
          </cell>
          <cell r="JJ281">
            <v>110.7</v>
          </cell>
          <cell r="JK281">
            <v>123.8</v>
          </cell>
          <cell r="JL281">
            <v>118.6</v>
          </cell>
          <cell r="JM281">
            <v>120.8</v>
          </cell>
          <cell r="JN281">
            <v>121</v>
          </cell>
          <cell r="JQ281">
            <v>910.61160000000007</v>
          </cell>
          <cell r="JR281">
            <v>103.8</v>
          </cell>
          <cell r="JU281">
            <v>106.69319999999999</v>
          </cell>
          <cell r="JV281">
            <v>0</v>
          </cell>
          <cell r="JW281">
            <v>106.8</v>
          </cell>
          <cell r="JX281">
            <v>0</v>
          </cell>
          <cell r="JY281">
            <v>99.9</v>
          </cell>
          <cell r="JZ281">
            <v>99.1</v>
          </cell>
          <cell r="KB281">
            <v>106.2</v>
          </cell>
          <cell r="KC281">
            <v>88.3</v>
          </cell>
          <cell r="KD281">
            <v>0</v>
          </cell>
          <cell r="KE281">
            <v>0</v>
          </cell>
          <cell r="KF281">
            <v>114.6</v>
          </cell>
          <cell r="KG281">
            <v>114.6</v>
          </cell>
          <cell r="KH281">
            <v>114.6</v>
          </cell>
          <cell r="KI281">
            <v>114.6</v>
          </cell>
          <cell r="KJ281">
            <v>196.9</v>
          </cell>
          <cell r="KK281">
            <v>107</v>
          </cell>
          <cell r="KL281">
            <v>105</v>
          </cell>
          <cell r="KM281">
            <v>97</v>
          </cell>
          <cell r="KN281">
            <v>83.5</v>
          </cell>
          <cell r="KP281">
            <v>0</v>
          </cell>
          <cell r="KQ281">
            <v>0</v>
          </cell>
          <cell r="KR281">
            <v>116.8</v>
          </cell>
          <cell r="KS281">
            <v>71.3</v>
          </cell>
          <cell r="KU281">
            <v>0</v>
          </cell>
          <cell r="KV281">
            <v>0</v>
          </cell>
          <cell r="KW281">
            <v>456.7</v>
          </cell>
          <cell r="KX281">
            <v>487.2</v>
          </cell>
          <cell r="KY281">
            <v>106.1</v>
          </cell>
          <cell r="KZ281">
            <v>108.8</v>
          </cell>
          <cell r="LA281">
            <v>101.3</v>
          </cell>
          <cell r="LB281">
            <v>100.9</v>
          </cell>
          <cell r="LC281">
            <v>102.3</v>
          </cell>
          <cell r="LD281">
            <v>101.7</v>
          </cell>
          <cell r="LE281">
            <v>98.9</v>
          </cell>
          <cell r="LG281">
            <v>0</v>
          </cell>
          <cell r="LH281">
            <v>0</v>
          </cell>
          <cell r="LI281">
            <v>126.9</v>
          </cell>
          <cell r="LP281">
            <v>226</v>
          </cell>
          <cell r="LQ281">
            <v>248</v>
          </cell>
        </row>
        <row r="282">
          <cell r="A282">
            <v>37073</v>
          </cell>
          <cell r="B282">
            <v>354</v>
          </cell>
          <cell r="C282">
            <v>1</v>
          </cell>
          <cell r="AC282">
            <v>69.16</v>
          </cell>
          <cell r="AD282">
            <v>0</v>
          </cell>
          <cell r="AF282">
            <v>1145</v>
          </cell>
          <cell r="AG282">
            <v>1134</v>
          </cell>
          <cell r="AJ282">
            <v>81.48</v>
          </cell>
          <cell r="AK282">
            <v>82.56</v>
          </cell>
          <cell r="AL282">
            <v>100.27</v>
          </cell>
          <cell r="AM282">
            <v>101.56</v>
          </cell>
          <cell r="AQ282">
            <v>0</v>
          </cell>
          <cell r="BH282">
            <v>75.260000000000005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79.290000000000006</v>
          </cell>
          <cell r="CA282">
            <v>0</v>
          </cell>
          <cell r="CC282">
            <v>113.4</v>
          </cell>
          <cell r="CD282">
            <v>1538.1999029999999</v>
          </cell>
          <cell r="CE282">
            <v>82.702382962844226</v>
          </cell>
          <cell r="CF282" t="str">
            <v>4,26%</v>
          </cell>
          <cell r="CG282">
            <v>1.6890000000000001</v>
          </cell>
          <cell r="CH282">
            <v>2.1217999999999999</v>
          </cell>
          <cell r="CI282">
            <v>1.3152999999999999</v>
          </cell>
          <cell r="CJ282">
            <v>1.5135000000000001</v>
          </cell>
          <cell r="CK282">
            <v>7.1237000000000004</v>
          </cell>
          <cell r="CL282">
            <v>7.4447000000000001</v>
          </cell>
          <cell r="CM282">
            <v>0.60857000000000006</v>
          </cell>
          <cell r="CN282">
            <v>107.21</v>
          </cell>
          <cell r="CO282">
            <v>7.9714</v>
          </cell>
          <cell r="CP282">
            <v>25.172799999999999</v>
          </cell>
          <cell r="CQ282">
            <v>9.2637</v>
          </cell>
          <cell r="CR282">
            <v>1.1427</v>
          </cell>
          <cell r="CS282">
            <v>0.86070000000000002</v>
          </cell>
          <cell r="CT282">
            <v>7.0579999999999998</v>
          </cell>
          <cell r="CU282">
            <v>1646.6829184999999</v>
          </cell>
          <cell r="CV282">
            <v>158.9046993614553</v>
          </cell>
          <cell r="CW282">
            <v>1771.5812559999999</v>
          </cell>
          <cell r="CX282">
            <v>6.9</v>
          </cell>
          <cell r="CY282">
            <v>9992.2442593298783</v>
          </cell>
          <cell r="CZ282">
            <v>28.4652025</v>
          </cell>
          <cell r="DA282">
            <v>535.84291399999995</v>
          </cell>
          <cell r="DB282">
            <v>93</v>
          </cell>
          <cell r="DC282">
            <v>68.400000000000006</v>
          </cell>
          <cell r="DD282">
            <v>56.6</v>
          </cell>
          <cell r="DF282">
            <v>86.4</v>
          </cell>
          <cell r="DG282">
            <v>86.5</v>
          </cell>
          <cell r="DH282">
            <v>83.9</v>
          </cell>
          <cell r="DJ282">
            <v>0</v>
          </cell>
          <cell r="DK282">
            <v>0</v>
          </cell>
          <cell r="DL282">
            <v>91.3</v>
          </cell>
          <cell r="DM282">
            <v>91.3</v>
          </cell>
          <cell r="DO282">
            <v>0</v>
          </cell>
          <cell r="DP282">
            <v>0</v>
          </cell>
          <cell r="DR282">
            <v>100.4</v>
          </cell>
          <cell r="DS282">
            <v>106.8</v>
          </cell>
          <cell r="DT282">
            <v>94.1</v>
          </cell>
          <cell r="DU282">
            <v>83.1</v>
          </cell>
          <cell r="DV282">
            <v>62.8</v>
          </cell>
          <cell r="DW282">
            <v>107.4</v>
          </cell>
          <cell r="DX282">
            <v>0</v>
          </cell>
          <cell r="DY282">
            <v>86.4</v>
          </cell>
          <cell r="DZ282">
            <v>597.9</v>
          </cell>
          <cell r="EA282">
            <v>98.4</v>
          </cell>
          <cell r="EB282">
            <v>96.1</v>
          </cell>
          <cell r="EC282">
            <v>92.6</v>
          </cell>
          <cell r="ED282">
            <v>96.9</v>
          </cell>
          <cell r="EE282">
            <v>76.400000000000006</v>
          </cell>
          <cell r="EF282">
            <v>42.7</v>
          </cell>
          <cell r="EG282">
            <v>100.9</v>
          </cell>
          <cell r="EH282">
            <v>102.2</v>
          </cell>
          <cell r="EI282">
            <v>108.8</v>
          </cell>
          <cell r="EL282">
            <v>0</v>
          </cell>
          <cell r="EM282">
            <v>0</v>
          </cell>
          <cell r="EN282">
            <v>70.555413600000009</v>
          </cell>
          <cell r="EO282">
            <v>77.7042</v>
          </cell>
          <cell r="EP282">
            <v>100.1</v>
          </cell>
          <cell r="EQ282">
            <v>29.318380000000001</v>
          </cell>
          <cell r="ER282">
            <v>36.200000000000003</v>
          </cell>
          <cell r="ES282">
            <v>80.3</v>
          </cell>
          <cell r="ET282">
            <v>77</v>
          </cell>
          <cell r="EU282">
            <v>0</v>
          </cell>
          <cell r="EV282">
            <v>0</v>
          </cell>
          <cell r="EX282">
            <v>49.7166</v>
          </cell>
          <cell r="EY282">
            <v>64.5</v>
          </cell>
          <cell r="EZ282">
            <v>88.2</v>
          </cell>
          <cell r="FA282">
            <v>0</v>
          </cell>
          <cell r="FB282">
            <v>0</v>
          </cell>
          <cell r="FC282">
            <v>111.9</v>
          </cell>
          <cell r="FD282">
            <v>89.4</v>
          </cell>
          <cell r="FE282">
            <v>70.3</v>
          </cell>
          <cell r="FG282">
            <v>0</v>
          </cell>
          <cell r="FH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97.1</v>
          </cell>
          <cell r="FO282">
            <v>76.5</v>
          </cell>
          <cell r="FP282">
            <v>67.099999999999994</v>
          </cell>
          <cell r="FQ282">
            <v>103.5</v>
          </cell>
          <cell r="FR282">
            <v>92.8</v>
          </cell>
          <cell r="FS282">
            <v>75.7</v>
          </cell>
          <cell r="FT282">
            <v>99.6</v>
          </cell>
          <cell r="FU282">
            <v>96.1</v>
          </cell>
          <cell r="FX282">
            <v>99.5</v>
          </cell>
          <cell r="FY282">
            <v>96.3</v>
          </cell>
          <cell r="GB282">
            <v>101.6</v>
          </cell>
          <cell r="GC282">
            <v>101.2</v>
          </cell>
          <cell r="GD282">
            <v>119.7</v>
          </cell>
          <cell r="GF282">
            <v>0</v>
          </cell>
          <cell r="GG282">
            <v>0</v>
          </cell>
          <cell r="GH282">
            <v>92.6</v>
          </cell>
          <cell r="GI282">
            <v>67.7</v>
          </cell>
          <cell r="GJ282">
            <v>76.3</v>
          </cell>
          <cell r="GK282">
            <v>42.2</v>
          </cell>
          <cell r="GL282">
            <v>103.2</v>
          </cell>
          <cell r="GM282">
            <v>95.9</v>
          </cell>
          <cell r="GN282">
            <v>126.7</v>
          </cell>
          <cell r="GO282">
            <v>89</v>
          </cell>
          <cell r="GP282">
            <v>0</v>
          </cell>
          <cell r="GR282">
            <v>1098</v>
          </cell>
          <cell r="GS282">
            <v>101.1</v>
          </cell>
          <cell r="GT282">
            <v>0</v>
          </cell>
          <cell r="GU282">
            <v>0</v>
          </cell>
          <cell r="GV282">
            <v>669.6</v>
          </cell>
          <cell r="GW282">
            <v>109.3</v>
          </cell>
          <cell r="GX282">
            <v>101.4</v>
          </cell>
          <cell r="GY282">
            <v>85.6</v>
          </cell>
          <cell r="GZ282">
            <v>123.3</v>
          </cell>
          <cell r="HB282">
            <v>0</v>
          </cell>
          <cell r="HC282">
            <v>0</v>
          </cell>
          <cell r="HD282">
            <v>101.3</v>
          </cell>
          <cell r="HE282">
            <v>103.8</v>
          </cell>
          <cell r="HF282">
            <v>88.46</v>
          </cell>
          <cell r="HI282">
            <v>72.466666666666669</v>
          </cell>
          <cell r="HK282">
            <v>91.3</v>
          </cell>
          <cell r="HL282">
            <v>94.6</v>
          </cell>
          <cell r="HM282">
            <v>72.8</v>
          </cell>
          <cell r="HN282">
            <v>65.5</v>
          </cell>
          <cell r="HO282">
            <v>72.3</v>
          </cell>
          <cell r="HQ282">
            <v>0</v>
          </cell>
          <cell r="HR282">
            <v>0</v>
          </cell>
          <cell r="HS282">
            <v>101.1</v>
          </cell>
          <cell r="HT282">
            <v>0</v>
          </cell>
          <cell r="HU282">
            <v>0</v>
          </cell>
          <cell r="HV282">
            <v>100.3</v>
          </cell>
          <cell r="HW282">
            <v>88.8</v>
          </cell>
          <cell r="HX282">
            <v>81.099999999999994</v>
          </cell>
          <cell r="HY282">
            <v>99.3</v>
          </cell>
          <cell r="HZ282">
            <v>83.8</v>
          </cell>
          <cell r="IA282">
            <v>68.7</v>
          </cell>
          <cell r="IB282">
            <v>97</v>
          </cell>
          <cell r="IC282">
            <v>75.900000000000006</v>
          </cell>
          <cell r="ID282">
            <v>78.099999999999994</v>
          </cell>
          <cell r="IE282">
            <v>64.3</v>
          </cell>
          <cell r="IF282">
            <v>112.1</v>
          </cell>
          <cell r="IG282">
            <v>103.3</v>
          </cell>
          <cell r="IH282">
            <v>93.9</v>
          </cell>
          <cell r="II282">
            <v>84.4</v>
          </cell>
          <cell r="IK282">
            <v>0</v>
          </cell>
          <cell r="IL282">
            <v>0</v>
          </cell>
          <cell r="IM282">
            <v>101.3</v>
          </cell>
          <cell r="IN282">
            <v>90.7</v>
          </cell>
          <cell r="IO282">
            <v>77.3</v>
          </cell>
          <cell r="IP282">
            <v>103.1</v>
          </cell>
          <cell r="IR282">
            <v>0</v>
          </cell>
          <cell r="IS282">
            <v>100.7</v>
          </cell>
          <cell r="IT282">
            <v>97.9</v>
          </cell>
          <cell r="IU282">
            <v>93.5</v>
          </cell>
          <cell r="IV282">
            <v>102.13333333333333</v>
          </cell>
          <cell r="IW282">
            <v>96.7</v>
          </cell>
          <cell r="IX282">
            <v>87.9</v>
          </cell>
          <cell r="IY282">
            <v>102.13333333333333</v>
          </cell>
          <cell r="IZ282">
            <v>0</v>
          </cell>
          <cell r="JA282">
            <v>0</v>
          </cell>
          <cell r="JB282">
            <v>102</v>
          </cell>
          <cell r="JC282">
            <v>95.6</v>
          </cell>
          <cell r="JD282">
            <v>89.7</v>
          </cell>
          <cell r="JE282">
            <v>0</v>
          </cell>
          <cell r="JF282">
            <v>0</v>
          </cell>
          <cell r="JG282">
            <v>96.8</v>
          </cell>
          <cell r="JH282">
            <v>74</v>
          </cell>
          <cell r="JI282">
            <v>63.3</v>
          </cell>
          <cell r="JJ282">
            <v>111.6</v>
          </cell>
          <cell r="JK282">
            <v>124.1</v>
          </cell>
          <cell r="JL282">
            <v>119.2</v>
          </cell>
          <cell r="JM282">
            <v>121.4</v>
          </cell>
          <cell r="JN282">
            <v>121.2</v>
          </cell>
          <cell r="JQ282">
            <v>909.02240000000006</v>
          </cell>
          <cell r="JR282">
            <v>103.7</v>
          </cell>
          <cell r="JU282">
            <v>106.69319999999999</v>
          </cell>
          <cell r="JV282">
            <v>0</v>
          </cell>
          <cell r="JW282">
            <v>106.8</v>
          </cell>
          <cell r="JX282">
            <v>0</v>
          </cell>
          <cell r="JY282">
            <v>99.9</v>
          </cell>
          <cell r="JZ282">
            <v>101</v>
          </cell>
          <cell r="KB282">
            <v>106.2</v>
          </cell>
          <cell r="KC282">
            <v>88.3</v>
          </cell>
          <cell r="KD282">
            <v>0</v>
          </cell>
          <cell r="KE282">
            <v>0</v>
          </cell>
          <cell r="KF282">
            <v>114.4</v>
          </cell>
          <cell r="KG282">
            <v>114.4</v>
          </cell>
          <cell r="KH282">
            <v>114.4</v>
          </cell>
          <cell r="KI282">
            <v>114.4</v>
          </cell>
          <cell r="KJ282">
            <v>196.9</v>
          </cell>
          <cell r="KK282">
            <v>107</v>
          </cell>
          <cell r="KL282">
            <v>105.3</v>
          </cell>
          <cell r="KM282">
            <v>97</v>
          </cell>
          <cell r="KN282">
            <v>84.1</v>
          </cell>
          <cell r="KP282">
            <v>0</v>
          </cell>
          <cell r="KQ282">
            <v>0</v>
          </cell>
          <cell r="KR282">
            <v>116.8</v>
          </cell>
          <cell r="KS282">
            <v>72.5</v>
          </cell>
          <cell r="KU282">
            <v>0</v>
          </cell>
          <cell r="KV282">
            <v>0</v>
          </cell>
          <cell r="KW282">
            <v>457.9</v>
          </cell>
          <cell r="KX282">
            <v>489.8</v>
          </cell>
          <cell r="KY282">
            <v>105.9</v>
          </cell>
          <cell r="KZ282">
            <v>108.6</v>
          </cell>
          <cell r="LA282">
            <v>101.1</v>
          </cell>
          <cell r="LB282">
            <v>101.1</v>
          </cell>
          <cell r="LC282">
            <v>102.5</v>
          </cell>
          <cell r="LD282">
            <v>101.9</v>
          </cell>
          <cell r="LE282">
            <v>99.1</v>
          </cell>
          <cell r="LG282">
            <v>0</v>
          </cell>
          <cell r="LH282">
            <v>0</v>
          </cell>
          <cell r="LI282">
            <v>126.7</v>
          </cell>
          <cell r="LP282">
            <v>226</v>
          </cell>
          <cell r="LQ282">
            <v>248</v>
          </cell>
        </row>
        <row r="283">
          <cell r="A283">
            <v>37043</v>
          </cell>
          <cell r="B283">
            <v>355</v>
          </cell>
          <cell r="C283">
            <v>1</v>
          </cell>
          <cell r="AC283">
            <v>69.81</v>
          </cell>
          <cell r="AD283">
            <v>0</v>
          </cell>
          <cell r="AF283">
            <v>1139</v>
          </cell>
          <cell r="AG283">
            <v>1121</v>
          </cell>
          <cell r="AJ283">
            <v>81.650000000000006</v>
          </cell>
          <cell r="AK283">
            <v>82.73</v>
          </cell>
          <cell r="AL283">
            <v>101.01</v>
          </cell>
          <cell r="AM283">
            <v>101.16</v>
          </cell>
          <cell r="AQ283">
            <v>0</v>
          </cell>
          <cell r="BH283">
            <v>74.73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79.209999999999994</v>
          </cell>
          <cell r="CA283">
            <v>0</v>
          </cell>
          <cell r="CC283">
            <v>113.4</v>
          </cell>
          <cell r="CD283">
            <v>1538.1999029999999</v>
          </cell>
          <cell r="CE283">
            <v>82.702382962844226</v>
          </cell>
          <cell r="CF283" t="str">
            <v>4,26%</v>
          </cell>
          <cell r="CG283">
            <v>1.6469</v>
          </cell>
          <cell r="CH283">
            <v>2.0301999999999998</v>
          </cell>
          <cell r="CI283">
            <v>1.3016000000000001</v>
          </cell>
          <cell r="CJ283">
            <v>1.5225</v>
          </cell>
          <cell r="CK283">
            <v>7.0617000000000001</v>
          </cell>
          <cell r="CL283">
            <v>7.4539</v>
          </cell>
          <cell r="CM283">
            <v>0.6089</v>
          </cell>
          <cell r="CN283">
            <v>104.3</v>
          </cell>
          <cell r="CO283">
            <v>7.9359999999999999</v>
          </cell>
          <cell r="CP283">
            <v>24.878399999999999</v>
          </cell>
          <cell r="CQ283">
            <v>9.2105999999999995</v>
          </cell>
          <cell r="CR283">
            <v>1.0381</v>
          </cell>
          <cell r="CS283">
            <v>0.85319999999999996</v>
          </cell>
          <cell r="CT283">
            <v>6.8718000000000004</v>
          </cell>
          <cell r="CU283">
            <v>1721.167173</v>
          </cell>
          <cell r="CV283">
            <v>164.40892080592096</v>
          </cell>
          <cell r="CW283">
            <v>1884.7864698000001</v>
          </cell>
          <cell r="CX283">
            <v>7.78</v>
          </cell>
          <cell r="CY283">
            <v>10181.82223281225</v>
          </cell>
          <cell r="CZ283">
            <v>32.583212400000001</v>
          </cell>
          <cell r="DA283">
            <v>520.15934040000002</v>
          </cell>
          <cell r="DB283">
            <v>94</v>
          </cell>
          <cell r="DC283">
            <v>69.2</v>
          </cell>
          <cell r="DD283">
            <v>57.3</v>
          </cell>
          <cell r="DF283">
            <v>89.8</v>
          </cell>
          <cell r="DG283">
            <v>89.4</v>
          </cell>
          <cell r="DH283">
            <v>86.1</v>
          </cell>
          <cell r="DJ283">
            <v>0</v>
          </cell>
          <cell r="DK283">
            <v>0</v>
          </cell>
          <cell r="DL283">
            <v>93.9</v>
          </cell>
          <cell r="DM283">
            <v>93.9</v>
          </cell>
          <cell r="DO283">
            <v>0</v>
          </cell>
          <cell r="DP283">
            <v>0</v>
          </cell>
          <cell r="DR283">
            <v>101.1</v>
          </cell>
          <cell r="DS283">
            <v>107.5</v>
          </cell>
          <cell r="DT283">
            <v>94.7</v>
          </cell>
          <cell r="DU283">
            <v>83.8</v>
          </cell>
          <cell r="DV283">
            <v>63.2</v>
          </cell>
          <cell r="DW283">
            <v>107.4</v>
          </cell>
          <cell r="DX283">
            <v>0</v>
          </cell>
          <cell r="DY283">
            <v>86.9</v>
          </cell>
          <cell r="DZ283">
            <v>596.1</v>
          </cell>
          <cell r="EA283">
            <v>98.4</v>
          </cell>
          <cell r="EB283">
            <v>96.1</v>
          </cell>
          <cell r="EC283">
            <v>92.6</v>
          </cell>
          <cell r="ED283">
            <v>99.1</v>
          </cell>
          <cell r="EE283">
            <v>78.099999999999994</v>
          </cell>
          <cell r="EF283">
            <v>43.7</v>
          </cell>
          <cell r="EG283">
            <v>101</v>
          </cell>
          <cell r="EH283">
            <v>102.5</v>
          </cell>
          <cell r="EI283">
            <v>109</v>
          </cell>
          <cell r="EL283">
            <v>0</v>
          </cell>
          <cell r="EM283">
            <v>0</v>
          </cell>
          <cell r="EN283">
            <v>73.355231599999996</v>
          </cell>
          <cell r="EO283">
            <v>80.787700000000001</v>
          </cell>
          <cell r="EP283">
            <v>104.3</v>
          </cell>
          <cell r="EQ283">
            <v>30.12828</v>
          </cell>
          <cell r="ER283">
            <v>37.200000000000003</v>
          </cell>
          <cell r="ES283">
            <v>82.6</v>
          </cell>
          <cell r="ET283">
            <v>77.8</v>
          </cell>
          <cell r="EU283">
            <v>0</v>
          </cell>
          <cell r="EV283">
            <v>0</v>
          </cell>
          <cell r="EX283">
            <v>51.720680000000002</v>
          </cell>
          <cell r="EY283">
            <v>67.099999999999994</v>
          </cell>
          <cell r="EZ283">
            <v>91.7</v>
          </cell>
          <cell r="FA283">
            <v>0</v>
          </cell>
          <cell r="FB283">
            <v>0</v>
          </cell>
          <cell r="FC283">
            <v>111.1</v>
          </cell>
          <cell r="FD283">
            <v>94.7</v>
          </cell>
          <cell r="FE283">
            <v>77.900000000000006</v>
          </cell>
          <cell r="FG283">
            <v>0</v>
          </cell>
          <cell r="FH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99.6</v>
          </cell>
          <cell r="FO283">
            <v>79.8</v>
          </cell>
          <cell r="FP283">
            <v>70</v>
          </cell>
          <cell r="FQ283">
            <v>103.7</v>
          </cell>
          <cell r="FR283">
            <v>92.9</v>
          </cell>
          <cell r="FS283">
            <v>75.900000000000006</v>
          </cell>
          <cell r="FT283">
            <v>99.6</v>
          </cell>
          <cell r="FU283">
            <v>96.1</v>
          </cell>
          <cell r="FX283">
            <v>99.5</v>
          </cell>
          <cell r="FY283">
            <v>96.3</v>
          </cell>
          <cell r="GB283">
            <v>101.6</v>
          </cell>
          <cell r="GC283">
            <v>101.2</v>
          </cell>
          <cell r="GD283">
            <v>119.7</v>
          </cell>
          <cell r="GF283">
            <v>0</v>
          </cell>
          <cell r="GG283">
            <v>0</v>
          </cell>
          <cell r="GH283">
            <v>97</v>
          </cell>
          <cell r="GI283">
            <v>70.900000000000006</v>
          </cell>
          <cell r="GJ283">
            <v>78</v>
          </cell>
          <cell r="GK283">
            <v>43.2</v>
          </cell>
          <cell r="GL283">
            <v>103.3</v>
          </cell>
          <cell r="GM283">
            <v>95.9</v>
          </cell>
          <cell r="GN283">
            <v>127.9</v>
          </cell>
          <cell r="GO283">
            <v>88.9</v>
          </cell>
          <cell r="GP283">
            <v>0</v>
          </cell>
          <cell r="GR283">
            <v>1082.5</v>
          </cell>
          <cell r="GS283">
            <v>101.6</v>
          </cell>
          <cell r="GT283">
            <v>0</v>
          </cell>
          <cell r="GU283">
            <v>0</v>
          </cell>
          <cell r="GV283">
            <v>668.2</v>
          </cell>
          <cell r="GW283">
            <v>109.3</v>
          </cell>
          <cell r="GX283">
            <v>103</v>
          </cell>
          <cell r="GY283">
            <v>87</v>
          </cell>
          <cell r="GZ283">
            <v>119.9</v>
          </cell>
          <cell r="HB283">
            <v>0</v>
          </cell>
          <cell r="HC283">
            <v>0</v>
          </cell>
          <cell r="HD283">
            <v>100.9</v>
          </cell>
          <cell r="HE283">
            <v>103.4</v>
          </cell>
          <cell r="HF283">
            <v>90.73</v>
          </cell>
          <cell r="HI283">
            <v>74.900000000000006</v>
          </cell>
          <cell r="HK283">
            <v>92.9</v>
          </cell>
          <cell r="HL283">
            <v>96.1</v>
          </cell>
          <cell r="HM283">
            <v>74</v>
          </cell>
          <cell r="HN283">
            <v>66.5</v>
          </cell>
          <cell r="HO283">
            <v>73.8</v>
          </cell>
          <cell r="HQ283">
            <v>0</v>
          </cell>
          <cell r="HR283">
            <v>0</v>
          </cell>
          <cell r="HS283">
            <v>101.4</v>
          </cell>
          <cell r="HT283">
            <v>0</v>
          </cell>
          <cell r="HU283">
            <v>0</v>
          </cell>
          <cell r="HV283">
            <v>101.1</v>
          </cell>
          <cell r="HW283">
            <v>89.7</v>
          </cell>
          <cell r="HX283">
            <v>81.7</v>
          </cell>
          <cell r="HY283">
            <v>101.8</v>
          </cell>
          <cell r="HZ283">
            <v>85.3</v>
          </cell>
          <cell r="IA283">
            <v>70.099999999999994</v>
          </cell>
          <cell r="IB283">
            <v>100.3</v>
          </cell>
          <cell r="IC283">
            <v>78.5</v>
          </cell>
          <cell r="ID283">
            <v>80.400000000000006</v>
          </cell>
          <cell r="IE283">
            <v>66.2</v>
          </cell>
          <cell r="IF283">
            <v>117.2</v>
          </cell>
          <cell r="IG283">
            <v>103.9</v>
          </cell>
          <cell r="IH283">
            <v>94.4</v>
          </cell>
          <cell r="II283">
            <v>84.9</v>
          </cell>
          <cell r="IK283">
            <v>0</v>
          </cell>
          <cell r="IL283">
            <v>0</v>
          </cell>
          <cell r="IM283">
            <v>101.3</v>
          </cell>
          <cell r="IN283">
            <v>90.7</v>
          </cell>
          <cell r="IO283">
            <v>77.3</v>
          </cell>
          <cell r="IP283">
            <v>102.4</v>
          </cell>
          <cell r="IR283">
            <v>0</v>
          </cell>
          <cell r="IS283">
            <v>100.5</v>
          </cell>
          <cell r="IT283">
            <v>97.6</v>
          </cell>
          <cell r="IU283">
            <v>93.3</v>
          </cell>
          <cell r="IV283">
            <v>102.1</v>
          </cell>
          <cell r="IW283">
            <v>96.9</v>
          </cell>
          <cell r="IX283">
            <v>88</v>
          </cell>
          <cell r="IY283">
            <v>102.1</v>
          </cell>
          <cell r="IZ283">
            <v>0</v>
          </cell>
          <cell r="JA283">
            <v>0</v>
          </cell>
          <cell r="JB283">
            <v>102</v>
          </cell>
          <cell r="JC283">
            <v>95.8</v>
          </cell>
          <cell r="JD283">
            <v>89.8</v>
          </cell>
          <cell r="JE283">
            <v>0</v>
          </cell>
          <cell r="JF283">
            <v>0</v>
          </cell>
          <cell r="JG283">
            <v>97.3</v>
          </cell>
          <cell r="JH283">
            <v>74.400000000000006</v>
          </cell>
          <cell r="JI283">
            <v>63.7</v>
          </cell>
          <cell r="JJ283">
            <v>112.2</v>
          </cell>
          <cell r="JK283">
            <v>124.3</v>
          </cell>
          <cell r="JL283">
            <v>119.8</v>
          </cell>
          <cell r="JM283">
            <v>121.7</v>
          </cell>
          <cell r="JN283">
            <v>121.5</v>
          </cell>
          <cell r="JQ283">
            <v>905.84400000000005</v>
          </cell>
          <cell r="JR283">
            <v>102.9</v>
          </cell>
          <cell r="JU283">
            <v>106.09380000000002</v>
          </cell>
          <cell r="JV283">
            <v>0</v>
          </cell>
          <cell r="JW283">
            <v>106.2</v>
          </cell>
          <cell r="JX283">
            <v>0</v>
          </cell>
          <cell r="JY283">
            <v>99.9</v>
          </cell>
          <cell r="JZ283">
            <v>102.5</v>
          </cell>
          <cell r="KB283">
            <v>106.1</v>
          </cell>
          <cell r="KC283">
            <v>88.2</v>
          </cell>
          <cell r="KD283">
            <v>0</v>
          </cell>
          <cell r="KE283">
            <v>0</v>
          </cell>
          <cell r="KF283">
            <v>114</v>
          </cell>
          <cell r="KG283">
            <v>114</v>
          </cell>
          <cell r="KH283">
            <v>114</v>
          </cell>
          <cell r="KI283">
            <v>114</v>
          </cell>
          <cell r="KJ283">
            <v>196.1</v>
          </cell>
          <cell r="KK283">
            <v>107</v>
          </cell>
          <cell r="KL283">
            <v>105.2</v>
          </cell>
          <cell r="KM283">
            <v>97</v>
          </cell>
          <cell r="KN283">
            <v>85.9</v>
          </cell>
          <cell r="KP283">
            <v>0</v>
          </cell>
          <cell r="KQ283">
            <v>0</v>
          </cell>
          <cell r="KR283">
            <v>116.8</v>
          </cell>
          <cell r="KS283">
            <v>74.400000000000006</v>
          </cell>
          <cell r="KU283">
            <v>0</v>
          </cell>
          <cell r="KV283">
            <v>0</v>
          </cell>
          <cell r="KW283">
            <v>457.1</v>
          </cell>
          <cell r="KX283">
            <v>490.2</v>
          </cell>
          <cell r="KY283">
            <v>106.1</v>
          </cell>
          <cell r="KZ283">
            <v>108.8</v>
          </cell>
          <cell r="LA283">
            <v>101.3</v>
          </cell>
          <cell r="LB283">
            <v>100.1</v>
          </cell>
          <cell r="LC283">
            <v>101.5</v>
          </cell>
          <cell r="LD283">
            <v>100.9</v>
          </cell>
          <cell r="LE283">
            <v>98.1</v>
          </cell>
          <cell r="LG283">
            <v>0</v>
          </cell>
          <cell r="LH283">
            <v>0</v>
          </cell>
          <cell r="LI283">
            <v>125.7</v>
          </cell>
          <cell r="LP283">
            <v>227</v>
          </cell>
          <cell r="LQ283">
            <v>256</v>
          </cell>
        </row>
        <row r="284">
          <cell r="A284">
            <v>37012</v>
          </cell>
          <cell r="B284">
            <v>356</v>
          </cell>
          <cell r="C284">
            <v>1</v>
          </cell>
          <cell r="AC284">
            <v>69.38</v>
          </cell>
          <cell r="AD284">
            <v>0</v>
          </cell>
          <cell r="AF284">
            <v>1139</v>
          </cell>
          <cell r="AG284">
            <v>1121</v>
          </cell>
          <cell r="AJ284">
            <v>81.599999999999994</v>
          </cell>
          <cell r="AK284">
            <v>82.68</v>
          </cell>
          <cell r="AL284">
            <v>100.87</v>
          </cell>
          <cell r="AM284">
            <v>101.16</v>
          </cell>
          <cell r="AQ284">
            <v>0</v>
          </cell>
          <cell r="BH284">
            <v>74.61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79.209999999999994</v>
          </cell>
          <cell r="CA284">
            <v>0</v>
          </cell>
          <cell r="CC284">
            <v>112.2</v>
          </cell>
          <cell r="CD284">
            <v>1538.1999029999999</v>
          </cell>
          <cell r="CE284">
            <v>82.702382962844226</v>
          </cell>
          <cell r="CF284" t="str">
            <v>4,26%</v>
          </cell>
          <cell r="CG284">
            <v>1.6813</v>
          </cell>
          <cell r="CH284">
            <v>2.0004</v>
          </cell>
          <cell r="CI284">
            <v>1.3472999999999999</v>
          </cell>
          <cell r="CJ284">
            <v>1.5334000000000001</v>
          </cell>
          <cell r="CK284">
            <v>7.2355</v>
          </cell>
          <cell r="CL284">
            <v>7.4611999999999998</v>
          </cell>
          <cell r="CM284">
            <v>0.61328000000000005</v>
          </cell>
          <cell r="CN284">
            <v>106.5</v>
          </cell>
          <cell r="CO284">
            <v>7.9927000000000001</v>
          </cell>
          <cell r="CP284">
            <v>25.401499999999999</v>
          </cell>
          <cell r="CQ284">
            <v>9.0576000000000008</v>
          </cell>
          <cell r="CR284">
            <v>0.99629999999999996</v>
          </cell>
          <cell r="CS284">
            <v>0.87419999999999998</v>
          </cell>
          <cell r="CT284">
            <v>6.9660000000000002</v>
          </cell>
          <cell r="CU284">
            <v>1761.3818393999998</v>
          </cell>
          <cell r="CV284">
            <v>162.99715072367729</v>
          </cell>
          <cell r="CW284">
            <v>1923.9304556999998</v>
          </cell>
          <cell r="CX284">
            <v>8.66</v>
          </cell>
          <cell r="CY284">
            <v>10018.1461771502</v>
          </cell>
          <cell r="CZ284">
            <v>32.486845199999998</v>
          </cell>
          <cell r="DA284">
            <v>533.40196889999993</v>
          </cell>
          <cell r="DB284">
            <v>94.1</v>
          </cell>
          <cell r="DC284">
            <v>69.3</v>
          </cell>
          <cell r="DD284">
            <v>57.4</v>
          </cell>
          <cell r="DF284">
            <v>92.4</v>
          </cell>
          <cell r="DG284">
            <v>91.5</v>
          </cell>
          <cell r="DH284">
            <v>88.7</v>
          </cell>
          <cell r="DJ284">
            <v>0</v>
          </cell>
          <cell r="DK284">
            <v>0</v>
          </cell>
          <cell r="DL284">
            <v>92.9</v>
          </cell>
          <cell r="DM284">
            <v>92.9</v>
          </cell>
          <cell r="DO284">
            <v>0</v>
          </cell>
          <cell r="DP284">
            <v>0</v>
          </cell>
          <cell r="DR284">
            <v>101.9</v>
          </cell>
          <cell r="DS284">
            <v>108.4</v>
          </cell>
          <cell r="DT284">
            <v>95.5</v>
          </cell>
          <cell r="DU284">
            <v>83.5</v>
          </cell>
          <cell r="DV284">
            <v>63</v>
          </cell>
          <cell r="DW284">
            <v>107.4</v>
          </cell>
          <cell r="DX284">
            <v>0</v>
          </cell>
          <cell r="DY284">
            <v>86.9</v>
          </cell>
          <cell r="DZ284">
            <v>594.4</v>
          </cell>
          <cell r="EA284">
            <v>97.9</v>
          </cell>
          <cell r="EB284">
            <v>95.7</v>
          </cell>
          <cell r="EC284">
            <v>92.2</v>
          </cell>
          <cell r="ED284">
            <v>100.2</v>
          </cell>
          <cell r="EE284">
            <v>79</v>
          </cell>
          <cell r="EF284">
            <v>44.2</v>
          </cell>
          <cell r="EG284">
            <v>100.9</v>
          </cell>
          <cell r="EH284">
            <v>102.3</v>
          </cell>
          <cell r="EI284">
            <v>108.8</v>
          </cell>
          <cell r="EL284">
            <v>0</v>
          </cell>
          <cell r="EM284">
            <v>0</v>
          </cell>
          <cell r="EN284">
            <v>75.675080799999989</v>
          </cell>
          <cell r="EO284">
            <v>83.34259999999999</v>
          </cell>
          <cell r="EP284">
            <v>105.3</v>
          </cell>
          <cell r="EQ284">
            <v>30.938179999999999</v>
          </cell>
          <cell r="ER284">
            <v>38.200000000000003</v>
          </cell>
          <cell r="ES284">
            <v>84.8</v>
          </cell>
          <cell r="ET284">
            <v>79.900000000000006</v>
          </cell>
          <cell r="EU284">
            <v>0</v>
          </cell>
          <cell r="EV284">
            <v>0</v>
          </cell>
          <cell r="EX284">
            <v>53.339360000000006</v>
          </cell>
          <cell r="EY284">
            <v>69.2</v>
          </cell>
          <cell r="EZ284">
            <v>94.6</v>
          </cell>
          <cell r="FA284">
            <v>0</v>
          </cell>
          <cell r="FB284">
            <v>0</v>
          </cell>
          <cell r="FC284">
            <v>111.4</v>
          </cell>
          <cell r="FD284">
            <v>96</v>
          </cell>
          <cell r="FE284">
            <v>85</v>
          </cell>
          <cell r="FG284">
            <v>0</v>
          </cell>
          <cell r="FH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99.4</v>
          </cell>
          <cell r="FO284">
            <v>80.3</v>
          </cell>
          <cell r="FP284">
            <v>70.3</v>
          </cell>
          <cell r="FQ284">
            <v>103.7</v>
          </cell>
          <cell r="FR284">
            <v>92.9</v>
          </cell>
          <cell r="FS284">
            <v>75.900000000000006</v>
          </cell>
          <cell r="FT284">
            <v>99.6</v>
          </cell>
          <cell r="FU284">
            <v>96.1</v>
          </cell>
          <cell r="FX284">
            <v>99.5</v>
          </cell>
          <cell r="FY284">
            <v>96.3</v>
          </cell>
          <cell r="GB284">
            <v>101.6</v>
          </cell>
          <cell r="GC284">
            <v>101.2</v>
          </cell>
          <cell r="GD284">
            <v>119.7</v>
          </cell>
          <cell r="GF284">
            <v>0</v>
          </cell>
          <cell r="GG284">
            <v>0</v>
          </cell>
          <cell r="GH284">
            <v>99.1</v>
          </cell>
          <cell r="GI284">
            <v>72.5</v>
          </cell>
          <cell r="GJ284">
            <v>78.900000000000006</v>
          </cell>
          <cell r="GK284">
            <v>43.7</v>
          </cell>
          <cell r="GL284">
            <v>104.1</v>
          </cell>
          <cell r="GM284">
            <v>97.1</v>
          </cell>
          <cell r="GN284">
            <v>127.2</v>
          </cell>
          <cell r="GO284">
            <v>89.3</v>
          </cell>
          <cell r="GP284">
            <v>0</v>
          </cell>
          <cell r="GR284">
            <v>1082.5</v>
          </cell>
          <cell r="GS284">
            <v>101.3</v>
          </cell>
          <cell r="GT284">
            <v>0</v>
          </cell>
          <cell r="GU284">
            <v>0</v>
          </cell>
          <cell r="GV284">
            <v>666.4</v>
          </cell>
          <cell r="GW284">
            <v>109.3</v>
          </cell>
          <cell r="GX284">
            <v>101.9</v>
          </cell>
          <cell r="GY284">
            <v>86.1</v>
          </cell>
          <cell r="GZ284">
            <v>119.9</v>
          </cell>
          <cell r="HB284">
            <v>0</v>
          </cell>
          <cell r="HC284">
            <v>0</v>
          </cell>
          <cell r="HD284">
            <v>101.6</v>
          </cell>
          <cell r="HE284">
            <v>104.1</v>
          </cell>
          <cell r="HF284">
            <v>91.78</v>
          </cell>
          <cell r="HI284">
            <v>79.566666666666677</v>
          </cell>
          <cell r="HK284">
            <v>94.7</v>
          </cell>
          <cell r="HL284">
            <v>97.3</v>
          </cell>
          <cell r="HM284">
            <v>74.900000000000006</v>
          </cell>
          <cell r="HN284">
            <v>67.3</v>
          </cell>
          <cell r="HO284">
            <v>74</v>
          </cell>
          <cell r="HQ284">
            <v>0</v>
          </cell>
          <cell r="HR284">
            <v>0</v>
          </cell>
          <cell r="HS284">
            <v>101.7</v>
          </cell>
          <cell r="HT284">
            <v>0</v>
          </cell>
          <cell r="HU284">
            <v>0</v>
          </cell>
          <cell r="HV284">
            <v>101.5</v>
          </cell>
          <cell r="HW284">
            <v>90.1</v>
          </cell>
          <cell r="HX284">
            <v>82.2</v>
          </cell>
          <cell r="HY284">
            <v>103.3</v>
          </cell>
          <cell r="HZ284">
            <v>86.2</v>
          </cell>
          <cell r="IA284">
            <v>71.099999999999994</v>
          </cell>
          <cell r="IB284">
            <v>101.2</v>
          </cell>
          <cell r="IC284">
            <v>79.2</v>
          </cell>
          <cell r="ID284">
            <v>81</v>
          </cell>
          <cell r="IE284">
            <v>66.7</v>
          </cell>
          <cell r="IF284">
            <v>118</v>
          </cell>
          <cell r="IG284">
            <v>103.6</v>
          </cell>
          <cell r="IH284">
            <v>94.1</v>
          </cell>
          <cell r="II284">
            <v>84.6</v>
          </cell>
          <cell r="IK284">
            <v>0</v>
          </cell>
          <cell r="IL284">
            <v>0</v>
          </cell>
          <cell r="IM284">
            <v>101.3</v>
          </cell>
          <cell r="IN284">
            <v>90.7</v>
          </cell>
          <cell r="IO284">
            <v>77.3</v>
          </cell>
          <cell r="IP284">
            <v>102.4</v>
          </cell>
          <cell r="IR284">
            <v>0</v>
          </cell>
          <cell r="IS284">
            <v>100.4</v>
          </cell>
          <cell r="IT284">
            <v>97.5</v>
          </cell>
          <cell r="IU284">
            <v>93.2</v>
          </cell>
          <cell r="IV284">
            <v>101.93333333333332</v>
          </cell>
          <cell r="IW284">
            <v>96.8</v>
          </cell>
          <cell r="IX284">
            <v>88</v>
          </cell>
          <cell r="IY284">
            <v>101.93333333333332</v>
          </cell>
          <cell r="IZ284">
            <v>0</v>
          </cell>
          <cell r="JA284">
            <v>0</v>
          </cell>
          <cell r="JB284">
            <v>101.8</v>
          </cell>
          <cell r="JC284">
            <v>95.8</v>
          </cell>
          <cell r="JD284">
            <v>89.8</v>
          </cell>
          <cell r="JE284">
            <v>0</v>
          </cell>
          <cell r="JF284">
            <v>0</v>
          </cell>
          <cell r="JG284">
            <v>97.1</v>
          </cell>
          <cell r="JH284">
            <v>74.2</v>
          </cell>
          <cell r="JI284">
            <v>63.5</v>
          </cell>
          <cell r="JJ284">
            <v>112.6</v>
          </cell>
          <cell r="JK284">
            <v>124.2</v>
          </cell>
          <cell r="JL284">
            <v>119.8</v>
          </cell>
          <cell r="JM284">
            <v>121.5</v>
          </cell>
          <cell r="JN284">
            <v>121.4</v>
          </cell>
          <cell r="JQ284">
            <v>902.66560000000004</v>
          </cell>
          <cell r="JR284">
            <v>102.8</v>
          </cell>
          <cell r="JU284">
            <v>106.09380000000002</v>
          </cell>
          <cell r="JV284">
            <v>0</v>
          </cell>
          <cell r="JW284">
            <v>106.2</v>
          </cell>
          <cell r="JX284">
            <v>0</v>
          </cell>
          <cell r="JY284">
            <v>99.9</v>
          </cell>
          <cell r="JZ284">
            <v>102.8</v>
          </cell>
          <cell r="KB284">
            <v>106.1</v>
          </cell>
          <cell r="KC284">
            <v>88.2</v>
          </cell>
          <cell r="KD284">
            <v>0</v>
          </cell>
          <cell r="KE284">
            <v>0</v>
          </cell>
          <cell r="KF284">
            <v>113.6</v>
          </cell>
          <cell r="KG284">
            <v>113.6</v>
          </cell>
          <cell r="KH284">
            <v>113.6</v>
          </cell>
          <cell r="KI284">
            <v>113.6</v>
          </cell>
          <cell r="KJ284">
            <v>195.5</v>
          </cell>
          <cell r="KK284">
            <v>107</v>
          </cell>
          <cell r="KL284">
            <v>105.3</v>
          </cell>
          <cell r="KM284">
            <v>97</v>
          </cell>
          <cell r="KN284">
            <v>85.9</v>
          </cell>
          <cell r="KP284">
            <v>0</v>
          </cell>
          <cell r="KQ284">
            <v>0</v>
          </cell>
          <cell r="KR284">
            <v>116.8</v>
          </cell>
          <cell r="KS284">
            <v>74.8</v>
          </cell>
          <cell r="KU284">
            <v>0</v>
          </cell>
          <cell r="KV284">
            <v>0</v>
          </cell>
          <cell r="KW284">
            <v>455.4</v>
          </cell>
          <cell r="KX284">
            <v>487.8</v>
          </cell>
          <cell r="KY284">
            <v>106.5</v>
          </cell>
          <cell r="KZ284">
            <v>109.1</v>
          </cell>
          <cell r="LA284">
            <v>101.7</v>
          </cell>
          <cell r="LB284">
            <v>100</v>
          </cell>
          <cell r="LC284">
            <v>101.4</v>
          </cell>
          <cell r="LD284">
            <v>100.8</v>
          </cell>
          <cell r="LE284">
            <v>98</v>
          </cell>
          <cell r="LG284">
            <v>0</v>
          </cell>
          <cell r="LH284">
            <v>0</v>
          </cell>
          <cell r="LI284">
            <v>124.4</v>
          </cell>
          <cell r="LP284">
            <v>227</v>
          </cell>
          <cell r="LQ284">
            <v>256</v>
          </cell>
        </row>
        <row r="285">
          <cell r="A285">
            <v>36982</v>
          </cell>
          <cell r="B285">
            <v>357</v>
          </cell>
          <cell r="C285">
            <v>1</v>
          </cell>
          <cell r="AC285">
            <v>68.239999999999995</v>
          </cell>
          <cell r="AD285">
            <v>0</v>
          </cell>
          <cell r="AF285">
            <v>1139</v>
          </cell>
          <cell r="AG285">
            <v>1121</v>
          </cell>
          <cell r="AJ285">
            <v>81.099999999999994</v>
          </cell>
          <cell r="AK285">
            <v>82.16</v>
          </cell>
          <cell r="AL285">
            <v>100.66</v>
          </cell>
          <cell r="AM285">
            <v>101.16</v>
          </cell>
          <cell r="AQ285">
            <v>0</v>
          </cell>
          <cell r="BH285">
            <v>74.569999999999993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78.59</v>
          </cell>
          <cell r="CA285">
            <v>0</v>
          </cell>
          <cell r="CC285">
            <v>112.3</v>
          </cell>
          <cell r="CD285">
            <v>1538.1999029999999</v>
          </cell>
          <cell r="CE285">
            <v>82.702382962844226</v>
          </cell>
          <cell r="CF285" t="str">
            <v>4,26%</v>
          </cell>
          <cell r="CG285">
            <v>1.7847</v>
          </cell>
          <cell r="CH285">
            <v>1.9578</v>
          </cell>
          <cell r="CI285">
            <v>1.3903000000000001</v>
          </cell>
          <cell r="CJ285">
            <v>1.5286999999999999</v>
          </cell>
          <cell r="CK285">
            <v>7.3830999999999998</v>
          </cell>
          <cell r="CL285">
            <v>7.4633000000000003</v>
          </cell>
          <cell r="CM285">
            <v>0.62168000000000001</v>
          </cell>
          <cell r="CN285">
            <v>110.36</v>
          </cell>
          <cell r="CO285">
            <v>8.1145999999999994</v>
          </cell>
          <cell r="CP285">
            <v>25.771599999999999</v>
          </cell>
          <cell r="CQ285">
            <v>9.1120000000000001</v>
          </cell>
          <cell r="CR285">
            <v>1.0884</v>
          </cell>
          <cell r="CS285">
            <v>0.89200000000000002</v>
          </cell>
          <cell r="CT285">
            <v>7.2107000000000001</v>
          </cell>
          <cell r="CU285">
            <v>1684.977228</v>
          </cell>
          <cell r="CV285">
            <v>157.40166038286756</v>
          </cell>
          <cell r="CW285">
            <v>1865.2462487999999</v>
          </cell>
          <cell r="CX285">
            <v>7.66</v>
          </cell>
          <cell r="CY285">
            <v>9389.3136088245938</v>
          </cell>
          <cell r="CZ285">
            <v>28.6995456</v>
          </cell>
          <cell r="DA285">
            <v>534.86535960000003</v>
          </cell>
          <cell r="DB285">
            <v>95.8</v>
          </cell>
          <cell r="DC285">
            <v>70.5</v>
          </cell>
          <cell r="DD285">
            <v>58.3</v>
          </cell>
          <cell r="DF285">
            <v>94.2</v>
          </cell>
          <cell r="DG285">
            <v>93</v>
          </cell>
          <cell r="DH285">
            <v>89.9</v>
          </cell>
          <cell r="DJ285">
            <v>0</v>
          </cell>
          <cell r="DK285">
            <v>0</v>
          </cell>
          <cell r="DL285">
            <v>91.8</v>
          </cell>
          <cell r="DM285">
            <v>91.8</v>
          </cell>
          <cell r="DO285">
            <v>0</v>
          </cell>
          <cell r="DP285">
            <v>0</v>
          </cell>
          <cell r="DR285">
            <v>101.4</v>
          </cell>
          <cell r="DS285">
            <v>107.9</v>
          </cell>
          <cell r="DT285">
            <v>95</v>
          </cell>
          <cell r="DU285">
            <v>83.2</v>
          </cell>
          <cell r="DV285">
            <v>62.8</v>
          </cell>
          <cell r="DW285">
            <v>105.9</v>
          </cell>
          <cell r="DX285">
            <v>0</v>
          </cell>
          <cell r="DY285">
            <v>86.4</v>
          </cell>
          <cell r="DZ285">
            <v>593.4</v>
          </cell>
          <cell r="EA285">
            <v>98.1</v>
          </cell>
          <cell r="EB285">
            <v>95.9</v>
          </cell>
          <cell r="EC285">
            <v>92.4</v>
          </cell>
          <cell r="ED285">
            <v>100.6</v>
          </cell>
          <cell r="EE285">
            <v>79.3</v>
          </cell>
          <cell r="EF285">
            <v>44.4</v>
          </cell>
          <cell r="EG285">
            <v>101.1</v>
          </cell>
          <cell r="EH285">
            <v>102.7</v>
          </cell>
          <cell r="EI285">
            <v>109.1</v>
          </cell>
          <cell r="EL285">
            <v>0</v>
          </cell>
          <cell r="EM285">
            <v>0</v>
          </cell>
          <cell r="EN285">
            <v>76.555023599999998</v>
          </cell>
          <cell r="EO285">
            <v>84.311700000000002</v>
          </cell>
          <cell r="EP285">
            <v>103.2</v>
          </cell>
          <cell r="EQ285">
            <v>31.505109999999998</v>
          </cell>
          <cell r="ER285">
            <v>38.9</v>
          </cell>
          <cell r="ES285">
            <v>86.3</v>
          </cell>
          <cell r="ET285">
            <v>82.2</v>
          </cell>
          <cell r="EU285">
            <v>0</v>
          </cell>
          <cell r="EV285">
            <v>0</v>
          </cell>
          <cell r="EX285">
            <v>53.956000000000003</v>
          </cell>
          <cell r="EY285">
            <v>70</v>
          </cell>
          <cell r="EZ285">
            <v>95.7</v>
          </cell>
          <cell r="FA285">
            <v>0</v>
          </cell>
          <cell r="FB285">
            <v>0</v>
          </cell>
          <cell r="FC285">
            <v>110</v>
          </cell>
          <cell r="FD285">
            <v>93.3</v>
          </cell>
          <cell r="FE285">
            <v>85.3</v>
          </cell>
          <cell r="FG285">
            <v>0</v>
          </cell>
          <cell r="FH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98.4</v>
          </cell>
          <cell r="FO285">
            <v>78.5</v>
          </cell>
          <cell r="FP285">
            <v>68.8</v>
          </cell>
          <cell r="FQ285">
            <v>102.6</v>
          </cell>
          <cell r="FR285">
            <v>92.1</v>
          </cell>
          <cell r="FS285">
            <v>74.900000000000006</v>
          </cell>
          <cell r="FT285">
            <v>99.6</v>
          </cell>
          <cell r="FU285">
            <v>96.1</v>
          </cell>
          <cell r="FX285">
            <v>99.5</v>
          </cell>
          <cell r="FY285">
            <v>96.3</v>
          </cell>
          <cell r="GB285">
            <v>101.7</v>
          </cell>
          <cell r="GC285">
            <v>101.3</v>
          </cell>
          <cell r="GD285">
            <v>119.8</v>
          </cell>
          <cell r="GF285">
            <v>0</v>
          </cell>
          <cell r="GG285">
            <v>0</v>
          </cell>
          <cell r="GH285">
            <v>97.1</v>
          </cell>
          <cell r="GI285">
            <v>71</v>
          </cell>
          <cell r="GJ285">
            <v>79.400000000000006</v>
          </cell>
          <cell r="GK285">
            <v>43.9</v>
          </cell>
          <cell r="GL285">
            <v>104.7</v>
          </cell>
          <cell r="GM285">
            <v>98.2</v>
          </cell>
          <cell r="GN285">
            <v>125.1</v>
          </cell>
          <cell r="GO285">
            <v>89.6</v>
          </cell>
          <cell r="GP285">
            <v>0</v>
          </cell>
          <cell r="GR285">
            <v>1082.5</v>
          </cell>
          <cell r="GS285">
            <v>101.2</v>
          </cell>
          <cell r="GT285">
            <v>0</v>
          </cell>
          <cell r="GU285">
            <v>0</v>
          </cell>
          <cell r="GV285">
            <v>664.7</v>
          </cell>
          <cell r="GW285">
            <v>109.3</v>
          </cell>
          <cell r="GX285">
            <v>107.4</v>
          </cell>
          <cell r="GY285">
            <v>90.7</v>
          </cell>
          <cell r="GZ285">
            <v>117.8</v>
          </cell>
          <cell r="HB285">
            <v>0</v>
          </cell>
          <cell r="HC285">
            <v>0</v>
          </cell>
          <cell r="HD285">
            <v>100.9</v>
          </cell>
          <cell r="HE285">
            <v>103.4</v>
          </cell>
          <cell r="HF285">
            <v>92.43</v>
          </cell>
          <cell r="HI285">
            <v>84.233333333333334</v>
          </cell>
          <cell r="HK285">
            <v>95.3</v>
          </cell>
          <cell r="HL285">
            <v>97.6</v>
          </cell>
          <cell r="HM285">
            <v>75.099999999999994</v>
          </cell>
          <cell r="HN285">
            <v>67.5</v>
          </cell>
          <cell r="HO285">
            <v>72.8</v>
          </cell>
          <cell r="HQ285">
            <v>0</v>
          </cell>
          <cell r="HR285">
            <v>0</v>
          </cell>
          <cell r="HS285">
            <v>101.8</v>
          </cell>
          <cell r="HT285">
            <v>0</v>
          </cell>
          <cell r="HU285">
            <v>0</v>
          </cell>
          <cell r="HV285">
            <v>101.6</v>
          </cell>
          <cell r="HW285">
            <v>90.2</v>
          </cell>
          <cell r="HX285">
            <v>82.3</v>
          </cell>
          <cell r="HY285">
            <v>103.9</v>
          </cell>
          <cell r="HZ285">
            <v>86.5</v>
          </cell>
          <cell r="IA285">
            <v>71.5</v>
          </cell>
          <cell r="IB285">
            <v>102.1</v>
          </cell>
          <cell r="IC285">
            <v>79.900000000000006</v>
          </cell>
          <cell r="ID285">
            <v>81.599999999999994</v>
          </cell>
          <cell r="IE285">
            <v>67.2</v>
          </cell>
          <cell r="IF285">
            <v>119.8</v>
          </cell>
          <cell r="IG285">
            <v>103.2</v>
          </cell>
          <cell r="IH285">
            <v>93.8</v>
          </cell>
          <cell r="II285">
            <v>84.3</v>
          </cell>
          <cell r="IK285">
            <v>0</v>
          </cell>
          <cell r="IL285">
            <v>0</v>
          </cell>
          <cell r="IM285">
            <v>101</v>
          </cell>
          <cell r="IN285">
            <v>90.4</v>
          </cell>
          <cell r="IO285">
            <v>77</v>
          </cell>
          <cell r="IP285">
            <v>102.4</v>
          </cell>
          <cell r="IR285">
            <v>0</v>
          </cell>
          <cell r="IS285">
            <v>100.3</v>
          </cell>
          <cell r="IT285">
            <v>97.4</v>
          </cell>
          <cell r="IU285">
            <v>93.1</v>
          </cell>
          <cell r="IV285">
            <v>101.76666666666665</v>
          </cell>
          <cell r="IW285">
            <v>96.7</v>
          </cell>
          <cell r="IX285">
            <v>87.9</v>
          </cell>
          <cell r="IY285">
            <v>101.76666666666665</v>
          </cell>
          <cell r="IZ285">
            <v>0</v>
          </cell>
          <cell r="JA285">
            <v>0</v>
          </cell>
          <cell r="JB285">
            <v>101.9</v>
          </cell>
          <cell r="JC285">
            <v>95.3</v>
          </cell>
          <cell r="JD285">
            <v>89.4</v>
          </cell>
          <cell r="JE285">
            <v>0</v>
          </cell>
          <cell r="JF285">
            <v>0</v>
          </cell>
          <cell r="JG285">
            <v>98.3</v>
          </cell>
          <cell r="JH285">
            <v>75.099999999999994</v>
          </cell>
          <cell r="JI285">
            <v>64.3</v>
          </cell>
          <cell r="JJ285">
            <v>112.2</v>
          </cell>
          <cell r="JK285">
            <v>123.8</v>
          </cell>
          <cell r="JL285">
            <v>119.2</v>
          </cell>
          <cell r="JM285">
            <v>121.1</v>
          </cell>
          <cell r="JN285">
            <v>121.2</v>
          </cell>
          <cell r="JQ285">
            <v>901.07640000000015</v>
          </cell>
          <cell r="JR285">
            <v>102.7</v>
          </cell>
          <cell r="JU285">
            <v>106.2</v>
          </cell>
          <cell r="JV285">
            <v>0</v>
          </cell>
          <cell r="JW285">
            <v>106.2</v>
          </cell>
          <cell r="JX285">
            <v>0</v>
          </cell>
          <cell r="JY285">
            <v>100</v>
          </cell>
          <cell r="JZ285">
            <v>103.8</v>
          </cell>
          <cell r="KB285">
            <v>106.1</v>
          </cell>
          <cell r="KC285">
            <v>88.2</v>
          </cell>
          <cell r="KD285">
            <v>0</v>
          </cell>
          <cell r="KE285">
            <v>0</v>
          </cell>
          <cell r="KF285">
            <v>113.4</v>
          </cell>
          <cell r="KG285">
            <v>113.4</v>
          </cell>
          <cell r="KH285">
            <v>113.4</v>
          </cell>
          <cell r="KI285">
            <v>113.4</v>
          </cell>
          <cell r="KJ285">
            <v>195.1</v>
          </cell>
          <cell r="KK285">
            <v>107</v>
          </cell>
          <cell r="KL285">
            <v>104.4</v>
          </cell>
          <cell r="KM285">
            <v>97</v>
          </cell>
          <cell r="KN285">
            <v>85.9</v>
          </cell>
          <cell r="KP285">
            <v>0</v>
          </cell>
          <cell r="KQ285">
            <v>0</v>
          </cell>
          <cell r="KR285">
            <v>116.1</v>
          </cell>
          <cell r="KS285">
            <v>75.099999999999994</v>
          </cell>
          <cell r="KU285">
            <v>0</v>
          </cell>
          <cell r="KV285">
            <v>0</v>
          </cell>
          <cell r="KW285">
            <v>453.3</v>
          </cell>
          <cell r="KX285">
            <v>485</v>
          </cell>
          <cell r="KY285">
            <v>106.6</v>
          </cell>
          <cell r="KZ285">
            <v>109.2</v>
          </cell>
          <cell r="LA285">
            <v>101.8</v>
          </cell>
          <cell r="LB285">
            <v>101</v>
          </cell>
          <cell r="LC285">
            <v>102.4</v>
          </cell>
          <cell r="LD285">
            <v>101.8</v>
          </cell>
          <cell r="LE285">
            <v>99</v>
          </cell>
          <cell r="LG285">
            <v>0</v>
          </cell>
          <cell r="LH285">
            <v>0</v>
          </cell>
          <cell r="LI285">
            <v>124</v>
          </cell>
          <cell r="LP285">
            <v>227</v>
          </cell>
          <cell r="LQ285">
            <v>256</v>
          </cell>
        </row>
        <row r="286">
          <cell r="A286">
            <v>36951</v>
          </cell>
          <cell r="B286">
            <v>358</v>
          </cell>
          <cell r="C286">
            <v>1</v>
          </cell>
          <cell r="AC286">
            <v>67.63</v>
          </cell>
          <cell r="AD286">
            <v>0</v>
          </cell>
          <cell r="AF286">
            <v>1125</v>
          </cell>
          <cell r="AG286">
            <v>1108.5</v>
          </cell>
          <cell r="AJ286">
            <v>80.709999999999994</v>
          </cell>
          <cell r="AK286">
            <v>81.760000000000005</v>
          </cell>
          <cell r="AL286">
            <v>99.56</v>
          </cell>
          <cell r="AM286">
            <v>100.47</v>
          </cell>
          <cell r="AQ286">
            <v>0</v>
          </cell>
          <cell r="BH286">
            <v>74.25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78.09</v>
          </cell>
          <cell r="CA286">
            <v>0</v>
          </cell>
          <cell r="CC286">
            <v>112.3</v>
          </cell>
          <cell r="CD286">
            <v>1538.1999029999999</v>
          </cell>
          <cell r="CE286">
            <v>82.702382962844226</v>
          </cell>
          <cell r="CF286" t="str">
            <v>4,26%</v>
          </cell>
          <cell r="CG286">
            <v>1.8071999999999999</v>
          </cell>
          <cell r="CH286">
            <v>1.9012</v>
          </cell>
          <cell r="CI286">
            <v>1.4167000000000001</v>
          </cell>
          <cell r="CJ286">
            <v>1.5355000000000001</v>
          </cell>
          <cell r="CK286">
            <v>7.5281000000000002</v>
          </cell>
          <cell r="CL286">
            <v>7.4642999999999997</v>
          </cell>
          <cell r="CM286">
            <v>0.62914999999999999</v>
          </cell>
          <cell r="CN286">
            <v>110.33</v>
          </cell>
          <cell r="CO286">
            <v>8.16</v>
          </cell>
          <cell r="CP286">
            <v>26.118099999999998</v>
          </cell>
          <cell r="CQ286">
            <v>9.1264000000000003</v>
          </cell>
          <cell r="CR286">
            <v>0.88470000000000004</v>
          </cell>
          <cell r="CS286">
            <v>0.90949999999999998</v>
          </cell>
          <cell r="CT286">
            <v>7.1708999999999996</v>
          </cell>
          <cell r="CU286">
            <v>1661.571956</v>
          </cell>
          <cell r="CV286">
            <v>155.53958906613298</v>
          </cell>
          <cell r="CW286">
            <v>1911.4894425</v>
          </cell>
          <cell r="CX286">
            <v>7.3</v>
          </cell>
          <cell r="CY286">
            <v>9297.0254373620373</v>
          </cell>
          <cell r="CZ286">
            <v>27.047823000000001</v>
          </cell>
          <cell r="DA286">
            <v>547.55349000000001</v>
          </cell>
          <cell r="DB286">
            <v>97.2</v>
          </cell>
          <cell r="DC286">
            <v>71.5</v>
          </cell>
          <cell r="DD286">
            <v>59.2</v>
          </cell>
          <cell r="DF286">
            <v>93.7</v>
          </cell>
          <cell r="DG286">
            <v>96</v>
          </cell>
          <cell r="DH286">
            <v>92.9</v>
          </cell>
          <cell r="DJ286">
            <v>0</v>
          </cell>
          <cell r="DK286">
            <v>0</v>
          </cell>
          <cell r="DL286">
            <v>93.4</v>
          </cell>
          <cell r="DM286">
            <v>93.4</v>
          </cell>
          <cell r="DO286">
            <v>0</v>
          </cell>
          <cell r="DP286">
            <v>0</v>
          </cell>
          <cell r="DR286">
            <v>101.8</v>
          </cell>
          <cell r="DS286">
            <v>108.3</v>
          </cell>
          <cell r="DT286">
            <v>95.4</v>
          </cell>
          <cell r="DU286">
            <v>83.5</v>
          </cell>
          <cell r="DV286">
            <v>63</v>
          </cell>
          <cell r="DW286">
            <v>106.1</v>
          </cell>
          <cell r="DX286">
            <v>0</v>
          </cell>
          <cell r="DY286">
            <v>86.4</v>
          </cell>
          <cell r="DZ286">
            <v>589.4</v>
          </cell>
          <cell r="EA286">
            <v>98.4</v>
          </cell>
          <cell r="EB286">
            <v>96.1</v>
          </cell>
          <cell r="EC286">
            <v>92.6</v>
          </cell>
          <cell r="ED286">
            <v>101.7</v>
          </cell>
          <cell r="EE286">
            <v>80.2</v>
          </cell>
          <cell r="EF286">
            <v>44.9</v>
          </cell>
          <cell r="EG286">
            <v>101</v>
          </cell>
          <cell r="EH286">
            <v>102.6</v>
          </cell>
          <cell r="EI286">
            <v>109.1</v>
          </cell>
          <cell r="EL286">
            <v>0</v>
          </cell>
          <cell r="EM286">
            <v>0</v>
          </cell>
          <cell r="EN286">
            <v>77.434966400000008</v>
          </cell>
          <cell r="EO286">
            <v>85.280799999999999</v>
          </cell>
          <cell r="EP286">
            <v>104.7</v>
          </cell>
          <cell r="EQ286">
            <v>32.476990000000001</v>
          </cell>
          <cell r="ER286">
            <v>40.1</v>
          </cell>
          <cell r="ES286">
            <v>89</v>
          </cell>
          <cell r="ET286">
            <v>86.4</v>
          </cell>
          <cell r="EU286">
            <v>0</v>
          </cell>
          <cell r="EV286">
            <v>0</v>
          </cell>
          <cell r="EX286">
            <v>54.57264</v>
          </cell>
          <cell r="EY286">
            <v>70.8</v>
          </cell>
          <cell r="EZ286">
            <v>96.8</v>
          </cell>
          <cell r="FA286">
            <v>0</v>
          </cell>
          <cell r="FB286">
            <v>0</v>
          </cell>
          <cell r="FC286">
            <v>110.7</v>
          </cell>
          <cell r="FD286">
            <v>95.2</v>
          </cell>
          <cell r="FE286">
            <v>80.3</v>
          </cell>
          <cell r="FG286">
            <v>0</v>
          </cell>
          <cell r="FH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98.3</v>
          </cell>
          <cell r="FO286">
            <v>76.3</v>
          </cell>
          <cell r="FP286">
            <v>66.900000000000006</v>
          </cell>
          <cell r="FQ286">
            <v>104</v>
          </cell>
          <cell r="FR286">
            <v>93.2</v>
          </cell>
          <cell r="FS286">
            <v>75.8</v>
          </cell>
          <cell r="FT286">
            <v>99.6</v>
          </cell>
          <cell r="FU286">
            <v>96.1</v>
          </cell>
          <cell r="FX286">
            <v>99.5</v>
          </cell>
          <cell r="FY286">
            <v>96.3</v>
          </cell>
          <cell r="GB286">
            <v>101.8</v>
          </cell>
          <cell r="GC286">
            <v>101.3</v>
          </cell>
          <cell r="GD286">
            <v>119.9</v>
          </cell>
          <cell r="GF286">
            <v>0</v>
          </cell>
          <cell r="GG286">
            <v>0</v>
          </cell>
          <cell r="GH286">
            <v>98.8</v>
          </cell>
          <cell r="GI286">
            <v>72.3</v>
          </cell>
          <cell r="GJ286">
            <v>80.099999999999994</v>
          </cell>
          <cell r="GK286">
            <v>44.3</v>
          </cell>
          <cell r="GL286">
            <v>105</v>
          </cell>
          <cell r="GM286">
            <v>99.6</v>
          </cell>
          <cell r="GN286">
            <v>123.9</v>
          </cell>
          <cell r="GO286">
            <v>88.7</v>
          </cell>
          <cell r="GP286">
            <v>0</v>
          </cell>
          <cell r="GR286">
            <v>1079.25</v>
          </cell>
          <cell r="GS286">
            <v>101.2</v>
          </cell>
          <cell r="GT286">
            <v>0</v>
          </cell>
          <cell r="GU286">
            <v>0</v>
          </cell>
          <cell r="GV286">
            <v>663.6</v>
          </cell>
          <cell r="GW286">
            <v>109.3</v>
          </cell>
          <cell r="GX286">
            <v>102.7</v>
          </cell>
          <cell r="GY286">
            <v>86.7</v>
          </cell>
          <cell r="GZ286">
            <v>117</v>
          </cell>
          <cell r="HB286">
            <v>0</v>
          </cell>
          <cell r="HC286">
            <v>0</v>
          </cell>
          <cell r="HD286">
            <v>101.1</v>
          </cell>
          <cell r="HE286">
            <v>103.6</v>
          </cell>
          <cell r="HF286">
            <v>95.03</v>
          </cell>
          <cell r="HI286">
            <v>88.9</v>
          </cell>
          <cell r="HK286">
            <v>94.3</v>
          </cell>
          <cell r="HL286">
            <v>96.8</v>
          </cell>
          <cell r="HM286">
            <v>74.5</v>
          </cell>
          <cell r="HN286">
            <v>67</v>
          </cell>
          <cell r="HO286">
            <v>72.3</v>
          </cell>
          <cell r="HQ286">
            <v>0</v>
          </cell>
          <cell r="HR286">
            <v>0</v>
          </cell>
          <cell r="HS286">
            <v>101.9</v>
          </cell>
          <cell r="HT286">
            <v>0</v>
          </cell>
          <cell r="HU286">
            <v>0</v>
          </cell>
          <cell r="HV286">
            <v>101.8</v>
          </cell>
          <cell r="HW286">
            <v>90.3</v>
          </cell>
          <cell r="HX286">
            <v>82.4</v>
          </cell>
          <cell r="HY286">
            <v>104.5</v>
          </cell>
          <cell r="HZ286">
            <v>86.6</v>
          </cell>
          <cell r="IA286">
            <v>71.599999999999994</v>
          </cell>
          <cell r="IB286">
            <v>103.9</v>
          </cell>
          <cell r="IC286">
            <v>81.400000000000006</v>
          </cell>
          <cell r="ID286">
            <v>82.9</v>
          </cell>
          <cell r="IE286">
            <v>68.3</v>
          </cell>
          <cell r="IF286">
            <v>122.1</v>
          </cell>
          <cell r="IG286">
            <v>103.4</v>
          </cell>
          <cell r="IH286">
            <v>93.9</v>
          </cell>
          <cell r="II286">
            <v>84.5</v>
          </cell>
          <cell r="IK286">
            <v>0</v>
          </cell>
          <cell r="IL286">
            <v>0</v>
          </cell>
          <cell r="IM286">
            <v>100.9</v>
          </cell>
          <cell r="IN286">
            <v>90.3</v>
          </cell>
          <cell r="IO286">
            <v>77</v>
          </cell>
          <cell r="IP286">
            <v>102.1</v>
          </cell>
          <cell r="IR286">
            <v>0</v>
          </cell>
          <cell r="IS286">
            <v>100.4</v>
          </cell>
          <cell r="IT286">
            <v>97.5</v>
          </cell>
          <cell r="IU286">
            <v>93.2</v>
          </cell>
          <cell r="IV286">
            <v>101.6</v>
          </cell>
          <cell r="IW286">
            <v>96.6</v>
          </cell>
          <cell r="IX286">
            <v>87.7</v>
          </cell>
          <cell r="IY286">
            <v>101.6</v>
          </cell>
          <cell r="IZ286">
            <v>0</v>
          </cell>
          <cell r="JA286">
            <v>0</v>
          </cell>
          <cell r="JB286">
            <v>101.9</v>
          </cell>
          <cell r="JC286">
            <v>95.5</v>
          </cell>
          <cell r="JD286">
            <v>89.6</v>
          </cell>
          <cell r="JE286">
            <v>0</v>
          </cell>
          <cell r="JF286">
            <v>0</v>
          </cell>
          <cell r="JG286">
            <v>99.1</v>
          </cell>
          <cell r="JH286">
            <v>75.8</v>
          </cell>
          <cell r="JI286">
            <v>64.8</v>
          </cell>
          <cell r="JJ286">
            <v>112.5</v>
          </cell>
          <cell r="JK286">
            <v>123.7</v>
          </cell>
          <cell r="JL286">
            <v>119.2</v>
          </cell>
          <cell r="JM286">
            <v>121.3</v>
          </cell>
          <cell r="JN286">
            <v>121.2</v>
          </cell>
          <cell r="JQ286">
            <v>899.48720000000014</v>
          </cell>
          <cell r="JR286">
            <v>102.3</v>
          </cell>
          <cell r="JU286">
            <v>105.5</v>
          </cell>
          <cell r="JV286">
            <v>0</v>
          </cell>
          <cell r="JW286">
            <v>105.5</v>
          </cell>
          <cell r="JX286">
            <v>0</v>
          </cell>
          <cell r="JY286">
            <v>100</v>
          </cell>
          <cell r="JZ286">
            <v>102.5</v>
          </cell>
          <cell r="KB286">
            <v>105.1</v>
          </cell>
          <cell r="KC286">
            <v>87.4</v>
          </cell>
          <cell r="KD286">
            <v>0</v>
          </cell>
          <cell r="KE286">
            <v>0</v>
          </cell>
          <cell r="KF286">
            <v>113.2</v>
          </cell>
          <cell r="KG286">
            <v>113.2</v>
          </cell>
          <cell r="KH286">
            <v>113.2</v>
          </cell>
          <cell r="KI286">
            <v>113.2</v>
          </cell>
          <cell r="KJ286">
            <v>194.5</v>
          </cell>
          <cell r="KK286">
            <v>107</v>
          </cell>
          <cell r="KL286">
            <v>103.8</v>
          </cell>
          <cell r="KM286">
            <v>97</v>
          </cell>
          <cell r="KN286">
            <v>85.6</v>
          </cell>
          <cell r="KP286">
            <v>0</v>
          </cell>
          <cell r="KQ286">
            <v>0</v>
          </cell>
          <cell r="KR286">
            <v>116.1</v>
          </cell>
          <cell r="KS286">
            <v>77.400000000000006</v>
          </cell>
          <cell r="KU286">
            <v>0</v>
          </cell>
          <cell r="KV286">
            <v>0</v>
          </cell>
          <cell r="KW286">
            <v>450.7</v>
          </cell>
          <cell r="KX286">
            <v>482.2</v>
          </cell>
          <cell r="KY286">
            <v>106</v>
          </cell>
          <cell r="KZ286">
            <v>108.7</v>
          </cell>
          <cell r="LA286">
            <v>101.2</v>
          </cell>
          <cell r="LB286">
            <v>101.4</v>
          </cell>
          <cell r="LC286">
            <v>102.8</v>
          </cell>
          <cell r="LD286">
            <v>102.2</v>
          </cell>
          <cell r="LE286">
            <v>99.3</v>
          </cell>
          <cell r="LG286">
            <v>0</v>
          </cell>
          <cell r="LH286">
            <v>0</v>
          </cell>
          <cell r="LI286">
            <v>123.4</v>
          </cell>
          <cell r="LP286">
            <v>215</v>
          </cell>
          <cell r="LQ286">
            <v>235</v>
          </cell>
        </row>
        <row r="287">
          <cell r="A287">
            <v>36923</v>
          </cell>
          <cell r="B287">
            <v>359</v>
          </cell>
          <cell r="C287">
            <v>1</v>
          </cell>
          <cell r="AC287">
            <v>67.790000000000006</v>
          </cell>
          <cell r="AD287">
            <v>0</v>
          </cell>
          <cell r="AF287">
            <v>1125</v>
          </cell>
          <cell r="AG287">
            <v>1108.5</v>
          </cell>
          <cell r="AJ287">
            <v>80.349999999999994</v>
          </cell>
          <cell r="AK287">
            <v>81.39</v>
          </cell>
          <cell r="AL287">
            <v>99.87</v>
          </cell>
          <cell r="AM287">
            <v>100.47</v>
          </cell>
          <cell r="AQ287">
            <v>0</v>
          </cell>
          <cell r="BH287">
            <v>74.3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78.17</v>
          </cell>
          <cell r="CA287">
            <v>0</v>
          </cell>
          <cell r="CC287">
            <v>111.8</v>
          </cell>
          <cell r="CD287">
            <v>1538.1999029999999</v>
          </cell>
          <cell r="CE287">
            <v>82.702382962844226</v>
          </cell>
          <cell r="CF287" t="str">
            <v>4,26%</v>
          </cell>
          <cell r="CG287">
            <v>1.7236</v>
          </cell>
          <cell r="CH287">
            <v>1.8472999999999999</v>
          </cell>
          <cell r="CI287">
            <v>1.4027000000000001</v>
          </cell>
          <cell r="CJ287">
            <v>1.5358000000000001</v>
          </cell>
          <cell r="CK287">
            <v>7.6288999999999998</v>
          </cell>
          <cell r="CL287">
            <v>7.4630000000000001</v>
          </cell>
          <cell r="CM287">
            <v>0.63400000000000001</v>
          </cell>
          <cell r="CN287">
            <v>107.08</v>
          </cell>
          <cell r="CO287">
            <v>8.2125000000000004</v>
          </cell>
          <cell r="CP287">
            <v>26.396899999999999</v>
          </cell>
          <cell r="CQ287">
            <v>8.9769000000000005</v>
          </cell>
          <cell r="CR287">
            <v>0.71919999999999995</v>
          </cell>
          <cell r="CS287">
            <v>0.92169999999999996</v>
          </cell>
          <cell r="CT287">
            <v>7.2018000000000004</v>
          </cell>
          <cell r="CU287">
            <v>1742.1074263999999</v>
          </cell>
          <cell r="CV287">
            <v>158.71317639962359</v>
          </cell>
          <cell r="CW287">
            <v>1915.1572703999998</v>
          </cell>
          <cell r="CX287">
            <v>7.72</v>
          </cell>
          <cell r="CY287">
            <v>9135.6001975959152</v>
          </cell>
          <cell r="CZ287">
            <v>29.836179999999999</v>
          </cell>
          <cell r="DA287">
            <v>544.10342800000001</v>
          </cell>
          <cell r="DB287">
            <v>100.3</v>
          </cell>
          <cell r="DC287">
            <v>73.8</v>
          </cell>
          <cell r="DD287">
            <v>61.1</v>
          </cell>
          <cell r="DF287">
            <v>93.3</v>
          </cell>
          <cell r="DG287">
            <v>97.8</v>
          </cell>
          <cell r="DH287">
            <v>93.5</v>
          </cell>
          <cell r="DJ287">
            <v>0</v>
          </cell>
          <cell r="DK287">
            <v>0</v>
          </cell>
          <cell r="DL287">
            <v>95.1</v>
          </cell>
          <cell r="DM287">
            <v>95.1</v>
          </cell>
          <cell r="DO287">
            <v>0</v>
          </cell>
          <cell r="DP287">
            <v>0</v>
          </cell>
          <cell r="DR287">
            <v>102.8</v>
          </cell>
          <cell r="DS287">
            <v>109.3</v>
          </cell>
          <cell r="DT287">
            <v>96.3</v>
          </cell>
          <cell r="DU287">
            <v>83.8</v>
          </cell>
          <cell r="DV287">
            <v>63.2</v>
          </cell>
          <cell r="DW287">
            <v>106.1</v>
          </cell>
          <cell r="DX287">
            <v>0</v>
          </cell>
          <cell r="DY287">
            <v>86.4</v>
          </cell>
          <cell r="DZ287">
            <v>588.29999999999995</v>
          </cell>
          <cell r="EA287">
            <v>98.4</v>
          </cell>
          <cell r="EB287">
            <v>96.1</v>
          </cell>
          <cell r="EC287">
            <v>92.6</v>
          </cell>
          <cell r="ED287">
            <v>99.4</v>
          </cell>
          <cell r="EE287">
            <v>78.400000000000006</v>
          </cell>
          <cell r="EF287">
            <v>43.9</v>
          </cell>
          <cell r="EG287">
            <v>101.3</v>
          </cell>
          <cell r="EH287">
            <v>103</v>
          </cell>
          <cell r="EI287">
            <v>109.4</v>
          </cell>
          <cell r="EL287">
            <v>0</v>
          </cell>
          <cell r="EM287">
            <v>0</v>
          </cell>
          <cell r="EN287">
            <v>78.394903999999997</v>
          </cell>
          <cell r="EO287">
            <v>86.337999999999994</v>
          </cell>
          <cell r="EP287">
            <v>105.1</v>
          </cell>
          <cell r="EQ287">
            <v>33.529859999999999</v>
          </cell>
          <cell r="ER287">
            <v>41.4</v>
          </cell>
          <cell r="ES287">
            <v>91.9</v>
          </cell>
          <cell r="ET287">
            <v>90.8</v>
          </cell>
          <cell r="EU287">
            <v>0</v>
          </cell>
          <cell r="EV287">
            <v>0</v>
          </cell>
          <cell r="EX287">
            <v>55.266360000000006</v>
          </cell>
          <cell r="EY287">
            <v>71.7</v>
          </cell>
          <cell r="EZ287">
            <v>98</v>
          </cell>
          <cell r="FA287">
            <v>0</v>
          </cell>
          <cell r="FB287">
            <v>0</v>
          </cell>
          <cell r="FC287">
            <v>111.8</v>
          </cell>
          <cell r="FD287">
            <v>95.6</v>
          </cell>
          <cell r="FE287">
            <v>73.7</v>
          </cell>
          <cell r="FG287">
            <v>0</v>
          </cell>
          <cell r="FH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98.8</v>
          </cell>
          <cell r="FO287">
            <v>76.8</v>
          </cell>
          <cell r="FP287">
            <v>67.400000000000006</v>
          </cell>
          <cell r="FQ287">
            <v>104</v>
          </cell>
          <cell r="FR287">
            <v>93.2</v>
          </cell>
          <cell r="FS287">
            <v>75.8</v>
          </cell>
          <cell r="FT287">
            <v>99.6</v>
          </cell>
          <cell r="FU287">
            <v>96.1</v>
          </cell>
          <cell r="FX287">
            <v>99.5</v>
          </cell>
          <cell r="FY287">
            <v>96.3</v>
          </cell>
          <cell r="GB287">
            <v>102</v>
          </cell>
          <cell r="GC287">
            <v>101.5</v>
          </cell>
          <cell r="GD287">
            <v>120.2</v>
          </cell>
          <cell r="GF287">
            <v>0</v>
          </cell>
          <cell r="GG287">
            <v>0</v>
          </cell>
          <cell r="GH287">
            <v>98.2</v>
          </cell>
          <cell r="GI287">
            <v>71.8</v>
          </cell>
          <cell r="GJ287">
            <v>78.3</v>
          </cell>
          <cell r="GK287">
            <v>43.3</v>
          </cell>
          <cell r="GL287">
            <v>104.9</v>
          </cell>
          <cell r="GM287">
            <v>99.5</v>
          </cell>
          <cell r="GN287">
            <v>124.2</v>
          </cell>
          <cell r="GO287">
            <v>87.8</v>
          </cell>
          <cell r="GP287">
            <v>0</v>
          </cell>
          <cell r="GR287">
            <v>1079.25</v>
          </cell>
          <cell r="GS287">
            <v>101.4</v>
          </cell>
          <cell r="GT287">
            <v>0</v>
          </cell>
          <cell r="GU287">
            <v>0</v>
          </cell>
          <cell r="GV287">
            <v>664.3</v>
          </cell>
          <cell r="GW287">
            <v>109.3</v>
          </cell>
          <cell r="GX287">
            <v>99.8</v>
          </cell>
          <cell r="GY287">
            <v>84.3</v>
          </cell>
          <cell r="GZ287">
            <v>117</v>
          </cell>
          <cell r="HB287">
            <v>0</v>
          </cell>
          <cell r="HC287">
            <v>0</v>
          </cell>
          <cell r="HD287">
            <v>101.7</v>
          </cell>
          <cell r="HE287">
            <v>104.2</v>
          </cell>
          <cell r="HF287">
            <v>96.5</v>
          </cell>
          <cell r="HI287">
            <v>90.833333333333329</v>
          </cell>
          <cell r="HK287">
            <v>93.6</v>
          </cell>
          <cell r="HL287">
            <v>96.3</v>
          </cell>
          <cell r="HM287">
            <v>74.099999999999994</v>
          </cell>
          <cell r="HN287">
            <v>66.7</v>
          </cell>
          <cell r="HO287">
            <v>72.5</v>
          </cell>
          <cell r="HQ287">
            <v>0</v>
          </cell>
          <cell r="HR287">
            <v>0</v>
          </cell>
          <cell r="HS287">
            <v>101.9</v>
          </cell>
          <cell r="HT287">
            <v>0</v>
          </cell>
          <cell r="HU287">
            <v>0</v>
          </cell>
          <cell r="HV287">
            <v>101.9</v>
          </cell>
          <cell r="HW287">
            <v>90.2</v>
          </cell>
          <cell r="HX287">
            <v>82.4</v>
          </cell>
          <cell r="HY287">
            <v>104.3</v>
          </cell>
          <cell r="HZ287">
            <v>86.4</v>
          </cell>
          <cell r="IA287">
            <v>71.5</v>
          </cell>
          <cell r="IB287">
            <v>103.8</v>
          </cell>
          <cell r="IC287">
            <v>81.2</v>
          </cell>
          <cell r="ID287">
            <v>82.7</v>
          </cell>
          <cell r="IE287">
            <v>68.099999999999994</v>
          </cell>
          <cell r="IF287">
            <v>123.1</v>
          </cell>
          <cell r="IG287">
            <v>102.7</v>
          </cell>
          <cell r="IH287">
            <v>93.3</v>
          </cell>
          <cell r="II287">
            <v>83.9</v>
          </cell>
          <cell r="IK287">
            <v>0</v>
          </cell>
          <cell r="IL287">
            <v>0</v>
          </cell>
          <cell r="IM287">
            <v>100.9</v>
          </cell>
          <cell r="IN287">
            <v>90.3</v>
          </cell>
          <cell r="IO287">
            <v>77</v>
          </cell>
          <cell r="IP287">
            <v>101.9</v>
          </cell>
          <cell r="IR287">
            <v>0</v>
          </cell>
          <cell r="IS287">
            <v>100.6</v>
          </cell>
          <cell r="IT287">
            <v>97.8</v>
          </cell>
          <cell r="IU287">
            <v>93.4</v>
          </cell>
          <cell r="IV287">
            <v>101.2</v>
          </cell>
          <cell r="IW287">
            <v>96.6</v>
          </cell>
          <cell r="IX287">
            <v>87.7</v>
          </cell>
          <cell r="IY287">
            <v>101.2</v>
          </cell>
          <cell r="IZ287">
            <v>0</v>
          </cell>
          <cell r="JA287">
            <v>0</v>
          </cell>
          <cell r="JB287">
            <v>101.9</v>
          </cell>
          <cell r="JC287">
            <v>95.2</v>
          </cell>
          <cell r="JD287">
            <v>89.5</v>
          </cell>
          <cell r="JE287">
            <v>0</v>
          </cell>
          <cell r="JF287">
            <v>0</v>
          </cell>
          <cell r="JG287">
            <v>100.5</v>
          </cell>
          <cell r="JH287">
            <v>76.8</v>
          </cell>
          <cell r="JI287">
            <v>65.7</v>
          </cell>
          <cell r="JJ287">
            <v>111.8</v>
          </cell>
          <cell r="JK287">
            <v>123.8</v>
          </cell>
          <cell r="JL287">
            <v>119</v>
          </cell>
          <cell r="JM287">
            <v>121.9</v>
          </cell>
          <cell r="JN287">
            <v>121.1</v>
          </cell>
          <cell r="JQ287">
            <v>885.1844000000001</v>
          </cell>
          <cell r="JR287">
            <v>102.4</v>
          </cell>
          <cell r="JU287">
            <v>105.5</v>
          </cell>
          <cell r="JV287">
            <v>0</v>
          </cell>
          <cell r="JW287">
            <v>105.5</v>
          </cell>
          <cell r="JX287">
            <v>0</v>
          </cell>
          <cell r="JY287">
            <v>100</v>
          </cell>
          <cell r="JZ287">
            <v>102</v>
          </cell>
          <cell r="KB287">
            <v>105.1</v>
          </cell>
          <cell r="KC287">
            <v>87.4</v>
          </cell>
          <cell r="KD287">
            <v>0</v>
          </cell>
          <cell r="KE287">
            <v>0</v>
          </cell>
          <cell r="KF287">
            <v>111.4</v>
          </cell>
          <cell r="KG287">
            <v>111.4</v>
          </cell>
          <cell r="KH287">
            <v>111.4</v>
          </cell>
          <cell r="KI287">
            <v>111.4</v>
          </cell>
          <cell r="KJ287">
            <v>194.4</v>
          </cell>
          <cell r="KK287">
            <v>107</v>
          </cell>
          <cell r="KL287">
            <v>103.9</v>
          </cell>
          <cell r="KM287">
            <v>97</v>
          </cell>
          <cell r="KN287">
            <v>85.9</v>
          </cell>
          <cell r="KP287">
            <v>0</v>
          </cell>
          <cell r="KQ287">
            <v>0</v>
          </cell>
          <cell r="KR287">
            <v>116.1</v>
          </cell>
          <cell r="KS287">
            <v>80.099999999999994</v>
          </cell>
          <cell r="KU287">
            <v>0</v>
          </cell>
          <cell r="KV287">
            <v>0</v>
          </cell>
          <cell r="KW287">
            <v>450</v>
          </cell>
          <cell r="KX287">
            <v>483.1</v>
          </cell>
          <cell r="KY287">
            <v>105.1</v>
          </cell>
          <cell r="KZ287">
            <v>107.8</v>
          </cell>
          <cell r="LA287">
            <v>100.4</v>
          </cell>
          <cell r="LB287">
            <v>101.3</v>
          </cell>
          <cell r="LC287">
            <v>102.7</v>
          </cell>
          <cell r="LD287">
            <v>102.1</v>
          </cell>
          <cell r="LE287">
            <v>99.3</v>
          </cell>
          <cell r="LG287">
            <v>0</v>
          </cell>
          <cell r="LH287">
            <v>0</v>
          </cell>
          <cell r="LI287">
            <v>122.7</v>
          </cell>
          <cell r="LP287">
            <v>215</v>
          </cell>
          <cell r="LQ287">
            <v>235</v>
          </cell>
        </row>
        <row r="288">
          <cell r="A288">
            <v>36892</v>
          </cell>
          <cell r="B288">
            <v>360</v>
          </cell>
          <cell r="C288">
            <v>1</v>
          </cell>
          <cell r="AC288">
            <v>68.45</v>
          </cell>
          <cell r="AD288">
            <v>0</v>
          </cell>
          <cell r="AF288">
            <v>1125</v>
          </cell>
          <cell r="AG288">
            <v>1108.5</v>
          </cell>
          <cell r="AJ288">
            <v>80.13</v>
          </cell>
          <cell r="AK288">
            <v>81.180000000000007</v>
          </cell>
          <cell r="AL288">
            <v>99.22</v>
          </cell>
          <cell r="AM288">
            <v>100.47</v>
          </cell>
          <cell r="AQ288">
            <v>0</v>
          </cell>
          <cell r="BH288">
            <v>74.16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77.92</v>
          </cell>
          <cell r="CA288">
            <v>0</v>
          </cell>
          <cell r="CC288">
            <v>111.6</v>
          </cell>
          <cell r="CD288">
            <v>1538.1999029999999</v>
          </cell>
          <cell r="CE288">
            <v>82.702382962844226</v>
          </cell>
          <cell r="CF288" t="str">
            <v>4,26%</v>
          </cell>
          <cell r="CG288">
            <v>1.6891</v>
          </cell>
          <cell r="CH288">
            <v>1.835</v>
          </cell>
          <cell r="CI288">
            <v>1.4097999999999999</v>
          </cell>
          <cell r="CJ288">
            <v>1.5290999999999999</v>
          </cell>
          <cell r="CK288">
            <v>7.7662000000000004</v>
          </cell>
          <cell r="CL288">
            <v>7.4641999999999999</v>
          </cell>
          <cell r="CM288">
            <v>0.63480000000000003</v>
          </cell>
          <cell r="CN288">
            <v>109.57</v>
          </cell>
          <cell r="CO288">
            <v>8.2355</v>
          </cell>
          <cell r="CP288">
            <v>26.6571</v>
          </cell>
          <cell r="CQ288">
            <v>8.9055</v>
          </cell>
          <cell r="CR288">
            <v>0.63009999999999999</v>
          </cell>
          <cell r="CS288">
            <v>0.93830000000000002</v>
          </cell>
          <cell r="CT288">
            <v>7.2984999999999998</v>
          </cell>
          <cell r="CU288">
            <v>1735.1589716999999</v>
          </cell>
          <cell r="CV288">
            <v>159.64009087884349</v>
          </cell>
          <cell r="CW288">
            <v>1907.9181814000001</v>
          </cell>
          <cell r="CX288">
            <v>8.02</v>
          </cell>
          <cell r="CY288">
            <v>9097.3264924518026</v>
          </cell>
          <cell r="CZ288">
            <v>27.176803500000002</v>
          </cell>
          <cell r="DA288">
            <v>509.3252703</v>
          </cell>
          <cell r="DB288">
            <v>100.1</v>
          </cell>
          <cell r="DC288">
            <v>73.599999999999994</v>
          </cell>
          <cell r="DD288">
            <v>61</v>
          </cell>
          <cell r="DF288">
            <v>93.5</v>
          </cell>
          <cell r="DG288">
            <v>99.1</v>
          </cell>
          <cell r="DH288">
            <v>94.6</v>
          </cell>
          <cell r="DJ288">
            <v>0</v>
          </cell>
          <cell r="DK288">
            <v>0</v>
          </cell>
          <cell r="DL288">
            <v>93.2</v>
          </cell>
          <cell r="DM288">
            <v>93.2</v>
          </cell>
          <cell r="DO288">
            <v>0</v>
          </cell>
          <cell r="DP288">
            <v>0</v>
          </cell>
          <cell r="DR288">
            <v>102</v>
          </cell>
          <cell r="DS288">
            <v>108.5</v>
          </cell>
          <cell r="DT288">
            <v>95.6</v>
          </cell>
          <cell r="DU288">
            <v>85.3</v>
          </cell>
          <cell r="DV288">
            <v>64.400000000000006</v>
          </cell>
          <cell r="DW288">
            <v>105.9</v>
          </cell>
          <cell r="DX288">
            <v>0</v>
          </cell>
          <cell r="DY288">
            <v>86.6</v>
          </cell>
          <cell r="DZ288">
            <v>587.20000000000005</v>
          </cell>
          <cell r="EA288">
            <v>99.1</v>
          </cell>
          <cell r="EB288">
            <v>96.8</v>
          </cell>
          <cell r="EC288">
            <v>93.2</v>
          </cell>
          <cell r="ED288">
            <v>100.1</v>
          </cell>
          <cell r="EE288">
            <v>78.900000000000006</v>
          </cell>
          <cell r="EF288">
            <v>44.2</v>
          </cell>
          <cell r="EG288">
            <v>101</v>
          </cell>
          <cell r="EH288">
            <v>102.6</v>
          </cell>
          <cell r="EI288">
            <v>109</v>
          </cell>
          <cell r="EL288">
            <v>0</v>
          </cell>
          <cell r="EM288">
            <v>0</v>
          </cell>
          <cell r="EN288">
            <v>80.234784400000009</v>
          </cell>
          <cell r="EO288">
            <v>88.3643</v>
          </cell>
          <cell r="EP288">
            <v>104.4</v>
          </cell>
          <cell r="EQ288">
            <v>34.744709999999998</v>
          </cell>
          <cell r="ER288">
            <v>42.9</v>
          </cell>
          <cell r="ES288">
            <v>95.2</v>
          </cell>
          <cell r="ET288">
            <v>95</v>
          </cell>
          <cell r="EU288">
            <v>0</v>
          </cell>
          <cell r="EV288">
            <v>0</v>
          </cell>
          <cell r="EX288">
            <v>56.576720000000009</v>
          </cell>
          <cell r="EY288">
            <v>73.400000000000006</v>
          </cell>
          <cell r="EZ288">
            <v>100.3</v>
          </cell>
          <cell r="FA288">
            <v>0</v>
          </cell>
          <cell r="FB288">
            <v>0</v>
          </cell>
          <cell r="FC288">
            <v>111</v>
          </cell>
          <cell r="FD288">
            <v>94.8</v>
          </cell>
          <cell r="FE288">
            <v>79.3</v>
          </cell>
          <cell r="FG288">
            <v>0</v>
          </cell>
          <cell r="FH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99</v>
          </cell>
          <cell r="FO288">
            <v>76.599999999999994</v>
          </cell>
          <cell r="FP288">
            <v>67.099999999999994</v>
          </cell>
          <cell r="FQ288">
            <v>104</v>
          </cell>
          <cell r="FR288">
            <v>93.2</v>
          </cell>
          <cell r="FS288">
            <v>75.8</v>
          </cell>
          <cell r="FT288">
            <v>99.6</v>
          </cell>
          <cell r="FU288">
            <v>96.1</v>
          </cell>
          <cell r="FX288">
            <v>99.5</v>
          </cell>
          <cell r="FY288">
            <v>96.3</v>
          </cell>
          <cell r="GB288">
            <v>101.1</v>
          </cell>
          <cell r="GC288">
            <v>100.7</v>
          </cell>
          <cell r="GD288">
            <v>119.1</v>
          </cell>
          <cell r="GF288">
            <v>0</v>
          </cell>
          <cell r="GG288">
            <v>0</v>
          </cell>
          <cell r="GH288">
            <v>98</v>
          </cell>
          <cell r="GI288">
            <v>71.7</v>
          </cell>
          <cell r="GJ288">
            <v>78.900000000000006</v>
          </cell>
          <cell r="GK288">
            <v>43.6</v>
          </cell>
          <cell r="GL288">
            <v>105.6</v>
          </cell>
          <cell r="GM288">
            <v>99.2</v>
          </cell>
          <cell r="GN288">
            <v>125.4</v>
          </cell>
          <cell r="GO288">
            <v>86</v>
          </cell>
          <cell r="GP288">
            <v>0</v>
          </cell>
          <cell r="GR288">
            <v>1079.25</v>
          </cell>
          <cell r="GS288">
            <v>100.9</v>
          </cell>
          <cell r="GT288">
            <v>0</v>
          </cell>
          <cell r="GU288">
            <v>0</v>
          </cell>
          <cell r="GV288">
            <v>664.3</v>
          </cell>
          <cell r="GW288">
            <v>103</v>
          </cell>
          <cell r="GX288">
            <v>100.9</v>
          </cell>
          <cell r="GY288">
            <v>85.2</v>
          </cell>
          <cell r="GZ288">
            <v>117</v>
          </cell>
          <cell r="HB288">
            <v>0</v>
          </cell>
          <cell r="HC288">
            <v>0</v>
          </cell>
          <cell r="HD288">
            <v>100</v>
          </cell>
          <cell r="HE288">
            <v>102.5</v>
          </cell>
          <cell r="HF288">
            <v>96.6</v>
          </cell>
          <cell r="HI288">
            <v>92.766666666666666</v>
          </cell>
          <cell r="HK288">
            <v>95.1</v>
          </cell>
          <cell r="HL288">
            <v>97.5</v>
          </cell>
          <cell r="HM288">
            <v>75</v>
          </cell>
          <cell r="HN288">
            <v>67.5</v>
          </cell>
          <cell r="HO288">
            <v>72.400000000000006</v>
          </cell>
          <cell r="HQ288">
            <v>0</v>
          </cell>
          <cell r="HR288">
            <v>0</v>
          </cell>
          <cell r="HS288">
            <v>101.9</v>
          </cell>
          <cell r="HT288">
            <v>0</v>
          </cell>
          <cell r="HU288">
            <v>0</v>
          </cell>
          <cell r="HV288">
            <v>101.8</v>
          </cell>
          <cell r="HW288">
            <v>89.9</v>
          </cell>
          <cell r="HX288">
            <v>82</v>
          </cell>
          <cell r="HY288">
            <v>104.8</v>
          </cell>
          <cell r="HZ288">
            <v>86.4</v>
          </cell>
          <cell r="IA288">
            <v>71.3</v>
          </cell>
          <cell r="IB288">
            <v>105.4</v>
          </cell>
          <cell r="IC288">
            <v>82.5</v>
          </cell>
          <cell r="ID288">
            <v>83.8</v>
          </cell>
          <cell r="IE288">
            <v>69</v>
          </cell>
          <cell r="IF288">
            <v>125.1</v>
          </cell>
          <cell r="IG288">
            <v>101.9</v>
          </cell>
          <cell r="IH288">
            <v>92.5</v>
          </cell>
          <cell r="II288">
            <v>83.2</v>
          </cell>
          <cell r="IK288">
            <v>0</v>
          </cell>
          <cell r="IL288">
            <v>0</v>
          </cell>
          <cell r="IM288">
            <v>100.2</v>
          </cell>
          <cell r="IN288">
            <v>89.8</v>
          </cell>
          <cell r="IO288">
            <v>76.5</v>
          </cell>
          <cell r="IP288">
            <v>102</v>
          </cell>
          <cell r="IR288">
            <v>0</v>
          </cell>
          <cell r="IS288">
            <v>100.8</v>
          </cell>
          <cell r="IT288">
            <v>98</v>
          </cell>
          <cell r="IU288">
            <v>93.6</v>
          </cell>
          <cell r="IV288">
            <v>100.8</v>
          </cell>
          <cell r="IW288">
            <v>96</v>
          </cell>
          <cell r="IX288">
            <v>87.2</v>
          </cell>
          <cell r="IY288">
            <v>100.8</v>
          </cell>
          <cell r="IZ288">
            <v>0</v>
          </cell>
          <cell r="JA288">
            <v>0</v>
          </cell>
          <cell r="JB288">
            <v>101.8</v>
          </cell>
          <cell r="JC288">
            <v>94.2</v>
          </cell>
          <cell r="JD288">
            <v>88.5</v>
          </cell>
          <cell r="JE288">
            <v>0</v>
          </cell>
          <cell r="JF288">
            <v>0</v>
          </cell>
          <cell r="JG288">
            <v>100.7</v>
          </cell>
          <cell r="JH288">
            <v>77</v>
          </cell>
          <cell r="JI288">
            <v>65.900000000000006</v>
          </cell>
          <cell r="JJ288">
            <v>112</v>
          </cell>
          <cell r="JK288">
            <v>123.8</v>
          </cell>
          <cell r="JL288">
            <v>118.7</v>
          </cell>
          <cell r="JM288">
            <v>121.9</v>
          </cell>
          <cell r="JN288">
            <v>120.8</v>
          </cell>
          <cell r="JQ288">
            <v>880.41680000000008</v>
          </cell>
          <cell r="JR288">
            <v>102.2</v>
          </cell>
          <cell r="JU288">
            <v>105.5</v>
          </cell>
          <cell r="JV288">
            <v>0</v>
          </cell>
          <cell r="JW288">
            <v>105.5</v>
          </cell>
          <cell r="JX288">
            <v>0</v>
          </cell>
          <cell r="JY288">
            <v>100</v>
          </cell>
          <cell r="JZ288">
            <v>101.3</v>
          </cell>
          <cell r="KB288">
            <v>105.1</v>
          </cell>
          <cell r="KC288">
            <v>87.4</v>
          </cell>
          <cell r="KD288">
            <v>0</v>
          </cell>
          <cell r="KE288">
            <v>0</v>
          </cell>
          <cell r="KF288">
            <v>110.8</v>
          </cell>
          <cell r="KG288">
            <v>110.8</v>
          </cell>
          <cell r="KH288">
            <v>110.8</v>
          </cell>
          <cell r="KI288">
            <v>110.8</v>
          </cell>
          <cell r="KJ288">
            <v>194.4</v>
          </cell>
          <cell r="KK288">
            <v>107</v>
          </cell>
          <cell r="KL288">
            <v>103.5</v>
          </cell>
          <cell r="KM288">
            <v>97</v>
          </cell>
          <cell r="KN288">
            <v>85.9</v>
          </cell>
          <cell r="KP288">
            <v>0</v>
          </cell>
          <cell r="KQ288">
            <v>0</v>
          </cell>
          <cell r="KR288">
            <v>116.1</v>
          </cell>
          <cell r="KS288">
            <v>83.5</v>
          </cell>
          <cell r="KU288">
            <v>0</v>
          </cell>
          <cell r="KV288">
            <v>0</v>
          </cell>
          <cell r="KW288">
            <v>449.8</v>
          </cell>
          <cell r="KX288">
            <v>482.7</v>
          </cell>
          <cell r="KY288">
            <v>103.9</v>
          </cell>
          <cell r="KZ288">
            <v>106.5</v>
          </cell>
          <cell r="LA288">
            <v>99.3</v>
          </cell>
          <cell r="LB288">
            <v>101.5</v>
          </cell>
          <cell r="LC288">
            <v>102.9</v>
          </cell>
          <cell r="LD288">
            <v>102.3</v>
          </cell>
          <cell r="LE288">
            <v>99.4</v>
          </cell>
          <cell r="LG288">
            <v>0</v>
          </cell>
          <cell r="LH288">
            <v>0</v>
          </cell>
          <cell r="LI288">
            <v>122.1</v>
          </cell>
          <cell r="LP288">
            <v>215</v>
          </cell>
          <cell r="LQ288">
            <v>235</v>
          </cell>
        </row>
        <row r="289">
          <cell r="A289">
            <v>36861</v>
          </cell>
          <cell r="B289">
            <v>361</v>
          </cell>
          <cell r="C289">
            <v>1</v>
          </cell>
          <cell r="AC289">
            <v>75.540000000000006</v>
          </cell>
          <cell r="AD289">
            <v>0</v>
          </cell>
          <cell r="AF289">
            <v>1127</v>
          </cell>
          <cell r="AG289">
            <v>1098</v>
          </cell>
          <cell r="AJ289">
            <v>80.47</v>
          </cell>
          <cell r="AK289">
            <v>81.599999999999994</v>
          </cell>
          <cell r="AL289">
            <v>100</v>
          </cell>
          <cell r="AM289">
            <v>100</v>
          </cell>
          <cell r="AQ289">
            <v>0</v>
          </cell>
          <cell r="BH289">
            <v>74.06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78.64</v>
          </cell>
          <cell r="CA289">
            <v>0</v>
          </cell>
          <cell r="CC289">
            <v>111.6</v>
          </cell>
          <cell r="CD289">
            <v>1478.5850619999999</v>
          </cell>
          <cell r="CE289">
            <v>81.074144344644765</v>
          </cell>
          <cell r="CF289" t="str">
            <v>2,74%</v>
          </cell>
          <cell r="CG289">
            <v>1.6422000000000001</v>
          </cell>
          <cell r="CH289">
            <v>1.7625</v>
          </cell>
          <cell r="CI289">
            <v>1.3678999999999999</v>
          </cell>
          <cell r="CJ289">
            <v>1.5137</v>
          </cell>
          <cell r="CK289">
            <v>7.4271000000000003</v>
          </cell>
          <cell r="CL289">
            <v>7.4580000000000002</v>
          </cell>
          <cell r="CM289">
            <v>0.61341999999999997</v>
          </cell>
          <cell r="CN289">
            <v>100.61</v>
          </cell>
          <cell r="CO289">
            <v>8.1334</v>
          </cell>
          <cell r="CP289">
            <v>25.183900000000001</v>
          </cell>
          <cell r="CQ289">
            <v>8.6622000000000003</v>
          </cell>
          <cell r="CR289">
            <v>0.60850000000000004</v>
          </cell>
          <cell r="CS289">
            <v>0.89729999999999999</v>
          </cell>
          <cell r="CT289">
            <v>6.8601999999999999</v>
          </cell>
          <cell r="CU289">
            <v>1747.3524266000002</v>
          </cell>
          <cell r="CV289">
            <v>166.14615887571773</v>
          </cell>
          <cell r="CW289">
            <v>2061.9627908000002</v>
          </cell>
          <cell r="CX289">
            <v>9.02</v>
          </cell>
          <cell r="CY289">
            <v>9724.4053307892573</v>
          </cell>
          <cell r="CZ289">
            <v>28.641467800000001</v>
          </cell>
          <cell r="DA289">
            <v>514.877748</v>
          </cell>
          <cell r="DB289">
            <v>100.9</v>
          </cell>
          <cell r="DC289">
            <v>74.2</v>
          </cell>
          <cell r="DD289">
            <v>61.5</v>
          </cell>
          <cell r="DF289">
            <v>94.3</v>
          </cell>
          <cell r="DG289">
            <v>99.5</v>
          </cell>
          <cell r="DH289">
            <v>95.3</v>
          </cell>
          <cell r="DJ289">
            <v>0</v>
          </cell>
          <cell r="DK289">
            <v>0</v>
          </cell>
          <cell r="DL289">
            <v>94.7</v>
          </cell>
          <cell r="DM289">
            <v>94.7</v>
          </cell>
          <cell r="DO289">
            <v>0</v>
          </cell>
          <cell r="DP289">
            <v>0</v>
          </cell>
          <cell r="DR289">
            <v>102.7</v>
          </cell>
          <cell r="DS289">
            <v>109.2</v>
          </cell>
          <cell r="DT289">
            <v>96.2</v>
          </cell>
          <cell r="DU289">
            <v>85</v>
          </cell>
          <cell r="DV289">
            <v>64.2</v>
          </cell>
          <cell r="DW289">
            <v>105.9</v>
          </cell>
          <cell r="DX289">
            <v>0</v>
          </cell>
          <cell r="DY289">
            <v>86.9</v>
          </cell>
          <cell r="DZ289">
            <v>584.5</v>
          </cell>
          <cell r="EA289">
            <v>98.8</v>
          </cell>
          <cell r="EB289">
            <v>96.5</v>
          </cell>
          <cell r="EC289">
            <v>92.9</v>
          </cell>
          <cell r="ED289">
            <v>103.7</v>
          </cell>
          <cell r="EE289">
            <v>81.8</v>
          </cell>
          <cell r="EF289">
            <v>45.8</v>
          </cell>
          <cell r="EG289">
            <v>100.9</v>
          </cell>
          <cell r="EH289">
            <v>102.6</v>
          </cell>
          <cell r="EI289">
            <v>108.9</v>
          </cell>
          <cell r="EL289">
            <v>0</v>
          </cell>
          <cell r="EM289">
            <v>0</v>
          </cell>
          <cell r="EN289">
            <v>81.914675200000019</v>
          </cell>
          <cell r="EO289">
            <v>90.214400000000012</v>
          </cell>
          <cell r="EP289">
            <v>109.2</v>
          </cell>
          <cell r="EQ289">
            <v>35.959559999999996</v>
          </cell>
          <cell r="ER289">
            <v>44.4</v>
          </cell>
          <cell r="ES289">
            <v>98.5</v>
          </cell>
          <cell r="ET289">
            <v>99.4</v>
          </cell>
          <cell r="EU289">
            <v>0</v>
          </cell>
          <cell r="EV289">
            <v>0</v>
          </cell>
          <cell r="EX289">
            <v>57.732920000000007</v>
          </cell>
          <cell r="EY289">
            <v>74.900000000000006</v>
          </cell>
          <cell r="EZ289">
            <v>102.4</v>
          </cell>
          <cell r="FA289">
            <v>0</v>
          </cell>
          <cell r="FB289">
            <v>0</v>
          </cell>
          <cell r="FC289">
            <v>115</v>
          </cell>
          <cell r="FD289">
            <v>101.9</v>
          </cell>
          <cell r="FE289">
            <v>86.8</v>
          </cell>
          <cell r="FG289">
            <v>0</v>
          </cell>
          <cell r="FH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101.8</v>
          </cell>
          <cell r="FO289">
            <v>81.599999999999994</v>
          </cell>
          <cell r="FP289">
            <v>71.5</v>
          </cell>
          <cell r="FQ289">
            <v>102.4</v>
          </cell>
          <cell r="FR289">
            <v>92</v>
          </cell>
          <cell r="FS289">
            <v>74.7</v>
          </cell>
          <cell r="FT289">
            <v>99.6</v>
          </cell>
          <cell r="FU289">
            <v>96.1</v>
          </cell>
          <cell r="FX289">
            <v>99.5</v>
          </cell>
          <cell r="FY289">
            <v>96.3</v>
          </cell>
          <cell r="GB289">
            <v>100.6</v>
          </cell>
          <cell r="GC289">
            <v>100.2</v>
          </cell>
          <cell r="GD289">
            <v>118.6</v>
          </cell>
          <cell r="GF289">
            <v>0</v>
          </cell>
          <cell r="GG289">
            <v>0</v>
          </cell>
          <cell r="GH289">
            <v>102.9</v>
          </cell>
          <cell r="GI289">
            <v>75.3</v>
          </cell>
          <cell r="GJ289">
            <v>81.7</v>
          </cell>
          <cell r="GK289">
            <v>45.2</v>
          </cell>
          <cell r="GL289">
            <v>103.4</v>
          </cell>
          <cell r="GM289">
            <v>99.3</v>
          </cell>
          <cell r="GN289">
            <v>138.4</v>
          </cell>
          <cell r="GO289">
            <v>84.3</v>
          </cell>
          <cell r="GP289">
            <v>0</v>
          </cell>
          <cell r="GR289">
            <v>1075.5</v>
          </cell>
          <cell r="GS289">
            <v>100.8</v>
          </cell>
          <cell r="GT289">
            <v>0</v>
          </cell>
          <cell r="GU289">
            <v>0</v>
          </cell>
          <cell r="GV289">
            <v>659.8</v>
          </cell>
          <cell r="GW289">
            <v>103</v>
          </cell>
          <cell r="GX289">
            <v>105.2</v>
          </cell>
          <cell r="GY289">
            <v>88.9</v>
          </cell>
          <cell r="GZ289">
            <v>117</v>
          </cell>
          <cell r="HB289">
            <v>0</v>
          </cell>
          <cell r="HC289">
            <v>0</v>
          </cell>
          <cell r="HD289">
            <v>100.4</v>
          </cell>
          <cell r="HE289">
            <v>102.9</v>
          </cell>
          <cell r="HF289">
            <v>97.59</v>
          </cell>
          <cell r="HI289">
            <v>94.7</v>
          </cell>
          <cell r="HK289">
            <v>96.1</v>
          </cell>
          <cell r="HL289">
            <v>98.7</v>
          </cell>
          <cell r="HM289">
            <v>76</v>
          </cell>
          <cell r="HN289">
            <v>68.3</v>
          </cell>
          <cell r="HO289">
            <v>74</v>
          </cell>
          <cell r="HQ289">
            <v>0</v>
          </cell>
          <cell r="HR289">
            <v>0</v>
          </cell>
          <cell r="HS289">
            <v>101.4</v>
          </cell>
          <cell r="HT289">
            <v>0</v>
          </cell>
          <cell r="HU289">
            <v>0</v>
          </cell>
          <cell r="HV289">
            <v>101.6</v>
          </cell>
          <cell r="HW289">
            <v>89</v>
          </cell>
          <cell r="HX289">
            <v>81</v>
          </cell>
          <cell r="HY289">
            <v>105.1</v>
          </cell>
          <cell r="HZ289">
            <v>85.6</v>
          </cell>
          <cell r="IA289">
            <v>70.3</v>
          </cell>
          <cell r="IB289">
            <v>108</v>
          </cell>
          <cell r="IC289">
            <v>84.5</v>
          </cell>
          <cell r="ID289">
            <v>85.3</v>
          </cell>
          <cell r="IE289">
            <v>70.2</v>
          </cell>
          <cell r="IF289">
            <v>128.9</v>
          </cell>
          <cell r="IG289">
            <v>101.4</v>
          </cell>
          <cell r="IH289">
            <v>92.1</v>
          </cell>
          <cell r="II289">
            <v>82.8</v>
          </cell>
          <cell r="IK289">
            <v>0</v>
          </cell>
          <cell r="IL289">
            <v>0</v>
          </cell>
          <cell r="IM289">
            <v>100</v>
          </cell>
          <cell r="IN289">
            <v>89.6</v>
          </cell>
          <cell r="IO289">
            <v>76.3</v>
          </cell>
          <cell r="IP289">
            <v>100.8</v>
          </cell>
          <cell r="IR289">
            <v>0</v>
          </cell>
          <cell r="IS289">
            <v>100.6</v>
          </cell>
          <cell r="IT289">
            <v>97.7</v>
          </cell>
          <cell r="IU289">
            <v>93.4</v>
          </cell>
          <cell r="IV289">
            <v>100.4</v>
          </cell>
          <cell r="IW289">
            <v>94.7</v>
          </cell>
          <cell r="IX289">
            <v>86</v>
          </cell>
          <cell r="IY289">
            <v>100.4</v>
          </cell>
          <cell r="IZ289">
            <v>0</v>
          </cell>
          <cell r="JA289">
            <v>0</v>
          </cell>
          <cell r="JB289">
            <v>100.6</v>
          </cell>
          <cell r="JC289">
            <v>93.1</v>
          </cell>
          <cell r="JD289">
            <v>87.5</v>
          </cell>
          <cell r="JE289">
            <v>0</v>
          </cell>
          <cell r="JF289">
            <v>0</v>
          </cell>
          <cell r="JG289">
            <v>101.9</v>
          </cell>
          <cell r="JH289">
            <v>77.900000000000006</v>
          </cell>
          <cell r="JI289">
            <v>66.599999999999994</v>
          </cell>
          <cell r="JJ289">
            <v>112.5</v>
          </cell>
          <cell r="JK289">
            <v>122.7</v>
          </cell>
          <cell r="JL289">
            <v>118.1</v>
          </cell>
          <cell r="JM289">
            <v>119.2</v>
          </cell>
          <cell r="JN289">
            <v>119.9</v>
          </cell>
          <cell r="JQ289">
            <v>879.62220000000013</v>
          </cell>
          <cell r="JR289">
            <v>102</v>
          </cell>
          <cell r="JU289">
            <v>104.4084</v>
          </cell>
          <cell r="JV289">
            <v>0</v>
          </cell>
          <cell r="JW289">
            <v>104.2</v>
          </cell>
          <cell r="JX289">
            <v>0</v>
          </cell>
          <cell r="JY289">
            <v>100.2</v>
          </cell>
          <cell r="JZ289">
            <v>101.5</v>
          </cell>
          <cell r="KB289">
            <v>100.5</v>
          </cell>
          <cell r="KC289">
            <v>83.6</v>
          </cell>
          <cell r="KD289">
            <v>0</v>
          </cell>
          <cell r="KE289">
            <v>0</v>
          </cell>
          <cell r="KF289">
            <v>110.7</v>
          </cell>
          <cell r="KG289">
            <v>110.7</v>
          </cell>
          <cell r="KH289">
            <v>110.7</v>
          </cell>
          <cell r="KI289">
            <v>110.7</v>
          </cell>
          <cell r="KJ289">
            <v>194.4</v>
          </cell>
          <cell r="KK289">
            <v>106</v>
          </cell>
          <cell r="KL289">
            <v>104.5</v>
          </cell>
          <cell r="KM289">
            <v>97</v>
          </cell>
          <cell r="KN289">
            <v>83</v>
          </cell>
          <cell r="KP289">
            <v>0</v>
          </cell>
          <cell r="KQ289">
            <v>0</v>
          </cell>
          <cell r="KR289">
            <v>116.1</v>
          </cell>
          <cell r="KS289">
            <v>87.1</v>
          </cell>
          <cell r="KU289">
            <v>0</v>
          </cell>
          <cell r="KV289">
            <v>0</v>
          </cell>
          <cell r="KW289">
            <v>452.7</v>
          </cell>
          <cell r="KX289">
            <v>494.2</v>
          </cell>
          <cell r="KY289">
            <v>103.3</v>
          </cell>
          <cell r="KZ289">
            <v>105.9</v>
          </cell>
          <cell r="LA289">
            <v>98.6</v>
          </cell>
          <cell r="LB289">
            <v>100.9</v>
          </cell>
          <cell r="LC289">
            <v>102.3</v>
          </cell>
          <cell r="LD289">
            <v>101.7</v>
          </cell>
          <cell r="LE289">
            <v>98.9</v>
          </cell>
          <cell r="LG289">
            <v>0</v>
          </cell>
          <cell r="LH289">
            <v>0</v>
          </cell>
          <cell r="LI289">
            <v>121.4</v>
          </cell>
          <cell r="LP289">
            <v>192</v>
          </cell>
          <cell r="LQ289">
            <v>197</v>
          </cell>
        </row>
        <row r="290">
          <cell r="A290">
            <v>36831</v>
          </cell>
          <cell r="B290">
            <v>362</v>
          </cell>
          <cell r="C290">
            <v>1</v>
          </cell>
          <cell r="AC290">
            <v>76.98</v>
          </cell>
          <cell r="AD290">
            <v>0</v>
          </cell>
          <cell r="AF290">
            <v>1127</v>
          </cell>
          <cell r="AG290">
            <v>1098</v>
          </cell>
          <cell r="AJ290">
            <v>80.510000000000005</v>
          </cell>
          <cell r="AK290">
            <v>81.63</v>
          </cell>
          <cell r="AL290">
            <v>102.42</v>
          </cell>
          <cell r="AM290">
            <v>100</v>
          </cell>
          <cell r="AQ290">
            <v>0</v>
          </cell>
          <cell r="BH290">
            <v>73.95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78.91</v>
          </cell>
          <cell r="CA290">
            <v>0</v>
          </cell>
          <cell r="CC290">
            <v>111.9</v>
          </cell>
          <cell r="CD290">
            <v>1478.5850619999999</v>
          </cell>
          <cell r="CE290">
            <v>81.074144344644765</v>
          </cell>
          <cell r="CF290" t="str">
            <v>2,74%</v>
          </cell>
          <cell r="CG290">
            <v>1.6387</v>
          </cell>
          <cell r="CH290">
            <v>1.6665000000000001</v>
          </cell>
          <cell r="CI290">
            <v>1.3204</v>
          </cell>
          <cell r="CJ290">
            <v>1.5216000000000001</v>
          </cell>
          <cell r="CK290">
            <v>7.0883000000000003</v>
          </cell>
          <cell r="CL290">
            <v>7.4564000000000004</v>
          </cell>
          <cell r="CM290">
            <v>0.60038999999999998</v>
          </cell>
          <cell r="CN290">
            <v>93.26</v>
          </cell>
          <cell r="CO290">
            <v>7.9950000000000001</v>
          </cell>
          <cell r="CP290">
            <v>23.839400000000001</v>
          </cell>
          <cell r="CQ290">
            <v>8.6288999999999998</v>
          </cell>
          <cell r="CR290">
            <v>0.58609999999999995</v>
          </cell>
          <cell r="CS290">
            <v>0.85640000000000005</v>
          </cell>
          <cell r="CT290">
            <v>6.577</v>
          </cell>
          <cell r="CU290">
            <v>1722.4432928999997</v>
          </cell>
          <cell r="CV290">
            <v>175.65785574813935</v>
          </cell>
          <cell r="CW290">
            <v>2095.6335012999998</v>
          </cell>
          <cell r="CX290">
            <v>9.57</v>
          </cell>
          <cell r="CY290">
            <v>9986.1059262673789</v>
          </cell>
          <cell r="CZ290">
            <v>37.832799599999994</v>
          </cell>
          <cell r="DA290">
            <v>546.1234682999999</v>
          </cell>
          <cell r="DB290">
            <v>104.4</v>
          </cell>
          <cell r="DC290">
            <v>76.8</v>
          </cell>
          <cell r="DD290">
            <v>63.6</v>
          </cell>
          <cell r="DF290">
            <v>95</v>
          </cell>
          <cell r="DG290">
            <v>98.6</v>
          </cell>
          <cell r="DH290">
            <v>94.7</v>
          </cell>
          <cell r="DJ290">
            <v>0</v>
          </cell>
          <cell r="DK290">
            <v>0</v>
          </cell>
          <cell r="DL290">
            <v>95.8</v>
          </cell>
          <cell r="DM290">
            <v>95.8</v>
          </cell>
          <cell r="DO290">
            <v>0</v>
          </cell>
          <cell r="DP290">
            <v>0</v>
          </cell>
          <cell r="DR290">
            <v>102.7</v>
          </cell>
          <cell r="DS290">
            <v>109.2</v>
          </cell>
          <cell r="DT290">
            <v>96.2</v>
          </cell>
          <cell r="DU290">
            <v>85.4</v>
          </cell>
          <cell r="DV290">
            <v>64.5</v>
          </cell>
          <cell r="DW290">
            <v>105.9</v>
          </cell>
          <cell r="DX290">
            <v>0</v>
          </cell>
          <cell r="DY290">
            <v>86.9</v>
          </cell>
          <cell r="DZ290">
            <v>584.29999999999995</v>
          </cell>
          <cell r="EA290">
            <v>99.7</v>
          </cell>
          <cell r="EB290">
            <v>97.5</v>
          </cell>
          <cell r="EC290">
            <v>93.8</v>
          </cell>
          <cell r="ED290">
            <v>103.6</v>
          </cell>
          <cell r="EE290">
            <v>81.7</v>
          </cell>
          <cell r="EF290">
            <v>45.7</v>
          </cell>
          <cell r="EG290">
            <v>100.5</v>
          </cell>
          <cell r="EH290">
            <v>102.2</v>
          </cell>
          <cell r="EI290">
            <v>108.5</v>
          </cell>
          <cell r="EL290">
            <v>0</v>
          </cell>
          <cell r="EM290">
            <v>0</v>
          </cell>
          <cell r="EN290">
            <v>81.994669999999999</v>
          </cell>
          <cell r="EO290">
            <v>90.302499999999995</v>
          </cell>
          <cell r="EP290">
            <v>110.9</v>
          </cell>
          <cell r="EQ290">
            <v>37.012430000000002</v>
          </cell>
          <cell r="ER290">
            <v>45.7</v>
          </cell>
          <cell r="ES290">
            <v>101.4</v>
          </cell>
          <cell r="ET290">
            <v>104.4</v>
          </cell>
          <cell r="EU290">
            <v>0</v>
          </cell>
          <cell r="EV290">
            <v>0</v>
          </cell>
          <cell r="EX290">
            <v>57.81</v>
          </cell>
          <cell r="EY290">
            <v>75</v>
          </cell>
          <cell r="EZ290">
            <v>102.5</v>
          </cell>
          <cell r="FA290">
            <v>0</v>
          </cell>
          <cell r="FB290">
            <v>0</v>
          </cell>
          <cell r="FC290">
            <v>115.6</v>
          </cell>
          <cell r="FD290">
            <v>104</v>
          </cell>
          <cell r="FE290">
            <v>90</v>
          </cell>
          <cell r="FG290">
            <v>0</v>
          </cell>
          <cell r="FH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106.8</v>
          </cell>
          <cell r="FO290">
            <v>88.2</v>
          </cell>
          <cell r="FP290">
            <v>77.3</v>
          </cell>
          <cell r="FQ290">
            <v>102.4</v>
          </cell>
          <cell r="FR290">
            <v>92</v>
          </cell>
          <cell r="FS290">
            <v>74.7</v>
          </cell>
          <cell r="FT290">
            <v>99.6</v>
          </cell>
          <cell r="FU290">
            <v>96.1</v>
          </cell>
          <cell r="FX290">
            <v>99.5</v>
          </cell>
          <cell r="FY290">
            <v>96.3</v>
          </cell>
          <cell r="GB290">
            <v>100.2</v>
          </cell>
          <cell r="GC290">
            <v>99.8</v>
          </cell>
          <cell r="GD290">
            <v>118.1</v>
          </cell>
          <cell r="GF290">
            <v>0</v>
          </cell>
          <cell r="GG290">
            <v>0</v>
          </cell>
          <cell r="GH290">
            <v>103.6</v>
          </cell>
          <cell r="GI290">
            <v>75.8</v>
          </cell>
          <cell r="GJ290">
            <v>81.7</v>
          </cell>
          <cell r="GK290">
            <v>45.2</v>
          </cell>
          <cell r="GL290">
            <v>103.2</v>
          </cell>
          <cell r="GM290">
            <v>98.7</v>
          </cell>
          <cell r="GN290">
            <v>141.1</v>
          </cell>
          <cell r="GO290">
            <v>82.7</v>
          </cell>
          <cell r="GP290">
            <v>0</v>
          </cell>
          <cell r="GR290">
            <v>1075.5</v>
          </cell>
          <cell r="GS290">
            <v>101.2</v>
          </cell>
          <cell r="GT290">
            <v>0</v>
          </cell>
          <cell r="GU290">
            <v>0</v>
          </cell>
          <cell r="GV290">
            <v>661</v>
          </cell>
          <cell r="GW290">
            <v>103</v>
          </cell>
          <cell r="GX290">
            <v>104.3</v>
          </cell>
          <cell r="GY290">
            <v>88.1</v>
          </cell>
          <cell r="GZ290">
            <v>117</v>
          </cell>
          <cell r="HB290">
            <v>0</v>
          </cell>
          <cell r="HC290">
            <v>0</v>
          </cell>
          <cell r="HD290">
            <v>100.1</v>
          </cell>
          <cell r="HE290">
            <v>102.6</v>
          </cell>
          <cell r="HF290">
            <v>97.54</v>
          </cell>
          <cell r="HI290">
            <v>94.7</v>
          </cell>
          <cell r="HK290">
            <v>97.3</v>
          </cell>
          <cell r="HL290">
            <v>99.3</v>
          </cell>
          <cell r="HM290">
            <v>76.400000000000006</v>
          </cell>
          <cell r="HN290">
            <v>68.7</v>
          </cell>
          <cell r="HO290">
            <v>76.8</v>
          </cell>
          <cell r="HQ290">
            <v>0</v>
          </cell>
          <cell r="HR290">
            <v>0</v>
          </cell>
          <cell r="HS290">
            <v>101.4</v>
          </cell>
          <cell r="HT290">
            <v>0</v>
          </cell>
          <cell r="HU290">
            <v>0</v>
          </cell>
          <cell r="HV290">
            <v>101.4</v>
          </cell>
          <cell r="HW290">
            <v>88.8</v>
          </cell>
          <cell r="HX290">
            <v>80.7</v>
          </cell>
          <cell r="HY290">
            <v>104.6</v>
          </cell>
          <cell r="HZ290">
            <v>85.2</v>
          </cell>
          <cell r="IA290">
            <v>69.7</v>
          </cell>
          <cell r="IB290">
            <v>107.6</v>
          </cell>
          <cell r="IC290">
            <v>84.2</v>
          </cell>
          <cell r="ID290">
            <v>84.9</v>
          </cell>
          <cell r="IE290">
            <v>69.900000000000006</v>
          </cell>
          <cell r="IF290">
            <v>128.69999999999999</v>
          </cell>
          <cell r="IG290">
            <v>101.8</v>
          </cell>
          <cell r="IH290">
            <v>92.4</v>
          </cell>
          <cell r="II290">
            <v>83.1</v>
          </cell>
          <cell r="IK290">
            <v>0</v>
          </cell>
          <cell r="IL290">
            <v>0</v>
          </cell>
          <cell r="IM290">
            <v>100</v>
          </cell>
          <cell r="IN290">
            <v>89.6</v>
          </cell>
          <cell r="IO290">
            <v>76.3</v>
          </cell>
          <cell r="IP290">
            <v>100.7</v>
          </cell>
          <cell r="IR290">
            <v>0</v>
          </cell>
          <cell r="IS290">
            <v>100.4</v>
          </cell>
          <cell r="IT290">
            <v>97.5</v>
          </cell>
          <cell r="IU290">
            <v>93.2</v>
          </cell>
          <cell r="IV290">
            <v>100.23333333333335</v>
          </cell>
          <cell r="IW290">
            <v>94.7</v>
          </cell>
          <cell r="IX290">
            <v>86</v>
          </cell>
          <cell r="IY290">
            <v>100.23333333333335</v>
          </cell>
          <cell r="IZ290">
            <v>0</v>
          </cell>
          <cell r="JA290">
            <v>0</v>
          </cell>
          <cell r="JB290">
            <v>100.8</v>
          </cell>
          <cell r="JC290">
            <v>93.2</v>
          </cell>
          <cell r="JD290">
            <v>87.5</v>
          </cell>
          <cell r="JE290">
            <v>0</v>
          </cell>
          <cell r="JF290">
            <v>0</v>
          </cell>
          <cell r="JG290">
            <v>102.3</v>
          </cell>
          <cell r="JH290">
            <v>78.2</v>
          </cell>
          <cell r="JI290">
            <v>66.900000000000006</v>
          </cell>
          <cell r="JJ290">
            <v>113.2</v>
          </cell>
          <cell r="JK290">
            <v>123.5</v>
          </cell>
          <cell r="JL290">
            <v>119.2</v>
          </cell>
          <cell r="JM290">
            <v>121.1</v>
          </cell>
          <cell r="JN290">
            <v>120.5</v>
          </cell>
          <cell r="JQ290">
            <v>874.06000000000006</v>
          </cell>
          <cell r="JR290">
            <v>101.9</v>
          </cell>
          <cell r="JU290">
            <v>104.4084</v>
          </cell>
          <cell r="JV290">
            <v>0</v>
          </cell>
          <cell r="JW290">
            <v>104.2</v>
          </cell>
          <cell r="JX290">
            <v>0</v>
          </cell>
          <cell r="JY290">
            <v>100.2</v>
          </cell>
          <cell r="JZ290">
            <v>101.8</v>
          </cell>
          <cell r="KB290">
            <v>100.5</v>
          </cell>
          <cell r="KC290">
            <v>83.6</v>
          </cell>
          <cell r="KD290">
            <v>0</v>
          </cell>
          <cell r="KE290">
            <v>0</v>
          </cell>
          <cell r="KF290">
            <v>110</v>
          </cell>
          <cell r="KG290">
            <v>110</v>
          </cell>
          <cell r="KH290">
            <v>110</v>
          </cell>
          <cell r="KI290">
            <v>110</v>
          </cell>
          <cell r="KJ290">
            <v>193.6</v>
          </cell>
          <cell r="KK290">
            <v>106</v>
          </cell>
          <cell r="KL290">
            <v>104.8</v>
          </cell>
          <cell r="KM290">
            <v>97</v>
          </cell>
          <cell r="KN290">
            <v>81.8</v>
          </cell>
          <cell r="KP290">
            <v>0</v>
          </cell>
          <cell r="KQ290">
            <v>0</v>
          </cell>
          <cell r="KR290">
            <v>115.5</v>
          </cell>
          <cell r="KS290">
            <v>87.1</v>
          </cell>
          <cell r="KU290">
            <v>0</v>
          </cell>
          <cell r="KV290">
            <v>0</v>
          </cell>
          <cell r="KW290">
            <v>453.9</v>
          </cell>
          <cell r="KX290">
            <v>497.6</v>
          </cell>
          <cell r="KY290">
            <v>103.1</v>
          </cell>
          <cell r="KZ290">
            <v>105.7</v>
          </cell>
          <cell r="LA290">
            <v>98.4</v>
          </cell>
          <cell r="LB290">
            <v>101.2</v>
          </cell>
          <cell r="LC290">
            <v>102.6</v>
          </cell>
          <cell r="LD290">
            <v>102</v>
          </cell>
          <cell r="LE290">
            <v>99.3</v>
          </cell>
          <cell r="LG290">
            <v>0</v>
          </cell>
          <cell r="LH290">
            <v>0</v>
          </cell>
          <cell r="LI290">
            <v>120.3</v>
          </cell>
          <cell r="LP290">
            <v>192</v>
          </cell>
          <cell r="LQ290">
            <v>197</v>
          </cell>
        </row>
        <row r="291">
          <cell r="A291">
            <v>36800</v>
          </cell>
          <cell r="B291">
            <v>363</v>
          </cell>
          <cell r="C291">
            <v>1</v>
          </cell>
          <cell r="AC291">
            <v>76.540000000000006</v>
          </cell>
          <cell r="AD291">
            <v>0</v>
          </cell>
          <cell r="AF291">
            <v>1127</v>
          </cell>
          <cell r="AG291">
            <v>1098</v>
          </cell>
          <cell r="AJ291">
            <v>80.33</v>
          </cell>
          <cell r="AK291">
            <v>81.45</v>
          </cell>
          <cell r="AL291">
            <v>102.42</v>
          </cell>
          <cell r="AM291">
            <v>100</v>
          </cell>
          <cell r="AQ291">
            <v>0</v>
          </cell>
          <cell r="BH291">
            <v>73.959999999999994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78.75</v>
          </cell>
          <cell r="CA291">
            <v>0</v>
          </cell>
          <cell r="CC291">
            <v>111.9</v>
          </cell>
          <cell r="CD291">
            <v>1478.5850619999999</v>
          </cell>
          <cell r="CE291">
            <v>81.074144344644765</v>
          </cell>
          <cell r="CF291" t="str">
            <v>2,74%</v>
          </cell>
          <cell r="CG291">
            <v>1.6175999999999999</v>
          </cell>
          <cell r="CH291">
            <v>1.6056999999999999</v>
          </cell>
          <cell r="CI291">
            <v>1.2924</v>
          </cell>
          <cell r="CJ291">
            <v>1.5129999999999999</v>
          </cell>
          <cell r="CK291">
            <v>7.0781999999999998</v>
          </cell>
          <cell r="CL291">
            <v>7.4471999999999996</v>
          </cell>
          <cell r="CM291">
            <v>0.58933000000000002</v>
          </cell>
          <cell r="CN291">
            <v>92.74</v>
          </cell>
          <cell r="CO291">
            <v>8.0031999999999996</v>
          </cell>
          <cell r="CP291">
            <v>23.861899999999999</v>
          </cell>
          <cell r="CQ291">
            <v>8.5244999999999997</v>
          </cell>
          <cell r="CR291">
            <v>0.5796</v>
          </cell>
          <cell r="CS291">
            <v>0.85519999999999996</v>
          </cell>
          <cell r="CT291">
            <v>6.3928000000000003</v>
          </cell>
          <cell r="CU291">
            <v>1752.4553879</v>
          </cell>
          <cell r="CV291">
            <v>181.5810221576258</v>
          </cell>
          <cell r="CW291">
            <v>2219.5975294</v>
          </cell>
          <cell r="CX291">
            <v>9.9499999999999993</v>
          </cell>
          <cell r="CY291">
            <v>10150.491921854858</v>
          </cell>
          <cell r="CZ291">
            <v>36.014963600000002</v>
          </cell>
          <cell r="DA291">
            <v>567.93726689999994</v>
          </cell>
          <cell r="DB291">
            <v>103.9</v>
          </cell>
          <cell r="DC291">
            <v>76.5</v>
          </cell>
          <cell r="DD291">
            <v>63.3</v>
          </cell>
          <cell r="DF291">
            <v>94.1</v>
          </cell>
          <cell r="DG291">
            <v>96</v>
          </cell>
          <cell r="DH291">
            <v>94.7</v>
          </cell>
          <cell r="DJ291">
            <v>0</v>
          </cell>
          <cell r="DK291">
            <v>0</v>
          </cell>
          <cell r="DL291">
            <v>96.2</v>
          </cell>
          <cell r="DM291">
            <v>96.2</v>
          </cell>
          <cell r="DO291">
            <v>0</v>
          </cell>
          <cell r="DP291">
            <v>0</v>
          </cell>
          <cell r="DR291">
            <v>103.1</v>
          </cell>
          <cell r="DS291">
            <v>109.6</v>
          </cell>
          <cell r="DT291">
            <v>96.5</v>
          </cell>
          <cell r="DU291">
            <v>86.4</v>
          </cell>
          <cell r="DV291">
            <v>65.2</v>
          </cell>
          <cell r="DW291">
            <v>105.9</v>
          </cell>
          <cell r="DX291">
            <v>0</v>
          </cell>
          <cell r="DY291">
            <v>86.9</v>
          </cell>
          <cell r="DZ291">
            <v>584</v>
          </cell>
          <cell r="EA291">
            <v>100.1</v>
          </cell>
          <cell r="EB291">
            <v>97.9</v>
          </cell>
          <cell r="EC291">
            <v>94.2</v>
          </cell>
          <cell r="ED291">
            <v>105.9</v>
          </cell>
          <cell r="EE291">
            <v>83.5</v>
          </cell>
          <cell r="EF291">
            <v>46.7</v>
          </cell>
          <cell r="EG291">
            <v>99.7</v>
          </cell>
          <cell r="EH291">
            <v>101.2</v>
          </cell>
          <cell r="EI291">
            <v>107.6</v>
          </cell>
          <cell r="EL291">
            <v>0</v>
          </cell>
          <cell r="EM291">
            <v>0</v>
          </cell>
          <cell r="EN291">
            <v>80.394773999999998</v>
          </cell>
          <cell r="EO291">
            <v>88.540499999999994</v>
          </cell>
          <cell r="EP291">
            <v>115.5</v>
          </cell>
          <cell r="EQ291">
            <v>37.012430000000002</v>
          </cell>
          <cell r="ER291">
            <v>45.7</v>
          </cell>
          <cell r="ES291">
            <v>101.4</v>
          </cell>
          <cell r="ET291">
            <v>105.2</v>
          </cell>
          <cell r="EU291">
            <v>0</v>
          </cell>
          <cell r="EV291">
            <v>0</v>
          </cell>
          <cell r="EX291">
            <v>56.653800000000004</v>
          </cell>
          <cell r="EY291">
            <v>73.5</v>
          </cell>
          <cell r="EZ291">
            <v>100.5</v>
          </cell>
          <cell r="FA291">
            <v>0</v>
          </cell>
          <cell r="FB291">
            <v>0</v>
          </cell>
          <cell r="FC291">
            <v>117.9</v>
          </cell>
          <cell r="FD291">
            <v>109.7</v>
          </cell>
          <cell r="FE291">
            <v>93.3</v>
          </cell>
          <cell r="FG291">
            <v>0</v>
          </cell>
          <cell r="FH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107.7</v>
          </cell>
          <cell r="FO291">
            <v>89.4</v>
          </cell>
          <cell r="FP291">
            <v>78.3</v>
          </cell>
          <cell r="FQ291">
            <v>101.2</v>
          </cell>
          <cell r="FR291">
            <v>91.2</v>
          </cell>
          <cell r="FS291">
            <v>73.5</v>
          </cell>
          <cell r="FT291">
            <v>99.6</v>
          </cell>
          <cell r="FU291">
            <v>96.1</v>
          </cell>
          <cell r="FX291">
            <v>99.5</v>
          </cell>
          <cell r="FY291">
            <v>96.3</v>
          </cell>
          <cell r="GB291">
            <v>100.2</v>
          </cell>
          <cell r="GC291">
            <v>99.8</v>
          </cell>
          <cell r="GD291">
            <v>118.1</v>
          </cell>
          <cell r="GF291">
            <v>0</v>
          </cell>
          <cell r="GG291">
            <v>0</v>
          </cell>
          <cell r="GH291">
            <v>106</v>
          </cell>
          <cell r="GI291">
            <v>77.5</v>
          </cell>
          <cell r="GJ291">
            <v>83.4</v>
          </cell>
          <cell r="GK291">
            <v>46.1</v>
          </cell>
          <cell r="GL291">
            <v>102.8</v>
          </cell>
          <cell r="GM291">
            <v>97.3</v>
          </cell>
          <cell r="GN291">
            <v>140.30000000000001</v>
          </cell>
          <cell r="GO291">
            <v>81.400000000000006</v>
          </cell>
          <cell r="GP291">
            <v>0</v>
          </cell>
          <cell r="GR291">
            <v>1075.5</v>
          </cell>
          <cell r="GS291">
            <v>101.2</v>
          </cell>
          <cell r="GT291">
            <v>0</v>
          </cell>
          <cell r="GU291">
            <v>0</v>
          </cell>
          <cell r="GV291">
            <v>661.1</v>
          </cell>
          <cell r="GW291">
            <v>103</v>
          </cell>
          <cell r="GX291">
            <v>107</v>
          </cell>
          <cell r="GY291">
            <v>90.4</v>
          </cell>
          <cell r="GZ291">
            <v>117</v>
          </cell>
          <cell r="HB291">
            <v>0</v>
          </cell>
          <cell r="HC291">
            <v>0</v>
          </cell>
          <cell r="HD291">
            <v>99.5</v>
          </cell>
          <cell r="HE291">
            <v>101.9</v>
          </cell>
          <cell r="HF291">
            <v>96.93</v>
          </cell>
          <cell r="HI291">
            <v>94.7</v>
          </cell>
          <cell r="HK291">
            <v>97.7</v>
          </cell>
          <cell r="HL291">
            <v>99.8</v>
          </cell>
          <cell r="HM291">
            <v>76.8</v>
          </cell>
          <cell r="HN291">
            <v>69.099999999999994</v>
          </cell>
          <cell r="HO291">
            <v>76.8</v>
          </cell>
          <cell r="HQ291">
            <v>0</v>
          </cell>
          <cell r="HR291">
            <v>0</v>
          </cell>
          <cell r="HS291">
            <v>101.3</v>
          </cell>
          <cell r="HT291">
            <v>0</v>
          </cell>
          <cell r="HU291">
            <v>0</v>
          </cell>
          <cell r="HV291">
            <v>101.4</v>
          </cell>
          <cell r="HW291">
            <v>88.3</v>
          </cell>
          <cell r="HX291">
            <v>80.2</v>
          </cell>
          <cell r="HY291">
            <v>104.4</v>
          </cell>
          <cell r="HZ291">
            <v>84.8</v>
          </cell>
          <cell r="IA291">
            <v>69.099999999999994</v>
          </cell>
          <cell r="IB291">
            <v>107.4</v>
          </cell>
          <cell r="IC291">
            <v>84.1</v>
          </cell>
          <cell r="ID291">
            <v>84.3</v>
          </cell>
          <cell r="IE291">
            <v>69.400000000000006</v>
          </cell>
          <cell r="IF291">
            <v>128.4</v>
          </cell>
          <cell r="IG291">
            <v>101.4</v>
          </cell>
          <cell r="IH291">
            <v>92.1</v>
          </cell>
          <cell r="II291">
            <v>82.8</v>
          </cell>
          <cell r="IK291">
            <v>0</v>
          </cell>
          <cell r="IL291">
            <v>0</v>
          </cell>
          <cell r="IM291">
            <v>100</v>
          </cell>
          <cell r="IN291">
            <v>89.6</v>
          </cell>
          <cell r="IO291">
            <v>76.3</v>
          </cell>
          <cell r="IP291">
            <v>100.6</v>
          </cell>
          <cell r="IR291">
            <v>0</v>
          </cell>
          <cell r="IS291">
            <v>100.5</v>
          </cell>
          <cell r="IT291">
            <v>97.6</v>
          </cell>
          <cell r="IU291">
            <v>93.2</v>
          </cell>
          <cell r="IV291">
            <v>100.06666666666668</v>
          </cell>
          <cell r="IW291">
            <v>94.8</v>
          </cell>
          <cell r="IX291">
            <v>86.1</v>
          </cell>
          <cell r="IY291">
            <v>100.06666666666668</v>
          </cell>
          <cell r="IZ291">
            <v>0</v>
          </cell>
          <cell r="JA291">
            <v>0</v>
          </cell>
          <cell r="JB291">
            <v>100.7</v>
          </cell>
          <cell r="JC291">
            <v>92.7</v>
          </cell>
          <cell r="JD291">
            <v>87.1</v>
          </cell>
          <cell r="JE291">
            <v>0</v>
          </cell>
          <cell r="JF291">
            <v>0</v>
          </cell>
          <cell r="JG291">
            <v>102.4</v>
          </cell>
          <cell r="JH291">
            <v>78.3</v>
          </cell>
          <cell r="JI291">
            <v>67</v>
          </cell>
          <cell r="JJ291">
            <v>113</v>
          </cell>
          <cell r="JK291">
            <v>124</v>
          </cell>
          <cell r="JL291">
            <v>119.2</v>
          </cell>
          <cell r="JM291">
            <v>122.8</v>
          </cell>
          <cell r="JN291">
            <v>120.6</v>
          </cell>
          <cell r="JQ291">
            <v>873.26540000000011</v>
          </cell>
          <cell r="JR291">
            <v>101.9</v>
          </cell>
          <cell r="JU291">
            <v>104.4084</v>
          </cell>
          <cell r="JV291">
            <v>0</v>
          </cell>
          <cell r="JW291">
            <v>104.2</v>
          </cell>
          <cell r="JX291">
            <v>0</v>
          </cell>
          <cell r="JY291">
            <v>100.2</v>
          </cell>
          <cell r="JZ291">
            <v>102.7</v>
          </cell>
          <cell r="KB291">
            <v>100.5</v>
          </cell>
          <cell r="KC291">
            <v>83.6</v>
          </cell>
          <cell r="KD291">
            <v>0</v>
          </cell>
          <cell r="KE291">
            <v>0</v>
          </cell>
          <cell r="KF291">
            <v>109.9</v>
          </cell>
          <cell r="KG291">
            <v>109.9</v>
          </cell>
          <cell r="KH291">
            <v>109.9</v>
          </cell>
          <cell r="KI291">
            <v>109.9</v>
          </cell>
          <cell r="KJ291">
            <v>192.5</v>
          </cell>
          <cell r="KK291">
            <v>106</v>
          </cell>
          <cell r="KL291">
            <v>104.6</v>
          </cell>
          <cell r="KM291">
            <v>97</v>
          </cell>
          <cell r="KN291">
            <v>80</v>
          </cell>
          <cell r="KP291">
            <v>0</v>
          </cell>
          <cell r="KQ291">
            <v>0</v>
          </cell>
          <cell r="KR291">
            <v>115.5</v>
          </cell>
          <cell r="KS291">
            <v>88.8</v>
          </cell>
          <cell r="KU291">
            <v>0</v>
          </cell>
          <cell r="KV291">
            <v>0</v>
          </cell>
          <cell r="KW291">
            <v>453.4</v>
          </cell>
          <cell r="KX291">
            <v>497.2</v>
          </cell>
          <cell r="KY291">
            <v>102.7</v>
          </cell>
          <cell r="KZ291">
            <v>105.3</v>
          </cell>
          <cell r="LA291">
            <v>98.1</v>
          </cell>
          <cell r="LB291">
            <v>100</v>
          </cell>
          <cell r="LC291">
            <v>101.4</v>
          </cell>
          <cell r="LD291">
            <v>100.8</v>
          </cell>
          <cell r="LE291">
            <v>98</v>
          </cell>
          <cell r="LG291">
            <v>0</v>
          </cell>
          <cell r="LH291">
            <v>0</v>
          </cell>
          <cell r="LI291">
            <v>118.4</v>
          </cell>
          <cell r="LP291">
            <v>192</v>
          </cell>
          <cell r="LQ291">
            <v>197</v>
          </cell>
        </row>
        <row r="292">
          <cell r="A292">
            <v>36770</v>
          </cell>
          <cell r="B292">
            <v>364</v>
          </cell>
          <cell r="C292">
            <v>1</v>
          </cell>
          <cell r="AC292">
            <v>78.41</v>
          </cell>
          <cell r="AD292">
            <v>0</v>
          </cell>
          <cell r="AF292">
            <v>1093</v>
          </cell>
          <cell r="AG292">
            <v>1082.5</v>
          </cell>
          <cell r="AJ292">
            <v>80.430000000000007</v>
          </cell>
          <cell r="AK292">
            <v>81.55</v>
          </cell>
          <cell r="AL292">
            <v>102.66</v>
          </cell>
          <cell r="AM292">
            <v>0</v>
          </cell>
          <cell r="AQ292">
            <v>0</v>
          </cell>
          <cell r="BH292">
            <v>74.010000000000005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79.14</v>
          </cell>
          <cell r="CA292">
            <v>0</v>
          </cell>
          <cell r="CC292">
            <v>111.9</v>
          </cell>
          <cell r="CD292">
            <v>1478.5850619999999</v>
          </cell>
          <cell r="CE292">
            <v>81.074144344644765</v>
          </cell>
          <cell r="CF292" t="str">
            <v>2,74%</v>
          </cell>
          <cell r="CG292">
            <v>1.5749</v>
          </cell>
          <cell r="CH292">
            <v>1.6017999999999999</v>
          </cell>
          <cell r="CI292">
            <v>1.2945</v>
          </cell>
          <cell r="CJ292">
            <v>1.5306999999999999</v>
          </cell>
          <cell r="CK292">
            <v>7.2184999999999997</v>
          </cell>
          <cell r="CL292">
            <v>7.4626999999999999</v>
          </cell>
          <cell r="CM292">
            <v>0.60772999999999999</v>
          </cell>
          <cell r="CN292">
            <v>93.11</v>
          </cell>
          <cell r="CO292">
            <v>8.0266000000000002</v>
          </cell>
          <cell r="CP292">
            <v>24.258099999999999</v>
          </cell>
          <cell r="CQ292">
            <v>8.4145000000000003</v>
          </cell>
          <cell r="CR292">
            <v>0.57889999999999997</v>
          </cell>
          <cell r="CS292">
            <v>0.87209999999999999</v>
          </cell>
          <cell r="CT292">
            <v>6.2457000000000003</v>
          </cell>
          <cell r="CU292">
            <v>1835.5685255999999</v>
          </cell>
          <cell r="CV292">
            <v>180.2741463938205</v>
          </cell>
          <cell r="CW292">
            <v>2247.5623857</v>
          </cell>
          <cell r="CX292">
            <v>10.746131225065056</v>
          </cell>
          <cell r="CY292">
            <v>10090.19097504881</v>
          </cell>
          <cell r="CZ292">
            <v>37.725015300000003</v>
          </cell>
          <cell r="DA292">
            <v>558.07796189999999</v>
          </cell>
          <cell r="DB292">
            <v>102.5</v>
          </cell>
          <cell r="DC292">
            <v>75.400000000000006</v>
          </cell>
          <cell r="DD292">
            <v>62.5</v>
          </cell>
          <cell r="DF292">
            <v>95</v>
          </cell>
          <cell r="DG292">
            <v>95.7</v>
          </cell>
          <cell r="DH292">
            <v>95.3</v>
          </cell>
          <cell r="DJ292">
            <v>0</v>
          </cell>
          <cell r="DK292">
            <v>0</v>
          </cell>
          <cell r="DL292">
            <v>94.9</v>
          </cell>
          <cell r="DM292">
            <v>94.9</v>
          </cell>
          <cell r="DO292">
            <v>0</v>
          </cell>
          <cell r="DP292">
            <v>0</v>
          </cell>
          <cell r="DR292">
            <v>102.4</v>
          </cell>
          <cell r="DS292">
            <v>108.9</v>
          </cell>
          <cell r="DT292">
            <v>95.9</v>
          </cell>
          <cell r="DU292">
            <v>85.6</v>
          </cell>
          <cell r="DV292">
            <v>64.599999999999994</v>
          </cell>
          <cell r="DW292">
            <v>105.9</v>
          </cell>
          <cell r="DX292">
            <v>0</v>
          </cell>
          <cell r="DY292">
            <v>86.2</v>
          </cell>
          <cell r="DZ292">
            <v>583.5</v>
          </cell>
          <cell r="EA292">
            <v>100.8</v>
          </cell>
          <cell r="EB292">
            <v>98.5</v>
          </cell>
          <cell r="EC292">
            <v>94.8</v>
          </cell>
          <cell r="ED292">
            <v>103.4</v>
          </cell>
          <cell r="EE292">
            <v>81.5</v>
          </cell>
          <cell r="EF292">
            <v>45.6</v>
          </cell>
          <cell r="EG292">
            <v>99.8</v>
          </cell>
          <cell r="EH292">
            <v>101.3</v>
          </cell>
          <cell r="EI292">
            <v>107.7</v>
          </cell>
          <cell r="EL292">
            <v>0</v>
          </cell>
          <cell r="EM292">
            <v>0</v>
          </cell>
          <cell r="EN292">
            <v>82.554633600000003</v>
          </cell>
          <cell r="EO292">
            <v>90.919200000000004</v>
          </cell>
          <cell r="EP292">
            <v>116.2</v>
          </cell>
          <cell r="EQ292">
            <v>37.498369999999994</v>
          </cell>
          <cell r="ER292">
            <v>46.3</v>
          </cell>
          <cell r="ES292">
            <v>102.8</v>
          </cell>
          <cell r="ET292">
            <v>106.7</v>
          </cell>
          <cell r="EU292">
            <v>0</v>
          </cell>
          <cell r="EV292">
            <v>0</v>
          </cell>
          <cell r="EX292">
            <v>58.195400000000006</v>
          </cell>
          <cell r="EY292">
            <v>75.5</v>
          </cell>
          <cell r="EZ292">
            <v>103.2</v>
          </cell>
          <cell r="FA292">
            <v>0</v>
          </cell>
          <cell r="FB292">
            <v>0</v>
          </cell>
          <cell r="FC292">
            <v>118.6</v>
          </cell>
          <cell r="FD292">
            <v>110.6</v>
          </cell>
          <cell r="FE292">
            <v>94.6</v>
          </cell>
          <cell r="FG292">
            <v>0</v>
          </cell>
          <cell r="FH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105.9</v>
          </cell>
          <cell r="FO292">
            <v>90.3</v>
          </cell>
          <cell r="FP292">
            <v>79.099999999999994</v>
          </cell>
          <cell r="FQ292">
            <v>99.8</v>
          </cell>
          <cell r="FR292">
            <v>90.2</v>
          </cell>
          <cell r="FS292">
            <v>72.599999999999994</v>
          </cell>
          <cell r="FT292">
            <v>99.6</v>
          </cell>
          <cell r="FU292">
            <v>96.1</v>
          </cell>
          <cell r="FX292">
            <v>99.5</v>
          </cell>
          <cell r="FY292">
            <v>96.3</v>
          </cell>
          <cell r="GB292">
            <v>100</v>
          </cell>
          <cell r="GC292">
            <v>99.6</v>
          </cell>
          <cell r="GD292">
            <v>117.9</v>
          </cell>
          <cell r="GF292">
            <v>0</v>
          </cell>
          <cell r="GG292">
            <v>0</v>
          </cell>
          <cell r="GH292">
            <v>106.1</v>
          </cell>
          <cell r="GI292">
            <v>77.599999999999994</v>
          </cell>
          <cell r="GJ292">
            <v>81.5</v>
          </cell>
          <cell r="GK292">
            <v>45.1</v>
          </cell>
          <cell r="GL292">
            <v>101.9</v>
          </cell>
          <cell r="GM292">
            <v>97.1</v>
          </cell>
          <cell r="GN292">
            <v>143.69999999999999</v>
          </cell>
          <cell r="GO292">
            <v>80.400000000000006</v>
          </cell>
          <cell r="GP292">
            <v>0</v>
          </cell>
          <cell r="GR292">
            <v>1072.5</v>
          </cell>
          <cell r="GS292">
            <v>101.4</v>
          </cell>
          <cell r="GT292">
            <v>0</v>
          </cell>
          <cell r="GU292">
            <v>0</v>
          </cell>
          <cell r="GV292">
            <v>659.2</v>
          </cell>
          <cell r="GW292">
            <v>103</v>
          </cell>
          <cell r="GX292">
            <v>102.2</v>
          </cell>
          <cell r="GY292">
            <v>86.3</v>
          </cell>
          <cell r="GZ292">
            <v>117</v>
          </cell>
          <cell r="HB292">
            <v>0</v>
          </cell>
          <cell r="HC292">
            <v>0</v>
          </cell>
          <cell r="HD292">
            <v>100.3</v>
          </cell>
          <cell r="HE292">
            <v>102.8</v>
          </cell>
          <cell r="HF292">
            <v>96.69</v>
          </cell>
          <cell r="HI292">
            <v>94.7</v>
          </cell>
          <cell r="HK292">
            <v>97.4</v>
          </cell>
          <cell r="HL292">
            <v>99.9</v>
          </cell>
          <cell r="HM292">
            <v>76.900000000000006</v>
          </cell>
          <cell r="HN292">
            <v>69.2</v>
          </cell>
          <cell r="HO292">
            <v>76.7</v>
          </cell>
          <cell r="HQ292">
            <v>0</v>
          </cell>
          <cell r="HR292">
            <v>0</v>
          </cell>
          <cell r="HS292">
            <v>101.1</v>
          </cell>
          <cell r="HT292">
            <v>0</v>
          </cell>
          <cell r="HU292">
            <v>0</v>
          </cell>
          <cell r="HV292">
            <v>101</v>
          </cell>
          <cell r="HW292">
            <v>87.7</v>
          </cell>
          <cell r="HX292">
            <v>79.599999999999994</v>
          </cell>
          <cell r="HY292">
            <v>102.8</v>
          </cell>
          <cell r="HZ292">
            <v>83.7</v>
          </cell>
          <cell r="IA292">
            <v>67.900000000000006</v>
          </cell>
          <cell r="IB292">
            <v>105.7</v>
          </cell>
          <cell r="IC292">
            <v>82.8</v>
          </cell>
          <cell r="ID292">
            <v>83</v>
          </cell>
          <cell r="IE292">
            <v>68.400000000000006</v>
          </cell>
          <cell r="IF292">
            <v>126.2</v>
          </cell>
          <cell r="IG292">
            <v>101.4</v>
          </cell>
          <cell r="IH292">
            <v>92.1</v>
          </cell>
          <cell r="II292">
            <v>82.8</v>
          </cell>
          <cell r="IK292">
            <v>0</v>
          </cell>
          <cell r="IL292">
            <v>0</v>
          </cell>
          <cell r="IM292">
            <v>100</v>
          </cell>
          <cell r="IN292">
            <v>89.5</v>
          </cell>
          <cell r="IO292">
            <v>76.2</v>
          </cell>
          <cell r="IP292">
            <v>100.3</v>
          </cell>
          <cell r="IR292">
            <v>0</v>
          </cell>
          <cell r="IS292">
            <v>100.5</v>
          </cell>
          <cell r="IT292">
            <v>97.6</v>
          </cell>
          <cell r="IU292">
            <v>93.2</v>
          </cell>
          <cell r="IV292">
            <v>99.9</v>
          </cell>
          <cell r="IW292">
            <v>94.8</v>
          </cell>
          <cell r="IX292">
            <v>86.1</v>
          </cell>
          <cell r="IY292">
            <v>99.9</v>
          </cell>
          <cell r="IZ292">
            <v>0</v>
          </cell>
          <cell r="JA292">
            <v>0</v>
          </cell>
          <cell r="JB292">
            <v>100.7</v>
          </cell>
          <cell r="JC292">
            <v>92.5</v>
          </cell>
          <cell r="JD292">
            <v>86.9</v>
          </cell>
          <cell r="JE292">
            <v>0</v>
          </cell>
          <cell r="JF292">
            <v>0</v>
          </cell>
          <cell r="JG292">
            <v>102.2</v>
          </cell>
          <cell r="JH292">
            <v>78.099999999999994</v>
          </cell>
          <cell r="JI292">
            <v>66.900000000000006</v>
          </cell>
          <cell r="JJ292">
            <v>111</v>
          </cell>
          <cell r="JK292">
            <v>124</v>
          </cell>
          <cell r="JL292">
            <v>118.8</v>
          </cell>
          <cell r="JM292">
            <v>123</v>
          </cell>
          <cell r="JN292">
            <v>120</v>
          </cell>
          <cell r="JQ292">
            <v>873.26540000000011</v>
          </cell>
          <cell r="JR292">
            <v>102</v>
          </cell>
          <cell r="JU292">
            <v>104.11139999999999</v>
          </cell>
          <cell r="JV292">
            <v>0</v>
          </cell>
          <cell r="JW292">
            <v>103.8</v>
          </cell>
          <cell r="JX292">
            <v>0</v>
          </cell>
          <cell r="JY292">
            <v>100.3</v>
          </cell>
          <cell r="JZ292">
            <v>101.5</v>
          </cell>
          <cell r="KB292">
            <v>100.5</v>
          </cell>
          <cell r="KC292">
            <v>83.6</v>
          </cell>
          <cell r="KD292">
            <v>0</v>
          </cell>
          <cell r="KE292">
            <v>0</v>
          </cell>
          <cell r="KF292">
            <v>109.9</v>
          </cell>
          <cell r="KG292">
            <v>109.9</v>
          </cell>
          <cell r="KH292">
            <v>109.9</v>
          </cell>
          <cell r="KI292">
            <v>109.9</v>
          </cell>
          <cell r="KJ292">
            <v>191.6</v>
          </cell>
          <cell r="KK292">
            <v>106</v>
          </cell>
          <cell r="KL292">
            <v>105.2</v>
          </cell>
          <cell r="KM292">
            <v>97</v>
          </cell>
          <cell r="KN292">
            <v>78</v>
          </cell>
          <cell r="KP292">
            <v>0</v>
          </cell>
          <cell r="KQ292">
            <v>0</v>
          </cell>
          <cell r="KR292">
            <v>115.5</v>
          </cell>
          <cell r="KS292">
            <v>92</v>
          </cell>
          <cell r="KU292">
            <v>0</v>
          </cell>
          <cell r="KV292">
            <v>0</v>
          </cell>
          <cell r="KW292">
            <v>454.6</v>
          </cell>
          <cell r="KX292">
            <v>501.4</v>
          </cell>
          <cell r="KY292">
            <v>102.1</v>
          </cell>
          <cell r="KZ292">
            <v>104.6</v>
          </cell>
          <cell r="LA292">
            <v>97.5</v>
          </cell>
          <cell r="LB292">
            <v>99.9</v>
          </cell>
          <cell r="LC292">
            <v>101.3</v>
          </cell>
          <cell r="LD292">
            <v>100.7</v>
          </cell>
          <cell r="LE292">
            <v>97.9</v>
          </cell>
          <cell r="LG292">
            <v>0</v>
          </cell>
          <cell r="LH292">
            <v>0</v>
          </cell>
          <cell r="LI292">
            <v>116.2</v>
          </cell>
          <cell r="LP292">
            <v>201</v>
          </cell>
          <cell r="LQ292">
            <v>206</v>
          </cell>
        </row>
        <row r="293">
          <cell r="A293">
            <v>36739</v>
          </cell>
          <cell r="B293">
            <v>365</v>
          </cell>
          <cell r="C293">
            <v>1</v>
          </cell>
          <cell r="AC293">
            <v>70.8</v>
          </cell>
          <cell r="AD293">
            <v>0</v>
          </cell>
          <cell r="AF293">
            <v>1093</v>
          </cell>
          <cell r="AG293">
            <v>1082.5</v>
          </cell>
          <cell r="AJ293">
            <v>80.02</v>
          </cell>
          <cell r="AK293">
            <v>81.13</v>
          </cell>
          <cell r="AL293">
            <v>100.5</v>
          </cell>
          <cell r="AM293">
            <v>0</v>
          </cell>
          <cell r="AQ293">
            <v>0</v>
          </cell>
          <cell r="BH293">
            <v>74.2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78.63</v>
          </cell>
          <cell r="CA293">
            <v>0</v>
          </cell>
          <cell r="CC293">
            <v>111.9</v>
          </cell>
          <cell r="CD293">
            <v>1478.5850619999999</v>
          </cell>
          <cell r="CE293">
            <v>81.074144344644765</v>
          </cell>
          <cell r="CF293" t="str">
            <v>2,74%</v>
          </cell>
          <cell r="CG293">
            <v>1.5575000000000001</v>
          </cell>
          <cell r="CH293">
            <v>1.6339999999999999</v>
          </cell>
          <cell r="CI293">
            <v>1.3406</v>
          </cell>
          <cell r="CJ293">
            <v>1.5506</v>
          </cell>
          <cell r="CK293">
            <v>7.4828999999999999</v>
          </cell>
          <cell r="CL293">
            <v>7.4577999999999998</v>
          </cell>
          <cell r="CM293">
            <v>0.60709999999999997</v>
          </cell>
          <cell r="CN293">
            <v>97.76</v>
          </cell>
          <cell r="CO293">
            <v>8.0959000000000003</v>
          </cell>
          <cell r="CP293">
            <v>25.1098</v>
          </cell>
          <cell r="CQ293">
            <v>8.3917000000000002</v>
          </cell>
          <cell r="CR293">
            <v>0.5837</v>
          </cell>
          <cell r="CS293">
            <v>0.90410000000000001</v>
          </cell>
          <cell r="CT293">
            <v>6.2922000000000002</v>
          </cell>
          <cell r="CU293">
            <v>1691.2946951999998</v>
          </cell>
          <cell r="CV293">
            <v>173.64456104791472</v>
          </cell>
          <cell r="CW293">
            <v>2052.3165960000001</v>
          </cell>
          <cell r="CX293">
            <v>10.008277981635992</v>
          </cell>
          <cell r="CY293">
            <v>9761.505633350931</v>
          </cell>
          <cell r="CZ293">
            <v>32.960945600000002</v>
          </cell>
          <cell r="DA293">
            <v>522.84023439999999</v>
          </cell>
          <cell r="DB293">
            <v>104.4</v>
          </cell>
          <cell r="DC293">
            <v>76.8</v>
          </cell>
          <cell r="DD293">
            <v>63.6</v>
          </cell>
          <cell r="DF293">
            <v>97.5</v>
          </cell>
          <cell r="DG293">
            <v>90.1</v>
          </cell>
          <cell r="DH293">
            <v>89.4</v>
          </cell>
          <cell r="DJ293">
            <v>0</v>
          </cell>
          <cell r="DK293">
            <v>0</v>
          </cell>
          <cell r="DL293">
            <v>91.5</v>
          </cell>
          <cell r="DM293">
            <v>91.5</v>
          </cell>
          <cell r="DO293">
            <v>0</v>
          </cell>
          <cell r="DP293">
            <v>0</v>
          </cell>
          <cell r="DR293">
            <v>100.9</v>
          </cell>
          <cell r="DS293">
            <v>107.3</v>
          </cell>
          <cell r="DT293">
            <v>94.5</v>
          </cell>
          <cell r="DU293">
            <v>81.2</v>
          </cell>
          <cell r="DV293">
            <v>61.3</v>
          </cell>
          <cell r="DW293">
            <v>104.7</v>
          </cell>
          <cell r="DX293">
            <v>0</v>
          </cell>
          <cell r="DY293">
            <v>83.2</v>
          </cell>
          <cell r="DZ293">
            <v>580.70000000000005</v>
          </cell>
          <cell r="EA293">
            <v>101</v>
          </cell>
          <cell r="EB293">
            <v>98.7</v>
          </cell>
          <cell r="EC293">
            <v>95</v>
          </cell>
          <cell r="ED293">
            <v>101.4</v>
          </cell>
          <cell r="EE293">
            <v>79.900000000000006</v>
          </cell>
          <cell r="EF293">
            <v>44.7</v>
          </cell>
          <cell r="EG293">
            <v>99.9</v>
          </cell>
          <cell r="EH293">
            <v>101.3</v>
          </cell>
          <cell r="EI293">
            <v>107.8</v>
          </cell>
          <cell r="EL293">
            <v>0</v>
          </cell>
          <cell r="EM293">
            <v>0</v>
          </cell>
          <cell r="EN293">
            <v>83.194592</v>
          </cell>
          <cell r="EO293">
            <v>91.623999999999995</v>
          </cell>
          <cell r="EP293">
            <v>108.7</v>
          </cell>
          <cell r="EQ293">
            <v>37.644278054474711</v>
          </cell>
          <cell r="ER293">
            <v>46.480155642023348</v>
          </cell>
          <cell r="ES293">
            <v>103.2</v>
          </cell>
          <cell r="ET293">
            <v>106.5</v>
          </cell>
          <cell r="EU293">
            <v>0</v>
          </cell>
          <cell r="EV293">
            <v>0</v>
          </cell>
          <cell r="EX293">
            <v>58.657879999999999</v>
          </cell>
          <cell r="EY293">
            <v>76.099999999999994</v>
          </cell>
          <cell r="EZ293">
            <v>104</v>
          </cell>
          <cell r="FA293">
            <v>0</v>
          </cell>
          <cell r="FB293">
            <v>0</v>
          </cell>
          <cell r="FC293">
            <v>114.7</v>
          </cell>
          <cell r="FD293">
            <v>101.2</v>
          </cell>
          <cell r="FE293">
            <v>98.2</v>
          </cell>
          <cell r="FG293">
            <v>0</v>
          </cell>
          <cell r="FH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100.6</v>
          </cell>
          <cell r="FO293">
            <v>84</v>
          </cell>
          <cell r="FP293">
            <v>73.599999999999994</v>
          </cell>
          <cell r="FQ293">
            <v>99.8</v>
          </cell>
          <cell r="FR293">
            <v>90.2</v>
          </cell>
          <cell r="FS293">
            <v>72.599999999999994</v>
          </cell>
          <cell r="FT293">
            <v>99.6</v>
          </cell>
          <cell r="FU293">
            <v>96.1</v>
          </cell>
          <cell r="FX293">
            <v>99.5</v>
          </cell>
          <cell r="FY293">
            <v>96.3</v>
          </cell>
          <cell r="GB293">
            <v>99.8</v>
          </cell>
          <cell r="GC293">
            <v>99.3</v>
          </cell>
          <cell r="GD293">
            <v>117.5</v>
          </cell>
          <cell r="GF293">
            <v>0</v>
          </cell>
          <cell r="GG293">
            <v>0</v>
          </cell>
          <cell r="GH293">
            <v>102.4</v>
          </cell>
          <cell r="GI293">
            <v>74.900000000000006</v>
          </cell>
          <cell r="GJ293">
            <v>79.900000000000006</v>
          </cell>
          <cell r="GK293">
            <v>44.2</v>
          </cell>
          <cell r="GL293">
            <v>101.1</v>
          </cell>
          <cell r="GM293">
            <v>96.1</v>
          </cell>
          <cell r="GN293">
            <v>129.80000000000001</v>
          </cell>
          <cell r="GO293">
            <v>79.3</v>
          </cell>
          <cell r="GP293">
            <v>0</v>
          </cell>
          <cell r="GR293">
            <v>1072.5</v>
          </cell>
          <cell r="GS293">
            <v>100.6</v>
          </cell>
          <cell r="GT293">
            <v>0</v>
          </cell>
          <cell r="GU293">
            <v>0</v>
          </cell>
          <cell r="GV293">
            <v>656</v>
          </cell>
          <cell r="GW293">
            <v>103</v>
          </cell>
          <cell r="GX293">
            <v>102.2</v>
          </cell>
          <cell r="GY293">
            <v>86.3</v>
          </cell>
          <cell r="GZ293">
            <v>114.9</v>
          </cell>
          <cell r="HB293">
            <v>0</v>
          </cell>
          <cell r="HC293">
            <v>0</v>
          </cell>
          <cell r="HD293">
            <v>100.2</v>
          </cell>
          <cell r="HE293">
            <v>102.7</v>
          </cell>
          <cell r="HF293">
            <v>93.98</v>
          </cell>
          <cell r="HI293">
            <v>97.3</v>
          </cell>
          <cell r="HK293">
            <v>98.8</v>
          </cell>
          <cell r="HL293">
            <v>100.8</v>
          </cell>
          <cell r="HM293">
            <v>77.599999999999994</v>
          </cell>
          <cell r="HN293">
            <v>69.7</v>
          </cell>
          <cell r="HO293">
            <v>74.099999999999994</v>
          </cell>
          <cell r="HQ293">
            <v>0</v>
          </cell>
          <cell r="HR293">
            <v>0</v>
          </cell>
          <cell r="HS293">
            <v>100.9</v>
          </cell>
          <cell r="HT293">
            <v>0</v>
          </cell>
          <cell r="HU293">
            <v>0</v>
          </cell>
          <cell r="HV293">
            <v>100.9</v>
          </cell>
          <cell r="HW293">
            <v>87.5</v>
          </cell>
          <cell r="HX293">
            <v>79.3</v>
          </cell>
          <cell r="HY293">
            <v>102.5</v>
          </cell>
          <cell r="HZ293">
            <v>83.3</v>
          </cell>
          <cell r="IA293">
            <v>67.400000000000006</v>
          </cell>
          <cell r="IB293">
            <v>105</v>
          </cell>
          <cell r="IC293">
            <v>82.2</v>
          </cell>
          <cell r="ID293">
            <v>82.4</v>
          </cell>
          <cell r="IE293">
            <v>67.900000000000006</v>
          </cell>
          <cell r="IF293">
            <v>125.1</v>
          </cell>
          <cell r="IG293">
            <v>101</v>
          </cell>
          <cell r="IH293">
            <v>91.7</v>
          </cell>
          <cell r="II293">
            <v>82.5</v>
          </cell>
          <cell r="IK293">
            <v>0</v>
          </cell>
          <cell r="IL293">
            <v>0</v>
          </cell>
          <cell r="IM293">
            <v>100.1</v>
          </cell>
          <cell r="IN293">
            <v>89.6</v>
          </cell>
          <cell r="IO293">
            <v>76.3</v>
          </cell>
          <cell r="IP293">
            <v>100.2</v>
          </cell>
          <cell r="IR293">
            <v>0</v>
          </cell>
          <cell r="IS293">
            <v>100.5</v>
          </cell>
          <cell r="IT293">
            <v>97.5</v>
          </cell>
          <cell r="IU293">
            <v>93.2</v>
          </cell>
          <cell r="IV293">
            <v>99.8</v>
          </cell>
          <cell r="IW293">
            <v>95</v>
          </cell>
          <cell r="IX293">
            <v>86.3</v>
          </cell>
          <cell r="IY293">
            <v>99.8</v>
          </cell>
          <cell r="IZ293">
            <v>0</v>
          </cell>
          <cell r="JA293">
            <v>0</v>
          </cell>
          <cell r="JB293">
            <v>100.6</v>
          </cell>
          <cell r="JC293">
            <v>92</v>
          </cell>
          <cell r="JD293">
            <v>86.5</v>
          </cell>
          <cell r="JE293">
            <v>0</v>
          </cell>
          <cell r="JF293">
            <v>0</v>
          </cell>
          <cell r="JG293">
            <v>101.9</v>
          </cell>
          <cell r="JH293">
            <v>77.900000000000006</v>
          </cell>
          <cell r="JI293">
            <v>66.599999999999994</v>
          </cell>
          <cell r="JJ293">
            <v>109.8</v>
          </cell>
          <cell r="JK293">
            <v>122.9</v>
          </cell>
          <cell r="JL293">
            <v>118</v>
          </cell>
          <cell r="JM293">
            <v>121</v>
          </cell>
          <cell r="JN293">
            <v>119.6</v>
          </cell>
          <cell r="JQ293">
            <v>870.0870000000001</v>
          </cell>
          <cell r="JR293">
            <v>102.2</v>
          </cell>
          <cell r="JU293">
            <v>104.11139999999999</v>
          </cell>
          <cell r="JV293">
            <v>0</v>
          </cell>
          <cell r="JW293">
            <v>103.8</v>
          </cell>
          <cell r="JX293">
            <v>0</v>
          </cell>
          <cell r="JY293">
            <v>100.3</v>
          </cell>
          <cell r="JZ293">
            <v>100.6</v>
          </cell>
          <cell r="KB293">
            <v>100.5</v>
          </cell>
          <cell r="KC293">
            <v>83.6</v>
          </cell>
          <cell r="KD293">
            <v>0</v>
          </cell>
          <cell r="KE293">
            <v>0</v>
          </cell>
          <cell r="KF293">
            <v>109.5</v>
          </cell>
          <cell r="KG293">
            <v>109.5</v>
          </cell>
          <cell r="KH293">
            <v>109.5</v>
          </cell>
          <cell r="KI293">
            <v>109.5</v>
          </cell>
          <cell r="KJ293">
            <v>191.6</v>
          </cell>
          <cell r="KK293">
            <v>106</v>
          </cell>
          <cell r="KL293">
            <v>104.5</v>
          </cell>
          <cell r="KM293">
            <v>97</v>
          </cell>
          <cell r="KN293">
            <v>77</v>
          </cell>
          <cell r="KP293">
            <v>0</v>
          </cell>
          <cell r="KQ293">
            <v>0</v>
          </cell>
          <cell r="KR293">
            <v>115.5</v>
          </cell>
          <cell r="KS293">
            <v>92</v>
          </cell>
          <cell r="KU293">
            <v>0</v>
          </cell>
          <cell r="KV293">
            <v>0</v>
          </cell>
          <cell r="KW293">
            <v>448.2</v>
          </cell>
          <cell r="KX293">
            <v>487.9</v>
          </cell>
          <cell r="KY293">
            <v>100.8</v>
          </cell>
          <cell r="KZ293">
            <v>103.3</v>
          </cell>
          <cell r="LA293">
            <v>96.2</v>
          </cell>
          <cell r="LB293">
            <v>100</v>
          </cell>
          <cell r="LC293">
            <v>101.4</v>
          </cell>
          <cell r="LD293">
            <v>100.8</v>
          </cell>
          <cell r="LE293">
            <v>98.1</v>
          </cell>
          <cell r="LG293">
            <v>0</v>
          </cell>
          <cell r="LH293">
            <v>0</v>
          </cell>
          <cell r="LI293">
            <v>114.4</v>
          </cell>
          <cell r="LP293">
            <v>201</v>
          </cell>
          <cell r="LQ293">
            <v>206</v>
          </cell>
        </row>
        <row r="294">
          <cell r="A294">
            <v>36708</v>
          </cell>
          <cell r="B294">
            <v>366</v>
          </cell>
          <cell r="C294">
            <v>1</v>
          </cell>
          <cell r="AC294">
            <v>70.34</v>
          </cell>
          <cell r="AD294">
            <v>0</v>
          </cell>
          <cell r="AF294">
            <v>1093</v>
          </cell>
          <cell r="AG294">
            <v>1082.5</v>
          </cell>
          <cell r="AJ294">
            <v>79.87</v>
          </cell>
          <cell r="AK294">
            <v>80.97</v>
          </cell>
          <cell r="AL294">
            <v>99.51</v>
          </cell>
          <cell r="AM294">
            <v>0</v>
          </cell>
          <cell r="AQ294">
            <v>0</v>
          </cell>
          <cell r="BH294">
            <v>74.239999999999995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78.900000000000006</v>
          </cell>
          <cell r="CA294">
            <v>0</v>
          </cell>
          <cell r="CC294">
            <v>111.9</v>
          </cell>
          <cell r="CD294">
            <v>1478.5850619999999</v>
          </cell>
          <cell r="CE294">
            <v>81.074144344644765</v>
          </cell>
          <cell r="CF294" t="str">
            <v>2,74%</v>
          </cell>
          <cell r="CG294">
            <v>1.5978000000000001</v>
          </cell>
          <cell r="CH294">
            <v>1.6906000000000001</v>
          </cell>
          <cell r="CI294">
            <v>1.3886000000000001</v>
          </cell>
          <cell r="CJ294">
            <v>1.5505</v>
          </cell>
          <cell r="CK294">
            <v>7.7775999999999996</v>
          </cell>
          <cell r="CL294">
            <v>7.4588999999999999</v>
          </cell>
          <cell r="CM294">
            <v>0.62304000000000004</v>
          </cell>
          <cell r="CN294">
            <v>101.39</v>
          </cell>
          <cell r="CO294">
            <v>8.1762999999999995</v>
          </cell>
          <cell r="CP294">
            <v>26.1617</v>
          </cell>
          <cell r="CQ294">
            <v>8.407</v>
          </cell>
          <cell r="CR294">
            <v>0.58960000000000001</v>
          </cell>
          <cell r="CS294">
            <v>0.93969999999999998</v>
          </cell>
          <cell r="CT294">
            <v>6.4622000000000002</v>
          </cell>
          <cell r="CU294">
            <v>1664.9988173999998</v>
          </cell>
          <cell r="CV294">
            <v>170.00851046337044</v>
          </cell>
          <cell r="CW294">
            <v>1914.4400309999999</v>
          </cell>
          <cell r="CX294">
            <v>9.8268636511234728</v>
          </cell>
          <cell r="CY294">
            <v>9634.6139155735818</v>
          </cell>
          <cell r="CZ294">
            <v>30.328816499999999</v>
          </cell>
          <cell r="DA294">
            <v>480.68513729999995</v>
          </cell>
          <cell r="DB294">
            <v>103.7</v>
          </cell>
          <cell r="DC294">
            <v>76.3</v>
          </cell>
          <cell r="DD294">
            <v>63.2</v>
          </cell>
          <cell r="DF294">
            <v>93.5</v>
          </cell>
          <cell r="DG294">
            <v>83.7</v>
          </cell>
          <cell r="DH294">
            <v>82.5</v>
          </cell>
          <cell r="DJ294">
            <v>0</v>
          </cell>
          <cell r="DK294">
            <v>0</v>
          </cell>
          <cell r="DL294">
            <v>90.6</v>
          </cell>
          <cell r="DM294">
            <v>90.6</v>
          </cell>
          <cell r="DO294">
            <v>0</v>
          </cell>
          <cell r="DP294">
            <v>0</v>
          </cell>
          <cell r="DR294">
            <v>100.9</v>
          </cell>
          <cell r="DS294">
            <v>107.3</v>
          </cell>
          <cell r="DT294">
            <v>94.5</v>
          </cell>
          <cell r="DU294">
            <v>82</v>
          </cell>
          <cell r="DV294">
            <v>61.9</v>
          </cell>
          <cell r="DW294">
            <v>104.7</v>
          </cell>
          <cell r="DX294">
            <v>0</v>
          </cell>
          <cell r="DY294">
            <v>81.5</v>
          </cell>
          <cell r="DZ294">
            <v>579.70000000000005</v>
          </cell>
          <cell r="EA294">
            <v>101.3</v>
          </cell>
          <cell r="EB294">
            <v>99</v>
          </cell>
          <cell r="EC294">
            <v>95.3</v>
          </cell>
          <cell r="ED294">
            <v>99.4</v>
          </cell>
          <cell r="EE294">
            <v>78.400000000000006</v>
          </cell>
          <cell r="EF294">
            <v>43.9</v>
          </cell>
          <cell r="EG294">
            <v>99.8</v>
          </cell>
          <cell r="EH294">
            <v>101.3</v>
          </cell>
          <cell r="EI294">
            <v>107.7</v>
          </cell>
          <cell r="EL294">
            <v>0</v>
          </cell>
          <cell r="EM294">
            <v>0</v>
          </cell>
          <cell r="EN294">
            <v>81.434706399999996</v>
          </cell>
          <cell r="EO294">
            <v>89.6858</v>
          </cell>
          <cell r="EP294">
            <v>103.5</v>
          </cell>
          <cell r="EQ294">
            <v>37.06064583657588</v>
          </cell>
          <cell r="ER294">
            <v>45.759533073929965</v>
          </cell>
          <cell r="ES294">
            <v>101.6</v>
          </cell>
          <cell r="ET294">
            <v>101.9</v>
          </cell>
          <cell r="EU294">
            <v>0</v>
          </cell>
          <cell r="EV294">
            <v>0</v>
          </cell>
          <cell r="EX294">
            <v>57.424600000000005</v>
          </cell>
          <cell r="EY294">
            <v>74.5</v>
          </cell>
          <cell r="EZ294">
            <v>101.8</v>
          </cell>
          <cell r="FA294">
            <v>0</v>
          </cell>
          <cell r="FB294">
            <v>0</v>
          </cell>
          <cell r="FC294">
            <v>110.6</v>
          </cell>
          <cell r="FD294">
            <v>94.8</v>
          </cell>
          <cell r="FE294">
            <v>103.1</v>
          </cell>
          <cell r="FG294">
            <v>0</v>
          </cell>
          <cell r="FH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99.3</v>
          </cell>
          <cell r="FO294">
            <v>82.9</v>
          </cell>
          <cell r="FP294">
            <v>72.599999999999994</v>
          </cell>
          <cell r="FQ294">
            <v>99.8</v>
          </cell>
          <cell r="FR294">
            <v>90.2</v>
          </cell>
          <cell r="FS294">
            <v>72.5</v>
          </cell>
          <cell r="FT294">
            <v>99.6</v>
          </cell>
          <cell r="FU294">
            <v>96.1</v>
          </cell>
          <cell r="FX294">
            <v>99.5</v>
          </cell>
          <cell r="FY294">
            <v>96.3</v>
          </cell>
          <cell r="GB294">
            <v>100.1</v>
          </cell>
          <cell r="GC294">
            <v>99.7</v>
          </cell>
          <cell r="GD294">
            <v>118</v>
          </cell>
          <cell r="GF294">
            <v>0</v>
          </cell>
          <cell r="GG294">
            <v>0</v>
          </cell>
          <cell r="GH294">
            <v>99</v>
          </cell>
          <cell r="GI294">
            <v>72.400000000000006</v>
          </cell>
          <cell r="GJ294">
            <v>78.400000000000006</v>
          </cell>
          <cell r="GK294">
            <v>43.3</v>
          </cell>
          <cell r="GL294">
            <v>100.6</v>
          </cell>
          <cell r="GM294">
            <v>96.4</v>
          </cell>
          <cell r="GN294">
            <v>128.9</v>
          </cell>
          <cell r="GO294">
            <v>78.5</v>
          </cell>
          <cell r="GP294">
            <v>0</v>
          </cell>
          <cell r="GR294">
            <v>1072.5</v>
          </cell>
          <cell r="GS294">
            <v>100.4</v>
          </cell>
          <cell r="GT294">
            <v>0</v>
          </cell>
          <cell r="GU294">
            <v>0</v>
          </cell>
          <cell r="GV294">
            <v>653.9</v>
          </cell>
          <cell r="GW294">
            <v>103</v>
          </cell>
          <cell r="GX294">
            <v>96.3</v>
          </cell>
          <cell r="GY294">
            <v>81.3</v>
          </cell>
          <cell r="GZ294">
            <v>114.9</v>
          </cell>
          <cell r="HB294">
            <v>0</v>
          </cell>
          <cell r="HC294">
            <v>0</v>
          </cell>
          <cell r="HD294">
            <v>100.8</v>
          </cell>
          <cell r="HE294">
            <v>103.3</v>
          </cell>
          <cell r="HF294">
            <v>90.95</v>
          </cell>
          <cell r="HI294">
            <v>99.899999999999991</v>
          </cell>
          <cell r="HK294">
            <v>100</v>
          </cell>
          <cell r="HL294">
            <v>101.5</v>
          </cell>
          <cell r="HM294">
            <v>78.099999999999994</v>
          </cell>
          <cell r="HN294">
            <v>70.2</v>
          </cell>
          <cell r="HO294">
            <v>73.599999999999994</v>
          </cell>
          <cell r="HQ294">
            <v>0</v>
          </cell>
          <cell r="HR294">
            <v>0</v>
          </cell>
          <cell r="HS294">
            <v>100.6</v>
          </cell>
          <cell r="HT294">
            <v>0</v>
          </cell>
          <cell r="HU294">
            <v>0</v>
          </cell>
          <cell r="HV294">
            <v>100.6</v>
          </cell>
          <cell r="HW294">
            <v>87</v>
          </cell>
          <cell r="HX294">
            <v>78.8</v>
          </cell>
          <cell r="HY294">
            <v>102.1</v>
          </cell>
          <cell r="HZ294">
            <v>83.1</v>
          </cell>
          <cell r="IA294">
            <v>67.099999999999994</v>
          </cell>
          <cell r="IB294">
            <v>104.3</v>
          </cell>
          <cell r="IC294">
            <v>81.7</v>
          </cell>
          <cell r="ID294">
            <v>81.8</v>
          </cell>
          <cell r="IE294">
            <v>67.400000000000006</v>
          </cell>
          <cell r="IF294">
            <v>124.4</v>
          </cell>
          <cell r="IG294">
            <v>100.3</v>
          </cell>
          <cell r="IH294">
            <v>91.1</v>
          </cell>
          <cell r="II294">
            <v>81.900000000000006</v>
          </cell>
          <cell r="IK294">
            <v>0</v>
          </cell>
          <cell r="IL294">
            <v>0</v>
          </cell>
          <cell r="IM294">
            <v>100.1</v>
          </cell>
          <cell r="IN294">
            <v>89.6</v>
          </cell>
          <cell r="IO294">
            <v>76.400000000000006</v>
          </cell>
          <cell r="IP294">
            <v>100</v>
          </cell>
          <cell r="IR294">
            <v>0</v>
          </cell>
          <cell r="IS294">
            <v>100.3</v>
          </cell>
          <cell r="IT294">
            <v>97.4</v>
          </cell>
          <cell r="IU294">
            <v>93</v>
          </cell>
          <cell r="IV294">
            <v>99.7</v>
          </cell>
          <cell r="IW294">
            <v>95</v>
          </cell>
          <cell r="IX294">
            <v>86.3</v>
          </cell>
          <cell r="IY294">
            <v>99.7</v>
          </cell>
          <cell r="IZ294">
            <v>0</v>
          </cell>
          <cell r="JA294">
            <v>0</v>
          </cell>
          <cell r="JB294">
            <v>100.4</v>
          </cell>
          <cell r="JC294">
            <v>91.8</v>
          </cell>
          <cell r="JD294">
            <v>86.5</v>
          </cell>
          <cell r="JE294">
            <v>0</v>
          </cell>
          <cell r="JF294">
            <v>0</v>
          </cell>
          <cell r="JG294">
            <v>101.4</v>
          </cell>
          <cell r="JH294">
            <v>77.5</v>
          </cell>
          <cell r="JI294">
            <v>66.3</v>
          </cell>
          <cell r="JJ294">
            <v>110.4</v>
          </cell>
          <cell r="JK294">
            <v>123</v>
          </cell>
          <cell r="JL294">
            <v>118.3</v>
          </cell>
          <cell r="JM294">
            <v>120.6</v>
          </cell>
          <cell r="JN294">
            <v>119.9</v>
          </cell>
          <cell r="JQ294">
            <v>868.4978000000001</v>
          </cell>
          <cell r="JR294">
            <v>102.3</v>
          </cell>
          <cell r="JU294">
            <v>104.21520000000001</v>
          </cell>
          <cell r="JV294">
            <v>0</v>
          </cell>
          <cell r="JW294">
            <v>103.8</v>
          </cell>
          <cell r="JX294">
            <v>0</v>
          </cell>
          <cell r="JY294">
            <v>100.4</v>
          </cell>
          <cell r="JZ294">
            <v>99.7</v>
          </cell>
          <cell r="KB294">
            <v>100.5</v>
          </cell>
          <cell r="KC294">
            <v>83.6</v>
          </cell>
          <cell r="KD294">
            <v>0</v>
          </cell>
          <cell r="KE294">
            <v>0</v>
          </cell>
          <cell r="KF294">
            <v>109.3</v>
          </cell>
          <cell r="KG294">
            <v>109.3</v>
          </cell>
          <cell r="KH294">
            <v>109.3</v>
          </cell>
          <cell r="KI294">
            <v>109.3</v>
          </cell>
          <cell r="KJ294">
            <v>191</v>
          </cell>
          <cell r="KK294">
            <v>106</v>
          </cell>
          <cell r="KL294">
            <v>104.8</v>
          </cell>
          <cell r="KM294">
            <v>97</v>
          </cell>
          <cell r="KN294">
            <v>77</v>
          </cell>
          <cell r="KP294">
            <v>0</v>
          </cell>
          <cell r="KQ294">
            <v>0</v>
          </cell>
          <cell r="KR294">
            <v>115.5</v>
          </cell>
          <cell r="KS294">
            <v>92</v>
          </cell>
          <cell r="KU294">
            <v>0</v>
          </cell>
          <cell r="KV294">
            <v>0</v>
          </cell>
          <cell r="KW294">
            <v>447.1</v>
          </cell>
          <cell r="KX294">
            <v>484.5</v>
          </cell>
          <cell r="KY294">
            <v>100.6</v>
          </cell>
          <cell r="KZ294">
            <v>103.2</v>
          </cell>
          <cell r="LA294">
            <v>96.1</v>
          </cell>
          <cell r="LB294">
            <v>99.9</v>
          </cell>
          <cell r="LC294">
            <v>101.3</v>
          </cell>
          <cell r="LD294">
            <v>100.7</v>
          </cell>
          <cell r="LE294">
            <v>97.9</v>
          </cell>
          <cell r="LG294">
            <v>0</v>
          </cell>
          <cell r="LH294">
            <v>0</v>
          </cell>
          <cell r="LI294">
            <v>112.9</v>
          </cell>
          <cell r="LP294">
            <v>201</v>
          </cell>
          <cell r="LQ294">
            <v>206</v>
          </cell>
        </row>
        <row r="295">
          <cell r="A295">
            <v>36678</v>
          </cell>
          <cell r="B295">
            <v>367</v>
          </cell>
          <cell r="C295">
            <v>1</v>
          </cell>
          <cell r="AC295">
            <v>69.56</v>
          </cell>
          <cell r="AD295">
            <v>0</v>
          </cell>
          <cell r="AF295">
            <v>1089</v>
          </cell>
          <cell r="AG295">
            <v>1079.25</v>
          </cell>
          <cell r="AJ295">
            <v>80</v>
          </cell>
          <cell r="AK295">
            <v>81.099999999999994</v>
          </cell>
          <cell r="AL295">
            <v>97.68</v>
          </cell>
          <cell r="AM295">
            <v>0</v>
          </cell>
          <cell r="AQ295">
            <v>0</v>
          </cell>
          <cell r="BH295">
            <v>73.84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78.47</v>
          </cell>
          <cell r="CA295">
            <v>0</v>
          </cell>
          <cell r="CC295">
            <v>111.9</v>
          </cell>
          <cell r="CD295">
            <v>1478.5850619999999</v>
          </cell>
          <cell r="CE295">
            <v>81.074144344644765</v>
          </cell>
          <cell r="CF295" t="str">
            <v>2,74%</v>
          </cell>
          <cell r="CG295">
            <v>1.5968</v>
          </cell>
          <cell r="CH295">
            <v>1.7181999999999999</v>
          </cell>
          <cell r="CI295">
            <v>1.4017999999999999</v>
          </cell>
          <cell r="CJ295">
            <v>1.5608</v>
          </cell>
          <cell r="CK295">
            <v>7.8563000000000001</v>
          </cell>
          <cell r="CL295">
            <v>7.4607000000000001</v>
          </cell>
          <cell r="CM295">
            <v>0.62927</v>
          </cell>
          <cell r="CN295">
            <v>100.71</v>
          </cell>
          <cell r="CO295">
            <v>8.2490000000000006</v>
          </cell>
          <cell r="CP295">
            <v>26.808700000000002</v>
          </cell>
          <cell r="CQ295">
            <v>8.3177000000000003</v>
          </cell>
          <cell r="CR295">
            <v>0.58450000000000002</v>
          </cell>
          <cell r="CS295">
            <v>0.94920000000000004</v>
          </cell>
          <cell r="CT295">
            <v>6.5690999999999997</v>
          </cell>
          <cell r="CU295">
            <v>1589.4441153000002</v>
          </cell>
          <cell r="CV295">
            <v>169.2554976040492</v>
          </cell>
          <cell r="CW295">
            <v>1846.6081032000002</v>
          </cell>
          <cell r="CX295">
            <v>10.314700506283186</v>
          </cell>
          <cell r="CY295">
            <v>9677.0653723187625</v>
          </cell>
          <cell r="CZ295">
            <v>31.2895143</v>
          </cell>
          <cell r="DA295">
            <v>441.63516480000004</v>
          </cell>
          <cell r="DB295">
            <v>101.3</v>
          </cell>
          <cell r="DC295">
            <v>74.599999999999994</v>
          </cell>
          <cell r="DD295">
            <v>61.7</v>
          </cell>
          <cell r="DF295">
            <v>90</v>
          </cell>
          <cell r="DG295">
            <v>78.3</v>
          </cell>
          <cell r="DH295">
            <v>76.5</v>
          </cell>
          <cell r="DJ295">
            <v>0</v>
          </cell>
          <cell r="DK295">
            <v>0</v>
          </cell>
          <cell r="DL295">
            <v>88.5</v>
          </cell>
          <cell r="DM295">
            <v>88.5</v>
          </cell>
          <cell r="DO295">
            <v>0</v>
          </cell>
          <cell r="DP295">
            <v>0</v>
          </cell>
          <cell r="DR295">
            <v>99.7</v>
          </cell>
          <cell r="DS295">
            <v>106</v>
          </cell>
          <cell r="DT295">
            <v>93.3</v>
          </cell>
          <cell r="DU295">
            <v>83.5</v>
          </cell>
          <cell r="DV295">
            <v>63</v>
          </cell>
          <cell r="DW295">
            <v>103.4</v>
          </cell>
          <cell r="DX295">
            <v>0</v>
          </cell>
          <cell r="DY295">
            <v>80.8</v>
          </cell>
          <cell r="DZ295">
            <v>579.1</v>
          </cell>
          <cell r="EA295">
            <v>101.2</v>
          </cell>
          <cell r="EB295">
            <v>98.9</v>
          </cell>
          <cell r="EC295">
            <v>95.2</v>
          </cell>
          <cell r="ED295">
            <v>98.8</v>
          </cell>
          <cell r="EE295">
            <v>77.900000000000006</v>
          </cell>
          <cell r="EF295">
            <v>43.6</v>
          </cell>
          <cell r="EG295">
            <v>99.9</v>
          </cell>
          <cell r="EH295">
            <v>101.3</v>
          </cell>
          <cell r="EI295">
            <v>107.8</v>
          </cell>
          <cell r="EL295">
            <v>0</v>
          </cell>
          <cell r="EM295">
            <v>0</v>
          </cell>
          <cell r="EN295">
            <v>80.63475840000001</v>
          </cell>
          <cell r="EO295">
            <v>88.8048</v>
          </cell>
          <cell r="EP295">
            <v>101.2</v>
          </cell>
          <cell r="EQ295">
            <v>36.65939868677043</v>
          </cell>
          <cell r="ER295">
            <v>45.264105058365764</v>
          </cell>
          <cell r="ES295">
            <v>100.5</v>
          </cell>
          <cell r="ET295">
            <v>99.2</v>
          </cell>
          <cell r="EU295">
            <v>0</v>
          </cell>
          <cell r="EV295">
            <v>0</v>
          </cell>
          <cell r="EX295">
            <v>56.807960000000008</v>
          </cell>
          <cell r="EY295">
            <v>73.7</v>
          </cell>
          <cell r="EZ295">
            <v>100.8</v>
          </cell>
          <cell r="FA295">
            <v>0</v>
          </cell>
          <cell r="FB295">
            <v>0</v>
          </cell>
          <cell r="FC295">
            <v>109.4</v>
          </cell>
          <cell r="FD295">
            <v>91.9</v>
          </cell>
          <cell r="FE295">
            <v>108</v>
          </cell>
          <cell r="FG295">
            <v>0</v>
          </cell>
          <cell r="FH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98.2</v>
          </cell>
          <cell r="FO295">
            <v>82.4</v>
          </cell>
          <cell r="FP295">
            <v>72.2</v>
          </cell>
          <cell r="FQ295">
            <v>99.1</v>
          </cell>
          <cell r="FR295">
            <v>89.7</v>
          </cell>
          <cell r="FS295">
            <v>72.099999999999994</v>
          </cell>
          <cell r="FT295">
            <v>99.6</v>
          </cell>
          <cell r="FU295">
            <v>96.1</v>
          </cell>
          <cell r="FX295">
            <v>99.5</v>
          </cell>
          <cell r="FY295">
            <v>96.3</v>
          </cell>
          <cell r="GB295">
            <v>100.1</v>
          </cell>
          <cell r="GC295">
            <v>99.7</v>
          </cell>
          <cell r="GD295">
            <v>118</v>
          </cell>
          <cell r="GF295">
            <v>0</v>
          </cell>
          <cell r="GG295">
            <v>0</v>
          </cell>
          <cell r="GH295">
            <v>97.3</v>
          </cell>
          <cell r="GI295">
            <v>71.2</v>
          </cell>
          <cell r="GJ295">
            <v>77.900000000000006</v>
          </cell>
          <cell r="GK295">
            <v>43.1</v>
          </cell>
          <cell r="GL295">
            <v>100</v>
          </cell>
          <cell r="GM295">
            <v>96.5</v>
          </cell>
          <cell r="GN295">
            <v>127.5</v>
          </cell>
          <cell r="GO295">
            <v>78</v>
          </cell>
          <cell r="GP295">
            <v>0</v>
          </cell>
          <cell r="GR295">
            <v>1074.75</v>
          </cell>
          <cell r="GS295">
            <v>100.3</v>
          </cell>
          <cell r="GT295">
            <v>0</v>
          </cell>
          <cell r="GU295">
            <v>0</v>
          </cell>
          <cell r="GV295">
            <v>651.1</v>
          </cell>
          <cell r="GW295">
            <v>103</v>
          </cell>
          <cell r="GX295">
            <v>100.8</v>
          </cell>
          <cell r="GY295">
            <v>85.1</v>
          </cell>
          <cell r="GZ295">
            <v>114.9</v>
          </cell>
          <cell r="HB295">
            <v>0</v>
          </cell>
          <cell r="HC295">
            <v>0</v>
          </cell>
          <cell r="HD295">
            <v>100.6</v>
          </cell>
          <cell r="HE295">
            <v>103.1</v>
          </cell>
          <cell r="HF295">
            <v>87.43</v>
          </cell>
          <cell r="HI295">
            <v>102.5</v>
          </cell>
          <cell r="HK295">
            <v>101.9</v>
          </cell>
          <cell r="HL295">
            <v>103</v>
          </cell>
          <cell r="HM295">
            <v>79.3</v>
          </cell>
          <cell r="HN295">
            <v>71.3</v>
          </cell>
          <cell r="HO295">
            <v>73.099999999999994</v>
          </cell>
          <cell r="HQ295">
            <v>0</v>
          </cell>
          <cell r="HR295">
            <v>0</v>
          </cell>
          <cell r="HS295">
            <v>100</v>
          </cell>
          <cell r="HT295">
            <v>0</v>
          </cell>
          <cell r="HU295">
            <v>0</v>
          </cell>
          <cell r="HV295">
            <v>100.1</v>
          </cell>
          <cell r="HW295">
            <v>86.6</v>
          </cell>
          <cell r="HX295">
            <v>78.5</v>
          </cell>
          <cell r="HY295">
            <v>100.8</v>
          </cell>
          <cell r="HZ295">
            <v>82.4</v>
          </cell>
          <cell r="IA295">
            <v>66.400000000000006</v>
          </cell>
          <cell r="IB295">
            <v>100.4</v>
          </cell>
          <cell r="IC295">
            <v>78.599999999999994</v>
          </cell>
          <cell r="ID295">
            <v>78.900000000000006</v>
          </cell>
          <cell r="IE295">
            <v>65</v>
          </cell>
          <cell r="IF295">
            <v>118.7</v>
          </cell>
          <cell r="IG295">
            <v>100.5</v>
          </cell>
          <cell r="IH295">
            <v>91.3</v>
          </cell>
          <cell r="II295">
            <v>82.1</v>
          </cell>
          <cell r="IK295">
            <v>0</v>
          </cell>
          <cell r="IL295">
            <v>0</v>
          </cell>
          <cell r="IM295">
            <v>100.1</v>
          </cell>
          <cell r="IN295">
            <v>89.6</v>
          </cell>
          <cell r="IO295">
            <v>76.400000000000006</v>
          </cell>
          <cell r="IP295">
            <v>99.7</v>
          </cell>
          <cell r="IR295">
            <v>0</v>
          </cell>
          <cell r="IS295">
            <v>100.1</v>
          </cell>
          <cell r="IT295">
            <v>97.3</v>
          </cell>
          <cell r="IU295">
            <v>92.8</v>
          </cell>
          <cell r="IV295">
            <v>99.6</v>
          </cell>
          <cell r="IW295">
            <v>94.7</v>
          </cell>
          <cell r="IX295">
            <v>86</v>
          </cell>
          <cell r="IY295">
            <v>99.6</v>
          </cell>
          <cell r="IZ295">
            <v>0</v>
          </cell>
          <cell r="JA295">
            <v>0</v>
          </cell>
          <cell r="JB295">
            <v>99.9</v>
          </cell>
          <cell r="JC295">
            <v>91.5</v>
          </cell>
          <cell r="JD295">
            <v>86.2</v>
          </cell>
          <cell r="JE295">
            <v>0</v>
          </cell>
          <cell r="JF295">
            <v>0</v>
          </cell>
          <cell r="JG295">
            <v>100.5</v>
          </cell>
          <cell r="JH295">
            <v>76.8</v>
          </cell>
          <cell r="JI295">
            <v>65.7</v>
          </cell>
          <cell r="JJ295">
            <v>109.1</v>
          </cell>
          <cell r="JK295">
            <v>122.6</v>
          </cell>
          <cell r="JL295">
            <v>118</v>
          </cell>
          <cell r="JM295">
            <v>120.2</v>
          </cell>
          <cell r="JN295">
            <v>118.9</v>
          </cell>
          <cell r="JQ295">
            <v>866.90859999999998</v>
          </cell>
          <cell r="JR295">
            <v>101.7</v>
          </cell>
          <cell r="JU295">
            <v>103.61280000000001</v>
          </cell>
          <cell r="JV295">
            <v>0</v>
          </cell>
          <cell r="JW295">
            <v>103.2</v>
          </cell>
          <cell r="JX295">
            <v>0</v>
          </cell>
          <cell r="JY295">
            <v>100.4</v>
          </cell>
          <cell r="JZ295">
            <v>98.8</v>
          </cell>
          <cell r="KB295">
            <v>99.8</v>
          </cell>
          <cell r="KC295">
            <v>83</v>
          </cell>
          <cell r="KD295">
            <v>0</v>
          </cell>
          <cell r="KE295">
            <v>0</v>
          </cell>
          <cell r="KF295">
            <v>109.1</v>
          </cell>
          <cell r="KG295">
            <v>109.1</v>
          </cell>
          <cell r="KH295">
            <v>109.1</v>
          </cell>
          <cell r="KI295">
            <v>109.1</v>
          </cell>
          <cell r="KJ295">
            <v>190.1</v>
          </cell>
          <cell r="KK295">
            <v>106</v>
          </cell>
          <cell r="KL295">
            <v>104.3</v>
          </cell>
          <cell r="KM295">
            <v>97</v>
          </cell>
          <cell r="KN295">
            <v>75</v>
          </cell>
          <cell r="KP295">
            <v>0</v>
          </cell>
          <cell r="KQ295">
            <v>0</v>
          </cell>
          <cell r="KR295">
            <v>115.5</v>
          </cell>
          <cell r="KS295">
            <v>88.7</v>
          </cell>
          <cell r="KU295">
            <v>0</v>
          </cell>
          <cell r="KV295">
            <v>0</v>
          </cell>
          <cell r="KW295">
            <v>445.7</v>
          </cell>
          <cell r="KX295">
            <v>481.6</v>
          </cell>
          <cell r="KY295">
            <v>99.7</v>
          </cell>
          <cell r="KZ295">
            <v>102.2</v>
          </cell>
          <cell r="LA295">
            <v>95.2</v>
          </cell>
          <cell r="LB295">
            <v>99.4</v>
          </cell>
          <cell r="LC295">
            <v>100.8</v>
          </cell>
          <cell r="LD295">
            <v>100.2</v>
          </cell>
          <cell r="LE295">
            <v>97.4</v>
          </cell>
          <cell r="LG295">
            <v>0</v>
          </cell>
          <cell r="LH295">
            <v>0</v>
          </cell>
          <cell r="LI295">
            <v>112</v>
          </cell>
          <cell r="LP295">
            <v>183</v>
          </cell>
          <cell r="LQ295">
            <v>178</v>
          </cell>
        </row>
        <row r="296">
          <cell r="A296">
            <v>36647</v>
          </cell>
          <cell r="B296">
            <v>368</v>
          </cell>
          <cell r="C296">
            <v>1</v>
          </cell>
          <cell r="AC296">
            <v>68.36</v>
          </cell>
          <cell r="AD296">
            <v>0</v>
          </cell>
          <cell r="AF296">
            <v>1089</v>
          </cell>
          <cell r="AG296">
            <v>1079.25</v>
          </cell>
          <cell r="AJ296">
            <v>79.8</v>
          </cell>
          <cell r="AK296">
            <v>80.900000000000006</v>
          </cell>
          <cell r="AL296">
            <v>97.2</v>
          </cell>
          <cell r="AM296">
            <v>0</v>
          </cell>
          <cell r="AQ296">
            <v>0</v>
          </cell>
          <cell r="BH296">
            <v>73.680000000000007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77.89</v>
          </cell>
          <cell r="CA296">
            <v>0</v>
          </cell>
          <cell r="CC296">
            <v>111.9</v>
          </cell>
          <cell r="CD296">
            <v>1478.5850619999999</v>
          </cell>
          <cell r="CE296">
            <v>81.074144344644765</v>
          </cell>
          <cell r="CF296" t="str">
            <v>2,74%</v>
          </cell>
          <cell r="CG296">
            <v>1.5703</v>
          </cell>
          <cell r="CH296">
            <v>1.6545000000000001</v>
          </cell>
          <cell r="CI296">
            <v>1.3549</v>
          </cell>
          <cell r="CJ296">
            <v>1.5562</v>
          </cell>
          <cell r="CK296">
            <v>7.4987000000000004</v>
          </cell>
          <cell r="CL296">
            <v>7.4569999999999999</v>
          </cell>
          <cell r="CM296">
            <v>0.60150999999999999</v>
          </cell>
          <cell r="CN296">
            <v>98.09</v>
          </cell>
          <cell r="CO296">
            <v>8.1994000000000007</v>
          </cell>
          <cell r="CP296">
            <v>25.657699999999998</v>
          </cell>
          <cell r="CQ296">
            <v>8.2409999999999997</v>
          </cell>
          <cell r="CR296">
            <v>0.55910000000000004</v>
          </cell>
          <cell r="CS296">
            <v>0.90600000000000003</v>
          </cell>
          <cell r="CT296">
            <v>6.3783000000000003</v>
          </cell>
          <cell r="CU296">
            <v>1620.5301546000001</v>
          </cell>
          <cell r="CV296">
            <v>176.72268522726694</v>
          </cell>
          <cell r="CW296">
            <v>1970.4198556000001</v>
          </cell>
          <cell r="CX296">
            <v>13.058782816556572</v>
          </cell>
          <cell r="CY296">
            <v>9765.8801153702534</v>
          </cell>
          <cell r="CZ296">
            <v>30.573958099999999</v>
          </cell>
          <cell r="DA296">
            <v>454.52548539999998</v>
          </cell>
          <cell r="DB296">
            <v>101</v>
          </cell>
          <cell r="DC296">
            <v>74.3</v>
          </cell>
          <cell r="DD296">
            <v>61.5</v>
          </cell>
          <cell r="DF296">
            <v>86.1</v>
          </cell>
          <cell r="DG296">
            <v>73.900000000000006</v>
          </cell>
          <cell r="DH296">
            <v>71.900000000000006</v>
          </cell>
          <cell r="DJ296">
            <v>0</v>
          </cell>
          <cell r="DK296">
            <v>0</v>
          </cell>
          <cell r="DL296">
            <v>87.5</v>
          </cell>
          <cell r="DM296">
            <v>87.5</v>
          </cell>
          <cell r="DO296">
            <v>0</v>
          </cell>
          <cell r="DP296">
            <v>0</v>
          </cell>
          <cell r="DR296">
            <v>98.8</v>
          </cell>
          <cell r="DS296">
            <v>105.1</v>
          </cell>
          <cell r="DT296">
            <v>92.5</v>
          </cell>
          <cell r="DU296">
            <v>84.7</v>
          </cell>
          <cell r="DV296">
            <v>63.9</v>
          </cell>
          <cell r="DW296">
            <v>102.4</v>
          </cell>
          <cell r="DX296">
            <v>0</v>
          </cell>
          <cell r="DY296">
            <v>81</v>
          </cell>
          <cell r="DZ296">
            <v>577.79999999999995</v>
          </cell>
          <cell r="EA296">
            <v>100.7</v>
          </cell>
          <cell r="EB296">
            <v>98.4</v>
          </cell>
          <cell r="EC296">
            <v>94.7</v>
          </cell>
          <cell r="ED296">
            <v>98.6</v>
          </cell>
          <cell r="EE296">
            <v>77.7</v>
          </cell>
          <cell r="EF296">
            <v>43.5</v>
          </cell>
          <cell r="EG296">
            <v>100.1</v>
          </cell>
          <cell r="EH296">
            <v>101.5</v>
          </cell>
          <cell r="EI296">
            <v>107.9</v>
          </cell>
          <cell r="EL296">
            <v>0</v>
          </cell>
          <cell r="EM296">
            <v>0</v>
          </cell>
          <cell r="EN296">
            <v>80.630399999999995</v>
          </cell>
          <cell r="EO296">
            <v>88.8</v>
          </cell>
          <cell r="EP296">
            <v>106.2</v>
          </cell>
          <cell r="EQ296">
            <v>36.440536605058369</v>
          </cell>
          <cell r="ER296">
            <v>44.993871595330745</v>
          </cell>
          <cell r="ES296">
            <v>99.9</v>
          </cell>
          <cell r="ET296">
            <v>99.2</v>
          </cell>
          <cell r="EU296">
            <v>0</v>
          </cell>
          <cell r="EV296">
            <v>0</v>
          </cell>
          <cell r="EX296">
            <v>56.422560000000004</v>
          </cell>
          <cell r="EY296">
            <v>73.2</v>
          </cell>
          <cell r="EZ296">
            <v>100.1</v>
          </cell>
          <cell r="FA296">
            <v>0</v>
          </cell>
          <cell r="FB296">
            <v>0</v>
          </cell>
          <cell r="FC296">
            <v>112.2</v>
          </cell>
          <cell r="FD296">
            <v>98</v>
          </cell>
          <cell r="FE296">
            <v>110.1</v>
          </cell>
          <cell r="FG296">
            <v>0</v>
          </cell>
          <cell r="FH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97.6</v>
          </cell>
          <cell r="FO296">
            <v>80.8</v>
          </cell>
          <cell r="FP296">
            <v>70.8</v>
          </cell>
          <cell r="FQ296">
            <v>99.1</v>
          </cell>
          <cell r="FR296">
            <v>89.7</v>
          </cell>
          <cell r="FS296">
            <v>72.099999999999994</v>
          </cell>
          <cell r="FT296">
            <v>99.6</v>
          </cell>
          <cell r="FU296">
            <v>96.1</v>
          </cell>
          <cell r="FX296">
            <v>99.5</v>
          </cell>
          <cell r="FY296">
            <v>96.3</v>
          </cell>
          <cell r="GB296">
            <v>100</v>
          </cell>
          <cell r="GC296">
            <v>99.6</v>
          </cell>
          <cell r="GD296">
            <v>117.9</v>
          </cell>
          <cell r="GF296">
            <v>0</v>
          </cell>
          <cell r="GG296">
            <v>0</v>
          </cell>
          <cell r="GH296">
            <v>99.6</v>
          </cell>
          <cell r="GI296">
            <v>72.900000000000006</v>
          </cell>
          <cell r="GJ296">
            <v>77.7</v>
          </cell>
          <cell r="GK296">
            <v>43</v>
          </cell>
          <cell r="GL296">
            <v>99.2</v>
          </cell>
          <cell r="GM296">
            <v>95.7</v>
          </cell>
          <cell r="GN296">
            <v>125.3</v>
          </cell>
          <cell r="GO296">
            <v>76.900000000000006</v>
          </cell>
          <cell r="GP296">
            <v>0</v>
          </cell>
          <cell r="GR296">
            <v>1074.75</v>
          </cell>
          <cell r="GS296">
            <v>99.9</v>
          </cell>
          <cell r="GT296">
            <v>0</v>
          </cell>
          <cell r="GU296">
            <v>0</v>
          </cell>
          <cell r="GV296">
            <v>648.4</v>
          </cell>
          <cell r="GW296">
            <v>103</v>
          </cell>
          <cell r="GX296">
            <v>98.6</v>
          </cell>
          <cell r="GY296">
            <v>83.3</v>
          </cell>
          <cell r="GZ296">
            <v>114.9</v>
          </cell>
          <cell r="HB296">
            <v>0</v>
          </cell>
          <cell r="HC296">
            <v>0</v>
          </cell>
          <cell r="HD296">
            <v>100</v>
          </cell>
          <cell r="HE296">
            <v>102.5</v>
          </cell>
          <cell r="HF296">
            <v>86.11</v>
          </cell>
          <cell r="HI296">
            <v>104.39999999999999</v>
          </cell>
          <cell r="HK296">
            <v>101.54687993265284</v>
          </cell>
          <cell r="HL296">
            <v>102.4</v>
          </cell>
          <cell r="HM296">
            <v>78.8</v>
          </cell>
          <cell r="HN296">
            <v>70.900000000000006</v>
          </cell>
          <cell r="HO296">
            <v>72.400000000000006</v>
          </cell>
          <cell r="HQ296">
            <v>0</v>
          </cell>
          <cell r="HR296">
            <v>0</v>
          </cell>
          <cell r="HS296">
            <v>99.8</v>
          </cell>
          <cell r="HT296">
            <v>0</v>
          </cell>
          <cell r="HU296">
            <v>0</v>
          </cell>
          <cell r="HV296">
            <v>99.9</v>
          </cell>
          <cell r="HW296">
            <v>86.2</v>
          </cell>
          <cell r="HX296">
            <v>78.2</v>
          </cell>
          <cell r="HY296">
            <v>100.3</v>
          </cell>
          <cell r="HZ296">
            <v>82</v>
          </cell>
          <cell r="IA296">
            <v>66.2</v>
          </cell>
          <cell r="IB296">
            <v>99.7</v>
          </cell>
          <cell r="IC296">
            <v>78</v>
          </cell>
          <cell r="ID296">
            <v>78.400000000000006</v>
          </cell>
          <cell r="IE296">
            <v>64.599999999999994</v>
          </cell>
          <cell r="IF296">
            <v>117.36650144954645</v>
          </cell>
          <cell r="IG296">
            <v>98.8</v>
          </cell>
          <cell r="IH296">
            <v>89.8</v>
          </cell>
          <cell r="II296">
            <v>80.7</v>
          </cell>
          <cell r="IK296">
            <v>0</v>
          </cell>
          <cell r="IL296">
            <v>0</v>
          </cell>
          <cell r="IM296">
            <v>99.8</v>
          </cell>
          <cell r="IN296">
            <v>89.4</v>
          </cell>
          <cell r="IO296">
            <v>76.099999999999994</v>
          </cell>
          <cell r="IP296">
            <v>99.6</v>
          </cell>
          <cell r="IR296">
            <v>0</v>
          </cell>
          <cell r="IS296">
            <v>100</v>
          </cell>
          <cell r="IT296">
            <v>97.1</v>
          </cell>
          <cell r="IU296">
            <v>92.6</v>
          </cell>
          <cell r="IV296">
            <v>99.733333333333334</v>
          </cell>
          <cell r="IW296">
            <v>94.8</v>
          </cell>
          <cell r="IX296">
            <v>86.1</v>
          </cell>
          <cell r="IY296">
            <v>99.733333333333334</v>
          </cell>
          <cell r="IZ296">
            <v>0</v>
          </cell>
          <cell r="JA296">
            <v>0</v>
          </cell>
          <cell r="JB296">
            <v>99.5</v>
          </cell>
          <cell r="JC296">
            <v>90.5</v>
          </cell>
          <cell r="JD296">
            <v>85.5</v>
          </cell>
          <cell r="JE296">
            <v>0</v>
          </cell>
          <cell r="JF296">
            <v>0</v>
          </cell>
          <cell r="JG296">
            <v>100.1</v>
          </cell>
          <cell r="JH296">
            <v>76.5</v>
          </cell>
          <cell r="JI296">
            <v>65.5</v>
          </cell>
          <cell r="JJ296">
            <v>108.5</v>
          </cell>
          <cell r="JK296">
            <v>122.2</v>
          </cell>
          <cell r="JL296">
            <v>117.6</v>
          </cell>
          <cell r="JM296">
            <v>119.3</v>
          </cell>
          <cell r="JN296">
            <v>118.5</v>
          </cell>
          <cell r="JQ296">
            <v>865.31940000000009</v>
          </cell>
          <cell r="JR296">
            <v>101.5</v>
          </cell>
          <cell r="JU296">
            <v>103.71600000000001</v>
          </cell>
          <cell r="JV296">
            <v>0</v>
          </cell>
          <cell r="JW296">
            <v>103.2</v>
          </cell>
          <cell r="JX296">
            <v>0</v>
          </cell>
          <cell r="JY296">
            <v>100.5</v>
          </cell>
          <cell r="JZ296">
            <v>98.7</v>
          </cell>
          <cell r="KB296">
            <v>99.8</v>
          </cell>
          <cell r="KC296">
            <v>83</v>
          </cell>
          <cell r="KD296">
            <v>0</v>
          </cell>
          <cell r="KE296">
            <v>0</v>
          </cell>
          <cell r="KF296">
            <v>108.9</v>
          </cell>
          <cell r="KG296">
            <v>108.9</v>
          </cell>
          <cell r="KH296">
            <v>108.9</v>
          </cell>
          <cell r="KI296">
            <v>108.9</v>
          </cell>
          <cell r="KJ296">
            <v>189</v>
          </cell>
          <cell r="KK296">
            <v>106</v>
          </cell>
          <cell r="KL296">
            <v>103.5</v>
          </cell>
          <cell r="KM296">
            <v>97</v>
          </cell>
          <cell r="KN296">
            <v>74</v>
          </cell>
          <cell r="KP296">
            <v>0</v>
          </cell>
          <cell r="KQ296">
            <v>0</v>
          </cell>
          <cell r="KR296">
            <v>115.5</v>
          </cell>
          <cell r="KS296">
            <v>88.7</v>
          </cell>
          <cell r="KU296">
            <v>0</v>
          </cell>
          <cell r="KV296">
            <v>0</v>
          </cell>
          <cell r="KW296">
            <v>444.7</v>
          </cell>
          <cell r="KX296">
            <v>479.7</v>
          </cell>
          <cell r="KY296">
            <v>98.9</v>
          </cell>
          <cell r="KZ296">
            <v>101.4</v>
          </cell>
          <cell r="LA296">
            <v>94.4</v>
          </cell>
          <cell r="LB296">
            <v>100.2</v>
          </cell>
          <cell r="LC296">
            <v>101.6</v>
          </cell>
          <cell r="LD296">
            <v>101</v>
          </cell>
          <cell r="LE296">
            <v>98.2</v>
          </cell>
          <cell r="LG296">
            <v>0</v>
          </cell>
          <cell r="LH296">
            <v>0</v>
          </cell>
          <cell r="LI296">
            <v>111.2</v>
          </cell>
          <cell r="LP296">
            <v>183</v>
          </cell>
          <cell r="LQ296">
            <v>178</v>
          </cell>
        </row>
        <row r="297">
          <cell r="A297">
            <v>36617</v>
          </cell>
          <cell r="B297">
            <v>369</v>
          </cell>
          <cell r="C297">
            <v>1</v>
          </cell>
          <cell r="AA297">
            <v>0</v>
          </cell>
          <cell r="AC297">
            <v>68.2</v>
          </cell>
          <cell r="AD297">
            <v>0</v>
          </cell>
          <cell r="AF297">
            <v>1089</v>
          </cell>
          <cell r="AG297">
            <v>1079.25</v>
          </cell>
          <cell r="AJ297">
            <v>79.64</v>
          </cell>
          <cell r="AK297">
            <v>80.73</v>
          </cell>
          <cell r="AL297">
            <v>96.77</v>
          </cell>
          <cell r="AM297">
            <v>0</v>
          </cell>
          <cell r="AQ297">
            <v>0</v>
          </cell>
          <cell r="BH297">
            <v>73.62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77.75</v>
          </cell>
          <cell r="CA297">
            <v>0</v>
          </cell>
          <cell r="CC297">
            <v>111.9</v>
          </cell>
          <cell r="CD297">
            <v>1478.5850619999999</v>
          </cell>
          <cell r="CE297">
            <v>81.074144344644765</v>
          </cell>
          <cell r="CF297" t="str">
            <v>2,74%</v>
          </cell>
          <cell r="CG297">
            <v>1.5878000000000001</v>
          </cell>
          <cell r="CH297">
            <v>1.6712</v>
          </cell>
          <cell r="CI297">
            <v>1.389</v>
          </cell>
          <cell r="CJ297">
            <v>1.5740000000000001</v>
          </cell>
          <cell r="CK297">
            <v>7.8379000000000003</v>
          </cell>
          <cell r="CL297">
            <v>7.4504999999999999</v>
          </cell>
          <cell r="CM297">
            <v>0.59802</v>
          </cell>
          <cell r="CN297">
            <v>99.92</v>
          </cell>
          <cell r="CO297">
            <v>8.1545000000000005</v>
          </cell>
          <cell r="CP297">
            <v>27.098199999999999</v>
          </cell>
          <cell r="CQ297">
            <v>8.2670999999999992</v>
          </cell>
          <cell r="CR297">
            <v>0.56379999999999997</v>
          </cell>
          <cell r="CS297">
            <v>0.94699999999999995</v>
          </cell>
          <cell r="CT297">
            <v>6.2792000000000003</v>
          </cell>
          <cell r="CU297">
            <v>1537.6976892</v>
          </cell>
          <cell r="CV297">
            <v>171.92328235150867</v>
          </cell>
          <cell r="CW297">
            <v>1772.2277377999999</v>
          </cell>
          <cell r="CX297">
            <v>12.551127589155996</v>
          </cell>
          <cell r="CY297">
            <v>9495.841641729261</v>
          </cell>
          <cell r="CZ297">
            <v>24.076024799999999</v>
          </cell>
          <cell r="DA297">
            <v>444.35049279999998</v>
          </cell>
          <cell r="DB297">
            <v>97.7</v>
          </cell>
          <cell r="DC297">
            <v>71.900000000000006</v>
          </cell>
          <cell r="DD297">
            <v>59.6</v>
          </cell>
          <cell r="DF297">
            <v>82.9</v>
          </cell>
          <cell r="DG297">
            <v>69.900000000000006</v>
          </cell>
          <cell r="DH297">
            <v>67.5</v>
          </cell>
          <cell r="DJ297">
            <v>0</v>
          </cell>
          <cell r="DK297">
            <v>0</v>
          </cell>
          <cell r="DL297">
            <v>88.8</v>
          </cell>
          <cell r="DM297">
            <v>88.8</v>
          </cell>
          <cell r="DO297">
            <v>0</v>
          </cell>
          <cell r="DP297">
            <v>0</v>
          </cell>
          <cell r="DR297">
            <v>98.6</v>
          </cell>
          <cell r="DS297">
            <v>104.9</v>
          </cell>
          <cell r="DT297">
            <v>92.4</v>
          </cell>
          <cell r="DU297">
            <v>84.2</v>
          </cell>
          <cell r="DV297">
            <v>63.5</v>
          </cell>
          <cell r="DW297">
            <v>101.7</v>
          </cell>
          <cell r="DX297">
            <v>0</v>
          </cell>
          <cell r="DY297">
            <v>79.5</v>
          </cell>
          <cell r="DZ297">
            <v>576.70000000000005</v>
          </cell>
          <cell r="EA297">
            <v>99.7</v>
          </cell>
          <cell r="EB297">
            <v>97.5</v>
          </cell>
          <cell r="EC297">
            <v>93.8</v>
          </cell>
          <cell r="ED297">
            <v>98</v>
          </cell>
          <cell r="EE297">
            <v>77.3</v>
          </cell>
          <cell r="EF297">
            <v>43.3</v>
          </cell>
          <cell r="EG297">
            <v>99.8</v>
          </cell>
          <cell r="EH297">
            <v>101.2</v>
          </cell>
          <cell r="EI297">
            <v>107.6</v>
          </cell>
          <cell r="EL297">
            <v>0</v>
          </cell>
          <cell r="EM297">
            <v>0</v>
          </cell>
          <cell r="EN297">
            <v>80.630399999999995</v>
          </cell>
          <cell r="EO297">
            <v>88.8</v>
          </cell>
          <cell r="EP297">
            <v>98.5</v>
          </cell>
          <cell r="EQ297">
            <v>35.856904387159538</v>
          </cell>
          <cell r="ER297">
            <v>44.273249027237362</v>
          </cell>
          <cell r="ES297">
            <v>98.3</v>
          </cell>
          <cell r="ET297">
            <v>95</v>
          </cell>
          <cell r="EU297">
            <v>0</v>
          </cell>
          <cell r="EV297">
            <v>0</v>
          </cell>
          <cell r="EX297">
            <v>55.035120000000006</v>
          </cell>
          <cell r="EY297">
            <v>71.400000000000006</v>
          </cell>
          <cell r="EZ297">
            <v>97.6</v>
          </cell>
          <cell r="FA297">
            <v>0</v>
          </cell>
          <cell r="FB297">
            <v>0</v>
          </cell>
          <cell r="FC297">
            <v>108.6</v>
          </cell>
          <cell r="FD297">
            <v>88.4</v>
          </cell>
          <cell r="FE297">
            <v>109.6</v>
          </cell>
          <cell r="FG297">
            <v>0</v>
          </cell>
          <cell r="FH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96</v>
          </cell>
          <cell r="FO297">
            <v>77.7</v>
          </cell>
          <cell r="FP297">
            <v>68.099999999999994</v>
          </cell>
          <cell r="FQ297">
            <v>99.9</v>
          </cell>
          <cell r="FR297">
            <v>90.6</v>
          </cell>
          <cell r="FS297">
            <v>72.099999999999994</v>
          </cell>
          <cell r="FT297">
            <v>100.9</v>
          </cell>
          <cell r="FU297">
            <v>97.4</v>
          </cell>
          <cell r="FX297">
            <v>101</v>
          </cell>
          <cell r="FY297">
            <v>97.7</v>
          </cell>
          <cell r="GB297">
            <v>99.9</v>
          </cell>
          <cell r="GC297">
            <v>99.5</v>
          </cell>
          <cell r="GD297">
            <v>117.8</v>
          </cell>
          <cell r="GF297">
            <v>0</v>
          </cell>
          <cell r="GG297">
            <v>0</v>
          </cell>
          <cell r="GH297">
            <v>95.3</v>
          </cell>
          <cell r="GI297">
            <v>69.7</v>
          </cell>
          <cell r="GJ297">
            <v>77.2</v>
          </cell>
          <cell r="GK297">
            <v>42.7</v>
          </cell>
          <cell r="GL297">
            <v>98.4</v>
          </cell>
          <cell r="GM297">
            <v>92.6</v>
          </cell>
          <cell r="GN297">
            <v>125</v>
          </cell>
          <cell r="GO297">
            <v>76.2</v>
          </cell>
          <cell r="GP297">
            <v>0</v>
          </cell>
          <cell r="GR297">
            <v>1074.75</v>
          </cell>
          <cell r="GS297">
            <v>99</v>
          </cell>
          <cell r="GT297">
            <v>0</v>
          </cell>
          <cell r="GU297">
            <v>0</v>
          </cell>
          <cell r="GV297">
            <v>645.1</v>
          </cell>
          <cell r="GW297">
            <v>101.8</v>
          </cell>
          <cell r="GX297">
            <v>97.2</v>
          </cell>
          <cell r="GY297">
            <v>82.1</v>
          </cell>
          <cell r="GZ297">
            <v>114.9</v>
          </cell>
          <cell r="HB297">
            <v>0</v>
          </cell>
          <cell r="HC297">
            <v>0</v>
          </cell>
          <cell r="HD297">
            <v>100</v>
          </cell>
          <cell r="HE297">
            <v>102.5</v>
          </cell>
          <cell r="HF297">
            <v>83.02</v>
          </cell>
          <cell r="HI297">
            <v>106.3</v>
          </cell>
          <cell r="HK297">
            <v>99.863201094391243</v>
          </cell>
          <cell r="HL297">
            <v>100.9</v>
          </cell>
          <cell r="HM297">
            <v>77.599999999999994</v>
          </cell>
          <cell r="HN297">
            <v>69.8</v>
          </cell>
          <cell r="HO297">
            <v>71.099999999999994</v>
          </cell>
          <cell r="HQ297">
            <v>0</v>
          </cell>
          <cell r="HR297">
            <v>0</v>
          </cell>
          <cell r="HS297">
            <v>99.3</v>
          </cell>
          <cell r="HT297">
            <v>0</v>
          </cell>
          <cell r="HU297">
            <v>0</v>
          </cell>
          <cell r="HV297">
            <v>99.6</v>
          </cell>
          <cell r="HW297">
            <v>86</v>
          </cell>
          <cell r="HX297">
            <v>78.2</v>
          </cell>
          <cell r="HY297">
            <v>99.1</v>
          </cell>
          <cell r="HZ297">
            <v>81.3</v>
          </cell>
          <cell r="IA297">
            <v>65.7</v>
          </cell>
          <cell r="IB297">
            <v>98</v>
          </cell>
          <cell r="IC297">
            <v>76.7</v>
          </cell>
          <cell r="ID297">
            <v>77.2</v>
          </cell>
          <cell r="IE297">
            <v>63.5</v>
          </cell>
          <cell r="IF297">
            <v>115.1220424576826</v>
          </cell>
          <cell r="IG297">
            <v>98.5</v>
          </cell>
          <cell r="IH297">
            <v>89.5</v>
          </cell>
          <cell r="II297">
            <v>80.400000000000006</v>
          </cell>
          <cell r="IK297">
            <v>0</v>
          </cell>
          <cell r="IL297">
            <v>0</v>
          </cell>
          <cell r="IM297">
            <v>99.8</v>
          </cell>
          <cell r="IN297">
            <v>89.3</v>
          </cell>
          <cell r="IO297">
            <v>76.099999999999994</v>
          </cell>
          <cell r="IP297">
            <v>99.4</v>
          </cell>
          <cell r="IR297">
            <v>0</v>
          </cell>
          <cell r="IS297">
            <v>99.7</v>
          </cell>
          <cell r="IT297">
            <v>96.8</v>
          </cell>
          <cell r="IU297">
            <v>92.3</v>
          </cell>
          <cell r="IV297">
            <v>99.866666666666674</v>
          </cell>
          <cell r="IW297">
            <v>94.7</v>
          </cell>
          <cell r="IX297">
            <v>86</v>
          </cell>
          <cell r="IY297">
            <v>99.866666666666674</v>
          </cell>
          <cell r="IZ297">
            <v>0</v>
          </cell>
          <cell r="JA297">
            <v>0</v>
          </cell>
          <cell r="JB297">
            <v>99.2</v>
          </cell>
          <cell r="JC297">
            <v>90.4</v>
          </cell>
          <cell r="JD297">
            <v>85.5</v>
          </cell>
          <cell r="JE297">
            <v>0</v>
          </cell>
          <cell r="JF297">
            <v>0</v>
          </cell>
          <cell r="JG297">
            <v>98.5</v>
          </cell>
          <cell r="JH297">
            <v>75.3</v>
          </cell>
          <cell r="JI297">
            <v>64.400000000000006</v>
          </cell>
          <cell r="JJ297">
            <v>108.6</v>
          </cell>
          <cell r="JK297">
            <v>121.7</v>
          </cell>
          <cell r="JL297">
            <v>117.3</v>
          </cell>
          <cell r="JM297">
            <v>118.7</v>
          </cell>
          <cell r="JN297">
            <v>118.3</v>
          </cell>
          <cell r="JQ297">
            <v>862.93560000000002</v>
          </cell>
          <cell r="JR297">
            <v>101.4</v>
          </cell>
          <cell r="JU297">
            <v>103.8192</v>
          </cell>
          <cell r="JV297">
            <v>0</v>
          </cell>
          <cell r="JW297">
            <v>103.2</v>
          </cell>
          <cell r="JX297">
            <v>0</v>
          </cell>
          <cell r="JY297">
            <v>100.6</v>
          </cell>
          <cell r="JZ297">
            <v>98.3</v>
          </cell>
          <cell r="KB297">
            <v>99.8</v>
          </cell>
          <cell r="KC297">
            <v>83</v>
          </cell>
          <cell r="KD297">
            <v>0</v>
          </cell>
          <cell r="KE297">
            <v>0</v>
          </cell>
          <cell r="KF297">
            <v>108.6</v>
          </cell>
          <cell r="KG297">
            <v>108.6</v>
          </cell>
          <cell r="KH297">
            <v>108.6</v>
          </cell>
          <cell r="KI297">
            <v>108.6</v>
          </cell>
          <cell r="KJ297">
            <v>188</v>
          </cell>
          <cell r="KK297">
            <v>106</v>
          </cell>
          <cell r="KL297">
            <v>103.3</v>
          </cell>
          <cell r="KM297">
            <v>97</v>
          </cell>
          <cell r="KN297">
            <v>72</v>
          </cell>
          <cell r="KP297">
            <v>0</v>
          </cell>
          <cell r="KQ297">
            <v>0</v>
          </cell>
          <cell r="KR297">
            <v>115.5</v>
          </cell>
          <cell r="KS297">
            <v>86.3</v>
          </cell>
          <cell r="KU297">
            <v>0</v>
          </cell>
          <cell r="KV297">
            <v>0</v>
          </cell>
          <cell r="KW297">
            <v>444</v>
          </cell>
          <cell r="KX297">
            <v>477.4</v>
          </cell>
          <cell r="KY297">
            <v>97.4</v>
          </cell>
          <cell r="KZ297">
            <v>99.8</v>
          </cell>
          <cell r="LA297">
            <v>93</v>
          </cell>
          <cell r="LB297">
            <v>99.5</v>
          </cell>
          <cell r="LC297">
            <v>100.9</v>
          </cell>
          <cell r="LD297">
            <v>100.3</v>
          </cell>
          <cell r="LE297">
            <v>97.5</v>
          </cell>
          <cell r="LG297">
            <v>0</v>
          </cell>
          <cell r="LH297">
            <v>0</v>
          </cell>
          <cell r="LI297">
            <v>109.7</v>
          </cell>
          <cell r="LP297">
            <v>183</v>
          </cell>
          <cell r="LQ297">
            <v>178</v>
          </cell>
        </row>
        <row r="298">
          <cell r="A298">
            <v>36586</v>
          </cell>
          <cell r="B298">
            <v>370</v>
          </cell>
          <cell r="C298">
            <v>1</v>
          </cell>
          <cell r="AA298">
            <v>0</v>
          </cell>
          <cell r="AC298">
            <v>69.53</v>
          </cell>
          <cell r="AD298">
            <v>0</v>
          </cell>
          <cell r="AF298">
            <v>1083</v>
          </cell>
          <cell r="AG298">
            <v>1075.5</v>
          </cell>
          <cell r="AJ298">
            <v>79.64</v>
          </cell>
          <cell r="AK298">
            <v>80.73</v>
          </cell>
          <cell r="AL298">
            <v>97.03</v>
          </cell>
          <cell r="AM298">
            <v>0</v>
          </cell>
          <cell r="AQ298">
            <v>0</v>
          </cell>
          <cell r="BH298">
            <v>73.61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78.2</v>
          </cell>
          <cell r="CA298">
            <v>0</v>
          </cell>
          <cell r="CC298">
            <v>111.9</v>
          </cell>
          <cell r="CD298">
            <v>1478.5850619999999</v>
          </cell>
          <cell r="CE298">
            <v>81.074144344644765</v>
          </cell>
          <cell r="CF298" t="str">
            <v>2,74%</v>
          </cell>
          <cell r="CG298">
            <v>1.5827</v>
          </cell>
          <cell r="CH298">
            <v>1.6809000000000001</v>
          </cell>
          <cell r="CI298">
            <v>1.4081999999999999</v>
          </cell>
          <cell r="CJ298">
            <v>1.6042000000000001</v>
          </cell>
          <cell r="CK298">
            <v>7.9819000000000004</v>
          </cell>
          <cell r="CL298">
            <v>7.4473000000000003</v>
          </cell>
          <cell r="CM298">
            <v>0.61063000000000001</v>
          </cell>
          <cell r="CN298">
            <v>102.59</v>
          </cell>
          <cell r="CO298">
            <v>8.1110000000000007</v>
          </cell>
          <cell r="CP298">
            <v>27.4665</v>
          </cell>
          <cell r="CQ298">
            <v>8.3884000000000007</v>
          </cell>
          <cell r="CR298">
            <v>0.55930000000000002</v>
          </cell>
          <cell r="CS298">
            <v>0.96430000000000005</v>
          </cell>
          <cell r="CT298">
            <v>6.2408000000000001</v>
          </cell>
          <cell r="CU298">
            <v>1634.4503742000002</v>
          </cell>
          <cell r="CV298">
            <v>168.8389835569765</v>
          </cell>
          <cell r="CW298">
            <v>1803.3812580000001</v>
          </cell>
          <cell r="CX298">
            <v>12.9688378963865</v>
          </cell>
          <cell r="CY298">
            <v>9548.8714239174715</v>
          </cell>
          <cell r="CZ298">
            <v>28.518105000000002</v>
          </cell>
          <cell r="DA298">
            <v>457.22299980000003</v>
          </cell>
          <cell r="DB298">
            <v>94.2</v>
          </cell>
          <cell r="DC298">
            <v>69.400000000000006</v>
          </cell>
          <cell r="DD298">
            <v>57.4</v>
          </cell>
          <cell r="DF298">
            <v>80</v>
          </cell>
          <cell r="DG298">
            <v>67.099999999999994</v>
          </cell>
          <cell r="DH298">
            <v>64.900000000000006</v>
          </cell>
          <cell r="DJ298">
            <v>0</v>
          </cell>
          <cell r="DK298">
            <v>0</v>
          </cell>
          <cell r="DL298">
            <v>92.8</v>
          </cell>
          <cell r="DM298">
            <v>92.8</v>
          </cell>
          <cell r="DO298">
            <v>0</v>
          </cell>
          <cell r="DP298">
            <v>0</v>
          </cell>
          <cell r="DR298">
            <v>97.4</v>
          </cell>
          <cell r="DS298">
            <v>103.6</v>
          </cell>
          <cell r="DT298">
            <v>91.2</v>
          </cell>
          <cell r="DU298">
            <v>83.5</v>
          </cell>
          <cell r="DV298">
            <v>63</v>
          </cell>
          <cell r="DW298">
            <v>100.9</v>
          </cell>
          <cell r="DX298">
            <v>0</v>
          </cell>
          <cell r="DY298">
            <v>81.7</v>
          </cell>
          <cell r="DZ298">
            <v>576.1</v>
          </cell>
          <cell r="EA298">
            <v>99.3</v>
          </cell>
          <cell r="EB298">
            <v>97.1</v>
          </cell>
          <cell r="EC298">
            <v>93.4</v>
          </cell>
          <cell r="ED298">
            <v>97.7</v>
          </cell>
          <cell r="EE298">
            <v>77</v>
          </cell>
          <cell r="EF298">
            <v>43.1</v>
          </cell>
          <cell r="EG298">
            <v>99.9</v>
          </cell>
          <cell r="EH298">
            <v>101.2</v>
          </cell>
          <cell r="EI298">
            <v>107.7</v>
          </cell>
          <cell r="EL298">
            <v>0</v>
          </cell>
          <cell r="EM298">
            <v>0</v>
          </cell>
          <cell r="EN298">
            <v>80.539600000000007</v>
          </cell>
          <cell r="EO298">
            <v>88.7</v>
          </cell>
          <cell r="EP298">
            <v>99.5</v>
          </cell>
          <cell r="EQ298">
            <v>35.52861126459144</v>
          </cell>
          <cell r="ER298">
            <v>43.86789883268483</v>
          </cell>
          <cell r="ES298">
            <v>97.4</v>
          </cell>
          <cell r="ET298">
            <v>95.2</v>
          </cell>
          <cell r="EU298">
            <v>0</v>
          </cell>
          <cell r="EV298">
            <v>0</v>
          </cell>
          <cell r="EX298">
            <v>54.3414</v>
          </cell>
          <cell r="EY298">
            <v>70.5</v>
          </cell>
          <cell r="EZ298">
            <v>96.4</v>
          </cell>
          <cell r="FA298">
            <v>0</v>
          </cell>
          <cell r="FB298">
            <v>0</v>
          </cell>
          <cell r="FC298">
            <v>108.2</v>
          </cell>
          <cell r="FD298">
            <v>89.7</v>
          </cell>
          <cell r="FE298">
            <v>106.7</v>
          </cell>
          <cell r="FG298">
            <v>0</v>
          </cell>
          <cell r="FH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96.9</v>
          </cell>
          <cell r="FO298">
            <v>79.599999999999994</v>
          </cell>
          <cell r="FP298">
            <v>69.7</v>
          </cell>
          <cell r="FQ298">
            <v>98.8</v>
          </cell>
          <cell r="FR298">
            <v>89.8</v>
          </cell>
          <cell r="FS298">
            <v>71.400000000000006</v>
          </cell>
          <cell r="FT298">
            <v>100.9</v>
          </cell>
          <cell r="FU298">
            <v>97.4</v>
          </cell>
          <cell r="FX298">
            <v>101</v>
          </cell>
          <cell r="FY298">
            <v>97.7</v>
          </cell>
          <cell r="GB298">
            <v>99.7</v>
          </cell>
          <cell r="GC298">
            <v>99.2</v>
          </cell>
          <cell r="GD298">
            <v>117.4</v>
          </cell>
          <cell r="GF298">
            <v>0</v>
          </cell>
          <cell r="GG298">
            <v>0</v>
          </cell>
          <cell r="GH298">
            <v>96</v>
          </cell>
          <cell r="GI298">
            <v>70.2</v>
          </cell>
          <cell r="GJ298">
            <v>77.099999999999994</v>
          </cell>
          <cell r="GK298">
            <v>42.6</v>
          </cell>
          <cell r="GL298">
            <v>97.3</v>
          </cell>
          <cell r="GM298">
            <v>91.5</v>
          </cell>
          <cell r="GN298">
            <v>127.4</v>
          </cell>
          <cell r="GO298">
            <v>77.099999999999994</v>
          </cell>
          <cell r="GP298">
            <v>0</v>
          </cell>
          <cell r="GR298">
            <v>1069</v>
          </cell>
          <cell r="GS298">
            <v>98.8</v>
          </cell>
          <cell r="GT298">
            <v>0</v>
          </cell>
          <cell r="GU298">
            <v>0</v>
          </cell>
          <cell r="GV298">
            <v>642</v>
          </cell>
          <cell r="GW298">
            <v>101.8</v>
          </cell>
          <cell r="GX298">
            <v>98.1</v>
          </cell>
          <cell r="GY298">
            <v>82.9</v>
          </cell>
          <cell r="GZ298">
            <v>114.9</v>
          </cell>
          <cell r="HB298">
            <v>0</v>
          </cell>
          <cell r="HC298">
            <v>0</v>
          </cell>
          <cell r="HD298">
            <v>99.3</v>
          </cell>
          <cell r="HE298">
            <v>101.7</v>
          </cell>
          <cell r="HF298">
            <v>81.209999999999994</v>
          </cell>
          <cell r="HI298">
            <v>108.2</v>
          </cell>
          <cell r="HK298">
            <v>96.285383563085333</v>
          </cell>
          <cell r="HL298">
            <v>98</v>
          </cell>
          <cell r="HM298">
            <v>75.400000000000006</v>
          </cell>
          <cell r="HN298">
            <v>67.8</v>
          </cell>
          <cell r="HO298">
            <v>71.599999999999994</v>
          </cell>
          <cell r="HQ298">
            <v>0</v>
          </cell>
          <cell r="HR298">
            <v>0</v>
          </cell>
          <cell r="HS298">
            <v>98.4</v>
          </cell>
          <cell r="HT298">
            <v>0</v>
          </cell>
          <cell r="HU298">
            <v>0</v>
          </cell>
          <cell r="HV298">
            <v>98.1</v>
          </cell>
          <cell r="HW298">
            <v>83.9</v>
          </cell>
          <cell r="HX298">
            <v>76.599999999999994</v>
          </cell>
          <cell r="HY298">
            <v>93.7</v>
          </cell>
          <cell r="HZ298">
            <v>77.400000000000006</v>
          </cell>
          <cell r="IA298">
            <v>62.5</v>
          </cell>
          <cell r="IB298">
            <v>88.6</v>
          </cell>
          <cell r="IC298">
            <v>69.400000000000006</v>
          </cell>
          <cell r="ID298">
            <v>70.2</v>
          </cell>
          <cell r="IE298">
            <v>57.8</v>
          </cell>
          <cell r="IF298">
            <v>101.28121200785561</v>
          </cell>
          <cell r="IG298">
            <v>98.5</v>
          </cell>
          <cell r="IH298">
            <v>89.5</v>
          </cell>
          <cell r="II298">
            <v>80.400000000000006</v>
          </cell>
          <cell r="IK298">
            <v>0</v>
          </cell>
          <cell r="IL298">
            <v>0</v>
          </cell>
          <cell r="IM298">
            <v>99.9</v>
          </cell>
          <cell r="IN298">
            <v>89.4</v>
          </cell>
          <cell r="IO298">
            <v>76.099999999999994</v>
          </cell>
          <cell r="IP298">
            <v>99.4</v>
          </cell>
          <cell r="IR298">
            <v>0</v>
          </cell>
          <cell r="IS298">
            <v>99.3</v>
          </cell>
          <cell r="IT298">
            <v>96.5</v>
          </cell>
          <cell r="IU298">
            <v>92</v>
          </cell>
          <cell r="IV298">
            <v>100</v>
          </cell>
          <cell r="IW298">
            <v>95.5</v>
          </cell>
          <cell r="IX298">
            <v>86.7</v>
          </cell>
          <cell r="IY298">
            <v>100</v>
          </cell>
          <cell r="IZ298">
            <v>0</v>
          </cell>
          <cell r="JA298">
            <v>0</v>
          </cell>
          <cell r="JB298">
            <v>99.1</v>
          </cell>
          <cell r="JC298">
            <v>90.4</v>
          </cell>
          <cell r="JD298">
            <v>85.5</v>
          </cell>
          <cell r="JE298">
            <v>0</v>
          </cell>
          <cell r="JF298">
            <v>0</v>
          </cell>
          <cell r="JG298">
            <v>97</v>
          </cell>
          <cell r="JH298">
            <v>74.099999999999994</v>
          </cell>
          <cell r="JI298">
            <v>63.5</v>
          </cell>
          <cell r="JJ298">
            <v>108.1</v>
          </cell>
          <cell r="JK298">
            <v>121.4</v>
          </cell>
          <cell r="JL298">
            <v>116.5</v>
          </cell>
          <cell r="JM298">
            <v>118.2</v>
          </cell>
          <cell r="JN298">
            <v>117.9</v>
          </cell>
          <cell r="JQ298">
            <v>861.34640000000013</v>
          </cell>
          <cell r="JR298">
            <v>101.4</v>
          </cell>
          <cell r="JU298">
            <v>103.41890000000001</v>
          </cell>
          <cell r="JV298">
            <v>0</v>
          </cell>
          <cell r="JW298">
            <v>102.7</v>
          </cell>
          <cell r="JX298">
            <v>0</v>
          </cell>
          <cell r="JY298">
            <v>100.7</v>
          </cell>
          <cell r="JZ298">
            <v>99</v>
          </cell>
          <cell r="KB298">
            <v>99.2</v>
          </cell>
          <cell r="KC298">
            <v>82.5</v>
          </cell>
          <cell r="KD298">
            <v>0</v>
          </cell>
          <cell r="KE298">
            <v>0</v>
          </cell>
          <cell r="KF298">
            <v>108.4</v>
          </cell>
          <cell r="KG298">
            <v>108.4</v>
          </cell>
          <cell r="KH298">
            <v>108.4</v>
          </cell>
          <cell r="KI298">
            <v>108.4</v>
          </cell>
          <cell r="KJ298">
            <v>187.1</v>
          </cell>
          <cell r="KK298">
            <v>106</v>
          </cell>
          <cell r="KL298">
            <v>103.9</v>
          </cell>
          <cell r="KM298">
            <v>97</v>
          </cell>
          <cell r="KN298">
            <v>70</v>
          </cell>
          <cell r="KP298">
            <v>0</v>
          </cell>
          <cell r="KQ298">
            <v>0</v>
          </cell>
          <cell r="KR298">
            <v>115.5</v>
          </cell>
          <cell r="KS298">
            <v>84</v>
          </cell>
          <cell r="KU298">
            <v>0</v>
          </cell>
          <cell r="KV298">
            <v>0</v>
          </cell>
          <cell r="KW298">
            <v>443.3</v>
          </cell>
          <cell r="KX298">
            <v>480.4</v>
          </cell>
          <cell r="KY298">
            <v>97.1</v>
          </cell>
          <cell r="KZ298">
            <v>99.6</v>
          </cell>
          <cell r="LA298">
            <v>92.8</v>
          </cell>
          <cell r="LB298">
            <v>99.7</v>
          </cell>
          <cell r="LC298">
            <v>101.1</v>
          </cell>
          <cell r="LD298">
            <v>100.5</v>
          </cell>
          <cell r="LE298">
            <v>97.7</v>
          </cell>
          <cell r="LG298">
            <v>0</v>
          </cell>
          <cell r="LH298">
            <v>0</v>
          </cell>
          <cell r="LI298">
            <v>108.5</v>
          </cell>
          <cell r="LP298">
            <v>172</v>
          </cell>
          <cell r="LQ298">
            <v>168</v>
          </cell>
        </row>
        <row r="299">
          <cell r="A299">
            <v>36557</v>
          </cell>
          <cell r="B299">
            <v>371</v>
          </cell>
          <cell r="C299">
            <v>1</v>
          </cell>
          <cell r="AA299">
            <v>0</v>
          </cell>
          <cell r="AC299">
            <v>68.430000000000007</v>
          </cell>
          <cell r="AD299">
            <v>0</v>
          </cell>
          <cell r="AF299">
            <v>1083</v>
          </cell>
          <cell r="AG299">
            <v>1075.5</v>
          </cell>
          <cell r="AJ299">
            <v>79.27</v>
          </cell>
          <cell r="AK299">
            <v>80.349999999999994</v>
          </cell>
          <cell r="AL299">
            <v>96.87</v>
          </cell>
          <cell r="AM299">
            <v>0</v>
          </cell>
          <cell r="AQ299">
            <v>0</v>
          </cell>
          <cell r="AV299">
            <v>0</v>
          </cell>
          <cell r="BH299">
            <v>73.61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77.88</v>
          </cell>
          <cell r="CA299">
            <v>0</v>
          </cell>
          <cell r="CC299">
            <v>111.9</v>
          </cell>
          <cell r="CD299">
            <v>1478.5850619999999</v>
          </cell>
          <cell r="CE299">
            <v>81.074144344644765</v>
          </cell>
          <cell r="CF299" t="str">
            <v>2,74%</v>
          </cell>
          <cell r="CG299">
            <v>1.5642</v>
          </cell>
          <cell r="CH299">
            <v>1.7602</v>
          </cell>
          <cell r="CI299">
            <v>1.427</v>
          </cell>
          <cell r="CJ299">
            <v>1.6069</v>
          </cell>
          <cell r="CK299">
            <v>8.1397999999999993</v>
          </cell>
          <cell r="CL299">
            <v>7.4452999999999996</v>
          </cell>
          <cell r="CM299">
            <v>0.61465999999999998</v>
          </cell>
          <cell r="CN299">
            <v>107.64</v>
          </cell>
          <cell r="CO299">
            <v>8.0991</v>
          </cell>
          <cell r="CP299">
            <v>28.289000000000001</v>
          </cell>
          <cell r="CQ299">
            <v>8.5114000000000001</v>
          </cell>
          <cell r="CR299">
            <v>0.55389999999999995</v>
          </cell>
          <cell r="CS299">
            <v>0.98340000000000005</v>
          </cell>
          <cell r="CT299">
            <v>6.2131999999999996</v>
          </cell>
          <cell r="CU299">
            <v>1693.003512</v>
          </cell>
          <cell r="CV299">
            <v>171.54253829269661</v>
          </cell>
          <cell r="CW299">
            <v>1830.7907520000001</v>
          </cell>
          <cell r="CX299">
            <v>12.186774437958585</v>
          </cell>
          <cell r="CY299">
            <v>9804.7660060948547</v>
          </cell>
          <cell r="CZ299">
            <v>28.167576</v>
          </cell>
          <cell r="DA299">
            <v>459.62975999999998</v>
          </cell>
          <cell r="DB299">
            <v>93.8</v>
          </cell>
          <cell r="DC299">
            <v>69</v>
          </cell>
          <cell r="DD299">
            <v>57.1</v>
          </cell>
          <cell r="DF299">
            <v>77</v>
          </cell>
          <cell r="DG299">
            <v>64.2</v>
          </cell>
          <cell r="DH299">
            <v>63.5</v>
          </cell>
          <cell r="DJ299">
            <v>0</v>
          </cell>
          <cell r="DK299">
            <v>0</v>
          </cell>
          <cell r="DL299">
            <v>91.2</v>
          </cell>
          <cell r="DM299">
            <v>91.2</v>
          </cell>
          <cell r="DO299">
            <v>0</v>
          </cell>
          <cell r="DP299">
            <v>0</v>
          </cell>
          <cell r="DR299">
            <v>96.6</v>
          </cell>
          <cell r="DS299">
            <v>102.8</v>
          </cell>
          <cell r="DT299">
            <v>90.5</v>
          </cell>
          <cell r="DU299">
            <v>82.4</v>
          </cell>
          <cell r="DV299">
            <v>62.2</v>
          </cell>
          <cell r="DW299">
            <v>99.7</v>
          </cell>
          <cell r="DX299">
            <v>0</v>
          </cell>
          <cell r="DY299">
            <v>81.3</v>
          </cell>
          <cell r="DZ299">
            <v>573.20000000000005</v>
          </cell>
          <cell r="EA299">
            <v>99</v>
          </cell>
          <cell r="EB299">
            <v>96.7</v>
          </cell>
          <cell r="EC299">
            <v>93.1</v>
          </cell>
          <cell r="ED299">
            <v>97.2</v>
          </cell>
          <cell r="EE299">
            <v>76.599999999999994</v>
          </cell>
          <cell r="EF299">
            <v>42.9</v>
          </cell>
          <cell r="EG299">
            <v>99.7</v>
          </cell>
          <cell r="EH299">
            <v>100.9</v>
          </cell>
          <cell r="EI299">
            <v>107.5</v>
          </cell>
          <cell r="EL299">
            <v>0</v>
          </cell>
          <cell r="EM299">
            <v>0</v>
          </cell>
          <cell r="EN299">
            <v>80.539600000000007</v>
          </cell>
          <cell r="EO299">
            <v>88.7</v>
          </cell>
          <cell r="EP299">
            <v>100.6</v>
          </cell>
          <cell r="EQ299">
            <v>35.63804230544747</v>
          </cell>
          <cell r="ER299">
            <v>44.003015564202336</v>
          </cell>
          <cell r="ES299">
            <v>97.7</v>
          </cell>
          <cell r="ET299">
            <v>93.7</v>
          </cell>
          <cell r="EU299">
            <v>0</v>
          </cell>
          <cell r="EV299">
            <v>0</v>
          </cell>
          <cell r="EX299">
            <v>53.647680000000001</v>
          </cell>
          <cell r="EY299">
            <v>69.599999999999994</v>
          </cell>
          <cell r="EZ299">
            <v>95.1</v>
          </cell>
          <cell r="FA299">
            <v>0</v>
          </cell>
          <cell r="FB299">
            <v>0</v>
          </cell>
          <cell r="FC299">
            <v>109.5</v>
          </cell>
          <cell r="FD299">
            <v>91.2</v>
          </cell>
          <cell r="FE299">
            <v>104.3</v>
          </cell>
          <cell r="FG299">
            <v>0</v>
          </cell>
          <cell r="FH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95.3</v>
          </cell>
          <cell r="FO299">
            <v>76.900000000000006</v>
          </cell>
          <cell r="FP299">
            <v>67.400000000000006</v>
          </cell>
          <cell r="FQ299">
            <v>98.8</v>
          </cell>
          <cell r="FR299">
            <v>89.8</v>
          </cell>
          <cell r="FS299">
            <v>71.400000000000006</v>
          </cell>
          <cell r="FT299">
            <v>100.9</v>
          </cell>
          <cell r="FU299">
            <v>97.4</v>
          </cell>
          <cell r="FX299">
            <v>101</v>
          </cell>
          <cell r="FY299">
            <v>97.7</v>
          </cell>
          <cell r="GB299">
            <v>99.4</v>
          </cell>
          <cell r="GC299">
            <v>98.9</v>
          </cell>
          <cell r="GD299">
            <v>117.1</v>
          </cell>
          <cell r="GF299">
            <v>0</v>
          </cell>
          <cell r="GG299">
            <v>0</v>
          </cell>
          <cell r="GH299">
            <v>96.2</v>
          </cell>
          <cell r="GI299">
            <v>70.400000000000006</v>
          </cell>
          <cell r="GJ299">
            <v>76.599999999999994</v>
          </cell>
          <cell r="GK299">
            <v>42.3</v>
          </cell>
          <cell r="GL299">
            <v>96.1</v>
          </cell>
          <cell r="GM299">
            <v>91.6</v>
          </cell>
          <cell r="GN299">
            <v>125.4</v>
          </cell>
          <cell r="GO299">
            <v>77.8</v>
          </cell>
          <cell r="GP299">
            <v>0</v>
          </cell>
          <cell r="GR299">
            <v>1069</v>
          </cell>
          <cell r="GS299">
            <v>98.6</v>
          </cell>
          <cell r="GT299">
            <v>0</v>
          </cell>
          <cell r="GU299">
            <v>0</v>
          </cell>
          <cell r="GV299">
            <v>640.20000000000005</v>
          </cell>
          <cell r="GW299">
            <v>100</v>
          </cell>
          <cell r="GX299">
            <v>95.4</v>
          </cell>
          <cell r="GY299">
            <v>80.599999999999994</v>
          </cell>
          <cell r="GZ299">
            <v>113.6</v>
          </cell>
          <cell r="HB299">
            <v>0</v>
          </cell>
          <cell r="HC299">
            <v>0</v>
          </cell>
          <cell r="HD299">
            <v>99.3</v>
          </cell>
          <cell r="HE299">
            <v>101.7</v>
          </cell>
          <cell r="HF299">
            <v>79.89</v>
          </cell>
          <cell r="HI299">
            <v>108.36666666666667</v>
          </cell>
          <cell r="HK299">
            <v>96.390613490476682</v>
          </cell>
          <cell r="HL299">
            <v>97.8</v>
          </cell>
          <cell r="HM299">
            <v>75.3</v>
          </cell>
          <cell r="HN299">
            <v>67.7</v>
          </cell>
          <cell r="HO299">
            <v>70.400000000000006</v>
          </cell>
          <cell r="HQ299">
            <v>0</v>
          </cell>
          <cell r="HR299">
            <v>0</v>
          </cell>
          <cell r="HS299">
            <v>98.1</v>
          </cell>
          <cell r="HT299">
            <v>0</v>
          </cell>
          <cell r="HU299">
            <v>0</v>
          </cell>
          <cell r="HV299">
            <v>97.9</v>
          </cell>
          <cell r="HW299">
            <v>83.7</v>
          </cell>
          <cell r="HX299">
            <v>76.3</v>
          </cell>
          <cell r="HY299">
            <v>92.7</v>
          </cell>
          <cell r="HZ299">
            <v>76.8</v>
          </cell>
          <cell r="IA299">
            <v>61.6</v>
          </cell>
          <cell r="IB299">
            <v>87.9</v>
          </cell>
          <cell r="IC299">
            <v>68.8</v>
          </cell>
          <cell r="ID299">
            <v>69.7</v>
          </cell>
          <cell r="IE299">
            <v>57.4</v>
          </cell>
          <cell r="IF299">
            <v>100.62657813522866</v>
          </cell>
          <cell r="IG299">
            <v>98.1</v>
          </cell>
          <cell r="IH299">
            <v>89.1</v>
          </cell>
          <cell r="II299">
            <v>80.099999999999994</v>
          </cell>
          <cell r="IK299">
            <v>0</v>
          </cell>
          <cell r="IL299">
            <v>0</v>
          </cell>
          <cell r="IM299">
            <v>99.9</v>
          </cell>
          <cell r="IN299">
            <v>89.3</v>
          </cell>
          <cell r="IO299">
            <v>76.099999999999994</v>
          </cell>
          <cell r="IP299">
            <v>99.6</v>
          </cell>
          <cell r="IR299">
            <v>0</v>
          </cell>
          <cell r="IS299">
            <v>99.2</v>
          </cell>
          <cell r="IT299">
            <v>96.4</v>
          </cell>
          <cell r="IU299">
            <v>91.8</v>
          </cell>
          <cell r="IV299">
            <v>99.933333333333337</v>
          </cell>
          <cell r="IW299">
            <v>95.1</v>
          </cell>
          <cell r="IX299">
            <v>86.4</v>
          </cell>
          <cell r="IY299">
            <v>99.933333333333337</v>
          </cell>
          <cell r="IZ299">
            <v>0</v>
          </cell>
          <cell r="JA299">
            <v>0</v>
          </cell>
          <cell r="JB299">
            <v>99.2</v>
          </cell>
          <cell r="JC299">
            <v>90.1</v>
          </cell>
          <cell r="JD299">
            <v>85.2</v>
          </cell>
          <cell r="JE299">
            <v>0</v>
          </cell>
          <cell r="JF299">
            <v>0</v>
          </cell>
          <cell r="JG299">
            <v>96.4</v>
          </cell>
          <cell r="JH299">
            <v>73.7</v>
          </cell>
          <cell r="JI299">
            <v>63</v>
          </cell>
          <cell r="JJ299">
            <v>107.4</v>
          </cell>
          <cell r="JK299">
            <v>121.5</v>
          </cell>
          <cell r="JL299">
            <v>115.8</v>
          </cell>
          <cell r="JM299">
            <v>117.7</v>
          </cell>
          <cell r="JN299">
            <v>117.5</v>
          </cell>
          <cell r="JQ299">
            <v>849.42740000000015</v>
          </cell>
          <cell r="JR299">
            <v>101.4</v>
          </cell>
          <cell r="JU299">
            <v>102.90540000000001</v>
          </cell>
          <cell r="JV299">
            <v>0</v>
          </cell>
          <cell r="JW299">
            <v>102.7</v>
          </cell>
          <cell r="JX299">
            <v>0</v>
          </cell>
          <cell r="JY299">
            <v>100.2</v>
          </cell>
          <cell r="JZ299">
            <v>98.7</v>
          </cell>
          <cell r="KB299">
            <v>99.2</v>
          </cell>
          <cell r="KC299">
            <v>82.5</v>
          </cell>
          <cell r="KD299">
            <v>0</v>
          </cell>
          <cell r="KE299">
            <v>0</v>
          </cell>
          <cell r="KF299">
            <v>106.9</v>
          </cell>
          <cell r="KG299">
            <v>106.9</v>
          </cell>
          <cell r="KH299">
            <v>106.9</v>
          </cell>
          <cell r="KI299">
            <v>106.9</v>
          </cell>
          <cell r="KJ299">
            <v>186.7</v>
          </cell>
          <cell r="KK299">
            <v>106</v>
          </cell>
          <cell r="KL299">
            <v>103.5</v>
          </cell>
          <cell r="KM299">
            <v>97</v>
          </cell>
          <cell r="KN299">
            <v>69</v>
          </cell>
          <cell r="KP299">
            <v>0</v>
          </cell>
          <cell r="KQ299">
            <v>0</v>
          </cell>
          <cell r="KR299">
            <v>115.5</v>
          </cell>
          <cell r="KS299">
            <v>82.8</v>
          </cell>
          <cell r="KU299">
            <v>0</v>
          </cell>
          <cell r="KV299">
            <v>0</v>
          </cell>
          <cell r="KW299">
            <v>439.9</v>
          </cell>
          <cell r="KX299">
            <v>477.7</v>
          </cell>
          <cell r="KY299">
            <v>96.7</v>
          </cell>
          <cell r="KZ299">
            <v>99.1</v>
          </cell>
          <cell r="LA299">
            <v>92.3</v>
          </cell>
          <cell r="LB299">
            <v>99.4</v>
          </cell>
          <cell r="LC299">
            <v>100.8</v>
          </cell>
          <cell r="LD299">
            <v>100.2</v>
          </cell>
          <cell r="LE299">
            <v>97.5</v>
          </cell>
          <cell r="LG299">
            <v>0</v>
          </cell>
          <cell r="LH299">
            <v>0</v>
          </cell>
          <cell r="LI299">
            <v>107.4</v>
          </cell>
          <cell r="LP299">
            <v>172</v>
          </cell>
          <cell r="LQ299">
            <v>168</v>
          </cell>
        </row>
        <row r="300">
          <cell r="A300">
            <v>36526</v>
          </cell>
          <cell r="B300">
            <v>372</v>
          </cell>
          <cell r="C300">
            <v>1</v>
          </cell>
          <cell r="AA300">
            <v>0</v>
          </cell>
          <cell r="AC300">
            <v>68.27</v>
          </cell>
          <cell r="AD300">
            <v>0</v>
          </cell>
          <cell r="AF300">
            <v>1083</v>
          </cell>
          <cell r="AG300">
            <v>1075.5</v>
          </cell>
          <cell r="AJ300">
            <v>79.17</v>
          </cell>
          <cell r="AK300">
            <v>80.25</v>
          </cell>
          <cell r="AL300">
            <v>96.35</v>
          </cell>
          <cell r="AM300">
            <v>0</v>
          </cell>
          <cell r="AQ300">
            <v>0</v>
          </cell>
          <cell r="AV300">
            <v>0</v>
          </cell>
          <cell r="BH300">
            <v>73.42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77.64</v>
          </cell>
          <cell r="CA300">
            <v>0</v>
          </cell>
          <cell r="CC300">
            <v>112</v>
          </cell>
          <cell r="CD300">
            <v>1478.5850619999999</v>
          </cell>
          <cell r="CE300">
            <v>81.074144344644765</v>
          </cell>
          <cell r="CF300" t="str">
            <v>2,74%</v>
          </cell>
          <cell r="CG300">
            <v>1.5421</v>
          </cell>
          <cell r="CH300">
            <v>1.7987</v>
          </cell>
          <cell r="CI300">
            <v>1.4686999999999999</v>
          </cell>
          <cell r="CJ300">
            <v>1.6103000000000001</v>
          </cell>
          <cell r="CK300">
            <v>8.3181999999999992</v>
          </cell>
          <cell r="CL300">
            <v>7.4439000000000002</v>
          </cell>
          <cell r="CM300">
            <v>0.61834</v>
          </cell>
          <cell r="CN300">
            <v>106.53</v>
          </cell>
          <cell r="CO300">
            <v>8.1214999999999993</v>
          </cell>
          <cell r="CP300">
            <v>28.693300000000001</v>
          </cell>
          <cell r="CQ300">
            <v>8.5968</v>
          </cell>
          <cell r="CR300">
            <v>0.55230000000000001</v>
          </cell>
          <cell r="CS300">
            <v>1.0137</v>
          </cell>
          <cell r="CT300">
            <v>6.2031000000000001</v>
          </cell>
          <cell r="CU300">
            <v>1658.6758789999999</v>
          </cell>
          <cell r="CV300">
            <v>164.7658108433717</v>
          </cell>
          <cell r="CW300">
            <v>1818.6837459999997</v>
          </cell>
          <cell r="CX300">
            <v>10.669906716446352</v>
          </cell>
          <cell r="CY300">
            <v>9016.9239697344692</v>
          </cell>
          <cell r="CZ300">
            <v>24.958070499999998</v>
          </cell>
          <cell r="DA300">
            <v>465.32497449999994</v>
          </cell>
          <cell r="DB300">
            <v>92.2</v>
          </cell>
          <cell r="DC300">
            <v>67.8</v>
          </cell>
          <cell r="DD300">
            <v>56.1</v>
          </cell>
          <cell r="DF300">
            <v>76.3</v>
          </cell>
          <cell r="DG300">
            <v>62.2</v>
          </cell>
          <cell r="DH300">
            <v>60.5</v>
          </cell>
          <cell r="DJ300">
            <v>0</v>
          </cell>
          <cell r="DK300">
            <v>0</v>
          </cell>
          <cell r="DL300">
            <v>86</v>
          </cell>
          <cell r="DM300">
            <v>86</v>
          </cell>
          <cell r="DO300">
            <v>0</v>
          </cell>
          <cell r="DP300">
            <v>0</v>
          </cell>
          <cell r="DR300">
            <v>96.4</v>
          </cell>
          <cell r="DS300">
            <v>102.5</v>
          </cell>
          <cell r="DT300">
            <v>90.2</v>
          </cell>
          <cell r="DU300">
            <v>81.900000000000006</v>
          </cell>
          <cell r="DV300">
            <v>61.8</v>
          </cell>
          <cell r="DW300">
            <v>98.4</v>
          </cell>
          <cell r="DX300">
            <v>0</v>
          </cell>
          <cell r="DY300">
            <v>81</v>
          </cell>
          <cell r="DZ300">
            <v>570.6</v>
          </cell>
          <cell r="EA300">
            <v>98.6</v>
          </cell>
          <cell r="EB300">
            <v>96.3</v>
          </cell>
          <cell r="EC300">
            <v>92.7</v>
          </cell>
          <cell r="ED300">
            <v>92.4</v>
          </cell>
          <cell r="EE300">
            <v>72.8</v>
          </cell>
          <cell r="EF300">
            <v>40.799999999999997</v>
          </cell>
          <cell r="EG300">
            <v>100.1</v>
          </cell>
          <cell r="EH300">
            <v>101.5</v>
          </cell>
          <cell r="EI300">
            <v>108</v>
          </cell>
          <cell r="EL300">
            <v>0</v>
          </cell>
          <cell r="EM300">
            <v>0</v>
          </cell>
          <cell r="EN300">
            <v>80.539600000000007</v>
          </cell>
          <cell r="EO300">
            <v>88.7</v>
          </cell>
          <cell r="EP300">
            <v>100</v>
          </cell>
          <cell r="EQ300">
            <v>35.455657237354089</v>
          </cell>
          <cell r="ER300">
            <v>43.777821011673154</v>
          </cell>
          <cell r="ES300">
            <v>97.2</v>
          </cell>
          <cell r="ET300">
            <v>93.7</v>
          </cell>
          <cell r="EU300">
            <v>0</v>
          </cell>
          <cell r="EV300">
            <v>0</v>
          </cell>
          <cell r="EX300">
            <v>53.878920000000008</v>
          </cell>
          <cell r="EY300">
            <v>69.900000000000006</v>
          </cell>
          <cell r="EZ300">
            <v>95.6</v>
          </cell>
          <cell r="FA300">
            <v>0</v>
          </cell>
          <cell r="FB300">
            <v>0</v>
          </cell>
          <cell r="FC300">
            <v>108.5</v>
          </cell>
          <cell r="FD300">
            <v>90.3</v>
          </cell>
          <cell r="FE300">
            <v>102.5</v>
          </cell>
          <cell r="FG300">
            <v>0</v>
          </cell>
          <cell r="FH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93.8</v>
          </cell>
          <cell r="FO300">
            <v>75</v>
          </cell>
          <cell r="FP300">
            <v>65.7</v>
          </cell>
          <cell r="FQ300">
            <v>98.8</v>
          </cell>
          <cell r="FR300">
            <v>89.8</v>
          </cell>
          <cell r="FS300">
            <v>71.400000000000006</v>
          </cell>
          <cell r="FT300">
            <v>100.9</v>
          </cell>
          <cell r="FU300">
            <v>97.4</v>
          </cell>
          <cell r="FX300">
            <v>101</v>
          </cell>
          <cell r="FY300">
            <v>97.7</v>
          </cell>
          <cell r="GB300">
            <v>99.8</v>
          </cell>
          <cell r="GC300">
            <v>99.4</v>
          </cell>
          <cell r="GD300">
            <v>117.6</v>
          </cell>
          <cell r="GF300">
            <v>0</v>
          </cell>
          <cell r="GG300">
            <v>0</v>
          </cell>
          <cell r="GH300">
            <v>95.8</v>
          </cell>
          <cell r="GI300">
            <v>70.099999999999994</v>
          </cell>
          <cell r="GJ300">
            <v>72.8</v>
          </cell>
          <cell r="GK300">
            <v>40.299999999999997</v>
          </cell>
          <cell r="GL300">
            <v>96</v>
          </cell>
          <cell r="GM300">
            <v>91.7</v>
          </cell>
          <cell r="GN300">
            <v>125.1</v>
          </cell>
          <cell r="GO300">
            <v>78.2</v>
          </cell>
          <cell r="GP300">
            <v>0</v>
          </cell>
          <cell r="GR300">
            <v>1069</v>
          </cell>
          <cell r="GS300">
            <v>98</v>
          </cell>
          <cell r="GT300">
            <v>0</v>
          </cell>
          <cell r="GU300">
            <v>0</v>
          </cell>
          <cell r="GV300">
            <v>635.20000000000005</v>
          </cell>
          <cell r="GW300">
            <v>100</v>
          </cell>
          <cell r="GX300">
            <v>92.7</v>
          </cell>
          <cell r="GY300">
            <v>78.3</v>
          </cell>
          <cell r="GZ300">
            <v>113.3</v>
          </cell>
          <cell r="HB300">
            <v>0</v>
          </cell>
          <cell r="HC300">
            <v>0</v>
          </cell>
          <cell r="HD300">
            <v>99.3</v>
          </cell>
          <cell r="HE300">
            <v>101.7</v>
          </cell>
          <cell r="HF300">
            <v>77.599999999999994</v>
          </cell>
          <cell r="HI300">
            <v>108.53333333333335</v>
          </cell>
          <cell r="HK300">
            <v>96.811533200042092</v>
          </cell>
          <cell r="HL300">
            <v>98</v>
          </cell>
          <cell r="HM300">
            <v>75.400000000000006</v>
          </cell>
          <cell r="HN300">
            <v>67.8</v>
          </cell>
          <cell r="HO300">
            <v>69.599999999999994</v>
          </cell>
          <cell r="HQ300">
            <v>0</v>
          </cell>
          <cell r="HR300">
            <v>0</v>
          </cell>
          <cell r="HS300">
            <v>97.8</v>
          </cell>
          <cell r="HT300">
            <v>0</v>
          </cell>
          <cell r="HU300">
            <v>0</v>
          </cell>
          <cell r="HV300">
            <v>97.6</v>
          </cell>
          <cell r="HW300">
            <v>83.3</v>
          </cell>
          <cell r="HX300">
            <v>75.8</v>
          </cell>
          <cell r="HY300">
            <v>91.7</v>
          </cell>
          <cell r="HZ300">
            <v>76.099999999999994</v>
          </cell>
          <cell r="IA300">
            <v>60.7</v>
          </cell>
          <cell r="IB300">
            <v>87.4</v>
          </cell>
          <cell r="IC300">
            <v>68.400000000000006</v>
          </cell>
          <cell r="ID300">
            <v>69.400000000000006</v>
          </cell>
          <cell r="IE300">
            <v>57.2</v>
          </cell>
          <cell r="IF300">
            <v>99.784906013279723</v>
          </cell>
          <cell r="IG300">
            <v>98.3</v>
          </cell>
          <cell r="IH300">
            <v>89.3</v>
          </cell>
          <cell r="II300">
            <v>80.3</v>
          </cell>
          <cell r="IK300">
            <v>0</v>
          </cell>
          <cell r="IL300">
            <v>0</v>
          </cell>
          <cell r="IM300">
            <v>99.8</v>
          </cell>
          <cell r="IN300">
            <v>89.2</v>
          </cell>
          <cell r="IO300">
            <v>76</v>
          </cell>
          <cell r="IP300">
            <v>99.6</v>
          </cell>
          <cell r="IR300">
            <v>0</v>
          </cell>
          <cell r="IS300">
            <v>99</v>
          </cell>
          <cell r="IT300">
            <v>96.2</v>
          </cell>
          <cell r="IU300">
            <v>91.7</v>
          </cell>
          <cell r="IV300">
            <v>99.866666666666674</v>
          </cell>
          <cell r="IW300">
            <v>95.3</v>
          </cell>
          <cell r="IX300">
            <v>86.6</v>
          </cell>
          <cell r="IY300">
            <v>99.866666666666674</v>
          </cell>
          <cell r="IZ300">
            <v>0</v>
          </cell>
          <cell r="JA300">
            <v>0</v>
          </cell>
          <cell r="JB300">
            <v>99.3</v>
          </cell>
          <cell r="JC300">
            <v>90.4</v>
          </cell>
          <cell r="JD300">
            <v>85.5</v>
          </cell>
          <cell r="JE300">
            <v>0</v>
          </cell>
          <cell r="JF300">
            <v>0</v>
          </cell>
          <cell r="JG300">
            <v>95.4</v>
          </cell>
          <cell r="JH300">
            <v>72.900000000000006</v>
          </cell>
          <cell r="JI300">
            <v>62.4</v>
          </cell>
          <cell r="JJ300">
            <v>106.6</v>
          </cell>
          <cell r="JK300">
            <v>121.1</v>
          </cell>
          <cell r="JL300">
            <v>115.5</v>
          </cell>
          <cell r="JM300">
            <v>117.4</v>
          </cell>
          <cell r="JN300">
            <v>117.2</v>
          </cell>
          <cell r="JQ300">
            <v>847.04359999999997</v>
          </cell>
          <cell r="JR300">
            <v>101.1</v>
          </cell>
          <cell r="JU300">
            <v>103.0081</v>
          </cell>
          <cell r="JV300">
            <v>0</v>
          </cell>
          <cell r="JW300">
            <v>102.7</v>
          </cell>
          <cell r="JX300">
            <v>0</v>
          </cell>
          <cell r="JY300">
            <v>100.3</v>
          </cell>
          <cell r="JZ300">
            <v>98.6</v>
          </cell>
          <cell r="KB300">
            <v>99.2</v>
          </cell>
          <cell r="KC300">
            <v>82.5</v>
          </cell>
          <cell r="KD300">
            <v>0</v>
          </cell>
          <cell r="KE300">
            <v>0</v>
          </cell>
          <cell r="KF300">
            <v>106.6</v>
          </cell>
          <cell r="KG300">
            <v>106.6</v>
          </cell>
          <cell r="KH300">
            <v>106.6</v>
          </cell>
          <cell r="KI300">
            <v>106.6</v>
          </cell>
          <cell r="KJ300">
            <v>184.8</v>
          </cell>
          <cell r="KK300">
            <v>106</v>
          </cell>
          <cell r="KL300">
            <v>103.2</v>
          </cell>
          <cell r="KM300">
            <v>97</v>
          </cell>
          <cell r="KN300">
            <v>68.099999999999994</v>
          </cell>
          <cell r="KP300">
            <v>0</v>
          </cell>
          <cell r="KQ300">
            <v>0</v>
          </cell>
          <cell r="KR300">
            <v>115.5</v>
          </cell>
          <cell r="KS300">
            <v>79.8</v>
          </cell>
          <cell r="KU300">
            <v>0</v>
          </cell>
          <cell r="KV300">
            <v>0</v>
          </cell>
          <cell r="KW300">
            <v>436.5</v>
          </cell>
          <cell r="KX300">
            <v>474.4</v>
          </cell>
          <cell r="KY300">
            <v>97.7</v>
          </cell>
          <cell r="KZ300">
            <v>100.1</v>
          </cell>
          <cell r="LA300">
            <v>93.3</v>
          </cell>
          <cell r="LB300">
            <v>99.8</v>
          </cell>
          <cell r="LC300">
            <v>101.2</v>
          </cell>
          <cell r="LD300">
            <v>100.6</v>
          </cell>
          <cell r="LE300">
            <v>97.9</v>
          </cell>
          <cell r="LG300">
            <v>0</v>
          </cell>
          <cell r="LH300">
            <v>0</v>
          </cell>
          <cell r="LI300">
            <v>106.2</v>
          </cell>
          <cell r="LP300">
            <v>172</v>
          </cell>
          <cell r="LQ300">
            <v>168</v>
          </cell>
        </row>
        <row r="301">
          <cell r="A301">
            <v>36495</v>
          </cell>
          <cell r="B301">
            <v>373</v>
          </cell>
          <cell r="C301">
            <v>1</v>
          </cell>
          <cell r="AA301">
            <v>0</v>
          </cell>
          <cell r="AC301">
            <v>66.010000000000005</v>
          </cell>
          <cell r="AD301">
            <v>0</v>
          </cell>
          <cell r="AF301">
            <v>1065</v>
          </cell>
          <cell r="AG301">
            <v>1072.5</v>
          </cell>
          <cell r="AJ301">
            <v>79.17</v>
          </cell>
          <cell r="AK301">
            <v>80.319999999999993</v>
          </cell>
          <cell r="AL301">
            <v>97.4</v>
          </cell>
          <cell r="AM301">
            <v>0</v>
          </cell>
          <cell r="AQ301">
            <v>0</v>
          </cell>
          <cell r="AV301">
            <v>0</v>
          </cell>
          <cell r="BH301">
            <v>73.489999999999995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77.349999999999994</v>
          </cell>
          <cell r="CA301">
            <v>0</v>
          </cell>
          <cell r="CC301">
            <v>112</v>
          </cell>
          <cell r="CD301">
            <v>1400.9992990000001</v>
          </cell>
          <cell r="CE301">
            <v>79.834136117008981</v>
          </cell>
          <cell r="CF301" t="str">
            <v>3,47%</v>
          </cell>
          <cell r="CG301">
            <v>1.5798000000000001</v>
          </cell>
          <cell r="CH301">
            <v>0</v>
          </cell>
          <cell r="CI301">
            <v>1.4905999999999999</v>
          </cell>
          <cell r="CJ301">
            <v>1.6012</v>
          </cell>
          <cell r="CK301">
            <v>0</v>
          </cell>
          <cell r="CL301">
            <v>7.4402999999999997</v>
          </cell>
          <cell r="CM301">
            <v>0.62651000000000001</v>
          </cell>
          <cell r="CN301">
            <v>103.72</v>
          </cell>
          <cell r="CO301">
            <v>8.0976999999999997</v>
          </cell>
          <cell r="CP301">
            <v>27.240100000000002</v>
          </cell>
          <cell r="CQ301">
            <v>8.5864999999999991</v>
          </cell>
          <cell r="CR301">
            <v>0.53500000000000003</v>
          </cell>
          <cell r="CS301">
            <v>1.0109999999999999</v>
          </cell>
          <cell r="CT301">
            <v>6.2145000000000001</v>
          </cell>
          <cell r="CU301">
            <v>1535.0153280000002</v>
          </cell>
          <cell r="CV301">
            <v>164.22008744694421</v>
          </cell>
          <cell r="CW301">
            <v>1745.1044159999999</v>
          </cell>
          <cell r="CX301">
            <v>8.828322588218434</v>
          </cell>
          <cell r="CY301">
            <v>9002.847938851648</v>
          </cell>
          <cell r="CZ301">
            <v>25.123647999999999</v>
          </cell>
          <cell r="DA301">
            <v>473.49174399999998</v>
          </cell>
          <cell r="DB301">
            <v>90.2</v>
          </cell>
          <cell r="DC301">
            <v>66.400000000000006</v>
          </cell>
          <cell r="DD301">
            <v>54.9</v>
          </cell>
          <cell r="DF301">
            <v>76</v>
          </cell>
          <cell r="DG301">
            <v>60</v>
          </cell>
          <cell r="DH301">
            <v>59</v>
          </cell>
          <cell r="DJ301">
            <v>0</v>
          </cell>
          <cell r="DK301">
            <v>0</v>
          </cell>
          <cell r="DL301">
            <v>81</v>
          </cell>
          <cell r="DM301">
            <v>81</v>
          </cell>
          <cell r="DO301">
            <v>0</v>
          </cell>
          <cell r="DP301">
            <v>0</v>
          </cell>
          <cell r="DR301">
            <v>91.6</v>
          </cell>
          <cell r="DS301">
            <v>97.4</v>
          </cell>
          <cell r="DT301">
            <v>85.8</v>
          </cell>
          <cell r="DU301">
            <v>80.900000000000006</v>
          </cell>
          <cell r="DV301">
            <v>61</v>
          </cell>
          <cell r="DW301">
            <v>98</v>
          </cell>
          <cell r="DX301">
            <v>0</v>
          </cell>
          <cell r="DY301">
            <v>80</v>
          </cell>
          <cell r="DZ301">
            <v>566.29999999999995</v>
          </cell>
          <cell r="EA301">
            <v>96.6</v>
          </cell>
          <cell r="EB301">
            <v>94.5</v>
          </cell>
          <cell r="EC301">
            <v>90.9</v>
          </cell>
          <cell r="ED301">
            <v>91.9</v>
          </cell>
          <cell r="EE301">
            <v>72.400000000000006</v>
          </cell>
          <cell r="EF301">
            <v>40.5</v>
          </cell>
          <cell r="EG301">
            <v>99.3</v>
          </cell>
          <cell r="EH301">
            <v>100.3</v>
          </cell>
          <cell r="EI301">
            <v>106.9</v>
          </cell>
          <cell r="EL301">
            <v>0</v>
          </cell>
          <cell r="EM301">
            <v>0</v>
          </cell>
          <cell r="EN301">
            <v>81.356799999999993</v>
          </cell>
          <cell r="EO301">
            <v>89.6</v>
          </cell>
          <cell r="EP301">
            <v>97</v>
          </cell>
          <cell r="EQ301">
            <v>34.470777869649801</v>
          </cell>
          <cell r="ER301">
            <v>42.561770428015564</v>
          </cell>
          <cell r="ES301">
            <v>94.5</v>
          </cell>
          <cell r="ET301">
            <v>90.4</v>
          </cell>
          <cell r="EU301">
            <v>0</v>
          </cell>
          <cell r="EV301">
            <v>0</v>
          </cell>
          <cell r="EX301">
            <v>53.108120000000007</v>
          </cell>
          <cell r="EY301">
            <v>68.900000000000006</v>
          </cell>
          <cell r="EZ301">
            <v>94.2</v>
          </cell>
          <cell r="FA301">
            <v>0</v>
          </cell>
          <cell r="FB301">
            <v>0</v>
          </cell>
          <cell r="FC301">
            <v>107</v>
          </cell>
          <cell r="FD301">
            <v>87</v>
          </cell>
          <cell r="FE301">
            <v>99</v>
          </cell>
          <cell r="FG301">
            <v>0</v>
          </cell>
          <cell r="FH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91.1</v>
          </cell>
          <cell r="FO301">
            <v>74.2</v>
          </cell>
          <cell r="FP301">
            <v>65</v>
          </cell>
          <cell r="FQ301">
            <v>97.3</v>
          </cell>
          <cell r="FR301">
            <v>0</v>
          </cell>
          <cell r="FS301">
            <v>0</v>
          </cell>
          <cell r="FT301">
            <v>100.9</v>
          </cell>
          <cell r="FU301">
            <v>97.4</v>
          </cell>
          <cell r="FX301">
            <v>101</v>
          </cell>
          <cell r="FY301">
            <v>97.7</v>
          </cell>
          <cell r="GB301">
            <v>98.9</v>
          </cell>
          <cell r="GC301">
            <v>98.5</v>
          </cell>
          <cell r="GD301">
            <v>116.5</v>
          </cell>
          <cell r="GF301">
            <v>0</v>
          </cell>
          <cell r="GG301">
            <v>0</v>
          </cell>
          <cell r="GH301">
            <v>94.5</v>
          </cell>
          <cell r="GI301">
            <v>69.099999999999994</v>
          </cell>
          <cell r="GJ301">
            <v>70.7</v>
          </cell>
          <cell r="GK301">
            <v>39.1</v>
          </cell>
          <cell r="GL301">
            <v>93.3</v>
          </cell>
          <cell r="GM301">
            <v>90.5</v>
          </cell>
          <cell r="GN301">
            <v>121</v>
          </cell>
          <cell r="GO301">
            <v>78</v>
          </cell>
          <cell r="GP301">
            <v>0</v>
          </cell>
          <cell r="GR301">
            <v>1065</v>
          </cell>
          <cell r="GS301">
            <v>98.2</v>
          </cell>
          <cell r="GT301">
            <v>0</v>
          </cell>
          <cell r="GU301">
            <v>0</v>
          </cell>
          <cell r="GV301">
            <v>630</v>
          </cell>
          <cell r="GW301">
            <v>100</v>
          </cell>
          <cell r="GX301">
            <v>92.2</v>
          </cell>
          <cell r="GY301">
            <v>77.900000000000006</v>
          </cell>
          <cell r="GZ301">
            <v>114</v>
          </cell>
          <cell r="HB301">
            <v>0</v>
          </cell>
          <cell r="HC301">
            <v>0</v>
          </cell>
          <cell r="HD301">
            <v>99.7</v>
          </cell>
          <cell r="HE301">
            <v>102.1</v>
          </cell>
          <cell r="HF301">
            <v>74</v>
          </cell>
          <cell r="HI301">
            <v>108.7</v>
          </cell>
          <cell r="HK301">
            <v>95.548774071345889</v>
          </cell>
          <cell r="HL301">
            <v>97.1</v>
          </cell>
          <cell r="HM301">
            <v>74.8</v>
          </cell>
          <cell r="HN301">
            <v>67.2</v>
          </cell>
          <cell r="HO301">
            <v>0</v>
          </cell>
          <cell r="HQ301">
            <v>0</v>
          </cell>
          <cell r="HR301">
            <v>0</v>
          </cell>
          <cell r="HS301">
            <v>96.9</v>
          </cell>
          <cell r="HT301">
            <v>0</v>
          </cell>
          <cell r="HU301">
            <v>0</v>
          </cell>
          <cell r="HV301">
            <v>97.1</v>
          </cell>
          <cell r="HW301">
            <v>82.3</v>
          </cell>
          <cell r="HX301">
            <v>74.900000000000006</v>
          </cell>
          <cell r="HY301">
            <v>89.8</v>
          </cell>
          <cell r="HZ301">
            <v>74.3</v>
          </cell>
          <cell r="IA301">
            <v>59.1</v>
          </cell>
          <cell r="IB301">
            <v>84</v>
          </cell>
          <cell r="IC301">
            <v>65.8</v>
          </cell>
          <cell r="ID301">
            <v>66.900000000000006</v>
          </cell>
          <cell r="IE301">
            <v>55.1</v>
          </cell>
          <cell r="IF301">
            <v>95.108949780230063</v>
          </cell>
          <cell r="IG301">
            <v>97.9</v>
          </cell>
          <cell r="IH301">
            <v>89</v>
          </cell>
          <cell r="II301">
            <v>80</v>
          </cell>
          <cell r="IK301">
            <v>0</v>
          </cell>
          <cell r="IL301">
            <v>0</v>
          </cell>
          <cell r="IM301">
            <v>99.7</v>
          </cell>
          <cell r="IN301">
            <v>89.1</v>
          </cell>
          <cell r="IO301">
            <v>75.900000000000006</v>
          </cell>
          <cell r="IP301">
            <v>98.2</v>
          </cell>
          <cell r="IR301">
            <v>0</v>
          </cell>
          <cell r="IS301">
            <v>98.3</v>
          </cell>
          <cell r="IT301">
            <v>95.8</v>
          </cell>
          <cell r="IU301">
            <v>91.2</v>
          </cell>
          <cell r="IV301">
            <v>99.8</v>
          </cell>
          <cell r="IW301">
            <v>96</v>
          </cell>
          <cell r="IX301">
            <v>87.2</v>
          </cell>
          <cell r="IY301">
            <v>99.8</v>
          </cell>
          <cell r="IZ301">
            <v>0</v>
          </cell>
          <cell r="JA301">
            <v>0</v>
          </cell>
          <cell r="JB301">
            <v>98.6</v>
          </cell>
          <cell r="JC301">
            <v>90.1</v>
          </cell>
          <cell r="JD301">
            <v>85.2</v>
          </cell>
          <cell r="JE301">
            <v>0</v>
          </cell>
          <cell r="JF301">
            <v>0</v>
          </cell>
          <cell r="JG301">
            <v>91.4</v>
          </cell>
          <cell r="JH301">
            <v>69.900000000000006</v>
          </cell>
          <cell r="JI301">
            <v>59.8</v>
          </cell>
          <cell r="JJ301">
            <v>106</v>
          </cell>
          <cell r="JK301">
            <v>121</v>
          </cell>
          <cell r="JL301">
            <v>115</v>
          </cell>
          <cell r="JM301">
            <v>117</v>
          </cell>
          <cell r="JN301">
            <v>117</v>
          </cell>
          <cell r="JQ301">
            <v>843.86520000000007</v>
          </cell>
          <cell r="JR301">
            <v>101.2</v>
          </cell>
          <cell r="JU301">
            <v>102.306</v>
          </cell>
          <cell r="JV301">
            <v>0</v>
          </cell>
          <cell r="JW301">
            <v>102</v>
          </cell>
          <cell r="JX301">
            <v>0</v>
          </cell>
          <cell r="JY301">
            <v>100.3</v>
          </cell>
          <cell r="JZ301">
            <v>98</v>
          </cell>
          <cell r="KD301">
            <v>0</v>
          </cell>
          <cell r="KE301">
            <v>0</v>
          </cell>
          <cell r="KF301">
            <v>106.2</v>
          </cell>
          <cell r="KG301">
            <v>106.2</v>
          </cell>
          <cell r="KH301">
            <v>106.2</v>
          </cell>
          <cell r="KI301">
            <v>106.2</v>
          </cell>
          <cell r="KJ301">
            <v>183.6</v>
          </cell>
          <cell r="KK301">
            <v>106</v>
          </cell>
          <cell r="KL301">
            <v>102.8</v>
          </cell>
          <cell r="KM301">
            <v>97</v>
          </cell>
          <cell r="KN301">
            <v>67</v>
          </cell>
          <cell r="KP301">
            <v>0</v>
          </cell>
          <cell r="KQ301">
            <v>0</v>
          </cell>
          <cell r="KR301">
            <v>115.5</v>
          </cell>
          <cell r="KS301">
            <v>74</v>
          </cell>
          <cell r="KU301">
            <v>0</v>
          </cell>
          <cell r="KV301">
            <v>0</v>
          </cell>
          <cell r="KW301">
            <v>433.6</v>
          </cell>
          <cell r="KX301">
            <v>470</v>
          </cell>
          <cell r="KY301">
            <v>96.7</v>
          </cell>
          <cell r="KZ301">
            <v>99.2</v>
          </cell>
          <cell r="LA301">
            <v>92.4</v>
          </cell>
          <cell r="LB301">
            <v>101.7</v>
          </cell>
          <cell r="LC301">
            <v>103.1</v>
          </cell>
          <cell r="LD301">
            <v>102.5</v>
          </cell>
          <cell r="LE301">
            <v>99.7</v>
          </cell>
          <cell r="LG301">
            <v>0</v>
          </cell>
          <cell r="LH301">
            <v>0</v>
          </cell>
          <cell r="LI301">
            <v>105.1</v>
          </cell>
          <cell r="LP301">
            <v>168</v>
          </cell>
          <cell r="LQ301">
            <v>170</v>
          </cell>
        </row>
        <row r="302">
          <cell r="A302">
            <v>36465</v>
          </cell>
          <cell r="B302">
            <v>374</v>
          </cell>
          <cell r="C302">
            <v>1</v>
          </cell>
          <cell r="AA302">
            <v>0</v>
          </cell>
          <cell r="AC302">
            <v>61.68</v>
          </cell>
          <cell r="AD302">
            <v>0</v>
          </cell>
          <cell r="AF302">
            <v>1065</v>
          </cell>
          <cell r="AG302">
            <v>1072.5</v>
          </cell>
          <cell r="AJ302">
            <v>78.819999999999993</v>
          </cell>
          <cell r="AK302">
            <v>79.959999999999994</v>
          </cell>
          <cell r="AL302">
            <v>95.01</v>
          </cell>
          <cell r="AM302">
            <v>0</v>
          </cell>
          <cell r="AQ302">
            <v>0</v>
          </cell>
          <cell r="AV302">
            <v>0</v>
          </cell>
          <cell r="BH302">
            <v>73.28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76.7</v>
          </cell>
          <cell r="CA302">
            <v>0</v>
          </cell>
          <cell r="CC302">
            <v>112</v>
          </cell>
          <cell r="CD302">
            <v>1400.9992990000001</v>
          </cell>
          <cell r="CE302">
            <v>79.834136117008981</v>
          </cell>
          <cell r="CF302" t="str">
            <v>3,47%</v>
          </cell>
          <cell r="CG302">
            <v>1.6178999999999999</v>
          </cell>
          <cell r="CH302">
            <v>0</v>
          </cell>
          <cell r="CI302">
            <v>1.516</v>
          </cell>
          <cell r="CJ302">
            <v>1.6051</v>
          </cell>
          <cell r="CK302">
            <v>0</v>
          </cell>
          <cell r="CL302">
            <v>7.4366000000000003</v>
          </cell>
          <cell r="CM302">
            <v>0.63702000000000003</v>
          </cell>
          <cell r="CN302">
            <v>108.25</v>
          </cell>
          <cell r="CO302">
            <v>8.1906999999999996</v>
          </cell>
          <cell r="CP302">
            <v>27.279800000000002</v>
          </cell>
          <cell r="CQ302">
            <v>8.6329999999999991</v>
          </cell>
          <cell r="CR302">
            <v>0.51570000000000005</v>
          </cell>
          <cell r="CS302">
            <v>1.0338000000000001</v>
          </cell>
          <cell r="CT302">
            <v>6.3486000000000002</v>
          </cell>
          <cell r="CU302">
            <v>1425.1304564999998</v>
          </cell>
          <cell r="CV302">
            <v>160.41162285754496</v>
          </cell>
          <cell r="CW302">
            <v>1670.729196</v>
          </cell>
          <cell r="CX302">
            <v>9.0905348978667817</v>
          </cell>
          <cell r="CY302">
            <v>9118.3962430849515</v>
          </cell>
          <cell r="CZ302">
            <v>23.795703</v>
          </cell>
          <cell r="DA302">
            <v>462.27505949999994</v>
          </cell>
          <cell r="DB302">
            <v>88.6</v>
          </cell>
          <cell r="DC302">
            <v>65.2</v>
          </cell>
          <cell r="DD302">
            <v>54</v>
          </cell>
          <cell r="DF302">
            <v>75</v>
          </cell>
          <cell r="DG302">
            <v>59</v>
          </cell>
          <cell r="DH302">
            <v>56</v>
          </cell>
          <cell r="DJ302">
            <v>0</v>
          </cell>
          <cell r="DK302">
            <v>0</v>
          </cell>
          <cell r="DL302">
            <v>79</v>
          </cell>
          <cell r="DM302">
            <v>79</v>
          </cell>
          <cell r="DO302">
            <v>0</v>
          </cell>
          <cell r="DP302">
            <v>0</v>
          </cell>
          <cell r="DR302">
            <v>89.5</v>
          </cell>
          <cell r="DS302">
            <v>95.2</v>
          </cell>
          <cell r="DT302">
            <v>83.8</v>
          </cell>
          <cell r="DU302">
            <v>80.900000000000006</v>
          </cell>
          <cell r="DV302">
            <v>61.1</v>
          </cell>
          <cell r="DW302">
            <v>98</v>
          </cell>
          <cell r="DX302">
            <v>0</v>
          </cell>
          <cell r="DY302">
            <v>79</v>
          </cell>
          <cell r="DZ302">
            <v>564.29999999999995</v>
          </cell>
          <cell r="EA302">
            <v>96.1</v>
          </cell>
          <cell r="EB302">
            <v>93.9</v>
          </cell>
          <cell r="EC302">
            <v>90.4</v>
          </cell>
          <cell r="ED302">
            <v>88.9</v>
          </cell>
          <cell r="EE302">
            <v>70.099999999999994</v>
          </cell>
          <cell r="EF302">
            <v>39.200000000000003</v>
          </cell>
          <cell r="EG302">
            <v>99.4</v>
          </cell>
          <cell r="EH302">
            <v>100.5</v>
          </cell>
          <cell r="EI302">
            <v>107.1</v>
          </cell>
          <cell r="EL302">
            <v>0</v>
          </cell>
          <cell r="EM302">
            <v>0</v>
          </cell>
          <cell r="EN302">
            <v>81.356799999999993</v>
          </cell>
          <cell r="EO302">
            <v>89.6</v>
          </cell>
          <cell r="EP302">
            <v>94</v>
          </cell>
          <cell r="EQ302">
            <v>33.996576692607007</v>
          </cell>
          <cell r="ER302">
            <v>41.976264591439694</v>
          </cell>
          <cell r="ES302">
            <v>93.2</v>
          </cell>
          <cell r="ET302">
            <v>90.4</v>
          </cell>
          <cell r="EU302">
            <v>0</v>
          </cell>
          <cell r="EV302">
            <v>0</v>
          </cell>
          <cell r="EX302">
            <v>53.031039999999997</v>
          </cell>
          <cell r="EY302">
            <v>68.8</v>
          </cell>
          <cell r="EZ302">
            <v>94.1</v>
          </cell>
          <cell r="FA302">
            <v>0</v>
          </cell>
          <cell r="FB302">
            <v>0</v>
          </cell>
          <cell r="FC302">
            <v>105</v>
          </cell>
          <cell r="FD302">
            <v>83</v>
          </cell>
          <cell r="FE302">
            <v>98</v>
          </cell>
          <cell r="FG302">
            <v>0</v>
          </cell>
          <cell r="FH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88.9</v>
          </cell>
          <cell r="FO302">
            <v>71.2</v>
          </cell>
          <cell r="FP302">
            <v>62.4</v>
          </cell>
          <cell r="FQ302">
            <v>97.3</v>
          </cell>
          <cell r="FR302">
            <v>0</v>
          </cell>
          <cell r="FS302">
            <v>0</v>
          </cell>
          <cell r="FT302">
            <v>100.9</v>
          </cell>
          <cell r="FU302">
            <v>97.4</v>
          </cell>
          <cell r="FX302">
            <v>101</v>
          </cell>
          <cell r="FY302">
            <v>97.7</v>
          </cell>
          <cell r="GB302">
            <v>99.3</v>
          </cell>
          <cell r="GC302">
            <v>98.9</v>
          </cell>
          <cell r="GD302">
            <v>117</v>
          </cell>
          <cell r="GF302">
            <v>0</v>
          </cell>
          <cell r="GG302">
            <v>0</v>
          </cell>
          <cell r="GH302">
            <v>92.9</v>
          </cell>
          <cell r="GI302">
            <v>68</v>
          </cell>
          <cell r="GJ302">
            <v>70</v>
          </cell>
          <cell r="GK302">
            <v>38.700000000000003</v>
          </cell>
          <cell r="GL302">
            <v>93.3</v>
          </cell>
          <cell r="GM302">
            <v>91.5</v>
          </cell>
          <cell r="GN302">
            <v>113.1</v>
          </cell>
          <cell r="GO302">
            <v>78</v>
          </cell>
          <cell r="GP302">
            <v>0</v>
          </cell>
          <cell r="GR302">
            <v>1065</v>
          </cell>
          <cell r="GS302">
            <v>97.9</v>
          </cell>
          <cell r="GT302">
            <v>0</v>
          </cell>
          <cell r="GU302">
            <v>0</v>
          </cell>
          <cell r="GV302">
            <v>626.1</v>
          </cell>
          <cell r="GW302">
            <v>100</v>
          </cell>
          <cell r="GX302">
            <v>93.7</v>
          </cell>
          <cell r="GY302">
            <v>79.099999999999994</v>
          </cell>
          <cell r="GZ302">
            <v>114</v>
          </cell>
          <cell r="HB302">
            <v>0</v>
          </cell>
          <cell r="HC302">
            <v>0</v>
          </cell>
          <cell r="HD302">
            <v>99.2</v>
          </cell>
          <cell r="HE302">
            <v>101.6</v>
          </cell>
          <cell r="HF302">
            <v>73</v>
          </cell>
          <cell r="HI302">
            <v>109.73333333333333</v>
          </cell>
          <cell r="HK302">
            <v>93.86509523308429</v>
          </cell>
          <cell r="HL302">
            <v>95.3</v>
          </cell>
          <cell r="HM302">
            <v>73.3</v>
          </cell>
          <cell r="HN302">
            <v>66</v>
          </cell>
          <cell r="HO302">
            <v>0</v>
          </cell>
          <cell r="HQ302">
            <v>0</v>
          </cell>
          <cell r="HR302">
            <v>0</v>
          </cell>
          <cell r="HS302">
            <v>96.8</v>
          </cell>
          <cell r="HT302">
            <v>0</v>
          </cell>
          <cell r="HU302">
            <v>0</v>
          </cell>
          <cell r="HV302">
            <v>97.1</v>
          </cell>
          <cell r="HW302">
            <v>82.2</v>
          </cell>
          <cell r="HX302">
            <v>75</v>
          </cell>
          <cell r="HY302">
            <v>89</v>
          </cell>
          <cell r="HZ302">
            <v>73.8</v>
          </cell>
          <cell r="IA302">
            <v>58.9</v>
          </cell>
          <cell r="IB302">
            <v>82.5</v>
          </cell>
          <cell r="IC302">
            <v>64.599999999999994</v>
          </cell>
          <cell r="ID302">
            <v>65.900000000000006</v>
          </cell>
          <cell r="IE302">
            <v>54.2</v>
          </cell>
          <cell r="IF302">
            <v>92.303376040400266</v>
          </cell>
          <cell r="IG302">
            <v>98.3</v>
          </cell>
          <cell r="IH302">
            <v>89.3</v>
          </cell>
          <cell r="II302">
            <v>80.3</v>
          </cell>
          <cell r="IK302">
            <v>0</v>
          </cell>
          <cell r="IL302">
            <v>0</v>
          </cell>
          <cell r="IM302">
            <v>100.1</v>
          </cell>
          <cell r="IN302">
            <v>89.6</v>
          </cell>
          <cell r="IO302">
            <v>76.3</v>
          </cell>
          <cell r="IP302">
            <v>98.4</v>
          </cell>
          <cell r="IR302">
            <v>0</v>
          </cell>
          <cell r="IS302">
            <v>98.2</v>
          </cell>
          <cell r="IT302">
            <v>95.7</v>
          </cell>
          <cell r="IU302">
            <v>91.1</v>
          </cell>
          <cell r="IV302">
            <v>99.733333333333334</v>
          </cell>
          <cell r="IW302">
            <v>96.2</v>
          </cell>
          <cell r="IX302">
            <v>87.3</v>
          </cell>
          <cell r="IY302">
            <v>99.733333333333334</v>
          </cell>
          <cell r="IZ302">
            <v>0</v>
          </cell>
          <cell r="JA302">
            <v>0</v>
          </cell>
          <cell r="JB302">
            <v>99.2</v>
          </cell>
          <cell r="JC302">
            <v>90.3</v>
          </cell>
          <cell r="JD302">
            <v>85.3</v>
          </cell>
          <cell r="JE302">
            <v>0</v>
          </cell>
          <cell r="JF302">
            <v>0</v>
          </cell>
          <cell r="JG302">
            <v>91.3</v>
          </cell>
          <cell r="JH302">
            <v>69.8</v>
          </cell>
          <cell r="JI302">
            <v>59.7</v>
          </cell>
          <cell r="JJ302">
            <v>105</v>
          </cell>
          <cell r="JK302">
            <v>121</v>
          </cell>
          <cell r="JL302">
            <v>115</v>
          </cell>
          <cell r="JM302">
            <v>116</v>
          </cell>
          <cell r="JN302">
            <v>117</v>
          </cell>
          <cell r="JQ302">
            <v>839.89220000000012</v>
          </cell>
          <cell r="JR302">
            <v>101</v>
          </cell>
          <cell r="JU302">
            <v>102.306</v>
          </cell>
          <cell r="JV302">
            <v>0</v>
          </cell>
          <cell r="JW302">
            <v>102</v>
          </cell>
          <cell r="JX302">
            <v>0</v>
          </cell>
          <cell r="JY302">
            <v>100.3</v>
          </cell>
          <cell r="JZ302">
            <v>97.8</v>
          </cell>
          <cell r="KD302">
            <v>0</v>
          </cell>
          <cell r="KE302">
            <v>0</v>
          </cell>
          <cell r="KF302">
            <v>105.7</v>
          </cell>
          <cell r="KG302">
            <v>105.7</v>
          </cell>
          <cell r="KH302">
            <v>105.7</v>
          </cell>
          <cell r="KI302">
            <v>105.7</v>
          </cell>
          <cell r="KJ302">
            <v>182</v>
          </cell>
          <cell r="KK302">
            <v>106</v>
          </cell>
          <cell r="KL302">
            <v>101.9</v>
          </cell>
          <cell r="KM302">
            <v>97</v>
          </cell>
          <cell r="KN302">
            <v>67</v>
          </cell>
          <cell r="KP302">
            <v>0</v>
          </cell>
          <cell r="KQ302">
            <v>0</v>
          </cell>
          <cell r="KR302">
            <v>114.3</v>
          </cell>
          <cell r="KS302">
            <v>74</v>
          </cell>
          <cell r="KU302">
            <v>0</v>
          </cell>
          <cell r="KV302">
            <v>0</v>
          </cell>
          <cell r="KW302">
            <v>429.7</v>
          </cell>
          <cell r="KX302">
            <v>461.2</v>
          </cell>
          <cell r="KY302">
            <v>97</v>
          </cell>
          <cell r="KZ302">
            <v>99.4</v>
          </cell>
          <cell r="LA302">
            <v>92.6</v>
          </cell>
          <cell r="LB302">
            <v>101.8</v>
          </cell>
          <cell r="LC302">
            <v>103.2</v>
          </cell>
          <cell r="LD302">
            <v>102.6</v>
          </cell>
          <cell r="LE302">
            <v>99.8</v>
          </cell>
          <cell r="LG302">
            <v>0</v>
          </cell>
          <cell r="LH302">
            <v>0</v>
          </cell>
          <cell r="LI302">
            <v>103.8</v>
          </cell>
          <cell r="LP302">
            <v>168</v>
          </cell>
          <cell r="LQ302">
            <v>170</v>
          </cell>
        </row>
        <row r="303">
          <cell r="A303">
            <v>36434</v>
          </cell>
          <cell r="B303">
            <v>375</v>
          </cell>
          <cell r="C303">
            <v>1</v>
          </cell>
          <cell r="AA303">
            <v>0</v>
          </cell>
          <cell r="AC303">
            <v>60.93</v>
          </cell>
          <cell r="AD303">
            <v>0</v>
          </cell>
          <cell r="AF303">
            <v>1065</v>
          </cell>
          <cell r="AG303">
            <v>1072.5</v>
          </cell>
          <cell r="AJ303">
            <v>78.790000000000006</v>
          </cell>
          <cell r="AK303">
            <v>79.930000000000007</v>
          </cell>
          <cell r="AL303">
            <v>95.01</v>
          </cell>
          <cell r="AM303">
            <v>0</v>
          </cell>
          <cell r="AQ303">
            <v>0</v>
          </cell>
          <cell r="AV303">
            <v>0</v>
          </cell>
          <cell r="BH303">
            <v>73.38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76.709999999999994</v>
          </cell>
          <cell r="CA303">
            <v>0</v>
          </cell>
          <cell r="CC303">
            <v>112</v>
          </cell>
          <cell r="CD303">
            <v>1400.9992990000001</v>
          </cell>
          <cell r="CE303">
            <v>79.834136117008981</v>
          </cell>
          <cell r="CF303" t="str">
            <v>3,47%</v>
          </cell>
          <cell r="CG303">
            <v>1.6414</v>
          </cell>
          <cell r="CH303">
            <v>0</v>
          </cell>
          <cell r="CI303">
            <v>1.5808</v>
          </cell>
          <cell r="CJ303">
            <v>1.5943000000000001</v>
          </cell>
          <cell r="CK303">
            <v>0</v>
          </cell>
          <cell r="CL303">
            <v>7.4333999999999998</v>
          </cell>
          <cell r="CM303">
            <v>0.64587000000000006</v>
          </cell>
          <cell r="CN303">
            <v>113.52</v>
          </cell>
          <cell r="CO303">
            <v>8.2885000000000009</v>
          </cell>
          <cell r="CP303">
            <v>27.6404</v>
          </cell>
          <cell r="CQ303">
            <v>8.7271999999999998</v>
          </cell>
          <cell r="CR303">
            <v>0.50309999999999999</v>
          </cell>
          <cell r="CS303">
            <v>1.0706</v>
          </cell>
          <cell r="CT303">
            <v>6.5250000000000004</v>
          </cell>
          <cell r="CU303">
            <v>1375.6776768</v>
          </cell>
          <cell r="CV303">
            <v>162.55562554987421</v>
          </cell>
          <cell r="CW303">
            <v>1610.0323272000001</v>
          </cell>
          <cell r="CX303">
            <v>8.1118122072026058</v>
          </cell>
          <cell r="CY303">
            <v>9330.5067168568112</v>
          </cell>
          <cell r="CZ303">
            <v>20.455826399999999</v>
          </cell>
          <cell r="DA303">
            <v>464.0390208</v>
          </cell>
          <cell r="DB303">
            <v>88.2</v>
          </cell>
          <cell r="DC303">
            <v>64.900000000000006</v>
          </cell>
          <cell r="DD303">
            <v>53.8</v>
          </cell>
          <cell r="DF303">
            <v>73</v>
          </cell>
          <cell r="DG303">
            <v>58</v>
          </cell>
          <cell r="DH303">
            <v>54</v>
          </cell>
          <cell r="DJ303">
            <v>0</v>
          </cell>
          <cell r="DK303">
            <v>0</v>
          </cell>
          <cell r="DL303">
            <v>80</v>
          </cell>
          <cell r="DM303">
            <v>80</v>
          </cell>
          <cell r="DO303">
            <v>0</v>
          </cell>
          <cell r="DP303">
            <v>0</v>
          </cell>
          <cell r="DR303">
            <v>88.9</v>
          </cell>
          <cell r="DS303">
            <v>94.6</v>
          </cell>
          <cell r="DT303">
            <v>83.2</v>
          </cell>
          <cell r="DU303">
            <v>79.900000000000006</v>
          </cell>
          <cell r="DV303">
            <v>60.3</v>
          </cell>
          <cell r="DW303">
            <v>98</v>
          </cell>
          <cell r="DX303">
            <v>0</v>
          </cell>
          <cell r="DY303">
            <v>78</v>
          </cell>
          <cell r="DZ303">
            <v>564.70000000000005</v>
          </cell>
          <cell r="EA303">
            <v>95.4</v>
          </cell>
          <cell r="EB303">
            <v>93.2</v>
          </cell>
          <cell r="EC303">
            <v>89.8</v>
          </cell>
          <cell r="ED303">
            <v>86.3</v>
          </cell>
          <cell r="EE303">
            <v>68</v>
          </cell>
          <cell r="EF303">
            <v>38.1</v>
          </cell>
          <cell r="EG303">
            <v>99.6</v>
          </cell>
          <cell r="EH303">
            <v>100.7</v>
          </cell>
          <cell r="EI303">
            <v>107.3</v>
          </cell>
          <cell r="EL303">
            <v>0</v>
          </cell>
          <cell r="EM303">
            <v>0</v>
          </cell>
          <cell r="EN303">
            <v>81.356799999999993</v>
          </cell>
          <cell r="EO303">
            <v>89.6</v>
          </cell>
          <cell r="EP303">
            <v>92</v>
          </cell>
          <cell r="EQ303">
            <v>33.741237597276267</v>
          </cell>
          <cell r="ER303">
            <v>41.660992217898837</v>
          </cell>
          <cell r="ES303">
            <v>92.5</v>
          </cell>
          <cell r="ET303">
            <v>90.8</v>
          </cell>
          <cell r="EU303">
            <v>0</v>
          </cell>
          <cell r="EV303">
            <v>0</v>
          </cell>
          <cell r="EX303">
            <v>53.493520000000004</v>
          </cell>
          <cell r="EY303">
            <v>69.400000000000006</v>
          </cell>
          <cell r="EZ303">
            <v>94.9</v>
          </cell>
          <cell r="FA303">
            <v>0</v>
          </cell>
          <cell r="FB303">
            <v>0</v>
          </cell>
          <cell r="FC303">
            <v>104</v>
          </cell>
          <cell r="FD303">
            <v>80</v>
          </cell>
          <cell r="FE303">
            <v>92</v>
          </cell>
          <cell r="FG303">
            <v>0</v>
          </cell>
          <cell r="FH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86.8</v>
          </cell>
          <cell r="FO303">
            <v>68.400000000000006</v>
          </cell>
          <cell r="FP303">
            <v>59.9</v>
          </cell>
          <cell r="FQ303">
            <v>97.3</v>
          </cell>
          <cell r="FR303">
            <v>0</v>
          </cell>
          <cell r="FS303">
            <v>0</v>
          </cell>
          <cell r="FT303">
            <v>100.9</v>
          </cell>
          <cell r="FU303">
            <v>97.4</v>
          </cell>
          <cell r="FX303">
            <v>101</v>
          </cell>
          <cell r="FY303">
            <v>97.7</v>
          </cell>
          <cell r="GB303">
            <v>99.5</v>
          </cell>
          <cell r="GC303">
            <v>99.1</v>
          </cell>
          <cell r="GD303">
            <v>117.2</v>
          </cell>
          <cell r="GF303">
            <v>0</v>
          </cell>
          <cell r="GG303">
            <v>0</v>
          </cell>
          <cell r="GH303">
            <v>91.1</v>
          </cell>
          <cell r="GI303">
            <v>66.599999999999994</v>
          </cell>
          <cell r="GJ303">
            <v>68.099999999999994</v>
          </cell>
          <cell r="GK303">
            <v>37.700000000000003</v>
          </cell>
          <cell r="GL303">
            <v>92.5</v>
          </cell>
          <cell r="GM303">
            <v>91.5</v>
          </cell>
          <cell r="GN303">
            <v>111.7</v>
          </cell>
          <cell r="GO303">
            <v>77</v>
          </cell>
          <cell r="GP303">
            <v>0</v>
          </cell>
          <cell r="GR303">
            <v>1065</v>
          </cell>
          <cell r="GS303">
            <v>97.7</v>
          </cell>
          <cell r="GT303">
            <v>0</v>
          </cell>
          <cell r="GU303">
            <v>0</v>
          </cell>
          <cell r="GV303">
            <v>622.70000000000005</v>
          </cell>
          <cell r="GW303">
            <v>100</v>
          </cell>
          <cell r="GX303">
            <v>88.9</v>
          </cell>
          <cell r="GY303">
            <v>75.099999999999994</v>
          </cell>
          <cell r="GZ303">
            <v>112</v>
          </cell>
          <cell r="HB303">
            <v>0</v>
          </cell>
          <cell r="HC303">
            <v>0</v>
          </cell>
          <cell r="HD303">
            <v>99.3</v>
          </cell>
          <cell r="HE303">
            <v>101.7</v>
          </cell>
          <cell r="HF303">
            <v>73</v>
          </cell>
          <cell r="HI303">
            <v>110.76666666666667</v>
          </cell>
          <cell r="HK303">
            <v>90.708197411343789</v>
          </cell>
          <cell r="HL303">
            <v>92.1</v>
          </cell>
          <cell r="HM303">
            <v>70.900000000000006</v>
          </cell>
          <cell r="HN303">
            <v>63.8</v>
          </cell>
          <cell r="HO303">
            <v>0</v>
          </cell>
          <cell r="HQ303">
            <v>0</v>
          </cell>
          <cell r="HR303">
            <v>0</v>
          </cell>
          <cell r="HS303">
            <v>96.6</v>
          </cell>
          <cell r="HT303">
            <v>0</v>
          </cell>
          <cell r="HU303">
            <v>0</v>
          </cell>
          <cell r="HV303">
            <v>96.8</v>
          </cell>
          <cell r="HW303">
            <v>81.599999999999994</v>
          </cell>
          <cell r="HX303">
            <v>74.7</v>
          </cell>
          <cell r="HY303">
            <v>88.1</v>
          </cell>
          <cell r="HZ303">
            <v>73</v>
          </cell>
          <cell r="IA303">
            <v>58.5</v>
          </cell>
          <cell r="IB303">
            <v>81.599999999999994</v>
          </cell>
          <cell r="IC303">
            <v>63.9</v>
          </cell>
          <cell r="ID303">
            <v>65.2</v>
          </cell>
          <cell r="IE303">
            <v>53.7</v>
          </cell>
          <cell r="IF303">
            <v>91.461703918451335</v>
          </cell>
          <cell r="IG303">
            <v>98.8</v>
          </cell>
          <cell r="IH303">
            <v>89.8</v>
          </cell>
          <cell r="II303">
            <v>80.7</v>
          </cell>
          <cell r="IK303">
            <v>0</v>
          </cell>
          <cell r="IL303">
            <v>0</v>
          </cell>
          <cell r="IM303">
            <v>100.1</v>
          </cell>
          <cell r="IN303">
            <v>89.6</v>
          </cell>
          <cell r="IO303">
            <v>76.400000000000006</v>
          </cell>
          <cell r="IP303">
            <v>98.4</v>
          </cell>
          <cell r="IR303">
            <v>0</v>
          </cell>
          <cell r="IS303">
            <v>98.1</v>
          </cell>
          <cell r="IT303">
            <v>95.6</v>
          </cell>
          <cell r="IU303">
            <v>90.9</v>
          </cell>
          <cell r="IV303">
            <v>99.666666666666671</v>
          </cell>
          <cell r="IW303">
            <v>96</v>
          </cell>
          <cell r="IX303">
            <v>87.2</v>
          </cell>
          <cell r="IY303">
            <v>99.666666666666671</v>
          </cell>
          <cell r="IZ303">
            <v>0</v>
          </cell>
          <cell r="JA303">
            <v>0</v>
          </cell>
          <cell r="JB303">
            <v>99.1</v>
          </cell>
          <cell r="JC303">
            <v>90.6</v>
          </cell>
          <cell r="JD303">
            <v>85.6</v>
          </cell>
          <cell r="JE303">
            <v>0</v>
          </cell>
          <cell r="JF303">
            <v>0</v>
          </cell>
          <cell r="JG303">
            <v>91</v>
          </cell>
          <cell r="JH303">
            <v>69.5</v>
          </cell>
          <cell r="JI303">
            <v>59.5</v>
          </cell>
          <cell r="JJ303">
            <v>105</v>
          </cell>
          <cell r="JK303">
            <v>120</v>
          </cell>
          <cell r="JL303">
            <v>114</v>
          </cell>
          <cell r="JM303">
            <v>116</v>
          </cell>
          <cell r="JN303">
            <v>117</v>
          </cell>
          <cell r="JQ303">
            <v>836.71379999999999</v>
          </cell>
          <cell r="JR303">
            <v>101.1</v>
          </cell>
          <cell r="JU303">
            <v>102.306</v>
          </cell>
          <cell r="JV303">
            <v>0</v>
          </cell>
          <cell r="JW303">
            <v>102</v>
          </cell>
          <cell r="JX303">
            <v>0</v>
          </cell>
          <cell r="JY303">
            <v>100.3</v>
          </cell>
          <cell r="JZ303">
            <v>98.6</v>
          </cell>
          <cell r="KD303">
            <v>0</v>
          </cell>
          <cell r="KE303">
            <v>0</v>
          </cell>
          <cell r="KF303">
            <v>105.3</v>
          </cell>
          <cell r="KG303">
            <v>105.3</v>
          </cell>
          <cell r="KH303">
            <v>105.3</v>
          </cell>
          <cell r="KI303">
            <v>105.3</v>
          </cell>
          <cell r="KJ303">
            <v>180.6</v>
          </cell>
          <cell r="KK303">
            <v>106</v>
          </cell>
          <cell r="KL303">
            <v>101.9</v>
          </cell>
          <cell r="KM303">
            <v>97</v>
          </cell>
          <cell r="KN303">
            <v>67</v>
          </cell>
          <cell r="KP303">
            <v>0</v>
          </cell>
          <cell r="KQ303">
            <v>0</v>
          </cell>
          <cell r="KR303">
            <v>114.3</v>
          </cell>
          <cell r="KS303">
            <v>73</v>
          </cell>
          <cell r="KU303">
            <v>0</v>
          </cell>
          <cell r="KV303">
            <v>0</v>
          </cell>
          <cell r="KW303">
            <v>428.9</v>
          </cell>
          <cell r="KX303">
            <v>459.1</v>
          </cell>
          <cell r="KY303">
            <v>97.2</v>
          </cell>
          <cell r="KZ303">
            <v>99.6</v>
          </cell>
          <cell r="LA303">
            <v>92.8</v>
          </cell>
          <cell r="LB303">
            <v>101.6</v>
          </cell>
          <cell r="LC303">
            <v>103</v>
          </cell>
          <cell r="LD303">
            <v>102.4</v>
          </cell>
          <cell r="LE303">
            <v>99.6</v>
          </cell>
          <cell r="LG303">
            <v>0</v>
          </cell>
          <cell r="LH303">
            <v>0</v>
          </cell>
          <cell r="LI303">
            <v>102.8</v>
          </cell>
          <cell r="LP303">
            <v>168</v>
          </cell>
          <cell r="LQ303">
            <v>170</v>
          </cell>
        </row>
        <row r="304">
          <cell r="A304">
            <v>36404</v>
          </cell>
          <cell r="B304">
            <v>376</v>
          </cell>
          <cell r="C304">
            <v>1</v>
          </cell>
          <cell r="AA304">
            <v>0</v>
          </cell>
          <cell r="AC304">
            <v>60.07</v>
          </cell>
          <cell r="AD304">
            <v>0</v>
          </cell>
          <cell r="AF304">
            <v>1080</v>
          </cell>
          <cell r="AG304">
            <v>1074.75</v>
          </cell>
          <cell r="AJ304">
            <v>78.739999999999995</v>
          </cell>
          <cell r="AK304">
            <v>79.87</v>
          </cell>
          <cell r="AL304">
            <v>93.89</v>
          </cell>
          <cell r="AM304">
            <v>0</v>
          </cell>
          <cell r="AQ304">
            <v>0</v>
          </cell>
          <cell r="AV304">
            <v>0</v>
          </cell>
          <cell r="BH304">
            <v>73.56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76.61</v>
          </cell>
          <cell r="CA304">
            <v>0</v>
          </cell>
          <cell r="CC304">
            <v>112</v>
          </cell>
          <cell r="CD304">
            <v>1400.9992990000001</v>
          </cell>
          <cell r="CE304">
            <v>79.834136117008981</v>
          </cell>
          <cell r="CF304" t="str">
            <v>3,47%</v>
          </cell>
          <cell r="CG304">
            <v>1.6186</v>
          </cell>
          <cell r="CH304">
            <v>0</v>
          </cell>
          <cell r="CI304">
            <v>1.5518000000000001</v>
          </cell>
          <cell r="CJ304">
            <v>1.6014999999999999</v>
          </cell>
          <cell r="CK304">
            <v>0</v>
          </cell>
          <cell r="CL304">
            <v>7.4337</v>
          </cell>
          <cell r="CM304">
            <v>0.64683000000000002</v>
          </cell>
          <cell r="CN304">
            <v>112.39</v>
          </cell>
          <cell r="CO304">
            <v>8.2270000000000003</v>
          </cell>
          <cell r="CP304">
            <v>26.831</v>
          </cell>
          <cell r="CQ304">
            <v>8.6336999999999993</v>
          </cell>
          <cell r="CR304">
            <v>0.47870000000000001</v>
          </cell>
          <cell r="CS304">
            <v>1.0501</v>
          </cell>
          <cell r="CT304">
            <v>6.3644999999999996</v>
          </cell>
          <cell r="CU304">
            <v>1420.8166799999999</v>
          </cell>
          <cell r="CV304">
            <v>160.5852966894042</v>
          </cell>
          <cell r="CW304">
            <v>1666.5074999999999</v>
          </cell>
          <cell r="CX304">
            <v>7.9395448177243324</v>
          </cell>
          <cell r="CY304">
            <v>8104.2760788723135</v>
          </cell>
          <cell r="CZ304">
            <v>21.426524999999998</v>
          </cell>
          <cell r="DA304">
            <v>482.71580099999994</v>
          </cell>
          <cell r="DB304">
            <v>87.4</v>
          </cell>
          <cell r="DC304">
            <v>64.3</v>
          </cell>
          <cell r="DD304">
            <v>53.3</v>
          </cell>
          <cell r="DF304">
            <v>73</v>
          </cell>
          <cell r="DG304">
            <v>57</v>
          </cell>
          <cell r="DH304">
            <v>53</v>
          </cell>
          <cell r="DJ304">
            <v>0</v>
          </cell>
          <cell r="DK304">
            <v>0</v>
          </cell>
          <cell r="DL304">
            <v>80</v>
          </cell>
          <cell r="DM304">
            <v>80</v>
          </cell>
          <cell r="DO304">
            <v>0</v>
          </cell>
          <cell r="DP304">
            <v>0</v>
          </cell>
          <cell r="DR304">
            <v>87.6</v>
          </cell>
          <cell r="DS304">
            <v>93.2</v>
          </cell>
          <cell r="DT304">
            <v>82.1</v>
          </cell>
          <cell r="DU304">
            <v>78.900000000000006</v>
          </cell>
          <cell r="DV304">
            <v>59.6</v>
          </cell>
          <cell r="DW304">
            <v>98</v>
          </cell>
          <cell r="DX304">
            <v>0</v>
          </cell>
          <cell r="DY304">
            <v>77</v>
          </cell>
          <cell r="DZ304">
            <v>563.1</v>
          </cell>
          <cell r="EA304">
            <v>93.8</v>
          </cell>
          <cell r="EB304">
            <v>91.7</v>
          </cell>
          <cell r="EC304">
            <v>88.3</v>
          </cell>
          <cell r="ED304">
            <v>87.6</v>
          </cell>
          <cell r="EE304">
            <v>69.099999999999994</v>
          </cell>
          <cell r="EF304">
            <v>38.700000000000003</v>
          </cell>
          <cell r="EG304">
            <v>99.8</v>
          </cell>
          <cell r="EH304">
            <v>100.8</v>
          </cell>
          <cell r="EI304">
            <v>107.4</v>
          </cell>
          <cell r="EL304">
            <v>0</v>
          </cell>
          <cell r="EM304">
            <v>0</v>
          </cell>
          <cell r="EN304">
            <v>81.992400000000004</v>
          </cell>
          <cell r="EO304">
            <v>90.3</v>
          </cell>
          <cell r="EP304">
            <v>94</v>
          </cell>
          <cell r="EQ304">
            <v>34.324869815175099</v>
          </cell>
          <cell r="ER304">
            <v>42.38161478599222</v>
          </cell>
          <cell r="ES304">
            <v>94.1</v>
          </cell>
          <cell r="ET304">
            <v>90.8</v>
          </cell>
          <cell r="EU304">
            <v>0</v>
          </cell>
          <cell r="EV304">
            <v>0</v>
          </cell>
          <cell r="EX304">
            <v>53.493520000000004</v>
          </cell>
          <cell r="EY304">
            <v>69.400000000000006</v>
          </cell>
          <cell r="EZ304">
            <v>94.9</v>
          </cell>
          <cell r="FA304">
            <v>0</v>
          </cell>
          <cell r="FB304">
            <v>0</v>
          </cell>
          <cell r="FC304">
            <v>105</v>
          </cell>
          <cell r="FD304">
            <v>83</v>
          </cell>
          <cell r="FE304">
            <v>84</v>
          </cell>
          <cell r="FG304">
            <v>0</v>
          </cell>
          <cell r="FH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85</v>
          </cell>
          <cell r="FO304">
            <v>67.3</v>
          </cell>
          <cell r="FP304">
            <v>59</v>
          </cell>
          <cell r="FQ304">
            <v>96.2</v>
          </cell>
          <cell r="FR304">
            <v>0</v>
          </cell>
          <cell r="FS304">
            <v>0</v>
          </cell>
          <cell r="FT304">
            <v>100.9</v>
          </cell>
          <cell r="FU304">
            <v>97.4</v>
          </cell>
          <cell r="FX304">
            <v>101</v>
          </cell>
          <cell r="FY304">
            <v>97.7</v>
          </cell>
          <cell r="GB304">
            <v>99.3</v>
          </cell>
          <cell r="GC304">
            <v>98.9</v>
          </cell>
          <cell r="GD304">
            <v>117</v>
          </cell>
          <cell r="GF304">
            <v>0</v>
          </cell>
          <cell r="GG304">
            <v>0</v>
          </cell>
          <cell r="GH304">
            <v>92.4</v>
          </cell>
          <cell r="GI304">
            <v>67.599999999999994</v>
          </cell>
          <cell r="GJ304">
            <v>69</v>
          </cell>
          <cell r="GK304">
            <v>38.200000000000003</v>
          </cell>
          <cell r="GL304">
            <v>91.8</v>
          </cell>
          <cell r="GM304">
            <v>90.4</v>
          </cell>
          <cell r="GN304">
            <v>110.1</v>
          </cell>
          <cell r="GO304">
            <v>77</v>
          </cell>
          <cell r="GP304">
            <v>0</v>
          </cell>
          <cell r="GR304">
            <v>1061.75</v>
          </cell>
          <cell r="GS304">
            <v>97.5</v>
          </cell>
          <cell r="GT304">
            <v>0</v>
          </cell>
          <cell r="GU304">
            <v>0</v>
          </cell>
          <cell r="GV304">
            <v>619.70000000000005</v>
          </cell>
          <cell r="GW304">
            <v>100</v>
          </cell>
          <cell r="GX304">
            <v>90.1</v>
          </cell>
          <cell r="GY304">
            <v>76.099999999999994</v>
          </cell>
          <cell r="GZ304">
            <v>109</v>
          </cell>
          <cell r="HB304">
            <v>0</v>
          </cell>
          <cell r="HC304">
            <v>0</v>
          </cell>
          <cell r="HD304">
            <v>98.5</v>
          </cell>
          <cell r="HE304">
            <v>101</v>
          </cell>
          <cell r="HF304">
            <v>72</v>
          </cell>
          <cell r="HI304">
            <v>111.8</v>
          </cell>
          <cell r="HK304">
            <v>86.183310533515737</v>
          </cell>
          <cell r="HL304">
            <v>88.2</v>
          </cell>
          <cell r="HM304">
            <v>67.900000000000006</v>
          </cell>
          <cell r="HN304">
            <v>61</v>
          </cell>
          <cell r="HO304">
            <v>0</v>
          </cell>
          <cell r="HQ304">
            <v>0</v>
          </cell>
          <cell r="HR304">
            <v>0</v>
          </cell>
          <cell r="HS304">
            <v>96</v>
          </cell>
          <cell r="HT304">
            <v>0</v>
          </cell>
          <cell r="HU304">
            <v>0</v>
          </cell>
          <cell r="HV304">
            <v>96</v>
          </cell>
          <cell r="HW304">
            <v>80.099999999999994</v>
          </cell>
          <cell r="HX304">
            <v>73.8</v>
          </cell>
          <cell r="HY304">
            <v>84.5</v>
          </cell>
          <cell r="HZ304">
            <v>70.2</v>
          </cell>
          <cell r="IA304">
            <v>56.6</v>
          </cell>
          <cell r="IB304">
            <v>73.900000000000006</v>
          </cell>
          <cell r="IC304">
            <v>57.9</v>
          </cell>
          <cell r="ID304">
            <v>59.7</v>
          </cell>
          <cell r="IE304">
            <v>49.1</v>
          </cell>
          <cell r="IF304">
            <v>79.771813335827176</v>
          </cell>
          <cell r="IG304">
            <v>98.8</v>
          </cell>
          <cell r="IH304">
            <v>89.8</v>
          </cell>
          <cell r="II304">
            <v>80.7</v>
          </cell>
          <cell r="IK304">
            <v>0</v>
          </cell>
          <cell r="IL304">
            <v>0</v>
          </cell>
          <cell r="IM304">
            <v>99.9</v>
          </cell>
          <cell r="IN304">
            <v>89.4</v>
          </cell>
          <cell r="IO304">
            <v>76.2</v>
          </cell>
          <cell r="IP304">
            <v>98.3</v>
          </cell>
          <cell r="IR304">
            <v>0</v>
          </cell>
          <cell r="IS304">
            <v>97.6</v>
          </cell>
          <cell r="IT304">
            <v>95.1</v>
          </cell>
          <cell r="IU304">
            <v>90.5</v>
          </cell>
          <cell r="IV304">
            <v>99.6</v>
          </cell>
          <cell r="IW304">
            <v>95.9</v>
          </cell>
          <cell r="IX304">
            <v>87.1</v>
          </cell>
          <cell r="IY304">
            <v>99.6</v>
          </cell>
          <cell r="IZ304">
            <v>0</v>
          </cell>
          <cell r="JA304">
            <v>0</v>
          </cell>
          <cell r="JB304">
            <v>99.5</v>
          </cell>
          <cell r="JC304">
            <v>90.6</v>
          </cell>
          <cell r="JD304">
            <v>85.6</v>
          </cell>
          <cell r="JE304">
            <v>0</v>
          </cell>
          <cell r="JF304">
            <v>0</v>
          </cell>
          <cell r="JG304">
            <v>90.5</v>
          </cell>
          <cell r="JH304">
            <v>69.2</v>
          </cell>
          <cell r="JI304">
            <v>59.2</v>
          </cell>
          <cell r="JJ304">
            <v>104</v>
          </cell>
          <cell r="JK304">
            <v>120</v>
          </cell>
          <cell r="JL304">
            <v>114</v>
          </cell>
          <cell r="JM304">
            <v>115</v>
          </cell>
          <cell r="JN304">
            <v>117</v>
          </cell>
          <cell r="JQ304">
            <v>835.12459999999999</v>
          </cell>
          <cell r="JR304">
            <v>101.3</v>
          </cell>
          <cell r="JU304">
            <v>102.0051</v>
          </cell>
          <cell r="JV304">
            <v>0</v>
          </cell>
          <cell r="JW304">
            <v>101.7</v>
          </cell>
          <cell r="JX304">
            <v>0</v>
          </cell>
          <cell r="JY304">
            <v>100.3</v>
          </cell>
          <cell r="JZ304">
            <v>99.6</v>
          </cell>
          <cell r="KD304">
            <v>0</v>
          </cell>
          <cell r="KE304">
            <v>0</v>
          </cell>
          <cell r="KF304">
            <v>105.1</v>
          </cell>
          <cell r="KG304">
            <v>105.1</v>
          </cell>
          <cell r="KH304">
            <v>105.1</v>
          </cell>
          <cell r="KI304">
            <v>105.1</v>
          </cell>
          <cell r="KJ304">
            <v>180</v>
          </cell>
          <cell r="KK304">
            <v>106</v>
          </cell>
          <cell r="KL304">
            <v>101.8</v>
          </cell>
          <cell r="KM304">
            <v>97</v>
          </cell>
          <cell r="KN304">
            <v>67</v>
          </cell>
          <cell r="KP304">
            <v>0</v>
          </cell>
          <cell r="KQ304">
            <v>0</v>
          </cell>
          <cell r="KR304">
            <v>114.3</v>
          </cell>
          <cell r="KS304">
            <v>70</v>
          </cell>
          <cell r="KU304">
            <v>0</v>
          </cell>
          <cell r="KV304">
            <v>0</v>
          </cell>
          <cell r="KW304">
            <v>426.5</v>
          </cell>
          <cell r="KX304">
            <v>456.5</v>
          </cell>
          <cell r="KY304">
            <v>97</v>
          </cell>
          <cell r="KZ304">
            <v>99.4</v>
          </cell>
          <cell r="LA304">
            <v>92.6</v>
          </cell>
          <cell r="LB304">
            <v>100.8</v>
          </cell>
          <cell r="LC304">
            <v>102.1</v>
          </cell>
          <cell r="LD304">
            <v>101.6</v>
          </cell>
          <cell r="LE304">
            <v>98.7</v>
          </cell>
          <cell r="LG304">
            <v>0</v>
          </cell>
          <cell r="LH304">
            <v>0</v>
          </cell>
          <cell r="LI304">
            <v>102</v>
          </cell>
          <cell r="LP304">
            <v>159</v>
          </cell>
          <cell r="LQ304">
            <v>162</v>
          </cell>
        </row>
        <row r="305">
          <cell r="A305">
            <v>36373</v>
          </cell>
          <cell r="B305">
            <v>377</v>
          </cell>
          <cell r="C305">
            <v>1</v>
          </cell>
          <cell r="AA305">
            <v>0</v>
          </cell>
          <cell r="AC305">
            <v>59.04</v>
          </cell>
          <cell r="AD305">
            <v>0</v>
          </cell>
          <cell r="AF305">
            <v>1080</v>
          </cell>
          <cell r="AG305">
            <v>1074.75</v>
          </cell>
          <cell r="AJ305">
            <v>78.61</v>
          </cell>
          <cell r="AK305">
            <v>79.739999999999995</v>
          </cell>
          <cell r="AL305">
            <v>93.53</v>
          </cell>
          <cell r="AM305">
            <v>0</v>
          </cell>
          <cell r="AQ305">
            <v>0</v>
          </cell>
          <cell r="AV305">
            <v>0</v>
          </cell>
          <cell r="BH305">
            <v>73.739999999999995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76.599999999999994</v>
          </cell>
          <cell r="CA305">
            <v>0</v>
          </cell>
          <cell r="CC305">
            <v>112</v>
          </cell>
          <cell r="CD305">
            <v>1400.9992990000001</v>
          </cell>
          <cell r="CE305">
            <v>79.834136117008981</v>
          </cell>
          <cell r="CF305" t="str">
            <v>3,47%</v>
          </cell>
          <cell r="CG305">
            <v>1.6451</v>
          </cell>
          <cell r="CH305">
            <v>0</v>
          </cell>
          <cell r="CI305">
            <v>1.5832999999999999</v>
          </cell>
          <cell r="CJ305">
            <v>1.6004</v>
          </cell>
          <cell r="CK305">
            <v>0</v>
          </cell>
          <cell r="CL305">
            <v>7.4375999999999998</v>
          </cell>
          <cell r="CM305">
            <v>0.66013999999999995</v>
          </cell>
          <cell r="CN305">
            <v>120.1</v>
          </cell>
          <cell r="CO305">
            <v>8.2601999999999993</v>
          </cell>
          <cell r="CP305">
            <v>26.246700000000001</v>
          </cell>
          <cell r="CQ305">
            <v>8.7518999999999991</v>
          </cell>
          <cell r="CR305">
            <v>0.4642</v>
          </cell>
          <cell r="CS305">
            <v>1.0604</v>
          </cell>
          <cell r="CT305">
            <v>6.4969000000000001</v>
          </cell>
          <cell r="CU305">
            <v>1350.0560639999999</v>
          </cell>
          <cell r="CV305">
            <v>159.93504623251636</v>
          </cell>
          <cell r="CW305">
            <v>1553.3754880000001</v>
          </cell>
          <cell r="CX305">
            <v>7.4181691787723896</v>
          </cell>
          <cell r="CY305">
            <v>7783.0002593150612</v>
          </cell>
          <cell r="CZ305">
            <v>19.049408</v>
          </cell>
          <cell r="DA305">
            <v>474.06620799999996</v>
          </cell>
          <cell r="DB305">
            <v>86.3</v>
          </cell>
          <cell r="DC305">
            <v>63.5</v>
          </cell>
          <cell r="DD305">
            <v>52.6</v>
          </cell>
          <cell r="DF305">
            <v>75</v>
          </cell>
          <cell r="DG305">
            <v>57</v>
          </cell>
          <cell r="DH305">
            <v>53</v>
          </cell>
          <cell r="DJ305">
            <v>0</v>
          </cell>
          <cell r="DK305">
            <v>0</v>
          </cell>
          <cell r="DL305">
            <v>76</v>
          </cell>
          <cell r="DM305">
            <v>76</v>
          </cell>
          <cell r="DO305">
            <v>0</v>
          </cell>
          <cell r="DP305">
            <v>0</v>
          </cell>
          <cell r="DR305">
            <v>85</v>
          </cell>
          <cell r="DS305">
            <v>90.4</v>
          </cell>
          <cell r="DT305">
            <v>79.599999999999994</v>
          </cell>
          <cell r="DU305">
            <v>77.2</v>
          </cell>
          <cell r="DV305">
            <v>58.2</v>
          </cell>
          <cell r="DW305">
            <v>98</v>
          </cell>
          <cell r="DX305">
            <v>0</v>
          </cell>
          <cell r="DY305">
            <v>76</v>
          </cell>
          <cell r="DZ305">
            <v>562.5</v>
          </cell>
          <cell r="EA305">
            <v>92.4</v>
          </cell>
          <cell r="EB305">
            <v>90.3</v>
          </cell>
          <cell r="EC305">
            <v>87</v>
          </cell>
          <cell r="ED305">
            <v>84</v>
          </cell>
          <cell r="EE305">
            <v>66.2</v>
          </cell>
          <cell r="EF305">
            <v>37.1</v>
          </cell>
          <cell r="EG305">
            <v>100.1</v>
          </cell>
          <cell r="EH305">
            <v>101</v>
          </cell>
          <cell r="EI305">
            <v>107.6</v>
          </cell>
          <cell r="EL305">
            <v>0</v>
          </cell>
          <cell r="EM305">
            <v>0</v>
          </cell>
          <cell r="EN305">
            <v>81.992400000000004</v>
          </cell>
          <cell r="EO305">
            <v>90.3</v>
          </cell>
          <cell r="EP305">
            <v>89</v>
          </cell>
          <cell r="EQ305">
            <v>34.501739999999998</v>
          </cell>
          <cell r="ER305">
            <v>42.6</v>
          </cell>
          <cell r="ES305">
            <v>94.5</v>
          </cell>
          <cell r="ET305">
            <v>91.2</v>
          </cell>
          <cell r="EU305">
            <v>0</v>
          </cell>
          <cell r="EV305">
            <v>0</v>
          </cell>
          <cell r="EX305">
            <v>53.878920000000008</v>
          </cell>
          <cell r="EY305">
            <v>69.900000000000006</v>
          </cell>
          <cell r="EZ305">
            <v>95.6</v>
          </cell>
          <cell r="FA305">
            <v>0</v>
          </cell>
          <cell r="FB305">
            <v>0</v>
          </cell>
          <cell r="FC305">
            <v>102</v>
          </cell>
          <cell r="FD305">
            <v>77</v>
          </cell>
          <cell r="FE305">
            <v>77</v>
          </cell>
          <cell r="FG305">
            <v>0</v>
          </cell>
          <cell r="FH305">
            <v>0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83.6</v>
          </cell>
          <cell r="FO305">
            <v>65.599999999999994</v>
          </cell>
          <cell r="FP305">
            <v>57.6</v>
          </cell>
          <cell r="FQ305">
            <v>96.2</v>
          </cell>
          <cell r="FR305">
            <v>0</v>
          </cell>
          <cell r="FS305">
            <v>0</v>
          </cell>
          <cell r="FT305">
            <v>100.9</v>
          </cell>
          <cell r="FU305">
            <v>97.4</v>
          </cell>
          <cell r="FX305">
            <v>101</v>
          </cell>
          <cell r="FY305">
            <v>97.7</v>
          </cell>
          <cell r="GB305">
            <v>99.5</v>
          </cell>
          <cell r="GC305">
            <v>99.1</v>
          </cell>
          <cell r="GD305">
            <v>117.2</v>
          </cell>
          <cell r="GF305">
            <v>0</v>
          </cell>
          <cell r="GG305">
            <v>0</v>
          </cell>
          <cell r="GH305">
            <v>89.7</v>
          </cell>
          <cell r="GI305">
            <v>65.599999999999994</v>
          </cell>
          <cell r="GJ305">
            <v>66.3</v>
          </cell>
          <cell r="GK305">
            <v>36.700000000000003</v>
          </cell>
          <cell r="GL305">
            <v>92</v>
          </cell>
          <cell r="GM305">
            <v>90.8</v>
          </cell>
          <cell r="GN305">
            <v>108.2</v>
          </cell>
          <cell r="GO305">
            <v>77</v>
          </cell>
          <cell r="GP305">
            <v>0</v>
          </cell>
          <cell r="GR305">
            <v>1061.75</v>
          </cell>
          <cell r="GS305">
            <v>97.5</v>
          </cell>
          <cell r="GT305">
            <v>0</v>
          </cell>
          <cell r="GU305">
            <v>0</v>
          </cell>
          <cell r="GV305">
            <v>617.5</v>
          </cell>
          <cell r="GW305">
            <v>99</v>
          </cell>
          <cell r="GX305">
            <v>88.1</v>
          </cell>
          <cell r="GY305">
            <v>74.400000000000006</v>
          </cell>
          <cell r="GZ305">
            <v>108</v>
          </cell>
          <cell r="HB305">
            <v>0</v>
          </cell>
          <cell r="HC305">
            <v>0</v>
          </cell>
          <cell r="HD305">
            <v>98.8</v>
          </cell>
          <cell r="HE305">
            <v>101.2</v>
          </cell>
          <cell r="HF305">
            <v>71</v>
          </cell>
          <cell r="HI305">
            <v>114.26666666666667</v>
          </cell>
          <cell r="HK305">
            <v>81.974113437861732</v>
          </cell>
          <cell r="HL305">
            <v>84.5</v>
          </cell>
          <cell r="HM305">
            <v>65</v>
          </cell>
          <cell r="HN305">
            <v>58.5</v>
          </cell>
          <cell r="HO305">
            <v>0</v>
          </cell>
          <cell r="HQ305">
            <v>0</v>
          </cell>
          <cell r="HR305">
            <v>0</v>
          </cell>
          <cell r="HS305">
            <v>95.7</v>
          </cell>
          <cell r="HT305">
            <v>0</v>
          </cell>
          <cell r="HU305">
            <v>0</v>
          </cell>
          <cell r="HV305">
            <v>95.8</v>
          </cell>
          <cell r="HW305">
            <v>79.900000000000006</v>
          </cell>
          <cell r="HX305">
            <v>73.8</v>
          </cell>
          <cell r="HY305">
            <v>83.7</v>
          </cell>
          <cell r="HZ305">
            <v>69.599999999999994</v>
          </cell>
          <cell r="IA305">
            <v>56.5</v>
          </cell>
          <cell r="IB305">
            <v>72.599999999999994</v>
          </cell>
          <cell r="IC305">
            <v>56.8</v>
          </cell>
          <cell r="ID305">
            <v>58.8</v>
          </cell>
          <cell r="IE305">
            <v>48.4</v>
          </cell>
          <cell r="IF305">
            <v>78.181988216590298</v>
          </cell>
          <cell r="IG305">
            <v>99.2</v>
          </cell>
          <cell r="IH305">
            <v>90.1</v>
          </cell>
          <cell r="II305">
            <v>81</v>
          </cell>
          <cell r="IK305">
            <v>0</v>
          </cell>
          <cell r="IL305">
            <v>0</v>
          </cell>
          <cell r="IM305">
            <v>99.6</v>
          </cell>
          <cell r="IN305">
            <v>89.1</v>
          </cell>
          <cell r="IO305">
            <v>75.900000000000006</v>
          </cell>
          <cell r="IP305">
            <v>98.1</v>
          </cell>
          <cell r="IR305">
            <v>0</v>
          </cell>
          <cell r="IS305">
            <v>97.4</v>
          </cell>
          <cell r="IT305">
            <v>95.1</v>
          </cell>
          <cell r="IU305">
            <v>90.4</v>
          </cell>
          <cell r="IV305">
            <v>99.666666666666671</v>
          </cell>
          <cell r="IW305">
            <v>95.7</v>
          </cell>
          <cell r="IX305">
            <v>86.9</v>
          </cell>
          <cell r="IY305">
            <v>99.666666666666671</v>
          </cell>
          <cell r="IZ305">
            <v>0</v>
          </cell>
          <cell r="JA305">
            <v>0</v>
          </cell>
          <cell r="JB305">
            <v>99.4</v>
          </cell>
          <cell r="JC305">
            <v>90.6</v>
          </cell>
          <cell r="JD305">
            <v>85.5</v>
          </cell>
          <cell r="JE305">
            <v>0</v>
          </cell>
          <cell r="JF305">
            <v>0</v>
          </cell>
          <cell r="JG305">
            <v>89.7</v>
          </cell>
          <cell r="JH305">
            <v>68.5</v>
          </cell>
          <cell r="JI305">
            <v>58.7</v>
          </cell>
          <cell r="JJ305">
            <v>104</v>
          </cell>
          <cell r="JK305">
            <v>120</v>
          </cell>
          <cell r="JL305">
            <v>114</v>
          </cell>
          <cell r="JM305">
            <v>115</v>
          </cell>
          <cell r="JN305">
            <v>117</v>
          </cell>
          <cell r="JQ305">
            <v>829.56240000000014</v>
          </cell>
          <cell r="JR305">
            <v>101.6</v>
          </cell>
          <cell r="JU305">
            <v>102.2085</v>
          </cell>
          <cell r="JV305">
            <v>0</v>
          </cell>
          <cell r="JW305">
            <v>101.7</v>
          </cell>
          <cell r="JX305">
            <v>0</v>
          </cell>
          <cell r="JY305">
            <v>100.5</v>
          </cell>
          <cell r="JZ305">
            <v>100.6</v>
          </cell>
          <cell r="KD305">
            <v>0</v>
          </cell>
          <cell r="KE305">
            <v>0</v>
          </cell>
          <cell r="KF305">
            <v>104.4</v>
          </cell>
          <cell r="KG305">
            <v>104.4</v>
          </cell>
          <cell r="KH305">
            <v>104.4</v>
          </cell>
          <cell r="KI305">
            <v>104.4</v>
          </cell>
          <cell r="KJ305">
            <v>179.1</v>
          </cell>
          <cell r="KK305">
            <v>106</v>
          </cell>
          <cell r="KL305">
            <v>101.8</v>
          </cell>
          <cell r="KM305">
            <v>97</v>
          </cell>
          <cell r="KN305">
            <v>67</v>
          </cell>
          <cell r="KP305">
            <v>0</v>
          </cell>
          <cell r="KQ305">
            <v>0</v>
          </cell>
          <cell r="KR305">
            <v>114.3</v>
          </cell>
          <cell r="KS305">
            <v>69</v>
          </cell>
          <cell r="KU305">
            <v>0</v>
          </cell>
          <cell r="KV305">
            <v>0</v>
          </cell>
          <cell r="KW305">
            <v>423.3</v>
          </cell>
          <cell r="KX305">
            <v>453.7</v>
          </cell>
          <cell r="KY305">
            <v>98.5</v>
          </cell>
          <cell r="KZ305">
            <v>100.9</v>
          </cell>
          <cell r="LA305">
            <v>94</v>
          </cell>
          <cell r="LB305">
            <v>100.1</v>
          </cell>
          <cell r="LC305">
            <v>101.5</v>
          </cell>
          <cell r="LD305">
            <v>100.9</v>
          </cell>
          <cell r="LE305">
            <v>98.2</v>
          </cell>
          <cell r="LG305">
            <v>0</v>
          </cell>
          <cell r="LH305">
            <v>0</v>
          </cell>
          <cell r="LI305">
            <v>101.3</v>
          </cell>
          <cell r="LP305">
            <v>159</v>
          </cell>
          <cell r="LQ305">
            <v>162</v>
          </cell>
        </row>
        <row r="306">
          <cell r="A306">
            <v>36342</v>
          </cell>
          <cell r="B306">
            <v>378</v>
          </cell>
          <cell r="C306">
            <v>1</v>
          </cell>
          <cell r="AA306">
            <v>0</v>
          </cell>
          <cell r="AC306">
            <v>57.72</v>
          </cell>
          <cell r="AD306">
            <v>0</v>
          </cell>
          <cell r="AF306">
            <v>1080</v>
          </cell>
          <cell r="AG306">
            <v>1074.75</v>
          </cell>
          <cell r="AJ306">
            <v>78.48</v>
          </cell>
          <cell r="AK306">
            <v>79.61</v>
          </cell>
          <cell r="AL306">
            <v>93.5</v>
          </cell>
          <cell r="AM306">
            <v>0</v>
          </cell>
          <cell r="AQ306">
            <v>0</v>
          </cell>
          <cell r="AV306">
            <v>0</v>
          </cell>
          <cell r="BH306">
            <v>73.739999999999995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76.37</v>
          </cell>
          <cell r="CA306">
            <v>0</v>
          </cell>
          <cell r="CC306">
            <v>112</v>
          </cell>
          <cell r="CD306">
            <v>1400.9992990000001</v>
          </cell>
          <cell r="CE306">
            <v>79.834136117008981</v>
          </cell>
          <cell r="CF306" t="str">
            <v>3,47%</v>
          </cell>
          <cell r="CG306">
            <v>1.5757000000000001</v>
          </cell>
          <cell r="CH306">
            <v>0</v>
          </cell>
          <cell r="CI306">
            <v>1.5403</v>
          </cell>
          <cell r="CJ306">
            <v>1.6040000000000001</v>
          </cell>
          <cell r="CK306">
            <v>0</v>
          </cell>
          <cell r="CL306">
            <v>7.4387999999999996</v>
          </cell>
          <cell r="CM306">
            <v>0.65778999999999999</v>
          </cell>
          <cell r="CN306">
            <v>123.71</v>
          </cell>
          <cell r="CO306">
            <v>8.1811000000000007</v>
          </cell>
          <cell r="CP306">
            <v>25.2212</v>
          </cell>
          <cell r="CQ306">
            <v>8.7446000000000002</v>
          </cell>
          <cell r="CR306">
            <v>0.44340000000000002</v>
          </cell>
          <cell r="CS306">
            <v>1.0353000000000001</v>
          </cell>
          <cell r="CT306">
            <v>6.3209999999999997</v>
          </cell>
          <cell r="CU306">
            <v>1355.646264</v>
          </cell>
          <cell r="CV306">
            <v>161.04881702485429</v>
          </cell>
          <cell r="CW306">
            <v>1583.6961984</v>
          </cell>
          <cell r="CX306">
            <v>6.8967935398204459</v>
          </cell>
          <cell r="CY306">
            <v>7953.0663401591173</v>
          </cell>
          <cell r="CZ306">
            <v>18.352176</v>
          </cell>
          <cell r="DA306">
            <v>478.60543200000001</v>
          </cell>
          <cell r="DB306">
            <v>87.3</v>
          </cell>
          <cell r="DC306">
            <v>64.2</v>
          </cell>
          <cell r="DD306">
            <v>53.2</v>
          </cell>
          <cell r="DF306">
            <v>75</v>
          </cell>
          <cell r="DG306">
            <v>56</v>
          </cell>
          <cell r="DH306">
            <v>51</v>
          </cell>
          <cell r="DJ306">
            <v>0</v>
          </cell>
          <cell r="DK306">
            <v>0</v>
          </cell>
          <cell r="DL306">
            <v>75</v>
          </cell>
          <cell r="DM306">
            <v>75</v>
          </cell>
          <cell r="DO306">
            <v>0</v>
          </cell>
          <cell r="DP306">
            <v>0</v>
          </cell>
          <cell r="DR306">
            <v>83.8</v>
          </cell>
          <cell r="DS306">
            <v>89.2</v>
          </cell>
          <cell r="DT306">
            <v>78.5</v>
          </cell>
          <cell r="DU306">
            <v>73.5</v>
          </cell>
          <cell r="DV306">
            <v>55.5</v>
          </cell>
          <cell r="DW306">
            <v>98</v>
          </cell>
          <cell r="DX306">
            <v>0</v>
          </cell>
          <cell r="DY306">
            <v>76</v>
          </cell>
          <cell r="DZ306">
            <v>561.5</v>
          </cell>
          <cell r="EA306">
            <v>91.1</v>
          </cell>
          <cell r="EB306">
            <v>89.1</v>
          </cell>
          <cell r="EC306">
            <v>85.8</v>
          </cell>
          <cell r="ED306">
            <v>83.2</v>
          </cell>
          <cell r="EE306">
            <v>65.599999999999994</v>
          </cell>
          <cell r="EF306">
            <v>36.700000000000003</v>
          </cell>
          <cell r="EG306">
            <v>99.8</v>
          </cell>
          <cell r="EH306">
            <v>100.7</v>
          </cell>
          <cell r="EI306">
            <v>107.3</v>
          </cell>
          <cell r="EL306">
            <v>0</v>
          </cell>
          <cell r="EM306">
            <v>0</v>
          </cell>
          <cell r="EN306">
            <v>81.992400000000004</v>
          </cell>
          <cell r="EO306">
            <v>90.3</v>
          </cell>
          <cell r="EP306">
            <v>91</v>
          </cell>
          <cell r="EQ306">
            <v>34.339759999999998</v>
          </cell>
          <cell r="ER306">
            <v>42.4</v>
          </cell>
          <cell r="ES306">
            <v>94</v>
          </cell>
          <cell r="ET306">
            <v>91.2</v>
          </cell>
          <cell r="EU306">
            <v>0</v>
          </cell>
          <cell r="EV306">
            <v>0</v>
          </cell>
          <cell r="EX306">
            <v>54</v>
          </cell>
          <cell r="EY306">
            <v>70.099999999999994</v>
          </cell>
          <cell r="EZ306">
            <v>95.8</v>
          </cell>
          <cell r="FA306">
            <v>0</v>
          </cell>
          <cell r="FB306">
            <v>0</v>
          </cell>
          <cell r="FC306">
            <v>102</v>
          </cell>
          <cell r="FD306">
            <v>79</v>
          </cell>
          <cell r="FE306">
            <v>72</v>
          </cell>
          <cell r="FG306">
            <v>0</v>
          </cell>
          <cell r="FH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82</v>
          </cell>
          <cell r="FO306">
            <v>63.9</v>
          </cell>
          <cell r="FP306">
            <v>56</v>
          </cell>
          <cell r="FQ306">
            <v>96.1</v>
          </cell>
          <cell r="FR306">
            <v>0</v>
          </cell>
          <cell r="FS306">
            <v>0</v>
          </cell>
          <cell r="FT306">
            <v>100.9</v>
          </cell>
          <cell r="FU306">
            <v>97.4</v>
          </cell>
          <cell r="FX306">
            <v>101</v>
          </cell>
          <cell r="FY306">
            <v>97.7</v>
          </cell>
          <cell r="GB306">
            <v>99.5</v>
          </cell>
          <cell r="GC306">
            <v>99.1</v>
          </cell>
          <cell r="GD306">
            <v>117.2</v>
          </cell>
          <cell r="GF306">
            <v>0</v>
          </cell>
          <cell r="GG306">
            <v>0</v>
          </cell>
          <cell r="GH306">
            <v>90.8</v>
          </cell>
          <cell r="GI306">
            <v>66.400000000000006</v>
          </cell>
          <cell r="GJ306">
            <v>65.099999999999994</v>
          </cell>
          <cell r="GK306">
            <v>36</v>
          </cell>
          <cell r="GL306">
            <v>92</v>
          </cell>
          <cell r="GM306">
            <v>91.3</v>
          </cell>
          <cell r="GN306">
            <v>105.8</v>
          </cell>
          <cell r="GO306">
            <v>77</v>
          </cell>
          <cell r="GP306">
            <v>0</v>
          </cell>
          <cell r="GR306">
            <v>1061.75</v>
          </cell>
          <cell r="GS306">
            <v>97.2</v>
          </cell>
          <cell r="GT306">
            <v>0</v>
          </cell>
          <cell r="GU306">
            <v>0</v>
          </cell>
          <cell r="GV306">
            <v>613.70000000000005</v>
          </cell>
          <cell r="GW306">
            <v>99</v>
          </cell>
          <cell r="GX306">
            <v>86.3</v>
          </cell>
          <cell r="GY306">
            <v>72.900000000000006</v>
          </cell>
          <cell r="GZ306">
            <v>108</v>
          </cell>
          <cell r="HB306">
            <v>0</v>
          </cell>
          <cell r="HC306">
            <v>0</v>
          </cell>
          <cell r="HD306">
            <v>99.1</v>
          </cell>
          <cell r="HE306">
            <v>101.5</v>
          </cell>
          <cell r="HF306">
            <v>71</v>
          </cell>
          <cell r="HI306">
            <v>116.73333333333333</v>
          </cell>
          <cell r="HK306">
            <v>78.185836051773123</v>
          </cell>
          <cell r="HL306">
            <v>81.400000000000006</v>
          </cell>
          <cell r="HM306">
            <v>62.7</v>
          </cell>
          <cell r="HN306">
            <v>56.4</v>
          </cell>
          <cell r="HO306">
            <v>0</v>
          </cell>
          <cell r="HQ306">
            <v>0</v>
          </cell>
          <cell r="HR306">
            <v>0</v>
          </cell>
          <cell r="HS306">
            <v>95.6</v>
          </cell>
          <cell r="HT306">
            <v>0</v>
          </cell>
          <cell r="HU306">
            <v>0</v>
          </cell>
          <cell r="HV306">
            <v>95.3</v>
          </cell>
          <cell r="HW306">
            <v>79.099999999999994</v>
          </cell>
          <cell r="HX306">
            <v>73.400000000000006</v>
          </cell>
          <cell r="HY306">
            <v>82.9</v>
          </cell>
          <cell r="HZ306">
            <v>69</v>
          </cell>
          <cell r="IA306">
            <v>56.4</v>
          </cell>
          <cell r="IB306">
            <v>71.599999999999994</v>
          </cell>
          <cell r="IC306">
            <v>56.1</v>
          </cell>
          <cell r="ID306">
            <v>58</v>
          </cell>
          <cell r="IE306">
            <v>47.8</v>
          </cell>
          <cell r="IF306">
            <v>76.779201346675393</v>
          </cell>
          <cell r="IG306">
            <v>98</v>
          </cell>
          <cell r="IH306">
            <v>89</v>
          </cell>
          <cell r="II306">
            <v>80</v>
          </cell>
          <cell r="IK306">
            <v>0</v>
          </cell>
          <cell r="IL306">
            <v>0</v>
          </cell>
          <cell r="IM306">
            <v>99.6</v>
          </cell>
          <cell r="IN306">
            <v>89</v>
          </cell>
          <cell r="IO306">
            <v>75.900000000000006</v>
          </cell>
          <cell r="IP306">
            <v>98.4</v>
          </cell>
          <cell r="IR306">
            <v>0</v>
          </cell>
          <cell r="IS306">
            <v>97</v>
          </cell>
          <cell r="IT306">
            <v>94.7</v>
          </cell>
          <cell r="IU306">
            <v>90</v>
          </cell>
          <cell r="IV306">
            <v>99.733333333333334</v>
          </cell>
          <cell r="IW306">
            <v>95.8</v>
          </cell>
          <cell r="IX306">
            <v>87</v>
          </cell>
          <cell r="IY306">
            <v>99.733333333333334</v>
          </cell>
          <cell r="IZ306">
            <v>0</v>
          </cell>
          <cell r="JA306">
            <v>0</v>
          </cell>
          <cell r="JB306">
            <v>98.9</v>
          </cell>
          <cell r="JC306">
            <v>89.9</v>
          </cell>
          <cell r="JD306">
            <v>85.1</v>
          </cell>
          <cell r="JE306">
            <v>0</v>
          </cell>
          <cell r="JF306">
            <v>0</v>
          </cell>
          <cell r="JG306">
            <v>89.6</v>
          </cell>
          <cell r="JH306">
            <v>68.400000000000006</v>
          </cell>
          <cell r="JI306">
            <v>58.6</v>
          </cell>
          <cell r="JJ306">
            <v>104</v>
          </cell>
          <cell r="JK306">
            <v>120</v>
          </cell>
          <cell r="JL306">
            <v>113</v>
          </cell>
          <cell r="JM306">
            <v>114</v>
          </cell>
          <cell r="JN306">
            <v>117</v>
          </cell>
          <cell r="JQ306">
            <v>828.76780000000008</v>
          </cell>
          <cell r="JR306">
            <v>101.6</v>
          </cell>
          <cell r="JU306">
            <v>102.2085</v>
          </cell>
          <cell r="JV306">
            <v>0</v>
          </cell>
          <cell r="JW306">
            <v>101.7</v>
          </cell>
          <cell r="JX306">
            <v>0</v>
          </cell>
          <cell r="JY306">
            <v>100.5</v>
          </cell>
          <cell r="JZ306">
            <v>100.8</v>
          </cell>
          <cell r="KD306">
            <v>0</v>
          </cell>
          <cell r="KE306">
            <v>0</v>
          </cell>
          <cell r="KF306">
            <v>104.3</v>
          </cell>
          <cell r="KG306">
            <v>104.3</v>
          </cell>
          <cell r="KH306">
            <v>104.3</v>
          </cell>
          <cell r="KI306">
            <v>104.3</v>
          </cell>
          <cell r="KJ306">
            <v>178.2</v>
          </cell>
          <cell r="KK306">
            <v>106</v>
          </cell>
          <cell r="KL306">
            <v>101.5</v>
          </cell>
          <cell r="KM306">
            <v>97</v>
          </cell>
          <cell r="KN306">
            <v>67</v>
          </cell>
          <cell r="KP306">
            <v>0</v>
          </cell>
          <cell r="KQ306">
            <v>0</v>
          </cell>
          <cell r="KR306">
            <v>114.3</v>
          </cell>
          <cell r="KS306">
            <v>68</v>
          </cell>
          <cell r="KU306">
            <v>0</v>
          </cell>
          <cell r="KV306">
            <v>0</v>
          </cell>
          <cell r="KW306">
            <v>420.3</v>
          </cell>
          <cell r="KX306">
            <v>450.4</v>
          </cell>
          <cell r="KY306">
            <v>97.5</v>
          </cell>
          <cell r="KZ306">
            <v>100</v>
          </cell>
          <cell r="LA306">
            <v>93.1</v>
          </cell>
          <cell r="LB306">
            <v>101.5</v>
          </cell>
          <cell r="LC306">
            <v>102.9</v>
          </cell>
          <cell r="LD306">
            <v>102.3</v>
          </cell>
          <cell r="LE306">
            <v>99.6</v>
          </cell>
          <cell r="LG306">
            <v>0</v>
          </cell>
          <cell r="LH306">
            <v>0</v>
          </cell>
          <cell r="LI306">
            <v>101.1</v>
          </cell>
          <cell r="LP306">
            <v>159</v>
          </cell>
          <cell r="LQ306">
            <v>162</v>
          </cell>
        </row>
        <row r="307">
          <cell r="A307">
            <v>36312</v>
          </cell>
          <cell r="B307">
            <v>379</v>
          </cell>
          <cell r="C307">
            <v>1</v>
          </cell>
          <cell r="AA307">
            <v>0</v>
          </cell>
          <cell r="AC307">
            <v>56.31</v>
          </cell>
          <cell r="AD307">
            <v>0</v>
          </cell>
          <cell r="AF307">
            <v>1074</v>
          </cell>
          <cell r="AG307">
            <v>1069</v>
          </cell>
          <cell r="AJ307">
            <v>78.69</v>
          </cell>
          <cell r="AK307">
            <v>79.83</v>
          </cell>
          <cell r="AL307">
            <v>92.82</v>
          </cell>
          <cell r="AM307">
            <v>0</v>
          </cell>
          <cell r="AQ307">
            <v>0</v>
          </cell>
          <cell r="AV307">
            <v>0</v>
          </cell>
          <cell r="BH307">
            <v>73.44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75.88</v>
          </cell>
          <cell r="CA307">
            <v>0</v>
          </cell>
          <cell r="CC307">
            <v>112</v>
          </cell>
          <cell r="CD307">
            <v>1400.9992990000001</v>
          </cell>
          <cell r="CE307">
            <v>79.834136117008981</v>
          </cell>
          <cell r="CF307" t="str">
            <v>3,47%</v>
          </cell>
          <cell r="CG307">
            <v>1.5805</v>
          </cell>
          <cell r="CH307">
            <v>0</v>
          </cell>
          <cell r="CI307">
            <v>1.5244</v>
          </cell>
          <cell r="CJ307">
            <v>1.5951</v>
          </cell>
          <cell r="CK307">
            <v>0</v>
          </cell>
          <cell r="CL307">
            <v>7.4314</v>
          </cell>
          <cell r="CM307">
            <v>0.65024999999999999</v>
          </cell>
          <cell r="CN307">
            <v>125.32</v>
          </cell>
          <cell r="CO307">
            <v>8.1676000000000002</v>
          </cell>
          <cell r="CP307">
            <v>25.365300000000001</v>
          </cell>
          <cell r="CQ307">
            <v>8.8284000000000002</v>
          </cell>
          <cell r="CR307">
            <v>0.43030000000000002</v>
          </cell>
          <cell r="CS307">
            <v>1.0378000000000001</v>
          </cell>
          <cell r="CT307">
            <v>6.3224999999999998</v>
          </cell>
          <cell r="CU307">
            <v>1269.5126975000001</v>
          </cell>
          <cell r="CV307">
            <v>155.98288982921679</v>
          </cell>
          <cell r="CW307">
            <v>1370.3028517</v>
          </cell>
          <cell r="CX307">
            <v>6.1970525507007315</v>
          </cell>
          <cell r="CY307">
            <v>8095.000816757567</v>
          </cell>
          <cell r="CZ307">
            <v>15.3208743</v>
          </cell>
          <cell r="DA307">
            <v>477.7414766</v>
          </cell>
          <cell r="DB307">
            <v>86.6</v>
          </cell>
          <cell r="DC307">
            <v>63.7</v>
          </cell>
          <cell r="DD307">
            <v>52.7</v>
          </cell>
          <cell r="DF307">
            <v>74</v>
          </cell>
          <cell r="DG307">
            <v>55</v>
          </cell>
          <cell r="DH307">
            <v>51</v>
          </cell>
          <cell r="DJ307">
            <v>0</v>
          </cell>
          <cell r="DK307">
            <v>0</v>
          </cell>
          <cell r="DL307">
            <v>73</v>
          </cell>
          <cell r="DM307">
            <v>73</v>
          </cell>
          <cell r="DO307">
            <v>0</v>
          </cell>
          <cell r="DP307">
            <v>0</v>
          </cell>
          <cell r="DR307">
            <v>81.5</v>
          </cell>
          <cell r="DS307">
            <v>86.7</v>
          </cell>
          <cell r="DT307">
            <v>76.400000000000006</v>
          </cell>
          <cell r="DU307">
            <v>74.099999999999994</v>
          </cell>
          <cell r="DV307">
            <v>55.9</v>
          </cell>
          <cell r="DW307">
            <v>98</v>
          </cell>
          <cell r="DX307">
            <v>0</v>
          </cell>
          <cell r="DY307">
            <v>75</v>
          </cell>
          <cell r="DZ307">
            <v>558</v>
          </cell>
          <cell r="EA307">
            <v>90.9</v>
          </cell>
          <cell r="EB307">
            <v>88.9</v>
          </cell>
          <cell r="EC307">
            <v>85.6</v>
          </cell>
          <cell r="ED307">
            <v>78.7</v>
          </cell>
          <cell r="EE307">
            <v>62.1</v>
          </cell>
          <cell r="EF307">
            <v>34.700000000000003</v>
          </cell>
          <cell r="EG307">
            <v>100.4</v>
          </cell>
          <cell r="EH307">
            <v>101.3</v>
          </cell>
          <cell r="EI307">
            <v>108</v>
          </cell>
          <cell r="EL307">
            <v>0</v>
          </cell>
          <cell r="EM307">
            <v>0</v>
          </cell>
          <cell r="EN307">
            <v>83.2</v>
          </cell>
          <cell r="EP307">
            <v>82</v>
          </cell>
          <cell r="EQ307">
            <v>34.501739999999998</v>
          </cell>
          <cell r="ER307">
            <v>42.6</v>
          </cell>
          <cell r="ES307">
            <v>94.5</v>
          </cell>
          <cell r="ET307">
            <v>91.2</v>
          </cell>
          <cell r="EU307">
            <v>0</v>
          </cell>
          <cell r="EV307">
            <v>0</v>
          </cell>
          <cell r="EX307">
            <v>54.4</v>
          </cell>
          <cell r="EY307">
            <v>70.599999999999994</v>
          </cell>
          <cell r="EZ307">
            <v>96.5</v>
          </cell>
          <cell r="FA307">
            <v>0</v>
          </cell>
          <cell r="FB307">
            <v>0</v>
          </cell>
          <cell r="FC307">
            <v>96</v>
          </cell>
          <cell r="FD307">
            <v>69</v>
          </cell>
          <cell r="FE307">
            <v>66</v>
          </cell>
          <cell r="FG307">
            <v>0</v>
          </cell>
          <cell r="FH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79</v>
          </cell>
          <cell r="FO307">
            <v>60.8</v>
          </cell>
          <cell r="FP307">
            <v>53.4</v>
          </cell>
          <cell r="FQ307">
            <v>95.4</v>
          </cell>
          <cell r="FR307">
            <v>0</v>
          </cell>
          <cell r="FS307">
            <v>0</v>
          </cell>
          <cell r="FT307">
            <v>100.9</v>
          </cell>
          <cell r="FU307">
            <v>97.4</v>
          </cell>
          <cell r="FX307">
            <v>101</v>
          </cell>
          <cell r="FY307">
            <v>97.7</v>
          </cell>
          <cell r="GB307">
            <v>99.6</v>
          </cell>
          <cell r="GC307">
            <v>99.1</v>
          </cell>
          <cell r="GD307">
            <v>117.3</v>
          </cell>
          <cell r="GF307">
            <v>0</v>
          </cell>
          <cell r="GG307">
            <v>0</v>
          </cell>
          <cell r="GH307">
            <v>87.5</v>
          </cell>
          <cell r="GI307">
            <v>64</v>
          </cell>
          <cell r="GJ307">
            <v>63.6</v>
          </cell>
          <cell r="GK307">
            <v>35.200000000000003</v>
          </cell>
          <cell r="GL307">
            <v>93.8</v>
          </cell>
          <cell r="GM307">
            <v>92.4</v>
          </cell>
          <cell r="GN307">
            <v>103.2</v>
          </cell>
          <cell r="GO307">
            <v>77</v>
          </cell>
          <cell r="GP307">
            <v>0</v>
          </cell>
          <cell r="GR307">
            <v>1060.25</v>
          </cell>
          <cell r="GS307">
            <v>96.9</v>
          </cell>
          <cell r="GT307">
            <v>0</v>
          </cell>
          <cell r="GU307">
            <v>0</v>
          </cell>
          <cell r="GV307">
            <v>613.70000000000005</v>
          </cell>
          <cell r="GW307">
            <v>99</v>
          </cell>
          <cell r="GX307">
            <v>81.900000000000006</v>
          </cell>
          <cell r="GY307">
            <v>69.2</v>
          </cell>
          <cell r="GZ307">
            <v>108</v>
          </cell>
          <cell r="HB307">
            <v>0</v>
          </cell>
          <cell r="HC307">
            <v>0</v>
          </cell>
          <cell r="HD307">
            <v>98.7</v>
          </cell>
          <cell r="HE307">
            <v>101.1</v>
          </cell>
          <cell r="HF307">
            <v>69</v>
          </cell>
          <cell r="HI307">
            <v>119.2</v>
          </cell>
          <cell r="HK307">
            <v>75.239398084815321</v>
          </cell>
          <cell r="HL307">
            <v>79.099999999999994</v>
          </cell>
          <cell r="HM307">
            <v>60.9</v>
          </cell>
          <cell r="HN307">
            <v>54.8</v>
          </cell>
          <cell r="HO307">
            <v>0</v>
          </cell>
          <cell r="HQ307">
            <v>0</v>
          </cell>
          <cell r="HR307">
            <v>0</v>
          </cell>
          <cell r="HS307">
            <v>95.2</v>
          </cell>
          <cell r="HT307">
            <v>0</v>
          </cell>
          <cell r="HU307">
            <v>0</v>
          </cell>
          <cell r="HV307">
            <v>94.9</v>
          </cell>
          <cell r="HW307">
            <v>78.5</v>
          </cell>
          <cell r="HX307">
            <v>73.099999999999994</v>
          </cell>
          <cell r="HY307">
            <v>81</v>
          </cell>
          <cell r="HZ307">
            <v>67.599999999999994</v>
          </cell>
          <cell r="IA307">
            <v>55.5</v>
          </cell>
          <cell r="IB307">
            <v>67</v>
          </cell>
          <cell r="IC307">
            <v>52.4</v>
          </cell>
          <cell r="ID307">
            <v>54.7</v>
          </cell>
          <cell r="IE307">
            <v>45</v>
          </cell>
          <cell r="IF307">
            <v>68.923594875151977</v>
          </cell>
          <cell r="IG307">
            <v>97.5</v>
          </cell>
          <cell r="IH307">
            <v>88.6</v>
          </cell>
          <cell r="II307">
            <v>79.599999999999994</v>
          </cell>
          <cell r="IK307">
            <v>0</v>
          </cell>
          <cell r="IL307">
            <v>0</v>
          </cell>
          <cell r="IM307">
            <v>99.8</v>
          </cell>
          <cell r="IN307">
            <v>89.4</v>
          </cell>
          <cell r="IO307">
            <v>76.099999999999994</v>
          </cell>
          <cell r="IP307">
            <v>99.1</v>
          </cell>
          <cell r="IR307">
            <v>0</v>
          </cell>
          <cell r="IS307">
            <v>96.9</v>
          </cell>
          <cell r="IT307">
            <v>94.6</v>
          </cell>
          <cell r="IU307">
            <v>89.9</v>
          </cell>
          <cell r="IV307">
            <v>99.8</v>
          </cell>
          <cell r="IW307">
            <v>95.5</v>
          </cell>
          <cell r="IX307">
            <v>86.7</v>
          </cell>
          <cell r="IY307">
            <v>99.8</v>
          </cell>
          <cell r="IZ307">
            <v>0</v>
          </cell>
          <cell r="JA307">
            <v>0</v>
          </cell>
          <cell r="JB307">
            <v>98.9</v>
          </cell>
          <cell r="JC307">
            <v>89.6</v>
          </cell>
          <cell r="JD307">
            <v>84.8</v>
          </cell>
          <cell r="JE307">
            <v>0</v>
          </cell>
          <cell r="JF307">
            <v>0</v>
          </cell>
          <cell r="JG307">
            <v>88.8</v>
          </cell>
          <cell r="JH307">
            <v>67.900000000000006</v>
          </cell>
          <cell r="JI307">
            <v>58.1</v>
          </cell>
          <cell r="JJ307">
            <v>103</v>
          </cell>
          <cell r="JK307">
            <v>120</v>
          </cell>
          <cell r="JL307">
            <v>113</v>
          </cell>
          <cell r="JM307">
            <v>114</v>
          </cell>
          <cell r="JN307">
            <v>116</v>
          </cell>
          <cell r="JQ307">
            <v>827.17860000000007</v>
          </cell>
          <cell r="JR307">
            <v>101.2</v>
          </cell>
          <cell r="JU307">
            <v>101.706</v>
          </cell>
          <cell r="JV307">
            <v>0</v>
          </cell>
          <cell r="JW307">
            <v>101.2</v>
          </cell>
          <cell r="JX307">
            <v>0</v>
          </cell>
          <cell r="JY307">
            <v>100.5</v>
          </cell>
          <cell r="JZ307">
            <v>101.5</v>
          </cell>
          <cell r="KD307">
            <v>0</v>
          </cell>
          <cell r="KE307">
            <v>0</v>
          </cell>
          <cell r="KF307">
            <v>104.1</v>
          </cell>
          <cell r="KG307">
            <v>104.1</v>
          </cell>
          <cell r="KH307">
            <v>104.1</v>
          </cell>
          <cell r="KI307">
            <v>104.1</v>
          </cell>
          <cell r="KJ307">
            <v>178.2</v>
          </cell>
          <cell r="KK307">
            <v>106</v>
          </cell>
          <cell r="KL307">
            <v>100.8</v>
          </cell>
          <cell r="KM307">
            <v>97</v>
          </cell>
          <cell r="KN307">
            <v>68</v>
          </cell>
          <cell r="KP307">
            <v>0</v>
          </cell>
          <cell r="KQ307">
            <v>0</v>
          </cell>
          <cell r="KR307">
            <v>114.2</v>
          </cell>
          <cell r="KS307">
            <v>66</v>
          </cell>
          <cell r="KU307">
            <v>0</v>
          </cell>
          <cell r="KV307">
            <v>0</v>
          </cell>
          <cell r="KW307">
            <v>416.3</v>
          </cell>
          <cell r="KX307">
            <v>445.6</v>
          </cell>
          <cell r="KY307">
            <v>97</v>
          </cell>
          <cell r="KZ307">
            <v>99.4</v>
          </cell>
          <cell r="LA307">
            <v>92.6</v>
          </cell>
          <cell r="LB307">
            <v>101.7</v>
          </cell>
          <cell r="LC307">
            <v>103.1</v>
          </cell>
          <cell r="LD307">
            <v>102.5</v>
          </cell>
          <cell r="LE307">
            <v>99.7</v>
          </cell>
          <cell r="LG307">
            <v>0</v>
          </cell>
          <cell r="LH307">
            <v>0</v>
          </cell>
          <cell r="LI307">
            <v>100.8</v>
          </cell>
          <cell r="LP307">
            <v>169</v>
          </cell>
          <cell r="LQ307">
            <v>172</v>
          </cell>
        </row>
        <row r="308">
          <cell r="A308">
            <v>36281</v>
          </cell>
          <cell r="B308">
            <v>380</v>
          </cell>
          <cell r="C308">
            <v>1</v>
          </cell>
          <cell r="AA308">
            <v>0</v>
          </cell>
          <cell r="AC308">
            <v>56.72</v>
          </cell>
          <cell r="AD308">
            <v>0</v>
          </cell>
          <cell r="AF308">
            <v>1074</v>
          </cell>
          <cell r="AG308">
            <v>1069</v>
          </cell>
          <cell r="AJ308">
            <v>78.7</v>
          </cell>
          <cell r="AK308">
            <v>79.83</v>
          </cell>
          <cell r="AL308">
            <v>92.43</v>
          </cell>
          <cell r="AM308">
            <v>0</v>
          </cell>
          <cell r="AQ308">
            <v>0</v>
          </cell>
          <cell r="AV308">
            <v>0</v>
          </cell>
          <cell r="BH308">
            <v>73.38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75.819999999999993</v>
          </cell>
          <cell r="CA308">
            <v>0</v>
          </cell>
          <cell r="CC308">
            <v>112</v>
          </cell>
          <cell r="CD308">
            <v>1400.9992990000001</v>
          </cell>
          <cell r="CE308">
            <v>79.834136117008981</v>
          </cell>
          <cell r="CF308" t="str">
            <v>3,47%</v>
          </cell>
          <cell r="CG308">
            <v>1.6046</v>
          </cell>
          <cell r="CH308">
            <v>0</v>
          </cell>
          <cell r="CI308">
            <v>1.5527</v>
          </cell>
          <cell r="CJ308">
            <v>1.6025</v>
          </cell>
          <cell r="CK308">
            <v>0</v>
          </cell>
          <cell r="CL308">
            <v>7.4333</v>
          </cell>
          <cell r="CM308">
            <v>0.65825</v>
          </cell>
          <cell r="CN308">
            <v>129.71</v>
          </cell>
          <cell r="CO308">
            <v>8.2347999999999999</v>
          </cell>
          <cell r="CP308">
            <v>26.2592</v>
          </cell>
          <cell r="CQ308">
            <v>8.9722000000000008</v>
          </cell>
          <cell r="CR308">
            <v>0.42209999999999998</v>
          </cell>
          <cell r="CS308">
            <v>1.0628</v>
          </cell>
          <cell r="CT308">
            <v>6.5717999999999996</v>
          </cell>
          <cell r="CU308">
            <v>1243.4622012</v>
          </cell>
          <cell r="CV308">
            <v>159.33224262568612</v>
          </cell>
          <cell r="CW308">
            <v>1426.152744</v>
          </cell>
          <cell r="CX308">
            <v>6.2488852165614519</v>
          </cell>
          <cell r="CY308">
            <v>8362.8255668189486</v>
          </cell>
          <cell r="CZ308">
            <v>14.299156799999999</v>
          </cell>
          <cell r="DA308">
            <v>509.97190139999998</v>
          </cell>
          <cell r="DB308">
            <v>87.6</v>
          </cell>
          <cell r="DC308">
            <v>64.5</v>
          </cell>
          <cell r="DD308">
            <v>53.4</v>
          </cell>
          <cell r="DF308">
            <v>73</v>
          </cell>
          <cell r="DG308">
            <v>55</v>
          </cell>
          <cell r="DH308">
            <v>51</v>
          </cell>
          <cell r="DJ308">
            <v>0</v>
          </cell>
          <cell r="DK308">
            <v>0</v>
          </cell>
          <cell r="DL308">
            <v>70</v>
          </cell>
          <cell r="DM308">
            <v>70</v>
          </cell>
          <cell r="DO308">
            <v>0</v>
          </cell>
          <cell r="DP308">
            <v>0</v>
          </cell>
          <cell r="DR308">
            <v>79.900000000000006</v>
          </cell>
          <cell r="DS308">
            <v>85</v>
          </cell>
          <cell r="DT308">
            <v>74.8</v>
          </cell>
          <cell r="DU308">
            <v>74.3</v>
          </cell>
          <cell r="DV308">
            <v>56.1</v>
          </cell>
          <cell r="DW308">
            <v>98</v>
          </cell>
          <cell r="DX308">
            <v>0</v>
          </cell>
          <cell r="DY308">
            <v>74</v>
          </cell>
          <cell r="DZ308">
            <v>557.6</v>
          </cell>
          <cell r="EA308">
            <v>91.3</v>
          </cell>
          <cell r="EB308">
            <v>89.2</v>
          </cell>
          <cell r="EC308">
            <v>85.9</v>
          </cell>
          <cell r="ED308">
            <v>80.3</v>
          </cell>
          <cell r="EE308">
            <v>63.3</v>
          </cell>
          <cell r="EF308">
            <v>35.5</v>
          </cell>
          <cell r="EG308">
            <v>101.3</v>
          </cell>
          <cell r="EH308">
            <v>102.5</v>
          </cell>
          <cell r="EI308">
            <v>109.1</v>
          </cell>
          <cell r="EL308">
            <v>0</v>
          </cell>
          <cell r="EM308">
            <v>0</v>
          </cell>
          <cell r="EN308">
            <v>83.2</v>
          </cell>
          <cell r="EP308">
            <v>84</v>
          </cell>
          <cell r="EQ308">
            <v>34.700000000000003</v>
          </cell>
          <cell r="ES308">
            <v>95.1</v>
          </cell>
          <cell r="ET308">
            <v>90.4</v>
          </cell>
          <cell r="EU308">
            <v>0</v>
          </cell>
          <cell r="EV308">
            <v>0</v>
          </cell>
          <cell r="EX308">
            <v>54.1</v>
          </cell>
          <cell r="EY308">
            <v>70.2</v>
          </cell>
          <cell r="EZ308">
            <v>96</v>
          </cell>
          <cell r="FA308">
            <v>0</v>
          </cell>
          <cell r="FB308">
            <v>0</v>
          </cell>
          <cell r="FC308">
            <v>97</v>
          </cell>
          <cell r="FD308">
            <v>71</v>
          </cell>
          <cell r="FE308">
            <v>64</v>
          </cell>
          <cell r="FG308">
            <v>0</v>
          </cell>
          <cell r="FH308">
            <v>0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78.8</v>
          </cell>
          <cell r="FO308">
            <v>60.5</v>
          </cell>
          <cell r="FP308">
            <v>53.1</v>
          </cell>
          <cell r="FQ308">
            <v>95.4</v>
          </cell>
          <cell r="FR308">
            <v>0</v>
          </cell>
          <cell r="FS308">
            <v>0</v>
          </cell>
          <cell r="FT308">
            <v>100.9</v>
          </cell>
          <cell r="FU308">
            <v>97.4</v>
          </cell>
          <cell r="FX308">
            <v>101</v>
          </cell>
          <cell r="FY308">
            <v>97.7</v>
          </cell>
          <cell r="GB308">
            <v>99.5</v>
          </cell>
          <cell r="GC308">
            <v>99.1</v>
          </cell>
          <cell r="GD308">
            <v>117.2</v>
          </cell>
          <cell r="GF308">
            <v>0</v>
          </cell>
          <cell r="GG308">
            <v>0</v>
          </cell>
          <cell r="GH308">
            <v>89.5</v>
          </cell>
          <cell r="GI308">
            <v>65.5</v>
          </cell>
          <cell r="GJ308">
            <v>64.8</v>
          </cell>
          <cell r="GK308">
            <v>35.799999999999997</v>
          </cell>
          <cell r="GL308">
            <v>93.6</v>
          </cell>
          <cell r="GM308">
            <v>92</v>
          </cell>
          <cell r="GN308">
            <v>104</v>
          </cell>
          <cell r="GO308">
            <v>77</v>
          </cell>
          <cell r="GP308">
            <v>0</v>
          </cell>
          <cell r="GR308">
            <v>1060.25</v>
          </cell>
          <cell r="GS308">
            <v>96.8</v>
          </cell>
          <cell r="GT308">
            <v>0</v>
          </cell>
          <cell r="GU308">
            <v>0</v>
          </cell>
          <cell r="GV308">
            <v>613.70000000000005</v>
          </cell>
          <cell r="GW308">
            <v>99</v>
          </cell>
          <cell r="GX308">
            <v>85.1</v>
          </cell>
          <cell r="GY308">
            <v>71.900000000000006</v>
          </cell>
          <cell r="GZ308">
            <v>107</v>
          </cell>
          <cell r="HB308">
            <v>0</v>
          </cell>
          <cell r="HC308">
            <v>0</v>
          </cell>
          <cell r="HD308">
            <v>99</v>
          </cell>
          <cell r="HE308">
            <v>101.4</v>
          </cell>
          <cell r="HF308">
            <v>69</v>
          </cell>
          <cell r="HI308">
            <v>119.56666666666666</v>
          </cell>
          <cell r="HK308">
            <v>73.450489319162358</v>
          </cell>
          <cell r="HL308">
            <v>77.3</v>
          </cell>
          <cell r="HM308">
            <v>59.5</v>
          </cell>
          <cell r="HN308">
            <v>53.5</v>
          </cell>
          <cell r="HO308">
            <v>0</v>
          </cell>
          <cell r="HQ308">
            <v>0</v>
          </cell>
          <cell r="HR308">
            <v>0</v>
          </cell>
          <cell r="HS308">
            <v>95.3</v>
          </cell>
          <cell r="HT308">
            <v>0</v>
          </cell>
          <cell r="HU308">
            <v>0</v>
          </cell>
          <cell r="HV308">
            <v>94.9</v>
          </cell>
          <cell r="HW308">
            <v>78.3</v>
          </cell>
          <cell r="HX308">
            <v>73.099999999999994</v>
          </cell>
          <cell r="HY308">
            <v>81</v>
          </cell>
          <cell r="HZ308">
            <v>67.3</v>
          </cell>
          <cell r="IA308">
            <v>55.6</v>
          </cell>
          <cell r="IB308">
            <v>66.099999999999994</v>
          </cell>
          <cell r="IC308">
            <v>51.8</v>
          </cell>
          <cell r="ID308">
            <v>54.1</v>
          </cell>
          <cell r="IE308">
            <v>44.6</v>
          </cell>
          <cell r="IF308">
            <v>67.988403628542045</v>
          </cell>
          <cell r="IG308">
            <v>97.7</v>
          </cell>
          <cell r="IH308">
            <v>88.8</v>
          </cell>
          <cell r="II308">
            <v>79.8</v>
          </cell>
          <cell r="IK308">
            <v>0</v>
          </cell>
          <cell r="IL308">
            <v>0</v>
          </cell>
          <cell r="IM308">
            <v>99.8</v>
          </cell>
          <cell r="IN308">
            <v>89.1</v>
          </cell>
          <cell r="IO308">
            <v>75.900000000000006</v>
          </cell>
          <cell r="IP308">
            <v>99.1</v>
          </cell>
          <cell r="IR308">
            <v>0</v>
          </cell>
          <cell r="IS308">
            <v>97.2</v>
          </cell>
          <cell r="IT308">
            <v>94.9</v>
          </cell>
          <cell r="IU308">
            <v>90.1</v>
          </cell>
          <cell r="IV308">
            <v>99.866666666666674</v>
          </cell>
          <cell r="IW308">
            <v>95.2</v>
          </cell>
          <cell r="IX308">
            <v>86.5</v>
          </cell>
          <cell r="IY308">
            <v>99.866666666666674</v>
          </cell>
          <cell r="IZ308">
            <v>0</v>
          </cell>
          <cell r="JA308">
            <v>0</v>
          </cell>
          <cell r="JB308">
            <v>98.9</v>
          </cell>
          <cell r="JC308">
            <v>89.8</v>
          </cell>
          <cell r="JD308">
            <v>84.9</v>
          </cell>
          <cell r="JE308">
            <v>0</v>
          </cell>
          <cell r="JF308">
            <v>0</v>
          </cell>
          <cell r="JG308">
            <v>88.8</v>
          </cell>
          <cell r="JH308">
            <v>67.900000000000006</v>
          </cell>
          <cell r="JI308">
            <v>58.1</v>
          </cell>
          <cell r="JJ308">
            <v>103</v>
          </cell>
          <cell r="JK308">
            <v>120</v>
          </cell>
          <cell r="JL308">
            <v>113</v>
          </cell>
          <cell r="JM308">
            <v>114</v>
          </cell>
          <cell r="JN308">
            <v>116</v>
          </cell>
          <cell r="JQ308">
            <v>822.41100000000006</v>
          </cell>
          <cell r="JR308">
            <v>101.1</v>
          </cell>
          <cell r="JU308">
            <v>101.706</v>
          </cell>
          <cell r="JV308">
            <v>0</v>
          </cell>
          <cell r="JW308">
            <v>101.2</v>
          </cell>
          <cell r="JX308">
            <v>0</v>
          </cell>
          <cell r="JY308">
            <v>100.5</v>
          </cell>
          <cell r="JZ308">
            <v>101.7</v>
          </cell>
          <cell r="KD308">
            <v>0</v>
          </cell>
          <cell r="KE308">
            <v>0</v>
          </cell>
          <cell r="KF308">
            <v>103.5</v>
          </cell>
          <cell r="KG308">
            <v>103.5</v>
          </cell>
          <cell r="KH308">
            <v>103.5</v>
          </cell>
          <cell r="KI308">
            <v>103.5</v>
          </cell>
          <cell r="KJ308">
            <v>178.2</v>
          </cell>
          <cell r="KK308">
            <v>106</v>
          </cell>
          <cell r="KL308">
            <v>100.7</v>
          </cell>
          <cell r="KM308">
            <v>97</v>
          </cell>
          <cell r="KN308">
            <v>69</v>
          </cell>
          <cell r="KP308">
            <v>0</v>
          </cell>
          <cell r="KQ308">
            <v>0</v>
          </cell>
          <cell r="KR308">
            <v>114.2</v>
          </cell>
          <cell r="KS308">
            <v>64</v>
          </cell>
          <cell r="KU308">
            <v>0</v>
          </cell>
          <cell r="KV308">
            <v>0</v>
          </cell>
          <cell r="KW308">
            <v>415.9</v>
          </cell>
          <cell r="KX308">
            <v>446.2</v>
          </cell>
          <cell r="KY308">
            <v>96.3</v>
          </cell>
          <cell r="KZ308">
            <v>98.7</v>
          </cell>
          <cell r="LA308">
            <v>91.9</v>
          </cell>
          <cell r="LB308">
            <v>102</v>
          </cell>
          <cell r="LC308">
            <v>103.4</v>
          </cell>
          <cell r="LD308">
            <v>102.8</v>
          </cell>
          <cell r="LE308">
            <v>100</v>
          </cell>
          <cell r="LG308">
            <v>0</v>
          </cell>
          <cell r="LH308">
            <v>0</v>
          </cell>
          <cell r="LI308">
            <v>100.4</v>
          </cell>
          <cell r="LP308">
            <v>169</v>
          </cell>
          <cell r="LQ308">
            <v>172</v>
          </cell>
        </row>
        <row r="309">
          <cell r="A309">
            <v>36251</v>
          </cell>
          <cell r="B309">
            <v>381</v>
          </cell>
          <cell r="C309">
            <v>1</v>
          </cell>
          <cell r="AA309">
            <v>0</v>
          </cell>
          <cell r="AC309">
            <v>56.29</v>
          </cell>
          <cell r="AD309">
            <v>0</v>
          </cell>
          <cell r="AF309">
            <v>1074</v>
          </cell>
          <cell r="AG309">
            <v>1069</v>
          </cell>
          <cell r="AJ309">
            <v>78.69</v>
          </cell>
          <cell r="AK309">
            <v>79.83</v>
          </cell>
          <cell r="AL309">
            <v>92.79</v>
          </cell>
          <cell r="AM309">
            <v>0</v>
          </cell>
          <cell r="AQ309">
            <v>0</v>
          </cell>
          <cell r="AV309">
            <v>0</v>
          </cell>
          <cell r="BH309">
            <v>73.38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75.7</v>
          </cell>
          <cell r="CA309">
            <v>0</v>
          </cell>
          <cell r="CC309">
            <v>112</v>
          </cell>
          <cell r="CD309">
            <v>1400.9992990000001</v>
          </cell>
          <cell r="CE309">
            <v>79.834136117008981</v>
          </cell>
          <cell r="CF309" t="str">
            <v>3,47%</v>
          </cell>
          <cell r="CG309">
            <v>1.6684000000000001</v>
          </cell>
          <cell r="CH309">
            <v>0</v>
          </cell>
          <cell r="CI309">
            <v>1.5944</v>
          </cell>
          <cell r="CJ309">
            <v>1.6014999999999999</v>
          </cell>
          <cell r="CK309">
            <v>0</v>
          </cell>
          <cell r="CL309">
            <v>7.4326999999999996</v>
          </cell>
          <cell r="CM309">
            <v>0.66501999999999994</v>
          </cell>
          <cell r="CN309">
            <v>128.16</v>
          </cell>
          <cell r="CO309">
            <v>8.3186</v>
          </cell>
          <cell r="CP309">
            <v>27.227900000000002</v>
          </cell>
          <cell r="CQ309">
            <v>8.9139999999999997</v>
          </cell>
          <cell r="CR309">
            <v>0.40870000000000001</v>
          </cell>
          <cell r="CS309">
            <v>1.0704</v>
          </cell>
          <cell r="CT309">
            <v>6.5602999999999998</v>
          </cell>
          <cell r="CU309">
            <v>1196.2815149999999</v>
          </cell>
          <cell r="CV309">
            <v>151.98313135205515</v>
          </cell>
          <cell r="CW309">
            <v>1365.0968760000001</v>
          </cell>
          <cell r="CX309">
            <v>5.886056555536415</v>
          </cell>
          <cell r="CY309">
            <v>8488.2278498203141</v>
          </cell>
          <cell r="CZ309">
            <v>14.293719000000001</v>
          </cell>
          <cell r="DA309">
            <v>484.21140899999995</v>
          </cell>
          <cell r="DB309">
            <v>87.6</v>
          </cell>
          <cell r="DC309">
            <v>64.5</v>
          </cell>
          <cell r="DD309">
            <v>53.4</v>
          </cell>
          <cell r="DF309">
            <v>73</v>
          </cell>
          <cell r="DG309">
            <v>55</v>
          </cell>
          <cell r="DH309">
            <v>51</v>
          </cell>
          <cell r="DJ309">
            <v>0</v>
          </cell>
          <cell r="DK309">
            <v>0</v>
          </cell>
          <cell r="DL309">
            <v>66</v>
          </cell>
          <cell r="DM309">
            <v>66</v>
          </cell>
          <cell r="DO309">
            <v>0</v>
          </cell>
          <cell r="DP309">
            <v>0</v>
          </cell>
          <cell r="DR309">
            <v>77.099999999999994</v>
          </cell>
          <cell r="DS309">
            <v>82</v>
          </cell>
          <cell r="DT309">
            <v>72.2</v>
          </cell>
          <cell r="DU309">
            <v>75.099999999999994</v>
          </cell>
          <cell r="DV309">
            <v>56.6</v>
          </cell>
          <cell r="DW309">
            <v>98</v>
          </cell>
          <cell r="DX309">
            <v>0</v>
          </cell>
          <cell r="DY309">
            <v>74</v>
          </cell>
          <cell r="DZ309">
            <v>556.70000000000005</v>
          </cell>
          <cell r="EA309">
            <v>91.9</v>
          </cell>
          <cell r="EB309">
            <v>89.8</v>
          </cell>
          <cell r="EC309">
            <v>86.5</v>
          </cell>
          <cell r="ED309">
            <v>78.2</v>
          </cell>
          <cell r="EE309">
            <v>61.6</v>
          </cell>
          <cell r="EF309">
            <v>34.5</v>
          </cell>
          <cell r="EG309">
            <v>101.4</v>
          </cell>
          <cell r="EH309">
            <v>102.6</v>
          </cell>
          <cell r="EI309">
            <v>109.2</v>
          </cell>
          <cell r="EL309">
            <v>0</v>
          </cell>
          <cell r="EM309">
            <v>0</v>
          </cell>
          <cell r="EN309">
            <v>83.2</v>
          </cell>
          <cell r="EP309">
            <v>82</v>
          </cell>
          <cell r="EQ309">
            <v>35.1</v>
          </cell>
          <cell r="ES309">
            <v>96.2</v>
          </cell>
          <cell r="ET309">
            <v>91.5</v>
          </cell>
          <cell r="EU309">
            <v>0</v>
          </cell>
          <cell r="EV309">
            <v>0</v>
          </cell>
          <cell r="EX309">
            <v>54.1</v>
          </cell>
          <cell r="EY309">
            <v>70.2</v>
          </cell>
          <cell r="EZ309">
            <v>96</v>
          </cell>
          <cell r="FA309">
            <v>0</v>
          </cell>
          <cell r="FB309">
            <v>0</v>
          </cell>
          <cell r="FC309">
            <v>95</v>
          </cell>
          <cell r="FD309">
            <v>68</v>
          </cell>
          <cell r="FE309">
            <v>62</v>
          </cell>
          <cell r="FG309">
            <v>0</v>
          </cell>
          <cell r="FH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79</v>
          </cell>
          <cell r="FO309">
            <v>60.2</v>
          </cell>
          <cell r="FP309">
            <v>52.8</v>
          </cell>
          <cell r="FQ309">
            <v>97.4</v>
          </cell>
          <cell r="FR309">
            <v>0</v>
          </cell>
          <cell r="FS309">
            <v>0</v>
          </cell>
          <cell r="FT309">
            <v>102.9</v>
          </cell>
          <cell r="FU309">
            <v>99.3</v>
          </cell>
          <cell r="FX309">
            <v>103.3</v>
          </cell>
          <cell r="FY309">
            <v>100</v>
          </cell>
          <cell r="GB309">
            <v>99.4</v>
          </cell>
          <cell r="GC309">
            <v>99</v>
          </cell>
          <cell r="GD309">
            <v>117.1</v>
          </cell>
          <cell r="GF309">
            <v>0</v>
          </cell>
          <cell r="GG309">
            <v>0</v>
          </cell>
          <cell r="GH309">
            <v>87.7</v>
          </cell>
          <cell r="GI309">
            <v>64.099999999999994</v>
          </cell>
          <cell r="GJ309">
            <v>63.3</v>
          </cell>
          <cell r="GK309">
            <v>35</v>
          </cell>
          <cell r="GL309">
            <v>94</v>
          </cell>
          <cell r="GM309">
            <v>91.6</v>
          </cell>
          <cell r="GN309">
            <v>103.2</v>
          </cell>
          <cell r="GO309">
            <v>78</v>
          </cell>
          <cell r="GP309">
            <v>0</v>
          </cell>
          <cell r="GR309">
            <v>1060.25</v>
          </cell>
          <cell r="GS309">
            <v>96.9</v>
          </cell>
          <cell r="GT309">
            <v>0</v>
          </cell>
          <cell r="GU309">
            <v>0</v>
          </cell>
          <cell r="GV309">
            <v>613</v>
          </cell>
          <cell r="GW309">
            <v>99</v>
          </cell>
          <cell r="GX309">
            <v>82.2</v>
          </cell>
          <cell r="GY309">
            <v>69.400000000000006</v>
          </cell>
          <cell r="GZ309">
            <v>104</v>
          </cell>
          <cell r="HB309">
            <v>0</v>
          </cell>
          <cell r="HC309">
            <v>0</v>
          </cell>
          <cell r="HD309">
            <v>98.5</v>
          </cell>
          <cell r="HE309">
            <v>101</v>
          </cell>
          <cell r="HF309">
            <v>68</v>
          </cell>
          <cell r="HI309">
            <v>119.93333333333334</v>
          </cell>
          <cell r="HK309">
            <v>72.608649900031565</v>
          </cell>
          <cell r="HL309">
            <v>76.8</v>
          </cell>
          <cell r="HM309">
            <v>59.1</v>
          </cell>
          <cell r="HN309">
            <v>53.2</v>
          </cell>
          <cell r="HO309">
            <v>0</v>
          </cell>
          <cell r="HQ309">
            <v>0</v>
          </cell>
          <cell r="HR309">
            <v>0</v>
          </cell>
          <cell r="HS309">
            <v>95.2</v>
          </cell>
          <cell r="HT309">
            <v>0</v>
          </cell>
          <cell r="HU309">
            <v>0</v>
          </cell>
          <cell r="HV309">
            <v>95</v>
          </cell>
          <cell r="HW309">
            <v>78.400000000000006</v>
          </cell>
          <cell r="HX309">
            <v>73.3</v>
          </cell>
          <cell r="HY309">
            <v>81</v>
          </cell>
          <cell r="HZ309">
            <v>67.2</v>
          </cell>
          <cell r="IA309">
            <v>55.6</v>
          </cell>
          <cell r="IB309">
            <v>65.099999999999994</v>
          </cell>
          <cell r="IC309">
            <v>51</v>
          </cell>
          <cell r="ID309">
            <v>53.4</v>
          </cell>
          <cell r="IE309">
            <v>44</v>
          </cell>
          <cell r="IF309">
            <v>67.240250631254099</v>
          </cell>
          <cell r="IG309">
            <v>98.2</v>
          </cell>
          <cell r="IH309">
            <v>89.2</v>
          </cell>
          <cell r="II309">
            <v>80.2</v>
          </cell>
          <cell r="IK309">
            <v>0</v>
          </cell>
          <cell r="IL309">
            <v>0</v>
          </cell>
          <cell r="IM309">
            <v>99.7</v>
          </cell>
          <cell r="IN309">
            <v>89.2</v>
          </cell>
          <cell r="IO309">
            <v>76</v>
          </cell>
          <cell r="IP309">
            <v>98.9</v>
          </cell>
          <cell r="IR309">
            <v>0</v>
          </cell>
          <cell r="IS309">
            <v>97.3</v>
          </cell>
          <cell r="IT309">
            <v>94.9</v>
          </cell>
          <cell r="IU309">
            <v>90.2</v>
          </cell>
          <cell r="IV309">
            <v>99.933333333333337</v>
          </cell>
          <cell r="IW309">
            <v>96.4</v>
          </cell>
          <cell r="IX309">
            <v>87.6</v>
          </cell>
          <cell r="IY309">
            <v>99.933333333333337</v>
          </cell>
          <cell r="IZ309">
            <v>0</v>
          </cell>
          <cell r="JA309">
            <v>0</v>
          </cell>
          <cell r="JB309">
            <v>99</v>
          </cell>
          <cell r="JC309">
            <v>90.3</v>
          </cell>
          <cell r="JD309">
            <v>85.4</v>
          </cell>
          <cell r="JE309">
            <v>0</v>
          </cell>
          <cell r="JF309">
            <v>0</v>
          </cell>
          <cell r="JG309">
            <v>88.7</v>
          </cell>
          <cell r="JH309">
            <v>67.8</v>
          </cell>
          <cell r="JI309">
            <v>58</v>
          </cell>
          <cell r="JJ309">
            <v>103</v>
          </cell>
          <cell r="JK309">
            <v>119</v>
          </cell>
          <cell r="JL309">
            <v>113</v>
          </cell>
          <cell r="JM309">
            <v>114</v>
          </cell>
          <cell r="JN309">
            <v>116</v>
          </cell>
          <cell r="JQ309">
            <v>820.82180000000005</v>
          </cell>
          <cell r="JR309">
            <v>101.1</v>
          </cell>
          <cell r="JU309">
            <v>101.706</v>
          </cell>
          <cell r="JV309">
            <v>0</v>
          </cell>
          <cell r="JW309">
            <v>101.2</v>
          </cell>
          <cell r="JX309">
            <v>0</v>
          </cell>
          <cell r="JY309">
            <v>100.5</v>
          </cell>
          <cell r="JZ309">
            <v>102.3</v>
          </cell>
          <cell r="KD309">
            <v>0</v>
          </cell>
          <cell r="KE309">
            <v>0</v>
          </cell>
          <cell r="KF309">
            <v>103.3</v>
          </cell>
          <cell r="KG309">
            <v>103.3</v>
          </cell>
          <cell r="KH309">
            <v>103.3</v>
          </cell>
          <cell r="KI309">
            <v>103.3</v>
          </cell>
          <cell r="KJ309">
            <v>177.9</v>
          </cell>
          <cell r="KK309">
            <v>106</v>
          </cell>
          <cell r="KL309">
            <v>100.6</v>
          </cell>
          <cell r="KM309">
            <v>97</v>
          </cell>
          <cell r="KN309">
            <v>70</v>
          </cell>
          <cell r="KP309">
            <v>0</v>
          </cell>
          <cell r="KQ309">
            <v>0</v>
          </cell>
          <cell r="KR309">
            <v>114.2</v>
          </cell>
          <cell r="KS309">
            <v>63</v>
          </cell>
          <cell r="KU309">
            <v>0</v>
          </cell>
          <cell r="KV309">
            <v>0</v>
          </cell>
          <cell r="KW309">
            <v>413.6</v>
          </cell>
          <cell r="KX309">
            <v>446.1</v>
          </cell>
          <cell r="KY309">
            <v>96.7</v>
          </cell>
          <cell r="KZ309">
            <v>99.2</v>
          </cell>
          <cell r="LA309">
            <v>92.4</v>
          </cell>
          <cell r="LB309">
            <v>101.5</v>
          </cell>
          <cell r="LC309">
            <v>102.9</v>
          </cell>
          <cell r="LD309">
            <v>102.3</v>
          </cell>
          <cell r="LE309">
            <v>99.6</v>
          </cell>
          <cell r="LG309">
            <v>0</v>
          </cell>
          <cell r="LH309">
            <v>0</v>
          </cell>
          <cell r="LI309">
            <v>100.2</v>
          </cell>
          <cell r="LP309">
            <v>169</v>
          </cell>
          <cell r="LQ309">
            <v>172</v>
          </cell>
        </row>
        <row r="310">
          <cell r="A310">
            <v>36220</v>
          </cell>
          <cell r="B310">
            <v>382</v>
          </cell>
          <cell r="C310">
            <v>1</v>
          </cell>
          <cell r="AA310">
            <v>0</v>
          </cell>
          <cell r="AC310">
            <v>54.19</v>
          </cell>
          <cell r="AD310">
            <v>0</v>
          </cell>
          <cell r="AF310">
            <v>1071</v>
          </cell>
          <cell r="AG310">
            <v>1065</v>
          </cell>
          <cell r="AJ310">
            <v>78.47</v>
          </cell>
          <cell r="AK310">
            <v>79.599999999999994</v>
          </cell>
          <cell r="AL310">
            <v>92.53</v>
          </cell>
          <cell r="AM310">
            <v>0</v>
          </cell>
          <cell r="AQ310">
            <v>0</v>
          </cell>
          <cell r="AV310">
            <v>0</v>
          </cell>
          <cell r="BH310">
            <v>73.12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75.319999999999993</v>
          </cell>
          <cell r="CA310">
            <v>0</v>
          </cell>
          <cell r="CC310">
            <v>111.7</v>
          </cell>
          <cell r="CD310">
            <v>1400.9992990000001</v>
          </cell>
          <cell r="CE310">
            <v>79.834136117008981</v>
          </cell>
          <cell r="CF310" t="str">
            <v>3,47%</v>
          </cell>
          <cell r="CG310">
            <v>1.726</v>
          </cell>
          <cell r="CH310">
            <v>0</v>
          </cell>
          <cell r="CI310">
            <v>1.651</v>
          </cell>
          <cell r="CJ310">
            <v>1.5953999999999999</v>
          </cell>
          <cell r="CK310">
            <v>0</v>
          </cell>
          <cell r="CL310">
            <v>7.4325000000000001</v>
          </cell>
          <cell r="CM310">
            <v>0.67127000000000003</v>
          </cell>
          <cell r="CN310">
            <v>130.19999999999999</v>
          </cell>
          <cell r="CO310">
            <v>8.5065000000000008</v>
          </cell>
          <cell r="CP310">
            <v>26.331499999999998</v>
          </cell>
          <cell r="CQ310">
            <v>8.9403000000000006</v>
          </cell>
          <cell r="CR310">
            <v>0.39579999999999999</v>
          </cell>
          <cell r="CS310">
            <v>1.0883</v>
          </cell>
          <cell r="CT310">
            <v>6.7542</v>
          </cell>
          <cell r="CU310">
            <v>1087.2917712000001</v>
          </cell>
          <cell r="CV310">
            <v>153.02840742228537</v>
          </cell>
          <cell r="CW310">
            <v>1266.4702511999999</v>
          </cell>
          <cell r="CX310">
            <v>5.7732442827807304</v>
          </cell>
          <cell r="CY310">
            <v>8449.058788180233</v>
          </cell>
          <cell r="CZ310">
            <v>11.485799999999999</v>
          </cell>
          <cell r="DA310">
            <v>466.59913920000002</v>
          </cell>
          <cell r="DB310">
            <v>88.1</v>
          </cell>
          <cell r="DC310">
            <v>64.900000000000006</v>
          </cell>
          <cell r="DD310">
            <v>53.7</v>
          </cell>
          <cell r="DF310">
            <v>73</v>
          </cell>
          <cell r="DG310">
            <v>56</v>
          </cell>
          <cell r="DH310">
            <v>51</v>
          </cell>
          <cell r="DJ310">
            <v>0</v>
          </cell>
          <cell r="DK310">
            <v>0</v>
          </cell>
          <cell r="DL310">
            <v>64</v>
          </cell>
          <cell r="DM310">
            <v>64</v>
          </cell>
          <cell r="DO310">
            <v>0</v>
          </cell>
          <cell r="DP310">
            <v>0</v>
          </cell>
          <cell r="DR310">
            <v>76.599999999999994</v>
          </cell>
          <cell r="DS310">
            <v>81.5</v>
          </cell>
          <cell r="DT310">
            <v>71.7</v>
          </cell>
          <cell r="DU310">
            <v>74</v>
          </cell>
          <cell r="DV310">
            <v>55.9</v>
          </cell>
          <cell r="DW310">
            <v>98</v>
          </cell>
          <cell r="DX310">
            <v>0</v>
          </cell>
          <cell r="DY310">
            <v>73</v>
          </cell>
          <cell r="DZ310">
            <v>552.9</v>
          </cell>
          <cell r="EA310">
            <v>91.8</v>
          </cell>
          <cell r="EB310">
            <v>89.7</v>
          </cell>
          <cell r="EC310">
            <v>86.4</v>
          </cell>
          <cell r="ED310">
            <v>75.900000000000006</v>
          </cell>
          <cell r="EE310">
            <v>59.9</v>
          </cell>
          <cell r="EF310">
            <v>33.5</v>
          </cell>
          <cell r="EG310">
            <v>101.4</v>
          </cell>
          <cell r="EH310">
            <v>102.7</v>
          </cell>
          <cell r="EI310">
            <v>109.3</v>
          </cell>
          <cell r="EL310">
            <v>0</v>
          </cell>
          <cell r="EM310">
            <v>0</v>
          </cell>
          <cell r="EN310">
            <v>82.8</v>
          </cell>
          <cell r="EP310">
            <v>79</v>
          </cell>
          <cell r="EQ310">
            <v>34.5</v>
          </cell>
          <cell r="ES310">
            <v>94.5</v>
          </cell>
          <cell r="ET310">
            <v>89.6</v>
          </cell>
          <cell r="EU310">
            <v>0</v>
          </cell>
          <cell r="EV310">
            <v>0</v>
          </cell>
          <cell r="EX310">
            <v>53.5</v>
          </cell>
          <cell r="EY310">
            <v>69.400000000000006</v>
          </cell>
          <cell r="EZ310">
            <v>94.9</v>
          </cell>
          <cell r="FA310">
            <v>0</v>
          </cell>
          <cell r="FB310">
            <v>0</v>
          </cell>
          <cell r="FC310">
            <v>92</v>
          </cell>
          <cell r="FD310">
            <v>64</v>
          </cell>
          <cell r="FE310">
            <v>62</v>
          </cell>
          <cell r="FG310">
            <v>0</v>
          </cell>
          <cell r="FH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77.2</v>
          </cell>
          <cell r="FO310">
            <v>57.7</v>
          </cell>
          <cell r="FP310">
            <v>50.7</v>
          </cell>
          <cell r="FQ310">
            <v>97.6</v>
          </cell>
          <cell r="FR310">
            <v>0</v>
          </cell>
          <cell r="FS310">
            <v>0</v>
          </cell>
          <cell r="FT310">
            <v>102.9</v>
          </cell>
          <cell r="FU310">
            <v>99.3</v>
          </cell>
          <cell r="FX310">
            <v>103.3</v>
          </cell>
          <cell r="FY310">
            <v>100</v>
          </cell>
          <cell r="GB310">
            <v>99.3</v>
          </cell>
          <cell r="GC310">
            <v>98.9</v>
          </cell>
          <cell r="GD310">
            <v>117</v>
          </cell>
          <cell r="GF310">
            <v>0</v>
          </cell>
          <cell r="GG310">
            <v>0</v>
          </cell>
          <cell r="GH310">
            <v>85.3</v>
          </cell>
          <cell r="GI310">
            <v>62.4</v>
          </cell>
          <cell r="GJ310">
            <v>62.7</v>
          </cell>
          <cell r="GK310">
            <v>34.6</v>
          </cell>
          <cell r="GL310">
            <v>94.3</v>
          </cell>
          <cell r="GM310">
            <v>91.7</v>
          </cell>
          <cell r="GN310">
            <v>99.3</v>
          </cell>
          <cell r="GO310">
            <v>80</v>
          </cell>
          <cell r="GP310">
            <v>0</v>
          </cell>
          <cell r="GR310">
            <v>1062.75</v>
          </cell>
          <cell r="GS310">
            <v>96.5</v>
          </cell>
          <cell r="GT310">
            <v>0</v>
          </cell>
          <cell r="GU310">
            <v>0</v>
          </cell>
          <cell r="GV310">
            <v>610.5</v>
          </cell>
          <cell r="GW310">
            <v>99</v>
          </cell>
          <cell r="GX310">
            <v>80.900000000000006</v>
          </cell>
          <cell r="GY310">
            <v>68.3</v>
          </cell>
          <cell r="GZ310">
            <v>102</v>
          </cell>
          <cell r="HB310">
            <v>0</v>
          </cell>
          <cell r="HC310">
            <v>0</v>
          </cell>
          <cell r="HD310">
            <v>98.6</v>
          </cell>
          <cell r="HE310">
            <v>101.1</v>
          </cell>
          <cell r="HF310">
            <v>68</v>
          </cell>
          <cell r="HI310">
            <v>120.3</v>
          </cell>
          <cell r="HK310">
            <v>71.556350626118061</v>
          </cell>
          <cell r="HL310">
            <v>76.3</v>
          </cell>
          <cell r="HM310">
            <v>58.7</v>
          </cell>
          <cell r="HN310">
            <v>52.8</v>
          </cell>
          <cell r="HO310">
            <v>0</v>
          </cell>
          <cell r="HQ310">
            <v>0</v>
          </cell>
          <cell r="HR310">
            <v>0</v>
          </cell>
          <cell r="HS310">
            <v>95.2</v>
          </cell>
          <cell r="HT310">
            <v>0</v>
          </cell>
          <cell r="HU310">
            <v>0</v>
          </cell>
          <cell r="HV310">
            <v>94.9</v>
          </cell>
          <cell r="HW310">
            <v>78.2</v>
          </cell>
          <cell r="HX310">
            <v>73.099999999999994</v>
          </cell>
          <cell r="HY310">
            <v>80.5</v>
          </cell>
          <cell r="HZ310">
            <v>66.900000000000006</v>
          </cell>
          <cell r="IA310">
            <v>55.4</v>
          </cell>
          <cell r="IB310">
            <v>63.6</v>
          </cell>
          <cell r="IC310">
            <v>49.8</v>
          </cell>
          <cell r="ID310">
            <v>52.3</v>
          </cell>
          <cell r="IE310">
            <v>43.1</v>
          </cell>
          <cell r="IF310">
            <v>64.341157766763303</v>
          </cell>
          <cell r="IG310">
            <v>98.2</v>
          </cell>
          <cell r="IH310">
            <v>89.2</v>
          </cell>
          <cell r="II310">
            <v>80.2</v>
          </cell>
          <cell r="IK310">
            <v>0</v>
          </cell>
          <cell r="IL310">
            <v>0</v>
          </cell>
          <cell r="IM310">
            <v>99.9</v>
          </cell>
          <cell r="IN310">
            <v>89.4</v>
          </cell>
          <cell r="IO310">
            <v>76.2</v>
          </cell>
          <cell r="IP310">
            <v>99.6</v>
          </cell>
          <cell r="IR310">
            <v>0</v>
          </cell>
          <cell r="IS310">
            <v>97.3</v>
          </cell>
          <cell r="IT310">
            <v>95</v>
          </cell>
          <cell r="IU310">
            <v>90.3</v>
          </cell>
          <cell r="IV310">
            <v>100</v>
          </cell>
          <cell r="IW310">
            <v>96.4</v>
          </cell>
          <cell r="IX310">
            <v>87.6</v>
          </cell>
          <cell r="IY310">
            <v>100</v>
          </cell>
          <cell r="IZ310">
            <v>0</v>
          </cell>
          <cell r="JA310">
            <v>0</v>
          </cell>
          <cell r="JB310">
            <v>99</v>
          </cell>
          <cell r="JC310">
            <v>90.4</v>
          </cell>
          <cell r="JD310">
            <v>85.5</v>
          </cell>
          <cell r="JE310">
            <v>0</v>
          </cell>
          <cell r="JF310">
            <v>0</v>
          </cell>
          <cell r="JG310">
            <v>89.1</v>
          </cell>
          <cell r="JH310">
            <v>68.099999999999994</v>
          </cell>
          <cell r="JI310">
            <v>58.3</v>
          </cell>
          <cell r="JJ310">
            <v>102</v>
          </cell>
          <cell r="JK310">
            <v>119</v>
          </cell>
          <cell r="JL310">
            <v>112</v>
          </cell>
          <cell r="JM310">
            <v>114</v>
          </cell>
          <cell r="JN310">
            <v>116</v>
          </cell>
          <cell r="JQ310">
            <v>820.82180000000005</v>
          </cell>
          <cell r="JR310">
            <v>100.7</v>
          </cell>
          <cell r="JU310">
            <v>101.20350000000001</v>
          </cell>
          <cell r="JV310">
            <v>0</v>
          </cell>
          <cell r="JW310">
            <v>100.7</v>
          </cell>
          <cell r="JX310">
            <v>0</v>
          </cell>
          <cell r="JY310">
            <v>100.5</v>
          </cell>
          <cell r="JZ310">
            <v>103.1</v>
          </cell>
          <cell r="KD310">
            <v>0</v>
          </cell>
          <cell r="KE310">
            <v>0</v>
          </cell>
          <cell r="KF310">
            <v>103.3</v>
          </cell>
          <cell r="KG310">
            <v>103.3</v>
          </cell>
          <cell r="KH310">
            <v>103.3</v>
          </cell>
          <cell r="KI310">
            <v>103.3</v>
          </cell>
          <cell r="KJ310">
            <v>176.9</v>
          </cell>
          <cell r="KK310">
            <v>106</v>
          </cell>
          <cell r="KL310">
            <v>100.1</v>
          </cell>
          <cell r="KM310">
            <v>97</v>
          </cell>
          <cell r="KN310">
            <v>72</v>
          </cell>
          <cell r="KP310">
            <v>0</v>
          </cell>
          <cell r="KQ310">
            <v>0</v>
          </cell>
          <cell r="KR310">
            <v>113.4</v>
          </cell>
          <cell r="KS310">
            <v>60</v>
          </cell>
          <cell r="KU310">
            <v>0</v>
          </cell>
          <cell r="KV310">
            <v>0</v>
          </cell>
          <cell r="KW310">
            <v>410</v>
          </cell>
          <cell r="KX310">
            <v>441.7</v>
          </cell>
          <cell r="KY310">
            <v>96.8</v>
          </cell>
          <cell r="KZ310">
            <v>99.3</v>
          </cell>
          <cell r="LA310">
            <v>92.5</v>
          </cell>
          <cell r="LB310">
            <v>102.3</v>
          </cell>
          <cell r="LC310">
            <v>103.7</v>
          </cell>
          <cell r="LD310">
            <v>103.1</v>
          </cell>
          <cell r="LE310">
            <v>100.3</v>
          </cell>
          <cell r="LG310">
            <v>0</v>
          </cell>
          <cell r="LH310">
            <v>0</v>
          </cell>
          <cell r="LI310">
            <v>100.3</v>
          </cell>
          <cell r="LP310">
            <v>175</v>
          </cell>
          <cell r="LQ310">
            <v>176</v>
          </cell>
        </row>
        <row r="311">
          <cell r="A311">
            <v>36192</v>
          </cell>
          <cell r="B311">
            <v>383</v>
          </cell>
          <cell r="C311">
            <v>1</v>
          </cell>
          <cell r="AA311">
            <v>0</v>
          </cell>
          <cell r="AC311">
            <v>53.31</v>
          </cell>
          <cell r="AD311">
            <v>0</v>
          </cell>
          <cell r="AF311">
            <v>1071</v>
          </cell>
          <cell r="AG311">
            <v>1065</v>
          </cell>
          <cell r="AJ311">
            <v>78.209999999999994</v>
          </cell>
          <cell r="AK311">
            <v>79.33</v>
          </cell>
          <cell r="AL311">
            <v>91.7</v>
          </cell>
          <cell r="AM311">
            <v>0</v>
          </cell>
          <cell r="AQ311">
            <v>0</v>
          </cell>
          <cell r="AV311">
            <v>0</v>
          </cell>
          <cell r="BH311">
            <v>73.02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75.17</v>
          </cell>
          <cell r="CA311">
            <v>0</v>
          </cell>
          <cell r="CC311">
            <v>111.7</v>
          </cell>
          <cell r="CD311">
            <v>1400.9992990000001</v>
          </cell>
          <cell r="CE311">
            <v>79.834136117008981</v>
          </cell>
          <cell r="CF311" t="str">
            <v>3,47%</v>
          </cell>
          <cell r="CG311">
            <v>1.7515000000000001</v>
          </cell>
          <cell r="CH311">
            <v>0</v>
          </cell>
          <cell r="CI311">
            <v>1.6786000000000001</v>
          </cell>
          <cell r="CJ311">
            <v>1.5978000000000001</v>
          </cell>
          <cell r="CK311">
            <v>0</v>
          </cell>
          <cell r="CL311">
            <v>7.4352</v>
          </cell>
          <cell r="CM311">
            <v>0.68850999999999996</v>
          </cell>
          <cell r="CN311">
            <v>130.78</v>
          </cell>
          <cell r="CO311">
            <v>8.6496999999999993</v>
          </cell>
          <cell r="CP311">
            <v>25.898099999999999</v>
          </cell>
          <cell r="CQ311">
            <v>8.9077000000000002</v>
          </cell>
          <cell r="CR311">
            <v>0.38500000000000001</v>
          </cell>
          <cell r="CS311">
            <v>1.1208</v>
          </cell>
          <cell r="CT311">
            <v>6.8514999999999997</v>
          </cell>
          <cell r="CU311">
            <v>1057.816032</v>
          </cell>
          <cell r="CV311">
            <v>158.77445893765807</v>
          </cell>
          <cell r="CW311">
            <v>1258.6547540000001</v>
          </cell>
          <cell r="CX311">
            <v>5.2290012912431756</v>
          </cell>
          <cell r="CY311">
            <v>8241.3553844244198</v>
          </cell>
          <cell r="CZ311">
            <v>9.1898660000000003</v>
          </cell>
          <cell r="DA311">
            <v>458.33341400000006</v>
          </cell>
          <cell r="DB311">
            <v>90.3</v>
          </cell>
          <cell r="DC311">
            <v>66.400000000000006</v>
          </cell>
          <cell r="DD311">
            <v>55</v>
          </cell>
          <cell r="DF311">
            <v>73</v>
          </cell>
          <cell r="DG311">
            <v>57</v>
          </cell>
          <cell r="DH311">
            <v>51</v>
          </cell>
          <cell r="DJ311">
            <v>0</v>
          </cell>
          <cell r="DK311">
            <v>0</v>
          </cell>
          <cell r="DL311">
            <v>63</v>
          </cell>
          <cell r="DM311">
            <v>63</v>
          </cell>
          <cell r="DO311">
            <v>0</v>
          </cell>
          <cell r="DP311">
            <v>0</v>
          </cell>
          <cell r="DR311">
            <v>77.400000000000006</v>
          </cell>
          <cell r="DS311">
            <v>82.3</v>
          </cell>
          <cell r="DT311">
            <v>72.5</v>
          </cell>
          <cell r="DU311">
            <v>74.7</v>
          </cell>
          <cell r="DV311">
            <v>56.4</v>
          </cell>
          <cell r="DW311">
            <v>98</v>
          </cell>
          <cell r="DX311">
            <v>0</v>
          </cell>
          <cell r="DY311">
            <v>73</v>
          </cell>
          <cell r="DZ311">
            <v>551.70000000000005</v>
          </cell>
          <cell r="EA311">
            <v>92.5</v>
          </cell>
          <cell r="EB311">
            <v>90.4</v>
          </cell>
          <cell r="EC311">
            <v>87.1</v>
          </cell>
          <cell r="ED311">
            <v>77.3</v>
          </cell>
          <cell r="EE311">
            <v>61</v>
          </cell>
          <cell r="EF311">
            <v>34.1</v>
          </cell>
          <cell r="EG311">
            <v>101.5</v>
          </cell>
          <cell r="EH311">
            <v>102.8</v>
          </cell>
          <cell r="EI311">
            <v>109.4</v>
          </cell>
          <cell r="EL311">
            <v>0</v>
          </cell>
          <cell r="EM311">
            <v>0</v>
          </cell>
          <cell r="EN311">
            <v>82.8</v>
          </cell>
          <cell r="EP311">
            <v>78</v>
          </cell>
          <cell r="EQ311">
            <v>34.6</v>
          </cell>
          <cell r="ES311">
            <v>94.8</v>
          </cell>
          <cell r="ET311">
            <v>88.8</v>
          </cell>
          <cell r="EU311">
            <v>0</v>
          </cell>
          <cell r="EV311">
            <v>0</v>
          </cell>
          <cell r="EX311">
            <v>53.2</v>
          </cell>
          <cell r="EY311">
            <v>69</v>
          </cell>
          <cell r="EZ311">
            <v>94.3</v>
          </cell>
          <cell r="FA311">
            <v>0</v>
          </cell>
          <cell r="FB311">
            <v>0</v>
          </cell>
          <cell r="FC311">
            <v>91</v>
          </cell>
          <cell r="FD311">
            <v>64</v>
          </cell>
          <cell r="FE311">
            <v>63</v>
          </cell>
          <cell r="FG311">
            <v>0</v>
          </cell>
          <cell r="FH311">
            <v>0</v>
          </cell>
          <cell r="FJ311">
            <v>0</v>
          </cell>
          <cell r="FK311">
            <v>0</v>
          </cell>
          <cell r="FL311">
            <v>0</v>
          </cell>
          <cell r="FM311">
            <v>0</v>
          </cell>
          <cell r="FN311">
            <v>75.400000000000006</v>
          </cell>
          <cell r="FO311">
            <v>55.5</v>
          </cell>
          <cell r="FP311">
            <v>48.8</v>
          </cell>
          <cell r="FQ311">
            <v>97.6</v>
          </cell>
          <cell r="FR311">
            <v>0</v>
          </cell>
          <cell r="FS311">
            <v>0</v>
          </cell>
          <cell r="FT311">
            <v>102.9</v>
          </cell>
          <cell r="FU311">
            <v>99.3</v>
          </cell>
          <cell r="FX311">
            <v>103.3</v>
          </cell>
          <cell r="FY311">
            <v>100</v>
          </cell>
          <cell r="GB311">
            <v>99.3</v>
          </cell>
          <cell r="GC311">
            <v>98.9</v>
          </cell>
          <cell r="GD311">
            <v>117</v>
          </cell>
          <cell r="GF311">
            <v>0</v>
          </cell>
          <cell r="GG311">
            <v>0</v>
          </cell>
          <cell r="GH311">
            <v>85.3</v>
          </cell>
          <cell r="GI311">
            <v>62.4</v>
          </cell>
          <cell r="GJ311">
            <v>62.7</v>
          </cell>
          <cell r="GK311">
            <v>34.700000000000003</v>
          </cell>
          <cell r="GL311">
            <v>96</v>
          </cell>
          <cell r="GM311">
            <v>91.7</v>
          </cell>
          <cell r="GN311">
            <v>97.7</v>
          </cell>
          <cell r="GO311">
            <v>82</v>
          </cell>
          <cell r="GP311">
            <v>0</v>
          </cell>
          <cell r="GR311">
            <v>1062.75</v>
          </cell>
          <cell r="GS311">
            <v>96.6</v>
          </cell>
          <cell r="GT311">
            <v>0</v>
          </cell>
          <cell r="GU311">
            <v>0</v>
          </cell>
          <cell r="GV311">
            <v>609.5</v>
          </cell>
          <cell r="GW311">
            <v>99</v>
          </cell>
          <cell r="GX311">
            <v>82.2</v>
          </cell>
          <cell r="GY311">
            <v>69.400000000000006</v>
          </cell>
          <cell r="GZ311">
            <v>102</v>
          </cell>
          <cell r="HB311">
            <v>0</v>
          </cell>
          <cell r="HC311">
            <v>0</v>
          </cell>
          <cell r="HD311">
            <v>98.4</v>
          </cell>
          <cell r="HE311">
            <v>100.9</v>
          </cell>
          <cell r="HF311">
            <v>69</v>
          </cell>
          <cell r="HI311">
            <v>132.79999999999998</v>
          </cell>
          <cell r="HK311">
            <v>71.872040408292108</v>
          </cell>
          <cell r="HL311">
            <v>76.5</v>
          </cell>
          <cell r="HM311">
            <v>58.9</v>
          </cell>
          <cell r="HN311">
            <v>53</v>
          </cell>
          <cell r="HO311">
            <v>0</v>
          </cell>
          <cell r="HQ311">
            <v>0</v>
          </cell>
          <cell r="HR311">
            <v>0</v>
          </cell>
          <cell r="HS311">
            <v>95.3</v>
          </cell>
          <cell r="HT311">
            <v>0</v>
          </cell>
          <cell r="HU311">
            <v>0</v>
          </cell>
          <cell r="HV311">
            <v>95</v>
          </cell>
          <cell r="HW311">
            <v>78.400000000000006</v>
          </cell>
          <cell r="HX311">
            <v>73.2</v>
          </cell>
          <cell r="HY311">
            <v>80.599999999999994</v>
          </cell>
          <cell r="HZ311">
            <v>66.900000000000006</v>
          </cell>
          <cell r="IA311">
            <v>55.4</v>
          </cell>
          <cell r="IB311">
            <v>63.7</v>
          </cell>
          <cell r="IC311">
            <v>49.9</v>
          </cell>
          <cell r="ID311">
            <v>52.4</v>
          </cell>
          <cell r="IE311">
            <v>43.2</v>
          </cell>
          <cell r="IF311">
            <v>64.528196016085289</v>
          </cell>
          <cell r="IG311">
            <v>98.5</v>
          </cell>
          <cell r="IH311">
            <v>89.5</v>
          </cell>
          <cell r="II311">
            <v>80.400000000000006</v>
          </cell>
          <cell r="IK311">
            <v>0</v>
          </cell>
          <cell r="IL311">
            <v>0</v>
          </cell>
          <cell r="IM311">
            <v>100</v>
          </cell>
          <cell r="IN311">
            <v>89.5</v>
          </cell>
          <cell r="IO311">
            <v>76.3</v>
          </cell>
          <cell r="IP311">
            <v>99.5</v>
          </cell>
          <cell r="IR311">
            <v>0</v>
          </cell>
          <cell r="IS311">
            <v>97.8</v>
          </cell>
          <cell r="IT311">
            <v>95.5</v>
          </cell>
          <cell r="IU311">
            <v>90.7</v>
          </cell>
          <cell r="IV311">
            <v>100.03333333333335</v>
          </cell>
          <cell r="IW311">
            <v>96.6</v>
          </cell>
          <cell r="IX311">
            <v>87.7</v>
          </cell>
          <cell r="IY311">
            <v>100.03333333333335</v>
          </cell>
          <cell r="IZ311">
            <v>0</v>
          </cell>
          <cell r="JA311">
            <v>0</v>
          </cell>
          <cell r="JB311">
            <v>99.2</v>
          </cell>
          <cell r="JC311">
            <v>90.6</v>
          </cell>
          <cell r="JD311">
            <v>85.6</v>
          </cell>
          <cell r="JE311">
            <v>0</v>
          </cell>
          <cell r="JF311">
            <v>0</v>
          </cell>
          <cell r="JG311">
            <v>90</v>
          </cell>
          <cell r="JH311">
            <v>68.8</v>
          </cell>
          <cell r="JI311">
            <v>58.9</v>
          </cell>
          <cell r="JJ311">
            <v>102</v>
          </cell>
          <cell r="JK311">
            <v>119</v>
          </cell>
          <cell r="JL311">
            <v>113</v>
          </cell>
          <cell r="JM311">
            <v>114</v>
          </cell>
          <cell r="JN311">
            <v>116</v>
          </cell>
          <cell r="JQ311">
            <v>816.05420000000004</v>
          </cell>
          <cell r="JR311">
            <v>100.6</v>
          </cell>
          <cell r="JU311">
            <v>101.20350000000001</v>
          </cell>
          <cell r="JV311">
            <v>0</v>
          </cell>
          <cell r="JW311">
            <v>100.7</v>
          </cell>
          <cell r="JX311">
            <v>0</v>
          </cell>
          <cell r="JY311">
            <v>100.5</v>
          </cell>
          <cell r="JZ311">
            <v>104.6</v>
          </cell>
          <cell r="KD311">
            <v>0</v>
          </cell>
          <cell r="KE311">
            <v>0</v>
          </cell>
          <cell r="KF311">
            <v>102.7</v>
          </cell>
          <cell r="KG311">
            <v>102.7</v>
          </cell>
          <cell r="KH311">
            <v>102.7</v>
          </cell>
          <cell r="KI311">
            <v>102.7</v>
          </cell>
          <cell r="KJ311">
            <v>176.5</v>
          </cell>
          <cell r="KK311">
            <v>106</v>
          </cell>
          <cell r="KL311">
            <v>99.9</v>
          </cell>
          <cell r="KM311">
            <v>97</v>
          </cell>
          <cell r="KN311">
            <v>74</v>
          </cell>
          <cell r="KP311">
            <v>0</v>
          </cell>
          <cell r="KQ311">
            <v>0</v>
          </cell>
          <cell r="KR311">
            <v>113.4</v>
          </cell>
          <cell r="KS311">
            <v>60</v>
          </cell>
          <cell r="KU311">
            <v>0</v>
          </cell>
          <cell r="KV311">
            <v>0</v>
          </cell>
          <cell r="KW311">
            <v>408.5</v>
          </cell>
          <cell r="KX311">
            <v>439.2</v>
          </cell>
          <cell r="KY311">
            <v>96.8</v>
          </cell>
          <cell r="KZ311">
            <v>99.3</v>
          </cell>
          <cell r="LA311">
            <v>92.5</v>
          </cell>
          <cell r="LB311">
            <v>102</v>
          </cell>
          <cell r="LC311">
            <v>103.4</v>
          </cell>
          <cell r="LD311">
            <v>102.8</v>
          </cell>
          <cell r="LE311">
            <v>100</v>
          </cell>
          <cell r="LG311">
            <v>0</v>
          </cell>
          <cell r="LH311">
            <v>0</v>
          </cell>
          <cell r="LI311">
            <v>100.5</v>
          </cell>
          <cell r="LP311">
            <v>175</v>
          </cell>
          <cell r="LQ311">
            <v>176</v>
          </cell>
        </row>
        <row r="312">
          <cell r="A312">
            <v>36161</v>
          </cell>
          <cell r="B312">
            <v>384</v>
          </cell>
          <cell r="C312">
            <v>1</v>
          </cell>
          <cell r="AA312">
            <v>0</v>
          </cell>
          <cell r="AC312">
            <v>53.17</v>
          </cell>
          <cell r="AD312">
            <v>0</v>
          </cell>
          <cell r="AF312">
            <v>1071</v>
          </cell>
          <cell r="AG312">
            <v>1065</v>
          </cell>
          <cell r="AJ312">
            <v>77.97</v>
          </cell>
          <cell r="AK312">
            <v>79.08</v>
          </cell>
          <cell r="AL312">
            <v>91.56</v>
          </cell>
          <cell r="AM312">
            <v>0</v>
          </cell>
          <cell r="AQ312">
            <v>0</v>
          </cell>
          <cell r="AV312">
            <v>0</v>
          </cell>
          <cell r="BH312">
            <v>72.84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75.069999999999993</v>
          </cell>
          <cell r="CA312">
            <v>0</v>
          </cell>
          <cell r="CC312">
            <v>111.7</v>
          </cell>
          <cell r="CD312">
            <v>1400.9992990000001</v>
          </cell>
          <cell r="CE312">
            <v>79.834136117008981</v>
          </cell>
          <cell r="CF312" t="str">
            <v>3,47%</v>
          </cell>
          <cell r="CG312">
            <v>1.8387</v>
          </cell>
          <cell r="CH312">
            <v>0</v>
          </cell>
          <cell r="CI312">
            <v>1.7645999999999999</v>
          </cell>
          <cell r="CJ312">
            <v>1.6054999999999999</v>
          </cell>
          <cell r="CK312">
            <v>0</v>
          </cell>
          <cell r="CL312">
            <v>7.4412000000000003</v>
          </cell>
          <cell r="CM312">
            <v>0.70291000000000003</v>
          </cell>
          <cell r="CN312">
            <v>131.35</v>
          </cell>
          <cell r="CO312">
            <v>8.6511999999999993</v>
          </cell>
          <cell r="CP312">
            <v>26.689800000000002</v>
          </cell>
          <cell r="CQ312">
            <v>9.0825999999999993</v>
          </cell>
          <cell r="CR312">
            <v>0.3765</v>
          </cell>
          <cell r="CS312">
            <v>1.1608000000000001</v>
          </cell>
          <cell r="CT312">
            <v>6.9572000000000003</v>
          </cell>
          <cell r="CU312">
            <v>1050.31032</v>
          </cell>
          <cell r="CV312">
            <v>142.61218459667506</v>
          </cell>
          <cell r="CW312">
            <v>1232.9430199999999</v>
          </cell>
          <cell r="CX312">
            <v>4.6207297124659084</v>
          </cell>
          <cell r="CY312">
            <v>7951.8271892999446</v>
          </cell>
          <cell r="CZ312">
            <v>9.5623725000000004</v>
          </cell>
          <cell r="DA312">
            <v>424.10414250000002</v>
          </cell>
          <cell r="DB312">
            <v>90.9</v>
          </cell>
          <cell r="DC312">
            <v>66.900000000000006</v>
          </cell>
          <cell r="DD312">
            <v>55.4</v>
          </cell>
          <cell r="DF312">
            <v>72</v>
          </cell>
          <cell r="DG312">
            <v>58</v>
          </cell>
          <cell r="DH312">
            <v>52</v>
          </cell>
          <cell r="DJ312">
            <v>0</v>
          </cell>
          <cell r="DK312">
            <v>0</v>
          </cell>
          <cell r="DL312">
            <v>63</v>
          </cell>
          <cell r="DM312">
            <v>63</v>
          </cell>
          <cell r="DO312">
            <v>0</v>
          </cell>
          <cell r="DP312">
            <v>0</v>
          </cell>
          <cell r="DR312">
            <v>78.400000000000006</v>
          </cell>
          <cell r="DS312">
            <v>83.4</v>
          </cell>
          <cell r="DT312">
            <v>73.5</v>
          </cell>
          <cell r="DU312">
            <v>76.8</v>
          </cell>
          <cell r="DV312">
            <v>58</v>
          </cell>
          <cell r="DW312">
            <v>99</v>
          </cell>
          <cell r="DX312">
            <v>0</v>
          </cell>
          <cell r="DY312">
            <v>73</v>
          </cell>
          <cell r="DZ312">
            <v>550.9</v>
          </cell>
          <cell r="EA312">
            <v>93.2</v>
          </cell>
          <cell r="EB312">
            <v>91.1</v>
          </cell>
          <cell r="EC312">
            <v>87.7</v>
          </cell>
          <cell r="ED312">
            <v>76.599999999999994</v>
          </cell>
          <cell r="EE312">
            <v>60.4</v>
          </cell>
          <cell r="EF312">
            <v>33.799999999999997</v>
          </cell>
          <cell r="EG312">
            <v>102.6</v>
          </cell>
          <cell r="EH312">
            <v>103.8</v>
          </cell>
          <cell r="EI312">
            <v>110.4</v>
          </cell>
          <cell r="EL312">
            <v>0</v>
          </cell>
          <cell r="EM312">
            <v>0</v>
          </cell>
          <cell r="EN312">
            <v>82.8</v>
          </cell>
          <cell r="EP312">
            <v>77</v>
          </cell>
          <cell r="EQ312">
            <v>34.6</v>
          </cell>
          <cell r="ES312">
            <v>94.8</v>
          </cell>
          <cell r="ET312">
            <v>86.7</v>
          </cell>
          <cell r="EU312">
            <v>0</v>
          </cell>
          <cell r="EV312">
            <v>0</v>
          </cell>
          <cell r="EX312">
            <v>52.6</v>
          </cell>
          <cell r="EY312">
            <v>68.2</v>
          </cell>
          <cell r="EZ312">
            <v>93.2</v>
          </cell>
          <cell r="FA312">
            <v>0</v>
          </cell>
          <cell r="FB312">
            <v>0</v>
          </cell>
          <cell r="FC312">
            <v>90</v>
          </cell>
          <cell r="FD312">
            <v>62</v>
          </cell>
          <cell r="FE312">
            <v>64</v>
          </cell>
          <cell r="FG312">
            <v>0</v>
          </cell>
          <cell r="FH312">
            <v>0</v>
          </cell>
          <cell r="FJ312">
            <v>0</v>
          </cell>
          <cell r="FK312">
            <v>0</v>
          </cell>
          <cell r="FL312">
            <v>0</v>
          </cell>
          <cell r="FM312">
            <v>0</v>
          </cell>
          <cell r="FN312">
            <v>75.3</v>
          </cell>
          <cell r="FO312">
            <v>55.4</v>
          </cell>
          <cell r="FP312">
            <v>48.7</v>
          </cell>
          <cell r="FQ312">
            <v>97.6</v>
          </cell>
          <cell r="FR312">
            <v>0</v>
          </cell>
          <cell r="FS312">
            <v>0</v>
          </cell>
          <cell r="FT312">
            <v>102.9</v>
          </cell>
          <cell r="FU312">
            <v>99.3</v>
          </cell>
          <cell r="FX312">
            <v>103.3</v>
          </cell>
          <cell r="FY312">
            <v>100</v>
          </cell>
          <cell r="GB312">
            <v>99.6</v>
          </cell>
          <cell r="GC312">
            <v>99.1</v>
          </cell>
          <cell r="GD312">
            <v>117.3</v>
          </cell>
          <cell r="GF312">
            <v>0</v>
          </cell>
          <cell r="GG312">
            <v>0</v>
          </cell>
          <cell r="GH312">
            <v>84.7</v>
          </cell>
          <cell r="GI312">
            <v>62</v>
          </cell>
          <cell r="GJ312">
            <v>62</v>
          </cell>
          <cell r="GK312">
            <v>34.299999999999997</v>
          </cell>
          <cell r="GL312">
            <v>96.8</v>
          </cell>
          <cell r="GM312">
            <v>93.3</v>
          </cell>
          <cell r="GN312">
            <v>97.4</v>
          </cell>
          <cell r="GO312">
            <v>84</v>
          </cell>
          <cell r="GP312">
            <v>0</v>
          </cell>
          <cell r="GR312">
            <v>1062.75</v>
          </cell>
          <cell r="GS312">
            <v>96.8</v>
          </cell>
          <cell r="GT312">
            <v>0</v>
          </cell>
          <cell r="GU312">
            <v>0</v>
          </cell>
          <cell r="GV312">
            <v>605.29999999999995</v>
          </cell>
          <cell r="GW312">
            <v>106</v>
          </cell>
          <cell r="GX312">
            <v>82.3</v>
          </cell>
          <cell r="GY312">
            <v>69.5</v>
          </cell>
          <cell r="GZ312">
            <v>100</v>
          </cell>
          <cell r="HB312">
            <v>0</v>
          </cell>
          <cell r="HC312">
            <v>0</v>
          </cell>
          <cell r="HD312">
            <v>98.3</v>
          </cell>
          <cell r="HE312">
            <v>100.8</v>
          </cell>
          <cell r="HF312">
            <v>70</v>
          </cell>
          <cell r="HI312">
            <v>145.30000000000001</v>
          </cell>
          <cell r="HK312">
            <v>73.976638956119118</v>
          </cell>
          <cell r="HL312">
            <v>78.3</v>
          </cell>
          <cell r="HM312">
            <v>60.2</v>
          </cell>
          <cell r="HN312">
            <v>54.2</v>
          </cell>
          <cell r="HO312">
            <v>0</v>
          </cell>
          <cell r="HQ312">
            <v>0</v>
          </cell>
          <cell r="HR312">
            <v>0</v>
          </cell>
          <cell r="HS312">
            <v>95.6</v>
          </cell>
          <cell r="HT312">
            <v>0</v>
          </cell>
          <cell r="HU312">
            <v>0</v>
          </cell>
          <cell r="HV312">
            <v>95.3</v>
          </cell>
          <cell r="HW312">
            <v>78.8</v>
          </cell>
          <cell r="HX312">
            <v>73.5</v>
          </cell>
          <cell r="HY312">
            <v>81.7</v>
          </cell>
          <cell r="HZ312">
            <v>68</v>
          </cell>
          <cell r="IA312">
            <v>56.1</v>
          </cell>
          <cell r="IB312">
            <v>64.599999999999994</v>
          </cell>
          <cell r="IC312">
            <v>50.6</v>
          </cell>
          <cell r="ID312">
            <v>53.2</v>
          </cell>
          <cell r="IE312">
            <v>43.8</v>
          </cell>
          <cell r="IF312">
            <v>65.743944636678208</v>
          </cell>
          <cell r="IG312">
            <v>98.5</v>
          </cell>
          <cell r="IH312">
            <v>89.5</v>
          </cell>
          <cell r="II312">
            <v>80.400000000000006</v>
          </cell>
          <cell r="IK312">
            <v>0</v>
          </cell>
          <cell r="IL312">
            <v>0</v>
          </cell>
          <cell r="IM312">
            <v>100.2</v>
          </cell>
          <cell r="IN312">
            <v>89.7</v>
          </cell>
          <cell r="IO312">
            <v>76.400000000000006</v>
          </cell>
          <cell r="IP312">
            <v>99</v>
          </cell>
          <cell r="IR312">
            <v>0</v>
          </cell>
          <cell r="IS312">
            <v>98.1</v>
          </cell>
          <cell r="IT312">
            <v>95.7</v>
          </cell>
          <cell r="IU312">
            <v>91</v>
          </cell>
          <cell r="IV312">
            <v>100.06666666666666</v>
          </cell>
          <cell r="IW312">
            <v>96.7</v>
          </cell>
          <cell r="IX312">
            <v>87.8</v>
          </cell>
          <cell r="IY312">
            <v>100.06666666666666</v>
          </cell>
          <cell r="IZ312">
            <v>0</v>
          </cell>
          <cell r="JA312">
            <v>0</v>
          </cell>
          <cell r="JB312">
            <v>99.2</v>
          </cell>
          <cell r="JC312">
            <v>90.6</v>
          </cell>
          <cell r="JD312">
            <v>85.6</v>
          </cell>
          <cell r="JE312">
            <v>0</v>
          </cell>
          <cell r="JF312">
            <v>0</v>
          </cell>
          <cell r="JG312">
            <v>91.5</v>
          </cell>
          <cell r="JH312">
            <v>69.900000000000006</v>
          </cell>
          <cell r="JI312">
            <v>59.9</v>
          </cell>
          <cell r="JJ312">
            <v>101</v>
          </cell>
          <cell r="JK312">
            <v>119</v>
          </cell>
          <cell r="JL312">
            <v>112</v>
          </cell>
          <cell r="JM312">
            <v>113</v>
          </cell>
          <cell r="JN312">
            <v>116</v>
          </cell>
          <cell r="JQ312">
            <v>819.23260000000005</v>
          </cell>
          <cell r="JR312">
            <v>100.3</v>
          </cell>
          <cell r="JU312">
            <v>101.70700000000001</v>
          </cell>
          <cell r="JV312">
            <v>0</v>
          </cell>
          <cell r="JW312">
            <v>100.7</v>
          </cell>
          <cell r="JX312">
            <v>0</v>
          </cell>
          <cell r="JY312">
            <v>101</v>
          </cell>
          <cell r="JZ312">
            <v>106.3</v>
          </cell>
          <cell r="KD312">
            <v>0</v>
          </cell>
          <cell r="KE312">
            <v>0</v>
          </cell>
          <cell r="KF312">
            <v>103.1</v>
          </cell>
          <cell r="KG312">
            <v>103.1</v>
          </cell>
          <cell r="KH312">
            <v>103.1</v>
          </cell>
          <cell r="KI312">
            <v>103.1</v>
          </cell>
          <cell r="KJ312">
            <v>175.4</v>
          </cell>
          <cell r="KK312">
            <v>106</v>
          </cell>
          <cell r="KL312">
            <v>99.7</v>
          </cell>
          <cell r="KM312">
            <v>97</v>
          </cell>
          <cell r="KN312">
            <v>77</v>
          </cell>
          <cell r="KP312">
            <v>0</v>
          </cell>
          <cell r="KQ312">
            <v>0</v>
          </cell>
          <cell r="KR312">
            <v>113.4</v>
          </cell>
          <cell r="KS312">
            <v>62</v>
          </cell>
          <cell r="KU312">
            <v>0</v>
          </cell>
          <cell r="KV312">
            <v>0</v>
          </cell>
          <cell r="KW312">
            <v>408</v>
          </cell>
          <cell r="KX312">
            <v>440.1</v>
          </cell>
          <cell r="KY312">
            <v>98.9</v>
          </cell>
          <cell r="KZ312">
            <v>101.4</v>
          </cell>
          <cell r="LA312">
            <v>94.5</v>
          </cell>
          <cell r="LB312">
            <v>101.5</v>
          </cell>
          <cell r="LC312">
            <v>102.9</v>
          </cell>
          <cell r="LD312">
            <v>102.3</v>
          </cell>
          <cell r="LE312">
            <v>99.6</v>
          </cell>
          <cell r="LG312">
            <v>0</v>
          </cell>
          <cell r="LH312">
            <v>0</v>
          </cell>
          <cell r="LI312">
            <v>101.2</v>
          </cell>
          <cell r="LP312">
            <v>175</v>
          </cell>
          <cell r="LQ312">
            <v>176</v>
          </cell>
        </row>
        <row r="313">
          <cell r="A313">
            <v>36130</v>
          </cell>
          <cell r="B313">
            <v>385</v>
          </cell>
          <cell r="C313">
            <v>1</v>
          </cell>
          <cell r="AA313">
            <v>0</v>
          </cell>
          <cell r="AC313">
            <v>52.8</v>
          </cell>
          <cell r="AD313">
            <v>0</v>
          </cell>
          <cell r="AF313">
            <v>1074</v>
          </cell>
          <cell r="AG313">
            <v>1061.75</v>
          </cell>
          <cell r="AJ313">
            <v>78.19</v>
          </cell>
          <cell r="AK313">
            <v>79.38</v>
          </cell>
          <cell r="AL313">
            <v>91.31</v>
          </cell>
          <cell r="AM313">
            <v>0</v>
          </cell>
          <cell r="AQ313">
            <v>0</v>
          </cell>
          <cell r="AV313">
            <v>0</v>
          </cell>
          <cell r="BH313">
            <v>72.8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75</v>
          </cell>
          <cell r="CA313">
            <v>0</v>
          </cell>
          <cell r="CC313">
            <v>112.2</v>
          </cell>
          <cell r="CD313">
            <v>1351.895775</v>
          </cell>
          <cell r="CE313">
            <v>79.671709411474453</v>
          </cell>
          <cell r="CF313" t="str">
            <v>3,36%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1066.1377010993099</v>
          </cell>
          <cell r="CV313">
            <v>135.59335986098623</v>
          </cell>
          <cell r="CW313">
            <v>1258.0561469730485</v>
          </cell>
          <cell r="CX313">
            <v>3.7593927650745402</v>
          </cell>
          <cell r="CY313">
            <v>8001.1061537403821</v>
          </cell>
          <cell r="CZ313">
            <v>8.4519244401690976</v>
          </cell>
          <cell r="DA313">
            <v>427.97471937947154</v>
          </cell>
          <cell r="DB313">
            <v>92.1</v>
          </cell>
          <cell r="DC313">
            <v>67.8</v>
          </cell>
          <cell r="DD313">
            <v>56.1</v>
          </cell>
          <cell r="DF313">
            <v>73</v>
          </cell>
          <cell r="DG313">
            <v>58</v>
          </cell>
          <cell r="DH313">
            <v>52</v>
          </cell>
          <cell r="DJ313">
            <v>0</v>
          </cell>
          <cell r="DK313">
            <v>0</v>
          </cell>
          <cell r="DL313">
            <v>64</v>
          </cell>
          <cell r="DM313">
            <v>64</v>
          </cell>
          <cell r="DO313">
            <v>0</v>
          </cell>
          <cell r="DP313">
            <v>0</v>
          </cell>
          <cell r="DR313">
            <v>80.5</v>
          </cell>
          <cell r="DS313">
            <v>85.7</v>
          </cell>
          <cell r="DT313">
            <v>75.400000000000006</v>
          </cell>
          <cell r="DU313">
            <v>82.2</v>
          </cell>
          <cell r="DV313">
            <v>62</v>
          </cell>
          <cell r="DW313">
            <v>100</v>
          </cell>
          <cell r="DX313">
            <v>0</v>
          </cell>
          <cell r="DY313">
            <v>74</v>
          </cell>
          <cell r="DZ313">
            <v>548.79999999999995</v>
          </cell>
          <cell r="EA313">
            <v>93.4</v>
          </cell>
          <cell r="EB313">
            <v>91.3</v>
          </cell>
          <cell r="EC313">
            <v>87.9</v>
          </cell>
          <cell r="ED313">
            <v>79.099999999999994</v>
          </cell>
          <cell r="EE313">
            <v>62.4</v>
          </cell>
          <cell r="EF313">
            <v>34.9</v>
          </cell>
          <cell r="EG313">
            <v>103</v>
          </cell>
          <cell r="EH313">
            <v>104.3</v>
          </cell>
          <cell r="EI313">
            <v>110.9</v>
          </cell>
          <cell r="EL313">
            <v>0</v>
          </cell>
          <cell r="EM313">
            <v>0</v>
          </cell>
          <cell r="EN313">
            <v>84.3</v>
          </cell>
          <cell r="EP313">
            <v>77</v>
          </cell>
          <cell r="EQ313">
            <v>33.9</v>
          </cell>
          <cell r="ES313">
            <v>92.9</v>
          </cell>
          <cell r="ET313">
            <v>88.3</v>
          </cell>
          <cell r="EU313">
            <v>0</v>
          </cell>
          <cell r="EV313">
            <v>0</v>
          </cell>
          <cell r="EX313">
            <v>53.1</v>
          </cell>
          <cell r="EY313">
            <v>68.900000000000006</v>
          </cell>
          <cell r="EZ313">
            <v>94.2</v>
          </cell>
          <cell r="FA313">
            <v>0</v>
          </cell>
          <cell r="FB313">
            <v>0</v>
          </cell>
          <cell r="FC313">
            <v>90</v>
          </cell>
          <cell r="FD313">
            <v>63</v>
          </cell>
          <cell r="FE313">
            <v>64</v>
          </cell>
          <cell r="FG313">
            <v>0</v>
          </cell>
          <cell r="FH313">
            <v>0</v>
          </cell>
          <cell r="FJ313">
            <v>0</v>
          </cell>
          <cell r="FK313">
            <v>0</v>
          </cell>
          <cell r="FL313">
            <v>0</v>
          </cell>
          <cell r="FM313">
            <v>0</v>
          </cell>
          <cell r="FN313">
            <v>75.2</v>
          </cell>
          <cell r="FO313">
            <v>55</v>
          </cell>
          <cell r="FP313">
            <v>48.4</v>
          </cell>
          <cell r="FQ313">
            <v>97.7</v>
          </cell>
          <cell r="FR313">
            <v>0</v>
          </cell>
          <cell r="FS313">
            <v>0</v>
          </cell>
          <cell r="FT313">
            <v>102.9</v>
          </cell>
          <cell r="FU313">
            <v>99.3</v>
          </cell>
          <cell r="FX313">
            <v>103.3</v>
          </cell>
          <cell r="FY313">
            <v>100</v>
          </cell>
          <cell r="GB313">
            <v>98.4</v>
          </cell>
          <cell r="GC313">
            <v>98</v>
          </cell>
          <cell r="GD313">
            <v>116</v>
          </cell>
          <cell r="GF313">
            <v>0</v>
          </cell>
          <cell r="GG313">
            <v>0</v>
          </cell>
          <cell r="GH313">
            <v>85.3</v>
          </cell>
          <cell r="GI313">
            <v>62.4</v>
          </cell>
          <cell r="GJ313">
            <v>63.6</v>
          </cell>
          <cell r="GK313">
            <v>35.200000000000003</v>
          </cell>
          <cell r="GL313">
            <v>99.1</v>
          </cell>
          <cell r="GM313">
            <v>93.7</v>
          </cell>
          <cell r="GN313">
            <v>96.8</v>
          </cell>
          <cell r="GO313">
            <v>87</v>
          </cell>
          <cell r="GP313">
            <v>0</v>
          </cell>
          <cell r="GR313">
            <v>1063.25</v>
          </cell>
          <cell r="GS313">
            <v>97.2</v>
          </cell>
          <cell r="GT313">
            <v>0</v>
          </cell>
          <cell r="GU313">
            <v>0</v>
          </cell>
          <cell r="GV313">
            <v>605.29999999999995</v>
          </cell>
          <cell r="GW313">
            <v>106</v>
          </cell>
          <cell r="GX313">
            <v>82.7</v>
          </cell>
          <cell r="GY313">
            <v>69.900000000000006</v>
          </cell>
          <cell r="GZ313">
            <v>100</v>
          </cell>
          <cell r="HB313">
            <v>0</v>
          </cell>
          <cell r="HC313">
            <v>0</v>
          </cell>
          <cell r="HD313">
            <v>97.2</v>
          </cell>
          <cell r="HE313">
            <v>99.7</v>
          </cell>
          <cell r="HF313">
            <v>71</v>
          </cell>
          <cell r="HI313">
            <v>157.80000000000001</v>
          </cell>
          <cell r="HK313">
            <v>76.081237503946113</v>
          </cell>
          <cell r="HL313">
            <v>80</v>
          </cell>
          <cell r="HM313">
            <v>61.6</v>
          </cell>
          <cell r="HN313">
            <v>55.4</v>
          </cell>
          <cell r="HO313">
            <v>0</v>
          </cell>
          <cell r="HQ313">
            <v>0</v>
          </cell>
          <cell r="HR313">
            <v>0</v>
          </cell>
          <cell r="HS313">
            <v>95.7</v>
          </cell>
          <cell r="HT313">
            <v>0</v>
          </cell>
          <cell r="HU313">
            <v>0</v>
          </cell>
          <cell r="HV313">
            <v>95.4</v>
          </cell>
          <cell r="HW313">
            <v>0</v>
          </cell>
          <cell r="HX313">
            <v>0</v>
          </cell>
          <cell r="HY313">
            <v>83</v>
          </cell>
          <cell r="HZ313">
            <v>0</v>
          </cell>
          <cell r="IA313">
            <v>0</v>
          </cell>
          <cell r="IB313">
            <v>66.400000000000006</v>
          </cell>
          <cell r="IC313">
            <v>52</v>
          </cell>
          <cell r="ID313">
            <v>0</v>
          </cell>
          <cell r="IE313">
            <v>0</v>
          </cell>
          <cell r="IF313">
            <v>68.549518376508004</v>
          </cell>
          <cell r="IG313">
            <v>99.1</v>
          </cell>
          <cell r="IH313">
            <v>90</v>
          </cell>
          <cell r="II313">
            <v>80.900000000000006</v>
          </cell>
          <cell r="IK313">
            <v>0</v>
          </cell>
          <cell r="IL313">
            <v>0</v>
          </cell>
          <cell r="IM313">
            <v>100.7</v>
          </cell>
          <cell r="IN313">
            <v>90</v>
          </cell>
          <cell r="IO313">
            <v>76.7</v>
          </cell>
          <cell r="IP313">
            <v>98.6</v>
          </cell>
          <cell r="IR313">
            <v>0</v>
          </cell>
          <cell r="IS313">
            <v>98.1</v>
          </cell>
          <cell r="IT313">
            <v>95.6</v>
          </cell>
          <cell r="IU313">
            <v>90.9</v>
          </cell>
          <cell r="IV313">
            <v>100.1</v>
          </cell>
          <cell r="IW313">
            <v>96.5</v>
          </cell>
          <cell r="IX313">
            <v>87.6</v>
          </cell>
          <cell r="IY313">
            <v>100.1</v>
          </cell>
          <cell r="IZ313">
            <v>0</v>
          </cell>
          <cell r="JA313">
            <v>0</v>
          </cell>
          <cell r="JB313">
            <v>98.9</v>
          </cell>
          <cell r="JC313">
            <v>91</v>
          </cell>
          <cell r="JD313">
            <v>85.9</v>
          </cell>
          <cell r="JE313">
            <v>0</v>
          </cell>
          <cell r="JF313">
            <v>0</v>
          </cell>
          <cell r="JG313">
            <v>93.5</v>
          </cell>
          <cell r="JH313">
            <v>71.400000000000006</v>
          </cell>
          <cell r="JI313">
            <v>61.1</v>
          </cell>
          <cell r="JJ313">
            <v>102</v>
          </cell>
          <cell r="JK313">
            <v>119</v>
          </cell>
          <cell r="JL313">
            <v>112</v>
          </cell>
          <cell r="JM313">
            <v>113</v>
          </cell>
          <cell r="JN313">
            <v>115</v>
          </cell>
          <cell r="JQ313">
            <v>816.05420000000004</v>
          </cell>
          <cell r="JR313">
            <v>100.3</v>
          </cell>
          <cell r="JU313">
            <v>100.7</v>
          </cell>
          <cell r="JV313">
            <v>0</v>
          </cell>
          <cell r="JW313">
            <v>100</v>
          </cell>
          <cell r="JX313">
            <v>0</v>
          </cell>
          <cell r="JY313">
            <v>100.7</v>
          </cell>
          <cell r="JZ313">
            <v>107.1</v>
          </cell>
          <cell r="KD313">
            <v>0</v>
          </cell>
          <cell r="KE313">
            <v>0</v>
          </cell>
          <cell r="KF313">
            <v>102.7</v>
          </cell>
          <cell r="KG313">
            <v>102.7</v>
          </cell>
          <cell r="KH313">
            <v>102.7</v>
          </cell>
          <cell r="KI313">
            <v>102.7</v>
          </cell>
          <cell r="KJ313">
            <v>175.4</v>
          </cell>
          <cell r="KK313">
            <v>106</v>
          </cell>
          <cell r="KL313">
            <v>99.7</v>
          </cell>
          <cell r="KM313">
            <v>97</v>
          </cell>
          <cell r="KN313">
            <v>81</v>
          </cell>
          <cell r="KP313">
            <v>0</v>
          </cell>
          <cell r="KQ313">
            <v>0</v>
          </cell>
          <cell r="KR313">
            <v>113.4</v>
          </cell>
          <cell r="KS313">
            <v>65</v>
          </cell>
          <cell r="KU313">
            <v>0</v>
          </cell>
          <cell r="KV313">
            <v>0</v>
          </cell>
          <cell r="KW313">
            <v>406.1</v>
          </cell>
          <cell r="KX313">
            <v>438.9</v>
          </cell>
          <cell r="KY313">
            <v>99.5</v>
          </cell>
          <cell r="KZ313">
            <v>102</v>
          </cell>
          <cell r="LA313">
            <v>95</v>
          </cell>
          <cell r="LB313">
            <v>102.4</v>
          </cell>
          <cell r="LC313">
            <v>103.8</v>
          </cell>
          <cell r="LD313">
            <v>103.2</v>
          </cell>
          <cell r="LE313">
            <v>100.4</v>
          </cell>
          <cell r="LG313">
            <v>0</v>
          </cell>
          <cell r="LH313">
            <v>0</v>
          </cell>
          <cell r="LI313">
            <v>102.1</v>
          </cell>
          <cell r="LP313">
            <v>165</v>
          </cell>
          <cell r="LQ313">
            <v>166</v>
          </cell>
        </row>
        <row r="314">
          <cell r="A314">
            <v>36100</v>
          </cell>
          <cell r="B314">
            <v>386</v>
          </cell>
          <cell r="C314">
            <v>1</v>
          </cell>
          <cell r="AA314">
            <v>0</v>
          </cell>
          <cell r="AC314">
            <v>53.31</v>
          </cell>
          <cell r="AD314">
            <v>0</v>
          </cell>
          <cell r="AF314">
            <v>1074</v>
          </cell>
          <cell r="AG314">
            <v>1061.75</v>
          </cell>
          <cell r="AJ314">
            <v>78.11</v>
          </cell>
          <cell r="AK314">
            <v>79.290000000000006</v>
          </cell>
          <cell r="AL314">
            <v>91.58</v>
          </cell>
          <cell r="AM314">
            <v>0</v>
          </cell>
          <cell r="AQ314">
            <v>0</v>
          </cell>
          <cell r="AV314">
            <v>0</v>
          </cell>
          <cell r="BH314">
            <v>72.67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75.010000000000005</v>
          </cell>
          <cell r="CA314">
            <v>0</v>
          </cell>
          <cell r="CC314">
            <v>112.4</v>
          </cell>
          <cell r="CD314">
            <v>1351.895775</v>
          </cell>
          <cell r="CE314">
            <v>79.671709411474453</v>
          </cell>
          <cell r="CF314" t="str">
            <v>3,36%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U314">
            <v>1105.0221157789306</v>
          </cell>
          <cell r="CV314">
            <v>137.31727140617312</v>
          </cell>
          <cell r="CW314">
            <v>1352.9128891070604</v>
          </cell>
          <cell r="CX314">
            <v>4.5658480662604406</v>
          </cell>
          <cell r="CY314">
            <v>8132.9186908506244</v>
          </cell>
          <cell r="CZ314">
            <v>9.3689647339688431</v>
          </cell>
          <cell r="DA314">
            <v>424.69775000495463</v>
          </cell>
          <cell r="DB314">
            <v>92.5</v>
          </cell>
          <cell r="DC314">
            <v>68.099999999999994</v>
          </cell>
          <cell r="DD314">
            <v>56.4</v>
          </cell>
          <cell r="DF314">
            <v>73</v>
          </cell>
          <cell r="DG314">
            <v>61</v>
          </cell>
          <cell r="DH314">
            <v>54</v>
          </cell>
          <cell r="DJ314">
            <v>0</v>
          </cell>
          <cell r="DK314">
            <v>0</v>
          </cell>
          <cell r="DL314">
            <v>65</v>
          </cell>
          <cell r="DM314">
            <v>65</v>
          </cell>
          <cell r="DO314">
            <v>0</v>
          </cell>
          <cell r="DP314">
            <v>0</v>
          </cell>
          <cell r="DR314">
            <v>81.5</v>
          </cell>
          <cell r="DS314">
            <v>86.7</v>
          </cell>
          <cell r="DT314">
            <v>76.400000000000006</v>
          </cell>
          <cell r="DU314">
            <v>81.3</v>
          </cell>
          <cell r="DV314">
            <v>61.4</v>
          </cell>
          <cell r="DW314">
            <v>100</v>
          </cell>
          <cell r="DX314">
            <v>0</v>
          </cell>
          <cell r="DY314">
            <v>75</v>
          </cell>
          <cell r="DZ314">
            <v>548.29999999999995</v>
          </cell>
          <cell r="EA314">
            <v>94.2</v>
          </cell>
          <cell r="EB314">
            <v>92.1</v>
          </cell>
          <cell r="EC314">
            <v>88.7</v>
          </cell>
          <cell r="ED314">
            <v>79.900000000000006</v>
          </cell>
          <cell r="EE314">
            <v>63</v>
          </cell>
          <cell r="EF314">
            <v>35.299999999999997</v>
          </cell>
          <cell r="EG314">
            <v>102.7</v>
          </cell>
          <cell r="EH314">
            <v>103.9</v>
          </cell>
          <cell r="EI314">
            <v>110.5</v>
          </cell>
          <cell r="EL314">
            <v>0</v>
          </cell>
          <cell r="EM314">
            <v>0</v>
          </cell>
          <cell r="EN314">
            <v>84.3</v>
          </cell>
          <cell r="EP314">
            <v>81</v>
          </cell>
          <cell r="EQ314">
            <v>34.299999999999997</v>
          </cell>
          <cell r="ES314">
            <v>94</v>
          </cell>
          <cell r="ET314">
            <v>89.4</v>
          </cell>
          <cell r="EU314">
            <v>0</v>
          </cell>
          <cell r="EV314">
            <v>0</v>
          </cell>
          <cell r="EX314">
            <v>53.6</v>
          </cell>
          <cell r="EY314">
            <v>69.5</v>
          </cell>
          <cell r="EZ314">
            <v>95</v>
          </cell>
          <cell r="FA314">
            <v>0</v>
          </cell>
          <cell r="FB314">
            <v>0</v>
          </cell>
          <cell r="FC314">
            <v>92</v>
          </cell>
          <cell r="FD314">
            <v>67</v>
          </cell>
          <cell r="FE314">
            <v>65</v>
          </cell>
          <cell r="FG314">
            <v>0</v>
          </cell>
          <cell r="FH314">
            <v>0</v>
          </cell>
          <cell r="FJ314">
            <v>0</v>
          </cell>
          <cell r="FK314">
            <v>0</v>
          </cell>
          <cell r="FL314">
            <v>0</v>
          </cell>
          <cell r="FM314">
            <v>0</v>
          </cell>
          <cell r="FN314">
            <v>76.400000000000006</v>
          </cell>
          <cell r="FO314">
            <v>56.4</v>
          </cell>
          <cell r="FP314">
            <v>49.5</v>
          </cell>
          <cell r="FQ314">
            <v>97.7</v>
          </cell>
          <cell r="FR314">
            <v>0</v>
          </cell>
          <cell r="FS314">
            <v>0</v>
          </cell>
          <cell r="FT314">
            <v>102.9</v>
          </cell>
          <cell r="FU314">
            <v>99.3</v>
          </cell>
          <cell r="FX314">
            <v>103.3</v>
          </cell>
          <cell r="FY314">
            <v>100</v>
          </cell>
          <cell r="GB314">
            <v>100.6</v>
          </cell>
          <cell r="GC314">
            <v>100.2</v>
          </cell>
          <cell r="GD314">
            <v>118.6</v>
          </cell>
          <cell r="GF314">
            <v>0</v>
          </cell>
          <cell r="GG314">
            <v>0</v>
          </cell>
          <cell r="GH314">
            <v>86.6</v>
          </cell>
          <cell r="GI314">
            <v>63.3</v>
          </cell>
          <cell r="GJ314">
            <v>64.099999999999994</v>
          </cell>
          <cell r="GK314">
            <v>35.5</v>
          </cell>
          <cell r="GL314">
            <v>99.5</v>
          </cell>
          <cell r="GM314">
            <v>94</v>
          </cell>
          <cell r="GN314">
            <v>97.7</v>
          </cell>
          <cell r="GO314">
            <v>90</v>
          </cell>
          <cell r="GP314">
            <v>0</v>
          </cell>
          <cell r="GR314">
            <v>1063.25</v>
          </cell>
          <cell r="GS314">
            <v>97.6</v>
          </cell>
          <cell r="GT314">
            <v>0</v>
          </cell>
          <cell r="GU314">
            <v>0</v>
          </cell>
          <cell r="GV314">
            <v>605.29999999999995</v>
          </cell>
          <cell r="GW314">
            <v>106</v>
          </cell>
          <cell r="GX314">
            <v>85.8</v>
          </cell>
          <cell r="GY314">
            <v>72.5</v>
          </cell>
          <cell r="GZ314">
            <v>102</v>
          </cell>
          <cell r="HB314">
            <v>0</v>
          </cell>
          <cell r="HC314">
            <v>0</v>
          </cell>
          <cell r="HD314">
            <v>97.3</v>
          </cell>
          <cell r="HE314">
            <v>99.8</v>
          </cell>
          <cell r="HF314">
            <v>73</v>
          </cell>
          <cell r="HI314">
            <v>160.4</v>
          </cell>
          <cell r="HK314">
            <v>78.50152583394717</v>
          </cell>
          <cell r="HL314">
            <v>81.599999999999994</v>
          </cell>
          <cell r="HM314">
            <v>62.8</v>
          </cell>
          <cell r="HN314">
            <v>56.5</v>
          </cell>
          <cell r="HO314">
            <v>0</v>
          </cell>
          <cell r="HQ314">
            <v>0</v>
          </cell>
          <cell r="HR314">
            <v>0</v>
          </cell>
          <cell r="HS314">
            <v>96</v>
          </cell>
          <cell r="HT314">
            <v>0</v>
          </cell>
          <cell r="HU314">
            <v>0</v>
          </cell>
          <cell r="HV314">
            <v>95.8</v>
          </cell>
          <cell r="HW314">
            <v>0</v>
          </cell>
          <cell r="HX314">
            <v>0</v>
          </cell>
          <cell r="HY314">
            <v>84.2</v>
          </cell>
          <cell r="HZ314">
            <v>0</v>
          </cell>
          <cell r="IA314">
            <v>0</v>
          </cell>
          <cell r="IB314">
            <v>67.900000000000006</v>
          </cell>
          <cell r="IC314">
            <v>53.1</v>
          </cell>
          <cell r="ID314">
            <v>0</v>
          </cell>
          <cell r="IE314">
            <v>0</v>
          </cell>
          <cell r="IF314">
            <v>70.139343495744882</v>
          </cell>
          <cell r="IG314">
            <v>98.4</v>
          </cell>
          <cell r="IH314">
            <v>89.4</v>
          </cell>
          <cell r="II314">
            <v>80.400000000000006</v>
          </cell>
          <cell r="IK314">
            <v>0</v>
          </cell>
          <cell r="IL314">
            <v>0</v>
          </cell>
          <cell r="IM314">
            <v>100.9</v>
          </cell>
          <cell r="IN314">
            <v>90.1</v>
          </cell>
          <cell r="IO314">
            <v>76.8</v>
          </cell>
          <cell r="IP314">
            <v>98.7</v>
          </cell>
          <cell r="IR314">
            <v>0</v>
          </cell>
          <cell r="IS314">
            <v>98.4</v>
          </cell>
          <cell r="IT314">
            <v>96</v>
          </cell>
          <cell r="IU314">
            <v>91.3</v>
          </cell>
          <cell r="IV314">
            <v>100.09999999999998</v>
          </cell>
          <cell r="IW314">
            <v>96.5</v>
          </cell>
          <cell r="IX314">
            <v>87.6</v>
          </cell>
          <cell r="IY314">
            <v>100.09999999999998</v>
          </cell>
          <cell r="IZ314">
            <v>0</v>
          </cell>
          <cell r="JA314">
            <v>0</v>
          </cell>
          <cell r="JB314">
            <v>99.1</v>
          </cell>
          <cell r="JC314">
            <v>91.1</v>
          </cell>
          <cell r="JD314">
            <v>86.4</v>
          </cell>
          <cell r="JE314">
            <v>0</v>
          </cell>
          <cell r="JF314">
            <v>0</v>
          </cell>
          <cell r="JG314">
            <v>93.9</v>
          </cell>
          <cell r="JH314">
            <v>71.8</v>
          </cell>
          <cell r="JI314">
            <v>61.4</v>
          </cell>
          <cell r="JJ314">
            <v>102</v>
          </cell>
          <cell r="JK314">
            <v>119</v>
          </cell>
          <cell r="JL314">
            <v>112</v>
          </cell>
          <cell r="JM314">
            <v>113</v>
          </cell>
          <cell r="JN314">
            <v>116</v>
          </cell>
          <cell r="JQ314">
            <v>813.67040000000009</v>
          </cell>
          <cell r="JR314">
            <v>100.1</v>
          </cell>
          <cell r="JU314">
            <v>100.7</v>
          </cell>
          <cell r="JV314">
            <v>0</v>
          </cell>
          <cell r="JW314">
            <v>100</v>
          </cell>
          <cell r="JX314">
            <v>0</v>
          </cell>
          <cell r="JY314">
            <v>100.7</v>
          </cell>
          <cell r="JZ314">
            <v>107.1</v>
          </cell>
          <cell r="KD314">
            <v>0</v>
          </cell>
          <cell r="KE314">
            <v>0</v>
          </cell>
          <cell r="KF314">
            <v>102.4</v>
          </cell>
          <cell r="KG314">
            <v>102.4</v>
          </cell>
          <cell r="KH314">
            <v>102.4</v>
          </cell>
          <cell r="KI314">
            <v>102.4</v>
          </cell>
          <cell r="KJ314">
            <v>175.4</v>
          </cell>
          <cell r="KK314">
            <v>106</v>
          </cell>
          <cell r="KL314">
            <v>99.7</v>
          </cell>
          <cell r="KM314">
            <v>97</v>
          </cell>
          <cell r="KN314">
            <v>85</v>
          </cell>
          <cell r="KP314">
            <v>0</v>
          </cell>
          <cell r="KQ314">
            <v>0</v>
          </cell>
          <cell r="KR314">
            <v>113.4</v>
          </cell>
          <cell r="KS314">
            <v>68</v>
          </cell>
          <cell r="KU314">
            <v>0</v>
          </cell>
          <cell r="KV314">
            <v>0</v>
          </cell>
          <cell r="KW314">
            <v>408.4</v>
          </cell>
          <cell r="KX314">
            <v>439.3</v>
          </cell>
          <cell r="KY314">
            <v>98.9</v>
          </cell>
          <cell r="KZ314">
            <v>101.4</v>
          </cell>
          <cell r="LA314">
            <v>94.5</v>
          </cell>
          <cell r="LB314">
            <v>102.4</v>
          </cell>
          <cell r="LC314">
            <v>103.8</v>
          </cell>
          <cell r="LD314">
            <v>103.2</v>
          </cell>
          <cell r="LE314">
            <v>100.4</v>
          </cell>
          <cell r="LG314">
            <v>0</v>
          </cell>
          <cell r="LH314">
            <v>0</v>
          </cell>
          <cell r="LI314">
            <v>102.9</v>
          </cell>
          <cell r="LP314">
            <v>165</v>
          </cell>
          <cell r="LQ314">
            <v>166</v>
          </cell>
        </row>
        <row r="315">
          <cell r="A315">
            <v>36069</v>
          </cell>
          <cell r="B315">
            <v>387</v>
          </cell>
          <cell r="C315">
            <v>1</v>
          </cell>
          <cell r="AA315">
            <v>0</v>
          </cell>
          <cell r="AC315">
            <v>53.71</v>
          </cell>
          <cell r="AD315">
            <v>0</v>
          </cell>
          <cell r="AF315">
            <v>1074</v>
          </cell>
          <cell r="AG315">
            <v>1061.75</v>
          </cell>
          <cell r="AJ315">
            <v>78.16</v>
          </cell>
          <cell r="AK315">
            <v>79.34</v>
          </cell>
          <cell r="AL315">
            <v>91.58</v>
          </cell>
          <cell r="AM315">
            <v>0</v>
          </cell>
          <cell r="AQ315">
            <v>0</v>
          </cell>
          <cell r="AV315">
            <v>0</v>
          </cell>
          <cell r="BH315">
            <v>72.709999999999994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75.08</v>
          </cell>
          <cell r="CA315">
            <v>0</v>
          </cell>
          <cell r="CC315">
            <v>112.7</v>
          </cell>
          <cell r="CD315">
            <v>1351.895775</v>
          </cell>
          <cell r="CE315">
            <v>79.671709411474453</v>
          </cell>
          <cell r="CF315" t="str">
            <v>3,36%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1094.6321938785622</v>
          </cell>
          <cell r="CV315">
            <v>135.5264368319389</v>
          </cell>
          <cell r="CW315">
            <v>1328.9389395951259</v>
          </cell>
          <cell r="CX315">
            <v>4.228935738165764</v>
          </cell>
          <cell r="CY315">
            <v>7972.1433430552288</v>
          </cell>
          <cell r="CZ315">
            <v>10.555112606466583</v>
          </cell>
          <cell r="DA315">
            <v>412.82218194180416</v>
          </cell>
          <cell r="DB315">
            <v>93</v>
          </cell>
          <cell r="DC315">
            <v>68.5</v>
          </cell>
          <cell r="DD315">
            <v>56.7</v>
          </cell>
          <cell r="DF315">
            <v>75</v>
          </cell>
          <cell r="DG315">
            <v>63</v>
          </cell>
          <cell r="DH315">
            <v>56</v>
          </cell>
          <cell r="DJ315">
            <v>0</v>
          </cell>
          <cell r="DK315">
            <v>0</v>
          </cell>
          <cell r="DL315">
            <v>66</v>
          </cell>
          <cell r="DM315">
            <v>66</v>
          </cell>
          <cell r="DO315">
            <v>0</v>
          </cell>
          <cell r="DP315">
            <v>0</v>
          </cell>
          <cell r="DR315">
            <v>83.2</v>
          </cell>
          <cell r="DS315">
            <v>88.5</v>
          </cell>
          <cell r="DT315">
            <v>77.900000000000006</v>
          </cell>
          <cell r="DU315">
            <v>81.599999999999994</v>
          </cell>
          <cell r="DV315">
            <v>61.6</v>
          </cell>
          <cell r="DW315">
            <v>102</v>
          </cell>
          <cell r="DX315">
            <v>0</v>
          </cell>
          <cell r="DY315">
            <v>75</v>
          </cell>
          <cell r="DZ315">
            <v>549.4</v>
          </cell>
          <cell r="EA315">
            <v>95.1</v>
          </cell>
          <cell r="EB315">
            <v>92.9</v>
          </cell>
          <cell r="EC315">
            <v>89.5</v>
          </cell>
          <cell r="ED315">
            <v>81.3</v>
          </cell>
          <cell r="EE315">
            <v>64.099999999999994</v>
          </cell>
          <cell r="EF315">
            <v>35.9</v>
          </cell>
          <cell r="EG315">
            <v>102.4</v>
          </cell>
          <cell r="EH315">
            <v>103.4</v>
          </cell>
          <cell r="EI315">
            <v>110.1</v>
          </cell>
          <cell r="EL315">
            <v>0</v>
          </cell>
          <cell r="EM315">
            <v>0</v>
          </cell>
          <cell r="EN315">
            <v>84.3</v>
          </cell>
          <cell r="EP315">
            <v>80</v>
          </cell>
          <cell r="EQ315">
            <v>35.1</v>
          </cell>
          <cell r="ES315">
            <v>96.2</v>
          </cell>
          <cell r="ET315">
            <v>93.4</v>
          </cell>
          <cell r="EU315">
            <v>0</v>
          </cell>
          <cell r="EV315">
            <v>0</v>
          </cell>
          <cell r="EX315">
            <v>56.4</v>
          </cell>
          <cell r="EY315">
            <v>73.2</v>
          </cell>
          <cell r="EZ315">
            <v>100.1</v>
          </cell>
          <cell r="FA315">
            <v>0</v>
          </cell>
          <cell r="FB315">
            <v>0</v>
          </cell>
          <cell r="FC315">
            <v>91</v>
          </cell>
          <cell r="FD315">
            <v>66</v>
          </cell>
          <cell r="FE315">
            <v>67</v>
          </cell>
          <cell r="FG315">
            <v>0</v>
          </cell>
          <cell r="FH315">
            <v>0</v>
          </cell>
          <cell r="FJ315">
            <v>0</v>
          </cell>
          <cell r="FK315">
            <v>0</v>
          </cell>
          <cell r="FL315">
            <v>0</v>
          </cell>
          <cell r="FM315">
            <v>0</v>
          </cell>
          <cell r="FN315">
            <v>77</v>
          </cell>
          <cell r="FO315">
            <v>57.1</v>
          </cell>
          <cell r="FP315">
            <v>50.1</v>
          </cell>
          <cell r="FQ315">
            <v>98.1</v>
          </cell>
          <cell r="FR315">
            <v>0</v>
          </cell>
          <cell r="FS315">
            <v>0</v>
          </cell>
          <cell r="FT315">
            <v>102.9</v>
          </cell>
          <cell r="FU315">
            <v>99.3</v>
          </cell>
          <cell r="FX315">
            <v>103.3</v>
          </cell>
          <cell r="FY315">
            <v>100</v>
          </cell>
          <cell r="GB315">
            <v>100.5</v>
          </cell>
          <cell r="GC315">
            <v>100.1</v>
          </cell>
          <cell r="GD315">
            <v>118.5</v>
          </cell>
          <cell r="GF315">
            <v>0</v>
          </cell>
          <cell r="GG315">
            <v>0</v>
          </cell>
          <cell r="GH315">
            <v>86.6</v>
          </cell>
          <cell r="GI315">
            <v>63.3</v>
          </cell>
          <cell r="GJ315">
            <v>65</v>
          </cell>
          <cell r="GK315">
            <v>36</v>
          </cell>
          <cell r="GL315">
            <v>100.9</v>
          </cell>
          <cell r="GM315">
            <v>94.9</v>
          </cell>
          <cell r="GN315">
            <v>98.4</v>
          </cell>
          <cell r="GO315">
            <v>91</v>
          </cell>
          <cell r="GP315">
            <v>0</v>
          </cell>
          <cell r="GR315">
            <v>1063.25</v>
          </cell>
          <cell r="GS315">
            <v>97.7</v>
          </cell>
          <cell r="GT315">
            <v>0</v>
          </cell>
          <cell r="GU315">
            <v>0</v>
          </cell>
          <cell r="GV315">
            <v>606.9</v>
          </cell>
          <cell r="GW315">
            <v>106</v>
          </cell>
          <cell r="GX315">
            <v>86.4</v>
          </cell>
          <cell r="GY315">
            <v>73</v>
          </cell>
          <cell r="GZ315">
            <v>103</v>
          </cell>
          <cell r="HB315">
            <v>0</v>
          </cell>
          <cell r="HC315">
            <v>0</v>
          </cell>
          <cell r="HD315">
            <v>97.4</v>
          </cell>
          <cell r="HE315">
            <v>99.9</v>
          </cell>
          <cell r="HF315">
            <v>74</v>
          </cell>
          <cell r="HI315">
            <v>163</v>
          </cell>
          <cell r="HK315">
            <v>79.764284962643373</v>
          </cell>
          <cell r="HL315">
            <v>83</v>
          </cell>
          <cell r="HM315">
            <v>63.9</v>
          </cell>
          <cell r="HN315">
            <v>57.4</v>
          </cell>
          <cell r="HO315">
            <v>0</v>
          </cell>
          <cell r="HQ315">
            <v>0</v>
          </cell>
          <cell r="HR315">
            <v>0</v>
          </cell>
          <cell r="HS315">
            <v>96.2</v>
          </cell>
          <cell r="HT315">
            <v>0</v>
          </cell>
          <cell r="HU315">
            <v>0</v>
          </cell>
          <cell r="HV315">
            <v>95.7</v>
          </cell>
          <cell r="HW315">
            <v>0</v>
          </cell>
          <cell r="HX315">
            <v>0</v>
          </cell>
          <cell r="HY315">
            <v>84.5</v>
          </cell>
          <cell r="HZ315">
            <v>0</v>
          </cell>
          <cell r="IA315">
            <v>0</v>
          </cell>
          <cell r="IB315">
            <v>68.5</v>
          </cell>
          <cell r="IC315">
            <v>53.6</v>
          </cell>
          <cell r="ID315">
            <v>0</v>
          </cell>
          <cell r="IE315">
            <v>0</v>
          </cell>
          <cell r="IF315">
            <v>71.074534742354814</v>
          </cell>
          <cell r="IG315">
            <v>97.8</v>
          </cell>
          <cell r="IH315">
            <v>88.9</v>
          </cell>
          <cell r="II315">
            <v>79.900000000000006</v>
          </cell>
          <cell r="IK315">
            <v>0</v>
          </cell>
          <cell r="IL315">
            <v>0</v>
          </cell>
          <cell r="IM315">
            <v>101</v>
          </cell>
          <cell r="IN315">
            <v>90.3</v>
          </cell>
          <cell r="IO315">
            <v>76.900000000000006</v>
          </cell>
          <cell r="IP315">
            <v>98.8</v>
          </cell>
          <cell r="IR315">
            <v>0</v>
          </cell>
          <cell r="IS315">
            <v>98.5</v>
          </cell>
          <cell r="IT315">
            <v>96.1</v>
          </cell>
          <cell r="IU315">
            <v>91.4</v>
          </cell>
          <cell r="IV315">
            <v>100.09999999999998</v>
          </cell>
          <cell r="IW315">
            <v>96.2</v>
          </cell>
          <cell r="IX315">
            <v>87.3</v>
          </cell>
          <cell r="IY315">
            <v>100.09999999999998</v>
          </cell>
          <cell r="IZ315">
            <v>0</v>
          </cell>
          <cell r="JA315">
            <v>0</v>
          </cell>
          <cell r="JB315">
            <v>98.8</v>
          </cell>
          <cell r="JC315">
            <v>90.7</v>
          </cell>
          <cell r="JD315">
            <v>85.9</v>
          </cell>
          <cell r="JE315">
            <v>0</v>
          </cell>
          <cell r="JF315">
            <v>0</v>
          </cell>
          <cell r="JG315">
            <v>95.6</v>
          </cell>
          <cell r="JH315">
            <v>73.099999999999994</v>
          </cell>
          <cell r="JI315">
            <v>62.6</v>
          </cell>
          <cell r="JJ315">
            <v>103</v>
          </cell>
          <cell r="JK315">
            <v>119</v>
          </cell>
          <cell r="JL315">
            <v>113</v>
          </cell>
          <cell r="JM315">
            <v>114</v>
          </cell>
          <cell r="JN315">
            <v>116</v>
          </cell>
          <cell r="JQ315">
            <v>813.67040000000009</v>
          </cell>
          <cell r="JR315">
            <v>100.2</v>
          </cell>
          <cell r="JU315">
            <v>100.7</v>
          </cell>
          <cell r="JV315">
            <v>0</v>
          </cell>
          <cell r="JW315">
            <v>100</v>
          </cell>
          <cell r="JX315">
            <v>0</v>
          </cell>
          <cell r="JY315">
            <v>100.7</v>
          </cell>
          <cell r="JZ315">
            <v>107.6</v>
          </cell>
          <cell r="KD315">
            <v>0</v>
          </cell>
          <cell r="KE315">
            <v>0</v>
          </cell>
          <cell r="KF315">
            <v>102.4</v>
          </cell>
          <cell r="KG315">
            <v>102.4</v>
          </cell>
          <cell r="KH315">
            <v>102.4</v>
          </cell>
          <cell r="KI315">
            <v>102.4</v>
          </cell>
          <cell r="KJ315">
            <v>175.4</v>
          </cell>
          <cell r="KK315">
            <v>106</v>
          </cell>
          <cell r="KL315">
            <v>99.8</v>
          </cell>
          <cell r="KM315">
            <v>97</v>
          </cell>
          <cell r="KN315">
            <v>89</v>
          </cell>
          <cell r="KP315">
            <v>0</v>
          </cell>
          <cell r="KQ315">
            <v>0</v>
          </cell>
          <cell r="KR315">
            <v>112.8</v>
          </cell>
          <cell r="KS315">
            <v>72</v>
          </cell>
          <cell r="KU315">
            <v>0</v>
          </cell>
          <cell r="KV315">
            <v>0</v>
          </cell>
          <cell r="KW315">
            <v>408.4</v>
          </cell>
          <cell r="KX315">
            <v>439.5</v>
          </cell>
          <cell r="KY315">
            <v>98.2</v>
          </cell>
          <cell r="KZ315">
            <v>100.7</v>
          </cell>
          <cell r="LA315">
            <v>93.8</v>
          </cell>
          <cell r="LB315">
            <v>103</v>
          </cell>
          <cell r="LC315">
            <v>104.4</v>
          </cell>
          <cell r="LD315">
            <v>103.8</v>
          </cell>
          <cell r="LE315">
            <v>101</v>
          </cell>
          <cell r="LG315">
            <v>0</v>
          </cell>
          <cell r="LH315">
            <v>0</v>
          </cell>
          <cell r="LI315">
            <v>103.4</v>
          </cell>
          <cell r="LP315">
            <v>165</v>
          </cell>
          <cell r="LQ315">
            <v>166</v>
          </cell>
        </row>
        <row r="316">
          <cell r="A316">
            <v>36039</v>
          </cell>
          <cell r="B316">
            <v>388</v>
          </cell>
          <cell r="C316">
            <v>1</v>
          </cell>
          <cell r="AA316">
            <v>0</v>
          </cell>
          <cell r="AC316">
            <v>53.19</v>
          </cell>
          <cell r="AD316">
            <v>0</v>
          </cell>
          <cell r="AF316">
            <v>1057</v>
          </cell>
          <cell r="AG316">
            <v>1060.25</v>
          </cell>
          <cell r="AJ316">
            <v>78.2</v>
          </cell>
          <cell r="AK316">
            <v>79.39</v>
          </cell>
          <cell r="AL316">
            <v>90.71</v>
          </cell>
          <cell r="AM316">
            <v>0</v>
          </cell>
          <cell r="AQ316">
            <v>0</v>
          </cell>
          <cell r="AV316">
            <v>0</v>
          </cell>
          <cell r="BH316">
            <v>72.709999999999994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75.22</v>
          </cell>
          <cell r="CA316">
            <v>0</v>
          </cell>
          <cell r="CC316">
            <v>113</v>
          </cell>
          <cell r="CD316">
            <v>1351.895775</v>
          </cell>
          <cell r="CE316">
            <v>79.671709411474453</v>
          </cell>
          <cell r="CF316" t="str">
            <v>3,36%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1164.0547170012669</v>
          </cell>
          <cell r="CV316">
            <v>139.79917080360377</v>
          </cell>
          <cell r="CW316">
            <v>1432.970496541694</v>
          </cell>
          <cell r="CX316">
            <v>4.6131072616040383</v>
          </cell>
          <cell r="CY316">
            <v>8083.6255226573603</v>
          </cell>
          <cell r="CZ316">
            <v>11.570947485887032</v>
          </cell>
          <cell r="DA316">
            <v>452.13694800116474</v>
          </cell>
          <cell r="DB316">
            <v>96.4</v>
          </cell>
          <cell r="DC316">
            <v>70.900000000000006</v>
          </cell>
          <cell r="DD316">
            <v>58.7</v>
          </cell>
          <cell r="DF316">
            <v>77</v>
          </cell>
          <cell r="DG316">
            <v>65</v>
          </cell>
          <cell r="DH316">
            <v>56</v>
          </cell>
          <cell r="DJ316">
            <v>0</v>
          </cell>
          <cell r="DK316">
            <v>0</v>
          </cell>
          <cell r="DL316">
            <v>72</v>
          </cell>
          <cell r="DM316">
            <v>72</v>
          </cell>
          <cell r="DO316">
            <v>0</v>
          </cell>
          <cell r="DP316">
            <v>0</v>
          </cell>
          <cell r="DR316">
            <v>85.2</v>
          </cell>
          <cell r="DS316">
            <v>90.6</v>
          </cell>
          <cell r="DT316">
            <v>79.8</v>
          </cell>
          <cell r="DU316">
            <v>80.599999999999994</v>
          </cell>
          <cell r="DV316">
            <v>60.9</v>
          </cell>
          <cell r="DW316">
            <v>103</v>
          </cell>
          <cell r="DX316">
            <v>0</v>
          </cell>
          <cell r="DY316">
            <v>76</v>
          </cell>
          <cell r="DZ316">
            <v>549.5</v>
          </cell>
          <cell r="EA316">
            <v>95.4</v>
          </cell>
          <cell r="EB316">
            <v>93.2</v>
          </cell>
          <cell r="EC316">
            <v>89.8</v>
          </cell>
          <cell r="ED316">
            <v>82</v>
          </cell>
          <cell r="EE316">
            <v>64.7</v>
          </cell>
          <cell r="EF316">
            <v>36.200000000000003</v>
          </cell>
          <cell r="EG316">
            <v>102.5</v>
          </cell>
          <cell r="EH316">
            <v>103.6</v>
          </cell>
          <cell r="EI316">
            <v>110.3</v>
          </cell>
          <cell r="EL316">
            <v>0</v>
          </cell>
          <cell r="EM316">
            <v>0</v>
          </cell>
          <cell r="EN316">
            <v>85</v>
          </cell>
          <cell r="EP316">
            <v>84</v>
          </cell>
          <cell r="EQ316">
            <v>35.6</v>
          </cell>
          <cell r="ES316">
            <v>97.6</v>
          </cell>
          <cell r="ET316">
            <v>96</v>
          </cell>
          <cell r="EU316">
            <v>0</v>
          </cell>
          <cell r="EV316">
            <v>0</v>
          </cell>
          <cell r="EX316">
            <v>57.5</v>
          </cell>
          <cell r="EY316">
            <v>74.599999999999994</v>
          </cell>
          <cell r="EZ316">
            <v>102</v>
          </cell>
          <cell r="FA316">
            <v>0</v>
          </cell>
          <cell r="FB316">
            <v>0</v>
          </cell>
          <cell r="FC316">
            <v>93</v>
          </cell>
          <cell r="FD316">
            <v>71</v>
          </cell>
          <cell r="FE316">
            <v>70</v>
          </cell>
          <cell r="FG316">
            <v>0</v>
          </cell>
          <cell r="FH316">
            <v>0</v>
          </cell>
          <cell r="FJ316">
            <v>0</v>
          </cell>
          <cell r="FK316">
            <v>0</v>
          </cell>
          <cell r="FL316">
            <v>0</v>
          </cell>
          <cell r="FM316">
            <v>0</v>
          </cell>
          <cell r="FN316">
            <v>77.2</v>
          </cell>
          <cell r="FO316">
            <v>57.2</v>
          </cell>
          <cell r="FP316">
            <v>50.2</v>
          </cell>
          <cell r="FQ316">
            <v>98.6</v>
          </cell>
          <cell r="FR316">
            <v>0</v>
          </cell>
          <cell r="FS316">
            <v>0</v>
          </cell>
          <cell r="FT316">
            <v>102.9</v>
          </cell>
          <cell r="FU316">
            <v>99.3</v>
          </cell>
          <cell r="FX316">
            <v>103.3</v>
          </cell>
          <cell r="FY316">
            <v>100</v>
          </cell>
          <cell r="GB316">
            <v>100.7</v>
          </cell>
          <cell r="GC316">
            <v>100.3</v>
          </cell>
          <cell r="GD316">
            <v>118.7</v>
          </cell>
          <cell r="GF316">
            <v>0</v>
          </cell>
          <cell r="GG316">
            <v>0</v>
          </cell>
          <cell r="GH316">
            <v>88.5</v>
          </cell>
          <cell r="GI316">
            <v>64.7</v>
          </cell>
          <cell r="GJ316">
            <v>66.3</v>
          </cell>
          <cell r="GK316">
            <v>36.6</v>
          </cell>
          <cell r="GL316">
            <v>101.1</v>
          </cell>
          <cell r="GM316">
            <v>95.2</v>
          </cell>
          <cell r="GN316">
            <v>97.5</v>
          </cell>
          <cell r="GO316">
            <v>93</v>
          </cell>
          <cell r="GP316">
            <v>0</v>
          </cell>
          <cell r="GR316">
            <v>1060.5</v>
          </cell>
          <cell r="GS316">
            <v>98.6</v>
          </cell>
          <cell r="GT316">
            <v>0</v>
          </cell>
          <cell r="GU316">
            <v>0</v>
          </cell>
          <cell r="GV316">
            <v>605.29999999999995</v>
          </cell>
          <cell r="GW316">
            <v>106</v>
          </cell>
          <cell r="GX316">
            <v>88</v>
          </cell>
          <cell r="GY316">
            <v>74.3</v>
          </cell>
          <cell r="GZ316">
            <v>105</v>
          </cell>
          <cell r="HB316">
            <v>0</v>
          </cell>
          <cell r="HC316">
            <v>0</v>
          </cell>
          <cell r="HD316">
            <v>98</v>
          </cell>
          <cell r="HE316">
            <v>100.5</v>
          </cell>
          <cell r="HF316">
            <v>77</v>
          </cell>
          <cell r="HI316">
            <v>165.6</v>
          </cell>
          <cell r="HK316">
            <v>80.921814163948227</v>
          </cell>
          <cell r="HL316">
            <v>84.2</v>
          </cell>
          <cell r="HM316">
            <v>64.8</v>
          </cell>
          <cell r="HN316">
            <v>58.2</v>
          </cell>
          <cell r="HO316">
            <v>0</v>
          </cell>
          <cell r="HQ316">
            <v>0</v>
          </cell>
          <cell r="HR316">
            <v>0</v>
          </cell>
          <cell r="HS316">
            <v>96.7</v>
          </cell>
          <cell r="HT316">
            <v>0</v>
          </cell>
          <cell r="HU316">
            <v>0</v>
          </cell>
          <cell r="HV316">
            <v>96.1</v>
          </cell>
          <cell r="HW316">
            <v>0</v>
          </cell>
          <cell r="HX316">
            <v>0</v>
          </cell>
          <cell r="HY316">
            <v>85.8</v>
          </cell>
          <cell r="HZ316">
            <v>0</v>
          </cell>
          <cell r="IA316">
            <v>0</v>
          </cell>
          <cell r="IB316">
            <v>70.599999999999994</v>
          </cell>
          <cell r="IC316">
            <v>55.3</v>
          </cell>
          <cell r="ID316">
            <v>0</v>
          </cell>
          <cell r="IE316">
            <v>0</v>
          </cell>
          <cell r="IF316">
            <v>73.973627606845596</v>
          </cell>
          <cell r="IG316">
            <v>97.2</v>
          </cell>
          <cell r="IH316">
            <v>88.2</v>
          </cell>
          <cell r="II316">
            <v>79.3</v>
          </cell>
          <cell r="IK316">
            <v>0</v>
          </cell>
          <cell r="IL316">
            <v>0</v>
          </cell>
          <cell r="IM316">
            <v>100.9</v>
          </cell>
          <cell r="IN316">
            <v>90.2</v>
          </cell>
          <cell r="IO316">
            <v>76.8</v>
          </cell>
          <cell r="IP316">
            <v>99.1</v>
          </cell>
          <cell r="IR316">
            <v>0</v>
          </cell>
          <cell r="IS316">
            <v>98.8</v>
          </cell>
          <cell r="IT316">
            <v>96.4</v>
          </cell>
          <cell r="IU316">
            <v>91.7</v>
          </cell>
          <cell r="IV316">
            <v>100.1</v>
          </cell>
          <cell r="IW316">
            <v>96.2</v>
          </cell>
          <cell r="IX316">
            <v>87.3</v>
          </cell>
          <cell r="IY316">
            <v>100.1</v>
          </cell>
          <cell r="IZ316">
            <v>0</v>
          </cell>
          <cell r="JA316">
            <v>0</v>
          </cell>
          <cell r="JB316">
            <v>99.1</v>
          </cell>
          <cell r="JC316">
            <v>90.7</v>
          </cell>
          <cell r="JD316">
            <v>86.1</v>
          </cell>
          <cell r="JE316">
            <v>0</v>
          </cell>
          <cell r="JF316">
            <v>0</v>
          </cell>
          <cell r="JG316">
            <v>98</v>
          </cell>
          <cell r="JH316">
            <v>74.900000000000006</v>
          </cell>
          <cell r="JI316">
            <v>64.099999999999994</v>
          </cell>
          <cell r="JJ316">
            <v>103</v>
          </cell>
          <cell r="JK316">
            <v>119</v>
          </cell>
          <cell r="JL316">
            <v>113</v>
          </cell>
          <cell r="JM316">
            <v>113</v>
          </cell>
          <cell r="JN316">
            <v>115</v>
          </cell>
          <cell r="JQ316">
            <v>812.08120000000008</v>
          </cell>
          <cell r="JR316">
            <v>100.2</v>
          </cell>
          <cell r="JU316">
            <v>100.49860000000001</v>
          </cell>
          <cell r="JV316">
            <v>0</v>
          </cell>
          <cell r="JW316">
            <v>99.8</v>
          </cell>
          <cell r="JX316">
            <v>0</v>
          </cell>
          <cell r="JY316">
            <v>100.7</v>
          </cell>
          <cell r="JZ316">
            <v>108.3</v>
          </cell>
          <cell r="KD316">
            <v>0</v>
          </cell>
          <cell r="KE316">
            <v>0</v>
          </cell>
          <cell r="KF316">
            <v>102.2</v>
          </cell>
          <cell r="KG316">
            <v>102.2</v>
          </cell>
          <cell r="KH316">
            <v>102.2</v>
          </cell>
          <cell r="KI316">
            <v>102.2</v>
          </cell>
          <cell r="KJ316">
            <v>175.4</v>
          </cell>
          <cell r="KK316">
            <v>106</v>
          </cell>
          <cell r="KL316">
            <v>99.9</v>
          </cell>
          <cell r="KM316">
            <v>97</v>
          </cell>
          <cell r="KN316">
            <v>90</v>
          </cell>
          <cell r="KP316">
            <v>0</v>
          </cell>
          <cell r="KQ316">
            <v>0</v>
          </cell>
          <cell r="KR316">
            <v>112.8</v>
          </cell>
          <cell r="KS316">
            <v>78</v>
          </cell>
          <cell r="KU316">
            <v>0</v>
          </cell>
          <cell r="KV316">
            <v>0</v>
          </cell>
          <cell r="KW316">
            <v>408.6</v>
          </cell>
          <cell r="KX316">
            <v>437.8</v>
          </cell>
          <cell r="KY316">
            <v>97.8</v>
          </cell>
          <cell r="KZ316">
            <v>100.2</v>
          </cell>
          <cell r="LA316">
            <v>93.4</v>
          </cell>
          <cell r="LB316">
            <v>102.8</v>
          </cell>
          <cell r="LC316">
            <v>104.2</v>
          </cell>
          <cell r="LD316">
            <v>103.6</v>
          </cell>
          <cell r="LE316">
            <v>100.7</v>
          </cell>
          <cell r="LG316">
            <v>0</v>
          </cell>
          <cell r="LH316">
            <v>0</v>
          </cell>
          <cell r="LI316">
            <v>104.2</v>
          </cell>
          <cell r="LP316">
            <v>193</v>
          </cell>
          <cell r="LQ316">
            <v>186</v>
          </cell>
        </row>
        <row r="317">
          <cell r="A317">
            <v>36008</v>
          </cell>
          <cell r="B317">
            <v>389</v>
          </cell>
          <cell r="C317">
            <v>1</v>
          </cell>
          <cell r="AA317">
            <v>0</v>
          </cell>
          <cell r="AC317">
            <v>53.18</v>
          </cell>
          <cell r="AD317">
            <v>0</v>
          </cell>
          <cell r="AF317">
            <v>1057</v>
          </cell>
          <cell r="AG317">
            <v>1060.25</v>
          </cell>
          <cell r="AJ317">
            <v>78.23</v>
          </cell>
          <cell r="AK317">
            <v>79.42</v>
          </cell>
          <cell r="AL317">
            <v>90.33</v>
          </cell>
          <cell r="AM317">
            <v>0</v>
          </cell>
          <cell r="AQ317">
            <v>0</v>
          </cell>
          <cell r="AV317">
            <v>0</v>
          </cell>
          <cell r="BH317">
            <v>73.02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75.47</v>
          </cell>
          <cell r="CA317">
            <v>0</v>
          </cell>
          <cell r="CC317">
            <v>113.2</v>
          </cell>
          <cell r="CD317">
            <v>1351.895775</v>
          </cell>
          <cell r="CE317">
            <v>79.671709411474453</v>
          </cell>
          <cell r="CF317" t="str">
            <v>3,36%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1199.5755819360108</v>
          </cell>
          <cell r="CV317">
            <v>152.56469693291086</v>
          </cell>
          <cell r="CW317">
            <v>1481.4415701029184</v>
          </cell>
          <cell r="CX317">
            <v>4.7884236314270598</v>
          </cell>
          <cell r="CY317">
            <v>8333.4645705264866</v>
          </cell>
          <cell r="CZ317">
            <v>10.784755708072327</v>
          </cell>
          <cell r="DA317">
            <v>490.52359224766258</v>
          </cell>
          <cell r="DB317">
            <v>96.7</v>
          </cell>
          <cell r="DC317">
            <v>71.2</v>
          </cell>
          <cell r="DD317">
            <v>58.9</v>
          </cell>
          <cell r="DF317">
            <v>79</v>
          </cell>
          <cell r="DG317">
            <v>66</v>
          </cell>
          <cell r="DH317">
            <v>58</v>
          </cell>
          <cell r="DJ317">
            <v>0</v>
          </cell>
          <cell r="DK317">
            <v>0</v>
          </cell>
          <cell r="DL317">
            <v>70</v>
          </cell>
          <cell r="DM317">
            <v>70</v>
          </cell>
          <cell r="DO317">
            <v>0</v>
          </cell>
          <cell r="DP317">
            <v>0</v>
          </cell>
          <cell r="DR317">
            <v>86.3</v>
          </cell>
          <cell r="DS317">
            <v>91.8</v>
          </cell>
          <cell r="DT317">
            <v>80.8</v>
          </cell>
          <cell r="DU317">
            <v>82.1</v>
          </cell>
          <cell r="DV317">
            <v>62</v>
          </cell>
          <cell r="DW317">
            <v>105</v>
          </cell>
          <cell r="DX317">
            <v>0</v>
          </cell>
          <cell r="DY317">
            <v>77</v>
          </cell>
          <cell r="DZ317">
            <v>550.5</v>
          </cell>
          <cell r="EA317">
            <v>95.8</v>
          </cell>
          <cell r="EB317">
            <v>93.6</v>
          </cell>
          <cell r="EC317">
            <v>90.1</v>
          </cell>
          <cell r="ED317">
            <v>83.5</v>
          </cell>
          <cell r="EE317">
            <v>65.900000000000006</v>
          </cell>
          <cell r="EF317">
            <v>36.9</v>
          </cell>
          <cell r="EG317">
            <v>102.4</v>
          </cell>
          <cell r="EH317">
            <v>103.4</v>
          </cell>
          <cell r="EI317">
            <v>110.1</v>
          </cell>
          <cell r="EL317">
            <v>0</v>
          </cell>
          <cell r="EM317">
            <v>0</v>
          </cell>
          <cell r="EN317">
            <v>85</v>
          </cell>
          <cell r="EP317">
            <v>86</v>
          </cell>
          <cell r="EQ317">
            <v>36</v>
          </cell>
          <cell r="ES317">
            <v>98.6</v>
          </cell>
          <cell r="ET317">
            <v>97.9</v>
          </cell>
          <cell r="EU317">
            <v>0</v>
          </cell>
          <cell r="EV317">
            <v>0</v>
          </cell>
          <cell r="EX317">
            <v>57.8</v>
          </cell>
          <cell r="EY317">
            <v>75</v>
          </cell>
          <cell r="EZ317">
            <v>102.5</v>
          </cell>
          <cell r="FA317">
            <v>0</v>
          </cell>
          <cell r="FB317">
            <v>0</v>
          </cell>
          <cell r="FC317">
            <v>95</v>
          </cell>
          <cell r="FD317">
            <v>74</v>
          </cell>
          <cell r="FE317">
            <v>73</v>
          </cell>
          <cell r="FG317">
            <v>0</v>
          </cell>
          <cell r="FH317">
            <v>0</v>
          </cell>
          <cell r="FJ317">
            <v>0</v>
          </cell>
          <cell r="FK317">
            <v>0</v>
          </cell>
          <cell r="FL317">
            <v>0</v>
          </cell>
          <cell r="FM317">
            <v>0</v>
          </cell>
          <cell r="FN317">
            <v>76.900000000000006</v>
          </cell>
          <cell r="FO317">
            <v>56.8</v>
          </cell>
          <cell r="FP317">
            <v>49.9</v>
          </cell>
          <cell r="FQ317">
            <v>98.6</v>
          </cell>
          <cell r="FR317">
            <v>0</v>
          </cell>
          <cell r="FS317">
            <v>0</v>
          </cell>
          <cell r="FT317">
            <v>102.9</v>
          </cell>
          <cell r="FU317">
            <v>99.3</v>
          </cell>
          <cell r="FX317">
            <v>103.3</v>
          </cell>
          <cell r="FY317">
            <v>100</v>
          </cell>
          <cell r="GB317">
            <v>100.5</v>
          </cell>
          <cell r="GC317">
            <v>100.1</v>
          </cell>
          <cell r="GD317">
            <v>118.5</v>
          </cell>
          <cell r="GF317">
            <v>0</v>
          </cell>
          <cell r="GG317">
            <v>0</v>
          </cell>
          <cell r="GH317">
            <v>89.5</v>
          </cell>
          <cell r="GI317">
            <v>65.5</v>
          </cell>
          <cell r="GJ317">
            <v>67.099999999999994</v>
          </cell>
          <cell r="GK317">
            <v>37.1</v>
          </cell>
          <cell r="GL317">
            <v>101.7</v>
          </cell>
          <cell r="GM317">
            <v>96</v>
          </cell>
          <cell r="GN317">
            <v>97.5</v>
          </cell>
          <cell r="GO317">
            <v>93</v>
          </cell>
          <cell r="GP317">
            <v>0</v>
          </cell>
          <cell r="GR317">
            <v>1060.5</v>
          </cell>
          <cell r="GS317">
            <v>98.8</v>
          </cell>
          <cell r="GT317">
            <v>0</v>
          </cell>
          <cell r="GU317">
            <v>0</v>
          </cell>
          <cell r="GV317">
            <v>605.29999999999995</v>
          </cell>
          <cell r="GW317">
            <v>106</v>
          </cell>
          <cell r="GX317">
            <v>88.8</v>
          </cell>
          <cell r="GY317">
            <v>75</v>
          </cell>
          <cell r="GZ317">
            <v>107</v>
          </cell>
          <cell r="HB317">
            <v>0</v>
          </cell>
          <cell r="HC317">
            <v>0</v>
          </cell>
          <cell r="HD317">
            <v>98</v>
          </cell>
          <cell r="HE317">
            <v>100.5</v>
          </cell>
          <cell r="HF317">
            <v>77</v>
          </cell>
          <cell r="HI317">
            <v>172.53333333333333</v>
          </cell>
          <cell r="HK317">
            <v>81.974113437861732</v>
          </cell>
          <cell r="HL317">
            <v>84.8</v>
          </cell>
          <cell r="HM317">
            <v>65.3</v>
          </cell>
          <cell r="HN317">
            <v>58.7</v>
          </cell>
          <cell r="HO317">
            <v>0</v>
          </cell>
          <cell r="HQ317">
            <v>0</v>
          </cell>
          <cell r="HR317">
            <v>0</v>
          </cell>
          <cell r="HS317">
            <v>97</v>
          </cell>
          <cell r="HT317">
            <v>0</v>
          </cell>
          <cell r="HU317">
            <v>0</v>
          </cell>
          <cell r="HV317">
            <v>96.3</v>
          </cell>
          <cell r="HW317">
            <v>0</v>
          </cell>
          <cell r="HX317">
            <v>0</v>
          </cell>
          <cell r="HY317">
            <v>86.2</v>
          </cell>
          <cell r="HZ317">
            <v>0</v>
          </cell>
          <cell r="IA317">
            <v>0</v>
          </cell>
          <cell r="IB317">
            <v>70.900000000000006</v>
          </cell>
          <cell r="IC317">
            <v>55.5</v>
          </cell>
          <cell r="ID317">
            <v>0</v>
          </cell>
          <cell r="IE317">
            <v>0</v>
          </cell>
          <cell r="IF317">
            <v>73.599551108201638</v>
          </cell>
          <cell r="IG317">
            <v>97.4</v>
          </cell>
          <cell r="IH317">
            <v>88.5</v>
          </cell>
          <cell r="II317">
            <v>79.599999999999994</v>
          </cell>
          <cell r="IK317">
            <v>0</v>
          </cell>
          <cell r="IL317">
            <v>0</v>
          </cell>
          <cell r="IM317">
            <v>100.8</v>
          </cell>
          <cell r="IN317">
            <v>90.1</v>
          </cell>
          <cell r="IO317">
            <v>76.8</v>
          </cell>
          <cell r="IP317">
            <v>99.6</v>
          </cell>
          <cell r="IR317">
            <v>0</v>
          </cell>
          <cell r="IS317">
            <v>99</v>
          </cell>
          <cell r="IT317">
            <v>96.6</v>
          </cell>
          <cell r="IU317">
            <v>91.8</v>
          </cell>
          <cell r="IV317">
            <v>100.26666666666665</v>
          </cell>
          <cell r="IW317">
            <v>96</v>
          </cell>
          <cell r="IX317">
            <v>87.2</v>
          </cell>
          <cell r="IY317">
            <v>100.26666666666665</v>
          </cell>
          <cell r="IZ317">
            <v>0</v>
          </cell>
          <cell r="JA317">
            <v>0</v>
          </cell>
          <cell r="JB317">
            <v>99.1</v>
          </cell>
          <cell r="JC317">
            <v>90.9</v>
          </cell>
          <cell r="JD317">
            <v>86.1</v>
          </cell>
          <cell r="JE317">
            <v>0</v>
          </cell>
          <cell r="JF317">
            <v>0</v>
          </cell>
          <cell r="JG317">
            <v>98.7</v>
          </cell>
          <cell r="JH317">
            <v>75.400000000000006</v>
          </cell>
          <cell r="JI317">
            <v>64.5</v>
          </cell>
          <cell r="JJ317">
            <v>104</v>
          </cell>
          <cell r="JK317">
            <v>119</v>
          </cell>
          <cell r="JL317">
            <v>113</v>
          </cell>
          <cell r="JM317">
            <v>113</v>
          </cell>
          <cell r="JN317">
            <v>116</v>
          </cell>
          <cell r="JQ317">
            <v>812.08120000000008</v>
          </cell>
          <cell r="JR317">
            <v>100.6</v>
          </cell>
          <cell r="JU317">
            <v>100.49860000000001</v>
          </cell>
          <cell r="JV317">
            <v>0</v>
          </cell>
          <cell r="JW317">
            <v>99.8</v>
          </cell>
          <cell r="JX317">
            <v>0</v>
          </cell>
          <cell r="JY317">
            <v>100.7</v>
          </cell>
          <cell r="JZ317">
            <v>109.8</v>
          </cell>
          <cell r="KD317">
            <v>0</v>
          </cell>
          <cell r="KE317">
            <v>0</v>
          </cell>
          <cell r="KF317">
            <v>102.2</v>
          </cell>
          <cell r="KG317">
            <v>102.2</v>
          </cell>
          <cell r="KH317">
            <v>102.2</v>
          </cell>
          <cell r="KI317">
            <v>102.2</v>
          </cell>
          <cell r="KJ317">
            <v>175.4</v>
          </cell>
          <cell r="KK317">
            <v>106</v>
          </cell>
          <cell r="KL317">
            <v>100.3</v>
          </cell>
          <cell r="KM317">
            <v>97</v>
          </cell>
          <cell r="KN317">
            <v>82</v>
          </cell>
          <cell r="KP317">
            <v>0</v>
          </cell>
          <cell r="KQ317">
            <v>0</v>
          </cell>
          <cell r="KR317">
            <v>112.8</v>
          </cell>
          <cell r="KS317">
            <v>80</v>
          </cell>
          <cell r="KU317">
            <v>0</v>
          </cell>
          <cell r="KV317">
            <v>0</v>
          </cell>
          <cell r="KW317">
            <v>409.4</v>
          </cell>
          <cell r="KX317">
            <v>437.5</v>
          </cell>
          <cell r="KY317">
            <v>96.7</v>
          </cell>
          <cell r="KZ317">
            <v>99.2</v>
          </cell>
          <cell r="LA317">
            <v>92.4</v>
          </cell>
          <cell r="LB317">
            <v>102.5</v>
          </cell>
          <cell r="LC317">
            <v>103.9</v>
          </cell>
          <cell r="LD317">
            <v>103.3</v>
          </cell>
          <cell r="LE317">
            <v>100.5</v>
          </cell>
          <cell r="LG317">
            <v>0</v>
          </cell>
          <cell r="LH317">
            <v>0</v>
          </cell>
          <cell r="LI317">
            <v>105.2</v>
          </cell>
          <cell r="LP317">
            <v>193</v>
          </cell>
          <cell r="LQ317">
            <v>186</v>
          </cell>
        </row>
        <row r="318">
          <cell r="A318">
            <v>35977</v>
          </cell>
          <cell r="B318">
            <v>390</v>
          </cell>
          <cell r="C318">
            <v>1</v>
          </cell>
          <cell r="AA318">
            <v>0</v>
          </cell>
          <cell r="AC318">
            <v>53.76</v>
          </cell>
          <cell r="AD318">
            <v>0</v>
          </cell>
          <cell r="AF318">
            <v>1057</v>
          </cell>
          <cell r="AG318">
            <v>1060.25</v>
          </cell>
          <cell r="AJ318">
            <v>78.180000000000007</v>
          </cell>
          <cell r="AK318">
            <v>79.36</v>
          </cell>
          <cell r="AL318">
            <v>90.49</v>
          </cell>
          <cell r="AM318">
            <v>0</v>
          </cell>
          <cell r="AQ318">
            <v>0</v>
          </cell>
          <cell r="AV318">
            <v>0</v>
          </cell>
          <cell r="BH318">
            <v>72.98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75.569999999999993</v>
          </cell>
          <cell r="CA318">
            <v>0</v>
          </cell>
          <cell r="CC318">
            <v>113.2</v>
          </cell>
          <cell r="CD318">
            <v>1351.895775</v>
          </cell>
          <cell r="CE318">
            <v>79.671709411474453</v>
          </cell>
          <cell r="CF318" t="str">
            <v>3,36%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1203.3937483707009</v>
          </cell>
          <cell r="CV318">
            <v>161.30434360855205</v>
          </cell>
          <cell r="CW318">
            <v>1516.5278059384989</v>
          </cell>
          <cell r="CX318">
            <v>4.9637400012500823</v>
          </cell>
          <cell r="CY318">
            <v>8649.9528090342155</v>
          </cell>
          <cell r="CZ318">
            <v>11.114467869082882</v>
          </cell>
          <cell r="DA318">
            <v>501.71259091678269</v>
          </cell>
          <cell r="DB318">
            <v>96.8</v>
          </cell>
          <cell r="DC318">
            <v>71.3</v>
          </cell>
          <cell r="DD318">
            <v>59</v>
          </cell>
          <cell r="DF318">
            <v>80</v>
          </cell>
          <cell r="DG318">
            <v>66</v>
          </cell>
          <cell r="DH318">
            <v>59</v>
          </cell>
          <cell r="DJ318">
            <v>0</v>
          </cell>
          <cell r="DK318">
            <v>0</v>
          </cell>
          <cell r="DL318">
            <v>73</v>
          </cell>
          <cell r="DM318">
            <v>73</v>
          </cell>
          <cell r="DO318">
            <v>0</v>
          </cell>
          <cell r="DP318">
            <v>0</v>
          </cell>
          <cell r="DR318">
            <v>86.6</v>
          </cell>
          <cell r="DS318">
            <v>92.2</v>
          </cell>
          <cell r="DT318">
            <v>81.2</v>
          </cell>
          <cell r="DU318">
            <v>81</v>
          </cell>
          <cell r="DV318">
            <v>61.2</v>
          </cell>
          <cell r="DW318">
            <v>105</v>
          </cell>
          <cell r="DX318">
            <v>0</v>
          </cell>
          <cell r="DY318">
            <v>78</v>
          </cell>
          <cell r="DZ318">
            <v>551.79999999999995</v>
          </cell>
          <cell r="EA318">
            <v>96.4</v>
          </cell>
          <cell r="EB318">
            <v>94.3</v>
          </cell>
          <cell r="EC318">
            <v>90.7</v>
          </cell>
          <cell r="ED318">
            <v>84.9</v>
          </cell>
          <cell r="EE318">
            <v>67</v>
          </cell>
          <cell r="EF318">
            <v>37.5</v>
          </cell>
          <cell r="EG318">
            <v>102.6</v>
          </cell>
          <cell r="EH318">
            <v>103.5</v>
          </cell>
          <cell r="EI318">
            <v>110.3</v>
          </cell>
          <cell r="EL318">
            <v>0</v>
          </cell>
          <cell r="EM318">
            <v>0</v>
          </cell>
          <cell r="EN318">
            <v>85</v>
          </cell>
          <cell r="EP318">
            <v>87</v>
          </cell>
          <cell r="EQ318">
            <v>36.4</v>
          </cell>
          <cell r="ES318">
            <v>99.7</v>
          </cell>
          <cell r="ET318">
            <v>100</v>
          </cell>
          <cell r="EU318">
            <v>0</v>
          </cell>
          <cell r="EV318">
            <v>0</v>
          </cell>
          <cell r="EX318">
            <v>58.4</v>
          </cell>
          <cell r="EY318">
            <v>75.8</v>
          </cell>
          <cell r="EZ318">
            <v>103.6</v>
          </cell>
          <cell r="FA318">
            <v>0</v>
          </cell>
          <cell r="FB318">
            <v>0</v>
          </cell>
          <cell r="FC318">
            <v>95</v>
          </cell>
          <cell r="FD318">
            <v>75</v>
          </cell>
          <cell r="FE318">
            <v>74</v>
          </cell>
          <cell r="FG318">
            <v>0</v>
          </cell>
          <cell r="FH318">
            <v>0</v>
          </cell>
          <cell r="FJ318">
            <v>0</v>
          </cell>
          <cell r="FK318">
            <v>0</v>
          </cell>
          <cell r="FL318">
            <v>0</v>
          </cell>
          <cell r="FM318">
            <v>0</v>
          </cell>
          <cell r="FN318">
            <v>77.599999999999994</v>
          </cell>
          <cell r="FO318">
            <v>57.7</v>
          </cell>
          <cell r="FP318">
            <v>50.6</v>
          </cell>
          <cell r="FQ318">
            <v>98.6</v>
          </cell>
          <cell r="FR318">
            <v>0</v>
          </cell>
          <cell r="FS318">
            <v>0</v>
          </cell>
          <cell r="FT318">
            <v>102.9</v>
          </cell>
          <cell r="FU318">
            <v>99.3</v>
          </cell>
          <cell r="FX318">
            <v>103.3</v>
          </cell>
          <cell r="FY318">
            <v>100</v>
          </cell>
          <cell r="GB318">
            <v>100.5</v>
          </cell>
          <cell r="GC318">
            <v>100.1</v>
          </cell>
          <cell r="GD318">
            <v>118.5</v>
          </cell>
          <cell r="GF318">
            <v>0</v>
          </cell>
          <cell r="GG318">
            <v>0</v>
          </cell>
          <cell r="GH318">
            <v>90.3</v>
          </cell>
          <cell r="GI318">
            <v>66</v>
          </cell>
          <cell r="GJ318">
            <v>68.3</v>
          </cell>
          <cell r="GK318">
            <v>37.799999999999997</v>
          </cell>
          <cell r="GL318">
            <v>101.5</v>
          </cell>
          <cell r="GM318">
            <v>95.8</v>
          </cell>
          <cell r="GN318">
            <v>98.5</v>
          </cell>
          <cell r="GO318">
            <v>93</v>
          </cell>
          <cell r="GP318">
            <v>0</v>
          </cell>
          <cell r="GR318">
            <v>1060.5</v>
          </cell>
          <cell r="GS318">
            <v>98.7</v>
          </cell>
          <cell r="GT318">
            <v>0</v>
          </cell>
          <cell r="GU318">
            <v>0</v>
          </cell>
          <cell r="GV318">
            <v>606.9</v>
          </cell>
          <cell r="GW318">
            <v>106</v>
          </cell>
          <cell r="GX318">
            <v>91.2</v>
          </cell>
          <cell r="GY318">
            <v>77</v>
          </cell>
          <cell r="GZ318">
            <v>109</v>
          </cell>
          <cell r="HB318">
            <v>0</v>
          </cell>
          <cell r="HC318">
            <v>0</v>
          </cell>
          <cell r="HD318">
            <v>98.1</v>
          </cell>
          <cell r="HE318">
            <v>100.6</v>
          </cell>
          <cell r="HF318">
            <v>78</v>
          </cell>
          <cell r="HI318">
            <v>179.46666666666667</v>
          </cell>
          <cell r="HK318">
            <v>81.868883510470368</v>
          </cell>
          <cell r="HL318">
            <v>85.1</v>
          </cell>
          <cell r="HM318">
            <v>65.5</v>
          </cell>
          <cell r="HN318">
            <v>58.9</v>
          </cell>
          <cell r="HO318">
            <v>0</v>
          </cell>
          <cell r="HQ318">
            <v>0</v>
          </cell>
          <cell r="HR318">
            <v>0</v>
          </cell>
          <cell r="HS318">
            <v>97.1</v>
          </cell>
          <cell r="HT318">
            <v>0</v>
          </cell>
          <cell r="HU318">
            <v>0</v>
          </cell>
          <cell r="HV318">
            <v>96.3</v>
          </cell>
          <cell r="HW318">
            <v>0</v>
          </cell>
          <cell r="HX318">
            <v>0</v>
          </cell>
          <cell r="HY318">
            <v>86.4</v>
          </cell>
          <cell r="HZ318">
            <v>0</v>
          </cell>
          <cell r="IA318">
            <v>0</v>
          </cell>
          <cell r="IB318">
            <v>71.5</v>
          </cell>
          <cell r="IC318">
            <v>56</v>
          </cell>
          <cell r="ID318">
            <v>0</v>
          </cell>
          <cell r="IE318">
            <v>0</v>
          </cell>
          <cell r="IF318">
            <v>75.563452726082488</v>
          </cell>
          <cell r="IG318">
            <v>98.6</v>
          </cell>
          <cell r="IH318">
            <v>89.6</v>
          </cell>
          <cell r="II318">
            <v>80.5</v>
          </cell>
          <cell r="IK318">
            <v>0</v>
          </cell>
          <cell r="IL318">
            <v>0</v>
          </cell>
          <cell r="IM318">
            <v>100.7</v>
          </cell>
          <cell r="IN318">
            <v>90.1</v>
          </cell>
          <cell r="IO318">
            <v>76.7</v>
          </cell>
          <cell r="IP318">
            <v>100</v>
          </cell>
          <cell r="IR318">
            <v>0</v>
          </cell>
          <cell r="IS318">
            <v>99.1</v>
          </cell>
          <cell r="IT318">
            <v>96.6</v>
          </cell>
          <cell r="IU318">
            <v>91.9</v>
          </cell>
          <cell r="IV318">
            <v>100.43333333333332</v>
          </cell>
          <cell r="IW318">
            <v>96.1</v>
          </cell>
          <cell r="IX318">
            <v>87.3</v>
          </cell>
          <cell r="IY318">
            <v>100.43333333333332</v>
          </cell>
          <cell r="IZ318">
            <v>0</v>
          </cell>
          <cell r="JA318">
            <v>0</v>
          </cell>
          <cell r="JB318">
            <v>99.1</v>
          </cell>
          <cell r="JC318">
            <v>91.4</v>
          </cell>
          <cell r="JD318">
            <v>86.4</v>
          </cell>
          <cell r="JE318">
            <v>0</v>
          </cell>
          <cell r="JF318">
            <v>0</v>
          </cell>
          <cell r="JG318">
            <v>98.9</v>
          </cell>
          <cell r="JH318">
            <v>75.599999999999994</v>
          </cell>
          <cell r="JI318">
            <v>64.7</v>
          </cell>
          <cell r="JJ318">
            <v>104</v>
          </cell>
          <cell r="JK318">
            <v>119</v>
          </cell>
          <cell r="JL318">
            <v>113</v>
          </cell>
          <cell r="JM318">
            <v>114</v>
          </cell>
          <cell r="JN318">
            <v>116</v>
          </cell>
          <cell r="JQ318">
            <v>812.08120000000008</v>
          </cell>
          <cell r="JR318">
            <v>100.5</v>
          </cell>
          <cell r="JU318">
            <v>100.49860000000001</v>
          </cell>
          <cell r="JV318">
            <v>0</v>
          </cell>
          <cell r="JW318">
            <v>99.8</v>
          </cell>
          <cell r="JX318">
            <v>0</v>
          </cell>
          <cell r="JY318">
            <v>100.7</v>
          </cell>
          <cell r="JZ318">
            <v>110.5</v>
          </cell>
          <cell r="KD318">
            <v>0</v>
          </cell>
          <cell r="KE318">
            <v>0</v>
          </cell>
          <cell r="KF318">
            <v>102.2</v>
          </cell>
          <cell r="KG318">
            <v>102.2</v>
          </cell>
          <cell r="KH318">
            <v>102.2</v>
          </cell>
          <cell r="KI318">
            <v>102.2</v>
          </cell>
          <cell r="KJ318">
            <v>175.4</v>
          </cell>
          <cell r="KK318">
            <v>106</v>
          </cell>
          <cell r="KL318">
            <v>100.4</v>
          </cell>
          <cell r="KM318">
            <v>97</v>
          </cell>
          <cell r="KN318">
            <v>94</v>
          </cell>
          <cell r="KP318">
            <v>0</v>
          </cell>
          <cell r="KQ318">
            <v>0</v>
          </cell>
          <cell r="KR318">
            <v>112.8</v>
          </cell>
          <cell r="KS318">
            <v>82</v>
          </cell>
          <cell r="KU318">
            <v>0</v>
          </cell>
          <cell r="KV318">
            <v>0</v>
          </cell>
          <cell r="KW318">
            <v>410.7</v>
          </cell>
          <cell r="KX318">
            <v>438.6</v>
          </cell>
          <cell r="KY318">
            <v>98</v>
          </cell>
          <cell r="KZ318">
            <v>100.5</v>
          </cell>
          <cell r="LA318">
            <v>93.6</v>
          </cell>
          <cell r="LB318">
            <v>101.6</v>
          </cell>
          <cell r="LC318">
            <v>103</v>
          </cell>
          <cell r="LD318">
            <v>102.4</v>
          </cell>
          <cell r="LE318">
            <v>99.6</v>
          </cell>
          <cell r="LG318">
            <v>0</v>
          </cell>
          <cell r="LH318">
            <v>0</v>
          </cell>
          <cell r="LI318">
            <v>106.2</v>
          </cell>
          <cell r="LP318">
            <v>193</v>
          </cell>
          <cell r="LQ318">
            <v>186</v>
          </cell>
        </row>
        <row r="319">
          <cell r="A319">
            <v>35947</v>
          </cell>
          <cell r="B319">
            <v>391</v>
          </cell>
          <cell r="C319">
            <v>1</v>
          </cell>
          <cell r="AA319">
            <v>0</v>
          </cell>
          <cell r="AC319">
            <v>54.45</v>
          </cell>
          <cell r="AD319">
            <v>0</v>
          </cell>
          <cell r="AF319">
            <v>1058</v>
          </cell>
          <cell r="AG319">
            <v>1062.75</v>
          </cell>
          <cell r="AJ319">
            <v>78.44</v>
          </cell>
          <cell r="AK319">
            <v>79.63</v>
          </cell>
          <cell r="AL319">
            <v>90.41</v>
          </cell>
          <cell r="AM319">
            <v>0</v>
          </cell>
          <cell r="AQ319">
            <v>0</v>
          </cell>
          <cell r="AV319">
            <v>0</v>
          </cell>
          <cell r="BH319">
            <v>72.69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75.31</v>
          </cell>
          <cell r="CA319">
            <v>0</v>
          </cell>
          <cell r="CC319">
            <v>113.2</v>
          </cell>
          <cell r="CD319">
            <v>1351.895775</v>
          </cell>
          <cell r="CE319">
            <v>79.671709411474453</v>
          </cell>
          <cell r="CF319" t="str">
            <v>3,36%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1196.163376562793</v>
          </cell>
          <cell r="CV319">
            <v>154.9786082380005</v>
          </cell>
          <cell r="CW319">
            <v>1520.8493773219893</v>
          </cell>
          <cell r="CX319">
            <v>5.1588747433139677</v>
          </cell>
          <cell r="CY319">
            <v>8607.3051848693813</v>
          </cell>
          <cell r="CZ319">
            <v>11.173961098059781</v>
          </cell>
          <cell r="DA319">
            <v>483.86915148401499</v>
          </cell>
          <cell r="DB319">
            <v>96.5</v>
          </cell>
          <cell r="DC319">
            <v>71</v>
          </cell>
          <cell r="DD319">
            <v>58.8</v>
          </cell>
          <cell r="DF319">
            <v>81</v>
          </cell>
          <cell r="DG319">
            <v>68</v>
          </cell>
          <cell r="DH319">
            <v>61</v>
          </cell>
          <cell r="DJ319">
            <v>0</v>
          </cell>
          <cell r="DK319">
            <v>0</v>
          </cell>
          <cell r="DL319">
            <v>74</v>
          </cell>
          <cell r="DM319">
            <v>74</v>
          </cell>
          <cell r="DO319">
            <v>0</v>
          </cell>
          <cell r="DP319">
            <v>0</v>
          </cell>
          <cell r="DR319">
            <v>88.3</v>
          </cell>
          <cell r="DS319">
            <v>93.9</v>
          </cell>
          <cell r="DT319">
            <v>82.7</v>
          </cell>
          <cell r="DU319">
            <v>81.599999999999994</v>
          </cell>
          <cell r="DV319">
            <v>61.6</v>
          </cell>
          <cell r="DW319">
            <v>105</v>
          </cell>
          <cell r="DX319">
            <v>0</v>
          </cell>
          <cell r="DY319">
            <v>78</v>
          </cell>
          <cell r="DZ319">
            <v>552.6</v>
          </cell>
          <cell r="EA319">
            <v>97.3</v>
          </cell>
          <cell r="EB319">
            <v>95.1</v>
          </cell>
          <cell r="EC319">
            <v>91.5</v>
          </cell>
          <cell r="ED319">
            <v>84.7</v>
          </cell>
          <cell r="EE319">
            <v>66.8</v>
          </cell>
          <cell r="EF319">
            <v>37.4</v>
          </cell>
          <cell r="EG319">
            <v>102.4</v>
          </cell>
          <cell r="EH319">
            <v>103.3</v>
          </cell>
          <cell r="EI319">
            <v>110.1</v>
          </cell>
          <cell r="EL319">
            <v>0</v>
          </cell>
          <cell r="EM319">
            <v>0</v>
          </cell>
          <cell r="EN319">
            <v>86</v>
          </cell>
          <cell r="EP319">
            <v>87</v>
          </cell>
          <cell r="EQ319">
            <v>36.9</v>
          </cell>
          <cell r="ES319">
            <v>101.1</v>
          </cell>
          <cell r="ET319">
            <v>100</v>
          </cell>
          <cell r="EU319">
            <v>0</v>
          </cell>
          <cell r="EV319">
            <v>0</v>
          </cell>
          <cell r="EX319">
            <v>59.1</v>
          </cell>
          <cell r="EY319">
            <v>76.7</v>
          </cell>
          <cell r="EZ319">
            <v>104.9</v>
          </cell>
          <cell r="FA319">
            <v>0</v>
          </cell>
          <cell r="FB319">
            <v>0</v>
          </cell>
          <cell r="FC319">
            <v>96</v>
          </cell>
          <cell r="FD319">
            <v>76</v>
          </cell>
          <cell r="FE319">
            <v>76</v>
          </cell>
          <cell r="FG319">
            <v>0</v>
          </cell>
          <cell r="FH319">
            <v>0</v>
          </cell>
          <cell r="FJ319">
            <v>0</v>
          </cell>
          <cell r="FK319">
            <v>0</v>
          </cell>
          <cell r="FL319">
            <v>0</v>
          </cell>
          <cell r="FM319">
            <v>0</v>
          </cell>
          <cell r="FN319">
            <v>78</v>
          </cell>
          <cell r="FO319">
            <v>57.9</v>
          </cell>
          <cell r="FP319">
            <v>50.8</v>
          </cell>
          <cell r="FQ319">
            <v>98.8</v>
          </cell>
          <cell r="FR319">
            <v>0</v>
          </cell>
          <cell r="FS319">
            <v>0</v>
          </cell>
          <cell r="FT319">
            <v>102.9</v>
          </cell>
          <cell r="FU319">
            <v>99.3</v>
          </cell>
          <cell r="FX319">
            <v>103.3</v>
          </cell>
          <cell r="FY319">
            <v>100</v>
          </cell>
          <cell r="GB319">
            <v>100.3</v>
          </cell>
          <cell r="GC319">
            <v>99.9</v>
          </cell>
          <cell r="GD319">
            <v>118.2</v>
          </cell>
          <cell r="GF319">
            <v>0</v>
          </cell>
          <cell r="GG319">
            <v>0</v>
          </cell>
          <cell r="GH319">
            <v>90.2</v>
          </cell>
          <cell r="GI319">
            <v>66</v>
          </cell>
          <cell r="GJ319">
            <v>67.8</v>
          </cell>
          <cell r="GK319">
            <v>37.5</v>
          </cell>
          <cell r="GL319">
            <v>101.7</v>
          </cell>
          <cell r="GM319">
            <v>95.5</v>
          </cell>
          <cell r="GN319">
            <v>99.8</v>
          </cell>
          <cell r="GO319">
            <v>92</v>
          </cell>
          <cell r="GP319">
            <v>0</v>
          </cell>
          <cell r="GR319">
            <v>1055</v>
          </cell>
          <cell r="GS319">
            <v>99</v>
          </cell>
          <cell r="GT319">
            <v>0</v>
          </cell>
          <cell r="GU319">
            <v>0</v>
          </cell>
          <cell r="GV319">
            <v>606.9</v>
          </cell>
          <cell r="GW319">
            <v>106</v>
          </cell>
          <cell r="GX319">
            <v>89.4</v>
          </cell>
          <cell r="GY319">
            <v>75.5</v>
          </cell>
          <cell r="GZ319">
            <v>110</v>
          </cell>
          <cell r="HB319">
            <v>0</v>
          </cell>
          <cell r="HC319">
            <v>0</v>
          </cell>
          <cell r="HD319">
            <v>97.9</v>
          </cell>
          <cell r="HE319">
            <v>100.4</v>
          </cell>
          <cell r="HF319">
            <v>79</v>
          </cell>
          <cell r="HI319">
            <v>186.4</v>
          </cell>
          <cell r="HK319">
            <v>83.447332421340619</v>
          </cell>
          <cell r="HL319">
            <v>86.7</v>
          </cell>
          <cell r="HM319">
            <v>66.7</v>
          </cell>
          <cell r="HN319">
            <v>60</v>
          </cell>
          <cell r="HO319">
            <v>0</v>
          </cell>
          <cell r="HQ319">
            <v>0</v>
          </cell>
          <cell r="HR319">
            <v>0</v>
          </cell>
          <cell r="HS319">
            <v>97.3</v>
          </cell>
          <cell r="HT319">
            <v>0</v>
          </cell>
          <cell r="HU319">
            <v>0</v>
          </cell>
          <cell r="HV319">
            <v>96.7</v>
          </cell>
          <cell r="HW319">
            <v>0</v>
          </cell>
          <cell r="HX319">
            <v>0</v>
          </cell>
          <cell r="HY319">
            <v>87.9</v>
          </cell>
          <cell r="HZ319">
            <v>0</v>
          </cell>
          <cell r="IA319">
            <v>0</v>
          </cell>
          <cell r="IB319">
            <v>74.7</v>
          </cell>
          <cell r="IC319">
            <v>58.5</v>
          </cell>
          <cell r="ID319">
            <v>0</v>
          </cell>
          <cell r="IE319">
            <v>0</v>
          </cell>
          <cell r="IF319">
            <v>80.052370709810162</v>
          </cell>
          <cell r="IG319">
            <v>98.4</v>
          </cell>
          <cell r="IH319">
            <v>89.4</v>
          </cell>
          <cell r="II319">
            <v>80.400000000000006</v>
          </cell>
          <cell r="IK319">
            <v>0</v>
          </cell>
          <cell r="IL319">
            <v>0</v>
          </cell>
          <cell r="IM319">
            <v>100.7</v>
          </cell>
          <cell r="IN319">
            <v>90.1</v>
          </cell>
          <cell r="IO319">
            <v>76.7</v>
          </cell>
          <cell r="IP319">
            <v>100.6</v>
          </cell>
          <cell r="IR319">
            <v>0</v>
          </cell>
          <cell r="IS319">
            <v>99.3</v>
          </cell>
          <cell r="IT319">
            <v>96.8</v>
          </cell>
          <cell r="IU319">
            <v>92.1</v>
          </cell>
          <cell r="IV319">
            <v>100.6</v>
          </cell>
          <cell r="IW319">
            <v>96.8</v>
          </cell>
          <cell r="IX319">
            <v>87.9</v>
          </cell>
          <cell r="IY319">
            <v>100.6</v>
          </cell>
          <cell r="IZ319">
            <v>0</v>
          </cell>
          <cell r="JA319">
            <v>0</v>
          </cell>
          <cell r="JB319">
            <v>98.6</v>
          </cell>
          <cell r="JC319">
            <v>90.9</v>
          </cell>
          <cell r="JD319">
            <v>86</v>
          </cell>
          <cell r="JE319">
            <v>0</v>
          </cell>
          <cell r="JF319">
            <v>0</v>
          </cell>
          <cell r="JG319">
            <v>99.7</v>
          </cell>
          <cell r="JH319">
            <v>76.2</v>
          </cell>
          <cell r="JI319">
            <v>65.2</v>
          </cell>
          <cell r="JJ319">
            <v>105</v>
          </cell>
          <cell r="JK319">
            <v>119</v>
          </cell>
          <cell r="JL319">
            <v>113</v>
          </cell>
          <cell r="JM319">
            <v>114</v>
          </cell>
          <cell r="JN319">
            <v>116</v>
          </cell>
          <cell r="JQ319">
            <v>812.08120000000008</v>
          </cell>
          <cell r="JR319">
            <v>100.1</v>
          </cell>
          <cell r="JU319">
            <v>100.09580000000001</v>
          </cell>
          <cell r="JV319">
            <v>0</v>
          </cell>
          <cell r="JW319">
            <v>99.4</v>
          </cell>
          <cell r="JX319">
            <v>0</v>
          </cell>
          <cell r="JY319">
            <v>100.7</v>
          </cell>
          <cell r="JZ319">
            <v>110.2</v>
          </cell>
          <cell r="KD319">
            <v>0</v>
          </cell>
          <cell r="KE319">
            <v>0</v>
          </cell>
          <cell r="KF319">
            <v>102.2</v>
          </cell>
          <cell r="KG319">
            <v>102.2</v>
          </cell>
          <cell r="KH319">
            <v>102.2</v>
          </cell>
          <cell r="KI319">
            <v>102.2</v>
          </cell>
          <cell r="KJ319">
            <v>175.4</v>
          </cell>
          <cell r="KK319">
            <v>106</v>
          </cell>
          <cell r="KL319">
            <v>100.1</v>
          </cell>
          <cell r="KM319">
            <v>97</v>
          </cell>
          <cell r="KN319">
            <v>94</v>
          </cell>
          <cell r="KP319">
            <v>0</v>
          </cell>
          <cell r="KQ319">
            <v>0</v>
          </cell>
          <cell r="KR319">
            <v>112.6</v>
          </cell>
          <cell r="KS319">
            <v>85</v>
          </cell>
          <cell r="KU319">
            <v>0</v>
          </cell>
          <cell r="KV319">
            <v>0</v>
          </cell>
          <cell r="KW319">
            <v>411.5</v>
          </cell>
          <cell r="KX319">
            <v>439.5</v>
          </cell>
          <cell r="KY319">
            <v>97.8</v>
          </cell>
          <cell r="KZ319">
            <v>100.2</v>
          </cell>
          <cell r="LA319">
            <v>93.4</v>
          </cell>
          <cell r="LB319">
            <v>101.9</v>
          </cell>
          <cell r="LC319">
            <v>103.3</v>
          </cell>
          <cell r="LD319">
            <v>102.7</v>
          </cell>
          <cell r="LE319">
            <v>99.9</v>
          </cell>
          <cell r="LG319">
            <v>0</v>
          </cell>
          <cell r="LH319">
            <v>0</v>
          </cell>
          <cell r="LI319">
            <v>106.9</v>
          </cell>
          <cell r="LP319">
            <v>188</v>
          </cell>
          <cell r="LQ319">
            <v>181</v>
          </cell>
        </row>
        <row r="320">
          <cell r="A320">
            <v>35916</v>
          </cell>
          <cell r="B320">
            <v>392</v>
          </cell>
          <cell r="C320">
            <v>1</v>
          </cell>
          <cell r="AA320">
            <v>0</v>
          </cell>
          <cell r="AC320">
            <v>55.17</v>
          </cell>
          <cell r="AD320">
            <v>0</v>
          </cell>
          <cell r="AF320">
            <v>1058</v>
          </cell>
          <cell r="AG320">
            <v>1062.75</v>
          </cell>
          <cell r="AJ320">
            <v>78.38</v>
          </cell>
          <cell r="AK320">
            <v>79.569999999999993</v>
          </cell>
          <cell r="AL320">
            <v>90.54</v>
          </cell>
          <cell r="AM320">
            <v>0</v>
          </cell>
          <cell r="AQ320">
            <v>0</v>
          </cell>
          <cell r="AV320">
            <v>0</v>
          </cell>
          <cell r="BH320">
            <v>72.540000000000006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75.28</v>
          </cell>
          <cell r="CA320">
            <v>0</v>
          </cell>
          <cell r="CC320">
            <v>113.5</v>
          </cell>
          <cell r="CD320">
            <v>1351.895775</v>
          </cell>
          <cell r="CE320">
            <v>79.671709411474453</v>
          </cell>
          <cell r="CF320" t="str">
            <v>3,36%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1238.8203906658516</v>
          </cell>
          <cell r="CV320">
            <v>162.66498671805181</v>
          </cell>
          <cell r="CW320">
            <v>1572.0034621171815</v>
          </cell>
          <cell r="CX320">
            <v>5.6604320100250476</v>
          </cell>
          <cell r="CY320">
            <v>8725.4479066300755</v>
          </cell>
          <cell r="CZ320">
            <v>13.066002802012939</v>
          </cell>
          <cell r="DA320">
            <v>493.15086964541888</v>
          </cell>
          <cell r="DB320">
            <v>96.7</v>
          </cell>
          <cell r="DC320">
            <v>71.2</v>
          </cell>
          <cell r="DD320">
            <v>58.9</v>
          </cell>
          <cell r="DF320">
            <v>81</v>
          </cell>
          <cell r="DG320">
            <v>70</v>
          </cell>
          <cell r="DH320">
            <v>62</v>
          </cell>
          <cell r="DJ320">
            <v>0</v>
          </cell>
          <cell r="DK320">
            <v>0</v>
          </cell>
          <cell r="DL320">
            <v>76</v>
          </cell>
          <cell r="DM320">
            <v>76</v>
          </cell>
          <cell r="DO320">
            <v>0</v>
          </cell>
          <cell r="DP320">
            <v>0</v>
          </cell>
          <cell r="DR320">
            <v>89.5</v>
          </cell>
          <cell r="DS320">
            <v>95.2</v>
          </cell>
          <cell r="DT320">
            <v>83.8</v>
          </cell>
          <cell r="DU320">
            <v>82.3</v>
          </cell>
          <cell r="DV320">
            <v>62.1</v>
          </cell>
          <cell r="DW320">
            <v>105</v>
          </cell>
          <cell r="DX320">
            <v>0</v>
          </cell>
          <cell r="DY320">
            <v>79</v>
          </cell>
          <cell r="DZ320">
            <v>553</v>
          </cell>
          <cell r="EA320">
            <v>98.5</v>
          </cell>
          <cell r="EB320">
            <v>96.3</v>
          </cell>
          <cell r="EC320">
            <v>92.7</v>
          </cell>
          <cell r="ED320">
            <v>87.4</v>
          </cell>
          <cell r="EE320">
            <v>68.900000000000006</v>
          </cell>
          <cell r="EF320">
            <v>38.6</v>
          </cell>
          <cell r="EG320">
            <v>103.2</v>
          </cell>
          <cell r="EH320">
            <v>104.5</v>
          </cell>
          <cell r="EI320">
            <v>111.2</v>
          </cell>
          <cell r="EL320">
            <v>0</v>
          </cell>
          <cell r="EM320">
            <v>0</v>
          </cell>
          <cell r="EN320">
            <v>86</v>
          </cell>
          <cell r="EP320">
            <v>90</v>
          </cell>
          <cell r="EQ320">
            <v>37.1</v>
          </cell>
          <cell r="ES320">
            <v>101.7</v>
          </cell>
          <cell r="ET320">
            <v>100.5</v>
          </cell>
          <cell r="EU320">
            <v>0</v>
          </cell>
          <cell r="EV320">
            <v>0</v>
          </cell>
          <cell r="EX320">
            <v>58.8</v>
          </cell>
          <cell r="EY320">
            <v>76.3</v>
          </cell>
          <cell r="EZ320">
            <v>104.3</v>
          </cell>
          <cell r="FA320">
            <v>0</v>
          </cell>
          <cell r="FB320">
            <v>0</v>
          </cell>
          <cell r="FC320">
            <v>97</v>
          </cell>
          <cell r="FD320">
            <v>78</v>
          </cell>
          <cell r="FE320">
            <v>78</v>
          </cell>
          <cell r="FG320">
            <v>0</v>
          </cell>
          <cell r="FH320">
            <v>0</v>
          </cell>
          <cell r="FJ320">
            <v>0</v>
          </cell>
          <cell r="FK320">
            <v>0</v>
          </cell>
          <cell r="FL320">
            <v>0</v>
          </cell>
          <cell r="FM320">
            <v>0</v>
          </cell>
          <cell r="FN320">
            <v>79</v>
          </cell>
          <cell r="FO320">
            <v>59</v>
          </cell>
          <cell r="FP320">
            <v>51.8</v>
          </cell>
          <cell r="FQ320">
            <v>98.8</v>
          </cell>
          <cell r="FR320">
            <v>0</v>
          </cell>
          <cell r="FS320">
            <v>0</v>
          </cell>
          <cell r="FT320">
            <v>102.9</v>
          </cell>
          <cell r="FU320">
            <v>99.3</v>
          </cell>
          <cell r="FX320">
            <v>103.3</v>
          </cell>
          <cell r="FY320">
            <v>100</v>
          </cell>
          <cell r="GB320">
            <v>100.4</v>
          </cell>
          <cell r="GC320">
            <v>100</v>
          </cell>
          <cell r="GD320">
            <v>118.3</v>
          </cell>
          <cell r="GF320">
            <v>0</v>
          </cell>
          <cell r="GG320">
            <v>0</v>
          </cell>
          <cell r="GH320">
            <v>91.5</v>
          </cell>
          <cell r="GI320">
            <v>66.900000000000006</v>
          </cell>
          <cell r="GJ320">
            <v>69.3</v>
          </cell>
          <cell r="GK320">
            <v>38.299999999999997</v>
          </cell>
          <cell r="GL320">
            <v>101.7</v>
          </cell>
          <cell r="GM320">
            <v>95.5</v>
          </cell>
          <cell r="GN320">
            <v>101.1</v>
          </cell>
          <cell r="GO320">
            <v>91</v>
          </cell>
          <cell r="GP320">
            <v>0</v>
          </cell>
          <cell r="GR320">
            <v>1055</v>
          </cell>
          <cell r="GS320">
            <v>99.3</v>
          </cell>
          <cell r="GT320">
            <v>0</v>
          </cell>
          <cell r="GU320">
            <v>0</v>
          </cell>
          <cell r="GV320">
            <v>606.20000000000005</v>
          </cell>
          <cell r="GW320">
            <v>109</v>
          </cell>
          <cell r="GX320">
            <v>91.5</v>
          </cell>
          <cell r="GY320">
            <v>77.3</v>
          </cell>
          <cell r="GZ320">
            <v>111</v>
          </cell>
          <cell r="HB320">
            <v>0</v>
          </cell>
          <cell r="HC320">
            <v>0</v>
          </cell>
          <cell r="HD320">
            <v>97.8</v>
          </cell>
          <cell r="HE320">
            <v>100.3</v>
          </cell>
          <cell r="HF320">
            <v>81</v>
          </cell>
          <cell r="HI320">
            <v>193.70000000000002</v>
          </cell>
          <cell r="HK320">
            <v>84.920551404819534</v>
          </cell>
          <cell r="HL320">
            <v>87.9</v>
          </cell>
          <cell r="HM320">
            <v>67.599999999999994</v>
          </cell>
          <cell r="HN320">
            <v>60.8</v>
          </cell>
          <cell r="HO320">
            <v>0</v>
          </cell>
          <cell r="HQ320">
            <v>0</v>
          </cell>
          <cell r="HR320">
            <v>0</v>
          </cell>
          <cell r="HS320">
            <v>97.6</v>
          </cell>
          <cell r="HT320">
            <v>0</v>
          </cell>
          <cell r="HU320">
            <v>0</v>
          </cell>
          <cell r="HV320">
            <v>96.8</v>
          </cell>
          <cell r="HW320">
            <v>0</v>
          </cell>
          <cell r="HX320">
            <v>0</v>
          </cell>
          <cell r="HY320">
            <v>88.2</v>
          </cell>
          <cell r="HZ320">
            <v>0</v>
          </cell>
          <cell r="IA320">
            <v>0</v>
          </cell>
          <cell r="IB320">
            <v>75.3</v>
          </cell>
          <cell r="IC320">
            <v>59</v>
          </cell>
          <cell r="ID320">
            <v>0</v>
          </cell>
          <cell r="IE320">
            <v>0</v>
          </cell>
          <cell r="IF320">
            <v>81.081081081081095</v>
          </cell>
          <cell r="IG320">
            <v>99.4</v>
          </cell>
          <cell r="IH320">
            <v>90.3</v>
          </cell>
          <cell r="II320">
            <v>81.2</v>
          </cell>
          <cell r="IK320">
            <v>0</v>
          </cell>
          <cell r="IL320">
            <v>0</v>
          </cell>
          <cell r="IM320">
            <v>101.4</v>
          </cell>
          <cell r="IN320">
            <v>90.7</v>
          </cell>
          <cell r="IO320">
            <v>77.3</v>
          </cell>
          <cell r="IP320">
            <v>100.8</v>
          </cell>
          <cell r="IR320">
            <v>0</v>
          </cell>
          <cell r="IS320">
            <v>99.5</v>
          </cell>
          <cell r="IT320">
            <v>97.1</v>
          </cell>
          <cell r="IU320">
            <v>92.3</v>
          </cell>
          <cell r="IV320">
            <v>100.8</v>
          </cell>
          <cell r="IW320">
            <v>95.9</v>
          </cell>
          <cell r="IX320">
            <v>87.1</v>
          </cell>
          <cell r="IY320">
            <v>100.8</v>
          </cell>
          <cell r="IZ320">
            <v>0</v>
          </cell>
          <cell r="JA320">
            <v>0</v>
          </cell>
          <cell r="JB320">
            <v>99</v>
          </cell>
          <cell r="JC320">
            <v>91.6</v>
          </cell>
          <cell r="JD320">
            <v>86.7</v>
          </cell>
          <cell r="JE320">
            <v>0</v>
          </cell>
          <cell r="JF320">
            <v>0</v>
          </cell>
          <cell r="JG320">
            <v>100.2</v>
          </cell>
          <cell r="JH320">
            <v>76.599999999999994</v>
          </cell>
          <cell r="JI320">
            <v>65.5</v>
          </cell>
          <cell r="JJ320">
            <v>106</v>
          </cell>
          <cell r="JK320">
            <v>119</v>
          </cell>
          <cell r="JL320">
            <v>113</v>
          </cell>
          <cell r="JM320">
            <v>114</v>
          </cell>
          <cell r="JN320">
            <v>116</v>
          </cell>
          <cell r="JQ320">
            <v>811.28660000000002</v>
          </cell>
          <cell r="JR320">
            <v>99.9</v>
          </cell>
          <cell r="JU320">
            <v>100.09580000000001</v>
          </cell>
          <cell r="JV320">
            <v>0</v>
          </cell>
          <cell r="JW320">
            <v>99.4</v>
          </cell>
          <cell r="JX320">
            <v>0</v>
          </cell>
          <cell r="JY320">
            <v>100.7</v>
          </cell>
          <cell r="JZ320">
            <v>111.7</v>
          </cell>
          <cell r="KD320">
            <v>0</v>
          </cell>
          <cell r="KE320">
            <v>0</v>
          </cell>
          <cell r="KF320">
            <v>102.1</v>
          </cell>
          <cell r="KG320">
            <v>102.1</v>
          </cell>
          <cell r="KH320">
            <v>102.1</v>
          </cell>
          <cell r="KI320">
            <v>102.1</v>
          </cell>
          <cell r="KJ320">
            <v>175.1</v>
          </cell>
          <cell r="KK320">
            <v>106</v>
          </cell>
          <cell r="KL320">
            <v>100</v>
          </cell>
          <cell r="KM320">
            <v>97</v>
          </cell>
          <cell r="KN320">
            <v>93</v>
          </cell>
          <cell r="KP320">
            <v>0</v>
          </cell>
          <cell r="KQ320">
            <v>0</v>
          </cell>
          <cell r="KR320">
            <v>112.6</v>
          </cell>
          <cell r="KS320">
            <v>85</v>
          </cell>
          <cell r="KU320">
            <v>0</v>
          </cell>
          <cell r="KV320">
            <v>0</v>
          </cell>
          <cell r="KW320">
            <v>412.7</v>
          </cell>
          <cell r="KX320">
            <v>442.1</v>
          </cell>
          <cell r="KY320">
            <v>97.6</v>
          </cell>
          <cell r="KZ320">
            <v>100.1</v>
          </cell>
          <cell r="LA320">
            <v>93.2</v>
          </cell>
          <cell r="LB320">
            <v>100.6</v>
          </cell>
          <cell r="LC320">
            <v>101.9</v>
          </cell>
          <cell r="LD320">
            <v>101.4</v>
          </cell>
          <cell r="LE320">
            <v>98.6</v>
          </cell>
          <cell r="LG320">
            <v>0</v>
          </cell>
          <cell r="LH320">
            <v>0</v>
          </cell>
          <cell r="LI320">
            <v>107.3</v>
          </cell>
          <cell r="LP320">
            <v>188</v>
          </cell>
          <cell r="LQ320">
            <v>181</v>
          </cell>
        </row>
        <row r="321">
          <cell r="A321">
            <v>35886</v>
          </cell>
          <cell r="B321">
            <v>393</v>
          </cell>
          <cell r="C321">
            <v>1</v>
          </cell>
          <cell r="AA321">
            <v>0</v>
          </cell>
          <cell r="AC321">
            <v>55.52</v>
          </cell>
          <cell r="AD321">
            <v>0</v>
          </cell>
          <cell r="AF321">
            <v>1058</v>
          </cell>
          <cell r="AG321">
            <v>1062.75</v>
          </cell>
          <cell r="AJ321">
            <v>78.36</v>
          </cell>
          <cell r="AK321">
            <v>79.55</v>
          </cell>
          <cell r="AL321">
            <v>90.84</v>
          </cell>
          <cell r="AM321">
            <v>0</v>
          </cell>
          <cell r="AQ321">
            <v>0</v>
          </cell>
          <cell r="AV321">
            <v>0</v>
          </cell>
          <cell r="BH321">
            <v>72.430000000000007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75.38</v>
          </cell>
          <cell r="CA321">
            <v>0</v>
          </cell>
          <cell r="CC321">
            <v>113.5</v>
          </cell>
          <cell r="CD321">
            <v>1351.895775</v>
          </cell>
          <cell r="CE321">
            <v>79.671709411474453</v>
          </cell>
          <cell r="CF321" t="str">
            <v>3,36%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1315.3432648786429</v>
          </cell>
          <cell r="CV321">
            <v>188.5917082747979</v>
          </cell>
          <cell r="CW321">
            <v>1670.1697001480281</v>
          </cell>
          <cell r="CX321">
            <v>6.110156610875408</v>
          </cell>
          <cell r="CY321">
            <v>9192.541290295685</v>
          </cell>
          <cell r="CZ321">
            <v>12.520012744737842</v>
          </cell>
          <cell r="DA321">
            <v>531.68320789320035</v>
          </cell>
          <cell r="DB321">
            <v>95.9</v>
          </cell>
          <cell r="DC321">
            <v>70.599999999999994</v>
          </cell>
          <cell r="DD321">
            <v>58.4</v>
          </cell>
          <cell r="DF321">
            <v>82</v>
          </cell>
          <cell r="DG321">
            <v>72</v>
          </cell>
          <cell r="DH321">
            <v>64</v>
          </cell>
          <cell r="DJ321">
            <v>0</v>
          </cell>
          <cell r="DK321">
            <v>0</v>
          </cell>
          <cell r="DL321">
            <v>78</v>
          </cell>
          <cell r="DM321">
            <v>78</v>
          </cell>
          <cell r="DO321">
            <v>0</v>
          </cell>
          <cell r="DP321">
            <v>0</v>
          </cell>
          <cell r="DR321">
            <v>90.6</v>
          </cell>
          <cell r="DS321">
            <v>96.4</v>
          </cell>
          <cell r="DT321">
            <v>84.9</v>
          </cell>
          <cell r="DU321">
            <v>82.5</v>
          </cell>
          <cell r="DV321">
            <v>62.3</v>
          </cell>
          <cell r="DW321">
            <v>105</v>
          </cell>
          <cell r="DX321">
            <v>0</v>
          </cell>
          <cell r="DY321">
            <v>79</v>
          </cell>
          <cell r="DZ321">
            <v>553.29999999999995</v>
          </cell>
          <cell r="EA321">
            <v>99.1</v>
          </cell>
          <cell r="EB321">
            <v>96.8</v>
          </cell>
          <cell r="EC321">
            <v>93.2</v>
          </cell>
          <cell r="ED321">
            <v>89</v>
          </cell>
          <cell r="EE321">
            <v>70.2</v>
          </cell>
          <cell r="EF321">
            <v>39.299999999999997</v>
          </cell>
          <cell r="EG321">
            <v>103.4</v>
          </cell>
          <cell r="EH321">
            <v>104.5</v>
          </cell>
          <cell r="EI321">
            <v>111.3</v>
          </cell>
          <cell r="EL321">
            <v>0</v>
          </cell>
          <cell r="EM321">
            <v>0</v>
          </cell>
          <cell r="EN321">
            <v>86</v>
          </cell>
          <cell r="EP321">
            <v>93</v>
          </cell>
          <cell r="EQ321">
            <v>37.4</v>
          </cell>
          <cell r="ES321">
            <v>102.5</v>
          </cell>
          <cell r="ET321">
            <v>100</v>
          </cell>
          <cell r="EU321">
            <v>0</v>
          </cell>
          <cell r="EV321">
            <v>0</v>
          </cell>
          <cell r="EX321">
            <v>58.7</v>
          </cell>
          <cell r="EY321">
            <v>76.2</v>
          </cell>
          <cell r="EZ321">
            <v>104.2</v>
          </cell>
          <cell r="FA321">
            <v>0</v>
          </cell>
          <cell r="FB321">
            <v>0</v>
          </cell>
          <cell r="FC321">
            <v>99</v>
          </cell>
          <cell r="FD321">
            <v>82</v>
          </cell>
          <cell r="FE321">
            <v>80</v>
          </cell>
          <cell r="FG321">
            <v>0</v>
          </cell>
          <cell r="FH321">
            <v>0</v>
          </cell>
          <cell r="FJ321">
            <v>0</v>
          </cell>
          <cell r="FK321">
            <v>0</v>
          </cell>
          <cell r="FL321">
            <v>0</v>
          </cell>
          <cell r="FM321">
            <v>0</v>
          </cell>
          <cell r="FN321">
            <v>80.3</v>
          </cell>
          <cell r="FO321">
            <v>59.6</v>
          </cell>
          <cell r="FP321">
            <v>52.3</v>
          </cell>
          <cell r="FQ321">
            <v>100.7</v>
          </cell>
          <cell r="FR321">
            <v>0</v>
          </cell>
          <cell r="FS321">
            <v>0</v>
          </cell>
          <cell r="FT321">
            <v>106.8</v>
          </cell>
          <cell r="FU321">
            <v>103.1</v>
          </cell>
          <cell r="FX321">
            <v>106.1</v>
          </cell>
          <cell r="FY321">
            <v>102.7</v>
          </cell>
          <cell r="GB321">
            <v>100.7</v>
          </cell>
          <cell r="GC321">
            <v>100.3</v>
          </cell>
          <cell r="GD321">
            <v>118.7</v>
          </cell>
          <cell r="GF321">
            <v>0</v>
          </cell>
          <cell r="GG321">
            <v>0</v>
          </cell>
          <cell r="GH321">
            <v>94</v>
          </cell>
          <cell r="GI321">
            <v>68.8</v>
          </cell>
          <cell r="GJ321">
            <v>70.8</v>
          </cell>
          <cell r="GK321">
            <v>39.1</v>
          </cell>
          <cell r="GL321">
            <v>101.9</v>
          </cell>
          <cell r="GM321">
            <v>95.8</v>
          </cell>
          <cell r="GN321">
            <v>101.8</v>
          </cell>
          <cell r="GO321">
            <v>90</v>
          </cell>
          <cell r="GP321">
            <v>0</v>
          </cell>
          <cell r="GR321">
            <v>1055</v>
          </cell>
          <cell r="GS321">
            <v>99.6</v>
          </cell>
          <cell r="GT321">
            <v>0</v>
          </cell>
          <cell r="GU321">
            <v>0</v>
          </cell>
          <cell r="GV321">
            <v>605.9</v>
          </cell>
          <cell r="GW321">
            <v>109</v>
          </cell>
          <cell r="GX321">
            <v>94.4</v>
          </cell>
          <cell r="GY321">
            <v>79.7</v>
          </cell>
          <cell r="GZ321">
            <v>112</v>
          </cell>
          <cell r="HB321">
            <v>0</v>
          </cell>
          <cell r="HC321">
            <v>0</v>
          </cell>
          <cell r="HD321">
            <v>97.8</v>
          </cell>
          <cell r="HE321">
            <v>100.3</v>
          </cell>
          <cell r="HF321">
            <v>82</v>
          </cell>
          <cell r="HI321">
            <v>201</v>
          </cell>
          <cell r="HK321">
            <v>87.340839734820577</v>
          </cell>
          <cell r="HL321">
            <v>89.8</v>
          </cell>
          <cell r="HM321">
            <v>69.099999999999994</v>
          </cell>
          <cell r="HN321">
            <v>62.2</v>
          </cell>
          <cell r="HO321">
            <v>0</v>
          </cell>
          <cell r="HQ321">
            <v>0</v>
          </cell>
          <cell r="HR321">
            <v>0</v>
          </cell>
          <cell r="HS321">
            <v>97.8</v>
          </cell>
          <cell r="HT321">
            <v>0</v>
          </cell>
          <cell r="HU321">
            <v>0</v>
          </cell>
          <cell r="HV321">
            <v>97</v>
          </cell>
          <cell r="HW321">
            <v>0</v>
          </cell>
          <cell r="HX321">
            <v>0</v>
          </cell>
          <cell r="HY321">
            <v>89.4</v>
          </cell>
          <cell r="HZ321">
            <v>0</v>
          </cell>
          <cell r="IA321">
            <v>0</v>
          </cell>
          <cell r="IB321">
            <v>76.900000000000006</v>
          </cell>
          <cell r="IC321">
            <v>60.2</v>
          </cell>
          <cell r="ID321">
            <v>0</v>
          </cell>
          <cell r="IE321">
            <v>0</v>
          </cell>
          <cell r="IF321">
            <v>83.232020948283932</v>
          </cell>
          <cell r="IG321">
            <v>98.7</v>
          </cell>
          <cell r="IH321">
            <v>89.7</v>
          </cell>
          <cell r="II321">
            <v>80.599999999999994</v>
          </cell>
          <cell r="IK321">
            <v>0</v>
          </cell>
          <cell r="IL321">
            <v>0</v>
          </cell>
          <cell r="IM321">
            <v>101.4</v>
          </cell>
          <cell r="IN321">
            <v>90.6</v>
          </cell>
          <cell r="IO321">
            <v>77.2</v>
          </cell>
          <cell r="IP321">
            <v>101</v>
          </cell>
          <cell r="IR321">
            <v>0</v>
          </cell>
          <cell r="IS321">
            <v>99.8</v>
          </cell>
          <cell r="IT321">
            <v>97.2</v>
          </cell>
          <cell r="IU321">
            <v>92.4</v>
          </cell>
          <cell r="IV321">
            <v>101</v>
          </cell>
          <cell r="IW321">
            <v>95.8</v>
          </cell>
          <cell r="IX321">
            <v>87</v>
          </cell>
          <cell r="IY321">
            <v>101</v>
          </cell>
          <cell r="IZ321">
            <v>0</v>
          </cell>
          <cell r="JA321">
            <v>0</v>
          </cell>
          <cell r="JB321">
            <v>98.9</v>
          </cell>
          <cell r="JC321">
            <v>91.2</v>
          </cell>
          <cell r="JD321">
            <v>86.4</v>
          </cell>
          <cell r="JE321">
            <v>0</v>
          </cell>
          <cell r="JF321">
            <v>0</v>
          </cell>
          <cell r="JG321">
            <v>99.9</v>
          </cell>
          <cell r="JH321">
            <v>76.3</v>
          </cell>
          <cell r="JI321">
            <v>65.3</v>
          </cell>
          <cell r="JJ321">
            <v>106</v>
          </cell>
          <cell r="JK321">
            <v>119</v>
          </cell>
          <cell r="JL321">
            <v>114</v>
          </cell>
          <cell r="JM321">
            <v>115</v>
          </cell>
          <cell r="JN321">
            <v>116</v>
          </cell>
          <cell r="JQ321">
            <v>809.69740000000013</v>
          </cell>
          <cell r="JR321">
            <v>99.8</v>
          </cell>
          <cell r="JU321">
            <v>100.09580000000001</v>
          </cell>
          <cell r="JV321">
            <v>0</v>
          </cell>
          <cell r="JW321">
            <v>99.4</v>
          </cell>
          <cell r="JX321">
            <v>0</v>
          </cell>
          <cell r="JY321">
            <v>100.7</v>
          </cell>
          <cell r="JZ321">
            <v>110.5</v>
          </cell>
          <cell r="KD321">
            <v>0</v>
          </cell>
          <cell r="KE321">
            <v>0</v>
          </cell>
          <cell r="KF321">
            <v>101.9</v>
          </cell>
          <cell r="KG321">
            <v>101.9</v>
          </cell>
          <cell r="KH321">
            <v>101.9</v>
          </cell>
          <cell r="KI321">
            <v>101.9</v>
          </cell>
          <cell r="KJ321">
            <v>175</v>
          </cell>
          <cell r="KK321">
            <v>106</v>
          </cell>
          <cell r="KL321">
            <v>100.2</v>
          </cell>
          <cell r="KM321">
            <v>97</v>
          </cell>
          <cell r="KN321">
            <v>92</v>
          </cell>
          <cell r="KP321">
            <v>0</v>
          </cell>
          <cell r="KQ321">
            <v>0</v>
          </cell>
          <cell r="KR321">
            <v>112.6</v>
          </cell>
          <cell r="KS321">
            <v>84</v>
          </cell>
          <cell r="KU321">
            <v>0</v>
          </cell>
          <cell r="KV321">
            <v>0</v>
          </cell>
          <cell r="KW321">
            <v>414.1</v>
          </cell>
          <cell r="KX321">
            <v>443.9</v>
          </cell>
          <cell r="KY321">
            <v>98.6</v>
          </cell>
          <cell r="KZ321">
            <v>101</v>
          </cell>
          <cell r="LA321">
            <v>94.1</v>
          </cell>
          <cell r="LB321">
            <v>100.4</v>
          </cell>
          <cell r="LC321">
            <v>101.8</v>
          </cell>
          <cell r="LD321">
            <v>101.2</v>
          </cell>
          <cell r="LE321">
            <v>98.4</v>
          </cell>
          <cell r="LG321">
            <v>0</v>
          </cell>
          <cell r="LH321">
            <v>0</v>
          </cell>
          <cell r="LI321">
            <v>107.6</v>
          </cell>
          <cell r="LP321">
            <v>188</v>
          </cell>
          <cell r="LQ321">
            <v>181</v>
          </cell>
        </row>
        <row r="322">
          <cell r="A322">
            <v>35855</v>
          </cell>
          <cell r="B322">
            <v>394</v>
          </cell>
          <cell r="C322">
            <v>1</v>
          </cell>
          <cell r="AA322">
            <v>0</v>
          </cell>
          <cell r="AC322">
            <v>55.72</v>
          </cell>
          <cell r="AD322">
            <v>0</v>
          </cell>
          <cell r="AF322">
            <v>1058</v>
          </cell>
          <cell r="AG322">
            <v>1063.25</v>
          </cell>
          <cell r="AJ322">
            <v>78.2</v>
          </cell>
          <cell r="AK322">
            <v>79.39</v>
          </cell>
          <cell r="AL322">
            <v>90.86</v>
          </cell>
          <cell r="AM322">
            <v>0</v>
          </cell>
          <cell r="AQ322">
            <v>0</v>
          </cell>
          <cell r="AV322">
            <v>0</v>
          </cell>
          <cell r="BH322">
            <v>72.28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75.27</v>
          </cell>
          <cell r="CA322">
            <v>0</v>
          </cell>
          <cell r="CC322">
            <v>113.5</v>
          </cell>
          <cell r="CD322">
            <v>1351.895775</v>
          </cell>
          <cell r="CE322">
            <v>79.671709411474453</v>
          </cell>
          <cell r="CF322" t="str">
            <v>3,36%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1341.3504421783744</v>
          </cell>
          <cell r="CV322">
            <v>187.51095036918053</v>
          </cell>
          <cell r="CW322">
            <v>1631.4226084941542</v>
          </cell>
          <cell r="CX322">
            <v>6.1589402963913793</v>
          </cell>
          <cell r="CY322">
            <v>8878.9390645288076</v>
          </cell>
          <cell r="CZ322">
            <v>12.226336482421864</v>
          </cell>
          <cell r="DA322">
            <v>522.46589029463814</v>
          </cell>
          <cell r="DB322">
            <v>96.1</v>
          </cell>
          <cell r="DC322">
            <v>70.7</v>
          </cell>
          <cell r="DD322">
            <v>58.6</v>
          </cell>
          <cell r="DF322">
            <v>84</v>
          </cell>
          <cell r="DG322">
            <v>74</v>
          </cell>
          <cell r="DH322">
            <v>65</v>
          </cell>
          <cell r="DJ322">
            <v>0</v>
          </cell>
          <cell r="DK322">
            <v>0</v>
          </cell>
          <cell r="DL322">
            <v>79</v>
          </cell>
          <cell r="DM322">
            <v>79</v>
          </cell>
          <cell r="DO322">
            <v>0</v>
          </cell>
          <cell r="DP322">
            <v>0</v>
          </cell>
          <cell r="DR322">
            <v>92</v>
          </cell>
          <cell r="DS322">
            <v>97.9</v>
          </cell>
          <cell r="DT322">
            <v>86.1</v>
          </cell>
          <cell r="DU322">
            <v>80.5</v>
          </cell>
          <cell r="DV322">
            <v>60.8</v>
          </cell>
          <cell r="DW322">
            <v>105</v>
          </cell>
          <cell r="DX322">
            <v>0</v>
          </cell>
          <cell r="DY322">
            <v>79</v>
          </cell>
          <cell r="DZ322">
            <v>553.70000000000005</v>
          </cell>
          <cell r="EA322">
            <v>99.8</v>
          </cell>
          <cell r="EB322">
            <v>97.6</v>
          </cell>
          <cell r="EC322">
            <v>93.9</v>
          </cell>
          <cell r="ED322">
            <v>87.4</v>
          </cell>
          <cell r="EE322">
            <v>68.900000000000006</v>
          </cell>
          <cell r="EF322">
            <v>38.6</v>
          </cell>
          <cell r="EG322">
            <v>103.5</v>
          </cell>
          <cell r="EH322">
            <v>104.7</v>
          </cell>
          <cell r="EI322">
            <v>111.4</v>
          </cell>
          <cell r="EL322">
            <v>0</v>
          </cell>
          <cell r="EM322">
            <v>0</v>
          </cell>
          <cell r="EN322">
            <v>87.1</v>
          </cell>
          <cell r="EP322">
            <v>91</v>
          </cell>
          <cell r="EQ322">
            <v>38.1</v>
          </cell>
          <cell r="ES322">
            <v>104.4</v>
          </cell>
          <cell r="ET322">
            <v>101.1</v>
          </cell>
          <cell r="EU322">
            <v>0</v>
          </cell>
          <cell r="EV322">
            <v>0</v>
          </cell>
          <cell r="EX322">
            <v>59</v>
          </cell>
          <cell r="EY322">
            <v>76.5</v>
          </cell>
          <cell r="EZ322">
            <v>104.6</v>
          </cell>
          <cell r="FA322">
            <v>0</v>
          </cell>
          <cell r="FB322">
            <v>0</v>
          </cell>
          <cell r="FC322">
            <v>98</v>
          </cell>
          <cell r="FD322">
            <v>81</v>
          </cell>
          <cell r="FE322">
            <v>84</v>
          </cell>
          <cell r="FG322">
            <v>0</v>
          </cell>
          <cell r="FH322">
            <v>0</v>
          </cell>
          <cell r="FJ322">
            <v>0</v>
          </cell>
          <cell r="FK322">
            <v>0</v>
          </cell>
          <cell r="FL322">
            <v>0</v>
          </cell>
          <cell r="FM322">
            <v>0</v>
          </cell>
          <cell r="FN322">
            <v>80.7</v>
          </cell>
          <cell r="FO322">
            <v>59.7</v>
          </cell>
          <cell r="FP322">
            <v>52.4</v>
          </cell>
          <cell r="FQ322">
            <v>101.1</v>
          </cell>
          <cell r="FR322">
            <v>0</v>
          </cell>
          <cell r="FS322">
            <v>0</v>
          </cell>
          <cell r="FT322">
            <v>106.8</v>
          </cell>
          <cell r="FU322">
            <v>103.1</v>
          </cell>
          <cell r="FX322">
            <v>106.1</v>
          </cell>
          <cell r="FY322">
            <v>102.7</v>
          </cell>
          <cell r="GB322">
            <v>100.5</v>
          </cell>
          <cell r="GC322">
            <v>100.1</v>
          </cell>
          <cell r="GD322">
            <v>118.5</v>
          </cell>
          <cell r="GF322">
            <v>0</v>
          </cell>
          <cell r="GG322">
            <v>0</v>
          </cell>
          <cell r="GH322">
            <v>92.3</v>
          </cell>
          <cell r="GI322">
            <v>67.5</v>
          </cell>
          <cell r="GJ322">
            <v>69.900000000000006</v>
          </cell>
          <cell r="GK322">
            <v>38.700000000000003</v>
          </cell>
          <cell r="GL322">
            <v>102</v>
          </cell>
          <cell r="GM322">
            <v>95.6</v>
          </cell>
          <cell r="GN322">
            <v>102.1</v>
          </cell>
          <cell r="GO322">
            <v>88</v>
          </cell>
          <cell r="GP322">
            <v>0</v>
          </cell>
          <cell r="GR322">
            <v>1045.75</v>
          </cell>
          <cell r="GS322">
            <v>99.7</v>
          </cell>
          <cell r="GT322">
            <v>0</v>
          </cell>
          <cell r="GU322">
            <v>0</v>
          </cell>
          <cell r="GV322">
            <v>604.5</v>
          </cell>
          <cell r="GW322">
            <v>109</v>
          </cell>
          <cell r="GX322">
            <v>92.6</v>
          </cell>
          <cell r="GY322">
            <v>78.2</v>
          </cell>
          <cell r="GZ322">
            <v>113</v>
          </cell>
          <cell r="HB322">
            <v>0</v>
          </cell>
          <cell r="HC322">
            <v>0</v>
          </cell>
          <cell r="HD322">
            <v>98.2</v>
          </cell>
          <cell r="HE322">
            <v>100.7</v>
          </cell>
          <cell r="HF322">
            <v>82</v>
          </cell>
          <cell r="HI322">
            <v>208.3</v>
          </cell>
          <cell r="HK322">
            <v>90.287277701778379</v>
          </cell>
          <cell r="HL322">
            <v>92.5</v>
          </cell>
          <cell r="HM322">
            <v>71.2</v>
          </cell>
          <cell r="HN322">
            <v>64</v>
          </cell>
          <cell r="HO322">
            <v>0</v>
          </cell>
          <cell r="HQ322">
            <v>0</v>
          </cell>
          <cell r="HR322">
            <v>0</v>
          </cell>
          <cell r="HS322">
            <v>98</v>
          </cell>
          <cell r="HT322">
            <v>0</v>
          </cell>
          <cell r="HU322">
            <v>0</v>
          </cell>
          <cell r="HV322">
            <v>97.6</v>
          </cell>
          <cell r="HW322">
            <v>0</v>
          </cell>
          <cell r="HX322">
            <v>0</v>
          </cell>
          <cell r="HY322">
            <v>91.8</v>
          </cell>
          <cell r="HZ322">
            <v>0</v>
          </cell>
          <cell r="IA322">
            <v>0</v>
          </cell>
          <cell r="IB322">
            <v>82</v>
          </cell>
          <cell r="IC322">
            <v>64.2</v>
          </cell>
          <cell r="ID322">
            <v>0</v>
          </cell>
          <cell r="IE322">
            <v>0</v>
          </cell>
          <cell r="IF322">
            <v>90.807070045824375</v>
          </cell>
          <cell r="IG322">
            <v>98.8</v>
          </cell>
          <cell r="IH322">
            <v>89.8</v>
          </cell>
          <cell r="II322">
            <v>80.7</v>
          </cell>
          <cell r="IK322">
            <v>0</v>
          </cell>
          <cell r="IL322">
            <v>0</v>
          </cell>
          <cell r="IM322">
            <v>101.3</v>
          </cell>
          <cell r="IN322">
            <v>90.5</v>
          </cell>
          <cell r="IO322">
            <v>77.099999999999994</v>
          </cell>
          <cell r="IP322">
            <v>101.5</v>
          </cell>
          <cell r="IR322">
            <v>0</v>
          </cell>
          <cell r="IS322">
            <v>100</v>
          </cell>
          <cell r="IT322">
            <v>97.4</v>
          </cell>
          <cell r="IU322">
            <v>92.6</v>
          </cell>
          <cell r="IV322">
            <v>101.2</v>
          </cell>
          <cell r="IW322">
            <v>96.5</v>
          </cell>
          <cell r="IX322">
            <v>87.6</v>
          </cell>
          <cell r="IY322">
            <v>101.2</v>
          </cell>
          <cell r="IZ322">
            <v>0</v>
          </cell>
          <cell r="JA322">
            <v>0</v>
          </cell>
          <cell r="JB322">
            <v>99</v>
          </cell>
          <cell r="JC322">
            <v>91.2</v>
          </cell>
          <cell r="JD322">
            <v>86.3</v>
          </cell>
          <cell r="JE322">
            <v>0</v>
          </cell>
          <cell r="JF322">
            <v>0</v>
          </cell>
          <cell r="JG322">
            <v>100.2</v>
          </cell>
          <cell r="JH322">
            <v>76.599999999999994</v>
          </cell>
          <cell r="JI322">
            <v>65.5</v>
          </cell>
          <cell r="JJ322">
            <v>105</v>
          </cell>
          <cell r="JK322">
            <v>119</v>
          </cell>
          <cell r="JL322">
            <v>113</v>
          </cell>
          <cell r="JM322">
            <v>114</v>
          </cell>
          <cell r="JN322">
            <v>116</v>
          </cell>
          <cell r="JQ322">
            <v>804.9298</v>
          </cell>
          <cell r="JR322">
            <v>99.6</v>
          </cell>
          <cell r="JU322">
            <v>99.592300000000009</v>
          </cell>
          <cell r="JV322">
            <v>0</v>
          </cell>
          <cell r="JW322">
            <v>98.9</v>
          </cell>
          <cell r="JX322">
            <v>0</v>
          </cell>
          <cell r="JY322">
            <v>100.7</v>
          </cell>
          <cell r="JZ322">
            <v>112.2</v>
          </cell>
          <cell r="KD322">
            <v>0</v>
          </cell>
          <cell r="KE322">
            <v>0</v>
          </cell>
          <cell r="KF322">
            <v>101.3</v>
          </cell>
          <cell r="KG322">
            <v>101.3</v>
          </cell>
          <cell r="KH322">
            <v>101.3</v>
          </cell>
          <cell r="KI322">
            <v>101.3</v>
          </cell>
          <cell r="KJ322">
            <v>174.7</v>
          </cell>
          <cell r="KK322">
            <v>106</v>
          </cell>
          <cell r="KL322">
            <v>100</v>
          </cell>
          <cell r="KM322">
            <v>97</v>
          </cell>
          <cell r="KN322">
            <v>92</v>
          </cell>
          <cell r="KP322">
            <v>0</v>
          </cell>
          <cell r="KQ322">
            <v>0</v>
          </cell>
          <cell r="KR322">
            <v>111.7</v>
          </cell>
          <cell r="KS322">
            <v>84</v>
          </cell>
          <cell r="KU322">
            <v>0</v>
          </cell>
          <cell r="KV322">
            <v>0</v>
          </cell>
          <cell r="KW322">
            <v>415.1</v>
          </cell>
          <cell r="KX322">
            <v>444</v>
          </cell>
          <cell r="KY322">
            <v>98</v>
          </cell>
          <cell r="KZ322">
            <v>100.5</v>
          </cell>
          <cell r="LA322">
            <v>93.6</v>
          </cell>
          <cell r="LB322">
            <v>99.9</v>
          </cell>
          <cell r="LC322">
            <v>101.3</v>
          </cell>
          <cell r="LD322">
            <v>100.7</v>
          </cell>
          <cell r="LE322">
            <v>98</v>
          </cell>
          <cell r="LG322">
            <v>0</v>
          </cell>
          <cell r="LH322">
            <v>0</v>
          </cell>
          <cell r="LI322">
            <v>107.7</v>
          </cell>
          <cell r="LP322">
            <v>200</v>
          </cell>
          <cell r="LQ322">
            <v>196</v>
          </cell>
        </row>
        <row r="323">
          <cell r="A323">
            <v>35827</v>
          </cell>
          <cell r="B323">
            <v>395</v>
          </cell>
          <cell r="C323">
            <v>1</v>
          </cell>
          <cell r="AA323">
            <v>0</v>
          </cell>
          <cell r="AC323">
            <v>56.78</v>
          </cell>
          <cell r="AD323">
            <v>0</v>
          </cell>
          <cell r="AF323">
            <v>1058</v>
          </cell>
          <cell r="AG323">
            <v>1063.25</v>
          </cell>
          <cell r="AJ323">
            <v>78.069999999999993</v>
          </cell>
          <cell r="AK323">
            <v>79.25</v>
          </cell>
          <cell r="AL323">
            <v>90.94</v>
          </cell>
          <cell r="AM323">
            <v>0</v>
          </cell>
          <cell r="AQ323">
            <v>0</v>
          </cell>
          <cell r="AV323">
            <v>0</v>
          </cell>
          <cell r="BH323">
            <v>72.209999999999994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75.42</v>
          </cell>
          <cell r="CA323">
            <v>0</v>
          </cell>
          <cell r="CC323">
            <v>115.9</v>
          </cell>
          <cell r="CD323">
            <v>1351.895775</v>
          </cell>
          <cell r="CE323">
            <v>79.671709411474453</v>
          </cell>
          <cell r="CF323" t="str">
            <v>3,36%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1361.5090287930461</v>
          </cell>
          <cell r="CV323">
            <v>202.29084104768364</v>
          </cell>
          <cell r="CW323">
            <v>1543.8225249520931</v>
          </cell>
          <cell r="CX323">
            <v>6.1726607079427467</v>
          </cell>
          <cell r="CY323">
            <v>8869.7900090915082</v>
          </cell>
          <cell r="CZ323">
            <v>13.075382990043556</v>
          </cell>
          <cell r="DA323">
            <v>478.87431035875829</v>
          </cell>
          <cell r="DB323">
            <v>97.3</v>
          </cell>
          <cell r="DC323">
            <v>71.599999999999994</v>
          </cell>
          <cell r="DD323">
            <v>59.3</v>
          </cell>
          <cell r="DF323">
            <v>86</v>
          </cell>
          <cell r="DG323">
            <v>75</v>
          </cell>
          <cell r="DH323">
            <v>66</v>
          </cell>
          <cell r="DJ323">
            <v>0</v>
          </cell>
          <cell r="DK323">
            <v>0</v>
          </cell>
          <cell r="DL323">
            <v>80</v>
          </cell>
          <cell r="DM323">
            <v>80</v>
          </cell>
          <cell r="DO323">
            <v>0</v>
          </cell>
          <cell r="DP323">
            <v>0</v>
          </cell>
          <cell r="DR323">
            <v>92.7</v>
          </cell>
          <cell r="DS323">
            <v>98.6</v>
          </cell>
          <cell r="DT323">
            <v>86.8</v>
          </cell>
          <cell r="DU323">
            <v>81.5</v>
          </cell>
          <cell r="DV323">
            <v>61.5</v>
          </cell>
          <cell r="DW323">
            <v>105</v>
          </cell>
          <cell r="DX323">
            <v>0</v>
          </cell>
          <cell r="DY323">
            <v>79</v>
          </cell>
          <cell r="DZ323">
            <v>552.4</v>
          </cell>
          <cell r="EA323">
            <v>100</v>
          </cell>
          <cell r="EB323">
            <v>97.8</v>
          </cell>
          <cell r="EC323">
            <v>94.1</v>
          </cell>
          <cell r="ED323">
            <v>86.6</v>
          </cell>
          <cell r="EE323">
            <v>68.3</v>
          </cell>
          <cell r="EF323">
            <v>38.200000000000003</v>
          </cell>
          <cell r="EG323">
            <v>103.7</v>
          </cell>
          <cell r="EH323">
            <v>105</v>
          </cell>
          <cell r="EI323">
            <v>111.7</v>
          </cell>
          <cell r="EL323">
            <v>0</v>
          </cell>
          <cell r="EM323">
            <v>0</v>
          </cell>
          <cell r="EN323">
            <v>87.1</v>
          </cell>
          <cell r="EP323">
            <v>88</v>
          </cell>
          <cell r="EQ323">
            <v>37.6</v>
          </cell>
          <cell r="ES323">
            <v>103</v>
          </cell>
          <cell r="ET323">
            <v>101.1</v>
          </cell>
          <cell r="EU323">
            <v>0</v>
          </cell>
          <cell r="EV323">
            <v>0</v>
          </cell>
          <cell r="EX323">
            <v>58.8</v>
          </cell>
          <cell r="EY323">
            <v>76.3</v>
          </cell>
          <cell r="EZ323">
            <v>104.3</v>
          </cell>
          <cell r="FA323">
            <v>0</v>
          </cell>
          <cell r="FB323">
            <v>0</v>
          </cell>
          <cell r="FC323">
            <v>96</v>
          </cell>
          <cell r="FD323">
            <v>77</v>
          </cell>
          <cell r="FE323">
            <v>87</v>
          </cell>
          <cell r="FG323">
            <v>0</v>
          </cell>
          <cell r="FH323">
            <v>0</v>
          </cell>
          <cell r="FJ323">
            <v>0</v>
          </cell>
          <cell r="FK323">
            <v>0</v>
          </cell>
          <cell r="FL323">
            <v>0</v>
          </cell>
          <cell r="FM323">
            <v>0</v>
          </cell>
          <cell r="FN323">
            <v>81.599999999999994</v>
          </cell>
          <cell r="FO323">
            <v>60.8</v>
          </cell>
          <cell r="FP323">
            <v>53.4</v>
          </cell>
          <cell r="FQ323">
            <v>101.1</v>
          </cell>
          <cell r="FR323">
            <v>0</v>
          </cell>
          <cell r="FS323">
            <v>0</v>
          </cell>
          <cell r="FT323">
            <v>106.8</v>
          </cell>
          <cell r="FU323">
            <v>103.1</v>
          </cell>
          <cell r="FX323">
            <v>106.1</v>
          </cell>
          <cell r="FY323">
            <v>102.7</v>
          </cell>
          <cell r="GB323">
            <v>101</v>
          </cell>
          <cell r="GC323">
            <v>100.6</v>
          </cell>
          <cell r="GD323">
            <v>119.1</v>
          </cell>
          <cell r="GF323">
            <v>0</v>
          </cell>
          <cell r="GG323">
            <v>0</v>
          </cell>
          <cell r="GH323">
            <v>91.7</v>
          </cell>
          <cell r="GI323">
            <v>67.099999999999994</v>
          </cell>
          <cell r="GJ323">
            <v>69.900000000000006</v>
          </cell>
          <cell r="GK323">
            <v>38.6</v>
          </cell>
          <cell r="GL323">
            <v>102.2</v>
          </cell>
          <cell r="GM323">
            <v>96</v>
          </cell>
          <cell r="GN323">
            <v>104.1</v>
          </cell>
          <cell r="GO323">
            <v>86</v>
          </cell>
          <cell r="GP323">
            <v>0</v>
          </cell>
          <cell r="GR323">
            <v>1045.75</v>
          </cell>
          <cell r="GS323">
            <v>100.2</v>
          </cell>
          <cell r="GT323">
            <v>0</v>
          </cell>
          <cell r="GU323">
            <v>0</v>
          </cell>
          <cell r="GV323">
            <v>603.70000000000005</v>
          </cell>
          <cell r="GW323">
            <v>109</v>
          </cell>
          <cell r="GX323">
            <v>92.9</v>
          </cell>
          <cell r="GY323">
            <v>78.5</v>
          </cell>
          <cell r="GZ323">
            <v>113</v>
          </cell>
          <cell r="HB323">
            <v>0</v>
          </cell>
          <cell r="HC323">
            <v>0</v>
          </cell>
          <cell r="HD323">
            <v>97.6</v>
          </cell>
          <cell r="HE323">
            <v>100.1</v>
          </cell>
          <cell r="HF323">
            <v>82</v>
          </cell>
          <cell r="HI323">
            <v>208.80000000000004</v>
          </cell>
          <cell r="HK323">
            <v>92.181416394822676</v>
          </cell>
          <cell r="HL323">
            <v>94</v>
          </cell>
          <cell r="HM323">
            <v>72.3</v>
          </cell>
          <cell r="HN323">
            <v>65</v>
          </cell>
          <cell r="HO323">
            <v>0</v>
          </cell>
          <cell r="HQ323">
            <v>0</v>
          </cell>
          <cell r="HR323">
            <v>0</v>
          </cell>
          <cell r="HS323">
            <v>98.1</v>
          </cell>
          <cell r="HT323">
            <v>0</v>
          </cell>
          <cell r="HU323">
            <v>0</v>
          </cell>
          <cell r="HV323">
            <v>98.1</v>
          </cell>
          <cell r="HW323">
            <v>0</v>
          </cell>
          <cell r="HX323">
            <v>0</v>
          </cell>
          <cell r="HY323">
            <v>92.1</v>
          </cell>
          <cell r="HZ323">
            <v>0</v>
          </cell>
          <cell r="IA323">
            <v>0</v>
          </cell>
          <cell r="IB323">
            <v>82.9</v>
          </cell>
          <cell r="IC323">
            <v>64.900000000000006</v>
          </cell>
          <cell r="ID323">
            <v>0</v>
          </cell>
          <cell r="IE323">
            <v>0</v>
          </cell>
          <cell r="IF323">
            <v>92.209856915739266</v>
          </cell>
          <cell r="IG323">
            <v>99.5</v>
          </cell>
          <cell r="IH323">
            <v>90.4</v>
          </cell>
          <cell r="II323">
            <v>81.3</v>
          </cell>
          <cell r="IK323">
            <v>0</v>
          </cell>
          <cell r="IL323">
            <v>0</v>
          </cell>
          <cell r="IM323">
            <v>101.3</v>
          </cell>
          <cell r="IN323">
            <v>90.6</v>
          </cell>
          <cell r="IO323">
            <v>77.2</v>
          </cell>
          <cell r="IP323">
            <v>101.6</v>
          </cell>
          <cell r="IR323">
            <v>0</v>
          </cell>
          <cell r="IS323">
            <v>100.1</v>
          </cell>
          <cell r="IT323">
            <v>97.5</v>
          </cell>
          <cell r="IU323">
            <v>92.7</v>
          </cell>
          <cell r="IV323">
            <v>101.10000000000001</v>
          </cell>
          <cell r="IW323">
            <v>96.7</v>
          </cell>
          <cell r="IX323">
            <v>87.8</v>
          </cell>
          <cell r="IY323">
            <v>101.10000000000001</v>
          </cell>
          <cell r="IZ323">
            <v>0</v>
          </cell>
          <cell r="JA323">
            <v>0</v>
          </cell>
          <cell r="JB323">
            <v>99.4</v>
          </cell>
          <cell r="JC323">
            <v>91.9</v>
          </cell>
          <cell r="JD323">
            <v>87</v>
          </cell>
          <cell r="JE323">
            <v>0</v>
          </cell>
          <cell r="JF323">
            <v>0</v>
          </cell>
          <cell r="JG323">
            <v>100.1</v>
          </cell>
          <cell r="JH323">
            <v>76.5</v>
          </cell>
          <cell r="JI323">
            <v>65.5</v>
          </cell>
          <cell r="JJ323">
            <v>105</v>
          </cell>
          <cell r="JK323">
            <v>119</v>
          </cell>
          <cell r="JL323">
            <v>113</v>
          </cell>
          <cell r="JM323">
            <v>114</v>
          </cell>
          <cell r="JN323">
            <v>116</v>
          </cell>
          <cell r="JQ323">
            <v>803.34059999999999</v>
          </cell>
          <cell r="JR323">
            <v>99.5</v>
          </cell>
          <cell r="JU323">
            <v>99.592300000000009</v>
          </cell>
          <cell r="JV323">
            <v>0</v>
          </cell>
          <cell r="JW323">
            <v>98.9</v>
          </cell>
          <cell r="JX323">
            <v>0</v>
          </cell>
          <cell r="JY323">
            <v>100.7</v>
          </cell>
          <cell r="JZ323">
            <v>114</v>
          </cell>
          <cell r="KD323">
            <v>0</v>
          </cell>
          <cell r="KE323">
            <v>0</v>
          </cell>
          <cell r="KF323">
            <v>101.1</v>
          </cell>
          <cell r="KG323">
            <v>101.1</v>
          </cell>
          <cell r="KH323">
            <v>101.1</v>
          </cell>
          <cell r="KI323">
            <v>101.1</v>
          </cell>
          <cell r="KJ323">
            <v>174.4</v>
          </cell>
          <cell r="KK323">
            <v>106</v>
          </cell>
          <cell r="KL323">
            <v>100.2</v>
          </cell>
          <cell r="KM323">
            <v>97</v>
          </cell>
          <cell r="KN323">
            <v>91</v>
          </cell>
          <cell r="KP323">
            <v>0</v>
          </cell>
          <cell r="KQ323">
            <v>0</v>
          </cell>
          <cell r="KR323">
            <v>111.7</v>
          </cell>
          <cell r="KS323">
            <v>84</v>
          </cell>
          <cell r="KU323">
            <v>0</v>
          </cell>
          <cell r="KV323">
            <v>0</v>
          </cell>
          <cell r="KW323">
            <v>416.2</v>
          </cell>
          <cell r="KX323">
            <v>446.1</v>
          </cell>
          <cell r="KY323">
            <v>100.1</v>
          </cell>
          <cell r="KZ323">
            <v>102.6</v>
          </cell>
          <cell r="LA323">
            <v>95.5</v>
          </cell>
          <cell r="LB323">
            <v>100.2</v>
          </cell>
          <cell r="LC323">
            <v>101.6</v>
          </cell>
          <cell r="LD323">
            <v>101</v>
          </cell>
          <cell r="LE323">
            <v>98.3</v>
          </cell>
          <cell r="LG323">
            <v>0</v>
          </cell>
          <cell r="LH323">
            <v>0</v>
          </cell>
          <cell r="LI323">
            <v>107.7</v>
          </cell>
          <cell r="LP323">
            <v>200</v>
          </cell>
          <cell r="LQ323">
            <v>196</v>
          </cell>
        </row>
        <row r="324">
          <cell r="A324">
            <v>35796</v>
          </cell>
          <cell r="B324">
            <v>396</v>
          </cell>
          <cell r="C324">
            <v>1</v>
          </cell>
          <cell r="AA324">
            <v>0</v>
          </cell>
          <cell r="AC324">
            <v>57.16</v>
          </cell>
          <cell r="AD324">
            <v>0</v>
          </cell>
          <cell r="AF324">
            <v>1058</v>
          </cell>
          <cell r="AG324">
            <v>1063.25</v>
          </cell>
          <cell r="AJ324">
            <v>77.78</v>
          </cell>
          <cell r="AK324">
            <v>78.95</v>
          </cell>
          <cell r="AL324">
            <v>90.98</v>
          </cell>
          <cell r="AM324">
            <v>0</v>
          </cell>
          <cell r="AQ324">
            <v>0</v>
          </cell>
          <cell r="AV324">
            <v>0</v>
          </cell>
          <cell r="BH324">
            <v>72.040000000000006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75.14</v>
          </cell>
          <cell r="CA324">
            <v>0</v>
          </cell>
          <cell r="CC324">
            <v>115.9</v>
          </cell>
          <cell r="CD324">
            <v>1351.895775</v>
          </cell>
          <cell r="CE324">
            <v>79.671709411474453</v>
          </cell>
          <cell r="CF324" t="str">
            <v>3,36%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1380.7709468760909</v>
          </cell>
          <cell r="CV324">
            <v>175.41841827679514</v>
          </cell>
          <cell r="CW324">
            <v>1565.9804834768133</v>
          </cell>
          <cell r="CX324">
            <v>6.352550548282891</v>
          </cell>
          <cell r="CY324">
            <v>8620.340765565441</v>
          </cell>
          <cell r="CZ324">
            <v>14.097070387235748</v>
          </cell>
          <cell r="DA324">
            <v>493.02648801674502</v>
          </cell>
          <cell r="DB324">
            <v>97.3</v>
          </cell>
          <cell r="DC324">
            <v>71.599999999999994</v>
          </cell>
          <cell r="DD324">
            <v>59.3</v>
          </cell>
          <cell r="DF324">
            <v>86</v>
          </cell>
          <cell r="DG324">
            <v>76</v>
          </cell>
          <cell r="DH324">
            <v>67</v>
          </cell>
          <cell r="DJ324">
            <v>0</v>
          </cell>
          <cell r="DK324">
            <v>0</v>
          </cell>
          <cell r="DL324">
            <v>80</v>
          </cell>
          <cell r="DM324">
            <v>80</v>
          </cell>
          <cell r="DO324">
            <v>0</v>
          </cell>
          <cell r="DP324">
            <v>0</v>
          </cell>
          <cell r="DR324">
            <v>93.1</v>
          </cell>
          <cell r="DS324">
            <v>99.1</v>
          </cell>
          <cell r="DT324">
            <v>87.2</v>
          </cell>
          <cell r="DU324">
            <v>82.4</v>
          </cell>
          <cell r="DV324">
            <v>62.2</v>
          </cell>
          <cell r="DW324">
            <v>105</v>
          </cell>
          <cell r="DX324">
            <v>0</v>
          </cell>
          <cell r="DY324">
            <v>79</v>
          </cell>
          <cell r="DZ324">
            <v>551.29999999999995</v>
          </cell>
          <cell r="EA324">
            <v>99.9</v>
          </cell>
          <cell r="EB324">
            <v>97.7</v>
          </cell>
          <cell r="EC324">
            <v>94</v>
          </cell>
          <cell r="ED324">
            <v>88.9</v>
          </cell>
          <cell r="EE324">
            <v>70.099999999999994</v>
          </cell>
          <cell r="EF324">
            <v>39.200000000000003</v>
          </cell>
          <cell r="EG324">
            <v>103.9</v>
          </cell>
          <cell r="EH324">
            <v>105.1</v>
          </cell>
          <cell r="EI324">
            <v>111.9</v>
          </cell>
          <cell r="EL324">
            <v>0</v>
          </cell>
          <cell r="EM324">
            <v>0</v>
          </cell>
          <cell r="EN324">
            <v>87.1</v>
          </cell>
          <cell r="EP324">
            <v>89</v>
          </cell>
          <cell r="EQ324">
            <v>38.299999999999997</v>
          </cell>
          <cell r="ES324">
            <v>105</v>
          </cell>
          <cell r="ET324">
            <v>99.5</v>
          </cell>
          <cell r="EU324">
            <v>0</v>
          </cell>
          <cell r="EV324">
            <v>0</v>
          </cell>
          <cell r="EX324">
            <v>58.6</v>
          </cell>
          <cell r="EY324">
            <v>76</v>
          </cell>
          <cell r="EZ324">
            <v>103.9</v>
          </cell>
          <cell r="FA324">
            <v>0</v>
          </cell>
          <cell r="FB324">
            <v>0</v>
          </cell>
          <cell r="FC324">
            <v>97</v>
          </cell>
          <cell r="FD324">
            <v>78</v>
          </cell>
          <cell r="FE324">
            <v>90</v>
          </cell>
          <cell r="FG324">
            <v>0</v>
          </cell>
          <cell r="FH324">
            <v>0</v>
          </cell>
          <cell r="FJ324">
            <v>0</v>
          </cell>
          <cell r="FK324">
            <v>0</v>
          </cell>
          <cell r="FL324">
            <v>0</v>
          </cell>
          <cell r="FM324">
            <v>0</v>
          </cell>
          <cell r="FN324">
            <v>82.3</v>
          </cell>
          <cell r="FO324">
            <v>61.5</v>
          </cell>
          <cell r="FP324">
            <v>53.9</v>
          </cell>
          <cell r="FQ324">
            <v>101.1</v>
          </cell>
          <cell r="FR324">
            <v>0</v>
          </cell>
          <cell r="FS324">
            <v>0</v>
          </cell>
          <cell r="FT324">
            <v>106.8</v>
          </cell>
          <cell r="FU324">
            <v>103.1</v>
          </cell>
          <cell r="FX324">
            <v>106.1</v>
          </cell>
          <cell r="FY324">
            <v>102.7</v>
          </cell>
          <cell r="GB324">
            <v>101.1</v>
          </cell>
          <cell r="GC324">
            <v>100.7</v>
          </cell>
          <cell r="GD324">
            <v>119.2</v>
          </cell>
          <cell r="GF324">
            <v>0</v>
          </cell>
          <cell r="GG324">
            <v>0</v>
          </cell>
          <cell r="GH324">
            <v>92.3</v>
          </cell>
          <cell r="GI324">
            <v>67.5</v>
          </cell>
          <cell r="GJ324">
            <v>70.2</v>
          </cell>
          <cell r="GK324">
            <v>38.799999999999997</v>
          </cell>
          <cell r="GL324">
            <v>101.9</v>
          </cell>
          <cell r="GM324">
            <v>95.3</v>
          </cell>
          <cell r="GN324">
            <v>104.8</v>
          </cell>
          <cell r="GO324">
            <v>85</v>
          </cell>
          <cell r="GP324">
            <v>0</v>
          </cell>
          <cell r="GR324">
            <v>1045.75</v>
          </cell>
          <cell r="GS324">
            <v>100</v>
          </cell>
          <cell r="GT324">
            <v>0</v>
          </cell>
          <cell r="GU324">
            <v>0</v>
          </cell>
          <cell r="GV324">
            <v>601.79999999999995</v>
          </cell>
          <cell r="GW324">
            <v>109</v>
          </cell>
          <cell r="GX324">
            <v>92.9</v>
          </cell>
          <cell r="GY324">
            <v>78.5</v>
          </cell>
          <cell r="GZ324">
            <v>113</v>
          </cell>
          <cell r="HB324">
            <v>0</v>
          </cell>
          <cell r="HC324">
            <v>0</v>
          </cell>
          <cell r="HD324">
            <v>98.2</v>
          </cell>
          <cell r="HE324">
            <v>100.7</v>
          </cell>
          <cell r="HF324">
            <v>83</v>
          </cell>
          <cell r="HI324">
            <v>209.30000000000004</v>
          </cell>
          <cell r="HK324">
            <v>92.602336104388087</v>
          </cell>
          <cell r="HL324">
            <v>94.6</v>
          </cell>
          <cell r="HM324">
            <v>72.8</v>
          </cell>
          <cell r="HN324">
            <v>65.5</v>
          </cell>
          <cell r="HO324">
            <v>0</v>
          </cell>
          <cell r="HQ324">
            <v>0</v>
          </cell>
          <cell r="HR324">
            <v>0</v>
          </cell>
          <cell r="HS324">
            <v>98.1</v>
          </cell>
          <cell r="HT324">
            <v>0</v>
          </cell>
          <cell r="HU324">
            <v>0</v>
          </cell>
          <cell r="HV324">
            <v>98.2</v>
          </cell>
          <cell r="HW324">
            <v>0</v>
          </cell>
          <cell r="HX324">
            <v>0</v>
          </cell>
          <cell r="HY324">
            <v>92.8</v>
          </cell>
          <cell r="HZ324">
            <v>0</v>
          </cell>
          <cell r="IA324">
            <v>0</v>
          </cell>
          <cell r="IB324">
            <v>83.9</v>
          </cell>
          <cell r="IC324">
            <v>65.7</v>
          </cell>
          <cell r="ID324">
            <v>0</v>
          </cell>
          <cell r="IE324">
            <v>0</v>
          </cell>
          <cell r="IF324">
            <v>93.519124660993185</v>
          </cell>
          <cell r="IG324">
            <v>99.2</v>
          </cell>
          <cell r="IH324">
            <v>90.1</v>
          </cell>
          <cell r="II324">
            <v>81</v>
          </cell>
          <cell r="IK324">
            <v>0</v>
          </cell>
          <cell r="IL324">
            <v>0</v>
          </cell>
          <cell r="IM324">
            <v>101.3</v>
          </cell>
          <cell r="IN324">
            <v>90.6</v>
          </cell>
          <cell r="IO324">
            <v>77.2</v>
          </cell>
          <cell r="IP324">
            <v>101.6</v>
          </cell>
          <cell r="IR324">
            <v>0</v>
          </cell>
          <cell r="IS324">
            <v>100.1</v>
          </cell>
          <cell r="IT324">
            <v>97.5</v>
          </cell>
          <cell r="IU324">
            <v>92.7</v>
          </cell>
          <cell r="IV324">
            <v>101</v>
          </cell>
          <cell r="IW324">
            <v>95.7</v>
          </cell>
          <cell r="IX324">
            <v>86.9</v>
          </cell>
          <cell r="IY324">
            <v>101</v>
          </cell>
          <cell r="IZ324">
            <v>0</v>
          </cell>
          <cell r="JA324">
            <v>0</v>
          </cell>
          <cell r="JB324">
            <v>99.5</v>
          </cell>
          <cell r="JC324">
            <v>91.9</v>
          </cell>
          <cell r="JD324">
            <v>87.1</v>
          </cell>
          <cell r="JE324">
            <v>0</v>
          </cell>
          <cell r="JF324">
            <v>0</v>
          </cell>
          <cell r="JG324">
            <v>99.5</v>
          </cell>
          <cell r="JH324">
            <v>76.099999999999994</v>
          </cell>
          <cell r="JI324">
            <v>65.099999999999994</v>
          </cell>
          <cell r="JJ324">
            <v>104</v>
          </cell>
          <cell r="JK324">
            <v>119</v>
          </cell>
          <cell r="JL324">
            <v>113</v>
          </cell>
          <cell r="JM324">
            <v>114</v>
          </cell>
          <cell r="JN324">
            <v>115</v>
          </cell>
          <cell r="JQ324">
            <v>800.1622000000001</v>
          </cell>
          <cell r="JR324">
            <v>99.2</v>
          </cell>
          <cell r="JU324">
            <v>99.295600000000007</v>
          </cell>
          <cell r="JV324">
            <v>0</v>
          </cell>
          <cell r="JW324">
            <v>98.9</v>
          </cell>
          <cell r="JX324">
            <v>0</v>
          </cell>
          <cell r="JY324">
            <v>100.4</v>
          </cell>
          <cell r="JZ324">
            <v>113.7</v>
          </cell>
          <cell r="KD324">
            <v>0</v>
          </cell>
          <cell r="KE324">
            <v>0</v>
          </cell>
          <cell r="KF324">
            <v>100.7</v>
          </cell>
          <cell r="KG324">
            <v>100.7</v>
          </cell>
          <cell r="KH324">
            <v>100.7</v>
          </cell>
          <cell r="KI324">
            <v>100.7</v>
          </cell>
          <cell r="KJ324">
            <v>173.6</v>
          </cell>
          <cell r="KK324">
            <v>106</v>
          </cell>
          <cell r="KL324">
            <v>99.8</v>
          </cell>
          <cell r="KM324">
            <v>97</v>
          </cell>
          <cell r="KN324">
            <v>90</v>
          </cell>
          <cell r="KP324">
            <v>0</v>
          </cell>
          <cell r="KQ324">
            <v>0</v>
          </cell>
          <cell r="KR324">
            <v>111.7</v>
          </cell>
          <cell r="KS324">
            <v>82</v>
          </cell>
          <cell r="KU324">
            <v>0</v>
          </cell>
          <cell r="KV324">
            <v>0</v>
          </cell>
          <cell r="KW324">
            <v>415.6</v>
          </cell>
          <cell r="KX324">
            <v>447</v>
          </cell>
          <cell r="KY324">
            <v>101.5</v>
          </cell>
          <cell r="KZ324">
            <v>104.1</v>
          </cell>
          <cell r="LA324">
            <v>97</v>
          </cell>
          <cell r="LB324">
            <v>99.7</v>
          </cell>
          <cell r="LC324">
            <v>101.1</v>
          </cell>
          <cell r="LD324">
            <v>100.5</v>
          </cell>
          <cell r="LE324">
            <v>97.7</v>
          </cell>
          <cell r="LG324">
            <v>0</v>
          </cell>
          <cell r="LH324">
            <v>0</v>
          </cell>
          <cell r="LI324">
            <v>107.5</v>
          </cell>
          <cell r="LP324">
            <v>200</v>
          </cell>
          <cell r="LQ324">
            <v>196</v>
          </cell>
        </row>
        <row r="325">
          <cell r="A325">
            <v>35765</v>
          </cell>
          <cell r="B325">
            <v>397</v>
          </cell>
          <cell r="C325">
            <v>1</v>
          </cell>
          <cell r="AA325">
            <v>0</v>
          </cell>
          <cell r="AC325">
            <v>0</v>
          </cell>
          <cell r="AD325">
            <v>0</v>
          </cell>
          <cell r="AF325">
            <v>1068</v>
          </cell>
          <cell r="AG325">
            <v>1060.5</v>
          </cell>
          <cell r="AJ325">
            <v>78.02</v>
          </cell>
          <cell r="AK325">
            <v>79.239999999999995</v>
          </cell>
          <cell r="AL325">
            <v>91.06</v>
          </cell>
          <cell r="AM325">
            <v>0</v>
          </cell>
          <cell r="AQ325">
            <v>0</v>
          </cell>
          <cell r="AV325">
            <v>0</v>
          </cell>
          <cell r="BH325">
            <v>71.86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CA325">
            <v>0</v>
          </cell>
          <cell r="CC325">
            <v>115.9</v>
          </cell>
          <cell r="CD325">
            <v>1292.7768970000002</v>
          </cell>
          <cell r="CE325">
            <v>78.921729432802323</v>
          </cell>
          <cell r="CF325" t="str">
            <v>3,87%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1387.4775465464963</v>
          </cell>
          <cell r="CV325">
            <v>168.90375793069472</v>
          </cell>
          <cell r="CW325">
            <v>1598.4517750401324</v>
          </cell>
          <cell r="CX325">
            <v>6.3632219794895093</v>
          </cell>
          <cell r="CY325">
            <v>8433.5232723682529</v>
          </cell>
          <cell r="CZ325">
            <v>15.510143195361893</v>
          </cell>
          <cell r="DA325">
            <v>477.63984834371769</v>
          </cell>
          <cell r="DB325">
            <v>97.6</v>
          </cell>
          <cell r="DC325">
            <v>71.8</v>
          </cell>
          <cell r="DD325">
            <v>59.4</v>
          </cell>
          <cell r="DF325">
            <v>87</v>
          </cell>
          <cell r="DG325">
            <v>77</v>
          </cell>
          <cell r="DH325">
            <v>68</v>
          </cell>
          <cell r="DJ325">
            <v>0</v>
          </cell>
          <cell r="DK325">
            <v>0</v>
          </cell>
          <cell r="DL325">
            <v>80</v>
          </cell>
          <cell r="DM325">
            <v>80</v>
          </cell>
          <cell r="DO325">
            <v>0</v>
          </cell>
          <cell r="DP325">
            <v>0</v>
          </cell>
          <cell r="DR325">
            <v>92.8</v>
          </cell>
          <cell r="DS325">
            <v>98.8</v>
          </cell>
          <cell r="DT325">
            <v>87</v>
          </cell>
          <cell r="DU325">
            <v>84.2</v>
          </cell>
          <cell r="DV325">
            <v>63.5</v>
          </cell>
          <cell r="DW325">
            <v>103</v>
          </cell>
          <cell r="DX325">
            <v>0</v>
          </cell>
          <cell r="DY325">
            <v>79</v>
          </cell>
          <cell r="DZ325">
            <v>549.9</v>
          </cell>
          <cell r="EA325">
            <v>99.5</v>
          </cell>
          <cell r="EB325">
            <v>97.3</v>
          </cell>
          <cell r="EC325">
            <v>93.6</v>
          </cell>
          <cell r="ED325">
            <v>91.3</v>
          </cell>
          <cell r="EE325">
            <v>72</v>
          </cell>
          <cell r="EF325">
            <v>40.299999999999997</v>
          </cell>
          <cell r="EG325">
            <v>105.3</v>
          </cell>
          <cell r="EH325">
            <v>107.2</v>
          </cell>
          <cell r="EI325">
            <v>113.9</v>
          </cell>
          <cell r="EL325">
            <v>0</v>
          </cell>
          <cell r="EM325">
            <v>0</v>
          </cell>
          <cell r="EN325">
            <v>88.1</v>
          </cell>
          <cell r="EP325">
            <v>89</v>
          </cell>
          <cell r="EQ325">
            <v>38.799999999999997</v>
          </cell>
          <cell r="ES325">
            <v>106.3</v>
          </cell>
          <cell r="ET325">
            <v>96.8</v>
          </cell>
          <cell r="EU325">
            <v>0</v>
          </cell>
          <cell r="EV325">
            <v>0</v>
          </cell>
          <cell r="EX325">
            <v>58.7</v>
          </cell>
          <cell r="EY325">
            <v>76.2</v>
          </cell>
          <cell r="EZ325">
            <v>104.2</v>
          </cell>
          <cell r="FA325">
            <v>0</v>
          </cell>
          <cell r="FB325">
            <v>0</v>
          </cell>
          <cell r="FC325">
            <v>97</v>
          </cell>
          <cell r="FD325">
            <v>79</v>
          </cell>
          <cell r="FE325">
            <v>92</v>
          </cell>
          <cell r="FG325">
            <v>0</v>
          </cell>
          <cell r="FH325">
            <v>0</v>
          </cell>
          <cell r="FJ325">
            <v>0</v>
          </cell>
          <cell r="FK325">
            <v>0</v>
          </cell>
          <cell r="FL325">
            <v>0</v>
          </cell>
          <cell r="FM325">
            <v>0</v>
          </cell>
          <cell r="FN325">
            <v>83.4</v>
          </cell>
          <cell r="FO325">
            <v>62.5</v>
          </cell>
          <cell r="FP325">
            <v>54.8</v>
          </cell>
          <cell r="FQ325">
            <v>100.9</v>
          </cell>
          <cell r="FR325">
            <v>0</v>
          </cell>
          <cell r="FS325">
            <v>0</v>
          </cell>
          <cell r="FT325">
            <v>106.8</v>
          </cell>
          <cell r="FU325">
            <v>103.1</v>
          </cell>
          <cell r="FX325">
            <v>106.1</v>
          </cell>
          <cell r="FY325">
            <v>102.7</v>
          </cell>
          <cell r="GB325">
            <v>100</v>
          </cell>
          <cell r="GC325">
            <v>99.6</v>
          </cell>
          <cell r="GD325">
            <v>117.8</v>
          </cell>
          <cell r="GF325">
            <v>0</v>
          </cell>
          <cell r="GG325">
            <v>0</v>
          </cell>
          <cell r="GH325">
            <v>93.2</v>
          </cell>
          <cell r="GI325">
            <v>68.2</v>
          </cell>
          <cell r="GJ325">
            <v>72.3</v>
          </cell>
          <cell r="GK325">
            <v>40</v>
          </cell>
          <cell r="GL325">
            <v>101.8</v>
          </cell>
          <cell r="GM325">
            <v>95.2</v>
          </cell>
          <cell r="GN325">
            <v>0</v>
          </cell>
          <cell r="GO325">
            <v>83</v>
          </cell>
          <cell r="GP325">
            <v>0</v>
          </cell>
          <cell r="GR325">
            <v>1038</v>
          </cell>
          <cell r="GS325">
            <v>100.4</v>
          </cell>
          <cell r="GT325">
            <v>0</v>
          </cell>
          <cell r="GU325">
            <v>0</v>
          </cell>
          <cell r="GV325">
            <v>599.9</v>
          </cell>
          <cell r="GW325">
            <v>109</v>
          </cell>
          <cell r="GX325">
            <v>95.9</v>
          </cell>
          <cell r="GY325">
            <v>81</v>
          </cell>
          <cell r="GZ325">
            <v>113</v>
          </cell>
          <cell r="HB325">
            <v>0</v>
          </cell>
          <cell r="HC325">
            <v>0</v>
          </cell>
          <cell r="HD325">
            <v>97.5</v>
          </cell>
          <cell r="HE325">
            <v>100</v>
          </cell>
          <cell r="HF325">
            <v>82</v>
          </cell>
          <cell r="HI325">
            <v>209.8</v>
          </cell>
          <cell r="HK325">
            <v>92.076186467431327</v>
          </cell>
          <cell r="HL325">
            <v>93.9</v>
          </cell>
          <cell r="HM325">
            <v>72.3</v>
          </cell>
          <cell r="HN325">
            <v>65</v>
          </cell>
          <cell r="HO325">
            <v>0</v>
          </cell>
          <cell r="HQ325">
            <v>0</v>
          </cell>
          <cell r="HR325">
            <v>0</v>
          </cell>
          <cell r="HS325">
            <v>98.1</v>
          </cell>
          <cell r="HT325">
            <v>0</v>
          </cell>
          <cell r="HU325">
            <v>0</v>
          </cell>
          <cell r="HV325">
            <v>98</v>
          </cell>
          <cell r="HW325">
            <v>0</v>
          </cell>
          <cell r="HX325">
            <v>0</v>
          </cell>
          <cell r="HY325">
            <v>92.5</v>
          </cell>
          <cell r="HZ325">
            <v>0</v>
          </cell>
          <cell r="IA325">
            <v>0</v>
          </cell>
          <cell r="IB325">
            <v>84.9</v>
          </cell>
          <cell r="IC325">
            <v>66.5</v>
          </cell>
          <cell r="ID325">
            <v>0</v>
          </cell>
          <cell r="IE325">
            <v>0</v>
          </cell>
          <cell r="IF325">
            <v>95.576545403535036</v>
          </cell>
          <cell r="IG325">
            <v>99</v>
          </cell>
          <cell r="IH325">
            <v>89.9</v>
          </cell>
          <cell r="II325">
            <v>80.900000000000006</v>
          </cell>
          <cell r="IK325">
            <v>0</v>
          </cell>
          <cell r="IL325">
            <v>0</v>
          </cell>
          <cell r="IM325">
            <v>101.3</v>
          </cell>
          <cell r="IN325">
            <v>90.6</v>
          </cell>
          <cell r="IO325">
            <v>77.2</v>
          </cell>
          <cell r="IP325">
            <v>102.9</v>
          </cell>
          <cell r="IR325">
            <v>0</v>
          </cell>
          <cell r="IS325">
            <v>100.2</v>
          </cell>
          <cell r="IT325">
            <v>97.6</v>
          </cell>
          <cell r="IU325">
            <v>92.8</v>
          </cell>
          <cell r="IV325">
            <v>100.9</v>
          </cell>
          <cell r="IW325">
            <v>0</v>
          </cell>
          <cell r="IX325">
            <v>0</v>
          </cell>
          <cell r="IY325">
            <v>100.9</v>
          </cell>
          <cell r="IZ325">
            <v>0</v>
          </cell>
          <cell r="JA325">
            <v>0</v>
          </cell>
          <cell r="JB325">
            <v>99.1</v>
          </cell>
          <cell r="JC325">
            <v>91.3</v>
          </cell>
          <cell r="JD325">
            <v>86.4</v>
          </cell>
          <cell r="JE325">
            <v>0</v>
          </cell>
          <cell r="JF325">
            <v>0</v>
          </cell>
          <cell r="JG325">
            <v>98.9</v>
          </cell>
          <cell r="JH325">
            <v>75.599999999999994</v>
          </cell>
          <cell r="JI325">
            <v>64.7</v>
          </cell>
          <cell r="JJ325">
            <v>105</v>
          </cell>
          <cell r="JK325">
            <v>119</v>
          </cell>
          <cell r="JL325">
            <v>113</v>
          </cell>
          <cell r="JM325">
            <v>114</v>
          </cell>
          <cell r="JN325">
            <v>115</v>
          </cell>
          <cell r="JQ325">
            <v>794.6</v>
          </cell>
          <cell r="JR325">
            <v>99</v>
          </cell>
          <cell r="JU325">
            <v>98.5</v>
          </cell>
          <cell r="JV325">
            <v>0</v>
          </cell>
          <cell r="JW325">
            <v>98.5</v>
          </cell>
          <cell r="JX325">
            <v>0</v>
          </cell>
          <cell r="JY325">
            <v>100</v>
          </cell>
          <cell r="JZ325">
            <v>113</v>
          </cell>
          <cell r="KD325">
            <v>0</v>
          </cell>
          <cell r="KE325">
            <v>0</v>
          </cell>
          <cell r="KF325">
            <v>100</v>
          </cell>
          <cell r="KG325">
            <v>100</v>
          </cell>
          <cell r="KH325">
            <v>100</v>
          </cell>
          <cell r="KI325">
            <v>100</v>
          </cell>
          <cell r="KJ325">
            <v>172.8</v>
          </cell>
          <cell r="KK325">
            <v>106</v>
          </cell>
          <cell r="KL325">
            <v>0</v>
          </cell>
          <cell r="KM325">
            <v>97</v>
          </cell>
          <cell r="KN325">
            <v>89</v>
          </cell>
          <cell r="KP325">
            <v>0</v>
          </cell>
          <cell r="KQ325">
            <v>0</v>
          </cell>
          <cell r="KR325">
            <v>111.7</v>
          </cell>
          <cell r="KS325">
            <v>79</v>
          </cell>
          <cell r="KU325">
            <v>0</v>
          </cell>
          <cell r="KV325">
            <v>0</v>
          </cell>
          <cell r="KW325">
            <v>416.2</v>
          </cell>
          <cell r="KX325">
            <v>448.7</v>
          </cell>
          <cell r="KY325">
            <v>103.5</v>
          </cell>
          <cell r="KZ325">
            <v>106.1</v>
          </cell>
          <cell r="LA325">
            <v>98.8</v>
          </cell>
          <cell r="LB325">
            <v>100.5</v>
          </cell>
          <cell r="LC325">
            <v>101.8</v>
          </cell>
          <cell r="LD325">
            <v>101.3</v>
          </cell>
          <cell r="LE325">
            <v>98.6</v>
          </cell>
          <cell r="LG325">
            <v>0</v>
          </cell>
          <cell r="LH325">
            <v>0</v>
          </cell>
          <cell r="LI325">
            <v>106.9</v>
          </cell>
          <cell r="LP325">
            <v>193</v>
          </cell>
          <cell r="LQ325">
            <v>190</v>
          </cell>
        </row>
        <row r="326">
          <cell r="A326">
            <v>35735</v>
          </cell>
          <cell r="B326">
            <v>398</v>
          </cell>
          <cell r="C326">
            <v>1</v>
          </cell>
          <cell r="AA326">
            <v>0</v>
          </cell>
          <cell r="AC326">
            <v>0</v>
          </cell>
          <cell r="AD326">
            <v>0</v>
          </cell>
          <cell r="AF326">
            <v>1068</v>
          </cell>
          <cell r="AG326">
            <v>1060.5</v>
          </cell>
          <cell r="AJ326">
            <v>77.98</v>
          </cell>
          <cell r="AK326">
            <v>79.209999999999994</v>
          </cell>
          <cell r="AL326">
            <v>89.77</v>
          </cell>
          <cell r="AM326">
            <v>0</v>
          </cell>
          <cell r="AQ326">
            <v>0</v>
          </cell>
          <cell r="AV326">
            <v>0</v>
          </cell>
          <cell r="BH326">
            <v>71.75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CA326">
            <v>0</v>
          </cell>
          <cell r="CC326">
            <v>115.9</v>
          </cell>
          <cell r="CD326">
            <v>1292.7768970000002</v>
          </cell>
          <cell r="CE326">
            <v>78.921729432802323</v>
          </cell>
          <cell r="CF326" t="str">
            <v>3,87%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1417.6124654512416</v>
          </cell>
          <cell r="CV326">
            <v>144.9876229627821</v>
          </cell>
          <cell r="CW326">
            <v>1697.8587773283921</v>
          </cell>
          <cell r="CX326">
            <v>6.2641301182851929</v>
          </cell>
          <cell r="CY326">
            <v>8711.2139459280043</v>
          </cell>
          <cell r="CZ326">
            <v>16.912178694640048</v>
          </cell>
          <cell r="DA326">
            <v>498.86499877278544</v>
          </cell>
          <cell r="DB326">
            <v>97.7</v>
          </cell>
          <cell r="DC326">
            <v>71.900000000000006</v>
          </cell>
          <cell r="DD326">
            <v>59.5</v>
          </cell>
          <cell r="DF326">
            <v>87</v>
          </cell>
          <cell r="DG326">
            <v>77</v>
          </cell>
          <cell r="DH326">
            <v>68</v>
          </cell>
          <cell r="DJ326">
            <v>0</v>
          </cell>
          <cell r="DK326">
            <v>0</v>
          </cell>
          <cell r="DL326">
            <v>82</v>
          </cell>
          <cell r="DM326">
            <v>82</v>
          </cell>
          <cell r="DO326">
            <v>0</v>
          </cell>
          <cell r="DP326">
            <v>0</v>
          </cell>
          <cell r="DR326">
            <v>93.2</v>
          </cell>
          <cell r="DS326">
            <v>99.2</v>
          </cell>
          <cell r="DT326">
            <v>87.3</v>
          </cell>
          <cell r="DU326">
            <v>84.7</v>
          </cell>
          <cell r="DV326">
            <v>63.9</v>
          </cell>
          <cell r="DW326">
            <v>102</v>
          </cell>
          <cell r="DX326">
            <v>0</v>
          </cell>
          <cell r="DY326">
            <v>80</v>
          </cell>
          <cell r="DZ326">
            <v>549.70000000000005</v>
          </cell>
          <cell r="EA326">
            <v>99.5</v>
          </cell>
          <cell r="EB326">
            <v>97.3</v>
          </cell>
          <cell r="EC326">
            <v>93.6</v>
          </cell>
          <cell r="ED326">
            <v>92.6</v>
          </cell>
          <cell r="EE326">
            <v>73</v>
          </cell>
          <cell r="EF326">
            <v>40.9</v>
          </cell>
          <cell r="EG326">
            <v>105.5</v>
          </cell>
          <cell r="EH326">
            <v>107.3</v>
          </cell>
          <cell r="EI326">
            <v>113.9</v>
          </cell>
          <cell r="EL326">
            <v>0</v>
          </cell>
          <cell r="EM326">
            <v>0</v>
          </cell>
          <cell r="EN326">
            <v>88.1</v>
          </cell>
          <cell r="EP326">
            <v>93</v>
          </cell>
          <cell r="EQ326">
            <v>40.200000000000003</v>
          </cell>
          <cell r="ES326">
            <v>110.2</v>
          </cell>
          <cell r="ET326">
            <v>99.5</v>
          </cell>
          <cell r="EU326">
            <v>0</v>
          </cell>
          <cell r="EV326">
            <v>0</v>
          </cell>
          <cell r="EX326">
            <v>60.1</v>
          </cell>
          <cell r="EY326">
            <v>78</v>
          </cell>
          <cell r="EZ326">
            <v>106.6</v>
          </cell>
          <cell r="FA326">
            <v>0</v>
          </cell>
          <cell r="FB326">
            <v>0</v>
          </cell>
          <cell r="FC326">
            <v>99</v>
          </cell>
          <cell r="FD326">
            <v>84</v>
          </cell>
          <cell r="FE326">
            <v>92</v>
          </cell>
          <cell r="FG326">
            <v>0</v>
          </cell>
          <cell r="FH326">
            <v>0</v>
          </cell>
          <cell r="FJ326">
            <v>0</v>
          </cell>
          <cell r="FK326">
            <v>0</v>
          </cell>
          <cell r="FL326">
            <v>0</v>
          </cell>
          <cell r="FM326">
            <v>0</v>
          </cell>
          <cell r="FN326">
            <v>84.7</v>
          </cell>
          <cell r="FO326">
            <v>64</v>
          </cell>
          <cell r="FP326">
            <v>56.1</v>
          </cell>
          <cell r="FQ326">
            <v>100.9</v>
          </cell>
          <cell r="FR326">
            <v>0</v>
          </cell>
          <cell r="FS326">
            <v>0</v>
          </cell>
          <cell r="FT326">
            <v>106.8</v>
          </cell>
          <cell r="FU326">
            <v>103.1</v>
          </cell>
          <cell r="FX326">
            <v>106.1</v>
          </cell>
          <cell r="FY326">
            <v>102.7</v>
          </cell>
          <cell r="GB326">
            <v>99.9</v>
          </cell>
          <cell r="GC326">
            <v>99.5</v>
          </cell>
          <cell r="GD326">
            <v>117.7</v>
          </cell>
          <cell r="GF326">
            <v>0</v>
          </cell>
          <cell r="GG326">
            <v>0</v>
          </cell>
          <cell r="GH326">
            <v>94.9</v>
          </cell>
          <cell r="GI326">
            <v>69.400000000000006</v>
          </cell>
          <cell r="GJ326">
            <v>73.900000000000006</v>
          </cell>
          <cell r="GK326">
            <v>40.799999999999997</v>
          </cell>
          <cell r="GL326">
            <v>100.4</v>
          </cell>
          <cell r="GM326">
            <v>93.9</v>
          </cell>
          <cell r="GN326">
            <v>0</v>
          </cell>
          <cell r="GO326">
            <v>83</v>
          </cell>
          <cell r="GP326">
            <v>0</v>
          </cell>
          <cell r="GR326">
            <v>1038</v>
          </cell>
          <cell r="GS326">
            <v>100.6</v>
          </cell>
          <cell r="GT326">
            <v>0</v>
          </cell>
          <cell r="GU326">
            <v>0</v>
          </cell>
          <cell r="GV326">
            <v>599.9</v>
          </cell>
          <cell r="GW326">
            <v>109</v>
          </cell>
          <cell r="GX326">
            <v>98.1</v>
          </cell>
          <cell r="GY326">
            <v>82.9</v>
          </cell>
          <cell r="GZ326">
            <v>112</v>
          </cell>
          <cell r="HB326">
            <v>0</v>
          </cell>
          <cell r="HC326">
            <v>0</v>
          </cell>
          <cell r="HD326">
            <v>98.4</v>
          </cell>
          <cell r="HE326">
            <v>100.9</v>
          </cell>
          <cell r="HF326">
            <v>83</v>
          </cell>
          <cell r="HI326">
            <v>217.63333333333335</v>
          </cell>
          <cell r="HK326">
            <v>92.707566031779436</v>
          </cell>
          <cell r="HL326">
            <v>94.5</v>
          </cell>
          <cell r="HM326">
            <v>72.8</v>
          </cell>
          <cell r="HN326">
            <v>65.400000000000006</v>
          </cell>
          <cell r="HO326">
            <v>0</v>
          </cell>
          <cell r="HQ326">
            <v>0</v>
          </cell>
          <cell r="HR326">
            <v>0</v>
          </cell>
          <cell r="HS326">
            <v>98.2</v>
          </cell>
          <cell r="HT326">
            <v>0</v>
          </cell>
          <cell r="HU326">
            <v>0</v>
          </cell>
          <cell r="HV326">
            <v>98</v>
          </cell>
          <cell r="HW326">
            <v>0</v>
          </cell>
          <cell r="HX326">
            <v>0</v>
          </cell>
          <cell r="HY326">
            <v>92.8</v>
          </cell>
          <cell r="HZ326">
            <v>0</v>
          </cell>
          <cell r="IA326">
            <v>0</v>
          </cell>
          <cell r="IB326">
            <v>84.9</v>
          </cell>
          <cell r="IC326">
            <v>66.400000000000006</v>
          </cell>
          <cell r="ID326">
            <v>0</v>
          </cell>
          <cell r="IE326">
            <v>0</v>
          </cell>
          <cell r="IF326">
            <v>95.857102777518008</v>
          </cell>
          <cell r="IG326">
            <v>99.1</v>
          </cell>
          <cell r="IH326">
            <v>90</v>
          </cell>
          <cell r="II326">
            <v>80.900000000000006</v>
          </cell>
          <cell r="IK326">
            <v>0</v>
          </cell>
          <cell r="IL326">
            <v>0</v>
          </cell>
          <cell r="IM326">
            <v>101.3</v>
          </cell>
          <cell r="IN326">
            <v>90.6</v>
          </cell>
          <cell r="IO326">
            <v>77.2</v>
          </cell>
          <cell r="IP326">
            <v>102.8</v>
          </cell>
          <cell r="IR326">
            <v>0</v>
          </cell>
          <cell r="IS326">
            <v>100.3</v>
          </cell>
          <cell r="IT326">
            <v>97.6</v>
          </cell>
          <cell r="IU326">
            <v>92.8</v>
          </cell>
          <cell r="IV326">
            <v>100.93333333333334</v>
          </cell>
          <cell r="IW326">
            <v>0</v>
          </cell>
          <cell r="IX326">
            <v>0</v>
          </cell>
          <cell r="IY326">
            <v>100.93333333333334</v>
          </cell>
          <cell r="IZ326">
            <v>0</v>
          </cell>
          <cell r="JA326">
            <v>0</v>
          </cell>
          <cell r="JB326">
            <v>99.2</v>
          </cell>
          <cell r="JC326">
            <v>91.2</v>
          </cell>
          <cell r="JD326">
            <v>86.3</v>
          </cell>
          <cell r="JE326">
            <v>0</v>
          </cell>
          <cell r="JF326">
            <v>0</v>
          </cell>
          <cell r="JG326">
            <v>98.4</v>
          </cell>
          <cell r="JH326">
            <v>75.2</v>
          </cell>
          <cell r="JI326">
            <v>64.3</v>
          </cell>
          <cell r="JJ326">
            <v>105</v>
          </cell>
          <cell r="JK326">
            <v>119</v>
          </cell>
          <cell r="JL326">
            <v>113</v>
          </cell>
          <cell r="JM326">
            <v>114</v>
          </cell>
          <cell r="JN326">
            <v>115</v>
          </cell>
          <cell r="JQ326">
            <v>794.6</v>
          </cell>
          <cell r="JR326">
            <v>98.8</v>
          </cell>
          <cell r="JU326">
            <v>98.5</v>
          </cell>
          <cell r="JV326">
            <v>0</v>
          </cell>
          <cell r="JW326">
            <v>98.5</v>
          </cell>
          <cell r="JX326">
            <v>0</v>
          </cell>
          <cell r="JY326">
            <v>100</v>
          </cell>
          <cell r="JZ326">
            <v>113.6</v>
          </cell>
          <cell r="KD326">
            <v>0</v>
          </cell>
          <cell r="KE326">
            <v>0</v>
          </cell>
          <cell r="KF326">
            <v>100</v>
          </cell>
          <cell r="KG326">
            <v>100</v>
          </cell>
          <cell r="KH326">
            <v>100</v>
          </cell>
          <cell r="KI326">
            <v>100</v>
          </cell>
          <cell r="KJ326">
            <v>172.8</v>
          </cell>
          <cell r="KK326">
            <v>106</v>
          </cell>
          <cell r="KL326">
            <v>0</v>
          </cell>
          <cell r="KM326">
            <v>97</v>
          </cell>
          <cell r="KN326">
            <v>88</v>
          </cell>
          <cell r="KP326">
            <v>0</v>
          </cell>
          <cell r="KQ326">
            <v>0</v>
          </cell>
          <cell r="KR326">
            <v>111.7</v>
          </cell>
          <cell r="KS326">
            <v>78</v>
          </cell>
          <cell r="KU326">
            <v>0</v>
          </cell>
          <cell r="KV326">
            <v>0</v>
          </cell>
          <cell r="KW326">
            <v>415.8</v>
          </cell>
          <cell r="KX326">
            <v>448.5</v>
          </cell>
          <cell r="KY326">
            <v>103.7</v>
          </cell>
          <cell r="KZ326">
            <v>106.3</v>
          </cell>
          <cell r="LA326">
            <v>99.1</v>
          </cell>
          <cell r="LB326">
            <v>101</v>
          </cell>
          <cell r="LC326">
            <v>102.3</v>
          </cell>
          <cell r="LD326">
            <v>101.8</v>
          </cell>
          <cell r="LE326">
            <v>99</v>
          </cell>
          <cell r="LG326">
            <v>0</v>
          </cell>
          <cell r="LH326">
            <v>0</v>
          </cell>
          <cell r="LP326">
            <v>193</v>
          </cell>
          <cell r="LQ326">
            <v>190</v>
          </cell>
        </row>
        <row r="327">
          <cell r="A327">
            <v>35704</v>
          </cell>
          <cell r="B327">
            <v>399</v>
          </cell>
          <cell r="C327">
            <v>1</v>
          </cell>
          <cell r="AA327">
            <v>0</v>
          </cell>
          <cell r="AC327">
            <v>0</v>
          </cell>
          <cell r="AD327">
            <v>0</v>
          </cell>
          <cell r="AF327">
            <v>1068</v>
          </cell>
          <cell r="AG327">
            <v>1060.5</v>
          </cell>
          <cell r="AJ327">
            <v>77.849999999999994</v>
          </cell>
          <cell r="AK327">
            <v>79.069999999999993</v>
          </cell>
          <cell r="AL327">
            <v>89.77</v>
          </cell>
          <cell r="AM327">
            <v>0</v>
          </cell>
          <cell r="AQ327">
            <v>0</v>
          </cell>
          <cell r="AV327">
            <v>0</v>
          </cell>
          <cell r="BH327">
            <v>71.75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CA327">
            <v>0</v>
          </cell>
          <cell r="CC327">
            <v>115.9</v>
          </cell>
          <cell r="CD327">
            <v>1292.7768970000002</v>
          </cell>
          <cell r="CE327">
            <v>78.921729432802323</v>
          </cell>
          <cell r="CF327" t="str">
            <v>3,87%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1446.0765202597122</v>
          </cell>
          <cell r="CV327">
            <v>145.4531443365527</v>
          </cell>
          <cell r="CW327">
            <v>1843.6869246002409</v>
          </cell>
          <cell r="CX327">
            <v>6.7489179931001582</v>
          </cell>
          <cell r="CY327">
            <v>9383.9806582497949</v>
          </cell>
          <cell r="CZ327">
            <v>17.877196218654575</v>
          </cell>
          <cell r="DA327">
            <v>539.28044673660008</v>
          </cell>
          <cell r="DB327">
            <v>97.4</v>
          </cell>
          <cell r="DC327">
            <v>71.7</v>
          </cell>
          <cell r="DD327">
            <v>59.4</v>
          </cell>
          <cell r="DF327">
            <v>86</v>
          </cell>
          <cell r="DG327">
            <v>77</v>
          </cell>
          <cell r="DH327">
            <v>70</v>
          </cell>
          <cell r="DJ327">
            <v>0</v>
          </cell>
          <cell r="DK327">
            <v>0</v>
          </cell>
          <cell r="DL327">
            <v>84</v>
          </cell>
          <cell r="DM327">
            <v>84</v>
          </cell>
          <cell r="DO327">
            <v>0</v>
          </cell>
          <cell r="DP327">
            <v>0</v>
          </cell>
          <cell r="DR327">
            <v>93.1</v>
          </cell>
          <cell r="DS327">
            <v>99.1</v>
          </cell>
          <cell r="DT327">
            <v>87.2</v>
          </cell>
          <cell r="DU327">
            <v>84.6</v>
          </cell>
          <cell r="DV327">
            <v>63.9</v>
          </cell>
          <cell r="DW327">
            <v>101</v>
          </cell>
          <cell r="DX327">
            <v>0</v>
          </cell>
          <cell r="DY327">
            <v>81</v>
          </cell>
          <cell r="DZ327">
            <v>548.79999999999995</v>
          </cell>
          <cell r="EA327">
            <v>99.6</v>
          </cell>
          <cell r="EB327">
            <v>97.4</v>
          </cell>
          <cell r="EC327">
            <v>93.7</v>
          </cell>
          <cell r="ED327">
            <v>96.8</v>
          </cell>
          <cell r="EE327">
            <v>76.3</v>
          </cell>
          <cell r="EF327">
            <v>42.7</v>
          </cell>
          <cell r="EG327">
            <v>105.5</v>
          </cell>
          <cell r="EH327">
            <v>107.3</v>
          </cell>
          <cell r="EI327">
            <v>114</v>
          </cell>
          <cell r="EL327">
            <v>0</v>
          </cell>
          <cell r="EM327">
            <v>0</v>
          </cell>
          <cell r="EN327">
            <v>88.1</v>
          </cell>
          <cell r="EP327">
            <v>99</v>
          </cell>
          <cell r="EQ327">
            <v>41</v>
          </cell>
          <cell r="ES327">
            <v>112.3</v>
          </cell>
          <cell r="ET327">
            <v>99.5</v>
          </cell>
          <cell r="EU327">
            <v>0</v>
          </cell>
          <cell r="EV327">
            <v>0</v>
          </cell>
          <cell r="EX327">
            <v>60.8</v>
          </cell>
          <cell r="EY327">
            <v>78.900000000000006</v>
          </cell>
          <cell r="EZ327">
            <v>107.9</v>
          </cell>
          <cell r="FA327">
            <v>0</v>
          </cell>
          <cell r="FB327">
            <v>0</v>
          </cell>
          <cell r="FC327">
            <v>103</v>
          </cell>
          <cell r="FD327">
            <v>91</v>
          </cell>
          <cell r="FE327">
            <v>91</v>
          </cell>
          <cell r="FG327">
            <v>0</v>
          </cell>
          <cell r="FH327">
            <v>0</v>
          </cell>
          <cell r="FJ327">
            <v>0</v>
          </cell>
          <cell r="FK327">
            <v>0</v>
          </cell>
          <cell r="FL327">
            <v>0</v>
          </cell>
          <cell r="FM327">
            <v>0</v>
          </cell>
          <cell r="FN327">
            <v>84.2</v>
          </cell>
          <cell r="FO327">
            <v>63.8</v>
          </cell>
          <cell r="FP327">
            <v>55.9</v>
          </cell>
          <cell r="FQ327">
            <v>100.3</v>
          </cell>
          <cell r="FR327">
            <v>0</v>
          </cell>
          <cell r="FS327">
            <v>0</v>
          </cell>
          <cell r="FT327">
            <v>106.8</v>
          </cell>
          <cell r="FU327">
            <v>103.1</v>
          </cell>
          <cell r="FX327">
            <v>106.1</v>
          </cell>
          <cell r="FY327">
            <v>102.7</v>
          </cell>
          <cell r="GB327">
            <v>99.6</v>
          </cell>
          <cell r="GC327">
            <v>99.2</v>
          </cell>
          <cell r="GD327">
            <v>117.4</v>
          </cell>
          <cell r="GF327">
            <v>0</v>
          </cell>
          <cell r="GG327">
            <v>0</v>
          </cell>
          <cell r="GH327">
            <v>97.6</v>
          </cell>
          <cell r="GI327">
            <v>71.400000000000006</v>
          </cell>
          <cell r="GJ327">
            <v>76.3</v>
          </cell>
          <cell r="GK327">
            <v>42.2</v>
          </cell>
          <cell r="GL327">
            <v>100.2</v>
          </cell>
          <cell r="GM327">
            <v>93.8</v>
          </cell>
          <cell r="GN327">
            <v>0</v>
          </cell>
          <cell r="GO327">
            <v>83</v>
          </cell>
          <cell r="GP327">
            <v>0</v>
          </cell>
          <cell r="GR327">
            <v>1038</v>
          </cell>
          <cell r="GS327">
            <v>100.5</v>
          </cell>
          <cell r="GT327">
            <v>0</v>
          </cell>
          <cell r="GU327">
            <v>0</v>
          </cell>
          <cell r="GV327">
            <v>599.9</v>
          </cell>
          <cell r="GW327">
            <v>109</v>
          </cell>
          <cell r="GX327">
            <v>101.7</v>
          </cell>
          <cell r="GY327">
            <v>85.9</v>
          </cell>
          <cell r="GZ327">
            <v>111</v>
          </cell>
          <cell r="HB327">
            <v>0</v>
          </cell>
          <cell r="HC327">
            <v>0</v>
          </cell>
          <cell r="HD327">
            <v>97.6</v>
          </cell>
          <cell r="HE327">
            <v>100.1</v>
          </cell>
          <cell r="HF327">
            <v>83</v>
          </cell>
          <cell r="HI327">
            <v>225.4666666666667</v>
          </cell>
          <cell r="HK327">
            <v>92.812795959170785</v>
          </cell>
          <cell r="HL327">
            <v>94.5</v>
          </cell>
          <cell r="HM327">
            <v>72.8</v>
          </cell>
          <cell r="HN327">
            <v>65.400000000000006</v>
          </cell>
          <cell r="HO327">
            <v>0</v>
          </cell>
          <cell r="HQ327">
            <v>0</v>
          </cell>
          <cell r="HR327">
            <v>0</v>
          </cell>
          <cell r="HS327">
            <v>98.3</v>
          </cell>
          <cell r="HT327">
            <v>0</v>
          </cell>
          <cell r="HU327">
            <v>0</v>
          </cell>
          <cell r="HV327">
            <v>97.7</v>
          </cell>
          <cell r="HW327">
            <v>0</v>
          </cell>
          <cell r="HX327">
            <v>0</v>
          </cell>
          <cell r="HY327">
            <v>93.1</v>
          </cell>
          <cell r="HZ327">
            <v>0</v>
          </cell>
          <cell r="IA327">
            <v>0</v>
          </cell>
          <cell r="IB327">
            <v>85.5</v>
          </cell>
          <cell r="IC327">
            <v>67</v>
          </cell>
          <cell r="ID327">
            <v>0</v>
          </cell>
          <cell r="IE327">
            <v>0</v>
          </cell>
          <cell r="IF327">
            <v>95.670064528196022</v>
          </cell>
          <cell r="IG327">
            <v>99.2</v>
          </cell>
          <cell r="IH327">
            <v>90.1</v>
          </cell>
          <cell r="II327">
            <v>81</v>
          </cell>
          <cell r="IK327">
            <v>0</v>
          </cell>
          <cell r="IL327">
            <v>0</v>
          </cell>
          <cell r="IM327">
            <v>101.5</v>
          </cell>
          <cell r="IN327">
            <v>90.8</v>
          </cell>
          <cell r="IO327">
            <v>77.3</v>
          </cell>
          <cell r="IP327">
            <v>103</v>
          </cell>
          <cell r="IR327">
            <v>0</v>
          </cell>
          <cell r="IS327">
            <v>100.2</v>
          </cell>
          <cell r="IT327">
            <v>97.5</v>
          </cell>
          <cell r="IU327">
            <v>92.8</v>
          </cell>
          <cell r="IV327">
            <v>100.96666666666665</v>
          </cell>
          <cell r="IW327">
            <v>0</v>
          </cell>
          <cell r="IX327">
            <v>0</v>
          </cell>
          <cell r="IY327">
            <v>100.96666666666665</v>
          </cell>
          <cell r="IZ327">
            <v>0</v>
          </cell>
          <cell r="JA327">
            <v>0</v>
          </cell>
          <cell r="JB327">
            <v>99.2</v>
          </cell>
          <cell r="JC327">
            <v>91.5</v>
          </cell>
          <cell r="JD327">
            <v>86.6</v>
          </cell>
          <cell r="JE327">
            <v>0</v>
          </cell>
          <cell r="JF327">
            <v>0</v>
          </cell>
          <cell r="JG327">
            <v>98</v>
          </cell>
          <cell r="JH327">
            <v>74.900000000000006</v>
          </cell>
          <cell r="JI327">
            <v>64.099999999999994</v>
          </cell>
          <cell r="JJ327">
            <v>105</v>
          </cell>
          <cell r="JK327">
            <v>119</v>
          </cell>
          <cell r="JL327">
            <v>113</v>
          </cell>
          <cell r="JM327">
            <v>114</v>
          </cell>
          <cell r="JN327">
            <v>115</v>
          </cell>
          <cell r="JQ327">
            <v>794.6</v>
          </cell>
          <cell r="JR327">
            <v>98.8</v>
          </cell>
          <cell r="JU327">
            <v>98.5</v>
          </cell>
          <cell r="JV327">
            <v>0</v>
          </cell>
          <cell r="JW327">
            <v>98.5</v>
          </cell>
          <cell r="JX327">
            <v>0</v>
          </cell>
          <cell r="JY327">
            <v>100</v>
          </cell>
          <cell r="JZ327">
            <v>115.1</v>
          </cell>
          <cell r="KD327">
            <v>0</v>
          </cell>
          <cell r="KE327">
            <v>0</v>
          </cell>
          <cell r="KF327">
            <v>100</v>
          </cell>
          <cell r="KG327">
            <v>100</v>
          </cell>
          <cell r="KH327">
            <v>100</v>
          </cell>
          <cell r="KI327">
            <v>100</v>
          </cell>
          <cell r="KJ327">
            <v>172.8</v>
          </cell>
          <cell r="KK327">
            <v>106</v>
          </cell>
          <cell r="KL327">
            <v>0</v>
          </cell>
          <cell r="KM327">
            <v>97</v>
          </cell>
          <cell r="KN327">
            <v>88</v>
          </cell>
          <cell r="KP327">
            <v>0</v>
          </cell>
          <cell r="KQ327">
            <v>0</v>
          </cell>
          <cell r="KR327">
            <v>111.7</v>
          </cell>
          <cell r="KS327">
            <v>77</v>
          </cell>
          <cell r="KU327">
            <v>0</v>
          </cell>
          <cell r="KV327">
            <v>0</v>
          </cell>
          <cell r="KW327">
            <v>414.4</v>
          </cell>
          <cell r="KX327">
            <v>446.2</v>
          </cell>
          <cell r="KY327">
            <v>103</v>
          </cell>
          <cell r="KZ327">
            <v>105.6</v>
          </cell>
          <cell r="LA327">
            <v>98.4</v>
          </cell>
          <cell r="LB327">
            <v>101.9</v>
          </cell>
          <cell r="LC327">
            <v>103.3</v>
          </cell>
          <cell r="LD327">
            <v>102.7</v>
          </cell>
          <cell r="LE327">
            <v>99.6</v>
          </cell>
          <cell r="LG327">
            <v>0</v>
          </cell>
          <cell r="LH327">
            <v>0</v>
          </cell>
          <cell r="LP327">
            <v>193</v>
          </cell>
          <cell r="LQ327">
            <v>190</v>
          </cell>
        </row>
        <row r="328">
          <cell r="A328">
            <v>35674</v>
          </cell>
          <cell r="B328">
            <v>400</v>
          </cell>
          <cell r="C328">
            <v>1</v>
          </cell>
          <cell r="AA328">
            <v>0</v>
          </cell>
          <cell r="AC328">
            <v>0</v>
          </cell>
          <cell r="AD328">
            <v>0</v>
          </cell>
          <cell r="AF328">
            <v>1067</v>
          </cell>
          <cell r="AG328">
            <v>1055</v>
          </cell>
          <cell r="AJ328">
            <v>77.89</v>
          </cell>
          <cell r="AK328">
            <v>79.11</v>
          </cell>
          <cell r="AL328">
            <v>89.47</v>
          </cell>
          <cell r="AM328">
            <v>0</v>
          </cell>
          <cell r="AQ328">
            <v>0</v>
          </cell>
          <cell r="AV328">
            <v>0</v>
          </cell>
          <cell r="BH328">
            <v>71.98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CA328">
            <v>0</v>
          </cell>
          <cell r="CB328">
            <v>0</v>
          </cell>
          <cell r="CC328">
            <v>119.7</v>
          </cell>
          <cell r="CD328">
            <v>1292.7768970000002</v>
          </cell>
          <cell r="CE328">
            <v>78.921729432802323</v>
          </cell>
          <cell r="CF328" t="str">
            <v>3,87%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1476.3146059878925</v>
          </cell>
          <cell r="CV328">
            <v>140.18276562670576</v>
          </cell>
          <cell r="CW328">
            <v>1932.321595775333</v>
          </cell>
          <cell r="CX328">
            <v>6.9943609108523885</v>
          </cell>
          <cell r="CY328">
            <v>9516.5082532703709</v>
          </cell>
          <cell r="CZ328">
            <v>16.963863484954043</v>
          </cell>
          <cell r="DA328">
            <v>581.6312761354784</v>
          </cell>
          <cell r="DB328">
            <v>97.4</v>
          </cell>
          <cell r="DC328">
            <v>71.7</v>
          </cell>
          <cell r="DD328">
            <v>59.4</v>
          </cell>
          <cell r="DF328">
            <v>86</v>
          </cell>
          <cell r="DG328">
            <v>76</v>
          </cell>
          <cell r="DH328">
            <v>71</v>
          </cell>
          <cell r="DJ328">
            <v>0</v>
          </cell>
          <cell r="DK328">
            <v>0</v>
          </cell>
          <cell r="DL328">
            <v>87</v>
          </cell>
          <cell r="DM328">
            <v>87</v>
          </cell>
          <cell r="DO328">
            <v>0</v>
          </cell>
          <cell r="DP328">
            <v>0</v>
          </cell>
          <cell r="DR328">
            <v>93.8</v>
          </cell>
          <cell r="DS328">
            <v>99.8</v>
          </cell>
          <cell r="DT328">
            <v>87.9</v>
          </cell>
          <cell r="DU328">
            <v>85.9</v>
          </cell>
          <cell r="DV328">
            <v>64.8</v>
          </cell>
          <cell r="DW328">
            <v>100</v>
          </cell>
          <cell r="DX328">
            <v>0</v>
          </cell>
          <cell r="DY328">
            <v>82</v>
          </cell>
          <cell r="DZ328">
            <v>548.1</v>
          </cell>
          <cell r="EA328">
            <v>99.7</v>
          </cell>
          <cell r="EB328">
            <v>97.5</v>
          </cell>
          <cell r="EC328">
            <v>93.8</v>
          </cell>
          <cell r="ED328">
            <v>100.4</v>
          </cell>
          <cell r="EE328">
            <v>79.2</v>
          </cell>
          <cell r="EF328">
            <v>44.3</v>
          </cell>
          <cell r="EG328">
            <v>105.6</v>
          </cell>
          <cell r="EH328">
            <v>107.5</v>
          </cell>
          <cell r="EI328">
            <v>114.1</v>
          </cell>
          <cell r="EL328">
            <v>0</v>
          </cell>
          <cell r="EM328">
            <v>0</v>
          </cell>
          <cell r="EN328">
            <v>88.6</v>
          </cell>
          <cell r="EP328">
            <v>101</v>
          </cell>
          <cell r="EQ328">
            <v>41.9</v>
          </cell>
          <cell r="ES328">
            <v>114.8</v>
          </cell>
          <cell r="ET328">
            <v>99.5</v>
          </cell>
          <cell r="EU328">
            <v>0</v>
          </cell>
          <cell r="EV328">
            <v>0</v>
          </cell>
          <cell r="EX328">
            <v>61.1</v>
          </cell>
          <cell r="EY328">
            <v>79.3</v>
          </cell>
          <cell r="EZ328">
            <v>108.4</v>
          </cell>
          <cell r="FA328">
            <v>0</v>
          </cell>
          <cell r="FB328">
            <v>0</v>
          </cell>
          <cell r="FC328">
            <v>104</v>
          </cell>
          <cell r="FD328">
            <v>94</v>
          </cell>
          <cell r="FE328">
            <v>90</v>
          </cell>
          <cell r="FG328">
            <v>0</v>
          </cell>
          <cell r="FH328">
            <v>0</v>
          </cell>
          <cell r="FJ328">
            <v>0</v>
          </cell>
          <cell r="FK328">
            <v>0</v>
          </cell>
          <cell r="FL328">
            <v>0</v>
          </cell>
          <cell r="FM328">
            <v>0</v>
          </cell>
          <cell r="FN328">
            <v>83.6</v>
          </cell>
          <cell r="FO328">
            <v>63.1</v>
          </cell>
          <cell r="FP328">
            <v>55.4</v>
          </cell>
          <cell r="FQ328">
            <v>100.3</v>
          </cell>
          <cell r="FR328">
            <v>0</v>
          </cell>
          <cell r="FS328">
            <v>0</v>
          </cell>
          <cell r="FT328">
            <v>106.8</v>
          </cell>
          <cell r="FU328">
            <v>103.1</v>
          </cell>
          <cell r="FX328">
            <v>106.1</v>
          </cell>
          <cell r="FY328">
            <v>102.7</v>
          </cell>
          <cell r="GB328">
            <v>99.5</v>
          </cell>
          <cell r="GC328">
            <v>99.1</v>
          </cell>
          <cell r="GD328">
            <v>117.2</v>
          </cell>
          <cell r="GF328">
            <v>0</v>
          </cell>
          <cell r="GG328">
            <v>0</v>
          </cell>
          <cell r="GH328">
            <v>99.9</v>
          </cell>
          <cell r="GI328">
            <v>73.099999999999994</v>
          </cell>
          <cell r="GJ328">
            <v>78.3</v>
          </cell>
          <cell r="GK328">
            <v>43.3</v>
          </cell>
          <cell r="GL328">
            <v>100.1</v>
          </cell>
          <cell r="GM328">
            <v>93.6</v>
          </cell>
          <cell r="GN328">
            <v>0</v>
          </cell>
          <cell r="GO328">
            <v>83</v>
          </cell>
          <cell r="GP328">
            <v>0</v>
          </cell>
          <cell r="GR328">
            <v>1035.75</v>
          </cell>
          <cell r="GS328">
            <v>100.9</v>
          </cell>
          <cell r="GT328">
            <v>0</v>
          </cell>
          <cell r="GU328">
            <v>0</v>
          </cell>
          <cell r="GV328">
            <v>599.9</v>
          </cell>
          <cell r="GW328">
            <v>109</v>
          </cell>
          <cell r="GX328">
            <v>107.1</v>
          </cell>
          <cell r="GY328">
            <v>90.5</v>
          </cell>
          <cell r="GZ328">
            <v>109</v>
          </cell>
          <cell r="HB328">
            <v>0</v>
          </cell>
          <cell r="HC328">
            <v>0</v>
          </cell>
          <cell r="HD328">
            <v>97.1</v>
          </cell>
          <cell r="HE328">
            <v>99.5</v>
          </cell>
          <cell r="HF328">
            <v>83</v>
          </cell>
          <cell r="HI328">
            <v>233.3</v>
          </cell>
          <cell r="HK328">
            <v>91.76049668525728</v>
          </cell>
          <cell r="HL328">
            <v>93.3</v>
          </cell>
          <cell r="HM328">
            <v>71.8</v>
          </cell>
          <cell r="HN328">
            <v>64.599999999999994</v>
          </cell>
          <cell r="HO328">
            <v>0</v>
          </cell>
          <cell r="HQ328">
            <v>0</v>
          </cell>
          <cell r="HR328">
            <v>0</v>
          </cell>
          <cell r="HS328">
            <v>98.3</v>
          </cell>
          <cell r="HT328">
            <v>0</v>
          </cell>
          <cell r="HU328">
            <v>0</v>
          </cell>
          <cell r="HV328">
            <v>97.9</v>
          </cell>
          <cell r="HW328">
            <v>0</v>
          </cell>
          <cell r="HX328">
            <v>0</v>
          </cell>
          <cell r="HY328">
            <v>92.7</v>
          </cell>
          <cell r="HZ328">
            <v>0</v>
          </cell>
          <cell r="IA328">
            <v>0</v>
          </cell>
          <cell r="IB328">
            <v>85.1</v>
          </cell>
          <cell r="IC328">
            <v>66.599999999999994</v>
          </cell>
          <cell r="ID328">
            <v>0</v>
          </cell>
          <cell r="IE328">
            <v>0</v>
          </cell>
          <cell r="IF328">
            <v>96.044141026839995</v>
          </cell>
          <cell r="IG328">
            <v>98.7</v>
          </cell>
          <cell r="IH328">
            <v>89.7</v>
          </cell>
          <cell r="II328">
            <v>80.599999999999994</v>
          </cell>
          <cell r="IK328">
            <v>0</v>
          </cell>
          <cell r="IL328">
            <v>0</v>
          </cell>
          <cell r="IM328">
            <v>101.6</v>
          </cell>
          <cell r="IN328">
            <v>90.9</v>
          </cell>
          <cell r="IO328">
            <v>77.5</v>
          </cell>
          <cell r="IP328">
            <v>103.3</v>
          </cell>
          <cell r="IR328">
            <v>0</v>
          </cell>
          <cell r="IS328">
            <v>100.3</v>
          </cell>
          <cell r="IT328">
            <v>97.7</v>
          </cell>
          <cell r="IU328">
            <v>92.9</v>
          </cell>
          <cell r="IV328">
            <v>101</v>
          </cell>
          <cell r="IW328">
            <v>0</v>
          </cell>
          <cell r="IX328">
            <v>0</v>
          </cell>
          <cell r="IY328">
            <v>101</v>
          </cell>
          <cell r="IZ328">
            <v>0</v>
          </cell>
          <cell r="JA328">
            <v>0</v>
          </cell>
          <cell r="JB328">
            <v>99.6</v>
          </cell>
          <cell r="JC328">
            <v>91.3</v>
          </cell>
          <cell r="JD328">
            <v>86.5</v>
          </cell>
          <cell r="JE328">
            <v>0</v>
          </cell>
          <cell r="JF328">
            <v>0</v>
          </cell>
          <cell r="JG328">
            <v>97.2</v>
          </cell>
          <cell r="JH328">
            <v>74.3</v>
          </cell>
          <cell r="JI328">
            <v>63.6</v>
          </cell>
          <cell r="JJ328">
            <v>105</v>
          </cell>
          <cell r="JK328">
            <v>119</v>
          </cell>
          <cell r="JL328">
            <v>112</v>
          </cell>
          <cell r="JM328">
            <v>114</v>
          </cell>
          <cell r="JN328">
            <v>115</v>
          </cell>
          <cell r="JQ328">
            <v>791.5</v>
          </cell>
          <cell r="JR328">
            <v>99.2</v>
          </cell>
          <cell r="JU328">
            <v>98.2</v>
          </cell>
          <cell r="JV328">
            <v>0</v>
          </cell>
          <cell r="JW328">
            <v>98.2</v>
          </cell>
          <cell r="JX328">
            <v>0</v>
          </cell>
          <cell r="JY328">
            <v>100</v>
          </cell>
          <cell r="JZ328">
            <v>116.5</v>
          </cell>
          <cell r="KD328">
            <v>0</v>
          </cell>
          <cell r="KE328">
            <v>0</v>
          </cell>
          <cell r="KF328">
            <v>99.9</v>
          </cell>
          <cell r="KG328">
            <v>99.9</v>
          </cell>
          <cell r="KH328">
            <v>99.9</v>
          </cell>
          <cell r="KI328">
            <v>99.9</v>
          </cell>
          <cell r="KJ328">
            <v>172.8</v>
          </cell>
          <cell r="KK328">
            <v>106</v>
          </cell>
          <cell r="KL328">
            <v>0</v>
          </cell>
          <cell r="KM328">
            <v>97</v>
          </cell>
          <cell r="KN328">
            <v>87</v>
          </cell>
          <cell r="KP328">
            <v>0</v>
          </cell>
          <cell r="KQ328">
            <v>0</v>
          </cell>
          <cell r="KR328">
            <v>111.1</v>
          </cell>
          <cell r="KS328">
            <v>76</v>
          </cell>
          <cell r="KU328">
            <v>0</v>
          </cell>
          <cell r="KV328">
            <v>0</v>
          </cell>
          <cell r="KW328">
            <v>412.1</v>
          </cell>
          <cell r="KX328">
            <v>444.7</v>
          </cell>
          <cell r="KY328">
            <v>103.6</v>
          </cell>
          <cell r="KZ328">
            <v>106.2</v>
          </cell>
          <cell r="LA328">
            <v>98.9</v>
          </cell>
          <cell r="LB328">
            <v>101.4</v>
          </cell>
          <cell r="LC328">
            <v>102.8</v>
          </cell>
          <cell r="LD328">
            <v>102.2</v>
          </cell>
          <cell r="LE328">
            <v>99.3</v>
          </cell>
          <cell r="LG328">
            <v>0</v>
          </cell>
          <cell r="LH328">
            <v>0</v>
          </cell>
          <cell r="LP328">
            <v>201</v>
          </cell>
          <cell r="LQ328">
            <v>198</v>
          </cell>
        </row>
        <row r="329">
          <cell r="A329">
            <v>35643</v>
          </cell>
          <cell r="B329">
            <v>401</v>
          </cell>
          <cell r="C329">
            <v>1</v>
          </cell>
          <cell r="AA329">
            <v>0</v>
          </cell>
          <cell r="AC329">
            <v>0</v>
          </cell>
          <cell r="AD329">
            <v>0</v>
          </cell>
          <cell r="AF329">
            <v>1067</v>
          </cell>
          <cell r="AG329">
            <v>1055</v>
          </cell>
          <cell r="AJ329">
            <v>77.75</v>
          </cell>
          <cell r="AK329">
            <v>78.97</v>
          </cell>
          <cell r="AL329">
            <v>89.19</v>
          </cell>
          <cell r="AM329">
            <v>0</v>
          </cell>
          <cell r="AQ329">
            <v>0</v>
          </cell>
          <cell r="AV329">
            <v>0</v>
          </cell>
          <cell r="BH329">
            <v>72.05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CA329">
            <v>0</v>
          </cell>
          <cell r="CB329">
            <v>0</v>
          </cell>
          <cell r="CC329">
            <v>122.1</v>
          </cell>
          <cell r="CD329">
            <v>1292.7768970000002</v>
          </cell>
          <cell r="CE329">
            <v>78.921729432802323</v>
          </cell>
          <cell r="CF329" t="str">
            <v>3,87%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1619.2706229219293</v>
          </cell>
          <cell r="CV329">
            <v>137.31413062127393</v>
          </cell>
          <cell r="CW329">
            <v>2129.5139772881453</v>
          </cell>
          <cell r="CX329">
            <v>7.0538160275749782</v>
          </cell>
          <cell r="CY329">
            <v>9853.7714997326166</v>
          </cell>
          <cell r="CZ329">
            <v>17.500003811225433</v>
          </cell>
          <cell r="DA329">
            <v>575.22985500573975</v>
          </cell>
          <cell r="DB329">
            <v>97.3</v>
          </cell>
          <cell r="DC329">
            <v>71.599999999999994</v>
          </cell>
          <cell r="DD329">
            <v>59.3</v>
          </cell>
          <cell r="DF329">
            <v>84</v>
          </cell>
          <cell r="DG329">
            <v>75</v>
          </cell>
          <cell r="DH329">
            <v>71</v>
          </cell>
          <cell r="DJ329">
            <v>0</v>
          </cell>
          <cell r="DK329">
            <v>0</v>
          </cell>
          <cell r="DL329">
            <v>83</v>
          </cell>
          <cell r="DM329">
            <v>83</v>
          </cell>
          <cell r="DO329">
            <v>0</v>
          </cell>
          <cell r="DP329">
            <v>0</v>
          </cell>
          <cell r="DR329">
            <v>91.9</v>
          </cell>
          <cell r="DS329">
            <v>97.8</v>
          </cell>
          <cell r="DT329">
            <v>86.1</v>
          </cell>
          <cell r="DU329">
            <v>85.8</v>
          </cell>
          <cell r="DV329">
            <v>64.8</v>
          </cell>
          <cell r="DW329">
            <v>100</v>
          </cell>
          <cell r="DX329">
            <v>0</v>
          </cell>
          <cell r="DY329">
            <v>84</v>
          </cell>
          <cell r="DZ329">
            <v>547.4</v>
          </cell>
          <cell r="EA329">
            <v>99.4</v>
          </cell>
          <cell r="EB329">
            <v>97.2</v>
          </cell>
          <cell r="EC329">
            <v>93.5</v>
          </cell>
          <cell r="ED329">
            <v>104.8</v>
          </cell>
          <cell r="EE329">
            <v>82.6</v>
          </cell>
          <cell r="EF329">
            <v>46.2</v>
          </cell>
          <cell r="EG329">
            <v>105.9</v>
          </cell>
          <cell r="EH329">
            <v>107.8</v>
          </cell>
          <cell r="EI329">
            <v>114.5</v>
          </cell>
          <cell r="EL329">
            <v>0</v>
          </cell>
          <cell r="EM329">
            <v>0</v>
          </cell>
          <cell r="EN329">
            <v>88.6</v>
          </cell>
          <cell r="EP329">
            <v>109</v>
          </cell>
          <cell r="EQ329">
            <v>42.5</v>
          </cell>
          <cell r="ES329">
            <v>116.5</v>
          </cell>
          <cell r="ET329">
            <v>99</v>
          </cell>
          <cell r="EU329">
            <v>0</v>
          </cell>
          <cell r="EV329">
            <v>0</v>
          </cell>
          <cell r="EX329">
            <v>61.4</v>
          </cell>
          <cell r="EY329">
            <v>79.7</v>
          </cell>
          <cell r="EZ329">
            <v>109</v>
          </cell>
          <cell r="FA329">
            <v>0</v>
          </cell>
          <cell r="FB329">
            <v>0</v>
          </cell>
          <cell r="FC329">
            <v>109</v>
          </cell>
          <cell r="FD329">
            <v>104</v>
          </cell>
          <cell r="FE329">
            <v>87</v>
          </cell>
          <cell r="FG329">
            <v>0</v>
          </cell>
          <cell r="FH329">
            <v>0</v>
          </cell>
          <cell r="FJ329">
            <v>0</v>
          </cell>
          <cell r="FK329">
            <v>0</v>
          </cell>
          <cell r="FL329">
            <v>0</v>
          </cell>
          <cell r="FM329">
            <v>0</v>
          </cell>
          <cell r="FN329">
            <v>83.9</v>
          </cell>
          <cell r="FO329">
            <v>63.7</v>
          </cell>
          <cell r="FP329">
            <v>55.9</v>
          </cell>
          <cell r="FQ329">
            <v>100.3</v>
          </cell>
          <cell r="FR329">
            <v>0</v>
          </cell>
          <cell r="FS329">
            <v>0</v>
          </cell>
          <cell r="FT329">
            <v>106.8</v>
          </cell>
          <cell r="FU329">
            <v>103.1</v>
          </cell>
          <cell r="FX329">
            <v>106.1</v>
          </cell>
          <cell r="FY329">
            <v>102.7</v>
          </cell>
          <cell r="GB329">
            <v>99.4</v>
          </cell>
          <cell r="GC329">
            <v>99</v>
          </cell>
          <cell r="GD329">
            <v>117.1</v>
          </cell>
          <cell r="GF329">
            <v>0</v>
          </cell>
          <cell r="GG329">
            <v>0</v>
          </cell>
          <cell r="GH329">
            <v>103</v>
          </cell>
          <cell r="GI329">
            <v>75.3</v>
          </cell>
          <cell r="GJ329">
            <v>80.2</v>
          </cell>
          <cell r="GK329">
            <v>44.4</v>
          </cell>
          <cell r="GL329">
            <v>99.5</v>
          </cell>
          <cell r="GM329">
            <v>93</v>
          </cell>
          <cell r="GN329">
            <v>0</v>
          </cell>
          <cell r="GO329">
            <v>83</v>
          </cell>
          <cell r="GP329">
            <v>0</v>
          </cell>
          <cell r="GR329">
            <v>1035.75</v>
          </cell>
          <cell r="GS329">
            <v>101</v>
          </cell>
          <cell r="GT329">
            <v>0</v>
          </cell>
          <cell r="GU329">
            <v>0</v>
          </cell>
          <cell r="GV329">
            <v>598.29999999999995</v>
          </cell>
          <cell r="GW329">
            <v>108</v>
          </cell>
          <cell r="GX329">
            <v>106.6</v>
          </cell>
          <cell r="GY329">
            <v>90</v>
          </cell>
          <cell r="GZ329">
            <v>107</v>
          </cell>
          <cell r="HB329">
            <v>0</v>
          </cell>
          <cell r="HC329">
            <v>0</v>
          </cell>
          <cell r="HD329">
            <v>97.2</v>
          </cell>
          <cell r="HE329">
            <v>99.6</v>
          </cell>
          <cell r="HF329">
            <v>82</v>
          </cell>
          <cell r="HI329">
            <v>241.43333333333331</v>
          </cell>
          <cell r="HK329">
            <v>91.129117120909171</v>
          </cell>
          <cell r="HL329">
            <v>92.8</v>
          </cell>
          <cell r="HM329">
            <v>71.400000000000006</v>
          </cell>
          <cell r="HN329">
            <v>64.2</v>
          </cell>
          <cell r="HO329">
            <v>0</v>
          </cell>
          <cell r="HQ329">
            <v>0</v>
          </cell>
          <cell r="HR329">
            <v>0</v>
          </cell>
          <cell r="HS329">
            <v>98.3</v>
          </cell>
          <cell r="HT329">
            <v>0</v>
          </cell>
          <cell r="HU329">
            <v>0</v>
          </cell>
          <cell r="HV329">
            <v>98</v>
          </cell>
          <cell r="HW329">
            <v>0</v>
          </cell>
          <cell r="HX329">
            <v>0</v>
          </cell>
          <cell r="HY329">
            <v>92.5</v>
          </cell>
          <cell r="HZ329">
            <v>0</v>
          </cell>
          <cell r="IA329">
            <v>0</v>
          </cell>
          <cell r="IB329">
            <v>85</v>
          </cell>
          <cell r="IC329">
            <v>66.599999999999994</v>
          </cell>
          <cell r="ID329">
            <v>0</v>
          </cell>
          <cell r="IE329">
            <v>0</v>
          </cell>
          <cell r="IF329">
            <v>95.857102777518008</v>
          </cell>
          <cell r="IG329">
            <v>99.4</v>
          </cell>
          <cell r="IH329">
            <v>90.3</v>
          </cell>
          <cell r="II329">
            <v>81.2</v>
          </cell>
          <cell r="IK329">
            <v>0</v>
          </cell>
          <cell r="IL329">
            <v>0</v>
          </cell>
          <cell r="IM329">
            <v>101.7</v>
          </cell>
          <cell r="IN329">
            <v>91.2</v>
          </cell>
          <cell r="IO329">
            <v>77.7</v>
          </cell>
          <cell r="IP329">
            <v>103</v>
          </cell>
          <cell r="IR329">
            <v>0</v>
          </cell>
          <cell r="IS329">
            <v>100.4</v>
          </cell>
          <cell r="IT329">
            <v>97.8</v>
          </cell>
          <cell r="IU329">
            <v>93</v>
          </cell>
          <cell r="IV329">
            <v>100.89999999999999</v>
          </cell>
          <cell r="IW329">
            <v>0</v>
          </cell>
          <cell r="IX329">
            <v>0</v>
          </cell>
          <cell r="IY329">
            <v>100.89999999999999</v>
          </cell>
          <cell r="IZ329">
            <v>0</v>
          </cell>
          <cell r="JA329">
            <v>0</v>
          </cell>
          <cell r="JB329">
            <v>100</v>
          </cell>
          <cell r="JC329">
            <v>0</v>
          </cell>
          <cell r="JD329">
            <v>0</v>
          </cell>
          <cell r="JE329">
            <v>0</v>
          </cell>
          <cell r="JF329">
            <v>0</v>
          </cell>
          <cell r="JG329">
            <v>96.4</v>
          </cell>
          <cell r="JH329">
            <v>73.7</v>
          </cell>
          <cell r="JI329">
            <v>63.1</v>
          </cell>
          <cell r="JJ329">
            <v>105</v>
          </cell>
          <cell r="JK329">
            <v>119</v>
          </cell>
          <cell r="JL329">
            <v>112</v>
          </cell>
          <cell r="JM329">
            <v>113</v>
          </cell>
          <cell r="JN329">
            <v>115</v>
          </cell>
          <cell r="JQ329">
            <v>790.9</v>
          </cell>
          <cell r="JR329">
            <v>99.3</v>
          </cell>
          <cell r="JU329">
            <v>98.2</v>
          </cell>
          <cell r="JV329">
            <v>0</v>
          </cell>
          <cell r="JW329">
            <v>98.2</v>
          </cell>
          <cell r="JX329">
            <v>0</v>
          </cell>
          <cell r="JY329">
            <v>100</v>
          </cell>
          <cell r="JZ329">
            <v>117.8</v>
          </cell>
          <cell r="KD329">
            <v>0</v>
          </cell>
          <cell r="KE329">
            <v>0</v>
          </cell>
          <cell r="KF329">
            <v>99.7</v>
          </cell>
          <cell r="KG329">
            <v>99.7</v>
          </cell>
          <cell r="KH329">
            <v>99.7</v>
          </cell>
          <cell r="KI329">
            <v>99.7</v>
          </cell>
          <cell r="KJ329">
            <v>172.8</v>
          </cell>
          <cell r="KK329">
            <v>106</v>
          </cell>
          <cell r="KL329">
            <v>0</v>
          </cell>
          <cell r="KM329">
            <v>97</v>
          </cell>
          <cell r="KN329">
            <v>87</v>
          </cell>
          <cell r="KP329">
            <v>0</v>
          </cell>
          <cell r="KQ329">
            <v>0</v>
          </cell>
          <cell r="KR329">
            <v>111.1</v>
          </cell>
          <cell r="KS329">
            <v>75</v>
          </cell>
          <cell r="KU329">
            <v>0</v>
          </cell>
          <cell r="KV329">
            <v>0</v>
          </cell>
          <cell r="KW329">
            <v>411.6</v>
          </cell>
          <cell r="KX329">
            <v>445.5</v>
          </cell>
          <cell r="KY329">
            <v>102.8</v>
          </cell>
          <cell r="KZ329">
            <v>105.4</v>
          </cell>
          <cell r="LA329">
            <v>98.2</v>
          </cell>
          <cell r="LB329">
            <v>101.6</v>
          </cell>
          <cell r="LC329">
            <v>103</v>
          </cell>
          <cell r="LD329">
            <v>102.4</v>
          </cell>
          <cell r="LE329">
            <v>99.5</v>
          </cell>
          <cell r="LG329">
            <v>0</v>
          </cell>
          <cell r="LH329">
            <v>0</v>
          </cell>
          <cell r="LP329">
            <v>201</v>
          </cell>
          <cell r="LQ329">
            <v>198</v>
          </cell>
        </row>
        <row r="330">
          <cell r="A330">
            <v>35612</v>
          </cell>
          <cell r="B330">
            <v>402</v>
          </cell>
          <cell r="C330">
            <v>1</v>
          </cell>
          <cell r="AA330">
            <v>0</v>
          </cell>
          <cell r="AC330">
            <v>0</v>
          </cell>
          <cell r="AD330">
            <v>0</v>
          </cell>
          <cell r="AF330">
            <v>1067</v>
          </cell>
          <cell r="AG330">
            <v>1055</v>
          </cell>
          <cell r="AJ330">
            <v>77.55</v>
          </cell>
          <cell r="AK330">
            <v>78.760000000000005</v>
          </cell>
          <cell r="AL330">
            <v>89.12</v>
          </cell>
          <cell r="AM330">
            <v>0</v>
          </cell>
          <cell r="AQ330">
            <v>0</v>
          </cell>
          <cell r="AV330">
            <v>0</v>
          </cell>
          <cell r="BH330">
            <v>72.010000000000005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CA330">
            <v>0</v>
          </cell>
          <cell r="CB330">
            <v>0</v>
          </cell>
          <cell r="CC330">
            <v>122.1</v>
          </cell>
          <cell r="CD330">
            <v>1292.7768970000002</v>
          </cell>
          <cell r="CE330">
            <v>78.921729432802323</v>
          </cell>
          <cell r="CF330" t="str">
            <v>3,87%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1469.4465704306838</v>
          </cell>
          <cell r="CV330">
            <v>130.21742029213132</v>
          </cell>
          <cell r="CW330">
            <v>2257.745827851521</v>
          </cell>
          <cell r="CX330">
            <v>7.1132711442975678</v>
          </cell>
          <cell r="CY330">
            <v>9600.4244578434391</v>
          </cell>
          <cell r="CZ330">
            <v>16.952672202598645</v>
          </cell>
          <cell r="DA330">
            <v>584.40652054936527</v>
          </cell>
          <cell r="DB330">
            <v>97</v>
          </cell>
          <cell r="DC330">
            <v>71.400000000000006</v>
          </cell>
          <cell r="DD330">
            <v>59.1</v>
          </cell>
          <cell r="DF330">
            <v>82</v>
          </cell>
          <cell r="DG330">
            <v>75</v>
          </cell>
          <cell r="DH330">
            <v>71</v>
          </cell>
          <cell r="DJ330">
            <v>0</v>
          </cell>
          <cell r="DK330">
            <v>0</v>
          </cell>
          <cell r="DL330">
            <v>81</v>
          </cell>
          <cell r="DM330">
            <v>81</v>
          </cell>
          <cell r="DO330">
            <v>0</v>
          </cell>
          <cell r="DP330">
            <v>0</v>
          </cell>
          <cell r="DR330">
            <v>90.5</v>
          </cell>
          <cell r="DS330">
            <v>96.3</v>
          </cell>
          <cell r="DT330">
            <v>84.8</v>
          </cell>
          <cell r="DU330">
            <v>85.6</v>
          </cell>
          <cell r="DV330">
            <v>64.599999999999994</v>
          </cell>
          <cell r="DW330">
            <v>99</v>
          </cell>
          <cell r="DX330">
            <v>0</v>
          </cell>
          <cell r="DY330">
            <v>84</v>
          </cell>
          <cell r="DZ330">
            <v>546.70000000000005</v>
          </cell>
          <cell r="EA330">
            <v>99.3</v>
          </cell>
          <cell r="EB330">
            <v>97</v>
          </cell>
          <cell r="EC330">
            <v>93.4</v>
          </cell>
          <cell r="ED330">
            <v>108.3</v>
          </cell>
          <cell r="EE330">
            <v>85.4</v>
          </cell>
          <cell r="EF330">
            <v>47.8</v>
          </cell>
          <cell r="EG330">
            <v>106</v>
          </cell>
          <cell r="EH330">
            <v>107.9</v>
          </cell>
          <cell r="EI330">
            <v>114.5</v>
          </cell>
          <cell r="EL330">
            <v>0</v>
          </cell>
          <cell r="EM330">
            <v>0</v>
          </cell>
          <cell r="EN330">
            <v>88.6</v>
          </cell>
          <cell r="EP330">
            <v>114</v>
          </cell>
          <cell r="EQ330">
            <v>44.2</v>
          </cell>
          <cell r="ES330">
            <v>121.1</v>
          </cell>
          <cell r="ET330">
            <v>98.4</v>
          </cell>
          <cell r="EU330">
            <v>0</v>
          </cell>
          <cell r="EV330">
            <v>0</v>
          </cell>
          <cell r="EX330">
            <v>60.7</v>
          </cell>
          <cell r="EY330">
            <v>78.8</v>
          </cell>
          <cell r="EZ330">
            <v>107.7</v>
          </cell>
          <cell r="FA330">
            <v>0</v>
          </cell>
          <cell r="FB330">
            <v>0</v>
          </cell>
          <cell r="FC330">
            <v>112</v>
          </cell>
          <cell r="FD330">
            <v>110</v>
          </cell>
          <cell r="FE330">
            <v>84</v>
          </cell>
          <cell r="FG330">
            <v>0</v>
          </cell>
          <cell r="FH330">
            <v>0</v>
          </cell>
          <cell r="FJ330">
            <v>0</v>
          </cell>
          <cell r="FK330">
            <v>0</v>
          </cell>
          <cell r="FL330">
            <v>0</v>
          </cell>
          <cell r="FM330">
            <v>0</v>
          </cell>
          <cell r="FN330">
            <v>82.7</v>
          </cell>
          <cell r="FO330">
            <v>62</v>
          </cell>
          <cell r="FP330">
            <v>54.4</v>
          </cell>
          <cell r="FQ330">
            <v>100.3</v>
          </cell>
          <cell r="FR330">
            <v>0</v>
          </cell>
          <cell r="FS330">
            <v>0</v>
          </cell>
          <cell r="FT330">
            <v>106.8</v>
          </cell>
          <cell r="FU330">
            <v>103.1</v>
          </cell>
          <cell r="FX330">
            <v>106.1</v>
          </cell>
          <cell r="FY330">
            <v>102.7</v>
          </cell>
          <cell r="GB330">
            <v>99.7</v>
          </cell>
          <cell r="GC330">
            <v>99.3</v>
          </cell>
          <cell r="GD330">
            <v>117.5</v>
          </cell>
          <cell r="GF330">
            <v>0</v>
          </cell>
          <cell r="GG330">
            <v>0</v>
          </cell>
          <cell r="GH330">
            <v>106</v>
          </cell>
          <cell r="GI330">
            <v>77.5</v>
          </cell>
          <cell r="GJ330">
            <v>82</v>
          </cell>
          <cell r="GK330">
            <v>45.3</v>
          </cell>
          <cell r="GL330">
            <v>99.2</v>
          </cell>
          <cell r="GM330">
            <v>92.9</v>
          </cell>
          <cell r="GN330">
            <v>0</v>
          </cell>
          <cell r="GO330">
            <v>83</v>
          </cell>
          <cell r="GP330">
            <v>0</v>
          </cell>
          <cell r="GR330">
            <v>1035.75</v>
          </cell>
          <cell r="GS330">
            <v>100.5</v>
          </cell>
          <cell r="GT330">
            <v>0</v>
          </cell>
          <cell r="GU330">
            <v>0</v>
          </cell>
          <cell r="GV330">
            <v>598.29999999999995</v>
          </cell>
          <cell r="GW330">
            <v>108</v>
          </cell>
          <cell r="GX330">
            <v>109.9</v>
          </cell>
          <cell r="GY330">
            <v>92.8</v>
          </cell>
          <cell r="GZ330">
            <v>105</v>
          </cell>
          <cell r="HB330">
            <v>0</v>
          </cell>
          <cell r="HC330">
            <v>0</v>
          </cell>
          <cell r="HD330">
            <v>96.6</v>
          </cell>
          <cell r="HE330">
            <v>99</v>
          </cell>
          <cell r="HF330">
            <v>82</v>
          </cell>
          <cell r="HI330">
            <v>249.56666666666669</v>
          </cell>
          <cell r="HK330">
            <v>91.865726612648629</v>
          </cell>
          <cell r="HL330">
            <v>93.3</v>
          </cell>
          <cell r="HM330">
            <v>71.8</v>
          </cell>
          <cell r="HN330">
            <v>64.599999999999994</v>
          </cell>
          <cell r="HO330">
            <v>0</v>
          </cell>
          <cell r="HQ330">
            <v>0</v>
          </cell>
          <cell r="HR330">
            <v>0</v>
          </cell>
          <cell r="HS330">
            <v>98.2</v>
          </cell>
          <cell r="HT330">
            <v>0</v>
          </cell>
          <cell r="HU330">
            <v>0</v>
          </cell>
          <cell r="HV330">
            <v>97.8</v>
          </cell>
          <cell r="HW330">
            <v>0</v>
          </cell>
          <cell r="HX330">
            <v>0</v>
          </cell>
          <cell r="HY330">
            <v>92.5</v>
          </cell>
          <cell r="HZ330">
            <v>0</v>
          </cell>
          <cell r="IA330">
            <v>0</v>
          </cell>
          <cell r="IB330">
            <v>84.9</v>
          </cell>
          <cell r="IC330">
            <v>66.400000000000006</v>
          </cell>
          <cell r="ID330">
            <v>0</v>
          </cell>
          <cell r="IE330">
            <v>0</v>
          </cell>
          <cell r="IF330">
            <v>96.044141026839995</v>
          </cell>
          <cell r="IG330">
            <v>98.5</v>
          </cell>
          <cell r="IH330">
            <v>89.5</v>
          </cell>
          <cell r="II330">
            <v>80.400000000000006</v>
          </cell>
          <cell r="IK330">
            <v>0</v>
          </cell>
          <cell r="IL330">
            <v>0</v>
          </cell>
          <cell r="IM330">
            <v>101.7</v>
          </cell>
          <cell r="IN330">
            <v>91.2</v>
          </cell>
          <cell r="IO330">
            <v>77.7</v>
          </cell>
          <cell r="IP330">
            <v>103.1</v>
          </cell>
          <cell r="IR330">
            <v>0</v>
          </cell>
          <cell r="IS330">
            <v>100.4</v>
          </cell>
          <cell r="IT330">
            <v>97.8</v>
          </cell>
          <cell r="IU330">
            <v>93</v>
          </cell>
          <cell r="IV330">
            <v>100.8</v>
          </cell>
          <cell r="IW330">
            <v>0</v>
          </cell>
          <cell r="IX330">
            <v>0</v>
          </cell>
          <cell r="IY330">
            <v>100.8</v>
          </cell>
          <cell r="IZ330">
            <v>0</v>
          </cell>
          <cell r="JA330">
            <v>0</v>
          </cell>
          <cell r="JB330">
            <v>99.6</v>
          </cell>
          <cell r="JC330">
            <v>0</v>
          </cell>
          <cell r="JD330">
            <v>0</v>
          </cell>
          <cell r="JE330">
            <v>0</v>
          </cell>
          <cell r="JF330">
            <v>0</v>
          </cell>
          <cell r="JG330">
            <v>96.1</v>
          </cell>
          <cell r="JH330">
            <v>73.400000000000006</v>
          </cell>
          <cell r="JI330">
            <v>62.8</v>
          </cell>
          <cell r="JJ330">
            <v>105</v>
          </cell>
          <cell r="JK330">
            <v>119</v>
          </cell>
          <cell r="JL330">
            <v>112</v>
          </cell>
          <cell r="JM330">
            <v>113</v>
          </cell>
          <cell r="JN330">
            <v>115</v>
          </cell>
          <cell r="JQ330">
            <v>790.9</v>
          </cell>
          <cell r="JR330">
            <v>99.2</v>
          </cell>
          <cell r="JU330">
            <v>98.2</v>
          </cell>
          <cell r="JV330">
            <v>0</v>
          </cell>
          <cell r="JW330">
            <v>98.2</v>
          </cell>
          <cell r="JX330">
            <v>0</v>
          </cell>
          <cell r="JY330">
            <v>100</v>
          </cell>
          <cell r="JZ330">
            <v>117.5</v>
          </cell>
          <cell r="KD330">
            <v>0</v>
          </cell>
          <cell r="KE330">
            <v>0</v>
          </cell>
          <cell r="KF330">
            <v>99.6</v>
          </cell>
          <cell r="KG330">
            <v>99.6</v>
          </cell>
          <cell r="KH330">
            <v>99.6</v>
          </cell>
          <cell r="KI330">
            <v>99.6</v>
          </cell>
          <cell r="KJ330">
            <v>172.8</v>
          </cell>
          <cell r="KK330">
            <v>106</v>
          </cell>
          <cell r="KL330">
            <v>0</v>
          </cell>
          <cell r="KM330">
            <v>97</v>
          </cell>
          <cell r="KN330">
            <v>87</v>
          </cell>
          <cell r="KP330">
            <v>0</v>
          </cell>
          <cell r="KQ330">
            <v>0</v>
          </cell>
          <cell r="KR330">
            <v>111.1</v>
          </cell>
          <cell r="KS330">
            <v>73</v>
          </cell>
          <cell r="KU330">
            <v>0</v>
          </cell>
          <cell r="KV330">
            <v>0</v>
          </cell>
          <cell r="KW330">
            <v>409.9</v>
          </cell>
          <cell r="KX330">
            <v>443</v>
          </cell>
          <cell r="KY330">
            <v>103.2</v>
          </cell>
          <cell r="KZ330">
            <v>105.7</v>
          </cell>
          <cell r="LA330">
            <v>98.5</v>
          </cell>
          <cell r="LB330">
            <v>101.5</v>
          </cell>
          <cell r="LC330">
            <v>102.9</v>
          </cell>
          <cell r="LD330">
            <v>102.3</v>
          </cell>
          <cell r="LE330">
            <v>99.4</v>
          </cell>
          <cell r="LG330">
            <v>0</v>
          </cell>
          <cell r="LH330">
            <v>0</v>
          </cell>
          <cell r="LP330">
            <v>201</v>
          </cell>
          <cell r="LQ330">
            <v>198</v>
          </cell>
        </row>
        <row r="331">
          <cell r="A331">
            <v>35582</v>
          </cell>
          <cell r="B331">
            <v>403</v>
          </cell>
          <cell r="C331">
            <v>1</v>
          </cell>
          <cell r="AA331">
            <v>0</v>
          </cell>
          <cell r="AC331">
            <v>0</v>
          </cell>
          <cell r="AD331">
            <v>0</v>
          </cell>
          <cell r="AF331">
            <v>1060</v>
          </cell>
          <cell r="AG331">
            <v>1045.75</v>
          </cell>
          <cell r="AJ331">
            <v>77.650000000000006</v>
          </cell>
          <cell r="AK331">
            <v>78.87</v>
          </cell>
          <cell r="AL331">
            <v>88.47</v>
          </cell>
          <cell r="AM331">
            <v>0</v>
          </cell>
          <cell r="AQ331">
            <v>0</v>
          </cell>
          <cell r="AV331">
            <v>0</v>
          </cell>
          <cell r="BH331">
            <v>71.69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CA331">
            <v>0</v>
          </cell>
          <cell r="CB331">
            <v>0</v>
          </cell>
          <cell r="CC331">
            <v>121.8</v>
          </cell>
          <cell r="CD331">
            <v>1292.7768970000002</v>
          </cell>
          <cell r="CE331">
            <v>78.921729432802323</v>
          </cell>
          <cell r="CF331" t="str">
            <v>3,87%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1394.6871837635697</v>
          </cell>
          <cell r="CV331">
            <v>136.18081701303714</v>
          </cell>
          <cell r="CW331">
            <v>2321.9013167021617</v>
          </cell>
          <cell r="CX331">
            <v>7.1666283003306619</v>
          </cell>
          <cell r="CY331">
            <v>9740.6715316291156</v>
          </cell>
          <cell r="CZ331">
            <v>15.64168382988519</v>
          </cell>
          <cell r="DA331">
            <v>546.48132880661376</v>
          </cell>
          <cell r="DB331">
            <v>95.8</v>
          </cell>
          <cell r="DC331">
            <v>70.5</v>
          </cell>
          <cell r="DD331">
            <v>58.3</v>
          </cell>
          <cell r="DF331">
            <v>81</v>
          </cell>
          <cell r="DG331">
            <v>74</v>
          </cell>
          <cell r="DH331">
            <v>71</v>
          </cell>
          <cell r="DJ331">
            <v>0</v>
          </cell>
          <cell r="DK331">
            <v>0</v>
          </cell>
          <cell r="DL331">
            <v>82</v>
          </cell>
          <cell r="DM331">
            <v>82</v>
          </cell>
          <cell r="DO331">
            <v>0</v>
          </cell>
          <cell r="DP331">
            <v>0</v>
          </cell>
          <cell r="DR331">
            <v>90.2</v>
          </cell>
          <cell r="DS331">
            <v>96</v>
          </cell>
          <cell r="DT331">
            <v>84.5</v>
          </cell>
          <cell r="DU331">
            <v>85.8</v>
          </cell>
          <cell r="DV331">
            <v>64.8</v>
          </cell>
          <cell r="DW331">
            <v>97</v>
          </cell>
          <cell r="DX331">
            <v>0</v>
          </cell>
          <cell r="DY331">
            <v>84</v>
          </cell>
          <cell r="DZ331">
            <v>544.9</v>
          </cell>
          <cell r="EA331">
            <v>98.9</v>
          </cell>
          <cell r="EB331">
            <v>96.6</v>
          </cell>
          <cell r="EC331">
            <v>93</v>
          </cell>
          <cell r="ED331">
            <v>108.8</v>
          </cell>
          <cell r="EE331">
            <v>85.8</v>
          </cell>
          <cell r="EF331">
            <v>48</v>
          </cell>
          <cell r="EG331">
            <v>106.8</v>
          </cell>
          <cell r="EH331">
            <v>108.9</v>
          </cell>
          <cell r="EI331">
            <v>115.5</v>
          </cell>
          <cell r="EL331">
            <v>0</v>
          </cell>
          <cell r="EM331">
            <v>0</v>
          </cell>
          <cell r="EN331">
            <v>89.3</v>
          </cell>
          <cell r="EP331">
            <v>116</v>
          </cell>
          <cell r="EQ331">
            <v>46.3</v>
          </cell>
          <cell r="ES331">
            <v>126.9</v>
          </cell>
          <cell r="ET331">
            <v>100.5</v>
          </cell>
          <cell r="EU331">
            <v>0</v>
          </cell>
          <cell r="EV331">
            <v>0</v>
          </cell>
          <cell r="EX331">
            <v>61.2</v>
          </cell>
          <cell r="EY331">
            <v>79.400000000000006</v>
          </cell>
          <cell r="EZ331">
            <v>108.5</v>
          </cell>
          <cell r="FA331">
            <v>0</v>
          </cell>
          <cell r="FB331">
            <v>0</v>
          </cell>
          <cell r="FC331">
            <v>114</v>
          </cell>
          <cell r="FD331">
            <v>113</v>
          </cell>
          <cell r="FE331">
            <v>83</v>
          </cell>
          <cell r="FG331">
            <v>0</v>
          </cell>
          <cell r="FH331">
            <v>0</v>
          </cell>
          <cell r="FJ331">
            <v>0</v>
          </cell>
          <cell r="FK331">
            <v>0</v>
          </cell>
          <cell r="FL331">
            <v>0</v>
          </cell>
          <cell r="FM331">
            <v>0</v>
          </cell>
          <cell r="FN331">
            <v>82.6</v>
          </cell>
          <cell r="FO331">
            <v>61.9</v>
          </cell>
          <cell r="FP331">
            <v>54.3</v>
          </cell>
          <cell r="FQ331">
            <v>100.3</v>
          </cell>
          <cell r="FR331">
            <v>0</v>
          </cell>
          <cell r="FS331">
            <v>0</v>
          </cell>
          <cell r="FT331">
            <v>106.8</v>
          </cell>
          <cell r="FU331">
            <v>103.1</v>
          </cell>
          <cell r="FX331">
            <v>106.1</v>
          </cell>
          <cell r="FY331">
            <v>102.7</v>
          </cell>
          <cell r="GB331">
            <v>99.9</v>
          </cell>
          <cell r="GC331">
            <v>99.5</v>
          </cell>
          <cell r="GD331">
            <v>117.7</v>
          </cell>
          <cell r="GF331">
            <v>0</v>
          </cell>
          <cell r="GG331">
            <v>0</v>
          </cell>
          <cell r="GH331">
            <v>107.5</v>
          </cell>
          <cell r="GI331">
            <v>78.599999999999994</v>
          </cell>
          <cell r="GJ331">
            <v>82</v>
          </cell>
          <cell r="GK331">
            <v>45.3</v>
          </cell>
          <cell r="GL331">
            <v>99.2</v>
          </cell>
          <cell r="GM331">
            <v>92.8</v>
          </cell>
          <cell r="GN331">
            <v>0</v>
          </cell>
          <cell r="GO331">
            <v>83</v>
          </cell>
          <cell r="GP331">
            <v>0</v>
          </cell>
          <cell r="GR331">
            <v>1027.5</v>
          </cell>
          <cell r="GS331">
            <v>100.4</v>
          </cell>
          <cell r="GT331">
            <v>0</v>
          </cell>
          <cell r="GU331">
            <v>0</v>
          </cell>
          <cell r="GV331">
            <v>598.1</v>
          </cell>
          <cell r="GW331">
            <v>108</v>
          </cell>
          <cell r="GX331">
            <v>110.2</v>
          </cell>
          <cell r="GY331">
            <v>93.1</v>
          </cell>
          <cell r="GZ331">
            <v>102</v>
          </cell>
          <cell r="HB331">
            <v>0</v>
          </cell>
          <cell r="HC331">
            <v>0</v>
          </cell>
          <cell r="HF331">
            <v>82</v>
          </cell>
          <cell r="HI331">
            <v>257.7</v>
          </cell>
          <cell r="HK331">
            <v>90.708197411343789</v>
          </cell>
          <cell r="HL331">
            <v>92.3</v>
          </cell>
          <cell r="HM331">
            <v>71.099999999999994</v>
          </cell>
          <cell r="HN331">
            <v>63.9</v>
          </cell>
          <cell r="HO331">
            <v>0</v>
          </cell>
          <cell r="HQ331">
            <v>0</v>
          </cell>
          <cell r="HR331">
            <v>0</v>
          </cell>
          <cell r="HS331">
            <v>98.1</v>
          </cell>
          <cell r="HT331">
            <v>0</v>
          </cell>
          <cell r="HU331">
            <v>0</v>
          </cell>
          <cell r="HV331">
            <v>97.8</v>
          </cell>
          <cell r="HW331">
            <v>0</v>
          </cell>
          <cell r="HX331">
            <v>0</v>
          </cell>
          <cell r="HY331">
            <v>92.5</v>
          </cell>
          <cell r="HZ331">
            <v>0</v>
          </cell>
          <cell r="IA331">
            <v>0</v>
          </cell>
          <cell r="IB331">
            <v>86.1</v>
          </cell>
          <cell r="IC331">
            <v>67.400000000000006</v>
          </cell>
          <cell r="ID331">
            <v>0</v>
          </cell>
          <cell r="IE331">
            <v>0</v>
          </cell>
          <cell r="IF331">
            <v>97.3534087720939</v>
          </cell>
          <cell r="IG331">
            <v>99.2</v>
          </cell>
          <cell r="IH331">
            <v>90.1</v>
          </cell>
          <cell r="II331">
            <v>81</v>
          </cell>
          <cell r="IK331">
            <v>0</v>
          </cell>
          <cell r="IL331">
            <v>0</v>
          </cell>
          <cell r="IM331">
            <v>101.6</v>
          </cell>
          <cell r="IN331">
            <v>91</v>
          </cell>
          <cell r="IO331">
            <v>77.5</v>
          </cell>
          <cell r="IP331">
            <v>103.2</v>
          </cell>
          <cell r="IR331">
            <v>0</v>
          </cell>
          <cell r="IS331">
            <v>100.4</v>
          </cell>
          <cell r="IT331">
            <v>97.8</v>
          </cell>
          <cell r="IU331">
            <v>93</v>
          </cell>
          <cell r="IV331">
            <v>100.7</v>
          </cell>
          <cell r="IW331">
            <v>0</v>
          </cell>
          <cell r="IX331">
            <v>0</v>
          </cell>
          <cell r="IY331">
            <v>100.7</v>
          </cell>
          <cell r="IZ331">
            <v>0</v>
          </cell>
          <cell r="JA331">
            <v>0</v>
          </cell>
          <cell r="JB331">
            <v>99.5</v>
          </cell>
          <cell r="JC331">
            <v>0</v>
          </cell>
          <cell r="JD331">
            <v>0</v>
          </cell>
          <cell r="JE331">
            <v>0</v>
          </cell>
          <cell r="JF331">
            <v>0</v>
          </cell>
          <cell r="JG331">
            <v>95.2</v>
          </cell>
          <cell r="JH331">
            <v>72.8</v>
          </cell>
          <cell r="JI331">
            <v>62.3</v>
          </cell>
          <cell r="JJ331">
            <v>104</v>
          </cell>
          <cell r="JK331">
            <v>119</v>
          </cell>
          <cell r="JL331">
            <v>112</v>
          </cell>
          <cell r="JM331">
            <v>113</v>
          </cell>
          <cell r="JN331">
            <v>115</v>
          </cell>
          <cell r="JQ331">
            <v>785.4</v>
          </cell>
          <cell r="JR331">
            <v>98.8</v>
          </cell>
          <cell r="JU331">
            <v>97.9</v>
          </cell>
          <cell r="JV331">
            <v>0</v>
          </cell>
          <cell r="JW331">
            <v>97.9</v>
          </cell>
          <cell r="JX331">
            <v>0</v>
          </cell>
          <cell r="JY331">
            <v>100</v>
          </cell>
          <cell r="JZ331">
            <v>119.6</v>
          </cell>
          <cell r="KD331">
            <v>0</v>
          </cell>
          <cell r="KE331">
            <v>0</v>
          </cell>
          <cell r="KF331">
            <v>99.3</v>
          </cell>
          <cell r="KG331">
            <v>99.3</v>
          </cell>
          <cell r="KH331">
            <v>99.3</v>
          </cell>
          <cell r="KI331">
            <v>99.3</v>
          </cell>
          <cell r="KJ331">
            <v>172.7</v>
          </cell>
          <cell r="KK331">
            <v>106</v>
          </cell>
          <cell r="KL331">
            <v>0</v>
          </cell>
          <cell r="KM331">
            <v>97</v>
          </cell>
          <cell r="KN331">
            <v>86</v>
          </cell>
          <cell r="KP331">
            <v>0</v>
          </cell>
          <cell r="KQ331">
            <v>0</v>
          </cell>
          <cell r="KR331">
            <v>111.1</v>
          </cell>
          <cell r="KS331">
            <v>71</v>
          </cell>
          <cell r="KU331">
            <v>0</v>
          </cell>
          <cell r="KV331">
            <v>0</v>
          </cell>
          <cell r="KW331">
            <v>408.6</v>
          </cell>
          <cell r="KX331">
            <v>443.4</v>
          </cell>
          <cell r="KY331">
            <v>104.3</v>
          </cell>
          <cell r="KZ331">
            <v>106.9</v>
          </cell>
          <cell r="LA331">
            <v>99.6</v>
          </cell>
          <cell r="LB331">
            <v>101.8</v>
          </cell>
          <cell r="LC331">
            <v>103.2</v>
          </cell>
          <cell r="LD331">
            <v>102.6</v>
          </cell>
          <cell r="LE331">
            <v>99.6</v>
          </cell>
          <cell r="LG331">
            <v>0</v>
          </cell>
          <cell r="LH331">
            <v>0</v>
          </cell>
          <cell r="LP331">
            <v>198</v>
          </cell>
          <cell r="LQ331">
            <v>191</v>
          </cell>
        </row>
        <row r="332">
          <cell r="A332">
            <v>35551</v>
          </cell>
          <cell r="B332">
            <v>404</v>
          </cell>
          <cell r="C332">
            <v>1</v>
          </cell>
          <cell r="AA332">
            <v>0</v>
          </cell>
          <cell r="AC332">
            <v>0</v>
          </cell>
          <cell r="AD332">
            <v>0</v>
          </cell>
          <cell r="AF332">
            <v>1060</v>
          </cell>
          <cell r="AG332">
            <v>1045.75</v>
          </cell>
          <cell r="AJ332">
            <v>77.67</v>
          </cell>
          <cell r="AK332">
            <v>78.88</v>
          </cell>
          <cell r="AL332">
            <v>88.91</v>
          </cell>
          <cell r="AM332">
            <v>0</v>
          </cell>
          <cell r="AQ332">
            <v>0</v>
          </cell>
          <cell r="AV332">
            <v>0</v>
          </cell>
          <cell r="BH332">
            <v>71.569999999999993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CA332">
            <v>0</v>
          </cell>
          <cell r="CB332">
            <v>0</v>
          </cell>
          <cell r="CC332">
            <v>121.8</v>
          </cell>
          <cell r="CD332">
            <v>1292.7768970000002</v>
          </cell>
          <cell r="CE332">
            <v>78.921729432802323</v>
          </cell>
          <cell r="CF332" t="str">
            <v>3,87%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1423.8495663587705</v>
          </cell>
          <cell r="CV332">
            <v>134.15551951316064</v>
          </cell>
          <cell r="CW332">
            <v>2201.3066252818408</v>
          </cell>
          <cell r="CX332">
            <v>7.5858630977335402</v>
          </cell>
          <cell r="CY332">
            <v>9677.4376014739028</v>
          </cell>
          <cell r="CZ332">
            <v>16.722330884493957</v>
          </cell>
          <cell r="DA332">
            <v>541.59339712816552</v>
          </cell>
          <cell r="DB332">
            <v>94.7</v>
          </cell>
          <cell r="DC332">
            <v>69.7</v>
          </cell>
          <cell r="DD332">
            <v>57.7</v>
          </cell>
          <cell r="DF332">
            <v>79</v>
          </cell>
          <cell r="DG332">
            <v>74</v>
          </cell>
          <cell r="DH332">
            <v>72</v>
          </cell>
          <cell r="DJ332">
            <v>0</v>
          </cell>
          <cell r="DK332">
            <v>0</v>
          </cell>
          <cell r="DL332">
            <v>79</v>
          </cell>
          <cell r="DM332">
            <v>79</v>
          </cell>
          <cell r="DO332">
            <v>0</v>
          </cell>
          <cell r="DP332">
            <v>0</v>
          </cell>
          <cell r="DR332">
            <v>88.9</v>
          </cell>
          <cell r="DS332">
            <v>94.6</v>
          </cell>
          <cell r="DT332">
            <v>83.2</v>
          </cell>
          <cell r="DU332">
            <v>86.3</v>
          </cell>
          <cell r="DV332">
            <v>65.099999999999994</v>
          </cell>
          <cell r="DW332">
            <v>97</v>
          </cell>
          <cell r="DX332">
            <v>0</v>
          </cell>
          <cell r="DY332">
            <v>83</v>
          </cell>
          <cell r="DZ332">
            <v>543.29999999999995</v>
          </cell>
          <cell r="EA332">
            <v>99.1</v>
          </cell>
          <cell r="EB332">
            <v>96.8</v>
          </cell>
          <cell r="EC332">
            <v>93.2</v>
          </cell>
          <cell r="ED332">
            <v>105</v>
          </cell>
          <cell r="EE332">
            <v>82.8</v>
          </cell>
          <cell r="EF332">
            <v>46.3</v>
          </cell>
          <cell r="EG332">
            <v>108.3</v>
          </cell>
          <cell r="EH332">
            <v>110.5</v>
          </cell>
          <cell r="EI332">
            <v>117.2</v>
          </cell>
          <cell r="EL332">
            <v>0</v>
          </cell>
          <cell r="EM332">
            <v>0</v>
          </cell>
          <cell r="EN332">
            <v>89.3</v>
          </cell>
          <cell r="EP332">
            <v>111</v>
          </cell>
          <cell r="EQ332">
            <v>48.2</v>
          </cell>
          <cell r="ES332">
            <v>132.1</v>
          </cell>
          <cell r="ET332">
            <v>101.1</v>
          </cell>
          <cell r="EU332">
            <v>0</v>
          </cell>
          <cell r="EV332">
            <v>0</v>
          </cell>
          <cell r="EX332">
            <v>60.9</v>
          </cell>
          <cell r="EY332">
            <v>79</v>
          </cell>
          <cell r="EZ332">
            <v>108</v>
          </cell>
          <cell r="FA332">
            <v>0</v>
          </cell>
          <cell r="FB332">
            <v>0</v>
          </cell>
          <cell r="FC332">
            <v>111</v>
          </cell>
          <cell r="FD332">
            <v>106</v>
          </cell>
          <cell r="FE332">
            <v>81</v>
          </cell>
          <cell r="FG332">
            <v>0</v>
          </cell>
          <cell r="FH332">
            <v>0</v>
          </cell>
          <cell r="FJ332">
            <v>0</v>
          </cell>
          <cell r="FK332">
            <v>0</v>
          </cell>
          <cell r="FL332">
            <v>0</v>
          </cell>
          <cell r="FM332">
            <v>0</v>
          </cell>
          <cell r="FN332">
            <v>82.6</v>
          </cell>
          <cell r="FO332">
            <v>62.4</v>
          </cell>
          <cell r="FP332">
            <v>54.7</v>
          </cell>
          <cell r="FQ332">
            <v>100.3</v>
          </cell>
          <cell r="FR332">
            <v>0</v>
          </cell>
          <cell r="FS332">
            <v>0</v>
          </cell>
          <cell r="FT332">
            <v>106.8</v>
          </cell>
          <cell r="FU332">
            <v>103.1</v>
          </cell>
          <cell r="FX332">
            <v>106.1</v>
          </cell>
          <cell r="FY332">
            <v>102.7</v>
          </cell>
          <cell r="GB332">
            <v>100.1</v>
          </cell>
          <cell r="GC332">
            <v>99.6</v>
          </cell>
          <cell r="GD332">
            <v>117.9</v>
          </cell>
          <cell r="GF332">
            <v>0</v>
          </cell>
          <cell r="GG332">
            <v>0</v>
          </cell>
          <cell r="GH332">
            <v>104.9</v>
          </cell>
          <cell r="GI332">
            <v>76.7</v>
          </cell>
          <cell r="GJ332">
            <v>79.3</v>
          </cell>
          <cell r="GK332">
            <v>43.8</v>
          </cell>
          <cell r="GL332">
            <v>98.8</v>
          </cell>
          <cell r="GM332">
            <v>92.6</v>
          </cell>
          <cell r="GN332">
            <v>0</v>
          </cell>
          <cell r="GO332">
            <v>83</v>
          </cell>
          <cell r="GP332">
            <v>0</v>
          </cell>
          <cell r="GR332">
            <v>1027.5</v>
          </cell>
          <cell r="GS332">
            <v>100.3</v>
          </cell>
          <cell r="GT332">
            <v>0</v>
          </cell>
          <cell r="GU332">
            <v>0</v>
          </cell>
          <cell r="GV332">
            <v>598.5</v>
          </cell>
          <cell r="GW332">
            <v>108</v>
          </cell>
          <cell r="GX332">
            <v>105.1</v>
          </cell>
          <cell r="GY332">
            <v>88.8</v>
          </cell>
          <cell r="GZ332">
            <v>100</v>
          </cell>
          <cell r="HB332">
            <v>0</v>
          </cell>
          <cell r="HC332">
            <v>0</v>
          </cell>
          <cell r="HF332">
            <v>81</v>
          </cell>
          <cell r="HI332">
            <v>266.90000000000003</v>
          </cell>
          <cell r="HK332">
            <v>91.234347048300535</v>
          </cell>
          <cell r="HL332">
            <v>92.7</v>
          </cell>
          <cell r="HM332">
            <v>71.3</v>
          </cell>
          <cell r="HN332">
            <v>64.099999999999994</v>
          </cell>
          <cell r="HO332">
            <v>0</v>
          </cell>
          <cell r="HQ332">
            <v>0</v>
          </cell>
          <cell r="HR332">
            <v>0</v>
          </cell>
          <cell r="HS332">
            <v>97.9</v>
          </cell>
          <cell r="HT332">
            <v>0</v>
          </cell>
          <cell r="HU332">
            <v>0</v>
          </cell>
          <cell r="HV332">
            <v>98.1</v>
          </cell>
          <cell r="HW332">
            <v>0</v>
          </cell>
          <cell r="HX332">
            <v>0</v>
          </cell>
          <cell r="HY332">
            <v>93.4</v>
          </cell>
          <cell r="HZ332">
            <v>0</v>
          </cell>
          <cell r="IA332">
            <v>0</v>
          </cell>
          <cell r="IB332">
            <v>86.1</v>
          </cell>
          <cell r="IC332">
            <v>67.400000000000006</v>
          </cell>
          <cell r="ID332">
            <v>0</v>
          </cell>
          <cell r="IE332">
            <v>0</v>
          </cell>
          <cell r="IF332">
            <v>97.4469278967549</v>
          </cell>
          <cell r="IG332">
            <v>98</v>
          </cell>
          <cell r="IH332">
            <v>89</v>
          </cell>
          <cell r="II332">
            <v>80</v>
          </cell>
          <cell r="IK332">
            <v>0</v>
          </cell>
          <cell r="IL332">
            <v>0</v>
          </cell>
          <cell r="IM332">
            <v>101.6</v>
          </cell>
          <cell r="IN332">
            <v>90.9</v>
          </cell>
          <cell r="IO332">
            <v>77.5</v>
          </cell>
          <cell r="IP332">
            <v>102.2</v>
          </cell>
          <cell r="IR332">
            <v>0</v>
          </cell>
          <cell r="IS332">
            <v>100.5</v>
          </cell>
          <cell r="IT332">
            <v>97.9</v>
          </cell>
          <cell r="IU332">
            <v>93.1</v>
          </cell>
          <cell r="IV332">
            <v>101.26666666666667</v>
          </cell>
          <cell r="IW332">
            <v>0</v>
          </cell>
          <cell r="IX332">
            <v>0</v>
          </cell>
          <cell r="IY332">
            <v>101.26666666666667</v>
          </cell>
          <cell r="IZ332">
            <v>0</v>
          </cell>
          <cell r="JA332">
            <v>0</v>
          </cell>
          <cell r="JB332">
            <v>99.4</v>
          </cell>
          <cell r="JC332">
            <v>0</v>
          </cell>
          <cell r="JD332">
            <v>0</v>
          </cell>
          <cell r="JE332">
            <v>0</v>
          </cell>
          <cell r="JF332">
            <v>0</v>
          </cell>
          <cell r="JG332">
            <v>94.6</v>
          </cell>
          <cell r="JH332">
            <v>72.3</v>
          </cell>
          <cell r="JI332">
            <v>61.9</v>
          </cell>
          <cell r="JJ332">
            <v>104</v>
          </cell>
          <cell r="JK332">
            <v>119</v>
          </cell>
          <cell r="JL332">
            <v>112</v>
          </cell>
          <cell r="JM332">
            <v>114</v>
          </cell>
          <cell r="JN332">
            <v>115</v>
          </cell>
          <cell r="JQ332">
            <v>785.4</v>
          </cell>
          <cell r="JR332">
            <v>98.6</v>
          </cell>
          <cell r="JU332">
            <v>97.9</v>
          </cell>
          <cell r="JV332">
            <v>0</v>
          </cell>
          <cell r="JW332">
            <v>97.9</v>
          </cell>
          <cell r="JX332">
            <v>0</v>
          </cell>
          <cell r="JY332">
            <v>100</v>
          </cell>
          <cell r="JZ332">
            <v>119.8</v>
          </cell>
          <cell r="KD332">
            <v>0</v>
          </cell>
          <cell r="KE332">
            <v>0</v>
          </cell>
          <cell r="KF332">
            <v>99</v>
          </cell>
          <cell r="KG332">
            <v>99</v>
          </cell>
          <cell r="KH332">
            <v>99</v>
          </cell>
          <cell r="KI332">
            <v>99</v>
          </cell>
          <cell r="KJ332">
            <v>172.2</v>
          </cell>
          <cell r="KK332">
            <v>106</v>
          </cell>
          <cell r="KL332">
            <v>0</v>
          </cell>
          <cell r="KM332">
            <v>97</v>
          </cell>
          <cell r="KN332">
            <v>86</v>
          </cell>
          <cell r="KP332">
            <v>0</v>
          </cell>
          <cell r="KQ332">
            <v>0</v>
          </cell>
          <cell r="KR332">
            <v>111.1</v>
          </cell>
          <cell r="KS332">
            <v>71</v>
          </cell>
          <cell r="KU332">
            <v>0</v>
          </cell>
          <cell r="KV332">
            <v>0</v>
          </cell>
          <cell r="KW332">
            <v>407.7</v>
          </cell>
          <cell r="KX332">
            <v>444.5</v>
          </cell>
          <cell r="KY332">
            <v>104</v>
          </cell>
          <cell r="KZ332">
            <v>106.6</v>
          </cell>
          <cell r="LA332">
            <v>99.3</v>
          </cell>
          <cell r="LB332">
            <v>101.8</v>
          </cell>
          <cell r="LC332">
            <v>103.2</v>
          </cell>
          <cell r="LD332">
            <v>102.6</v>
          </cell>
          <cell r="LE332">
            <v>99.6</v>
          </cell>
          <cell r="LG332">
            <v>0</v>
          </cell>
          <cell r="LH332">
            <v>0</v>
          </cell>
          <cell r="LP332">
            <v>198</v>
          </cell>
          <cell r="LQ332">
            <v>191</v>
          </cell>
        </row>
        <row r="333">
          <cell r="A333">
            <v>35521</v>
          </cell>
          <cell r="B333">
            <v>405</v>
          </cell>
          <cell r="C333">
            <v>1</v>
          </cell>
          <cell r="AA333">
            <v>0</v>
          </cell>
          <cell r="AC333">
            <v>0</v>
          </cell>
          <cell r="AD333">
            <v>0</v>
          </cell>
          <cell r="AF333">
            <v>1060</v>
          </cell>
          <cell r="AG333">
            <v>1045.75</v>
          </cell>
          <cell r="AJ333">
            <v>77.56</v>
          </cell>
          <cell r="AK333">
            <v>78.77</v>
          </cell>
          <cell r="AL333">
            <v>88.95</v>
          </cell>
          <cell r="AM333">
            <v>0</v>
          </cell>
          <cell r="AQ333">
            <v>0</v>
          </cell>
          <cell r="AV333">
            <v>0</v>
          </cell>
          <cell r="BH333">
            <v>71.44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CA333">
            <v>0</v>
          </cell>
          <cell r="CB333">
            <v>0</v>
          </cell>
          <cell r="CC333">
            <v>121.8</v>
          </cell>
          <cell r="CD333">
            <v>1292.7768970000002</v>
          </cell>
          <cell r="CE333">
            <v>78.921729432802323</v>
          </cell>
          <cell r="CF333" t="str">
            <v>3,87%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1369.7376504862364</v>
          </cell>
          <cell r="CV333">
            <v>134.80874444613039</v>
          </cell>
          <cell r="CW333">
            <v>2100.6392187292763</v>
          </cell>
          <cell r="CX333">
            <v>7.5264079810109505</v>
          </cell>
          <cell r="CY333">
            <v>9730.0675595415723</v>
          </cell>
          <cell r="CZ333">
            <v>15.461379328218163</v>
          </cell>
          <cell r="DA333">
            <v>564.42819422614593</v>
          </cell>
          <cell r="DB333">
            <v>94.8</v>
          </cell>
          <cell r="DC333">
            <v>69.8</v>
          </cell>
          <cell r="DD333">
            <v>57.8</v>
          </cell>
          <cell r="DF333">
            <v>78</v>
          </cell>
          <cell r="DG333">
            <v>73</v>
          </cell>
          <cell r="DH333">
            <v>72</v>
          </cell>
          <cell r="DJ333">
            <v>0</v>
          </cell>
          <cell r="DK333">
            <v>0</v>
          </cell>
          <cell r="DL333">
            <v>80</v>
          </cell>
          <cell r="DM333">
            <v>80</v>
          </cell>
          <cell r="DO333">
            <v>0</v>
          </cell>
          <cell r="DP333">
            <v>0</v>
          </cell>
          <cell r="DR333">
            <v>88.8</v>
          </cell>
          <cell r="DS333">
            <v>94.5</v>
          </cell>
          <cell r="DT333">
            <v>83.2</v>
          </cell>
          <cell r="DU333">
            <v>84.1</v>
          </cell>
          <cell r="DV333">
            <v>63.5</v>
          </cell>
          <cell r="DW333">
            <v>97</v>
          </cell>
          <cell r="DX333">
            <v>0</v>
          </cell>
          <cell r="DY333">
            <v>82</v>
          </cell>
          <cell r="DZ333">
            <v>540.79999999999995</v>
          </cell>
          <cell r="EA333">
            <v>98.8</v>
          </cell>
          <cell r="EB333">
            <v>96.5</v>
          </cell>
          <cell r="EC333">
            <v>92.9</v>
          </cell>
          <cell r="ED333">
            <v>103.2</v>
          </cell>
          <cell r="EE333">
            <v>81.400000000000006</v>
          </cell>
          <cell r="EF333">
            <v>45.5</v>
          </cell>
          <cell r="EG333">
            <v>108.4</v>
          </cell>
          <cell r="EH333">
            <v>110.6</v>
          </cell>
          <cell r="EI333">
            <v>117.3</v>
          </cell>
          <cell r="EL333">
            <v>0</v>
          </cell>
          <cell r="EM333">
            <v>0</v>
          </cell>
          <cell r="EN333">
            <v>89.3</v>
          </cell>
          <cell r="EP333">
            <v>108</v>
          </cell>
          <cell r="EQ333">
            <v>49.4</v>
          </cell>
          <cell r="ES333">
            <v>135.4</v>
          </cell>
          <cell r="ET333">
            <v>102.1</v>
          </cell>
          <cell r="EU333">
            <v>0</v>
          </cell>
          <cell r="EV333">
            <v>0</v>
          </cell>
          <cell r="EX333">
            <v>61.4</v>
          </cell>
          <cell r="EY333">
            <v>79.7</v>
          </cell>
          <cell r="EZ333">
            <v>109</v>
          </cell>
          <cell r="FA333">
            <v>0</v>
          </cell>
          <cell r="FB333">
            <v>0</v>
          </cell>
          <cell r="FC333">
            <v>108</v>
          </cell>
          <cell r="FD333">
            <v>102</v>
          </cell>
          <cell r="FE333">
            <v>78</v>
          </cell>
          <cell r="FG333">
            <v>0</v>
          </cell>
          <cell r="FH333">
            <v>0</v>
          </cell>
          <cell r="FJ333">
            <v>0</v>
          </cell>
          <cell r="FK333">
            <v>0</v>
          </cell>
          <cell r="FL333">
            <v>0</v>
          </cell>
          <cell r="FM333">
            <v>0</v>
          </cell>
          <cell r="FN333">
            <v>83.6</v>
          </cell>
          <cell r="FO333">
            <v>62.1</v>
          </cell>
          <cell r="FP333">
            <v>54.5</v>
          </cell>
          <cell r="FQ333">
            <v>102.1</v>
          </cell>
          <cell r="FR333">
            <v>0</v>
          </cell>
          <cell r="FS333">
            <v>0</v>
          </cell>
          <cell r="FT333">
            <v>112.5</v>
          </cell>
          <cell r="FU333">
            <v>108.6</v>
          </cell>
          <cell r="FX333">
            <v>108.2</v>
          </cell>
          <cell r="FY333">
            <v>104.8</v>
          </cell>
          <cell r="GB333">
            <v>99.7</v>
          </cell>
          <cell r="GC333">
            <v>99.3</v>
          </cell>
          <cell r="GD333">
            <v>117.5</v>
          </cell>
          <cell r="GF333">
            <v>0</v>
          </cell>
          <cell r="GG333">
            <v>0</v>
          </cell>
          <cell r="GH333">
            <v>101.7</v>
          </cell>
          <cell r="GI333">
            <v>74.400000000000006</v>
          </cell>
          <cell r="GJ333">
            <v>78.8</v>
          </cell>
          <cell r="GK333">
            <v>43.6</v>
          </cell>
          <cell r="GL333">
            <v>99</v>
          </cell>
          <cell r="GM333">
            <v>92.5</v>
          </cell>
          <cell r="GN333">
            <v>0</v>
          </cell>
          <cell r="GO333">
            <v>83</v>
          </cell>
          <cell r="GP333">
            <v>0</v>
          </cell>
          <cell r="GR333">
            <v>1027.5</v>
          </cell>
          <cell r="GS333">
            <v>100.3</v>
          </cell>
          <cell r="GT333">
            <v>0</v>
          </cell>
          <cell r="GU333">
            <v>0</v>
          </cell>
          <cell r="GV333">
            <v>598.5</v>
          </cell>
          <cell r="GW333">
            <v>108</v>
          </cell>
          <cell r="GX333">
            <v>104.8</v>
          </cell>
          <cell r="GY333">
            <v>88.5</v>
          </cell>
          <cell r="GZ333">
            <v>99</v>
          </cell>
          <cell r="HB333">
            <v>0</v>
          </cell>
          <cell r="HC333">
            <v>0</v>
          </cell>
          <cell r="HF333">
            <v>81</v>
          </cell>
          <cell r="HI333">
            <v>276.09999999999997</v>
          </cell>
          <cell r="HK333">
            <v>90.497737556561077</v>
          </cell>
          <cell r="HL333">
            <v>92.3</v>
          </cell>
          <cell r="HM333">
            <v>71.099999999999994</v>
          </cell>
          <cell r="HN333">
            <v>63.9</v>
          </cell>
          <cell r="HO333">
            <v>0</v>
          </cell>
          <cell r="HQ333">
            <v>0</v>
          </cell>
          <cell r="HR333">
            <v>0</v>
          </cell>
          <cell r="HS333">
            <v>97.8</v>
          </cell>
          <cell r="HT333">
            <v>0</v>
          </cell>
          <cell r="HU333">
            <v>0</v>
          </cell>
          <cell r="HV333">
            <v>98.1</v>
          </cell>
          <cell r="HW333">
            <v>0</v>
          </cell>
          <cell r="HX333">
            <v>0</v>
          </cell>
          <cell r="HY333">
            <v>93.5</v>
          </cell>
          <cell r="HZ333">
            <v>0</v>
          </cell>
          <cell r="IA333">
            <v>0</v>
          </cell>
          <cell r="IB333">
            <v>85.7</v>
          </cell>
          <cell r="IC333">
            <v>67.099999999999994</v>
          </cell>
          <cell r="ID333">
            <v>0</v>
          </cell>
          <cell r="IE333">
            <v>0</v>
          </cell>
          <cell r="IF333">
            <v>96.792294024127941</v>
          </cell>
          <cell r="IG333">
            <v>98.6</v>
          </cell>
          <cell r="IH333">
            <v>89.6</v>
          </cell>
          <cell r="II333">
            <v>80.5</v>
          </cell>
          <cell r="IK333">
            <v>0</v>
          </cell>
          <cell r="IL333">
            <v>0</v>
          </cell>
          <cell r="IM333">
            <v>101.8</v>
          </cell>
          <cell r="IN333">
            <v>91.1</v>
          </cell>
          <cell r="IO333">
            <v>77.599999999999994</v>
          </cell>
          <cell r="IP333">
            <v>102.3</v>
          </cell>
          <cell r="IR333">
            <v>0</v>
          </cell>
          <cell r="IS333">
            <v>100.5</v>
          </cell>
          <cell r="IT333">
            <v>97.9</v>
          </cell>
          <cell r="IU333">
            <v>93.1</v>
          </cell>
          <cell r="IV333">
            <v>101.83333333333333</v>
          </cell>
          <cell r="IW333">
            <v>0</v>
          </cell>
          <cell r="IX333">
            <v>0</v>
          </cell>
          <cell r="IY333">
            <v>101.83333333333333</v>
          </cell>
          <cell r="IZ333">
            <v>0</v>
          </cell>
          <cell r="JA333">
            <v>0</v>
          </cell>
          <cell r="JB333">
            <v>99.3</v>
          </cell>
          <cell r="JC333">
            <v>0</v>
          </cell>
          <cell r="JD333">
            <v>0</v>
          </cell>
          <cell r="JE333">
            <v>0</v>
          </cell>
          <cell r="JF333">
            <v>0</v>
          </cell>
          <cell r="JG333">
            <v>94.1</v>
          </cell>
          <cell r="JH333">
            <v>71.900000000000006</v>
          </cell>
          <cell r="JI333">
            <v>61.6</v>
          </cell>
          <cell r="JJ333">
            <v>104</v>
          </cell>
          <cell r="JK333">
            <v>119</v>
          </cell>
          <cell r="JL333">
            <v>112</v>
          </cell>
          <cell r="JM333">
            <v>114</v>
          </cell>
          <cell r="JN333">
            <v>115</v>
          </cell>
          <cell r="JQ333">
            <v>783.9</v>
          </cell>
          <cell r="JR333">
            <v>98.4</v>
          </cell>
          <cell r="JU333">
            <v>97.9</v>
          </cell>
          <cell r="JV333">
            <v>0</v>
          </cell>
          <cell r="JW333">
            <v>97.9</v>
          </cell>
          <cell r="JX333">
            <v>0</v>
          </cell>
          <cell r="JY333">
            <v>100</v>
          </cell>
          <cell r="JZ333">
            <v>120</v>
          </cell>
          <cell r="KD333">
            <v>0</v>
          </cell>
          <cell r="KE333">
            <v>0</v>
          </cell>
          <cell r="KF333">
            <v>98.7</v>
          </cell>
          <cell r="KG333">
            <v>98.7</v>
          </cell>
          <cell r="KH333">
            <v>98.7</v>
          </cell>
          <cell r="KI333">
            <v>98.7</v>
          </cell>
          <cell r="KJ333">
            <v>172.2</v>
          </cell>
          <cell r="KK333">
            <v>106</v>
          </cell>
          <cell r="KL333">
            <v>0</v>
          </cell>
          <cell r="KM333">
            <v>97</v>
          </cell>
          <cell r="KN333">
            <v>85</v>
          </cell>
          <cell r="KP333">
            <v>0</v>
          </cell>
          <cell r="KQ333">
            <v>0</v>
          </cell>
          <cell r="KR333">
            <v>111.1</v>
          </cell>
          <cell r="KS333">
            <v>71</v>
          </cell>
          <cell r="KU333">
            <v>0</v>
          </cell>
          <cell r="KV333">
            <v>0</v>
          </cell>
          <cell r="KW333">
            <v>406.8</v>
          </cell>
          <cell r="KX333">
            <v>445</v>
          </cell>
          <cell r="KY333">
            <v>103.8</v>
          </cell>
          <cell r="KZ333">
            <v>106.5</v>
          </cell>
          <cell r="LA333">
            <v>99.2</v>
          </cell>
          <cell r="LB333">
            <v>100.4</v>
          </cell>
          <cell r="LC333">
            <v>101.8</v>
          </cell>
          <cell r="LD333">
            <v>101.2</v>
          </cell>
          <cell r="LE333">
            <v>98.6</v>
          </cell>
          <cell r="LG333">
            <v>0</v>
          </cell>
          <cell r="LH333">
            <v>0</v>
          </cell>
          <cell r="LP333">
            <v>198</v>
          </cell>
          <cell r="LQ333">
            <v>191</v>
          </cell>
        </row>
        <row r="334">
          <cell r="A334">
            <v>35490</v>
          </cell>
          <cell r="B334">
            <v>406</v>
          </cell>
          <cell r="C334">
            <v>1</v>
          </cell>
          <cell r="AA334">
            <v>0</v>
          </cell>
          <cell r="AC334">
            <v>0</v>
          </cell>
          <cell r="AD334">
            <v>0</v>
          </cell>
          <cell r="AF334">
            <v>1047</v>
          </cell>
          <cell r="AG334">
            <v>1038</v>
          </cell>
          <cell r="AJ334">
            <v>77.53</v>
          </cell>
          <cell r="AK334">
            <v>78.739999999999995</v>
          </cell>
          <cell r="AL334">
            <v>89.25</v>
          </cell>
          <cell r="AM334">
            <v>0</v>
          </cell>
          <cell r="AQ334">
            <v>0</v>
          </cell>
          <cell r="AV334">
            <v>0</v>
          </cell>
          <cell r="BH334">
            <v>71.31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CA334">
            <v>0</v>
          </cell>
          <cell r="CB334">
            <v>0</v>
          </cell>
          <cell r="CC334">
            <v>121.7</v>
          </cell>
          <cell r="CD334">
            <v>1292.7768970000002</v>
          </cell>
          <cell r="CE334">
            <v>78.921729432802323</v>
          </cell>
          <cell r="CF334" t="str">
            <v>3,87%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1423.3420483354855</v>
          </cell>
          <cell r="CV334">
            <v>146.02530192545939</v>
          </cell>
          <cell r="CW334">
            <v>2111.2093246965883</v>
          </cell>
          <cell r="CX334">
            <v>7.963936660482319</v>
          </cell>
          <cell r="CY334">
            <v>9862.1042843879095</v>
          </cell>
          <cell r="CZ334">
            <v>16.653904143106942</v>
          </cell>
          <cell r="DA334">
            <v>605.64407423047544</v>
          </cell>
          <cell r="DB334">
            <v>93.3</v>
          </cell>
          <cell r="DC334">
            <v>68.599999999999994</v>
          </cell>
          <cell r="DD334">
            <v>56.8</v>
          </cell>
          <cell r="DF334">
            <v>76</v>
          </cell>
          <cell r="DG334">
            <v>73</v>
          </cell>
          <cell r="DH334">
            <v>73</v>
          </cell>
          <cell r="DJ334">
            <v>0</v>
          </cell>
          <cell r="DK334">
            <v>0</v>
          </cell>
          <cell r="DL334">
            <v>77</v>
          </cell>
          <cell r="DM334">
            <v>77</v>
          </cell>
          <cell r="DO334">
            <v>0</v>
          </cell>
          <cell r="DP334">
            <v>0</v>
          </cell>
          <cell r="DR334">
            <v>86</v>
          </cell>
          <cell r="DS334">
            <v>91.5</v>
          </cell>
          <cell r="DT334">
            <v>80.5</v>
          </cell>
          <cell r="DU334">
            <v>80.7</v>
          </cell>
          <cell r="DV334">
            <v>60.9</v>
          </cell>
          <cell r="DW334">
            <v>95</v>
          </cell>
          <cell r="DX334">
            <v>0</v>
          </cell>
          <cell r="DY334">
            <v>82</v>
          </cell>
          <cell r="DZ334">
            <v>539.70000000000005</v>
          </cell>
          <cell r="EA334">
            <v>98.5</v>
          </cell>
          <cell r="EB334">
            <v>96.3</v>
          </cell>
          <cell r="EC334">
            <v>92.7</v>
          </cell>
          <cell r="ED334">
            <v>103.3</v>
          </cell>
          <cell r="EE334">
            <v>81.400000000000006</v>
          </cell>
          <cell r="EF334">
            <v>45.6</v>
          </cell>
          <cell r="EG334">
            <v>108.8</v>
          </cell>
          <cell r="EH334">
            <v>111</v>
          </cell>
          <cell r="EI334">
            <v>117.7</v>
          </cell>
          <cell r="EL334">
            <v>0</v>
          </cell>
          <cell r="EM334">
            <v>0</v>
          </cell>
          <cell r="EN334">
            <v>89.6</v>
          </cell>
          <cell r="EP334">
            <v>108</v>
          </cell>
          <cell r="EQ334">
            <v>50.3</v>
          </cell>
          <cell r="ES334">
            <v>137.80000000000001</v>
          </cell>
          <cell r="ET334">
            <v>102.4</v>
          </cell>
          <cell r="EU334">
            <v>0</v>
          </cell>
          <cell r="EV334">
            <v>0</v>
          </cell>
          <cell r="EX334">
            <v>61.4</v>
          </cell>
          <cell r="EY334">
            <v>79.7</v>
          </cell>
          <cell r="EZ334">
            <v>109</v>
          </cell>
          <cell r="FA334">
            <v>0</v>
          </cell>
          <cell r="FB334">
            <v>0</v>
          </cell>
          <cell r="FC334">
            <v>108</v>
          </cell>
          <cell r="FD334">
            <v>103</v>
          </cell>
          <cell r="FE334">
            <v>76</v>
          </cell>
          <cell r="FG334">
            <v>0</v>
          </cell>
          <cell r="FH334">
            <v>0</v>
          </cell>
          <cell r="FJ334">
            <v>0</v>
          </cell>
          <cell r="FK334">
            <v>0</v>
          </cell>
          <cell r="FL334">
            <v>0</v>
          </cell>
          <cell r="FM334">
            <v>0</v>
          </cell>
          <cell r="FN334">
            <v>84.8</v>
          </cell>
          <cell r="FO334">
            <v>62.7</v>
          </cell>
          <cell r="FP334">
            <v>55</v>
          </cell>
          <cell r="FQ334">
            <v>103.5</v>
          </cell>
          <cell r="FR334">
            <v>0</v>
          </cell>
          <cell r="FS334">
            <v>0</v>
          </cell>
          <cell r="FT334">
            <v>115.9</v>
          </cell>
          <cell r="FU334">
            <v>111.9</v>
          </cell>
          <cell r="FX334">
            <v>109.4</v>
          </cell>
          <cell r="FY334">
            <v>105.9</v>
          </cell>
          <cell r="GB334">
            <v>99.8</v>
          </cell>
          <cell r="GC334">
            <v>99.4</v>
          </cell>
          <cell r="GD334">
            <v>117.6</v>
          </cell>
          <cell r="GF334">
            <v>0</v>
          </cell>
          <cell r="GG334">
            <v>0</v>
          </cell>
          <cell r="GH334">
            <v>103</v>
          </cell>
          <cell r="GI334">
            <v>75.3</v>
          </cell>
          <cell r="GJ334">
            <v>79.2</v>
          </cell>
          <cell r="GK334">
            <v>43.8</v>
          </cell>
          <cell r="GL334">
            <v>98.5</v>
          </cell>
          <cell r="GM334">
            <v>92.2</v>
          </cell>
          <cell r="GN334">
            <v>0</v>
          </cell>
          <cell r="GO334">
            <v>84</v>
          </cell>
          <cell r="GP334">
            <v>0</v>
          </cell>
          <cell r="GR334">
            <v>1026</v>
          </cell>
          <cell r="GS334">
            <v>100.4</v>
          </cell>
          <cell r="GT334">
            <v>0</v>
          </cell>
          <cell r="GU334">
            <v>0</v>
          </cell>
          <cell r="GV334">
            <v>598.5</v>
          </cell>
          <cell r="GW334">
            <v>108</v>
          </cell>
          <cell r="GX334">
            <v>104.8</v>
          </cell>
          <cell r="GY334">
            <v>88.5</v>
          </cell>
          <cell r="GZ334">
            <v>98</v>
          </cell>
          <cell r="HB334">
            <v>0</v>
          </cell>
          <cell r="HC334">
            <v>0</v>
          </cell>
          <cell r="HF334">
            <v>80</v>
          </cell>
          <cell r="HI334">
            <v>285.3</v>
          </cell>
          <cell r="HK334">
            <v>88.498368936125431</v>
          </cell>
          <cell r="HL334">
            <v>90.2</v>
          </cell>
          <cell r="HM334">
            <v>69.400000000000006</v>
          </cell>
          <cell r="HN334">
            <v>62.4</v>
          </cell>
          <cell r="HO334">
            <v>0</v>
          </cell>
          <cell r="HQ334">
            <v>0</v>
          </cell>
          <cell r="HR334">
            <v>0</v>
          </cell>
          <cell r="HS334">
            <v>97.6</v>
          </cell>
          <cell r="HT334">
            <v>0</v>
          </cell>
          <cell r="HU334">
            <v>0</v>
          </cell>
          <cell r="HV334">
            <v>97.7</v>
          </cell>
          <cell r="HW334">
            <v>0</v>
          </cell>
          <cell r="HX334">
            <v>0</v>
          </cell>
          <cell r="HY334">
            <v>91.8</v>
          </cell>
          <cell r="HZ334">
            <v>0</v>
          </cell>
          <cell r="IA334">
            <v>0</v>
          </cell>
          <cell r="IB334">
            <v>81.3</v>
          </cell>
          <cell r="IC334">
            <v>63.6</v>
          </cell>
          <cell r="ID334">
            <v>0</v>
          </cell>
          <cell r="IE334">
            <v>0</v>
          </cell>
          <cell r="IF334">
            <v>90.526512671841402</v>
          </cell>
          <cell r="IG334">
            <v>98.3</v>
          </cell>
          <cell r="IH334">
            <v>89.3</v>
          </cell>
          <cell r="II334">
            <v>80.3</v>
          </cell>
          <cell r="IK334">
            <v>0</v>
          </cell>
          <cell r="IL334">
            <v>0</v>
          </cell>
          <cell r="IM334">
            <v>101.9</v>
          </cell>
          <cell r="IN334">
            <v>91.2</v>
          </cell>
          <cell r="IO334">
            <v>77.7</v>
          </cell>
          <cell r="IP334">
            <v>102</v>
          </cell>
          <cell r="IR334">
            <v>0</v>
          </cell>
          <cell r="IS334">
            <v>100.3</v>
          </cell>
          <cell r="IT334">
            <v>97.7</v>
          </cell>
          <cell r="IU334">
            <v>92.9</v>
          </cell>
          <cell r="IV334">
            <v>102.4</v>
          </cell>
          <cell r="IW334">
            <v>0</v>
          </cell>
          <cell r="IX334">
            <v>0</v>
          </cell>
          <cell r="IY334">
            <v>102.4</v>
          </cell>
          <cell r="IZ334">
            <v>0</v>
          </cell>
          <cell r="JA334">
            <v>0</v>
          </cell>
          <cell r="JB334">
            <v>99.3</v>
          </cell>
          <cell r="JC334">
            <v>0</v>
          </cell>
          <cell r="JD334">
            <v>0</v>
          </cell>
          <cell r="JE334">
            <v>0</v>
          </cell>
          <cell r="JF334">
            <v>0</v>
          </cell>
          <cell r="JG334">
            <v>93.8</v>
          </cell>
          <cell r="JH334">
            <v>71.7</v>
          </cell>
          <cell r="JI334">
            <v>61.4</v>
          </cell>
          <cell r="JJ334">
            <v>104</v>
          </cell>
          <cell r="JK334">
            <v>119</v>
          </cell>
          <cell r="JL334">
            <v>112</v>
          </cell>
          <cell r="JM334">
            <v>114</v>
          </cell>
          <cell r="JN334">
            <v>115</v>
          </cell>
          <cell r="JQ334">
            <v>779.5</v>
          </cell>
          <cell r="JR334">
            <v>98.2</v>
          </cell>
          <cell r="JU334">
            <v>97.1</v>
          </cell>
          <cell r="JV334">
            <v>0</v>
          </cell>
          <cell r="JW334">
            <v>97.1</v>
          </cell>
          <cell r="JX334">
            <v>0</v>
          </cell>
          <cell r="JY334">
            <v>100</v>
          </cell>
          <cell r="JZ334">
            <v>121.8</v>
          </cell>
          <cell r="KD334">
            <v>0</v>
          </cell>
          <cell r="KE334">
            <v>0</v>
          </cell>
          <cell r="KF334">
            <v>98.5</v>
          </cell>
          <cell r="KG334">
            <v>98.5</v>
          </cell>
          <cell r="KH334">
            <v>98.5</v>
          </cell>
          <cell r="KI334">
            <v>98.5</v>
          </cell>
          <cell r="KJ334">
            <v>172.2</v>
          </cell>
          <cell r="KK334">
            <v>106</v>
          </cell>
          <cell r="KL334">
            <v>0</v>
          </cell>
          <cell r="KM334">
            <v>97</v>
          </cell>
          <cell r="KN334">
            <v>85</v>
          </cell>
          <cell r="KP334">
            <v>0</v>
          </cell>
          <cell r="KQ334">
            <v>0</v>
          </cell>
          <cell r="KR334">
            <v>111.1</v>
          </cell>
          <cell r="KS334">
            <v>70</v>
          </cell>
          <cell r="KU334">
            <v>0</v>
          </cell>
          <cell r="KV334">
            <v>0</v>
          </cell>
          <cell r="KW334">
            <v>406.4</v>
          </cell>
          <cell r="KX334">
            <v>446</v>
          </cell>
          <cell r="KY334">
            <v>104.2</v>
          </cell>
          <cell r="KZ334">
            <v>106.8</v>
          </cell>
          <cell r="LA334">
            <v>99.5</v>
          </cell>
          <cell r="LB334">
            <v>100.8</v>
          </cell>
          <cell r="LC334">
            <v>102.1</v>
          </cell>
          <cell r="LD334">
            <v>101.6</v>
          </cell>
          <cell r="LE334">
            <v>98.6</v>
          </cell>
          <cell r="LG334">
            <v>0</v>
          </cell>
          <cell r="LH334">
            <v>0</v>
          </cell>
          <cell r="LP334">
            <v>190</v>
          </cell>
          <cell r="LQ334">
            <v>183</v>
          </cell>
        </row>
        <row r="335">
          <cell r="A335">
            <v>35462</v>
          </cell>
          <cell r="B335">
            <v>407</v>
          </cell>
          <cell r="C335">
            <v>1</v>
          </cell>
          <cell r="AA335">
            <v>0</v>
          </cell>
          <cell r="AC335">
            <v>0</v>
          </cell>
          <cell r="AD335">
            <v>0</v>
          </cell>
          <cell r="AF335">
            <v>1047</v>
          </cell>
          <cell r="AG335">
            <v>1038</v>
          </cell>
          <cell r="AJ335">
            <v>77.47</v>
          </cell>
          <cell r="AK335">
            <v>78.67</v>
          </cell>
          <cell r="AL335">
            <v>89.11</v>
          </cell>
          <cell r="AM335">
            <v>0</v>
          </cell>
          <cell r="AQ335">
            <v>0</v>
          </cell>
          <cell r="AV335">
            <v>0</v>
          </cell>
          <cell r="BH335">
            <v>71.180000000000007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CA335">
            <v>0</v>
          </cell>
          <cell r="CB335">
            <v>0</v>
          </cell>
          <cell r="CC335">
            <v>121.7</v>
          </cell>
          <cell r="CD335">
            <v>1292.7768970000002</v>
          </cell>
          <cell r="CE335">
            <v>78.921729432802323</v>
          </cell>
          <cell r="CF335" t="str">
            <v>3,87%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1360.5168265602777</v>
          </cell>
          <cell r="CV335">
            <v>141.07521563670369</v>
          </cell>
          <cell r="CW335">
            <v>2074.051091763637</v>
          </cell>
          <cell r="CX335">
            <v>7.3388956898089361</v>
          </cell>
          <cell r="CY335">
            <v>9606.4184164403741</v>
          </cell>
          <cell r="CZ335">
            <v>18.017235885888859</v>
          </cell>
          <cell r="DA335">
            <v>569.1377575054463</v>
          </cell>
          <cell r="DB335">
            <v>93.7</v>
          </cell>
          <cell r="DC335">
            <v>69</v>
          </cell>
          <cell r="DD335">
            <v>57.1</v>
          </cell>
          <cell r="DF335">
            <v>75</v>
          </cell>
          <cell r="DG335">
            <v>73</v>
          </cell>
          <cell r="DH335">
            <v>73</v>
          </cell>
          <cell r="DJ335">
            <v>0</v>
          </cell>
          <cell r="DK335">
            <v>0</v>
          </cell>
          <cell r="DL335">
            <v>73</v>
          </cell>
          <cell r="DM335">
            <v>73</v>
          </cell>
          <cell r="DO335">
            <v>0</v>
          </cell>
          <cell r="DP335">
            <v>0</v>
          </cell>
          <cell r="DR335">
            <v>82.4</v>
          </cell>
          <cell r="DS335">
            <v>87.7</v>
          </cell>
          <cell r="DT335">
            <v>77.2</v>
          </cell>
          <cell r="DU335">
            <v>81.7</v>
          </cell>
          <cell r="DV335">
            <v>61.7</v>
          </cell>
          <cell r="DW335">
            <v>95</v>
          </cell>
          <cell r="DX335">
            <v>0</v>
          </cell>
          <cell r="DY335">
            <v>82</v>
          </cell>
          <cell r="DZ335">
            <v>539.4</v>
          </cell>
          <cell r="EA335">
            <v>97.9</v>
          </cell>
          <cell r="EB335">
            <v>95.7</v>
          </cell>
          <cell r="EC335">
            <v>92.1</v>
          </cell>
          <cell r="ED335">
            <v>101.6</v>
          </cell>
          <cell r="EE335">
            <v>80.099999999999994</v>
          </cell>
          <cell r="EF335">
            <v>44.8</v>
          </cell>
          <cell r="EG335">
            <v>109.2</v>
          </cell>
          <cell r="EH335">
            <v>111.6</v>
          </cell>
          <cell r="EI335">
            <v>118.3</v>
          </cell>
          <cell r="EL335">
            <v>0</v>
          </cell>
          <cell r="EM335">
            <v>0</v>
          </cell>
          <cell r="EN335">
            <v>89.6</v>
          </cell>
          <cell r="EP335">
            <v>107</v>
          </cell>
          <cell r="EQ335">
            <v>47.9</v>
          </cell>
          <cell r="ES335">
            <v>131.30000000000001</v>
          </cell>
          <cell r="ET335">
            <v>103.5</v>
          </cell>
          <cell r="EU335">
            <v>0</v>
          </cell>
          <cell r="EV335">
            <v>0</v>
          </cell>
          <cell r="EX335">
            <v>61.8</v>
          </cell>
          <cell r="EY335">
            <v>80.2</v>
          </cell>
          <cell r="EZ335">
            <v>109.6</v>
          </cell>
          <cell r="FA335">
            <v>0</v>
          </cell>
          <cell r="FB335">
            <v>0</v>
          </cell>
          <cell r="FC335">
            <v>107</v>
          </cell>
          <cell r="FD335">
            <v>101</v>
          </cell>
          <cell r="FE335">
            <v>75</v>
          </cell>
          <cell r="FG335">
            <v>0</v>
          </cell>
          <cell r="FH335">
            <v>0</v>
          </cell>
          <cell r="FJ335">
            <v>0</v>
          </cell>
          <cell r="FK335">
            <v>0</v>
          </cell>
          <cell r="FL335">
            <v>0</v>
          </cell>
          <cell r="FM335">
            <v>0</v>
          </cell>
          <cell r="FN335">
            <v>85.6</v>
          </cell>
          <cell r="FO335">
            <v>63.8</v>
          </cell>
          <cell r="FP335">
            <v>55.9</v>
          </cell>
          <cell r="FQ335">
            <v>103.2</v>
          </cell>
          <cell r="FR335">
            <v>0</v>
          </cell>
          <cell r="FS335">
            <v>0</v>
          </cell>
          <cell r="FT335">
            <v>115.9</v>
          </cell>
          <cell r="FU335">
            <v>111.9</v>
          </cell>
          <cell r="FX335">
            <v>109.4</v>
          </cell>
          <cell r="FY335">
            <v>105.9</v>
          </cell>
          <cell r="GB335">
            <v>100.2</v>
          </cell>
          <cell r="GC335">
            <v>99.8</v>
          </cell>
          <cell r="GD335">
            <v>118.1</v>
          </cell>
          <cell r="GF335">
            <v>0</v>
          </cell>
          <cell r="GG335">
            <v>0</v>
          </cell>
          <cell r="GH335">
            <v>101</v>
          </cell>
          <cell r="GI335">
            <v>73.900000000000006</v>
          </cell>
          <cell r="GJ335">
            <v>77.599999999999994</v>
          </cell>
          <cell r="GK335">
            <v>42.9</v>
          </cell>
          <cell r="GL335">
            <v>99.5</v>
          </cell>
          <cell r="GM335">
            <v>93</v>
          </cell>
          <cell r="GN335">
            <v>0</v>
          </cell>
          <cell r="GO335">
            <v>86</v>
          </cell>
          <cell r="GP335">
            <v>0</v>
          </cell>
          <cell r="GR335">
            <v>1026</v>
          </cell>
          <cell r="GS335">
            <v>100.8</v>
          </cell>
          <cell r="GT335">
            <v>0</v>
          </cell>
          <cell r="GU335">
            <v>0</v>
          </cell>
          <cell r="GV335">
            <v>598.5</v>
          </cell>
          <cell r="GW335">
            <v>108</v>
          </cell>
          <cell r="GX335">
            <v>106.1</v>
          </cell>
          <cell r="GY335">
            <v>89.6</v>
          </cell>
          <cell r="GZ335">
            <v>97</v>
          </cell>
          <cell r="HB335">
            <v>0</v>
          </cell>
          <cell r="HC335">
            <v>0</v>
          </cell>
          <cell r="HF335">
            <v>80</v>
          </cell>
          <cell r="HI335">
            <v>291.2</v>
          </cell>
          <cell r="HK335">
            <v>87.656529516994624</v>
          </cell>
          <cell r="HL335">
            <v>89.5</v>
          </cell>
          <cell r="HM335">
            <v>68.900000000000006</v>
          </cell>
          <cell r="HN335">
            <v>61.9</v>
          </cell>
          <cell r="HO335">
            <v>0</v>
          </cell>
          <cell r="HQ335">
            <v>0</v>
          </cell>
          <cell r="HR335">
            <v>0</v>
          </cell>
          <cell r="HS335">
            <v>97.6</v>
          </cell>
          <cell r="HT335">
            <v>0</v>
          </cell>
          <cell r="HU335">
            <v>0</v>
          </cell>
          <cell r="HV335">
            <v>98</v>
          </cell>
          <cell r="HW335">
            <v>0</v>
          </cell>
          <cell r="HX335">
            <v>0</v>
          </cell>
          <cell r="HY335">
            <v>91.8</v>
          </cell>
          <cell r="HZ335">
            <v>0</v>
          </cell>
          <cell r="IA335">
            <v>0</v>
          </cell>
          <cell r="IB335">
            <v>81.099999999999994</v>
          </cell>
          <cell r="IC335">
            <v>63.5</v>
          </cell>
          <cell r="ID335">
            <v>0</v>
          </cell>
          <cell r="IE335">
            <v>0</v>
          </cell>
          <cell r="IF335">
            <v>89.49780230057047</v>
          </cell>
          <cell r="IG335">
            <v>98.2</v>
          </cell>
          <cell r="IH335">
            <v>89.2</v>
          </cell>
          <cell r="II335">
            <v>80.2</v>
          </cell>
          <cell r="IK335">
            <v>0</v>
          </cell>
          <cell r="IL335">
            <v>0</v>
          </cell>
          <cell r="IM335">
            <v>101.8</v>
          </cell>
          <cell r="IN335">
            <v>91.2</v>
          </cell>
          <cell r="IO335">
            <v>77.7</v>
          </cell>
          <cell r="IP335">
            <v>101.8</v>
          </cell>
          <cell r="IR335">
            <v>0</v>
          </cell>
          <cell r="IS335">
            <v>100.2</v>
          </cell>
          <cell r="IT335">
            <v>97.7</v>
          </cell>
          <cell r="IU335">
            <v>92.8</v>
          </cell>
          <cell r="IV335">
            <v>102.03333333333335</v>
          </cell>
          <cell r="IW335">
            <v>0</v>
          </cell>
          <cell r="IX335">
            <v>0</v>
          </cell>
          <cell r="IY335">
            <v>102.03333333333335</v>
          </cell>
          <cell r="IZ335">
            <v>0</v>
          </cell>
          <cell r="JA335">
            <v>0</v>
          </cell>
          <cell r="JB335">
            <v>99.8</v>
          </cell>
          <cell r="JC335">
            <v>0</v>
          </cell>
          <cell r="JD335">
            <v>0</v>
          </cell>
          <cell r="JE335">
            <v>0</v>
          </cell>
          <cell r="JF335">
            <v>0</v>
          </cell>
          <cell r="JG335">
            <v>94.7</v>
          </cell>
          <cell r="JH335">
            <v>72.3</v>
          </cell>
          <cell r="JI335">
            <v>61.9</v>
          </cell>
          <cell r="JJ335">
            <v>104</v>
          </cell>
          <cell r="JK335">
            <v>119</v>
          </cell>
          <cell r="JL335">
            <v>112</v>
          </cell>
          <cell r="JM335">
            <v>114</v>
          </cell>
          <cell r="JN335">
            <v>115</v>
          </cell>
          <cell r="JQ335">
            <v>777.5</v>
          </cell>
          <cell r="JR335">
            <v>98.1</v>
          </cell>
          <cell r="JU335">
            <v>97.1</v>
          </cell>
          <cell r="JV335">
            <v>0</v>
          </cell>
          <cell r="JW335">
            <v>97.1</v>
          </cell>
          <cell r="JX335">
            <v>0</v>
          </cell>
          <cell r="JY335">
            <v>100</v>
          </cell>
          <cell r="JZ335">
            <v>123</v>
          </cell>
          <cell r="KD335">
            <v>0</v>
          </cell>
          <cell r="KE335">
            <v>0</v>
          </cell>
          <cell r="KF335">
            <v>98.3</v>
          </cell>
          <cell r="KG335">
            <v>98.3</v>
          </cell>
          <cell r="KH335">
            <v>98.3</v>
          </cell>
          <cell r="KI335">
            <v>98.3</v>
          </cell>
          <cell r="KJ335">
            <v>172.2</v>
          </cell>
          <cell r="KK335">
            <v>106</v>
          </cell>
          <cell r="KL335">
            <v>0</v>
          </cell>
          <cell r="KM335">
            <v>97</v>
          </cell>
          <cell r="KN335">
            <v>85</v>
          </cell>
          <cell r="KP335">
            <v>0</v>
          </cell>
          <cell r="KQ335">
            <v>0</v>
          </cell>
          <cell r="KR335">
            <v>110.6</v>
          </cell>
          <cell r="KS335">
            <v>69</v>
          </cell>
          <cell r="KU335">
            <v>0</v>
          </cell>
          <cell r="KV335">
            <v>0</v>
          </cell>
          <cell r="KW335">
            <v>406.7</v>
          </cell>
          <cell r="KX335">
            <v>449.1</v>
          </cell>
          <cell r="KY335">
            <v>104.9</v>
          </cell>
          <cell r="KZ335">
            <v>107.5</v>
          </cell>
          <cell r="LA335">
            <v>100.1</v>
          </cell>
          <cell r="LB335">
            <v>100.7</v>
          </cell>
          <cell r="LC335">
            <v>102</v>
          </cell>
          <cell r="LD335">
            <v>101.5</v>
          </cell>
          <cell r="LE335">
            <v>98.5</v>
          </cell>
          <cell r="LG335">
            <v>0</v>
          </cell>
          <cell r="LH335">
            <v>0</v>
          </cell>
          <cell r="LP335">
            <v>190</v>
          </cell>
          <cell r="LQ335">
            <v>183</v>
          </cell>
        </row>
        <row r="336">
          <cell r="A336">
            <v>35431</v>
          </cell>
          <cell r="B336">
            <v>408</v>
          </cell>
          <cell r="C336">
            <v>1</v>
          </cell>
          <cell r="AA336">
            <v>0</v>
          </cell>
          <cell r="AC336">
            <v>0</v>
          </cell>
          <cell r="AD336">
            <v>0</v>
          </cell>
          <cell r="AF336">
            <v>1047</v>
          </cell>
          <cell r="AG336">
            <v>1038</v>
          </cell>
          <cell r="AJ336">
            <v>77.31</v>
          </cell>
          <cell r="AK336">
            <v>78.52</v>
          </cell>
          <cell r="AL336">
            <v>89.46</v>
          </cell>
          <cell r="AM336">
            <v>0</v>
          </cell>
          <cell r="AQ336">
            <v>0</v>
          </cell>
          <cell r="AV336">
            <v>0</v>
          </cell>
          <cell r="BH336">
            <v>71.03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CA336">
            <v>0</v>
          </cell>
          <cell r="CB336">
            <v>0</v>
          </cell>
          <cell r="CC336">
            <v>121.7</v>
          </cell>
          <cell r="CD336">
            <v>1292.7768970000002</v>
          </cell>
          <cell r="CE336">
            <v>78.921729432802323</v>
          </cell>
          <cell r="CF336" t="str">
            <v>3,87%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1298.4355895279723</v>
          </cell>
          <cell r="CV336">
            <v>126.79946602693798</v>
          </cell>
          <cell r="CW336">
            <v>2008.9984221526718</v>
          </cell>
          <cell r="CX336">
            <v>6.3860893320751213</v>
          </cell>
          <cell r="CY336">
            <v>9419.7678632145798</v>
          </cell>
          <cell r="CZ336">
            <v>19.471995877778575</v>
          </cell>
          <cell r="DA336">
            <v>571.20604856720786</v>
          </cell>
          <cell r="DB336">
            <v>93.7</v>
          </cell>
          <cell r="DC336">
            <v>69</v>
          </cell>
          <cell r="DD336">
            <v>57.1</v>
          </cell>
          <cell r="DF336">
            <v>75</v>
          </cell>
          <cell r="DG336">
            <v>73</v>
          </cell>
          <cell r="DH336">
            <v>73</v>
          </cell>
          <cell r="DJ336">
            <v>0</v>
          </cell>
          <cell r="DK336">
            <v>0</v>
          </cell>
          <cell r="DL336">
            <v>70</v>
          </cell>
          <cell r="DM336">
            <v>70</v>
          </cell>
          <cell r="DO336">
            <v>0</v>
          </cell>
          <cell r="DP336">
            <v>0</v>
          </cell>
          <cell r="DR336">
            <v>80.400000000000006</v>
          </cell>
          <cell r="DS336">
            <v>85.5</v>
          </cell>
          <cell r="DT336">
            <v>75.3</v>
          </cell>
          <cell r="DU336">
            <v>83.8</v>
          </cell>
          <cell r="DV336">
            <v>63.2</v>
          </cell>
          <cell r="DW336">
            <v>95</v>
          </cell>
          <cell r="DX336">
            <v>0</v>
          </cell>
          <cell r="DY336">
            <v>82</v>
          </cell>
          <cell r="DZ336">
            <v>538.29999999999995</v>
          </cell>
          <cell r="EA336">
            <v>98</v>
          </cell>
          <cell r="EB336">
            <v>95.8</v>
          </cell>
          <cell r="EC336">
            <v>92.2</v>
          </cell>
          <cell r="ED336">
            <v>97.4</v>
          </cell>
          <cell r="EE336">
            <v>76.8</v>
          </cell>
          <cell r="EF336">
            <v>43</v>
          </cell>
          <cell r="EG336">
            <v>109.5</v>
          </cell>
          <cell r="EH336">
            <v>111.8</v>
          </cell>
          <cell r="EI336">
            <v>118.6</v>
          </cell>
          <cell r="EL336">
            <v>0</v>
          </cell>
          <cell r="EM336">
            <v>0</v>
          </cell>
          <cell r="EN336">
            <v>89.6</v>
          </cell>
          <cell r="EP336">
            <v>104</v>
          </cell>
          <cell r="EQ336">
            <v>49.5</v>
          </cell>
          <cell r="ES336">
            <v>135.6</v>
          </cell>
          <cell r="ET336">
            <v>109.1</v>
          </cell>
          <cell r="EU336">
            <v>0</v>
          </cell>
          <cell r="EV336">
            <v>0</v>
          </cell>
          <cell r="EX336">
            <v>63.3</v>
          </cell>
          <cell r="EY336">
            <v>82.1</v>
          </cell>
          <cell r="EZ336">
            <v>112.2</v>
          </cell>
          <cell r="FA336">
            <v>0</v>
          </cell>
          <cell r="FB336">
            <v>0</v>
          </cell>
          <cell r="FC336">
            <v>105</v>
          </cell>
          <cell r="FD336">
            <v>97</v>
          </cell>
          <cell r="FE336">
            <v>73</v>
          </cell>
          <cell r="FG336">
            <v>0</v>
          </cell>
          <cell r="FH336">
            <v>0</v>
          </cell>
          <cell r="FJ336">
            <v>0</v>
          </cell>
          <cell r="FK336">
            <v>0</v>
          </cell>
          <cell r="FL336">
            <v>0</v>
          </cell>
          <cell r="FM336">
            <v>0</v>
          </cell>
          <cell r="FN336">
            <v>86.3</v>
          </cell>
          <cell r="FO336">
            <v>64.5</v>
          </cell>
          <cell r="FP336">
            <v>56.6</v>
          </cell>
          <cell r="FQ336">
            <v>103.2</v>
          </cell>
          <cell r="FR336">
            <v>0</v>
          </cell>
          <cell r="FS336">
            <v>0</v>
          </cell>
          <cell r="FT336">
            <v>115.9</v>
          </cell>
          <cell r="FU336">
            <v>111.9</v>
          </cell>
          <cell r="FX336">
            <v>109.4</v>
          </cell>
          <cell r="FY336">
            <v>105.9</v>
          </cell>
          <cell r="GB336">
            <v>101</v>
          </cell>
          <cell r="GC336">
            <v>100.5</v>
          </cell>
          <cell r="GD336">
            <v>119</v>
          </cell>
          <cell r="GF336">
            <v>0</v>
          </cell>
          <cell r="GG336">
            <v>0</v>
          </cell>
          <cell r="GH336">
            <v>99.9</v>
          </cell>
          <cell r="GI336">
            <v>73.099999999999994</v>
          </cell>
          <cell r="GJ336">
            <v>74.2</v>
          </cell>
          <cell r="GK336">
            <v>41</v>
          </cell>
          <cell r="GL336">
            <v>100.2</v>
          </cell>
          <cell r="GM336">
            <v>93.6</v>
          </cell>
          <cell r="GN336">
            <v>0</v>
          </cell>
          <cell r="GO336">
            <v>88</v>
          </cell>
          <cell r="GP336">
            <v>0</v>
          </cell>
          <cell r="GR336">
            <v>1026</v>
          </cell>
          <cell r="GS336">
            <v>100.6</v>
          </cell>
          <cell r="GT336">
            <v>0</v>
          </cell>
          <cell r="GU336">
            <v>0</v>
          </cell>
          <cell r="GV336">
            <v>596.9</v>
          </cell>
          <cell r="GW336">
            <v>108</v>
          </cell>
          <cell r="GX336">
            <v>97.4</v>
          </cell>
          <cell r="GY336">
            <v>82.3</v>
          </cell>
          <cell r="GZ336">
            <v>98</v>
          </cell>
          <cell r="HB336">
            <v>0</v>
          </cell>
          <cell r="HC336">
            <v>0</v>
          </cell>
          <cell r="HF336">
            <v>79</v>
          </cell>
          <cell r="HI336">
            <v>297.09999999999997</v>
          </cell>
          <cell r="HK336">
            <v>87.761759444385987</v>
          </cell>
          <cell r="HL336">
            <v>89.8</v>
          </cell>
          <cell r="HM336">
            <v>69.099999999999994</v>
          </cell>
          <cell r="HN336">
            <v>62.2</v>
          </cell>
          <cell r="HO336">
            <v>0</v>
          </cell>
          <cell r="HQ336">
            <v>0</v>
          </cell>
          <cell r="HR336">
            <v>0</v>
          </cell>
          <cell r="HS336">
            <v>97.5</v>
          </cell>
          <cell r="HT336">
            <v>0</v>
          </cell>
          <cell r="HU336">
            <v>0</v>
          </cell>
          <cell r="HV336">
            <v>97.9</v>
          </cell>
          <cell r="HW336">
            <v>0</v>
          </cell>
          <cell r="HX336">
            <v>0</v>
          </cell>
          <cell r="HY336">
            <v>91.7</v>
          </cell>
          <cell r="HZ336">
            <v>0</v>
          </cell>
          <cell r="IA336">
            <v>0</v>
          </cell>
          <cell r="IB336">
            <v>80.599999999999994</v>
          </cell>
          <cell r="IC336">
            <v>63.1</v>
          </cell>
          <cell r="ID336">
            <v>0</v>
          </cell>
          <cell r="IE336">
            <v>0</v>
          </cell>
          <cell r="IF336">
            <v>89.123725801926497</v>
          </cell>
          <cell r="IG336">
            <v>98.1</v>
          </cell>
          <cell r="IH336">
            <v>89.1</v>
          </cell>
          <cell r="II336">
            <v>80.099999999999994</v>
          </cell>
          <cell r="IK336">
            <v>0</v>
          </cell>
          <cell r="IL336">
            <v>0</v>
          </cell>
          <cell r="IM336">
            <v>101.9</v>
          </cell>
          <cell r="IN336">
            <v>91.1</v>
          </cell>
          <cell r="IO336">
            <v>77.599999999999994</v>
          </cell>
          <cell r="IP336">
            <v>101</v>
          </cell>
          <cell r="IR336">
            <v>0</v>
          </cell>
          <cell r="IS336">
            <v>100.3</v>
          </cell>
          <cell r="IT336">
            <v>97.8</v>
          </cell>
          <cell r="IU336">
            <v>92.9</v>
          </cell>
          <cell r="IV336">
            <v>101.66666666666667</v>
          </cell>
          <cell r="IW336">
            <v>0</v>
          </cell>
          <cell r="IX336">
            <v>0</v>
          </cell>
          <cell r="IY336">
            <v>101.66666666666667</v>
          </cell>
          <cell r="IZ336">
            <v>0</v>
          </cell>
          <cell r="JA336">
            <v>0</v>
          </cell>
          <cell r="JB336">
            <v>99.9</v>
          </cell>
          <cell r="JC336">
            <v>0</v>
          </cell>
          <cell r="JD336">
            <v>0</v>
          </cell>
          <cell r="JE336">
            <v>0</v>
          </cell>
          <cell r="JF336">
            <v>0</v>
          </cell>
          <cell r="JG336">
            <v>94.7</v>
          </cell>
          <cell r="JH336">
            <v>72.3</v>
          </cell>
          <cell r="JI336">
            <v>61.9</v>
          </cell>
          <cell r="JJ336">
            <v>103</v>
          </cell>
          <cell r="JK336">
            <v>118</v>
          </cell>
          <cell r="JL336">
            <v>112</v>
          </cell>
          <cell r="JM336">
            <v>113</v>
          </cell>
          <cell r="JN336">
            <v>114</v>
          </cell>
          <cell r="JQ336">
            <v>786.4</v>
          </cell>
          <cell r="JR336">
            <v>97.9</v>
          </cell>
          <cell r="JU336">
            <v>96.420299999999983</v>
          </cell>
          <cell r="JV336">
            <v>0</v>
          </cell>
          <cell r="JW336">
            <v>97.1</v>
          </cell>
          <cell r="JX336">
            <v>0</v>
          </cell>
          <cell r="JY336">
            <v>99.3</v>
          </cell>
          <cell r="JZ336">
            <v>123.7</v>
          </cell>
          <cell r="KD336">
            <v>0</v>
          </cell>
          <cell r="KE336">
            <v>0</v>
          </cell>
          <cell r="KF336">
            <v>97.4</v>
          </cell>
          <cell r="KG336">
            <v>97.4</v>
          </cell>
          <cell r="KH336">
            <v>97.4</v>
          </cell>
          <cell r="KI336">
            <v>97.4</v>
          </cell>
          <cell r="KJ336">
            <v>172.2</v>
          </cell>
          <cell r="KK336">
            <v>106</v>
          </cell>
          <cell r="KL336">
            <v>0</v>
          </cell>
          <cell r="KM336">
            <v>97</v>
          </cell>
          <cell r="KN336">
            <v>84</v>
          </cell>
          <cell r="KP336">
            <v>0</v>
          </cell>
          <cell r="KQ336">
            <v>0</v>
          </cell>
          <cell r="KR336">
            <v>110.6</v>
          </cell>
          <cell r="KS336">
            <v>69</v>
          </cell>
          <cell r="KU336">
            <v>0</v>
          </cell>
          <cell r="KV336">
            <v>0</v>
          </cell>
          <cell r="KW336">
            <v>408.2</v>
          </cell>
          <cell r="KX336">
            <v>450.2</v>
          </cell>
          <cell r="KY336">
            <v>106</v>
          </cell>
          <cell r="KZ336">
            <v>108.7</v>
          </cell>
          <cell r="LA336">
            <v>101.2</v>
          </cell>
          <cell r="LB336">
            <v>100.8</v>
          </cell>
          <cell r="LC336">
            <v>102.1</v>
          </cell>
          <cell r="LD336">
            <v>101.6</v>
          </cell>
          <cell r="LE336">
            <v>98.6</v>
          </cell>
          <cell r="LG336">
            <v>0</v>
          </cell>
          <cell r="LH336">
            <v>0</v>
          </cell>
          <cell r="LP336">
            <v>190</v>
          </cell>
          <cell r="LQ336">
            <v>183</v>
          </cell>
        </row>
        <row r="337">
          <cell r="A337">
            <v>35400</v>
          </cell>
          <cell r="B337">
            <v>409</v>
          </cell>
          <cell r="C337">
            <v>1</v>
          </cell>
          <cell r="AA337">
            <v>0</v>
          </cell>
          <cell r="AC337">
            <v>0</v>
          </cell>
          <cell r="AD337">
            <v>0</v>
          </cell>
          <cell r="AF337">
            <v>1046</v>
          </cell>
          <cell r="AG337">
            <v>1035.75</v>
          </cell>
          <cell r="AJ337">
            <v>77.14</v>
          </cell>
          <cell r="AK337">
            <v>78.41</v>
          </cell>
          <cell r="AL337">
            <v>88.66</v>
          </cell>
          <cell r="AM337">
            <v>0</v>
          </cell>
          <cell r="AQ337">
            <v>0</v>
          </cell>
          <cell r="AV337">
            <v>0</v>
          </cell>
          <cell r="BH337">
            <v>70.88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CA337">
            <v>0</v>
          </cell>
          <cell r="CB337">
            <v>0</v>
          </cell>
          <cell r="CC337">
            <v>120.6</v>
          </cell>
          <cell r="CD337">
            <v>1252.2655160000002</v>
          </cell>
          <cell r="CE337">
            <v>78.234672365990889</v>
          </cell>
          <cell r="CF337" t="str">
            <v>6,65%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1197.1540276268108</v>
          </cell>
          <cell r="CV337">
            <v>123.87834761379503</v>
          </cell>
          <cell r="CW337">
            <v>1812.7145003407234</v>
          </cell>
          <cell r="CX337">
            <v>5.7717197926083568</v>
          </cell>
          <cell r="CY337">
            <v>9481.6656854367102</v>
          </cell>
          <cell r="CZ337">
            <v>19.02147396856806</v>
          </cell>
          <cell r="DA337">
            <v>550.50383485502857</v>
          </cell>
          <cell r="DB337">
            <v>92.9</v>
          </cell>
          <cell r="DC337">
            <v>68.400000000000006</v>
          </cell>
          <cell r="DD337">
            <v>56.6</v>
          </cell>
          <cell r="DF337">
            <v>74</v>
          </cell>
          <cell r="DG337">
            <v>73</v>
          </cell>
          <cell r="DH337">
            <v>73</v>
          </cell>
          <cell r="DJ337">
            <v>0</v>
          </cell>
          <cell r="DK337">
            <v>0</v>
          </cell>
          <cell r="DL337">
            <v>71</v>
          </cell>
          <cell r="DM337">
            <v>71</v>
          </cell>
          <cell r="DO337">
            <v>0</v>
          </cell>
          <cell r="DP337">
            <v>0</v>
          </cell>
          <cell r="DR337">
            <v>80.400000000000006</v>
          </cell>
          <cell r="DS337">
            <v>85.5</v>
          </cell>
          <cell r="DT337">
            <v>75.3</v>
          </cell>
          <cell r="DU337">
            <v>83.6</v>
          </cell>
          <cell r="DV337">
            <v>63.1</v>
          </cell>
          <cell r="DW337">
            <v>95</v>
          </cell>
          <cell r="DX337">
            <v>0</v>
          </cell>
          <cell r="DY337">
            <v>81</v>
          </cell>
          <cell r="DZ337">
            <v>538.6</v>
          </cell>
          <cell r="EA337">
            <v>97.7</v>
          </cell>
          <cell r="EB337">
            <v>95.5</v>
          </cell>
          <cell r="EC337">
            <v>91.9</v>
          </cell>
          <cell r="ED337">
            <v>92.1</v>
          </cell>
          <cell r="EE337">
            <v>72.599999999999994</v>
          </cell>
          <cell r="EF337">
            <v>40.6</v>
          </cell>
          <cell r="EG337">
            <v>109.1</v>
          </cell>
          <cell r="EH337">
            <v>111.5</v>
          </cell>
          <cell r="EI337">
            <v>118.3</v>
          </cell>
          <cell r="EL337">
            <v>0</v>
          </cell>
          <cell r="EM337">
            <v>0</v>
          </cell>
          <cell r="EN337">
            <v>90</v>
          </cell>
          <cell r="EP337">
            <v>97</v>
          </cell>
          <cell r="EQ337">
            <v>49.5</v>
          </cell>
          <cell r="ES337">
            <v>135.6</v>
          </cell>
          <cell r="ET337">
            <v>109.1</v>
          </cell>
          <cell r="EU337">
            <v>0</v>
          </cell>
          <cell r="EV337">
            <v>0</v>
          </cell>
          <cell r="EX337">
            <v>63.9</v>
          </cell>
          <cell r="EY337">
            <v>82.9</v>
          </cell>
          <cell r="EZ337">
            <v>113.3</v>
          </cell>
          <cell r="FA337">
            <v>0</v>
          </cell>
          <cell r="FB337">
            <v>0</v>
          </cell>
          <cell r="FC337">
            <v>102</v>
          </cell>
          <cell r="FD337">
            <v>89</v>
          </cell>
          <cell r="FE337">
            <v>73</v>
          </cell>
          <cell r="FG337">
            <v>0</v>
          </cell>
          <cell r="FH337">
            <v>0</v>
          </cell>
          <cell r="FJ337">
            <v>0</v>
          </cell>
          <cell r="FK337">
            <v>0</v>
          </cell>
          <cell r="FL337">
            <v>0</v>
          </cell>
          <cell r="FM337">
            <v>0</v>
          </cell>
          <cell r="FN337">
            <v>85.8</v>
          </cell>
          <cell r="FO337">
            <v>63.6</v>
          </cell>
          <cell r="FP337">
            <v>55.8</v>
          </cell>
          <cell r="FQ337">
            <v>103.2</v>
          </cell>
          <cell r="FR337">
            <v>0</v>
          </cell>
          <cell r="FS337">
            <v>0</v>
          </cell>
          <cell r="FT337">
            <v>115.9</v>
          </cell>
          <cell r="FU337">
            <v>111.9</v>
          </cell>
          <cell r="FX337">
            <v>109.4</v>
          </cell>
          <cell r="FY337">
            <v>105.9</v>
          </cell>
          <cell r="GB337">
            <v>98.5</v>
          </cell>
          <cell r="GC337">
            <v>98.1</v>
          </cell>
          <cell r="GD337">
            <v>116.1</v>
          </cell>
          <cell r="GF337">
            <v>0</v>
          </cell>
          <cell r="GG337">
            <v>0</v>
          </cell>
          <cell r="GH337">
            <v>93.7</v>
          </cell>
          <cell r="GI337">
            <v>68.5</v>
          </cell>
          <cell r="GJ337">
            <v>71.900000000000006</v>
          </cell>
          <cell r="GK337">
            <v>39.799999999999997</v>
          </cell>
          <cell r="GL337">
            <v>99.3</v>
          </cell>
          <cell r="GM337">
            <v>92.9</v>
          </cell>
          <cell r="GN337">
            <v>0</v>
          </cell>
          <cell r="GO337">
            <v>89</v>
          </cell>
          <cell r="GP337">
            <v>0</v>
          </cell>
          <cell r="GR337">
            <v>1024.5</v>
          </cell>
          <cell r="GS337">
            <v>100.4</v>
          </cell>
          <cell r="GT337">
            <v>0</v>
          </cell>
          <cell r="GU337">
            <v>0</v>
          </cell>
          <cell r="GV337">
            <v>596.9</v>
          </cell>
          <cell r="GW337">
            <v>108</v>
          </cell>
          <cell r="GX337">
            <v>94.8</v>
          </cell>
          <cell r="GY337">
            <v>80.099999999999994</v>
          </cell>
          <cell r="GZ337">
            <v>99</v>
          </cell>
          <cell r="HB337">
            <v>0</v>
          </cell>
          <cell r="HC337">
            <v>0</v>
          </cell>
          <cell r="HI337">
            <v>303</v>
          </cell>
          <cell r="HL337">
            <v>88.3</v>
          </cell>
          <cell r="HM337">
            <v>68</v>
          </cell>
          <cell r="HN337">
            <v>61.1</v>
          </cell>
          <cell r="HO337">
            <v>0</v>
          </cell>
          <cell r="HQ337">
            <v>0</v>
          </cell>
          <cell r="HR337">
            <v>0</v>
          </cell>
          <cell r="HS337">
            <v>97.5</v>
          </cell>
          <cell r="HT337">
            <v>0</v>
          </cell>
          <cell r="HU337">
            <v>0</v>
          </cell>
          <cell r="HV337">
            <v>97.3</v>
          </cell>
          <cell r="HW337">
            <v>0</v>
          </cell>
          <cell r="HX337">
            <v>0</v>
          </cell>
          <cell r="HY337">
            <v>90.2</v>
          </cell>
          <cell r="HZ337">
            <v>0</v>
          </cell>
          <cell r="IA337">
            <v>0</v>
          </cell>
          <cell r="IB337">
            <v>77.2</v>
          </cell>
          <cell r="IC337">
            <v>60.4</v>
          </cell>
          <cell r="ID337">
            <v>0</v>
          </cell>
          <cell r="IE337">
            <v>0</v>
          </cell>
          <cell r="IG337">
            <v>99.5</v>
          </cell>
          <cell r="IH337">
            <v>90.4</v>
          </cell>
          <cell r="II337">
            <v>81.3</v>
          </cell>
          <cell r="IK337">
            <v>0</v>
          </cell>
          <cell r="IL337">
            <v>0</v>
          </cell>
          <cell r="IM337">
            <v>101.9</v>
          </cell>
          <cell r="IN337">
            <v>91.1</v>
          </cell>
          <cell r="IO337">
            <v>77.599999999999994</v>
          </cell>
          <cell r="IP337">
            <v>101.5</v>
          </cell>
          <cell r="IR337">
            <v>0</v>
          </cell>
          <cell r="IS337">
            <v>100.5</v>
          </cell>
          <cell r="IT337">
            <v>98</v>
          </cell>
          <cell r="IU337">
            <v>93.1</v>
          </cell>
          <cell r="IV337">
            <v>101.3</v>
          </cell>
          <cell r="IW337">
            <v>0</v>
          </cell>
          <cell r="IX337">
            <v>0</v>
          </cell>
          <cell r="IY337">
            <v>101.3</v>
          </cell>
          <cell r="IZ337">
            <v>0</v>
          </cell>
          <cell r="JA337">
            <v>0</v>
          </cell>
          <cell r="JB337">
            <v>99.8</v>
          </cell>
          <cell r="JC337">
            <v>0</v>
          </cell>
          <cell r="JD337">
            <v>0</v>
          </cell>
          <cell r="JE337">
            <v>0</v>
          </cell>
          <cell r="JF337">
            <v>0</v>
          </cell>
          <cell r="JG337">
            <v>95.1</v>
          </cell>
          <cell r="JH337">
            <v>72.7</v>
          </cell>
          <cell r="JI337">
            <v>62.2</v>
          </cell>
          <cell r="JJ337">
            <v>103</v>
          </cell>
          <cell r="JK337">
            <v>119</v>
          </cell>
          <cell r="JL337">
            <v>112</v>
          </cell>
          <cell r="JM337">
            <v>113</v>
          </cell>
          <cell r="JN337">
            <v>115</v>
          </cell>
          <cell r="JQ337">
            <v>782.3</v>
          </cell>
          <cell r="JR337">
            <v>97.6</v>
          </cell>
          <cell r="JU337">
            <v>95.827199999999991</v>
          </cell>
          <cell r="JV337">
            <v>0</v>
          </cell>
          <cell r="JW337">
            <v>96.6</v>
          </cell>
          <cell r="JX337">
            <v>0</v>
          </cell>
          <cell r="JY337">
            <v>99.2</v>
          </cell>
          <cell r="JZ337">
            <v>123.6</v>
          </cell>
          <cell r="KD337">
            <v>0</v>
          </cell>
          <cell r="KE337">
            <v>0</v>
          </cell>
          <cell r="KF337">
            <v>97.2</v>
          </cell>
          <cell r="KG337">
            <v>97.2</v>
          </cell>
          <cell r="KH337">
            <v>97.2</v>
          </cell>
          <cell r="KI337">
            <v>97.2</v>
          </cell>
          <cell r="KJ337">
            <v>172.2</v>
          </cell>
          <cell r="KK337">
            <v>106</v>
          </cell>
          <cell r="KL337">
            <v>0</v>
          </cell>
          <cell r="KM337">
            <v>100</v>
          </cell>
          <cell r="KN337">
            <v>84</v>
          </cell>
          <cell r="KP337">
            <v>0</v>
          </cell>
          <cell r="KQ337">
            <v>0</v>
          </cell>
          <cell r="KR337">
            <v>110.6</v>
          </cell>
          <cell r="KS337">
            <v>69</v>
          </cell>
          <cell r="KU337">
            <v>0</v>
          </cell>
          <cell r="KV337">
            <v>0</v>
          </cell>
          <cell r="KW337">
            <v>407.8</v>
          </cell>
          <cell r="KX337">
            <v>448.3</v>
          </cell>
          <cell r="KY337">
            <v>106</v>
          </cell>
          <cell r="KZ337">
            <v>108.7</v>
          </cell>
          <cell r="LA337">
            <v>101.2</v>
          </cell>
          <cell r="LB337">
            <v>102.4</v>
          </cell>
          <cell r="LC337">
            <v>103.8</v>
          </cell>
          <cell r="LD337">
            <v>103.2</v>
          </cell>
          <cell r="LE337">
            <v>99.6</v>
          </cell>
          <cell r="LG337">
            <v>0</v>
          </cell>
          <cell r="LH337">
            <v>0</v>
          </cell>
          <cell r="LP337">
            <v>181</v>
          </cell>
          <cell r="LQ337">
            <v>167</v>
          </cell>
        </row>
        <row r="338">
          <cell r="A338">
            <v>35370</v>
          </cell>
          <cell r="B338">
            <v>410</v>
          </cell>
          <cell r="C338">
            <v>1</v>
          </cell>
          <cell r="V338">
            <v>0</v>
          </cell>
          <cell r="AA338">
            <v>0</v>
          </cell>
          <cell r="AC338">
            <v>0</v>
          </cell>
          <cell r="AD338">
            <v>0</v>
          </cell>
          <cell r="AF338">
            <v>1046</v>
          </cell>
          <cell r="AG338">
            <v>1035.75</v>
          </cell>
          <cell r="AJ338">
            <v>76.98</v>
          </cell>
          <cell r="AK338">
            <v>78.3</v>
          </cell>
          <cell r="AL338">
            <v>88.83</v>
          </cell>
          <cell r="AM338">
            <v>0</v>
          </cell>
          <cell r="AQ338">
            <v>0</v>
          </cell>
          <cell r="AV338">
            <v>0</v>
          </cell>
          <cell r="BH338">
            <v>70.8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CA338">
            <v>0</v>
          </cell>
          <cell r="CB338">
            <v>0</v>
          </cell>
          <cell r="CC338">
            <v>120.6</v>
          </cell>
          <cell r="CD338">
            <v>1252.2655160000002</v>
          </cell>
          <cell r="CE338">
            <v>78.234672365990889</v>
          </cell>
          <cell r="CF338" t="str">
            <v>6,65%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1131.4458612378555</v>
          </cell>
          <cell r="CV338">
            <v>121.31461841833924</v>
          </cell>
          <cell r="CW338">
            <v>1740.3078956395009</v>
          </cell>
          <cell r="CX338">
            <v>5.8769096145021695</v>
          </cell>
          <cell r="CY338">
            <v>9477.9396940852585</v>
          </cell>
          <cell r="CZ338">
            <v>17.708095042815305</v>
          </cell>
          <cell r="DA338">
            <v>558.93612767300294</v>
          </cell>
          <cell r="DB338">
            <v>95.3</v>
          </cell>
          <cell r="DC338">
            <v>70.099999999999994</v>
          </cell>
          <cell r="DD338">
            <v>58.1</v>
          </cell>
          <cell r="DF338">
            <v>76</v>
          </cell>
          <cell r="DG338">
            <v>75</v>
          </cell>
          <cell r="DH338">
            <v>76</v>
          </cell>
          <cell r="DJ338">
            <v>0</v>
          </cell>
          <cell r="DK338">
            <v>0</v>
          </cell>
          <cell r="DL338">
            <v>69</v>
          </cell>
          <cell r="DM338">
            <v>69</v>
          </cell>
          <cell r="DO338">
            <v>0</v>
          </cell>
          <cell r="DP338">
            <v>0</v>
          </cell>
          <cell r="DR338">
            <v>79.099999999999994</v>
          </cell>
          <cell r="DS338">
            <v>84.2</v>
          </cell>
          <cell r="DT338">
            <v>74.099999999999994</v>
          </cell>
          <cell r="DU338">
            <v>83.6</v>
          </cell>
          <cell r="DV338">
            <v>63.1</v>
          </cell>
          <cell r="DW338">
            <v>95</v>
          </cell>
          <cell r="DX338">
            <v>0</v>
          </cell>
          <cell r="DY338">
            <v>81</v>
          </cell>
          <cell r="DZ338">
            <v>537.6</v>
          </cell>
          <cell r="EA338">
            <v>98.4</v>
          </cell>
          <cell r="EB338">
            <v>96.2</v>
          </cell>
          <cell r="EC338">
            <v>92.6</v>
          </cell>
          <cell r="ED338">
            <v>88.9</v>
          </cell>
          <cell r="EE338">
            <v>70.099999999999994</v>
          </cell>
          <cell r="EF338">
            <v>39.200000000000003</v>
          </cell>
          <cell r="EG338">
            <v>109.1</v>
          </cell>
          <cell r="EH338">
            <v>111.4</v>
          </cell>
          <cell r="EI338">
            <v>118.3</v>
          </cell>
          <cell r="EL338">
            <v>0</v>
          </cell>
          <cell r="EM338">
            <v>0</v>
          </cell>
          <cell r="EN338">
            <v>90</v>
          </cell>
          <cell r="EP338">
            <v>93</v>
          </cell>
          <cell r="EQ338">
            <v>50.1</v>
          </cell>
          <cell r="ES338">
            <v>137.30000000000001</v>
          </cell>
          <cell r="ET338">
            <v>113.3</v>
          </cell>
          <cell r="EU338">
            <v>0</v>
          </cell>
          <cell r="EV338">
            <v>0</v>
          </cell>
          <cell r="EX338">
            <v>65.900000000000006</v>
          </cell>
          <cell r="EY338">
            <v>85.5</v>
          </cell>
          <cell r="EZ338">
            <v>116.9</v>
          </cell>
          <cell r="FA338">
            <v>0</v>
          </cell>
          <cell r="FB338">
            <v>0</v>
          </cell>
          <cell r="FC338">
            <v>99</v>
          </cell>
          <cell r="FD338">
            <v>84</v>
          </cell>
          <cell r="FE338">
            <v>72</v>
          </cell>
          <cell r="FG338">
            <v>0</v>
          </cell>
          <cell r="FH338">
            <v>0</v>
          </cell>
          <cell r="FJ338">
            <v>0</v>
          </cell>
          <cell r="FK338">
            <v>0</v>
          </cell>
          <cell r="FL338">
            <v>0</v>
          </cell>
          <cell r="FM338">
            <v>0</v>
          </cell>
          <cell r="FN338">
            <v>85.3</v>
          </cell>
          <cell r="FO338">
            <v>63.3</v>
          </cell>
          <cell r="FP338">
            <v>55.5</v>
          </cell>
          <cell r="FQ338">
            <v>102.9</v>
          </cell>
          <cell r="FR338">
            <v>0</v>
          </cell>
          <cell r="FS338">
            <v>0</v>
          </cell>
          <cell r="FT338">
            <v>115.9</v>
          </cell>
          <cell r="FU338">
            <v>111.9</v>
          </cell>
          <cell r="FX338">
            <v>109.4</v>
          </cell>
          <cell r="FY338">
            <v>105.9</v>
          </cell>
          <cell r="GB338">
            <v>98.3</v>
          </cell>
          <cell r="GC338">
            <v>97.9</v>
          </cell>
          <cell r="GD338">
            <v>115.9</v>
          </cell>
          <cell r="GF338">
            <v>0</v>
          </cell>
          <cell r="GG338">
            <v>0</v>
          </cell>
          <cell r="GH338">
            <v>91</v>
          </cell>
          <cell r="GI338">
            <v>66.599999999999994</v>
          </cell>
          <cell r="GJ338">
            <v>69.5</v>
          </cell>
          <cell r="GK338">
            <v>38.4</v>
          </cell>
          <cell r="GL338">
            <v>99.1</v>
          </cell>
          <cell r="GM338">
            <v>92.6</v>
          </cell>
          <cell r="GN338">
            <v>0</v>
          </cell>
          <cell r="GO338">
            <v>89</v>
          </cell>
          <cell r="GP338">
            <v>0</v>
          </cell>
          <cell r="GR338">
            <v>1024.5</v>
          </cell>
          <cell r="GS338">
            <v>100.8</v>
          </cell>
          <cell r="GT338">
            <v>0</v>
          </cell>
          <cell r="GU338">
            <v>0</v>
          </cell>
          <cell r="GV338">
            <v>595.70000000000005</v>
          </cell>
          <cell r="GW338">
            <v>108</v>
          </cell>
          <cell r="GX338">
            <v>90.9</v>
          </cell>
          <cell r="GY338">
            <v>76.8</v>
          </cell>
          <cell r="GZ338">
            <v>99</v>
          </cell>
          <cell r="HB338">
            <v>0</v>
          </cell>
          <cell r="HC338">
            <v>0</v>
          </cell>
          <cell r="HI338">
            <v>309.59999999999997</v>
          </cell>
          <cell r="HL338">
            <v>89</v>
          </cell>
          <cell r="HM338">
            <v>68.5</v>
          </cell>
          <cell r="HN338">
            <v>61.6</v>
          </cell>
          <cell r="HO338">
            <v>0</v>
          </cell>
          <cell r="HQ338">
            <v>0</v>
          </cell>
          <cell r="HR338">
            <v>0</v>
          </cell>
          <cell r="HS338">
            <v>97.6</v>
          </cell>
          <cell r="HT338">
            <v>0</v>
          </cell>
          <cell r="HU338">
            <v>0</v>
          </cell>
          <cell r="HV338">
            <v>97.6</v>
          </cell>
          <cell r="HW338">
            <v>0</v>
          </cell>
          <cell r="HX338">
            <v>0</v>
          </cell>
          <cell r="HY338">
            <v>90.4</v>
          </cell>
          <cell r="HZ338">
            <v>0</v>
          </cell>
          <cell r="IA338">
            <v>0</v>
          </cell>
          <cell r="IB338">
            <v>77.400000000000006</v>
          </cell>
          <cell r="IC338">
            <v>60.6</v>
          </cell>
          <cell r="ID338">
            <v>0</v>
          </cell>
          <cell r="IE338">
            <v>0</v>
          </cell>
          <cell r="IG338">
            <v>99.6</v>
          </cell>
          <cell r="IH338">
            <v>90.5</v>
          </cell>
          <cell r="II338">
            <v>81.3</v>
          </cell>
          <cell r="IK338">
            <v>0</v>
          </cell>
          <cell r="IL338">
            <v>0</v>
          </cell>
          <cell r="IM338">
            <v>101.9</v>
          </cell>
          <cell r="IN338">
            <v>91.3</v>
          </cell>
          <cell r="IO338">
            <v>77.8</v>
          </cell>
          <cell r="IP338">
            <v>101.4</v>
          </cell>
          <cell r="IR338">
            <v>0</v>
          </cell>
          <cell r="IS338">
            <v>100.7</v>
          </cell>
          <cell r="IT338">
            <v>98.2</v>
          </cell>
          <cell r="IU338">
            <v>93.3</v>
          </cell>
          <cell r="IV338">
            <v>101.36666666666667</v>
          </cell>
          <cell r="IW338">
            <v>0</v>
          </cell>
          <cell r="IX338">
            <v>0</v>
          </cell>
          <cell r="IY338">
            <v>101.36666666666667</v>
          </cell>
          <cell r="IZ338">
            <v>0</v>
          </cell>
          <cell r="JA338">
            <v>0</v>
          </cell>
          <cell r="JB338">
            <v>100</v>
          </cell>
          <cell r="JC338">
            <v>0</v>
          </cell>
          <cell r="JD338">
            <v>0</v>
          </cell>
          <cell r="JE338">
            <v>0</v>
          </cell>
          <cell r="JF338">
            <v>0</v>
          </cell>
          <cell r="JG338">
            <v>96.1</v>
          </cell>
          <cell r="JH338">
            <v>73.400000000000006</v>
          </cell>
          <cell r="JI338">
            <v>62.8</v>
          </cell>
          <cell r="JJ338">
            <v>103</v>
          </cell>
          <cell r="JK338">
            <v>118</v>
          </cell>
          <cell r="JL338">
            <v>112</v>
          </cell>
          <cell r="JM338">
            <v>113</v>
          </cell>
          <cell r="JN338">
            <v>115</v>
          </cell>
          <cell r="JQ338">
            <v>782.3</v>
          </cell>
          <cell r="JR338">
            <v>97.5</v>
          </cell>
          <cell r="JU338">
            <v>95.827199999999991</v>
          </cell>
          <cell r="JV338">
            <v>0</v>
          </cell>
          <cell r="JW338">
            <v>96.6</v>
          </cell>
          <cell r="JX338">
            <v>0</v>
          </cell>
          <cell r="JY338">
            <v>99.2</v>
          </cell>
          <cell r="JZ338">
            <v>124.1</v>
          </cell>
          <cell r="KD338">
            <v>0</v>
          </cell>
          <cell r="KE338">
            <v>0</v>
          </cell>
          <cell r="KF338">
            <v>97</v>
          </cell>
          <cell r="KG338">
            <v>97</v>
          </cell>
          <cell r="KH338">
            <v>97</v>
          </cell>
          <cell r="KI338">
            <v>97</v>
          </cell>
          <cell r="KJ338">
            <v>171.7</v>
          </cell>
          <cell r="KK338">
            <v>106</v>
          </cell>
          <cell r="KL338">
            <v>0</v>
          </cell>
          <cell r="KM338">
            <v>100</v>
          </cell>
          <cell r="KN338">
            <v>84</v>
          </cell>
          <cell r="KP338">
            <v>0</v>
          </cell>
          <cell r="KQ338">
            <v>0</v>
          </cell>
          <cell r="KR338">
            <v>110.6</v>
          </cell>
          <cell r="KS338">
            <v>69</v>
          </cell>
          <cell r="KU338">
            <v>0</v>
          </cell>
          <cell r="KV338">
            <v>0</v>
          </cell>
          <cell r="KW338">
            <v>407.8</v>
          </cell>
          <cell r="KX338">
            <v>447.4</v>
          </cell>
          <cell r="KY338">
            <v>106.6</v>
          </cell>
          <cell r="KZ338">
            <v>109.3</v>
          </cell>
          <cell r="LA338">
            <v>101.8</v>
          </cell>
          <cell r="LB338">
            <v>102</v>
          </cell>
          <cell r="LC338">
            <v>103.4</v>
          </cell>
          <cell r="LD338">
            <v>102.8</v>
          </cell>
          <cell r="LE338">
            <v>99.4</v>
          </cell>
          <cell r="LG338">
            <v>0</v>
          </cell>
          <cell r="LH338">
            <v>0</v>
          </cell>
          <cell r="LP338">
            <v>181</v>
          </cell>
          <cell r="LQ338">
            <v>167</v>
          </cell>
        </row>
        <row r="339">
          <cell r="A339">
            <v>35339</v>
          </cell>
          <cell r="B339">
            <v>411</v>
          </cell>
          <cell r="C339">
            <v>1</v>
          </cell>
          <cell r="V339">
            <v>0</v>
          </cell>
          <cell r="AA339">
            <v>0</v>
          </cell>
          <cell r="AC339">
            <v>0</v>
          </cell>
          <cell r="AD339">
            <v>0</v>
          </cell>
          <cell r="AF339">
            <v>1046</v>
          </cell>
          <cell r="AG339">
            <v>1035.75</v>
          </cell>
          <cell r="AJ339">
            <v>77.05</v>
          </cell>
          <cell r="AK339">
            <v>78.37</v>
          </cell>
          <cell r="AL339">
            <v>88.83</v>
          </cell>
          <cell r="AM339">
            <v>0</v>
          </cell>
          <cell r="AQ339">
            <v>0</v>
          </cell>
          <cell r="AV339">
            <v>0</v>
          </cell>
          <cell r="BH339">
            <v>70.819999999999993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CA339">
            <v>0</v>
          </cell>
          <cell r="CB339">
            <v>0</v>
          </cell>
          <cell r="CC339">
            <v>120.6</v>
          </cell>
          <cell r="CD339">
            <v>1252.2655160000002</v>
          </cell>
          <cell r="CE339">
            <v>78.234672365990889</v>
          </cell>
          <cell r="CF339" t="str">
            <v>6,65%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1068.402318597103</v>
          </cell>
          <cell r="CV339">
            <v>125.01014910663037</v>
          </cell>
          <cell r="CW339">
            <v>1544.9020329076448</v>
          </cell>
          <cell r="CX339">
            <v>5.943987182086631</v>
          </cell>
          <cell r="CY339">
            <v>9649.2841996811512</v>
          </cell>
          <cell r="CZ339">
            <v>18.984366200833286</v>
          </cell>
          <cell r="DA339">
            <v>584.41914043146119</v>
          </cell>
          <cell r="DB339">
            <v>96.4</v>
          </cell>
          <cell r="DC339">
            <v>70.900000000000006</v>
          </cell>
          <cell r="DD339">
            <v>58.7</v>
          </cell>
          <cell r="DF339">
            <v>78</v>
          </cell>
          <cell r="DG339">
            <v>77</v>
          </cell>
          <cell r="DH339">
            <v>78</v>
          </cell>
          <cell r="DJ339">
            <v>0</v>
          </cell>
          <cell r="DK339">
            <v>0</v>
          </cell>
          <cell r="DL339">
            <v>69</v>
          </cell>
          <cell r="DM339">
            <v>69</v>
          </cell>
          <cell r="DO339">
            <v>0</v>
          </cell>
          <cell r="DP339">
            <v>0</v>
          </cell>
          <cell r="DR339">
            <v>79.5</v>
          </cell>
          <cell r="DS339">
            <v>84.6</v>
          </cell>
          <cell r="DT339">
            <v>74.5</v>
          </cell>
          <cell r="DU339">
            <v>81.3</v>
          </cell>
          <cell r="DV339">
            <v>61.3</v>
          </cell>
          <cell r="DW339">
            <v>96</v>
          </cell>
          <cell r="DX339">
            <v>0</v>
          </cell>
          <cell r="DY339">
            <v>80</v>
          </cell>
          <cell r="DZ339">
            <v>537.29999999999995</v>
          </cell>
          <cell r="EA339">
            <v>98.2</v>
          </cell>
          <cell r="EB339">
            <v>96</v>
          </cell>
          <cell r="EC339">
            <v>92.4</v>
          </cell>
          <cell r="ED339">
            <v>83.2</v>
          </cell>
          <cell r="EE339">
            <v>65.599999999999994</v>
          </cell>
          <cell r="EF339">
            <v>36.700000000000003</v>
          </cell>
          <cell r="EG339">
            <v>109.2</v>
          </cell>
          <cell r="EH339">
            <v>111.6</v>
          </cell>
          <cell r="EI339">
            <v>118.5</v>
          </cell>
          <cell r="EL339">
            <v>0</v>
          </cell>
          <cell r="EM339">
            <v>0</v>
          </cell>
          <cell r="EN339">
            <v>90</v>
          </cell>
          <cell r="EP339">
            <v>87</v>
          </cell>
          <cell r="EQ339">
            <v>51.1</v>
          </cell>
          <cell r="ES339">
            <v>140</v>
          </cell>
          <cell r="ET339">
            <v>114.6</v>
          </cell>
          <cell r="EU339">
            <v>0</v>
          </cell>
          <cell r="EV339">
            <v>0</v>
          </cell>
          <cell r="EX339">
            <v>66.400000000000006</v>
          </cell>
          <cell r="EY339">
            <v>86.1</v>
          </cell>
          <cell r="EZ339">
            <v>117.7</v>
          </cell>
          <cell r="FA339">
            <v>0</v>
          </cell>
          <cell r="FB339">
            <v>0</v>
          </cell>
          <cell r="FC339">
            <v>95</v>
          </cell>
          <cell r="FD339">
            <v>76</v>
          </cell>
          <cell r="FE339">
            <v>72</v>
          </cell>
          <cell r="FG339">
            <v>0</v>
          </cell>
          <cell r="FH339">
            <v>0</v>
          </cell>
          <cell r="FJ339">
            <v>0</v>
          </cell>
          <cell r="FK339">
            <v>0</v>
          </cell>
          <cell r="FL339">
            <v>0</v>
          </cell>
          <cell r="FM339">
            <v>0</v>
          </cell>
          <cell r="FN339">
            <v>85.7</v>
          </cell>
          <cell r="FO339">
            <v>63.9</v>
          </cell>
          <cell r="FP339">
            <v>56</v>
          </cell>
          <cell r="FQ339">
            <v>102.5</v>
          </cell>
          <cell r="FR339">
            <v>0</v>
          </cell>
          <cell r="FS339">
            <v>0</v>
          </cell>
          <cell r="FT339">
            <v>115.9</v>
          </cell>
          <cell r="FU339">
            <v>111.9</v>
          </cell>
          <cell r="FX339">
            <v>109.4</v>
          </cell>
          <cell r="FY339">
            <v>105.9</v>
          </cell>
          <cell r="GB339">
            <v>98.8</v>
          </cell>
          <cell r="GC339">
            <v>98.4</v>
          </cell>
          <cell r="GD339">
            <v>116.4</v>
          </cell>
          <cell r="GF339">
            <v>0</v>
          </cell>
          <cell r="GG339">
            <v>0</v>
          </cell>
          <cell r="GH339">
            <v>83.4</v>
          </cell>
          <cell r="GI339">
            <v>61</v>
          </cell>
          <cell r="GJ339">
            <v>66.7</v>
          </cell>
          <cell r="GK339">
            <v>36.9</v>
          </cell>
          <cell r="GL339">
            <v>99.2</v>
          </cell>
          <cell r="GM339">
            <v>92.8</v>
          </cell>
          <cell r="GN339">
            <v>0</v>
          </cell>
          <cell r="GO339">
            <v>89</v>
          </cell>
          <cell r="GP339">
            <v>0</v>
          </cell>
          <cell r="GR339">
            <v>1024.5</v>
          </cell>
          <cell r="GS339">
            <v>100.8</v>
          </cell>
          <cell r="GT339">
            <v>0</v>
          </cell>
          <cell r="GU339">
            <v>0</v>
          </cell>
          <cell r="GV339">
            <v>594.5</v>
          </cell>
          <cell r="GW339">
            <v>108</v>
          </cell>
          <cell r="GX339">
            <v>85.3</v>
          </cell>
          <cell r="GY339">
            <v>72</v>
          </cell>
          <cell r="GZ339">
            <v>99</v>
          </cell>
          <cell r="HB339">
            <v>0</v>
          </cell>
          <cell r="HC339">
            <v>0</v>
          </cell>
          <cell r="HI339">
            <v>316.2</v>
          </cell>
          <cell r="HL339">
            <v>88.5</v>
          </cell>
          <cell r="HM339">
            <v>68.099999999999994</v>
          </cell>
          <cell r="HN339">
            <v>61.3</v>
          </cell>
          <cell r="HO339">
            <v>0</v>
          </cell>
          <cell r="HQ339">
            <v>0</v>
          </cell>
          <cell r="HR339">
            <v>0</v>
          </cell>
          <cell r="HS339">
            <v>97.7</v>
          </cell>
          <cell r="HT339">
            <v>0</v>
          </cell>
          <cell r="HU339">
            <v>0</v>
          </cell>
          <cell r="HV339">
            <v>97.5</v>
          </cell>
          <cell r="HW339">
            <v>0</v>
          </cell>
          <cell r="HX339">
            <v>0</v>
          </cell>
          <cell r="HY339">
            <v>90.3</v>
          </cell>
          <cell r="HZ339">
            <v>0</v>
          </cell>
          <cell r="IA339">
            <v>0</v>
          </cell>
          <cell r="IB339">
            <v>77.2</v>
          </cell>
          <cell r="IC339">
            <v>60.5</v>
          </cell>
          <cell r="ID339">
            <v>0</v>
          </cell>
          <cell r="IE339">
            <v>0</v>
          </cell>
          <cell r="IG339">
            <v>99.2</v>
          </cell>
          <cell r="IH339">
            <v>90.1</v>
          </cell>
          <cell r="II339">
            <v>81</v>
          </cell>
          <cell r="IK339">
            <v>0</v>
          </cell>
          <cell r="IL339">
            <v>0</v>
          </cell>
          <cell r="IM339">
            <v>102</v>
          </cell>
          <cell r="IN339">
            <v>91.4</v>
          </cell>
          <cell r="IO339">
            <v>77.900000000000006</v>
          </cell>
          <cell r="IP339">
            <v>101.4</v>
          </cell>
          <cell r="IR339">
            <v>0</v>
          </cell>
          <cell r="IS339">
            <v>100.8</v>
          </cell>
          <cell r="IT339">
            <v>98.3</v>
          </cell>
          <cell r="IU339">
            <v>93.4</v>
          </cell>
          <cell r="IV339">
            <v>101.43333333333334</v>
          </cell>
          <cell r="IW339">
            <v>0</v>
          </cell>
          <cell r="IX339">
            <v>0</v>
          </cell>
          <cell r="IY339">
            <v>101.43333333333334</v>
          </cell>
          <cell r="IZ339">
            <v>0</v>
          </cell>
          <cell r="JA339">
            <v>0</v>
          </cell>
          <cell r="JB339">
            <v>99.9</v>
          </cell>
          <cell r="JC339">
            <v>0</v>
          </cell>
          <cell r="JD339">
            <v>0</v>
          </cell>
          <cell r="JE339">
            <v>0</v>
          </cell>
          <cell r="JF339">
            <v>0</v>
          </cell>
          <cell r="JG339">
            <v>96.4</v>
          </cell>
          <cell r="JH339">
            <v>73.7</v>
          </cell>
          <cell r="JI339">
            <v>63.1</v>
          </cell>
          <cell r="JJ339">
            <v>102</v>
          </cell>
          <cell r="JK339">
            <v>118</v>
          </cell>
          <cell r="JL339">
            <v>112</v>
          </cell>
          <cell r="JM339">
            <v>113</v>
          </cell>
          <cell r="JN339">
            <v>114</v>
          </cell>
          <cell r="JQ339">
            <v>782.1</v>
          </cell>
          <cell r="JR339">
            <v>97.6</v>
          </cell>
          <cell r="JU339">
            <v>95.827199999999991</v>
          </cell>
          <cell r="JV339">
            <v>0</v>
          </cell>
          <cell r="JW339">
            <v>96.6</v>
          </cell>
          <cell r="JX339">
            <v>0</v>
          </cell>
          <cell r="JY339">
            <v>99.2</v>
          </cell>
          <cell r="JZ339">
            <v>123.8</v>
          </cell>
          <cell r="KD339">
            <v>0</v>
          </cell>
          <cell r="KE339">
            <v>0</v>
          </cell>
          <cell r="KF339">
            <v>96.9</v>
          </cell>
          <cell r="KG339">
            <v>96.9</v>
          </cell>
          <cell r="KH339">
            <v>96.9</v>
          </cell>
          <cell r="KI339">
            <v>96.9</v>
          </cell>
          <cell r="KJ339">
            <v>171.2</v>
          </cell>
          <cell r="KK339">
            <v>106</v>
          </cell>
          <cell r="KL339">
            <v>0</v>
          </cell>
          <cell r="KM339">
            <v>100</v>
          </cell>
          <cell r="KN339">
            <v>85</v>
          </cell>
          <cell r="KP339">
            <v>0</v>
          </cell>
          <cell r="KQ339">
            <v>0</v>
          </cell>
          <cell r="KR339">
            <v>110.6</v>
          </cell>
          <cell r="KS339">
            <v>69</v>
          </cell>
          <cell r="KU339">
            <v>0</v>
          </cell>
          <cell r="KV339">
            <v>0</v>
          </cell>
          <cell r="KW339">
            <v>407.6</v>
          </cell>
          <cell r="KX339">
            <v>447.1</v>
          </cell>
          <cell r="KY339">
            <v>106.6</v>
          </cell>
          <cell r="KZ339">
            <v>109.3</v>
          </cell>
          <cell r="LA339">
            <v>101.8</v>
          </cell>
          <cell r="LB339">
            <v>101.2</v>
          </cell>
          <cell r="LC339">
            <v>102.6</v>
          </cell>
          <cell r="LD339">
            <v>102</v>
          </cell>
          <cell r="LE339">
            <v>98.9</v>
          </cell>
          <cell r="LG339">
            <v>0</v>
          </cell>
          <cell r="LH339">
            <v>0</v>
          </cell>
          <cell r="LP339">
            <v>181</v>
          </cell>
          <cell r="LQ339">
            <v>167</v>
          </cell>
        </row>
        <row r="340">
          <cell r="A340">
            <v>35309</v>
          </cell>
          <cell r="B340">
            <v>412</v>
          </cell>
          <cell r="C340">
            <v>1</v>
          </cell>
          <cell r="V340">
            <v>0</v>
          </cell>
          <cell r="AA340">
            <v>0</v>
          </cell>
          <cell r="AC340">
            <v>0</v>
          </cell>
          <cell r="AD340">
            <v>0</v>
          </cell>
          <cell r="AF340">
            <v>1030</v>
          </cell>
          <cell r="AG340">
            <v>1027.5</v>
          </cell>
          <cell r="AJ340">
            <v>76.849999999999994</v>
          </cell>
          <cell r="AK340">
            <v>78.16</v>
          </cell>
          <cell r="AL340">
            <v>88.18</v>
          </cell>
          <cell r="AM340">
            <v>0</v>
          </cell>
          <cell r="AQ340">
            <v>0</v>
          </cell>
          <cell r="AV340">
            <v>0</v>
          </cell>
          <cell r="BH340">
            <v>70.89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CA340">
            <v>0</v>
          </cell>
          <cell r="CB340">
            <v>0</v>
          </cell>
          <cell r="CC340">
            <v>120.4</v>
          </cell>
          <cell r="CD340">
            <v>1252.2655160000002</v>
          </cell>
          <cell r="CE340">
            <v>78.234672365990889</v>
          </cell>
          <cell r="CF340" t="str">
            <v>6,65%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1100.7761545345199</v>
          </cell>
          <cell r="CV340">
            <v>126.58234642924525</v>
          </cell>
          <cell r="CW340">
            <v>1517.8671193386153</v>
          </cell>
          <cell r="CX340">
            <v>6.0613729253594366</v>
          </cell>
          <cell r="CY340">
            <v>9629.4076483407189</v>
          </cell>
          <cell r="CZ340">
            <v>17.668708162272836</v>
          </cell>
          <cell r="DA340">
            <v>622.62651240858781</v>
          </cell>
          <cell r="DB340">
            <v>97.2</v>
          </cell>
          <cell r="DC340">
            <v>71.5</v>
          </cell>
          <cell r="DD340">
            <v>59.2</v>
          </cell>
          <cell r="DF340">
            <v>80</v>
          </cell>
          <cell r="DG340">
            <v>80</v>
          </cell>
          <cell r="DH340">
            <v>81</v>
          </cell>
          <cell r="DJ340">
            <v>0</v>
          </cell>
          <cell r="DK340">
            <v>0</v>
          </cell>
          <cell r="DL340">
            <v>72</v>
          </cell>
          <cell r="DM340">
            <v>72</v>
          </cell>
          <cell r="DO340">
            <v>0</v>
          </cell>
          <cell r="DP340">
            <v>0</v>
          </cell>
          <cell r="DR340">
            <v>81</v>
          </cell>
          <cell r="DS340">
            <v>86.2</v>
          </cell>
          <cell r="DT340">
            <v>75.900000000000006</v>
          </cell>
          <cell r="DU340">
            <v>82.7</v>
          </cell>
          <cell r="DV340">
            <v>62.5</v>
          </cell>
          <cell r="DW340">
            <v>96</v>
          </cell>
          <cell r="DX340">
            <v>0</v>
          </cell>
          <cell r="DY340">
            <v>81</v>
          </cell>
          <cell r="DZ340">
            <v>536.4</v>
          </cell>
          <cell r="EA340">
            <v>98.5</v>
          </cell>
          <cell r="EB340">
            <v>96.3</v>
          </cell>
          <cell r="EC340">
            <v>92.7</v>
          </cell>
          <cell r="ED340">
            <v>83.4</v>
          </cell>
          <cell r="EE340">
            <v>65.8</v>
          </cell>
          <cell r="EF340">
            <v>36.799999999999997</v>
          </cell>
          <cell r="EG340">
            <v>109.3</v>
          </cell>
          <cell r="EH340">
            <v>111.6</v>
          </cell>
          <cell r="EI340">
            <v>118.6</v>
          </cell>
          <cell r="EL340">
            <v>0</v>
          </cell>
          <cell r="EM340">
            <v>0</v>
          </cell>
          <cell r="EN340">
            <v>89.2</v>
          </cell>
          <cell r="EP340">
            <v>86</v>
          </cell>
          <cell r="EQ340">
            <v>52.1</v>
          </cell>
          <cell r="ES340">
            <v>142.80000000000001</v>
          </cell>
          <cell r="ET340">
            <v>119.7</v>
          </cell>
          <cell r="EU340">
            <v>0</v>
          </cell>
          <cell r="EV340">
            <v>0</v>
          </cell>
          <cell r="EX340">
            <v>66.8</v>
          </cell>
          <cell r="EY340">
            <v>86.7</v>
          </cell>
          <cell r="EZ340">
            <v>118.5</v>
          </cell>
          <cell r="FA340">
            <v>0</v>
          </cell>
          <cell r="FB340">
            <v>0</v>
          </cell>
          <cell r="FC340">
            <v>94</v>
          </cell>
          <cell r="FD340">
            <v>75</v>
          </cell>
          <cell r="FE340">
            <v>68</v>
          </cell>
          <cell r="FG340">
            <v>0</v>
          </cell>
          <cell r="FH340">
            <v>0</v>
          </cell>
          <cell r="FJ340">
            <v>0</v>
          </cell>
          <cell r="FK340">
            <v>0</v>
          </cell>
          <cell r="FL340">
            <v>0</v>
          </cell>
          <cell r="FM340">
            <v>0</v>
          </cell>
          <cell r="FN340">
            <v>84.9</v>
          </cell>
          <cell r="FO340">
            <v>62.8</v>
          </cell>
          <cell r="FP340">
            <v>55.1</v>
          </cell>
          <cell r="FQ340">
            <v>102.5</v>
          </cell>
          <cell r="FR340">
            <v>0</v>
          </cell>
          <cell r="FS340">
            <v>0</v>
          </cell>
          <cell r="FT340">
            <v>115.9</v>
          </cell>
          <cell r="FU340">
            <v>111.9</v>
          </cell>
          <cell r="FX340">
            <v>109.4</v>
          </cell>
          <cell r="FY340">
            <v>105.9</v>
          </cell>
          <cell r="GB340">
            <v>98.7</v>
          </cell>
          <cell r="GC340">
            <v>98.3</v>
          </cell>
          <cell r="GD340">
            <v>116.4</v>
          </cell>
          <cell r="GF340">
            <v>0</v>
          </cell>
          <cell r="GG340">
            <v>0</v>
          </cell>
          <cell r="GH340">
            <v>82.5</v>
          </cell>
          <cell r="GI340">
            <v>60.3</v>
          </cell>
          <cell r="GJ340">
            <v>67.599999999999994</v>
          </cell>
          <cell r="GK340">
            <v>37.4</v>
          </cell>
          <cell r="GL340">
            <v>99.5</v>
          </cell>
          <cell r="GM340">
            <v>93</v>
          </cell>
          <cell r="GN340">
            <v>0</v>
          </cell>
          <cell r="GO340">
            <v>89</v>
          </cell>
          <cell r="GP340">
            <v>0</v>
          </cell>
          <cell r="GR340">
            <v>1017.75</v>
          </cell>
          <cell r="GS340">
            <v>101</v>
          </cell>
          <cell r="GT340">
            <v>0</v>
          </cell>
          <cell r="GU340">
            <v>0</v>
          </cell>
          <cell r="GV340">
            <v>591.70000000000005</v>
          </cell>
          <cell r="GW340">
            <v>107</v>
          </cell>
          <cell r="GX340">
            <v>87.1</v>
          </cell>
          <cell r="GY340">
            <v>73.599999999999994</v>
          </cell>
          <cell r="GZ340">
            <v>98</v>
          </cell>
          <cell r="HB340">
            <v>0</v>
          </cell>
          <cell r="HC340">
            <v>0</v>
          </cell>
          <cell r="HI340">
            <v>322.8</v>
          </cell>
          <cell r="HL340">
            <v>88.3</v>
          </cell>
          <cell r="HM340">
            <v>68</v>
          </cell>
          <cell r="HN340">
            <v>61.1</v>
          </cell>
          <cell r="HO340">
            <v>0</v>
          </cell>
          <cell r="HQ340">
            <v>0</v>
          </cell>
          <cell r="HR340">
            <v>0</v>
          </cell>
          <cell r="HS340">
            <v>97.9</v>
          </cell>
          <cell r="HT340">
            <v>0</v>
          </cell>
          <cell r="HU340">
            <v>0</v>
          </cell>
          <cell r="HV340">
            <v>97.5</v>
          </cell>
          <cell r="HW340">
            <v>0</v>
          </cell>
          <cell r="HX340">
            <v>0</v>
          </cell>
          <cell r="HY340">
            <v>89.9</v>
          </cell>
          <cell r="HZ340">
            <v>0</v>
          </cell>
          <cell r="IA340">
            <v>0</v>
          </cell>
          <cell r="IB340">
            <v>75.7</v>
          </cell>
          <cell r="IC340">
            <v>59.3</v>
          </cell>
          <cell r="ID340">
            <v>0</v>
          </cell>
          <cell r="IE340">
            <v>0</v>
          </cell>
          <cell r="IG340">
            <v>100.1</v>
          </cell>
          <cell r="IH340">
            <v>90.9</v>
          </cell>
          <cell r="II340">
            <v>81.7</v>
          </cell>
          <cell r="IK340">
            <v>0</v>
          </cell>
          <cell r="IL340">
            <v>0</v>
          </cell>
          <cell r="IM340">
            <v>102</v>
          </cell>
          <cell r="IN340">
            <v>91.3</v>
          </cell>
          <cell r="IO340">
            <v>77.8</v>
          </cell>
          <cell r="IP340">
            <v>101.5</v>
          </cell>
          <cell r="IR340">
            <v>0</v>
          </cell>
          <cell r="IS340">
            <v>101</v>
          </cell>
          <cell r="IT340">
            <v>98.6</v>
          </cell>
          <cell r="IU340">
            <v>93.6</v>
          </cell>
          <cell r="IV340">
            <v>101.5</v>
          </cell>
          <cell r="IW340">
            <v>0</v>
          </cell>
          <cell r="IX340">
            <v>0</v>
          </cell>
          <cell r="IY340">
            <v>101.5</v>
          </cell>
          <cell r="IZ340">
            <v>0</v>
          </cell>
          <cell r="JA340">
            <v>0</v>
          </cell>
          <cell r="JB340">
            <v>100.2</v>
          </cell>
          <cell r="JC340">
            <v>0</v>
          </cell>
          <cell r="JD340">
            <v>0</v>
          </cell>
          <cell r="JE340">
            <v>0</v>
          </cell>
          <cell r="JF340">
            <v>0</v>
          </cell>
          <cell r="JG340">
            <v>96.3</v>
          </cell>
          <cell r="JH340">
            <v>73.599999999999994</v>
          </cell>
          <cell r="JI340">
            <v>63</v>
          </cell>
          <cell r="JJ340">
            <v>102</v>
          </cell>
          <cell r="JK340">
            <v>118</v>
          </cell>
          <cell r="JL340">
            <v>111</v>
          </cell>
          <cell r="JM340">
            <v>112</v>
          </cell>
          <cell r="JN340">
            <v>114</v>
          </cell>
          <cell r="JQ340">
            <v>782.2</v>
          </cell>
          <cell r="JR340">
            <v>97.7</v>
          </cell>
          <cell r="JU340">
            <v>95.430400000000006</v>
          </cell>
          <cell r="JV340">
            <v>0</v>
          </cell>
          <cell r="JW340">
            <v>96.2</v>
          </cell>
          <cell r="JX340">
            <v>0</v>
          </cell>
          <cell r="JY340">
            <v>99.2</v>
          </cell>
          <cell r="JZ340">
            <v>125</v>
          </cell>
          <cell r="KD340">
            <v>0</v>
          </cell>
          <cell r="KE340">
            <v>0</v>
          </cell>
          <cell r="KF340">
            <v>96.9</v>
          </cell>
          <cell r="KG340">
            <v>96.9</v>
          </cell>
          <cell r="KH340">
            <v>96.9</v>
          </cell>
          <cell r="KI340">
            <v>96.9</v>
          </cell>
          <cell r="KJ340">
            <v>170.7</v>
          </cell>
          <cell r="KK340">
            <v>106</v>
          </cell>
          <cell r="KL340">
            <v>0</v>
          </cell>
          <cell r="KM340">
            <v>100</v>
          </cell>
          <cell r="KN340">
            <v>85</v>
          </cell>
          <cell r="KP340">
            <v>0</v>
          </cell>
          <cell r="KQ340">
            <v>0</v>
          </cell>
          <cell r="KR340">
            <v>110.6</v>
          </cell>
          <cell r="KS340">
            <v>69</v>
          </cell>
          <cell r="KU340">
            <v>0</v>
          </cell>
          <cell r="KV340">
            <v>0</v>
          </cell>
          <cell r="KW340">
            <v>404.2</v>
          </cell>
          <cell r="KX340">
            <v>441.3</v>
          </cell>
          <cell r="KY340">
            <v>106.9</v>
          </cell>
          <cell r="KZ340">
            <v>109.6</v>
          </cell>
          <cell r="LA340">
            <v>102.1</v>
          </cell>
          <cell r="LB340">
            <v>100.2</v>
          </cell>
          <cell r="LC340">
            <v>101.6</v>
          </cell>
          <cell r="LD340">
            <v>101</v>
          </cell>
          <cell r="LE340">
            <v>98.3</v>
          </cell>
          <cell r="LG340">
            <v>0</v>
          </cell>
          <cell r="LH340">
            <v>0</v>
          </cell>
          <cell r="LP340">
            <v>170</v>
          </cell>
          <cell r="LQ340">
            <v>146</v>
          </cell>
        </row>
        <row r="341">
          <cell r="A341">
            <v>35278</v>
          </cell>
          <cell r="B341">
            <v>413</v>
          </cell>
          <cell r="C341">
            <v>1</v>
          </cell>
          <cell r="V341">
            <v>0</v>
          </cell>
          <cell r="AA341">
            <v>0</v>
          </cell>
          <cell r="AC341">
            <v>0</v>
          </cell>
          <cell r="AD341">
            <v>0</v>
          </cell>
          <cell r="AF341">
            <v>1030</v>
          </cell>
          <cell r="AG341">
            <v>1027.5</v>
          </cell>
          <cell r="AJ341">
            <v>76.62</v>
          </cell>
          <cell r="AK341">
            <v>77.92</v>
          </cell>
          <cell r="AL341">
            <v>86.93</v>
          </cell>
          <cell r="AM341">
            <v>0</v>
          </cell>
          <cell r="AQ341">
            <v>0</v>
          </cell>
          <cell r="AV341">
            <v>0</v>
          </cell>
          <cell r="BH341">
            <v>70.88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CA341">
            <v>0</v>
          </cell>
          <cell r="CB341">
            <v>0</v>
          </cell>
          <cell r="CC341">
            <v>120.4</v>
          </cell>
          <cell r="CD341">
            <v>1252.2655160000002</v>
          </cell>
          <cell r="CE341">
            <v>78.234672365990889</v>
          </cell>
          <cell r="CF341" t="str">
            <v>6,65%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1129.9350414737551</v>
          </cell>
          <cell r="CV341">
            <v>127.25305653522543</v>
          </cell>
          <cell r="CW341">
            <v>1549.4180258766962</v>
          </cell>
          <cell r="CX341">
            <v>6.1505556004433224</v>
          </cell>
          <cell r="CY341">
            <v>9605.3612933332315</v>
          </cell>
          <cell r="CZ341">
            <v>15.890675760758709</v>
          </cell>
          <cell r="DA341">
            <v>629.22447660441162</v>
          </cell>
          <cell r="DB341">
            <v>98.8</v>
          </cell>
          <cell r="DC341">
            <v>72.7</v>
          </cell>
          <cell r="DD341">
            <v>60.2</v>
          </cell>
          <cell r="DF341">
            <v>83</v>
          </cell>
          <cell r="DG341">
            <v>82</v>
          </cell>
          <cell r="DH341">
            <v>83</v>
          </cell>
          <cell r="DJ341">
            <v>0</v>
          </cell>
          <cell r="DK341">
            <v>0</v>
          </cell>
          <cell r="DL341">
            <v>74</v>
          </cell>
          <cell r="DM341">
            <v>74</v>
          </cell>
          <cell r="DO341">
            <v>0</v>
          </cell>
          <cell r="DP341">
            <v>0</v>
          </cell>
          <cell r="DR341">
            <v>82.1</v>
          </cell>
          <cell r="DS341">
            <v>87.4</v>
          </cell>
          <cell r="DT341">
            <v>76.900000000000006</v>
          </cell>
          <cell r="DU341">
            <v>82</v>
          </cell>
          <cell r="DV341">
            <v>61.9</v>
          </cell>
          <cell r="DW341">
            <v>96</v>
          </cell>
          <cell r="DX341">
            <v>0</v>
          </cell>
          <cell r="DY341">
            <v>82</v>
          </cell>
          <cell r="DZ341">
            <v>534.4</v>
          </cell>
          <cell r="EA341">
            <v>98.8</v>
          </cell>
          <cell r="EB341">
            <v>96.5</v>
          </cell>
          <cell r="EC341">
            <v>92.9</v>
          </cell>
          <cell r="ED341">
            <v>84.6</v>
          </cell>
          <cell r="EE341">
            <v>66.7</v>
          </cell>
          <cell r="EF341">
            <v>37.299999999999997</v>
          </cell>
          <cell r="EG341">
            <v>110</v>
          </cell>
          <cell r="EH341">
            <v>112.4</v>
          </cell>
          <cell r="EI341">
            <v>119.3</v>
          </cell>
          <cell r="EL341">
            <v>0</v>
          </cell>
          <cell r="EM341">
            <v>0</v>
          </cell>
          <cell r="EN341">
            <v>89.2</v>
          </cell>
          <cell r="EP341">
            <v>87</v>
          </cell>
          <cell r="EQ341">
            <v>52.7</v>
          </cell>
          <cell r="ES341">
            <v>144.4</v>
          </cell>
          <cell r="ET341">
            <v>122.6</v>
          </cell>
          <cell r="EU341">
            <v>0</v>
          </cell>
          <cell r="EV341">
            <v>0</v>
          </cell>
          <cell r="EX341">
            <v>67.3</v>
          </cell>
          <cell r="EY341">
            <v>87.3</v>
          </cell>
          <cell r="EZ341">
            <v>119.3</v>
          </cell>
          <cell r="FA341">
            <v>0</v>
          </cell>
          <cell r="FB341">
            <v>0</v>
          </cell>
          <cell r="FC341">
            <v>95</v>
          </cell>
          <cell r="FD341">
            <v>76</v>
          </cell>
          <cell r="FE341">
            <v>64</v>
          </cell>
          <cell r="FG341">
            <v>0</v>
          </cell>
          <cell r="FH341">
            <v>0</v>
          </cell>
          <cell r="FJ341">
            <v>0</v>
          </cell>
          <cell r="FK341">
            <v>0</v>
          </cell>
          <cell r="FL341">
            <v>0</v>
          </cell>
          <cell r="FM341">
            <v>0</v>
          </cell>
          <cell r="FN341">
            <v>82.6</v>
          </cell>
          <cell r="FO341">
            <v>60.3</v>
          </cell>
          <cell r="FP341">
            <v>52.9</v>
          </cell>
          <cell r="FQ341">
            <v>102.5</v>
          </cell>
          <cell r="FR341">
            <v>0</v>
          </cell>
          <cell r="FS341">
            <v>0</v>
          </cell>
          <cell r="FT341">
            <v>115.9</v>
          </cell>
          <cell r="FU341">
            <v>111.9</v>
          </cell>
          <cell r="FX341">
            <v>109.4</v>
          </cell>
          <cell r="FY341">
            <v>105.9</v>
          </cell>
          <cell r="GB341">
            <v>98.6</v>
          </cell>
          <cell r="GC341">
            <v>98.2</v>
          </cell>
          <cell r="GD341">
            <v>116.2</v>
          </cell>
          <cell r="GF341">
            <v>0</v>
          </cell>
          <cell r="GG341">
            <v>0</v>
          </cell>
          <cell r="GH341">
            <v>84</v>
          </cell>
          <cell r="GI341">
            <v>61.4</v>
          </cell>
          <cell r="GJ341">
            <v>68.400000000000006</v>
          </cell>
          <cell r="GK341">
            <v>37.799999999999997</v>
          </cell>
          <cell r="GL341">
            <v>100.8</v>
          </cell>
          <cell r="GM341">
            <v>94.3</v>
          </cell>
          <cell r="GN341">
            <v>0</v>
          </cell>
          <cell r="GO341">
            <v>89</v>
          </cell>
          <cell r="GP341">
            <v>0</v>
          </cell>
          <cell r="GR341">
            <v>1017.75</v>
          </cell>
          <cell r="GS341">
            <v>100.9</v>
          </cell>
          <cell r="GT341">
            <v>0</v>
          </cell>
          <cell r="GU341">
            <v>0</v>
          </cell>
          <cell r="GV341">
            <v>590.79999999999995</v>
          </cell>
          <cell r="GW341">
            <v>107</v>
          </cell>
          <cell r="GX341">
            <v>89.2</v>
          </cell>
          <cell r="GY341">
            <v>75.3</v>
          </cell>
          <cell r="GZ341">
            <v>98</v>
          </cell>
          <cell r="HB341">
            <v>0</v>
          </cell>
          <cell r="HC341">
            <v>0</v>
          </cell>
          <cell r="HI341">
            <v>335.83333333333331</v>
          </cell>
          <cell r="HL341">
            <v>87.5</v>
          </cell>
          <cell r="HM341">
            <v>67.400000000000006</v>
          </cell>
          <cell r="HN341">
            <v>60.6</v>
          </cell>
          <cell r="HO341">
            <v>0</v>
          </cell>
          <cell r="HQ341">
            <v>0</v>
          </cell>
          <cell r="HR341">
            <v>0</v>
          </cell>
          <cell r="HS341">
            <v>98</v>
          </cell>
          <cell r="HT341">
            <v>0</v>
          </cell>
          <cell r="HU341">
            <v>0</v>
          </cell>
          <cell r="HV341">
            <v>97.6</v>
          </cell>
          <cell r="HW341">
            <v>0</v>
          </cell>
          <cell r="HX341">
            <v>0</v>
          </cell>
          <cell r="HY341">
            <v>90.1</v>
          </cell>
          <cell r="HZ341">
            <v>0</v>
          </cell>
          <cell r="IA341">
            <v>0</v>
          </cell>
          <cell r="IB341">
            <v>76.7</v>
          </cell>
          <cell r="IC341">
            <v>60</v>
          </cell>
          <cell r="ID341">
            <v>0</v>
          </cell>
          <cell r="IE341">
            <v>0</v>
          </cell>
          <cell r="IG341">
            <v>98.7</v>
          </cell>
          <cell r="IH341">
            <v>89.7</v>
          </cell>
          <cell r="II341">
            <v>80.599999999999994</v>
          </cell>
          <cell r="IK341">
            <v>0</v>
          </cell>
          <cell r="IL341">
            <v>0</v>
          </cell>
          <cell r="IM341">
            <v>102.1</v>
          </cell>
          <cell r="IN341">
            <v>91.5</v>
          </cell>
          <cell r="IO341">
            <v>78</v>
          </cell>
          <cell r="IP341">
            <v>101.3</v>
          </cell>
          <cell r="IR341">
            <v>0</v>
          </cell>
          <cell r="IS341">
            <v>101.1</v>
          </cell>
          <cell r="IT341">
            <v>98.7</v>
          </cell>
          <cell r="IU341">
            <v>93.7</v>
          </cell>
          <cell r="IV341">
            <v>101.43333333333334</v>
          </cell>
          <cell r="IW341">
            <v>0</v>
          </cell>
          <cell r="IX341">
            <v>0</v>
          </cell>
          <cell r="IY341">
            <v>101.43333333333334</v>
          </cell>
          <cell r="IZ341">
            <v>0</v>
          </cell>
          <cell r="JA341">
            <v>0</v>
          </cell>
          <cell r="JB341">
            <v>100.1</v>
          </cell>
          <cell r="JC341">
            <v>0</v>
          </cell>
          <cell r="JD341">
            <v>0</v>
          </cell>
          <cell r="JE341">
            <v>0</v>
          </cell>
          <cell r="JF341">
            <v>0</v>
          </cell>
          <cell r="JG341">
            <v>96.3</v>
          </cell>
          <cell r="JH341">
            <v>73.599999999999994</v>
          </cell>
          <cell r="JI341">
            <v>63</v>
          </cell>
          <cell r="JJ341">
            <v>102</v>
          </cell>
          <cell r="JK341">
            <v>117</v>
          </cell>
          <cell r="JL341">
            <v>111</v>
          </cell>
          <cell r="JM341">
            <v>112</v>
          </cell>
          <cell r="JN341">
            <v>114</v>
          </cell>
          <cell r="JQ341">
            <v>781.9</v>
          </cell>
          <cell r="JR341">
            <v>97.6</v>
          </cell>
          <cell r="JU341">
            <v>95.430400000000006</v>
          </cell>
          <cell r="JV341">
            <v>0</v>
          </cell>
          <cell r="JW341">
            <v>96.2</v>
          </cell>
          <cell r="JX341">
            <v>0</v>
          </cell>
          <cell r="JY341">
            <v>99.2</v>
          </cell>
          <cell r="KD341">
            <v>0</v>
          </cell>
          <cell r="KE341">
            <v>0</v>
          </cell>
          <cell r="KF341">
            <v>96.9</v>
          </cell>
          <cell r="KG341">
            <v>96.9</v>
          </cell>
          <cell r="KH341">
            <v>96.9</v>
          </cell>
          <cell r="KI341">
            <v>96.9</v>
          </cell>
          <cell r="KJ341">
            <v>170.3</v>
          </cell>
          <cell r="KK341">
            <v>106</v>
          </cell>
          <cell r="KL341">
            <v>0</v>
          </cell>
          <cell r="KM341">
            <v>100</v>
          </cell>
          <cell r="KN341">
            <v>86</v>
          </cell>
          <cell r="KP341">
            <v>0</v>
          </cell>
          <cell r="KQ341">
            <v>0</v>
          </cell>
          <cell r="KR341">
            <v>110.6</v>
          </cell>
          <cell r="KS341">
            <v>69</v>
          </cell>
          <cell r="KU341">
            <v>0</v>
          </cell>
          <cell r="KV341">
            <v>0</v>
          </cell>
          <cell r="KW341">
            <v>401</v>
          </cell>
          <cell r="KX341">
            <v>435.2</v>
          </cell>
          <cell r="KY341">
            <v>106.7</v>
          </cell>
          <cell r="KZ341">
            <v>109.4</v>
          </cell>
          <cell r="LA341">
            <v>101.9</v>
          </cell>
          <cell r="LB341">
            <v>100.6</v>
          </cell>
          <cell r="LC341">
            <v>101.9</v>
          </cell>
          <cell r="LD341">
            <v>101.4</v>
          </cell>
          <cell r="LE341">
            <v>98.5</v>
          </cell>
          <cell r="LG341">
            <v>0</v>
          </cell>
          <cell r="LH341">
            <v>0</v>
          </cell>
          <cell r="LP341">
            <v>170</v>
          </cell>
          <cell r="LQ341">
            <v>146</v>
          </cell>
        </row>
        <row r="342">
          <cell r="A342">
            <v>35247</v>
          </cell>
          <cell r="B342">
            <v>414</v>
          </cell>
          <cell r="C342">
            <v>1</v>
          </cell>
          <cell r="V342">
            <v>0</v>
          </cell>
          <cell r="AA342">
            <v>0</v>
          </cell>
          <cell r="AC342">
            <v>0</v>
          </cell>
          <cell r="AD342">
            <v>0</v>
          </cell>
          <cell r="AF342">
            <v>1030</v>
          </cell>
          <cell r="AG342">
            <v>1027.5</v>
          </cell>
          <cell r="AJ342">
            <v>76.77</v>
          </cell>
          <cell r="AK342">
            <v>78.069999999999993</v>
          </cell>
          <cell r="AL342">
            <v>86.83</v>
          </cell>
          <cell r="AM342">
            <v>0</v>
          </cell>
          <cell r="AQ342">
            <v>0</v>
          </cell>
          <cell r="AV342">
            <v>0</v>
          </cell>
          <cell r="BH342">
            <v>70.92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CA342">
            <v>0</v>
          </cell>
          <cell r="CB342">
            <v>0</v>
          </cell>
          <cell r="CC342">
            <v>120.4</v>
          </cell>
          <cell r="CD342">
            <v>1252.2655160000002</v>
          </cell>
          <cell r="CE342">
            <v>78.234672365990889</v>
          </cell>
          <cell r="CF342" t="str">
            <v>6,65%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1134.8377934834143</v>
          </cell>
          <cell r="CV342">
            <v>126.64583023020907</v>
          </cell>
          <cell r="CW342">
            <v>1541.7953628057935</v>
          </cell>
          <cell r="CX342">
            <v>6.2397382755272073</v>
          </cell>
          <cell r="CY342">
            <v>9576.4518975573028</v>
          </cell>
          <cell r="CZ342">
            <v>15.063874918630335</v>
          </cell>
          <cell r="DA342">
            <v>608.53395740879353</v>
          </cell>
          <cell r="DB342">
            <v>103.1</v>
          </cell>
          <cell r="DC342">
            <v>75.8</v>
          </cell>
          <cell r="DD342">
            <v>62.8</v>
          </cell>
          <cell r="DF342">
            <v>84</v>
          </cell>
          <cell r="DG342">
            <v>85</v>
          </cell>
          <cell r="DH342">
            <v>86</v>
          </cell>
          <cell r="DJ342">
            <v>0</v>
          </cell>
          <cell r="DK342">
            <v>0</v>
          </cell>
          <cell r="DL342">
            <v>73</v>
          </cell>
          <cell r="DM342">
            <v>73</v>
          </cell>
          <cell r="DO342">
            <v>0</v>
          </cell>
          <cell r="DP342">
            <v>0</v>
          </cell>
          <cell r="DR342">
            <v>82.2</v>
          </cell>
          <cell r="DS342">
            <v>87.5</v>
          </cell>
          <cell r="DT342">
            <v>77</v>
          </cell>
          <cell r="DU342">
            <v>84.2</v>
          </cell>
          <cell r="DV342">
            <v>63.5</v>
          </cell>
          <cell r="DW342">
            <v>96</v>
          </cell>
          <cell r="DX342">
            <v>0</v>
          </cell>
          <cell r="DY342">
            <v>82</v>
          </cell>
          <cell r="DZ342">
            <v>533.9</v>
          </cell>
          <cell r="EA342">
            <v>98.9</v>
          </cell>
          <cell r="EB342">
            <v>96.6</v>
          </cell>
          <cell r="EC342">
            <v>93</v>
          </cell>
          <cell r="ED342">
            <v>85.7</v>
          </cell>
          <cell r="EE342">
            <v>67.5</v>
          </cell>
          <cell r="EF342">
            <v>37.799999999999997</v>
          </cell>
          <cell r="EG342">
            <v>110.1</v>
          </cell>
          <cell r="EH342">
            <v>112.5</v>
          </cell>
          <cell r="EI342">
            <v>119.5</v>
          </cell>
          <cell r="EL342">
            <v>0</v>
          </cell>
          <cell r="EM342">
            <v>0</v>
          </cell>
          <cell r="EN342">
            <v>89.2</v>
          </cell>
          <cell r="EP342">
            <v>86</v>
          </cell>
          <cell r="EQ342">
            <v>55.5</v>
          </cell>
          <cell r="ES342">
            <v>152.1</v>
          </cell>
          <cell r="ET342">
            <v>132.5</v>
          </cell>
          <cell r="EU342">
            <v>0</v>
          </cell>
          <cell r="EV342">
            <v>0</v>
          </cell>
          <cell r="EX342">
            <v>67.900000000000006</v>
          </cell>
          <cell r="EY342">
            <v>88.1</v>
          </cell>
          <cell r="EZ342">
            <v>120.4</v>
          </cell>
          <cell r="FA342">
            <v>0</v>
          </cell>
          <cell r="FB342">
            <v>0</v>
          </cell>
          <cell r="FC342">
            <v>95</v>
          </cell>
          <cell r="FD342">
            <v>76</v>
          </cell>
          <cell r="FE342">
            <v>64</v>
          </cell>
          <cell r="FG342">
            <v>0</v>
          </cell>
          <cell r="FH342">
            <v>0</v>
          </cell>
          <cell r="FJ342">
            <v>0</v>
          </cell>
          <cell r="FK342">
            <v>0</v>
          </cell>
          <cell r="FL342">
            <v>0</v>
          </cell>
          <cell r="FM342">
            <v>0</v>
          </cell>
          <cell r="FN342">
            <v>82.4</v>
          </cell>
          <cell r="FO342">
            <v>60.1</v>
          </cell>
          <cell r="FP342">
            <v>52.7</v>
          </cell>
          <cell r="FQ342">
            <v>102.5</v>
          </cell>
          <cell r="FR342">
            <v>0</v>
          </cell>
          <cell r="FS342">
            <v>0</v>
          </cell>
          <cell r="FT342">
            <v>115.9</v>
          </cell>
          <cell r="FU342">
            <v>111.9</v>
          </cell>
          <cell r="FX342">
            <v>109.4</v>
          </cell>
          <cell r="FY342">
            <v>105.9</v>
          </cell>
          <cell r="GB342">
            <v>99.1</v>
          </cell>
          <cell r="GC342">
            <v>98.7</v>
          </cell>
          <cell r="GD342">
            <v>116.7</v>
          </cell>
          <cell r="GF342">
            <v>0</v>
          </cell>
          <cell r="GG342">
            <v>0</v>
          </cell>
          <cell r="GH342">
            <v>84.3</v>
          </cell>
          <cell r="GI342">
            <v>61.7</v>
          </cell>
          <cell r="GJ342">
            <v>69.8</v>
          </cell>
          <cell r="GK342">
            <v>38.6</v>
          </cell>
          <cell r="GL342">
            <v>101.5</v>
          </cell>
          <cell r="GM342">
            <v>94.9</v>
          </cell>
          <cell r="GN342">
            <v>0</v>
          </cell>
          <cell r="GO342">
            <v>89</v>
          </cell>
          <cell r="GP342">
            <v>0</v>
          </cell>
          <cell r="GR342">
            <v>1017.75</v>
          </cell>
          <cell r="GS342">
            <v>100.9</v>
          </cell>
          <cell r="GT342">
            <v>0</v>
          </cell>
          <cell r="GU342">
            <v>0</v>
          </cell>
          <cell r="GV342">
            <v>589.79999999999995</v>
          </cell>
          <cell r="GW342">
            <v>107</v>
          </cell>
          <cell r="GX342">
            <v>91.1</v>
          </cell>
          <cell r="GY342">
            <v>76.900000000000006</v>
          </cell>
          <cell r="GZ342">
            <v>98</v>
          </cell>
          <cell r="HB342">
            <v>0</v>
          </cell>
          <cell r="HC342">
            <v>0</v>
          </cell>
          <cell r="HI342">
            <v>348.86666666666662</v>
          </cell>
          <cell r="HL342">
            <v>87.9</v>
          </cell>
          <cell r="HM342">
            <v>67.599999999999994</v>
          </cell>
          <cell r="HN342">
            <v>60.8</v>
          </cell>
          <cell r="HO342">
            <v>0</v>
          </cell>
          <cell r="HQ342">
            <v>0</v>
          </cell>
          <cell r="HR342">
            <v>0</v>
          </cell>
          <cell r="HS342">
            <v>98.2</v>
          </cell>
          <cell r="HT342">
            <v>0</v>
          </cell>
          <cell r="HU342">
            <v>0</v>
          </cell>
          <cell r="HV342">
            <v>97.4</v>
          </cell>
          <cell r="HW342">
            <v>0</v>
          </cell>
          <cell r="HX342">
            <v>0</v>
          </cell>
          <cell r="HY342">
            <v>90.1</v>
          </cell>
          <cell r="HZ342">
            <v>0</v>
          </cell>
          <cell r="IA342">
            <v>0</v>
          </cell>
          <cell r="IB342">
            <v>76.7</v>
          </cell>
          <cell r="IC342">
            <v>60</v>
          </cell>
          <cell r="ID342">
            <v>0</v>
          </cell>
          <cell r="IE342">
            <v>0</v>
          </cell>
          <cell r="IG342">
            <v>98.1</v>
          </cell>
          <cell r="IH342">
            <v>89.1</v>
          </cell>
          <cell r="II342">
            <v>80.099999999999994</v>
          </cell>
          <cell r="IK342">
            <v>0</v>
          </cell>
          <cell r="IL342">
            <v>0</v>
          </cell>
          <cell r="IM342">
            <v>102.1</v>
          </cell>
          <cell r="IN342">
            <v>91.5</v>
          </cell>
          <cell r="IO342">
            <v>78</v>
          </cell>
          <cell r="IP342">
            <v>101.2</v>
          </cell>
          <cell r="IR342">
            <v>0</v>
          </cell>
          <cell r="IS342">
            <v>101.2</v>
          </cell>
          <cell r="IT342">
            <v>98.7</v>
          </cell>
          <cell r="IU342">
            <v>93.7</v>
          </cell>
          <cell r="IV342">
            <v>101.36666666666667</v>
          </cell>
          <cell r="IW342">
            <v>0</v>
          </cell>
          <cell r="IX342">
            <v>0</v>
          </cell>
          <cell r="IY342">
            <v>101.36666666666667</v>
          </cell>
          <cell r="IZ342">
            <v>0</v>
          </cell>
          <cell r="JA342">
            <v>0</v>
          </cell>
          <cell r="JB342">
            <v>99.8</v>
          </cell>
          <cell r="JC342">
            <v>0</v>
          </cell>
          <cell r="JD342">
            <v>0</v>
          </cell>
          <cell r="JE342">
            <v>0</v>
          </cell>
          <cell r="JF342">
            <v>0</v>
          </cell>
          <cell r="JG342">
            <v>97.8</v>
          </cell>
          <cell r="JH342">
            <v>74.7</v>
          </cell>
          <cell r="JI342">
            <v>64</v>
          </cell>
          <cell r="JJ342">
            <v>103</v>
          </cell>
          <cell r="JK342">
            <v>118</v>
          </cell>
          <cell r="JL342">
            <v>112</v>
          </cell>
          <cell r="JM342">
            <v>112</v>
          </cell>
          <cell r="JN342">
            <v>114</v>
          </cell>
          <cell r="JQ342">
            <v>781.9</v>
          </cell>
          <cell r="JR342">
            <v>97.7</v>
          </cell>
          <cell r="JU342">
            <v>95.430400000000006</v>
          </cell>
          <cell r="JV342">
            <v>0</v>
          </cell>
          <cell r="JW342">
            <v>96.2</v>
          </cell>
          <cell r="JX342">
            <v>0</v>
          </cell>
          <cell r="JY342">
            <v>99.2</v>
          </cell>
          <cell r="KD342">
            <v>0</v>
          </cell>
          <cell r="KE342">
            <v>0</v>
          </cell>
          <cell r="KF342">
            <v>96.8</v>
          </cell>
          <cell r="KG342">
            <v>96.8</v>
          </cell>
          <cell r="KH342">
            <v>96.8</v>
          </cell>
          <cell r="KI342">
            <v>96.8</v>
          </cell>
          <cell r="KJ342">
            <v>169.9</v>
          </cell>
          <cell r="KK342">
            <v>106</v>
          </cell>
          <cell r="KL342">
            <v>0</v>
          </cell>
          <cell r="KM342">
            <v>100</v>
          </cell>
          <cell r="KN342">
            <v>87</v>
          </cell>
          <cell r="KP342">
            <v>0</v>
          </cell>
          <cell r="KQ342">
            <v>0</v>
          </cell>
          <cell r="KR342">
            <v>110.5</v>
          </cell>
          <cell r="KS342">
            <v>70</v>
          </cell>
          <cell r="KU342">
            <v>0</v>
          </cell>
          <cell r="KV342">
            <v>0</v>
          </cell>
          <cell r="KW342">
            <v>400.3</v>
          </cell>
          <cell r="KX342">
            <v>434.7</v>
          </cell>
          <cell r="KY342">
            <v>107.3</v>
          </cell>
          <cell r="KZ342">
            <v>110</v>
          </cell>
          <cell r="LA342">
            <v>102.4</v>
          </cell>
          <cell r="LB342">
            <v>101.5</v>
          </cell>
          <cell r="LC342">
            <v>102.9</v>
          </cell>
          <cell r="LD342">
            <v>102.3</v>
          </cell>
          <cell r="LE342">
            <v>99.1</v>
          </cell>
          <cell r="LG342">
            <v>0</v>
          </cell>
          <cell r="LH342">
            <v>0</v>
          </cell>
          <cell r="LP342">
            <v>170</v>
          </cell>
          <cell r="LQ342">
            <v>146</v>
          </cell>
        </row>
        <row r="343">
          <cell r="A343">
            <v>35217</v>
          </cell>
          <cell r="B343">
            <v>415</v>
          </cell>
          <cell r="C343">
            <v>1</v>
          </cell>
          <cell r="V343">
            <v>0</v>
          </cell>
          <cell r="AA343">
            <v>0</v>
          </cell>
          <cell r="AC343">
            <v>0</v>
          </cell>
          <cell r="AD343">
            <v>0</v>
          </cell>
          <cell r="AF343">
            <v>1029</v>
          </cell>
          <cell r="AG343">
            <v>1026</v>
          </cell>
          <cell r="AJ343">
            <v>76.91</v>
          </cell>
          <cell r="AK343">
            <v>78.22</v>
          </cell>
          <cell r="AL343">
            <v>86.55</v>
          </cell>
          <cell r="AM343">
            <v>0</v>
          </cell>
          <cell r="AQ343">
            <v>0</v>
          </cell>
          <cell r="AV343">
            <v>0</v>
          </cell>
          <cell r="BH343">
            <v>70.709999999999994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CA343">
            <v>0</v>
          </cell>
          <cell r="CB343">
            <v>0</v>
          </cell>
          <cell r="CC343">
            <v>120</v>
          </cell>
          <cell r="CD343">
            <v>1252.2655160000002</v>
          </cell>
          <cell r="CE343">
            <v>78.234672365990889</v>
          </cell>
          <cell r="CF343" t="str">
            <v>6,65%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1171.7945072619088</v>
          </cell>
          <cell r="CV343">
            <v>131.25535760495222</v>
          </cell>
          <cell r="CW343">
            <v>1715.2331506485946</v>
          </cell>
          <cell r="CX343">
            <v>6.4272505667292208</v>
          </cell>
          <cell r="CY343">
            <v>9771.2039848573586</v>
          </cell>
          <cell r="CZ343">
            <v>14.521160380939603</v>
          </cell>
          <cell r="DA343">
            <v>628.59262192491281</v>
          </cell>
          <cell r="DB343">
            <v>103.8</v>
          </cell>
          <cell r="DC343">
            <v>76.400000000000006</v>
          </cell>
          <cell r="DD343">
            <v>63.2</v>
          </cell>
          <cell r="DF343">
            <v>85</v>
          </cell>
          <cell r="DG343">
            <v>88</v>
          </cell>
          <cell r="DH343">
            <v>88</v>
          </cell>
          <cell r="DJ343">
            <v>0</v>
          </cell>
          <cell r="DK343">
            <v>0</v>
          </cell>
          <cell r="DL343">
            <v>73</v>
          </cell>
          <cell r="DM343">
            <v>73</v>
          </cell>
          <cell r="DO343">
            <v>0</v>
          </cell>
          <cell r="DP343">
            <v>0</v>
          </cell>
          <cell r="DR343">
            <v>82.8</v>
          </cell>
          <cell r="DS343">
            <v>88.1</v>
          </cell>
          <cell r="DT343">
            <v>77.5</v>
          </cell>
          <cell r="DU343">
            <v>85.3</v>
          </cell>
          <cell r="DV343">
            <v>64.400000000000006</v>
          </cell>
          <cell r="DW343">
            <v>96</v>
          </cell>
          <cell r="DX343">
            <v>0</v>
          </cell>
          <cell r="DY343">
            <v>84</v>
          </cell>
          <cell r="DZ343">
            <v>533.70000000000005</v>
          </cell>
          <cell r="EA343">
            <v>99</v>
          </cell>
          <cell r="EB343">
            <v>96.7</v>
          </cell>
          <cell r="EC343">
            <v>93.1</v>
          </cell>
          <cell r="ED343">
            <v>92.4</v>
          </cell>
          <cell r="EE343">
            <v>72.8</v>
          </cell>
          <cell r="EF343">
            <v>40.799999999999997</v>
          </cell>
          <cell r="EG343">
            <v>110.3</v>
          </cell>
          <cell r="EH343">
            <v>112.6</v>
          </cell>
          <cell r="EI343">
            <v>119.6</v>
          </cell>
          <cell r="EL343">
            <v>0</v>
          </cell>
          <cell r="EM343">
            <v>0</v>
          </cell>
          <cell r="EN343">
            <v>90.6</v>
          </cell>
          <cell r="EP343">
            <v>94</v>
          </cell>
          <cell r="EQ343">
            <v>58.6</v>
          </cell>
          <cell r="ES343">
            <v>160.6</v>
          </cell>
          <cell r="ET343">
            <v>142.30000000000001</v>
          </cell>
          <cell r="EU343">
            <v>0</v>
          </cell>
          <cell r="EV343">
            <v>0</v>
          </cell>
          <cell r="EX343">
            <v>69.3</v>
          </cell>
          <cell r="EY343">
            <v>89.9</v>
          </cell>
          <cell r="EZ343">
            <v>122.9</v>
          </cell>
          <cell r="FA343">
            <v>0</v>
          </cell>
          <cell r="FB343">
            <v>0</v>
          </cell>
          <cell r="FC343">
            <v>100</v>
          </cell>
          <cell r="FD343">
            <v>85</v>
          </cell>
          <cell r="FE343">
            <v>67</v>
          </cell>
          <cell r="FG343">
            <v>0</v>
          </cell>
          <cell r="FH343">
            <v>0</v>
          </cell>
          <cell r="FJ343">
            <v>0</v>
          </cell>
          <cell r="FK343">
            <v>0</v>
          </cell>
          <cell r="FL343">
            <v>0</v>
          </cell>
          <cell r="FM343">
            <v>0</v>
          </cell>
          <cell r="FN343">
            <v>81.599999999999994</v>
          </cell>
          <cell r="FO343">
            <v>59.1</v>
          </cell>
          <cell r="FP343">
            <v>51.9</v>
          </cell>
          <cell r="FQ343">
            <v>102.5</v>
          </cell>
          <cell r="FR343">
            <v>0</v>
          </cell>
          <cell r="FS343">
            <v>0</v>
          </cell>
          <cell r="FT343">
            <v>115.9</v>
          </cell>
          <cell r="FU343">
            <v>111.9</v>
          </cell>
          <cell r="FX343">
            <v>109.4</v>
          </cell>
          <cell r="FY343">
            <v>105.9</v>
          </cell>
          <cell r="GB343">
            <v>99</v>
          </cell>
          <cell r="GC343">
            <v>98.6</v>
          </cell>
          <cell r="GD343">
            <v>116.6</v>
          </cell>
          <cell r="GF343">
            <v>0</v>
          </cell>
          <cell r="GG343">
            <v>0</v>
          </cell>
          <cell r="GH343">
            <v>90.1</v>
          </cell>
          <cell r="GI343">
            <v>65.900000000000006</v>
          </cell>
          <cell r="GJ343">
            <v>74.400000000000006</v>
          </cell>
          <cell r="GK343">
            <v>41.1</v>
          </cell>
          <cell r="GL343">
            <v>102.2</v>
          </cell>
          <cell r="GM343">
            <v>95.4</v>
          </cell>
          <cell r="GN343">
            <v>0</v>
          </cell>
          <cell r="GO343">
            <v>90</v>
          </cell>
          <cell r="GP343">
            <v>0</v>
          </cell>
          <cell r="GR343">
            <v>1019.25</v>
          </cell>
          <cell r="GS343">
            <v>101.1</v>
          </cell>
          <cell r="GT343">
            <v>0</v>
          </cell>
          <cell r="GU343">
            <v>0</v>
          </cell>
          <cell r="GV343">
            <v>588.20000000000005</v>
          </cell>
          <cell r="GW343">
            <v>107</v>
          </cell>
          <cell r="GX343">
            <v>99.5</v>
          </cell>
          <cell r="GY343">
            <v>84</v>
          </cell>
          <cell r="GZ343">
            <v>101</v>
          </cell>
          <cell r="HB343">
            <v>0</v>
          </cell>
          <cell r="HC343">
            <v>0</v>
          </cell>
          <cell r="HI343">
            <v>361.9</v>
          </cell>
          <cell r="HL343">
            <v>90.7</v>
          </cell>
          <cell r="HM343">
            <v>69.8</v>
          </cell>
          <cell r="HN343">
            <v>62.8</v>
          </cell>
          <cell r="HO343">
            <v>0</v>
          </cell>
          <cell r="HQ343">
            <v>0</v>
          </cell>
          <cell r="HR343">
            <v>0</v>
          </cell>
          <cell r="HS343">
            <v>98.5</v>
          </cell>
          <cell r="HT343">
            <v>0</v>
          </cell>
          <cell r="HU343">
            <v>0</v>
          </cell>
          <cell r="HV343">
            <v>97.6</v>
          </cell>
          <cell r="HW343">
            <v>0</v>
          </cell>
          <cell r="HX343">
            <v>0</v>
          </cell>
          <cell r="HY343">
            <v>90.6</v>
          </cell>
          <cell r="HZ343">
            <v>0</v>
          </cell>
          <cell r="IA343">
            <v>0</v>
          </cell>
          <cell r="IB343">
            <v>76.7</v>
          </cell>
          <cell r="IC343">
            <v>60.1</v>
          </cell>
          <cell r="ID343">
            <v>0</v>
          </cell>
          <cell r="IE343">
            <v>0</v>
          </cell>
          <cell r="IG343">
            <v>0</v>
          </cell>
          <cell r="IH343">
            <v>0</v>
          </cell>
          <cell r="II343">
            <v>0</v>
          </cell>
          <cell r="IK343">
            <v>0</v>
          </cell>
          <cell r="IL343">
            <v>0</v>
          </cell>
          <cell r="IM343">
            <v>102.1</v>
          </cell>
          <cell r="IN343">
            <v>91.5</v>
          </cell>
          <cell r="IO343">
            <v>77.900000000000006</v>
          </cell>
          <cell r="IP343">
            <v>101.9</v>
          </cell>
          <cell r="IR343">
            <v>0</v>
          </cell>
          <cell r="IS343">
            <v>101.2</v>
          </cell>
          <cell r="IT343">
            <v>98.8</v>
          </cell>
          <cell r="IU343">
            <v>93.8</v>
          </cell>
          <cell r="IV343">
            <v>101.3</v>
          </cell>
          <cell r="IW343">
            <v>0</v>
          </cell>
          <cell r="IX343">
            <v>0</v>
          </cell>
          <cell r="IY343">
            <v>101.3</v>
          </cell>
          <cell r="IZ343">
            <v>0</v>
          </cell>
          <cell r="JA343">
            <v>0</v>
          </cell>
          <cell r="JB343">
            <v>99.9</v>
          </cell>
          <cell r="JC343">
            <v>0</v>
          </cell>
          <cell r="JD343">
            <v>0</v>
          </cell>
          <cell r="JE343">
            <v>0</v>
          </cell>
          <cell r="JF343">
            <v>0</v>
          </cell>
          <cell r="JG343">
            <v>98</v>
          </cell>
          <cell r="JH343">
            <v>74.900000000000006</v>
          </cell>
          <cell r="JI343">
            <v>64.099999999999994</v>
          </cell>
          <cell r="JJ343">
            <v>104</v>
          </cell>
          <cell r="JK343">
            <v>118</v>
          </cell>
          <cell r="JL343">
            <v>112</v>
          </cell>
          <cell r="JM343">
            <v>113</v>
          </cell>
          <cell r="JN343">
            <v>115</v>
          </cell>
          <cell r="JQ343">
            <v>777.1</v>
          </cell>
          <cell r="JR343">
            <v>97.4</v>
          </cell>
          <cell r="JU343">
            <v>95.232000000000014</v>
          </cell>
          <cell r="JV343">
            <v>0</v>
          </cell>
          <cell r="JW343">
            <v>96</v>
          </cell>
          <cell r="JX343">
            <v>0</v>
          </cell>
          <cell r="JY343">
            <v>99.2</v>
          </cell>
          <cell r="KD343">
            <v>0</v>
          </cell>
          <cell r="KE343">
            <v>0</v>
          </cell>
          <cell r="KF343">
            <v>96.6</v>
          </cell>
          <cell r="KG343">
            <v>96.6</v>
          </cell>
          <cell r="KH343">
            <v>96.6</v>
          </cell>
          <cell r="KI343">
            <v>96.6</v>
          </cell>
          <cell r="KJ343">
            <v>169.9</v>
          </cell>
          <cell r="KK343">
            <v>107</v>
          </cell>
          <cell r="KL343">
            <v>0</v>
          </cell>
          <cell r="KM343">
            <v>100</v>
          </cell>
          <cell r="KN343">
            <v>89</v>
          </cell>
          <cell r="KP343">
            <v>0</v>
          </cell>
          <cell r="KQ343">
            <v>0</v>
          </cell>
          <cell r="KR343">
            <v>110.5</v>
          </cell>
          <cell r="KS343">
            <v>73</v>
          </cell>
          <cell r="KU343">
            <v>0</v>
          </cell>
          <cell r="KV343">
            <v>0</v>
          </cell>
          <cell r="KW343">
            <v>400.5</v>
          </cell>
          <cell r="KX343">
            <v>434.5</v>
          </cell>
          <cell r="KY343">
            <v>108.9</v>
          </cell>
          <cell r="KZ343">
            <v>111.6</v>
          </cell>
          <cell r="LA343">
            <v>104</v>
          </cell>
          <cell r="LB343">
            <v>101.2</v>
          </cell>
          <cell r="LC343">
            <v>102.6</v>
          </cell>
          <cell r="LD343">
            <v>102</v>
          </cell>
          <cell r="LE343">
            <v>98.5</v>
          </cell>
          <cell r="LG343">
            <v>0</v>
          </cell>
          <cell r="LH343">
            <v>0</v>
          </cell>
          <cell r="LP343">
            <v>151</v>
          </cell>
          <cell r="LQ343">
            <v>135</v>
          </cell>
        </row>
        <row r="344">
          <cell r="A344">
            <v>35186</v>
          </cell>
          <cell r="B344">
            <v>416</v>
          </cell>
          <cell r="C344">
            <v>1</v>
          </cell>
          <cell r="V344">
            <v>0</v>
          </cell>
          <cell r="AA344">
            <v>0</v>
          </cell>
          <cell r="AC344">
            <v>0</v>
          </cell>
          <cell r="AD344">
            <v>0</v>
          </cell>
          <cell r="AF344">
            <v>1029</v>
          </cell>
          <cell r="AG344">
            <v>1026</v>
          </cell>
          <cell r="AJ344">
            <v>77</v>
          </cell>
          <cell r="AK344">
            <v>78.31</v>
          </cell>
          <cell r="AL344">
            <v>86.39</v>
          </cell>
          <cell r="AM344">
            <v>0</v>
          </cell>
          <cell r="AQ344">
            <v>0</v>
          </cell>
          <cell r="AV344">
            <v>0</v>
          </cell>
          <cell r="BH344">
            <v>70.59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CA344">
            <v>0</v>
          </cell>
          <cell r="CB344">
            <v>0</v>
          </cell>
          <cell r="CC344">
            <v>117.2</v>
          </cell>
          <cell r="CD344">
            <v>1252.2655160000002</v>
          </cell>
          <cell r="CE344">
            <v>78.234672365990889</v>
          </cell>
          <cell r="CF344" t="str">
            <v>6,65%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1262.8677045903923</v>
          </cell>
          <cell r="CV344">
            <v>136.91803769948595</v>
          </cell>
          <cell r="CW344">
            <v>2103.8298045451152</v>
          </cell>
          <cell r="CX344">
            <v>6.7443445225830354</v>
          </cell>
          <cell r="CY344">
            <v>9974.3301947962264</v>
          </cell>
          <cell r="CZ344">
            <v>15.116107763161306</v>
          </cell>
          <cell r="DA344">
            <v>664.95045772817434</v>
          </cell>
          <cell r="DB344">
            <v>104.6</v>
          </cell>
          <cell r="DC344">
            <v>77</v>
          </cell>
          <cell r="DD344">
            <v>63.7</v>
          </cell>
          <cell r="DF344">
            <v>85</v>
          </cell>
          <cell r="DG344">
            <v>93</v>
          </cell>
          <cell r="DH344">
            <v>90</v>
          </cell>
          <cell r="DJ344">
            <v>0</v>
          </cell>
          <cell r="DK344">
            <v>0</v>
          </cell>
          <cell r="DL344">
            <v>72</v>
          </cell>
          <cell r="DM344">
            <v>72</v>
          </cell>
          <cell r="DO344">
            <v>0</v>
          </cell>
          <cell r="DP344">
            <v>0</v>
          </cell>
          <cell r="DR344">
            <v>83.5</v>
          </cell>
          <cell r="DS344">
            <v>88.8</v>
          </cell>
          <cell r="DT344">
            <v>78.2</v>
          </cell>
          <cell r="DU344">
            <v>86</v>
          </cell>
          <cell r="DV344">
            <v>64.900000000000006</v>
          </cell>
          <cell r="DW344">
            <v>97</v>
          </cell>
          <cell r="DX344">
            <v>0</v>
          </cell>
          <cell r="DY344">
            <v>87</v>
          </cell>
          <cell r="DZ344">
            <v>533.20000000000005</v>
          </cell>
          <cell r="EA344">
            <v>99.1</v>
          </cell>
          <cell r="EB344">
            <v>96.8</v>
          </cell>
          <cell r="EC344">
            <v>93.2</v>
          </cell>
          <cell r="ED344">
            <v>102</v>
          </cell>
          <cell r="EE344">
            <v>80.400000000000006</v>
          </cell>
          <cell r="EF344">
            <v>45</v>
          </cell>
          <cell r="EG344">
            <v>110.4</v>
          </cell>
          <cell r="EH344">
            <v>112.8</v>
          </cell>
          <cell r="EI344">
            <v>119.8</v>
          </cell>
          <cell r="EL344">
            <v>0</v>
          </cell>
          <cell r="EM344">
            <v>0</v>
          </cell>
          <cell r="EN344">
            <v>90.6</v>
          </cell>
          <cell r="EP344">
            <v>108</v>
          </cell>
          <cell r="EQ344">
            <v>62.5</v>
          </cell>
          <cell r="ES344">
            <v>171.3</v>
          </cell>
          <cell r="ET344">
            <v>156.9</v>
          </cell>
          <cell r="EU344">
            <v>0</v>
          </cell>
          <cell r="EV344">
            <v>0</v>
          </cell>
          <cell r="EX344">
            <v>69.7</v>
          </cell>
          <cell r="EY344">
            <v>90.3</v>
          </cell>
          <cell r="EZ344">
            <v>123.4</v>
          </cell>
          <cell r="FA344">
            <v>0</v>
          </cell>
          <cell r="FB344">
            <v>0</v>
          </cell>
          <cell r="FC344">
            <v>108</v>
          </cell>
          <cell r="FD344">
            <v>102</v>
          </cell>
          <cell r="FE344">
            <v>68</v>
          </cell>
          <cell r="FG344">
            <v>0</v>
          </cell>
          <cell r="FH344">
            <v>0</v>
          </cell>
          <cell r="FJ344">
            <v>0</v>
          </cell>
          <cell r="FK344">
            <v>0</v>
          </cell>
          <cell r="FL344">
            <v>0</v>
          </cell>
          <cell r="FM344">
            <v>0</v>
          </cell>
          <cell r="FN344">
            <v>82.5</v>
          </cell>
          <cell r="FO344">
            <v>60.6</v>
          </cell>
          <cell r="FP344">
            <v>53.1</v>
          </cell>
          <cell r="FQ344">
            <v>102.5</v>
          </cell>
          <cell r="FR344">
            <v>0</v>
          </cell>
          <cell r="FS344">
            <v>0</v>
          </cell>
          <cell r="FT344">
            <v>115.9</v>
          </cell>
          <cell r="FU344">
            <v>111.9</v>
          </cell>
          <cell r="FX344">
            <v>109.4</v>
          </cell>
          <cell r="FY344">
            <v>105.9</v>
          </cell>
          <cell r="GB344">
            <v>98.7</v>
          </cell>
          <cell r="GC344">
            <v>98.2</v>
          </cell>
          <cell r="GD344">
            <v>116.3</v>
          </cell>
          <cell r="GF344">
            <v>0</v>
          </cell>
          <cell r="GG344">
            <v>0</v>
          </cell>
          <cell r="GH344">
            <v>97.3</v>
          </cell>
          <cell r="GI344">
            <v>71.2</v>
          </cell>
          <cell r="GJ344">
            <v>78</v>
          </cell>
          <cell r="GK344">
            <v>43.2</v>
          </cell>
          <cell r="GL344">
            <v>104.3</v>
          </cell>
          <cell r="GM344">
            <v>97.3</v>
          </cell>
          <cell r="GN344">
            <v>0</v>
          </cell>
          <cell r="GO344">
            <v>91</v>
          </cell>
          <cell r="GP344">
            <v>0</v>
          </cell>
          <cell r="GR344">
            <v>1019.25</v>
          </cell>
          <cell r="GS344">
            <v>101.4</v>
          </cell>
          <cell r="GT344">
            <v>0</v>
          </cell>
          <cell r="GU344">
            <v>0</v>
          </cell>
          <cell r="GV344">
            <v>587</v>
          </cell>
          <cell r="GW344">
            <v>107</v>
          </cell>
          <cell r="GX344">
            <v>102.8</v>
          </cell>
          <cell r="GY344">
            <v>86.8</v>
          </cell>
          <cell r="GZ344">
            <v>102</v>
          </cell>
          <cell r="HB344">
            <v>0</v>
          </cell>
          <cell r="HC344">
            <v>0</v>
          </cell>
          <cell r="HI344">
            <v>373.33333333333331</v>
          </cell>
          <cell r="HL344">
            <v>90.6</v>
          </cell>
          <cell r="HM344">
            <v>69.7</v>
          </cell>
          <cell r="HN344">
            <v>62.7</v>
          </cell>
          <cell r="HO344">
            <v>0</v>
          </cell>
          <cell r="HQ344">
            <v>0</v>
          </cell>
          <cell r="HR344">
            <v>0</v>
          </cell>
          <cell r="HS344">
            <v>99</v>
          </cell>
          <cell r="HT344">
            <v>0</v>
          </cell>
          <cell r="HU344">
            <v>0</v>
          </cell>
          <cell r="HV344">
            <v>98</v>
          </cell>
          <cell r="HW344">
            <v>0</v>
          </cell>
          <cell r="HX344">
            <v>0</v>
          </cell>
          <cell r="HY344">
            <v>91.7</v>
          </cell>
          <cell r="HZ344">
            <v>0</v>
          </cell>
          <cell r="IA344">
            <v>0</v>
          </cell>
          <cell r="IB344">
            <v>76.7</v>
          </cell>
          <cell r="IC344">
            <v>60.1</v>
          </cell>
          <cell r="ID344">
            <v>0</v>
          </cell>
          <cell r="IE344">
            <v>0</v>
          </cell>
          <cell r="IG344">
            <v>0</v>
          </cell>
          <cell r="IH344">
            <v>0</v>
          </cell>
          <cell r="II344">
            <v>0</v>
          </cell>
          <cell r="IK344">
            <v>0</v>
          </cell>
          <cell r="IL344">
            <v>0</v>
          </cell>
          <cell r="IM344">
            <v>102.1</v>
          </cell>
          <cell r="IN344">
            <v>91.4</v>
          </cell>
          <cell r="IO344">
            <v>77.900000000000006</v>
          </cell>
          <cell r="IP344">
            <v>101.8</v>
          </cell>
          <cell r="IR344">
            <v>0</v>
          </cell>
          <cell r="IS344">
            <v>101.3</v>
          </cell>
          <cell r="IT344">
            <v>98.9</v>
          </cell>
          <cell r="IU344">
            <v>93.9</v>
          </cell>
          <cell r="IV344">
            <v>101.26666666666667</v>
          </cell>
          <cell r="IW344">
            <v>0</v>
          </cell>
          <cell r="IX344">
            <v>0</v>
          </cell>
          <cell r="IY344">
            <v>101.26666666666667</v>
          </cell>
          <cell r="IZ344">
            <v>0</v>
          </cell>
          <cell r="JA344">
            <v>0</v>
          </cell>
          <cell r="JB344">
            <v>100.3</v>
          </cell>
          <cell r="JC344">
            <v>0</v>
          </cell>
          <cell r="JD344">
            <v>0</v>
          </cell>
          <cell r="JE344">
            <v>0</v>
          </cell>
          <cell r="JF344">
            <v>0</v>
          </cell>
          <cell r="JG344">
            <v>98</v>
          </cell>
          <cell r="JH344">
            <v>74.900000000000006</v>
          </cell>
          <cell r="JI344">
            <v>64.099999999999994</v>
          </cell>
          <cell r="JJ344">
            <v>106</v>
          </cell>
          <cell r="JK344">
            <v>118</v>
          </cell>
          <cell r="JL344">
            <v>113</v>
          </cell>
          <cell r="JM344">
            <v>113</v>
          </cell>
          <cell r="JN344">
            <v>115</v>
          </cell>
          <cell r="JQ344">
            <v>776.1</v>
          </cell>
          <cell r="JR344">
            <v>97.2</v>
          </cell>
          <cell r="JU344">
            <v>95.232000000000014</v>
          </cell>
          <cell r="JV344">
            <v>0</v>
          </cell>
          <cell r="JW344">
            <v>96</v>
          </cell>
          <cell r="JX344">
            <v>0</v>
          </cell>
          <cell r="JY344">
            <v>99.2</v>
          </cell>
          <cell r="KD344">
            <v>0</v>
          </cell>
          <cell r="KE344">
            <v>0</v>
          </cell>
          <cell r="KF344">
            <v>96.4</v>
          </cell>
          <cell r="KG344">
            <v>96.4</v>
          </cell>
          <cell r="KH344">
            <v>96.4</v>
          </cell>
          <cell r="KI344">
            <v>96.4</v>
          </cell>
          <cell r="KJ344">
            <v>169.4</v>
          </cell>
          <cell r="KK344">
            <v>108</v>
          </cell>
          <cell r="KL344">
            <v>0</v>
          </cell>
          <cell r="KM344">
            <v>102</v>
          </cell>
          <cell r="KN344">
            <v>89</v>
          </cell>
          <cell r="KP344">
            <v>0</v>
          </cell>
          <cell r="KQ344">
            <v>0</v>
          </cell>
          <cell r="KR344">
            <v>110.5</v>
          </cell>
          <cell r="KS344">
            <v>75</v>
          </cell>
          <cell r="KU344">
            <v>0</v>
          </cell>
          <cell r="KV344">
            <v>0</v>
          </cell>
          <cell r="KW344">
            <v>400.7</v>
          </cell>
          <cell r="KX344">
            <v>435.9</v>
          </cell>
          <cell r="KY344">
            <v>109.4</v>
          </cell>
          <cell r="KZ344">
            <v>112.1</v>
          </cell>
          <cell r="LA344">
            <v>104.4</v>
          </cell>
          <cell r="LB344">
            <v>101.7</v>
          </cell>
          <cell r="LC344">
            <v>103.1</v>
          </cell>
          <cell r="LD344">
            <v>102.5</v>
          </cell>
          <cell r="LE344">
            <v>98.8</v>
          </cell>
          <cell r="LG344">
            <v>0</v>
          </cell>
          <cell r="LH344">
            <v>0</v>
          </cell>
          <cell r="LP344">
            <v>151</v>
          </cell>
          <cell r="LQ344">
            <v>135</v>
          </cell>
        </row>
        <row r="345">
          <cell r="A345">
            <v>35156</v>
          </cell>
          <cell r="B345">
            <v>417</v>
          </cell>
          <cell r="C345">
            <v>1</v>
          </cell>
          <cell r="V345">
            <v>0</v>
          </cell>
          <cell r="AA345">
            <v>0</v>
          </cell>
          <cell r="AC345">
            <v>0</v>
          </cell>
          <cell r="AD345">
            <v>0</v>
          </cell>
          <cell r="AF345">
            <v>1029</v>
          </cell>
          <cell r="AG345">
            <v>1026</v>
          </cell>
          <cell r="AJ345">
            <v>76.84</v>
          </cell>
          <cell r="AK345">
            <v>78.150000000000006</v>
          </cell>
          <cell r="AL345">
            <v>86.47</v>
          </cell>
          <cell r="AM345">
            <v>0</v>
          </cell>
          <cell r="AQ345">
            <v>0</v>
          </cell>
          <cell r="AV345">
            <v>0</v>
          </cell>
          <cell r="BH345">
            <v>70.47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CA345">
            <v>0</v>
          </cell>
          <cell r="CB345">
            <v>0</v>
          </cell>
          <cell r="CC345">
            <v>104.7</v>
          </cell>
          <cell r="CD345">
            <v>1252.2655160000002</v>
          </cell>
          <cell r="CE345">
            <v>78.234672365990889</v>
          </cell>
          <cell r="CF345" t="str">
            <v>6,65%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1238.4491254762127</v>
          </cell>
          <cell r="CV345">
            <v>135.49313912052276</v>
          </cell>
          <cell r="CW345">
            <v>2016.5470172587532</v>
          </cell>
          <cell r="CX345">
            <v>6.6620220532748338</v>
          </cell>
          <cell r="CY345">
            <v>9832.8877651373114</v>
          </cell>
          <cell r="CZ345">
            <v>16.113071588534005</v>
          </cell>
          <cell r="DA345">
            <v>634.55922507115565</v>
          </cell>
          <cell r="DB345">
            <v>106.8</v>
          </cell>
          <cell r="DC345">
            <v>78.599999999999994</v>
          </cell>
          <cell r="DD345">
            <v>65</v>
          </cell>
          <cell r="DF345">
            <v>87</v>
          </cell>
          <cell r="DG345">
            <v>92</v>
          </cell>
          <cell r="DH345">
            <v>92</v>
          </cell>
          <cell r="DJ345">
            <v>0</v>
          </cell>
          <cell r="DK345">
            <v>0</v>
          </cell>
          <cell r="DL345">
            <v>73</v>
          </cell>
          <cell r="DM345">
            <v>73</v>
          </cell>
          <cell r="DO345">
            <v>0</v>
          </cell>
          <cell r="DP345">
            <v>0</v>
          </cell>
          <cell r="DR345">
            <v>83.9</v>
          </cell>
          <cell r="DS345">
            <v>89.3</v>
          </cell>
          <cell r="DT345">
            <v>78.599999999999994</v>
          </cell>
          <cell r="DU345">
            <v>86.7</v>
          </cell>
          <cell r="DV345">
            <v>65.5</v>
          </cell>
          <cell r="DW345">
            <v>97</v>
          </cell>
          <cell r="DX345">
            <v>0</v>
          </cell>
          <cell r="DY345">
            <v>87</v>
          </cell>
          <cell r="DZ345">
            <v>532.9</v>
          </cell>
          <cell r="EA345">
            <v>98.7</v>
          </cell>
          <cell r="EB345">
            <v>96.4</v>
          </cell>
          <cell r="EC345">
            <v>92.8</v>
          </cell>
          <cell r="ED345">
            <v>100.5</v>
          </cell>
          <cell r="EE345">
            <v>79.2</v>
          </cell>
          <cell r="EF345">
            <v>44.4</v>
          </cell>
          <cell r="EG345">
            <v>110.7</v>
          </cell>
          <cell r="EH345">
            <v>113.3</v>
          </cell>
          <cell r="EI345">
            <v>120.3</v>
          </cell>
          <cell r="EL345">
            <v>0</v>
          </cell>
          <cell r="EM345">
            <v>0</v>
          </cell>
          <cell r="EN345">
            <v>90.6</v>
          </cell>
          <cell r="EP345">
            <v>104</v>
          </cell>
          <cell r="EQ345">
            <v>63.2</v>
          </cell>
          <cell r="ES345">
            <v>173.2</v>
          </cell>
          <cell r="ET345">
            <v>158</v>
          </cell>
          <cell r="EU345">
            <v>0</v>
          </cell>
          <cell r="EV345">
            <v>0</v>
          </cell>
          <cell r="EX345">
            <v>69.7</v>
          </cell>
          <cell r="EY345">
            <v>91.2</v>
          </cell>
          <cell r="EZ345">
            <v>124.7</v>
          </cell>
          <cell r="FA345">
            <v>0</v>
          </cell>
          <cell r="FB345">
            <v>0</v>
          </cell>
          <cell r="FC345">
            <v>106</v>
          </cell>
          <cell r="FD345">
            <v>97</v>
          </cell>
          <cell r="FE345">
            <v>69</v>
          </cell>
          <cell r="FG345">
            <v>0</v>
          </cell>
          <cell r="FH345">
            <v>0</v>
          </cell>
          <cell r="FJ345">
            <v>0</v>
          </cell>
          <cell r="FK345">
            <v>0</v>
          </cell>
          <cell r="FL345">
            <v>0</v>
          </cell>
          <cell r="FM345">
            <v>0</v>
          </cell>
          <cell r="FN345">
            <v>83.4</v>
          </cell>
          <cell r="FO345">
            <v>61.5</v>
          </cell>
          <cell r="FP345">
            <v>53.9</v>
          </cell>
          <cell r="FQ345">
            <v>102.5</v>
          </cell>
          <cell r="FR345">
            <v>0</v>
          </cell>
          <cell r="FS345">
            <v>0</v>
          </cell>
          <cell r="FT345">
            <v>115.9</v>
          </cell>
          <cell r="FU345">
            <v>111.9</v>
          </cell>
          <cell r="FX345">
            <v>109.4</v>
          </cell>
          <cell r="FY345">
            <v>105.9</v>
          </cell>
          <cell r="GB345">
            <v>99</v>
          </cell>
          <cell r="GC345">
            <v>98.6</v>
          </cell>
          <cell r="GD345">
            <v>116.6</v>
          </cell>
          <cell r="GF345">
            <v>0</v>
          </cell>
          <cell r="GG345">
            <v>0</v>
          </cell>
          <cell r="GH345">
            <v>96</v>
          </cell>
          <cell r="GI345">
            <v>70.2</v>
          </cell>
          <cell r="GJ345">
            <v>77.8</v>
          </cell>
          <cell r="GK345">
            <v>43</v>
          </cell>
          <cell r="GL345">
            <v>104.6</v>
          </cell>
          <cell r="GM345">
            <v>97.7</v>
          </cell>
          <cell r="GN345">
            <v>0</v>
          </cell>
          <cell r="GO345">
            <v>92</v>
          </cell>
          <cell r="GP345">
            <v>0</v>
          </cell>
          <cell r="GR345">
            <v>1019.25</v>
          </cell>
          <cell r="GS345">
            <v>101.9</v>
          </cell>
          <cell r="GT345">
            <v>0</v>
          </cell>
          <cell r="GU345">
            <v>0</v>
          </cell>
          <cell r="GV345">
            <v>585.70000000000005</v>
          </cell>
          <cell r="GW345">
            <v>109</v>
          </cell>
          <cell r="GX345">
            <v>101.5</v>
          </cell>
          <cell r="GY345">
            <v>85.7</v>
          </cell>
          <cell r="GZ345">
            <v>97</v>
          </cell>
          <cell r="HB345">
            <v>0</v>
          </cell>
          <cell r="HC345">
            <v>0</v>
          </cell>
          <cell r="HI345">
            <v>384.76666666666665</v>
          </cell>
          <cell r="HL345">
            <v>90.1</v>
          </cell>
          <cell r="HM345">
            <v>69.3</v>
          </cell>
          <cell r="HN345">
            <v>62.3</v>
          </cell>
          <cell r="HO345">
            <v>0</v>
          </cell>
          <cell r="HQ345">
            <v>0</v>
          </cell>
          <cell r="HR345">
            <v>0</v>
          </cell>
          <cell r="HS345">
            <v>99.3</v>
          </cell>
          <cell r="HT345">
            <v>0</v>
          </cell>
          <cell r="HU345">
            <v>0</v>
          </cell>
          <cell r="HV345">
            <v>98.1</v>
          </cell>
          <cell r="HW345">
            <v>0</v>
          </cell>
          <cell r="HX345">
            <v>0</v>
          </cell>
          <cell r="HY345">
            <v>91.9</v>
          </cell>
          <cell r="HZ345">
            <v>0</v>
          </cell>
          <cell r="IA345">
            <v>0</v>
          </cell>
          <cell r="IB345">
            <v>76.2</v>
          </cell>
          <cell r="IC345">
            <v>59.6</v>
          </cell>
          <cell r="ID345">
            <v>0</v>
          </cell>
          <cell r="IE345">
            <v>0</v>
          </cell>
          <cell r="IG345">
            <v>0</v>
          </cell>
          <cell r="IH345">
            <v>0</v>
          </cell>
          <cell r="II345">
            <v>0</v>
          </cell>
          <cell r="IK345">
            <v>0</v>
          </cell>
          <cell r="IL345">
            <v>0</v>
          </cell>
          <cell r="IM345">
            <v>102.1</v>
          </cell>
          <cell r="IN345">
            <v>91.5</v>
          </cell>
          <cell r="IO345">
            <v>77.900000000000006</v>
          </cell>
          <cell r="IP345">
            <v>101.6</v>
          </cell>
          <cell r="IR345">
            <v>0</v>
          </cell>
          <cell r="IS345">
            <v>101.2</v>
          </cell>
          <cell r="IT345">
            <v>98.8</v>
          </cell>
          <cell r="IU345">
            <v>93.8</v>
          </cell>
          <cell r="IV345">
            <v>101.23333333333333</v>
          </cell>
          <cell r="IW345">
            <v>0</v>
          </cell>
          <cell r="IX345">
            <v>0</v>
          </cell>
          <cell r="IY345">
            <v>101.23333333333333</v>
          </cell>
          <cell r="IZ345">
            <v>0</v>
          </cell>
          <cell r="JA345">
            <v>0</v>
          </cell>
          <cell r="JB345">
            <v>100.4</v>
          </cell>
          <cell r="JC345">
            <v>0</v>
          </cell>
          <cell r="JD345">
            <v>0</v>
          </cell>
          <cell r="JE345">
            <v>0</v>
          </cell>
          <cell r="JF345">
            <v>0</v>
          </cell>
          <cell r="JG345">
            <v>99.9</v>
          </cell>
          <cell r="JH345">
            <v>76.3</v>
          </cell>
          <cell r="JI345">
            <v>65.3</v>
          </cell>
          <cell r="JJ345">
            <v>105</v>
          </cell>
          <cell r="JK345">
            <v>117</v>
          </cell>
          <cell r="JL345">
            <v>112</v>
          </cell>
          <cell r="JM345">
            <v>112</v>
          </cell>
          <cell r="JN345">
            <v>114</v>
          </cell>
          <cell r="JQ345">
            <v>775.1</v>
          </cell>
          <cell r="JR345">
            <v>97.1</v>
          </cell>
          <cell r="JU345">
            <v>95.232000000000014</v>
          </cell>
          <cell r="JV345">
            <v>0</v>
          </cell>
          <cell r="JW345">
            <v>96</v>
          </cell>
          <cell r="JX345">
            <v>0</v>
          </cell>
          <cell r="JY345">
            <v>99.2</v>
          </cell>
          <cell r="KD345">
            <v>0</v>
          </cell>
          <cell r="KE345">
            <v>0</v>
          </cell>
          <cell r="KF345">
            <v>96.2</v>
          </cell>
          <cell r="KG345">
            <v>96.2</v>
          </cell>
          <cell r="KH345">
            <v>96.2</v>
          </cell>
          <cell r="KI345">
            <v>96.2</v>
          </cell>
          <cell r="KJ345">
            <v>168.9</v>
          </cell>
          <cell r="KK345">
            <v>110</v>
          </cell>
          <cell r="KL345">
            <v>0</v>
          </cell>
          <cell r="KM345">
            <v>102</v>
          </cell>
          <cell r="KN345">
            <v>92</v>
          </cell>
          <cell r="KP345">
            <v>0</v>
          </cell>
          <cell r="KQ345">
            <v>0</v>
          </cell>
          <cell r="KR345">
            <v>110.5</v>
          </cell>
          <cell r="KS345">
            <v>78</v>
          </cell>
          <cell r="KU345">
            <v>0</v>
          </cell>
          <cell r="KV345">
            <v>0</v>
          </cell>
          <cell r="KW345">
            <v>399.5</v>
          </cell>
          <cell r="KX345">
            <v>437.5</v>
          </cell>
          <cell r="KY345">
            <v>110.6</v>
          </cell>
          <cell r="KZ345">
            <v>113.4</v>
          </cell>
          <cell r="LA345">
            <v>105.6</v>
          </cell>
          <cell r="LB345">
            <v>101</v>
          </cell>
          <cell r="LC345">
            <v>102.4</v>
          </cell>
          <cell r="LD345">
            <v>101.9</v>
          </cell>
          <cell r="LE345">
            <v>98.4</v>
          </cell>
          <cell r="LG345">
            <v>0</v>
          </cell>
          <cell r="LH345">
            <v>0</v>
          </cell>
          <cell r="LP345">
            <v>151</v>
          </cell>
          <cell r="LQ345">
            <v>135</v>
          </cell>
        </row>
        <row r="346">
          <cell r="A346">
            <v>35125</v>
          </cell>
          <cell r="B346">
            <v>418</v>
          </cell>
          <cell r="C346">
            <v>1</v>
          </cell>
          <cell r="V346">
            <v>0</v>
          </cell>
          <cell r="AA346">
            <v>0</v>
          </cell>
          <cell r="AC346">
            <v>0</v>
          </cell>
          <cell r="AD346">
            <v>0</v>
          </cell>
          <cell r="AF346">
            <v>1038</v>
          </cell>
          <cell r="AG346">
            <v>1024.5</v>
          </cell>
          <cell r="AJ346">
            <v>76.75</v>
          </cell>
          <cell r="AK346">
            <v>78.06</v>
          </cell>
          <cell r="AL346">
            <v>86.58</v>
          </cell>
          <cell r="AM346">
            <v>0</v>
          </cell>
          <cell r="AQ346">
            <v>0</v>
          </cell>
          <cell r="AV346">
            <v>0</v>
          </cell>
          <cell r="BH346">
            <v>70.33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CA346">
            <v>0</v>
          </cell>
          <cell r="CB346">
            <v>0</v>
          </cell>
          <cell r="CC346">
            <v>104.7</v>
          </cell>
          <cell r="CD346">
            <v>1252.2655160000002</v>
          </cell>
          <cell r="CE346">
            <v>78.234672365990889</v>
          </cell>
          <cell r="CF346" t="str">
            <v>6,65%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1245.6635136144594</v>
          </cell>
          <cell r="CV346">
            <v>137.24926076762341</v>
          </cell>
          <cell r="CW346">
            <v>1975.1992188512359</v>
          </cell>
          <cell r="CX346">
            <v>6.6117138775864879</v>
          </cell>
          <cell r="CY346">
            <v>9824.4186298342174</v>
          </cell>
          <cell r="CZ346">
            <v>15.270966237116154</v>
          </cell>
          <cell r="DA346">
            <v>630.81430734026776</v>
          </cell>
          <cell r="DB346">
            <v>108.8</v>
          </cell>
          <cell r="DC346">
            <v>80.099999999999994</v>
          </cell>
          <cell r="DD346">
            <v>66.3</v>
          </cell>
          <cell r="DF346">
            <v>88</v>
          </cell>
          <cell r="DG346">
            <v>93</v>
          </cell>
          <cell r="DH346">
            <v>93</v>
          </cell>
          <cell r="DJ346">
            <v>0</v>
          </cell>
          <cell r="DK346">
            <v>0</v>
          </cell>
          <cell r="DL346">
            <v>72</v>
          </cell>
          <cell r="DM346">
            <v>72</v>
          </cell>
          <cell r="DO346">
            <v>0</v>
          </cell>
          <cell r="DP346">
            <v>0</v>
          </cell>
          <cell r="DR346">
            <v>84.4</v>
          </cell>
          <cell r="DS346">
            <v>89.8</v>
          </cell>
          <cell r="DT346">
            <v>79.099999999999994</v>
          </cell>
          <cell r="DU346">
            <v>86.4</v>
          </cell>
          <cell r="DV346">
            <v>65.2</v>
          </cell>
          <cell r="DW346">
            <v>97</v>
          </cell>
          <cell r="DX346">
            <v>0</v>
          </cell>
          <cell r="DY346">
            <v>87</v>
          </cell>
          <cell r="DZ346">
            <v>531.9</v>
          </cell>
          <cell r="EA346">
            <v>98.5</v>
          </cell>
          <cell r="EB346">
            <v>96.3</v>
          </cell>
          <cell r="EC346">
            <v>92.7</v>
          </cell>
          <cell r="ED346">
            <v>99.4</v>
          </cell>
          <cell r="EE346">
            <v>78.400000000000006</v>
          </cell>
          <cell r="EF346">
            <v>43.9</v>
          </cell>
          <cell r="EG346">
            <v>110.9</v>
          </cell>
          <cell r="EH346">
            <v>113.4</v>
          </cell>
          <cell r="EI346">
            <v>120.3</v>
          </cell>
          <cell r="EL346">
            <v>0</v>
          </cell>
          <cell r="EM346">
            <v>0</v>
          </cell>
          <cell r="EN346">
            <v>89.1</v>
          </cell>
          <cell r="EP346">
            <v>103</v>
          </cell>
          <cell r="EQ346">
            <v>67.7</v>
          </cell>
          <cell r="ES346">
            <v>185.5</v>
          </cell>
          <cell r="ET346">
            <v>171.6</v>
          </cell>
          <cell r="EU346">
            <v>0</v>
          </cell>
          <cell r="EV346">
            <v>0</v>
          </cell>
          <cell r="EX346">
            <v>70.8</v>
          </cell>
          <cell r="EY346">
            <v>91.2</v>
          </cell>
          <cell r="EZ346">
            <v>124.7</v>
          </cell>
          <cell r="FA346">
            <v>0</v>
          </cell>
          <cell r="FB346">
            <v>0</v>
          </cell>
          <cell r="FC346">
            <v>105</v>
          </cell>
          <cell r="FD346">
            <v>96</v>
          </cell>
          <cell r="FE346">
            <v>66</v>
          </cell>
          <cell r="FG346">
            <v>0</v>
          </cell>
          <cell r="FH346">
            <v>0</v>
          </cell>
          <cell r="FJ346">
            <v>0</v>
          </cell>
          <cell r="FK346">
            <v>0</v>
          </cell>
          <cell r="FL346">
            <v>0</v>
          </cell>
          <cell r="FM346">
            <v>0</v>
          </cell>
          <cell r="FN346">
            <v>82.7</v>
          </cell>
          <cell r="FO346">
            <v>60.2</v>
          </cell>
          <cell r="FP346">
            <v>52.9</v>
          </cell>
          <cell r="FQ346">
            <v>102.4</v>
          </cell>
          <cell r="FR346">
            <v>0</v>
          </cell>
          <cell r="FS346">
            <v>0</v>
          </cell>
          <cell r="FT346">
            <v>115.9</v>
          </cell>
          <cell r="FU346">
            <v>111.9</v>
          </cell>
          <cell r="FX346">
            <v>109.4</v>
          </cell>
          <cell r="FY346">
            <v>105.9</v>
          </cell>
          <cell r="GB346">
            <v>99</v>
          </cell>
          <cell r="GC346">
            <v>98.6</v>
          </cell>
          <cell r="GD346">
            <v>116.6</v>
          </cell>
          <cell r="GF346">
            <v>0</v>
          </cell>
          <cell r="GG346">
            <v>0</v>
          </cell>
          <cell r="GH346">
            <v>95.2</v>
          </cell>
          <cell r="GI346">
            <v>69.599999999999994</v>
          </cell>
          <cell r="GJ346">
            <v>77.5</v>
          </cell>
          <cell r="GK346">
            <v>42.8</v>
          </cell>
          <cell r="GL346">
            <v>105.1</v>
          </cell>
          <cell r="GM346">
            <v>98.1</v>
          </cell>
          <cell r="GN346">
            <v>0</v>
          </cell>
          <cell r="GO346">
            <v>94</v>
          </cell>
          <cell r="GP346">
            <v>0</v>
          </cell>
          <cell r="GR346">
            <v>1018.25</v>
          </cell>
          <cell r="GS346">
            <v>102</v>
          </cell>
          <cell r="GT346">
            <v>0</v>
          </cell>
          <cell r="GU346">
            <v>0</v>
          </cell>
          <cell r="GV346">
            <v>584.70000000000005</v>
          </cell>
          <cell r="GW346">
            <v>109</v>
          </cell>
          <cell r="GX346">
            <v>102.9</v>
          </cell>
          <cell r="GY346">
            <v>86.9</v>
          </cell>
          <cell r="GZ346">
            <v>94</v>
          </cell>
          <cell r="HB346">
            <v>0</v>
          </cell>
          <cell r="HC346">
            <v>0</v>
          </cell>
          <cell r="HI346">
            <v>396.2</v>
          </cell>
          <cell r="HL346">
            <v>88.5</v>
          </cell>
          <cell r="HM346">
            <v>68.099999999999994</v>
          </cell>
          <cell r="HN346">
            <v>61.3</v>
          </cell>
          <cell r="HO346">
            <v>0</v>
          </cell>
          <cell r="HQ346">
            <v>0</v>
          </cell>
          <cell r="HR346">
            <v>0</v>
          </cell>
          <cell r="HS346">
            <v>99.6</v>
          </cell>
          <cell r="HT346">
            <v>0</v>
          </cell>
          <cell r="HU346">
            <v>0</v>
          </cell>
          <cell r="HV346">
            <v>97.9</v>
          </cell>
          <cell r="HW346">
            <v>0</v>
          </cell>
          <cell r="HX346">
            <v>0</v>
          </cell>
          <cell r="HY346">
            <v>91.5</v>
          </cell>
          <cell r="HZ346">
            <v>0</v>
          </cell>
          <cell r="IA346">
            <v>0</v>
          </cell>
          <cell r="IB346">
            <v>74.8</v>
          </cell>
          <cell r="IC346">
            <v>58.5</v>
          </cell>
          <cell r="ID346">
            <v>0</v>
          </cell>
          <cell r="IE346">
            <v>0</v>
          </cell>
          <cell r="IG346">
            <v>0</v>
          </cell>
          <cell r="IH346">
            <v>0</v>
          </cell>
          <cell r="II346">
            <v>0</v>
          </cell>
          <cell r="IK346">
            <v>0</v>
          </cell>
          <cell r="IL346">
            <v>0</v>
          </cell>
          <cell r="IM346">
            <v>101.9</v>
          </cell>
          <cell r="IN346">
            <v>91.2</v>
          </cell>
          <cell r="IO346">
            <v>77.7</v>
          </cell>
          <cell r="IP346">
            <v>101.5</v>
          </cell>
          <cell r="IR346">
            <v>0</v>
          </cell>
          <cell r="IS346">
            <v>101.1</v>
          </cell>
          <cell r="IT346">
            <v>98.7</v>
          </cell>
          <cell r="IU346">
            <v>93.7</v>
          </cell>
          <cell r="IV346">
            <v>101.2</v>
          </cell>
          <cell r="IW346">
            <v>0</v>
          </cell>
          <cell r="IX346">
            <v>0</v>
          </cell>
          <cell r="IY346">
            <v>101.2</v>
          </cell>
          <cell r="IZ346">
            <v>0</v>
          </cell>
          <cell r="JA346">
            <v>0</v>
          </cell>
          <cell r="JB346">
            <v>100</v>
          </cell>
          <cell r="JC346">
            <v>0</v>
          </cell>
          <cell r="JD346">
            <v>0</v>
          </cell>
          <cell r="JE346">
            <v>0</v>
          </cell>
          <cell r="JF346">
            <v>0</v>
          </cell>
          <cell r="JG346">
            <v>100.9</v>
          </cell>
          <cell r="JH346">
            <v>77.099999999999994</v>
          </cell>
          <cell r="JI346">
            <v>66</v>
          </cell>
          <cell r="JJ346">
            <v>105</v>
          </cell>
          <cell r="JK346">
            <v>117</v>
          </cell>
          <cell r="JL346">
            <v>112</v>
          </cell>
          <cell r="JM346">
            <v>112</v>
          </cell>
          <cell r="JN346">
            <v>114</v>
          </cell>
          <cell r="JQ346">
            <v>770.4</v>
          </cell>
          <cell r="JR346">
            <v>96.9</v>
          </cell>
          <cell r="JU346">
            <v>94.537599999999998</v>
          </cell>
          <cell r="JV346">
            <v>0</v>
          </cell>
          <cell r="JW346">
            <v>95.3</v>
          </cell>
          <cell r="JX346">
            <v>0</v>
          </cell>
          <cell r="JY346">
            <v>99.2</v>
          </cell>
          <cell r="KD346">
            <v>0</v>
          </cell>
          <cell r="KE346">
            <v>0</v>
          </cell>
          <cell r="KF346">
            <v>95.9</v>
          </cell>
          <cell r="KG346">
            <v>95.9</v>
          </cell>
          <cell r="KH346">
            <v>95.9</v>
          </cell>
          <cell r="KI346">
            <v>95.9</v>
          </cell>
          <cell r="KJ346">
            <v>168.5</v>
          </cell>
          <cell r="KK346">
            <v>110</v>
          </cell>
          <cell r="KL346">
            <v>0</v>
          </cell>
          <cell r="KM346">
            <v>102</v>
          </cell>
          <cell r="KN346">
            <v>93</v>
          </cell>
          <cell r="KP346">
            <v>0</v>
          </cell>
          <cell r="KQ346">
            <v>0</v>
          </cell>
          <cell r="KR346">
            <v>110.5</v>
          </cell>
          <cell r="KS346">
            <v>82</v>
          </cell>
          <cell r="KU346">
            <v>0</v>
          </cell>
          <cell r="KV346">
            <v>0</v>
          </cell>
          <cell r="KW346">
            <v>397.5</v>
          </cell>
          <cell r="KX346">
            <v>434.6</v>
          </cell>
          <cell r="KY346">
            <v>110</v>
          </cell>
          <cell r="KZ346">
            <v>112.8</v>
          </cell>
          <cell r="LA346">
            <v>105.1</v>
          </cell>
          <cell r="LB346">
            <v>100.8</v>
          </cell>
          <cell r="LC346">
            <v>102.1</v>
          </cell>
          <cell r="LD346">
            <v>101.6</v>
          </cell>
          <cell r="LE346">
            <v>97.5</v>
          </cell>
          <cell r="LG346">
            <v>0</v>
          </cell>
          <cell r="LH346">
            <v>0</v>
          </cell>
          <cell r="LP346">
            <v>141</v>
          </cell>
          <cell r="LQ346">
            <v>132</v>
          </cell>
        </row>
        <row r="347">
          <cell r="A347">
            <v>35096</v>
          </cell>
          <cell r="B347">
            <v>419</v>
          </cell>
          <cell r="C347">
            <v>1</v>
          </cell>
          <cell r="V347">
            <v>0</v>
          </cell>
          <cell r="AA347">
            <v>0</v>
          </cell>
          <cell r="AC347">
            <v>0</v>
          </cell>
          <cell r="AD347">
            <v>0</v>
          </cell>
          <cell r="AF347">
            <v>1038</v>
          </cell>
          <cell r="AG347">
            <v>1024.5</v>
          </cell>
          <cell r="AJ347">
            <v>76.260000000000005</v>
          </cell>
          <cell r="AK347">
            <v>77.55</v>
          </cell>
          <cell r="AL347">
            <v>86.43</v>
          </cell>
          <cell r="AM347">
            <v>0</v>
          </cell>
          <cell r="AQ347">
            <v>0</v>
          </cell>
          <cell r="AV347">
            <v>0</v>
          </cell>
          <cell r="BH347">
            <v>70.19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CA347">
            <v>0</v>
          </cell>
          <cell r="CB347">
            <v>0</v>
          </cell>
          <cell r="CC347">
            <v>104.4</v>
          </cell>
          <cell r="CD347">
            <v>1252.2655160000002</v>
          </cell>
          <cell r="CE347">
            <v>78.234672365990889</v>
          </cell>
          <cell r="CF347" t="str">
            <v>6,65%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1225.6627797248905</v>
          </cell>
          <cell r="CV347">
            <v>139.53914596680502</v>
          </cell>
          <cell r="CW347">
            <v>1950.0717467760842</v>
          </cell>
          <cell r="CX347">
            <v>6.7519669734449055</v>
          </cell>
          <cell r="CY347">
            <v>9988.6113162852816</v>
          </cell>
          <cell r="CZ347">
            <v>13.908775117881204</v>
          </cell>
          <cell r="DA347">
            <v>591.46874078636256</v>
          </cell>
          <cell r="DB347">
            <v>112.2</v>
          </cell>
          <cell r="DC347">
            <v>82.6</v>
          </cell>
          <cell r="DD347">
            <v>68.400000000000006</v>
          </cell>
          <cell r="DF347">
            <v>88</v>
          </cell>
          <cell r="DG347">
            <v>95</v>
          </cell>
          <cell r="DH347">
            <v>95</v>
          </cell>
          <cell r="DJ347">
            <v>0</v>
          </cell>
          <cell r="DK347">
            <v>0</v>
          </cell>
          <cell r="DL347">
            <v>72</v>
          </cell>
          <cell r="DM347">
            <v>72</v>
          </cell>
          <cell r="DO347">
            <v>0</v>
          </cell>
          <cell r="DP347">
            <v>0</v>
          </cell>
          <cell r="DR347">
            <v>83.9</v>
          </cell>
          <cell r="DS347">
            <v>89.3</v>
          </cell>
          <cell r="DT347">
            <v>78.599999999999994</v>
          </cell>
          <cell r="DU347">
            <v>85.3</v>
          </cell>
          <cell r="DV347">
            <v>64.400000000000006</v>
          </cell>
          <cell r="DW347">
            <v>97</v>
          </cell>
          <cell r="DX347">
            <v>0</v>
          </cell>
          <cell r="DY347">
            <v>87</v>
          </cell>
          <cell r="DZ347">
            <v>531.70000000000005</v>
          </cell>
          <cell r="EA347">
            <v>98.2</v>
          </cell>
          <cell r="EB347">
            <v>96</v>
          </cell>
          <cell r="EC347">
            <v>92.4</v>
          </cell>
          <cell r="ED347">
            <v>99.6</v>
          </cell>
          <cell r="EE347">
            <v>78.5</v>
          </cell>
          <cell r="EF347">
            <v>43.9</v>
          </cell>
          <cell r="EG347">
            <v>111.3</v>
          </cell>
          <cell r="EH347">
            <v>114</v>
          </cell>
          <cell r="EI347">
            <v>120.9</v>
          </cell>
          <cell r="EL347">
            <v>0</v>
          </cell>
          <cell r="EM347">
            <v>0</v>
          </cell>
          <cell r="EN347">
            <v>89.1</v>
          </cell>
          <cell r="EP347">
            <v>102</v>
          </cell>
          <cell r="EQ347">
            <v>70.7</v>
          </cell>
          <cell r="ES347">
            <v>193.7</v>
          </cell>
          <cell r="ET347">
            <v>179.5</v>
          </cell>
          <cell r="EU347">
            <v>0</v>
          </cell>
          <cell r="EV347">
            <v>0</v>
          </cell>
          <cell r="EX347">
            <v>70.8</v>
          </cell>
          <cell r="EY347">
            <v>91.8</v>
          </cell>
          <cell r="EZ347">
            <v>125.5</v>
          </cell>
          <cell r="FA347">
            <v>0</v>
          </cell>
          <cell r="FB347">
            <v>0</v>
          </cell>
          <cell r="FC347">
            <v>105</v>
          </cell>
          <cell r="FD347">
            <v>95</v>
          </cell>
          <cell r="FE347">
            <v>58</v>
          </cell>
          <cell r="FG347">
            <v>0</v>
          </cell>
          <cell r="FH347">
            <v>0</v>
          </cell>
          <cell r="FJ347">
            <v>0</v>
          </cell>
          <cell r="FK347">
            <v>0</v>
          </cell>
          <cell r="FL347">
            <v>0</v>
          </cell>
          <cell r="FM347">
            <v>0</v>
          </cell>
          <cell r="FN347">
            <v>82.5</v>
          </cell>
          <cell r="FO347">
            <v>59.5</v>
          </cell>
          <cell r="FP347">
            <v>52.2</v>
          </cell>
          <cell r="FQ347">
            <v>102.7</v>
          </cell>
          <cell r="FR347">
            <v>0</v>
          </cell>
          <cell r="FS347">
            <v>0</v>
          </cell>
          <cell r="FT347">
            <v>116.6</v>
          </cell>
          <cell r="FU347">
            <v>112.6</v>
          </cell>
          <cell r="FX347">
            <v>109.1</v>
          </cell>
          <cell r="FY347">
            <v>105.6</v>
          </cell>
          <cell r="GB347">
            <v>98.8</v>
          </cell>
          <cell r="GC347">
            <v>98.4</v>
          </cell>
          <cell r="GD347">
            <v>116.4</v>
          </cell>
          <cell r="GF347">
            <v>0</v>
          </cell>
          <cell r="GG347">
            <v>0</v>
          </cell>
          <cell r="GH347">
            <v>95.9</v>
          </cell>
          <cell r="GI347">
            <v>70.099999999999994</v>
          </cell>
          <cell r="GJ347">
            <v>78</v>
          </cell>
          <cell r="GK347">
            <v>43.2</v>
          </cell>
          <cell r="GL347">
            <v>105.9</v>
          </cell>
          <cell r="GM347">
            <v>98.7</v>
          </cell>
          <cell r="GN347">
            <v>0</v>
          </cell>
          <cell r="GO347">
            <v>95</v>
          </cell>
          <cell r="GP347">
            <v>0</v>
          </cell>
          <cell r="GR347">
            <v>1018.25</v>
          </cell>
          <cell r="GS347">
            <v>102.3</v>
          </cell>
          <cell r="GT347">
            <v>0</v>
          </cell>
          <cell r="GU347">
            <v>0</v>
          </cell>
          <cell r="GV347">
            <v>581.20000000000005</v>
          </cell>
          <cell r="GW347">
            <v>109</v>
          </cell>
          <cell r="GX347">
            <v>103.4</v>
          </cell>
          <cell r="GY347">
            <v>87.3</v>
          </cell>
          <cell r="GZ347">
            <v>94</v>
          </cell>
          <cell r="HB347">
            <v>0</v>
          </cell>
          <cell r="HC347">
            <v>0</v>
          </cell>
          <cell r="HI347">
            <v>412.7</v>
          </cell>
          <cell r="HL347">
            <v>86.6</v>
          </cell>
          <cell r="HM347">
            <v>66.599999999999994</v>
          </cell>
          <cell r="HN347">
            <v>59.9</v>
          </cell>
          <cell r="HO347">
            <v>0</v>
          </cell>
          <cell r="HQ347">
            <v>0</v>
          </cell>
          <cell r="HR347">
            <v>0</v>
          </cell>
          <cell r="HS347">
            <v>99.9</v>
          </cell>
          <cell r="HT347">
            <v>0</v>
          </cell>
          <cell r="HU347">
            <v>0</v>
          </cell>
          <cell r="HV347">
            <v>97.7</v>
          </cell>
          <cell r="HW347">
            <v>0</v>
          </cell>
          <cell r="HX347">
            <v>0</v>
          </cell>
          <cell r="HY347">
            <v>90.5</v>
          </cell>
          <cell r="HZ347">
            <v>0</v>
          </cell>
          <cell r="IA347">
            <v>0</v>
          </cell>
          <cell r="IB347">
            <v>74</v>
          </cell>
          <cell r="IC347">
            <v>57.9</v>
          </cell>
          <cell r="ID347">
            <v>0</v>
          </cell>
          <cell r="IE347">
            <v>0</v>
          </cell>
          <cell r="IG347">
            <v>0</v>
          </cell>
          <cell r="IH347">
            <v>0</v>
          </cell>
          <cell r="II347">
            <v>0</v>
          </cell>
          <cell r="IK347">
            <v>0</v>
          </cell>
          <cell r="IL347">
            <v>0</v>
          </cell>
          <cell r="IM347">
            <v>101.9</v>
          </cell>
          <cell r="IN347">
            <v>91.2</v>
          </cell>
          <cell r="IO347">
            <v>77.7</v>
          </cell>
          <cell r="IP347">
            <v>101.6</v>
          </cell>
          <cell r="IR347">
            <v>0</v>
          </cell>
          <cell r="IS347">
            <v>101.3</v>
          </cell>
          <cell r="IT347">
            <v>99</v>
          </cell>
          <cell r="IU347">
            <v>93.9</v>
          </cell>
          <cell r="IV347">
            <v>101</v>
          </cell>
          <cell r="IW347">
            <v>0</v>
          </cell>
          <cell r="IX347">
            <v>0</v>
          </cell>
          <cell r="IY347">
            <v>101</v>
          </cell>
          <cell r="IZ347">
            <v>0</v>
          </cell>
          <cell r="JA347">
            <v>0</v>
          </cell>
          <cell r="JB347">
            <v>100.1</v>
          </cell>
          <cell r="JC347">
            <v>0</v>
          </cell>
          <cell r="JD347">
            <v>0</v>
          </cell>
          <cell r="JE347">
            <v>0</v>
          </cell>
          <cell r="JF347">
            <v>0</v>
          </cell>
          <cell r="JG347">
            <v>101.7</v>
          </cell>
          <cell r="JH347">
            <v>77.7</v>
          </cell>
          <cell r="JI347">
            <v>66.5</v>
          </cell>
          <cell r="JJ347">
            <v>105</v>
          </cell>
          <cell r="JK347">
            <v>117</v>
          </cell>
          <cell r="JL347">
            <v>112</v>
          </cell>
          <cell r="JM347">
            <v>111</v>
          </cell>
          <cell r="JN347">
            <v>114</v>
          </cell>
          <cell r="JQ347">
            <v>769.9</v>
          </cell>
          <cell r="JR347">
            <v>96.7</v>
          </cell>
          <cell r="JU347">
            <v>94.537599999999998</v>
          </cell>
          <cell r="JV347">
            <v>0</v>
          </cell>
          <cell r="JW347">
            <v>95.3</v>
          </cell>
          <cell r="JX347">
            <v>0</v>
          </cell>
          <cell r="JY347">
            <v>99.2</v>
          </cell>
          <cell r="KD347">
            <v>0</v>
          </cell>
          <cell r="KE347">
            <v>0</v>
          </cell>
          <cell r="KF347">
            <v>95.6</v>
          </cell>
          <cell r="KG347">
            <v>95.6</v>
          </cell>
          <cell r="KH347">
            <v>95.6</v>
          </cell>
          <cell r="KI347">
            <v>95.6</v>
          </cell>
          <cell r="KJ347">
            <v>167.7</v>
          </cell>
          <cell r="KK347">
            <v>110</v>
          </cell>
          <cell r="KL347">
            <v>0</v>
          </cell>
          <cell r="KM347">
            <v>102</v>
          </cell>
          <cell r="KN347">
            <v>94</v>
          </cell>
          <cell r="KP347">
            <v>0</v>
          </cell>
          <cell r="KQ347">
            <v>0</v>
          </cell>
          <cell r="KR347">
            <v>110.5</v>
          </cell>
          <cell r="KS347">
            <v>84</v>
          </cell>
          <cell r="KU347">
            <v>0</v>
          </cell>
          <cell r="KV347">
            <v>0</v>
          </cell>
          <cell r="KW347">
            <v>395.6</v>
          </cell>
          <cell r="KX347">
            <v>432.6</v>
          </cell>
          <cell r="KY347">
            <v>109.9</v>
          </cell>
          <cell r="KZ347">
            <v>112.7</v>
          </cell>
          <cell r="LA347">
            <v>105</v>
          </cell>
          <cell r="LB347">
            <v>100.6</v>
          </cell>
          <cell r="LC347">
            <v>101.9</v>
          </cell>
          <cell r="LD347">
            <v>101.4</v>
          </cell>
          <cell r="LE347">
            <v>97.4</v>
          </cell>
          <cell r="LG347">
            <v>0</v>
          </cell>
          <cell r="LH347">
            <v>0</v>
          </cell>
          <cell r="LP347">
            <v>141</v>
          </cell>
          <cell r="LQ347">
            <v>132</v>
          </cell>
        </row>
        <row r="348">
          <cell r="A348">
            <v>35065</v>
          </cell>
          <cell r="B348">
            <v>420</v>
          </cell>
          <cell r="C348">
            <v>1</v>
          </cell>
          <cell r="V348">
            <v>0</v>
          </cell>
          <cell r="AA348">
            <v>0</v>
          </cell>
          <cell r="AC348">
            <v>0</v>
          </cell>
          <cell r="AD348">
            <v>0</v>
          </cell>
          <cell r="AF348">
            <v>1038</v>
          </cell>
          <cell r="AG348">
            <v>1024.5</v>
          </cell>
          <cell r="AJ348">
            <v>75.97</v>
          </cell>
          <cell r="AK348">
            <v>77.260000000000005</v>
          </cell>
          <cell r="AL348">
            <v>86.19</v>
          </cell>
          <cell r="AM348">
            <v>0</v>
          </cell>
          <cell r="AQ348">
            <v>0</v>
          </cell>
          <cell r="AV348">
            <v>0</v>
          </cell>
          <cell r="BH348">
            <v>69.98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CA348">
            <v>0</v>
          </cell>
          <cell r="CB348">
            <v>0</v>
          </cell>
          <cell r="CC348">
            <v>104.2</v>
          </cell>
          <cell r="CD348">
            <v>1252.2655160000002</v>
          </cell>
          <cell r="CE348">
            <v>78.234672365990889</v>
          </cell>
          <cell r="CF348" t="str">
            <v>6,65%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1202.7046452740044</v>
          </cell>
          <cell r="CV348">
            <v>133.53960046836568</v>
          </cell>
          <cell r="CW348">
            <v>1979.8392059235591</v>
          </cell>
          <cell r="CX348">
            <v>6.4333485274187181</v>
          </cell>
          <cell r="CY348">
            <v>9719.2695185119483</v>
          </cell>
          <cell r="CZ348">
            <v>13.544993802947449</v>
          </cell>
          <cell r="DA348">
            <v>536.88117894922993</v>
          </cell>
          <cell r="DB348">
            <v>114</v>
          </cell>
          <cell r="DC348">
            <v>83.9</v>
          </cell>
          <cell r="DD348">
            <v>69.5</v>
          </cell>
          <cell r="DF348">
            <v>87</v>
          </cell>
          <cell r="DG348">
            <v>96</v>
          </cell>
          <cell r="DH348">
            <v>96</v>
          </cell>
          <cell r="DJ348">
            <v>0</v>
          </cell>
          <cell r="DK348">
            <v>0</v>
          </cell>
          <cell r="DL348">
            <v>74</v>
          </cell>
          <cell r="DM348">
            <v>74</v>
          </cell>
          <cell r="DO348">
            <v>0</v>
          </cell>
          <cell r="DP348">
            <v>0</v>
          </cell>
          <cell r="DR348">
            <v>85.8</v>
          </cell>
          <cell r="DS348">
            <v>91.3</v>
          </cell>
          <cell r="DT348">
            <v>80.3</v>
          </cell>
          <cell r="DU348">
            <v>84.2</v>
          </cell>
          <cell r="DV348">
            <v>63.5</v>
          </cell>
          <cell r="DW348">
            <v>98</v>
          </cell>
          <cell r="DX348">
            <v>0</v>
          </cell>
          <cell r="DY348">
            <v>88</v>
          </cell>
          <cell r="DZ348">
            <v>531.20000000000005</v>
          </cell>
          <cell r="EA348">
            <v>99</v>
          </cell>
          <cell r="EB348">
            <v>96.7</v>
          </cell>
          <cell r="EC348">
            <v>93.1</v>
          </cell>
          <cell r="ED348">
            <v>100.4</v>
          </cell>
          <cell r="EE348">
            <v>79.2</v>
          </cell>
          <cell r="EF348">
            <v>44.3</v>
          </cell>
          <cell r="EG348">
            <v>110.7</v>
          </cell>
          <cell r="EH348">
            <v>113.3</v>
          </cell>
          <cell r="EI348">
            <v>120.3</v>
          </cell>
          <cell r="EL348">
            <v>0</v>
          </cell>
          <cell r="EM348">
            <v>0</v>
          </cell>
          <cell r="EN348">
            <v>89.1</v>
          </cell>
          <cell r="EP348">
            <v>103</v>
          </cell>
          <cell r="EQ348">
            <v>73.8</v>
          </cell>
          <cell r="ES348">
            <v>202.2</v>
          </cell>
          <cell r="ET348">
            <v>189.1</v>
          </cell>
          <cell r="EU348">
            <v>0</v>
          </cell>
          <cell r="EV348">
            <v>0</v>
          </cell>
          <cell r="EX348">
            <v>70.8</v>
          </cell>
          <cell r="EY348">
            <v>92.3</v>
          </cell>
          <cell r="EZ348">
            <v>126.2</v>
          </cell>
          <cell r="FA348">
            <v>0</v>
          </cell>
          <cell r="FB348">
            <v>0</v>
          </cell>
          <cell r="FC348">
            <v>106</v>
          </cell>
          <cell r="FD348">
            <v>97</v>
          </cell>
          <cell r="FE348">
            <v>59</v>
          </cell>
          <cell r="FG348">
            <v>0</v>
          </cell>
          <cell r="FH348">
            <v>0</v>
          </cell>
          <cell r="FJ348">
            <v>0</v>
          </cell>
          <cell r="FK348">
            <v>0</v>
          </cell>
          <cell r="FL348">
            <v>0</v>
          </cell>
          <cell r="FM348">
            <v>0</v>
          </cell>
          <cell r="FN348">
            <v>81.400000000000006</v>
          </cell>
          <cell r="FO348">
            <v>58</v>
          </cell>
          <cell r="FP348">
            <v>51</v>
          </cell>
          <cell r="FQ348">
            <v>102.6</v>
          </cell>
          <cell r="FR348">
            <v>0</v>
          </cell>
          <cell r="FS348">
            <v>0</v>
          </cell>
          <cell r="FT348">
            <v>116.7</v>
          </cell>
          <cell r="FU348">
            <v>112.7</v>
          </cell>
          <cell r="FX348">
            <v>109.1</v>
          </cell>
          <cell r="FY348">
            <v>105.6</v>
          </cell>
          <cell r="GB348">
            <v>98.9</v>
          </cell>
          <cell r="GC348">
            <v>98.5</v>
          </cell>
          <cell r="GD348">
            <v>116.5</v>
          </cell>
          <cell r="GF348">
            <v>0</v>
          </cell>
          <cell r="GG348">
            <v>0</v>
          </cell>
          <cell r="GH348">
            <v>96.9</v>
          </cell>
          <cell r="GI348">
            <v>70.900000000000006</v>
          </cell>
          <cell r="GJ348">
            <v>78.099999999999994</v>
          </cell>
          <cell r="GK348">
            <v>43.2</v>
          </cell>
          <cell r="GL348">
            <v>106.1</v>
          </cell>
          <cell r="GM348">
            <v>99</v>
          </cell>
          <cell r="GN348">
            <v>0</v>
          </cell>
          <cell r="GO348">
            <v>96</v>
          </cell>
          <cell r="GP348">
            <v>0</v>
          </cell>
          <cell r="GR348">
            <v>1018.25</v>
          </cell>
          <cell r="GS348">
            <v>101.8</v>
          </cell>
          <cell r="GT348">
            <v>0</v>
          </cell>
          <cell r="GU348">
            <v>0</v>
          </cell>
          <cell r="GV348">
            <v>581.6</v>
          </cell>
          <cell r="GW348">
            <v>109</v>
          </cell>
          <cell r="GX348">
            <v>102.9</v>
          </cell>
          <cell r="GY348">
            <v>86.9</v>
          </cell>
          <cell r="GZ348">
            <v>95</v>
          </cell>
          <cell r="HB348">
            <v>0</v>
          </cell>
          <cell r="HC348">
            <v>0</v>
          </cell>
          <cell r="HI348">
            <v>429.2</v>
          </cell>
          <cell r="HL348">
            <v>86.7</v>
          </cell>
          <cell r="HM348">
            <v>66.7</v>
          </cell>
          <cell r="HN348">
            <v>60</v>
          </cell>
          <cell r="HO348">
            <v>0</v>
          </cell>
          <cell r="HQ348">
            <v>0</v>
          </cell>
          <cell r="HR348">
            <v>0</v>
          </cell>
          <cell r="HS348">
            <v>100.1</v>
          </cell>
          <cell r="HT348">
            <v>0</v>
          </cell>
          <cell r="HU348">
            <v>0</v>
          </cell>
          <cell r="HV348">
            <v>97.5</v>
          </cell>
          <cell r="HW348">
            <v>0</v>
          </cell>
          <cell r="HX348">
            <v>0</v>
          </cell>
          <cell r="HY348">
            <v>90.6</v>
          </cell>
          <cell r="HZ348">
            <v>0</v>
          </cell>
          <cell r="IA348">
            <v>0</v>
          </cell>
          <cell r="IB348">
            <v>75.7</v>
          </cell>
          <cell r="IC348">
            <v>59.2</v>
          </cell>
          <cell r="ID348">
            <v>0</v>
          </cell>
          <cell r="IE348">
            <v>0</v>
          </cell>
          <cell r="IG348">
            <v>0</v>
          </cell>
          <cell r="IH348">
            <v>0</v>
          </cell>
          <cell r="II348">
            <v>0</v>
          </cell>
          <cell r="IK348">
            <v>0</v>
          </cell>
          <cell r="IL348">
            <v>0</v>
          </cell>
          <cell r="IM348">
            <v>101.8</v>
          </cell>
          <cell r="IN348">
            <v>91.1</v>
          </cell>
          <cell r="IO348">
            <v>77.599999999999994</v>
          </cell>
          <cell r="IP348">
            <v>101.6</v>
          </cell>
          <cell r="IR348">
            <v>0</v>
          </cell>
          <cell r="IS348">
            <v>101.3</v>
          </cell>
          <cell r="IT348">
            <v>99</v>
          </cell>
          <cell r="IU348">
            <v>94</v>
          </cell>
          <cell r="IV348">
            <v>100.8</v>
          </cell>
          <cell r="IW348">
            <v>0</v>
          </cell>
          <cell r="IX348">
            <v>0</v>
          </cell>
          <cell r="IY348">
            <v>100.8</v>
          </cell>
          <cell r="IZ348">
            <v>0</v>
          </cell>
          <cell r="JA348">
            <v>0</v>
          </cell>
          <cell r="JB348">
            <v>99.9</v>
          </cell>
          <cell r="JC348">
            <v>0</v>
          </cell>
          <cell r="JD348">
            <v>0</v>
          </cell>
          <cell r="JE348">
            <v>0</v>
          </cell>
          <cell r="JF348">
            <v>0</v>
          </cell>
          <cell r="JG348">
            <v>103</v>
          </cell>
          <cell r="JH348">
            <v>78.7</v>
          </cell>
          <cell r="JI348">
            <v>67.400000000000006</v>
          </cell>
          <cell r="JJ348">
            <v>105</v>
          </cell>
          <cell r="JK348">
            <v>117</v>
          </cell>
          <cell r="JL348">
            <v>112</v>
          </cell>
          <cell r="JM348">
            <v>112</v>
          </cell>
          <cell r="JN348">
            <v>114</v>
          </cell>
          <cell r="JQ348">
            <v>774.9</v>
          </cell>
          <cell r="JR348">
            <v>96.4</v>
          </cell>
          <cell r="JU348">
            <v>95.109399999999994</v>
          </cell>
          <cell r="JV348">
            <v>0</v>
          </cell>
          <cell r="JW348">
            <v>95.3</v>
          </cell>
          <cell r="JX348">
            <v>0</v>
          </cell>
          <cell r="JY348">
            <v>99.8</v>
          </cell>
          <cell r="KD348">
            <v>0</v>
          </cell>
          <cell r="KE348">
            <v>0</v>
          </cell>
          <cell r="KF348">
            <v>95.7</v>
          </cell>
          <cell r="KG348">
            <v>95.7</v>
          </cell>
          <cell r="KH348">
            <v>95.7</v>
          </cell>
          <cell r="KI348">
            <v>95.7</v>
          </cell>
          <cell r="KJ348">
            <v>167.2</v>
          </cell>
          <cell r="KK348">
            <v>110</v>
          </cell>
          <cell r="KL348">
            <v>0</v>
          </cell>
          <cell r="KM348">
            <v>102</v>
          </cell>
          <cell r="KN348">
            <v>95</v>
          </cell>
          <cell r="KP348">
            <v>0</v>
          </cell>
          <cell r="KQ348">
            <v>0</v>
          </cell>
          <cell r="KR348">
            <v>110.5</v>
          </cell>
          <cell r="KS348">
            <v>88</v>
          </cell>
          <cell r="KU348">
            <v>0</v>
          </cell>
          <cell r="KV348">
            <v>0</v>
          </cell>
          <cell r="KW348">
            <v>393.6</v>
          </cell>
          <cell r="KX348">
            <v>429.8</v>
          </cell>
          <cell r="KY348">
            <v>110.6</v>
          </cell>
          <cell r="KZ348">
            <v>113.4</v>
          </cell>
          <cell r="LA348">
            <v>105.6</v>
          </cell>
          <cell r="LB348">
            <v>100.6</v>
          </cell>
          <cell r="LC348">
            <v>101.9</v>
          </cell>
          <cell r="LD348">
            <v>101.4</v>
          </cell>
          <cell r="LE348">
            <v>97.4</v>
          </cell>
          <cell r="LG348">
            <v>0</v>
          </cell>
          <cell r="LH348">
            <v>0</v>
          </cell>
          <cell r="LP348">
            <v>141</v>
          </cell>
          <cell r="LQ348">
            <v>132</v>
          </cell>
        </row>
        <row r="349">
          <cell r="A349">
            <v>35034</v>
          </cell>
          <cell r="B349">
            <v>421</v>
          </cell>
          <cell r="C349">
            <v>1</v>
          </cell>
          <cell r="V349">
            <v>0</v>
          </cell>
          <cell r="AA349">
            <v>0</v>
          </cell>
          <cell r="AC349">
            <v>0</v>
          </cell>
          <cell r="AD349">
            <v>0</v>
          </cell>
          <cell r="AF349">
            <v>1013</v>
          </cell>
          <cell r="AG349">
            <v>1017.75</v>
          </cell>
          <cell r="AJ349">
            <v>75.88</v>
          </cell>
          <cell r="AK349">
            <v>77.209999999999994</v>
          </cell>
          <cell r="AL349">
            <v>85.85</v>
          </cell>
          <cell r="AM349">
            <v>0</v>
          </cell>
          <cell r="AQ349">
            <v>0</v>
          </cell>
          <cell r="AV349">
            <v>0</v>
          </cell>
          <cell r="BH349">
            <v>69.78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CA349">
            <v>0</v>
          </cell>
          <cell r="CB349">
            <v>0</v>
          </cell>
          <cell r="CC349">
            <v>103.6</v>
          </cell>
          <cell r="CD349">
            <v>1218.2726499999999</v>
          </cell>
          <cell r="CE349">
            <v>77.18642995923436</v>
          </cell>
          <cell r="CF349" t="str">
            <v>5,82%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1255.1442022876499</v>
          </cell>
          <cell r="CV349">
            <v>126.21669652575717</v>
          </cell>
          <cell r="CW349">
            <v>2214.3416405343646</v>
          </cell>
          <cell r="CX349">
            <v>6.6742179746538266</v>
          </cell>
          <cell r="CY349">
            <v>9427.3265041886862</v>
          </cell>
          <cell r="CZ349">
            <v>13.544993802947449</v>
          </cell>
          <cell r="DA349">
            <v>553.60432772270133</v>
          </cell>
          <cell r="DB349">
            <v>117.7</v>
          </cell>
          <cell r="DC349">
            <v>86.7</v>
          </cell>
          <cell r="DD349">
            <v>71.7</v>
          </cell>
          <cell r="DF349">
            <v>86</v>
          </cell>
          <cell r="DG349">
            <v>96</v>
          </cell>
          <cell r="DH349">
            <v>96</v>
          </cell>
          <cell r="DJ349">
            <v>0</v>
          </cell>
          <cell r="DK349">
            <v>0</v>
          </cell>
          <cell r="DL349">
            <v>72</v>
          </cell>
          <cell r="DM349">
            <v>72</v>
          </cell>
          <cell r="DO349">
            <v>0</v>
          </cell>
          <cell r="DP349">
            <v>0</v>
          </cell>
          <cell r="DR349">
            <v>87.4</v>
          </cell>
          <cell r="DS349">
            <v>93</v>
          </cell>
          <cell r="DT349">
            <v>81.900000000000006</v>
          </cell>
          <cell r="DU349">
            <v>79.400000000000006</v>
          </cell>
          <cell r="DV349">
            <v>60</v>
          </cell>
          <cell r="DW349">
            <v>99</v>
          </cell>
          <cell r="DX349">
            <v>0</v>
          </cell>
          <cell r="DY349">
            <v>88</v>
          </cell>
          <cell r="DZ349">
            <v>529.70000000000005</v>
          </cell>
          <cell r="EA349">
            <v>99.3</v>
          </cell>
          <cell r="EB349">
            <v>97</v>
          </cell>
          <cell r="EC349">
            <v>93.4</v>
          </cell>
          <cell r="ED349">
            <v>106.2</v>
          </cell>
          <cell r="EE349">
            <v>83.7</v>
          </cell>
          <cell r="EF349">
            <v>46.9</v>
          </cell>
          <cell r="EG349">
            <v>111</v>
          </cell>
          <cell r="EH349">
            <v>113.4</v>
          </cell>
          <cell r="EI349">
            <v>120.4</v>
          </cell>
          <cell r="EL349">
            <v>0</v>
          </cell>
          <cell r="EM349">
            <v>0</v>
          </cell>
          <cell r="EN349">
            <v>89.7</v>
          </cell>
          <cell r="EP349">
            <v>110</v>
          </cell>
          <cell r="EQ349">
            <v>75.900000000000006</v>
          </cell>
          <cell r="ES349">
            <v>208</v>
          </cell>
          <cell r="ET349">
            <v>195.2</v>
          </cell>
          <cell r="EU349">
            <v>0</v>
          </cell>
          <cell r="EV349">
            <v>0</v>
          </cell>
          <cell r="EX349">
            <v>73.8</v>
          </cell>
          <cell r="EY349">
            <v>95.2</v>
          </cell>
          <cell r="EZ349">
            <v>130.1</v>
          </cell>
          <cell r="FA349">
            <v>0</v>
          </cell>
          <cell r="FB349">
            <v>0</v>
          </cell>
          <cell r="FC349">
            <v>111</v>
          </cell>
          <cell r="FD349">
            <v>106</v>
          </cell>
          <cell r="FE349">
            <v>64</v>
          </cell>
          <cell r="FG349">
            <v>0</v>
          </cell>
          <cell r="FH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80.8</v>
          </cell>
          <cell r="FO349">
            <v>57</v>
          </cell>
          <cell r="FP349">
            <v>50</v>
          </cell>
          <cell r="FQ349">
            <v>102.7</v>
          </cell>
          <cell r="FR349">
            <v>0</v>
          </cell>
          <cell r="FS349">
            <v>0</v>
          </cell>
          <cell r="FT349">
            <v>116.7</v>
          </cell>
          <cell r="FU349">
            <v>112.7</v>
          </cell>
          <cell r="FX349">
            <v>109.1</v>
          </cell>
          <cell r="FY349">
            <v>105.6</v>
          </cell>
          <cell r="GB349">
            <v>96.1</v>
          </cell>
          <cell r="GC349">
            <v>95.7</v>
          </cell>
          <cell r="GD349">
            <v>113.3</v>
          </cell>
          <cell r="GF349">
            <v>0</v>
          </cell>
          <cell r="GG349">
            <v>0</v>
          </cell>
          <cell r="GH349">
            <v>102.5</v>
          </cell>
          <cell r="GI349">
            <v>75</v>
          </cell>
          <cell r="GJ349">
            <v>81.3</v>
          </cell>
          <cell r="GK349">
            <v>45</v>
          </cell>
          <cell r="GL349">
            <v>107.9</v>
          </cell>
          <cell r="GM349">
            <v>100.5</v>
          </cell>
          <cell r="GN349">
            <v>0</v>
          </cell>
          <cell r="GO349">
            <v>96</v>
          </cell>
          <cell r="GP349">
            <v>0</v>
          </cell>
          <cell r="GR349">
            <v>1017</v>
          </cell>
          <cell r="GS349">
            <v>102</v>
          </cell>
          <cell r="GT349">
            <v>0</v>
          </cell>
          <cell r="GU349">
            <v>0</v>
          </cell>
          <cell r="GV349">
            <v>579.5</v>
          </cell>
          <cell r="GW349">
            <v>109</v>
          </cell>
          <cell r="GX349">
            <v>107.3</v>
          </cell>
          <cell r="GY349">
            <v>90.6</v>
          </cell>
          <cell r="GZ349">
            <v>96</v>
          </cell>
          <cell r="HB349">
            <v>0</v>
          </cell>
          <cell r="HC349">
            <v>0</v>
          </cell>
          <cell r="HI349">
            <v>445.7</v>
          </cell>
          <cell r="HL349">
            <v>86.6</v>
          </cell>
          <cell r="HM349">
            <v>66.599999999999994</v>
          </cell>
          <cell r="HN349">
            <v>59.9</v>
          </cell>
          <cell r="HO349">
            <v>0</v>
          </cell>
          <cell r="HQ349">
            <v>0</v>
          </cell>
          <cell r="HR349">
            <v>0</v>
          </cell>
          <cell r="HS349">
            <v>100.4</v>
          </cell>
          <cell r="HT349">
            <v>0</v>
          </cell>
          <cell r="HU349">
            <v>0</v>
          </cell>
          <cell r="HV349">
            <v>97.3</v>
          </cell>
          <cell r="HW349">
            <v>0</v>
          </cell>
          <cell r="HX349">
            <v>0</v>
          </cell>
          <cell r="HY349">
            <v>91.2</v>
          </cell>
          <cell r="HZ349">
            <v>0</v>
          </cell>
          <cell r="IA349">
            <v>0</v>
          </cell>
          <cell r="IB349">
            <v>78.599999999999994</v>
          </cell>
          <cell r="IC349">
            <v>61.5</v>
          </cell>
          <cell r="ID349">
            <v>0</v>
          </cell>
          <cell r="IE349">
            <v>0</v>
          </cell>
          <cell r="IG349">
            <v>0</v>
          </cell>
          <cell r="IH349">
            <v>0</v>
          </cell>
          <cell r="II349">
            <v>0</v>
          </cell>
          <cell r="IK349">
            <v>0</v>
          </cell>
          <cell r="IL349">
            <v>0</v>
          </cell>
          <cell r="IM349">
            <v>102</v>
          </cell>
          <cell r="IN349">
            <v>91.3</v>
          </cell>
          <cell r="IO349">
            <v>77.8</v>
          </cell>
          <cell r="IP349">
            <v>101.6</v>
          </cell>
          <cell r="IR349">
            <v>0</v>
          </cell>
          <cell r="IS349">
            <v>101.6</v>
          </cell>
          <cell r="IT349">
            <v>99.2</v>
          </cell>
          <cell r="IU349">
            <v>94.2</v>
          </cell>
          <cell r="IV349">
            <v>100.6</v>
          </cell>
          <cell r="IW349">
            <v>0</v>
          </cell>
          <cell r="IX349">
            <v>0</v>
          </cell>
          <cell r="IY349">
            <v>100.6</v>
          </cell>
          <cell r="IZ349">
            <v>0</v>
          </cell>
          <cell r="JA349">
            <v>0</v>
          </cell>
          <cell r="JB349">
            <v>99.6</v>
          </cell>
          <cell r="JC349">
            <v>0</v>
          </cell>
          <cell r="JD349">
            <v>0</v>
          </cell>
          <cell r="JE349">
            <v>0</v>
          </cell>
          <cell r="JF349">
            <v>0</v>
          </cell>
          <cell r="JG349">
            <v>104.4</v>
          </cell>
          <cell r="JH349">
            <v>79.8</v>
          </cell>
          <cell r="JI349">
            <v>68.3</v>
          </cell>
          <cell r="JJ349">
            <v>105</v>
          </cell>
          <cell r="JK349">
            <v>116</v>
          </cell>
          <cell r="JL349">
            <v>112</v>
          </cell>
          <cell r="JM349">
            <v>111</v>
          </cell>
          <cell r="JN349">
            <v>114</v>
          </cell>
          <cell r="JQ349">
            <v>770</v>
          </cell>
          <cell r="JR349">
            <v>96.1</v>
          </cell>
          <cell r="JU349">
            <v>0</v>
          </cell>
          <cell r="JV349">
            <v>0</v>
          </cell>
          <cell r="JW349">
            <v>94.5</v>
          </cell>
          <cell r="JX349">
            <v>0</v>
          </cell>
          <cell r="KD349">
            <v>0</v>
          </cell>
          <cell r="KE349">
            <v>0</v>
          </cell>
          <cell r="KJ349">
            <v>167</v>
          </cell>
          <cell r="KK349">
            <v>110</v>
          </cell>
          <cell r="KL349">
            <v>0</v>
          </cell>
          <cell r="KM349">
            <v>102</v>
          </cell>
          <cell r="KN349">
            <v>97</v>
          </cell>
          <cell r="KP349">
            <v>0</v>
          </cell>
          <cell r="KQ349">
            <v>0</v>
          </cell>
          <cell r="KR349">
            <v>110.5</v>
          </cell>
          <cell r="KS349">
            <v>92</v>
          </cell>
          <cell r="KU349">
            <v>0</v>
          </cell>
          <cell r="KV349">
            <v>0</v>
          </cell>
          <cell r="KW349">
            <v>393.8</v>
          </cell>
          <cell r="KX349">
            <v>426.6</v>
          </cell>
          <cell r="KY349">
            <v>109.7</v>
          </cell>
          <cell r="KZ349">
            <v>112.5</v>
          </cell>
          <cell r="LA349">
            <v>104.8</v>
          </cell>
          <cell r="LB349">
            <v>99.3</v>
          </cell>
          <cell r="LC349">
            <v>100.7</v>
          </cell>
          <cell r="LD349">
            <v>100.1</v>
          </cell>
          <cell r="LE349">
            <v>96.6</v>
          </cell>
          <cell r="LG349">
            <v>0</v>
          </cell>
          <cell r="LH349">
            <v>0</v>
          </cell>
          <cell r="LP349">
            <v>130</v>
          </cell>
          <cell r="LQ349">
            <v>125</v>
          </cell>
        </row>
        <row r="350">
          <cell r="A350">
            <v>35004</v>
          </cell>
          <cell r="B350">
            <v>422</v>
          </cell>
          <cell r="C350">
            <v>1</v>
          </cell>
          <cell r="V350">
            <v>0</v>
          </cell>
          <cell r="AA350">
            <v>0</v>
          </cell>
          <cell r="AC350">
            <v>0</v>
          </cell>
          <cell r="AD350">
            <v>0</v>
          </cell>
          <cell r="AF350">
            <v>1013</v>
          </cell>
          <cell r="AG350">
            <v>1017.75</v>
          </cell>
          <cell r="AJ350">
            <v>75.81</v>
          </cell>
          <cell r="AK350">
            <v>77.150000000000006</v>
          </cell>
          <cell r="AL350">
            <v>85.62</v>
          </cell>
          <cell r="AM350">
            <v>0</v>
          </cell>
          <cell r="AQ350">
            <v>0</v>
          </cell>
          <cell r="AV350">
            <v>0</v>
          </cell>
          <cell r="BH350">
            <v>69.69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CA350">
            <v>0</v>
          </cell>
          <cell r="CB350">
            <v>0</v>
          </cell>
          <cell r="CC350">
            <v>102.7</v>
          </cell>
          <cell r="CD350">
            <v>1218.2726499999999</v>
          </cell>
          <cell r="CE350">
            <v>77.18642995923436</v>
          </cell>
          <cell r="CF350" t="str">
            <v>5,82%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1234.4435915768868</v>
          </cell>
          <cell r="CV350">
            <v>127.22476594465407</v>
          </cell>
          <cell r="CW350">
            <v>2217.9906762181058</v>
          </cell>
          <cell r="CX350">
            <v>6.9059404808546896</v>
          </cell>
          <cell r="CY350">
            <v>9228.1066111587388</v>
          </cell>
          <cell r="CZ350">
            <v>12.515027661874178</v>
          </cell>
          <cell r="DA350">
            <v>531.59069878056027</v>
          </cell>
          <cell r="DB350">
            <v>118.1</v>
          </cell>
          <cell r="DC350">
            <v>86.9</v>
          </cell>
          <cell r="DD350">
            <v>72</v>
          </cell>
          <cell r="DF350">
            <v>86</v>
          </cell>
          <cell r="DG350">
            <v>97</v>
          </cell>
          <cell r="DH350">
            <v>97</v>
          </cell>
          <cell r="DJ350">
            <v>0</v>
          </cell>
          <cell r="DK350">
            <v>0</v>
          </cell>
          <cell r="DL350">
            <v>76</v>
          </cell>
          <cell r="DM350">
            <v>76</v>
          </cell>
          <cell r="DO350">
            <v>0</v>
          </cell>
          <cell r="DP350">
            <v>0</v>
          </cell>
          <cell r="DR350">
            <v>89.4</v>
          </cell>
          <cell r="DS350">
            <v>95.1</v>
          </cell>
          <cell r="DT350">
            <v>83.7</v>
          </cell>
          <cell r="DU350">
            <v>78.599999999999994</v>
          </cell>
          <cell r="DV350">
            <v>59.3</v>
          </cell>
          <cell r="DW350">
            <v>99</v>
          </cell>
          <cell r="DX350">
            <v>0</v>
          </cell>
          <cell r="DY350">
            <v>89</v>
          </cell>
          <cell r="DZ350">
            <v>529.1</v>
          </cell>
          <cell r="EA350">
            <v>101</v>
          </cell>
          <cell r="EB350">
            <v>98.7</v>
          </cell>
          <cell r="EC350">
            <v>95</v>
          </cell>
          <cell r="ED350">
            <v>106.1</v>
          </cell>
          <cell r="EE350">
            <v>83.6</v>
          </cell>
          <cell r="EF350">
            <v>46.8</v>
          </cell>
          <cell r="EG350">
            <v>111</v>
          </cell>
          <cell r="EH350">
            <v>113.4</v>
          </cell>
          <cell r="EI350">
            <v>120.5</v>
          </cell>
          <cell r="EL350">
            <v>0</v>
          </cell>
          <cell r="EM350">
            <v>0</v>
          </cell>
          <cell r="EN350">
            <v>89.7</v>
          </cell>
          <cell r="EP350">
            <v>110</v>
          </cell>
          <cell r="EQ350">
            <v>75.599999999999994</v>
          </cell>
          <cell r="ES350">
            <v>207.2</v>
          </cell>
          <cell r="ET350">
            <v>195.5</v>
          </cell>
          <cell r="EU350">
            <v>0</v>
          </cell>
          <cell r="EV350">
            <v>0</v>
          </cell>
          <cell r="EX350">
            <v>73.8</v>
          </cell>
          <cell r="EY350">
            <v>96.6</v>
          </cell>
          <cell r="EZ350">
            <v>132.1</v>
          </cell>
          <cell r="FA350">
            <v>0</v>
          </cell>
          <cell r="FB350">
            <v>0</v>
          </cell>
          <cell r="FC350">
            <v>110</v>
          </cell>
          <cell r="FD350">
            <v>106</v>
          </cell>
          <cell r="FE350">
            <v>69</v>
          </cell>
          <cell r="FG350">
            <v>0</v>
          </cell>
          <cell r="FH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79.900000000000006</v>
          </cell>
          <cell r="FO350">
            <v>56.1</v>
          </cell>
          <cell r="FP350">
            <v>49.2</v>
          </cell>
          <cell r="FQ350">
            <v>103</v>
          </cell>
          <cell r="FR350">
            <v>0</v>
          </cell>
          <cell r="FS350">
            <v>0</v>
          </cell>
          <cell r="FT350">
            <v>117.5</v>
          </cell>
          <cell r="FU350">
            <v>113.5</v>
          </cell>
          <cell r="FX350">
            <v>110.2</v>
          </cell>
          <cell r="FY350">
            <v>106.7</v>
          </cell>
          <cell r="GB350">
            <v>96.6</v>
          </cell>
          <cell r="GC350">
            <v>96.2</v>
          </cell>
          <cell r="GD350">
            <v>113.8</v>
          </cell>
          <cell r="GF350">
            <v>0</v>
          </cell>
          <cell r="GG350">
            <v>0</v>
          </cell>
          <cell r="GH350">
            <v>103.9</v>
          </cell>
          <cell r="GI350">
            <v>76</v>
          </cell>
          <cell r="GJ350">
            <v>81.7</v>
          </cell>
          <cell r="GK350">
            <v>45.2</v>
          </cell>
          <cell r="GL350">
            <v>110.8</v>
          </cell>
          <cell r="GM350">
            <v>103</v>
          </cell>
          <cell r="GN350">
            <v>0</v>
          </cell>
          <cell r="GO350">
            <v>96</v>
          </cell>
          <cell r="GP350">
            <v>0</v>
          </cell>
          <cell r="GR350">
            <v>1017</v>
          </cell>
          <cell r="GS350">
            <v>102.3</v>
          </cell>
          <cell r="GT350">
            <v>0</v>
          </cell>
          <cell r="GU350">
            <v>0</v>
          </cell>
          <cell r="GV350">
            <v>579.1</v>
          </cell>
          <cell r="GW350">
            <v>108</v>
          </cell>
          <cell r="GX350">
            <v>103.3</v>
          </cell>
          <cell r="GY350">
            <v>87.3</v>
          </cell>
          <cell r="GZ350">
            <v>97</v>
          </cell>
          <cell r="HB350">
            <v>0</v>
          </cell>
          <cell r="HC350">
            <v>0</v>
          </cell>
          <cell r="HI350">
            <v>456.63333333333338</v>
          </cell>
          <cell r="HL350">
            <v>91.1</v>
          </cell>
          <cell r="HM350">
            <v>70.2</v>
          </cell>
          <cell r="HN350">
            <v>63.1</v>
          </cell>
          <cell r="HO350">
            <v>0</v>
          </cell>
          <cell r="HQ350">
            <v>0</v>
          </cell>
          <cell r="HR350">
            <v>0</v>
          </cell>
          <cell r="HS350">
            <v>100.8</v>
          </cell>
          <cell r="HT350">
            <v>0</v>
          </cell>
          <cell r="HU350">
            <v>0</v>
          </cell>
          <cell r="HV350">
            <v>97.7</v>
          </cell>
          <cell r="HW350">
            <v>0</v>
          </cell>
          <cell r="HX350">
            <v>0</v>
          </cell>
          <cell r="HY350">
            <v>92.5</v>
          </cell>
          <cell r="HZ350">
            <v>0</v>
          </cell>
          <cell r="IA350">
            <v>0</v>
          </cell>
          <cell r="IB350">
            <v>80.2</v>
          </cell>
          <cell r="IC350">
            <v>62.8</v>
          </cell>
          <cell r="ID350">
            <v>0</v>
          </cell>
          <cell r="IE350">
            <v>0</v>
          </cell>
          <cell r="IG350">
            <v>0</v>
          </cell>
          <cell r="IH350">
            <v>0</v>
          </cell>
          <cell r="II350">
            <v>0</v>
          </cell>
          <cell r="IK350">
            <v>0</v>
          </cell>
          <cell r="IL350">
            <v>0</v>
          </cell>
          <cell r="IM350">
            <v>102.1</v>
          </cell>
          <cell r="IN350">
            <v>91.4</v>
          </cell>
          <cell r="IO350">
            <v>77.900000000000006</v>
          </cell>
          <cell r="IP350">
            <v>101.5</v>
          </cell>
          <cell r="IR350">
            <v>0</v>
          </cell>
          <cell r="IS350">
            <v>102.3</v>
          </cell>
          <cell r="IT350">
            <v>99.9</v>
          </cell>
          <cell r="IU350">
            <v>94.9</v>
          </cell>
          <cell r="IV350">
            <v>100.56666666666666</v>
          </cell>
          <cell r="IW350">
            <v>0</v>
          </cell>
          <cell r="IX350">
            <v>0</v>
          </cell>
          <cell r="IY350">
            <v>100.56666666666666</v>
          </cell>
          <cell r="IZ350">
            <v>0</v>
          </cell>
          <cell r="JA350">
            <v>0</v>
          </cell>
          <cell r="JB350">
            <v>99.4</v>
          </cell>
          <cell r="JC350">
            <v>0</v>
          </cell>
          <cell r="JD350">
            <v>0</v>
          </cell>
          <cell r="JE350">
            <v>0</v>
          </cell>
          <cell r="JF350">
            <v>0</v>
          </cell>
          <cell r="JG350">
            <v>105.1</v>
          </cell>
          <cell r="JH350">
            <v>80.3</v>
          </cell>
          <cell r="JI350">
            <v>68.7</v>
          </cell>
          <cell r="JJ350">
            <v>106</v>
          </cell>
          <cell r="JK350">
            <v>117</v>
          </cell>
          <cell r="JL350">
            <v>113</v>
          </cell>
          <cell r="JM350">
            <v>112</v>
          </cell>
          <cell r="JN350">
            <v>114</v>
          </cell>
          <cell r="JQ350">
            <v>769.1</v>
          </cell>
          <cell r="JR350">
            <v>96</v>
          </cell>
          <cell r="JU350">
            <v>0</v>
          </cell>
          <cell r="JV350">
            <v>0</v>
          </cell>
          <cell r="JW350">
            <v>94.5</v>
          </cell>
          <cell r="JX350">
            <v>0</v>
          </cell>
          <cell r="KD350">
            <v>0</v>
          </cell>
          <cell r="KE350">
            <v>0</v>
          </cell>
          <cell r="KJ350">
            <v>167</v>
          </cell>
          <cell r="KK350">
            <v>110</v>
          </cell>
          <cell r="KL350">
            <v>0</v>
          </cell>
          <cell r="KM350">
            <v>102</v>
          </cell>
          <cell r="KN350">
            <v>97</v>
          </cell>
          <cell r="KP350">
            <v>0</v>
          </cell>
          <cell r="KQ350">
            <v>0</v>
          </cell>
          <cell r="KR350">
            <v>110.5</v>
          </cell>
          <cell r="KS350">
            <v>93</v>
          </cell>
          <cell r="KU350">
            <v>0</v>
          </cell>
          <cell r="KV350">
            <v>0</v>
          </cell>
          <cell r="KW350">
            <v>393.5</v>
          </cell>
          <cell r="KX350">
            <v>424.3</v>
          </cell>
          <cell r="KY350">
            <v>110.4</v>
          </cell>
          <cell r="KZ350">
            <v>113.2</v>
          </cell>
          <cell r="LA350">
            <v>105.4</v>
          </cell>
          <cell r="LB350">
            <v>100.2</v>
          </cell>
          <cell r="LC350">
            <v>101.6</v>
          </cell>
          <cell r="LD350">
            <v>101</v>
          </cell>
          <cell r="LE350">
            <v>97.2</v>
          </cell>
          <cell r="LG350">
            <v>0</v>
          </cell>
          <cell r="LH350">
            <v>0</v>
          </cell>
          <cell r="LP350">
            <v>130</v>
          </cell>
          <cell r="LQ350">
            <v>125</v>
          </cell>
        </row>
        <row r="351">
          <cell r="A351">
            <v>34973</v>
          </cell>
          <cell r="B351">
            <v>423</v>
          </cell>
          <cell r="C351">
            <v>1</v>
          </cell>
          <cell r="V351">
            <v>0</v>
          </cell>
          <cell r="AA351">
            <v>0</v>
          </cell>
          <cell r="AC351">
            <v>0</v>
          </cell>
          <cell r="AD351">
            <v>0</v>
          </cell>
          <cell r="AF351">
            <v>1013</v>
          </cell>
          <cell r="AG351">
            <v>1017.75</v>
          </cell>
          <cell r="AJ351">
            <v>75.75</v>
          </cell>
          <cell r="AK351">
            <v>77.08</v>
          </cell>
          <cell r="AL351">
            <v>85.62</v>
          </cell>
          <cell r="AM351">
            <v>0</v>
          </cell>
          <cell r="AQ351">
            <v>0</v>
          </cell>
          <cell r="AV351">
            <v>0</v>
          </cell>
          <cell r="BH351">
            <v>69.67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CA351">
            <v>0</v>
          </cell>
          <cell r="CB351">
            <v>0</v>
          </cell>
          <cell r="CC351">
            <v>100.4</v>
          </cell>
          <cell r="CD351">
            <v>1218.2726499999999</v>
          </cell>
          <cell r="CE351">
            <v>77.18642995923436</v>
          </cell>
          <cell r="CF351" t="str">
            <v>5,82%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1259.4451892425875</v>
          </cell>
          <cell r="CV351">
            <v>130.09783363274374</v>
          </cell>
          <cell r="CW351">
            <v>2119.2877033098207</v>
          </cell>
          <cell r="CX351">
            <v>6.591895505345625</v>
          </cell>
          <cell r="CY351">
            <v>9277.825775261379</v>
          </cell>
          <cell r="CZ351">
            <v>12.127432743304821</v>
          </cell>
          <cell r="DA351">
            <v>481.40635194075224</v>
          </cell>
          <cell r="DB351">
            <v>117.4</v>
          </cell>
          <cell r="DC351">
            <v>86.4</v>
          </cell>
          <cell r="DD351">
            <v>71.5</v>
          </cell>
          <cell r="DF351">
            <v>85</v>
          </cell>
          <cell r="DG351">
            <v>96</v>
          </cell>
          <cell r="DH351">
            <v>96</v>
          </cell>
          <cell r="DJ351">
            <v>0</v>
          </cell>
          <cell r="DK351">
            <v>0</v>
          </cell>
          <cell r="DL351">
            <v>78</v>
          </cell>
          <cell r="DM351">
            <v>78</v>
          </cell>
          <cell r="DO351">
            <v>0</v>
          </cell>
          <cell r="DP351">
            <v>0</v>
          </cell>
          <cell r="DR351">
            <v>90.8</v>
          </cell>
          <cell r="DS351">
            <v>96.6</v>
          </cell>
          <cell r="DT351">
            <v>85.1</v>
          </cell>
          <cell r="DU351">
            <v>78</v>
          </cell>
          <cell r="DV351">
            <v>58.8</v>
          </cell>
          <cell r="DW351">
            <v>98</v>
          </cell>
          <cell r="DX351">
            <v>0</v>
          </cell>
          <cell r="DY351">
            <v>89</v>
          </cell>
          <cell r="DZ351">
            <v>529.79999999999995</v>
          </cell>
          <cell r="EA351">
            <v>102.9</v>
          </cell>
          <cell r="EB351">
            <v>100.6</v>
          </cell>
          <cell r="EC351">
            <v>96.8</v>
          </cell>
          <cell r="ED351">
            <v>105</v>
          </cell>
          <cell r="EE351">
            <v>82.8</v>
          </cell>
          <cell r="EF351">
            <v>46.3</v>
          </cell>
          <cell r="EG351">
            <v>111.2</v>
          </cell>
          <cell r="EH351">
            <v>113.6</v>
          </cell>
          <cell r="EI351">
            <v>120.7</v>
          </cell>
          <cell r="EL351">
            <v>0</v>
          </cell>
          <cell r="EM351">
            <v>0</v>
          </cell>
          <cell r="EN351">
            <v>89.7</v>
          </cell>
          <cell r="EP351">
            <v>107</v>
          </cell>
          <cell r="EQ351">
            <v>77.7</v>
          </cell>
          <cell r="ES351">
            <v>212.9</v>
          </cell>
          <cell r="ET351">
            <v>201.6</v>
          </cell>
          <cell r="EU351">
            <v>0</v>
          </cell>
          <cell r="EV351">
            <v>0</v>
          </cell>
          <cell r="EX351">
            <v>73.8</v>
          </cell>
          <cell r="EY351">
            <v>96.4</v>
          </cell>
          <cell r="EZ351">
            <v>131.80000000000001</v>
          </cell>
          <cell r="FA351">
            <v>0</v>
          </cell>
          <cell r="FB351">
            <v>0</v>
          </cell>
          <cell r="FC351">
            <v>108</v>
          </cell>
          <cell r="FD351">
            <v>102</v>
          </cell>
          <cell r="FE351">
            <v>81</v>
          </cell>
          <cell r="FG351">
            <v>0</v>
          </cell>
          <cell r="FH351">
            <v>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79.5</v>
          </cell>
          <cell r="FO351">
            <v>55.4</v>
          </cell>
          <cell r="FP351">
            <v>48.7</v>
          </cell>
          <cell r="FQ351">
            <v>103</v>
          </cell>
          <cell r="FR351">
            <v>0</v>
          </cell>
          <cell r="FS351">
            <v>0</v>
          </cell>
          <cell r="FT351">
            <v>117.5</v>
          </cell>
          <cell r="FU351">
            <v>113.5</v>
          </cell>
          <cell r="FX351">
            <v>110.2</v>
          </cell>
          <cell r="FY351">
            <v>106.7</v>
          </cell>
          <cell r="GB351">
            <v>96.5</v>
          </cell>
          <cell r="GC351">
            <v>96.1</v>
          </cell>
          <cell r="GD351">
            <v>113.7</v>
          </cell>
          <cell r="GF351">
            <v>0</v>
          </cell>
          <cell r="GG351">
            <v>0</v>
          </cell>
          <cell r="GH351">
            <v>100.5</v>
          </cell>
          <cell r="GI351">
            <v>73.5</v>
          </cell>
          <cell r="GJ351">
            <v>80.900000000000006</v>
          </cell>
          <cell r="GK351">
            <v>44.7</v>
          </cell>
          <cell r="GL351">
            <v>112</v>
          </cell>
          <cell r="GM351">
            <v>104.1</v>
          </cell>
          <cell r="GN351">
            <v>0</v>
          </cell>
          <cell r="GO351">
            <v>96</v>
          </cell>
          <cell r="GP351">
            <v>0</v>
          </cell>
          <cell r="GR351">
            <v>1017</v>
          </cell>
          <cell r="GS351">
            <v>102.4</v>
          </cell>
          <cell r="GT351">
            <v>0</v>
          </cell>
          <cell r="GU351">
            <v>0</v>
          </cell>
          <cell r="GV351">
            <v>577.5</v>
          </cell>
          <cell r="GW351">
            <v>104</v>
          </cell>
          <cell r="GX351">
            <v>103.2</v>
          </cell>
          <cell r="GY351">
            <v>87.2</v>
          </cell>
          <cell r="GZ351">
            <v>98</v>
          </cell>
          <cell r="HB351">
            <v>0</v>
          </cell>
          <cell r="HC351">
            <v>0</v>
          </cell>
          <cell r="HI351">
            <v>467.56666666666666</v>
          </cell>
          <cell r="HL351">
            <v>96.7</v>
          </cell>
          <cell r="HM351">
            <v>74.400000000000006</v>
          </cell>
          <cell r="HN351">
            <v>66.900000000000006</v>
          </cell>
          <cell r="HO351">
            <v>0</v>
          </cell>
          <cell r="HQ351">
            <v>0</v>
          </cell>
          <cell r="HR351">
            <v>0</v>
          </cell>
          <cell r="HS351">
            <v>101.3</v>
          </cell>
          <cell r="HT351">
            <v>0</v>
          </cell>
          <cell r="HU351">
            <v>0</v>
          </cell>
          <cell r="HV351">
            <v>98.1</v>
          </cell>
          <cell r="HW351">
            <v>0</v>
          </cell>
          <cell r="HX351">
            <v>0</v>
          </cell>
          <cell r="HY351">
            <v>94.1</v>
          </cell>
          <cell r="HZ351">
            <v>0</v>
          </cell>
          <cell r="IA351">
            <v>0</v>
          </cell>
          <cell r="IB351">
            <v>82.2</v>
          </cell>
          <cell r="IC351">
            <v>64.400000000000006</v>
          </cell>
          <cell r="ID351">
            <v>0</v>
          </cell>
          <cell r="IE351">
            <v>0</v>
          </cell>
          <cell r="IG351">
            <v>0</v>
          </cell>
          <cell r="IH351">
            <v>0</v>
          </cell>
          <cell r="II351">
            <v>0</v>
          </cell>
          <cell r="IK351">
            <v>0</v>
          </cell>
          <cell r="IL351">
            <v>0</v>
          </cell>
          <cell r="IM351">
            <v>102.3</v>
          </cell>
          <cell r="IN351">
            <v>91.7</v>
          </cell>
          <cell r="IO351">
            <v>78.099999999999994</v>
          </cell>
          <cell r="IP351">
            <v>101.8</v>
          </cell>
          <cell r="IR351">
            <v>0</v>
          </cell>
          <cell r="IS351">
            <v>103.1</v>
          </cell>
          <cell r="IT351">
            <v>100.4</v>
          </cell>
          <cell r="IU351">
            <v>95.4</v>
          </cell>
          <cell r="IV351">
            <v>100.53333333333335</v>
          </cell>
          <cell r="IW351">
            <v>0</v>
          </cell>
          <cell r="IX351">
            <v>0</v>
          </cell>
          <cell r="IY351">
            <v>100.53333333333335</v>
          </cell>
          <cell r="IZ351">
            <v>0</v>
          </cell>
          <cell r="JA351">
            <v>0</v>
          </cell>
          <cell r="JB351">
            <v>99.8</v>
          </cell>
          <cell r="JC351">
            <v>0</v>
          </cell>
          <cell r="JD351">
            <v>0</v>
          </cell>
          <cell r="JE351">
            <v>0</v>
          </cell>
          <cell r="JF351">
            <v>0</v>
          </cell>
          <cell r="JG351">
            <v>105.4</v>
          </cell>
          <cell r="JH351">
            <v>80.599999999999994</v>
          </cell>
          <cell r="JI351">
            <v>69</v>
          </cell>
          <cell r="JJ351">
            <v>106</v>
          </cell>
          <cell r="JK351">
            <v>116</v>
          </cell>
          <cell r="JL351">
            <v>112</v>
          </cell>
          <cell r="JM351">
            <v>112</v>
          </cell>
          <cell r="JN351">
            <v>114</v>
          </cell>
          <cell r="JQ351">
            <v>767.3</v>
          </cell>
          <cell r="JR351">
            <v>96</v>
          </cell>
          <cell r="JU351">
            <v>0</v>
          </cell>
          <cell r="JV351">
            <v>0</v>
          </cell>
          <cell r="JW351">
            <v>94.5</v>
          </cell>
          <cell r="JX351">
            <v>0</v>
          </cell>
          <cell r="KD351">
            <v>0</v>
          </cell>
          <cell r="KE351">
            <v>0</v>
          </cell>
          <cell r="KJ351">
            <v>167</v>
          </cell>
          <cell r="KK351">
            <v>110</v>
          </cell>
          <cell r="KL351">
            <v>0</v>
          </cell>
          <cell r="KM351">
            <v>102</v>
          </cell>
          <cell r="KN351">
            <v>96</v>
          </cell>
          <cell r="KP351">
            <v>0</v>
          </cell>
          <cell r="KQ351">
            <v>0</v>
          </cell>
          <cell r="KR351">
            <v>109</v>
          </cell>
          <cell r="KS351">
            <v>94</v>
          </cell>
          <cell r="KU351">
            <v>0</v>
          </cell>
          <cell r="KV351">
            <v>0</v>
          </cell>
          <cell r="KW351">
            <v>393.9</v>
          </cell>
          <cell r="KX351">
            <v>423.7</v>
          </cell>
          <cell r="KY351">
            <v>111.3</v>
          </cell>
          <cell r="KZ351">
            <v>114.1</v>
          </cell>
          <cell r="LA351">
            <v>106.3</v>
          </cell>
          <cell r="LB351">
            <v>100</v>
          </cell>
          <cell r="LC351">
            <v>101.4</v>
          </cell>
          <cell r="LD351">
            <v>100.8</v>
          </cell>
          <cell r="LE351">
            <v>97.1</v>
          </cell>
          <cell r="LG351">
            <v>0</v>
          </cell>
          <cell r="LH351">
            <v>0</v>
          </cell>
          <cell r="LP351">
            <v>130</v>
          </cell>
          <cell r="LQ351">
            <v>125</v>
          </cell>
        </row>
        <row r="352">
          <cell r="A352">
            <v>34943</v>
          </cell>
          <cell r="B352">
            <v>424</v>
          </cell>
          <cell r="C352">
            <v>1</v>
          </cell>
          <cell r="V352">
            <v>0</v>
          </cell>
          <cell r="AA352">
            <v>0</v>
          </cell>
          <cell r="AC352">
            <v>0</v>
          </cell>
          <cell r="AD352">
            <v>0</v>
          </cell>
          <cell r="AF352">
            <v>1024</v>
          </cell>
          <cell r="AG352">
            <v>1019.25</v>
          </cell>
          <cell r="AJ352">
            <v>75.67</v>
          </cell>
          <cell r="AK352">
            <v>77</v>
          </cell>
          <cell r="AL352">
            <v>85.56</v>
          </cell>
          <cell r="AM352">
            <v>0</v>
          </cell>
          <cell r="AQ352">
            <v>0</v>
          </cell>
          <cell r="AV352">
            <v>0</v>
          </cell>
          <cell r="BH352">
            <v>69.59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CA352">
            <v>0</v>
          </cell>
          <cell r="CB352">
            <v>0</v>
          </cell>
          <cell r="CC352">
            <v>100.3</v>
          </cell>
          <cell r="CD352">
            <v>1218.2726499999999</v>
          </cell>
          <cell r="CE352">
            <v>77.18642995923436</v>
          </cell>
          <cell r="CF352" t="str">
            <v>5,82%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1352.8187280568695</v>
          </cell>
          <cell r="CV352">
            <v>134.54112349753893</v>
          </cell>
          <cell r="CW352">
            <v>2241.4997736132095</v>
          </cell>
          <cell r="CX352">
            <v>6.9882629501628921</v>
          </cell>
          <cell r="CY352">
            <v>9467.0678485315839</v>
          </cell>
          <cell r="CZ352">
            <v>12.839323004404251</v>
          </cell>
          <cell r="DA352">
            <v>455.68064339583236</v>
          </cell>
          <cell r="DB352">
            <v>116.7</v>
          </cell>
          <cell r="DC352">
            <v>85.9</v>
          </cell>
          <cell r="DD352">
            <v>71.099999999999994</v>
          </cell>
          <cell r="DF352">
            <v>85</v>
          </cell>
          <cell r="DG352">
            <v>95</v>
          </cell>
          <cell r="DH352">
            <v>96</v>
          </cell>
          <cell r="DJ352">
            <v>0</v>
          </cell>
          <cell r="DK352">
            <v>0</v>
          </cell>
          <cell r="DL352">
            <v>81</v>
          </cell>
          <cell r="DM352">
            <v>81</v>
          </cell>
          <cell r="DO352">
            <v>0</v>
          </cell>
          <cell r="DP352">
            <v>0</v>
          </cell>
          <cell r="DR352">
            <v>92.9</v>
          </cell>
          <cell r="DS352">
            <v>98.9</v>
          </cell>
          <cell r="DT352">
            <v>87.1</v>
          </cell>
          <cell r="DU352">
            <v>79.599999999999994</v>
          </cell>
          <cell r="DV352">
            <v>60.1</v>
          </cell>
          <cell r="DW352">
            <v>98</v>
          </cell>
          <cell r="DX352">
            <v>0</v>
          </cell>
          <cell r="DY352">
            <v>89</v>
          </cell>
          <cell r="DZ352">
            <v>529.5</v>
          </cell>
          <cell r="EA352">
            <v>104.7</v>
          </cell>
          <cell r="EB352">
            <v>102.3</v>
          </cell>
          <cell r="EC352">
            <v>98.5</v>
          </cell>
          <cell r="ED352">
            <v>108.3</v>
          </cell>
          <cell r="EE352">
            <v>85.4</v>
          </cell>
          <cell r="EF352">
            <v>47.8</v>
          </cell>
          <cell r="EG352">
            <v>111.1</v>
          </cell>
          <cell r="EH352">
            <v>113.5</v>
          </cell>
          <cell r="EI352">
            <v>120.6</v>
          </cell>
          <cell r="EL352">
            <v>0</v>
          </cell>
          <cell r="EM352">
            <v>0</v>
          </cell>
          <cell r="EN352">
            <v>89.3</v>
          </cell>
          <cell r="EP352">
            <v>111</v>
          </cell>
          <cell r="EQ352">
            <v>81.3</v>
          </cell>
          <cell r="ES352">
            <v>222.8</v>
          </cell>
          <cell r="ET352">
            <v>209.1</v>
          </cell>
          <cell r="EU352">
            <v>0</v>
          </cell>
          <cell r="EV352">
            <v>0</v>
          </cell>
          <cell r="EX352">
            <v>75.3</v>
          </cell>
          <cell r="EY352">
            <v>95.3</v>
          </cell>
          <cell r="EZ352">
            <v>130.30000000000001</v>
          </cell>
          <cell r="FA352">
            <v>0</v>
          </cell>
          <cell r="FB352">
            <v>0</v>
          </cell>
          <cell r="FC352">
            <v>111</v>
          </cell>
          <cell r="FD352">
            <v>107</v>
          </cell>
          <cell r="FE352">
            <v>95</v>
          </cell>
          <cell r="FG352">
            <v>0</v>
          </cell>
          <cell r="FH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80.099999999999994</v>
          </cell>
          <cell r="FO352">
            <v>56.2</v>
          </cell>
          <cell r="FP352">
            <v>49.4</v>
          </cell>
          <cell r="FQ352">
            <v>103</v>
          </cell>
          <cell r="FR352">
            <v>0</v>
          </cell>
          <cell r="FS352">
            <v>0</v>
          </cell>
          <cell r="FT352">
            <v>117.5</v>
          </cell>
          <cell r="FU352">
            <v>113.5</v>
          </cell>
          <cell r="FX352">
            <v>110.2</v>
          </cell>
          <cell r="FY352">
            <v>106.7</v>
          </cell>
          <cell r="GB352">
            <v>96.6</v>
          </cell>
          <cell r="GC352">
            <v>96.2</v>
          </cell>
          <cell r="GD352">
            <v>113.8</v>
          </cell>
          <cell r="GF352">
            <v>0</v>
          </cell>
          <cell r="GG352">
            <v>0</v>
          </cell>
          <cell r="GH352">
            <v>101.7</v>
          </cell>
          <cell r="GI352">
            <v>74.400000000000006</v>
          </cell>
          <cell r="GJ352">
            <v>82.9</v>
          </cell>
          <cell r="GK352">
            <v>45.9</v>
          </cell>
          <cell r="GL352">
            <v>112.4</v>
          </cell>
          <cell r="GM352">
            <v>104.4</v>
          </cell>
          <cell r="GN352">
            <v>0</v>
          </cell>
          <cell r="GO352">
            <v>96</v>
          </cell>
          <cell r="GP352">
            <v>0</v>
          </cell>
          <cell r="GR352">
            <v>1018.25</v>
          </cell>
          <cell r="GS352">
            <v>102.9</v>
          </cell>
          <cell r="GT352">
            <v>0</v>
          </cell>
          <cell r="GU352">
            <v>0</v>
          </cell>
          <cell r="GV352">
            <v>577.5</v>
          </cell>
          <cell r="GW352">
            <v>104</v>
          </cell>
          <cell r="GX352">
            <v>107.4</v>
          </cell>
          <cell r="GY352">
            <v>90.7</v>
          </cell>
          <cell r="GZ352">
            <v>100</v>
          </cell>
          <cell r="HB352">
            <v>0</v>
          </cell>
          <cell r="HC352">
            <v>0</v>
          </cell>
          <cell r="HI352">
            <v>478.5</v>
          </cell>
          <cell r="HL352">
            <v>101.6</v>
          </cell>
          <cell r="HM352">
            <v>78.2</v>
          </cell>
          <cell r="HN352">
            <v>70.3</v>
          </cell>
          <cell r="HO352">
            <v>0</v>
          </cell>
          <cell r="HQ352">
            <v>0</v>
          </cell>
          <cell r="HR352">
            <v>0</v>
          </cell>
          <cell r="HS352">
            <v>101.8</v>
          </cell>
          <cell r="HT352">
            <v>0</v>
          </cell>
          <cell r="HU352">
            <v>0</v>
          </cell>
          <cell r="HV352">
            <v>99.2</v>
          </cell>
          <cell r="HW352">
            <v>0</v>
          </cell>
          <cell r="HX352">
            <v>0</v>
          </cell>
          <cell r="HY352">
            <v>97.7</v>
          </cell>
          <cell r="HZ352">
            <v>0</v>
          </cell>
          <cell r="IA352">
            <v>0</v>
          </cell>
          <cell r="IB352">
            <v>89.4</v>
          </cell>
          <cell r="IC352">
            <v>70</v>
          </cell>
          <cell r="ID352">
            <v>0</v>
          </cell>
          <cell r="IE352">
            <v>0</v>
          </cell>
          <cell r="IG352">
            <v>0</v>
          </cell>
          <cell r="IH352">
            <v>0</v>
          </cell>
          <cell r="II352">
            <v>0</v>
          </cell>
          <cell r="IK352">
            <v>0</v>
          </cell>
          <cell r="IL352">
            <v>0</v>
          </cell>
          <cell r="IM352">
            <v>102.3</v>
          </cell>
          <cell r="IN352">
            <v>91.5</v>
          </cell>
          <cell r="IO352">
            <v>78</v>
          </cell>
          <cell r="IP352">
            <v>102.3</v>
          </cell>
          <cell r="IR352">
            <v>0</v>
          </cell>
          <cell r="IS352">
            <v>103.7</v>
          </cell>
          <cell r="IT352">
            <v>100.9</v>
          </cell>
          <cell r="IU352">
            <v>96</v>
          </cell>
          <cell r="IV352">
            <v>100.5</v>
          </cell>
          <cell r="IW352">
            <v>0</v>
          </cell>
          <cell r="IX352">
            <v>0</v>
          </cell>
          <cell r="IY352">
            <v>100.5</v>
          </cell>
          <cell r="IZ352">
            <v>0</v>
          </cell>
          <cell r="JA352">
            <v>0</v>
          </cell>
          <cell r="JB352">
            <v>99.7</v>
          </cell>
          <cell r="JC352">
            <v>0</v>
          </cell>
          <cell r="JD352">
            <v>0</v>
          </cell>
          <cell r="JE352">
            <v>0</v>
          </cell>
          <cell r="JF352">
            <v>0</v>
          </cell>
          <cell r="JG352">
            <v>106.1</v>
          </cell>
          <cell r="JH352">
            <v>81.099999999999994</v>
          </cell>
          <cell r="JI352">
            <v>69.400000000000006</v>
          </cell>
          <cell r="JJ352">
            <v>106</v>
          </cell>
          <cell r="JK352">
            <v>116</v>
          </cell>
          <cell r="JL352">
            <v>112</v>
          </cell>
          <cell r="JM352">
            <v>111</v>
          </cell>
          <cell r="JN352">
            <v>113</v>
          </cell>
          <cell r="JQ352">
            <v>765.4</v>
          </cell>
          <cell r="JR352">
            <v>95.9</v>
          </cell>
          <cell r="JU352">
            <v>0</v>
          </cell>
          <cell r="JV352">
            <v>0</v>
          </cell>
          <cell r="JW352">
            <v>94.3</v>
          </cell>
          <cell r="JX352">
            <v>0</v>
          </cell>
          <cell r="KD352">
            <v>0</v>
          </cell>
          <cell r="KE352">
            <v>0</v>
          </cell>
          <cell r="KJ352">
            <v>167</v>
          </cell>
          <cell r="KK352">
            <v>110</v>
          </cell>
          <cell r="KL352">
            <v>0</v>
          </cell>
          <cell r="KM352">
            <v>102</v>
          </cell>
          <cell r="KN352">
            <v>95</v>
          </cell>
          <cell r="KP352">
            <v>0</v>
          </cell>
          <cell r="KQ352">
            <v>0</v>
          </cell>
          <cell r="KR352">
            <v>109</v>
          </cell>
          <cell r="KS352">
            <v>97</v>
          </cell>
          <cell r="KU352">
            <v>0</v>
          </cell>
          <cell r="KV352">
            <v>0</v>
          </cell>
          <cell r="KW352">
            <v>393.8</v>
          </cell>
          <cell r="KX352">
            <v>422.5</v>
          </cell>
          <cell r="KY352">
            <v>110.7</v>
          </cell>
          <cell r="KZ352">
            <v>113.5</v>
          </cell>
          <cell r="LA352">
            <v>105.7</v>
          </cell>
          <cell r="LB352">
            <v>99.9</v>
          </cell>
          <cell r="LC352">
            <v>101.3</v>
          </cell>
          <cell r="LD352">
            <v>100.7</v>
          </cell>
          <cell r="LE352">
            <v>97</v>
          </cell>
          <cell r="LG352">
            <v>0</v>
          </cell>
          <cell r="LH352">
            <v>0</v>
          </cell>
          <cell r="LP352">
            <v>125</v>
          </cell>
          <cell r="LQ352">
            <v>122</v>
          </cell>
        </row>
        <row r="353">
          <cell r="A353">
            <v>34912</v>
          </cell>
          <cell r="B353">
            <v>425</v>
          </cell>
          <cell r="C353">
            <v>1</v>
          </cell>
          <cell r="V353">
            <v>0</v>
          </cell>
          <cell r="AA353">
            <v>0</v>
          </cell>
          <cell r="AC353">
            <v>0</v>
          </cell>
          <cell r="AD353">
            <v>0</v>
          </cell>
          <cell r="AF353">
            <v>1024</v>
          </cell>
          <cell r="AG353">
            <v>1019.25</v>
          </cell>
          <cell r="AJ353">
            <v>75.400000000000006</v>
          </cell>
          <cell r="AK353">
            <v>76.72</v>
          </cell>
          <cell r="AL353">
            <v>85.54</v>
          </cell>
          <cell r="AM353">
            <v>0</v>
          </cell>
          <cell r="AQ353">
            <v>0</v>
          </cell>
          <cell r="AV353">
            <v>0</v>
          </cell>
          <cell r="BH353">
            <v>69.41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CA353">
            <v>0</v>
          </cell>
          <cell r="CB353">
            <v>0</v>
          </cell>
          <cell r="CC353">
            <v>102.2</v>
          </cell>
          <cell r="CD353">
            <v>1218.2726499999999</v>
          </cell>
          <cell r="CE353">
            <v>77.18642995923436</v>
          </cell>
          <cell r="CF353" t="str">
            <v>5,82%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1432.6156905102011</v>
          </cell>
          <cell r="CV353">
            <v>131.7974514910137</v>
          </cell>
          <cell r="CW353">
            <v>2301.5221546534303</v>
          </cell>
          <cell r="CX353">
            <v>7.1216558402456265</v>
          </cell>
          <cell r="CY353">
            <v>9349.358871714172</v>
          </cell>
          <cell r="CZ353">
            <v>12.201826491675524</v>
          </cell>
          <cell r="DA353">
            <v>472.61236026141967</v>
          </cell>
          <cell r="DB353">
            <v>116.5</v>
          </cell>
          <cell r="DC353">
            <v>85.8</v>
          </cell>
          <cell r="DD353">
            <v>71</v>
          </cell>
          <cell r="DF353">
            <v>85</v>
          </cell>
          <cell r="DG353">
            <v>95</v>
          </cell>
          <cell r="DH353">
            <v>96</v>
          </cell>
          <cell r="DJ353">
            <v>0</v>
          </cell>
          <cell r="DK353">
            <v>0</v>
          </cell>
          <cell r="DL353">
            <v>80</v>
          </cell>
          <cell r="DM353">
            <v>80</v>
          </cell>
          <cell r="DO353">
            <v>0</v>
          </cell>
          <cell r="DP353">
            <v>0</v>
          </cell>
          <cell r="DR353">
            <v>94.7</v>
          </cell>
          <cell r="DS353">
            <v>100.7</v>
          </cell>
          <cell r="DT353">
            <v>88.7</v>
          </cell>
          <cell r="DU353">
            <v>78.599999999999994</v>
          </cell>
          <cell r="DV353">
            <v>59.3</v>
          </cell>
          <cell r="DW353">
            <v>97</v>
          </cell>
          <cell r="DX353">
            <v>0</v>
          </cell>
          <cell r="DY353">
            <v>89</v>
          </cell>
          <cell r="DZ353">
            <v>529.5</v>
          </cell>
          <cell r="EA353">
            <v>105.8</v>
          </cell>
          <cell r="EB353">
            <v>103.5</v>
          </cell>
          <cell r="EC353">
            <v>99.6</v>
          </cell>
          <cell r="ED353">
            <v>108.1</v>
          </cell>
          <cell r="EE353">
            <v>85.2</v>
          </cell>
          <cell r="EF353">
            <v>47.7</v>
          </cell>
          <cell r="EG353">
            <v>110.9</v>
          </cell>
          <cell r="EH353">
            <v>113.3</v>
          </cell>
          <cell r="EI353">
            <v>120.4</v>
          </cell>
          <cell r="EL353">
            <v>0</v>
          </cell>
          <cell r="EM353">
            <v>0</v>
          </cell>
          <cell r="EN353">
            <v>89.3</v>
          </cell>
          <cell r="EP353">
            <v>113</v>
          </cell>
          <cell r="EQ353">
            <v>80</v>
          </cell>
          <cell r="ES353">
            <v>219.2</v>
          </cell>
          <cell r="ET353">
            <v>207.7</v>
          </cell>
          <cell r="EU353">
            <v>0</v>
          </cell>
          <cell r="EV353">
            <v>0</v>
          </cell>
          <cell r="EX353">
            <v>75.3</v>
          </cell>
          <cell r="EY353">
            <v>97.2</v>
          </cell>
          <cell r="EZ353">
            <v>132.9</v>
          </cell>
          <cell r="FA353">
            <v>0</v>
          </cell>
          <cell r="FB353">
            <v>0</v>
          </cell>
          <cell r="FC353">
            <v>112</v>
          </cell>
          <cell r="FD353">
            <v>110</v>
          </cell>
          <cell r="FE353">
            <v>103</v>
          </cell>
          <cell r="FG353">
            <v>0</v>
          </cell>
          <cell r="FH353">
            <v>0</v>
          </cell>
          <cell r="FJ353">
            <v>0</v>
          </cell>
          <cell r="FK353">
            <v>0</v>
          </cell>
          <cell r="FL353">
            <v>0</v>
          </cell>
          <cell r="FM353">
            <v>0</v>
          </cell>
          <cell r="FN353">
            <v>79.599999999999994</v>
          </cell>
          <cell r="FO353">
            <v>55.7</v>
          </cell>
          <cell r="FP353">
            <v>48.9</v>
          </cell>
          <cell r="FQ353">
            <v>103</v>
          </cell>
          <cell r="FR353">
            <v>0</v>
          </cell>
          <cell r="FS353">
            <v>0</v>
          </cell>
          <cell r="FT353">
            <v>117.5</v>
          </cell>
          <cell r="FU353">
            <v>113.5</v>
          </cell>
          <cell r="FX353">
            <v>110.2</v>
          </cell>
          <cell r="FY353">
            <v>106.7</v>
          </cell>
          <cell r="GB353">
            <v>96.6</v>
          </cell>
          <cell r="GC353">
            <v>96.2</v>
          </cell>
          <cell r="GD353">
            <v>113.8</v>
          </cell>
          <cell r="GF353">
            <v>0</v>
          </cell>
          <cell r="GG353">
            <v>0</v>
          </cell>
          <cell r="GH353">
            <v>102.7</v>
          </cell>
          <cell r="GI353">
            <v>75.099999999999994</v>
          </cell>
          <cell r="GJ353">
            <v>82.8</v>
          </cell>
          <cell r="GK353">
            <v>45.8</v>
          </cell>
          <cell r="GL353">
            <v>112.1</v>
          </cell>
          <cell r="GM353">
            <v>104.2</v>
          </cell>
          <cell r="GN353">
            <v>0</v>
          </cell>
          <cell r="GO353">
            <v>95</v>
          </cell>
          <cell r="GP353">
            <v>0</v>
          </cell>
          <cell r="GR353">
            <v>1018.25</v>
          </cell>
          <cell r="GS353">
            <v>102.8</v>
          </cell>
          <cell r="GT353">
            <v>0</v>
          </cell>
          <cell r="GU353">
            <v>0</v>
          </cell>
          <cell r="GV353">
            <v>575.9</v>
          </cell>
          <cell r="GW353">
            <v>104</v>
          </cell>
          <cell r="GX353">
            <v>107.1</v>
          </cell>
          <cell r="GY353">
            <v>90.5</v>
          </cell>
          <cell r="GZ353">
            <v>101</v>
          </cell>
          <cell r="HB353">
            <v>0</v>
          </cell>
          <cell r="HC353">
            <v>0</v>
          </cell>
          <cell r="HI353">
            <v>504.7</v>
          </cell>
          <cell r="HL353">
            <v>106.2</v>
          </cell>
          <cell r="HM353">
            <v>81.7</v>
          </cell>
          <cell r="HN353">
            <v>73.5</v>
          </cell>
          <cell r="HO353">
            <v>0</v>
          </cell>
          <cell r="HQ353">
            <v>0</v>
          </cell>
          <cell r="HR353">
            <v>0</v>
          </cell>
          <cell r="HS353">
            <v>102</v>
          </cell>
          <cell r="HT353">
            <v>0</v>
          </cell>
          <cell r="HU353">
            <v>0</v>
          </cell>
          <cell r="HV353">
            <v>99.2</v>
          </cell>
          <cell r="HW353">
            <v>0</v>
          </cell>
          <cell r="HX353">
            <v>0</v>
          </cell>
          <cell r="HY353">
            <v>98.7</v>
          </cell>
          <cell r="HZ353">
            <v>0</v>
          </cell>
          <cell r="IA353">
            <v>0</v>
          </cell>
          <cell r="IB353">
            <v>90.1</v>
          </cell>
          <cell r="IC353">
            <v>70.5</v>
          </cell>
          <cell r="ID353">
            <v>0</v>
          </cell>
          <cell r="IE353">
            <v>0</v>
          </cell>
          <cell r="IG353">
            <v>0</v>
          </cell>
          <cell r="IH353">
            <v>0</v>
          </cell>
          <cell r="II353">
            <v>0</v>
          </cell>
          <cell r="IK353">
            <v>0</v>
          </cell>
          <cell r="IL353">
            <v>0</v>
          </cell>
          <cell r="IM353">
            <v>102.3</v>
          </cell>
          <cell r="IN353">
            <v>91.7</v>
          </cell>
          <cell r="IO353">
            <v>78.099999999999994</v>
          </cell>
          <cell r="IP353">
            <v>102.7</v>
          </cell>
          <cell r="IR353">
            <v>0</v>
          </cell>
          <cell r="IS353">
            <v>104.1</v>
          </cell>
          <cell r="IT353">
            <v>101.3</v>
          </cell>
          <cell r="IU353">
            <v>96.4</v>
          </cell>
          <cell r="IV353">
            <v>100.26666666666667</v>
          </cell>
          <cell r="IW353">
            <v>0</v>
          </cell>
          <cell r="IX353">
            <v>0</v>
          </cell>
          <cell r="IY353">
            <v>100.26666666666667</v>
          </cell>
          <cell r="IZ353">
            <v>0</v>
          </cell>
          <cell r="JA353">
            <v>0</v>
          </cell>
          <cell r="JB353">
            <v>99.5</v>
          </cell>
          <cell r="JC353">
            <v>0</v>
          </cell>
          <cell r="JD353">
            <v>0</v>
          </cell>
          <cell r="JE353">
            <v>0</v>
          </cell>
          <cell r="JF353">
            <v>0</v>
          </cell>
          <cell r="JG353">
            <v>106.2</v>
          </cell>
          <cell r="JH353">
            <v>81.099999999999994</v>
          </cell>
          <cell r="JI353">
            <v>69.400000000000006</v>
          </cell>
          <cell r="JJ353">
            <v>106</v>
          </cell>
          <cell r="JK353">
            <v>116</v>
          </cell>
          <cell r="JL353">
            <v>112</v>
          </cell>
          <cell r="JM353">
            <v>111</v>
          </cell>
          <cell r="JN353">
            <v>114</v>
          </cell>
          <cell r="JQ353">
            <v>768.4</v>
          </cell>
          <cell r="JR353">
            <v>95.6</v>
          </cell>
          <cell r="JU353">
            <v>0</v>
          </cell>
          <cell r="JV353">
            <v>0</v>
          </cell>
          <cell r="JW353">
            <v>94.3</v>
          </cell>
          <cell r="JX353">
            <v>0</v>
          </cell>
          <cell r="KD353">
            <v>0</v>
          </cell>
          <cell r="KE353">
            <v>0</v>
          </cell>
          <cell r="KJ353">
            <v>167</v>
          </cell>
          <cell r="KK353">
            <v>110</v>
          </cell>
          <cell r="KL353">
            <v>0</v>
          </cell>
          <cell r="KM353">
            <v>102</v>
          </cell>
          <cell r="KN353">
            <v>94</v>
          </cell>
          <cell r="KP353">
            <v>0</v>
          </cell>
          <cell r="KQ353">
            <v>0</v>
          </cell>
          <cell r="KR353">
            <v>109</v>
          </cell>
          <cell r="KS353">
            <v>97</v>
          </cell>
          <cell r="KU353">
            <v>0</v>
          </cell>
          <cell r="KV353">
            <v>0</v>
          </cell>
          <cell r="KW353">
            <v>394.1</v>
          </cell>
          <cell r="KX353">
            <v>421.1</v>
          </cell>
          <cell r="KY353">
            <v>110.3</v>
          </cell>
          <cell r="KZ353">
            <v>113</v>
          </cell>
          <cell r="LA353">
            <v>105.3</v>
          </cell>
          <cell r="LB353">
            <v>98.9</v>
          </cell>
          <cell r="LC353">
            <v>100.3</v>
          </cell>
          <cell r="LD353">
            <v>99.7</v>
          </cell>
          <cell r="LE353">
            <v>96.3</v>
          </cell>
          <cell r="LG353">
            <v>0</v>
          </cell>
          <cell r="LH353">
            <v>0</v>
          </cell>
          <cell r="LP353">
            <v>125</v>
          </cell>
          <cell r="LQ353">
            <v>122</v>
          </cell>
        </row>
        <row r="354">
          <cell r="A354">
            <v>34881</v>
          </cell>
          <cell r="B354">
            <v>426</v>
          </cell>
          <cell r="C354">
            <v>1</v>
          </cell>
          <cell r="V354">
            <v>0</v>
          </cell>
          <cell r="AA354">
            <v>0</v>
          </cell>
          <cell r="AC354">
            <v>0</v>
          </cell>
          <cell r="AD354">
            <v>0</v>
          </cell>
          <cell r="AF354">
            <v>1024</v>
          </cell>
          <cell r="AG354">
            <v>1019.25</v>
          </cell>
          <cell r="AJ354">
            <v>75.040000000000006</v>
          </cell>
          <cell r="AK354">
            <v>76.44</v>
          </cell>
          <cell r="AL354">
            <v>85.48</v>
          </cell>
          <cell r="AM354">
            <v>0</v>
          </cell>
          <cell r="AQ354">
            <v>0</v>
          </cell>
          <cell r="AV354">
            <v>0</v>
          </cell>
          <cell r="BH354">
            <v>69.099999999999994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CA354">
            <v>0</v>
          </cell>
          <cell r="CB354">
            <v>0</v>
          </cell>
          <cell r="CC354">
            <v>101.1</v>
          </cell>
          <cell r="CD354">
            <v>1218.2726499999999</v>
          </cell>
          <cell r="CE354">
            <v>77.18642995923436</v>
          </cell>
          <cell r="CF354" t="str">
            <v>5,82%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1372.7429365034598</v>
          </cell>
          <cell r="CV354">
            <v>122.74907070817238</v>
          </cell>
          <cell r="CW354">
            <v>2266.072053351058</v>
          </cell>
          <cell r="CX354">
            <v>7.2550487303283608</v>
          </cell>
          <cell r="CY354">
            <v>9145.7769587852872</v>
          </cell>
          <cell r="CZ354">
            <v>11.714583882785</v>
          </cell>
          <cell r="DA354">
            <v>458.19495073610005</v>
          </cell>
          <cell r="DB354">
            <v>117.6</v>
          </cell>
          <cell r="DC354">
            <v>86.6</v>
          </cell>
          <cell r="DD354">
            <v>71.7</v>
          </cell>
          <cell r="DF354">
            <v>85</v>
          </cell>
          <cell r="DG354">
            <v>95</v>
          </cell>
          <cell r="DH354">
            <v>96</v>
          </cell>
          <cell r="DJ354">
            <v>0</v>
          </cell>
          <cell r="DK354">
            <v>0</v>
          </cell>
          <cell r="DL354">
            <v>79</v>
          </cell>
          <cell r="DM354">
            <v>79</v>
          </cell>
          <cell r="DO354">
            <v>0</v>
          </cell>
          <cell r="DP354">
            <v>0</v>
          </cell>
          <cell r="DR354">
            <v>94.3</v>
          </cell>
          <cell r="DS354">
            <v>100.3</v>
          </cell>
          <cell r="DT354">
            <v>88.3</v>
          </cell>
          <cell r="DU354">
            <v>78</v>
          </cell>
          <cell r="DV354">
            <v>58.8</v>
          </cell>
          <cell r="DW354">
            <v>97</v>
          </cell>
          <cell r="DX354">
            <v>0</v>
          </cell>
          <cell r="DY354">
            <v>89</v>
          </cell>
          <cell r="DZ354">
            <v>529.4</v>
          </cell>
          <cell r="EA354">
            <v>106.7</v>
          </cell>
          <cell r="EB354">
            <v>104.3</v>
          </cell>
          <cell r="EC354">
            <v>100.4</v>
          </cell>
          <cell r="ED354">
            <v>107.7</v>
          </cell>
          <cell r="EE354">
            <v>84.9</v>
          </cell>
          <cell r="EF354">
            <v>47.5</v>
          </cell>
          <cell r="EG354">
            <v>110.9</v>
          </cell>
          <cell r="EH354">
            <v>113.4</v>
          </cell>
          <cell r="EI354">
            <v>120.4</v>
          </cell>
          <cell r="EL354">
            <v>0</v>
          </cell>
          <cell r="EM354">
            <v>0</v>
          </cell>
          <cell r="EN354">
            <v>89.3</v>
          </cell>
          <cell r="EP354">
            <v>112</v>
          </cell>
          <cell r="EQ354">
            <v>80.7</v>
          </cell>
          <cell r="ES354">
            <v>221.1</v>
          </cell>
          <cell r="ET354">
            <v>207.7</v>
          </cell>
          <cell r="EU354">
            <v>0</v>
          </cell>
          <cell r="EV354">
            <v>0</v>
          </cell>
          <cell r="EX354">
            <v>75.3</v>
          </cell>
          <cell r="EY354">
            <v>100.3</v>
          </cell>
          <cell r="EZ354">
            <v>137.1</v>
          </cell>
          <cell r="FA354">
            <v>0</v>
          </cell>
          <cell r="FB354">
            <v>0</v>
          </cell>
          <cell r="FC354">
            <v>111</v>
          </cell>
          <cell r="FD354">
            <v>108</v>
          </cell>
          <cell r="FE354">
            <v>107</v>
          </cell>
          <cell r="FG354">
            <v>0</v>
          </cell>
          <cell r="FH354">
            <v>0</v>
          </cell>
          <cell r="FJ354">
            <v>0</v>
          </cell>
          <cell r="FK354">
            <v>0</v>
          </cell>
          <cell r="FL354">
            <v>0</v>
          </cell>
          <cell r="FM354">
            <v>0</v>
          </cell>
          <cell r="FN354">
            <v>79.400000000000006</v>
          </cell>
          <cell r="FO354">
            <v>55.3</v>
          </cell>
          <cell r="FP354">
            <v>48.5</v>
          </cell>
          <cell r="FQ354">
            <v>103</v>
          </cell>
          <cell r="FR354">
            <v>0</v>
          </cell>
          <cell r="FS354">
            <v>0</v>
          </cell>
          <cell r="FT354">
            <v>117.5</v>
          </cell>
          <cell r="FU354">
            <v>113.5</v>
          </cell>
          <cell r="FX354">
            <v>110.2</v>
          </cell>
          <cell r="FY354">
            <v>106.7</v>
          </cell>
          <cell r="GB354">
            <v>96.6</v>
          </cell>
          <cell r="GC354">
            <v>96.2</v>
          </cell>
          <cell r="GD354">
            <v>113.8</v>
          </cell>
          <cell r="GF354">
            <v>0</v>
          </cell>
          <cell r="GG354">
            <v>0</v>
          </cell>
          <cell r="GH354">
            <v>102.2</v>
          </cell>
          <cell r="GI354">
            <v>74.8</v>
          </cell>
          <cell r="GJ354">
            <v>82.3</v>
          </cell>
          <cell r="GK354">
            <v>45.5</v>
          </cell>
          <cell r="GL354">
            <v>112</v>
          </cell>
          <cell r="GM354">
            <v>104.1</v>
          </cell>
          <cell r="GN354">
            <v>0</v>
          </cell>
          <cell r="GO354">
            <v>95</v>
          </cell>
          <cell r="GP354">
            <v>0</v>
          </cell>
          <cell r="GR354">
            <v>1018.25</v>
          </cell>
          <cell r="GS354">
            <v>102.8</v>
          </cell>
          <cell r="GT354">
            <v>0</v>
          </cell>
          <cell r="GU354">
            <v>0</v>
          </cell>
          <cell r="GV354">
            <v>575.9</v>
          </cell>
          <cell r="GW354">
            <v>104</v>
          </cell>
          <cell r="GX354">
            <v>108.1</v>
          </cell>
          <cell r="GY354">
            <v>91.3</v>
          </cell>
          <cell r="GZ354">
            <v>101</v>
          </cell>
          <cell r="HB354">
            <v>0</v>
          </cell>
          <cell r="HC354">
            <v>0</v>
          </cell>
          <cell r="HI354">
            <v>530.9</v>
          </cell>
          <cell r="HL354">
            <v>107.4</v>
          </cell>
          <cell r="HM354">
            <v>82.7</v>
          </cell>
          <cell r="HN354">
            <v>74.3</v>
          </cell>
          <cell r="HO354">
            <v>0</v>
          </cell>
          <cell r="HQ354">
            <v>0</v>
          </cell>
          <cell r="HR354">
            <v>0</v>
          </cell>
          <cell r="HS354">
            <v>102</v>
          </cell>
          <cell r="HT354">
            <v>0</v>
          </cell>
          <cell r="HU354">
            <v>0</v>
          </cell>
          <cell r="HV354">
            <v>99.2</v>
          </cell>
          <cell r="HW354">
            <v>0</v>
          </cell>
          <cell r="HX354">
            <v>0</v>
          </cell>
          <cell r="HY354">
            <v>99</v>
          </cell>
          <cell r="HZ354">
            <v>0</v>
          </cell>
          <cell r="IA354">
            <v>0</v>
          </cell>
          <cell r="IB354">
            <v>91</v>
          </cell>
          <cell r="IC354">
            <v>71.2</v>
          </cell>
          <cell r="ID354">
            <v>0</v>
          </cell>
          <cell r="IE354">
            <v>0</v>
          </cell>
          <cell r="IG354">
            <v>0</v>
          </cell>
          <cell r="IH354">
            <v>0</v>
          </cell>
          <cell r="II354">
            <v>0</v>
          </cell>
          <cell r="IK354">
            <v>0</v>
          </cell>
          <cell r="IL354">
            <v>0</v>
          </cell>
          <cell r="IM354">
            <v>102.2</v>
          </cell>
          <cell r="IN354">
            <v>91.5</v>
          </cell>
          <cell r="IO354">
            <v>78</v>
          </cell>
          <cell r="IP354">
            <v>102.6</v>
          </cell>
          <cell r="IR354">
            <v>0</v>
          </cell>
          <cell r="IS354">
            <v>104.2</v>
          </cell>
          <cell r="IT354">
            <v>101.3</v>
          </cell>
          <cell r="IU354">
            <v>96.4</v>
          </cell>
          <cell r="IV354">
            <v>100.03333333333335</v>
          </cell>
          <cell r="IW354">
            <v>0</v>
          </cell>
          <cell r="IX354">
            <v>0</v>
          </cell>
          <cell r="IY354">
            <v>100.03333333333335</v>
          </cell>
          <cell r="IZ354">
            <v>0</v>
          </cell>
          <cell r="JA354">
            <v>0</v>
          </cell>
          <cell r="JB354">
            <v>99.3</v>
          </cell>
          <cell r="JC354">
            <v>0</v>
          </cell>
          <cell r="JD354">
            <v>0</v>
          </cell>
          <cell r="JE354">
            <v>0</v>
          </cell>
          <cell r="JF354">
            <v>0</v>
          </cell>
          <cell r="JG354">
            <v>106.3</v>
          </cell>
          <cell r="JH354">
            <v>81.2</v>
          </cell>
          <cell r="JI354">
            <v>69.5</v>
          </cell>
          <cell r="JJ354">
            <v>105</v>
          </cell>
          <cell r="JK354">
            <v>115</v>
          </cell>
          <cell r="JL354">
            <v>112</v>
          </cell>
          <cell r="JM354">
            <v>110</v>
          </cell>
          <cell r="JN354">
            <v>113</v>
          </cell>
          <cell r="JQ354">
            <v>768.4</v>
          </cell>
          <cell r="JR354">
            <v>95.2</v>
          </cell>
          <cell r="JU354">
            <v>0</v>
          </cell>
          <cell r="JV354">
            <v>0</v>
          </cell>
          <cell r="JW354">
            <v>94.3</v>
          </cell>
          <cell r="JX354">
            <v>0</v>
          </cell>
          <cell r="KD354">
            <v>0</v>
          </cell>
          <cell r="KE354">
            <v>0</v>
          </cell>
          <cell r="KJ354">
            <v>167</v>
          </cell>
          <cell r="KK354">
            <v>110</v>
          </cell>
          <cell r="KL354">
            <v>0</v>
          </cell>
          <cell r="KM354">
            <v>102</v>
          </cell>
          <cell r="KN354">
            <v>93</v>
          </cell>
          <cell r="KP354">
            <v>0</v>
          </cell>
          <cell r="KQ354">
            <v>0</v>
          </cell>
          <cell r="KR354">
            <v>108.9</v>
          </cell>
          <cell r="KS354">
            <v>97</v>
          </cell>
          <cell r="KU354">
            <v>0</v>
          </cell>
          <cell r="KV354">
            <v>0</v>
          </cell>
          <cell r="KW354">
            <v>394.1</v>
          </cell>
          <cell r="KX354">
            <v>420.4</v>
          </cell>
          <cell r="KY354">
            <v>110.2</v>
          </cell>
          <cell r="KZ354">
            <v>112.9</v>
          </cell>
          <cell r="LA354">
            <v>105.2</v>
          </cell>
          <cell r="LB354">
            <v>99.2</v>
          </cell>
          <cell r="LC354">
            <v>100.6</v>
          </cell>
          <cell r="LD354">
            <v>100</v>
          </cell>
          <cell r="LE354">
            <v>96.6</v>
          </cell>
          <cell r="LG354">
            <v>0</v>
          </cell>
          <cell r="LH354">
            <v>0</v>
          </cell>
          <cell r="LP354">
            <v>125</v>
          </cell>
          <cell r="LQ354">
            <v>122</v>
          </cell>
        </row>
        <row r="355">
          <cell r="A355">
            <v>34851</v>
          </cell>
          <cell r="B355">
            <v>427</v>
          </cell>
          <cell r="C355">
            <v>1</v>
          </cell>
          <cell r="V355">
            <v>0</v>
          </cell>
          <cell r="AA355">
            <v>0</v>
          </cell>
          <cell r="AC355">
            <v>0</v>
          </cell>
          <cell r="AD355">
            <v>0</v>
          </cell>
          <cell r="AF355">
            <v>1023</v>
          </cell>
          <cell r="AG355">
            <v>1018.25</v>
          </cell>
          <cell r="AJ355">
            <v>75.180000000000007</v>
          </cell>
          <cell r="AK355">
            <v>76.58</v>
          </cell>
          <cell r="AL355">
            <v>84.94</v>
          </cell>
          <cell r="AM355">
            <v>0</v>
          </cell>
          <cell r="AQ355">
            <v>0</v>
          </cell>
          <cell r="AV355">
            <v>0</v>
          </cell>
          <cell r="BH355">
            <v>68.959999999999994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CA355">
            <v>0</v>
          </cell>
          <cell r="CB355">
            <v>0</v>
          </cell>
          <cell r="CC355">
            <v>101</v>
          </cell>
          <cell r="CD355">
            <v>1218.2726499999999</v>
          </cell>
          <cell r="CE355">
            <v>77.18642995923436</v>
          </cell>
          <cell r="CF355" t="str">
            <v>5,82%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1321.5885879714676</v>
          </cell>
          <cell r="CV355">
            <v>129.37624388969363</v>
          </cell>
          <cell r="CW355">
            <v>2244.4446126804046</v>
          </cell>
          <cell r="CX355">
            <v>6.7473935029277836</v>
          </cell>
          <cell r="CY355">
            <v>9344.7769380560967</v>
          </cell>
          <cell r="CZ355">
            <v>12.966303279025913</v>
          </cell>
          <cell r="DA355">
            <v>458.54244775191057</v>
          </cell>
          <cell r="DB355">
            <v>116.8</v>
          </cell>
          <cell r="DC355">
            <v>86</v>
          </cell>
          <cell r="DD355">
            <v>71.2</v>
          </cell>
          <cell r="DF355">
            <v>82</v>
          </cell>
          <cell r="DG355">
            <v>94</v>
          </cell>
          <cell r="DH355">
            <v>95</v>
          </cell>
          <cell r="DJ355">
            <v>0</v>
          </cell>
          <cell r="DK355">
            <v>0</v>
          </cell>
          <cell r="DL355">
            <v>81</v>
          </cell>
          <cell r="DM355">
            <v>81</v>
          </cell>
          <cell r="DO355">
            <v>0</v>
          </cell>
          <cell r="DP355">
            <v>0</v>
          </cell>
          <cell r="DR355">
            <v>95.4</v>
          </cell>
          <cell r="DS355">
            <v>101.5</v>
          </cell>
          <cell r="DT355">
            <v>89.3</v>
          </cell>
          <cell r="DU355">
            <v>76.7</v>
          </cell>
          <cell r="DV355">
            <v>57.9</v>
          </cell>
          <cell r="DW355">
            <v>97</v>
          </cell>
          <cell r="DX355">
            <v>0</v>
          </cell>
          <cell r="DY355">
            <v>88</v>
          </cell>
          <cell r="DZ355">
            <v>529.70000000000005</v>
          </cell>
          <cell r="EA355">
            <v>107.3</v>
          </cell>
          <cell r="EB355">
            <v>104.9</v>
          </cell>
          <cell r="EC355">
            <v>101</v>
          </cell>
          <cell r="ED355">
            <v>106.6</v>
          </cell>
          <cell r="EE355">
            <v>84</v>
          </cell>
          <cell r="EF355">
            <v>47</v>
          </cell>
          <cell r="EG355">
            <v>110.5</v>
          </cell>
          <cell r="EH355">
            <v>113.1</v>
          </cell>
          <cell r="EI355">
            <v>120.1</v>
          </cell>
          <cell r="EL355">
            <v>0</v>
          </cell>
          <cell r="EM355">
            <v>0</v>
          </cell>
          <cell r="EN355">
            <v>91.1</v>
          </cell>
          <cell r="EP355">
            <v>111</v>
          </cell>
          <cell r="EQ355">
            <v>82.6</v>
          </cell>
          <cell r="ES355">
            <v>226.3</v>
          </cell>
          <cell r="ET355">
            <v>212.5</v>
          </cell>
          <cell r="EU355">
            <v>0</v>
          </cell>
          <cell r="EV355">
            <v>0</v>
          </cell>
          <cell r="EX355">
            <v>78.7</v>
          </cell>
          <cell r="EY355">
            <v>102.1</v>
          </cell>
          <cell r="EZ355">
            <v>139.6</v>
          </cell>
          <cell r="FA355">
            <v>0</v>
          </cell>
          <cell r="FB355">
            <v>0</v>
          </cell>
          <cell r="FC355">
            <v>111</v>
          </cell>
          <cell r="FD355">
            <v>107</v>
          </cell>
          <cell r="FE355">
            <v>108</v>
          </cell>
          <cell r="FG355">
            <v>0</v>
          </cell>
          <cell r="FH355">
            <v>0</v>
          </cell>
          <cell r="FJ355">
            <v>0</v>
          </cell>
          <cell r="FK355">
            <v>0</v>
          </cell>
          <cell r="FL355">
            <v>0</v>
          </cell>
          <cell r="FM355">
            <v>0</v>
          </cell>
          <cell r="FN355">
            <v>79.8</v>
          </cell>
          <cell r="FO355">
            <v>56.1</v>
          </cell>
          <cell r="FP355">
            <v>49.2</v>
          </cell>
          <cell r="FQ355">
            <v>103</v>
          </cell>
          <cell r="FR355">
            <v>0</v>
          </cell>
          <cell r="FS355">
            <v>0</v>
          </cell>
          <cell r="FT355">
            <v>117.5</v>
          </cell>
          <cell r="FU355">
            <v>113.5</v>
          </cell>
          <cell r="FX355">
            <v>110.2</v>
          </cell>
          <cell r="FY355">
            <v>106.7</v>
          </cell>
          <cell r="GB355">
            <v>96.8</v>
          </cell>
          <cell r="GC355">
            <v>96.4</v>
          </cell>
          <cell r="GD355">
            <v>114</v>
          </cell>
          <cell r="GF355">
            <v>0</v>
          </cell>
          <cell r="GG355">
            <v>0</v>
          </cell>
          <cell r="GH355">
            <v>102.7</v>
          </cell>
          <cell r="GI355">
            <v>75.099999999999994</v>
          </cell>
          <cell r="GJ355">
            <v>81.5</v>
          </cell>
          <cell r="GK355">
            <v>45.1</v>
          </cell>
          <cell r="GL355">
            <v>111.4</v>
          </cell>
          <cell r="GM355">
            <v>103.6</v>
          </cell>
          <cell r="GN355">
            <v>0</v>
          </cell>
          <cell r="GO355">
            <v>96</v>
          </cell>
          <cell r="GP355">
            <v>0</v>
          </cell>
          <cell r="GR355">
            <v>1017.5</v>
          </cell>
          <cell r="GS355">
            <v>102.9</v>
          </cell>
          <cell r="GT355">
            <v>0</v>
          </cell>
          <cell r="GU355">
            <v>0</v>
          </cell>
          <cell r="GV355">
            <v>575.9</v>
          </cell>
          <cell r="GW355">
            <v>104</v>
          </cell>
          <cell r="GX355">
            <v>104.7</v>
          </cell>
          <cell r="GY355">
            <v>88.4</v>
          </cell>
          <cell r="GZ355">
            <v>103</v>
          </cell>
          <cell r="HB355">
            <v>0</v>
          </cell>
          <cell r="HC355">
            <v>0</v>
          </cell>
          <cell r="HI355">
            <v>557.1</v>
          </cell>
          <cell r="HL355">
            <v>108.7</v>
          </cell>
          <cell r="HM355">
            <v>83.7</v>
          </cell>
          <cell r="HN355">
            <v>75.2</v>
          </cell>
          <cell r="HO355">
            <v>0</v>
          </cell>
          <cell r="HQ355">
            <v>0</v>
          </cell>
          <cell r="HR355">
            <v>0</v>
          </cell>
          <cell r="HS355">
            <v>101.8</v>
          </cell>
          <cell r="HT355">
            <v>0</v>
          </cell>
          <cell r="HU355">
            <v>0</v>
          </cell>
          <cell r="HV355">
            <v>99.6</v>
          </cell>
          <cell r="HW355">
            <v>0</v>
          </cell>
          <cell r="HX355">
            <v>0</v>
          </cell>
          <cell r="HY355">
            <v>100.2</v>
          </cell>
          <cell r="HZ355">
            <v>0</v>
          </cell>
          <cell r="IA355">
            <v>0</v>
          </cell>
          <cell r="IB355">
            <v>93.6</v>
          </cell>
          <cell r="IC355">
            <v>73.2</v>
          </cell>
          <cell r="ID355">
            <v>0</v>
          </cell>
          <cell r="IE355">
            <v>0</v>
          </cell>
          <cell r="IG355">
            <v>0</v>
          </cell>
          <cell r="IH355">
            <v>0</v>
          </cell>
          <cell r="II355">
            <v>0</v>
          </cell>
          <cell r="IK355">
            <v>0</v>
          </cell>
          <cell r="IL355">
            <v>0</v>
          </cell>
          <cell r="IM355">
            <v>102.1</v>
          </cell>
          <cell r="IN355">
            <v>91.5</v>
          </cell>
          <cell r="IO355">
            <v>77.900000000000006</v>
          </cell>
          <cell r="IP355">
            <v>102.5</v>
          </cell>
          <cell r="IR355">
            <v>0</v>
          </cell>
          <cell r="IS355">
            <v>104.1</v>
          </cell>
          <cell r="IT355">
            <v>101.2</v>
          </cell>
          <cell r="IU355">
            <v>96.3</v>
          </cell>
          <cell r="IV355">
            <v>99.8</v>
          </cell>
          <cell r="IW355">
            <v>0</v>
          </cell>
          <cell r="IX355">
            <v>0</v>
          </cell>
          <cell r="IY355">
            <v>99.8</v>
          </cell>
          <cell r="IZ355">
            <v>0</v>
          </cell>
          <cell r="JA355">
            <v>0</v>
          </cell>
          <cell r="JB355">
            <v>98.6</v>
          </cell>
          <cell r="JC355">
            <v>0</v>
          </cell>
          <cell r="JD355">
            <v>0</v>
          </cell>
          <cell r="JE355">
            <v>0</v>
          </cell>
          <cell r="JF355">
            <v>0</v>
          </cell>
          <cell r="JG355">
            <v>106.8</v>
          </cell>
          <cell r="JH355">
            <v>81.599999999999994</v>
          </cell>
          <cell r="JI355">
            <v>69.900000000000006</v>
          </cell>
          <cell r="JJ355">
            <v>105</v>
          </cell>
          <cell r="JK355">
            <v>115</v>
          </cell>
          <cell r="JL355">
            <v>112</v>
          </cell>
          <cell r="JM355">
            <v>111</v>
          </cell>
          <cell r="JN355">
            <v>113</v>
          </cell>
          <cell r="JQ355">
            <v>766</v>
          </cell>
          <cell r="JR355">
            <v>95</v>
          </cell>
          <cell r="JU355">
            <v>0</v>
          </cell>
          <cell r="JV355">
            <v>0</v>
          </cell>
          <cell r="JW355">
            <v>94</v>
          </cell>
          <cell r="JX355">
            <v>0</v>
          </cell>
          <cell r="KD355">
            <v>0</v>
          </cell>
          <cell r="KE355">
            <v>0</v>
          </cell>
          <cell r="KJ355">
            <v>167</v>
          </cell>
          <cell r="KK355">
            <v>110</v>
          </cell>
          <cell r="KL355">
            <v>0</v>
          </cell>
          <cell r="KM355">
            <v>102</v>
          </cell>
          <cell r="KN355">
            <v>93</v>
          </cell>
          <cell r="KP355">
            <v>0</v>
          </cell>
          <cell r="KQ355">
            <v>0</v>
          </cell>
          <cell r="KR355">
            <v>108.9</v>
          </cell>
          <cell r="KS355">
            <v>97</v>
          </cell>
          <cell r="KU355">
            <v>0</v>
          </cell>
          <cell r="KV355">
            <v>0</v>
          </cell>
          <cell r="KW355">
            <v>395.1</v>
          </cell>
          <cell r="KX355">
            <v>421</v>
          </cell>
          <cell r="KY355">
            <v>109.4</v>
          </cell>
          <cell r="KZ355">
            <v>112.1</v>
          </cell>
          <cell r="LA355">
            <v>104.4</v>
          </cell>
          <cell r="LB355">
            <v>99.4</v>
          </cell>
          <cell r="LC355">
            <v>100.8</v>
          </cell>
          <cell r="LD355">
            <v>100.2</v>
          </cell>
          <cell r="LE355">
            <v>96.4</v>
          </cell>
          <cell r="LG355">
            <v>0</v>
          </cell>
          <cell r="LH355">
            <v>0</v>
          </cell>
          <cell r="LP355">
            <v>100</v>
          </cell>
          <cell r="LQ355">
            <v>100</v>
          </cell>
        </row>
        <row r="356">
          <cell r="A356">
            <v>34820</v>
          </cell>
          <cell r="B356">
            <v>428</v>
          </cell>
          <cell r="C356">
            <v>1</v>
          </cell>
          <cell r="V356">
            <v>0</v>
          </cell>
          <cell r="AA356">
            <v>0</v>
          </cell>
          <cell r="AC356">
            <v>0</v>
          </cell>
          <cell r="AD356">
            <v>0</v>
          </cell>
          <cell r="AF356">
            <v>1023</v>
          </cell>
          <cell r="AG356">
            <v>1018.25</v>
          </cell>
          <cell r="AJ356">
            <v>75.180000000000007</v>
          </cell>
          <cell r="AK356">
            <v>76.569999999999993</v>
          </cell>
          <cell r="AL356">
            <v>84.87</v>
          </cell>
          <cell r="AM356">
            <v>0</v>
          </cell>
          <cell r="AQ356">
            <v>0</v>
          </cell>
          <cell r="AV356">
            <v>0</v>
          </cell>
          <cell r="BH356">
            <v>68.78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CA356">
            <v>0</v>
          </cell>
          <cell r="CB356">
            <v>0</v>
          </cell>
          <cell r="CC356">
            <v>100.3</v>
          </cell>
          <cell r="CD356">
            <v>1218.2726499999999</v>
          </cell>
          <cell r="CE356">
            <v>77.18642995923436</v>
          </cell>
          <cell r="CF356" t="str">
            <v>5,82%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1343.4452668391373</v>
          </cell>
          <cell r="CV356">
            <v>135.41899792275947</v>
          </cell>
          <cell r="CW356">
            <v>2108.8904502886621</v>
          </cell>
          <cell r="CX356">
            <v>6.3632219794895093</v>
          </cell>
          <cell r="CY356">
            <v>9415.0308900622276</v>
          </cell>
          <cell r="CZ356">
            <v>13.915802560228794</v>
          </cell>
          <cell r="DA356">
            <v>453.59432935390578</v>
          </cell>
          <cell r="DB356">
            <v>119.5</v>
          </cell>
          <cell r="DC356">
            <v>88</v>
          </cell>
          <cell r="DD356">
            <v>72.8</v>
          </cell>
          <cell r="DF356">
            <v>80</v>
          </cell>
          <cell r="DG356">
            <v>93</v>
          </cell>
          <cell r="DH356">
            <v>95</v>
          </cell>
          <cell r="DJ356">
            <v>0</v>
          </cell>
          <cell r="DK356">
            <v>0</v>
          </cell>
          <cell r="DL356">
            <v>84</v>
          </cell>
          <cell r="DM356">
            <v>84</v>
          </cell>
          <cell r="DO356">
            <v>0</v>
          </cell>
          <cell r="DP356">
            <v>0</v>
          </cell>
          <cell r="DR356">
            <v>97.1</v>
          </cell>
          <cell r="DS356">
            <v>103.3</v>
          </cell>
          <cell r="DT356">
            <v>91</v>
          </cell>
          <cell r="DU356">
            <v>78.3</v>
          </cell>
          <cell r="DV356">
            <v>59.1</v>
          </cell>
          <cell r="DW356">
            <v>96</v>
          </cell>
          <cell r="DX356">
            <v>0</v>
          </cell>
          <cell r="DY356">
            <v>87</v>
          </cell>
          <cell r="DZ356">
            <v>529.79999999999995</v>
          </cell>
          <cell r="EA356">
            <v>107.1</v>
          </cell>
          <cell r="EB356">
            <v>104.7</v>
          </cell>
          <cell r="EC356">
            <v>100.8</v>
          </cell>
          <cell r="ED356">
            <v>104.1</v>
          </cell>
          <cell r="EE356">
            <v>82.1</v>
          </cell>
          <cell r="EF356">
            <v>46</v>
          </cell>
          <cell r="EG356">
            <v>110</v>
          </cell>
          <cell r="EH356">
            <v>112.2</v>
          </cell>
          <cell r="EI356">
            <v>119.3</v>
          </cell>
          <cell r="EL356">
            <v>0</v>
          </cell>
          <cell r="EM356">
            <v>0</v>
          </cell>
          <cell r="EN356">
            <v>91.1</v>
          </cell>
          <cell r="EP356">
            <v>108</v>
          </cell>
          <cell r="EQ356">
            <v>81.7</v>
          </cell>
          <cell r="ES356">
            <v>223.9</v>
          </cell>
          <cell r="ET356">
            <v>209.6</v>
          </cell>
          <cell r="EU356">
            <v>0</v>
          </cell>
          <cell r="EV356">
            <v>0</v>
          </cell>
          <cell r="EX356">
            <v>78.7</v>
          </cell>
          <cell r="EY356">
            <v>102.3</v>
          </cell>
          <cell r="EZ356">
            <v>139.80000000000001</v>
          </cell>
          <cell r="FA356">
            <v>0</v>
          </cell>
          <cell r="FB356">
            <v>0</v>
          </cell>
          <cell r="FC356">
            <v>108</v>
          </cell>
          <cell r="FD356">
            <v>101</v>
          </cell>
          <cell r="FE356">
            <v>108</v>
          </cell>
          <cell r="FG356">
            <v>0</v>
          </cell>
          <cell r="FH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80.5</v>
          </cell>
          <cell r="FO356">
            <v>57.1</v>
          </cell>
          <cell r="FP356">
            <v>50.1</v>
          </cell>
          <cell r="FQ356">
            <v>103</v>
          </cell>
          <cell r="FR356">
            <v>0</v>
          </cell>
          <cell r="FS356">
            <v>0</v>
          </cell>
          <cell r="FT356">
            <v>117.5</v>
          </cell>
          <cell r="FU356">
            <v>113.5</v>
          </cell>
          <cell r="FX356">
            <v>110.2</v>
          </cell>
          <cell r="FY356">
            <v>106.7</v>
          </cell>
          <cell r="GB356">
            <v>96.7</v>
          </cell>
          <cell r="GC356">
            <v>96.3</v>
          </cell>
          <cell r="GD356">
            <v>113.9</v>
          </cell>
          <cell r="GF356">
            <v>0</v>
          </cell>
          <cell r="GG356">
            <v>0</v>
          </cell>
          <cell r="GH356">
            <v>99.6</v>
          </cell>
          <cell r="GI356">
            <v>72.900000000000006</v>
          </cell>
          <cell r="GJ356">
            <v>80.5</v>
          </cell>
          <cell r="GK356">
            <v>44.5</v>
          </cell>
          <cell r="GL356">
            <v>111</v>
          </cell>
          <cell r="GM356">
            <v>103.3</v>
          </cell>
          <cell r="GN356">
            <v>0</v>
          </cell>
          <cell r="GO356">
            <v>94</v>
          </cell>
          <cell r="GP356">
            <v>0</v>
          </cell>
          <cell r="GR356">
            <v>1017.5</v>
          </cell>
          <cell r="GS356">
            <v>102.6</v>
          </cell>
          <cell r="GT356">
            <v>0</v>
          </cell>
          <cell r="GU356">
            <v>0</v>
          </cell>
          <cell r="GV356">
            <v>575.5</v>
          </cell>
          <cell r="GW356">
            <v>104</v>
          </cell>
          <cell r="GX356">
            <v>104</v>
          </cell>
          <cell r="GY356">
            <v>87.8</v>
          </cell>
          <cell r="GZ356">
            <v>105</v>
          </cell>
          <cell r="HB356">
            <v>0</v>
          </cell>
          <cell r="HC356">
            <v>0</v>
          </cell>
          <cell r="HI356">
            <v>571.16666666666663</v>
          </cell>
          <cell r="HL356">
            <v>109</v>
          </cell>
          <cell r="HM356">
            <v>83.9</v>
          </cell>
          <cell r="HN356">
            <v>75.5</v>
          </cell>
          <cell r="HO356">
            <v>0</v>
          </cell>
          <cell r="HQ356">
            <v>0</v>
          </cell>
          <cell r="HR356">
            <v>0</v>
          </cell>
          <cell r="HS356">
            <v>101.8</v>
          </cell>
          <cell r="HT356">
            <v>0</v>
          </cell>
          <cell r="HU356">
            <v>0</v>
          </cell>
          <cell r="HV356">
            <v>99.7</v>
          </cell>
          <cell r="HW356">
            <v>0</v>
          </cell>
          <cell r="HX356">
            <v>0</v>
          </cell>
          <cell r="HY356">
            <v>100.7</v>
          </cell>
          <cell r="HZ356">
            <v>0</v>
          </cell>
          <cell r="IA356">
            <v>0</v>
          </cell>
          <cell r="IB356">
            <v>93.8</v>
          </cell>
          <cell r="IC356">
            <v>73.400000000000006</v>
          </cell>
          <cell r="ID356">
            <v>0</v>
          </cell>
          <cell r="IE356">
            <v>0</v>
          </cell>
          <cell r="IG356">
            <v>0</v>
          </cell>
          <cell r="IH356">
            <v>0</v>
          </cell>
          <cell r="II356">
            <v>0</v>
          </cell>
          <cell r="IK356">
            <v>0</v>
          </cell>
          <cell r="IL356">
            <v>0</v>
          </cell>
          <cell r="IM356">
            <v>102</v>
          </cell>
          <cell r="IN356">
            <v>91.2</v>
          </cell>
          <cell r="IO356">
            <v>77.7</v>
          </cell>
          <cell r="IP356">
            <v>103</v>
          </cell>
          <cell r="IR356">
            <v>0</v>
          </cell>
          <cell r="IS356">
            <v>103.8</v>
          </cell>
          <cell r="IT356">
            <v>101</v>
          </cell>
          <cell r="IU356">
            <v>96</v>
          </cell>
          <cell r="IV356">
            <v>99.8</v>
          </cell>
          <cell r="IW356">
            <v>0</v>
          </cell>
          <cell r="IX356">
            <v>0</v>
          </cell>
          <cell r="IY356">
            <v>99.8</v>
          </cell>
          <cell r="IZ356">
            <v>0</v>
          </cell>
          <cell r="JA356">
            <v>0</v>
          </cell>
          <cell r="JB356">
            <v>98.9</v>
          </cell>
          <cell r="JC356">
            <v>0</v>
          </cell>
          <cell r="JD356">
            <v>0</v>
          </cell>
          <cell r="JE356">
            <v>0</v>
          </cell>
          <cell r="JF356">
            <v>0</v>
          </cell>
          <cell r="JG356">
            <v>107.8</v>
          </cell>
          <cell r="JH356">
            <v>82.4</v>
          </cell>
          <cell r="JI356">
            <v>70.5</v>
          </cell>
          <cell r="JJ356">
            <v>104</v>
          </cell>
          <cell r="JK356">
            <v>115</v>
          </cell>
          <cell r="JL356">
            <v>111</v>
          </cell>
          <cell r="JM356">
            <v>110</v>
          </cell>
          <cell r="JN356">
            <v>113</v>
          </cell>
          <cell r="JQ356">
            <v>765.4</v>
          </cell>
          <cell r="JR356">
            <v>94.8</v>
          </cell>
          <cell r="JU356">
            <v>0</v>
          </cell>
          <cell r="JV356">
            <v>0</v>
          </cell>
          <cell r="JW356">
            <v>94</v>
          </cell>
          <cell r="JX356">
            <v>0</v>
          </cell>
          <cell r="KD356">
            <v>0</v>
          </cell>
          <cell r="KE356">
            <v>0</v>
          </cell>
          <cell r="KJ356">
            <v>166.8</v>
          </cell>
          <cell r="KK356">
            <v>110</v>
          </cell>
          <cell r="KL356">
            <v>0</v>
          </cell>
          <cell r="KM356">
            <v>102</v>
          </cell>
          <cell r="KN356">
            <v>93</v>
          </cell>
          <cell r="KP356">
            <v>0</v>
          </cell>
          <cell r="KQ356">
            <v>0</v>
          </cell>
          <cell r="KR356">
            <v>108.9</v>
          </cell>
          <cell r="KS356">
            <v>96</v>
          </cell>
          <cell r="KU356">
            <v>0</v>
          </cell>
          <cell r="KV356">
            <v>0</v>
          </cell>
          <cell r="KW356">
            <v>396.1</v>
          </cell>
          <cell r="KX356">
            <v>421</v>
          </cell>
          <cell r="KY356">
            <v>109.6</v>
          </cell>
          <cell r="KZ356">
            <v>112.3</v>
          </cell>
          <cell r="LA356">
            <v>104.6</v>
          </cell>
          <cell r="LB356">
            <v>100</v>
          </cell>
          <cell r="LC356">
            <v>101.4</v>
          </cell>
          <cell r="LD356">
            <v>100.8</v>
          </cell>
          <cell r="LE356">
            <v>96.7</v>
          </cell>
          <cell r="LG356">
            <v>0</v>
          </cell>
          <cell r="LH356">
            <v>0</v>
          </cell>
          <cell r="LP356">
            <v>100</v>
          </cell>
          <cell r="LQ356">
            <v>100</v>
          </cell>
        </row>
        <row r="357">
          <cell r="A357">
            <v>34790</v>
          </cell>
          <cell r="B357">
            <v>429</v>
          </cell>
          <cell r="C357">
            <v>1</v>
          </cell>
          <cell r="V357">
            <v>0</v>
          </cell>
          <cell r="AA357">
            <v>0</v>
          </cell>
          <cell r="AC357">
            <v>0</v>
          </cell>
          <cell r="AD357">
            <v>0</v>
          </cell>
          <cell r="AF357">
            <v>1023</v>
          </cell>
          <cell r="AG357">
            <v>1018.25</v>
          </cell>
          <cell r="AJ357">
            <v>75.069999999999993</v>
          </cell>
          <cell r="AK357">
            <v>76.459999999999994</v>
          </cell>
          <cell r="AL357">
            <v>84.8</v>
          </cell>
          <cell r="AM357">
            <v>0</v>
          </cell>
          <cell r="AQ357">
            <v>0</v>
          </cell>
          <cell r="AV357">
            <v>0</v>
          </cell>
          <cell r="BH357">
            <v>68.73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CA357">
            <v>0</v>
          </cell>
          <cell r="CB357">
            <v>0</v>
          </cell>
          <cell r="CC357">
            <v>96</v>
          </cell>
          <cell r="CD357">
            <v>1218.2726499999999</v>
          </cell>
          <cell r="CE357">
            <v>77.18642995923436</v>
          </cell>
          <cell r="CF357" t="str">
            <v>5,82%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1365.0816059589272</v>
          </cell>
          <cell r="CV357">
            <v>131.02360458655542</v>
          </cell>
          <cell r="CW357">
            <v>2145.9201098547619</v>
          </cell>
          <cell r="CX357">
            <v>6.271752569147063</v>
          </cell>
          <cell r="CY357">
            <v>9290.9375033266551</v>
          </cell>
          <cell r="CZ357">
            <v>13.820804564933372</v>
          </cell>
          <cell r="DA357">
            <v>449.730458703848</v>
          </cell>
          <cell r="DB357">
            <v>119.5</v>
          </cell>
          <cell r="DC357">
            <v>88</v>
          </cell>
          <cell r="DD357">
            <v>72.8</v>
          </cell>
          <cell r="DF357">
            <v>78</v>
          </cell>
          <cell r="DG357">
            <v>91</v>
          </cell>
          <cell r="DH357">
            <v>94</v>
          </cell>
          <cell r="DJ357">
            <v>0</v>
          </cell>
          <cell r="DK357">
            <v>0</v>
          </cell>
          <cell r="DL357">
            <v>84</v>
          </cell>
          <cell r="DM357">
            <v>84</v>
          </cell>
          <cell r="DO357">
            <v>0</v>
          </cell>
          <cell r="DP357">
            <v>0</v>
          </cell>
          <cell r="DR357">
            <v>97.7</v>
          </cell>
          <cell r="DS357">
            <v>103.9</v>
          </cell>
          <cell r="DT357">
            <v>91.5</v>
          </cell>
          <cell r="DU357">
            <v>78.5</v>
          </cell>
          <cell r="DV357">
            <v>59.3</v>
          </cell>
          <cell r="DW357">
            <v>96</v>
          </cell>
          <cell r="DX357">
            <v>0</v>
          </cell>
          <cell r="DY357">
            <v>87</v>
          </cell>
          <cell r="DZ357">
            <v>529.70000000000005</v>
          </cell>
          <cell r="EA357">
            <v>106.4</v>
          </cell>
          <cell r="EB357">
            <v>104</v>
          </cell>
          <cell r="EC357">
            <v>100.1</v>
          </cell>
          <cell r="ED357">
            <v>105.5</v>
          </cell>
          <cell r="EE357">
            <v>83.2</v>
          </cell>
          <cell r="EF357">
            <v>46.6</v>
          </cell>
          <cell r="EG357">
            <v>109.1</v>
          </cell>
          <cell r="EH357">
            <v>110.9</v>
          </cell>
          <cell r="EI357">
            <v>118.1</v>
          </cell>
          <cell r="EL357">
            <v>0</v>
          </cell>
          <cell r="EM357">
            <v>0</v>
          </cell>
          <cell r="EN357">
            <v>91.1</v>
          </cell>
          <cell r="EP357">
            <v>108</v>
          </cell>
          <cell r="EQ357">
            <v>83.3</v>
          </cell>
          <cell r="ES357">
            <v>228.3</v>
          </cell>
          <cell r="ET357">
            <v>215.2</v>
          </cell>
          <cell r="EU357">
            <v>0</v>
          </cell>
          <cell r="EV357">
            <v>0</v>
          </cell>
          <cell r="EX357">
            <v>78.7</v>
          </cell>
          <cell r="EY357">
            <v>101.5</v>
          </cell>
          <cell r="EZ357">
            <v>138.80000000000001</v>
          </cell>
          <cell r="FA357">
            <v>0</v>
          </cell>
          <cell r="FB357">
            <v>0</v>
          </cell>
          <cell r="FC357">
            <v>108</v>
          </cell>
          <cell r="FD357">
            <v>103</v>
          </cell>
          <cell r="FE357">
            <v>108</v>
          </cell>
          <cell r="FG357">
            <v>0</v>
          </cell>
          <cell r="FH357">
            <v>0</v>
          </cell>
          <cell r="FJ357">
            <v>0</v>
          </cell>
          <cell r="FK357">
            <v>0</v>
          </cell>
          <cell r="FL357">
            <v>0</v>
          </cell>
          <cell r="FM357">
            <v>0</v>
          </cell>
          <cell r="FN357">
            <v>80.2</v>
          </cell>
          <cell r="FO357">
            <v>56.6</v>
          </cell>
          <cell r="FP357">
            <v>49.7</v>
          </cell>
          <cell r="FQ357">
            <v>103</v>
          </cell>
          <cell r="FR357">
            <v>0</v>
          </cell>
          <cell r="FS357">
            <v>0</v>
          </cell>
          <cell r="FT357">
            <v>117.5</v>
          </cell>
          <cell r="FU357">
            <v>113.5</v>
          </cell>
          <cell r="FX357">
            <v>110.2</v>
          </cell>
          <cell r="FY357">
            <v>106.7</v>
          </cell>
          <cell r="GB357">
            <v>96.8</v>
          </cell>
          <cell r="GC357">
            <v>96.4</v>
          </cell>
          <cell r="GD357">
            <v>114</v>
          </cell>
          <cell r="GF357">
            <v>0</v>
          </cell>
          <cell r="GG357">
            <v>0</v>
          </cell>
          <cell r="GH357">
            <v>100.1</v>
          </cell>
          <cell r="GI357">
            <v>73.2</v>
          </cell>
          <cell r="GJ357">
            <v>81.5</v>
          </cell>
          <cell r="GK357">
            <v>45.1</v>
          </cell>
          <cell r="GL357">
            <v>109.7</v>
          </cell>
          <cell r="GM357">
            <v>102</v>
          </cell>
          <cell r="GN357">
            <v>0</v>
          </cell>
          <cell r="GO357">
            <v>95</v>
          </cell>
          <cell r="GP357">
            <v>0</v>
          </cell>
          <cell r="GR357">
            <v>1017.5</v>
          </cell>
          <cell r="GS357">
            <v>102.5</v>
          </cell>
          <cell r="GT357">
            <v>0</v>
          </cell>
          <cell r="GU357">
            <v>0</v>
          </cell>
          <cell r="GV357">
            <v>573.70000000000005</v>
          </cell>
          <cell r="GW357">
            <v>104</v>
          </cell>
          <cell r="GX357">
            <v>105</v>
          </cell>
          <cell r="GY357">
            <v>88.7</v>
          </cell>
          <cell r="GZ357">
            <v>107</v>
          </cell>
          <cell r="HB357">
            <v>0</v>
          </cell>
          <cell r="HC357">
            <v>0</v>
          </cell>
          <cell r="HI357">
            <v>585.23333333333323</v>
          </cell>
          <cell r="HL357">
            <v>109</v>
          </cell>
          <cell r="HM357">
            <v>83.9</v>
          </cell>
          <cell r="HN357">
            <v>75.5</v>
          </cell>
          <cell r="HO357">
            <v>0</v>
          </cell>
          <cell r="HQ357">
            <v>0</v>
          </cell>
          <cell r="HR357">
            <v>0</v>
          </cell>
          <cell r="HS357">
            <v>101.5</v>
          </cell>
          <cell r="HT357">
            <v>0</v>
          </cell>
          <cell r="HU357">
            <v>0</v>
          </cell>
          <cell r="HV357">
            <v>99.7</v>
          </cell>
          <cell r="HW357">
            <v>0</v>
          </cell>
          <cell r="HX357">
            <v>0</v>
          </cell>
          <cell r="HY357">
            <v>100.7</v>
          </cell>
          <cell r="HZ357">
            <v>0</v>
          </cell>
          <cell r="IA357">
            <v>0</v>
          </cell>
          <cell r="IB357">
            <v>93.9</v>
          </cell>
          <cell r="IC357">
            <v>73.5</v>
          </cell>
          <cell r="ID357">
            <v>0</v>
          </cell>
          <cell r="IE357">
            <v>0</v>
          </cell>
          <cell r="IG357">
            <v>0</v>
          </cell>
          <cell r="IH357">
            <v>0</v>
          </cell>
          <cell r="II357">
            <v>0</v>
          </cell>
          <cell r="IK357">
            <v>0</v>
          </cell>
          <cell r="IL357">
            <v>0</v>
          </cell>
          <cell r="IM357">
            <v>102</v>
          </cell>
          <cell r="IN357">
            <v>91.3</v>
          </cell>
          <cell r="IO357">
            <v>77.8</v>
          </cell>
          <cell r="IP357">
            <v>103</v>
          </cell>
          <cell r="IR357">
            <v>0</v>
          </cell>
          <cell r="IS357">
            <v>103.4</v>
          </cell>
          <cell r="IT357">
            <v>100.6</v>
          </cell>
          <cell r="IU357">
            <v>95.6</v>
          </cell>
          <cell r="IV357">
            <v>99.8</v>
          </cell>
          <cell r="IW357">
            <v>0</v>
          </cell>
          <cell r="IX357">
            <v>0</v>
          </cell>
          <cell r="IY357">
            <v>99.8</v>
          </cell>
          <cell r="IZ357">
            <v>0</v>
          </cell>
          <cell r="JA357">
            <v>0</v>
          </cell>
          <cell r="JB357">
            <v>99</v>
          </cell>
          <cell r="JC357">
            <v>0</v>
          </cell>
          <cell r="JD357">
            <v>0</v>
          </cell>
          <cell r="JE357">
            <v>0</v>
          </cell>
          <cell r="JF357">
            <v>0</v>
          </cell>
          <cell r="JG357">
            <v>108</v>
          </cell>
          <cell r="JH357">
            <v>82.5</v>
          </cell>
          <cell r="JI357">
            <v>70.7</v>
          </cell>
          <cell r="JJ357">
            <v>104</v>
          </cell>
          <cell r="JK357">
            <v>115</v>
          </cell>
          <cell r="JL357">
            <v>111</v>
          </cell>
          <cell r="JM357">
            <v>110</v>
          </cell>
          <cell r="JN357">
            <v>113</v>
          </cell>
          <cell r="JQ357">
            <v>761.7</v>
          </cell>
          <cell r="JR357">
            <v>94.7</v>
          </cell>
          <cell r="JU357">
            <v>0</v>
          </cell>
          <cell r="JV357">
            <v>0</v>
          </cell>
          <cell r="JW357">
            <v>94</v>
          </cell>
          <cell r="JX357">
            <v>0</v>
          </cell>
          <cell r="KD357">
            <v>0</v>
          </cell>
          <cell r="KE357">
            <v>0</v>
          </cell>
          <cell r="KJ357">
            <v>166.7</v>
          </cell>
          <cell r="KK357">
            <v>110</v>
          </cell>
          <cell r="KL357">
            <v>0</v>
          </cell>
          <cell r="KM357">
            <v>102</v>
          </cell>
          <cell r="KN357">
            <v>92</v>
          </cell>
          <cell r="KP357">
            <v>0</v>
          </cell>
          <cell r="KQ357">
            <v>0</v>
          </cell>
          <cell r="KR357">
            <v>108.9</v>
          </cell>
          <cell r="KS357">
            <v>94</v>
          </cell>
          <cell r="KU357">
            <v>0</v>
          </cell>
          <cell r="KV357">
            <v>0</v>
          </cell>
          <cell r="KW357">
            <v>396.3</v>
          </cell>
          <cell r="KX357">
            <v>420.3</v>
          </cell>
          <cell r="KY357">
            <v>109.1</v>
          </cell>
          <cell r="KZ357">
            <v>111.9</v>
          </cell>
          <cell r="LA357">
            <v>104.2</v>
          </cell>
          <cell r="LB357">
            <v>99.3</v>
          </cell>
          <cell r="LC357">
            <v>100.7</v>
          </cell>
          <cell r="LD357">
            <v>100.1</v>
          </cell>
          <cell r="LE357">
            <v>96.3</v>
          </cell>
          <cell r="LG357">
            <v>0</v>
          </cell>
          <cell r="LH357">
            <v>0</v>
          </cell>
          <cell r="LP357">
            <v>100</v>
          </cell>
          <cell r="LQ357">
            <v>100</v>
          </cell>
        </row>
        <row r="358">
          <cell r="A358">
            <v>34759</v>
          </cell>
          <cell r="B358">
            <v>430</v>
          </cell>
          <cell r="C358">
            <v>1</v>
          </cell>
          <cell r="V358">
            <v>0</v>
          </cell>
          <cell r="AA358">
            <v>0</v>
          </cell>
          <cell r="AC358">
            <v>0</v>
          </cell>
          <cell r="AD358">
            <v>0</v>
          </cell>
          <cell r="AF358">
            <v>1011</v>
          </cell>
          <cell r="AG358">
            <v>1017</v>
          </cell>
          <cell r="AJ358">
            <v>74.98</v>
          </cell>
          <cell r="AK358">
            <v>76.37</v>
          </cell>
          <cell r="AL358">
            <v>84.53</v>
          </cell>
          <cell r="AM358">
            <v>0</v>
          </cell>
          <cell r="AQ358">
            <v>0</v>
          </cell>
          <cell r="AV358">
            <v>0</v>
          </cell>
          <cell r="BH358">
            <v>68.56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CA358">
            <v>0</v>
          </cell>
          <cell r="CB358">
            <v>0</v>
          </cell>
          <cell r="CC358">
            <v>94.5</v>
          </cell>
          <cell r="CD358">
            <v>1218.2726499999999</v>
          </cell>
          <cell r="CE358">
            <v>77.18642995923436</v>
          </cell>
          <cell r="CF358" t="str">
            <v>5,82%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1365.7167106990244</v>
          </cell>
          <cell r="CV358">
            <v>113.82047239363988</v>
          </cell>
          <cell r="CW358">
            <v>2221.3693397585512</v>
          </cell>
          <cell r="CX358">
            <v>6.6742179746538266</v>
          </cell>
          <cell r="CY358">
            <v>9323.0202387665977</v>
          </cell>
          <cell r="CZ358">
            <v>12.838967798194087</v>
          </cell>
          <cell r="DA358">
            <v>444.88162974097389</v>
          </cell>
          <cell r="DB358">
            <v>114.2</v>
          </cell>
          <cell r="DC358">
            <v>84</v>
          </cell>
          <cell r="DD358">
            <v>69.599999999999994</v>
          </cell>
          <cell r="DF358">
            <v>76</v>
          </cell>
          <cell r="DG358">
            <v>90</v>
          </cell>
          <cell r="DH358">
            <v>93</v>
          </cell>
          <cell r="DJ358">
            <v>0</v>
          </cell>
          <cell r="DK358">
            <v>0</v>
          </cell>
          <cell r="DL358">
            <v>86</v>
          </cell>
          <cell r="DM358">
            <v>86</v>
          </cell>
          <cell r="DO358">
            <v>0</v>
          </cell>
          <cell r="DP358">
            <v>0</v>
          </cell>
          <cell r="DR358">
            <v>98.1</v>
          </cell>
          <cell r="DS358">
            <v>104.3</v>
          </cell>
          <cell r="DT358">
            <v>91.9</v>
          </cell>
          <cell r="DU358">
            <v>78</v>
          </cell>
          <cell r="DV358">
            <v>58.9</v>
          </cell>
          <cell r="DW358">
            <v>96</v>
          </cell>
          <cell r="DX358">
            <v>0</v>
          </cell>
          <cell r="DY358">
            <v>89</v>
          </cell>
          <cell r="DZ358">
            <v>528.79999999999995</v>
          </cell>
          <cell r="EA358">
            <v>106.2</v>
          </cell>
          <cell r="EB358">
            <v>103.8</v>
          </cell>
          <cell r="EC358">
            <v>99.9</v>
          </cell>
          <cell r="ED358">
            <v>106.7</v>
          </cell>
          <cell r="EE358">
            <v>84.1</v>
          </cell>
          <cell r="EF358">
            <v>47.1</v>
          </cell>
          <cell r="EG358">
            <v>109</v>
          </cell>
          <cell r="EH358">
            <v>110.8</v>
          </cell>
          <cell r="EI358">
            <v>118</v>
          </cell>
          <cell r="EL358">
            <v>0</v>
          </cell>
          <cell r="EM358">
            <v>0</v>
          </cell>
          <cell r="EN358">
            <v>93.1</v>
          </cell>
          <cell r="EP358">
            <v>110</v>
          </cell>
          <cell r="EQ358">
            <v>84.2</v>
          </cell>
          <cell r="ES358">
            <v>230.7</v>
          </cell>
          <cell r="ET358">
            <v>218.4</v>
          </cell>
          <cell r="EU358">
            <v>0</v>
          </cell>
          <cell r="EV358">
            <v>0</v>
          </cell>
          <cell r="EX358">
            <v>80.5</v>
          </cell>
          <cell r="EY358">
            <v>103.3</v>
          </cell>
          <cell r="EZ358">
            <v>141.19999999999999</v>
          </cell>
          <cell r="FA358">
            <v>0</v>
          </cell>
          <cell r="FB358">
            <v>0</v>
          </cell>
          <cell r="FC358">
            <v>110</v>
          </cell>
          <cell r="FD358">
            <v>106</v>
          </cell>
          <cell r="FE358">
            <v>107</v>
          </cell>
          <cell r="FG358">
            <v>0</v>
          </cell>
          <cell r="FH358">
            <v>0</v>
          </cell>
          <cell r="FJ358">
            <v>0</v>
          </cell>
          <cell r="FK358">
            <v>0</v>
          </cell>
          <cell r="FL358">
            <v>0</v>
          </cell>
          <cell r="FM358">
            <v>0</v>
          </cell>
          <cell r="FN358">
            <v>79.8</v>
          </cell>
          <cell r="FO358">
            <v>55.9</v>
          </cell>
          <cell r="FP358">
            <v>49.1</v>
          </cell>
          <cell r="FQ358">
            <v>103</v>
          </cell>
          <cell r="FR358">
            <v>0</v>
          </cell>
          <cell r="FS358">
            <v>0</v>
          </cell>
          <cell r="FT358">
            <v>117.5</v>
          </cell>
          <cell r="FU358">
            <v>113.5</v>
          </cell>
          <cell r="FX358">
            <v>110.2</v>
          </cell>
          <cell r="FY358">
            <v>106.7</v>
          </cell>
          <cell r="GB358">
            <v>96.8</v>
          </cell>
          <cell r="GC358">
            <v>96.4</v>
          </cell>
          <cell r="GD358">
            <v>114</v>
          </cell>
          <cell r="GF358">
            <v>0</v>
          </cell>
          <cell r="GG358">
            <v>0</v>
          </cell>
          <cell r="GH358">
            <v>101.3</v>
          </cell>
          <cell r="GI358">
            <v>74.099999999999994</v>
          </cell>
          <cell r="GJ358">
            <v>82.1</v>
          </cell>
          <cell r="GK358">
            <v>45.4</v>
          </cell>
          <cell r="GL358">
            <v>107.1</v>
          </cell>
          <cell r="GM358">
            <v>99.5</v>
          </cell>
          <cell r="GN358">
            <v>0</v>
          </cell>
          <cell r="GO358">
            <v>94</v>
          </cell>
          <cell r="GP358">
            <v>0</v>
          </cell>
          <cell r="GR358">
            <v>1016.75</v>
          </cell>
          <cell r="GS358">
            <v>102.9</v>
          </cell>
          <cell r="GT358">
            <v>0</v>
          </cell>
          <cell r="GU358">
            <v>0</v>
          </cell>
          <cell r="GV358">
            <v>572.4</v>
          </cell>
          <cell r="GW358">
            <v>104</v>
          </cell>
          <cell r="GX358">
            <v>106.7</v>
          </cell>
          <cell r="GY358">
            <v>90.1</v>
          </cell>
          <cell r="GZ358">
            <v>109</v>
          </cell>
          <cell r="HB358">
            <v>0</v>
          </cell>
          <cell r="HC358">
            <v>0</v>
          </cell>
          <cell r="HI358">
            <v>599.29999999999995</v>
          </cell>
          <cell r="HL358">
            <v>107.5</v>
          </cell>
          <cell r="HM358">
            <v>82.8</v>
          </cell>
          <cell r="HN358">
            <v>74.400000000000006</v>
          </cell>
          <cell r="HO358">
            <v>0</v>
          </cell>
          <cell r="HQ358">
            <v>0</v>
          </cell>
          <cell r="HR358">
            <v>0</v>
          </cell>
          <cell r="HS358">
            <v>101</v>
          </cell>
          <cell r="HT358">
            <v>0</v>
          </cell>
          <cell r="HU358">
            <v>0</v>
          </cell>
          <cell r="HV358">
            <v>99.4</v>
          </cell>
          <cell r="HW358">
            <v>0</v>
          </cell>
          <cell r="HX358">
            <v>0</v>
          </cell>
          <cell r="HY358">
            <v>99.3</v>
          </cell>
          <cell r="HZ358">
            <v>0</v>
          </cell>
          <cell r="IA358">
            <v>0</v>
          </cell>
          <cell r="IB358">
            <v>92.3</v>
          </cell>
          <cell r="IC358">
            <v>72.3</v>
          </cell>
          <cell r="ID358">
            <v>0</v>
          </cell>
          <cell r="IE358">
            <v>0</v>
          </cell>
          <cell r="IG358">
            <v>0</v>
          </cell>
          <cell r="IH358">
            <v>0</v>
          </cell>
          <cell r="II358">
            <v>0</v>
          </cell>
          <cell r="IK358">
            <v>0</v>
          </cell>
          <cell r="IL358">
            <v>0</v>
          </cell>
          <cell r="IN358">
            <v>0</v>
          </cell>
          <cell r="IO358">
            <v>0</v>
          </cell>
          <cell r="IP358">
            <v>102.9</v>
          </cell>
          <cell r="IR358">
            <v>0</v>
          </cell>
          <cell r="IS358">
            <v>103.1</v>
          </cell>
          <cell r="IT358">
            <v>100.3</v>
          </cell>
          <cell r="IU358">
            <v>95.4</v>
          </cell>
          <cell r="IV358">
            <v>99.8</v>
          </cell>
          <cell r="IW358">
            <v>0</v>
          </cell>
          <cell r="IX358">
            <v>0</v>
          </cell>
          <cell r="IY358">
            <v>99.8</v>
          </cell>
          <cell r="IZ358">
            <v>0</v>
          </cell>
          <cell r="JA358">
            <v>0</v>
          </cell>
          <cell r="JB358">
            <v>99.4</v>
          </cell>
          <cell r="JC358">
            <v>0</v>
          </cell>
          <cell r="JD358">
            <v>0</v>
          </cell>
          <cell r="JE358">
            <v>0</v>
          </cell>
          <cell r="JF358">
            <v>0</v>
          </cell>
          <cell r="JG358">
            <v>106.6</v>
          </cell>
          <cell r="JH358">
            <v>81.5</v>
          </cell>
          <cell r="JI358">
            <v>69.7</v>
          </cell>
          <cell r="JJ358">
            <v>105</v>
          </cell>
          <cell r="JK358">
            <v>115</v>
          </cell>
          <cell r="JL358">
            <v>111</v>
          </cell>
          <cell r="JM358">
            <v>110</v>
          </cell>
          <cell r="JN358">
            <v>113</v>
          </cell>
          <cell r="JQ358">
            <v>755.1</v>
          </cell>
          <cell r="JR358">
            <v>94.5</v>
          </cell>
          <cell r="JU358">
            <v>0</v>
          </cell>
          <cell r="JV358">
            <v>0</v>
          </cell>
          <cell r="JW358">
            <v>93.3</v>
          </cell>
          <cell r="JX358">
            <v>0</v>
          </cell>
          <cell r="KD358">
            <v>0</v>
          </cell>
          <cell r="KE358">
            <v>0</v>
          </cell>
          <cell r="KJ358">
            <v>166.2</v>
          </cell>
          <cell r="KK358">
            <v>110</v>
          </cell>
          <cell r="KL358">
            <v>0</v>
          </cell>
          <cell r="KM358">
            <v>102</v>
          </cell>
          <cell r="KN358">
            <v>91</v>
          </cell>
          <cell r="KP358">
            <v>0</v>
          </cell>
          <cell r="KQ358">
            <v>0</v>
          </cell>
          <cell r="KR358">
            <v>108.9</v>
          </cell>
          <cell r="KS358">
            <v>92</v>
          </cell>
          <cell r="KU358">
            <v>0</v>
          </cell>
          <cell r="KV358">
            <v>0</v>
          </cell>
          <cell r="KW358">
            <v>395.6</v>
          </cell>
          <cell r="KX358">
            <v>418.9</v>
          </cell>
          <cell r="KY358">
            <v>108.9</v>
          </cell>
          <cell r="KZ358">
            <v>111.6</v>
          </cell>
          <cell r="LA358">
            <v>104</v>
          </cell>
          <cell r="LB358">
            <v>99.3</v>
          </cell>
          <cell r="LC358">
            <v>100.7</v>
          </cell>
          <cell r="LD358">
            <v>100.1</v>
          </cell>
          <cell r="LE358">
            <v>95.8</v>
          </cell>
          <cell r="LG358">
            <v>0</v>
          </cell>
          <cell r="LH358">
            <v>0</v>
          </cell>
        </row>
        <row r="359">
          <cell r="A359">
            <v>34731</v>
          </cell>
          <cell r="B359">
            <v>431</v>
          </cell>
          <cell r="C359">
            <v>1</v>
          </cell>
          <cell r="V359">
            <v>0</v>
          </cell>
          <cell r="AA359">
            <v>0</v>
          </cell>
          <cell r="AC359">
            <v>0</v>
          </cell>
          <cell r="AD359">
            <v>0</v>
          </cell>
          <cell r="AF359">
            <v>1011</v>
          </cell>
          <cell r="AG359">
            <v>1017</v>
          </cell>
          <cell r="AJ359">
            <v>74.75</v>
          </cell>
          <cell r="AK359">
            <v>76.13</v>
          </cell>
          <cell r="AL359">
            <v>84.36</v>
          </cell>
          <cell r="AM359">
            <v>0</v>
          </cell>
          <cell r="AQ359">
            <v>0</v>
          </cell>
          <cell r="AV359">
            <v>0</v>
          </cell>
          <cell r="BH359">
            <v>68.39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CA359">
            <v>0</v>
          </cell>
          <cell r="CB359">
            <v>0</v>
          </cell>
          <cell r="CC359">
            <v>94.5</v>
          </cell>
          <cell r="CD359">
            <v>1218.2726499999999</v>
          </cell>
          <cell r="CE359">
            <v>77.18642995923436</v>
          </cell>
          <cell r="CF359" t="str">
            <v>5,82%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</v>
          </cell>
          <cell r="CR359">
            <v>0</v>
          </cell>
          <cell r="CS359">
            <v>0</v>
          </cell>
          <cell r="CT359">
            <v>0</v>
          </cell>
          <cell r="CU359">
            <v>1517.3833749773232</v>
          </cell>
          <cell r="CV359">
            <v>120.6758748171918</v>
          </cell>
          <cell r="CW359">
            <v>2291.8039879138419</v>
          </cell>
          <cell r="CX359">
            <v>7.7428855854880734</v>
          </cell>
          <cell r="CY359">
            <v>9645.3643207375644</v>
          </cell>
          <cell r="CZ359">
            <v>13.618462033334504</v>
          </cell>
          <cell r="DA359">
            <v>461.83310720062445</v>
          </cell>
          <cell r="DB359">
            <v>112.5</v>
          </cell>
          <cell r="DC359">
            <v>82.8</v>
          </cell>
          <cell r="DD359">
            <v>68.5</v>
          </cell>
          <cell r="DF359">
            <v>74</v>
          </cell>
          <cell r="DG359">
            <v>88</v>
          </cell>
          <cell r="DH359">
            <v>92</v>
          </cell>
          <cell r="DJ359">
            <v>0</v>
          </cell>
          <cell r="DK359">
            <v>0</v>
          </cell>
          <cell r="DL359">
            <v>86</v>
          </cell>
          <cell r="DM359">
            <v>86</v>
          </cell>
          <cell r="DO359">
            <v>0</v>
          </cell>
          <cell r="DP359">
            <v>0</v>
          </cell>
          <cell r="DR359">
            <v>98</v>
          </cell>
          <cell r="DS359">
            <v>104.2</v>
          </cell>
          <cell r="DT359">
            <v>91.8</v>
          </cell>
          <cell r="DU359">
            <v>79.099999999999994</v>
          </cell>
          <cell r="DV359">
            <v>59.7</v>
          </cell>
          <cell r="DW359">
            <v>96</v>
          </cell>
          <cell r="DX359">
            <v>0</v>
          </cell>
          <cell r="DY359">
            <v>89</v>
          </cell>
          <cell r="DZ359">
            <v>527.79999999999995</v>
          </cell>
          <cell r="EA359">
            <v>104.6</v>
          </cell>
          <cell r="EB359">
            <v>102.2</v>
          </cell>
          <cell r="EC359">
            <v>98.4</v>
          </cell>
          <cell r="ED359">
            <v>109.4</v>
          </cell>
          <cell r="EE359">
            <v>86.2</v>
          </cell>
          <cell r="EF359">
            <v>48.3</v>
          </cell>
          <cell r="EG359">
            <v>109</v>
          </cell>
          <cell r="EH359">
            <v>110.8</v>
          </cell>
          <cell r="EI359">
            <v>118</v>
          </cell>
          <cell r="EL359">
            <v>0</v>
          </cell>
          <cell r="EM359">
            <v>0</v>
          </cell>
          <cell r="EN359">
            <v>93.1</v>
          </cell>
          <cell r="EP359">
            <v>113</v>
          </cell>
          <cell r="EQ359">
            <v>84.4</v>
          </cell>
          <cell r="ES359">
            <v>231.3</v>
          </cell>
          <cell r="ET359">
            <v>219.2</v>
          </cell>
          <cell r="EU359">
            <v>0</v>
          </cell>
          <cell r="EV359">
            <v>0</v>
          </cell>
          <cell r="EX359">
            <v>80.5</v>
          </cell>
          <cell r="EY359">
            <v>104.4</v>
          </cell>
          <cell r="EZ359">
            <v>142.69999999999999</v>
          </cell>
          <cell r="FA359">
            <v>0</v>
          </cell>
          <cell r="FB359">
            <v>0</v>
          </cell>
          <cell r="FC359">
            <v>112</v>
          </cell>
          <cell r="FD359">
            <v>110</v>
          </cell>
          <cell r="FE359">
            <v>105</v>
          </cell>
          <cell r="FG359">
            <v>0</v>
          </cell>
          <cell r="FH359">
            <v>0</v>
          </cell>
          <cell r="FJ359">
            <v>0</v>
          </cell>
          <cell r="FK359">
            <v>0</v>
          </cell>
          <cell r="FL359">
            <v>0</v>
          </cell>
          <cell r="FM359">
            <v>0</v>
          </cell>
          <cell r="FN359">
            <v>80.5</v>
          </cell>
          <cell r="FO359">
            <v>56.5</v>
          </cell>
          <cell r="FP359">
            <v>49.6</v>
          </cell>
          <cell r="FQ359">
            <v>103.3</v>
          </cell>
          <cell r="FR359">
            <v>0</v>
          </cell>
          <cell r="FS359">
            <v>0</v>
          </cell>
          <cell r="FT359">
            <v>118</v>
          </cell>
          <cell r="FU359">
            <v>113.9</v>
          </cell>
          <cell r="FX359">
            <v>111</v>
          </cell>
          <cell r="FY359">
            <v>107.4</v>
          </cell>
          <cell r="GB359">
            <v>96.4</v>
          </cell>
          <cell r="GC359">
            <v>96</v>
          </cell>
          <cell r="GD359">
            <v>113.6</v>
          </cell>
          <cell r="GF359">
            <v>0</v>
          </cell>
          <cell r="GG359">
            <v>0</v>
          </cell>
          <cell r="GH359">
            <v>102.5</v>
          </cell>
          <cell r="GI359">
            <v>75</v>
          </cell>
          <cell r="GJ359">
            <v>83.3</v>
          </cell>
          <cell r="GK359">
            <v>46.1</v>
          </cell>
          <cell r="GL359">
            <v>107.1</v>
          </cell>
          <cell r="GM359">
            <v>99.5</v>
          </cell>
          <cell r="GN359">
            <v>0</v>
          </cell>
          <cell r="GO359">
            <v>94</v>
          </cell>
          <cell r="GP359">
            <v>0</v>
          </cell>
          <cell r="GR359">
            <v>1016.75</v>
          </cell>
          <cell r="GS359">
            <v>102.8</v>
          </cell>
          <cell r="GT359">
            <v>0</v>
          </cell>
          <cell r="GU359">
            <v>0</v>
          </cell>
          <cell r="GV359">
            <v>571</v>
          </cell>
          <cell r="GW359">
            <v>103</v>
          </cell>
          <cell r="GX359">
            <v>109.3</v>
          </cell>
          <cell r="GY359">
            <v>92.3</v>
          </cell>
          <cell r="GZ359">
            <v>107</v>
          </cell>
          <cell r="HB359">
            <v>0</v>
          </cell>
          <cell r="HC359">
            <v>0</v>
          </cell>
          <cell r="HI359">
            <v>599.29999999999995</v>
          </cell>
          <cell r="HL359">
            <v>106.4</v>
          </cell>
          <cell r="HM359">
            <v>81.900000000000006</v>
          </cell>
          <cell r="HN359">
            <v>73.7</v>
          </cell>
          <cell r="HO359">
            <v>0</v>
          </cell>
          <cell r="HQ359">
            <v>0</v>
          </cell>
          <cell r="HR359">
            <v>0</v>
          </cell>
          <cell r="HS359">
            <v>100.8</v>
          </cell>
          <cell r="HT359">
            <v>0</v>
          </cell>
          <cell r="HU359">
            <v>0</v>
          </cell>
          <cell r="HV359">
            <v>99.2</v>
          </cell>
          <cell r="HW359">
            <v>0</v>
          </cell>
          <cell r="HX359">
            <v>0</v>
          </cell>
          <cell r="HY359">
            <v>98.8</v>
          </cell>
          <cell r="HZ359">
            <v>0</v>
          </cell>
          <cell r="IA359">
            <v>0</v>
          </cell>
          <cell r="IB359">
            <v>92.4</v>
          </cell>
          <cell r="IC359">
            <v>72.3</v>
          </cell>
          <cell r="ID359">
            <v>0</v>
          </cell>
          <cell r="IE359">
            <v>0</v>
          </cell>
          <cell r="IG359">
            <v>0</v>
          </cell>
          <cell r="IH359">
            <v>0</v>
          </cell>
          <cell r="II359">
            <v>0</v>
          </cell>
          <cell r="IK359">
            <v>0</v>
          </cell>
          <cell r="IL359">
            <v>0</v>
          </cell>
          <cell r="IN359">
            <v>0</v>
          </cell>
          <cell r="IO359">
            <v>0</v>
          </cell>
          <cell r="IP359">
            <v>103.1</v>
          </cell>
          <cell r="IR359">
            <v>0</v>
          </cell>
          <cell r="IS359">
            <v>102.6</v>
          </cell>
          <cell r="IT359">
            <v>99.9</v>
          </cell>
          <cell r="IU359">
            <v>95</v>
          </cell>
          <cell r="IV359">
            <v>99.8</v>
          </cell>
          <cell r="IW359">
            <v>0</v>
          </cell>
          <cell r="IX359">
            <v>0</v>
          </cell>
          <cell r="IY359">
            <v>99.8</v>
          </cell>
          <cell r="IZ359">
            <v>0</v>
          </cell>
          <cell r="JA359">
            <v>0</v>
          </cell>
          <cell r="JB359">
            <v>99.2</v>
          </cell>
          <cell r="JC359">
            <v>0</v>
          </cell>
          <cell r="JD359">
            <v>0</v>
          </cell>
          <cell r="JE359">
            <v>0</v>
          </cell>
          <cell r="JF359">
            <v>0</v>
          </cell>
          <cell r="JG359">
            <v>105.4</v>
          </cell>
          <cell r="JH359">
            <v>80.599999999999994</v>
          </cell>
          <cell r="JI359">
            <v>69</v>
          </cell>
          <cell r="JJ359">
            <v>104</v>
          </cell>
          <cell r="JK359">
            <v>114</v>
          </cell>
          <cell r="JL359">
            <v>110</v>
          </cell>
          <cell r="JM359">
            <v>109</v>
          </cell>
          <cell r="JN359">
            <v>112</v>
          </cell>
          <cell r="JQ359">
            <v>754.5</v>
          </cell>
          <cell r="JR359">
            <v>94.2</v>
          </cell>
          <cell r="JU359">
            <v>0</v>
          </cell>
          <cell r="JV359">
            <v>0</v>
          </cell>
          <cell r="JW359">
            <v>93.3</v>
          </cell>
          <cell r="JX359">
            <v>0</v>
          </cell>
          <cell r="KD359">
            <v>0</v>
          </cell>
          <cell r="KE359">
            <v>0</v>
          </cell>
          <cell r="KJ359">
            <v>165.6</v>
          </cell>
          <cell r="KK359">
            <v>110</v>
          </cell>
          <cell r="KL359">
            <v>0</v>
          </cell>
          <cell r="KM359">
            <v>102</v>
          </cell>
          <cell r="KN359">
            <v>90</v>
          </cell>
          <cell r="KP359">
            <v>0</v>
          </cell>
          <cell r="KQ359">
            <v>0</v>
          </cell>
          <cell r="KR359">
            <v>107.7</v>
          </cell>
          <cell r="KS359">
            <v>91</v>
          </cell>
          <cell r="KU359">
            <v>0</v>
          </cell>
          <cell r="KV359">
            <v>0</v>
          </cell>
          <cell r="KW359">
            <v>395</v>
          </cell>
          <cell r="KX359">
            <v>419.3</v>
          </cell>
          <cell r="KY359">
            <v>108.5</v>
          </cell>
          <cell r="KZ359">
            <v>111.3</v>
          </cell>
          <cell r="LA359">
            <v>103.7</v>
          </cell>
          <cell r="LB359">
            <v>99.4</v>
          </cell>
          <cell r="LC359">
            <v>100.8</v>
          </cell>
          <cell r="LD359">
            <v>100.2</v>
          </cell>
          <cell r="LE359">
            <v>95.9</v>
          </cell>
          <cell r="LG359">
            <v>0</v>
          </cell>
          <cell r="LH359">
            <v>0</v>
          </cell>
        </row>
        <row r="360">
          <cell r="A360">
            <v>34700</v>
          </cell>
          <cell r="B360">
            <v>432</v>
          </cell>
          <cell r="C360">
            <v>1</v>
          </cell>
          <cell r="V360">
            <v>0</v>
          </cell>
          <cell r="AA360">
            <v>0</v>
          </cell>
          <cell r="AC360">
            <v>0</v>
          </cell>
          <cell r="AD360">
            <v>0</v>
          </cell>
          <cell r="AF360">
            <v>1011</v>
          </cell>
          <cell r="AG360">
            <v>1017</v>
          </cell>
          <cell r="AJ360">
            <v>74.52</v>
          </cell>
          <cell r="AK360">
            <v>75.89</v>
          </cell>
          <cell r="AL360">
            <v>84.47</v>
          </cell>
          <cell r="AM360">
            <v>0</v>
          </cell>
          <cell r="AQ360">
            <v>0</v>
          </cell>
          <cell r="AV360">
            <v>0</v>
          </cell>
          <cell r="BH360">
            <v>68.180000000000007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CA360">
            <v>0</v>
          </cell>
          <cell r="CB360">
            <v>0</v>
          </cell>
          <cell r="CC360">
            <v>93</v>
          </cell>
          <cell r="CD360">
            <v>1218.2726499999999</v>
          </cell>
          <cell r="CE360">
            <v>77.18642995923436</v>
          </cell>
          <cell r="CF360" t="str">
            <v>5,82%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1663.0518692536248</v>
          </cell>
          <cell r="CV360">
            <v>123.95940392982125</v>
          </cell>
          <cell r="CW360">
            <v>2428.5157822845094</v>
          </cell>
          <cell r="CX360">
            <v>8.0752244430656273</v>
          </cell>
          <cell r="CY360">
            <v>9824.373106098039</v>
          </cell>
          <cell r="CZ360">
            <v>13.317328727340358</v>
          </cell>
          <cell r="DA360">
            <v>538.02008058455056</v>
          </cell>
          <cell r="DB360">
            <v>109.7</v>
          </cell>
          <cell r="DC360">
            <v>80.8</v>
          </cell>
          <cell r="DD360">
            <v>66.900000000000006</v>
          </cell>
          <cell r="DF360">
            <v>73</v>
          </cell>
          <cell r="DG360">
            <v>87</v>
          </cell>
          <cell r="DH360">
            <v>92</v>
          </cell>
          <cell r="DJ360">
            <v>0</v>
          </cell>
          <cell r="DK360">
            <v>0</v>
          </cell>
          <cell r="DL360">
            <v>85</v>
          </cell>
          <cell r="DM360">
            <v>85</v>
          </cell>
          <cell r="DO360">
            <v>0</v>
          </cell>
          <cell r="DP360">
            <v>0</v>
          </cell>
          <cell r="DR360">
            <v>96.7</v>
          </cell>
          <cell r="DS360">
            <v>102.9</v>
          </cell>
          <cell r="DT360">
            <v>90.6</v>
          </cell>
          <cell r="DU360">
            <v>79.3</v>
          </cell>
          <cell r="DV360">
            <v>59.8</v>
          </cell>
          <cell r="DW360">
            <v>94</v>
          </cell>
          <cell r="DX360">
            <v>0</v>
          </cell>
          <cell r="DY360">
            <v>89</v>
          </cell>
          <cell r="DZ360">
            <v>525.6</v>
          </cell>
          <cell r="EA360">
            <v>103.6</v>
          </cell>
          <cell r="EB360">
            <v>101.3</v>
          </cell>
          <cell r="EC360">
            <v>97.5</v>
          </cell>
          <cell r="ED360">
            <v>112</v>
          </cell>
          <cell r="EE360">
            <v>88.3</v>
          </cell>
          <cell r="EF360">
            <v>49.5</v>
          </cell>
          <cell r="EG360">
            <v>109</v>
          </cell>
          <cell r="EH360">
            <v>110.8</v>
          </cell>
          <cell r="EI360">
            <v>118</v>
          </cell>
          <cell r="EL360">
            <v>0</v>
          </cell>
          <cell r="EM360">
            <v>0</v>
          </cell>
          <cell r="EN360">
            <v>93.1</v>
          </cell>
          <cell r="EP360">
            <v>118</v>
          </cell>
          <cell r="EQ360">
            <v>84.5</v>
          </cell>
          <cell r="ES360">
            <v>231.5</v>
          </cell>
          <cell r="ET360">
            <v>218.6</v>
          </cell>
          <cell r="EU360">
            <v>0</v>
          </cell>
          <cell r="EV360">
            <v>0</v>
          </cell>
          <cell r="EX360">
            <v>80.5</v>
          </cell>
          <cell r="EY360">
            <v>105.4</v>
          </cell>
          <cell r="EZ360">
            <v>144.1</v>
          </cell>
          <cell r="FA360">
            <v>0</v>
          </cell>
          <cell r="FB360">
            <v>0</v>
          </cell>
          <cell r="FC360">
            <v>116</v>
          </cell>
          <cell r="FD360">
            <v>116</v>
          </cell>
          <cell r="FE360">
            <v>102</v>
          </cell>
          <cell r="FG360">
            <v>0</v>
          </cell>
          <cell r="FH360">
            <v>0</v>
          </cell>
          <cell r="FJ360">
            <v>0</v>
          </cell>
          <cell r="FK360">
            <v>0</v>
          </cell>
          <cell r="FL360">
            <v>0</v>
          </cell>
          <cell r="FM360">
            <v>0</v>
          </cell>
          <cell r="FN360">
            <v>80.400000000000006</v>
          </cell>
          <cell r="FO360">
            <v>56</v>
          </cell>
          <cell r="FP360">
            <v>49.1</v>
          </cell>
          <cell r="FQ360">
            <v>103.3</v>
          </cell>
          <cell r="FR360">
            <v>0</v>
          </cell>
          <cell r="FS360">
            <v>0</v>
          </cell>
          <cell r="FT360">
            <v>118</v>
          </cell>
          <cell r="FU360">
            <v>113.9</v>
          </cell>
          <cell r="FX360">
            <v>111</v>
          </cell>
          <cell r="FY360">
            <v>107.4</v>
          </cell>
          <cell r="GB360">
            <v>96.2</v>
          </cell>
          <cell r="GC360">
            <v>95.8</v>
          </cell>
          <cell r="GD360">
            <v>113.4</v>
          </cell>
          <cell r="GF360">
            <v>0</v>
          </cell>
          <cell r="GG360">
            <v>0</v>
          </cell>
          <cell r="GH360">
            <v>104.3</v>
          </cell>
          <cell r="GI360">
            <v>76.3</v>
          </cell>
          <cell r="GJ360">
            <v>83.9</v>
          </cell>
          <cell r="GK360">
            <v>46.4</v>
          </cell>
          <cell r="GL360">
            <v>106.2</v>
          </cell>
          <cell r="GM360">
            <v>98.7</v>
          </cell>
          <cell r="GN360">
            <v>0</v>
          </cell>
          <cell r="GO360">
            <v>94</v>
          </cell>
          <cell r="GP360">
            <v>0</v>
          </cell>
          <cell r="GR360">
            <v>1016.75</v>
          </cell>
          <cell r="GS360">
            <v>102.6</v>
          </cell>
          <cell r="GT360">
            <v>0</v>
          </cell>
          <cell r="GU360">
            <v>0</v>
          </cell>
          <cell r="GV360">
            <v>566.79999999999995</v>
          </cell>
          <cell r="GW360">
            <v>103</v>
          </cell>
          <cell r="GX360">
            <v>110.1</v>
          </cell>
          <cell r="GY360">
            <v>93</v>
          </cell>
          <cell r="GZ360">
            <v>100</v>
          </cell>
          <cell r="HB360">
            <v>0</v>
          </cell>
          <cell r="HC360">
            <v>0</v>
          </cell>
          <cell r="HI360">
            <v>599.29999999999995</v>
          </cell>
          <cell r="HL360">
            <v>104.6</v>
          </cell>
          <cell r="HM360">
            <v>80.5</v>
          </cell>
          <cell r="HN360">
            <v>72.400000000000006</v>
          </cell>
          <cell r="HO360">
            <v>0</v>
          </cell>
          <cell r="HQ360">
            <v>0</v>
          </cell>
          <cell r="HR360">
            <v>0</v>
          </cell>
          <cell r="HS360">
            <v>100.3</v>
          </cell>
          <cell r="HT360">
            <v>0</v>
          </cell>
          <cell r="HU360">
            <v>0</v>
          </cell>
          <cell r="HV360">
            <v>98.9</v>
          </cell>
          <cell r="HW360">
            <v>0</v>
          </cell>
          <cell r="HX360">
            <v>0</v>
          </cell>
          <cell r="HY360">
            <v>97.4</v>
          </cell>
          <cell r="HZ360">
            <v>0</v>
          </cell>
          <cell r="IA360">
            <v>0</v>
          </cell>
          <cell r="IB360">
            <v>90.4</v>
          </cell>
          <cell r="IC360">
            <v>70.8</v>
          </cell>
          <cell r="ID360">
            <v>0</v>
          </cell>
          <cell r="IE360">
            <v>0</v>
          </cell>
          <cell r="IG360">
            <v>0</v>
          </cell>
          <cell r="IH360">
            <v>0</v>
          </cell>
          <cell r="II360">
            <v>0</v>
          </cell>
          <cell r="IK360">
            <v>0</v>
          </cell>
          <cell r="IL360">
            <v>0</v>
          </cell>
          <cell r="IN360">
            <v>0</v>
          </cell>
          <cell r="IO360">
            <v>0</v>
          </cell>
          <cell r="IP360">
            <v>103.1</v>
          </cell>
          <cell r="IR360">
            <v>0</v>
          </cell>
          <cell r="IS360">
            <v>102</v>
          </cell>
          <cell r="IT360">
            <v>99.3</v>
          </cell>
          <cell r="IU360">
            <v>94.4</v>
          </cell>
          <cell r="IV360">
            <v>99.8</v>
          </cell>
          <cell r="IW360">
            <v>0</v>
          </cell>
          <cell r="IX360">
            <v>0</v>
          </cell>
          <cell r="IY360">
            <v>99.8</v>
          </cell>
          <cell r="IZ360">
            <v>0</v>
          </cell>
          <cell r="JA360">
            <v>0</v>
          </cell>
          <cell r="JB360">
            <v>99.2</v>
          </cell>
          <cell r="JC360">
            <v>0</v>
          </cell>
          <cell r="JD360">
            <v>0</v>
          </cell>
          <cell r="JE360">
            <v>0</v>
          </cell>
          <cell r="JF360">
            <v>0</v>
          </cell>
          <cell r="JG360">
            <v>104.2</v>
          </cell>
          <cell r="JH360">
            <v>79.599999999999994</v>
          </cell>
          <cell r="JI360">
            <v>68.2</v>
          </cell>
          <cell r="JJ360">
            <v>104</v>
          </cell>
          <cell r="JK360">
            <v>114</v>
          </cell>
          <cell r="JL360">
            <v>109</v>
          </cell>
          <cell r="JM360">
            <v>109</v>
          </cell>
          <cell r="JN360">
            <v>112</v>
          </cell>
          <cell r="JQ360">
            <v>766.6</v>
          </cell>
          <cell r="JR360">
            <v>93.9</v>
          </cell>
          <cell r="JU360">
            <v>0</v>
          </cell>
          <cell r="JV360">
            <v>0</v>
          </cell>
          <cell r="JW360">
            <v>93.3</v>
          </cell>
          <cell r="JX360">
            <v>0</v>
          </cell>
          <cell r="KD360">
            <v>0</v>
          </cell>
          <cell r="KE360">
            <v>0</v>
          </cell>
          <cell r="KJ360">
            <v>164.5</v>
          </cell>
          <cell r="KK360">
            <v>110</v>
          </cell>
          <cell r="KL360">
            <v>0</v>
          </cell>
          <cell r="KM360">
            <v>102</v>
          </cell>
          <cell r="KN360">
            <v>89</v>
          </cell>
          <cell r="KP360">
            <v>0</v>
          </cell>
          <cell r="KQ360">
            <v>0</v>
          </cell>
          <cell r="KR360">
            <v>107.6</v>
          </cell>
          <cell r="KS360">
            <v>90</v>
          </cell>
          <cell r="KU360">
            <v>0</v>
          </cell>
          <cell r="KV360">
            <v>0</v>
          </cell>
          <cell r="KW360">
            <v>391</v>
          </cell>
          <cell r="KX360">
            <v>417.5</v>
          </cell>
          <cell r="KY360">
            <v>107.6</v>
          </cell>
          <cell r="KZ360">
            <v>110.3</v>
          </cell>
          <cell r="LA360">
            <v>102.8</v>
          </cell>
          <cell r="LB360">
            <v>99</v>
          </cell>
          <cell r="LC360">
            <v>100.4</v>
          </cell>
          <cell r="LD360">
            <v>99.8</v>
          </cell>
          <cell r="LE360">
            <v>95.6</v>
          </cell>
          <cell r="LG360">
            <v>0</v>
          </cell>
          <cell r="LH360">
            <v>0</v>
          </cell>
        </row>
        <row r="361">
          <cell r="A361">
            <v>34669</v>
          </cell>
          <cell r="B361">
            <v>433</v>
          </cell>
          <cell r="C361">
            <v>1</v>
          </cell>
          <cell r="V361">
            <v>0</v>
          </cell>
          <cell r="AA361">
            <v>0</v>
          </cell>
          <cell r="AC361">
            <v>0</v>
          </cell>
          <cell r="AD361">
            <v>0</v>
          </cell>
          <cell r="AF361">
            <v>1019</v>
          </cell>
          <cell r="AG361">
            <v>1018.25</v>
          </cell>
          <cell r="AJ361">
            <v>74.33</v>
          </cell>
          <cell r="AK361">
            <v>75.69</v>
          </cell>
          <cell r="AL361">
            <v>84.38</v>
          </cell>
          <cell r="AM361">
            <v>0</v>
          </cell>
          <cell r="AQ361">
            <v>0</v>
          </cell>
          <cell r="AV361">
            <v>0</v>
          </cell>
          <cell r="BH361">
            <v>67.97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CA361">
            <v>0</v>
          </cell>
          <cell r="CB361">
            <v>0</v>
          </cell>
          <cell r="CC361">
            <v>91.9</v>
          </cell>
          <cell r="CD361">
            <v>1179.86706</v>
          </cell>
          <cell r="CE361">
            <v>76.327945024806652</v>
          </cell>
          <cell r="CF361" t="str">
            <v>8,40%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7.512687569459584</v>
          </cell>
          <cell r="CY361">
            <v>0</v>
          </cell>
          <cell r="CZ361">
            <v>0</v>
          </cell>
          <cell r="DA361">
            <v>0</v>
          </cell>
          <cell r="DC361">
            <v>78</v>
          </cell>
          <cell r="DD361">
            <v>64.599999999999994</v>
          </cell>
          <cell r="DF361">
            <v>72</v>
          </cell>
          <cell r="DG361">
            <v>86</v>
          </cell>
          <cell r="DH361">
            <v>92</v>
          </cell>
          <cell r="DJ361">
            <v>0</v>
          </cell>
          <cell r="DK361">
            <v>0</v>
          </cell>
          <cell r="DL361">
            <v>80</v>
          </cell>
          <cell r="DM361">
            <v>80</v>
          </cell>
          <cell r="DO361">
            <v>0</v>
          </cell>
          <cell r="DP361">
            <v>0</v>
          </cell>
          <cell r="DS361">
            <v>97.2</v>
          </cell>
          <cell r="DT361">
            <v>85.6</v>
          </cell>
          <cell r="DU361">
            <v>77.7</v>
          </cell>
          <cell r="DV361">
            <v>58.6</v>
          </cell>
          <cell r="DW361">
            <v>90</v>
          </cell>
          <cell r="DX361">
            <v>0</v>
          </cell>
          <cell r="DY361">
            <v>88</v>
          </cell>
          <cell r="DZ361">
            <v>520</v>
          </cell>
          <cell r="EB361">
            <v>99.5</v>
          </cell>
          <cell r="EC361">
            <v>95.8</v>
          </cell>
          <cell r="EE361">
            <v>87.8</v>
          </cell>
          <cell r="EF361">
            <v>49.1</v>
          </cell>
          <cell r="EH361">
            <v>112.7</v>
          </cell>
          <cell r="EI361">
            <v>0</v>
          </cell>
          <cell r="EL361">
            <v>0</v>
          </cell>
          <cell r="EM361">
            <v>0</v>
          </cell>
          <cell r="EN361">
            <v>93.1</v>
          </cell>
          <cell r="EP361">
            <v>118</v>
          </cell>
          <cell r="EQ361">
            <v>85.8</v>
          </cell>
          <cell r="EU361">
            <v>0</v>
          </cell>
          <cell r="EV361">
            <v>0</v>
          </cell>
          <cell r="EX361">
            <v>81.8</v>
          </cell>
          <cell r="FA361">
            <v>0</v>
          </cell>
          <cell r="FB361">
            <v>0</v>
          </cell>
          <cell r="FC361">
            <v>116</v>
          </cell>
          <cell r="FD361">
            <v>118</v>
          </cell>
          <cell r="FE361">
            <v>97</v>
          </cell>
          <cell r="FG361">
            <v>0</v>
          </cell>
          <cell r="FH361">
            <v>0</v>
          </cell>
          <cell r="FJ361">
            <v>0</v>
          </cell>
          <cell r="FK361">
            <v>0</v>
          </cell>
          <cell r="FL361">
            <v>0</v>
          </cell>
          <cell r="FM361">
            <v>0</v>
          </cell>
          <cell r="FO361">
            <v>0</v>
          </cell>
          <cell r="FP361">
            <v>0</v>
          </cell>
          <cell r="FR361">
            <v>0</v>
          </cell>
          <cell r="FS361">
            <v>0</v>
          </cell>
          <cell r="FU361">
            <v>113.9</v>
          </cell>
          <cell r="FY361">
            <v>0</v>
          </cell>
          <cell r="GC361">
            <v>94.1</v>
          </cell>
          <cell r="GD361">
            <v>111.3</v>
          </cell>
          <cell r="GF361">
            <v>0</v>
          </cell>
          <cell r="GG361">
            <v>0</v>
          </cell>
          <cell r="GH361">
            <v>105.4</v>
          </cell>
          <cell r="GI361">
            <v>77.099999999999994</v>
          </cell>
          <cell r="GJ361">
            <v>82.8</v>
          </cell>
          <cell r="GK361">
            <v>45.8</v>
          </cell>
          <cell r="GN361">
            <v>0</v>
          </cell>
          <cell r="GO361">
            <v>93</v>
          </cell>
          <cell r="GP361">
            <v>0</v>
          </cell>
          <cell r="GR361">
            <v>1015.25</v>
          </cell>
          <cell r="GT361">
            <v>0</v>
          </cell>
          <cell r="GU361">
            <v>0</v>
          </cell>
          <cell r="GV361">
            <v>565.79999999999995</v>
          </cell>
          <cell r="GW361">
            <v>103</v>
          </cell>
          <cell r="GX361">
            <v>107.2</v>
          </cell>
          <cell r="GY361">
            <v>90.5</v>
          </cell>
          <cell r="GZ361">
            <v>97</v>
          </cell>
          <cell r="HB361">
            <v>0</v>
          </cell>
          <cell r="HC361">
            <v>0</v>
          </cell>
          <cell r="HM361">
            <v>77</v>
          </cell>
          <cell r="HN361">
            <v>69.2</v>
          </cell>
          <cell r="HO361">
            <v>0</v>
          </cell>
          <cell r="HQ361">
            <v>0</v>
          </cell>
          <cell r="HR361">
            <v>0</v>
          </cell>
          <cell r="HT361">
            <v>0</v>
          </cell>
          <cell r="HU361">
            <v>0</v>
          </cell>
          <cell r="HW361">
            <v>0</v>
          </cell>
          <cell r="HX361">
            <v>0</v>
          </cell>
          <cell r="HZ361">
            <v>0</v>
          </cell>
          <cell r="IA361">
            <v>0</v>
          </cell>
          <cell r="IC361">
            <v>62.9</v>
          </cell>
          <cell r="ID361">
            <v>0</v>
          </cell>
          <cell r="IE361">
            <v>0</v>
          </cell>
          <cell r="IH361">
            <v>0</v>
          </cell>
          <cell r="II361">
            <v>0</v>
          </cell>
          <cell r="IK361">
            <v>0</v>
          </cell>
          <cell r="IL361">
            <v>0</v>
          </cell>
          <cell r="IN361">
            <v>0</v>
          </cell>
          <cell r="IO361">
            <v>0</v>
          </cell>
          <cell r="IR361">
            <v>0</v>
          </cell>
          <cell r="IT361">
            <v>98.1</v>
          </cell>
          <cell r="IU361">
            <v>0</v>
          </cell>
          <cell r="IW361">
            <v>0</v>
          </cell>
          <cell r="IX361">
            <v>0</v>
          </cell>
          <cell r="IZ361">
            <v>0</v>
          </cell>
          <cell r="JA361">
            <v>0</v>
          </cell>
          <cell r="JC361">
            <v>0</v>
          </cell>
          <cell r="JD361">
            <v>0</v>
          </cell>
          <cell r="JE361">
            <v>0</v>
          </cell>
          <cell r="JF361">
            <v>0</v>
          </cell>
          <cell r="JH361">
            <v>78.5</v>
          </cell>
          <cell r="JI361">
            <v>67.2</v>
          </cell>
          <cell r="JJ361">
            <v>102</v>
          </cell>
          <cell r="JK361">
            <v>114</v>
          </cell>
          <cell r="JL361">
            <v>108</v>
          </cell>
          <cell r="JM361">
            <v>108</v>
          </cell>
          <cell r="JN361">
            <v>112</v>
          </cell>
          <cell r="JQ361">
            <v>766</v>
          </cell>
          <cell r="JR361">
            <v>93.6</v>
          </cell>
          <cell r="JU361">
            <v>0</v>
          </cell>
          <cell r="JV361">
            <v>0</v>
          </cell>
          <cell r="JW361">
            <v>92.6</v>
          </cell>
          <cell r="JX361">
            <v>0</v>
          </cell>
          <cell r="KD361">
            <v>0</v>
          </cell>
          <cell r="KE361">
            <v>0</v>
          </cell>
          <cell r="KJ361">
            <v>164.1</v>
          </cell>
          <cell r="KK361">
            <v>110</v>
          </cell>
          <cell r="KL361">
            <v>0</v>
          </cell>
          <cell r="KM361">
            <v>102</v>
          </cell>
          <cell r="KN361">
            <v>88</v>
          </cell>
          <cell r="KP361">
            <v>0</v>
          </cell>
          <cell r="KQ361">
            <v>0</v>
          </cell>
          <cell r="KR361">
            <v>107.6</v>
          </cell>
          <cell r="KS361">
            <v>88</v>
          </cell>
          <cell r="KU361">
            <v>0</v>
          </cell>
          <cell r="KV361">
            <v>0</v>
          </cell>
          <cell r="KW361">
            <v>387.7</v>
          </cell>
          <cell r="KX361">
            <v>416.2</v>
          </cell>
          <cell r="KZ361">
            <v>109.7</v>
          </cell>
          <cell r="LA361">
            <v>102.2</v>
          </cell>
          <cell r="LC361">
            <v>100.3</v>
          </cell>
          <cell r="LD361">
            <v>99.7</v>
          </cell>
          <cell r="LE361">
            <v>95.6</v>
          </cell>
          <cell r="LG361">
            <v>0</v>
          </cell>
          <cell r="LH361">
            <v>0</v>
          </cell>
        </row>
        <row r="362">
          <cell r="A362">
            <v>34639</v>
          </cell>
          <cell r="B362">
            <v>434</v>
          </cell>
          <cell r="C362">
            <v>1</v>
          </cell>
          <cell r="V362">
            <v>0</v>
          </cell>
          <cell r="AA362">
            <v>0</v>
          </cell>
          <cell r="AC362">
            <v>0</v>
          </cell>
          <cell r="AD362">
            <v>0</v>
          </cell>
          <cell r="AF362">
            <v>1019</v>
          </cell>
          <cell r="AG362">
            <v>1018.25</v>
          </cell>
          <cell r="AJ362">
            <v>74.349999999999994</v>
          </cell>
          <cell r="AK362">
            <v>75.73</v>
          </cell>
          <cell r="AL362">
            <v>83.97</v>
          </cell>
          <cell r="AM362">
            <v>0</v>
          </cell>
          <cell r="AQ362">
            <v>0</v>
          </cell>
          <cell r="AV362">
            <v>0</v>
          </cell>
          <cell r="BH362">
            <v>67.86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CA362">
            <v>0</v>
          </cell>
          <cell r="CB362">
            <v>0</v>
          </cell>
          <cell r="CC362">
            <v>91.9</v>
          </cell>
          <cell r="CD362">
            <v>1179.86706</v>
          </cell>
          <cell r="CE362">
            <v>76.327945024806652</v>
          </cell>
          <cell r="CF362" t="str">
            <v>8,40%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6.3998097436264869</v>
          </cell>
          <cell r="CY362">
            <v>0</v>
          </cell>
          <cell r="CZ362">
            <v>0</v>
          </cell>
          <cell r="DA362">
            <v>0</v>
          </cell>
          <cell r="DC362">
            <v>77.8</v>
          </cell>
          <cell r="DD362">
            <v>64.400000000000006</v>
          </cell>
          <cell r="DF362">
            <v>71</v>
          </cell>
          <cell r="DG362">
            <v>84</v>
          </cell>
          <cell r="DH362">
            <v>91</v>
          </cell>
          <cell r="DJ362">
            <v>0</v>
          </cell>
          <cell r="DK362">
            <v>0</v>
          </cell>
          <cell r="DL362">
            <v>74</v>
          </cell>
          <cell r="DM362">
            <v>74</v>
          </cell>
          <cell r="DO362">
            <v>0</v>
          </cell>
          <cell r="DP362">
            <v>0</v>
          </cell>
          <cell r="DS362">
            <v>94.5</v>
          </cell>
          <cell r="DT362">
            <v>83.2</v>
          </cell>
          <cell r="DU362">
            <v>76.3</v>
          </cell>
          <cell r="DV362">
            <v>57.6</v>
          </cell>
          <cell r="DW362">
            <v>89</v>
          </cell>
          <cell r="DX362">
            <v>0</v>
          </cell>
          <cell r="DY362">
            <v>86</v>
          </cell>
          <cell r="DZ362">
            <v>519.1</v>
          </cell>
          <cell r="EB362">
            <v>98.4</v>
          </cell>
          <cell r="EC362">
            <v>94.7</v>
          </cell>
          <cell r="EE362">
            <v>82.6</v>
          </cell>
          <cell r="EF362">
            <v>46.2</v>
          </cell>
          <cell r="EH362">
            <v>112.5</v>
          </cell>
          <cell r="EI362">
            <v>0</v>
          </cell>
          <cell r="EL362">
            <v>0</v>
          </cell>
          <cell r="EM362">
            <v>0</v>
          </cell>
          <cell r="EN362">
            <v>93.1</v>
          </cell>
          <cell r="EP362">
            <v>109</v>
          </cell>
          <cell r="EU362">
            <v>0</v>
          </cell>
          <cell r="EV362">
            <v>0</v>
          </cell>
          <cell r="EX362">
            <v>81.8</v>
          </cell>
          <cell r="FA362">
            <v>0</v>
          </cell>
          <cell r="FB362">
            <v>0</v>
          </cell>
          <cell r="FC362">
            <v>111</v>
          </cell>
          <cell r="FD362">
            <v>107</v>
          </cell>
          <cell r="FE362">
            <v>96</v>
          </cell>
          <cell r="FG362">
            <v>0</v>
          </cell>
          <cell r="FH362">
            <v>0</v>
          </cell>
          <cell r="FJ362">
            <v>0</v>
          </cell>
          <cell r="FK362">
            <v>0</v>
          </cell>
          <cell r="FL362">
            <v>0</v>
          </cell>
          <cell r="FM362">
            <v>0</v>
          </cell>
          <cell r="FO362">
            <v>0</v>
          </cell>
          <cell r="FP362">
            <v>0</v>
          </cell>
          <cell r="FR362">
            <v>0</v>
          </cell>
          <cell r="FS362">
            <v>0</v>
          </cell>
          <cell r="FU362">
            <v>113.9</v>
          </cell>
          <cell r="FY362">
            <v>0</v>
          </cell>
          <cell r="GC362">
            <v>94.5</v>
          </cell>
          <cell r="GD362">
            <v>111.8</v>
          </cell>
          <cell r="GF362">
            <v>0</v>
          </cell>
          <cell r="GG362">
            <v>0</v>
          </cell>
          <cell r="GH362">
            <v>99.4</v>
          </cell>
          <cell r="GI362">
            <v>72.7</v>
          </cell>
          <cell r="GJ362">
            <v>79</v>
          </cell>
          <cell r="GK362">
            <v>43.7</v>
          </cell>
          <cell r="GN362">
            <v>0</v>
          </cell>
          <cell r="GO362">
            <v>93</v>
          </cell>
          <cell r="GP362">
            <v>0</v>
          </cell>
          <cell r="GR362">
            <v>1015.25</v>
          </cell>
          <cell r="GT362">
            <v>0</v>
          </cell>
          <cell r="GU362">
            <v>0</v>
          </cell>
          <cell r="GV362">
            <v>565.6</v>
          </cell>
          <cell r="GW362">
            <v>103</v>
          </cell>
          <cell r="GX362">
            <v>103.4</v>
          </cell>
          <cell r="GY362">
            <v>87.3</v>
          </cell>
          <cell r="GZ362">
            <v>96</v>
          </cell>
          <cell r="HB362">
            <v>0</v>
          </cell>
          <cell r="HC362">
            <v>0</v>
          </cell>
          <cell r="HM362">
            <v>75.8</v>
          </cell>
          <cell r="HN362">
            <v>68.099999999999994</v>
          </cell>
          <cell r="HO362">
            <v>0</v>
          </cell>
          <cell r="HQ362">
            <v>0</v>
          </cell>
          <cell r="HR362">
            <v>0</v>
          </cell>
          <cell r="HT362">
            <v>0</v>
          </cell>
          <cell r="HU362">
            <v>0</v>
          </cell>
          <cell r="HW362">
            <v>0</v>
          </cell>
          <cell r="HX362">
            <v>0</v>
          </cell>
          <cell r="HZ362">
            <v>0</v>
          </cell>
          <cell r="IA362">
            <v>0</v>
          </cell>
          <cell r="IC362">
            <v>61.9</v>
          </cell>
          <cell r="ID362">
            <v>0</v>
          </cell>
          <cell r="IE362">
            <v>0</v>
          </cell>
          <cell r="IH362">
            <v>0</v>
          </cell>
          <cell r="II362">
            <v>0</v>
          </cell>
          <cell r="IK362">
            <v>0</v>
          </cell>
          <cell r="IL362">
            <v>0</v>
          </cell>
          <cell r="IN362">
            <v>0</v>
          </cell>
          <cell r="IO362">
            <v>0</v>
          </cell>
          <cell r="IR362">
            <v>0</v>
          </cell>
          <cell r="IT362">
            <v>97.5</v>
          </cell>
          <cell r="IU362">
            <v>0</v>
          </cell>
          <cell r="IW362">
            <v>0</v>
          </cell>
          <cell r="IX362">
            <v>0</v>
          </cell>
          <cell r="IZ362">
            <v>0</v>
          </cell>
          <cell r="JA362">
            <v>0</v>
          </cell>
          <cell r="JC362">
            <v>0</v>
          </cell>
          <cell r="JD362">
            <v>0</v>
          </cell>
          <cell r="JE362">
            <v>0</v>
          </cell>
          <cell r="JF362">
            <v>0</v>
          </cell>
          <cell r="JH362">
            <v>78.3</v>
          </cell>
          <cell r="JI362">
            <v>67</v>
          </cell>
          <cell r="JJ362">
            <v>102</v>
          </cell>
          <cell r="JK362">
            <v>113</v>
          </cell>
          <cell r="JL362">
            <v>108</v>
          </cell>
          <cell r="JM362">
            <v>108</v>
          </cell>
          <cell r="JN362">
            <v>111</v>
          </cell>
          <cell r="JQ362">
            <v>765.2</v>
          </cell>
          <cell r="JR362">
            <v>93.5</v>
          </cell>
          <cell r="JU362">
            <v>0</v>
          </cell>
          <cell r="JV362">
            <v>0</v>
          </cell>
          <cell r="JW362">
            <v>92.6</v>
          </cell>
          <cell r="JX362">
            <v>0</v>
          </cell>
          <cell r="KD362">
            <v>0</v>
          </cell>
          <cell r="KE362">
            <v>0</v>
          </cell>
          <cell r="KJ362">
            <v>164</v>
          </cell>
          <cell r="KK362">
            <v>110</v>
          </cell>
          <cell r="KL362">
            <v>0</v>
          </cell>
          <cell r="KM362">
            <v>102</v>
          </cell>
          <cell r="KN362">
            <v>88</v>
          </cell>
          <cell r="KP362">
            <v>0</v>
          </cell>
          <cell r="KQ362">
            <v>0</v>
          </cell>
          <cell r="KR362">
            <v>106.5</v>
          </cell>
          <cell r="KS362">
            <v>88</v>
          </cell>
          <cell r="KU362">
            <v>0</v>
          </cell>
          <cell r="KV362">
            <v>0</v>
          </cell>
          <cell r="KW362">
            <v>387</v>
          </cell>
          <cell r="KX362">
            <v>416.1</v>
          </cell>
          <cell r="KZ362">
            <v>109.2</v>
          </cell>
          <cell r="LA362">
            <v>101.7</v>
          </cell>
          <cell r="LC362">
            <v>99.8</v>
          </cell>
          <cell r="LD362">
            <v>99.3</v>
          </cell>
          <cell r="LE362">
            <v>95.2</v>
          </cell>
          <cell r="LG362">
            <v>0</v>
          </cell>
          <cell r="LH362">
            <v>0</v>
          </cell>
        </row>
        <row r="363">
          <cell r="A363">
            <v>34608</v>
          </cell>
          <cell r="B363">
            <v>435</v>
          </cell>
          <cell r="C363">
            <v>1</v>
          </cell>
          <cell r="V363">
            <v>0</v>
          </cell>
          <cell r="AA363">
            <v>0</v>
          </cell>
          <cell r="AC363">
            <v>0</v>
          </cell>
          <cell r="AD363">
            <v>0</v>
          </cell>
          <cell r="AF363">
            <v>1019</v>
          </cell>
          <cell r="AG363">
            <v>1018.25</v>
          </cell>
          <cell r="AJ363">
            <v>74.34</v>
          </cell>
          <cell r="AK363">
            <v>75.8</v>
          </cell>
          <cell r="AL363">
            <v>83.97</v>
          </cell>
          <cell r="AM363">
            <v>0</v>
          </cell>
          <cell r="AQ363">
            <v>0</v>
          </cell>
          <cell r="AV363">
            <v>0</v>
          </cell>
          <cell r="BH363">
            <v>67.73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CA363">
            <v>0</v>
          </cell>
          <cell r="CB363">
            <v>0</v>
          </cell>
          <cell r="CC363">
            <v>91.8</v>
          </cell>
          <cell r="CD363">
            <v>1179.86706</v>
          </cell>
          <cell r="CE363">
            <v>76.327945024806652</v>
          </cell>
          <cell r="CF363" t="str">
            <v>8,40%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5.5628646389931049</v>
          </cell>
          <cell r="CY363">
            <v>0</v>
          </cell>
          <cell r="CZ363">
            <v>0</v>
          </cell>
          <cell r="DA363">
            <v>0</v>
          </cell>
          <cell r="DC363">
            <v>77.8</v>
          </cell>
          <cell r="DD363">
            <v>64.400000000000006</v>
          </cell>
          <cell r="DF363">
            <v>70</v>
          </cell>
          <cell r="DG363">
            <v>82</v>
          </cell>
          <cell r="DH363">
            <v>90</v>
          </cell>
          <cell r="DJ363">
            <v>0</v>
          </cell>
          <cell r="DK363">
            <v>0</v>
          </cell>
          <cell r="DL363">
            <v>74</v>
          </cell>
          <cell r="DM363">
            <v>74</v>
          </cell>
          <cell r="DO363">
            <v>0</v>
          </cell>
          <cell r="DP363">
            <v>0</v>
          </cell>
          <cell r="DS363">
            <v>91</v>
          </cell>
          <cell r="DT363">
            <v>80.099999999999994</v>
          </cell>
          <cell r="DU363">
            <v>74.7</v>
          </cell>
          <cell r="DV363">
            <v>56.4</v>
          </cell>
          <cell r="DW363">
            <v>88</v>
          </cell>
          <cell r="DX363">
            <v>0</v>
          </cell>
          <cell r="DY363">
            <v>83</v>
          </cell>
          <cell r="DZ363">
            <v>518.29999999999995</v>
          </cell>
          <cell r="EB363">
            <v>95.3</v>
          </cell>
          <cell r="EC363">
            <v>91.7</v>
          </cell>
          <cell r="EE363">
            <v>78</v>
          </cell>
          <cell r="EF363">
            <v>43.7</v>
          </cell>
          <cell r="EH363">
            <v>112.6</v>
          </cell>
          <cell r="EI363">
            <v>0</v>
          </cell>
          <cell r="EL363">
            <v>0</v>
          </cell>
          <cell r="EM363">
            <v>0</v>
          </cell>
          <cell r="EN363">
            <v>93.1</v>
          </cell>
          <cell r="EP363">
            <v>101</v>
          </cell>
          <cell r="EU363">
            <v>0</v>
          </cell>
          <cell r="EV363">
            <v>0</v>
          </cell>
          <cell r="EX363">
            <v>81.8</v>
          </cell>
          <cell r="FA363">
            <v>0</v>
          </cell>
          <cell r="FB363">
            <v>0</v>
          </cell>
          <cell r="FC363">
            <v>106</v>
          </cell>
          <cell r="FD363">
            <v>96</v>
          </cell>
          <cell r="FE363">
            <v>93</v>
          </cell>
          <cell r="FG363">
            <v>0</v>
          </cell>
          <cell r="FH363">
            <v>0</v>
          </cell>
          <cell r="FJ363">
            <v>0</v>
          </cell>
          <cell r="FK363">
            <v>0</v>
          </cell>
          <cell r="FL363">
            <v>0</v>
          </cell>
          <cell r="FM363">
            <v>0</v>
          </cell>
          <cell r="FO363">
            <v>0</v>
          </cell>
          <cell r="FP363">
            <v>0</v>
          </cell>
          <cell r="FR363">
            <v>0</v>
          </cell>
          <cell r="FS363">
            <v>0</v>
          </cell>
          <cell r="FU363">
            <v>113.9</v>
          </cell>
          <cell r="FY363">
            <v>0</v>
          </cell>
          <cell r="GC363">
            <v>94.5</v>
          </cell>
          <cell r="GD363">
            <v>111.8</v>
          </cell>
          <cell r="GF363">
            <v>0</v>
          </cell>
          <cell r="GG363">
            <v>0</v>
          </cell>
          <cell r="GH363">
            <v>93.9</v>
          </cell>
          <cell r="GI363">
            <v>68.7</v>
          </cell>
          <cell r="GJ363">
            <v>76</v>
          </cell>
          <cell r="GK363">
            <v>42</v>
          </cell>
          <cell r="GN363">
            <v>0</v>
          </cell>
          <cell r="GO363">
            <v>93</v>
          </cell>
          <cell r="GP363">
            <v>0</v>
          </cell>
          <cell r="GR363">
            <v>1015.25</v>
          </cell>
          <cell r="GT363">
            <v>0</v>
          </cell>
          <cell r="GU363">
            <v>0</v>
          </cell>
          <cell r="GV363">
            <v>565.6</v>
          </cell>
          <cell r="GW363">
            <v>103</v>
          </cell>
          <cell r="GX363">
            <v>99.7</v>
          </cell>
          <cell r="GY363">
            <v>84.2</v>
          </cell>
          <cell r="GZ363">
            <v>94</v>
          </cell>
          <cell r="HB363">
            <v>0</v>
          </cell>
          <cell r="HC363">
            <v>0</v>
          </cell>
          <cell r="HM363">
            <v>73.3</v>
          </cell>
          <cell r="HN363">
            <v>65.900000000000006</v>
          </cell>
          <cell r="HO363">
            <v>0</v>
          </cell>
          <cell r="HQ363">
            <v>0</v>
          </cell>
          <cell r="HR363">
            <v>0</v>
          </cell>
          <cell r="HT363">
            <v>0</v>
          </cell>
          <cell r="HU363">
            <v>0</v>
          </cell>
          <cell r="HW363">
            <v>0</v>
          </cell>
          <cell r="HX363">
            <v>0</v>
          </cell>
          <cell r="HZ363">
            <v>0</v>
          </cell>
          <cell r="IA363">
            <v>0</v>
          </cell>
          <cell r="IC363">
            <v>60.5</v>
          </cell>
          <cell r="ID363">
            <v>0</v>
          </cell>
          <cell r="IE363">
            <v>0</v>
          </cell>
          <cell r="IH363">
            <v>0</v>
          </cell>
          <cell r="II363">
            <v>0</v>
          </cell>
          <cell r="IK363">
            <v>0</v>
          </cell>
          <cell r="IL363">
            <v>0</v>
          </cell>
          <cell r="IN363">
            <v>0</v>
          </cell>
          <cell r="IO363">
            <v>0</v>
          </cell>
          <cell r="IR363">
            <v>0</v>
          </cell>
          <cell r="IT363">
            <v>96.7</v>
          </cell>
          <cell r="IU363">
            <v>0</v>
          </cell>
          <cell r="IW363">
            <v>0</v>
          </cell>
          <cell r="IX363">
            <v>0</v>
          </cell>
          <cell r="IZ363">
            <v>0</v>
          </cell>
          <cell r="JA363">
            <v>0</v>
          </cell>
          <cell r="JC363">
            <v>0</v>
          </cell>
          <cell r="JD363">
            <v>0</v>
          </cell>
          <cell r="JE363">
            <v>0</v>
          </cell>
          <cell r="JF363">
            <v>0</v>
          </cell>
          <cell r="JH363">
            <v>78</v>
          </cell>
          <cell r="JI363">
            <v>66.8</v>
          </cell>
          <cell r="JJ363">
            <v>101</v>
          </cell>
          <cell r="JK363">
            <v>113</v>
          </cell>
          <cell r="JL363">
            <v>107</v>
          </cell>
          <cell r="JM363">
            <v>108</v>
          </cell>
          <cell r="JN363">
            <v>111</v>
          </cell>
          <cell r="JQ363">
            <v>763.2</v>
          </cell>
          <cell r="JR363">
            <v>93.3</v>
          </cell>
          <cell r="JU363">
            <v>0</v>
          </cell>
          <cell r="JV363">
            <v>0</v>
          </cell>
          <cell r="JW363">
            <v>92.6</v>
          </cell>
          <cell r="JX363">
            <v>0</v>
          </cell>
          <cell r="KD363">
            <v>0</v>
          </cell>
          <cell r="KE363">
            <v>0</v>
          </cell>
          <cell r="KJ363">
            <v>164</v>
          </cell>
          <cell r="KK363">
            <v>110</v>
          </cell>
          <cell r="KL363">
            <v>0</v>
          </cell>
          <cell r="KM363">
            <v>102</v>
          </cell>
          <cell r="KN363">
            <v>87</v>
          </cell>
          <cell r="KP363">
            <v>0</v>
          </cell>
          <cell r="KQ363">
            <v>0</v>
          </cell>
          <cell r="KR363">
            <v>106.4</v>
          </cell>
          <cell r="KS363">
            <v>88</v>
          </cell>
          <cell r="KU363">
            <v>0</v>
          </cell>
          <cell r="KV363">
            <v>0</v>
          </cell>
          <cell r="KW363">
            <v>386.5</v>
          </cell>
          <cell r="KX363">
            <v>415.3</v>
          </cell>
          <cell r="KZ363">
            <v>108.8</v>
          </cell>
          <cell r="LA363">
            <v>101.4</v>
          </cell>
          <cell r="LC363">
            <v>100.2</v>
          </cell>
          <cell r="LD363">
            <v>99.6</v>
          </cell>
          <cell r="LE363">
            <v>95.5</v>
          </cell>
          <cell r="LG363">
            <v>0</v>
          </cell>
          <cell r="LH363">
            <v>0</v>
          </cell>
        </row>
        <row r="364">
          <cell r="A364">
            <v>34578</v>
          </cell>
          <cell r="B364">
            <v>436</v>
          </cell>
          <cell r="C364">
            <v>1</v>
          </cell>
          <cell r="V364">
            <v>0</v>
          </cell>
          <cell r="AA364">
            <v>0</v>
          </cell>
          <cell r="AC364">
            <v>0</v>
          </cell>
          <cell r="AD364">
            <v>0</v>
          </cell>
          <cell r="AF364">
            <v>1020</v>
          </cell>
          <cell r="AG364">
            <v>1017.5</v>
          </cell>
          <cell r="AJ364">
            <v>74.180000000000007</v>
          </cell>
          <cell r="AK364">
            <v>75.64</v>
          </cell>
          <cell r="AL364">
            <v>83.83</v>
          </cell>
          <cell r="AM364">
            <v>0</v>
          </cell>
          <cell r="AQ364">
            <v>0</v>
          </cell>
          <cell r="AV364">
            <v>0</v>
          </cell>
          <cell r="BH364">
            <v>67.62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CA364">
            <v>0</v>
          </cell>
          <cell r="CB364">
            <v>0</v>
          </cell>
          <cell r="CC364">
            <v>91.8</v>
          </cell>
          <cell r="CD364">
            <v>1179.86706</v>
          </cell>
          <cell r="CE364">
            <v>76.327945024806652</v>
          </cell>
          <cell r="CF364" t="str">
            <v>8,40%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5.3799258183082124</v>
          </cell>
          <cell r="CY364">
            <v>0</v>
          </cell>
          <cell r="CZ364">
            <v>0</v>
          </cell>
          <cell r="DA364">
            <v>0</v>
          </cell>
          <cell r="DC364">
            <v>77.400000000000006</v>
          </cell>
          <cell r="DD364">
            <v>64.099999999999994</v>
          </cell>
          <cell r="DF364">
            <v>69</v>
          </cell>
          <cell r="DG364">
            <v>80</v>
          </cell>
          <cell r="DH364">
            <v>90</v>
          </cell>
          <cell r="DJ364">
            <v>0</v>
          </cell>
          <cell r="DK364">
            <v>0</v>
          </cell>
          <cell r="DL364">
            <v>74</v>
          </cell>
          <cell r="DM364">
            <v>74</v>
          </cell>
          <cell r="DO364">
            <v>0</v>
          </cell>
          <cell r="DP364">
            <v>0</v>
          </cell>
          <cell r="DS364">
            <v>89.2</v>
          </cell>
          <cell r="DT364">
            <v>78.5</v>
          </cell>
          <cell r="DU364">
            <v>74.8</v>
          </cell>
          <cell r="DV364">
            <v>56.4</v>
          </cell>
          <cell r="DW364">
            <v>88</v>
          </cell>
          <cell r="DX364">
            <v>0</v>
          </cell>
          <cell r="DY364">
            <v>82</v>
          </cell>
          <cell r="DZ364">
            <v>515.79999999999995</v>
          </cell>
          <cell r="EB364">
            <v>92.8</v>
          </cell>
          <cell r="EC364">
            <v>89.4</v>
          </cell>
          <cell r="EE364">
            <v>77.400000000000006</v>
          </cell>
          <cell r="EF364">
            <v>43.3</v>
          </cell>
          <cell r="EH364">
            <v>112.5</v>
          </cell>
          <cell r="EI364">
            <v>0</v>
          </cell>
          <cell r="EL364">
            <v>0</v>
          </cell>
          <cell r="EM364">
            <v>0</v>
          </cell>
          <cell r="EN364">
            <v>93</v>
          </cell>
          <cell r="EP364">
            <v>101</v>
          </cell>
          <cell r="EU364">
            <v>0</v>
          </cell>
          <cell r="EV364">
            <v>0</v>
          </cell>
          <cell r="FA364">
            <v>0</v>
          </cell>
          <cell r="FB364">
            <v>0</v>
          </cell>
          <cell r="FC364">
            <v>106</v>
          </cell>
          <cell r="FD364">
            <v>97</v>
          </cell>
          <cell r="FE364">
            <v>86</v>
          </cell>
          <cell r="FG364">
            <v>0</v>
          </cell>
          <cell r="FH364">
            <v>0</v>
          </cell>
          <cell r="FJ364">
            <v>0</v>
          </cell>
          <cell r="FK364">
            <v>0</v>
          </cell>
          <cell r="FL364">
            <v>0</v>
          </cell>
          <cell r="FM364">
            <v>0</v>
          </cell>
          <cell r="FO364">
            <v>0</v>
          </cell>
          <cell r="FP364">
            <v>0</v>
          </cell>
          <cell r="FR364">
            <v>0</v>
          </cell>
          <cell r="FS364">
            <v>0</v>
          </cell>
          <cell r="FU364">
            <v>113.9</v>
          </cell>
          <cell r="FY364">
            <v>0</v>
          </cell>
          <cell r="GC364">
            <v>94.4</v>
          </cell>
          <cell r="GD364">
            <v>111.7</v>
          </cell>
          <cell r="GF364">
            <v>0</v>
          </cell>
          <cell r="GG364">
            <v>0</v>
          </cell>
          <cell r="GH364">
            <v>93.5</v>
          </cell>
          <cell r="GI364">
            <v>68.400000000000006</v>
          </cell>
          <cell r="GJ364">
            <v>75.3</v>
          </cell>
          <cell r="GK364">
            <v>41.6</v>
          </cell>
          <cell r="GN364">
            <v>0</v>
          </cell>
          <cell r="GO364">
            <v>93</v>
          </cell>
          <cell r="GP364">
            <v>0</v>
          </cell>
          <cell r="GR364">
            <v>1016.75</v>
          </cell>
          <cell r="GT364">
            <v>0</v>
          </cell>
          <cell r="GU364">
            <v>0</v>
          </cell>
          <cell r="GV364">
            <v>564</v>
          </cell>
          <cell r="GW364">
            <v>103</v>
          </cell>
          <cell r="GX364">
            <v>99.5</v>
          </cell>
          <cell r="GY364">
            <v>84</v>
          </cell>
          <cell r="GZ364">
            <v>93</v>
          </cell>
          <cell r="HB364">
            <v>0</v>
          </cell>
          <cell r="HC364">
            <v>0</v>
          </cell>
          <cell r="HM364">
            <v>68.900000000000006</v>
          </cell>
          <cell r="HN364">
            <v>61.9</v>
          </cell>
          <cell r="HO364">
            <v>0</v>
          </cell>
          <cell r="HQ364">
            <v>0</v>
          </cell>
          <cell r="HR364">
            <v>0</v>
          </cell>
          <cell r="HT364">
            <v>0</v>
          </cell>
          <cell r="HU364">
            <v>0</v>
          </cell>
          <cell r="HW364">
            <v>0</v>
          </cell>
          <cell r="HX364">
            <v>0</v>
          </cell>
          <cell r="HZ364">
            <v>0</v>
          </cell>
          <cell r="IA364">
            <v>0</v>
          </cell>
          <cell r="IC364">
            <v>55.9</v>
          </cell>
          <cell r="ID364">
            <v>0</v>
          </cell>
          <cell r="IE364">
            <v>0</v>
          </cell>
          <cell r="IH364">
            <v>0</v>
          </cell>
          <cell r="II364">
            <v>0</v>
          </cell>
          <cell r="IK364">
            <v>0</v>
          </cell>
          <cell r="IL364">
            <v>0</v>
          </cell>
          <cell r="IN364">
            <v>0</v>
          </cell>
          <cell r="IO364">
            <v>0</v>
          </cell>
          <cell r="IR364">
            <v>0</v>
          </cell>
          <cell r="IT364">
            <v>95.9</v>
          </cell>
          <cell r="IU364">
            <v>0</v>
          </cell>
          <cell r="IW364">
            <v>0</v>
          </cell>
          <cell r="IX364">
            <v>0</v>
          </cell>
          <cell r="IZ364">
            <v>0</v>
          </cell>
          <cell r="JA364">
            <v>0</v>
          </cell>
          <cell r="JC364">
            <v>0</v>
          </cell>
          <cell r="JD364">
            <v>0</v>
          </cell>
          <cell r="JE364">
            <v>0</v>
          </cell>
          <cell r="JF364">
            <v>0</v>
          </cell>
          <cell r="JH364">
            <v>77.5</v>
          </cell>
          <cell r="JI364">
            <v>66.3</v>
          </cell>
          <cell r="JJ364">
            <v>100</v>
          </cell>
          <cell r="JK364">
            <v>113</v>
          </cell>
          <cell r="JL364">
            <v>107</v>
          </cell>
          <cell r="JM364">
            <v>107</v>
          </cell>
          <cell r="JN364">
            <v>110</v>
          </cell>
          <cell r="JQ364">
            <v>760.5</v>
          </cell>
          <cell r="JR364">
            <v>93.1</v>
          </cell>
          <cell r="JU364">
            <v>0</v>
          </cell>
          <cell r="JV364">
            <v>0</v>
          </cell>
          <cell r="JW364">
            <v>92.2</v>
          </cell>
          <cell r="JX364">
            <v>0</v>
          </cell>
          <cell r="KD364">
            <v>0</v>
          </cell>
          <cell r="KE364">
            <v>0</v>
          </cell>
          <cell r="KJ364">
            <v>164</v>
          </cell>
          <cell r="KK364">
            <v>110</v>
          </cell>
          <cell r="KL364">
            <v>0</v>
          </cell>
          <cell r="KM364">
            <v>102</v>
          </cell>
          <cell r="KN364">
            <v>87</v>
          </cell>
          <cell r="KP364">
            <v>0</v>
          </cell>
          <cell r="KQ364">
            <v>0</v>
          </cell>
          <cell r="KR364">
            <v>106.4</v>
          </cell>
          <cell r="KS364">
            <v>85</v>
          </cell>
          <cell r="KU364">
            <v>0</v>
          </cell>
          <cell r="KV364">
            <v>0</v>
          </cell>
          <cell r="KW364">
            <v>384.1</v>
          </cell>
          <cell r="KX364">
            <v>414.1</v>
          </cell>
          <cell r="KZ364">
            <v>108.5</v>
          </cell>
          <cell r="LA364">
            <v>101</v>
          </cell>
          <cell r="LC364">
            <v>100.8</v>
          </cell>
          <cell r="LD364">
            <v>100.2</v>
          </cell>
          <cell r="LE364">
            <v>95.9</v>
          </cell>
          <cell r="LG364">
            <v>0</v>
          </cell>
          <cell r="LH364">
            <v>0</v>
          </cell>
        </row>
        <row r="365">
          <cell r="A365">
            <v>34547</v>
          </cell>
          <cell r="B365">
            <v>437</v>
          </cell>
          <cell r="C365">
            <v>1</v>
          </cell>
          <cell r="V365">
            <v>0</v>
          </cell>
          <cell r="AA365">
            <v>0</v>
          </cell>
          <cell r="AC365">
            <v>0</v>
          </cell>
          <cell r="AD365">
            <v>0</v>
          </cell>
          <cell r="AF365">
            <v>1020</v>
          </cell>
          <cell r="AG365">
            <v>1017.5</v>
          </cell>
          <cell r="AJ365">
            <v>73.95</v>
          </cell>
          <cell r="AK365">
            <v>75.400000000000006</v>
          </cell>
          <cell r="AL365">
            <v>83.75</v>
          </cell>
          <cell r="AM365">
            <v>0</v>
          </cell>
          <cell r="AQ365">
            <v>0</v>
          </cell>
          <cell r="AV365">
            <v>0</v>
          </cell>
          <cell r="BH365">
            <v>67.510000000000005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CA365">
            <v>0</v>
          </cell>
          <cell r="CB365">
            <v>0</v>
          </cell>
          <cell r="CC365">
            <v>91.6</v>
          </cell>
          <cell r="CD365">
            <v>1179.86706</v>
          </cell>
          <cell r="CE365">
            <v>76.327945024806652</v>
          </cell>
          <cell r="CF365" t="str">
            <v>8,40%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5.3418135639988593</v>
          </cell>
          <cell r="CY365">
            <v>0</v>
          </cell>
          <cell r="CZ365">
            <v>0</v>
          </cell>
          <cell r="DA365">
            <v>0</v>
          </cell>
          <cell r="DC365">
            <v>75.8</v>
          </cell>
          <cell r="DD365">
            <v>62.8</v>
          </cell>
          <cell r="DF365">
            <v>69</v>
          </cell>
          <cell r="DG365">
            <v>78</v>
          </cell>
          <cell r="DH365">
            <v>88</v>
          </cell>
          <cell r="DJ365">
            <v>0</v>
          </cell>
          <cell r="DK365">
            <v>0</v>
          </cell>
          <cell r="DL365">
            <v>71</v>
          </cell>
          <cell r="DM365">
            <v>71</v>
          </cell>
          <cell r="DO365">
            <v>0</v>
          </cell>
          <cell r="DP365">
            <v>0</v>
          </cell>
          <cell r="DS365">
            <v>87.9</v>
          </cell>
          <cell r="DT365">
            <v>77.400000000000006</v>
          </cell>
          <cell r="DU365">
            <v>74.7</v>
          </cell>
          <cell r="DV365">
            <v>56.4</v>
          </cell>
          <cell r="DW365">
            <v>86</v>
          </cell>
          <cell r="DX365">
            <v>0</v>
          </cell>
          <cell r="DY365">
            <v>81</v>
          </cell>
          <cell r="DZ365">
            <v>513.9</v>
          </cell>
          <cell r="EB365">
            <v>90.2</v>
          </cell>
          <cell r="EC365">
            <v>86.9</v>
          </cell>
          <cell r="EE365">
            <v>75.599999999999994</v>
          </cell>
          <cell r="EF365">
            <v>42.3</v>
          </cell>
          <cell r="EH365">
            <v>112.8</v>
          </cell>
          <cell r="EI365">
            <v>0</v>
          </cell>
          <cell r="EL365">
            <v>0</v>
          </cell>
          <cell r="EM365">
            <v>0</v>
          </cell>
          <cell r="EN365">
            <v>93</v>
          </cell>
          <cell r="EP365">
            <v>99</v>
          </cell>
          <cell r="EU365">
            <v>0</v>
          </cell>
          <cell r="EV365">
            <v>0</v>
          </cell>
          <cell r="FA365">
            <v>0</v>
          </cell>
          <cell r="FB365">
            <v>0</v>
          </cell>
          <cell r="FC365">
            <v>104</v>
          </cell>
          <cell r="FD365">
            <v>94</v>
          </cell>
          <cell r="FE365">
            <v>81</v>
          </cell>
          <cell r="FG365">
            <v>0</v>
          </cell>
          <cell r="FH365">
            <v>0</v>
          </cell>
          <cell r="FJ365">
            <v>0</v>
          </cell>
          <cell r="FK365">
            <v>0</v>
          </cell>
          <cell r="FL365">
            <v>0</v>
          </cell>
          <cell r="FM365">
            <v>0</v>
          </cell>
          <cell r="FO365">
            <v>0</v>
          </cell>
          <cell r="FP365">
            <v>0</v>
          </cell>
          <cell r="FR365">
            <v>0</v>
          </cell>
          <cell r="FS365">
            <v>0</v>
          </cell>
          <cell r="FU365">
            <v>113.9</v>
          </cell>
          <cell r="FY365">
            <v>0</v>
          </cell>
          <cell r="GC365">
            <v>94.6</v>
          </cell>
          <cell r="GD365">
            <v>111.9</v>
          </cell>
          <cell r="GF365">
            <v>0</v>
          </cell>
          <cell r="GG365">
            <v>0</v>
          </cell>
          <cell r="GH365">
            <v>91.4</v>
          </cell>
          <cell r="GI365">
            <v>66.900000000000006</v>
          </cell>
          <cell r="GJ365">
            <v>73.900000000000006</v>
          </cell>
          <cell r="GK365">
            <v>40.799999999999997</v>
          </cell>
          <cell r="GN365">
            <v>0</v>
          </cell>
          <cell r="GO365">
            <v>94</v>
          </cell>
          <cell r="GP365">
            <v>0</v>
          </cell>
          <cell r="GR365">
            <v>1016.75</v>
          </cell>
          <cell r="GT365">
            <v>0</v>
          </cell>
          <cell r="GU365">
            <v>0</v>
          </cell>
          <cell r="GV365">
            <v>564</v>
          </cell>
          <cell r="GW365">
            <v>102</v>
          </cell>
          <cell r="GX365">
            <v>98.2</v>
          </cell>
          <cell r="GY365">
            <v>82.9</v>
          </cell>
          <cell r="GZ365">
            <v>92</v>
          </cell>
          <cell r="HB365">
            <v>0</v>
          </cell>
          <cell r="HC365">
            <v>0</v>
          </cell>
          <cell r="HM365">
            <v>66.7</v>
          </cell>
          <cell r="HN365">
            <v>60</v>
          </cell>
          <cell r="HO365">
            <v>0</v>
          </cell>
          <cell r="HQ365">
            <v>0</v>
          </cell>
          <cell r="HR365">
            <v>0</v>
          </cell>
          <cell r="HT365">
            <v>0</v>
          </cell>
          <cell r="HU365">
            <v>0</v>
          </cell>
          <cell r="HW365">
            <v>0</v>
          </cell>
          <cell r="HX365">
            <v>0</v>
          </cell>
          <cell r="HZ365">
            <v>0</v>
          </cell>
          <cell r="IA365">
            <v>0</v>
          </cell>
          <cell r="IC365">
            <v>55.1</v>
          </cell>
          <cell r="ID365">
            <v>0</v>
          </cell>
          <cell r="IE365">
            <v>0</v>
          </cell>
          <cell r="IH365">
            <v>0</v>
          </cell>
          <cell r="II365">
            <v>0</v>
          </cell>
          <cell r="IK365">
            <v>0</v>
          </cell>
          <cell r="IL365">
            <v>0</v>
          </cell>
          <cell r="IN365">
            <v>0</v>
          </cell>
          <cell r="IO365">
            <v>0</v>
          </cell>
          <cell r="IR365">
            <v>0</v>
          </cell>
          <cell r="IT365">
            <v>95.2</v>
          </cell>
          <cell r="IU365">
            <v>0</v>
          </cell>
          <cell r="IW365">
            <v>0</v>
          </cell>
          <cell r="IX365">
            <v>0</v>
          </cell>
          <cell r="IZ365">
            <v>0</v>
          </cell>
          <cell r="JA365">
            <v>0</v>
          </cell>
          <cell r="JC365">
            <v>0</v>
          </cell>
          <cell r="JD365">
            <v>0</v>
          </cell>
          <cell r="JE365">
            <v>0</v>
          </cell>
          <cell r="JF365">
            <v>0</v>
          </cell>
          <cell r="JH365">
            <v>76.8</v>
          </cell>
          <cell r="JI365">
            <v>65.8</v>
          </cell>
          <cell r="JJ365">
            <v>100</v>
          </cell>
          <cell r="JK365">
            <v>113</v>
          </cell>
          <cell r="JL365">
            <v>106</v>
          </cell>
          <cell r="JM365">
            <v>107</v>
          </cell>
          <cell r="JN365">
            <v>110</v>
          </cell>
          <cell r="JQ365">
            <v>760.5</v>
          </cell>
          <cell r="JR365">
            <v>93</v>
          </cell>
          <cell r="JU365">
            <v>0</v>
          </cell>
          <cell r="JV365">
            <v>0</v>
          </cell>
          <cell r="JW365">
            <v>92.2</v>
          </cell>
          <cell r="JX365">
            <v>0</v>
          </cell>
          <cell r="KD365">
            <v>0</v>
          </cell>
          <cell r="KE365">
            <v>0</v>
          </cell>
          <cell r="KJ365">
            <v>164</v>
          </cell>
          <cell r="KK365">
            <v>110</v>
          </cell>
          <cell r="KL365">
            <v>0</v>
          </cell>
          <cell r="KM365">
            <v>100</v>
          </cell>
          <cell r="KN365">
            <v>86</v>
          </cell>
          <cell r="KP365">
            <v>0</v>
          </cell>
          <cell r="KQ365">
            <v>0</v>
          </cell>
          <cell r="KR365">
            <v>106.4</v>
          </cell>
          <cell r="KS365">
            <v>84</v>
          </cell>
          <cell r="KU365">
            <v>0</v>
          </cell>
          <cell r="KV365">
            <v>0</v>
          </cell>
          <cell r="KW365">
            <v>383.4</v>
          </cell>
          <cell r="KX365">
            <v>414.6</v>
          </cell>
          <cell r="KZ365">
            <v>108.2</v>
          </cell>
          <cell r="LA365">
            <v>100.8</v>
          </cell>
          <cell r="LC365">
            <v>100.8</v>
          </cell>
          <cell r="LD365">
            <v>100.2</v>
          </cell>
          <cell r="LE365">
            <v>95.9</v>
          </cell>
          <cell r="LG365">
            <v>0</v>
          </cell>
          <cell r="LH365">
            <v>0</v>
          </cell>
        </row>
        <row r="366">
          <cell r="A366">
            <v>34516</v>
          </cell>
          <cell r="B366">
            <v>438</v>
          </cell>
          <cell r="C366">
            <v>1</v>
          </cell>
          <cell r="V366">
            <v>0</v>
          </cell>
          <cell r="AA366">
            <v>0</v>
          </cell>
          <cell r="AC366">
            <v>0</v>
          </cell>
          <cell r="AD366">
            <v>0</v>
          </cell>
          <cell r="AF366">
            <v>1020</v>
          </cell>
          <cell r="AG366">
            <v>1017.5</v>
          </cell>
          <cell r="AJ366">
            <v>73.959999999999994</v>
          </cell>
          <cell r="AK366">
            <v>75.400000000000006</v>
          </cell>
          <cell r="AL366">
            <v>83.75</v>
          </cell>
          <cell r="AM366">
            <v>0</v>
          </cell>
          <cell r="AQ366">
            <v>0</v>
          </cell>
          <cell r="AV366">
            <v>0</v>
          </cell>
          <cell r="BH366">
            <v>67.45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CA366">
            <v>0</v>
          </cell>
          <cell r="CB366">
            <v>0</v>
          </cell>
          <cell r="CC366">
            <v>91.1</v>
          </cell>
          <cell r="CD366">
            <v>1179.86706</v>
          </cell>
          <cell r="CE366">
            <v>76.327945024806652</v>
          </cell>
          <cell r="CF366" t="str">
            <v>8,40%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5.3418135639988593</v>
          </cell>
          <cell r="CY366">
            <v>0</v>
          </cell>
          <cell r="CZ366">
            <v>0</v>
          </cell>
          <cell r="DA366">
            <v>0</v>
          </cell>
          <cell r="DC366">
            <v>75.7</v>
          </cell>
          <cell r="DD366">
            <v>62.6</v>
          </cell>
          <cell r="DF366">
            <v>69</v>
          </cell>
          <cell r="DG366">
            <v>76</v>
          </cell>
          <cell r="DH366">
            <v>86</v>
          </cell>
          <cell r="DJ366">
            <v>0</v>
          </cell>
          <cell r="DK366">
            <v>0</v>
          </cell>
          <cell r="DL366">
            <v>71</v>
          </cell>
          <cell r="DM366">
            <v>71</v>
          </cell>
          <cell r="DO366">
            <v>0</v>
          </cell>
          <cell r="DP366">
            <v>0</v>
          </cell>
          <cell r="DS366">
            <v>86.8</v>
          </cell>
          <cell r="DT366">
            <v>76.400000000000006</v>
          </cell>
          <cell r="DU366">
            <v>74.400000000000006</v>
          </cell>
          <cell r="DV366">
            <v>56.2</v>
          </cell>
          <cell r="DW366">
            <v>86</v>
          </cell>
          <cell r="DX366">
            <v>0</v>
          </cell>
          <cell r="DY366">
            <v>81</v>
          </cell>
          <cell r="DZ366">
            <v>511.8</v>
          </cell>
          <cell r="EB366">
            <v>88.9</v>
          </cell>
          <cell r="EC366">
            <v>85.6</v>
          </cell>
          <cell r="EE366">
            <v>77.099999999999994</v>
          </cell>
          <cell r="EF366">
            <v>43.2</v>
          </cell>
          <cell r="EH366">
            <v>112.7</v>
          </cell>
          <cell r="EI366">
            <v>0</v>
          </cell>
          <cell r="EL366">
            <v>0</v>
          </cell>
          <cell r="EM366">
            <v>0</v>
          </cell>
          <cell r="EN366">
            <v>93</v>
          </cell>
          <cell r="EP366">
            <v>101</v>
          </cell>
          <cell r="EU366">
            <v>0</v>
          </cell>
          <cell r="EV366">
            <v>0</v>
          </cell>
          <cell r="FA366">
            <v>0</v>
          </cell>
          <cell r="FB366">
            <v>0</v>
          </cell>
          <cell r="FC366">
            <v>105</v>
          </cell>
          <cell r="FD366">
            <v>96</v>
          </cell>
          <cell r="FE366">
            <v>80</v>
          </cell>
          <cell r="FG366">
            <v>0</v>
          </cell>
          <cell r="FH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O366">
            <v>0</v>
          </cell>
          <cell r="FP366">
            <v>0</v>
          </cell>
          <cell r="FR366">
            <v>0</v>
          </cell>
          <cell r="FS366">
            <v>0</v>
          </cell>
          <cell r="FU366">
            <v>113.9</v>
          </cell>
          <cell r="FY366">
            <v>0</v>
          </cell>
          <cell r="GC366">
            <v>94.6</v>
          </cell>
          <cell r="GD366">
            <v>111.9</v>
          </cell>
          <cell r="GF366">
            <v>0</v>
          </cell>
          <cell r="GG366">
            <v>0</v>
          </cell>
          <cell r="GH366">
            <v>92.8</v>
          </cell>
          <cell r="GI366">
            <v>67.900000000000006</v>
          </cell>
          <cell r="GJ366">
            <v>75.099999999999994</v>
          </cell>
          <cell r="GK366">
            <v>41.5</v>
          </cell>
          <cell r="GN366">
            <v>0</v>
          </cell>
          <cell r="GO366">
            <v>94</v>
          </cell>
          <cell r="GP366">
            <v>0</v>
          </cell>
          <cell r="GR366">
            <v>1016.75</v>
          </cell>
          <cell r="GT366">
            <v>0</v>
          </cell>
          <cell r="GU366">
            <v>0</v>
          </cell>
          <cell r="GV366">
            <v>564</v>
          </cell>
          <cell r="GW366">
            <v>102</v>
          </cell>
          <cell r="GX366">
            <v>98.4</v>
          </cell>
          <cell r="GY366">
            <v>83.1</v>
          </cell>
          <cell r="GZ366">
            <v>92</v>
          </cell>
          <cell r="HB366">
            <v>0</v>
          </cell>
          <cell r="HC366">
            <v>0</v>
          </cell>
          <cell r="HM366">
            <v>64.900000000000006</v>
          </cell>
          <cell r="HN366">
            <v>58.4</v>
          </cell>
          <cell r="HO366">
            <v>0</v>
          </cell>
          <cell r="HQ366">
            <v>0</v>
          </cell>
          <cell r="HR366">
            <v>0</v>
          </cell>
          <cell r="HT366">
            <v>0</v>
          </cell>
          <cell r="HU366">
            <v>0</v>
          </cell>
          <cell r="HW366">
            <v>0</v>
          </cell>
          <cell r="HX366">
            <v>0</v>
          </cell>
          <cell r="HZ366">
            <v>0</v>
          </cell>
          <cell r="IA366">
            <v>0</v>
          </cell>
          <cell r="IC366">
            <v>54.6</v>
          </cell>
          <cell r="ID366">
            <v>0</v>
          </cell>
          <cell r="IE366">
            <v>0</v>
          </cell>
          <cell r="IH366">
            <v>0</v>
          </cell>
          <cell r="II366">
            <v>0</v>
          </cell>
          <cell r="IK366">
            <v>0</v>
          </cell>
          <cell r="IL366">
            <v>0</v>
          </cell>
          <cell r="IN366">
            <v>0</v>
          </cell>
          <cell r="IO366">
            <v>0</v>
          </cell>
          <cell r="IR366">
            <v>0</v>
          </cell>
          <cell r="IT366">
            <v>95</v>
          </cell>
          <cell r="IU366">
            <v>0</v>
          </cell>
          <cell r="IW366">
            <v>0</v>
          </cell>
          <cell r="IX366">
            <v>0</v>
          </cell>
          <cell r="IZ366">
            <v>0</v>
          </cell>
          <cell r="JA366">
            <v>0</v>
          </cell>
          <cell r="JC366">
            <v>0</v>
          </cell>
          <cell r="JD366">
            <v>0</v>
          </cell>
          <cell r="JE366">
            <v>0</v>
          </cell>
          <cell r="JF366">
            <v>0</v>
          </cell>
          <cell r="JH366">
            <v>76.900000000000006</v>
          </cell>
          <cell r="JI366">
            <v>65.8</v>
          </cell>
          <cell r="JJ366">
            <v>100</v>
          </cell>
          <cell r="JK366">
            <v>113</v>
          </cell>
          <cell r="JL366">
            <v>106</v>
          </cell>
          <cell r="JM366">
            <v>107</v>
          </cell>
          <cell r="JN366">
            <v>110</v>
          </cell>
          <cell r="JQ366">
            <v>760.5</v>
          </cell>
          <cell r="JR366">
            <v>92.9</v>
          </cell>
          <cell r="JU366">
            <v>0</v>
          </cell>
          <cell r="JV366">
            <v>0</v>
          </cell>
          <cell r="JW366">
            <v>92.2</v>
          </cell>
          <cell r="JX366">
            <v>0</v>
          </cell>
          <cell r="KD366">
            <v>0</v>
          </cell>
          <cell r="KE366">
            <v>0</v>
          </cell>
          <cell r="KJ366">
            <v>164</v>
          </cell>
          <cell r="KK366">
            <v>110</v>
          </cell>
          <cell r="KL366">
            <v>0</v>
          </cell>
          <cell r="KM366">
            <v>100</v>
          </cell>
          <cell r="KN366">
            <v>86</v>
          </cell>
          <cell r="KP366">
            <v>0</v>
          </cell>
          <cell r="KQ366">
            <v>0</v>
          </cell>
          <cell r="KR366">
            <v>105.8</v>
          </cell>
          <cell r="KS366">
            <v>84</v>
          </cell>
          <cell r="KU366">
            <v>0</v>
          </cell>
          <cell r="KV366">
            <v>0</v>
          </cell>
          <cell r="KW366">
            <v>381.1</v>
          </cell>
          <cell r="KX366">
            <v>414</v>
          </cell>
          <cell r="KZ366">
            <v>107</v>
          </cell>
          <cell r="LA366">
            <v>99.7</v>
          </cell>
          <cell r="LC366">
            <v>101.1</v>
          </cell>
          <cell r="LD366">
            <v>100.5</v>
          </cell>
          <cell r="LE366">
            <v>96.1</v>
          </cell>
          <cell r="LG366">
            <v>0</v>
          </cell>
          <cell r="LH366">
            <v>0</v>
          </cell>
        </row>
        <row r="367">
          <cell r="A367">
            <v>34486</v>
          </cell>
          <cell r="B367">
            <v>439</v>
          </cell>
          <cell r="C367">
            <v>1</v>
          </cell>
          <cell r="V367">
            <v>0</v>
          </cell>
          <cell r="AA367">
            <v>0</v>
          </cell>
          <cell r="AC367">
            <v>0</v>
          </cell>
          <cell r="AD367">
            <v>0</v>
          </cell>
          <cell r="AF367">
            <v>1018</v>
          </cell>
          <cell r="AG367">
            <v>1016.75</v>
          </cell>
          <cell r="AH367">
            <v>0</v>
          </cell>
          <cell r="AJ367">
            <v>73.97</v>
          </cell>
          <cell r="AK367">
            <v>75.42</v>
          </cell>
          <cell r="AL367">
            <v>83.45</v>
          </cell>
          <cell r="AM367">
            <v>0</v>
          </cell>
          <cell r="AQ367">
            <v>0</v>
          </cell>
          <cell r="AV367">
            <v>0</v>
          </cell>
          <cell r="BH367">
            <v>67.16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CA367">
            <v>0</v>
          </cell>
          <cell r="CB367">
            <v>0</v>
          </cell>
          <cell r="CC367">
            <v>91.1</v>
          </cell>
          <cell r="CD367">
            <v>1179.86706</v>
          </cell>
          <cell r="CE367">
            <v>76.327945024806652</v>
          </cell>
          <cell r="CF367" t="str">
            <v>8,40%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5.6314666967499392</v>
          </cell>
          <cell r="CY367">
            <v>0</v>
          </cell>
          <cell r="CZ367">
            <v>0</v>
          </cell>
          <cell r="DA367">
            <v>0</v>
          </cell>
          <cell r="DC367">
            <v>75.099999999999994</v>
          </cell>
          <cell r="DD367">
            <v>62.2</v>
          </cell>
          <cell r="DF367">
            <v>68</v>
          </cell>
          <cell r="DG367">
            <v>75</v>
          </cell>
          <cell r="DH367">
            <v>85</v>
          </cell>
          <cell r="DJ367">
            <v>0</v>
          </cell>
          <cell r="DK367">
            <v>0</v>
          </cell>
          <cell r="DL367">
            <v>71</v>
          </cell>
          <cell r="DM367">
            <v>71</v>
          </cell>
          <cell r="DO367">
            <v>0</v>
          </cell>
          <cell r="DP367">
            <v>0</v>
          </cell>
          <cell r="DS367">
            <v>85.4</v>
          </cell>
          <cell r="DT367">
            <v>75.2</v>
          </cell>
          <cell r="DU367">
            <v>74</v>
          </cell>
          <cell r="DV367">
            <v>55.9</v>
          </cell>
          <cell r="DW367">
            <v>86</v>
          </cell>
          <cell r="DX367">
            <v>0</v>
          </cell>
          <cell r="DY367">
            <v>81</v>
          </cell>
          <cell r="DZ367">
            <v>512.6</v>
          </cell>
          <cell r="EB367">
            <v>88.6</v>
          </cell>
          <cell r="EC367">
            <v>85.3</v>
          </cell>
          <cell r="EE367">
            <v>76.3</v>
          </cell>
          <cell r="EF367">
            <v>42.7</v>
          </cell>
          <cell r="EH367">
            <v>113.1</v>
          </cell>
          <cell r="EI367">
            <v>0</v>
          </cell>
          <cell r="EL367">
            <v>0</v>
          </cell>
          <cell r="EM367">
            <v>0</v>
          </cell>
          <cell r="EN367">
            <v>92.8</v>
          </cell>
          <cell r="EP367">
            <v>100</v>
          </cell>
          <cell r="EU367">
            <v>0</v>
          </cell>
          <cell r="EV367">
            <v>0</v>
          </cell>
          <cell r="FA367">
            <v>0</v>
          </cell>
          <cell r="FB367">
            <v>0</v>
          </cell>
          <cell r="FC367">
            <v>105</v>
          </cell>
          <cell r="FD367">
            <v>96</v>
          </cell>
          <cell r="FE367">
            <v>80</v>
          </cell>
          <cell r="FG367">
            <v>0</v>
          </cell>
          <cell r="FH367">
            <v>0</v>
          </cell>
          <cell r="FJ367">
            <v>0</v>
          </cell>
          <cell r="FK367">
            <v>0</v>
          </cell>
          <cell r="FL367">
            <v>0</v>
          </cell>
          <cell r="FM367">
            <v>0</v>
          </cell>
          <cell r="FO367">
            <v>0</v>
          </cell>
          <cell r="FP367">
            <v>0</v>
          </cell>
          <cell r="FR367">
            <v>0</v>
          </cell>
          <cell r="FS367">
            <v>0</v>
          </cell>
          <cell r="FU367">
            <v>113.9</v>
          </cell>
          <cell r="FY367">
            <v>0</v>
          </cell>
          <cell r="GC367">
            <v>94.6</v>
          </cell>
          <cell r="GD367">
            <v>111.9</v>
          </cell>
          <cell r="GF367">
            <v>0</v>
          </cell>
          <cell r="GG367">
            <v>0</v>
          </cell>
          <cell r="GH367">
            <v>92.4</v>
          </cell>
          <cell r="GI367">
            <v>67.599999999999994</v>
          </cell>
          <cell r="GJ367">
            <v>74.099999999999994</v>
          </cell>
          <cell r="GK367">
            <v>41</v>
          </cell>
          <cell r="GN367">
            <v>0</v>
          </cell>
          <cell r="GO367">
            <v>93</v>
          </cell>
          <cell r="GP367">
            <v>0</v>
          </cell>
          <cell r="GR367">
            <v>1014</v>
          </cell>
          <cell r="GT367">
            <v>0</v>
          </cell>
          <cell r="GU367">
            <v>0</v>
          </cell>
          <cell r="GV367">
            <v>564</v>
          </cell>
          <cell r="GW367">
            <v>102</v>
          </cell>
          <cell r="GX367">
            <v>97.2</v>
          </cell>
          <cell r="GY367">
            <v>82.1</v>
          </cell>
          <cell r="GZ367">
            <v>92</v>
          </cell>
          <cell r="HB367">
            <v>0</v>
          </cell>
          <cell r="HC367">
            <v>0</v>
          </cell>
          <cell r="HM367">
            <v>63.8</v>
          </cell>
          <cell r="HN367">
            <v>57.3</v>
          </cell>
          <cell r="HO367">
            <v>0</v>
          </cell>
          <cell r="HQ367">
            <v>0</v>
          </cell>
          <cell r="HR367">
            <v>0</v>
          </cell>
          <cell r="HT367">
            <v>0</v>
          </cell>
          <cell r="HU367">
            <v>0</v>
          </cell>
          <cell r="HW367">
            <v>0</v>
          </cell>
          <cell r="HX367">
            <v>0</v>
          </cell>
          <cell r="HZ367">
            <v>0</v>
          </cell>
          <cell r="IA367">
            <v>0</v>
          </cell>
          <cell r="IC367">
            <v>53.6</v>
          </cell>
          <cell r="ID367">
            <v>0</v>
          </cell>
          <cell r="IE367">
            <v>0</v>
          </cell>
          <cell r="IH367">
            <v>0</v>
          </cell>
          <cell r="II367">
            <v>0</v>
          </cell>
          <cell r="IK367">
            <v>0</v>
          </cell>
          <cell r="IL367">
            <v>0</v>
          </cell>
          <cell r="IN367">
            <v>0</v>
          </cell>
          <cell r="IO367">
            <v>0</v>
          </cell>
          <cell r="IR367">
            <v>0</v>
          </cell>
          <cell r="IT367">
            <v>94.9</v>
          </cell>
          <cell r="IU367">
            <v>0</v>
          </cell>
          <cell r="IW367">
            <v>0</v>
          </cell>
          <cell r="IX367">
            <v>0</v>
          </cell>
          <cell r="IZ367">
            <v>0</v>
          </cell>
          <cell r="JA367">
            <v>0</v>
          </cell>
          <cell r="JC367">
            <v>0</v>
          </cell>
          <cell r="JD367">
            <v>0</v>
          </cell>
          <cell r="JE367">
            <v>0</v>
          </cell>
          <cell r="JF367">
            <v>0</v>
          </cell>
          <cell r="JH367">
            <v>77.3</v>
          </cell>
          <cell r="JI367">
            <v>66.2</v>
          </cell>
          <cell r="JJ367">
            <v>100</v>
          </cell>
          <cell r="JK367">
            <v>113</v>
          </cell>
          <cell r="JL367">
            <v>106</v>
          </cell>
          <cell r="JM367">
            <v>107</v>
          </cell>
          <cell r="JN367">
            <v>110</v>
          </cell>
          <cell r="JQ367">
            <v>760.6</v>
          </cell>
          <cell r="JR367">
            <v>92.5</v>
          </cell>
          <cell r="JU367">
            <v>0</v>
          </cell>
          <cell r="JV367">
            <v>0</v>
          </cell>
          <cell r="JW367">
            <v>92</v>
          </cell>
          <cell r="JX367">
            <v>0</v>
          </cell>
          <cell r="KD367">
            <v>0</v>
          </cell>
          <cell r="KE367">
            <v>0</v>
          </cell>
          <cell r="KJ367">
            <v>164</v>
          </cell>
          <cell r="KK367">
            <v>110</v>
          </cell>
          <cell r="KL367">
            <v>0</v>
          </cell>
          <cell r="KM367">
            <v>100</v>
          </cell>
          <cell r="KN367">
            <v>86</v>
          </cell>
          <cell r="KP367">
            <v>0</v>
          </cell>
          <cell r="KQ367">
            <v>0</v>
          </cell>
          <cell r="KR367">
            <v>105.8</v>
          </cell>
          <cell r="KS367">
            <v>84</v>
          </cell>
          <cell r="KU367">
            <v>0</v>
          </cell>
          <cell r="KV367">
            <v>0</v>
          </cell>
          <cell r="KW367">
            <v>381.8</v>
          </cell>
          <cell r="KX367">
            <v>414.2</v>
          </cell>
          <cell r="KZ367">
            <v>108.1</v>
          </cell>
          <cell r="LA367">
            <v>100.7</v>
          </cell>
          <cell r="LC367">
            <v>101</v>
          </cell>
          <cell r="LD367">
            <v>100.4</v>
          </cell>
          <cell r="LE367">
            <v>95.9</v>
          </cell>
          <cell r="LG367">
            <v>0</v>
          </cell>
          <cell r="LH367">
            <v>0</v>
          </cell>
        </row>
        <row r="368">
          <cell r="A368">
            <v>34455</v>
          </cell>
          <cell r="B368">
            <v>440</v>
          </cell>
          <cell r="C368">
            <v>1</v>
          </cell>
          <cell r="V368">
            <v>0</v>
          </cell>
          <cell r="AA368">
            <v>0</v>
          </cell>
          <cell r="AC368">
            <v>0</v>
          </cell>
          <cell r="AD368">
            <v>0</v>
          </cell>
          <cell r="AF368">
            <v>1018</v>
          </cell>
          <cell r="AG368">
            <v>1016.75</v>
          </cell>
          <cell r="AH368">
            <v>0</v>
          </cell>
          <cell r="AJ368">
            <v>74</v>
          </cell>
          <cell r="AK368">
            <v>75.45</v>
          </cell>
          <cell r="AL368">
            <v>83.47</v>
          </cell>
          <cell r="AM368">
            <v>0</v>
          </cell>
          <cell r="AQ368">
            <v>0</v>
          </cell>
          <cell r="AV368">
            <v>0</v>
          </cell>
          <cell r="BH368">
            <v>67.040000000000006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CA368">
            <v>0</v>
          </cell>
          <cell r="CB368">
            <v>0</v>
          </cell>
          <cell r="CC368">
            <v>91.1</v>
          </cell>
          <cell r="CD368">
            <v>1179.86706</v>
          </cell>
          <cell r="CE368">
            <v>76.327945024806652</v>
          </cell>
          <cell r="CF368" t="str">
            <v>8,40%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5.5140809534771336</v>
          </cell>
          <cell r="CY368">
            <v>0</v>
          </cell>
          <cell r="CZ368">
            <v>0</v>
          </cell>
          <cell r="DA368">
            <v>0</v>
          </cell>
          <cell r="DC368">
            <v>74.900000000000006</v>
          </cell>
          <cell r="DD368">
            <v>62</v>
          </cell>
          <cell r="DF368">
            <v>67</v>
          </cell>
          <cell r="DG368">
            <v>74</v>
          </cell>
          <cell r="DH368">
            <v>84</v>
          </cell>
          <cell r="DJ368">
            <v>0</v>
          </cell>
          <cell r="DK368">
            <v>0</v>
          </cell>
          <cell r="DL368">
            <v>67</v>
          </cell>
          <cell r="DM368">
            <v>67</v>
          </cell>
          <cell r="DO368">
            <v>0</v>
          </cell>
          <cell r="DP368">
            <v>0</v>
          </cell>
          <cell r="DS368">
            <v>83.9</v>
          </cell>
          <cell r="DT368">
            <v>73.8</v>
          </cell>
          <cell r="DU368">
            <v>73.099999999999994</v>
          </cell>
          <cell r="DV368">
            <v>55.2</v>
          </cell>
          <cell r="DW368">
            <v>84</v>
          </cell>
          <cell r="DX368">
            <v>0</v>
          </cell>
          <cell r="DY368">
            <v>78</v>
          </cell>
          <cell r="DZ368">
            <v>512.6</v>
          </cell>
          <cell r="EB368">
            <v>88.2</v>
          </cell>
          <cell r="EC368">
            <v>84.9</v>
          </cell>
          <cell r="EE368">
            <v>72.099999999999994</v>
          </cell>
          <cell r="EF368">
            <v>40.4</v>
          </cell>
          <cell r="EH368">
            <v>113.4</v>
          </cell>
          <cell r="EI368">
            <v>0</v>
          </cell>
          <cell r="EL368">
            <v>0</v>
          </cell>
          <cell r="EM368">
            <v>0</v>
          </cell>
          <cell r="EN368">
            <v>92.8</v>
          </cell>
          <cell r="EP368">
            <v>94</v>
          </cell>
          <cell r="EU368">
            <v>0</v>
          </cell>
          <cell r="EV368">
            <v>0</v>
          </cell>
          <cell r="FA368">
            <v>0</v>
          </cell>
          <cell r="FB368">
            <v>0</v>
          </cell>
          <cell r="FC368">
            <v>102</v>
          </cell>
          <cell r="FD368">
            <v>88</v>
          </cell>
          <cell r="FE368">
            <v>77</v>
          </cell>
          <cell r="FG368">
            <v>0</v>
          </cell>
          <cell r="FH368">
            <v>0</v>
          </cell>
          <cell r="FJ368">
            <v>0</v>
          </cell>
          <cell r="FK368">
            <v>0</v>
          </cell>
          <cell r="FL368">
            <v>0</v>
          </cell>
          <cell r="FM368">
            <v>0</v>
          </cell>
          <cell r="FO368">
            <v>0</v>
          </cell>
          <cell r="FP368">
            <v>0</v>
          </cell>
          <cell r="FR368">
            <v>0</v>
          </cell>
          <cell r="FS368">
            <v>0</v>
          </cell>
          <cell r="FU368">
            <v>113.9</v>
          </cell>
          <cell r="FY368">
            <v>0</v>
          </cell>
          <cell r="GC368">
            <v>94.3</v>
          </cell>
          <cell r="GD368">
            <v>111.6</v>
          </cell>
          <cell r="GF368">
            <v>0</v>
          </cell>
          <cell r="GG368">
            <v>0</v>
          </cell>
          <cell r="GH368">
            <v>87.5</v>
          </cell>
          <cell r="GI368">
            <v>64</v>
          </cell>
          <cell r="GJ368">
            <v>70.7</v>
          </cell>
          <cell r="GK368">
            <v>39.1</v>
          </cell>
          <cell r="GN368">
            <v>0</v>
          </cell>
          <cell r="GO368">
            <v>93</v>
          </cell>
          <cell r="GP368">
            <v>0</v>
          </cell>
          <cell r="GR368">
            <v>1014</v>
          </cell>
          <cell r="GT368">
            <v>0</v>
          </cell>
          <cell r="GU368">
            <v>0</v>
          </cell>
          <cell r="GV368">
            <v>564</v>
          </cell>
          <cell r="GW368">
            <v>102</v>
          </cell>
          <cell r="GX368">
            <v>93.8</v>
          </cell>
          <cell r="GY368">
            <v>79.2</v>
          </cell>
          <cell r="GZ368">
            <v>91</v>
          </cell>
          <cell r="HB368">
            <v>0</v>
          </cell>
          <cell r="HC368">
            <v>0</v>
          </cell>
          <cell r="HM368">
            <v>63.4</v>
          </cell>
          <cell r="HN368">
            <v>57</v>
          </cell>
          <cell r="HO368">
            <v>0</v>
          </cell>
          <cell r="HQ368">
            <v>0</v>
          </cell>
          <cell r="HR368">
            <v>0</v>
          </cell>
          <cell r="HT368">
            <v>0</v>
          </cell>
          <cell r="HU368">
            <v>0</v>
          </cell>
          <cell r="HW368">
            <v>0</v>
          </cell>
          <cell r="HX368">
            <v>0</v>
          </cell>
          <cell r="HZ368">
            <v>0</v>
          </cell>
          <cell r="IA368">
            <v>0</v>
          </cell>
          <cell r="IC368">
            <v>53.1</v>
          </cell>
          <cell r="ID368">
            <v>0</v>
          </cell>
          <cell r="IE368">
            <v>0</v>
          </cell>
          <cell r="IH368">
            <v>0</v>
          </cell>
          <cell r="II368">
            <v>0</v>
          </cell>
          <cell r="IK368">
            <v>0</v>
          </cell>
          <cell r="IL368">
            <v>0</v>
          </cell>
          <cell r="IN368">
            <v>0</v>
          </cell>
          <cell r="IO368">
            <v>0</v>
          </cell>
          <cell r="IR368">
            <v>0</v>
          </cell>
          <cell r="IT368">
            <v>94.9</v>
          </cell>
          <cell r="IU368">
            <v>0</v>
          </cell>
          <cell r="IW368">
            <v>0</v>
          </cell>
          <cell r="IX368">
            <v>0</v>
          </cell>
          <cell r="IZ368">
            <v>0</v>
          </cell>
          <cell r="JA368">
            <v>0</v>
          </cell>
          <cell r="JC368">
            <v>0</v>
          </cell>
          <cell r="JD368">
            <v>0</v>
          </cell>
          <cell r="JE368">
            <v>0</v>
          </cell>
          <cell r="JF368">
            <v>0</v>
          </cell>
          <cell r="JH368">
            <v>76.599999999999994</v>
          </cell>
          <cell r="JI368">
            <v>65.5</v>
          </cell>
          <cell r="JJ368">
            <v>99</v>
          </cell>
          <cell r="JK368">
            <v>112</v>
          </cell>
          <cell r="JL368">
            <v>105</v>
          </cell>
          <cell r="JM368">
            <v>107</v>
          </cell>
          <cell r="JN368">
            <v>110</v>
          </cell>
          <cell r="JQ368">
            <v>759</v>
          </cell>
          <cell r="JR368">
            <v>92.4</v>
          </cell>
          <cell r="JU368">
            <v>0</v>
          </cell>
          <cell r="JV368">
            <v>0</v>
          </cell>
          <cell r="JW368">
            <v>92</v>
          </cell>
          <cell r="JX368">
            <v>0</v>
          </cell>
          <cell r="KD368">
            <v>0</v>
          </cell>
          <cell r="KE368">
            <v>0</v>
          </cell>
          <cell r="KJ368">
            <v>164</v>
          </cell>
          <cell r="KK368">
            <v>110</v>
          </cell>
          <cell r="KL368">
            <v>0</v>
          </cell>
          <cell r="KM368">
            <v>100</v>
          </cell>
          <cell r="KN368">
            <v>85</v>
          </cell>
          <cell r="KP368">
            <v>0</v>
          </cell>
          <cell r="KQ368">
            <v>0</v>
          </cell>
          <cell r="KR368">
            <v>105.8</v>
          </cell>
          <cell r="KS368">
            <v>84</v>
          </cell>
          <cell r="KU368">
            <v>0</v>
          </cell>
          <cell r="KV368">
            <v>0</v>
          </cell>
          <cell r="KW368">
            <v>381.3</v>
          </cell>
          <cell r="KX368">
            <v>414.7</v>
          </cell>
          <cell r="KZ368">
            <v>106.2</v>
          </cell>
          <cell r="LA368">
            <v>98.9</v>
          </cell>
          <cell r="LC368">
            <v>101.2</v>
          </cell>
          <cell r="LD368">
            <v>100.6</v>
          </cell>
          <cell r="LE368">
            <v>96.1</v>
          </cell>
          <cell r="LG368">
            <v>0</v>
          </cell>
          <cell r="LH368">
            <v>0</v>
          </cell>
        </row>
        <row r="369">
          <cell r="A369">
            <v>34425</v>
          </cell>
          <cell r="B369">
            <v>441</v>
          </cell>
          <cell r="C369">
            <v>1</v>
          </cell>
          <cell r="V369">
            <v>0</v>
          </cell>
          <cell r="AA369">
            <v>0</v>
          </cell>
          <cell r="AC369">
            <v>0</v>
          </cell>
          <cell r="AD369">
            <v>0</v>
          </cell>
          <cell r="AF369">
            <v>1018</v>
          </cell>
          <cell r="AG369">
            <v>1016.75</v>
          </cell>
          <cell r="AH369">
            <v>0</v>
          </cell>
          <cell r="AJ369">
            <v>73.84</v>
          </cell>
          <cell r="AK369">
            <v>75.28</v>
          </cell>
          <cell r="AL369">
            <v>83.73</v>
          </cell>
          <cell r="AM369">
            <v>0</v>
          </cell>
          <cell r="AQ369">
            <v>0</v>
          </cell>
          <cell r="AV369">
            <v>0</v>
          </cell>
          <cell r="BH369">
            <v>66.959999999999994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CA369">
            <v>0</v>
          </cell>
          <cell r="CB369">
            <v>0</v>
          </cell>
          <cell r="CC369">
            <v>91.1</v>
          </cell>
          <cell r="CD369">
            <v>1179.86706</v>
          </cell>
          <cell r="CE369">
            <v>76.327945024806652</v>
          </cell>
          <cell r="CF369" t="str">
            <v>8,40%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5.293029878482888</v>
          </cell>
          <cell r="CY369">
            <v>0</v>
          </cell>
          <cell r="CZ369">
            <v>0</v>
          </cell>
          <cell r="DA369">
            <v>0</v>
          </cell>
          <cell r="DC369">
            <v>74.7</v>
          </cell>
          <cell r="DD369">
            <v>61.8</v>
          </cell>
          <cell r="DF369">
            <v>66</v>
          </cell>
          <cell r="DG369">
            <v>75</v>
          </cell>
          <cell r="DH369">
            <v>84</v>
          </cell>
          <cell r="DJ369">
            <v>0</v>
          </cell>
          <cell r="DK369">
            <v>0</v>
          </cell>
          <cell r="DL369">
            <v>64</v>
          </cell>
          <cell r="DM369">
            <v>64</v>
          </cell>
          <cell r="DO369">
            <v>0</v>
          </cell>
          <cell r="DP369">
            <v>0</v>
          </cell>
          <cell r="DS369">
            <v>81.900000000000006</v>
          </cell>
          <cell r="DT369">
            <v>72.099999999999994</v>
          </cell>
          <cell r="DU369">
            <v>72.599999999999994</v>
          </cell>
          <cell r="DV369">
            <v>54.8</v>
          </cell>
          <cell r="DW369">
            <v>83</v>
          </cell>
          <cell r="DX369">
            <v>0</v>
          </cell>
          <cell r="DY369">
            <v>74</v>
          </cell>
          <cell r="DZ369">
            <v>511.1</v>
          </cell>
          <cell r="EB369">
            <v>88.1</v>
          </cell>
          <cell r="EC369">
            <v>84.8</v>
          </cell>
          <cell r="EE369">
            <v>68.599999999999994</v>
          </cell>
          <cell r="EF369">
            <v>38.4</v>
          </cell>
          <cell r="EH369">
            <v>113.8</v>
          </cell>
          <cell r="EI369">
            <v>0</v>
          </cell>
          <cell r="EL369">
            <v>0</v>
          </cell>
          <cell r="EM369">
            <v>0</v>
          </cell>
          <cell r="EN369">
            <v>92.8</v>
          </cell>
          <cell r="EP369">
            <v>88</v>
          </cell>
          <cell r="EU369">
            <v>0</v>
          </cell>
          <cell r="EV369">
            <v>0</v>
          </cell>
          <cell r="FA369">
            <v>0</v>
          </cell>
          <cell r="FB369">
            <v>0</v>
          </cell>
          <cell r="FC369">
            <v>97</v>
          </cell>
          <cell r="FD369">
            <v>80</v>
          </cell>
          <cell r="FE369">
            <v>76</v>
          </cell>
          <cell r="FG369">
            <v>0</v>
          </cell>
          <cell r="FH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O369">
            <v>0</v>
          </cell>
          <cell r="FP369">
            <v>0</v>
          </cell>
          <cell r="FR369">
            <v>0</v>
          </cell>
          <cell r="FS369">
            <v>0</v>
          </cell>
          <cell r="FU369">
            <v>113.9</v>
          </cell>
          <cell r="FY369">
            <v>0</v>
          </cell>
          <cell r="GC369">
            <v>94.4</v>
          </cell>
          <cell r="GD369">
            <v>111.7</v>
          </cell>
          <cell r="GF369">
            <v>0</v>
          </cell>
          <cell r="GG369">
            <v>0</v>
          </cell>
          <cell r="GH369">
            <v>83.5</v>
          </cell>
          <cell r="GI369">
            <v>61.1</v>
          </cell>
          <cell r="GJ369">
            <v>68.8</v>
          </cell>
          <cell r="GK369">
            <v>38</v>
          </cell>
          <cell r="GN369">
            <v>0</v>
          </cell>
          <cell r="GO369">
            <v>92</v>
          </cell>
          <cell r="GP369">
            <v>0</v>
          </cell>
          <cell r="GR369">
            <v>1014</v>
          </cell>
          <cell r="GT369">
            <v>0</v>
          </cell>
          <cell r="GU369">
            <v>0</v>
          </cell>
          <cell r="GV369">
            <v>561.20000000000005</v>
          </cell>
          <cell r="GW369">
            <v>102</v>
          </cell>
          <cell r="GX369">
            <v>92</v>
          </cell>
          <cell r="GY369">
            <v>77.7</v>
          </cell>
          <cell r="GZ369">
            <v>89</v>
          </cell>
          <cell r="HB369">
            <v>0</v>
          </cell>
          <cell r="HC369">
            <v>0</v>
          </cell>
          <cell r="HM369">
            <v>62.9</v>
          </cell>
          <cell r="HN369">
            <v>56.6</v>
          </cell>
          <cell r="HO369">
            <v>0</v>
          </cell>
          <cell r="HQ369">
            <v>0</v>
          </cell>
          <cell r="HR369">
            <v>0</v>
          </cell>
          <cell r="HT369">
            <v>0</v>
          </cell>
          <cell r="HU369">
            <v>0</v>
          </cell>
          <cell r="HW369">
            <v>0</v>
          </cell>
          <cell r="HX369">
            <v>0</v>
          </cell>
          <cell r="HZ369">
            <v>0</v>
          </cell>
          <cell r="IA369">
            <v>0</v>
          </cell>
          <cell r="IC369">
            <v>52.2</v>
          </cell>
          <cell r="ID369">
            <v>0</v>
          </cell>
          <cell r="IE369">
            <v>0</v>
          </cell>
          <cell r="IH369">
            <v>0</v>
          </cell>
          <cell r="II369">
            <v>0</v>
          </cell>
          <cell r="IK369">
            <v>0</v>
          </cell>
          <cell r="IL369">
            <v>0</v>
          </cell>
          <cell r="IN369">
            <v>0</v>
          </cell>
          <cell r="IO369">
            <v>0</v>
          </cell>
          <cell r="IR369">
            <v>0</v>
          </cell>
          <cell r="IT369">
            <v>95.1</v>
          </cell>
          <cell r="IU369">
            <v>0</v>
          </cell>
          <cell r="IW369">
            <v>0</v>
          </cell>
          <cell r="IX369">
            <v>0</v>
          </cell>
          <cell r="IZ369">
            <v>0</v>
          </cell>
          <cell r="JA369">
            <v>0</v>
          </cell>
          <cell r="JC369">
            <v>0</v>
          </cell>
          <cell r="JD369">
            <v>0</v>
          </cell>
          <cell r="JE369">
            <v>0</v>
          </cell>
          <cell r="JF369">
            <v>0</v>
          </cell>
          <cell r="JH369">
            <v>75.900000000000006</v>
          </cell>
          <cell r="JI369">
            <v>65</v>
          </cell>
          <cell r="JJ369">
            <v>99</v>
          </cell>
          <cell r="JK369">
            <v>112</v>
          </cell>
          <cell r="JL369">
            <v>105</v>
          </cell>
          <cell r="JM369">
            <v>106</v>
          </cell>
          <cell r="JN369">
            <v>109</v>
          </cell>
          <cell r="JQ369">
            <v>756.9</v>
          </cell>
          <cell r="JR369">
            <v>92.2</v>
          </cell>
          <cell r="JU369">
            <v>0</v>
          </cell>
          <cell r="JV369">
            <v>0</v>
          </cell>
          <cell r="JW369">
            <v>92</v>
          </cell>
          <cell r="JX369">
            <v>0</v>
          </cell>
          <cell r="KD369">
            <v>0</v>
          </cell>
          <cell r="KE369">
            <v>0</v>
          </cell>
          <cell r="KJ369">
            <v>163.5</v>
          </cell>
          <cell r="KK369">
            <v>110</v>
          </cell>
          <cell r="KL369">
            <v>0</v>
          </cell>
          <cell r="KM369">
            <v>100</v>
          </cell>
          <cell r="KN369">
            <v>85</v>
          </cell>
          <cell r="KP369">
            <v>0</v>
          </cell>
          <cell r="KQ369">
            <v>0</v>
          </cell>
          <cell r="KR369">
            <v>105.8</v>
          </cell>
          <cell r="KS369">
            <v>82</v>
          </cell>
          <cell r="KU369">
            <v>0</v>
          </cell>
          <cell r="KV369">
            <v>0</v>
          </cell>
          <cell r="KW369">
            <v>380.2</v>
          </cell>
          <cell r="KX369">
            <v>414.2</v>
          </cell>
          <cell r="KZ369">
            <v>105.6</v>
          </cell>
          <cell r="LA369">
            <v>98.4</v>
          </cell>
          <cell r="LC369">
            <v>101.2</v>
          </cell>
          <cell r="LD369">
            <v>100.6</v>
          </cell>
          <cell r="LE369">
            <v>96.1</v>
          </cell>
          <cell r="LG369">
            <v>0</v>
          </cell>
          <cell r="LH369">
            <v>0</v>
          </cell>
        </row>
        <row r="370">
          <cell r="A370">
            <v>34394</v>
          </cell>
          <cell r="B370">
            <v>442</v>
          </cell>
          <cell r="C370">
            <v>1</v>
          </cell>
          <cell r="V370">
            <v>0</v>
          </cell>
          <cell r="AA370">
            <v>0</v>
          </cell>
          <cell r="AC370">
            <v>0</v>
          </cell>
          <cell r="AD370">
            <v>0</v>
          </cell>
          <cell r="AF370">
            <v>1016</v>
          </cell>
          <cell r="AG370">
            <v>1015.25</v>
          </cell>
          <cell r="AH370">
            <v>0</v>
          </cell>
          <cell r="AJ370">
            <v>73.64</v>
          </cell>
          <cell r="AK370">
            <v>75.069999999999993</v>
          </cell>
          <cell r="AL370">
            <v>83.2</v>
          </cell>
          <cell r="AM370">
            <v>0</v>
          </cell>
          <cell r="AQ370">
            <v>0</v>
          </cell>
          <cell r="AV370">
            <v>0</v>
          </cell>
          <cell r="BH370">
            <v>66.81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CA370">
            <v>0</v>
          </cell>
          <cell r="CB370">
            <v>0</v>
          </cell>
          <cell r="CC370">
            <v>91.1</v>
          </cell>
          <cell r="CD370">
            <v>1179.86706</v>
          </cell>
          <cell r="CE370">
            <v>76.327945024806652</v>
          </cell>
          <cell r="CF370" t="str">
            <v>8,40%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5.4149890922728172</v>
          </cell>
          <cell r="CY370">
            <v>0</v>
          </cell>
          <cell r="CZ370">
            <v>0</v>
          </cell>
          <cell r="DA370">
            <v>0</v>
          </cell>
          <cell r="DC370">
            <v>73.7</v>
          </cell>
          <cell r="DD370">
            <v>61</v>
          </cell>
          <cell r="DF370">
            <v>65</v>
          </cell>
          <cell r="DG370">
            <v>74</v>
          </cell>
          <cell r="DH370">
            <v>83</v>
          </cell>
          <cell r="DJ370">
            <v>0</v>
          </cell>
          <cell r="DK370">
            <v>0</v>
          </cell>
          <cell r="DL370">
            <v>63</v>
          </cell>
          <cell r="DM370">
            <v>63</v>
          </cell>
          <cell r="DO370">
            <v>0</v>
          </cell>
          <cell r="DP370">
            <v>0</v>
          </cell>
          <cell r="DS370">
            <v>79.3</v>
          </cell>
          <cell r="DT370">
            <v>69.8</v>
          </cell>
          <cell r="DU370">
            <v>71.400000000000006</v>
          </cell>
          <cell r="DV370">
            <v>53.9</v>
          </cell>
          <cell r="DW370">
            <v>82</v>
          </cell>
          <cell r="DX370">
            <v>0</v>
          </cell>
          <cell r="DY370">
            <v>74</v>
          </cell>
          <cell r="DZ370">
            <v>509.6</v>
          </cell>
          <cell r="EB370">
            <v>88.7</v>
          </cell>
          <cell r="EC370">
            <v>85.4</v>
          </cell>
          <cell r="EE370">
            <v>69.099999999999994</v>
          </cell>
          <cell r="EF370">
            <v>38.700000000000003</v>
          </cell>
          <cell r="EH370">
            <v>115.6</v>
          </cell>
          <cell r="EI370">
            <v>0</v>
          </cell>
          <cell r="EL370">
            <v>0</v>
          </cell>
          <cell r="EM370">
            <v>0</v>
          </cell>
          <cell r="EN370">
            <v>94</v>
          </cell>
          <cell r="EP370">
            <v>88</v>
          </cell>
          <cell r="EU370">
            <v>0</v>
          </cell>
          <cell r="EV370">
            <v>0</v>
          </cell>
          <cell r="FA370">
            <v>0</v>
          </cell>
          <cell r="FB370">
            <v>0</v>
          </cell>
          <cell r="FC370">
            <v>98</v>
          </cell>
          <cell r="FD370">
            <v>81</v>
          </cell>
          <cell r="FE370">
            <v>75</v>
          </cell>
          <cell r="FG370">
            <v>0</v>
          </cell>
          <cell r="FH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O370">
            <v>0</v>
          </cell>
          <cell r="FP370">
            <v>0</v>
          </cell>
          <cell r="FR370">
            <v>0</v>
          </cell>
          <cell r="FS370">
            <v>0</v>
          </cell>
          <cell r="FU370">
            <v>114</v>
          </cell>
          <cell r="FY370">
            <v>0</v>
          </cell>
          <cell r="GC370">
            <v>94.4</v>
          </cell>
          <cell r="GD370">
            <v>111.7</v>
          </cell>
          <cell r="GF370">
            <v>0</v>
          </cell>
          <cell r="GG370">
            <v>0</v>
          </cell>
          <cell r="GH370">
            <v>83.2</v>
          </cell>
          <cell r="GI370">
            <v>60.9</v>
          </cell>
          <cell r="GJ370">
            <v>69.400000000000006</v>
          </cell>
          <cell r="GK370">
            <v>38.4</v>
          </cell>
          <cell r="GN370">
            <v>0</v>
          </cell>
          <cell r="GO370">
            <v>91</v>
          </cell>
          <cell r="GP370">
            <v>0</v>
          </cell>
          <cell r="GR370">
            <v>1011.75</v>
          </cell>
          <cell r="GT370">
            <v>0</v>
          </cell>
          <cell r="GU370">
            <v>0</v>
          </cell>
          <cell r="GV370">
            <v>560.5</v>
          </cell>
          <cell r="GW370">
            <v>102</v>
          </cell>
          <cell r="GX370">
            <v>93.3</v>
          </cell>
          <cell r="GY370">
            <v>78.8</v>
          </cell>
          <cell r="GZ370">
            <v>85</v>
          </cell>
          <cell r="HB370">
            <v>0</v>
          </cell>
          <cell r="HC370">
            <v>0</v>
          </cell>
          <cell r="HM370">
            <v>62.4</v>
          </cell>
          <cell r="HN370">
            <v>56.1</v>
          </cell>
          <cell r="HO370">
            <v>0</v>
          </cell>
          <cell r="HQ370">
            <v>0</v>
          </cell>
          <cell r="HR370">
            <v>0</v>
          </cell>
          <cell r="HT370">
            <v>0</v>
          </cell>
          <cell r="HU370">
            <v>0</v>
          </cell>
          <cell r="HW370">
            <v>0</v>
          </cell>
          <cell r="HX370">
            <v>0</v>
          </cell>
          <cell r="HZ370">
            <v>0</v>
          </cell>
          <cell r="IA370">
            <v>0</v>
          </cell>
          <cell r="IC370">
            <v>50.6</v>
          </cell>
          <cell r="ID370">
            <v>0</v>
          </cell>
          <cell r="IE370">
            <v>0</v>
          </cell>
          <cell r="IH370">
            <v>0</v>
          </cell>
          <cell r="II370">
            <v>0</v>
          </cell>
          <cell r="IK370">
            <v>0</v>
          </cell>
          <cell r="IL370">
            <v>0</v>
          </cell>
          <cell r="IN370">
            <v>0</v>
          </cell>
          <cell r="IO370">
            <v>0</v>
          </cell>
          <cell r="IR370">
            <v>0</v>
          </cell>
          <cell r="IT370">
            <v>95.4</v>
          </cell>
          <cell r="IU370">
            <v>0</v>
          </cell>
          <cell r="IW370">
            <v>0</v>
          </cell>
          <cell r="IX370">
            <v>0</v>
          </cell>
          <cell r="IZ370">
            <v>0</v>
          </cell>
          <cell r="JA370">
            <v>0</v>
          </cell>
          <cell r="JC370">
            <v>0</v>
          </cell>
          <cell r="JD370">
            <v>0</v>
          </cell>
          <cell r="JE370">
            <v>0</v>
          </cell>
          <cell r="JF370">
            <v>0</v>
          </cell>
          <cell r="JH370">
            <v>75.2</v>
          </cell>
          <cell r="JI370">
            <v>64.400000000000006</v>
          </cell>
          <cell r="JJ370">
            <v>98</v>
          </cell>
          <cell r="JK370">
            <v>112</v>
          </cell>
          <cell r="JL370">
            <v>105</v>
          </cell>
          <cell r="JM370">
            <v>106</v>
          </cell>
          <cell r="JN370">
            <v>109</v>
          </cell>
          <cell r="JQ370">
            <v>752.4</v>
          </cell>
          <cell r="JR370">
            <v>92</v>
          </cell>
          <cell r="JU370">
            <v>0</v>
          </cell>
          <cell r="JV370">
            <v>0</v>
          </cell>
          <cell r="JW370">
            <v>91.4</v>
          </cell>
          <cell r="JX370">
            <v>0</v>
          </cell>
          <cell r="KD370">
            <v>0</v>
          </cell>
          <cell r="KE370">
            <v>0</v>
          </cell>
          <cell r="KJ370">
            <v>163.19999999999999</v>
          </cell>
          <cell r="KK370">
            <v>110</v>
          </cell>
          <cell r="KL370">
            <v>0</v>
          </cell>
          <cell r="KM370">
            <v>100</v>
          </cell>
          <cell r="KN370">
            <v>85</v>
          </cell>
          <cell r="KP370">
            <v>0</v>
          </cell>
          <cell r="KQ370">
            <v>0</v>
          </cell>
          <cell r="KR370">
            <v>105.8</v>
          </cell>
          <cell r="KS370">
            <v>82</v>
          </cell>
          <cell r="KU370">
            <v>0</v>
          </cell>
          <cell r="KV370">
            <v>0</v>
          </cell>
          <cell r="KW370">
            <v>378.4</v>
          </cell>
          <cell r="KX370">
            <v>412.8</v>
          </cell>
          <cell r="KZ370">
            <v>106.5</v>
          </cell>
          <cell r="LA370">
            <v>99.2</v>
          </cell>
          <cell r="LC370">
            <v>101.3</v>
          </cell>
          <cell r="LD370">
            <v>100.7</v>
          </cell>
          <cell r="LE370">
            <v>96.1</v>
          </cell>
          <cell r="LG370">
            <v>0</v>
          </cell>
          <cell r="LH370">
            <v>0</v>
          </cell>
        </row>
        <row r="371">
          <cell r="A371">
            <v>34366</v>
          </cell>
          <cell r="B371">
            <v>443</v>
          </cell>
          <cell r="C371">
            <v>1</v>
          </cell>
          <cell r="V371">
            <v>0</v>
          </cell>
          <cell r="AA371">
            <v>0</v>
          </cell>
          <cell r="AC371">
            <v>0</v>
          </cell>
          <cell r="AD371">
            <v>0</v>
          </cell>
          <cell r="AF371">
            <v>1016</v>
          </cell>
          <cell r="AG371">
            <v>1015.25</v>
          </cell>
          <cell r="AH371">
            <v>0</v>
          </cell>
          <cell r="AJ371">
            <v>73.47</v>
          </cell>
          <cell r="AK371">
            <v>74.900000000000006</v>
          </cell>
          <cell r="AL371">
            <v>83.24</v>
          </cell>
          <cell r="AM371">
            <v>0</v>
          </cell>
          <cell r="AQ371">
            <v>0</v>
          </cell>
          <cell r="AV371">
            <v>0</v>
          </cell>
          <cell r="BH371">
            <v>66.69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CA371">
            <v>0</v>
          </cell>
          <cell r="CB371">
            <v>0</v>
          </cell>
          <cell r="CC371">
            <v>91.1</v>
          </cell>
          <cell r="CD371">
            <v>1179.86706</v>
          </cell>
          <cell r="CE371">
            <v>76.327945024806652</v>
          </cell>
          <cell r="CF371" t="str">
            <v>8,40%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5.6146973048538245</v>
          </cell>
          <cell r="CY371">
            <v>0</v>
          </cell>
          <cell r="CZ371">
            <v>0</v>
          </cell>
          <cell r="DA371">
            <v>0</v>
          </cell>
          <cell r="DC371">
            <v>73.2</v>
          </cell>
          <cell r="DD371">
            <v>60.6</v>
          </cell>
          <cell r="DF371">
            <v>66</v>
          </cell>
          <cell r="DG371">
            <v>75</v>
          </cell>
          <cell r="DH371">
            <v>84</v>
          </cell>
          <cell r="DJ371">
            <v>0</v>
          </cell>
          <cell r="DK371">
            <v>0</v>
          </cell>
          <cell r="DL371">
            <v>61</v>
          </cell>
          <cell r="DM371">
            <v>61</v>
          </cell>
          <cell r="DO371">
            <v>0</v>
          </cell>
          <cell r="DP371">
            <v>0</v>
          </cell>
          <cell r="DS371">
            <v>78.3</v>
          </cell>
          <cell r="DT371">
            <v>68.900000000000006</v>
          </cell>
          <cell r="DU371">
            <v>72.7</v>
          </cell>
          <cell r="DV371">
            <v>54.9</v>
          </cell>
          <cell r="DW371">
            <v>81</v>
          </cell>
          <cell r="DX371">
            <v>0</v>
          </cell>
          <cell r="DY371">
            <v>74</v>
          </cell>
          <cell r="DZ371">
            <v>507.7</v>
          </cell>
          <cell r="EB371">
            <v>89.4</v>
          </cell>
          <cell r="EC371">
            <v>86.1</v>
          </cell>
          <cell r="EE371">
            <v>68.8</v>
          </cell>
          <cell r="EF371">
            <v>38.5</v>
          </cell>
          <cell r="EH371">
            <v>116.1</v>
          </cell>
          <cell r="EI371">
            <v>0</v>
          </cell>
          <cell r="EL371">
            <v>0</v>
          </cell>
          <cell r="EM371">
            <v>0</v>
          </cell>
          <cell r="EN371">
            <v>94</v>
          </cell>
          <cell r="EP371">
            <v>88</v>
          </cell>
          <cell r="EU371">
            <v>0</v>
          </cell>
          <cell r="EV371">
            <v>0</v>
          </cell>
          <cell r="FA371">
            <v>0</v>
          </cell>
          <cell r="FB371">
            <v>0</v>
          </cell>
          <cell r="FC371">
            <v>98</v>
          </cell>
          <cell r="FD371">
            <v>81</v>
          </cell>
          <cell r="FE371">
            <v>75</v>
          </cell>
          <cell r="FG371">
            <v>0</v>
          </cell>
          <cell r="FH371">
            <v>0</v>
          </cell>
          <cell r="FJ371">
            <v>0</v>
          </cell>
          <cell r="FK371">
            <v>0</v>
          </cell>
          <cell r="FL371">
            <v>0</v>
          </cell>
          <cell r="FM371">
            <v>0</v>
          </cell>
          <cell r="FO371">
            <v>0</v>
          </cell>
          <cell r="FP371">
            <v>0</v>
          </cell>
          <cell r="FR371">
            <v>0</v>
          </cell>
          <cell r="FS371">
            <v>0</v>
          </cell>
          <cell r="FU371">
            <v>114.3</v>
          </cell>
          <cell r="FY371">
            <v>0</v>
          </cell>
          <cell r="GC371">
            <v>94.4</v>
          </cell>
          <cell r="GD371">
            <v>111.7</v>
          </cell>
          <cell r="GF371">
            <v>0</v>
          </cell>
          <cell r="GG371">
            <v>0</v>
          </cell>
          <cell r="GH371">
            <v>82.2</v>
          </cell>
          <cell r="GI371">
            <v>60.1</v>
          </cell>
          <cell r="GJ371">
            <v>69</v>
          </cell>
          <cell r="GK371">
            <v>38.200000000000003</v>
          </cell>
          <cell r="GN371">
            <v>0</v>
          </cell>
          <cell r="GO371">
            <v>90</v>
          </cell>
          <cell r="GP371">
            <v>0</v>
          </cell>
          <cell r="GR371">
            <v>1011.75</v>
          </cell>
          <cell r="GT371">
            <v>0</v>
          </cell>
          <cell r="GU371">
            <v>0</v>
          </cell>
          <cell r="GV371">
            <v>560</v>
          </cell>
          <cell r="GW371">
            <v>102</v>
          </cell>
          <cell r="GX371">
            <v>92.2</v>
          </cell>
          <cell r="GY371">
            <v>77.900000000000006</v>
          </cell>
          <cell r="GZ371">
            <v>86</v>
          </cell>
          <cell r="HB371">
            <v>0</v>
          </cell>
          <cell r="HC371">
            <v>0</v>
          </cell>
          <cell r="HM371">
            <v>62.4</v>
          </cell>
          <cell r="HN371">
            <v>56.1</v>
          </cell>
          <cell r="HO371">
            <v>0</v>
          </cell>
          <cell r="HQ371">
            <v>0</v>
          </cell>
          <cell r="HR371">
            <v>0</v>
          </cell>
          <cell r="HT371">
            <v>0</v>
          </cell>
          <cell r="HU371">
            <v>0</v>
          </cell>
          <cell r="HW371">
            <v>0</v>
          </cell>
          <cell r="HX371">
            <v>0</v>
          </cell>
          <cell r="HZ371">
            <v>0</v>
          </cell>
          <cell r="IA371">
            <v>0</v>
          </cell>
          <cell r="IC371">
            <v>50.7</v>
          </cell>
          <cell r="ID371">
            <v>0</v>
          </cell>
          <cell r="IE371">
            <v>0</v>
          </cell>
          <cell r="IH371">
            <v>0</v>
          </cell>
          <cell r="II371">
            <v>0</v>
          </cell>
          <cell r="IK371">
            <v>0</v>
          </cell>
          <cell r="IL371">
            <v>0</v>
          </cell>
          <cell r="IN371">
            <v>0</v>
          </cell>
          <cell r="IO371">
            <v>0</v>
          </cell>
          <cell r="IR371">
            <v>0</v>
          </cell>
          <cell r="IT371">
            <v>95.8</v>
          </cell>
          <cell r="IU371">
            <v>0</v>
          </cell>
          <cell r="IW371">
            <v>0</v>
          </cell>
          <cell r="IX371">
            <v>0</v>
          </cell>
          <cell r="IZ371">
            <v>0</v>
          </cell>
          <cell r="JA371">
            <v>0</v>
          </cell>
          <cell r="JC371">
            <v>0</v>
          </cell>
          <cell r="JD371">
            <v>0</v>
          </cell>
          <cell r="JE371">
            <v>0</v>
          </cell>
          <cell r="JF371">
            <v>0</v>
          </cell>
          <cell r="JH371">
            <v>74.900000000000006</v>
          </cell>
          <cell r="JI371">
            <v>64.099999999999994</v>
          </cell>
          <cell r="JJ371">
            <v>98</v>
          </cell>
          <cell r="JK371">
            <v>112</v>
          </cell>
          <cell r="JL371">
            <v>105</v>
          </cell>
          <cell r="JM371">
            <v>106</v>
          </cell>
          <cell r="JN371">
            <v>109</v>
          </cell>
          <cell r="JQ371">
            <v>751</v>
          </cell>
          <cell r="JR371">
            <v>91.9</v>
          </cell>
          <cell r="JU371">
            <v>0</v>
          </cell>
          <cell r="JV371">
            <v>0</v>
          </cell>
          <cell r="JW371">
            <v>91.4</v>
          </cell>
          <cell r="JX371">
            <v>0</v>
          </cell>
          <cell r="KD371">
            <v>0</v>
          </cell>
          <cell r="KE371">
            <v>0</v>
          </cell>
          <cell r="KJ371">
            <v>163</v>
          </cell>
          <cell r="KK371">
            <v>107</v>
          </cell>
          <cell r="KL371">
            <v>0</v>
          </cell>
          <cell r="KM371">
            <v>100</v>
          </cell>
          <cell r="KN371">
            <v>84</v>
          </cell>
          <cell r="KP371">
            <v>0</v>
          </cell>
          <cell r="KQ371">
            <v>0</v>
          </cell>
          <cell r="KR371">
            <v>105.8</v>
          </cell>
          <cell r="KS371">
            <v>81</v>
          </cell>
          <cell r="KU371">
            <v>0</v>
          </cell>
          <cell r="KV371">
            <v>0</v>
          </cell>
          <cell r="KW371">
            <v>377.4</v>
          </cell>
          <cell r="KX371">
            <v>413.9</v>
          </cell>
          <cell r="KZ371">
            <v>107.7</v>
          </cell>
          <cell r="LA371">
            <v>100.4</v>
          </cell>
          <cell r="LC371">
            <v>101.5</v>
          </cell>
          <cell r="LD371">
            <v>100.9</v>
          </cell>
          <cell r="LE371">
            <v>96.2</v>
          </cell>
          <cell r="LG371">
            <v>0</v>
          </cell>
          <cell r="LH371">
            <v>0</v>
          </cell>
        </row>
        <row r="372">
          <cell r="A372">
            <v>34335</v>
          </cell>
          <cell r="B372">
            <v>444</v>
          </cell>
          <cell r="C372">
            <v>1</v>
          </cell>
          <cell r="V372">
            <v>0</v>
          </cell>
          <cell r="AA372">
            <v>0</v>
          </cell>
          <cell r="AC372">
            <v>0</v>
          </cell>
          <cell r="AD372">
            <v>0</v>
          </cell>
          <cell r="AF372">
            <v>1016</v>
          </cell>
          <cell r="AG372">
            <v>1015.25</v>
          </cell>
          <cell r="AH372">
            <v>0</v>
          </cell>
          <cell r="AJ372">
            <v>73.260000000000005</v>
          </cell>
          <cell r="AK372">
            <v>74.73</v>
          </cell>
          <cell r="AL372">
            <v>83.28</v>
          </cell>
          <cell r="AM372">
            <v>0</v>
          </cell>
          <cell r="AQ372">
            <v>0</v>
          </cell>
          <cell r="AV372">
            <v>0</v>
          </cell>
          <cell r="BH372">
            <v>66.45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CA372">
            <v>0</v>
          </cell>
          <cell r="CB372">
            <v>0</v>
          </cell>
          <cell r="CC372">
            <v>91.1</v>
          </cell>
          <cell r="CD372">
            <v>1179.86706</v>
          </cell>
          <cell r="CE372">
            <v>76.327945024806652</v>
          </cell>
          <cell r="CF372" t="str">
            <v>8,40%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5.4439544055479248</v>
          </cell>
          <cell r="CY372">
            <v>0</v>
          </cell>
          <cell r="CZ372">
            <v>0</v>
          </cell>
          <cell r="DA372">
            <v>0</v>
          </cell>
          <cell r="DC372">
            <v>73.599999999999994</v>
          </cell>
          <cell r="DD372">
            <v>60.9</v>
          </cell>
          <cell r="DF372">
            <v>67</v>
          </cell>
          <cell r="DG372">
            <v>75</v>
          </cell>
          <cell r="DH372">
            <v>84</v>
          </cell>
          <cell r="DJ372">
            <v>0</v>
          </cell>
          <cell r="DK372">
            <v>0</v>
          </cell>
          <cell r="DL372">
            <v>59</v>
          </cell>
          <cell r="DM372">
            <v>59</v>
          </cell>
          <cell r="DO372">
            <v>0</v>
          </cell>
          <cell r="DP372">
            <v>0</v>
          </cell>
          <cell r="DS372">
            <v>75.8</v>
          </cell>
          <cell r="DT372">
            <v>66.7</v>
          </cell>
          <cell r="DU372">
            <v>72.8</v>
          </cell>
          <cell r="DV372">
            <v>54.9</v>
          </cell>
          <cell r="DW372">
            <v>81</v>
          </cell>
          <cell r="DX372">
            <v>0</v>
          </cell>
          <cell r="DY372">
            <v>73</v>
          </cell>
          <cell r="DZ372">
            <v>506.4</v>
          </cell>
          <cell r="EB372">
            <v>90.1</v>
          </cell>
          <cell r="EC372">
            <v>86.8</v>
          </cell>
          <cell r="EE372">
            <v>67</v>
          </cell>
          <cell r="EF372">
            <v>37.5</v>
          </cell>
          <cell r="EH372">
            <v>116.5</v>
          </cell>
          <cell r="EI372">
            <v>0</v>
          </cell>
          <cell r="EL372">
            <v>0</v>
          </cell>
          <cell r="EM372">
            <v>0</v>
          </cell>
          <cell r="EN372">
            <v>94</v>
          </cell>
          <cell r="EP372">
            <v>86</v>
          </cell>
          <cell r="EU372">
            <v>0</v>
          </cell>
          <cell r="EV372">
            <v>0</v>
          </cell>
          <cell r="FA372">
            <v>0</v>
          </cell>
          <cell r="FB372">
            <v>0</v>
          </cell>
          <cell r="FC372">
            <v>97</v>
          </cell>
          <cell r="FD372">
            <v>78</v>
          </cell>
          <cell r="FE372">
            <v>75</v>
          </cell>
          <cell r="FG372">
            <v>0</v>
          </cell>
          <cell r="FH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O372">
            <v>0</v>
          </cell>
          <cell r="FP372">
            <v>0</v>
          </cell>
          <cell r="FR372">
            <v>0</v>
          </cell>
          <cell r="FS372">
            <v>0</v>
          </cell>
          <cell r="FU372">
            <v>114.3</v>
          </cell>
          <cell r="FY372">
            <v>0</v>
          </cell>
          <cell r="GC372">
            <v>94.5</v>
          </cell>
          <cell r="GD372">
            <v>111.8</v>
          </cell>
          <cell r="GF372">
            <v>0</v>
          </cell>
          <cell r="GG372">
            <v>0</v>
          </cell>
          <cell r="GH372">
            <v>80.8</v>
          </cell>
          <cell r="GI372">
            <v>59.1</v>
          </cell>
          <cell r="GJ372">
            <v>67.5</v>
          </cell>
          <cell r="GK372">
            <v>37.299999999999997</v>
          </cell>
          <cell r="GN372">
            <v>0</v>
          </cell>
          <cell r="GO372">
            <v>89</v>
          </cell>
          <cell r="GP372">
            <v>0</v>
          </cell>
          <cell r="GR372">
            <v>1011.75</v>
          </cell>
          <cell r="GT372">
            <v>0</v>
          </cell>
          <cell r="GU372">
            <v>0</v>
          </cell>
          <cell r="GV372">
            <v>558.79999999999995</v>
          </cell>
          <cell r="GW372">
            <v>102</v>
          </cell>
          <cell r="GX372">
            <v>90.8</v>
          </cell>
          <cell r="GY372">
            <v>76.7</v>
          </cell>
          <cell r="GZ372">
            <v>86</v>
          </cell>
          <cell r="HB372">
            <v>0</v>
          </cell>
          <cell r="HC372">
            <v>0</v>
          </cell>
          <cell r="HM372">
            <v>62.4</v>
          </cell>
          <cell r="HN372">
            <v>56.1</v>
          </cell>
          <cell r="HO372">
            <v>0</v>
          </cell>
          <cell r="HQ372">
            <v>0</v>
          </cell>
          <cell r="HR372">
            <v>0</v>
          </cell>
          <cell r="HT372">
            <v>0</v>
          </cell>
          <cell r="HU372">
            <v>0</v>
          </cell>
          <cell r="HW372">
            <v>0</v>
          </cell>
          <cell r="HX372">
            <v>0</v>
          </cell>
          <cell r="HZ372">
            <v>0</v>
          </cell>
          <cell r="IA372">
            <v>0</v>
          </cell>
          <cell r="IC372">
            <v>50.3</v>
          </cell>
          <cell r="ID372">
            <v>0</v>
          </cell>
          <cell r="IE372">
            <v>0</v>
          </cell>
          <cell r="IH372">
            <v>0</v>
          </cell>
          <cell r="II372">
            <v>0</v>
          </cell>
          <cell r="IK372">
            <v>0</v>
          </cell>
          <cell r="IL372">
            <v>0</v>
          </cell>
          <cell r="IN372">
            <v>0</v>
          </cell>
          <cell r="IO372">
            <v>0</v>
          </cell>
          <cell r="IR372">
            <v>0</v>
          </cell>
          <cell r="IT372">
            <v>96</v>
          </cell>
          <cell r="IU372">
            <v>0</v>
          </cell>
          <cell r="IW372">
            <v>0</v>
          </cell>
          <cell r="IX372">
            <v>0</v>
          </cell>
          <cell r="IZ372">
            <v>0</v>
          </cell>
          <cell r="JA372">
            <v>0</v>
          </cell>
          <cell r="JC372">
            <v>0</v>
          </cell>
          <cell r="JD372">
            <v>0</v>
          </cell>
          <cell r="JE372">
            <v>0</v>
          </cell>
          <cell r="JF372">
            <v>0</v>
          </cell>
          <cell r="JH372">
            <v>74.400000000000006</v>
          </cell>
          <cell r="JI372">
            <v>63.7</v>
          </cell>
          <cell r="JJ372">
            <v>98</v>
          </cell>
          <cell r="JK372">
            <v>112</v>
          </cell>
          <cell r="JL372">
            <v>105</v>
          </cell>
          <cell r="JM372">
            <v>106</v>
          </cell>
          <cell r="JN372">
            <v>109</v>
          </cell>
          <cell r="JQ372">
            <v>745.3</v>
          </cell>
          <cell r="JR372">
            <v>91.5</v>
          </cell>
          <cell r="JU372">
            <v>0</v>
          </cell>
          <cell r="JV372">
            <v>0</v>
          </cell>
          <cell r="JW372">
            <v>91.4</v>
          </cell>
          <cell r="JX372">
            <v>0</v>
          </cell>
          <cell r="KD372">
            <v>0</v>
          </cell>
          <cell r="KE372">
            <v>0</v>
          </cell>
          <cell r="KJ372">
            <v>162.5</v>
          </cell>
          <cell r="KK372">
            <v>107</v>
          </cell>
          <cell r="KL372">
            <v>0</v>
          </cell>
          <cell r="KM372">
            <v>100</v>
          </cell>
          <cell r="KN372">
            <v>84</v>
          </cell>
          <cell r="KP372">
            <v>0</v>
          </cell>
          <cell r="KQ372">
            <v>0</v>
          </cell>
          <cell r="KR372">
            <v>105.8</v>
          </cell>
          <cell r="KS372">
            <v>81</v>
          </cell>
          <cell r="KU372">
            <v>0</v>
          </cell>
          <cell r="KV372">
            <v>0</v>
          </cell>
          <cell r="KW372">
            <v>375.7</v>
          </cell>
          <cell r="KX372">
            <v>413.1</v>
          </cell>
          <cell r="KZ372">
            <v>108.2</v>
          </cell>
          <cell r="LA372">
            <v>100.8</v>
          </cell>
          <cell r="LC372">
            <v>100.7</v>
          </cell>
          <cell r="LD372">
            <v>100.1</v>
          </cell>
          <cell r="LE372">
            <v>95.8</v>
          </cell>
          <cell r="LG372">
            <v>0</v>
          </cell>
          <cell r="LH372">
            <v>0</v>
          </cell>
        </row>
        <row r="373">
          <cell r="A373">
            <v>34304</v>
          </cell>
          <cell r="B373">
            <v>445</v>
          </cell>
          <cell r="C373">
            <v>1</v>
          </cell>
          <cell r="V373">
            <v>0</v>
          </cell>
          <cell r="AA373">
            <v>0</v>
          </cell>
          <cell r="AC373">
            <v>0</v>
          </cell>
          <cell r="AD373">
            <v>0</v>
          </cell>
          <cell r="AF373">
            <v>1016</v>
          </cell>
          <cell r="AG373">
            <v>1016.75</v>
          </cell>
          <cell r="AH373">
            <v>0</v>
          </cell>
          <cell r="AJ373">
            <v>73.17</v>
          </cell>
          <cell r="AK373">
            <v>74.75</v>
          </cell>
          <cell r="AL373">
            <v>0</v>
          </cell>
          <cell r="AM373">
            <v>0</v>
          </cell>
          <cell r="AQ373">
            <v>0</v>
          </cell>
          <cell r="AV373">
            <v>0</v>
          </cell>
          <cell r="BH373">
            <v>66.209999999999994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CA373">
            <v>0</v>
          </cell>
          <cell r="CB373">
            <v>0</v>
          </cell>
          <cell r="CC373">
            <v>91.1</v>
          </cell>
          <cell r="CD373">
            <v>1142.118543</v>
          </cell>
          <cell r="CE373">
            <v>75.628423060361897</v>
          </cell>
          <cell r="CF373" t="str">
            <v>10,40%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4.9881318440080671</v>
          </cell>
          <cell r="CY373">
            <v>0</v>
          </cell>
          <cell r="CZ373">
            <v>0</v>
          </cell>
          <cell r="DA373">
            <v>0</v>
          </cell>
          <cell r="DC373">
            <v>75</v>
          </cell>
          <cell r="DD373">
            <v>62.1</v>
          </cell>
          <cell r="DF373">
            <v>69</v>
          </cell>
          <cell r="DG373">
            <v>76</v>
          </cell>
          <cell r="DH373">
            <v>84</v>
          </cell>
          <cell r="DJ373">
            <v>0</v>
          </cell>
          <cell r="DK373">
            <v>0</v>
          </cell>
          <cell r="DL373">
            <v>59</v>
          </cell>
          <cell r="DM373">
            <v>59</v>
          </cell>
          <cell r="DO373">
            <v>0</v>
          </cell>
          <cell r="DP373">
            <v>0</v>
          </cell>
          <cell r="DS373">
            <v>0</v>
          </cell>
          <cell r="DT373">
            <v>0</v>
          </cell>
          <cell r="DU373">
            <v>71.099999999999994</v>
          </cell>
          <cell r="DV373">
            <v>53.6</v>
          </cell>
          <cell r="DW373">
            <v>81</v>
          </cell>
          <cell r="DX373">
            <v>0</v>
          </cell>
          <cell r="DY373">
            <v>73</v>
          </cell>
          <cell r="DZ373">
            <v>502.2</v>
          </cell>
          <cell r="EB373">
            <v>90</v>
          </cell>
          <cell r="EC373">
            <v>86.7</v>
          </cell>
          <cell r="EE373">
            <v>0</v>
          </cell>
          <cell r="EF373">
            <v>0</v>
          </cell>
          <cell r="EH373">
            <v>120.2</v>
          </cell>
          <cell r="EI373">
            <v>0</v>
          </cell>
          <cell r="EL373">
            <v>0</v>
          </cell>
          <cell r="EM373">
            <v>0</v>
          </cell>
          <cell r="EN373">
            <v>94.5</v>
          </cell>
          <cell r="EP373">
            <v>86</v>
          </cell>
          <cell r="EU373">
            <v>0</v>
          </cell>
          <cell r="EV373">
            <v>0</v>
          </cell>
          <cell r="FA373">
            <v>0</v>
          </cell>
          <cell r="FB373">
            <v>0</v>
          </cell>
          <cell r="FC373">
            <v>90</v>
          </cell>
          <cell r="FD373">
            <v>74</v>
          </cell>
          <cell r="FE373">
            <v>75</v>
          </cell>
          <cell r="FG373">
            <v>0</v>
          </cell>
          <cell r="FH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O373">
            <v>0</v>
          </cell>
          <cell r="FP373">
            <v>0</v>
          </cell>
          <cell r="FR373">
            <v>0</v>
          </cell>
          <cell r="FS373">
            <v>0</v>
          </cell>
          <cell r="FU373">
            <v>114.3</v>
          </cell>
          <cell r="FY373">
            <v>0</v>
          </cell>
          <cell r="GC373">
            <v>91</v>
          </cell>
          <cell r="GD373">
            <v>107.7</v>
          </cell>
          <cell r="GF373">
            <v>0</v>
          </cell>
          <cell r="GG373">
            <v>0</v>
          </cell>
          <cell r="GH373">
            <v>78.8</v>
          </cell>
          <cell r="GI373">
            <v>57.6</v>
          </cell>
          <cell r="GJ373">
            <v>0</v>
          </cell>
          <cell r="GK373">
            <v>0</v>
          </cell>
          <cell r="GN373">
            <v>0</v>
          </cell>
          <cell r="GO373">
            <v>89</v>
          </cell>
          <cell r="GP373">
            <v>0</v>
          </cell>
          <cell r="GR373">
            <v>1009.25</v>
          </cell>
          <cell r="GT373">
            <v>0</v>
          </cell>
          <cell r="GU373">
            <v>0</v>
          </cell>
          <cell r="GV373">
            <v>556.6</v>
          </cell>
          <cell r="GW373">
            <v>102</v>
          </cell>
          <cell r="GX373">
            <v>81.400000000000006</v>
          </cell>
          <cell r="GY373">
            <v>68.8</v>
          </cell>
          <cell r="GZ373">
            <v>85</v>
          </cell>
          <cell r="HB373">
            <v>0</v>
          </cell>
          <cell r="HC373">
            <v>0</v>
          </cell>
          <cell r="HM373">
            <v>62.9</v>
          </cell>
          <cell r="HN373">
            <v>56.6</v>
          </cell>
          <cell r="HO373">
            <v>0</v>
          </cell>
          <cell r="HQ373">
            <v>0</v>
          </cell>
          <cell r="HR373">
            <v>0</v>
          </cell>
          <cell r="HT373">
            <v>0</v>
          </cell>
          <cell r="HU373">
            <v>0</v>
          </cell>
          <cell r="HW373">
            <v>0</v>
          </cell>
          <cell r="HX373">
            <v>0</v>
          </cell>
          <cell r="HZ373">
            <v>0</v>
          </cell>
          <cell r="IA373">
            <v>0</v>
          </cell>
          <cell r="IC373">
            <v>50.2</v>
          </cell>
          <cell r="ID373">
            <v>0</v>
          </cell>
          <cell r="IE373">
            <v>0</v>
          </cell>
          <cell r="IH373">
            <v>0</v>
          </cell>
          <cell r="II373">
            <v>0</v>
          </cell>
          <cell r="IK373">
            <v>0</v>
          </cell>
          <cell r="IL373">
            <v>0</v>
          </cell>
          <cell r="IN373">
            <v>0</v>
          </cell>
          <cell r="IO373">
            <v>0</v>
          </cell>
          <cell r="IR373">
            <v>0</v>
          </cell>
          <cell r="IT373">
            <v>96.3</v>
          </cell>
          <cell r="IU373">
            <v>0</v>
          </cell>
          <cell r="IW373">
            <v>0</v>
          </cell>
          <cell r="IX373">
            <v>0</v>
          </cell>
          <cell r="IZ373">
            <v>0</v>
          </cell>
          <cell r="JA373">
            <v>0</v>
          </cell>
          <cell r="JC373">
            <v>0</v>
          </cell>
          <cell r="JD373">
            <v>0</v>
          </cell>
          <cell r="JE373">
            <v>0</v>
          </cell>
          <cell r="JF373">
            <v>0</v>
          </cell>
          <cell r="JH373">
            <v>73.7</v>
          </cell>
          <cell r="JI373">
            <v>63.1</v>
          </cell>
          <cell r="JJ373">
            <v>97</v>
          </cell>
          <cell r="JK373">
            <v>112</v>
          </cell>
          <cell r="JL373">
            <v>105</v>
          </cell>
          <cell r="JM373">
            <v>106</v>
          </cell>
          <cell r="JN373">
            <v>109</v>
          </cell>
          <cell r="JQ373">
            <v>743.7</v>
          </cell>
          <cell r="JR373">
            <v>91.2</v>
          </cell>
          <cell r="JU373">
            <v>0</v>
          </cell>
          <cell r="JV373">
            <v>0</v>
          </cell>
          <cell r="JW373">
            <v>90.9</v>
          </cell>
          <cell r="JX373">
            <v>0</v>
          </cell>
          <cell r="KD373">
            <v>0</v>
          </cell>
          <cell r="KE373">
            <v>0</v>
          </cell>
          <cell r="KJ373">
            <v>161.6</v>
          </cell>
          <cell r="KK373">
            <v>107</v>
          </cell>
          <cell r="KL373">
            <v>0</v>
          </cell>
          <cell r="KM373">
            <v>100</v>
          </cell>
          <cell r="KN373">
            <v>84</v>
          </cell>
          <cell r="KP373">
            <v>0</v>
          </cell>
          <cell r="KQ373">
            <v>0</v>
          </cell>
          <cell r="KR373">
            <v>105</v>
          </cell>
          <cell r="KS373">
            <v>79</v>
          </cell>
          <cell r="KU373">
            <v>0</v>
          </cell>
          <cell r="KV373">
            <v>0</v>
          </cell>
          <cell r="KW373">
            <v>375.7</v>
          </cell>
          <cell r="KX373">
            <v>412.4</v>
          </cell>
          <cell r="KZ373">
            <v>108</v>
          </cell>
          <cell r="LA373">
            <v>100.6</v>
          </cell>
          <cell r="LC373">
            <v>101</v>
          </cell>
          <cell r="LD373">
            <v>100.4</v>
          </cell>
          <cell r="LE373">
            <v>95.9</v>
          </cell>
          <cell r="LG373">
            <v>0</v>
          </cell>
          <cell r="LH373">
            <v>0</v>
          </cell>
        </row>
        <row r="374">
          <cell r="A374">
            <v>34274</v>
          </cell>
          <cell r="B374">
            <v>446</v>
          </cell>
          <cell r="C374">
            <v>1</v>
          </cell>
          <cell r="V374">
            <v>0</v>
          </cell>
          <cell r="AA374">
            <v>0</v>
          </cell>
          <cell r="AC374">
            <v>0</v>
          </cell>
          <cell r="AD374">
            <v>0</v>
          </cell>
          <cell r="AF374">
            <v>1016</v>
          </cell>
          <cell r="AG374">
            <v>1016.75</v>
          </cell>
          <cell r="AH374">
            <v>0</v>
          </cell>
          <cell r="AJ374">
            <v>73.2</v>
          </cell>
          <cell r="AK374">
            <v>74.78</v>
          </cell>
          <cell r="AL374">
            <v>0</v>
          </cell>
          <cell r="AM374">
            <v>0</v>
          </cell>
          <cell r="AQ374">
            <v>0</v>
          </cell>
          <cell r="AV374">
            <v>0</v>
          </cell>
          <cell r="BH374">
            <v>66.12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CA374">
            <v>0</v>
          </cell>
          <cell r="CB374">
            <v>0</v>
          </cell>
          <cell r="CC374">
            <v>90.9</v>
          </cell>
          <cell r="CD374">
            <v>1142.118543</v>
          </cell>
          <cell r="CE374">
            <v>75.628423060361897</v>
          </cell>
          <cell r="CF374" t="str">
            <v>10,40%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4.5932888893631745</v>
          </cell>
          <cell r="CY374">
            <v>0</v>
          </cell>
          <cell r="CZ374">
            <v>0</v>
          </cell>
          <cell r="DA374">
            <v>0</v>
          </cell>
          <cell r="DC374">
            <v>76.3</v>
          </cell>
          <cell r="DD374">
            <v>63.2</v>
          </cell>
          <cell r="DF374">
            <v>70</v>
          </cell>
          <cell r="DG374">
            <v>79</v>
          </cell>
          <cell r="DH374">
            <v>85</v>
          </cell>
          <cell r="DJ374">
            <v>0</v>
          </cell>
          <cell r="DK374">
            <v>0</v>
          </cell>
          <cell r="DL374">
            <v>60</v>
          </cell>
          <cell r="DM374">
            <v>60</v>
          </cell>
          <cell r="DO374">
            <v>0</v>
          </cell>
          <cell r="DP374">
            <v>0</v>
          </cell>
          <cell r="DS374">
            <v>0</v>
          </cell>
          <cell r="DT374">
            <v>0</v>
          </cell>
          <cell r="DU374">
            <v>72.7</v>
          </cell>
          <cell r="DV374">
            <v>54.9</v>
          </cell>
          <cell r="DW374">
            <v>81</v>
          </cell>
          <cell r="DX374">
            <v>0</v>
          </cell>
          <cell r="DY374">
            <v>73</v>
          </cell>
          <cell r="DZ374">
            <v>501.4</v>
          </cell>
          <cell r="EB374">
            <v>89.9</v>
          </cell>
          <cell r="EC374">
            <v>86.6</v>
          </cell>
          <cell r="EE374">
            <v>0</v>
          </cell>
          <cell r="EF374">
            <v>0</v>
          </cell>
          <cell r="EH374">
            <v>120.3</v>
          </cell>
          <cell r="EI374">
            <v>0</v>
          </cell>
          <cell r="EL374">
            <v>0</v>
          </cell>
          <cell r="EM374">
            <v>0</v>
          </cell>
          <cell r="EN374">
            <v>94.5</v>
          </cell>
          <cell r="EP374">
            <v>80</v>
          </cell>
          <cell r="EU374">
            <v>0</v>
          </cell>
          <cell r="EV374">
            <v>0</v>
          </cell>
          <cell r="FA374">
            <v>0</v>
          </cell>
          <cell r="FB374">
            <v>0</v>
          </cell>
          <cell r="FC374">
            <v>89</v>
          </cell>
          <cell r="FD374">
            <v>71</v>
          </cell>
          <cell r="FE374">
            <v>75</v>
          </cell>
          <cell r="FG374">
            <v>0</v>
          </cell>
          <cell r="FH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O374">
            <v>0</v>
          </cell>
          <cell r="FP374">
            <v>0</v>
          </cell>
          <cell r="FR374">
            <v>0</v>
          </cell>
          <cell r="FS374">
            <v>0</v>
          </cell>
          <cell r="FU374">
            <v>114.3</v>
          </cell>
          <cell r="FY374">
            <v>0</v>
          </cell>
          <cell r="GC374">
            <v>91.3</v>
          </cell>
          <cell r="GD374">
            <v>108.1</v>
          </cell>
          <cell r="GF374">
            <v>0</v>
          </cell>
          <cell r="GG374">
            <v>0</v>
          </cell>
          <cell r="GH374">
            <v>80.099999999999994</v>
          </cell>
          <cell r="GI374">
            <v>58.6</v>
          </cell>
          <cell r="GJ374">
            <v>0</v>
          </cell>
          <cell r="GK374">
            <v>0</v>
          </cell>
          <cell r="GN374">
            <v>0</v>
          </cell>
          <cell r="GO374">
            <v>89</v>
          </cell>
          <cell r="GP374">
            <v>0</v>
          </cell>
          <cell r="GR374">
            <v>1009.25</v>
          </cell>
          <cell r="GT374">
            <v>0</v>
          </cell>
          <cell r="GU374">
            <v>0</v>
          </cell>
          <cell r="GV374">
            <v>554.5</v>
          </cell>
          <cell r="GW374">
            <v>102</v>
          </cell>
          <cell r="GX374">
            <v>83</v>
          </cell>
          <cell r="GY374">
            <v>70.099999999999994</v>
          </cell>
          <cell r="GZ374">
            <v>86</v>
          </cell>
          <cell r="HB374">
            <v>0</v>
          </cell>
          <cell r="HC374">
            <v>0</v>
          </cell>
          <cell r="HM374">
            <v>63.4</v>
          </cell>
          <cell r="HN374">
            <v>57</v>
          </cell>
          <cell r="HO374">
            <v>0</v>
          </cell>
          <cell r="HQ374">
            <v>0</v>
          </cell>
          <cell r="HR374">
            <v>0</v>
          </cell>
          <cell r="HT374">
            <v>0</v>
          </cell>
          <cell r="HU374">
            <v>0</v>
          </cell>
          <cell r="HW374">
            <v>0</v>
          </cell>
          <cell r="HX374">
            <v>0</v>
          </cell>
          <cell r="HZ374">
            <v>0</v>
          </cell>
          <cell r="IA374">
            <v>0</v>
          </cell>
          <cell r="IC374">
            <v>49.5</v>
          </cell>
          <cell r="ID374">
            <v>0</v>
          </cell>
          <cell r="IE374">
            <v>0</v>
          </cell>
          <cell r="IH374">
            <v>0</v>
          </cell>
          <cell r="II374">
            <v>0</v>
          </cell>
          <cell r="IK374">
            <v>0</v>
          </cell>
          <cell r="IL374">
            <v>0</v>
          </cell>
          <cell r="IN374">
            <v>0</v>
          </cell>
          <cell r="IO374">
            <v>0</v>
          </cell>
          <cell r="IR374">
            <v>0</v>
          </cell>
          <cell r="IT374">
            <v>96.4</v>
          </cell>
          <cell r="IU374">
            <v>0</v>
          </cell>
          <cell r="IW374">
            <v>0</v>
          </cell>
          <cell r="IX374">
            <v>0</v>
          </cell>
          <cell r="IZ374">
            <v>0</v>
          </cell>
          <cell r="JA374">
            <v>0</v>
          </cell>
          <cell r="JC374">
            <v>0</v>
          </cell>
          <cell r="JD374">
            <v>0</v>
          </cell>
          <cell r="JE374">
            <v>0</v>
          </cell>
          <cell r="JF374">
            <v>0</v>
          </cell>
          <cell r="JH374">
            <v>73.8</v>
          </cell>
          <cell r="JI374">
            <v>63.1</v>
          </cell>
          <cell r="JJ374">
            <v>97</v>
          </cell>
          <cell r="JK374">
            <v>112</v>
          </cell>
          <cell r="JL374">
            <v>105</v>
          </cell>
          <cell r="JM374">
            <v>106</v>
          </cell>
          <cell r="JN374">
            <v>109</v>
          </cell>
          <cell r="JQ374">
            <v>743.7</v>
          </cell>
          <cell r="JR374">
            <v>91.1</v>
          </cell>
          <cell r="JU374">
            <v>0</v>
          </cell>
          <cell r="JV374">
            <v>0</v>
          </cell>
          <cell r="JW374">
            <v>90.9</v>
          </cell>
          <cell r="JX374">
            <v>0</v>
          </cell>
          <cell r="KD374">
            <v>0</v>
          </cell>
          <cell r="KE374">
            <v>0</v>
          </cell>
          <cell r="KJ374">
            <v>160.69999999999999</v>
          </cell>
          <cell r="KK374">
            <v>107</v>
          </cell>
          <cell r="KL374">
            <v>0</v>
          </cell>
          <cell r="KM374">
            <v>100</v>
          </cell>
          <cell r="KN374">
            <v>84</v>
          </cell>
          <cell r="KP374">
            <v>0</v>
          </cell>
          <cell r="KQ374">
            <v>0</v>
          </cell>
          <cell r="KR374">
            <v>105</v>
          </cell>
          <cell r="KS374">
            <v>79</v>
          </cell>
          <cell r="KU374">
            <v>0</v>
          </cell>
          <cell r="KV374">
            <v>0</v>
          </cell>
          <cell r="KW374">
            <v>375.8</v>
          </cell>
          <cell r="KX374">
            <v>412.1</v>
          </cell>
          <cell r="KZ374">
            <v>107.7</v>
          </cell>
          <cell r="LA374">
            <v>100.4</v>
          </cell>
          <cell r="LC374">
            <v>100.7</v>
          </cell>
          <cell r="LD374">
            <v>100.1</v>
          </cell>
          <cell r="LE374">
            <v>95.7</v>
          </cell>
          <cell r="LG374">
            <v>0</v>
          </cell>
          <cell r="LH374">
            <v>0</v>
          </cell>
        </row>
        <row r="375">
          <cell r="A375">
            <v>34243</v>
          </cell>
          <cell r="B375">
            <v>447</v>
          </cell>
          <cell r="C375">
            <v>1</v>
          </cell>
          <cell r="V375">
            <v>0</v>
          </cell>
          <cell r="AA375">
            <v>0</v>
          </cell>
          <cell r="AC375">
            <v>0</v>
          </cell>
          <cell r="AD375">
            <v>0</v>
          </cell>
          <cell r="AF375">
            <v>1016</v>
          </cell>
          <cell r="AG375">
            <v>1016.75</v>
          </cell>
          <cell r="AH375">
            <v>0</v>
          </cell>
          <cell r="AJ375">
            <v>73.13</v>
          </cell>
          <cell r="AK375">
            <v>74.709999999999994</v>
          </cell>
          <cell r="AL375">
            <v>0</v>
          </cell>
          <cell r="AM375">
            <v>0</v>
          </cell>
          <cell r="AQ375">
            <v>0</v>
          </cell>
          <cell r="AV375">
            <v>0</v>
          </cell>
          <cell r="BH375">
            <v>66.05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CA375">
            <v>0</v>
          </cell>
          <cell r="CB375">
            <v>0</v>
          </cell>
          <cell r="CC375">
            <v>90.9</v>
          </cell>
          <cell r="CD375">
            <v>1142.118543</v>
          </cell>
          <cell r="CE375">
            <v>75.628423060361897</v>
          </cell>
          <cell r="CF375" t="str">
            <v>10,40%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4.2304602283381385</v>
          </cell>
          <cell r="CY375">
            <v>0</v>
          </cell>
          <cell r="CZ375">
            <v>0</v>
          </cell>
          <cell r="DA375">
            <v>0</v>
          </cell>
          <cell r="DC375">
            <v>77.2</v>
          </cell>
          <cell r="DD375">
            <v>63.9</v>
          </cell>
          <cell r="DF375">
            <v>72</v>
          </cell>
          <cell r="DG375">
            <v>81</v>
          </cell>
          <cell r="DH375">
            <v>86</v>
          </cell>
          <cell r="DJ375">
            <v>0</v>
          </cell>
          <cell r="DK375">
            <v>0</v>
          </cell>
          <cell r="DL375">
            <v>61</v>
          </cell>
          <cell r="DM375">
            <v>61</v>
          </cell>
          <cell r="DO375">
            <v>0</v>
          </cell>
          <cell r="DP375">
            <v>0</v>
          </cell>
          <cell r="DS375">
            <v>0</v>
          </cell>
          <cell r="DT375">
            <v>0</v>
          </cell>
          <cell r="DU375">
            <v>73.3</v>
          </cell>
          <cell r="DV375">
            <v>55.3</v>
          </cell>
          <cell r="DW375">
            <v>81</v>
          </cell>
          <cell r="DX375">
            <v>0</v>
          </cell>
          <cell r="DY375">
            <v>73</v>
          </cell>
          <cell r="DZ375">
            <v>499.6</v>
          </cell>
          <cell r="EB375">
            <v>89.9</v>
          </cell>
          <cell r="EC375">
            <v>86.6</v>
          </cell>
          <cell r="EE375">
            <v>0</v>
          </cell>
          <cell r="EF375">
            <v>0</v>
          </cell>
          <cell r="EH375">
            <v>120.3</v>
          </cell>
          <cell r="EI375">
            <v>0</v>
          </cell>
          <cell r="EL375">
            <v>0</v>
          </cell>
          <cell r="EM375">
            <v>0</v>
          </cell>
          <cell r="EN375">
            <v>94.5</v>
          </cell>
          <cell r="EP375">
            <v>79</v>
          </cell>
          <cell r="EU375">
            <v>0</v>
          </cell>
          <cell r="EV375">
            <v>0</v>
          </cell>
          <cell r="FA375">
            <v>0</v>
          </cell>
          <cell r="FB375">
            <v>0</v>
          </cell>
          <cell r="FC375">
            <v>88</v>
          </cell>
          <cell r="FD375">
            <v>70</v>
          </cell>
          <cell r="FE375">
            <v>74</v>
          </cell>
          <cell r="FG375">
            <v>0</v>
          </cell>
          <cell r="FH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O375">
            <v>0</v>
          </cell>
          <cell r="FP375">
            <v>0</v>
          </cell>
          <cell r="FR375">
            <v>0</v>
          </cell>
          <cell r="FS375">
            <v>0</v>
          </cell>
          <cell r="FU375">
            <v>114.3</v>
          </cell>
          <cell r="FY375">
            <v>0</v>
          </cell>
          <cell r="GC375">
            <v>91.3</v>
          </cell>
          <cell r="GD375">
            <v>108.1</v>
          </cell>
          <cell r="GF375">
            <v>0</v>
          </cell>
          <cell r="GG375">
            <v>0</v>
          </cell>
          <cell r="GH375">
            <v>79</v>
          </cell>
          <cell r="GI375">
            <v>57.8</v>
          </cell>
          <cell r="GJ375">
            <v>0</v>
          </cell>
          <cell r="GK375">
            <v>0</v>
          </cell>
          <cell r="GN375">
            <v>0</v>
          </cell>
          <cell r="GO375">
            <v>89</v>
          </cell>
          <cell r="GP375">
            <v>0</v>
          </cell>
          <cell r="GR375">
            <v>1009.25</v>
          </cell>
          <cell r="GT375">
            <v>0</v>
          </cell>
          <cell r="GU375">
            <v>0</v>
          </cell>
          <cell r="GV375">
            <v>554</v>
          </cell>
          <cell r="GW375">
            <v>102</v>
          </cell>
          <cell r="GX375">
            <v>83.4</v>
          </cell>
          <cell r="GY375">
            <v>70.400000000000006</v>
          </cell>
          <cell r="GZ375">
            <v>87</v>
          </cell>
          <cell r="HB375">
            <v>0</v>
          </cell>
          <cell r="HC375">
            <v>0</v>
          </cell>
          <cell r="HM375">
            <v>63.3</v>
          </cell>
          <cell r="HN375">
            <v>57</v>
          </cell>
          <cell r="HO375">
            <v>0</v>
          </cell>
          <cell r="HQ375">
            <v>0</v>
          </cell>
          <cell r="HR375">
            <v>0</v>
          </cell>
          <cell r="HT375">
            <v>0</v>
          </cell>
          <cell r="HU375">
            <v>0</v>
          </cell>
          <cell r="HW375">
            <v>0</v>
          </cell>
          <cell r="HX375">
            <v>0</v>
          </cell>
          <cell r="HZ375">
            <v>0</v>
          </cell>
          <cell r="IA375">
            <v>0</v>
          </cell>
          <cell r="IC375">
            <v>49.5</v>
          </cell>
          <cell r="ID375">
            <v>0</v>
          </cell>
          <cell r="IE375">
            <v>0</v>
          </cell>
          <cell r="IH375">
            <v>0</v>
          </cell>
          <cell r="II375">
            <v>0</v>
          </cell>
          <cell r="IK375">
            <v>0</v>
          </cell>
          <cell r="IL375">
            <v>0</v>
          </cell>
          <cell r="IN375">
            <v>0</v>
          </cell>
          <cell r="IO375">
            <v>0</v>
          </cell>
          <cell r="IR375">
            <v>0</v>
          </cell>
          <cell r="IT375">
            <v>96.7</v>
          </cell>
          <cell r="IU375">
            <v>0</v>
          </cell>
          <cell r="IW375">
            <v>0</v>
          </cell>
          <cell r="IX375">
            <v>0</v>
          </cell>
          <cell r="IZ375">
            <v>0</v>
          </cell>
          <cell r="JA375">
            <v>0</v>
          </cell>
          <cell r="JC375">
            <v>0</v>
          </cell>
          <cell r="JD375">
            <v>0</v>
          </cell>
          <cell r="JE375">
            <v>0</v>
          </cell>
          <cell r="JF375">
            <v>0</v>
          </cell>
          <cell r="JH375">
            <v>73.400000000000006</v>
          </cell>
          <cell r="JI375">
            <v>62.8</v>
          </cell>
          <cell r="JJ375">
            <v>97</v>
          </cell>
          <cell r="JK375">
            <v>111</v>
          </cell>
          <cell r="JL375">
            <v>105</v>
          </cell>
          <cell r="JM375">
            <v>106</v>
          </cell>
          <cell r="JN375">
            <v>109</v>
          </cell>
          <cell r="JQ375">
            <v>742.9</v>
          </cell>
          <cell r="JR375">
            <v>91</v>
          </cell>
          <cell r="JU375">
            <v>0</v>
          </cell>
          <cell r="JV375">
            <v>0</v>
          </cell>
          <cell r="JW375">
            <v>90.9</v>
          </cell>
          <cell r="JX375">
            <v>0</v>
          </cell>
          <cell r="KD375">
            <v>0</v>
          </cell>
          <cell r="KE375">
            <v>0</v>
          </cell>
          <cell r="KJ375">
            <v>160.5</v>
          </cell>
          <cell r="KK375">
            <v>107</v>
          </cell>
          <cell r="KL375">
            <v>0</v>
          </cell>
          <cell r="KM375">
            <v>100</v>
          </cell>
          <cell r="KN375">
            <v>84</v>
          </cell>
          <cell r="KP375">
            <v>0</v>
          </cell>
          <cell r="KQ375">
            <v>0</v>
          </cell>
          <cell r="KR375">
            <v>105</v>
          </cell>
          <cell r="KS375">
            <v>79</v>
          </cell>
          <cell r="KU375">
            <v>0</v>
          </cell>
          <cell r="KV375">
            <v>0</v>
          </cell>
          <cell r="KW375">
            <v>374.5</v>
          </cell>
          <cell r="KX375">
            <v>411.3</v>
          </cell>
          <cell r="KZ375">
            <v>109</v>
          </cell>
          <cell r="LA375">
            <v>101.6</v>
          </cell>
          <cell r="LC375">
            <v>100.8</v>
          </cell>
          <cell r="LD375">
            <v>100.2</v>
          </cell>
          <cell r="LE375">
            <v>95.8</v>
          </cell>
          <cell r="LG375">
            <v>0</v>
          </cell>
          <cell r="LH375">
            <v>0</v>
          </cell>
        </row>
        <row r="376">
          <cell r="A376">
            <v>34213</v>
          </cell>
          <cell r="B376">
            <v>448</v>
          </cell>
          <cell r="C376">
            <v>1</v>
          </cell>
          <cell r="V376">
            <v>0</v>
          </cell>
          <cell r="AA376">
            <v>0</v>
          </cell>
          <cell r="AC376">
            <v>0</v>
          </cell>
          <cell r="AD376">
            <v>0</v>
          </cell>
          <cell r="AF376">
            <v>1017</v>
          </cell>
          <cell r="AG376">
            <v>1014</v>
          </cell>
          <cell r="AH376">
            <v>0</v>
          </cell>
          <cell r="AJ376">
            <v>73</v>
          </cell>
          <cell r="AK376">
            <v>74.569999999999993</v>
          </cell>
          <cell r="AL376">
            <v>0</v>
          </cell>
          <cell r="AM376">
            <v>0</v>
          </cell>
          <cell r="AQ376">
            <v>0</v>
          </cell>
          <cell r="AV376">
            <v>0</v>
          </cell>
          <cell r="BH376">
            <v>65.930000000000007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CA376">
            <v>0</v>
          </cell>
          <cell r="CB376">
            <v>0</v>
          </cell>
          <cell r="CC376">
            <v>90.9</v>
          </cell>
          <cell r="CD376">
            <v>1142.118543</v>
          </cell>
          <cell r="CE376">
            <v>75.628423060361897</v>
          </cell>
          <cell r="CF376" t="str">
            <v>10,40%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4.3082092271292174</v>
          </cell>
          <cell r="CY376">
            <v>0</v>
          </cell>
          <cell r="CZ376">
            <v>0</v>
          </cell>
          <cell r="DA376">
            <v>0</v>
          </cell>
          <cell r="DC376">
            <v>76.8</v>
          </cell>
          <cell r="DD376">
            <v>63.6</v>
          </cell>
          <cell r="DF376">
            <v>72</v>
          </cell>
          <cell r="DG376">
            <v>81</v>
          </cell>
          <cell r="DH376">
            <v>86</v>
          </cell>
          <cell r="DJ376">
            <v>0</v>
          </cell>
          <cell r="DK376">
            <v>0</v>
          </cell>
          <cell r="DL376">
            <v>61</v>
          </cell>
          <cell r="DM376">
            <v>61</v>
          </cell>
          <cell r="DO376">
            <v>0</v>
          </cell>
          <cell r="DP376">
            <v>0</v>
          </cell>
          <cell r="DS376">
            <v>0</v>
          </cell>
          <cell r="DT376">
            <v>0</v>
          </cell>
          <cell r="DU376">
            <v>73.3</v>
          </cell>
          <cell r="DV376">
            <v>55.3</v>
          </cell>
          <cell r="DW376">
            <v>81</v>
          </cell>
          <cell r="DX376">
            <v>0</v>
          </cell>
          <cell r="DY376">
            <v>74</v>
          </cell>
          <cell r="DZ376">
            <v>500.8</v>
          </cell>
          <cell r="EB376">
            <v>90</v>
          </cell>
          <cell r="EC376">
            <v>86.7</v>
          </cell>
          <cell r="EE376">
            <v>0</v>
          </cell>
          <cell r="EF376">
            <v>0</v>
          </cell>
          <cell r="EH376">
            <v>120.4</v>
          </cell>
          <cell r="EI376">
            <v>0</v>
          </cell>
          <cell r="EL376">
            <v>0</v>
          </cell>
          <cell r="EM376">
            <v>0</v>
          </cell>
          <cell r="EN376">
            <v>93.5</v>
          </cell>
          <cell r="EP376">
            <v>86</v>
          </cell>
          <cell r="EU376">
            <v>0</v>
          </cell>
          <cell r="EV376">
            <v>0</v>
          </cell>
          <cell r="FA376">
            <v>0</v>
          </cell>
          <cell r="FB376">
            <v>0</v>
          </cell>
          <cell r="FC376">
            <v>93</v>
          </cell>
          <cell r="FD376">
            <v>79</v>
          </cell>
          <cell r="FE376">
            <v>69</v>
          </cell>
          <cell r="FG376">
            <v>0</v>
          </cell>
          <cell r="FH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O376">
            <v>0</v>
          </cell>
          <cell r="FP376">
            <v>0</v>
          </cell>
          <cell r="FR376">
            <v>0</v>
          </cell>
          <cell r="FS376">
            <v>0</v>
          </cell>
          <cell r="FU376">
            <v>114.3</v>
          </cell>
          <cell r="FY376">
            <v>0</v>
          </cell>
          <cell r="GC376">
            <v>91.6</v>
          </cell>
          <cell r="GD376">
            <v>108.3</v>
          </cell>
          <cell r="GF376">
            <v>0</v>
          </cell>
          <cell r="GG376">
            <v>0</v>
          </cell>
          <cell r="GH376">
            <v>82.2</v>
          </cell>
          <cell r="GI376">
            <v>60.1</v>
          </cell>
          <cell r="GJ376">
            <v>0</v>
          </cell>
          <cell r="GK376">
            <v>0</v>
          </cell>
          <cell r="GN376">
            <v>0</v>
          </cell>
          <cell r="GO376">
            <v>89</v>
          </cell>
          <cell r="GP376">
            <v>0</v>
          </cell>
          <cell r="GR376">
            <v>1005.25</v>
          </cell>
          <cell r="GT376">
            <v>0</v>
          </cell>
          <cell r="GU376">
            <v>0</v>
          </cell>
          <cell r="GV376">
            <v>554</v>
          </cell>
          <cell r="GW376">
            <v>102</v>
          </cell>
          <cell r="GX376">
            <v>86.2</v>
          </cell>
          <cell r="GY376">
            <v>72.8</v>
          </cell>
          <cell r="GZ376">
            <v>89</v>
          </cell>
          <cell r="HB376">
            <v>0</v>
          </cell>
          <cell r="HC376">
            <v>0</v>
          </cell>
          <cell r="HM376">
            <v>62.9</v>
          </cell>
          <cell r="HN376">
            <v>56.6</v>
          </cell>
          <cell r="HO376">
            <v>0</v>
          </cell>
          <cell r="HQ376">
            <v>0</v>
          </cell>
          <cell r="HR376">
            <v>0</v>
          </cell>
          <cell r="HT376">
            <v>0</v>
          </cell>
          <cell r="HU376">
            <v>0</v>
          </cell>
          <cell r="HW376">
            <v>0</v>
          </cell>
          <cell r="HX376">
            <v>0</v>
          </cell>
          <cell r="HZ376">
            <v>0</v>
          </cell>
          <cell r="IA376">
            <v>0</v>
          </cell>
          <cell r="IC376">
            <v>50.5</v>
          </cell>
          <cell r="ID376">
            <v>0</v>
          </cell>
          <cell r="IE376">
            <v>0</v>
          </cell>
          <cell r="IH376">
            <v>0</v>
          </cell>
          <cell r="II376">
            <v>0</v>
          </cell>
          <cell r="IK376">
            <v>0</v>
          </cell>
          <cell r="IL376">
            <v>0</v>
          </cell>
          <cell r="IN376">
            <v>0</v>
          </cell>
          <cell r="IO376">
            <v>0</v>
          </cell>
          <cell r="IR376">
            <v>0</v>
          </cell>
          <cell r="IT376">
            <v>96.8</v>
          </cell>
          <cell r="IU376">
            <v>0</v>
          </cell>
          <cell r="IW376">
            <v>0</v>
          </cell>
          <cell r="IX376">
            <v>0</v>
          </cell>
          <cell r="IZ376">
            <v>0</v>
          </cell>
          <cell r="JA376">
            <v>0</v>
          </cell>
          <cell r="JC376">
            <v>0</v>
          </cell>
          <cell r="JD376">
            <v>0</v>
          </cell>
          <cell r="JE376">
            <v>0</v>
          </cell>
          <cell r="JF376">
            <v>0</v>
          </cell>
          <cell r="JH376">
            <v>72.8</v>
          </cell>
          <cell r="JI376">
            <v>62.3</v>
          </cell>
          <cell r="JJ376">
            <v>97</v>
          </cell>
          <cell r="JK376">
            <v>111</v>
          </cell>
          <cell r="JL376">
            <v>105</v>
          </cell>
          <cell r="JM376">
            <v>106</v>
          </cell>
          <cell r="JN376">
            <v>109</v>
          </cell>
          <cell r="JQ376">
            <v>739.5</v>
          </cell>
          <cell r="JR376">
            <v>90.8</v>
          </cell>
          <cell r="JU376">
            <v>0</v>
          </cell>
          <cell r="JV376">
            <v>0</v>
          </cell>
          <cell r="JW376">
            <v>90.5</v>
          </cell>
          <cell r="JX376">
            <v>0</v>
          </cell>
          <cell r="KD376">
            <v>0</v>
          </cell>
          <cell r="KE376">
            <v>0</v>
          </cell>
          <cell r="KJ376">
            <v>160.5</v>
          </cell>
          <cell r="KK376">
            <v>107</v>
          </cell>
          <cell r="KL376">
            <v>0</v>
          </cell>
          <cell r="KM376">
            <v>100</v>
          </cell>
          <cell r="KN376">
            <v>82</v>
          </cell>
          <cell r="KP376">
            <v>0</v>
          </cell>
          <cell r="KQ376">
            <v>0</v>
          </cell>
          <cell r="KR376">
            <v>105</v>
          </cell>
          <cell r="KS376">
            <v>77</v>
          </cell>
          <cell r="KU376">
            <v>0</v>
          </cell>
          <cell r="KV376">
            <v>0</v>
          </cell>
          <cell r="KW376">
            <v>374.4</v>
          </cell>
          <cell r="KX376">
            <v>408.7</v>
          </cell>
          <cell r="KZ376">
            <v>108.8</v>
          </cell>
          <cell r="LA376">
            <v>101.4</v>
          </cell>
          <cell r="LC376">
            <v>100.9</v>
          </cell>
          <cell r="LD376">
            <v>100.3</v>
          </cell>
          <cell r="LE376">
            <v>95.9</v>
          </cell>
          <cell r="LG376">
            <v>0</v>
          </cell>
          <cell r="LH376">
            <v>0</v>
          </cell>
        </row>
        <row r="377">
          <cell r="A377">
            <v>34182</v>
          </cell>
          <cell r="B377">
            <v>449</v>
          </cell>
          <cell r="C377">
            <v>1</v>
          </cell>
          <cell r="V377">
            <v>0</v>
          </cell>
          <cell r="AA377">
            <v>0</v>
          </cell>
          <cell r="AC377">
            <v>0</v>
          </cell>
          <cell r="AD377">
            <v>0</v>
          </cell>
          <cell r="AF377">
            <v>1017</v>
          </cell>
          <cell r="AG377">
            <v>1014</v>
          </cell>
          <cell r="AH377">
            <v>0</v>
          </cell>
          <cell r="AJ377">
            <v>72.77</v>
          </cell>
          <cell r="AK377">
            <v>74.33</v>
          </cell>
          <cell r="AL377">
            <v>0</v>
          </cell>
          <cell r="AM377">
            <v>0</v>
          </cell>
          <cell r="AQ377">
            <v>0</v>
          </cell>
          <cell r="AV377">
            <v>0</v>
          </cell>
          <cell r="BH377">
            <v>65.760000000000005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CA377">
            <v>0</v>
          </cell>
          <cell r="CB377">
            <v>0</v>
          </cell>
          <cell r="CC377">
            <v>91.3</v>
          </cell>
          <cell r="CD377">
            <v>1142.118543</v>
          </cell>
          <cell r="CE377">
            <v>75.628423060361897</v>
          </cell>
          <cell r="CF377" t="str">
            <v>10,40%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5.1649727040034641</v>
          </cell>
          <cell r="CY377">
            <v>0</v>
          </cell>
          <cell r="CZ377">
            <v>0</v>
          </cell>
          <cell r="DA377">
            <v>0</v>
          </cell>
          <cell r="DC377">
            <v>76.599999999999994</v>
          </cell>
          <cell r="DD377">
            <v>63.4</v>
          </cell>
          <cell r="DF377">
            <v>72</v>
          </cell>
          <cell r="DG377">
            <v>81</v>
          </cell>
          <cell r="DH377">
            <v>86</v>
          </cell>
          <cell r="DJ377">
            <v>0</v>
          </cell>
          <cell r="DK377">
            <v>0</v>
          </cell>
          <cell r="DL377">
            <v>59</v>
          </cell>
          <cell r="DM377">
            <v>59</v>
          </cell>
          <cell r="DO377">
            <v>0</v>
          </cell>
          <cell r="DP377">
            <v>0</v>
          </cell>
          <cell r="DS377">
            <v>0</v>
          </cell>
          <cell r="DT377">
            <v>0</v>
          </cell>
          <cell r="DU377">
            <v>74</v>
          </cell>
          <cell r="DV377">
            <v>55.9</v>
          </cell>
          <cell r="DW377">
            <v>82</v>
          </cell>
          <cell r="DX377">
            <v>0</v>
          </cell>
          <cell r="DY377">
            <v>75</v>
          </cell>
          <cell r="DZ377">
            <v>500.1</v>
          </cell>
          <cell r="EB377">
            <v>89.9</v>
          </cell>
          <cell r="EC377">
            <v>86.6</v>
          </cell>
          <cell r="EE377">
            <v>0</v>
          </cell>
          <cell r="EF377">
            <v>0</v>
          </cell>
          <cell r="EH377">
            <v>120.3</v>
          </cell>
          <cell r="EI377">
            <v>0</v>
          </cell>
          <cell r="EL377">
            <v>0</v>
          </cell>
          <cell r="EM377">
            <v>0</v>
          </cell>
          <cell r="EN377">
            <v>93.5</v>
          </cell>
          <cell r="EP377">
            <v>91</v>
          </cell>
          <cell r="EU377">
            <v>0</v>
          </cell>
          <cell r="EV377">
            <v>0</v>
          </cell>
          <cell r="FA377">
            <v>0</v>
          </cell>
          <cell r="FB377">
            <v>0</v>
          </cell>
          <cell r="FC377">
            <v>96</v>
          </cell>
          <cell r="FD377">
            <v>85</v>
          </cell>
          <cell r="FE377">
            <v>62</v>
          </cell>
          <cell r="FG377">
            <v>0</v>
          </cell>
          <cell r="FH377">
            <v>0</v>
          </cell>
          <cell r="FJ377">
            <v>0</v>
          </cell>
          <cell r="FK377">
            <v>0</v>
          </cell>
          <cell r="FL377">
            <v>0</v>
          </cell>
          <cell r="FM377">
            <v>0</v>
          </cell>
          <cell r="FO377">
            <v>0</v>
          </cell>
          <cell r="FP377">
            <v>0</v>
          </cell>
          <cell r="FR377">
            <v>0</v>
          </cell>
          <cell r="FS377">
            <v>0</v>
          </cell>
          <cell r="FU377">
            <v>114.3</v>
          </cell>
          <cell r="FY377">
            <v>0</v>
          </cell>
          <cell r="GC377">
            <v>91.1</v>
          </cell>
          <cell r="GD377">
            <v>107.8</v>
          </cell>
          <cell r="GF377">
            <v>0</v>
          </cell>
          <cell r="GG377">
            <v>0</v>
          </cell>
          <cell r="GH377">
            <v>85.1</v>
          </cell>
          <cell r="GI377">
            <v>62.2</v>
          </cell>
          <cell r="GJ377">
            <v>0</v>
          </cell>
          <cell r="GK377">
            <v>0</v>
          </cell>
          <cell r="GN377">
            <v>0</v>
          </cell>
          <cell r="GO377">
            <v>89</v>
          </cell>
          <cell r="GP377">
            <v>0</v>
          </cell>
          <cell r="GR377">
            <v>1005.25</v>
          </cell>
          <cell r="GT377">
            <v>0</v>
          </cell>
          <cell r="GU377">
            <v>0</v>
          </cell>
          <cell r="GV377">
            <v>554</v>
          </cell>
          <cell r="GW377">
            <v>102</v>
          </cell>
          <cell r="GX377">
            <v>88.6</v>
          </cell>
          <cell r="GY377">
            <v>74.8</v>
          </cell>
          <cell r="GZ377">
            <v>88</v>
          </cell>
          <cell r="HB377">
            <v>0</v>
          </cell>
          <cell r="HC377">
            <v>0</v>
          </cell>
          <cell r="HM377">
            <v>62.1</v>
          </cell>
          <cell r="HN377">
            <v>55.8</v>
          </cell>
          <cell r="HO377">
            <v>0</v>
          </cell>
          <cell r="HQ377">
            <v>0</v>
          </cell>
          <cell r="HR377">
            <v>0</v>
          </cell>
          <cell r="HT377">
            <v>0</v>
          </cell>
          <cell r="HU377">
            <v>0</v>
          </cell>
          <cell r="HW377">
            <v>0</v>
          </cell>
          <cell r="HX377">
            <v>0</v>
          </cell>
          <cell r="HZ377">
            <v>0</v>
          </cell>
          <cell r="IA377">
            <v>0</v>
          </cell>
          <cell r="IC377">
            <v>50</v>
          </cell>
          <cell r="ID377">
            <v>0</v>
          </cell>
          <cell r="IE377">
            <v>0</v>
          </cell>
          <cell r="IH377">
            <v>0</v>
          </cell>
          <cell r="II377">
            <v>0</v>
          </cell>
          <cell r="IK377">
            <v>0</v>
          </cell>
          <cell r="IL377">
            <v>0</v>
          </cell>
          <cell r="IN377">
            <v>0</v>
          </cell>
          <cell r="IO377">
            <v>0</v>
          </cell>
          <cell r="IR377">
            <v>0</v>
          </cell>
          <cell r="IT377">
            <v>97.1</v>
          </cell>
          <cell r="IU377">
            <v>0</v>
          </cell>
          <cell r="IW377">
            <v>0</v>
          </cell>
          <cell r="IX377">
            <v>0</v>
          </cell>
          <cell r="IZ377">
            <v>0</v>
          </cell>
          <cell r="JA377">
            <v>0</v>
          </cell>
          <cell r="JC377">
            <v>0</v>
          </cell>
          <cell r="JD377">
            <v>0</v>
          </cell>
          <cell r="JE377">
            <v>0</v>
          </cell>
          <cell r="JF377">
            <v>0</v>
          </cell>
          <cell r="JH377">
            <v>72.400000000000006</v>
          </cell>
          <cell r="JI377">
            <v>62</v>
          </cell>
          <cell r="JJ377">
            <v>97</v>
          </cell>
          <cell r="JK377">
            <v>111</v>
          </cell>
          <cell r="JL377">
            <v>104</v>
          </cell>
          <cell r="JM377">
            <v>106</v>
          </cell>
          <cell r="JN377">
            <v>109</v>
          </cell>
          <cell r="JQ377">
            <v>735.7</v>
          </cell>
          <cell r="JR377">
            <v>90.6</v>
          </cell>
          <cell r="JU377">
            <v>0</v>
          </cell>
          <cell r="JV377">
            <v>0</v>
          </cell>
          <cell r="JW377">
            <v>90.5</v>
          </cell>
          <cell r="JX377">
            <v>0</v>
          </cell>
          <cell r="KD377">
            <v>0</v>
          </cell>
          <cell r="KE377">
            <v>0</v>
          </cell>
          <cell r="KJ377">
            <v>160.5</v>
          </cell>
          <cell r="KK377">
            <v>107</v>
          </cell>
          <cell r="KL377">
            <v>0</v>
          </cell>
          <cell r="KM377">
            <v>100</v>
          </cell>
          <cell r="KN377">
            <v>81</v>
          </cell>
          <cell r="KP377">
            <v>0</v>
          </cell>
          <cell r="KQ377">
            <v>0</v>
          </cell>
          <cell r="KR377">
            <v>105</v>
          </cell>
          <cell r="KS377">
            <v>77</v>
          </cell>
          <cell r="KU377">
            <v>0</v>
          </cell>
          <cell r="KV377">
            <v>0</v>
          </cell>
          <cell r="KW377">
            <v>373.5</v>
          </cell>
          <cell r="KX377">
            <v>405.9</v>
          </cell>
          <cell r="KZ377">
            <v>109.7</v>
          </cell>
          <cell r="LA377">
            <v>102.2</v>
          </cell>
          <cell r="LC377">
            <v>100.9</v>
          </cell>
          <cell r="LD377">
            <v>100.3</v>
          </cell>
          <cell r="LE377">
            <v>95.9</v>
          </cell>
          <cell r="LG377">
            <v>0</v>
          </cell>
          <cell r="LH377">
            <v>0</v>
          </cell>
        </row>
        <row r="378">
          <cell r="A378">
            <v>34151</v>
          </cell>
          <cell r="B378">
            <v>450</v>
          </cell>
          <cell r="C378">
            <v>1</v>
          </cell>
          <cell r="V378">
            <v>0</v>
          </cell>
          <cell r="AA378">
            <v>0</v>
          </cell>
          <cell r="AC378">
            <v>0</v>
          </cell>
          <cell r="AD378">
            <v>0</v>
          </cell>
          <cell r="AF378">
            <v>1017</v>
          </cell>
          <cell r="AG378">
            <v>1014</v>
          </cell>
          <cell r="AH378">
            <v>0</v>
          </cell>
          <cell r="AJ378">
            <v>72.77</v>
          </cell>
          <cell r="AK378">
            <v>74.34</v>
          </cell>
          <cell r="AL378">
            <v>0</v>
          </cell>
          <cell r="AM378">
            <v>0</v>
          </cell>
          <cell r="AQ378">
            <v>0</v>
          </cell>
          <cell r="AV378">
            <v>0</v>
          </cell>
          <cell r="BH378">
            <v>65.709999999999994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CA378">
            <v>0</v>
          </cell>
          <cell r="CB378">
            <v>0</v>
          </cell>
          <cell r="CC378">
            <v>91.3</v>
          </cell>
          <cell r="CD378">
            <v>1142.118543</v>
          </cell>
          <cell r="CE378">
            <v>75.628423060361897</v>
          </cell>
          <cell r="CF378" t="str">
            <v>10,40%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5.1649727040034641</v>
          </cell>
          <cell r="CY378">
            <v>0</v>
          </cell>
          <cell r="CZ378">
            <v>0</v>
          </cell>
          <cell r="DA378">
            <v>0</v>
          </cell>
          <cell r="DC378">
            <v>76.599999999999994</v>
          </cell>
          <cell r="DD378">
            <v>63.4</v>
          </cell>
          <cell r="DF378">
            <v>72</v>
          </cell>
          <cell r="DG378">
            <v>82</v>
          </cell>
          <cell r="DH378">
            <v>86</v>
          </cell>
          <cell r="DJ378">
            <v>0</v>
          </cell>
          <cell r="DK378">
            <v>0</v>
          </cell>
          <cell r="DL378">
            <v>59</v>
          </cell>
          <cell r="DM378">
            <v>59</v>
          </cell>
          <cell r="DO378">
            <v>0</v>
          </cell>
          <cell r="DP378">
            <v>0</v>
          </cell>
          <cell r="DS378">
            <v>0</v>
          </cell>
          <cell r="DT378">
            <v>0</v>
          </cell>
          <cell r="DU378">
            <v>74.5</v>
          </cell>
          <cell r="DV378">
            <v>56.2</v>
          </cell>
          <cell r="DW378">
            <v>82</v>
          </cell>
          <cell r="DX378">
            <v>0</v>
          </cell>
          <cell r="DY378">
            <v>75</v>
          </cell>
          <cell r="DZ378">
            <v>499.2</v>
          </cell>
          <cell r="EB378">
            <v>90.3</v>
          </cell>
          <cell r="EC378">
            <v>87</v>
          </cell>
          <cell r="EE378">
            <v>0</v>
          </cell>
          <cell r="EF378">
            <v>0</v>
          </cell>
          <cell r="EH378">
            <v>120.4</v>
          </cell>
          <cell r="EI378">
            <v>0</v>
          </cell>
          <cell r="EL378">
            <v>0</v>
          </cell>
          <cell r="EM378">
            <v>0</v>
          </cell>
          <cell r="EN378">
            <v>93.5</v>
          </cell>
          <cell r="EP378">
            <v>89</v>
          </cell>
          <cell r="EU378">
            <v>0</v>
          </cell>
          <cell r="EV378">
            <v>0</v>
          </cell>
          <cell r="FA378">
            <v>0</v>
          </cell>
          <cell r="FB378">
            <v>0</v>
          </cell>
          <cell r="FC378">
            <v>95</v>
          </cell>
          <cell r="FD378">
            <v>83</v>
          </cell>
          <cell r="FE378">
            <v>62</v>
          </cell>
          <cell r="FG378">
            <v>0</v>
          </cell>
          <cell r="FH378">
            <v>0</v>
          </cell>
          <cell r="FJ378">
            <v>0</v>
          </cell>
          <cell r="FK378">
            <v>0</v>
          </cell>
          <cell r="FL378">
            <v>0</v>
          </cell>
          <cell r="FM378">
            <v>0</v>
          </cell>
          <cell r="FO378">
            <v>0</v>
          </cell>
          <cell r="FP378">
            <v>0</v>
          </cell>
          <cell r="FR378">
            <v>0</v>
          </cell>
          <cell r="FS378">
            <v>0</v>
          </cell>
          <cell r="FU378">
            <v>114.3</v>
          </cell>
          <cell r="FY378">
            <v>0</v>
          </cell>
          <cell r="GC378">
            <v>91.6</v>
          </cell>
          <cell r="GD378">
            <v>108.3</v>
          </cell>
          <cell r="GF378">
            <v>0</v>
          </cell>
          <cell r="GG378">
            <v>0</v>
          </cell>
          <cell r="GH378">
            <v>83.8</v>
          </cell>
          <cell r="GI378">
            <v>61.3</v>
          </cell>
          <cell r="GJ378">
            <v>0</v>
          </cell>
          <cell r="GK378">
            <v>0</v>
          </cell>
          <cell r="GN378">
            <v>0</v>
          </cell>
          <cell r="GO378">
            <v>91</v>
          </cell>
          <cell r="GP378">
            <v>0</v>
          </cell>
          <cell r="GR378">
            <v>1005.25</v>
          </cell>
          <cell r="GT378">
            <v>0</v>
          </cell>
          <cell r="GU378">
            <v>0</v>
          </cell>
          <cell r="GV378">
            <v>554</v>
          </cell>
          <cell r="GW378">
            <v>102</v>
          </cell>
          <cell r="GX378">
            <v>86.1</v>
          </cell>
          <cell r="GY378">
            <v>72.7</v>
          </cell>
          <cell r="GZ378">
            <v>89</v>
          </cell>
          <cell r="HB378">
            <v>0</v>
          </cell>
          <cell r="HC378">
            <v>0</v>
          </cell>
          <cell r="HM378">
            <v>62.5</v>
          </cell>
          <cell r="HN378">
            <v>56.2</v>
          </cell>
          <cell r="HO378">
            <v>0</v>
          </cell>
          <cell r="HQ378">
            <v>0</v>
          </cell>
          <cell r="HR378">
            <v>0</v>
          </cell>
          <cell r="HT378">
            <v>0</v>
          </cell>
          <cell r="HU378">
            <v>0</v>
          </cell>
          <cell r="HW378">
            <v>0</v>
          </cell>
          <cell r="HX378">
            <v>0</v>
          </cell>
          <cell r="HZ378">
            <v>0</v>
          </cell>
          <cell r="IA378">
            <v>0</v>
          </cell>
          <cell r="IC378">
            <v>49.8</v>
          </cell>
          <cell r="ID378">
            <v>0</v>
          </cell>
          <cell r="IE378">
            <v>0</v>
          </cell>
          <cell r="IH378">
            <v>0</v>
          </cell>
          <cell r="II378">
            <v>0</v>
          </cell>
          <cell r="IK378">
            <v>0</v>
          </cell>
          <cell r="IL378">
            <v>0</v>
          </cell>
          <cell r="IN378">
            <v>0</v>
          </cell>
          <cell r="IO378">
            <v>0</v>
          </cell>
          <cell r="IR378">
            <v>0</v>
          </cell>
          <cell r="IT378">
            <v>97</v>
          </cell>
          <cell r="IU378">
            <v>0</v>
          </cell>
          <cell r="IW378">
            <v>0</v>
          </cell>
          <cell r="IX378">
            <v>0</v>
          </cell>
          <cell r="IZ378">
            <v>0</v>
          </cell>
          <cell r="JA378">
            <v>0</v>
          </cell>
          <cell r="JC378">
            <v>0</v>
          </cell>
          <cell r="JD378">
            <v>0</v>
          </cell>
          <cell r="JE378">
            <v>0</v>
          </cell>
          <cell r="JF378">
            <v>0</v>
          </cell>
          <cell r="JH378">
            <v>72.5</v>
          </cell>
          <cell r="JI378">
            <v>62.1</v>
          </cell>
          <cell r="JJ378">
            <v>98</v>
          </cell>
          <cell r="JK378">
            <v>111</v>
          </cell>
          <cell r="JL378">
            <v>105</v>
          </cell>
          <cell r="JM378">
            <v>106</v>
          </cell>
          <cell r="JN378">
            <v>109</v>
          </cell>
          <cell r="JQ378">
            <v>735.7</v>
          </cell>
          <cell r="JR378">
            <v>90.5</v>
          </cell>
          <cell r="JU378">
            <v>0</v>
          </cell>
          <cell r="JV378">
            <v>0</v>
          </cell>
          <cell r="JW378">
            <v>90.5</v>
          </cell>
          <cell r="JX378">
            <v>0</v>
          </cell>
          <cell r="KD378">
            <v>0</v>
          </cell>
          <cell r="KE378">
            <v>0</v>
          </cell>
          <cell r="KJ378">
            <v>160.5</v>
          </cell>
          <cell r="KK378">
            <v>107</v>
          </cell>
          <cell r="KL378">
            <v>0</v>
          </cell>
          <cell r="KM378">
            <v>100</v>
          </cell>
          <cell r="KN378">
            <v>81</v>
          </cell>
          <cell r="KP378">
            <v>0</v>
          </cell>
          <cell r="KQ378">
            <v>0</v>
          </cell>
          <cell r="KR378">
            <v>104.6</v>
          </cell>
          <cell r="KS378">
            <v>77</v>
          </cell>
          <cell r="KU378">
            <v>0</v>
          </cell>
          <cell r="KV378">
            <v>0</v>
          </cell>
          <cell r="KW378">
            <v>373.4</v>
          </cell>
          <cell r="KX378">
            <v>404.2</v>
          </cell>
          <cell r="KZ378">
            <v>110.3</v>
          </cell>
          <cell r="LA378">
            <v>102.8</v>
          </cell>
          <cell r="LC378">
            <v>101</v>
          </cell>
          <cell r="LD378">
            <v>100.4</v>
          </cell>
          <cell r="LE378">
            <v>95.9</v>
          </cell>
          <cell r="LG378">
            <v>0</v>
          </cell>
          <cell r="LH378">
            <v>0</v>
          </cell>
        </row>
        <row r="379">
          <cell r="A379">
            <v>34121</v>
          </cell>
          <cell r="B379">
            <v>451</v>
          </cell>
          <cell r="C379">
            <v>1</v>
          </cell>
          <cell r="V379">
            <v>0</v>
          </cell>
          <cell r="AA379">
            <v>0</v>
          </cell>
          <cell r="AC379">
            <v>0</v>
          </cell>
          <cell r="AD379">
            <v>0</v>
          </cell>
          <cell r="AF379">
            <v>1012</v>
          </cell>
          <cell r="AG379">
            <v>1011.75</v>
          </cell>
          <cell r="AH379">
            <v>0</v>
          </cell>
          <cell r="AJ379">
            <v>72.709999999999994</v>
          </cell>
          <cell r="AK379">
            <v>74.27</v>
          </cell>
          <cell r="AL379">
            <v>0</v>
          </cell>
          <cell r="AM379">
            <v>0</v>
          </cell>
          <cell r="AQ379">
            <v>0</v>
          </cell>
          <cell r="AV379">
            <v>0</v>
          </cell>
          <cell r="BH379">
            <v>65.489999999999995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CA379">
            <v>0</v>
          </cell>
          <cell r="CB379">
            <v>0</v>
          </cell>
          <cell r="CC379">
            <v>91.2</v>
          </cell>
          <cell r="CD379">
            <v>1142.118543</v>
          </cell>
          <cell r="CE379">
            <v>75.628423060361897</v>
          </cell>
          <cell r="CF379" t="str">
            <v>10,40%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5.1756441352100833</v>
          </cell>
          <cell r="CY379">
            <v>0</v>
          </cell>
          <cell r="CZ379">
            <v>0</v>
          </cell>
          <cell r="DA379">
            <v>0</v>
          </cell>
          <cell r="DC379">
            <v>76.7</v>
          </cell>
          <cell r="DD379">
            <v>63.5</v>
          </cell>
          <cell r="DF379">
            <v>72</v>
          </cell>
          <cell r="DG379">
            <v>83</v>
          </cell>
          <cell r="DH379">
            <v>87</v>
          </cell>
          <cell r="DJ379">
            <v>0</v>
          </cell>
          <cell r="DK379">
            <v>0</v>
          </cell>
          <cell r="DL379">
            <v>59</v>
          </cell>
          <cell r="DM379">
            <v>59</v>
          </cell>
          <cell r="DO379">
            <v>0</v>
          </cell>
          <cell r="DP379">
            <v>0</v>
          </cell>
          <cell r="DS379">
            <v>0</v>
          </cell>
          <cell r="DT379">
            <v>0</v>
          </cell>
          <cell r="DU379">
            <v>73.5</v>
          </cell>
          <cell r="DV379">
            <v>55.5</v>
          </cell>
          <cell r="DW379">
            <v>82</v>
          </cell>
          <cell r="DX379">
            <v>0</v>
          </cell>
          <cell r="DY379">
            <v>75</v>
          </cell>
          <cell r="DZ379">
            <v>498</v>
          </cell>
          <cell r="EB379">
            <v>90.1</v>
          </cell>
          <cell r="EC379">
            <v>86.8</v>
          </cell>
          <cell r="EE379">
            <v>0</v>
          </cell>
          <cell r="EF379">
            <v>0</v>
          </cell>
          <cell r="EH379">
            <v>120.8</v>
          </cell>
          <cell r="EI379">
            <v>0</v>
          </cell>
          <cell r="EL379">
            <v>0</v>
          </cell>
          <cell r="EM379">
            <v>0</v>
          </cell>
          <cell r="EN379">
            <v>94.8</v>
          </cell>
          <cell r="EP379">
            <v>84</v>
          </cell>
          <cell r="EU379">
            <v>0</v>
          </cell>
          <cell r="EV379">
            <v>0</v>
          </cell>
          <cell r="FA379">
            <v>0</v>
          </cell>
          <cell r="FB379">
            <v>0</v>
          </cell>
          <cell r="FC379">
            <v>91</v>
          </cell>
          <cell r="FD379">
            <v>76</v>
          </cell>
          <cell r="FE379">
            <v>63</v>
          </cell>
          <cell r="FG379">
            <v>0</v>
          </cell>
          <cell r="FH379">
            <v>0</v>
          </cell>
          <cell r="FJ379">
            <v>0</v>
          </cell>
          <cell r="FK379">
            <v>0</v>
          </cell>
          <cell r="FL379">
            <v>0</v>
          </cell>
          <cell r="FM379">
            <v>0</v>
          </cell>
          <cell r="FO379">
            <v>0</v>
          </cell>
          <cell r="FP379">
            <v>0</v>
          </cell>
          <cell r="FR379">
            <v>0</v>
          </cell>
          <cell r="FS379">
            <v>0</v>
          </cell>
          <cell r="FU379">
            <v>114.3</v>
          </cell>
          <cell r="FY379">
            <v>0</v>
          </cell>
          <cell r="GC379">
            <v>91.2</v>
          </cell>
          <cell r="GD379">
            <v>107.9</v>
          </cell>
          <cell r="GF379">
            <v>0</v>
          </cell>
          <cell r="GG379">
            <v>0</v>
          </cell>
          <cell r="GH379">
            <v>82.1</v>
          </cell>
          <cell r="GI379">
            <v>60.1</v>
          </cell>
          <cell r="GJ379">
            <v>0</v>
          </cell>
          <cell r="GK379">
            <v>0</v>
          </cell>
          <cell r="GN379">
            <v>0</v>
          </cell>
          <cell r="GO379">
            <v>91</v>
          </cell>
          <cell r="GP379">
            <v>0</v>
          </cell>
          <cell r="GR379">
            <v>1004.5</v>
          </cell>
          <cell r="GT379">
            <v>0</v>
          </cell>
          <cell r="GU379">
            <v>0</v>
          </cell>
          <cell r="GV379">
            <v>554</v>
          </cell>
          <cell r="GW379">
            <v>102</v>
          </cell>
          <cell r="GX379">
            <v>83.7</v>
          </cell>
          <cell r="GY379">
            <v>70.7</v>
          </cell>
          <cell r="GZ379">
            <v>92</v>
          </cell>
          <cell r="HB379">
            <v>0</v>
          </cell>
          <cell r="HC379">
            <v>0</v>
          </cell>
          <cell r="HM379">
            <v>63.4</v>
          </cell>
          <cell r="HN379">
            <v>57</v>
          </cell>
          <cell r="HO379">
            <v>0</v>
          </cell>
          <cell r="HQ379">
            <v>0</v>
          </cell>
          <cell r="HR379">
            <v>0</v>
          </cell>
          <cell r="HT379">
            <v>0</v>
          </cell>
          <cell r="HU379">
            <v>0</v>
          </cell>
          <cell r="HW379">
            <v>0</v>
          </cell>
          <cell r="HX379">
            <v>0</v>
          </cell>
          <cell r="HZ379">
            <v>0</v>
          </cell>
          <cell r="IA379">
            <v>0</v>
          </cell>
          <cell r="IC379">
            <v>50.3</v>
          </cell>
          <cell r="ID379">
            <v>0</v>
          </cell>
          <cell r="IE379">
            <v>0</v>
          </cell>
          <cell r="IH379">
            <v>0</v>
          </cell>
          <cell r="II379">
            <v>0</v>
          </cell>
          <cell r="IK379">
            <v>0</v>
          </cell>
          <cell r="IL379">
            <v>0</v>
          </cell>
          <cell r="IN379">
            <v>0</v>
          </cell>
          <cell r="IO379">
            <v>0</v>
          </cell>
          <cell r="IR379">
            <v>0</v>
          </cell>
          <cell r="IT379">
            <v>97.2</v>
          </cell>
          <cell r="IU379">
            <v>0</v>
          </cell>
          <cell r="IW379">
            <v>0</v>
          </cell>
          <cell r="IX379">
            <v>0</v>
          </cell>
          <cell r="IZ379">
            <v>0</v>
          </cell>
          <cell r="JA379">
            <v>0</v>
          </cell>
          <cell r="JC379">
            <v>0</v>
          </cell>
          <cell r="JD379">
            <v>0</v>
          </cell>
          <cell r="JE379">
            <v>0</v>
          </cell>
          <cell r="JF379">
            <v>0</v>
          </cell>
          <cell r="JH379">
            <v>71.3</v>
          </cell>
          <cell r="JI379">
            <v>61.1</v>
          </cell>
          <cell r="JJ379">
            <v>97</v>
          </cell>
          <cell r="JK379">
            <v>111</v>
          </cell>
          <cell r="JL379">
            <v>105</v>
          </cell>
          <cell r="JM379">
            <v>106</v>
          </cell>
          <cell r="JN379">
            <v>109</v>
          </cell>
          <cell r="JQ379">
            <v>734.4</v>
          </cell>
          <cell r="JR379">
            <v>90.2</v>
          </cell>
          <cell r="JU379">
            <v>0</v>
          </cell>
          <cell r="JV379">
            <v>0</v>
          </cell>
          <cell r="JW379">
            <v>90</v>
          </cell>
          <cell r="JX379">
            <v>0</v>
          </cell>
          <cell r="KD379">
            <v>0</v>
          </cell>
          <cell r="KE379">
            <v>0</v>
          </cell>
          <cell r="KJ379">
            <v>160.5</v>
          </cell>
          <cell r="KK379">
            <v>107</v>
          </cell>
          <cell r="KL379">
            <v>0</v>
          </cell>
          <cell r="KM379">
            <v>100</v>
          </cell>
          <cell r="KN379">
            <v>79</v>
          </cell>
          <cell r="KP379">
            <v>0</v>
          </cell>
          <cell r="KQ379">
            <v>0</v>
          </cell>
          <cell r="KR379">
            <v>104.6</v>
          </cell>
          <cell r="KS379">
            <v>73</v>
          </cell>
          <cell r="KU379">
            <v>0</v>
          </cell>
          <cell r="KV379">
            <v>0</v>
          </cell>
          <cell r="KW379">
            <v>372.7</v>
          </cell>
          <cell r="KX379">
            <v>402.9</v>
          </cell>
          <cell r="KZ379">
            <v>111.3</v>
          </cell>
          <cell r="LA379">
            <v>103.7</v>
          </cell>
          <cell r="LC379">
            <v>101</v>
          </cell>
          <cell r="LD379">
            <v>100.4</v>
          </cell>
          <cell r="LE379">
            <v>96</v>
          </cell>
          <cell r="LG379">
            <v>0</v>
          </cell>
          <cell r="LH379">
            <v>0</v>
          </cell>
        </row>
        <row r="380">
          <cell r="A380">
            <v>34090</v>
          </cell>
          <cell r="B380">
            <v>452</v>
          </cell>
          <cell r="C380">
            <v>1</v>
          </cell>
          <cell r="V380">
            <v>0</v>
          </cell>
          <cell r="AA380">
            <v>0</v>
          </cell>
          <cell r="AC380">
            <v>0</v>
          </cell>
          <cell r="AD380">
            <v>0</v>
          </cell>
          <cell r="AF380">
            <v>1012</v>
          </cell>
          <cell r="AG380">
            <v>1011.75</v>
          </cell>
          <cell r="AH380">
            <v>0</v>
          </cell>
          <cell r="AJ380">
            <v>72.75</v>
          </cell>
          <cell r="AK380">
            <v>74.37</v>
          </cell>
          <cell r="AL380">
            <v>0</v>
          </cell>
          <cell r="AM380">
            <v>0</v>
          </cell>
          <cell r="AQ380">
            <v>0</v>
          </cell>
          <cell r="AV380">
            <v>0</v>
          </cell>
          <cell r="BH380">
            <v>65.37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CA380">
            <v>0</v>
          </cell>
          <cell r="CB380">
            <v>0</v>
          </cell>
          <cell r="CC380">
            <v>91.2</v>
          </cell>
          <cell r="CD380">
            <v>1142.118543</v>
          </cell>
          <cell r="CE380">
            <v>75.628423060361897</v>
          </cell>
          <cell r="CF380" t="str">
            <v>10,40%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5.1603992334863413</v>
          </cell>
          <cell r="CY380">
            <v>0</v>
          </cell>
          <cell r="CZ380">
            <v>0</v>
          </cell>
          <cell r="DA380">
            <v>0</v>
          </cell>
          <cell r="DC380">
            <v>76</v>
          </cell>
          <cell r="DD380">
            <v>62.9</v>
          </cell>
          <cell r="DF380">
            <v>71</v>
          </cell>
          <cell r="DG380">
            <v>83</v>
          </cell>
          <cell r="DH380">
            <v>87</v>
          </cell>
          <cell r="DJ380">
            <v>0</v>
          </cell>
          <cell r="DK380">
            <v>0</v>
          </cell>
          <cell r="DL380">
            <v>61</v>
          </cell>
          <cell r="DM380">
            <v>61</v>
          </cell>
          <cell r="DO380">
            <v>0</v>
          </cell>
          <cell r="DP380">
            <v>0</v>
          </cell>
          <cell r="DS380">
            <v>0</v>
          </cell>
          <cell r="DT380">
            <v>0</v>
          </cell>
          <cell r="DU380">
            <v>74</v>
          </cell>
          <cell r="DV380">
            <v>55.9</v>
          </cell>
          <cell r="DW380">
            <v>82</v>
          </cell>
          <cell r="DX380">
            <v>0</v>
          </cell>
          <cell r="DY380">
            <v>76</v>
          </cell>
          <cell r="DZ380">
            <v>498.1</v>
          </cell>
          <cell r="EB380">
            <v>90.2</v>
          </cell>
          <cell r="EC380">
            <v>86.9</v>
          </cell>
          <cell r="EE380">
            <v>0</v>
          </cell>
          <cell r="EF380">
            <v>0</v>
          </cell>
          <cell r="EH380">
            <v>120.8</v>
          </cell>
          <cell r="EI380">
            <v>0</v>
          </cell>
          <cell r="EL380">
            <v>0</v>
          </cell>
          <cell r="EM380">
            <v>0</v>
          </cell>
          <cell r="EN380">
            <v>94.8</v>
          </cell>
          <cell r="EP380">
            <v>80</v>
          </cell>
          <cell r="EU380">
            <v>0</v>
          </cell>
          <cell r="EV380">
            <v>0</v>
          </cell>
          <cell r="FA380">
            <v>0</v>
          </cell>
          <cell r="FB380">
            <v>0</v>
          </cell>
          <cell r="FC380">
            <v>89</v>
          </cell>
          <cell r="FD380">
            <v>72</v>
          </cell>
          <cell r="FE380">
            <v>64</v>
          </cell>
          <cell r="FG380">
            <v>0</v>
          </cell>
          <cell r="FH380">
            <v>0</v>
          </cell>
          <cell r="FJ380">
            <v>0</v>
          </cell>
          <cell r="FK380">
            <v>0</v>
          </cell>
          <cell r="FL380">
            <v>0</v>
          </cell>
          <cell r="FM380">
            <v>0</v>
          </cell>
          <cell r="FO380">
            <v>0</v>
          </cell>
          <cell r="FP380">
            <v>0</v>
          </cell>
          <cell r="FR380">
            <v>0</v>
          </cell>
          <cell r="FS380">
            <v>0</v>
          </cell>
          <cell r="FU380">
            <v>114.3</v>
          </cell>
          <cell r="FY380">
            <v>0</v>
          </cell>
          <cell r="GC380">
            <v>90.7</v>
          </cell>
          <cell r="GD380">
            <v>107.4</v>
          </cell>
          <cell r="GF380">
            <v>0</v>
          </cell>
          <cell r="GG380">
            <v>0</v>
          </cell>
          <cell r="GH380">
            <v>80.900000000000006</v>
          </cell>
          <cell r="GI380">
            <v>59.2</v>
          </cell>
          <cell r="GJ380">
            <v>0</v>
          </cell>
          <cell r="GK380">
            <v>0</v>
          </cell>
          <cell r="GN380">
            <v>0</v>
          </cell>
          <cell r="GO380">
            <v>91</v>
          </cell>
          <cell r="GP380">
            <v>0</v>
          </cell>
          <cell r="GR380">
            <v>1004.5</v>
          </cell>
          <cell r="GT380">
            <v>0</v>
          </cell>
          <cell r="GU380">
            <v>0</v>
          </cell>
          <cell r="GV380">
            <v>553.79999999999995</v>
          </cell>
          <cell r="GW380">
            <v>102</v>
          </cell>
          <cell r="GX380">
            <v>84.1</v>
          </cell>
          <cell r="GY380">
            <v>71</v>
          </cell>
          <cell r="GZ380">
            <v>92</v>
          </cell>
          <cell r="HB380">
            <v>0</v>
          </cell>
          <cell r="HC380">
            <v>0</v>
          </cell>
          <cell r="HM380">
            <v>64.099999999999994</v>
          </cell>
          <cell r="HN380">
            <v>57.6</v>
          </cell>
          <cell r="HO380">
            <v>0</v>
          </cell>
          <cell r="HQ380">
            <v>0</v>
          </cell>
          <cell r="HR380">
            <v>0</v>
          </cell>
          <cell r="HT380">
            <v>0</v>
          </cell>
          <cell r="HU380">
            <v>0</v>
          </cell>
          <cell r="HW380">
            <v>0</v>
          </cell>
          <cell r="HX380">
            <v>0</v>
          </cell>
          <cell r="HZ380">
            <v>0</v>
          </cell>
          <cell r="IA380">
            <v>0</v>
          </cell>
          <cell r="IC380">
            <v>49.9</v>
          </cell>
          <cell r="ID380">
            <v>0</v>
          </cell>
          <cell r="IE380">
            <v>0</v>
          </cell>
          <cell r="IH380">
            <v>0</v>
          </cell>
          <cell r="II380">
            <v>0</v>
          </cell>
          <cell r="IK380">
            <v>0</v>
          </cell>
          <cell r="IL380">
            <v>0</v>
          </cell>
          <cell r="IN380">
            <v>0</v>
          </cell>
          <cell r="IO380">
            <v>0</v>
          </cell>
          <cell r="IR380">
            <v>0</v>
          </cell>
          <cell r="IT380">
            <v>97.4</v>
          </cell>
          <cell r="IU380">
            <v>0</v>
          </cell>
          <cell r="IW380">
            <v>0</v>
          </cell>
          <cell r="IX380">
            <v>0</v>
          </cell>
          <cell r="IZ380">
            <v>0</v>
          </cell>
          <cell r="JA380">
            <v>0</v>
          </cell>
          <cell r="JC380">
            <v>0</v>
          </cell>
          <cell r="JD380">
            <v>0</v>
          </cell>
          <cell r="JE380">
            <v>0</v>
          </cell>
          <cell r="JF380">
            <v>0</v>
          </cell>
          <cell r="JH380">
            <v>71</v>
          </cell>
          <cell r="JI380">
            <v>60.8</v>
          </cell>
          <cell r="JJ380">
            <v>97</v>
          </cell>
          <cell r="JK380">
            <v>111</v>
          </cell>
          <cell r="JL380">
            <v>105</v>
          </cell>
          <cell r="JM380">
            <v>106</v>
          </cell>
          <cell r="JN380">
            <v>109</v>
          </cell>
          <cell r="JQ380">
            <v>734.3</v>
          </cell>
          <cell r="JR380">
            <v>90.1</v>
          </cell>
          <cell r="JU380">
            <v>0</v>
          </cell>
          <cell r="JV380">
            <v>0</v>
          </cell>
          <cell r="JW380">
            <v>90</v>
          </cell>
          <cell r="JX380">
            <v>0</v>
          </cell>
          <cell r="KD380">
            <v>0</v>
          </cell>
          <cell r="KE380">
            <v>0</v>
          </cell>
          <cell r="KJ380">
            <v>160.4</v>
          </cell>
          <cell r="KK380">
            <v>107</v>
          </cell>
          <cell r="KL380">
            <v>0</v>
          </cell>
          <cell r="KM380">
            <v>100</v>
          </cell>
          <cell r="KN380">
            <v>79</v>
          </cell>
          <cell r="KP380">
            <v>0</v>
          </cell>
          <cell r="KQ380">
            <v>0</v>
          </cell>
          <cell r="KR380">
            <v>104.6</v>
          </cell>
          <cell r="KS380">
            <v>73</v>
          </cell>
          <cell r="KU380">
            <v>0</v>
          </cell>
          <cell r="KV380">
            <v>0</v>
          </cell>
          <cell r="KW380">
            <v>373.2</v>
          </cell>
          <cell r="KX380">
            <v>403.6</v>
          </cell>
          <cell r="KZ380">
            <v>110.3</v>
          </cell>
          <cell r="LA380">
            <v>102.8</v>
          </cell>
          <cell r="LC380">
            <v>101.4</v>
          </cell>
          <cell r="LD380">
            <v>100.8</v>
          </cell>
          <cell r="LE380">
            <v>96.1</v>
          </cell>
          <cell r="LG380">
            <v>0</v>
          </cell>
          <cell r="LH380">
            <v>0</v>
          </cell>
        </row>
        <row r="381">
          <cell r="A381">
            <v>34060</v>
          </cell>
          <cell r="B381">
            <v>453</v>
          </cell>
          <cell r="C381">
            <v>1</v>
          </cell>
          <cell r="V381">
            <v>0</v>
          </cell>
          <cell r="AA381">
            <v>0</v>
          </cell>
          <cell r="AC381">
            <v>0</v>
          </cell>
          <cell r="AD381">
            <v>0</v>
          </cell>
          <cell r="AF381">
            <v>1012</v>
          </cell>
          <cell r="AG381">
            <v>1011.75</v>
          </cell>
          <cell r="AH381">
            <v>0</v>
          </cell>
          <cell r="AJ381">
            <v>72.650000000000006</v>
          </cell>
          <cell r="AK381">
            <v>74.28</v>
          </cell>
          <cell r="AL381">
            <v>0</v>
          </cell>
          <cell r="AM381">
            <v>0</v>
          </cell>
          <cell r="AQ381">
            <v>0</v>
          </cell>
          <cell r="AV381">
            <v>0</v>
          </cell>
          <cell r="BH381">
            <v>65.209999999999994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CA381">
            <v>0</v>
          </cell>
          <cell r="CB381">
            <v>0</v>
          </cell>
          <cell r="CC381">
            <v>91.4</v>
          </cell>
          <cell r="CD381">
            <v>1142.118543</v>
          </cell>
          <cell r="CE381">
            <v>75.628423060361897</v>
          </cell>
          <cell r="CF381" t="str">
            <v>10,40%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5.308274780206629</v>
          </cell>
          <cell r="CY381">
            <v>0</v>
          </cell>
          <cell r="CZ381">
            <v>0</v>
          </cell>
          <cell r="DA381">
            <v>0</v>
          </cell>
          <cell r="DC381">
            <v>76.8</v>
          </cell>
          <cell r="DD381">
            <v>63.6</v>
          </cell>
          <cell r="DF381">
            <v>72</v>
          </cell>
          <cell r="DG381">
            <v>84</v>
          </cell>
          <cell r="DH381">
            <v>86</v>
          </cell>
          <cell r="DJ381">
            <v>0</v>
          </cell>
          <cell r="DK381">
            <v>0</v>
          </cell>
          <cell r="DL381">
            <v>60</v>
          </cell>
          <cell r="DM381">
            <v>60</v>
          </cell>
          <cell r="DO381">
            <v>0</v>
          </cell>
          <cell r="DP381">
            <v>0</v>
          </cell>
          <cell r="DS381">
            <v>0</v>
          </cell>
          <cell r="DT381">
            <v>0</v>
          </cell>
          <cell r="DU381">
            <v>73.599999999999994</v>
          </cell>
          <cell r="DV381">
            <v>55.5</v>
          </cell>
          <cell r="DW381">
            <v>82</v>
          </cell>
          <cell r="DX381">
            <v>0</v>
          </cell>
          <cell r="DY381">
            <v>77</v>
          </cell>
          <cell r="DZ381">
            <v>497.3</v>
          </cell>
          <cell r="EB381">
            <v>90.5</v>
          </cell>
          <cell r="EC381">
            <v>87.2</v>
          </cell>
          <cell r="EE381">
            <v>0</v>
          </cell>
          <cell r="EF381">
            <v>0</v>
          </cell>
          <cell r="EH381">
            <v>121</v>
          </cell>
          <cell r="EI381">
            <v>0</v>
          </cell>
          <cell r="EL381">
            <v>0</v>
          </cell>
          <cell r="EM381">
            <v>0</v>
          </cell>
          <cell r="EN381">
            <v>94.8</v>
          </cell>
          <cell r="EP381">
            <v>86</v>
          </cell>
          <cell r="EU381">
            <v>0</v>
          </cell>
          <cell r="EV381">
            <v>0</v>
          </cell>
          <cell r="FA381">
            <v>0</v>
          </cell>
          <cell r="FB381">
            <v>0</v>
          </cell>
          <cell r="FC381">
            <v>93</v>
          </cell>
          <cell r="FD381">
            <v>79</v>
          </cell>
          <cell r="FE381">
            <v>65</v>
          </cell>
          <cell r="FG381">
            <v>0</v>
          </cell>
          <cell r="FH381">
            <v>0</v>
          </cell>
          <cell r="FJ381">
            <v>0</v>
          </cell>
          <cell r="FK381">
            <v>0</v>
          </cell>
          <cell r="FL381">
            <v>0</v>
          </cell>
          <cell r="FM381">
            <v>0</v>
          </cell>
          <cell r="FO381">
            <v>0</v>
          </cell>
          <cell r="FP381">
            <v>0</v>
          </cell>
          <cell r="FR381">
            <v>0</v>
          </cell>
          <cell r="FS381">
            <v>0</v>
          </cell>
          <cell r="FU381">
            <v>114.3</v>
          </cell>
          <cell r="FY381">
            <v>0</v>
          </cell>
          <cell r="GC381">
            <v>90.7</v>
          </cell>
          <cell r="GD381">
            <v>107.4</v>
          </cell>
          <cell r="GF381">
            <v>0</v>
          </cell>
          <cell r="GG381">
            <v>0</v>
          </cell>
          <cell r="GH381">
            <v>83.3</v>
          </cell>
          <cell r="GI381">
            <v>60.9</v>
          </cell>
          <cell r="GJ381">
            <v>0</v>
          </cell>
          <cell r="GK381">
            <v>0</v>
          </cell>
          <cell r="GN381">
            <v>0</v>
          </cell>
          <cell r="GO381">
            <v>91</v>
          </cell>
          <cell r="GP381">
            <v>0</v>
          </cell>
          <cell r="GR381">
            <v>1004.5</v>
          </cell>
          <cell r="GT381">
            <v>0</v>
          </cell>
          <cell r="GU381">
            <v>0</v>
          </cell>
          <cell r="GV381">
            <v>553.79999999999995</v>
          </cell>
          <cell r="GW381">
            <v>102</v>
          </cell>
          <cell r="GX381">
            <v>85.5</v>
          </cell>
          <cell r="GY381">
            <v>72.2</v>
          </cell>
          <cell r="GZ381">
            <v>92</v>
          </cell>
          <cell r="HB381">
            <v>0</v>
          </cell>
          <cell r="HC381">
            <v>0</v>
          </cell>
          <cell r="HM381">
            <v>63.7</v>
          </cell>
          <cell r="HN381">
            <v>57.3</v>
          </cell>
          <cell r="HO381">
            <v>0</v>
          </cell>
          <cell r="HQ381">
            <v>0</v>
          </cell>
          <cell r="HR381">
            <v>0</v>
          </cell>
          <cell r="HT381">
            <v>0</v>
          </cell>
          <cell r="HU381">
            <v>0</v>
          </cell>
          <cell r="HW381">
            <v>0</v>
          </cell>
          <cell r="HX381">
            <v>0</v>
          </cell>
          <cell r="HZ381">
            <v>0</v>
          </cell>
          <cell r="IA381">
            <v>0</v>
          </cell>
          <cell r="IC381">
            <v>50.3</v>
          </cell>
          <cell r="ID381">
            <v>0</v>
          </cell>
          <cell r="IE381">
            <v>0</v>
          </cell>
          <cell r="IH381">
            <v>0</v>
          </cell>
          <cell r="II381">
            <v>0</v>
          </cell>
          <cell r="IK381">
            <v>0</v>
          </cell>
          <cell r="IL381">
            <v>0</v>
          </cell>
          <cell r="IN381">
            <v>0</v>
          </cell>
          <cell r="IO381">
            <v>0</v>
          </cell>
          <cell r="IR381">
            <v>0</v>
          </cell>
          <cell r="IT381">
            <v>97.5</v>
          </cell>
          <cell r="IU381">
            <v>0</v>
          </cell>
          <cell r="IW381">
            <v>0</v>
          </cell>
          <cell r="IX381">
            <v>0</v>
          </cell>
          <cell r="IZ381">
            <v>0</v>
          </cell>
          <cell r="JA381">
            <v>0</v>
          </cell>
          <cell r="JC381">
            <v>0</v>
          </cell>
          <cell r="JD381">
            <v>0</v>
          </cell>
          <cell r="JE381">
            <v>0</v>
          </cell>
          <cell r="JF381">
            <v>0</v>
          </cell>
          <cell r="JH381">
            <v>70.2</v>
          </cell>
          <cell r="JI381">
            <v>60.1</v>
          </cell>
          <cell r="JJ381">
            <v>97</v>
          </cell>
          <cell r="JK381">
            <v>110</v>
          </cell>
          <cell r="JL381">
            <v>105</v>
          </cell>
          <cell r="JM381">
            <v>106</v>
          </cell>
          <cell r="JN381">
            <v>108</v>
          </cell>
          <cell r="JQ381">
            <v>733.5</v>
          </cell>
          <cell r="JR381">
            <v>89.8</v>
          </cell>
          <cell r="JU381">
            <v>0</v>
          </cell>
          <cell r="JV381">
            <v>0</v>
          </cell>
          <cell r="JW381">
            <v>90</v>
          </cell>
          <cell r="JX381">
            <v>0</v>
          </cell>
          <cell r="KD381">
            <v>0</v>
          </cell>
          <cell r="KE381">
            <v>0</v>
          </cell>
          <cell r="KJ381">
            <v>160.4</v>
          </cell>
          <cell r="KK381">
            <v>107</v>
          </cell>
          <cell r="KL381">
            <v>0</v>
          </cell>
          <cell r="KM381">
            <v>100</v>
          </cell>
          <cell r="KN381">
            <v>79</v>
          </cell>
          <cell r="KP381">
            <v>0</v>
          </cell>
          <cell r="KQ381">
            <v>0</v>
          </cell>
          <cell r="KR381">
            <v>104.6</v>
          </cell>
          <cell r="KS381">
            <v>73</v>
          </cell>
          <cell r="KU381">
            <v>0</v>
          </cell>
          <cell r="KV381">
            <v>0</v>
          </cell>
          <cell r="KW381">
            <v>372.3</v>
          </cell>
          <cell r="KX381">
            <v>403.6</v>
          </cell>
          <cell r="KZ381">
            <v>110.9</v>
          </cell>
          <cell r="LA381">
            <v>103.3</v>
          </cell>
          <cell r="LC381">
            <v>101.8</v>
          </cell>
          <cell r="LD381">
            <v>101.2</v>
          </cell>
          <cell r="LE381">
            <v>96.3</v>
          </cell>
          <cell r="LG381">
            <v>0</v>
          </cell>
          <cell r="LH381">
            <v>0</v>
          </cell>
        </row>
        <row r="382">
          <cell r="A382">
            <v>34029</v>
          </cell>
          <cell r="B382">
            <v>454</v>
          </cell>
          <cell r="C382">
            <v>1</v>
          </cell>
          <cell r="V382">
            <v>0</v>
          </cell>
          <cell r="AA382">
            <v>0</v>
          </cell>
          <cell r="AC382">
            <v>0</v>
          </cell>
          <cell r="AD382">
            <v>0</v>
          </cell>
          <cell r="AF382">
            <v>1022</v>
          </cell>
          <cell r="AG382">
            <v>1009.25</v>
          </cell>
          <cell r="AH382">
            <v>0</v>
          </cell>
          <cell r="AJ382">
            <v>72.56</v>
          </cell>
          <cell r="AK382">
            <v>74.19</v>
          </cell>
          <cell r="AL382">
            <v>0</v>
          </cell>
          <cell r="AM382">
            <v>0</v>
          </cell>
          <cell r="AQ382">
            <v>0</v>
          </cell>
          <cell r="AV382">
            <v>0</v>
          </cell>
          <cell r="BH382">
            <v>65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CA382">
            <v>0</v>
          </cell>
          <cell r="CB382">
            <v>0</v>
          </cell>
          <cell r="CC382">
            <v>91.4</v>
          </cell>
          <cell r="CD382">
            <v>1142.118543</v>
          </cell>
          <cell r="CE382">
            <v>75.628423060361897</v>
          </cell>
          <cell r="CF382" t="str">
            <v>10,40%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5.4561503269269176</v>
          </cell>
          <cell r="CY382">
            <v>0</v>
          </cell>
          <cell r="CZ382">
            <v>0</v>
          </cell>
          <cell r="DA382">
            <v>0</v>
          </cell>
          <cell r="DC382">
            <v>78</v>
          </cell>
          <cell r="DD382">
            <v>64.5</v>
          </cell>
          <cell r="DF382">
            <v>73</v>
          </cell>
          <cell r="DG382">
            <v>85</v>
          </cell>
          <cell r="DH382">
            <v>87</v>
          </cell>
          <cell r="DJ382">
            <v>0</v>
          </cell>
          <cell r="DK382">
            <v>0</v>
          </cell>
          <cell r="DL382">
            <v>60</v>
          </cell>
          <cell r="DM382">
            <v>60</v>
          </cell>
          <cell r="DO382">
            <v>0</v>
          </cell>
          <cell r="DP382">
            <v>0</v>
          </cell>
          <cell r="DS382">
            <v>0</v>
          </cell>
          <cell r="DT382">
            <v>0</v>
          </cell>
          <cell r="DU382">
            <v>73.2</v>
          </cell>
          <cell r="DV382">
            <v>55.3</v>
          </cell>
          <cell r="DW382">
            <v>82</v>
          </cell>
          <cell r="DX382">
            <v>0</v>
          </cell>
          <cell r="DY382">
            <v>78</v>
          </cell>
          <cell r="DZ382">
            <v>495.4</v>
          </cell>
          <cell r="EB382">
            <v>90</v>
          </cell>
          <cell r="EC382">
            <v>86.7</v>
          </cell>
          <cell r="EE382">
            <v>0</v>
          </cell>
          <cell r="EF382">
            <v>0</v>
          </cell>
          <cell r="EH382">
            <v>121.1</v>
          </cell>
          <cell r="EI382">
            <v>0</v>
          </cell>
          <cell r="EL382">
            <v>0</v>
          </cell>
          <cell r="EM382">
            <v>0</v>
          </cell>
          <cell r="EN382">
            <v>94.9</v>
          </cell>
          <cell r="EP382">
            <v>93</v>
          </cell>
          <cell r="EU382">
            <v>0</v>
          </cell>
          <cell r="EV382">
            <v>0</v>
          </cell>
          <cell r="FA382">
            <v>0</v>
          </cell>
          <cell r="FB382">
            <v>0</v>
          </cell>
          <cell r="FC382">
            <v>98</v>
          </cell>
          <cell r="FD382">
            <v>88</v>
          </cell>
          <cell r="FE382">
            <v>67</v>
          </cell>
          <cell r="FG382">
            <v>0</v>
          </cell>
          <cell r="FH382">
            <v>0</v>
          </cell>
          <cell r="FJ382">
            <v>0</v>
          </cell>
          <cell r="FK382">
            <v>0</v>
          </cell>
          <cell r="FL382">
            <v>0</v>
          </cell>
          <cell r="FM382">
            <v>0</v>
          </cell>
          <cell r="FO382">
            <v>0</v>
          </cell>
          <cell r="FP382">
            <v>0</v>
          </cell>
          <cell r="FR382">
            <v>0</v>
          </cell>
          <cell r="FS382">
            <v>0</v>
          </cell>
          <cell r="FU382">
            <v>114.3</v>
          </cell>
          <cell r="FY382">
            <v>0</v>
          </cell>
          <cell r="GC382">
            <v>90.7</v>
          </cell>
          <cell r="GD382">
            <v>107.3</v>
          </cell>
          <cell r="GF382">
            <v>0</v>
          </cell>
          <cell r="GG382">
            <v>0</v>
          </cell>
          <cell r="GH382">
            <v>87</v>
          </cell>
          <cell r="GI382">
            <v>63.6</v>
          </cell>
          <cell r="GJ382">
            <v>0</v>
          </cell>
          <cell r="GK382">
            <v>0</v>
          </cell>
          <cell r="GN382">
            <v>0</v>
          </cell>
          <cell r="GO382">
            <v>92</v>
          </cell>
          <cell r="GP382">
            <v>0</v>
          </cell>
          <cell r="GR382">
            <v>1001.5</v>
          </cell>
          <cell r="GT382">
            <v>0</v>
          </cell>
          <cell r="GU382">
            <v>0</v>
          </cell>
          <cell r="GV382">
            <v>553.79999999999995</v>
          </cell>
          <cell r="GW382">
            <v>102</v>
          </cell>
          <cell r="GX382">
            <v>93.1</v>
          </cell>
          <cell r="GY382">
            <v>78.599999999999994</v>
          </cell>
          <cell r="GZ382">
            <v>88</v>
          </cell>
          <cell r="HB382">
            <v>0</v>
          </cell>
          <cell r="HC382">
            <v>0</v>
          </cell>
          <cell r="HM382">
            <v>63.3</v>
          </cell>
          <cell r="HN382">
            <v>57</v>
          </cell>
          <cell r="HO382">
            <v>0</v>
          </cell>
          <cell r="HQ382">
            <v>0</v>
          </cell>
          <cell r="HR382">
            <v>0</v>
          </cell>
          <cell r="HT382">
            <v>0</v>
          </cell>
          <cell r="HU382">
            <v>0</v>
          </cell>
          <cell r="HW382">
            <v>0</v>
          </cell>
          <cell r="HX382">
            <v>0</v>
          </cell>
          <cell r="HZ382">
            <v>0</v>
          </cell>
          <cell r="IA382">
            <v>0</v>
          </cell>
          <cell r="IC382">
            <v>50.2</v>
          </cell>
          <cell r="ID382">
            <v>0</v>
          </cell>
          <cell r="IE382">
            <v>0</v>
          </cell>
          <cell r="IH382">
            <v>0</v>
          </cell>
          <cell r="II382">
            <v>0</v>
          </cell>
          <cell r="IK382">
            <v>0</v>
          </cell>
          <cell r="IL382">
            <v>0</v>
          </cell>
          <cell r="IN382">
            <v>0</v>
          </cell>
          <cell r="IO382">
            <v>0</v>
          </cell>
          <cell r="IR382">
            <v>0</v>
          </cell>
          <cell r="IT382">
            <v>97.5</v>
          </cell>
          <cell r="IU382">
            <v>0</v>
          </cell>
          <cell r="IW382">
            <v>0</v>
          </cell>
          <cell r="IX382">
            <v>0</v>
          </cell>
          <cell r="IZ382">
            <v>0</v>
          </cell>
          <cell r="JA382">
            <v>0</v>
          </cell>
          <cell r="JC382">
            <v>0</v>
          </cell>
          <cell r="JD382">
            <v>0</v>
          </cell>
          <cell r="JE382">
            <v>0</v>
          </cell>
          <cell r="JF382">
            <v>0</v>
          </cell>
          <cell r="JH382">
            <v>68.400000000000006</v>
          </cell>
          <cell r="JI382">
            <v>58.5</v>
          </cell>
          <cell r="JJ382">
            <v>97</v>
          </cell>
          <cell r="JK382">
            <v>110</v>
          </cell>
          <cell r="JL382">
            <v>105</v>
          </cell>
          <cell r="JM382">
            <v>106</v>
          </cell>
          <cell r="JN382">
            <v>108</v>
          </cell>
          <cell r="JQ382">
            <v>733.5</v>
          </cell>
          <cell r="JR382">
            <v>89.5</v>
          </cell>
          <cell r="JU382">
            <v>0</v>
          </cell>
          <cell r="JV382">
            <v>0</v>
          </cell>
          <cell r="JW382">
            <v>89.7</v>
          </cell>
          <cell r="JX382">
            <v>0</v>
          </cell>
          <cell r="KD382">
            <v>0</v>
          </cell>
          <cell r="KE382">
            <v>0</v>
          </cell>
          <cell r="KJ382">
            <v>160.4</v>
          </cell>
          <cell r="KK382">
            <v>107</v>
          </cell>
          <cell r="KL382">
            <v>0</v>
          </cell>
          <cell r="KM382">
            <v>100</v>
          </cell>
          <cell r="KN382">
            <v>76</v>
          </cell>
          <cell r="KP382">
            <v>0</v>
          </cell>
          <cell r="KQ382">
            <v>0</v>
          </cell>
          <cell r="KR382">
            <v>104.6</v>
          </cell>
          <cell r="KS382">
            <v>70</v>
          </cell>
          <cell r="KU382">
            <v>0</v>
          </cell>
          <cell r="KV382">
            <v>0</v>
          </cell>
          <cell r="KW382">
            <v>369.2</v>
          </cell>
          <cell r="KX382">
            <v>402</v>
          </cell>
          <cell r="KZ382">
            <v>110.3</v>
          </cell>
          <cell r="LA382">
            <v>102.8</v>
          </cell>
          <cell r="LC382">
            <v>102</v>
          </cell>
          <cell r="LD382">
            <v>101.5</v>
          </cell>
          <cell r="LE382">
            <v>96.5</v>
          </cell>
          <cell r="LG382">
            <v>0</v>
          </cell>
          <cell r="LH382">
            <v>0</v>
          </cell>
        </row>
        <row r="383">
          <cell r="A383">
            <v>34001</v>
          </cell>
          <cell r="B383">
            <v>455</v>
          </cell>
          <cell r="C383">
            <v>1</v>
          </cell>
          <cell r="V383">
            <v>0</v>
          </cell>
          <cell r="AA383">
            <v>0</v>
          </cell>
          <cell r="AC383">
            <v>0</v>
          </cell>
          <cell r="AD383">
            <v>0</v>
          </cell>
          <cell r="AF383">
            <v>1022</v>
          </cell>
          <cell r="AG383">
            <v>1009.25</v>
          </cell>
          <cell r="AH383">
            <v>0</v>
          </cell>
          <cell r="AJ383">
            <v>72.19</v>
          </cell>
          <cell r="AK383">
            <v>73.81</v>
          </cell>
          <cell r="AL383">
            <v>0</v>
          </cell>
          <cell r="AM383">
            <v>0</v>
          </cell>
          <cell r="AQ383">
            <v>0</v>
          </cell>
          <cell r="AV383">
            <v>0</v>
          </cell>
          <cell r="BH383">
            <v>64.84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CA383">
            <v>0</v>
          </cell>
          <cell r="CB383">
            <v>0</v>
          </cell>
          <cell r="CC383">
            <v>91.4</v>
          </cell>
          <cell r="CD383">
            <v>1142.118543</v>
          </cell>
          <cell r="CE383">
            <v>75.628423060361897</v>
          </cell>
          <cell r="CF383" t="str">
            <v>10,40%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5.4866401303743997</v>
          </cell>
          <cell r="CY383">
            <v>0</v>
          </cell>
          <cell r="CZ383">
            <v>0</v>
          </cell>
          <cell r="DA383">
            <v>0</v>
          </cell>
          <cell r="DC383">
            <v>78.7</v>
          </cell>
          <cell r="DD383">
            <v>65.099999999999994</v>
          </cell>
          <cell r="DF383">
            <v>74</v>
          </cell>
          <cell r="DG383">
            <v>85</v>
          </cell>
          <cell r="DH383">
            <v>87</v>
          </cell>
          <cell r="DJ383">
            <v>0</v>
          </cell>
          <cell r="DK383">
            <v>0</v>
          </cell>
          <cell r="DL383">
            <v>58</v>
          </cell>
          <cell r="DM383">
            <v>58</v>
          </cell>
          <cell r="DO383">
            <v>0</v>
          </cell>
          <cell r="DP383">
            <v>0</v>
          </cell>
          <cell r="DS383">
            <v>0</v>
          </cell>
          <cell r="DT383">
            <v>0</v>
          </cell>
          <cell r="DU383">
            <v>73</v>
          </cell>
          <cell r="DV383">
            <v>55.1</v>
          </cell>
          <cell r="DW383">
            <v>82</v>
          </cell>
          <cell r="DX383">
            <v>0</v>
          </cell>
          <cell r="DY383">
            <v>79</v>
          </cell>
          <cell r="DZ383">
            <v>492.5</v>
          </cell>
          <cell r="EB383">
            <v>89.9</v>
          </cell>
          <cell r="EC383">
            <v>86.6</v>
          </cell>
          <cell r="EE383">
            <v>0</v>
          </cell>
          <cell r="EF383">
            <v>0</v>
          </cell>
          <cell r="EH383">
            <v>121.5</v>
          </cell>
          <cell r="EI383">
            <v>0</v>
          </cell>
          <cell r="EL383">
            <v>0</v>
          </cell>
          <cell r="EM383">
            <v>0</v>
          </cell>
          <cell r="EN383">
            <v>94.9</v>
          </cell>
          <cell r="EP383">
            <v>95</v>
          </cell>
          <cell r="EU383">
            <v>0</v>
          </cell>
          <cell r="EV383">
            <v>0</v>
          </cell>
          <cell r="FA383">
            <v>0</v>
          </cell>
          <cell r="FB383">
            <v>0</v>
          </cell>
          <cell r="FC383">
            <v>98</v>
          </cell>
          <cell r="FD383">
            <v>90</v>
          </cell>
          <cell r="FE383">
            <v>69</v>
          </cell>
          <cell r="FG383">
            <v>0</v>
          </cell>
          <cell r="FH383">
            <v>0</v>
          </cell>
          <cell r="FJ383">
            <v>0</v>
          </cell>
          <cell r="FK383">
            <v>0</v>
          </cell>
          <cell r="FL383">
            <v>0</v>
          </cell>
          <cell r="FM383">
            <v>0</v>
          </cell>
          <cell r="FO383">
            <v>0</v>
          </cell>
          <cell r="FP383">
            <v>0</v>
          </cell>
          <cell r="FR383">
            <v>0</v>
          </cell>
          <cell r="FS383">
            <v>0</v>
          </cell>
          <cell r="FU383">
            <v>113.8</v>
          </cell>
          <cell r="FY383">
            <v>0</v>
          </cell>
          <cell r="GC383">
            <v>90.9</v>
          </cell>
          <cell r="GD383">
            <v>107.6</v>
          </cell>
          <cell r="GF383">
            <v>0</v>
          </cell>
          <cell r="GG383">
            <v>0</v>
          </cell>
          <cell r="GJ383">
            <v>0</v>
          </cell>
          <cell r="GK383">
            <v>0</v>
          </cell>
          <cell r="GN383">
            <v>0</v>
          </cell>
          <cell r="GO383">
            <v>94</v>
          </cell>
          <cell r="GP383">
            <v>0</v>
          </cell>
          <cell r="GR383">
            <v>1001.5</v>
          </cell>
          <cell r="GT383">
            <v>0</v>
          </cell>
          <cell r="GU383">
            <v>0</v>
          </cell>
          <cell r="GV383">
            <v>551.79999999999995</v>
          </cell>
          <cell r="GW383">
            <v>102</v>
          </cell>
          <cell r="GZ383">
            <v>86</v>
          </cell>
          <cell r="HB383">
            <v>0</v>
          </cell>
          <cell r="HC383">
            <v>0</v>
          </cell>
          <cell r="HM383">
            <v>63.2</v>
          </cell>
          <cell r="HN383">
            <v>56.8</v>
          </cell>
          <cell r="HO383">
            <v>0</v>
          </cell>
          <cell r="HQ383">
            <v>0</v>
          </cell>
          <cell r="HR383">
            <v>0</v>
          </cell>
          <cell r="HT383">
            <v>0</v>
          </cell>
          <cell r="HU383">
            <v>0</v>
          </cell>
          <cell r="HW383">
            <v>0</v>
          </cell>
          <cell r="HX383">
            <v>0</v>
          </cell>
          <cell r="HZ383">
            <v>0</v>
          </cell>
          <cell r="IA383">
            <v>0</v>
          </cell>
          <cell r="IC383">
            <v>49.8</v>
          </cell>
          <cell r="ID383">
            <v>0</v>
          </cell>
          <cell r="IE383">
            <v>0</v>
          </cell>
          <cell r="IH383">
            <v>0</v>
          </cell>
          <cell r="II383">
            <v>0</v>
          </cell>
          <cell r="IK383">
            <v>0</v>
          </cell>
          <cell r="IL383">
            <v>0</v>
          </cell>
          <cell r="IN383">
            <v>0</v>
          </cell>
          <cell r="IO383">
            <v>0</v>
          </cell>
          <cell r="IR383">
            <v>0</v>
          </cell>
          <cell r="IT383">
            <v>97.7</v>
          </cell>
          <cell r="IU383">
            <v>0</v>
          </cell>
          <cell r="IW383">
            <v>0</v>
          </cell>
          <cell r="IX383">
            <v>0</v>
          </cell>
          <cell r="IZ383">
            <v>0</v>
          </cell>
          <cell r="JA383">
            <v>0</v>
          </cell>
          <cell r="JC383">
            <v>0</v>
          </cell>
          <cell r="JD383">
            <v>0</v>
          </cell>
          <cell r="JE383">
            <v>0</v>
          </cell>
          <cell r="JF383">
            <v>0</v>
          </cell>
          <cell r="JH383">
            <v>69.099999999999994</v>
          </cell>
          <cell r="JI383">
            <v>59.2</v>
          </cell>
          <cell r="JJ383">
            <v>97</v>
          </cell>
          <cell r="JK383">
            <v>110</v>
          </cell>
          <cell r="JL383">
            <v>104</v>
          </cell>
          <cell r="JM383">
            <v>105</v>
          </cell>
          <cell r="JN383">
            <v>108</v>
          </cell>
          <cell r="JQ383">
            <v>731.4</v>
          </cell>
          <cell r="JR383">
            <v>89.3</v>
          </cell>
          <cell r="JU383">
            <v>0</v>
          </cell>
          <cell r="JV383">
            <v>0</v>
          </cell>
          <cell r="JW383">
            <v>89.7</v>
          </cell>
          <cell r="JX383">
            <v>0</v>
          </cell>
          <cell r="KD383">
            <v>0</v>
          </cell>
          <cell r="KE383">
            <v>0</v>
          </cell>
          <cell r="KJ383">
            <v>160.19999999999999</v>
          </cell>
          <cell r="KK383">
            <v>107</v>
          </cell>
          <cell r="KL383">
            <v>0</v>
          </cell>
          <cell r="KM383">
            <v>100</v>
          </cell>
          <cell r="KN383">
            <v>76</v>
          </cell>
          <cell r="KP383">
            <v>0</v>
          </cell>
          <cell r="KQ383">
            <v>0</v>
          </cell>
          <cell r="KR383">
            <v>104.6</v>
          </cell>
          <cell r="KS383">
            <v>70</v>
          </cell>
          <cell r="KU383">
            <v>0</v>
          </cell>
          <cell r="KV383">
            <v>0</v>
          </cell>
          <cell r="KW383">
            <v>366.9</v>
          </cell>
          <cell r="KX383">
            <v>401</v>
          </cell>
          <cell r="KZ383">
            <v>110.2</v>
          </cell>
          <cell r="LA383">
            <v>102.7</v>
          </cell>
          <cell r="LC383">
            <v>101.3</v>
          </cell>
          <cell r="LD383">
            <v>100.7</v>
          </cell>
          <cell r="LE383">
            <v>96.1</v>
          </cell>
          <cell r="LG383">
            <v>0</v>
          </cell>
          <cell r="LH383">
            <v>0</v>
          </cell>
        </row>
        <row r="384">
          <cell r="A384">
            <v>33970</v>
          </cell>
          <cell r="B384">
            <v>456</v>
          </cell>
          <cell r="C384">
            <v>1</v>
          </cell>
          <cell r="V384">
            <v>0</v>
          </cell>
          <cell r="AA384">
            <v>0</v>
          </cell>
          <cell r="AC384">
            <v>0</v>
          </cell>
          <cell r="AD384">
            <v>0</v>
          </cell>
          <cell r="AF384">
            <v>1022</v>
          </cell>
          <cell r="AG384">
            <v>1009.25</v>
          </cell>
          <cell r="AH384">
            <v>0</v>
          </cell>
          <cell r="AJ384">
            <v>71.94</v>
          </cell>
          <cell r="AK384">
            <v>73.62</v>
          </cell>
          <cell r="AL384">
            <v>0</v>
          </cell>
          <cell r="AM384">
            <v>0</v>
          </cell>
          <cell r="AQ384">
            <v>0</v>
          </cell>
          <cell r="AV384">
            <v>0</v>
          </cell>
          <cell r="BH384">
            <v>64.58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CA384">
            <v>0</v>
          </cell>
          <cell r="CB384">
            <v>0</v>
          </cell>
          <cell r="CC384">
            <v>91.7</v>
          </cell>
          <cell r="CD384">
            <v>1142.118543</v>
          </cell>
          <cell r="CE384">
            <v>75.628423060361897</v>
          </cell>
          <cell r="CF384" t="str">
            <v>10,40%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5.4256605234794364</v>
          </cell>
          <cell r="CY384">
            <v>0</v>
          </cell>
          <cell r="CZ384">
            <v>0</v>
          </cell>
          <cell r="DA384">
            <v>0</v>
          </cell>
          <cell r="DC384">
            <v>79.900000000000006</v>
          </cell>
          <cell r="DD384">
            <v>66.099999999999994</v>
          </cell>
          <cell r="DF384">
            <v>74</v>
          </cell>
          <cell r="DG384">
            <v>86</v>
          </cell>
          <cell r="DH384">
            <v>88</v>
          </cell>
          <cell r="DJ384">
            <v>0</v>
          </cell>
          <cell r="DK384">
            <v>0</v>
          </cell>
          <cell r="DL384">
            <v>58</v>
          </cell>
          <cell r="DM384">
            <v>58</v>
          </cell>
          <cell r="DO384">
            <v>0</v>
          </cell>
          <cell r="DP384">
            <v>0</v>
          </cell>
          <cell r="DS384">
            <v>0</v>
          </cell>
          <cell r="DT384">
            <v>0</v>
          </cell>
          <cell r="DU384">
            <v>73.5</v>
          </cell>
          <cell r="DV384">
            <v>55.5</v>
          </cell>
          <cell r="DW384">
            <v>82</v>
          </cell>
          <cell r="DX384">
            <v>0</v>
          </cell>
          <cell r="DY384">
            <v>79</v>
          </cell>
          <cell r="DZ384">
            <v>488.6</v>
          </cell>
          <cell r="EB384">
            <v>89.5</v>
          </cell>
          <cell r="EC384">
            <v>86.2</v>
          </cell>
          <cell r="EE384">
            <v>0</v>
          </cell>
          <cell r="EF384">
            <v>0</v>
          </cell>
          <cell r="EH384">
            <v>121.4</v>
          </cell>
          <cell r="EI384">
            <v>0</v>
          </cell>
          <cell r="EL384">
            <v>0</v>
          </cell>
          <cell r="EM384">
            <v>0</v>
          </cell>
          <cell r="EN384">
            <v>94.9</v>
          </cell>
          <cell r="EP384">
            <v>96</v>
          </cell>
          <cell r="EU384">
            <v>0</v>
          </cell>
          <cell r="EV384">
            <v>0</v>
          </cell>
          <cell r="FA384">
            <v>0</v>
          </cell>
          <cell r="FB384">
            <v>0</v>
          </cell>
          <cell r="FC384">
            <v>99</v>
          </cell>
          <cell r="FD384">
            <v>91</v>
          </cell>
          <cell r="FE384">
            <v>69</v>
          </cell>
          <cell r="FG384">
            <v>0</v>
          </cell>
          <cell r="FH384">
            <v>0</v>
          </cell>
          <cell r="FJ384">
            <v>0</v>
          </cell>
          <cell r="FK384">
            <v>0</v>
          </cell>
          <cell r="FL384">
            <v>0</v>
          </cell>
          <cell r="FM384">
            <v>0</v>
          </cell>
          <cell r="FO384">
            <v>0</v>
          </cell>
          <cell r="FP384">
            <v>0</v>
          </cell>
          <cell r="FR384">
            <v>0</v>
          </cell>
          <cell r="FS384">
            <v>0</v>
          </cell>
          <cell r="FU384">
            <v>113.6</v>
          </cell>
          <cell r="FY384">
            <v>0</v>
          </cell>
          <cell r="GC384">
            <v>91.5</v>
          </cell>
          <cell r="GD384">
            <v>108.2</v>
          </cell>
          <cell r="GF384">
            <v>0</v>
          </cell>
          <cell r="GG384">
            <v>0</v>
          </cell>
          <cell r="GJ384">
            <v>0</v>
          </cell>
          <cell r="GK384">
            <v>0</v>
          </cell>
          <cell r="GN384">
            <v>0</v>
          </cell>
          <cell r="GO384">
            <v>97</v>
          </cell>
          <cell r="GP384">
            <v>0</v>
          </cell>
          <cell r="GR384">
            <v>1001.5</v>
          </cell>
          <cell r="GT384">
            <v>0</v>
          </cell>
          <cell r="GU384">
            <v>0</v>
          </cell>
          <cell r="GV384">
            <v>547.79999999999995</v>
          </cell>
          <cell r="GW384">
            <v>102</v>
          </cell>
          <cell r="GZ384">
            <v>79</v>
          </cell>
          <cell r="HB384">
            <v>0</v>
          </cell>
          <cell r="HC384">
            <v>0</v>
          </cell>
          <cell r="HM384">
            <v>63.4</v>
          </cell>
          <cell r="HN384">
            <v>57</v>
          </cell>
          <cell r="HO384">
            <v>0</v>
          </cell>
          <cell r="HQ384">
            <v>0</v>
          </cell>
          <cell r="HR384">
            <v>0</v>
          </cell>
          <cell r="HT384">
            <v>0</v>
          </cell>
          <cell r="HU384">
            <v>0</v>
          </cell>
          <cell r="HW384">
            <v>0</v>
          </cell>
          <cell r="HX384">
            <v>0</v>
          </cell>
          <cell r="HZ384">
            <v>0</v>
          </cell>
          <cell r="IA384">
            <v>0</v>
          </cell>
          <cell r="IC384">
            <v>50.3</v>
          </cell>
          <cell r="ID384">
            <v>0</v>
          </cell>
          <cell r="IE384">
            <v>0</v>
          </cell>
          <cell r="IH384">
            <v>0</v>
          </cell>
          <cell r="II384">
            <v>0</v>
          </cell>
          <cell r="IK384">
            <v>0</v>
          </cell>
          <cell r="IL384">
            <v>0</v>
          </cell>
          <cell r="IN384">
            <v>0</v>
          </cell>
          <cell r="IO384">
            <v>0</v>
          </cell>
          <cell r="IR384">
            <v>0</v>
          </cell>
          <cell r="IT384">
            <v>97.6</v>
          </cell>
          <cell r="IU384">
            <v>0</v>
          </cell>
          <cell r="IW384">
            <v>0</v>
          </cell>
          <cell r="IX384">
            <v>0</v>
          </cell>
          <cell r="IZ384">
            <v>0</v>
          </cell>
          <cell r="JA384">
            <v>0</v>
          </cell>
          <cell r="JC384">
            <v>0</v>
          </cell>
          <cell r="JD384">
            <v>0</v>
          </cell>
          <cell r="JE384">
            <v>0</v>
          </cell>
          <cell r="JF384">
            <v>0</v>
          </cell>
          <cell r="JH384">
            <v>70</v>
          </cell>
          <cell r="JI384">
            <v>59.9</v>
          </cell>
          <cell r="JJ384">
            <v>96</v>
          </cell>
          <cell r="JK384">
            <v>110</v>
          </cell>
          <cell r="JL384">
            <v>104</v>
          </cell>
          <cell r="JM384">
            <v>104</v>
          </cell>
          <cell r="JN384">
            <v>107</v>
          </cell>
          <cell r="JQ384">
            <v>729.2</v>
          </cell>
          <cell r="JR384">
            <v>89</v>
          </cell>
          <cell r="JU384">
            <v>0</v>
          </cell>
          <cell r="JV384">
            <v>0</v>
          </cell>
          <cell r="JW384">
            <v>89.7</v>
          </cell>
          <cell r="JX384">
            <v>0</v>
          </cell>
          <cell r="KD384">
            <v>0</v>
          </cell>
          <cell r="KE384">
            <v>0</v>
          </cell>
          <cell r="KJ384">
            <v>159.19999999999999</v>
          </cell>
          <cell r="KK384">
            <v>107</v>
          </cell>
          <cell r="KL384">
            <v>0</v>
          </cell>
          <cell r="KM384">
            <v>100</v>
          </cell>
          <cell r="KN384">
            <v>76</v>
          </cell>
          <cell r="KP384">
            <v>0</v>
          </cell>
          <cell r="KQ384">
            <v>0</v>
          </cell>
          <cell r="KR384">
            <v>102.8</v>
          </cell>
          <cell r="KS384">
            <v>70</v>
          </cell>
          <cell r="KU384">
            <v>0</v>
          </cell>
          <cell r="KV384">
            <v>0</v>
          </cell>
          <cell r="KW384">
            <v>363.2</v>
          </cell>
          <cell r="KX384">
            <v>400.8</v>
          </cell>
          <cell r="KZ384">
            <v>110.5</v>
          </cell>
          <cell r="LA384">
            <v>102.9</v>
          </cell>
          <cell r="LC384">
            <v>101.9</v>
          </cell>
          <cell r="LD384">
            <v>101.4</v>
          </cell>
          <cell r="LE384">
            <v>96.4</v>
          </cell>
          <cell r="LG384">
            <v>0</v>
          </cell>
          <cell r="LH384">
            <v>0</v>
          </cell>
        </row>
        <row r="385">
          <cell r="A385">
            <v>33939</v>
          </cell>
          <cell r="B385">
            <v>457</v>
          </cell>
          <cell r="C385">
            <v>1</v>
          </cell>
          <cell r="V385">
            <v>0</v>
          </cell>
          <cell r="AA385">
            <v>0</v>
          </cell>
          <cell r="AC385">
            <v>0</v>
          </cell>
          <cell r="AD385">
            <v>0</v>
          </cell>
          <cell r="AF385">
            <v>1005</v>
          </cell>
          <cell r="AG385">
            <v>1005.25</v>
          </cell>
          <cell r="AH385">
            <v>0</v>
          </cell>
          <cell r="AJ385">
            <v>71.66</v>
          </cell>
          <cell r="AK385">
            <v>73.39</v>
          </cell>
          <cell r="AL385">
            <v>0</v>
          </cell>
          <cell r="AM385">
            <v>0</v>
          </cell>
          <cell r="AQ385">
            <v>0</v>
          </cell>
          <cell r="AV385">
            <v>0</v>
          </cell>
          <cell r="BH385">
            <v>64.290000000000006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CA385">
            <v>0</v>
          </cell>
          <cell r="CB385">
            <v>0</v>
          </cell>
          <cell r="CC385">
            <v>91.7</v>
          </cell>
          <cell r="CD385">
            <v>1130.9833679999999</v>
          </cell>
          <cell r="CE385">
            <v>74.420268386633097</v>
          </cell>
          <cell r="CF385" t="str">
            <v>9,69%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5.4363319546860538</v>
          </cell>
          <cell r="CY385">
            <v>0</v>
          </cell>
          <cell r="CZ385">
            <v>0</v>
          </cell>
          <cell r="DA385">
            <v>0</v>
          </cell>
          <cell r="DC385">
            <v>80.2</v>
          </cell>
          <cell r="DD385">
            <v>66.400000000000006</v>
          </cell>
          <cell r="DF385">
            <v>74</v>
          </cell>
          <cell r="DG385">
            <v>86</v>
          </cell>
          <cell r="DH385">
            <v>88</v>
          </cell>
          <cell r="DJ385">
            <v>0</v>
          </cell>
          <cell r="DK385">
            <v>0</v>
          </cell>
          <cell r="DL385">
            <v>58</v>
          </cell>
          <cell r="DM385">
            <v>58</v>
          </cell>
          <cell r="DO385">
            <v>0</v>
          </cell>
          <cell r="DP385">
            <v>0</v>
          </cell>
          <cell r="DS385">
            <v>0</v>
          </cell>
          <cell r="DT385">
            <v>0</v>
          </cell>
          <cell r="DU385">
            <v>76.2</v>
          </cell>
          <cell r="DV385">
            <v>57.5</v>
          </cell>
          <cell r="DW385">
            <v>85</v>
          </cell>
          <cell r="DX385">
            <v>0</v>
          </cell>
          <cell r="DY385">
            <v>79</v>
          </cell>
          <cell r="DZ385">
            <v>484.7</v>
          </cell>
          <cell r="EB385">
            <v>90</v>
          </cell>
          <cell r="EC385">
            <v>86.7</v>
          </cell>
          <cell r="EE385">
            <v>0</v>
          </cell>
          <cell r="EF385">
            <v>0</v>
          </cell>
          <cell r="EH385">
            <v>122.4</v>
          </cell>
          <cell r="EI385">
            <v>0</v>
          </cell>
          <cell r="EL385">
            <v>0</v>
          </cell>
          <cell r="EM385">
            <v>0</v>
          </cell>
          <cell r="EN385">
            <v>95.6</v>
          </cell>
          <cell r="EP385">
            <v>92</v>
          </cell>
          <cell r="EU385">
            <v>0</v>
          </cell>
          <cell r="EV385">
            <v>0</v>
          </cell>
          <cell r="FA385">
            <v>0</v>
          </cell>
          <cell r="FB385">
            <v>0</v>
          </cell>
          <cell r="FC385">
            <v>97</v>
          </cell>
          <cell r="FD385">
            <v>87</v>
          </cell>
          <cell r="FE385">
            <v>67</v>
          </cell>
          <cell r="FG385">
            <v>0</v>
          </cell>
          <cell r="FH385">
            <v>0</v>
          </cell>
          <cell r="FJ385">
            <v>0</v>
          </cell>
          <cell r="FK385">
            <v>0</v>
          </cell>
          <cell r="FL385">
            <v>0</v>
          </cell>
          <cell r="FM385">
            <v>0</v>
          </cell>
          <cell r="FO385">
            <v>0</v>
          </cell>
          <cell r="FP385">
            <v>0</v>
          </cell>
          <cell r="FR385">
            <v>0</v>
          </cell>
          <cell r="FS385">
            <v>0</v>
          </cell>
          <cell r="FU385">
            <v>113.6</v>
          </cell>
          <cell r="FY385">
            <v>0</v>
          </cell>
          <cell r="GC385">
            <v>88.5</v>
          </cell>
          <cell r="GD385">
            <v>104.7</v>
          </cell>
          <cell r="GF385">
            <v>0</v>
          </cell>
          <cell r="GG385">
            <v>0</v>
          </cell>
          <cell r="GJ385">
            <v>0</v>
          </cell>
          <cell r="GK385">
            <v>0</v>
          </cell>
          <cell r="GN385">
            <v>0</v>
          </cell>
          <cell r="GO385">
            <v>99</v>
          </cell>
          <cell r="GP385">
            <v>0</v>
          </cell>
          <cell r="GR385">
            <v>999</v>
          </cell>
          <cell r="GT385">
            <v>0</v>
          </cell>
          <cell r="GU385">
            <v>0</v>
          </cell>
          <cell r="GV385">
            <v>545.6</v>
          </cell>
          <cell r="GW385">
            <v>102</v>
          </cell>
          <cell r="GZ385">
            <v>69</v>
          </cell>
          <cell r="HB385">
            <v>0</v>
          </cell>
          <cell r="HC385">
            <v>0</v>
          </cell>
          <cell r="HM385">
            <v>63.1</v>
          </cell>
          <cell r="HN385">
            <v>56.7</v>
          </cell>
          <cell r="HO385">
            <v>0</v>
          </cell>
          <cell r="HQ385">
            <v>0</v>
          </cell>
          <cell r="HR385">
            <v>0</v>
          </cell>
          <cell r="HT385">
            <v>0</v>
          </cell>
          <cell r="HU385">
            <v>0</v>
          </cell>
          <cell r="HW385">
            <v>0</v>
          </cell>
          <cell r="HX385">
            <v>0</v>
          </cell>
          <cell r="HZ385">
            <v>0</v>
          </cell>
          <cell r="IA385">
            <v>0</v>
          </cell>
          <cell r="IC385">
            <v>48.7</v>
          </cell>
          <cell r="ID385">
            <v>0</v>
          </cell>
          <cell r="IE385">
            <v>0</v>
          </cell>
          <cell r="IH385">
            <v>0</v>
          </cell>
          <cell r="II385">
            <v>0</v>
          </cell>
          <cell r="IK385">
            <v>0</v>
          </cell>
          <cell r="IL385">
            <v>0</v>
          </cell>
          <cell r="IN385">
            <v>0</v>
          </cell>
          <cell r="IO385">
            <v>0</v>
          </cell>
          <cell r="IR385">
            <v>0</v>
          </cell>
          <cell r="IT385">
            <v>97.9</v>
          </cell>
          <cell r="IU385">
            <v>0</v>
          </cell>
          <cell r="IW385">
            <v>0</v>
          </cell>
          <cell r="IX385">
            <v>0</v>
          </cell>
          <cell r="IZ385">
            <v>0</v>
          </cell>
          <cell r="JA385">
            <v>0</v>
          </cell>
          <cell r="JC385">
            <v>0</v>
          </cell>
          <cell r="JD385">
            <v>0</v>
          </cell>
          <cell r="JE385">
            <v>0</v>
          </cell>
          <cell r="JF385">
            <v>0</v>
          </cell>
          <cell r="JH385">
            <v>71</v>
          </cell>
          <cell r="JI385">
            <v>60.8</v>
          </cell>
          <cell r="JJ385">
            <v>97</v>
          </cell>
          <cell r="JK385">
            <v>110</v>
          </cell>
          <cell r="JL385">
            <v>104</v>
          </cell>
          <cell r="JM385">
            <v>104</v>
          </cell>
          <cell r="JN385">
            <v>108</v>
          </cell>
          <cell r="JQ385">
            <v>724.8</v>
          </cell>
          <cell r="JR385">
            <v>88.6</v>
          </cell>
          <cell r="JU385">
            <v>0</v>
          </cell>
          <cell r="JV385">
            <v>0</v>
          </cell>
          <cell r="JX385">
            <v>0</v>
          </cell>
          <cell r="KD385">
            <v>0</v>
          </cell>
          <cell r="KE385">
            <v>0</v>
          </cell>
          <cell r="KJ385">
            <v>158.30000000000001</v>
          </cell>
          <cell r="KK385">
            <v>100</v>
          </cell>
          <cell r="KL385">
            <v>0</v>
          </cell>
          <cell r="KM385">
            <v>100</v>
          </cell>
          <cell r="KN385">
            <v>79</v>
          </cell>
          <cell r="KP385">
            <v>0</v>
          </cell>
          <cell r="KQ385">
            <v>0</v>
          </cell>
          <cell r="KR385">
            <v>102.8</v>
          </cell>
          <cell r="KS385">
            <v>74</v>
          </cell>
          <cell r="KU385">
            <v>0</v>
          </cell>
          <cell r="KV385">
            <v>0</v>
          </cell>
          <cell r="KW385">
            <v>358.3</v>
          </cell>
          <cell r="KX385">
            <v>397.7</v>
          </cell>
          <cell r="KZ385">
            <v>112.6</v>
          </cell>
          <cell r="LA385">
            <v>104.9</v>
          </cell>
          <cell r="LC385">
            <v>101.2</v>
          </cell>
          <cell r="LD385">
            <v>100.6</v>
          </cell>
          <cell r="LE385">
            <v>95.5</v>
          </cell>
          <cell r="LG385">
            <v>0</v>
          </cell>
          <cell r="LH385">
            <v>0</v>
          </cell>
        </row>
        <row r="386">
          <cell r="A386">
            <v>33909</v>
          </cell>
          <cell r="B386">
            <v>458</v>
          </cell>
          <cell r="C386">
            <v>1</v>
          </cell>
          <cell r="V386">
            <v>0</v>
          </cell>
          <cell r="AA386">
            <v>0</v>
          </cell>
          <cell r="AC386">
            <v>0</v>
          </cell>
          <cell r="AD386">
            <v>0</v>
          </cell>
          <cell r="AF386">
            <v>1005</v>
          </cell>
          <cell r="AG386">
            <v>1005.25</v>
          </cell>
          <cell r="AH386">
            <v>0</v>
          </cell>
          <cell r="AJ386">
            <v>71.7</v>
          </cell>
          <cell r="AK386">
            <v>73.430000000000007</v>
          </cell>
          <cell r="AL386">
            <v>0</v>
          </cell>
          <cell r="AM386">
            <v>0</v>
          </cell>
          <cell r="AQ386">
            <v>0</v>
          </cell>
          <cell r="AV386">
            <v>0</v>
          </cell>
          <cell r="BH386">
            <v>64.17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CA386">
            <v>0</v>
          </cell>
          <cell r="CB386">
            <v>0</v>
          </cell>
          <cell r="CC386">
            <v>92</v>
          </cell>
          <cell r="CD386">
            <v>1130.9833679999999</v>
          </cell>
          <cell r="CE386">
            <v>74.420268386633097</v>
          </cell>
          <cell r="CF386" t="str">
            <v>9,69%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5.2198543502089318</v>
          </cell>
          <cell r="CY386">
            <v>0</v>
          </cell>
          <cell r="CZ386">
            <v>0</v>
          </cell>
          <cell r="DA386">
            <v>0</v>
          </cell>
          <cell r="DC386">
            <v>80.8</v>
          </cell>
          <cell r="DD386">
            <v>66.900000000000006</v>
          </cell>
          <cell r="DF386">
            <v>76</v>
          </cell>
          <cell r="DG386">
            <v>86</v>
          </cell>
          <cell r="DH386">
            <v>88</v>
          </cell>
          <cell r="DJ386">
            <v>0</v>
          </cell>
          <cell r="DK386">
            <v>0</v>
          </cell>
          <cell r="DL386">
            <v>62</v>
          </cell>
          <cell r="DM386">
            <v>62</v>
          </cell>
          <cell r="DO386">
            <v>0</v>
          </cell>
          <cell r="DP386">
            <v>0</v>
          </cell>
          <cell r="DS386">
            <v>0</v>
          </cell>
          <cell r="DT386">
            <v>0</v>
          </cell>
          <cell r="DU386">
            <v>74.099999999999994</v>
          </cell>
          <cell r="DV386">
            <v>55.9</v>
          </cell>
          <cell r="DW386">
            <v>85</v>
          </cell>
          <cell r="DX386">
            <v>0</v>
          </cell>
          <cell r="DY386">
            <v>78</v>
          </cell>
          <cell r="DZ386">
            <v>483.8</v>
          </cell>
          <cell r="EB386">
            <v>92</v>
          </cell>
          <cell r="EC386">
            <v>88.6</v>
          </cell>
          <cell r="EE386">
            <v>0</v>
          </cell>
          <cell r="EF386">
            <v>0</v>
          </cell>
          <cell r="EH386">
            <v>122.5</v>
          </cell>
          <cell r="EI386">
            <v>0</v>
          </cell>
          <cell r="EL386">
            <v>0</v>
          </cell>
          <cell r="EM386">
            <v>0</v>
          </cell>
          <cell r="EN386">
            <v>95.6</v>
          </cell>
          <cell r="EP386">
            <v>90</v>
          </cell>
          <cell r="EU386">
            <v>0</v>
          </cell>
          <cell r="EV386">
            <v>0</v>
          </cell>
          <cell r="FA386">
            <v>0</v>
          </cell>
          <cell r="FB386">
            <v>0</v>
          </cell>
          <cell r="FC386">
            <v>96</v>
          </cell>
          <cell r="FD386">
            <v>85</v>
          </cell>
          <cell r="FE386">
            <v>68</v>
          </cell>
          <cell r="FG386">
            <v>0</v>
          </cell>
          <cell r="FH386">
            <v>0</v>
          </cell>
          <cell r="FJ386">
            <v>0</v>
          </cell>
          <cell r="FK386">
            <v>0</v>
          </cell>
          <cell r="FL386">
            <v>0</v>
          </cell>
          <cell r="FM386">
            <v>0</v>
          </cell>
          <cell r="FO386">
            <v>0</v>
          </cell>
          <cell r="FP386">
            <v>0</v>
          </cell>
          <cell r="FR386">
            <v>0</v>
          </cell>
          <cell r="FS386">
            <v>0</v>
          </cell>
          <cell r="FU386">
            <v>113.6</v>
          </cell>
          <cell r="FY386">
            <v>0</v>
          </cell>
          <cell r="GC386">
            <v>87.9</v>
          </cell>
          <cell r="GD386">
            <v>104</v>
          </cell>
          <cell r="GF386">
            <v>0</v>
          </cell>
          <cell r="GG386">
            <v>0</v>
          </cell>
          <cell r="GJ386">
            <v>0</v>
          </cell>
          <cell r="GK386">
            <v>0</v>
          </cell>
          <cell r="GN386">
            <v>0</v>
          </cell>
          <cell r="GO386">
            <v>99</v>
          </cell>
          <cell r="GP386">
            <v>0</v>
          </cell>
          <cell r="GR386">
            <v>999</v>
          </cell>
          <cell r="GT386">
            <v>0</v>
          </cell>
          <cell r="GU386">
            <v>0</v>
          </cell>
          <cell r="GV386">
            <v>542.9</v>
          </cell>
          <cell r="GW386">
            <v>102</v>
          </cell>
          <cell r="GZ386">
            <v>70</v>
          </cell>
          <cell r="HB386">
            <v>0</v>
          </cell>
          <cell r="HC386">
            <v>0</v>
          </cell>
          <cell r="HM386">
            <v>64.400000000000006</v>
          </cell>
          <cell r="HN386">
            <v>57.9</v>
          </cell>
          <cell r="HO386">
            <v>0</v>
          </cell>
          <cell r="HQ386">
            <v>0</v>
          </cell>
          <cell r="HR386">
            <v>0</v>
          </cell>
          <cell r="HT386">
            <v>0</v>
          </cell>
          <cell r="HU386">
            <v>0</v>
          </cell>
          <cell r="HW386">
            <v>0</v>
          </cell>
          <cell r="HX386">
            <v>0</v>
          </cell>
          <cell r="HZ386">
            <v>0</v>
          </cell>
          <cell r="IA386">
            <v>0</v>
          </cell>
          <cell r="IC386">
            <v>49.6</v>
          </cell>
          <cell r="ID386">
            <v>0</v>
          </cell>
          <cell r="IE386">
            <v>0</v>
          </cell>
          <cell r="IH386">
            <v>0</v>
          </cell>
          <cell r="II386">
            <v>0</v>
          </cell>
          <cell r="IK386">
            <v>0</v>
          </cell>
          <cell r="IL386">
            <v>0</v>
          </cell>
          <cell r="IN386">
            <v>0</v>
          </cell>
          <cell r="IO386">
            <v>0</v>
          </cell>
          <cell r="IR386">
            <v>0</v>
          </cell>
          <cell r="IT386">
            <v>98.3</v>
          </cell>
          <cell r="IU386">
            <v>0</v>
          </cell>
          <cell r="IW386">
            <v>0</v>
          </cell>
          <cell r="IX386">
            <v>0</v>
          </cell>
          <cell r="IZ386">
            <v>0</v>
          </cell>
          <cell r="JA386">
            <v>0</v>
          </cell>
          <cell r="JC386">
            <v>0</v>
          </cell>
          <cell r="JD386">
            <v>0</v>
          </cell>
          <cell r="JE386">
            <v>0</v>
          </cell>
          <cell r="JF386">
            <v>0</v>
          </cell>
          <cell r="JH386">
            <v>72</v>
          </cell>
          <cell r="JI386">
            <v>61.6</v>
          </cell>
          <cell r="JJ386">
            <v>96</v>
          </cell>
          <cell r="JK386">
            <v>110</v>
          </cell>
          <cell r="JL386">
            <v>103</v>
          </cell>
          <cell r="JM386">
            <v>104</v>
          </cell>
          <cell r="JN386">
            <v>107</v>
          </cell>
          <cell r="JQ386">
            <v>724.2</v>
          </cell>
          <cell r="JR386">
            <v>88.4</v>
          </cell>
          <cell r="JU386">
            <v>0</v>
          </cell>
          <cell r="JV386">
            <v>0</v>
          </cell>
          <cell r="JX386">
            <v>0</v>
          </cell>
          <cell r="KD386">
            <v>0</v>
          </cell>
          <cell r="KE386">
            <v>0</v>
          </cell>
          <cell r="KJ386">
            <v>157.19999999999999</v>
          </cell>
          <cell r="KK386">
            <v>100</v>
          </cell>
          <cell r="KL386">
            <v>0</v>
          </cell>
          <cell r="KM386">
            <v>100</v>
          </cell>
          <cell r="KN386">
            <v>80</v>
          </cell>
          <cell r="KP386">
            <v>0</v>
          </cell>
          <cell r="KQ386">
            <v>0</v>
          </cell>
          <cell r="KR386">
            <v>102.8</v>
          </cell>
          <cell r="KS386">
            <v>74</v>
          </cell>
          <cell r="KU386">
            <v>0</v>
          </cell>
          <cell r="KV386">
            <v>0</v>
          </cell>
          <cell r="KW386">
            <v>359</v>
          </cell>
          <cell r="KX386">
            <v>397</v>
          </cell>
          <cell r="KZ386">
            <v>113.7</v>
          </cell>
          <cell r="LA386">
            <v>106</v>
          </cell>
          <cell r="LC386">
            <v>101.7</v>
          </cell>
          <cell r="LD386">
            <v>101.1</v>
          </cell>
          <cell r="LE386">
            <v>95.8</v>
          </cell>
          <cell r="LG386">
            <v>0</v>
          </cell>
          <cell r="LH386">
            <v>0</v>
          </cell>
        </row>
        <row r="387">
          <cell r="A387">
            <v>33878</v>
          </cell>
          <cell r="B387">
            <v>459</v>
          </cell>
          <cell r="C387">
            <v>1</v>
          </cell>
          <cell r="V387">
            <v>0</v>
          </cell>
          <cell r="AA387">
            <v>0</v>
          </cell>
          <cell r="AC387">
            <v>0</v>
          </cell>
          <cell r="AD387">
            <v>0</v>
          </cell>
          <cell r="AF387">
            <v>1005</v>
          </cell>
          <cell r="AG387">
            <v>1005.25</v>
          </cell>
          <cell r="AH387">
            <v>0</v>
          </cell>
          <cell r="AJ387">
            <v>71.63</v>
          </cell>
          <cell r="AK387">
            <v>73.349999999999994</v>
          </cell>
          <cell r="AL387">
            <v>0</v>
          </cell>
          <cell r="AM387">
            <v>0</v>
          </cell>
          <cell r="AQ387">
            <v>0</v>
          </cell>
          <cell r="AV387">
            <v>0</v>
          </cell>
          <cell r="BH387">
            <v>64.040000000000006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CA387">
            <v>0</v>
          </cell>
          <cell r="CB387">
            <v>0</v>
          </cell>
          <cell r="CC387">
            <v>91.6</v>
          </cell>
          <cell r="CD387">
            <v>1130.9833679999999</v>
          </cell>
          <cell r="CE387">
            <v>74.420268386633097</v>
          </cell>
          <cell r="CF387" t="str">
            <v>9,69%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5.3372400934817374</v>
          </cell>
          <cell r="CY387">
            <v>0</v>
          </cell>
          <cell r="CZ387">
            <v>0</v>
          </cell>
          <cell r="DA387">
            <v>0</v>
          </cell>
          <cell r="DC387">
            <v>81</v>
          </cell>
          <cell r="DD387">
            <v>67.099999999999994</v>
          </cell>
          <cell r="DF387">
            <v>78</v>
          </cell>
          <cell r="DG387">
            <v>87</v>
          </cell>
          <cell r="DH387">
            <v>90</v>
          </cell>
          <cell r="DJ387">
            <v>0</v>
          </cell>
          <cell r="DK387">
            <v>0</v>
          </cell>
          <cell r="DL387">
            <v>63</v>
          </cell>
          <cell r="DM387">
            <v>63</v>
          </cell>
          <cell r="DO387">
            <v>0</v>
          </cell>
          <cell r="DP387">
            <v>0</v>
          </cell>
          <cell r="DS387">
            <v>0</v>
          </cell>
          <cell r="DT387">
            <v>0</v>
          </cell>
          <cell r="DU387">
            <v>72.5</v>
          </cell>
          <cell r="DV387">
            <v>54.8</v>
          </cell>
          <cell r="DW387">
            <v>86</v>
          </cell>
          <cell r="DX387">
            <v>0</v>
          </cell>
          <cell r="DY387">
            <v>79</v>
          </cell>
          <cell r="DZ387">
            <v>483.4</v>
          </cell>
          <cell r="EB387">
            <v>93.2</v>
          </cell>
          <cell r="EC387">
            <v>89.8</v>
          </cell>
          <cell r="EE387">
            <v>0</v>
          </cell>
          <cell r="EF387">
            <v>0</v>
          </cell>
          <cell r="EH387">
            <v>122.3</v>
          </cell>
          <cell r="EI387">
            <v>0</v>
          </cell>
          <cell r="EL387">
            <v>0</v>
          </cell>
          <cell r="EM387">
            <v>0</v>
          </cell>
          <cell r="EN387">
            <v>95.6</v>
          </cell>
          <cell r="EP387">
            <v>88</v>
          </cell>
          <cell r="EU387">
            <v>0</v>
          </cell>
          <cell r="EV387">
            <v>0</v>
          </cell>
          <cell r="FA387">
            <v>0</v>
          </cell>
          <cell r="FB387">
            <v>0</v>
          </cell>
          <cell r="FC387">
            <v>95</v>
          </cell>
          <cell r="FD387">
            <v>83</v>
          </cell>
          <cell r="FE387">
            <v>71</v>
          </cell>
          <cell r="FG387">
            <v>0</v>
          </cell>
          <cell r="FH387">
            <v>0</v>
          </cell>
          <cell r="FJ387">
            <v>0</v>
          </cell>
          <cell r="FK387">
            <v>0</v>
          </cell>
          <cell r="FL387">
            <v>0</v>
          </cell>
          <cell r="FM387">
            <v>0</v>
          </cell>
          <cell r="FO387">
            <v>0</v>
          </cell>
          <cell r="FP387">
            <v>0</v>
          </cell>
          <cell r="FR387">
            <v>0</v>
          </cell>
          <cell r="FS387">
            <v>0</v>
          </cell>
          <cell r="FU387">
            <v>113.6</v>
          </cell>
          <cell r="FY387">
            <v>0</v>
          </cell>
          <cell r="GC387">
            <v>87.8</v>
          </cell>
          <cell r="GD387">
            <v>103.9</v>
          </cell>
          <cell r="GF387">
            <v>0</v>
          </cell>
          <cell r="GG387">
            <v>0</v>
          </cell>
          <cell r="GJ387">
            <v>0</v>
          </cell>
          <cell r="GK387">
            <v>0</v>
          </cell>
          <cell r="GN387">
            <v>0</v>
          </cell>
          <cell r="GO387">
            <v>99</v>
          </cell>
          <cell r="GP387">
            <v>0</v>
          </cell>
          <cell r="GR387">
            <v>999</v>
          </cell>
          <cell r="GT387">
            <v>0</v>
          </cell>
          <cell r="GU387">
            <v>0</v>
          </cell>
          <cell r="GV387">
            <v>542.4</v>
          </cell>
          <cell r="GW387">
            <v>102</v>
          </cell>
          <cell r="GZ387">
            <v>70</v>
          </cell>
          <cell r="HB387">
            <v>0</v>
          </cell>
          <cell r="HC387">
            <v>0</v>
          </cell>
          <cell r="HM387">
            <v>66.099999999999994</v>
          </cell>
          <cell r="HN387">
            <v>59.5</v>
          </cell>
          <cell r="HO387">
            <v>0</v>
          </cell>
          <cell r="HQ387">
            <v>0</v>
          </cell>
          <cell r="HR387">
            <v>0</v>
          </cell>
          <cell r="HT387">
            <v>0</v>
          </cell>
          <cell r="HU387">
            <v>0</v>
          </cell>
          <cell r="HW387">
            <v>0</v>
          </cell>
          <cell r="HX387">
            <v>0</v>
          </cell>
          <cell r="HZ387">
            <v>0</v>
          </cell>
          <cell r="IA387">
            <v>0</v>
          </cell>
          <cell r="IC387">
            <v>50.3</v>
          </cell>
          <cell r="ID387">
            <v>0</v>
          </cell>
          <cell r="IE387">
            <v>0</v>
          </cell>
          <cell r="IH387">
            <v>0</v>
          </cell>
          <cell r="II387">
            <v>0</v>
          </cell>
          <cell r="IK387">
            <v>0</v>
          </cell>
          <cell r="IL387">
            <v>0</v>
          </cell>
          <cell r="IN387">
            <v>0</v>
          </cell>
          <cell r="IO387">
            <v>0</v>
          </cell>
          <cell r="IR387">
            <v>0</v>
          </cell>
          <cell r="IT387">
            <v>98.6</v>
          </cell>
          <cell r="IU387">
            <v>0</v>
          </cell>
          <cell r="IW387">
            <v>0</v>
          </cell>
          <cell r="IX387">
            <v>0</v>
          </cell>
          <cell r="IZ387">
            <v>0</v>
          </cell>
          <cell r="JA387">
            <v>0</v>
          </cell>
          <cell r="JC387">
            <v>0</v>
          </cell>
          <cell r="JD387">
            <v>0</v>
          </cell>
          <cell r="JE387">
            <v>0</v>
          </cell>
          <cell r="JF387">
            <v>0</v>
          </cell>
          <cell r="JH387">
            <v>72.3</v>
          </cell>
          <cell r="JI387">
            <v>61.9</v>
          </cell>
          <cell r="JJ387">
            <v>95</v>
          </cell>
          <cell r="JK387">
            <v>109</v>
          </cell>
          <cell r="JL387">
            <v>103</v>
          </cell>
          <cell r="JM387">
            <v>104</v>
          </cell>
          <cell r="JN387">
            <v>107</v>
          </cell>
          <cell r="JQ387">
            <v>722.8</v>
          </cell>
          <cell r="JR387">
            <v>88.2</v>
          </cell>
          <cell r="JU387">
            <v>0</v>
          </cell>
          <cell r="JV387">
            <v>0</v>
          </cell>
          <cell r="JX387">
            <v>0</v>
          </cell>
          <cell r="KD387">
            <v>0</v>
          </cell>
          <cell r="KE387">
            <v>0</v>
          </cell>
          <cell r="KJ387">
            <v>157</v>
          </cell>
          <cell r="KK387">
            <v>100</v>
          </cell>
          <cell r="KL387">
            <v>0</v>
          </cell>
          <cell r="KM387">
            <v>100</v>
          </cell>
          <cell r="KN387">
            <v>81</v>
          </cell>
          <cell r="KP387">
            <v>0</v>
          </cell>
          <cell r="KQ387">
            <v>0</v>
          </cell>
          <cell r="KR387">
            <v>102.8</v>
          </cell>
          <cell r="KS387">
            <v>75</v>
          </cell>
          <cell r="KU387">
            <v>0</v>
          </cell>
          <cell r="KV387">
            <v>0</v>
          </cell>
          <cell r="KW387">
            <v>358.8</v>
          </cell>
          <cell r="KX387">
            <v>395.1</v>
          </cell>
          <cell r="KZ387">
            <v>114.3</v>
          </cell>
          <cell r="LA387">
            <v>106.5</v>
          </cell>
          <cell r="LC387">
            <v>101.2</v>
          </cell>
          <cell r="LD387">
            <v>100.6</v>
          </cell>
          <cell r="LE387">
            <v>95.4</v>
          </cell>
          <cell r="LG387">
            <v>0</v>
          </cell>
          <cell r="LH387">
            <v>0</v>
          </cell>
        </row>
        <row r="388">
          <cell r="A388">
            <v>33848</v>
          </cell>
          <cell r="B388">
            <v>460</v>
          </cell>
          <cell r="C388">
            <v>1</v>
          </cell>
          <cell r="V388">
            <v>0</v>
          </cell>
          <cell r="AA388">
            <v>0</v>
          </cell>
          <cell r="AC388">
            <v>0</v>
          </cell>
          <cell r="AD388">
            <v>0</v>
          </cell>
          <cell r="AF388">
            <v>1008</v>
          </cell>
          <cell r="AG388">
            <v>1004.5</v>
          </cell>
          <cell r="AH388">
            <v>0</v>
          </cell>
          <cell r="AJ388">
            <v>71.430000000000007</v>
          </cell>
          <cell r="AK388">
            <v>73.16</v>
          </cell>
          <cell r="AL388">
            <v>0</v>
          </cell>
          <cell r="AM388">
            <v>0</v>
          </cell>
          <cell r="AQ388">
            <v>0</v>
          </cell>
          <cell r="AV388">
            <v>0</v>
          </cell>
          <cell r="BH388">
            <v>63.88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CA388">
            <v>0</v>
          </cell>
          <cell r="CB388">
            <v>0</v>
          </cell>
          <cell r="CC388">
            <v>91.6</v>
          </cell>
          <cell r="CD388">
            <v>1130.9833679999999</v>
          </cell>
          <cell r="CE388">
            <v>74.420268386633097</v>
          </cell>
          <cell r="CF388" t="str">
            <v>9,69%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5.5796340308892205</v>
          </cell>
          <cell r="CY388">
            <v>0</v>
          </cell>
          <cell r="CZ388">
            <v>0</v>
          </cell>
          <cell r="DA388">
            <v>0</v>
          </cell>
          <cell r="DC388">
            <v>81.2</v>
          </cell>
          <cell r="DD388">
            <v>67.2</v>
          </cell>
          <cell r="DF388">
            <v>78</v>
          </cell>
          <cell r="DG388">
            <v>87</v>
          </cell>
          <cell r="DH388">
            <v>90</v>
          </cell>
          <cell r="DJ388">
            <v>0</v>
          </cell>
          <cell r="DK388">
            <v>0</v>
          </cell>
          <cell r="DL388">
            <v>64</v>
          </cell>
          <cell r="DM388">
            <v>64</v>
          </cell>
          <cell r="DO388">
            <v>0</v>
          </cell>
          <cell r="DP388">
            <v>0</v>
          </cell>
          <cell r="DS388">
            <v>0</v>
          </cell>
          <cell r="DT388">
            <v>0</v>
          </cell>
          <cell r="DU388">
            <v>72.400000000000006</v>
          </cell>
          <cell r="DV388">
            <v>54.6</v>
          </cell>
          <cell r="DW388">
            <v>86</v>
          </cell>
          <cell r="DX388">
            <v>0</v>
          </cell>
          <cell r="DY388">
            <v>79</v>
          </cell>
          <cell r="DZ388">
            <v>482.9</v>
          </cell>
          <cell r="EB388">
            <v>94.1</v>
          </cell>
          <cell r="EC388">
            <v>90.5</v>
          </cell>
          <cell r="EE388">
            <v>0</v>
          </cell>
          <cell r="EF388">
            <v>0</v>
          </cell>
          <cell r="EH388">
            <v>122.6</v>
          </cell>
          <cell r="EI388">
            <v>0</v>
          </cell>
          <cell r="EL388">
            <v>0</v>
          </cell>
          <cell r="EM388">
            <v>0</v>
          </cell>
          <cell r="EN388">
            <v>95.9</v>
          </cell>
          <cell r="EP388">
            <v>92</v>
          </cell>
          <cell r="EU388">
            <v>0</v>
          </cell>
          <cell r="EV388">
            <v>0</v>
          </cell>
          <cell r="FA388">
            <v>0</v>
          </cell>
          <cell r="FB388">
            <v>0</v>
          </cell>
          <cell r="FC388">
            <v>97</v>
          </cell>
          <cell r="FD388">
            <v>88</v>
          </cell>
          <cell r="FE388">
            <v>73</v>
          </cell>
          <cell r="FG388">
            <v>0</v>
          </cell>
          <cell r="FH388">
            <v>0</v>
          </cell>
          <cell r="FJ388">
            <v>0</v>
          </cell>
          <cell r="FK388">
            <v>0</v>
          </cell>
          <cell r="FL388">
            <v>0</v>
          </cell>
          <cell r="FM388">
            <v>0</v>
          </cell>
          <cell r="FO388">
            <v>0</v>
          </cell>
          <cell r="FP388">
            <v>0</v>
          </cell>
          <cell r="FR388">
            <v>0</v>
          </cell>
          <cell r="FS388">
            <v>0</v>
          </cell>
          <cell r="FU388">
            <v>113.6</v>
          </cell>
          <cell r="FY388">
            <v>0</v>
          </cell>
          <cell r="GC388">
            <v>87.9</v>
          </cell>
          <cell r="GD388">
            <v>104</v>
          </cell>
          <cell r="GF388">
            <v>0</v>
          </cell>
          <cell r="GG388">
            <v>0</v>
          </cell>
          <cell r="GJ388">
            <v>0</v>
          </cell>
          <cell r="GK388">
            <v>0</v>
          </cell>
          <cell r="GN388">
            <v>0</v>
          </cell>
          <cell r="GO388">
            <v>99</v>
          </cell>
          <cell r="GP388">
            <v>0</v>
          </cell>
          <cell r="GR388">
            <v>990.5</v>
          </cell>
          <cell r="GT388">
            <v>0</v>
          </cell>
          <cell r="GU388">
            <v>0</v>
          </cell>
          <cell r="GV388">
            <v>539.9</v>
          </cell>
          <cell r="GW388">
            <v>102</v>
          </cell>
          <cell r="GZ388">
            <v>72</v>
          </cell>
          <cell r="HB388">
            <v>0</v>
          </cell>
          <cell r="HC388">
            <v>0</v>
          </cell>
          <cell r="HM388">
            <v>67.900000000000006</v>
          </cell>
          <cell r="HN388">
            <v>61</v>
          </cell>
          <cell r="HO388">
            <v>0</v>
          </cell>
          <cell r="HQ388">
            <v>0</v>
          </cell>
          <cell r="HR388">
            <v>0</v>
          </cell>
          <cell r="HT388">
            <v>0</v>
          </cell>
          <cell r="HU388">
            <v>0</v>
          </cell>
          <cell r="HW388">
            <v>0</v>
          </cell>
          <cell r="HX388">
            <v>0</v>
          </cell>
          <cell r="HZ388">
            <v>0</v>
          </cell>
          <cell r="IA388">
            <v>0</v>
          </cell>
          <cell r="IC388">
            <v>53.2</v>
          </cell>
          <cell r="ID388">
            <v>0</v>
          </cell>
          <cell r="IE388">
            <v>0</v>
          </cell>
          <cell r="IH388">
            <v>0</v>
          </cell>
          <cell r="II388">
            <v>0</v>
          </cell>
          <cell r="IK388">
            <v>0</v>
          </cell>
          <cell r="IL388">
            <v>0</v>
          </cell>
          <cell r="IN388">
            <v>0</v>
          </cell>
          <cell r="IO388">
            <v>0</v>
          </cell>
          <cell r="IR388">
            <v>0</v>
          </cell>
          <cell r="IT388">
            <v>99.7</v>
          </cell>
          <cell r="IU388">
            <v>0</v>
          </cell>
          <cell r="IW388">
            <v>0</v>
          </cell>
          <cell r="IX388">
            <v>0</v>
          </cell>
          <cell r="IZ388">
            <v>0</v>
          </cell>
          <cell r="JA388">
            <v>0</v>
          </cell>
          <cell r="JC388">
            <v>0</v>
          </cell>
          <cell r="JD388">
            <v>0</v>
          </cell>
          <cell r="JE388">
            <v>0</v>
          </cell>
          <cell r="JF388">
            <v>0</v>
          </cell>
          <cell r="JH388">
            <v>73.099999999999994</v>
          </cell>
          <cell r="JI388">
            <v>62.6</v>
          </cell>
          <cell r="JJ388">
            <v>96</v>
          </cell>
          <cell r="JK388">
            <v>109</v>
          </cell>
          <cell r="JL388">
            <v>103</v>
          </cell>
          <cell r="JM388">
            <v>103</v>
          </cell>
          <cell r="JN388">
            <v>107</v>
          </cell>
          <cell r="JQ388">
            <v>721.1</v>
          </cell>
          <cell r="JR388">
            <v>88</v>
          </cell>
          <cell r="JU388">
            <v>0</v>
          </cell>
          <cell r="JV388">
            <v>0</v>
          </cell>
          <cell r="JX388">
            <v>0</v>
          </cell>
          <cell r="KD388">
            <v>0</v>
          </cell>
          <cell r="KE388">
            <v>0</v>
          </cell>
          <cell r="KJ388">
            <v>156.6</v>
          </cell>
          <cell r="KK388">
            <v>100</v>
          </cell>
          <cell r="KL388">
            <v>0</v>
          </cell>
          <cell r="KM388">
            <v>100</v>
          </cell>
          <cell r="KN388">
            <v>81</v>
          </cell>
          <cell r="KP388">
            <v>0</v>
          </cell>
          <cell r="KQ388">
            <v>0</v>
          </cell>
          <cell r="KR388">
            <v>101.4</v>
          </cell>
          <cell r="KS388">
            <v>78</v>
          </cell>
          <cell r="KU388">
            <v>0</v>
          </cell>
          <cell r="KV388">
            <v>0</v>
          </cell>
          <cell r="KW388">
            <v>357.3</v>
          </cell>
          <cell r="KX388">
            <v>391.7</v>
          </cell>
          <cell r="KZ388">
            <v>113.6</v>
          </cell>
          <cell r="LA388">
            <v>105.8</v>
          </cell>
          <cell r="LC388">
            <v>103.3</v>
          </cell>
          <cell r="LD388">
            <v>102.7</v>
          </cell>
          <cell r="LE388">
            <v>96.4</v>
          </cell>
          <cell r="LG388">
            <v>0</v>
          </cell>
          <cell r="LH388">
            <v>0</v>
          </cell>
        </row>
        <row r="389">
          <cell r="A389">
            <v>33817</v>
          </cell>
          <cell r="B389">
            <v>461</v>
          </cell>
          <cell r="C389">
            <v>1</v>
          </cell>
          <cell r="V389">
            <v>0</v>
          </cell>
          <cell r="AA389">
            <v>0</v>
          </cell>
          <cell r="AC389">
            <v>0</v>
          </cell>
          <cell r="AD389">
            <v>0</v>
          </cell>
          <cell r="AF389">
            <v>1008</v>
          </cell>
          <cell r="AG389">
            <v>1004.5</v>
          </cell>
          <cell r="AH389">
            <v>0</v>
          </cell>
          <cell r="AJ389">
            <v>71.23</v>
          </cell>
          <cell r="AK389">
            <v>72.94</v>
          </cell>
          <cell r="AL389">
            <v>0</v>
          </cell>
          <cell r="AM389">
            <v>0</v>
          </cell>
          <cell r="AQ389">
            <v>0</v>
          </cell>
          <cell r="AV389">
            <v>0</v>
          </cell>
          <cell r="BH389">
            <v>63.73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CA389">
            <v>0</v>
          </cell>
          <cell r="CB389">
            <v>0</v>
          </cell>
          <cell r="CC389">
            <v>91.5</v>
          </cell>
          <cell r="CD389">
            <v>1130.9833679999999</v>
          </cell>
          <cell r="CE389">
            <v>74.420268386633097</v>
          </cell>
          <cell r="CF389" t="str">
            <v>9,69%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6.1314994732886454</v>
          </cell>
          <cell r="CY389">
            <v>0</v>
          </cell>
          <cell r="CZ389">
            <v>0</v>
          </cell>
          <cell r="DA389">
            <v>0</v>
          </cell>
          <cell r="DC389">
            <v>81.400000000000006</v>
          </cell>
          <cell r="DD389">
            <v>67.400000000000006</v>
          </cell>
          <cell r="DF389">
            <v>78</v>
          </cell>
          <cell r="DG389">
            <v>87</v>
          </cell>
          <cell r="DH389">
            <v>90</v>
          </cell>
          <cell r="DJ389">
            <v>0</v>
          </cell>
          <cell r="DK389">
            <v>0</v>
          </cell>
          <cell r="DL389">
            <v>66</v>
          </cell>
          <cell r="DM389">
            <v>66</v>
          </cell>
          <cell r="DO389">
            <v>0</v>
          </cell>
          <cell r="DP389">
            <v>0</v>
          </cell>
          <cell r="DS389">
            <v>0</v>
          </cell>
          <cell r="DT389">
            <v>0</v>
          </cell>
          <cell r="DU389">
            <v>71.400000000000006</v>
          </cell>
          <cell r="DV389">
            <v>53.9</v>
          </cell>
          <cell r="DW389">
            <v>86</v>
          </cell>
          <cell r="DX389">
            <v>0</v>
          </cell>
          <cell r="DY389">
            <v>81</v>
          </cell>
          <cell r="DZ389">
            <v>483.2</v>
          </cell>
          <cell r="EB389">
            <v>93.8</v>
          </cell>
          <cell r="EC389">
            <v>90.3</v>
          </cell>
          <cell r="EE389">
            <v>0</v>
          </cell>
          <cell r="EF389">
            <v>0</v>
          </cell>
          <cell r="EH389">
            <v>122.6</v>
          </cell>
          <cell r="EI389">
            <v>0</v>
          </cell>
          <cell r="EL389">
            <v>0</v>
          </cell>
          <cell r="EM389">
            <v>0</v>
          </cell>
          <cell r="EN389">
            <v>95.9</v>
          </cell>
          <cell r="EP389">
            <v>95</v>
          </cell>
          <cell r="EU389">
            <v>0</v>
          </cell>
          <cell r="EV389">
            <v>0</v>
          </cell>
          <cell r="FA389">
            <v>0</v>
          </cell>
          <cell r="FB389">
            <v>0</v>
          </cell>
          <cell r="FC389">
            <v>99</v>
          </cell>
          <cell r="FD389">
            <v>91</v>
          </cell>
          <cell r="FE389">
            <v>76</v>
          </cell>
          <cell r="FG389">
            <v>0</v>
          </cell>
          <cell r="FH389">
            <v>0</v>
          </cell>
          <cell r="FJ389">
            <v>0</v>
          </cell>
          <cell r="FK389">
            <v>0</v>
          </cell>
          <cell r="FL389">
            <v>0</v>
          </cell>
          <cell r="FM389">
            <v>0</v>
          </cell>
          <cell r="FO389">
            <v>0</v>
          </cell>
          <cell r="FP389">
            <v>0</v>
          </cell>
          <cell r="FR389">
            <v>0</v>
          </cell>
          <cell r="FS389">
            <v>0</v>
          </cell>
          <cell r="FU389">
            <v>113.6</v>
          </cell>
          <cell r="FY389">
            <v>0</v>
          </cell>
          <cell r="GC389">
            <v>88</v>
          </cell>
          <cell r="GD389">
            <v>104.1</v>
          </cell>
          <cell r="GF389">
            <v>0</v>
          </cell>
          <cell r="GG389">
            <v>0</v>
          </cell>
          <cell r="GJ389">
            <v>0</v>
          </cell>
          <cell r="GK389">
            <v>0</v>
          </cell>
          <cell r="GN389">
            <v>0</v>
          </cell>
          <cell r="GO389">
            <v>97</v>
          </cell>
          <cell r="GP389">
            <v>0</v>
          </cell>
          <cell r="GR389">
            <v>990.5</v>
          </cell>
          <cell r="GT389">
            <v>0</v>
          </cell>
          <cell r="GU389">
            <v>0</v>
          </cell>
          <cell r="GV389">
            <v>540</v>
          </cell>
          <cell r="GW389">
            <v>102</v>
          </cell>
          <cell r="GZ389">
            <v>74</v>
          </cell>
          <cell r="HB389">
            <v>0</v>
          </cell>
          <cell r="HC389">
            <v>0</v>
          </cell>
          <cell r="HM389">
            <v>69.099999999999994</v>
          </cell>
          <cell r="HN389">
            <v>62.2</v>
          </cell>
          <cell r="HO389">
            <v>0</v>
          </cell>
          <cell r="HQ389">
            <v>0</v>
          </cell>
          <cell r="HR389">
            <v>0</v>
          </cell>
          <cell r="HT389">
            <v>0</v>
          </cell>
          <cell r="HU389">
            <v>0</v>
          </cell>
          <cell r="HW389">
            <v>0</v>
          </cell>
          <cell r="HX389">
            <v>0</v>
          </cell>
          <cell r="HZ389">
            <v>0</v>
          </cell>
          <cell r="IA389">
            <v>0</v>
          </cell>
          <cell r="IC389">
            <v>54.2</v>
          </cell>
          <cell r="ID389">
            <v>0</v>
          </cell>
          <cell r="IE389">
            <v>0</v>
          </cell>
          <cell r="IH389">
            <v>0</v>
          </cell>
          <cell r="II389">
            <v>0</v>
          </cell>
          <cell r="IK389">
            <v>0</v>
          </cell>
          <cell r="IL389">
            <v>0</v>
          </cell>
          <cell r="IN389">
            <v>0</v>
          </cell>
          <cell r="IO389">
            <v>0</v>
          </cell>
          <cell r="IR389">
            <v>0</v>
          </cell>
          <cell r="IT389">
            <v>99.6</v>
          </cell>
          <cell r="IU389">
            <v>0</v>
          </cell>
          <cell r="IW389">
            <v>0</v>
          </cell>
          <cell r="IX389">
            <v>0</v>
          </cell>
          <cell r="IZ389">
            <v>0</v>
          </cell>
          <cell r="JA389">
            <v>0</v>
          </cell>
          <cell r="JC389">
            <v>0</v>
          </cell>
          <cell r="JD389">
            <v>0</v>
          </cell>
          <cell r="JE389">
            <v>0</v>
          </cell>
          <cell r="JF389">
            <v>0</v>
          </cell>
          <cell r="JH389">
            <v>73.8</v>
          </cell>
          <cell r="JI389">
            <v>63.2</v>
          </cell>
          <cell r="JJ389">
            <v>97</v>
          </cell>
          <cell r="JK389">
            <v>109</v>
          </cell>
          <cell r="JL389">
            <v>103</v>
          </cell>
          <cell r="JM389">
            <v>104</v>
          </cell>
          <cell r="JN389">
            <v>107</v>
          </cell>
          <cell r="JQ389">
            <v>716.5</v>
          </cell>
          <cell r="JR389">
            <v>87.8</v>
          </cell>
          <cell r="JU389">
            <v>0</v>
          </cell>
          <cell r="JV389">
            <v>0</v>
          </cell>
          <cell r="JX389">
            <v>0</v>
          </cell>
          <cell r="KD389">
            <v>0</v>
          </cell>
          <cell r="KE389">
            <v>0</v>
          </cell>
          <cell r="KJ389">
            <v>156</v>
          </cell>
          <cell r="KK389">
            <v>100</v>
          </cell>
          <cell r="KL389">
            <v>0</v>
          </cell>
          <cell r="KM389">
            <v>100</v>
          </cell>
          <cell r="KN389">
            <v>82</v>
          </cell>
          <cell r="KP389">
            <v>0</v>
          </cell>
          <cell r="KQ389">
            <v>0</v>
          </cell>
          <cell r="KR389">
            <v>101.4</v>
          </cell>
          <cell r="KS389">
            <v>81</v>
          </cell>
          <cell r="KU389">
            <v>0</v>
          </cell>
          <cell r="KV389">
            <v>0</v>
          </cell>
          <cell r="KW389">
            <v>358.3</v>
          </cell>
          <cell r="KX389">
            <v>392.3</v>
          </cell>
          <cell r="KZ389">
            <v>113.5</v>
          </cell>
          <cell r="LA389">
            <v>105.7</v>
          </cell>
          <cell r="LC389">
            <v>102.9</v>
          </cell>
          <cell r="LD389">
            <v>102.3</v>
          </cell>
          <cell r="LE389">
            <v>96.1</v>
          </cell>
          <cell r="LG389">
            <v>0</v>
          </cell>
          <cell r="LH389">
            <v>0</v>
          </cell>
        </row>
        <row r="390">
          <cell r="A390">
            <v>33786</v>
          </cell>
          <cell r="B390">
            <v>462</v>
          </cell>
          <cell r="C390">
            <v>1</v>
          </cell>
          <cell r="V390">
            <v>0</v>
          </cell>
          <cell r="AA390">
            <v>0</v>
          </cell>
          <cell r="AC390">
            <v>0</v>
          </cell>
          <cell r="AD390">
            <v>0</v>
          </cell>
          <cell r="AF390">
            <v>1008</v>
          </cell>
          <cell r="AG390">
            <v>1004.5</v>
          </cell>
          <cell r="AH390">
            <v>0</v>
          </cell>
          <cell r="AJ390">
            <v>71.27</v>
          </cell>
          <cell r="AK390">
            <v>72.989999999999995</v>
          </cell>
          <cell r="AL390">
            <v>0</v>
          </cell>
          <cell r="AM390">
            <v>0</v>
          </cell>
          <cell r="AQ390">
            <v>0</v>
          </cell>
          <cell r="AV390">
            <v>0</v>
          </cell>
          <cell r="BH390">
            <v>63.56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CA390">
            <v>0</v>
          </cell>
          <cell r="CB390">
            <v>0</v>
          </cell>
          <cell r="CC390">
            <v>91.5</v>
          </cell>
          <cell r="CD390">
            <v>1130.9833679999999</v>
          </cell>
          <cell r="CE390">
            <v>74.420268386633097</v>
          </cell>
          <cell r="CF390" t="str">
            <v>9,69%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6.1314994732886454</v>
          </cell>
          <cell r="CY390">
            <v>0</v>
          </cell>
          <cell r="CZ390">
            <v>0</v>
          </cell>
          <cell r="DA390">
            <v>0</v>
          </cell>
          <cell r="DC390">
            <v>81.599999999999994</v>
          </cell>
          <cell r="DD390">
            <v>67.5</v>
          </cell>
          <cell r="DF390">
            <v>78</v>
          </cell>
          <cell r="DG390">
            <v>87</v>
          </cell>
          <cell r="DH390">
            <v>90</v>
          </cell>
          <cell r="DJ390">
            <v>0</v>
          </cell>
          <cell r="DK390">
            <v>0</v>
          </cell>
          <cell r="DL390">
            <v>66</v>
          </cell>
          <cell r="DM390">
            <v>66</v>
          </cell>
          <cell r="DO390">
            <v>0</v>
          </cell>
          <cell r="DP390">
            <v>0</v>
          </cell>
          <cell r="DS390">
            <v>0</v>
          </cell>
          <cell r="DT390">
            <v>0</v>
          </cell>
          <cell r="DU390">
            <v>73.599999999999994</v>
          </cell>
          <cell r="DV390">
            <v>55.5</v>
          </cell>
          <cell r="DW390">
            <v>86</v>
          </cell>
          <cell r="DX390">
            <v>0</v>
          </cell>
          <cell r="DY390">
            <v>81</v>
          </cell>
          <cell r="DZ390">
            <v>482.9</v>
          </cell>
          <cell r="EB390">
            <v>93.5</v>
          </cell>
          <cell r="EC390">
            <v>90.1</v>
          </cell>
          <cell r="EE390">
            <v>0</v>
          </cell>
          <cell r="EF390">
            <v>0</v>
          </cell>
          <cell r="EH390">
            <v>122.4</v>
          </cell>
          <cell r="EI390">
            <v>0</v>
          </cell>
          <cell r="EL390">
            <v>0</v>
          </cell>
          <cell r="EM390">
            <v>0</v>
          </cell>
          <cell r="EN390">
            <v>95.9</v>
          </cell>
          <cell r="EP390">
            <v>96</v>
          </cell>
          <cell r="EU390">
            <v>0</v>
          </cell>
          <cell r="EV390">
            <v>0</v>
          </cell>
          <cell r="FA390">
            <v>0</v>
          </cell>
          <cell r="FB390">
            <v>0</v>
          </cell>
          <cell r="FC390">
            <v>99</v>
          </cell>
          <cell r="FD390">
            <v>93</v>
          </cell>
          <cell r="FE390">
            <v>76</v>
          </cell>
          <cell r="FG390">
            <v>0</v>
          </cell>
          <cell r="FH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O390">
            <v>0</v>
          </cell>
          <cell r="FP390">
            <v>0</v>
          </cell>
          <cell r="FR390">
            <v>0</v>
          </cell>
          <cell r="FS390">
            <v>0</v>
          </cell>
          <cell r="FU390">
            <v>113.6</v>
          </cell>
          <cell r="FY390">
            <v>0</v>
          </cell>
          <cell r="GC390">
            <v>88.1</v>
          </cell>
          <cell r="GD390">
            <v>104.2</v>
          </cell>
          <cell r="GF390">
            <v>0</v>
          </cell>
          <cell r="GG390">
            <v>0</v>
          </cell>
          <cell r="GJ390">
            <v>0</v>
          </cell>
          <cell r="GK390">
            <v>0</v>
          </cell>
          <cell r="GN390">
            <v>0</v>
          </cell>
          <cell r="GO390">
            <v>97</v>
          </cell>
          <cell r="GP390">
            <v>0</v>
          </cell>
          <cell r="GR390">
            <v>990.5</v>
          </cell>
          <cell r="GT390">
            <v>0</v>
          </cell>
          <cell r="GU390">
            <v>0</v>
          </cell>
          <cell r="GV390">
            <v>539.79999999999995</v>
          </cell>
          <cell r="GW390">
            <v>102</v>
          </cell>
          <cell r="GZ390">
            <v>74</v>
          </cell>
          <cell r="HB390">
            <v>0</v>
          </cell>
          <cell r="HC390">
            <v>0</v>
          </cell>
          <cell r="HM390">
            <v>68.900000000000006</v>
          </cell>
          <cell r="HN390">
            <v>61.9</v>
          </cell>
          <cell r="HO390">
            <v>0</v>
          </cell>
          <cell r="HQ390">
            <v>0</v>
          </cell>
          <cell r="HR390">
            <v>0</v>
          </cell>
          <cell r="HT390">
            <v>0</v>
          </cell>
          <cell r="HU390">
            <v>0</v>
          </cell>
          <cell r="HW390">
            <v>0</v>
          </cell>
          <cell r="HX390">
            <v>0</v>
          </cell>
          <cell r="HZ390">
            <v>0</v>
          </cell>
          <cell r="IA390">
            <v>0</v>
          </cell>
          <cell r="IC390">
            <v>54.9</v>
          </cell>
          <cell r="ID390">
            <v>0</v>
          </cell>
          <cell r="IE390">
            <v>0</v>
          </cell>
          <cell r="IH390">
            <v>0</v>
          </cell>
          <cell r="II390">
            <v>0</v>
          </cell>
          <cell r="IK390">
            <v>0</v>
          </cell>
          <cell r="IL390">
            <v>0</v>
          </cell>
          <cell r="IN390">
            <v>0</v>
          </cell>
          <cell r="IO390">
            <v>0</v>
          </cell>
          <cell r="IR390">
            <v>0</v>
          </cell>
          <cell r="IT390">
            <v>99.6</v>
          </cell>
          <cell r="IU390">
            <v>0</v>
          </cell>
          <cell r="IW390">
            <v>0</v>
          </cell>
          <cell r="IX390">
            <v>0</v>
          </cell>
          <cell r="IZ390">
            <v>0</v>
          </cell>
          <cell r="JA390">
            <v>0</v>
          </cell>
          <cell r="JC390">
            <v>0</v>
          </cell>
          <cell r="JD390">
            <v>0</v>
          </cell>
          <cell r="JE390">
            <v>0</v>
          </cell>
          <cell r="JF390">
            <v>0</v>
          </cell>
          <cell r="JH390">
            <v>74.3</v>
          </cell>
          <cell r="JI390">
            <v>63.6</v>
          </cell>
          <cell r="JJ390">
            <v>98</v>
          </cell>
          <cell r="JK390">
            <v>109</v>
          </cell>
          <cell r="JL390">
            <v>103</v>
          </cell>
          <cell r="JM390">
            <v>104</v>
          </cell>
          <cell r="JN390">
            <v>107</v>
          </cell>
          <cell r="JQ390">
            <v>716.5</v>
          </cell>
          <cell r="JR390">
            <v>87.6</v>
          </cell>
          <cell r="JU390">
            <v>0</v>
          </cell>
          <cell r="JV390">
            <v>0</v>
          </cell>
          <cell r="JX390">
            <v>0</v>
          </cell>
          <cell r="KD390">
            <v>0</v>
          </cell>
          <cell r="KE390">
            <v>0</v>
          </cell>
          <cell r="KJ390">
            <v>155.9</v>
          </cell>
          <cell r="KK390">
            <v>100</v>
          </cell>
          <cell r="KL390">
            <v>0</v>
          </cell>
          <cell r="KM390">
            <v>100</v>
          </cell>
          <cell r="KN390">
            <v>82</v>
          </cell>
          <cell r="KP390">
            <v>0</v>
          </cell>
          <cell r="KQ390">
            <v>0</v>
          </cell>
          <cell r="KR390">
            <v>101.3</v>
          </cell>
          <cell r="KS390">
            <v>82</v>
          </cell>
          <cell r="KU390">
            <v>0</v>
          </cell>
          <cell r="KV390">
            <v>0</v>
          </cell>
          <cell r="KW390">
            <v>358.5</v>
          </cell>
          <cell r="KX390">
            <v>392.7</v>
          </cell>
          <cell r="KZ390">
            <v>114.1</v>
          </cell>
          <cell r="LA390">
            <v>106.3</v>
          </cell>
          <cell r="LC390">
            <v>103</v>
          </cell>
          <cell r="LD390">
            <v>102.4</v>
          </cell>
          <cell r="LE390">
            <v>96.2</v>
          </cell>
          <cell r="LG390">
            <v>0</v>
          </cell>
          <cell r="LH390">
            <v>0</v>
          </cell>
        </row>
        <row r="391">
          <cell r="A391">
            <v>33756</v>
          </cell>
          <cell r="B391">
            <v>463</v>
          </cell>
          <cell r="C391">
            <v>1</v>
          </cell>
          <cell r="V391">
            <v>0</v>
          </cell>
          <cell r="AA391">
            <v>0</v>
          </cell>
          <cell r="AC391">
            <v>0</v>
          </cell>
          <cell r="AD391">
            <v>0</v>
          </cell>
          <cell r="AF391">
            <v>1002</v>
          </cell>
          <cell r="AG391">
            <v>1001.5</v>
          </cell>
          <cell r="AH391">
            <v>0</v>
          </cell>
          <cell r="AJ391">
            <v>71.31</v>
          </cell>
          <cell r="AK391">
            <v>73.02</v>
          </cell>
          <cell r="AL391">
            <v>0</v>
          </cell>
          <cell r="AM391">
            <v>0</v>
          </cell>
          <cell r="AQ391">
            <v>0</v>
          </cell>
          <cell r="AV391">
            <v>0</v>
          </cell>
          <cell r="BH391">
            <v>63.26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CA391">
            <v>0</v>
          </cell>
          <cell r="CB391">
            <v>0</v>
          </cell>
          <cell r="CC391">
            <v>92.5</v>
          </cell>
          <cell r="CD391">
            <v>1130.9833679999999</v>
          </cell>
          <cell r="CE391">
            <v>74.420268386633097</v>
          </cell>
          <cell r="CF391" t="str">
            <v>9,69%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6.4211526060397253</v>
          </cell>
          <cell r="CY391">
            <v>0</v>
          </cell>
          <cell r="CZ391">
            <v>0</v>
          </cell>
          <cell r="DA391">
            <v>0</v>
          </cell>
          <cell r="DC391">
            <v>81.599999999999994</v>
          </cell>
          <cell r="DD391">
            <v>67.5</v>
          </cell>
          <cell r="DF391">
            <v>79</v>
          </cell>
          <cell r="DG391">
            <v>87</v>
          </cell>
          <cell r="DH391">
            <v>90</v>
          </cell>
          <cell r="DJ391">
            <v>0</v>
          </cell>
          <cell r="DK391">
            <v>0</v>
          </cell>
          <cell r="DL391">
            <v>66</v>
          </cell>
          <cell r="DM391">
            <v>66</v>
          </cell>
          <cell r="DO391">
            <v>0</v>
          </cell>
          <cell r="DP391">
            <v>0</v>
          </cell>
          <cell r="DS391">
            <v>0</v>
          </cell>
          <cell r="DT391">
            <v>0</v>
          </cell>
          <cell r="DU391">
            <v>75.900000000000006</v>
          </cell>
          <cell r="DV391">
            <v>57.3</v>
          </cell>
          <cell r="DW391">
            <v>86</v>
          </cell>
          <cell r="DX391">
            <v>0</v>
          </cell>
          <cell r="DY391">
            <v>81</v>
          </cell>
          <cell r="DZ391">
            <v>481.8</v>
          </cell>
          <cell r="EB391">
            <v>92.8</v>
          </cell>
          <cell r="EC391">
            <v>89.4</v>
          </cell>
          <cell r="EE391">
            <v>0</v>
          </cell>
          <cell r="EF391">
            <v>0</v>
          </cell>
          <cell r="EH391">
            <v>122.6</v>
          </cell>
          <cell r="EI391">
            <v>0</v>
          </cell>
          <cell r="EL391">
            <v>0</v>
          </cell>
          <cell r="EM391">
            <v>0</v>
          </cell>
          <cell r="EN391">
            <v>95.6</v>
          </cell>
          <cell r="EP391">
            <v>93</v>
          </cell>
          <cell r="EU391">
            <v>0</v>
          </cell>
          <cell r="EV391">
            <v>0</v>
          </cell>
          <cell r="FA391">
            <v>0</v>
          </cell>
          <cell r="FB391">
            <v>0</v>
          </cell>
          <cell r="FC391">
            <v>98</v>
          </cell>
          <cell r="FD391">
            <v>90</v>
          </cell>
          <cell r="FE391">
            <v>74</v>
          </cell>
          <cell r="FG391">
            <v>0</v>
          </cell>
          <cell r="FH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O391">
            <v>0</v>
          </cell>
          <cell r="FP391">
            <v>0</v>
          </cell>
          <cell r="FR391">
            <v>0</v>
          </cell>
          <cell r="FS391">
            <v>0</v>
          </cell>
          <cell r="FU391">
            <v>113.6</v>
          </cell>
          <cell r="FY391">
            <v>0</v>
          </cell>
          <cell r="GC391">
            <v>87.7</v>
          </cell>
          <cell r="GD391">
            <v>103.8</v>
          </cell>
          <cell r="GF391">
            <v>0</v>
          </cell>
          <cell r="GG391">
            <v>0</v>
          </cell>
          <cell r="GJ391">
            <v>0</v>
          </cell>
          <cell r="GK391">
            <v>0</v>
          </cell>
          <cell r="GN391">
            <v>0</v>
          </cell>
          <cell r="GO391">
            <v>101</v>
          </cell>
          <cell r="GP391">
            <v>0</v>
          </cell>
          <cell r="GR391">
            <v>978</v>
          </cell>
          <cell r="GT391">
            <v>0</v>
          </cell>
          <cell r="GU391">
            <v>0</v>
          </cell>
          <cell r="GV391">
            <v>539.79999999999995</v>
          </cell>
          <cell r="GW391">
            <v>102</v>
          </cell>
          <cell r="GZ391">
            <v>76</v>
          </cell>
          <cell r="HB391">
            <v>0</v>
          </cell>
          <cell r="HC391">
            <v>0</v>
          </cell>
          <cell r="HM391">
            <v>69</v>
          </cell>
          <cell r="HN391">
            <v>62</v>
          </cell>
          <cell r="HO391">
            <v>0</v>
          </cell>
          <cell r="HQ391">
            <v>0</v>
          </cell>
          <cell r="HR391">
            <v>0</v>
          </cell>
          <cell r="HT391">
            <v>0</v>
          </cell>
          <cell r="HU391">
            <v>0</v>
          </cell>
          <cell r="HW391">
            <v>0</v>
          </cell>
          <cell r="HX391">
            <v>0</v>
          </cell>
          <cell r="HZ391">
            <v>0</v>
          </cell>
          <cell r="IA391">
            <v>0</v>
          </cell>
          <cell r="IC391">
            <v>54.7</v>
          </cell>
          <cell r="ID391">
            <v>0</v>
          </cell>
          <cell r="IE391">
            <v>0</v>
          </cell>
          <cell r="IH391">
            <v>0</v>
          </cell>
          <cell r="II391">
            <v>0</v>
          </cell>
          <cell r="IK391">
            <v>0</v>
          </cell>
          <cell r="IL391">
            <v>0</v>
          </cell>
          <cell r="IN391">
            <v>0</v>
          </cell>
          <cell r="IO391">
            <v>0</v>
          </cell>
          <cell r="IR391">
            <v>0</v>
          </cell>
          <cell r="IT391">
            <v>99.5</v>
          </cell>
          <cell r="IU391">
            <v>0</v>
          </cell>
          <cell r="IW391">
            <v>0</v>
          </cell>
          <cell r="IX391">
            <v>0</v>
          </cell>
          <cell r="IZ391">
            <v>0</v>
          </cell>
          <cell r="JA391">
            <v>0</v>
          </cell>
          <cell r="JC391">
            <v>0</v>
          </cell>
          <cell r="JD391">
            <v>0</v>
          </cell>
          <cell r="JE391">
            <v>0</v>
          </cell>
          <cell r="JF391">
            <v>0</v>
          </cell>
          <cell r="JH391">
            <v>74.7</v>
          </cell>
          <cell r="JI391">
            <v>63.9</v>
          </cell>
          <cell r="JJ391">
            <v>98</v>
          </cell>
          <cell r="JK391">
            <v>109</v>
          </cell>
          <cell r="JL391">
            <v>103</v>
          </cell>
          <cell r="JM391">
            <v>104</v>
          </cell>
          <cell r="JN391">
            <v>107</v>
          </cell>
          <cell r="JQ391">
            <v>712.2</v>
          </cell>
          <cell r="JR391">
            <v>87.1</v>
          </cell>
          <cell r="JU391">
            <v>0</v>
          </cell>
          <cell r="JV391">
            <v>0</v>
          </cell>
          <cell r="JX391">
            <v>0</v>
          </cell>
          <cell r="KD391">
            <v>0</v>
          </cell>
          <cell r="KE391">
            <v>0</v>
          </cell>
          <cell r="KJ391">
            <v>155.9</v>
          </cell>
          <cell r="KK391">
            <v>100</v>
          </cell>
          <cell r="KL391">
            <v>0</v>
          </cell>
          <cell r="KM391">
            <v>100</v>
          </cell>
          <cell r="KN391">
            <v>84</v>
          </cell>
          <cell r="KP391">
            <v>0</v>
          </cell>
          <cell r="KQ391">
            <v>0</v>
          </cell>
          <cell r="KR391">
            <v>101.3</v>
          </cell>
          <cell r="KS391">
            <v>84</v>
          </cell>
          <cell r="KU391">
            <v>0</v>
          </cell>
          <cell r="KV391">
            <v>0</v>
          </cell>
          <cell r="KW391">
            <v>357.8</v>
          </cell>
          <cell r="KX391">
            <v>391.4</v>
          </cell>
          <cell r="KZ391">
            <v>115.2</v>
          </cell>
          <cell r="LA391">
            <v>107.3</v>
          </cell>
          <cell r="LC391">
            <v>102.2</v>
          </cell>
          <cell r="LD391">
            <v>101.7</v>
          </cell>
          <cell r="LE391">
            <v>95.8</v>
          </cell>
          <cell r="LG391">
            <v>0</v>
          </cell>
          <cell r="LH391">
            <v>0</v>
          </cell>
        </row>
        <row r="392">
          <cell r="A392">
            <v>33725</v>
          </cell>
          <cell r="B392">
            <v>464</v>
          </cell>
          <cell r="C392">
            <v>1</v>
          </cell>
          <cell r="V392">
            <v>0</v>
          </cell>
          <cell r="AA392">
            <v>0</v>
          </cell>
          <cell r="AC392">
            <v>0</v>
          </cell>
          <cell r="AD392">
            <v>0</v>
          </cell>
          <cell r="AF392">
            <v>1002</v>
          </cell>
          <cell r="AG392">
            <v>1001.5</v>
          </cell>
          <cell r="AH392">
            <v>0</v>
          </cell>
          <cell r="AJ392">
            <v>71.349999999999994</v>
          </cell>
          <cell r="AK392">
            <v>73.069999999999993</v>
          </cell>
          <cell r="AL392">
            <v>0</v>
          </cell>
          <cell r="AM392">
            <v>0</v>
          </cell>
          <cell r="AQ392">
            <v>0</v>
          </cell>
          <cell r="AV392">
            <v>0</v>
          </cell>
          <cell r="BH392">
            <v>63.03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CA392">
            <v>0</v>
          </cell>
          <cell r="CB392">
            <v>0</v>
          </cell>
          <cell r="CC392">
            <v>92.3</v>
          </cell>
          <cell r="CD392">
            <v>1130.9833679999999</v>
          </cell>
          <cell r="CE392">
            <v>74.420268386633097</v>
          </cell>
          <cell r="CF392" t="str">
            <v>9,69%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6.7108057387908051</v>
          </cell>
          <cell r="CY392">
            <v>0</v>
          </cell>
          <cell r="CZ392">
            <v>0</v>
          </cell>
          <cell r="DA392">
            <v>0</v>
          </cell>
          <cell r="DC392">
            <v>81.099999999999994</v>
          </cell>
          <cell r="DD392">
            <v>67.2</v>
          </cell>
          <cell r="DF392">
            <v>80</v>
          </cell>
          <cell r="DG392">
            <v>88</v>
          </cell>
          <cell r="DH392">
            <v>90</v>
          </cell>
          <cell r="DJ392">
            <v>0</v>
          </cell>
          <cell r="DK392">
            <v>0</v>
          </cell>
          <cell r="DL392">
            <v>64</v>
          </cell>
          <cell r="DM392">
            <v>64</v>
          </cell>
          <cell r="DO392">
            <v>0</v>
          </cell>
          <cell r="DP392">
            <v>0</v>
          </cell>
          <cell r="DS392">
            <v>0</v>
          </cell>
          <cell r="DT392">
            <v>0</v>
          </cell>
          <cell r="DU392">
            <v>75.5</v>
          </cell>
          <cell r="DV392">
            <v>57</v>
          </cell>
          <cell r="DW392">
            <v>86</v>
          </cell>
          <cell r="DX392">
            <v>0</v>
          </cell>
          <cell r="DY392">
            <v>81</v>
          </cell>
          <cell r="DZ392">
            <v>480.4</v>
          </cell>
          <cell r="EB392">
            <v>92.8</v>
          </cell>
          <cell r="EC392">
            <v>89.4</v>
          </cell>
          <cell r="EE392">
            <v>0</v>
          </cell>
          <cell r="EF392">
            <v>0</v>
          </cell>
          <cell r="EH392">
            <v>122</v>
          </cell>
          <cell r="EI392">
            <v>0</v>
          </cell>
          <cell r="EL392">
            <v>0</v>
          </cell>
          <cell r="EM392">
            <v>0</v>
          </cell>
          <cell r="EN392">
            <v>95.6</v>
          </cell>
          <cell r="EP392">
            <v>93</v>
          </cell>
          <cell r="EU392">
            <v>0</v>
          </cell>
          <cell r="EV392">
            <v>0</v>
          </cell>
          <cell r="FA392">
            <v>0</v>
          </cell>
          <cell r="FB392">
            <v>0</v>
          </cell>
          <cell r="FC392">
            <v>98</v>
          </cell>
          <cell r="FD392">
            <v>89</v>
          </cell>
          <cell r="FE392">
            <v>75</v>
          </cell>
          <cell r="FG392">
            <v>0</v>
          </cell>
          <cell r="FH392">
            <v>0</v>
          </cell>
          <cell r="FJ392">
            <v>0</v>
          </cell>
          <cell r="FK392">
            <v>0</v>
          </cell>
          <cell r="FL392">
            <v>0</v>
          </cell>
          <cell r="FM392">
            <v>0</v>
          </cell>
          <cell r="FO392">
            <v>0</v>
          </cell>
          <cell r="FP392">
            <v>0</v>
          </cell>
          <cell r="FR392">
            <v>0</v>
          </cell>
          <cell r="FS392">
            <v>0</v>
          </cell>
          <cell r="FU392">
            <v>113.6</v>
          </cell>
          <cell r="FY392">
            <v>0</v>
          </cell>
          <cell r="GC392">
            <v>87.2</v>
          </cell>
          <cell r="GD392">
            <v>103.1</v>
          </cell>
          <cell r="GF392">
            <v>0</v>
          </cell>
          <cell r="GG392">
            <v>0</v>
          </cell>
          <cell r="GJ392">
            <v>0</v>
          </cell>
          <cell r="GK392">
            <v>0</v>
          </cell>
          <cell r="GN392">
            <v>0</v>
          </cell>
          <cell r="GO392">
            <v>99</v>
          </cell>
          <cell r="GP392">
            <v>0</v>
          </cell>
          <cell r="GR392">
            <v>978</v>
          </cell>
          <cell r="GT392">
            <v>0</v>
          </cell>
          <cell r="GU392">
            <v>0</v>
          </cell>
          <cell r="GV392">
            <v>539.79999999999995</v>
          </cell>
          <cell r="GW392">
            <v>102</v>
          </cell>
          <cell r="GZ392">
            <v>76</v>
          </cell>
          <cell r="HB392">
            <v>0</v>
          </cell>
          <cell r="HC392">
            <v>0</v>
          </cell>
          <cell r="HM392">
            <v>68.599999999999994</v>
          </cell>
          <cell r="HN392">
            <v>61.6</v>
          </cell>
          <cell r="HO392">
            <v>0</v>
          </cell>
          <cell r="HQ392">
            <v>0</v>
          </cell>
          <cell r="HR392">
            <v>0</v>
          </cell>
          <cell r="HT392">
            <v>0</v>
          </cell>
          <cell r="HU392">
            <v>0</v>
          </cell>
          <cell r="HW392">
            <v>0</v>
          </cell>
          <cell r="HX392">
            <v>0</v>
          </cell>
          <cell r="HZ392">
            <v>0</v>
          </cell>
          <cell r="IA392">
            <v>0</v>
          </cell>
          <cell r="IC392">
            <v>55.2</v>
          </cell>
          <cell r="ID392">
            <v>0</v>
          </cell>
          <cell r="IE392">
            <v>0</v>
          </cell>
          <cell r="IH392">
            <v>0</v>
          </cell>
          <cell r="II392">
            <v>0</v>
          </cell>
          <cell r="IK392">
            <v>0</v>
          </cell>
          <cell r="IL392">
            <v>0</v>
          </cell>
          <cell r="IN392">
            <v>0</v>
          </cell>
          <cell r="IO392">
            <v>0</v>
          </cell>
          <cell r="IR392">
            <v>0</v>
          </cell>
          <cell r="IT392">
            <v>99.5</v>
          </cell>
          <cell r="IU392">
            <v>0</v>
          </cell>
          <cell r="IW392">
            <v>0</v>
          </cell>
          <cell r="IX392">
            <v>0</v>
          </cell>
          <cell r="IZ392">
            <v>0</v>
          </cell>
          <cell r="JA392">
            <v>0</v>
          </cell>
          <cell r="JC392">
            <v>0</v>
          </cell>
          <cell r="JD392">
            <v>0</v>
          </cell>
          <cell r="JE392">
            <v>0</v>
          </cell>
          <cell r="JF392">
            <v>0</v>
          </cell>
          <cell r="JH392">
            <v>74.5</v>
          </cell>
          <cell r="JI392">
            <v>63.8</v>
          </cell>
          <cell r="JJ392">
            <v>98</v>
          </cell>
          <cell r="JK392">
            <v>108</v>
          </cell>
          <cell r="JL392">
            <v>103</v>
          </cell>
          <cell r="JM392">
            <v>104</v>
          </cell>
          <cell r="JN392">
            <v>107</v>
          </cell>
          <cell r="JQ392">
            <v>710.9</v>
          </cell>
          <cell r="JR392">
            <v>86.8</v>
          </cell>
          <cell r="JU392">
            <v>0</v>
          </cell>
          <cell r="JV392">
            <v>0</v>
          </cell>
          <cell r="JX392">
            <v>0</v>
          </cell>
          <cell r="KD392">
            <v>0</v>
          </cell>
          <cell r="KE392">
            <v>0</v>
          </cell>
          <cell r="KJ392">
            <v>155.9</v>
          </cell>
          <cell r="KK392">
            <v>100</v>
          </cell>
          <cell r="KL392">
            <v>0</v>
          </cell>
          <cell r="KM392">
            <v>100</v>
          </cell>
          <cell r="KN392">
            <v>84</v>
          </cell>
          <cell r="KP392">
            <v>0</v>
          </cell>
          <cell r="KQ392">
            <v>0</v>
          </cell>
          <cell r="KR392">
            <v>101.3</v>
          </cell>
          <cell r="KS392">
            <v>84</v>
          </cell>
          <cell r="KU392">
            <v>0</v>
          </cell>
          <cell r="KV392">
            <v>0</v>
          </cell>
          <cell r="KW392">
            <v>357.1</v>
          </cell>
          <cell r="KX392">
            <v>390.9</v>
          </cell>
          <cell r="KZ392">
            <v>115.2</v>
          </cell>
          <cell r="LA392">
            <v>107.3</v>
          </cell>
          <cell r="LC392">
            <v>101.7</v>
          </cell>
          <cell r="LD392">
            <v>101.1</v>
          </cell>
          <cell r="LE392">
            <v>95.4</v>
          </cell>
          <cell r="LG392">
            <v>0</v>
          </cell>
          <cell r="LH392">
            <v>0</v>
          </cell>
        </row>
        <row r="393">
          <cell r="A393">
            <v>33695</v>
          </cell>
          <cell r="B393">
            <v>465</v>
          </cell>
          <cell r="C393">
            <v>1</v>
          </cell>
          <cell r="V393">
            <v>0</v>
          </cell>
          <cell r="AA393">
            <v>0</v>
          </cell>
          <cell r="AC393">
            <v>0</v>
          </cell>
          <cell r="AD393">
            <v>0</v>
          </cell>
          <cell r="AF393">
            <v>1002</v>
          </cell>
          <cell r="AG393">
            <v>1001.5</v>
          </cell>
          <cell r="AH393">
            <v>0</v>
          </cell>
          <cell r="AJ393">
            <v>71.12</v>
          </cell>
          <cell r="AK393">
            <v>72.91</v>
          </cell>
          <cell r="AL393">
            <v>0</v>
          </cell>
          <cell r="AM393">
            <v>0</v>
          </cell>
          <cell r="AQ393">
            <v>0</v>
          </cell>
          <cell r="AV393">
            <v>0</v>
          </cell>
          <cell r="BH393">
            <v>62.83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CA393">
            <v>0</v>
          </cell>
          <cell r="CB393">
            <v>0</v>
          </cell>
          <cell r="CC393">
            <v>92.3</v>
          </cell>
          <cell r="CD393">
            <v>1130.9833679999999</v>
          </cell>
          <cell r="CE393">
            <v>74.420268386633097</v>
          </cell>
          <cell r="CF393" t="str">
            <v>9,69%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6.9821649894733948</v>
          </cell>
          <cell r="CY393">
            <v>0</v>
          </cell>
          <cell r="CZ393">
            <v>0</v>
          </cell>
          <cell r="DA393">
            <v>0</v>
          </cell>
          <cell r="DC393">
            <v>81.599999999999994</v>
          </cell>
          <cell r="DD393">
            <v>67.599999999999994</v>
          </cell>
          <cell r="DF393">
            <v>80</v>
          </cell>
          <cell r="DG393">
            <v>88</v>
          </cell>
          <cell r="DH393">
            <v>90</v>
          </cell>
          <cell r="DJ393">
            <v>0</v>
          </cell>
          <cell r="DK393">
            <v>0</v>
          </cell>
          <cell r="DL393">
            <v>64</v>
          </cell>
          <cell r="DM393">
            <v>64</v>
          </cell>
          <cell r="DO393">
            <v>0</v>
          </cell>
          <cell r="DP393">
            <v>0</v>
          </cell>
          <cell r="DS393">
            <v>0</v>
          </cell>
          <cell r="DT393">
            <v>0</v>
          </cell>
          <cell r="DU393">
            <v>73.400000000000006</v>
          </cell>
          <cell r="DV393">
            <v>55.4</v>
          </cell>
          <cell r="DW393">
            <v>87</v>
          </cell>
          <cell r="DX393">
            <v>0</v>
          </cell>
          <cell r="DY393">
            <v>81</v>
          </cell>
          <cell r="DZ393">
            <v>479.1</v>
          </cell>
          <cell r="EB393">
            <v>93.1</v>
          </cell>
          <cell r="EC393">
            <v>89.7</v>
          </cell>
          <cell r="EE393">
            <v>0</v>
          </cell>
          <cell r="EF393">
            <v>0</v>
          </cell>
          <cell r="EH393">
            <v>120.5</v>
          </cell>
          <cell r="EI393">
            <v>0</v>
          </cell>
          <cell r="EL393">
            <v>0</v>
          </cell>
          <cell r="EM393">
            <v>0</v>
          </cell>
          <cell r="EN393">
            <v>95.6</v>
          </cell>
          <cell r="EP393">
            <v>94</v>
          </cell>
          <cell r="EU393">
            <v>0</v>
          </cell>
          <cell r="EV393">
            <v>0</v>
          </cell>
          <cell r="FA393">
            <v>0</v>
          </cell>
          <cell r="FB393">
            <v>0</v>
          </cell>
          <cell r="FC393">
            <v>99</v>
          </cell>
          <cell r="FD393">
            <v>91</v>
          </cell>
          <cell r="FE393">
            <v>76</v>
          </cell>
          <cell r="FG393">
            <v>0</v>
          </cell>
          <cell r="FH393">
            <v>0</v>
          </cell>
          <cell r="FJ393">
            <v>0</v>
          </cell>
          <cell r="FK393">
            <v>0</v>
          </cell>
          <cell r="FL393">
            <v>0</v>
          </cell>
          <cell r="FM393">
            <v>0</v>
          </cell>
          <cell r="FO393">
            <v>0</v>
          </cell>
          <cell r="FP393">
            <v>0</v>
          </cell>
          <cell r="FR393">
            <v>0</v>
          </cell>
          <cell r="FS393">
            <v>0</v>
          </cell>
          <cell r="FU393">
            <v>113.6</v>
          </cell>
          <cell r="FY393">
            <v>0</v>
          </cell>
          <cell r="GC393">
            <v>87.4</v>
          </cell>
          <cell r="GD393">
            <v>103.4</v>
          </cell>
          <cell r="GF393">
            <v>0</v>
          </cell>
          <cell r="GG393">
            <v>0</v>
          </cell>
          <cell r="GJ393">
            <v>0</v>
          </cell>
          <cell r="GK393">
            <v>0</v>
          </cell>
          <cell r="GN393">
            <v>0</v>
          </cell>
          <cell r="GO393">
            <v>103</v>
          </cell>
          <cell r="GP393">
            <v>0</v>
          </cell>
          <cell r="GR393">
            <v>978</v>
          </cell>
          <cell r="GT393">
            <v>0</v>
          </cell>
          <cell r="GU393">
            <v>0</v>
          </cell>
          <cell r="GV393">
            <v>539.1</v>
          </cell>
          <cell r="GW393">
            <v>102</v>
          </cell>
          <cell r="GZ393">
            <v>78</v>
          </cell>
          <cell r="HB393">
            <v>0</v>
          </cell>
          <cell r="HC393">
            <v>0</v>
          </cell>
          <cell r="HM393">
            <v>67</v>
          </cell>
          <cell r="HN393">
            <v>60.3</v>
          </cell>
          <cell r="HO393">
            <v>0</v>
          </cell>
          <cell r="HQ393">
            <v>0</v>
          </cell>
          <cell r="HR393">
            <v>0</v>
          </cell>
          <cell r="HT393">
            <v>0</v>
          </cell>
          <cell r="HU393">
            <v>0</v>
          </cell>
          <cell r="HW393">
            <v>0</v>
          </cell>
          <cell r="HX393">
            <v>0</v>
          </cell>
          <cell r="HZ393">
            <v>0</v>
          </cell>
          <cell r="IA393">
            <v>0</v>
          </cell>
          <cell r="IC393">
            <v>55</v>
          </cell>
          <cell r="ID393">
            <v>0</v>
          </cell>
          <cell r="IE393">
            <v>0</v>
          </cell>
          <cell r="IH393">
            <v>0</v>
          </cell>
          <cell r="II393">
            <v>0</v>
          </cell>
          <cell r="IK393">
            <v>0</v>
          </cell>
          <cell r="IL393">
            <v>0</v>
          </cell>
          <cell r="IN393">
            <v>0</v>
          </cell>
          <cell r="IO393">
            <v>0</v>
          </cell>
          <cell r="IR393">
            <v>0</v>
          </cell>
          <cell r="IT393">
            <v>99.5</v>
          </cell>
          <cell r="IU393">
            <v>0</v>
          </cell>
          <cell r="IW393">
            <v>0</v>
          </cell>
          <cell r="IX393">
            <v>0</v>
          </cell>
          <cell r="IZ393">
            <v>0</v>
          </cell>
          <cell r="JA393">
            <v>0</v>
          </cell>
          <cell r="JC393">
            <v>0</v>
          </cell>
          <cell r="JD393">
            <v>0</v>
          </cell>
          <cell r="JE393">
            <v>0</v>
          </cell>
          <cell r="JF393">
            <v>0</v>
          </cell>
          <cell r="JH393">
            <v>74.7</v>
          </cell>
          <cell r="JI393">
            <v>63.9</v>
          </cell>
          <cell r="JJ393">
            <v>97</v>
          </cell>
          <cell r="JK393">
            <v>108</v>
          </cell>
          <cell r="JL393">
            <v>103</v>
          </cell>
          <cell r="JM393">
            <v>104</v>
          </cell>
          <cell r="JN393">
            <v>106</v>
          </cell>
          <cell r="JQ393">
            <v>711</v>
          </cell>
          <cell r="JR393">
            <v>86.6</v>
          </cell>
          <cell r="JU393">
            <v>0</v>
          </cell>
          <cell r="JV393">
            <v>0</v>
          </cell>
          <cell r="JX393">
            <v>0</v>
          </cell>
          <cell r="KD393">
            <v>0</v>
          </cell>
          <cell r="KE393">
            <v>0</v>
          </cell>
          <cell r="KJ393">
            <v>155.6</v>
          </cell>
          <cell r="KK393">
            <v>100</v>
          </cell>
          <cell r="KL393">
            <v>0</v>
          </cell>
          <cell r="KM393">
            <v>100</v>
          </cell>
          <cell r="KN393">
            <v>84</v>
          </cell>
          <cell r="KP393">
            <v>0</v>
          </cell>
          <cell r="KQ393">
            <v>0</v>
          </cell>
          <cell r="KR393">
            <v>101.3</v>
          </cell>
          <cell r="KS393">
            <v>84</v>
          </cell>
          <cell r="KU393">
            <v>0</v>
          </cell>
          <cell r="KV393">
            <v>0</v>
          </cell>
          <cell r="KW393">
            <v>356.5</v>
          </cell>
          <cell r="KX393">
            <v>390.1</v>
          </cell>
          <cell r="KZ393">
            <v>115.9</v>
          </cell>
          <cell r="LA393">
            <v>107.9</v>
          </cell>
          <cell r="LC393">
            <v>102</v>
          </cell>
          <cell r="LD393">
            <v>101.5</v>
          </cell>
          <cell r="LE393">
            <v>95.7</v>
          </cell>
          <cell r="LG393">
            <v>0</v>
          </cell>
          <cell r="LH393">
            <v>0</v>
          </cell>
        </row>
        <row r="394">
          <cell r="A394">
            <v>33664</v>
          </cell>
          <cell r="B394">
            <v>466</v>
          </cell>
          <cell r="C394">
            <v>1</v>
          </cell>
          <cell r="V394">
            <v>0</v>
          </cell>
          <cell r="AA394">
            <v>0</v>
          </cell>
          <cell r="AC394">
            <v>0</v>
          </cell>
          <cell r="AD394">
            <v>0</v>
          </cell>
          <cell r="AF394">
            <v>1006</v>
          </cell>
          <cell r="AG394">
            <v>999</v>
          </cell>
          <cell r="AH394">
            <v>0</v>
          </cell>
          <cell r="AJ394">
            <v>70.97</v>
          </cell>
          <cell r="AK394">
            <v>72.77</v>
          </cell>
          <cell r="AL394">
            <v>0</v>
          </cell>
          <cell r="AM394">
            <v>0</v>
          </cell>
          <cell r="AQ394">
            <v>0</v>
          </cell>
          <cell r="AV394">
            <v>0</v>
          </cell>
          <cell r="BH394">
            <v>62.51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CA394">
            <v>0</v>
          </cell>
          <cell r="CB394">
            <v>0</v>
          </cell>
          <cell r="CC394">
            <v>92.3</v>
          </cell>
          <cell r="CD394">
            <v>1130.9833679999999</v>
          </cell>
          <cell r="CE394">
            <v>74.420268386633097</v>
          </cell>
          <cell r="CF394" t="str">
            <v>9,69%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6.9836894796457702</v>
          </cell>
          <cell r="CY394">
            <v>0</v>
          </cell>
          <cell r="CZ394">
            <v>0</v>
          </cell>
          <cell r="DA394">
            <v>0</v>
          </cell>
          <cell r="DC394">
            <v>82.1</v>
          </cell>
          <cell r="DD394">
            <v>68</v>
          </cell>
          <cell r="DF394">
            <v>80</v>
          </cell>
          <cell r="DG394">
            <v>88</v>
          </cell>
          <cell r="DH394">
            <v>89</v>
          </cell>
          <cell r="DJ394">
            <v>0</v>
          </cell>
          <cell r="DK394">
            <v>0</v>
          </cell>
          <cell r="DL394">
            <v>63</v>
          </cell>
          <cell r="DM394">
            <v>63</v>
          </cell>
          <cell r="DO394">
            <v>0</v>
          </cell>
          <cell r="DP394">
            <v>0</v>
          </cell>
          <cell r="DS394">
            <v>0</v>
          </cell>
          <cell r="DT394">
            <v>0</v>
          </cell>
          <cell r="DU394">
            <v>68.599999999999994</v>
          </cell>
          <cell r="DV394">
            <v>51.8</v>
          </cell>
          <cell r="DW394">
            <v>87</v>
          </cell>
          <cell r="DX394">
            <v>0</v>
          </cell>
          <cell r="DY394">
            <v>81</v>
          </cell>
          <cell r="DZ394">
            <v>477.6</v>
          </cell>
          <cell r="EB394">
            <v>94.6</v>
          </cell>
          <cell r="EC394">
            <v>91</v>
          </cell>
          <cell r="EE394">
            <v>0</v>
          </cell>
          <cell r="EF394">
            <v>0</v>
          </cell>
          <cell r="EH394">
            <v>120.5</v>
          </cell>
          <cell r="EI394">
            <v>0</v>
          </cell>
          <cell r="EL394">
            <v>0</v>
          </cell>
          <cell r="EM394">
            <v>0</v>
          </cell>
          <cell r="EN394">
            <v>97.3</v>
          </cell>
          <cell r="EP394">
            <v>96</v>
          </cell>
          <cell r="EU394">
            <v>0</v>
          </cell>
          <cell r="EV394">
            <v>0</v>
          </cell>
          <cell r="FA394">
            <v>0</v>
          </cell>
          <cell r="FB394">
            <v>0</v>
          </cell>
          <cell r="FC394">
            <v>100</v>
          </cell>
          <cell r="FD394">
            <v>93</v>
          </cell>
          <cell r="FE394">
            <v>75</v>
          </cell>
          <cell r="FG394">
            <v>0</v>
          </cell>
          <cell r="FH394">
            <v>0</v>
          </cell>
          <cell r="FJ394">
            <v>0</v>
          </cell>
          <cell r="FK394">
            <v>0</v>
          </cell>
          <cell r="FL394">
            <v>0</v>
          </cell>
          <cell r="FM394">
            <v>0</v>
          </cell>
          <cell r="FO394">
            <v>0</v>
          </cell>
          <cell r="FP394">
            <v>0</v>
          </cell>
          <cell r="FR394">
            <v>0</v>
          </cell>
          <cell r="FS394">
            <v>0</v>
          </cell>
          <cell r="FU394">
            <v>113.6</v>
          </cell>
          <cell r="FY394">
            <v>0</v>
          </cell>
          <cell r="GC394">
            <v>87.4</v>
          </cell>
          <cell r="GD394">
            <v>103.4</v>
          </cell>
          <cell r="GF394">
            <v>0</v>
          </cell>
          <cell r="GG394">
            <v>0</v>
          </cell>
          <cell r="GJ394">
            <v>0</v>
          </cell>
          <cell r="GK394">
            <v>0</v>
          </cell>
          <cell r="GN394">
            <v>0</v>
          </cell>
          <cell r="GO394">
            <v>101</v>
          </cell>
          <cell r="GP394">
            <v>0</v>
          </cell>
          <cell r="GR394">
            <v>968</v>
          </cell>
          <cell r="GT394">
            <v>0</v>
          </cell>
          <cell r="GU394">
            <v>0</v>
          </cell>
          <cell r="GV394">
            <v>535.79999999999995</v>
          </cell>
          <cell r="GW394">
            <v>102</v>
          </cell>
          <cell r="GZ394">
            <v>78</v>
          </cell>
          <cell r="HB394">
            <v>0</v>
          </cell>
          <cell r="HC394">
            <v>0</v>
          </cell>
          <cell r="HM394">
            <v>69</v>
          </cell>
          <cell r="HN394">
            <v>62</v>
          </cell>
          <cell r="HO394">
            <v>0</v>
          </cell>
          <cell r="HQ394">
            <v>0</v>
          </cell>
          <cell r="HR394">
            <v>0</v>
          </cell>
          <cell r="HT394">
            <v>0</v>
          </cell>
          <cell r="HU394">
            <v>0</v>
          </cell>
          <cell r="HW394">
            <v>0</v>
          </cell>
          <cell r="HX394">
            <v>0</v>
          </cell>
          <cell r="HZ394">
            <v>0</v>
          </cell>
          <cell r="IA394">
            <v>0</v>
          </cell>
          <cell r="IC394">
            <v>54.2</v>
          </cell>
          <cell r="ID394">
            <v>0</v>
          </cell>
          <cell r="IE394">
            <v>0</v>
          </cell>
          <cell r="IH394">
            <v>0</v>
          </cell>
          <cell r="II394">
            <v>0</v>
          </cell>
          <cell r="IK394">
            <v>0</v>
          </cell>
          <cell r="IL394">
            <v>0</v>
          </cell>
          <cell r="IN394">
            <v>0</v>
          </cell>
          <cell r="IO394">
            <v>0</v>
          </cell>
          <cell r="IR394">
            <v>0</v>
          </cell>
          <cell r="IT394">
            <v>99.4</v>
          </cell>
          <cell r="IU394">
            <v>0</v>
          </cell>
          <cell r="IW394">
            <v>0</v>
          </cell>
          <cell r="IX394">
            <v>0</v>
          </cell>
          <cell r="IZ394">
            <v>0</v>
          </cell>
          <cell r="JA394">
            <v>0</v>
          </cell>
          <cell r="JC394">
            <v>0</v>
          </cell>
          <cell r="JD394">
            <v>0</v>
          </cell>
          <cell r="JE394">
            <v>0</v>
          </cell>
          <cell r="JF394">
            <v>0</v>
          </cell>
          <cell r="JH394">
            <v>74.7</v>
          </cell>
          <cell r="JI394">
            <v>64</v>
          </cell>
          <cell r="JJ394">
            <v>97</v>
          </cell>
          <cell r="JK394">
            <v>107</v>
          </cell>
          <cell r="JL394">
            <v>102</v>
          </cell>
          <cell r="JM394">
            <v>103</v>
          </cell>
          <cell r="JN394">
            <v>106</v>
          </cell>
          <cell r="JQ394">
            <v>707.5</v>
          </cell>
          <cell r="JR394">
            <v>86.1</v>
          </cell>
          <cell r="JU394">
            <v>0</v>
          </cell>
          <cell r="JV394">
            <v>0</v>
          </cell>
          <cell r="JX394">
            <v>0</v>
          </cell>
          <cell r="KD394">
            <v>0</v>
          </cell>
          <cell r="KE394">
            <v>0</v>
          </cell>
          <cell r="KJ394">
            <v>154.9</v>
          </cell>
          <cell r="KK394">
            <v>100</v>
          </cell>
          <cell r="KL394">
            <v>0</v>
          </cell>
          <cell r="KM394">
            <v>100</v>
          </cell>
          <cell r="KN394">
            <v>84</v>
          </cell>
          <cell r="KP394">
            <v>0</v>
          </cell>
          <cell r="KQ394">
            <v>0</v>
          </cell>
          <cell r="KR394">
            <v>101.3</v>
          </cell>
          <cell r="KS394">
            <v>83</v>
          </cell>
          <cell r="KU394">
            <v>0</v>
          </cell>
          <cell r="KV394">
            <v>0</v>
          </cell>
          <cell r="KW394">
            <v>355.4</v>
          </cell>
          <cell r="KX394">
            <v>388.8</v>
          </cell>
          <cell r="KZ394">
            <v>117.2</v>
          </cell>
          <cell r="LA394">
            <v>109.1</v>
          </cell>
          <cell r="LC394">
            <v>102.9</v>
          </cell>
          <cell r="LD394">
            <v>102.3</v>
          </cell>
          <cell r="LE394">
            <v>96.2</v>
          </cell>
          <cell r="LG394">
            <v>0</v>
          </cell>
          <cell r="LH394">
            <v>0</v>
          </cell>
        </row>
        <row r="395">
          <cell r="A395">
            <v>33635</v>
          </cell>
          <cell r="B395">
            <v>467</v>
          </cell>
          <cell r="C395">
            <v>1</v>
          </cell>
          <cell r="V395">
            <v>0</v>
          </cell>
          <cell r="AA395">
            <v>0</v>
          </cell>
          <cell r="AC395">
            <v>0</v>
          </cell>
          <cell r="AD395">
            <v>0</v>
          </cell>
          <cell r="AF395">
            <v>1006</v>
          </cell>
          <cell r="AG395">
            <v>999</v>
          </cell>
          <cell r="AH395">
            <v>0</v>
          </cell>
          <cell r="AJ395">
            <v>70.739999999999995</v>
          </cell>
          <cell r="AK395">
            <v>72.53</v>
          </cell>
          <cell r="AL395">
            <v>0</v>
          </cell>
          <cell r="AM395">
            <v>0</v>
          </cell>
          <cell r="AQ395">
            <v>0</v>
          </cell>
          <cell r="AV395">
            <v>0</v>
          </cell>
          <cell r="BH395">
            <v>62.31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CA395">
            <v>0</v>
          </cell>
          <cell r="CB395">
            <v>0</v>
          </cell>
          <cell r="CC395">
            <v>92.4</v>
          </cell>
          <cell r="CD395">
            <v>1130.9833679999999</v>
          </cell>
          <cell r="CE395">
            <v>74.420268386633097</v>
          </cell>
          <cell r="CF395" t="str">
            <v>9,69%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7.1590058494687918</v>
          </cell>
          <cell r="CY395">
            <v>0</v>
          </cell>
          <cell r="CZ395">
            <v>0</v>
          </cell>
          <cell r="DA395">
            <v>0</v>
          </cell>
          <cell r="DC395">
            <v>82.2</v>
          </cell>
          <cell r="DD395">
            <v>68</v>
          </cell>
          <cell r="DF395">
            <v>79</v>
          </cell>
          <cell r="DG395">
            <v>88</v>
          </cell>
          <cell r="DH395">
            <v>89</v>
          </cell>
          <cell r="DJ395">
            <v>0</v>
          </cell>
          <cell r="DK395">
            <v>0</v>
          </cell>
          <cell r="DL395">
            <v>67</v>
          </cell>
          <cell r="DM395">
            <v>67</v>
          </cell>
          <cell r="DO395">
            <v>0</v>
          </cell>
          <cell r="DP395">
            <v>0</v>
          </cell>
          <cell r="DS395">
            <v>0</v>
          </cell>
          <cell r="DT395">
            <v>0</v>
          </cell>
          <cell r="DU395">
            <v>73.400000000000006</v>
          </cell>
          <cell r="DV395">
            <v>55.4</v>
          </cell>
          <cell r="DW395">
            <v>87</v>
          </cell>
          <cell r="DX395">
            <v>0</v>
          </cell>
          <cell r="DY395">
            <v>81</v>
          </cell>
          <cell r="DZ395">
            <v>476.8</v>
          </cell>
          <cell r="EB395">
            <v>94.6</v>
          </cell>
          <cell r="EC395">
            <v>91</v>
          </cell>
          <cell r="EE395">
            <v>0</v>
          </cell>
          <cell r="EF395">
            <v>0</v>
          </cell>
          <cell r="EH395">
            <v>120.6</v>
          </cell>
          <cell r="EI395">
            <v>0</v>
          </cell>
          <cell r="EL395">
            <v>0</v>
          </cell>
          <cell r="EM395">
            <v>0</v>
          </cell>
          <cell r="EN395">
            <v>97.3</v>
          </cell>
          <cell r="EP395">
            <v>93</v>
          </cell>
          <cell r="EU395">
            <v>0</v>
          </cell>
          <cell r="EV395">
            <v>0</v>
          </cell>
          <cell r="FA395">
            <v>0</v>
          </cell>
          <cell r="FB395">
            <v>0</v>
          </cell>
          <cell r="FC395">
            <v>98</v>
          </cell>
          <cell r="FD395">
            <v>89</v>
          </cell>
          <cell r="FE395">
            <v>73</v>
          </cell>
          <cell r="FG395">
            <v>0</v>
          </cell>
          <cell r="FH395">
            <v>0</v>
          </cell>
          <cell r="FJ395">
            <v>0</v>
          </cell>
          <cell r="FK395">
            <v>0</v>
          </cell>
          <cell r="FL395">
            <v>0</v>
          </cell>
          <cell r="FM395">
            <v>0</v>
          </cell>
          <cell r="FO395">
            <v>0</v>
          </cell>
          <cell r="FP395">
            <v>0</v>
          </cell>
          <cell r="FR395">
            <v>0</v>
          </cell>
          <cell r="FS395">
            <v>0</v>
          </cell>
          <cell r="FU395">
            <v>113.6</v>
          </cell>
          <cell r="FY395">
            <v>0</v>
          </cell>
          <cell r="GC395">
            <v>87.3</v>
          </cell>
          <cell r="GD395">
            <v>103.3</v>
          </cell>
          <cell r="GF395">
            <v>0</v>
          </cell>
          <cell r="GG395">
            <v>0</v>
          </cell>
          <cell r="GJ395">
            <v>0</v>
          </cell>
          <cell r="GK395">
            <v>0</v>
          </cell>
          <cell r="GN395">
            <v>0</v>
          </cell>
          <cell r="GO395">
            <v>102</v>
          </cell>
          <cell r="GP395">
            <v>0</v>
          </cell>
          <cell r="GR395">
            <v>968</v>
          </cell>
          <cell r="GT395">
            <v>0</v>
          </cell>
          <cell r="GU395">
            <v>0</v>
          </cell>
          <cell r="GV395">
            <v>535.6</v>
          </cell>
          <cell r="GW395">
            <v>102</v>
          </cell>
          <cell r="GZ395">
            <v>76</v>
          </cell>
          <cell r="HB395">
            <v>0</v>
          </cell>
          <cell r="HC395">
            <v>0</v>
          </cell>
          <cell r="HM395">
            <v>68.8</v>
          </cell>
          <cell r="HN395">
            <v>61.9</v>
          </cell>
          <cell r="HO395">
            <v>0</v>
          </cell>
          <cell r="HQ395">
            <v>0</v>
          </cell>
          <cell r="HR395">
            <v>0</v>
          </cell>
          <cell r="HT395">
            <v>0</v>
          </cell>
          <cell r="HU395">
            <v>0</v>
          </cell>
          <cell r="HW395">
            <v>0</v>
          </cell>
          <cell r="HX395">
            <v>0</v>
          </cell>
          <cell r="HZ395">
            <v>0</v>
          </cell>
          <cell r="IA395">
            <v>0</v>
          </cell>
          <cell r="IC395">
            <v>55</v>
          </cell>
          <cell r="ID395">
            <v>0</v>
          </cell>
          <cell r="IE395">
            <v>0</v>
          </cell>
          <cell r="IH395">
            <v>0</v>
          </cell>
          <cell r="II395">
            <v>0</v>
          </cell>
          <cell r="IK395">
            <v>0</v>
          </cell>
          <cell r="IL395">
            <v>0</v>
          </cell>
          <cell r="IN395">
            <v>0</v>
          </cell>
          <cell r="IO395">
            <v>0</v>
          </cell>
          <cell r="IR395">
            <v>0</v>
          </cell>
          <cell r="IT395">
            <v>99.4</v>
          </cell>
          <cell r="IU395">
            <v>0</v>
          </cell>
          <cell r="IW395">
            <v>0</v>
          </cell>
          <cell r="IX395">
            <v>0</v>
          </cell>
          <cell r="IZ395">
            <v>0</v>
          </cell>
          <cell r="JA395">
            <v>0</v>
          </cell>
          <cell r="JC395">
            <v>0</v>
          </cell>
          <cell r="JD395">
            <v>0</v>
          </cell>
          <cell r="JE395">
            <v>0</v>
          </cell>
          <cell r="JF395">
            <v>0</v>
          </cell>
          <cell r="JH395">
            <v>74.7</v>
          </cell>
          <cell r="JI395">
            <v>64</v>
          </cell>
          <cell r="JJ395">
            <v>97</v>
          </cell>
          <cell r="JK395">
            <v>107</v>
          </cell>
          <cell r="JL395">
            <v>102</v>
          </cell>
          <cell r="JM395">
            <v>103</v>
          </cell>
          <cell r="JN395">
            <v>105</v>
          </cell>
          <cell r="JQ395">
            <v>703.2</v>
          </cell>
          <cell r="JR395">
            <v>85.8</v>
          </cell>
          <cell r="JU395">
            <v>0</v>
          </cell>
          <cell r="JV395">
            <v>0</v>
          </cell>
          <cell r="JX395">
            <v>0</v>
          </cell>
          <cell r="KD395">
            <v>0</v>
          </cell>
          <cell r="KE395">
            <v>0</v>
          </cell>
          <cell r="KJ395">
            <v>154.80000000000001</v>
          </cell>
          <cell r="KK395">
            <v>100</v>
          </cell>
          <cell r="KL395">
            <v>0</v>
          </cell>
          <cell r="KM395">
            <v>100</v>
          </cell>
          <cell r="KN395">
            <v>84</v>
          </cell>
          <cell r="KP395">
            <v>0</v>
          </cell>
          <cell r="KQ395">
            <v>0</v>
          </cell>
          <cell r="KR395">
            <v>101.3</v>
          </cell>
          <cell r="KS395">
            <v>83</v>
          </cell>
          <cell r="KU395">
            <v>0</v>
          </cell>
          <cell r="KV395">
            <v>0</v>
          </cell>
          <cell r="KW395">
            <v>354.3</v>
          </cell>
          <cell r="KX395">
            <v>389.7</v>
          </cell>
          <cell r="KZ395">
            <v>115.6</v>
          </cell>
          <cell r="LA395">
            <v>107.7</v>
          </cell>
          <cell r="LC395">
            <v>101.8</v>
          </cell>
          <cell r="LD395">
            <v>101.3</v>
          </cell>
          <cell r="LE395">
            <v>95.6</v>
          </cell>
          <cell r="LG395">
            <v>0</v>
          </cell>
          <cell r="LH395">
            <v>0</v>
          </cell>
        </row>
        <row r="396">
          <cell r="A396">
            <v>33604</v>
          </cell>
          <cell r="B396">
            <v>468</v>
          </cell>
          <cell r="C396">
            <v>1</v>
          </cell>
          <cell r="V396">
            <v>0</v>
          </cell>
          <cell r="AA396">
            <v>0</v>
          </cell>
          <cell r="AC396">
            <v>0</v>
          </cell>
          <cell r="AD396">
            <v>0</v>
          </cell>
          <cell r="AF396">
            <v>1006</v>
          </cell>
          <cell r="AG396">
            <v>999</v>
          </cell>
          <cell r="AH396">
            <v>0</v>
          </cell>
          <cell r="AJ396">
            <v>70.44</v>
          </cell>
          <cell r="AK396">
            <v>72.22</v>
          </cell>
          <cell r="AL396">
            <v>0</v>
          </cell>
          <cell r="AM396">
            <v>0</v>
          </cell>
          <cell r="AQ396">
            <v>0</v>
          </cell>
          <cell r="AV396">
            <v>0</v>
          </cell>
          <cell r="BH396">
            <v>62.01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CA396">
            <v>0</v>
          </cell>
          <cell r="CB396">
            <v>0</v>
          </cell>
          <cell r="CC396">
            <v>92.4</v>
          </cell>
          <cell r="CD396">
            <v>1130.9833679999999</v>
          </cell>
          <cell r="CE396">
            <v>74.420268386633097</v>
          </cell>
          <cell r="CF396" t="str">
            <v>9,69%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6.8663037363729638</v>
          </cell>
          <cell r="CY396">
            <v>0</v>
          </cell>
          <cell r="CZ396">
            <v>0</v>
          </cell>
          <cell r="DA396">
            <v>0</v>
          </cell>
          <cell r="DC396">
            <v>81.8</v>
          </cell>
          <cell r="DD396">
            <v>67.7</v>
          </cell>
          <cell r="DF396">
            <v>81</v>
          </cell>
          <cell r="DG396">
            <v>88</v>
          </cell>
          <cell r="DH396">
            <v>88</v>
          </cell>
          <cell r="DJ396">
            <v>0</v>
          </cell>
          <cell r="DK396">
            <v>0</v>
          </cell>
          <cell r="DL396">
            <v>67</v>
          </cell>
          <cell r="DM396">
            <v>67</v>
          </cell>
          <cell r="DO396">
            <v>0</v>
          </cell>
          <cell r="DP396">
            <v>0</v>
          </cell>
          <cell r="DS396">
            <v>0</v>
          </cell>
          <cell r="DT396">
            <v>0</v>
          </cell>
          <cell r="DU396">
            <v>69.5</v>
          </cell>
          <cell r="DV396">
            <v>52.5</v>
          </cell>
          <cell r="DW396">
            <v>87</v>
          </cell>
          <cell r="DX396">
            <v>0</v>
          </cell>
          <cell r="DY396">
            <v>81</v>
          </cell>
          <cell r="DZ396">
            <v>475</v>
          </cell>
          <cell r="EB396">
            <v>94.6</v>
          </cell>
          <cell r="EC396">
            <v>91</v>
          </cell>
          <cell r="EE396">
            <v>0</v>
          </cell>
          <cell r="EF396">
            <v>0</v>
          </cell>
          <cell r="EH396">
            <v>120.4</v>
          </cell>
          <cell r="EI396">
            <v>0</v>
          </cell>
          <cell r="EL396">
            <v>0</v>
          </cell>
          <cell r="EM396">
            <v>0</v>
          </cell>
          <cell r="EN396">
            <v>97.3</v>
          </cell>
          <cell r="EP396">
            <v>90</v>
          </cell>
          <cell r="EU396">
            <v>0</v>
          </cell>
          <cell r="EV396">
            <v>0</v>
          </cell>
          <cell r="FA396">
            <v>0</v>
          </cell>
          <cell r="FB396">
            <v>0</v>
          </cell>
          <cell r="FC396">
            <v>96</v>
          </cell>
          <cell r="FD396">
            <v>85</v>
          </cell>
          <cell r="FE396">
            <v>67</v>
          </cell>
          <cell r="FG396">
            <v>0</v>
          </cell>
          <cell r="FH396">
            <v>0</v>
          </cell>
          <cell r="FJ396">
            <v>0</v>
          </cell>
          <cell r="FK396">
            <v>0</v>
          </cell>
          <cell r="FL396">
            <v>0</v>
          </cell>
          <cell r="FM396">
            <v>0</v>
          </cell>
          <cell r="FO396">
            <v>0</v>
          </cell>
          <cell r="FP396">
            <v>0</v>
          </cell>
          <cell r="FR396">
            <v>0</v>
          </cell>
          <cell r="FS396">
            <v>0</v>
          </cell>
          <cell r="FU396">
            <v>112.6</v>
          </cell>
          <cell r="FY396">
            <v>0</v>
          </cell>
          <cell r="GC396">
            <v>87.1</v>
          </cell>
          <cell r="GD396">
            <v>103</v>
          </cell>
          <cell r="GF396">
            <v>0</v>
          </cell>
          <cell r="GG396">
            <v>0</v>
          </cell>
          <cell r="GJ396">
            <v>0</v>
          </cell>
          <cell r="GK396">
            <v>0</v>
          </cell>
          <cell r="GN396">
            <v>0</v>
          </cell>
          <cell r="GO396">
            <v>100</v>
          </cell>
          <cell r="GP396">
            <v>0</v>
          </cell>
          <cell r="GR396">
            <v>968</v>
          </cell>
          <cell r="GT396">
            <v>0</v>
          </cell>
          <cell r="GU396">
            <v>0</v>
          </cell>
          <cell r="GV396">
            <v>534.9</v>
          </cell>
          <cell r="GW396">
            <v>103</v>
          </cell>
          <cell r="GZ396">
            <v>76</v>
          </cell>
          <cell r="HB396">
            <v>0</v>
          </cell>
          <cell r="HC396">
            <v>0</v>
          </cell>
          <cell r="HM396">
            <v>68.099999999999994</v>
          </cell>
          <cell r="HN396">
            <v>61.2</v>
          </cell>
          <cell r="HO396">
            <v>0</v>
          </cell>
          <cell r="HQ396">
            <v>0</v>
          </cell>
          <cell r="HR396">
            <v>0</v>
          </cell>
          <cell r="HT396">
            <v>0</v>
          </cell>
          <cell r="HU396">
            <v>0</v>
          </cell>
          <cell r="HW396">
            <v>0</v>
          </cell>
          <cell r="HX396">
            <v>0</v>
          </cell>
          <cell r="HZ396">
            <v>0</v>
          </cell>
          <cell r="IA396">
            <v>0</v>
          </cell>
          <cell r="IC396">
            <v>55.5</v>
          </cell>
          <cell r="ID396">
            <v>0</v>
          </cell>
          <cell r="IE396">
            <v>0</v>
          </cell>
          <cell r="IH396">
            <v>0</v>
          </cell>
          <cell r="II396">
            <v>0</v>
          </cell>
          <cell r="IK396">
            <v>0</v>
          </cell>
          <cell r="IL396">
            <v>0</v>
          </cell>
          <cell r="IN396">
            <v>0</v>
          </cell>
          <cell r="IO396">
            <v>0</v>
          </cell>
          <cell r="IR396">
            <v>0</v>
          </cell>
          <cell r="IT396">
            <v>99.4</v>
          </cell>
          <cell r="IU396">
            <v>0</v>
          </cell>
          <cell r="IW396">
            <v>0</v>
          </cell>
          <cell r="IX396">
            <v>0</v>
          </cell>
          <cell r="IZ396">
            <v>0</v>
          </cell>
          <cell r="JA396">
            <v>0</v>
          </cell>
          <cell r="JC396">
            <v>0</v>
          </cell>
          <cell r="JD396">
            <v>0</v>
          </cell>
          <cell r="JE396">
            <v>0</v>
          </cell>
          <cell r="JF396">
            <v>0</v>
          </cell>
          <cell r="JH396">
            <v>74.3</v>
          </cell>
          <cell r="JI396">
            <v>63.6</v>
          </cell>
          <cell r="JJ396">
            <v>96</v>
          </cell>
          <cell r="JK396">
            <v>107</v>
          </cell>
          <cell r="JL396">
            <v>101</v>
          </cell>
          <cell r="JM396">
            <v>103</v>
          </cell>
          <cell r="JN396">
            <v>105</v>
          </cell>
          <cell r="JQ396">
            <v>702.1</v>
          </cell>
          <cell r="JR396">
            <v>85.4</v>
          </cell>
          <cell r="JU396">
            <v>0</v>
          </cell>
          <cell r="JV396">
            <v>0</v>
          </cell>
          <cell r="JX396">
            <v>0</v>
          </cell>
          <cell r="KD396">
            <v>0</v>
          </cell>
          <cell r="KE396">
            <v>0</v>
          </cell>
          <cell r="KJ396">
            <v>154.5</v>
          </cell>
          <cell r="KK396">
            <v>100</v>
          </cell>
          <cell r="KL396">
            <v>0</v>
          </cell>
          <cell r="KM396">
            <v>100</v>
          </cell>
          <cell r="KN396">
            <v>84</v>
          </cell>
          <cell r="KP396">
            <v>0</v>
          </cell>
          <cell r="KQ396">
            <v>0</v>
          </cell>
          <cell r="KR396">
            <v>100</v>
          </cell>
          <cell r="KS396">
            <v>83</v>
          </cell>
          <cell r="KU396">
            <v>0</v>
          </cell>
          <cell r="KV396">
            <v>0</v>
          </cell>
          <cell r="KW396">
            <v>354.8</v>
          </cell>
          <cell r="KX396">
            <v>389.9</v>
          </cell>
          <cell r="KZ396">
            <v>115.7</v>
          </cell>
          <cell r="LA396">
            <v>107.8</v>
          </cell>
          <cell r="LC396">
            <v>101.9</v>
          </cell>
          <cell r="LD396">
            <v>101.4</v>
          </cell>
          <cell r="LE396">
            <v>95.6</v>
          </cell>
          <cell r="LG396">
            <v>0</v>
          </cell>
          <cell r="LH396">
            <v>0</v>
          </cell>
        </row>
        <row r="397">
          <cell r="A397">
            <v>33573</v>
          </cell>
          <cell r="B397">
            <v>469</v>
          </cell>
          <cell r="C397">
            <v>1</v>
          </cell>
          <cell r="V397">
            <v>0</v>
          </cell>
          <cell r="AA397">
            <v>0</v>
          </cell>
          <cell r="AC397">
            <v>0</v>
          </cell>
          <cell r="AD397">
            <v>0</v>
          </cell>
          <cell r="AF397">
            <v>1002</v>
          </cell>
          <cell r="AG397">
            <v>990.5</v>
          </cell>
          <cell r="AH397">
            <v>0</v>
          </cell>
          <cell r="AJ397">
            <v>70.319999999999993</v>
          </cell>
          <cell r="AK397">
            <v>72.099999999999994</v>
          </cell>
          <cell r="AL397">
            <v>0</v>
          </cell>
          <cell r="AM397">
            <v>0</v>
          </cell>
          <cell r="AQ397">
            <v>0</v>
          </cell>
          <cell r="AV397">
            <v>0</v>
          </cell>
          <cell r="BH397">
            <v>61.74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CA397">
            <v>0</v>
          </cell>
          <cell r="CB397">
            <v>0</v>
          </cell>
          <cell r="CC397">
            <v>92.7</v>
          </cell>
          <cell r="CD397">
            <v>1091.7052060000001</v>
          </cell>
          <cell r="CE397">
            <v>72.984612983499844</v>
          </cell>
          <cell r="CF397" t="str">
            <v>10,26%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6.8098975999951223</v>
          </cell>
          <cell r="CY397">
            <v>0</v>
          </cell>
          <cell r="CZ397">
            <v>0</v>
          </cell>
          <cell r="DA397">
            <v>0</v>
          </cell>
          <cell r="DC397">
            <v>82.3</v>
          </cell>
          <cell r="DD397">
            <v>68.2</v>
          </cell>
          <cell r="DF397">
            <v>83</v>
          </cell>
          <cell r="DG397">
            <v>88</v>
          </cell>
          <cell r="DH397">
            <v>87</v>
          </cell>
          <cell r="DJ397">
            <v>0</v>
          </cell>
          <cell r="DK397">
            <v>0</v>
          </cell>
          <cell r="DL397">
            <v>67</v>
          </cell>
          <cell r="DM397">
            <v>67</v>
          </cell>
          <cell r="DO397">
            <v>0</v>
          </cell>
          <cell r="DP397">
            <v>0</v>
          </cell>
          <cell r="DS397">
            <v>0</v>
          </cell>
          <cell r="DT397">
            <v>0</v>
          </cell>
          <cell r="DU397">
            <v>68.099999999999994</v>
          </cell>
          <cell r="DV397">
            <v>51.4</v>
          </cell>
          <cell r="DW397">
            <v>88</v>
          </cell>
          <cell r="DX397">
            <v>0</v>
          </cell>
          <cell r="DY397">
            <v>81</v>
          </cell>
          <cell r="DZ397">
            <v>473.8</v>
          </cell>
          <cell r="EB397">
            <v>94.3</v>
          </cell>
          <cell r="EC397">
            <v>90.7</v>
          </cell>
          <cell r="EE397">
            <v>0</v>
          </cell>
          <cell r="EF397">
            <v>0</v>
          </cell>
          <cell r="EH397">
            <v>121</v>
          </cell>
          <cell r="EI397">
            <v>0</v>
          </cell>
          <cell r="EL397">
            <v>0</v>
          </cell>
          <cell r="EM397">
            <v>0</v>
          </cell>
          <cell r="EP397">
            <v>91</v>
          </cell>
          <cell r="EU397">
            <v>0</v>
          </cell>
          <cell r="EV397">
            <v>0</v>
          </cell>
          <cell r="FA397">
            <v>0</v>
          </cell>
          <cell r="FB397">
            <v>0</v>
          </cell>
          <cell r="FC397">
            <v>97</v>
          </cell>
          <cell r="FD397">
            <v>88</v>
          </cell>
          <cell r="FE397">
            <v>68</v>
          </cell>
          <cell r="FG397">
            <v>0</v>
          </cell>
          <cell r="FH397">
            <v>0</v>
          </cell>
          <cell r="FJ397">
            <v>0</v>
          </cell>
          <cell r="FK397">
            <v>0</v>
          </cell>
          <cell r="FL397">
            <v>0</v>
          </cell>
          <cell r="FM397">
            <v>0</v>
          </cell>
          <cell r="FO397">
            <v>0</v>
          </cell>
          <cell r="FP397">
            <v>0</v>
          </cell>
          <cell r="FR397">
            <v>0</v>
          </cell>
          <cell r="FS397">
            <v>0</v>
          </cell>
          <cell r="FU397">
            <v>112.6</v>
          </cell>
          <cell r="FY397">
            <v>0</v>
          </cell>
          <cell r="GC397">
            <v>86.2</v>
          </cell>
          <cell r="GD397">
            <v>102</v>
          </cell>
          <cell r="GF397">
            <v>0</v>
          </cell>
          <cell r="GG397">
            <v>0</v>
          </cell>
          <cell r="GJ397">
            <v>0</v>
          </cell>
          <cell r="GK397">
            <v>0</v>
          </cell>
          <cell r="GN397">
            <v>0</v>
          </cell>
          <cell r="GP397">
            <v>0</v>
          </cell>
          <cell r="GR397">
            <v>957.75</v>
          </cell>
          <cell r="GT397">
            <v>0</v>
          </cell>
          <cell r="GU397">
            <v>0</v>
          </cell>
          <cell r="GV397">
            <v>534.70000000000005</v>
          </cell>
          <cell r="GW397">
            <v>103</v>
          </cell>
          <cell r="GZ397">
            <v>77</v>
          </cell>
          <cell r="HB397">
            <v>0</v>
          </cell>
          <cell r="HC397">
            <v>0</v>
          </cell>
          <cell r="HM397">
            <v>67.900000000000006</v>
          </cell>
          <cell r="HN397">
            <v>61</v>
          </cell>
          <cell r="HO397">
            <v>0</v>
          </cell>
          <cell r="HQ397">
            <v>0</v>
          </cell>
          <cell r="HR397">
            <v>0</v>
          </cell>
          <cell r="HT397">
            <v>0</v>
          </cell>
          <cell r="HU397">
            <v>0</v>
          </cell>
          <cell r="HW397">
            <v>0</v>
          </cell>
          <cell r="HX397">
            <v>0</v>
          </cell>
          <cell r="HZ397">
            <v>0</v>
          </cell>
          <cell r="IA397">
            <v>0</v>
          </cell>
          <cell r="IC397">
            <v>55.7</v>
          </cell>
          <cell r="ID397">
            <v>0</v>
          </cell>
          <cell r="IE397">
            <v>0</v>
          </cell>
          <cell r="IH397">
            <v>0</v>
          </cell>
          <cell r="II397">
            <v>0</v>
          </cell>
          <cell r="IK397">
            <v>0</v>
          </cell>
          <cell r="IL397">
            <v>0</v>
          </cell>
          <cell r="IN397">
            <v>0</v>
          </cell>
          <cell r="IO397">
            <v>0</v>
          </cell>
          <cell r="IR397">
            <v>0</v>
          </cell>
          <cell r="IT397">
            <v>99.1</v>
          </cell>
          <cell r="IU397">
            <v>0</v>
          </cell>
          <cell r="IW397">
            <v>0</v>
          </cell>
          <cell r="IX397">
            <v>0</v>
          </cell>
          <cell r="IZ397">
            <v>0</v>
          </cell>
          <cell r="JA397">
            <v>0</v>
          </cell>
          <cell r="JC397">
            <v>0</v>
          </cell>
          <cell r="JD397">
            <v>0</v>
          </cell>
          <cell r="JE397">
            <v>0</v>
          </cell>
          <cell r="JF397">
            <v>0</v>
          </cell>
          <cell r="JH397">
            <v>73.599999999999994</v>
          </cell>
          <cell r="JI397">
            <v>63</v>
          </cell>
          <cell r="JJ397">
            <v>96</v>
          </cell>
          <cell r="JK397">
            <v>107</v>
          </cell>
          <cell r="JL397">
            <v>102</v>
          </cell>
          <cell r="JM397">
            <v>103</v>
          </cell>
          <cell r="JN397">
            <v>105</v>
          </cell>
          <cell r="JQ397">
            <v>698</v>
          </cell>
          <cell r="JR397">
            <v>85.1</v>
          </cell>
          <cell r="JU397">
            <v>0</v>
          </cell>
          <cell r="JV397">
            <v>0</v>
          </cell>
          <cell r="JX397">
            <v>0</v>
          </cell>
          <cell r="KD397">
            <v>0</v>
          </cell>
          <cell r="KE397">
            <v>0</v>
          </cell>
          <cell r="KJ397">
            <v>154.4</v>
          </cell>
          <cell r="KK397">
            <v>100</v>
          </cell>
          <cell r="KL397">
            <v>0</v>
          </cell>
          <cell r="KM397">
            <v>100</v>
          </cell>
          <cell r="KN397">
            <v>80</v>
          </cell>
          <cell r="KP397">
            <v>0</v>
          </cell>
          <cell r="KQ397">
            <v>0</v>
          </cell>
          <cell r="KS397">
            <v>81</v>
          </cell>
          <cell r="KU397">
            <v>0</v>
          </cell>
          <cell r="KV397">
            <v>0</v>
          </cell>
          <cell r="KW397">
            <v>354.5</v>
          </cell>
          <cell r="KX397">
            <v>390.4</v>
          </cell>
          <cell r="KZ397">
            <v>115.5</v>
          </cell>
          <cell r="LA397">
            <v>107.6</v>
          </cell>
          <cell r="LC397">
            <v>102</v>
          </cell>
          <cell r="LD397">
            <v>101.5</v>
          </cell>
          <cell r="LE397">
            <v>95.5</v>
          </cell>
          <cell r="LG397">
            <v>0</v>
          </cell>
          <cell r="LH397">
            <v>0</v>
          </cell>
        </row>
        <row r="398">
          <cell r="A398">
            <v>33543</v>
          </cell>
          <cell r="B398">
            <v>470</v>
          </cell>
          <cell r="C398">
            <v>1</v>
          </cell>
          <cell r="V398">
            <v>0</v>
          </cell>
          <cell r="AA398">
            <v>0</v>
          </cell>
          <cell r="AC398">
            <v>0</v>
          </cell>
          <cell r="AD398">
            <v>0</v>
          </cell>
          <cell r="AF398">
            <v>1002</v>
          </cell>
          <cell r="AG398">
            <v>990.5</v>
          </cell>
          <cell r="AH398">
            <v>0</v>
          </cell>
          <cell r="AJ398">
            <v>70.55</v>
          </cell>
          <cell r="AK398">
            <v>72.33</v>
          </cell>
          <cell r="AL398">
            <v>0</v>
          </cell>
          <cell r="AM398">
            <v>0</v>
          </cell>
          <cell r="AQ398">
            <v>0</v>
          </cell>
          <cell r="AV398">
            <v>0</v>
          </cell>
          <cell r="BH398">
            <v>61.59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CA398">
            <v>0</v>
          </cell>
          <cell r="CB398">
            <v>0</v>
          </cell>
          <cell r="CC398">
            <v>93</v>
          </cell>
          <cell r="CD398">
            <v>1091.7052060000001</v>
          </cell>
          <cell r="CE398">
            <v>72.984612983499844</v>
          </cell>
          <cell r="CF398" t="str">
            <v>10,26%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7.0904037917119567</v>
          </cell>
          <cell r="CY398">
            <v>0</v>
          </cell>
          <cell r="CZ398">
            <v>0</v>
          </cell>
          <cell r="DA398">
            <v>0</v>
          </cell>
          <cell r="DC398">
            <v>81.599999999999994</v>
          </cell>
          <cell r="DD398">
            <v>67.599999999999994</v>
          </cell>
          <cell r="DF398">
            <v>83</v>
          </cell>
          <cell r="DG398">
            <v>88</v>
          </cell>
          <cell r="DH398">
            <v>87</v>
          </cell>
          <cell r="DJ398">
            <v>0</v>
          </cell>
          <cell r="DK398">
            <v>0</v>
          </cell>
          <cell r="DL398">
            <v>71</v>
          </cell>
          <cell r="DM398">
            <v>71</v>
          </cell>
          <cell r="DO398">
            <v>0</v>
          </cell>
          <cell r="DP398">
            <v>0</v>
          </cell>
          <cell r="DS398">
            <v>0</v>
          </cell>
          <cell r="DT398">
            <v>0</v>
          </cell>
          <cell r="DU398">
            <v>75.3</v>
          </cell>
          <cell r="DV398">
            <v>56.8</v>
          </cell>
          <cell r="DW398">
            <v>88</v>
          </cell>
          <cell r="DX398">
            <v>0</v>
          </cell>
          <cell r="DY398">
            <v>83</v>
          </cell>
          <cell r="DZ398">
            <v>473.3</v>
          </cell>
          <cell r="EB398">
            <v>94.3</v>
          </cell>
          <cell r="EC398">
            <v>90.7</v>
          </cell>
          <cell r="EE398">
            <v>0</v>
          </cell>
          <cell r="EF398">
            <v>0</v>
          </cell>
          <cell r="EH398">
            <v>121</v>
          </cell>
          <cell r="EI398">
            <v>0</v>
          </cell>
          <cell r="EL398">
            <v>0</v>
          </cell>
          <cell r="EM398">
            <v>0</v>
          </cell>
          <cell r="EP398">
            <v>99</v>
          </cell>
          <cell r="EU398">
            <v>0</v>
          </cell>
          <cell r="EV398">
            <v>0</v>
          </cell>
          <cell r="FA398">
            <v>0</v>
          </cell>
          <cell r="FB398">
            <v>0</v>
          </cell>
          <cell r="FC398">
            <v>102</v>
          </cell>
          <cell r="FD398">
            <v>98</v>
          </cell>
          <cell r="FE398">
            <v>69</v>
          </cell>
          <cell r="FG398">
            <v>0</v>
          </cell>
          <cell r="FH398">
            <v>0</v>
          </cell>
          <cell r="FJ398">
            <v>0</v>
          </cell>
          <cell r="FK398">
            <v>0</v>
          </cell>
          <cell r="FL398">
            <v>0</v>
          </cell>
          <cell r="FM398">
            <v>0</v>
          </cell>
          <cell r="FO398">
            <v>0</v>
          </cell>
          <cell r="FP398">
            <v>0</v>
          </cell>
          <cell r="FR398">
            <v>0</v>
          </cell>
          <cell r="FS398">
            <v>0</v>
          </cell>
          <cell r="FU398">
            <v>112.6</v>
          </cell>
          <cell r="FY398">
            <v>0</v>
          </cell>
          <cell r="GC398">
            <v>86.3</v>
          </cell>
          <cell r="GD398">
            <v>102.2</v>
          </cell>
          <cell r="GF398">
            <v>0</v>
          </cell>
          <cell r="GG398">
            <v>0</v>
          </cell>
          <cell r="GJ398">
            <v>0</v>
          </cell>
          <cell r="GK398">
            <v>0</v>
          </cell>
          <cell r="GN398">
            <v>0</v>
          </cell>
          <cell r="GP398">
            <v>0</v>
          </cell>
          <cell r="GR398">
            <v>957.75</v>
          </cell>
          <cell r="GT398">
            <v>0</v>
          </cell>
          <cell r="GU398">
            <v>0</v>
          </cell>
          <cell r="GV398">
            <v>532.79999999999995</v>
          </cell>
          <cell r="GW398">
            <v>103</v>
          </cell>
          <cell r="GZ398">
            <v>77</v>
          </cell>
          <cell r="HB398">
            <v>0</v>
          </cell>
          <cell r="HC398">
            <v>0</v>
          </cell>
          <cell r="HM398">
            <v>68.599999999999994</v>
          </cell>
          <cell r="HN398">
            <v>61.7</v>
          </cell>
          <cell r="HO398">
            <v>0</v>
          </cell>
          <cell r="HQ398">
            <v>0</v>
          </cell>
          <cell r="HR398">
            <v>0</v>
          </cell>
          <cell r="HT398">
            <v>0</v>
          </cell>
          <cell r="HU398">
            <v>0</v>
          </cell>
          <cell r="HW398">
            <v>0</v>
          </cell>
          <cell r="HX398">
            <v>0</v>
          </cell>
          <cell r="HZ398">
            <v>0</v>
          </cell>
          <cell r="IA398">
            <v>0</v>
          </cell>
          <cell r="IC398">
            <v>56</v>
          </cell>
          <cell r="ID398">
            <v>0</v>
          </cell>
          <cell r="IE398">
            <v>0</v>
          </cell>
          <cell r="IH398">
            <v>0</v>
          </cell>
          <cell r="II398">
            <v>0</v>
          </cell>
          <cell r="IK398">
            <v>0</v>
          </cell>
          <cell r="IL398">
            <v>0</v>
          </cell>
          <cell r="IN398">
            <v>0</v>
          </cell>
          <cell r="IO398">
            <v>0</v>
          </cell>
          <cell r="IR398">
            <v>0</v>
          </cell>
          <cell r="IT398">
            <v>99.1</v>
          </cell>
          <cell r="IU398">
            <v>0</v>
          </cell>
          <cell r="IW398">
            <v>0</v>
          </cell>
          <cell r="IX398">
            <v>0</v>
          </cell>
          <cell r="IZ398">
            <v>0</v>
          </cell>
          <cell r="JA398">
            <v>0</v>
          </cell>
          <cell r="JC398">
            <v>0</v>
          </cell>
          <cell r="JD398">
            <v>0</v>
          </cell>
          <cell r="JE398">
            <v>0</v>
          </cell>
          <cell r="JF398">
            <v>0</v>
          </cell>
          <cell r="JH398">
            <v>73.5</v>
          </cell>
          <cell r="JI398">
            <v>62.9</v>
          </cell>
          <cell r="JJ398">
            <v>97</v>
          </cell>
          <cell r="JK398">
            <v>107</v>
          </cell>
          <cell r="JL398">
            <v>102</v>
          </cell>
          <cell r="JM398">
            <v>103</v>
          </cell>
          <cell r="JN398">
            <v>105</v>
          </cell>
          <cell r="JQ398">
            <v>697.8</v>
          </cell>
          <cell r="JR398">
            <v>84.9</v>
          </cell>
          <cell r="JU398">
            <v>0</v>
          </cell>
          <cell r="JV398">
            <v>0</v>
          </cell>
          <cell r="JX398">
            <v>0</v>
          </cell>
          <cell r="KD398">
            <v>0</v>
          </cell>
          <cell r="KE398">
            <v>0</v>
          </cell>
          <cell r="KJ398">
            <v>153.6</v>
          </cell>
          <cell r="KK398">
            <v>100</v>
          </cell>
          <cell r="KL398">
            <v>0</v>
          </cell>
          <cell r="KM398">
            <v>100</v>
          </cell>
          <cell r="KN398">
            <v>80</v>
          </cell>
          <cell r="KP398">
            <v>0</v>
          </cell>
          <cell r="KQ398">
            <v>0</v>
          </cell>
          <cell r="KS398">
            <v>81</v>
          </cell>
          <cell r="KU398">
            <v>0</v>
          </cell>
          <cell r="KV398">
            <v>0</v>
          </cell>
          <cell r="KW398">
            <v>355.4</v>
          </cell>
          <cell r="KX398">
            <v>392.2</v>
          </cell>
          <cell r="KZ398">
            <v>115.6</v>
          </cell>
          <cell r="LA398">
            <v>107.7</v>
          </cell>
          <cell r="LC398">
            <v>100.8</v>
          </cell>
          <cell r="LD398">
            <v>100.2</v>
          </cell>
          <cell r="LE398">
            <v>94.7</v>
          </cell>
          <cell r="LG398">
            <v>0</v>
          </cell>
          <cell r="LH398">
            <v>0</v>
          </cell>
        </row>
        <row r="399">
          <cell r="A399">
            <v>33512</v>
          </cell>
          <cell r="B399">
            <v>471</v>
          </cell>
          <cell r="C399">
            <v>1</v>
          </cell>
          <cell r="V399">
            <v>0</v>
          </cell>
          <cell r="AA399">
            <v>0</v>
          </cell>
          <cell r="AC399">
            <v>0</v>
          </cell>
          <cell r="AD399">
            <v>0</v>
          </cell>
          <cell r="AF399">
            <v>1002</v>
          </cell>
          <cell r="AG399">
            <v>990.5</v>
          </cell>
          <cell r="AH399">
            <v>0</v>
          </cell>
          <cell r="AJ399">
            <v>70.28</v>
          </cell>
          <cell r="AK399">
            <v>72.06</v>
          </cell>
          <cell r="AL399">
            <v>0</v>
          </cell>
          <cell r="AM399">
            <v>0</v>
          </cell>
          <cell r="AQ399">
            <v>0</v>
          </cell>
          <cell r="AV399">
            <v>0</v>
          </cell>
          <cell r="BH399">
            <v>61.4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CA399">
            <v>0</v>
          </cell>
          <cell r="CB399">
            <v>0</v>
          </cell>
          <cell r="CC399">
            <v>93.4</v>
          </cell>
          <cell r="CD399">
            <v>1091.7052060000001</v>
          </cell>
          <cell r="CE399">
            <v>72.984612983499844</v>
          </cell>
          <cell r="CF399" t="str">
            <v>10,26%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7.3953018261867776</v>
          </cell>
          <cell r="CY399">
            <v>0</v>
          </cell>
          <cell r="CZ399">
            <v>0</v>
          </cell>
          <cell r="DA399">
            <v>0</v>
          </cell>
          <cell r="DC399">
            <v>81.2</v>
          </cell>
          <cell r="DD399">
            <v>67.2</v>
          </cell>
          <cell r="DF399">
            <v>84</v>
          </cell>
          <cell r="DG399">
            <v>88</v>
          </cell>
          <cell r="DH399">
            <v>87</v>
          </cell>
          <cell r="DJ399">
            <v>0</v>
          </cell>
          <cell r="DK399">
            <v>0</v>
          </cell>
          <cell r="DL399">
            <v>72</v>
          </cell>
          <cell r="DM399">
            <v>72</v>
          </cell>
          <cell r="DO399">
            <v>0</v>
          </cell>
          <cell r="DP399">
            <v>0</v>
          </cell>
          <cell r="DS399">
            <v>0</v>
          </cell>
          <cell r="DT399">
            <v>0</v>
          </cell>
          <cell r="DU399">
            <v>76.3</v>
          </cell>
          <cell r="DV399">
            <v>57.6</v>
          </cell>
          <cell r="DW399">
            <v>88</v>
          </cell>
          <cell r="DX399">
            <v>0</v>
          </cell>
          <cell r="DY399">
            <v>83</v>
          </cell>
          <cell r="DZ399">
            <v>471.6</v>
          </cell>
          <cell r="EB399">
            <v>94.3</v>
          </cell>
          <cell r="EC399">
            <v>90.7</v>
          </cell>
          <cell r="EE399">
            <v>0</v>
          </cell>
          <cell r="EF399">
            <v>0</v>
          </cell>
          <cell r="EH399">
            <v>121</v>
          </cell>
          <cell r="EI399">
            <v>0</v>
          </cell>
          <cell r="EL399">
            <v>0</v>
          </cell>
          <cell r="EM399">
            <v>0</v>
          </cell>
          <cell r="EP399">
            <v>101</v>
          </cell>
          <cell r="EU399">
            <v>0</v>
          </cell>
          <cell r="EV399">
            <v>0</v>
          </cell>
          <cell r="FA399">
            <v>0</v>
          </cell>
          <cell r="FB399">
            <v>0</v>
          </cell>
          <cell r="FC399">
            <v>103</v>
          </cell>
          <cell r="FD399">
            <v>100</v>
          </cell>
          <cell r="FE399">
            <v>71</v>
          </cell>
          <cell r="FG399">
            <v>0</v>
          </cell>
          <cell r="FH399">
            <v>0</v>
          </cell>
          <cell r="FJ399">
            <v>0</v>
          </cell>
          <cell r="FK399">
            <v>0</v>
          </cell>
          <cell r="FL399">
            <v>0</v>
          </cell>
          <cell r="FM399">
            <v>0</v>
          </cell>
          <cell r="FO399">
            <v>0</v>
          </cell>
          <cell r="FP399">
            <v>0</v>
          </cell>
          <cell r="FR399">
            <v>0</v>
          </cell>
          <cell r="FS399">
            <v>0</v>
          </cell>
          <cell r="FU399">
            <v>112.6</v>
          </cell>
          <cell r="FY399">
            <v>0</v>
          </cell>
          <cell r="GC399">
            <v>86.3</v>
          </cell>
          <cell r="GD399">
            <v>102.2</v>
          </cell>
          <cell r="GF399">
            <v>0</v>
          </cell>
          <cell r="GG399">
            <v>0</v>
          </cell>
          <cell r="GJ399">
            <v>0</v>
          </cell>
          <cell r="GK399">
            <v>0</v>
          </cell>
          <cell r="GN399">
            <v>0</v>
          </cell>
          <cell r="GP399">
            <v>0</v>
          </cell>
          <cell r="GR399">
            <v>957.75</v>
          </cell>
          <cell r="GT399">
            <v>0</v>
          </cell>
          <cell r="GU399">
            <v>0</v>
          </cell>
          <cell r="GV399">
            <v>532.5</v>
          </cell>
          <cell r="GW399">
            <v>103</v>
          </cell>
          <cell r="GZ399">
            <v>78</v>
          </cell>
          <cell r="HB399">
            <v>0</v>
          </cell>
          <cell r="HC399">
            <v>0</v>
          </cell>
          <cell r="HM399">
            <v>70.400000000000006</v>
          </cell>
          <cell r="HN399">
            <v>63.3</v>
          </cell>
          <cell r="HO399">
            <v>0</v>
          </cell>
          <cell r="HQ399">
            <v>0</v>
          </cell>
          <cell r="HR399">
            <v>0</v>
          </cell>
          <cell r="HT399">
            <v>0</v>
          </cell>
          <cell r="HU399">
            <v>0</v>
          </cell>
          <cell r="HW399">
            <v>0</v>
          </cell>
          <cell r="HX399">
            <v>0</v>
          </cell>
          <cell r="HZ399">
            <v>0</v>
          </cell>
          <cell r="IA399">
            <v>0</v>
          </cell>
          <cell r="IC399">
            <v>56.1</v>
          </cell>
          <cell r="ID399">
            <v>0</v>
          </cell>
          <cell r="IE399">
            <v>0</v>
          </cell>
          <cell r="IH399">
            <v>0</v>
          </cell>
          <cell r="II399">
            <v>0</v>
          </cell>
          <cell r="IK399">
            <v>0</v>
          </cell>
          <cell r="IL399">
            <v>0</v>
          </cell>
          <cell r="IN399">
            <v>0</v>
          </cell>
          <cell r="IO399">
            <v>0</v>
          </cell>
          <cell r="IR399">
            <v>0</v>
          </cell>
          <cell r="IT399">
            <v>99.1</v>
          </cell>
          <cell r="IU399">
            <v>0</v>
          </cell>
          <cell r="IW399">
            <v>0</v>
          </cell>
          <cell r="IX399">
            <v>0</v>
          </cell>
          <cell r="IZ399">
            <v>0</v>
          </cell>
          <cell r="JA399">
            <v>0</v>
          </cell>
          <cell r="JC399">
            <v>0</v>
          </cell>
          <cell r="JD399">
            <v>0</v>
          </cell>
          <cell r="JE399">
            <v>0</v>
          </cell>
          <cell r="JF399">
            <v>0</v>
          </cell>
          <cell r="JH399">
            <v>73.599999999999994</v>
          </cell>
          <cell r="JI399">
            <v>63</v>
          </cell>
          <cell r="JJ399">
            <v>97</v>
          </cell>
          <cell r="JK399">
            <v>107</v>
          </cell>
          <cell r="JL399">
            <v>102</v>
          </cell>
          <cell r="JM399">
            <v>103</v>
          </cell>
          <cell r="JN399">
            <v>105</v>
          </cell>
          <cell r="JQ399">
            <v>696.9</v>
          </cell>
          <cell r="JR399">
            <v>84.6</v>
          </cell>
          <cell r="JU399">
            <v>0</v>
          </cell>
          <cell r="JV399">
            <v>0</v>
          </cell>
          <cell r="JX399">
            <v>0</v>
          </cell>
          <cell r="KD399">
            <v>0</v>
          </cell>
          <cell r="KE399">
            <v>0</v>
          </cell>
          <cell r="KJ399">
            <v>153.5</v>
          </cell>
          <cell r="KK399">
            <v>100</v>
          </cell>
          <cell r="KL399">
            <v>0</v>
          </cell>
          <cell r="KM399">
            <v>100</v>
          </cell>
          <cell r="KN399">
            <v>80</v>
          </cell>
          <cell r="KP399">
            <v>0</v>
          </cell>
          <cell r="KQ399">
            <v>0</v>
          </cell>
          <cell r="KS399">
            <v>82</v>
          </cell>
          <cell r="KU399">
            <v>0</v>
          </cell>
          <cell r="KV399">
            <v>0</v>
          </cell>
          <cell r="KW399">
            <v>353.6</v>
          </cell>
          <cell r="KX399">
            <v>389</v>
          </cell>
          <cell r="KZ399">
            <v>116.2</v>
          </cell>
          <cell r="LA399">
            <v>108.3</v>
          </cell>
          <cell r="LC399">
            <v>101.8</v>
          </cell>
          <cell r="LD399">
            <v>101.2</v>
          </cell>
          <cell r="LE399">
            <v>95.3</v>
          </cell>
          <cell r="LG399">
            <v>0</v>
          </cell>
          <cell r="LH399">
            <v>0</v>
          </cell>
        </row>
        <row r="400">
          <cell r="A400">
            <v>33482</v>
          </cell>
          <cell r="B400">
            <v>472</v>
          </cell>
          <cell r="C400">
            <v>1</v>
          </cell>
          <cell r="V400">
            <v>0</v>
          </cell>
          <cell r="AA400">
            <v>0</v>
          </cell>
          <cell r="AC400">
            <v>0</v>
          </cell>
          <cell r="AD400">
            <v>0</v>
          </cell>
          <cell r="AF400">
            <v>996</v>
          </cell>
          <cell r="AG400">
            <v>978</v>
          </cell>
          <cell r="AH400">
            <v>0</v>
          </cell>
          <cell r="AJ400">
            <v>69.92</v>
          </cell>
          <cell r="AK400">
            <v>71.73</v>
          </cell>
          <cell r="AL400">
            <v>0</v>
          </cell>
          <cell r="AM400">
            <v>0</v>
          </cell>
          <cell r="AQ400">
            <v>0</v>
          </cell>
          <cell r="AV400">
            <v>0</v>
          </cell>
          <cell r="BH400">
            <v>61.17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CA400">
            <v>0</v>
          </cell>
          <cell r="CB400">
            <v>0</v>
          </cell>
          <cell r="CC400">
            <v>93.4</v>
          </cell>
          <cell r="CD400">
            <v>1091.7052060000001</v>
          </cell>
          <cell r="CE400">
            <v>72.984612983499844</v>
          </cell>
          <cell r="CF400" t="str">
            <v>10,26%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7.3968263163591521</v>
          </cell>
          <cell r="CY400">
            <v>0</v>
          </cell>
          <cell r="CZ400">
            <v>0</v>
          </cell>
          <cell r="DA400">
            <v>0</v>
          </cell>
          <cell r="DC400">
            <v>82.1</v>
          </cell>
          <cell r="DD400">
            <v>68</v>
          </cell>
          <cell r="DF400">
            <v>85</v>
          </cell>
          <cell r="DG400">
            <v>88</v>
          </cell>
          <cell r="DH400">
            <v>87</v>
          </cell>
          <cell r="DJ400">
            <v>0</v>
          </cell>
          <cell r="DK400">
            <v>0</v>
          </cell>
          <cell r="DL400">
            <v>73</v>
          </cell>
          <cell r="DM400">
            <v>73</v>
          </cell>
          <cell r="DO400">
            <v>0</v>
          </cell>
          <cell r="DP400">
            <v>0</v>
          </cell>
          <cell r="DS400">
            <v>0</v>
          </cell>
          <cell r="DT400">
            <v>0</v>
          </cell>
          <cell r="DU400">
            <v>76.900000000000006</v>
          </cell>
          <cell r="DV400">
            <v>58.1</v>
          </cell>
          <cell r="DW400">
            <v>90</v>
          </cell>
          <cell r="DX400">
            <v>0</v>
          </cell>
          <cell r="DY400">
            <v>84</v>
          </cell>
          <cell r="DZ400">
            <v>471.1</v>
          </cell>
          <cell r="EB400">
            <v>96.9</v>
          </cell>
          <cell r="EC400">
            <v>93.3</v>
          </cell>
          <cell r="EE400">
            <v>0</v>
          </cell>
          <cell r="EF400">
            <v>0</v>
          </cell>
          <cell r="EH400">
            <v>120.8</v>
          </cell>
          <cell r="EI400">
            <v>0</v>
          </cell>
          <cell r="EL400">
            <v>0</v>
          </cell>
          <cell r="EM400">
            <v>0</v>
          </cell>
          <cell r="EP400">
            <v>100</v>
          </cell>
          <cell r="EU400">
            <v>0</v>
          </cell>
          <cell r="EV400">
            <v>0</v>
          </cell>
          <cell r="FA400">
            <v>0</v>
          </cell>
          <cell r="FB400">
            <v>0</v>
          </cell>
          <cell r="FC400">
            <v>103</v>
          </cell>
          <cell r="FD400">
            <v>99</v>
          </cell>
          <cell r="FE400">
            <v>69</v>
          </cell>
          <cell r="FG400">
            <v>0</v>
          </cell>
          <cell r="FH400">
            <v>0</v>
          </cell>
          <cell r="FJ400">
            <v>0</v>
          </cell>
          <cell r="FK400">
            <v>0</v>
          </cell>
          <cell r="FL400">
            <v>0</v>
          </cell>
          <cell r="FM400">
            <v>0</v>
          </cell>
          <cell r="FO400">
            <v>0</v>
          </cell>
          <cell r="FP400">
            <v>0</v>
          </cell>
          <cell r="FR400">
            <v>0</v>
          </cell>
          <cell r="FS400">
            <v>0</v>
          </cell>
          <cell r="FU400">
            <v>112.6</v>
          </cell>
          <cell r="FY400">
            <v>0</v>
          </cell>
          <cell r="GC400">
            <v>0</v>
          </cell>
          <cell r="GD400">
            <v>0</v>
          </cell>
          <cell r="GF400">
            <v>0</v>
          </cell>
          <cell r="GG400">
            <v>0</v>
          </cell>
          <cell r="GJ400">
            <v>0</v>
          </cell>
          <cell r="GK400">
            <v>0</v>
          </cell>
          <cell r="GN400">
            <v>0</v>
          </cell>
          <cell r="GP400">
            <v>0</v>
          </cell>
          <cell r="GR400">
            <v>949.5</v>
          </cell>
          <cell r="GT400">
            <v>0</v>
          </cell>
          <cell r="GU400">
            <v>0</v>
          </cell>
          <cell r="GV400">
            <v>531.1</v>
          </cell>
          <cell r="GW400">
            <v>103</v>
          </cell>
          <cell r="GZ400">
            <v>80</v>
          </cell>
          <cell r="HB400">
            <v>0</v>
          </cell>
          <cell r="HC400">
            <v>0</v>
          </cell>
          <cell r="HM400">
            <v>72.8</v>
          </cell>
          <cell r="HN400">
            <v>65.400000000000006</v>
          </cell>
          <cell r="HO400">
            <v>0</v>
          </cell>
          <cell r="HQ400">
            <v>0</v>
          </cell>
          <cell r="HR400">
            <v>0</v>
          </cell>
          <cell r="HT400">
            <v>0</v>
          </cell>
          <cell r="HU400">
            <v>0</v>
          </cell>
          <cell r="HW400">
            <v>0</v>
          </cell>
          <cell r="HX400">
            <v>0</v>
          </cell>
          <cell r="HZ400">
            <v>0</v>
          </cell>
          <cell r="IA400">
            <v>0</v>
          </cell>
          <cell r="IC400">
            <v>56.4</v>
          </cell>
          <cell r="ID400">
            <v>0</v>
          </cell>
          <cell r="IE400">
            <v>0</v>
          </cell>
          <cell r="IH400">
            <v>0</v>
          </cell>
          <cell r="II400">
            <v>0</v>
          </cell>
          <cell r="IK400">
            <v>0</v>
          </cell>
          <cell r="IL400">
            <v>0</v>
          </cell>
          <cell r="IN400">
            <v>0</v>
          </cell>
          <cell r="IO400">
            <v>0</v>
          </cell>
          <cell r="IR400">
            <v>0</v>
          </cell>
          <cell r="IT400">
            <v>99.5</v>
          </cell>
          <cell r="IU400">
            <v>0</v>
          </cell>
          <cell r="IW400">
            <v>0</v>
          </cell>
          <cell r="IX400">
            <v>0</v>
          </cell>
          <cell r="IZ400">
            <v>0</v>
          </cell>
          <cell r="JA400">
            <v>0</v>
          </cell>
          <cell r="JC400">
            <v>0</v>
          </cell>
          <cell r="JD400">
            <v>0</v>
          </cell>
          <cell r="JE400">
            <v>0</v>
          </cell>
          <cell r="JF400">
            <v>0</v>
          </cell>
          <cell r="JH400">
            <v>74.3</v>
          </cell>
          <cell r="JI400">
            <v>63.6</v>
          </cell>
          <cell r="JJ400">
            <v>97</v>
          </cell>
          <cell r="JK400">
            <v>106</v>
          </cell>
          <cell r="JL400">
            <v>102</v>
          </cell>
          <cell r="JM400">
            <v>103</v>
          </cell>
          <cell r="JN400">
            <v>105</v>
          </cell>
          <cell r="JQ400">
            <v>694.8</v>
          </cell>
          <cell r="JR400">
            <v>84.3</v>
          </cell>
          <cell r="JU400">
            <v>0</v>
          </cell>
          <cell r="JV400">
            <v>0</v>
          </cell>
          <cell r="JX400">
            <v>0</v>
          </cell>
          <cell r="KD400">
            <v>0</v>
          </cell>
          <cell r="KE400">
            <v>0</v>
          </cell>
          <cell r="KJ400">
            <v>152.9</v>
          </cell>
          <cell r="KK400">
            <v>100</v>
          </cell>
          <cell r="KL400">
            <v>0</v>
          </cell>
          <cell r="KM400">
            <v>100</v>
          </cell>
          <cell r="KN400">
            <v>80</v>
          </cell>
          <cell r="KP400">
            <v>0</v>
          </cell>
          <cell r="KQ400">
            <v>0</v>
          </cell>
          <cell r="KS400">
            <v>82</v>
          </cell>
          <cell r="KU400">
            <v>0</v>
          </cell>
          <cell r="KV400">
            <v>0</v>
          </cell>
          <cell r="KW400">
            <v>352.6</v>
          </cell>
          <cell r="KX400">
            <v>386.3</v>
          </cell>
          <cell r="KZ400">
            <v>116</v>
          </cell>
          <cell r="LA400">
            <v>108</v>
          </cell>
          <cell r="LC400">
            <v>101.5</v>
          </cell>
          <cell r="LD400">
            <v>100.9</v>
          </cell>
          <cell r="LE400">
            <v>95.1</v>
          </cell>
          <cell r="LG400">
            <v>0</v>
          </cell>
          <cell r="LH400">
            <v>0</v>
          </cell>
        </row>
        <row r="401">
          <cell r="A401">
            <v>33451</v>
          </cell>
          <cell r="B401">
            <v>473</v>
          </cell>
          <cell r="C401">
            <v>1</v>
          </cell>
          <cell r="V401">
            <v>0</v>
          </cell>
          <cell r="AA401">
            <v>0</v>
          </cell>
          <cell r="AC401">
            <v>0</v>
          </cell>
          <cell r="AD401">
            <v>0</v>
          </cell>
          <cell r="AF401">
            <v>996</v>
          </cell>
          <cell r="AG401">
            <v>978</v>
          </cell>
          <cell r="AH401">
            <v>0</v>
          </cell>
          <cell r="AJ401">
            <v>69.81</v>
          </cell>
          <cell r="AK401">
            <v>71.62</v>
          </cell>
          <cell r="AL401">
            <v>0</v>
          </cell>
          <cell r="AM401">
            <v>0</v>
          </cell>
          <cell r="AQ401">
            <v>0</v>
          </cell>
          <cell r="AV401">
            <v>0</v>
          </cell>
          <cell r="BH401">
            <v>60.96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CA401">
            <v>0</v>
          </cell>
          <cell r="CB401">
            <v>0</v>
          </cell>
          <cell r="CC401">
            <v>93.4</v>
          </cell>
          <cell r="CD401">
            <v>1091.7052060000001</v>
          </cell>
          <cell r="CE401">
            <v>72.984612983499844</v>
          </cell>
          <cell r="CF401" t="str">
            <v>10,26%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8.0089091205673544</v>
          </cell>
          <cell r="CY401">
            <v>0</v>
          </cell>
          <cell r="CZ401">
            <v>0</v>
          </cell>
          <cell r="DA401">
            <v>0</v>
          </cell>
          <cell r="DC401">
            <v>82.4</v>
          </cell>
          <cell r="DD401">
            <v>68.2</v>
          </cell>
          <cell r="DF401">
            <v>85</v>
          </cell>
          <cell r="DG401">
            <v>88</v>
          </cell>
          <cell r="DH401">
            <v>87</v>
          </cell>
          <cell r="DJ401">
            <v>0</v>
          </cell>
          <cell r="DK401">
            <v>0</v>
          </cell>
          <cell r="DL401">
            <v>74</v>
          </cell>
          <cell r="DM401">
            <v>74</v>
          </cell>
          <cell r="DO401">
            <v>0</v>
          </cell>
          <cell r="DP401">
            <v>0</v>
          </cell>
          <cell r="DS401">
            <v>0</v>
          </cell>
          <cell r="DT401">
            <v>0</v>
          </cell>
          <cell r="DU401">
            <v>76.8</v>
          </cell>
          <cell r="DV401">
            <v>58</v>
          </cell>
          <cell r="DW401">
            <v>92</v>
          </cell>
          <cell r="DX401">
            <v>0</v>
          </cell>
          <cell r="DY401">
            <v>85</v>
          </cell>
          <cell r="DZ401">
            <v>470.9</v>
          </cell>
          <cell r="EB401">
            <v>96.9</v>
          </cell>
          <cell r="EC401">
            <v>93.3</v>
          </cell>
          <cell r="EE401">
            <v>0</v>
          </cell>
          <cell r="EF401">
            <v>0</v>
          </cell>
          <cell r="EH401">
            <v>120.3</v>
          </cell>
          <cell r="EI401">
            <v>0</v>
          </cell>
          <cell r="EL401">
            <v>0</v>
          </cell>
          <cell r="EM401">
            <v>0</v>
          </cell>
          <cell r="EP401">
            <v>99</v>
          </cell>
          <cell r="EU401">
            <v>0</v>
          </cell>
          <cell r="EV401">
            <v>0</v>
          </cell>
          <cell r="FA401">
            <v>0</v>
          </cell>
          <cell r="FB401">
            <v>0</v>
          </cell>
          <cell r="FC401">
            <v>102</v>
          </cell>
          <cell r="FD401">
            <v>97</v>
          </cell>
          <cell r="FE401">
            <v>70</v>
          </cell>
          <cell r="FG401">
            <v>0</v>
          </cell>
          <cell r="FH401">
            <v>0</v>
          </cell>
          <cell r="FJ401">
            <v>0</v>
          </cell>
          <cell r="FK401">
            <v>0</v>
          </cell>
          <cell r="FL401">
            <v>0</v>
          </cell>
          <cell r="FM401">
            <v>0</v>
          </cell>
          <cell r="FO401">
            <v>0</v>
          </cell>
          <cell r="FP401">
            <v>0</v>
          </cell>
          <cell r="FR401">
            <v>0</v>
          </cell>
          <cell r="FS401">
            <v>0</v>
          </cell>
          <cell r="FU401">
            <v>112.6</v>
          </cell>
          <cell r="FY401">
            <v>0</v>
          </cell>
          <cell r="GC401">
            <v>0</v>
          </cell>
          <cell r="GD401">
            <v>0</v>
          </cell>
          <cell r="GF401">
            <v>0</v>
          </cell>
          <cell r="GG401">
            <v>0</v>
          </cell>
          <cell r="GJ401">
            <v>0</v>
          </cell>
          <cell r="GK401">
            <v>0</v>
          </cell>
          <cell r="GN401">
            <v>0</v>
          </cell>
          <cell r="GP401">
            <v>0</v>
          </cell>
          <cell r="GR401">
            <v>949.5</v>
          </cell>
          <cell r="GT401">
            <v>0</v>
          </cell>
          <cell r="GU401">
            <v>0</v>
          </cell>
          <cell r="GV401">
            <v>528.29999999999995</v>
          </cell>
          <cell r="GW401">
            <v>103</v>
          </cell>
          <cell r="GZ401">
            <v>83</v>
          </cell>
          <cell r="HB401">
            <v>0</v>
          </cell>
          <cell r="HC401">
            <v>0</v>
          </cell>
          <cell r="HM401">
            <v>72.599999999999994</v>
          </cell>
          <cell r="HN401">
            <v>65.3</v>
          </cell>
          <cell r="HO401">
            <v>0</v>
          </cell>
          <cell r="HQ401">
            <v>0</v>
          </cell>
          <cell r="HR401">
            <v>0</v>
          </cell>
          <cell r="HT401">
            <v>0</v>
          </cell>
          <cell r="HU401">
            <v>0</v>
          </cell>
          <cell r="HW401">
            <v>0</v>
          </cell>
          <cell r="HX401">
            <v>0</v>
          </cell>
          <cell r="HZ401">
            <v>0</v>
          </cell>
          <cell r="IA401">
            <v>0</v>
          </cell>
          <cell r="IC401">
            <v>56.6</v>
          </cell>
          <cell r="ID401">
            <v>0</v>
          </cell>
          <cell r="IE401">
            <v>0</v>
          </cell>
          <cell r="IH401">
            <v>0</v>
          </cell>
          <cell r="II401">
            <v>0</v>
          </cell>
          <cell r="IK401">
            <v>0</v>
          </cell>
          <cell r="IL401">
            <v>0</v>
          </cell>
          <cell r="IN401">
            <v>0</v>
          </cell>
          <cell r="IO401">
            <v>0</v>
          </cell>
          <cell r="IR401">
            <v>0</v>
          </cell>
          <cell r="IT401">
            <v>99.5</v>
          </cell>
          <cell r="IU401">
            <v>0</v>
          </cell>
          <cell r="IW401">
            <v>0</v>
          </cell>
          <cell r="IX401">
            <v>0</v>
          </cell>
          <cell r="IZ401">
            <v>0</v>
          </cell>
          <cell r="JA401">
            <v>0</v>
          </cell>
          <cell r="JC401">
            <v>0</v>
          </cell>
          <cell r="JD401">
            <v>0</v>
          </cell>
          <cell r="JE401">
            <v>0</v>
          </cell>
          <cell r="JF401">
            <v>0</v>
          </cell>
          <cell r="JH401">
            <v>74.900000000000006</v>
          </cell>
          <cell r="JI401">
            <v>64.099999999999994</v>
          </cell>
          <cell r="JJ401">
            <v>98</v>
          </cell>
          <cell r="JK401">
            <v>106</v>
          </cell>
          <cell r="JL401">
            <v>101</v>
          </cell>
          <cell r="JM401">
            <v>102</v>
          </cell>
          <cell r="JN401">
            <v>104</v>
          </cell>
          <cell r="JQ401">
            <v>692.5</v>
          </cell>
          <cell r="JR401">
            <v>84</v>
          </cell>
          <cell r="JU401">
            <v>0</v>
          </cell>
          <cell r="JV401">
            <v>0</v>
          </cell>
          <cell r="JX401">
            <v>0</v>
          </cell>
          <cell r="KD401">
            <v>0</v>
          </cell>
          <cell r="KE401">
            <v>0</v>
          </cell>
          <cell r="KJ401">
            <v>152.4</v>
          </cell>
          <cell r="KK401">
            <v>100</v>
          </cell>
          <cell r="KL401">
            <v>0</v>
          </cell>
          <cell r="KM401">
            <v>100</v>
          </cell>
          <cell r="KN401">
            <v>82</v>
          </cell>
          <cell r="KP401">
            <v>0</v>
          </cell>
          <cell r="KQ401">
            <v>0</v>
          </cell>
          <cell r="KS401">
            <v>83</v>
          </cell>
          <cell r="KU401">
            <v>0</v>
          </cell>
          <cell r="KV401">
            <v>0</v>
          </cell>
          <cell r="KW401">
            <v>353.4</v>
          </cell>
          <cell r="KX401">
            <v>385.9</v>
          </cell>
          <cell r="KZ401">
            <v>114.1</v>
          </cell>
          <cell r="LA401">
            <v>106.3</v>
          </cell>
          <cell r="LC401">
            <v>102.7</v>
          </cell>
          <cell r="LD401">
            <v>102.1</v>
          </cell>
          <cell r="LE401">
            <v>95.9</v>
          </cell>
          <cell r="LG401">
            <v>0</v>
          </cell>
          <cell r="LH401">
            <v>0</v>
          </cell>
        </row>
        <row r="402">
          <cell r="A402">
            <v>33420</v>
          </cell>
          <cell r="B402">
            <v>474</v>
          </cell>
          <cell r="C402">
            <v>1</v>
          </cell>
          <cell r="V402">
            <v>0</v>
          </cell>
          <cell r="AA402">
            <v>0</v>
          </cell>
          <cell r="AC402">
            <v>0</v>
          </cell>
          <cell r="AD402">
            <v>0</v>
          </cell>
          <cell r="AF402">
            <v>996</v>
          </cell>
          <cell r="AG402">
            <v>978</v>
          </cell>
          <cell r="AH402">
            <v>0</v>
          </cell>
          <cell r="AJ402">
            <v>69.73</v>
          </cell>
          <cell r="AK402">
            <v>71.53</v>
          </cell>
          <cell r="AL402">
            <v>0</v>
          </cell>
          <cell r="AM402">
            <v>0</v>
          </cell>
          <cell r="AQ402">
            <v>0</v>
          </cell>
          <cell r="AV402">
            <v>0</v>
          </cell>
          <cell r="BH402">
            <v>60.77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CA402">
            <v>0</v>
          </cell>
          <cell r="CB402">
            <v>0</v>
          </cell>
          <cell r="CC402">
            <v>93.6</v>
          </cell>
          <cell r="CD402">
            <v>1091.7052060000001</v>
          </cell>
          <cell r="CE402">
            <v>72.984612983499844</v>
          </cell>
          <cell r="CF402" t="str">
            <v>10,26%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8.6209919247755558</v>
          </cell>
          <cell r="CY402">
            <v>0</v>
          </cell>
          <cell r="CZ402">
            <v>0</v>
          </cell>
          <cell r="DA402">
            <v>0</v>
          </cell>
          <cell r="DC402">
            <v>83.3</v>
          </cell>
          <cell r="DD402">
            <v>69</v>
          </cell>
          <cell r="DF402">
            <v>85</v>
          </cell>
          <cell r="DG402">
            <v>88</v>
          </cell>
          <cell r="DH402">
            <v>87</v>
          </cell>
          <cell r="DJ402">
            <v>0</v>
          </cell>
          <cell r="DK402">
            <v>0</v>
          </cell>
          <cell r="DL402">
            <v>74</v>
          </cell>
          <cell r="DM402">
            <v>74</v>
          </cell>
          <cell r="DO402">
            <v>0</v>
          </cell>
          <cell r="DP402">
            <v>0</v>
          </cell>
          <cell r="DS402">
            <v>0</v>
          </cell>
          <cell r="DT402">
            <v>0</v>
          </cell>
          <cell r="DU402">
            <v>78.8</v>
          </cell>
          <cell r="DV402">
            <v>59.5</v>
          </cell>
          <cell r="DW402">
            <v>92</v>
          </cell>
          <cell r="DX402">
            <v>0</v>
          </cell>
          <cell r="DY402">
            <v>85</v>
          </cell>
          <cell r="DZ402">
            <v>469.5</v>
          </cell>
          <cell r="EB402">
            <v>96.9</v>
          </cell>
          <cell r="EC402">
            <v>93.3</v>
          </cell>
          <cell r="EE402">
            <v>0</v>
          </cell>
          <cell r="EF402">
            <v>0</v>
          </cell>
          <cell r="EH402">
            <v>117</v>
          </cell>
          <cell r="EI402">
            <v>0</v>
          </cell>
          <cell r="EL402">
            <v>0</v>
          </cell>
          <cell r="EM402">
            <v>0</v>
          </cell>
          <cell r="EP402">
            <v>101</v>
          </cell>
          <cell r="EU402">
            <v>0</v>
          </cell>
          <cell r="EV402">
            <v>0</v>
          </cell>
          <cell r="FA402">
            <v>0</v>
          </cell>
          <cell r="FB402">
            <v>0</v>
          </cell>
          <cell r="FC402">
            <v>103</v>
          </cell>
          <cell r="FD402">
            <v>100</v>
          </cell>
          <cell r="FE402">
            <v>69</v>
          </cell>
          <cell r="FG402">
            <v>0</v>
          </cell>
          <cell r="FH402">
            <v>0</v>
          </cell>
          <cell r="FJ402">
            <v>0</v>
          </cell>
          <cell r="FK402">
            <v>0</v>
          </cell>
          <cell r="FL402">
            <v>0</v>
          </cell>
          <cell r="FM402">
            <v>0</v>
          </cell>
          <cell r="FO402">
            <v>0</v>
          </cell>
          <cell r="FP402">
            <v>0</v>
          </cell>
          <cell r="FR402">
            <v>0</v>
          </cell>
          <cell r="FS402">
            <v>0</v>
          </cell>
          <cell r="FU402">
            <v>112.6</v>
          </cell>
          <cell r="FY402">
            <v>0</v>
          </cell>
          <cell r="GC402">
            <v>0</v>
          </cell>
          <cell r="GD402">
            <v>0</v>
          </cell>
          <cell r="GF402">
            <v>0</v>
          </cell>
          <cell r="GG402">
            <v>0</v>
          </cell>
          <cell r="GJ402">
            <v>0</v>
          </cell>
          <cell r="GK402">
            <v>0</v>
          </cell>
          <cell r="GN402">
            <v>0</v>
          </cell>
          <cell r="GP402">
            <v>0</v>
          </cell>
          <cell r="GR402">
            <v>949.5</v>
          </cell>
          <cell r="GT402">
            <v>0</v>
          </cell>
          <cell r="GU402">
            <v>0</v>
          </cell>
          <cell r="GV402">
            <v>526.79999999999995</v>
          </cell>
          <cell r="GW402">
            <v>103</v>
          </cell>
          <cell r="GZ402">
            <v>83</v>
          </cell>
          <cell r="HB402">
            <v>0</v>
          </cell>
          <cell r="HC402">
            <v>0</v>
          </cell>
          <cell r="HM402">
            <v>72.8</v>
          </cell>
          <cell r="HN402">
            <v>65.400000000000006</v>
          </cell>
          <cell r="HO402">
            <v>0</v>
          </cell>
          <cell r="HQ402">
            <v>0</v>
          </cell>
          <cell r="HR402">
            <v>0</v>
          </cell>
          <cell r="HT402">
            <v>0</v>
          </cell>
          <cell r="HU402">
            <v>0</v>
          </cell>
          <cell r="HW402">
            <v>0</v>
          </cell>
          <cell r="HX402">
            <v>0</v>
          </cell>
          <cell r="HZ402">
            <v>0</v>
          </cell>
          <cell r="IA402">
            <v>0</v>
          </cell>
          <cell r="IC402">
            <v>57.3</v>
          </cell>
          <cell r="ID402">
            <v>0</v>
          </cell>
          <cell r="IE402">
            <v>0</v>
          </cell>
          <cell r="IH402">
            <v>0</v>
          </cell>
          <cell r="II402">
            <v>0</v>
          </cell>
          <cell r="IK402">
            <v>0</v>
          </cell>
          <cell r="IL402">
            <v>0</v>
          </cell>
          <cell r="IN402">
            <v>0</v>
          </cell>
          <cell r="IO402">
            <v>0</v>
          </cell>
          <cell r="IR402">
            <v>0</v>
          </cell>
          <cell r="IT402">
            <v>99.5</v>
          </cell>
          <cell r="IU402">
            <v>0</v>
          </cell>
          <cell r="IW402">
            <v>0</v>
          </cell>
          <cell r="IX402">
            <v>0</v>
          </cell>
          <cell r="IZ402">
            <v>0</v>
          </cell>
          <cell r="JA402">
            <v>0</v>
          </cell>
          <cell r="JC402">
            <v>0</v>
          </cell>
          <cell r="JD402">
            <v>0</v>
          </cell>
          <cell r="JE402">
            <v>0</v>
          </cell>
          <cell r="JF402">
            <v>0</v>
          </cell>
          <cell r="JH402">
            <v>73.2</v>
          </cell>
          <cell r="JI402">
            <v>62.6</v>
          </cell>
          <cell r="JJ402">
            <v>98</v>
          </cell>
          <cell r="JK402">
            <v>106</v>
          </cell>
          <cell r="JL402">
            <v>101</v>
          </cell>
          <cell r="JM402">
            <v>102</v>
          </cell>
          <cell r="JN402">
            <v>104</v>
          </cell>
          <cell r="JQ402">
            <v>692.5</v>
          </cell>
          <cell r="JR402">
            <v>83.7</v>
          </cell>
          <cell r="JU402">
            <v>0</v>
          </cell>
          <cell r="JV402">
            <v>0</v>
          </cell>
          <cell r="JX402">
            <v>0</v>
          </cell>
          <cell r="KD402">
            <v>0</v>
          </cell>
          <cell r="KE402">
            <v>0</v>
          </cell>
          <cell r="KJ402">
            <v>151.80000000000001</v>
          </cell>
          <cell r="KK402">
            <v>100</v>
          </cell>
          <cell r="KL402">
            <v>0</v>
          </cell>
          <cell r="KM402">
            <v>100</v>
          </cell>
          <cell r="KN402">
            <v>82</v>
          </cell>
          <cell r="KP402">
            <v>0</v>
          </cell>
          <cell r="KQ402">
            <v>0</v>
          </cell>
          <cell r="KS402">
            <v>83</v>
          </cell>
          <cell r="KU402">
            <v>0</v>
          </cell>
          <cell r="KV402">
            <v>0</v>
          </cell>
          <cell r="KW402">
            <v>352.5</v>
          </cell>
          <cell r="KX402">
            <v>384.4</v>
          </cell>
          <cell r="KZ402">
            <v>116</v>
          </cell>
          <cell r="LA402">
            <v>108</v>
          </cell>
          <cell r="LC402">
            <v>100.8</v>
          </cell>
          <cell r="LD402">
            <v>100.2</v>
          </cell>
          <cell r="LE402">
            <v>94.7</v>
          </cell>
          <cell r="LG402">
            <v>0</v>
          </cell>
          <cell r="LH402">
            <v>0</v>
          </cell>
        </row>
        <row r="403">
          <cell r="A403">
            <v>33390</v>
          </cell>
          <cell r="B403">
            <v>475</v>
          </cell>
          <cell r="C403">
            <v>1</v>
          </cell>
          <cell r="V403">
            <v>0</v>
          </cell>
          <cell r="AA403">
            <v>0</v>
          </cell>
          <cell r="AC403">
            <v>0</v>
          </cell>
          <cell r="AD403">
            <v>0</v>
          </cell>
          <cell r="AF403">
            <v>992</v>
          </cell>
          <cell r="AG403">
            <v>968</v>
          </cell>
          <cell r="AH403">
            <v>0</v>
          </cell>
          <cell r="AJ403">
            <v>69.55</v>
          </cell>
          <cell r="AK403">
            <v>71.34</v>
          </cell>
          <cell r="AL403">
            <v>0</v>
          </cell>
          <cell r="AM403">
            <v>0</v>
          </cell>
          <cell r="AQ403">
            <v>0</v>
          </cell>
          <cell r="AV403">
            <v>0</v>
          </cell>
          <cell r="BH403">
            <v>60.59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CA403">
            <v>0</v>
          </cell>
          <cell r="CB403">
            <v>0</v>
          </cell>
          <cell r="CC403">
            <v>93.6</v>
          </cell>
          <cell r="CD403">
            <v>1091.7052060000001</v>
          </cell>
          <cell r="CE403">
            <v>72.984612983499844</v>
          </cell>
          <cell r="CF403" t="str">
            <v>10,26%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8.3557306347824625</v>
          </cell>
          <cell r="CY403">
            <v>0</v>
          </cell>
          <cell r="CZ403">
            <v>0</v>
          </cell>
          <cell r="DA403">
            <v>0</v>
          </cell>
          <cell r="DC403">
            <v>82.3</v>
          </cell>
          <cell r="DD403">
            <v>68.099999999999994</v>
          </cell>
          <cell r="DF403">
            <v>85</v>
          </cell>
          <cell r="DG403">
            <v>89</v>
          </cell>
          <cell r="DH403">
            <v>88</v>
          </cell>
          <cell r="DJ403">
            <v>0</v>
          </cell>
          <cell r="DK403">
            <v>0</v>
          </cell>
          <cell r="DL403">
            <v>75</v>
          </cell>
          <cell r="DM403">
            <v>75</v>
          </cell>
          <cell r="DO403">
            <v>0</v>
          </cell>
          <cell r="DP403">
            <v>0</v>
          </cell>
          <cell r="DS403">
            <v>0</v>
          </cell>
          <cell r="DT403">
            <v>0</v>
          </cell>
          <cell r="DU403">
            <v>77.8</v>
          </cell>
          <cell r="DV403">
            <v>58.7</v>
          </cell>
          <cell r="DW403">
            <v>92</v>
          </cell>
          <cell r="DX403">
            <v>0</v>
          </cell>
          <cell r="DY403">
            <v>85</v>
          </cell>
          <cell r="DZ403">
            <v>469.5</v>
          </cell>
          <cell r="EB403">
            <v>98.9</v>
          </cell>
          <cell r="EC403">
            <v>95.2</v>
          </cell>
          <cell r="EE403">
            <v>0</v>
          </cell>
          <cell r="EF403">
            <v>0</v>
          </cell>
          <cell r="EH403">
            <v>117.1</v>
          </cell>
          <cell r="EI403">
            <v>0</v>
          </cell>
          <cell r="EL403">
            <v>0</v>
          </cell>
          <cell r="EM403">
            <v>0</v>
          </cell>
          <cell r="EP403">
            <v>100</v>
          </cell>
          <cell r="EU403">
            <v>0</v>
          </cell>
          <cell r="EV403">
            <v>0</v>
          </cell>
          <cell r="FA403">
            <v>0</v>
          </cell>
          <cell r="FB403">
            <v>0</v>
          </cell>
          <cell r="FC403">
            <v>102</v>
          </cell>
          <cell r="FD403">
            <v>98</v>
          </cell>
          <cell r="FE403">
            <v>70</v>
          </cell>
          <cell r="FG403">
            <v>0</v>
          </cell>
          <cell r="FH403">
            <v>0</v>
          </cell>
          <cell r="FJ403">
            <v>0</v>
          </cell>
          <cell r="FK403">
            <v>0</v>
          </cell>
          <cell r="FL403">
            <v>0</v>
          </cell>
          <cell r="FM403">
            <v>0</v>
          </cell>
          <cell r="FO403">
            <v>0</v>
          </cell>
          <cell r="FP403">
            <v>0</v>
          </cell>
          <cell r="FR403">
            <v>0</v>
          </cell>
          <cell r="FS403">
            <v>0</v>
          </cell>
          <cell r="FU403">
            <v>112.6</v>
          </cell>
          <cell r="FY403">
            <v>0</v>
          </cell>
          <cell r="GC403">
            <v>0</v>
          </cell>
          <cell r="GD403">
            <v>0</v>
          </cell>
          <cell r="GF403">
            <v>0</v>
          </cell>
          <cell r="GG403">
            <v>0</v>
          </cell>
          <cell r="GJ403">
            <v>0</v>
          </cell>
          <cell r="GK403">
            <v>0</v>
          </cell>
          <cell r="GN403">
            <v>0</v>
          </cell>
          <cell r="GP403">
            <v>0</v>
          </cell>
          <cell r="GR403">
            <v>943.25</v>
          </cell>
          <cell r="GT403">
            <v>0</v>
          </cell>
          <cell r="GU403">
            <v>0</v>
          </cell>
          <cell r="GV403">
            <v>526.79999999999995</v>
          </cell>
          <cell r="GW403">
            <v>103</v>
          </cell>
          <cell r="GZ403">
            <v>83</v>
          </cell>
          <cell r="HB403">
            <v>0</v>
          </cell>
          <cell r="HC403">
            <v>0</v>
          </cell>
          <cell r="HM403">
            <v>73</v>
          </cell>
          <cell r="HN403">
            <v>65.7</v>
          </cell>
          <cell r="HO403">
            <v>0</v>
          </cell>
          <cell r="HQ403">
            <v>0</v>
          </cell>
          <cell r="HR403">
            <v>0</v>
          </cell>
          <cell r="HT403">
            <v>0</v>
          </cell>
          <cell r="HU403">
            <v>0</v>
          </cell>
          <cell r="HW403">
            <v>0</v>
          </cell>
          <cell r="HX403">
            <v>0</v>
          </cell>
          <cell r="HZ403">
            <v>0</v>
          </cell>
          <cell r="IA403">
            <v>0</v>
          </cell>
          <cell r="IC403">
            <v>58.1</v>
          </cell>
          <cell r="ID403">
            <v>0</v>
          </cell>
          <cell r="IE403">
            <v>0</v>
          </cell>
          <cell r="IH403">
            <v>0</v>
          </cell>
          <cell r="II403">
            <v>0</v>
          </cell>
          <cell r="IK403">
            <v>0</v>
          </cell>
          <cell r="IL403">
            <v>0</v>
          </cell>
          <cell r="IN403">
            <v>0</v>
          </cell>
          <cell r="IO403">
            <v>0</v>
          </cell>
          <cell r="IR403">
            <v>0</v>
          </cell>
          <cell r="IT403">
            <v>99.9</v>
          </cell>
          <cell r="IU403">
            <v>0</v>
          </cell>
          <cell r="IW403">
            <v>0</v>
          </cell>
          <cell r="IX403">
            <v>0</v>
          </cell>
          <cell r="IZ403">
            <v>0</v>
          </cell>
          <cell r="JA403">
            <v>0</v>
          </cell>
          <cell r="JC403">
            <v>0</v>
          </cell>
          <cell r="JD403">
            <v>0</v>
          </cell>
          <cell r="JE403">
            <v>0</v>
          </cell>
          <cell r="JF403">
            <v>0</v>
          </cell>
          <cell r="JH403">
            <v>74.5</v>
          </cell>
          <cell r="JI403">
            <v>63.8</v>
          </cell>
          <cell r="JJ403">
            <v>98</v>
          </cell>
          <cell r="JK403">
            <v>106</v>
          </cell>
          <cell r="JL403">
            <v>102</v>
          </cell>
          <cell r="JM403">
            <v>102</v>
          </cell>
          <cell r="JN403">
            <v>104</v>
          </cell>
          <cell r="JQ403">
            <v>687.2</v>
          </cell>
          <cell r="JR403">
            <v>83.5</v>
          </cell>
          <cell r="JU403">
            <v>0</v>
          </cell>
          <cell r="JV403">
            <v>0</v>
          </cell>
          <cell r="JX403">
            <v>0</v>
          </cell>
          <cell r="KD403">
            <v>0</v>
          </cell>
          <cell r="KE403">
            <v>0</v>
          </cell>
          <cell r="KJ403">
            <v>151.80000000000001</v>
          </cell>
          <cell r="KK403">
            <v>100</v>
          </cell>
          <cell r="KL403">
            <v>0</v>
          </cell>
          <cell r="KM403">
            <v>100</v>
          </cell>
          <cell r="KN403">
            <v>84</v>
          </cell>
          <cell r="KP403">
            <v>0</v>
          </cell>
          <cell r="KQ403">
            <v>0</v>
          </cell>
          <cell r="KS403">
            <v>84</v>
          </cell>
          <cell r="KU403">
            <v>0</v>
          </cell>
          <cell r="KV403">
            <v>0</v>
          </cell>
          <cell r="KW403">
            <v>352.3</v>
          </cell>
          <cell r="KX403">
            <v>383.1</v>
          </cell>
          <cell r="KZ403">
            <v>118.3</v>
          </cell>
          <cell r="LA403">
            <v>110.2</v>
          </cell>
          <cell r="LC403">
            <v>101.8</v>
          </cell>
          <cell r="LD403">
            <v>101.2</v>
          </cell>
          <cell r="LE403">
            <v>95.3</v>
          </cell>
          <cell r="LG403">
            <v>0</v>
          </cell>
          <cell r="LH403">
            <v>0</v>
          </cell>
        </row>
        <row r="404">
          <cell r="A404">
            <v>33359</v>
          </cell>
          <cell r="B404">
            <v>476</v>
          </cell>
          <cell r="C404">
            <v>1</v>
          </cell>
          <cell r="V404">
            <v>0</v>
          </cell>
          <cell r="AA404">
            <v>0</v>
          </cell>
          <cell r="AC404">
            <v>0</v>
          </cell>
          <cell r="AD404">
            <v>0</v>
          </cell>
          <cell r="AF404">
            <v>992</v>
          </cell>
          <cell r="AG404">
            <v>968</v>
          </cell>
          <cell r="AH404">
            <v>0</v>
          </cell>
          <cell r="AJ404">
            <v>69.38</v>
          </cell>
          <cell r="AK404">
            <v>71.17</v>
          </cell>
          <cell r="AL404">
            <v>0</v>
          </cell>
          <cell r="AM404">
            <v>0</v>
          </cell>
          <cell r="AQ404">
            <v>0</v>
          </cell>
          <cell r="AV404">
            <v>0</v>
          </cell>
          <cell r="BH404">
            <v>60.39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CA404">
            <v>0</v>
          </cell>
          <cell r="CB404">
            <v>0</v>
          </cell>
          <cell r="CC404">
            <v>95.6</v>
          </cell>
          <cell r="CD404">
            <v>1091.7052060000001</v>
          </cell>
          <cell r="CE404">
            <v>72.984612983499844</v>
          </cell>
          <cell r="CF404" t="str">
            <v>10,26%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8.2505408128886497</v>
          </cell>
          <cell r="CY404">
            <v>0</v>
          </cell>
          <cell r="CZ404">
            <v>0</v>
          </cell>
          <cell r="DA404">
            <v>0</v>
          </cell>
          <cell r="DC404">
            <v>82.2</v>
          </cell>
          <cell r="DD404">
            <v>68</v>
          </cell>
          <cell r="DF404">
            <v>85</v>
          </cell>
          <cell r="DG404">
            <v>89</v>
          </cell>
          <cell r="DH404">
            <v>88</v>
          </cell>
          <cell r="DJ404">
            <v>0</v>
          </cell>
          <cell r="DK404">
            <v>0</v>
          </cell>
          <cell r="DL404">
            <v>76</v>
          </cell>
          <cell r="DM404">
            <v>76</v>
          </cell>
          <cell r="DO404">
            <v>0</v>
          </cell>
          <cell r="DP404">
            <v>0</v>
          </cell>
          <cell r="DS404">
            <v>0</v>
          </cell>
          <cell r="DT404">
            <v>0</v>
          </cell>
          <cell r="DU404">
            <v>79.400000000000006</v>
          </cell>
          <cell r="DV404">
            <v>59.9</v>
          </cell>
          <cell r="DW404">
            <v>93</v>
          </cell>
          <cell r="DX404">
            <v>0</v>
          </cell>
          <cell r="DY404">
            <v>85</v>
          </cell>
          <cell r="DZ404">
            <v>467.1</v>
          </cell>
          <cell r="EB404">
            <v>98.9</v>
          </cell>
          <cell r="EC404">
            <v>95.2</v>
          </cell>
          <cell r="EE404">
            <v>0</v>
          </cell>
          <cell r="EF404">
            <v>0</v>
          </cell>
          <cell r="EH404">
            <v>117</v>
          </cell>
          <cell r="EI404">
            <v>0</v>
          </cell>
          <cell r="EL404">
            <v>0</v>
          </cell>
          <cell r="EM404">
            <v>0</v>
          </cell>
          <cell r="EP404">
            <v>101</v>
          </cell>
          <cell r="EU404">
            <v>0</v>
          </cell>
          <cell r="EV404">
            <v>0</v>
          </cell>
          <cell r="FA404">
            <v>0</v>
          </cell>
          <cell r="FB404">
            <v>0</v>
          </cell>
          <cell r="FC404">
            <v>103</v>
          </cell>
          <cell r="FD404">
            <v>100</v>
          </cell>
          <cell r="FE404">
            <v>69</v>
          </cell>
          <cell r="FG404">
            <v>0</v>
          </cell>
          <cell r="FH404">
            <v>0</v>
          </cell>
          <cell r="FJ404">
            <v>0</v>
          </cell>
          <cell r="FK404">
            <v>0</v>
          </cell>
          <cell r="FL404">
            <v>0</v>
          </cell>
          <cell r="FM404">
            <v>0</v>
          </cell>
          <cell r="FO404">
            <v>0</v>
          </cell>
          <cell r="FP404">
            <v>0</v>
          </cell>
          <cell r="FR404">
            <v>0</v>
          </cell>
          <cell r="FS404">
            <v>0</v>
          </cell>
          <cell r="FU404">
            <v>112.6</v>
          </cell>
          <cell r="FY404">
            <v>0</v>
          </cell>
          <cell r="GC404">
            <v>0</v>
          </cell>
          <cell r="GD404">
            <v>0</v>
          </cell>
          <cell r="GF404">
            <v>0</v>
          </cell>
          <cell r="GG404">
            <v>0</v>
          </cell>
          <cell r="GJ404">
            <v>0</v>
          </cell>
          <cell r="GK404">
            <v>0</v>
          </cell>
          <cell r="GN404">
            <v>0</v>
          </cell>
          <cell r="GP404">
            <v>0</v>
          </cell>
          <cell r="GR404">
            <v>943.25</v>
          </cell>
          <cell r="GT404">
            <v>0</v>
          </cell>
          <cell r="GU404">
            <v>0</v>
          </cell>
          <cell r="GV404">
            <v>526.6</v>
          </cell>
          <cell r="GW404">
            <v>103</v>
          </cell>
          <cell r="GZ404">
            <v>83</v>
          </cell>
          <cell r="HB404">
            <v>0</v>
          </cell>
          <cell r="HC404">
            <v>0</v>
          </cell>
          <cell r="HM404">
            <v>73.3</v>
          </cell>
          <cell r="HN404">
            <v>65.900000000000006</v>
          </cell>
          <cell r="HO404">
            <v>0</v>
          </cell>
          <cell r="HQ404">
            <v>0</v>
          </cell>
          <cell r="HR404">
            <v>0</v>
          </cell>
          <cell r="HT404">
            <v>0</v>
          </cell>
          <cell r="HU404">
            <v>0</v>
          </cell>
          <cell r="HW404">
            <v>0</v>
          </cell>
          <cell r="HX404">
            <v>0</v>
          </cell>
          <cell r="HZ404">
            <v>0</v>
          </cell>
          <cell r="IA404">
            <v>0</v>
          </cell>
          <cell r="IC404">
            <v>58.6</v>
          </cell>
          <cell r="ID404">
            <v>0</v>
          </cell>
          <cell r="IE404">
            <v>0</v>
          </cell>
          <cell r="IH404">
            <v>0</v>
          </cell>
          <cell r="II404">
            <v>0</v>
          </cell>
          <cell r="IK404">
            <v>0</v>
          </cell>
          <cell r="IL404">
            <v>0</v>
          </cell>
          <cell r="IN404">
            <v>0</v>
          </cell>
          <cell r="IO404">
            <v>0</v>
          </cell>
          <cell r="IR404">
            <v>0</v>
          </cell>
          <cell r="IT404">
            <v>99.9</v>
          </cell>
          <cell r="IU404">
            <v>0</v>
          </cell>
          <cell r="IW404">
            <v>0</v>
          </cell>
          <cell r="IX404">
            <v>0</v>
          </cell>
          <cell r="IZ404">
            <v>0</v>
          </cell>
          <cell r="JA404">
            <v>0</v>
          </cell>
          <cell r="JC404">
            <v>0</v>
          </cell>
          <cell r="JD404">
            <v>0</v>
          </cell>
          <cell r="JE404">
            <v>0</v>
          </cell>
          <cell r="JF404">
            <v>0</v>
          </cell>
          <cell r="JH404">
            <v>74.7</v>
          </cell>
          <cell r="JI404">
            <v>64</v>
          </cell>
          <cell r="JJ404">
            <v>98</v>
          </cell>
          <cell r="JK404">
            <v>105</v>
          </cell>
          <cell r="JL404">
            <v>101</v>
          </cell>
          <cell r="JM404">
            <v>102</v>
          </cell>
          <cell r="JN404">
            <v>104</v>
          </cell>
          <cell r="JQ404">
            <v>685.2</v>
          </cell>
          <cell r="JR404">
            <v>83.2</v>
          </cell>
          <cell r="JU404">
            <v>0</v>
          </cell>
          <cell r="JV404">
            <v>0</v>
          </cell>
          <cell r="JX404">
            <v>0</v>
          </cell>
          <cell r="KD404">
            <v>0</v>
          </cell>
          <cell r="KE404">
            <v>0</v>
          </cell>
          <cell r="KJ404">
            <v>151.69999999999999</v>
          </cell>
          <cell r="KK404">
            <v>100</v>
          </cell>
          <cell r="KL404">
            <v>0</v>
          </cell>
          <cell r="KM404">
            <v>100</v>
          </cell>
          <cell r="KN404">
            <v>84</v>
          </cell>
          <cell r="KP404">
            <v>0</v>
          </cell>
          <cell r="KQ404">
            <v>0</v>
          </cell>
          <cell r="KS404">
            <v>83</v>
          </cell>
          <cell r="KU404">
            <v>0</v>
          </cell>
          <cell r="KV404">
            <v>0</v>
          </cell>
          <cell r="KW404">
            <v>351.4</v>
          </cell>
          <cell r="KX404">
            <v>382.2</v>
          </cell>
          <cell r="KZ404">
            <v>117.9</v>
          </cell>
          <cell r="LA404">
            <v>109.8</v>
          </cell>
          <cell r="LC404">
            <v>101</v>
          </cell>
          <cell r="LD404">
            <v>100.4</v>
          </cell>
          <cell r="LE404">
            <v>94.8</v>
          </cell>
          <cell r="LG404">
            <v>0</v>
          </cell>
          <cell r="LH404">
            <v>0</v>
          </cell>
        </row>
        <row r="405">
          <cell r="A405">
            <v>33329</v>
          </cell>
          <cell r="B405">
            <v>477</v>
          </cell>
          <cell r="C405">
            <v>1</v>
          </cell>
          <cell r="V405">
            <v>0</v>
          </cell>
          <cell r="AA405">
            <v>0</v>
          </cell>
          <cell r="AC405">
            <v>0</v>
          </cell>
          <cell r="AD405">
            <v>0</v>
          </cell>
          <cell r="AF405">
            <v>992</v>
          </cell>
          <cell r="AG405">
            <v>968</v>
          </cell>
          <cell r="AH405">
            <v>0</v>
          </cell>
          <cell r="AJ405">
            <v>69.16</v>
          </cell>
          <cell r="AK405">
            <v>70.94</v>
          </cell>
          <cell r="AL405">
            <v>0</v>
          </cell>
          <cell r="AM405">
            <v>0</v>
          </cell>
          <cell r="AQ405">
            <v>0</v>
          </cell>
          <cell r="AV405">
            <v>0</v>
          </cell>
          <cell r="BH405">
            <v>60.21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CA405">
            <v>0</v>
          </cell>
          <cell r="CB405">
            <v>0</v>
          </cell>
          <cell r="CC405">
            <v>97.8</v>
          </cell>
          <cell r="CD405">
            <v>1091.7052060000001</v>
          </cell>
          <cell r="CE405">
            <v>72.984612983499844</v>
          </cell>
          <cell r="CF405" t="str">
            <v>10,26%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8.4746408682276435</v>
          </cell>
          <cell r="CY405">
            <v>0</v>
          </cell>
          <cell r="CZ405">
            <v>0</v>
          </cell>
          <cell r="DA405">
            <v>0</v>
          </cell>
          <cell r="DC405">
            <v>82.6</v>
          </cell>
          <cell r="DD405">
            <v>68.400000000000006</v>
          </cell>
          <cell r="DF405">
            <v>85</v>
          </cell>
          <cell r="DG405">
            <v>89</v>
          </cell>
          <cell r="DH405">
            <v>89</v>
          </cell>
          <cell r="DJ405">
            <v>0</v>
          </cell>
          <cell r="DK405">
            <v>0</v>
          </cell>
          <cell r="DL405">
            <v>76</v>
          </cell>
          <cell r="DM405">
            <v>76</v>
          </cell>
          <cell r="DO405">
            <v>0</v>
          </cell>
          <cell r="DP405">
            <v>0</v>
          </cell>
          <cell r="DS405">
            <v>0</v>
          </cell>
          <cell r="DT405">
            <v>0</v>
          </cell>
          <cell r="DU405">
            <v>78.099999999999994</v>
          </cell>
          <cell r="DV405">
            <v>59</v>
          </cell>
          <cell r="DW405">
            <v>94</v>
          </cell>
          <cell r="DX405">
            <v>0</v>
          </cell>
          <cell r="DY405">
            <v>86</v>
          </cell>
          <cell r="DZ405">
            <v>466.6</v>
          </cell>
          <cell r="EB405">
            <v>98.9</v>
          </cell>
          <cell r="EC405">
            <v>95.2</v>
          </cell>
          <cell r="EE405">
            <v>0</v>
          </cell>
          <cell r="EF405">
            <v>0</v>
          </cell>
          <cell r="EH405">
            <v>115.6</v>
          </cell>
          <cell r="EI405">
            <v>0</v>
          </cell>
          <cell r="EL405">
            <v>0</v>
          </cell>
          <cell r="EM405">
            <v>0</v>
          </cell>
          <cell r="EP405">
            <v>105</v>
          </cell>
          <cell r="EU405">
            <v>0</v>
          </cell>
          <cell r="EV405">
            <v>0</v>
          </cell>
          <cell r="FA405">
            <v>0</v>
          </cell>
          <cell r="FB405">
            <v>0</v>
          </cell>
          <cell r="FC405">
            <v>105</v>
          </cell>
          <cell r="FD405">
            <v>105</v>
          </cell>
          <cell r="FE405">
            <v>74</v>
          </cell>
          <cell r="FG405">
            <v>0</v>
          </cell>
          <cell r="FH405">
            <v>0</v>
          </cell>
          <cell r="FJ405">
            <v>0</v>
          </cell>
          <cell r="FK405">
            <v>0</v>
          </cell>
          <cell r="FL405">
            <v>0</v>
          </cell>
          <cell r="FM405">
            <v>0</v>
          </cell>
          <cell r="FO405">
            <v>0</v>
          </cell>
          <cell r="FP405">
            <v>0</v>
          </cell>
          <cell r="FR405">
            <v>0</v>
          </cell>
          <cell r="FS405">
            <v>0</v>
          </cell>
          <cell r="FU405">
            <v>112.6</v>
          </cell>
          <cell r="FY405">
            <v>0</v>
          </cell>
          <cell r="GC405">
            <v>0</v>
          </cell>
          <cell r="GD405">
            <v>0</v>
          </cell>
          <cell r="GF405">
            <v>0</v>
          </cell>
          <cell r="GG405">
            <v>0</v>
          </cell>
          <cell r="GJ405">
            <v>0</v>
          </cell>
          <cell r="GK405">
            <v>0</v>
          </cell>
          <cell r="GN405">
            <v>0</v>
          </cell>
          <cell r="GP405">
            <v>0</v>
          </cell>
          <cell r="GR405">
            <v>943.25</v>
          </cell>
          <cell r="GT405">
            <v>0</v>
          </cell>
          <cell r="GU405">
            <v>0</v>
          </cell>
          <cell r="GV405">
            <v>525.1</v>
          </cell>
          <cell r="GW405">
            <v>102</v>
          </cell>
          <cell r="GZ405">
            <v>85</v>
          </cell>
          <cell r="HB405">
            <v>0</v>
          </cell>
          <cell r="HC405">
            <v>0</v>
          </cell>
          <cell r="HM405">
            <v>77.900000000000006</v>
          </cell>
          <cell r="HN405">
            <v>70</v>
          </cell>
          <cell r="HO405">
            <v>0</v>
          </cell>
          <cell r="HQ405">
            <v>0</v>
          </cell>
          <cell r="HR405">
            <v>0</v>
          </cell>
          <cell r="HT405">
            <v>0</v>
          </cell>
          <cell r="HU405">
            <v>0</v>
          </cell>
          <cell r="HW405">
            <v>0</v>
          </cell>
          <cell r="HX405">
            <v>0</v>
          </cell>
          <cell r="HZ405">
            <v>0</v>
          </cell>
          <cell r="IA405">
            <v>0</v>
          </cell>
          <cell r="IC405">
            <v>59.9</v>
          </cell>
          <cell r="ID405">
            <v>0</v>
          </cell>
          <cell r="IE405">
            <v>0</v>
          </cell>
          <cell r="IH405">
            <v>0</v>
          </cell>
          <cell r="II405">
            <v>0</v>
          </cell>
          <cell r="IK405">
            <v>0</v>
          </cell>
          <cell r="IL405">
            <v>0</v>
          </cell>
          <cell r="IN405">
            <v>0</v>
          </cell>
          <cell r="IO405">
            <v>0</v>
          </cell>
          <cell r="IR405">
            <v>0</v>
          </cell>
          <cell r="IT405">
            <v>99.9</v>
          </cell>
          <cell r="IU405">
            <v>0</v>
          </cell>
          <cell r="IW405">
            <v>0</v>
          </cell>
          <cell r="IX405">
            <v>0</v>
          </cell>
          <cell r="IZ405">
            <v>0</v>
          </cell>
          <cell r="JA405">
            <v>0</v>
          </cell>
          <cell r="JC405">
            <v>0</v>
          </cell>
          <cell r="JD405">
            <v>0</v>
          </cell>
          <cell r="JE405">
            <v>0</v>
          </cell>
          <cell r="JF405">
            <v>0</v>
          </cell>
          <cell r="JH405">
            <v>75.2</v>
          </cell>
          <cell r="JI405">
            <v>64.400000000000006</v>
          </cell>
          <cell r="JJ405">
            <v>97</v>
          </cell>
          <cell r="JK405">
            <v>104</v>
          </cell>
          <cell r="JL405">
            <v>101</v>
          </cell>
          <cell r="JM405">
            <v>102</v>
          </cell>
          <cell r="JN405">
            <v>103</v>
          </cell>
          <cell r="JQ405">
            <v>685</v>
          </cell>
          <cell r="JR405">
            <v>83</v>
          </cell>
          <cell r="JU405">
            <v>0</v>
          </cell>
          <cell r="JV405">
            <v>0</v>
          </cell>
          <cell r="JX405">
            <v>0</v>
          </cell>
          <cell r="KD405">
            <v>0</v>
          </cell>
          <cell r="KE405">
            <v>0</v>
          </cell>
          <cell r="KJ405">
            <v>151.1</v>
          </cell>
          <cell r="KK405">
            <v>100</v>
          </cell>
          <cell r="KL405">
            <v>0</v>
          </cell>
          <cell r="KM405">
            <v>100</v>
          </cell>
          <cell r="KN405">
            <v>84</v>
          </cell>
          <cell r="KP405">
            <v>0</v>
          </cell>
          <cell r="KQ405">
            <v>0</v>
          </cell>
          <cell r="KS405">
            <v>83</v>
          </cell>
          <cell r="KU405">
            <v>0</v>
          </cell>
          <cell r="KV405">
            <v>0</v>
          </cell>
          <cell r="KW405">
            <v>350.5</v>
          </cell>
          <cell r="KX405">
            <v>380.6</v>
          </cell>
          <cell r="KZ405">
            <v>118.9</v>
          </cell>
          <cell r="LA405">
            <v>110.8</v>
          </cell>
          <cell r="LC405">
            <v>100.5</v>
          </cell>
          <cell r="LD405">
            <v>99.9</v>
          </cell>
          <cell r="LE405">
            <v>94.5</v>
          </cell>
          <cell r="LG405">
            <v>0</v>
          </cell>
          <cell r="LH405">
            <v>0</v>
          </cell>
        </row>
        <row r="406">
          <cell r="A406">
            <v>33298</v>
          </cell>
          <cell r="B406">
            <v>478</v>
          </cell>
          <cell r="C406">
            <v>1</v>
          </cell>
          <cell r="V406">
            <v>0</v>
          </cell>
          <cell r="AA406">
            <v>0</v>
          </cell>
          <cell r="AC406">
            <v>0</v>
          </cell>
          <cell r="AD406">
            <v>0</v>
          </cell>
          <cell r="AF406">
            <v>972</v>
          </cell>
          <cell r="AG406">
            <v>957.75</v>
          </cell>
          <cell r="AH406">
            <v>0</v>
          </cell>
          <cell r="AJ406">
            <v>68.95</v>
          </cell>
          <cell r="AK406">
            <v>70.72</v>
          </cell>
          <cell r="AL406">
            <v>0</v>
          </cell>
          <cell r="AM406">
            <v>0</v>
          </cell>
          <cell r="AQ406">
            <v>0</v>
          </cell>
          <cell r="AV406">
            <v>0</v>
          </cell>
          <cell r="BH406">
            <v>59.99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CA406">
            <v>0</v>
          </cell>
          <cell r="CB406">
            <v>0</v>
          </cell>
          <cell r="CC406">
            <v>102.8</v>
          </cell>
          <cell r="CD406">
            <v>1091.7052060000001</v>
          </cell>
          <cell r="CE406">
            <v>72.984612983499844</v>
          </cell>
          <cell r="CF406" t="str">
            <v>10,26%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7.7276406837643314</v>
          </cell>
          <cell r="CY406">
            <v>0</v>
          </cell>
          <cell r="CZ406">
            <v>0</v>
          </cell>
          <cell r="DA406">
            <v>0</v>
          </cell>
          <cell r="DC406">
            <v>83.4</v>
          </cell>
          <cell r="DD406">
            <v>69</v>
          </cell>
          <cell r="DF406">
            <v>87</v>
          </cell>
          <cell r="DG406">
            <v>89</v>
          </cell>
          <cell r="DH406">
            <v>90</v>
          </cell>
          <cell r="DJ406">
            <v>0</v>
          </cell>
          <cell r="DK406">
            <v>0</v>
          </cell>
          <cell r="DL406">
            <v>76</v>
          </cell>
          <cell r="DM406">
            <v>76</v>
          </cell>
          <cell r="DO406">
            <v>0</v>
          </cell>
          <cell r="DP406">
            <v>0</v>
          </cell>
          <cell r="DS406">
            <v>0</v>
          </cell>
          <cell r="DT406">
            <v>0</v>
          </cell>
          <cell r="DU406">
            <v>74.400000000000006</v>
          </cell>
          <cell r="DV406">
            <v>56.2</v>
          </cell>
          <cell r="DW406">
            <v>97</v>
          </cell>
          <cell r="DX406">
            <v>0</v>
          </cell>
          <cell r="DY406">
            <v>84</v>
          </cell>
          <cell r="DZ406">
            <v>465.4</v>
          </cell>
          <cell r="EB406">
            <v>107.1</v>
          </cell>
          <cell r="EC406">
            <v>103.1</v>
          </cell>
          <cell r="EE406">
            <v>0</v>
          </cell>
          <cell r="EF406">
            <v>0</v>
          </cell>
          <cell r="EH406">
            <v>0</v>
          </cell>
          <cell r="EI406">
            <v>0</v>
          </cell>
          <cell r="EL406">
            <v>0</v>
          </cell>
          <cell r="EM406">
            <v>0</v>
          </cell>
          <cell r="EP406">
            <v>99</v>
          </cell>
          <cell r="EU406">
            <v>0</v>
          </cell>
          <cell r="EV406">
            <v>0</v>
          </cell>
          <cell r="FA406">
            <v>0</v>
          </cell>
          <cell r="FB406">
            <v>0</v>
          </cell>
          <cell r="FC406">
            <v>102</v>
          </cell>
          <cell r="FD406">
            <v>98</v>
          </cell>
          <cell r="FE406">
            <v>86</v>
          </cell>
          <cell r="FG406">
            <v>0</v>
          </cell>
          <cell r="FH406">
            <v>0</v>
          </cell>
          <cell r="FJ406">
            <v>0</v>
          </cell>
          <cell r="FK406">
            <v>0</v>
          </cell>
          <cell r="FL406">
            <v>0</v>
          </cell>
          <cell r="FM406">
            <v>0</v>
          </cell>
          <cell r="FO406">
            <v>0</v>
          </cell>
          <cell r="FP406">
            <v>0</v>
          </cell>
          <cell r="FR406">
            <v>0</v>
          </cell>
          <cell r="FS406">
            <v>0</v>
          </cell>
          <cell r="FU406">
            <v>112.6</v>
          </cell>
          <cell r="FY406">
            <v>0</v>
          </cell>
          <cell r="GC406">
            <v>0</v>
          </cell>
          <cell r="GD406">
            <v>0</v>
          </cell>
          <cell r="GF406">
            <v>0</v>
          </cell>
          <cell r="GG406">
            <v>0</v>
          </cell>
          <cell r="GJ406">
            <v>0</v>
          </cell>
          <cell r="GK406">
            <v>0</v>
          </cell>
          <cell r="GN406">
            <v>0</v>
          </cell>
          <cell r="GP406">
            <v>0</v>
          </cell>
          <cell r="GR406">
            <v>936.5</v>
          </cell>
          <cell r="GT406">
            <v>0</v>
          </cell>
          <cell r="GU406">
            <v>0</v>
          </cell>
          <cell r="GV406">
            <v>522.9</v>
          </cell>
          <cell r="GW406">
            <v>102</v>
          </cell>
          <cell r="GZ406">
            <v>85</v>
          </cell>
          <cell r="HB406">
            <v>0</v>
          </cell>
          <cell r="HC406">
            <v>0</v>
          </cell>
          <cell r="HM406">
            <v>83.1</v>
          </cell>
          <cell r="HN406">
            <v>74.7</v>
          </cell>
          <cell r="HO406">
            <v>0</v>
          </cell>
          <cell r="HQ406">
            <v>0</v>
          </cell>
          <cell r="HR406">
            <v>0</v>
          </cell>
          <cell r="HT406">
            <v>0</v>
          </cell>
          <cell r="HU406">
            <v>0</v>
          </cell>
          <cell r="HW406">
            <v>0</v>
          </cell>
          <cell r="HX406">
            <v>0</v>
          </cell>
          <cell r="HZ406">
            <v>0</v>
          </cell>
          <cell r="IA406">
            <v>0</v>
          </cell>
          <cell r="IC406">
            <v>64.400000000000006</v>
          </cell>
          <cell r="ID406">
            <v>0</v>
          </cell>
          <cell r="IE406">
            <v>0</v>
          </cell>
          <cell r="IH406">
            <v>0</v>
          </cell>
          <cell r="II406">
            <v>0</v>
          </cell>
          <cell r="IK406">
            <v>0</v>
          </cell>
          <cell r="IL406">
            <v>0</v>
          </cell>
          <cell r="IN406">
            <v>0</v>
          </cell>
          <cell r="IO406">
            <v>0</v>
          </cell>
          <cell r="IR406">
            <v>0</v>
          </cell>
          <cell r="IT406">
            <v>101.1</v>
          </cell>
          <cell r="IU406">
            <v>0</v>
          </cell>
          <cell r="IW406">
            <v>0</v>
          </cell>
          <cell r="IX406">
            <v>0</v>
          </cell>
          <cell r="IZ406">
            <v>0</v>
          </cell>
          <cell r="JA406">
            <v>0</v>
          </cell>
          <cell r="JC406">
            <v>0</v>
          </cell>
          <cell r="JD406">
            <v>0</v>
          </cell>
          <cell r="JE406">
            <v>0</v>
          </cell>
          <cell r="JF406">
            <v>0</v>
          </cell>
          <cell r="JH406">
            <v>75.2</v>
          </cell>
          <cell r="JI406">
            <v>64.400000000000006</v>
          </cell>
          <cell r="JJ406">
            <v>98</v>
          </cell>
          <cell r="JK406">
            <v>104</v>
          </cell>
          <cell r="JL406">
            <v>101</v>
          </cell>
          <cell r="JM406">
            <v>102</v>
          </cell>
          <cell r="JN406">
            <v>103</v>
          </cell>
          <cell r="JQ406">
            <v>682.7</v>
          </cell>
          <cell r="JR406">
            <v>82.6</v>
          </cell>
          <cell r="JU406">
            <v>0</v>
          </cell>
          <cell r="JV406">
            <v>0</v>
          </cell>
          <cell r="JX406">
            <v>0</v>
          </cell>
          <cell r="KD406">
            <v>0</v>
          </cell>
          <cell r="KE406">
            <v>0</v>
          </cell>
          <cell r="KJ406">
            <v>150.19999999999999</v>
          </cell>
          <cell r="KK406">
            <v>100</v>
          </cell>
          <cell r="KL406">
            <v>0</v>
          </cell>
          <cell r="KM406">
            <v>100</v>
          </cell>
          <cell r="KN406">
            <v>87</v>
          </cell>
          <cell r="KP406">
            <v>0</v>
          </cell>
          <cell r="KQ406">
            <v>0</v>
          </cell>
          <cell r="KS406">
            <v>85</v>
          </cell>
          <cell r="KU406">
            <v>0</v>
          </cell>
          <cell r="KV406">
            <v>0</v>
          </cell>
          <cell r="KW406">
            <v>352.2</v>
          </cell>
          <cell r="KX406">
            <v>383.8</v>
          </cell>
          <cell r="KZ406">
            <v>0</v>
          </cell>
          <cell r="LA406">
            <v>0</v>
          </cell>
          <cell r="LC406">
            <v>0</v>
          </cell>
          <cell r="LD406">
            <v>0</v>
          </cell>
          <cell r="LE406">
            <v>95.1</v>
          </cell>
          <cell r="LG406">
            <v>0</v>
          </cell>
          <cell r="LH406">
            <v>0</v>
          </cell>
        </row>
        <row r="407">
          <cell r="A407">
            <v>33270</v>
          </cell>
          <cell r="B407">
            <v>479</v>
          </cell>
          <cell r="C407">
            <v>1</v>
          </cell>
          <cell r="V407">
            <v>0</v>
          </cell>
          <cell r="AA407">
            <v>0</v>
          </cell>
          <cell r="AC407">
            <v>0</v>
          </cell>
          <cell r="AD407">
            <v>0</v>
          </cell>
          <cell r="AF407">
            <v>972</v>
          </cell>
          <cell r="AG407">
            <v>957.75</v>
          </cell>
          <cell r="AH407">
            <v>0</v>
          </cell>
          <cell r="AJ407">
            <v>68.819999999999993</v>
          </cell>
          <cell r="AK407">
            <v>70.58</v>
          </cell>
          <cell r="AL407">
            <v>0</v>
          </cell>
          <cell r="AM407">
            <v>0</v>
          </cell>
          <cell r="AQ407">
            <v>0</v>
          </cell>
          <cell r="AV407">
            <v>0</v>
          </cell>
          <cell r="BH407">
            <v>59.78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CA407">
            <v>0</v>
          </cell>
          <cell r="CB407">
            <v>0</v>
          </cell>
          <cell r="CC407">
            <v>102.8</v>
          </cell>
          <cell r="CD407">
            <v>1091.7052060000001</v>
          </cell>
          <cell r="CE407">
            <v>72.984612983499844</v>
          </cell>
          <cell r="CF407" t="str">
            <v>10,26%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7.2169364760190078</v>
          </cell>
          <cell r="CY407">
            <v>0</v>
          </cell>
          <cell r="CZ407">
            <v>0</v>
          </cell>
          <cell r="DA407">
            <v>0</v>
          </cell>
          <cell r="DC407">
            <v>83.5</v>
          </cell>
          <cell r="DD407">
            <v>69.099999999999994</v>
          </cell>
          <cell r="DF407">
            <v>87</v>
          </cell>
          <cell r="DG407">
            <v>89</v>
          </cell>
          <cell r="DH407">
            <v>90</v>
          </cell>
          <cell r="DJ407">
            <v>0</v>
          </cell>
          <cell r="DK407">
            <v>0</v>
          </cell>
          <cell r="DL407">
            <v>83</v>
          </cell>
          <cell r="DM407">
            <v>83</v>
          </cell>
          <cell r="DO407">
            <v>0</v>
          </cell>
          <cell r="DP407">
            <v>0</v>
          </cell>
          <cell r="DS407">
            <v>0</v>
          </cell>
          <cell r="DT407">
            <v>0</v>
          </cell>
          <cell r="DU407">
            <v>74.5</v>
          </cell>
          <cell r="DV407">
            <v>56.2</v>
          </cell>
          <cell r="DW407">
            <v>97</v>
          </cell>
          <cell r="DX407">
            <v>0</v>
          </cell>
          <cell r="DY407">
            <v>84</v>
          </cell>
          <cell r="DZ407">
            <v>464.5</v>
          </cell>
          <cell r="EB407">
            <v>107.1</v>
          </cell>
          <cell r="EC407">
            <v>103.1</v>
          </cell>
          <cell r="EE407">
            <v>0</v>
          </cell>
          <cell r="EF407">
            <v>0</v>
          </cell>
          <cell r="EH407">
            <v>0</v>
          </cell>
          <cell r="EI407">
            <v>0</v>
          </cell>
          <cell r="EL407">
            <v>0</v>
          </cell>
          <cell r="EM407">
            <v>0</v>
          </cell>
          <cell r="EP407">
            <v>94</v>
          </cell>
          <cell r="EU407">
            <v>0</v>
          </cell>
          <cell r="EV407">
            <v>0</v>
          </cell>
          <cell r="FA407">
            <v>0</v>
          </cell>
          <cell r="FB407">
            <v>0</v>
          </cell>
          <cell r="FC407">
            <v>98</v>
          </cell>
          <cell r="FD407">
            <v>91</v>
          </cell>
          <cell r="FE407">
            <v>92</v>
          </cell>
          <cell r="FG407">
            <v>0</v>
          </cell>
          <cell r="FH407">
            <v>0</v>
          </cell>
          <cell r="FJ407">
            <v>0</v>
          </cell>
          <cell r="FK407">
            <v>0</v>
          </cell>
          <cell r="FL407">
            <v>0</v>
          </cell>
          <cell r="FM407">
            <v>0</v>
          </cell>
          <cell r="FO407">
            <v>0</v>
          </cell>
          <cell r="FP407">
            <v>0</v>
          </cell>
          <cell r="FR407">
            <v>0</v>
          </cell>
          <cell r="FS407">
            <v>0</v>
          </cell>
          <cell r="FU407">
            <v>110.6</v>
          </cell>
          <cell r="FY407">
            <v>0</v>
          </cell>
          <cell r="GC407">
            <v>0</v>
          </cell>
          <cell r="GD407">
            <v>0</v>
          </cell>
          <cell r="GF407">
            <v>0</v>
          </cell>
          <cell r="GG407">
            <v>0</v>
          </cell>
          <cell r="GJ407">
            <v>0</v>
          </cell>
          <cell r="GK407">
            <v>0</v>
          </cell>
          <cell r="GN407">
            <v>0</v>
          </cell>
          <cell r="GP407">
            <v>0</v>
          </cell>
          <cell r="GR407">
            <v>936.5</v>
          </cell>
          <cell r="GT407">
            <v>0</v>
          </cell>
          <cell r="GU407">
            <v>0</v>
          </cell>
          <cell r="GV407">
            <v>519.20000000000005</v>
          </cell>
          <cell r="GW407">
            <v>102</v>
          </cell>
          <cell r="GZ407">
            <v>85</v>
          </cell>
          <cell r="HB407">
            <v>0</v>
          </cell>
          <cell r="HC407">
            <v>0</v>
          </cell>
          <cell r="HM407">
            <v>88.5</v>
          </cell>
          <cell r="HN407">
            <v>79.599999999999994</v>
          </cell>
          <cell r="HO407">
            <v>0</v>
          </cell>
          <cell r="HQ407">
            <v>0</v>
          </cell>
          <cell r="HR407">
            <v>0</v>
          </cell>
          <cell r="HT407">
            <v>0</v>
          </cell>
          <cell r="HU407">
            <v>0</v>
          </cell>
          <cell r="HW407">
            <v>0</v>
          </cell>
          <cell r="HX407">
            <v>0</v>
          </cell>
          <cell r="HZ407">
            <v>0</v>
          </cell>
          <cell r="IA407">
            <v>0</v>
          </cell>
          <cell r="IC407">
            <v>66.3</v>
          </cell>
          <cell r="ID407">
            <v>0</v>
          </cell>
          <cell r="IE407">
            <v>0</v>
          </cell>
          <cell r="IH407">
            <v>0</v>
          </cell>
          <cell r="II407">
            <v>0</v>
          </cell>
          <cell r="IK407">
            <v>0</v>
          </cell>
          <cell r="IL407">
            <v>0</v>
          </cell>
          <cell r="IN407">
            <v>0</v>
          </cell>
          <cell r="IO407">
            <v>0</v>
          </cell>
          <cell r="IR407">
            <v>0</v>
          </cell>
          <cell r="IT407">
            <v>101.1</v>
          </cell>
          <cell r="IU407">
            <v>0</v>
          </cell>
          <cell r="IW407">
            <v>0</v>
          </cell>
          <cell r="IX407">
            <v>0</v>
          </cell>
          <cell r="IZ407">
            <v>0</v>
          </cell>
          <cell r="JA407">
            <v>0</v>
          </cell>
          <cell r="JC407">
            <v>0</v>
          </cell>
          <cell r="JD407">
            <v>0</v>
          </cell>
          <cell r="JE407">
            <v>0</v>
          </cell>
          <cell r="JF407">
            <v>0</v>
          </cell>
          <cell r="JH407">
            <v>76.7</v>
          </cell>
          <cell r="JI407">
            <v>65.7</v>
          </cell>
          <cell r="JJ407">
            <v>98</v>
          </cell>
          <cell r="JK407">
            <v>105</v>
          </cell>
          <cell r="JL407">
            <v>101</v>
          </cell>
          <cell r="JM407">
            <v>102</v>
          </cell>
          <cell r="JN407">
            <v>103</v>
          </cell>
          <cell r="JQ407">
            <v>678.6</v>
          </cell>
          <cell r="JR407">
            <v>82.4</v>
          </cell>
          <cell r="JU407">
            <v>0</v>
          </cell>
          <cell r="JV407">
            <v>0</v>
          </cell>
          <cell r="JX407">
            <v>0</v>
          </cell>
          <cell r="KD407">
            <v>0</v>
          </cell>
          <cell r="KE407">
            <v>0</v>
          </cell>
          <cell r="KJ407">
            <v>148.69999999999999</v>
          </cell>
          <cell r="KK407">
            <v>100</v>
          </cell>
          <cell r="KL407">
            <v>0</v>
          </cell>
          <cell r="KM407">
            <v>100</v>
          </cell>
          <cell r="KN407">
            <v>87</v>
          </cell>
          <cell r="KP407">
            <v>0</v>
          </cell>
          <cell r="KQ407">
            <v>0</v>
          </cell>
          <cell r="KS407">
            <v>85</v>
          </cell>
          <cell r="KU407">
            <v>0</v>
          </cell>
          <cell r="KV407">
            <v>0</v>
          </cell>
          <cell r="KW407">
            <v>355.4</v>
          </cell>
          <cell r="KX407">
            <v>391.8</v>
          </cell>
          <cell r="KZ407">
            <v>0</v>
          </cell>
          <cell r="LA407">
            <v>0</v>
          </cell>
          <cell r="LC407">
            <v>0</v>
          </cell>
          <cell r="LD407">
            <v>0</v>
          </cell>
          <cell r="LE407">
            <v>95.4</v>
          </cell>
          <cell r="LG407">
            <v>0</v>
          </cell>
          <cell r="LH407">
            <v>0</v>
          </cell>
        </row>
        <row r="408">
          <cell r="A408">
            <v>33239</v>
          </cell>
          <cell r="B408">
            <v>480</v>
          </cell>
          <cell r="C408">
            <v>1</v>
          </cell>
          <cell r="V408">
            <v>0</v>
          </cell>
          <cell r="AA408">
            <v>0</v>
          </cell>
          <cell r="AC408">
            <v>0</v>
          </cell>
          <cell r="AD408">
            <v>0</v>
          </cell>
          <cell r="AF408">
            <v>972</v>
          </cell>
          <cell r="AG408">
            <v>957.75</v>
          </cell>
          <cell r="AH408">
            <v>0</v>
          </cell>
          <cell r="AJ408">
            <v>68.64</v>
          </cell>
          <cell r="AK408">
            <v>70.39</v>
          </cell>
          <cell r="AL408">
            <v>0</v>
          </cell>
          <cell r="AM408">
            <v>0</v>
          </cell>
          <cell r="AQ408">
            <v>0</v>
          </cell>
          <cell r="AV408">
            <v>0</v>
          </cell>
          <cell r="BH408">
            <v>59.53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CA408">
            <v>0</v>
          </cell>
          <cell r="CB408">
            <v>0</v>
          </cell>
          <cell r="CC408">
            <v>103.1</v>
          </cell>
          <cell r="CD408">
            <v>1091.7052060000001</v>
          </cell>
          <cell r="CE408">
            <v>72.984612983499844</v>
          </cell>
          <cell r="CF408" t="str">
            <v>10,26%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7.2459017892941153</v>
          </cell>
          <cell r="CY408">
            <v>0</v>
          </cell>
          <cell r="CZ408">
            <v>0</v>
          </cell>
          <cell r="DA408">
            <v>0</v>
          </cell>
          <cell r="DC408">
            <v>85.3</v>
          </cell>
          <cell r="DD408">
            <v>70.599999999999994</v>
          </cell>
          <cell r="DF408">
            <v>88</v>
          </cell>
          <cell r="DG408">
            <v>89</v>
          </cell>
          <cell r="DH408">
            <v>90</v>
          </cell>
          <cell r="DJ408">
            <v>0</v>
          </cell>
          <cell r="DK408">
            <v>0</v>
          </cell>
          <cell r="DL408">
            <v>83</v>
          </cell>
          <cell r="DM408">
            <v>83</v>
          </cell>
          <cell r="DO408">
            <v>0</v>
          </cell>
          <cell r="DP408">
            <v>0</v>
          </cell>
          <cell r="DS408">
            <v>0</v>
          </cell>
          <cell r="DT408">
            <v>0</v>
          </cell>
          <cell r="DU408">
            <v>75.2</v>
          </cell>
          <cell r="DV408">
            <v>56.8</v>
          </cell>
          <cell r="DW408">
            <v>97</v>
          </cell>
          <cell r="DX408">
            <v>0</v>
          </cell>
          <cell r="DY408">
            <v>85</v>
          </cell>
          <cell r="DZ408">
            <v>463.8</v>
          </cell>
          <cell r="EB408">
            <v>107.1</v>
          </cell>
          <cell r="EC408">
            <v>103.1</v>
          </cell>
          <cell r="EE408">
            <v>0</v>
          </cell>
          <cell r="EF408">
            <v>0</v>
          </cell>
          <cell r="EH408">
            <v>0</v>
          </cell>
          <cell r="EI408">
            <v>0</v>
          </cell>
          <cell r="EL408">
            <v>0</v>
          </cell>
          <cell r="EM408">
            <v>0</v>
          </cell>
          <cell r="EP408">
            <v>95</v>
          </cell>
          <cell r="EU408">
            <v>0</v>
          </cell>
          <cell r="EV408">
            <v>0</v>
          </cell>
          <cell r="FA408">
            <v>0</v>
          </cell>
          <cell r="FB408">
            <v>0</v>
          </cell>
          <cell r="FC408">
            <v>99</v>
          </cell>
          <cell r="FD408">
            <v>93</v>
          </cell>
          <cell r="FE408">
            <v>95</v>
          </cell>
          <cell r="FG408">
            <v>0</v>
          </cell>
          <cell r="FH408">
            <v>0</v>
          </cell>
          <cell r="FJ408">
            <v>0</v>
          </cell>
          <cell r="FK408">
            <v>0</v>
          </cell>
          <cell r="FL408">
            <v>0</v>
          </cell>
          <cell r="FM408">
            <v>0</v>
          </cell>
          <cell r="FO408">
            <v>0</v>
          </cell>
          <cell r="FP408">
            <v>0</v>
          </cell>
          <cell r="FR408">
            <v>0</v>
          </cell>
          <cell r="FS408">
            <v>0</v>
          </cell>
          <cell r="FU408">
            <v>110.6</v>
          </cell>
          <cell r="FY408">
            <v>0</v>
          </cell>
          <cell r="GC408">
            <v>0</v>
          </cell>
          <cell r="GD408">
            <v>0</v>
          </cell>
          <cell r="GF408">
            <v>0</v>
          </cell>
          <cell r="GG408">
            <v>0</v>
          </cell>
          <cell r="GJ408">
            <v>0</v>
          </cell>
          <cell r="GK408">
            <v>0</v>
          </cell>
          <cell r="GN408">
            <v>0</v>
          </cell>
          <cell r="GP408">
            <v>0</v>
          </cell>
          <cell r="GR408">
            <v>936.5</v>
          </cell>
          <cell r="GT408">
            <v>0</v>
          </cell>
          <cell r="GU408">
            <v>0</v>
          </cell>
          <cell r="GV408">
            <v>517</v>
          </cell>
          <cell r="GW408">
            <v>102</v>
          </cell>
          <cell r="GZ408">
            <v>88</v>
          </cell>
          <cell r="HB408">
            <v>0</v>
          </cell>
          <cell r="HC408">
            <v>0</v>
          </cell>
          <cell r="HM408">
            <v>90.2</v>
          </cell>
          <cell r="HN408">
            <v>81.099999999999994</v>
          </cell>
          <cell r="HO408">
            <v>0</v>
          </cell>
          <cell r="HQ408">
            <v>0</v>
          </cell>
          <cell r="HR408">
            <v>0</v>
          </cell>
          <cell r="HT408">
            <v>0</v>
          </cell>
          <cell r="HU408">
            <v>0</v>
          </cell>
          <cell r="HW408">
            <v>0</v>
          </cell>
          <cell r="HX408">
            <v>0</v>
          </cell>
          <cell r="HZ408">
            <v>0</v>
          </cell>
          <cell r="IA408">
            <v>0</v>
          </cell>
          <cell r="IC408">
            <v>68.3</v>
          </cell>
          <cell r="ID408">
            <v>0</v>
          </cell>
          <cell r="IE408">
            <v>0</v>
          </cell>
          <cell r="IH408">
            <v>0</v>
          </cell>
          <cell r="II408">
            <v>0</v>
          </cell>
          <cell r="IK408">
            <v>0</v>
          </cell>
          <cell r="IL408">
            <v>0</v>
          </cell>
          <cell r="IN408">
            <v>0</v>
          </cell>
          <cell r="IO408">
            <v>0</v>
          </cell>
          <cell r="IR408">
            <v>0</v>
          </cell>
          <cell r="IT408">
            <v>101.1</v>
          </cell>
          <cell r="IU408">
            <v>0</v>
          </cell>
          <cell r="IW408">
            <v>0</v>
          </cell>
          <cell r="IX408">
            <v>0</v>
          </cell>
          <cell r="IZ408">
            <v>0</v>
          </cell>
          <cell r="JA408">
            <v>0</v>
          </cell>
          <cell r="JC408">
            <v>0</v>
          </cell>
          <cell r="JD408">
            <v>0</v>
          </cell>
          <cell r="JE408">
            <v>0</v>
          </cell>
          <cell r="JF408">
            <v>0</v>
          </cell>
          <cell r="JH408">
            <v>78.599999999999994</v>
          </cell>
          <cell r="JI408">
            <v>67.2</v>
          </cell>
          <cell r="JJ408">
            <v>98</v>
          </cell>
          <cell r="JK408">
            <v>104</v>
          </cell>
          <cell r="JL408">
            <v>101</v>
          </cell>
          <cell r="JM408">
            <v>102</v>
          </cell>
          <cell r="JN408">
            <v>103</v>
          </cell>
          <cell r="JQ408">
            <v>672.1</v>
          </cell>
          <cell r="JR408">
            <v>82</v>
          </cell>
          <cell r="JU408">
            <v>0</v>
          </cell>
          <cell r="JV408">
            <v>0</v>
          </cell>
          <cell r="JX408">
            <v>0</v>
          </cell>
          <cell r="KD408">
            <v>0</v>
          </cell>
          <cell r="KE408">
            <v>0</v>
          </cell>
          <cell r="KJ408">
            <v>147.80000000000001</v>
          </cell>
          <cell r="KK408">
            <v>100</v>
          </cell>
          <cell r="KL408">
            <v>0</v>
          </cell>
          <cell r="KM408">
            <v>100</v>
          </cell>
          <cell r="KN408">
            <v>87</v>
          </cell>
          <cell r="KP408">
            <v>0</v>
          </cell>
          <cell r="KQ408">
            <v>0</v>
          </cell>
          <cell r="KS408">
            <v>85</v>
          </cell>
          <cell r="KU408">
            <v>0</v>
          </cell>
          <cell r="KV408">
            <v>0</v>
          </cell>
          <cell r="KW408">
            <v>355.7</v>
          </cell>
          <cell r="KX408">
            <v>390.9</v>
          </cell>
          <cell r="KZ408">
            <v>0</v>
          </cell>
          <cell r="LA408">
            <v>0</v>
          </cell>
          <cell r="LC408">
            <v>0</v>
          </cell>
          <cell r="LD408">
            <v>0</v>
          </cell>
          <cell r="LE408">
            <v>94.7</v>
          </cell>
          <cell r="LG408">
            <v>0</v>
          </cell>
          <cell r="LH408">
            <v>0</v>
          </cell>
        </row>
        <row r="409">
          <cell r="A409">
            <v>33208</v>
          </cell>
          <cell r="B409">
            <v>481</v>
          </cell>
          <cell r="C409">
            <v>1</v>
          </cell>
          <cell r="V409">
            <v>0</v>
          </cell>
          <cell r="AA409">
            <v>0</v>
          </cell>
          <cell r="AC409">
            <v>0</v>
          </cell>
          <cell r="AD409">
            <v>0</v>
          </cell>
          <cell r="AF409">
            <v>952</v>
          </cell>
          <cell r="AG409">
            <v>949.5</v>
          </cell>
          <cell r="AH409">
            <v>0</v>
          </cell>
          <cell r="AJ409">
            <v>68.260000000000005</v>
          </cell>
          <cell r="AK409">
            <v>70</v>
          </cell>
          <cell r="AL409">
            <v>0</v>
          </cell>
          <cell r="AM409">
            <v>0</v>
          </cell>
          <cell r="AQ409">
            <v>0</v>
          </cell>
          <cell r="AV409">
            <v>0</v>
          </cell>
          <cell r="BH409">
            <v>59.23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CA409">
            <v>0</v>
          </cell>
          <cell r="CB409">
            <v>0</v>
          </cell>
          <cell r="CC409">
            <v>103.1</v>
          </cell>
          <cell r="CD409">
            <v>1053.5456370000002</v>
          </cell>
          <cell r="CE409">
            <v>71.171771821888271</v>
          </cell>
          <cell r="CF409" t="str">
            <v>9,36%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6.7519669734449055</v>
          </cell>
          <cell r="CY409">
            <v>0</v>
          </cell>
          <cell r="CZ409">
            <v>0</v>
          </cell>
          <cell r="DA409">
            <v>0</v>
          </cell>
          <cell r="DC409">
            <v>84.8</v>
          </cell>
          <cell r="DD409">
            <v>70.2</v>
          </cell>
          <cell r="DF409">
            <v>88</v>
          </cell>
          <cell r="DG409">
            <v>90</v>
          </cell>
          <cell r="DH409">
            <v>90</v>
          </cell>
          <cell r="DJ409">
            <v>0</v>
          </cell>
          <cell r="DK409">
            <v>0</v>
          </cell>
          <cell r="DL409">
            <v>84</v>
          </cell>
          <cell r="DM409">
            <v>84</v>
          </cell>
          <cell r="DO409">
            <v>0</v>
          </cell>
          <cell r="DP409">
            <v>0</v>
          </cell>
          <cell r="DS409">
            <v>0</v>
          </cell>
          <cell r="DT409">
            <v>0</v>
          </cell>
          <cell r="DU409">
            <v>79.400000000000006</v>
          </cell>
          <cell r="DV409">
            <v>59.9</v>
          </cell>
          <cell r="DW409">
            <v>98</v>
          </cell>
          <cell r="DX409">
            <v>0</v>
          </cell>
          <cell r="DY409">
            <v>87</v>
          </cell>
          <cell r="DZ409">
            <v>462.3</v>
          </cell>
          <cell r="EB409">
            <v>109.7</v>
          </cell>
          <cell r="EC409">
            <v>105.6</v>
          </cell>
          <cell r="EE409">
            <v>0</v>
          </cell>
          <cell r="EF409">
            <v>0</v>
          </cell>
          <cell r="EH409">
            <v>0</v>
          </cell>
          <cell r="EI409">
            <v>0</v>
          </cell>
          <cell r="EL409">
            <v>0</v>
          </cell>
          <cell r="EM409">
            <v>0</v>
          </cell>
          <cell r="EP409">
            <v>94</v>
          </cell>
          <cell r="EU409">
            <v>0</v>
          </cell>
          <cell r="EV409">
            <v>0</v>
          </cell>
          <cell r="FA409">
            <v>0</v>
          </cell>
          <cell r="FB409">
            <v>0</v>
          </cell>
          <cell r="FC409">
            <v>99</v>
          </cell>
          <cell r="FD409">
            <v>93</v>
          </cell>
          <cell r="FE409">
            <v>99</v>
          </cell>
          <cell r="FG409">
            <v>0</v>
          </cell>
          <cell r="FH409">
            <v>0</v>
          </cell>
          <cell r="FJ409">
            <v>0</v>
          </cell>
          <cell r="FK409">
            <v>0</v>
          </cell>
          <cell r="FL409">
            <v>0</v>
          </cell>
          <cell r="FM409">
            <v>0</v>
          </cell>
          <cell r="FO409">
            <v>0</v>
          </cell>
          <cell r="FP409">
            <v>0</v>
          </cell>
          <cell r="FR409">
            <v>0</v>
          </cell>
          <cell r="FS409">
            <v>0</v>
          </cell>
          <cell r="FU409">
            <v>110.6</v>
          </cell>
          <cell r="FY409">
            <v>0</v>
          </cell>
          <cell r="GC409">
            <v>0</v>
          </cell>
          <cell r="GD409">
            <v>0</v>
          </cell>
          <cell r="GF409">
            <v>0</v>
          </cell>
          <cell r="GG409">
            <v>0</v>
          </cell>
          <cell r="GJ409">
            <v>0</v>
          </cell>
          <cell r="GK409">
            <v>0</v>
          </cell>
          <cell r="GN409">
            <v>0</v>
          </cell>
          <cell r="GP409">
            <v>0</v>
          </cell>
          <cell r="GR409">
            <v>929.75</v>
          </cell>
          <cell r="GT409">
            <v>0</v>
          </cell>
          <cell r="GU409">
            <v>0</v>
          </cell>
          <cell r="GV409">
            <v>514.79999999999995</v>
          </cell>
          <cell r="GW409">
            <v>100</v>
          </cell>
          <cell r="GZ409">
            <v>90</v>
          </cell>
          <cell r="HB409">
            <v>0</v>
          </cell>
          <cell r="HC409">
            <v>0</v>
          </cell>
          <cell r="HM409">
            <v>91.2</v>
          </cell>
          <cell r="HN409">
            <v>82</v>
          </cell>
          <cell r="HO409">
            <v>0</v>
          </cell>
          <cell r="HQ409">
            <v>0</v>
          </cell>
          <cell r="HR409">
            <v>0</v>
          </cell>
          <cell r="HT409">
            <v>0</v>
          </cell>
          <cell r="HU409">
            <v>0</v>
          </cell>
          <cell r="HW409">
            <v>0</v>
          </cell>
          <cell r="HX409">
            <v>0</v>
          </cell>
          <cell r="HZ409">
            <v>0</v>
          </cell>
          <cell r="IA409">
            <v>0</v>
          </cell>
          <cell r="IC409">
            <v>70.7</v>
          </cell>
          <cell r="ID409">
            <v>0</v>
          </cell>
          <cell r="IE409">
            <v>0</v>
          </cell>
          <cell r="IH409">
            <v>0</v>
          </cell>
          <cell r="II409">
            <v>0</v>
          </cell>
          <cell r="IK409">
            <v>0</v>
          </cell>
          <cell r="IL409">
            <v>0</v>
          </cell>
          <cell r="IN409">
            <v>0</v>
          </cell>
          <cell r="IO409">
            <v>0</v>
          </cell>
          <cell r="IR409">
            <v>0</v>
          </cell>
          <cell r="IT409">
            <v>100.5</v>
          </cell>
          <cell r="IU409">
            <v>0</v>
          </cell>
          <cell r="IW409">
            <v>0</v>
          </cell>
          <cell r="IX409">
            <v>0</v>
          </cell>
          <cell r="IZ409">
            <v>0</v>
          </cell>
          <cell r="JA409">
            <v>0</v>
          </cell>
          <cell r="JC409">
            <v>0</v>
          </cell>
          <cell r="JD409">
            <v>0</v>
          </cell>
          <cell r="JE409">
            <v>0</v>
          </cell>
          <cell r="JF409">
            <v>0</v>
          </cell>
          <cell r="JH409">
            <v>80.599999999999994</v>
          </cell>
          <cell r="JI409">
            <v>69</v>
          </cell>
          <cell r="JJ409">
            <v>100</v>
          </cell>
          <cell r="JK409">
            <v>105</v>
          </cell>
          <cell r="JL409">
            <v>102</v>
          </cell>
          <cell r="JM409">
            <v>102</v>
          </cell>
          <cell r="JN409">
            <v>103</v>
          </cell>
          <cell r="JQ409">
            <v>669</v>
          </cell>
          <cell r="JR409">
            <v>81.599999999999994</v>
          </cell>
          <cell r="JU409">
            <v>0</v>
          </cell>
          <cell r="JV409">
            <v>0</v>
          </cell>
          <cell r="JX409">
            <v>0</v>
          </cell>
          <cell r="KD409">
            <v>0</v>
          </cell>
          <cell r="KE409">
            <v>0</v>
          </cell>
          <cell r="KJ409">
            <v>146.9</v>
          </cell>
          <cell r="KK409">
            <v>100</v>
          </cell>
          <cell r="KL409">
            <v>0</v>
          </cell>
          <cell r="KM409">
            <v>100</v>
          </cell>
          <cell r="KN409">
            <v>91</v>
          </cell>
          <cell r="KP409">
            <v>0</v>
          </cell>
          <cell r="KQ409">
            <v>0</v>
          </cell>
          <cell r="KS409">
            <v>89</v>
          </cell>
          <cell r="KU409">
            <v>0</v>
          </cell>
          <cell r="KV409">
            <v>0</v>
          </cell>
          <cell r="KW409">
            <v>356</v>
          </cell>
          <cell r="KX409">
            <v>387.6</v>
          </cell>
          <cell r="KZ409">
            <v>0</v>
          </cell>
          <cell r="LA409">
            <v>0</v>
          </cell>
          <cell r="LC409">
            <v>0</v>
          </cell>
          <cell r="LD409">
            <v>0</v>
          </cell>
          <cell r="LE409">
            <v>93.2</v>
          </cell>
          <cell r="LG409">
            <v>0</v>
          </cell>
          <cell r="LH409">
            <v>0</v>
          </cell>
        </row>
        <row r="410">
          <cell r="A410">
            <v>33178</v>
          </cell>
          <cell r="B410">
            <v>482</v>
          </cell>
          <cell r="C410">
            <v>1</v>
          </cell>
          <cell r="V410">
            <v>0</v>
          </cell>
          <cell r="AA410">
            <v>0</v>
          </cell>
          <cell r="AC410">
            <v>0</v>
          </cell>
          <cell r="AD410">
            <v>0</v>
          </cell>
          <cell r="AF410">
            <v>952</v>
          </cell>
          <cell r="AG410">
            <v>949.5</v>
          </cell>
          <cell r="AH410">
            <v>0</v>
          </cell>
          <cell r="AJ410">
            <v>68.31</v>
          </cell>
          <cell r="AK410">
            <v>70.05</v>
          </cell>
          <cell r="AL410">
            <v>0</v>
          </cell>
          <cell r="AM410">
            <v>0</v>
          </cell>
          <cell r="AQ410">
            <v>0</v>
          </cell>
          <cell r="AV410">
            <v>0</v>
          </cell>
          <cell r="BH410">
            <v>59.1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CA410">
            <v>0</v>
          </cell>
          <cell r="CB410">
            <v>0</v>
          </cell>
          <cell r="CC410">
            <v>103.1</v>
          </cell>
          <cell r="CD410">
            <v>1053.5456370000002</v>
          </cell>
          <cell r="CE410">
            <v>71.171771821888271</v>
          </cell>
          <cell r="CF410" t="str">
            <v>9,36%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7.1559568691240427</v>
          </cell>
          <cell r="CY410">
            <v>0</v>
          </cell>
          <cell r="CZ410">
            <v>0</v>
          </cell>
          <cell r="DA410">
            <v>0</v>
          </cell>
          <cell r="DC410">
            <v>85.8</v>
          </cell>
          <cell r="DD410">
            <v>71</v>
          </cell>
          <cell r="DF410">
            <v>91</v>
          </cell>
          <cell r="DG410">
            <v>92</v>
          </cell>
          <cell r="DH410">
            <v>93</v>
          </cell>
          <cell r="DJ410">
            <v>0</v>
          </cell>
          <cell r="DK410">
            <v>0</v>
          </cell>
          <cell r="DL410">
            <v>81</v>
          </cell>
          <cell r="DM410">
            <v>81</v>
          </cell>
          <cell r="DO410">
            <v>0</v>
          </cell>
          <cell r="DP410">
            <v>0</v>
          </cell>
          <cell r="DS410">
            <v>0</v>
          </cell>
          <cell r="DT410">
            <v>0</v>
          </cell>
          <cell r="DU410">
            <v>81.2</v>
          </cell>
          <cell r="DV410">
            <v>61.3</v>
          </cell>
          <cell r="DW410">
            <v>98</v>
          </cell>
          <cell r="DX410">
            <v>0</v>
          </cell>
          <cell r="DY410">
            <v>92</v>
          </cell>
          <cell r="DZ410">
            <v>462.4</v>
          </cell>
          <cell r="EB410">
            <v>109.7</v>
          </cell>
          <cell r="EC410">
            <v>105.6</v>
          </cell>
          <cell r="EE410">
            <v>0</v>
          </cell>
          <cell r="EF410">
            <v>0</v>
          </cell>
          <cell r="EH410">
            <v>0</v>
          </cell>
          <cell r="EI410">
            <v>0</v>
          </cell>
          <cell r="EL410">
            <v>0</v>
          </cell>
          <cell r="EM410">
            <v>0</v>
          </cell>
          <cell r="EP410">
            <v>96</v>
          </cell>
          <cell r="EU410">
            <v>0</v>
          </cell>
          <cell r="EV410">
            <v>0</v>
          </cell>
          <cell r="FA410">
            <v>0</v>
          </cell>
          <cell r="FB410">
            <v>0</v>
          </cell>
          <cell r="FC410">
            <v>100</v>
          </cell>
          <cell r="FD410">
            <v>95</v>
          </cell>
          <cell r="FE410">
            <v>99</v>
          </cell>
          <cell r="FG410">
            <v>0</v>
          </cell>
          <cell r="FH410">
            <v>0</v>
          </cell>
          <cell r="FJ410">
            <v>0</v>
          </cell>
          <cell r="FK410">
            <v>0</v>
          </cell>
          <cell r="FL410">
            <v>0</v>
          </cell>
          <cell r="FM410">
            <v>0</v>
          </cell>
          <cell r="FO410">
            <v>0</v>
          </cell>
          <cell r="FP410">
            <v>0</v>
          </cell>
          <cell r="FR410">
            <v>0</v>
          </cell>
          <cell r="FS410">
            <v>0</v>
          </cell>
          <cell r="FU410">
            <v>110.6</v>
          </cell>
          <cell r="FY410">
            <v>0</v>
          </cell>
          <cell r="GC410">
            <v>0</v>
          </cell>
          <cell r="GD410">
            <v>0</v>
          </cell>
          <cell r="GF410">
            <v>0</v>
          </cell>
          <cell r="GG410">
            <v>0</v>
          </cell>
          <cell r="GJ410">
            <v>0</v>
          </cell>
          <cell r="GK410">
            <v>0</v>
          </cell>
          <cell r="GN410">
            <v>0</v>
          </cell>
          <cell r="GP410">
            <v>0</v>
          </cell>
          <cell r="GR410">
            <v>929.75</v>
          </cell>
          <cell r="GT410">
            <v>0</v>
          </cell>
          <cell r="GU410">
            <v>0</v>
          </cell>
          <cell r="GV410">
            <v>513.6</v>
          </cell>
          <cell r="GW410">
            <v>100</v>
          </cell>
          <cell r="GZ410">
            <v>92</v>
          </cell>
          <cell r="HB410">
            <v>0</v>
          </cell>
          <cell r="HC410">
            <v>0</v>
          </cell>
          <cell r="HM410">
            <v>91.2</v>
          </cell>
          <cell r="HN410">
            <v>82</v>
          </cell>
          <cell r="HO410">
            <v>0</v>
          </cell>
          <cell r="HQ410">
            <v>0</v>
          </cell>
          <cell r="HR410">
            <v>0</v>
          </cell>
          <cell r="HT410">
            <v>0</v>
          </cell>
          <cell r="HU410">
            <v>0</v>
          </cell>
          <cell r="HW410">
            <v>0</v>
          </cell>
          <cell r="HX410">
            <v>0</v>
          </cell>
          <cell r="HZ410">
            <v>0</v>
          </cell>
          <cell r="IA410">
            <v>0</v>
          </cell>
          <cell r="IC410">
            <v>74.400000000000006</v>
          </cell>
          <cell r="ID410">
            <v>0</v>
          </cell>
          <cell r="IE410">
            <v>0</v>
          </cell>
          <cell r="IH410">
            <v>0</v>
          </cell>
          <cell r="II410">
            <v>0</v>
          </cell>
          <cell r="IK410">
            <v>0</v>
          </cell>
          <cell r="IL410">
            <v>0</v>
          </cell>
          <cell r="IN410">
            <v>0</v>
          </cell>
          <cell r="IO410">
            <v>0</v>
          </cell>
          <cell r="IR410">
            <v>0</v>
          </cell>
          <cell r="IT410">
            <v>100.5</v>
          </cell>
          <cell r="IU410">
            <v>0</v>
          </cell>
          <cell r="IW410">
            <v>0</v>
          </cell>
          <cell r="IX410">
            <v>0</v>
          </cell>
          <cell r="IZ410">
            <v>0</v>
          </cell>
          <cell r="JA410">
            <v>0</v>
          </cell>
          <cell r="JC410">
            <v>0</v>
          </cell>
          <cell r="JD410">
            <v>0</v>
          </cell>
          <cell r="JE410">
            <v>0</v>
          </cell>
          <cell r="JF410">
            <v>0</v>
          </cell>
          <cell r="JH410">
            <v>82.1</v>
          </cell>
          <cell r="JI410">
            <v>70.3</v>
          </cell>
          <cell r="JJ410">
            <v>100</v>
          </cell>
          <cell r="JK410">
            <v>104</v>
          </cell>
          <cell r="JL410">
            <v>102</v>
          </cell>
          <cell r="JM410">
            <v>102</v>
          </cell>
          <cell r="JN410">
            <v>103</v>
          </cell>
          <cell r="JQ410">
            <v>666.7</v>
          </cell>
          <cell r="JR410">
            <v>81.400000000000006</v>
          </cell>
          <cell r="JU410">
            <v>0</v>
          </cell>
          <cell r="JV410">
            <v>0</v>
          </cell>
          <cell r="JX410">
            <v>0</v>
          </cell>
          <cell r="KD410">
            <v>0</v>
          </cell>
          <cell r="KE410">
            <v>0</v>
          </cell>
          <cell r="KJ410">
            <v>146.4</v>
          </cell>
          <cell r="KK410">
            <v>100</v>
          </cell>
          <cell r="KL410">
            <v>0</v>
          </cell>
          <cell r="KM410">
            <v>100</v>
          </cell>
          <cell r="KN410">
            <v>91</v>
          </cell>
          <cell r="KP410">
            <v>0</v>
          </cell>
          <cell r="KQ410">
            <v>0</v>
          </cell>
          <cell r="KS410">
            <v>89</v>
          </cell>
          <cell r="KU410">
            <v>0</v>
          </cell>
          <cell r="KV410">
            <v>0</v>
          </cell>
          <cell r="KW410">
            <v>356.8</v>
          </cell>
          <cell r="KX410">
            <v>387</v>
          </cell>
          <cell r="KZ410">
            <v>0</v>
          </cell>
          <cell r="LA410">
            <v>0</v>
          </cell>
          <cell r="LC410">
            <v>0</v>
          </cell>
          <cell r="LD410">
            <v>0</v>
          </cell>
          <cell r="LE410">
            <v>93.2</v>
          </cell>
          <cell r="LG410">
            <v>0</v>
          </cell>
          <cell r="LH410">
            <v>0</v>
          </cell>
        </row>
        <row r="411">
          <cell r="A411">
            <v>33147</v>
          </cell>
          <cell r="B411">
            <v>483</v>
          </cell>
          <cell r="C411">
            <v>1</v>
          </cell>
          <cell r="V411">
            <v>0</v>
          </cell>
          <cell r="AA411">
            <v>0</v>
          </cell>
          <cell r="AC411">
            <v>0</v>
          </cell>
          <cell r="AD411">
            <v>0</v>
          </cell>
          <cell r="AF411">
            <v>952</v>
          </cell>
          <cell r="AG411">
            <v>949.5</v>
          </cell>
          <cell r="AH411">
            <v>0</v>
          </cell>
          <cell r="AJ411">
            <v>68.42</v>
          </cell>
          <cell r="AK411">
            <v>70.17</v>
          </cell>
          <cell r="AL411">
            <v>0</v>
          </cell>
          <cell r="AM411">
            <v>0</v>
          </cell>
          <cell r="AQ411">
            <v>0</v>
          </cell>
          <cell r="AV411">
            <v>0</v>
          </cell>
          <cell r="BH411">
            <v>58.97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CA411">
            <v>0</v>
          </cell>
          <cell r="CB411">
            <v>0</v>
          </cell>
          <cell r="CC411">
            <v>103.6</v>
          </cell>
          <cell r="CD411">
            <v>1053.5456370000002</v>
          </cell>
          <cell r="CE411">
            <v>71.171771821888271</v>
          </cell>
          <cell r="CF411" t="str">
            <v>9,36%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7.7825223299697992</v>
          </cell>
          <cell r="CY411">
            <v>0</v>
          </cell>
          <cell r="CZ411">
            <v>0</v>
          </cell>
          <cell r="DA411">
            <v>0</v>
          </cell>
          <cell r="DC411">
            <v>86.4</v>
          </cell>
          <cell r="DD411">
            <v>71.5</v>
          </cell>
          <cell r="DF411">
            <v>91</v>
          </cell>
          <cell r="DG411">
            <v>91</v>
          </cell>
          <cell r="DH411">
            <v>92</v>
          </cell>
          <cell r="DJ411">
            <v>0</v>
          </cell>
          <cell r="DK411">
            <v>0</v>
          </cell>
          <cell r="DL411">
            <v>82</v>
          </cell>
          <cell r="DM411">
            <v>82</v>
          </cell>
          <cell r="DO411">
            <v>0</v>
          </cell>
          <cell r="DP411">
            <v>0</v>
          </cell>
          <cell r="DS411">
            <v>0</v>
          </cell>
          <cell r="DT411">
            <v>0</v>
          </cell>
          <cell r="DU411">
            <v>82.4</v>
          </cell>
          <cell r="DV411">
            <v>62.2</v>
          </cell>
          <cell r="DW411">
            <v>98</v>
          </cell>
          <cell r="DX411">
            <v>0</v>
          </cell>
          <cell r="DY411">
            <v>94</v>
          </cell>
          <cell r="DZ411">
            <v>463.5</v>
          </cell>
          <cell r="EB411">
            <v>109.7</v>
          </cell>
          <cell r="EC411">
            <v>105.6</v>
          </cell>
          <cell r="EE411">
            <v>0</v>
          </cell>
          <cell r="EF411">
            <v>0</v>
          </cell>
          <cell r="EH411">
            <v>0</v>
          </cell>
          <cell r="EI411">
            <v>0</v>
          </cell>
          <cell r="EL411">
            <v>0</v>
          </cell>
          <cell r="EM411">
            <v>0</v>
          </cell>
          <cell r="EP411">
            <v>102</v>
          </cell>
          <cell r="EU411">
            <v>0</v>
          </cell>
          <cell r="EV411">
            <v>0</v>
          </cell>
          <cell r="FA411">
            <v>0</v>
          </cell>
          <cell r="FB411">
            <v>0</v>
          </cell>
          <cell r="FC411">
            <v>104</v>
          </cell>
          <cell r="FD411">
            <v>103</v>
          </cell>
          <cell r="FE411">
            <v>98</v>
          </cell>
          <cell r="FG411">
            <v>0</v>
          </cell>
          <cell r="FH411">
            <v>0</v>
          </cell>
          <cell r="FJ411">
            <v>0</v>
          </cell>
          <cell r="FK411">
            <v>0</v>
          </cell>
          <cell r="FL411">
            <v>0</v>
          </cell>
          <cell r="FM411">
            <v>0</v>
          </cell>
          <cell r="FO411">
            <v>0</v>
          </cell>
          <cell r="FP411">
            <v>0</v>
          </cell>
          <cell r="FR411">
            <v>0</v>
          </cell>
          <cell r="FS411">
            <v>0</v>
          </cell>
          <cell r="FU411">
            <v>110.6</v>
          </cell>
          <cell r="FY411">
            <v>0</v>
          </cell>
          <cell r="GC411">
            <v>0</v>
          </cell>
          <cell r="GD411">
            <v>0</v>
          </cell>
          <cell r="GF411">
            <v>0</v>
          </cell>
          <cell r="GG411">
            <v>0</v>
          </cell>
          <cell r="GJ411">
            <v>0</v>
          </cell>
          <cell r="GK411">
            <v>0</v>
          </cell>
          <cell r="GN411">
            <v>0</v>
          </cell>
          <cell r="GP411">
            <v>0</v>
          </cell>
          <cell r="GR411">
            <v>929.75</v>
          </cell>
          <cell r="GT411">
            <v>0</v>
          </cell>
          <cell r="GU411">
            <v>0</v>
          </cell>
          <cell r="GV411">
            <v>511.8</v>
          </cell>
          <cell r="GW411">
            <v>100</v>
          </cell>
          <cell r="GZ411">
            <v>94</v>
          </cell>
          <cell r="HB411">
            <v>0</v>
          </cell>
          <cell r="HC411">
            <v>0</v>
          </cell>
          <cell r="HM411">
            <v>88.6</v>
          </cell>
          <cell r="HN411">
            <v>79.7</v>
          </cell>
          <cell r="HO411">
            <v>0</v>
          </cell>
          <cell r="HQ411">
            <v>0</v>
          </cell>
          <cell r="HR411">
            <v>0</v>
          </cell>
          <cell r="HT411">
            <v>0</v>
          </cell>
          <cell r="HU411">
            <v>0</v>
          </cell>
          <cell r="HW411">
            <v>0</v>
          </cell>
          <cell r="HX411">
            <v>0</v>
          </cell>
          <cell r="HZ411">
            <v>0</v>
          </cell>
          <cell r="IA411">
            <v>0</v>
          </cell>
          <cell r="IC411">
            <v>73</v>
          </cell>
          <cell r="ID411">
            <v>0</v>
          </cell>
          <cell r="IE411">
            <v>0</v>
          </cell>
          <cell r="IH411">
            <v>0</v>
          </cell>
          <cell r="II411">
            <v>0</v>
          </cell>
          <cell r="IK411">
            <v>0</v>
          </cell>
          <cell r="IL411">
            <v>0</v>
          </cell>
          <cell r="IN411">
            <v>0</v>
          </cell>
          <cell r="IO411">
            <v>0</v>
          </cell>
          <cell r="IR411">
            <v>0</v>
          </cell>
          <cell r="IT411">
            <v>100.5</v>
          </cell>
          <cell r="IU411">
            <v>0</v>
          </cell>
          <cell r="IW411">
            <v>0</v>
          </cell>
          <cell r="IX411">
            <v>0</v>
          </cell>
          <cell r="IZ411">
            <v>0</v>
          </cell>
          <cell r="JA411">
            <v>0</v>
          </cell>
          <cell r="JC411">
            <v>0</v>
          </cell>
          <cell r="JD411">
            <v>0</v>
          </cell>
          <cell r="JE411">
            <v>0</v>
          </cell>
          <cell r="JF411">
            <v>0</v>
          </cell>
          <cell r="JH411">
            <v>82.2</v>
          </cell>
          <cell r="JI411">
            <v>70.400000000000006</v>
          </cell>
          <cell r="JJ411">
            <v>100</v>
          </cell>
          <cell r="JK411">
            <v>104</v>
          </cell>
          <cell r="JL411">
            <v>102</v>
          </cell>
          <cell r="JM411">
            <v>102</v>
          </cell>
          <cell r="JN411">
            <v>103</v>
          </cell>
          <cell r="JQ411">
            <v>665.2</v>
          </cell>
          <cell r="JR411">
            <v>81.2</v>
          </cell>
          <cell r="JU411">
            <v>0</v>
          </cell>
          <cell r="JV411">
            <v>0</v>
          </cell>
          <cell r="JX411">
            <v>0</v>
          </cell>
          <cell r="KD411">
            <v>0</v>
          </cell>
          <cell r="KE411">
            <v>0</v>
          </cell>
          <cell r="KJ411">
            <v>145.69999999999999</v>
          </cell>
          <cell r="KK411">
            <v>100</v>
          </cell>
          <cell r="KL411">
            <v>0</v>
          </cell>
          <cell r="KM411">
            <v>100</v>
          </cell>
          <cell r="KN411">
            <v>95</v>
          </cell>
          <cell r="KP411">
            <v>0</v>
          </cell>
          <cell r="KQ411">
            <v>0</v>
          </cell>
          <cell r="KS411">
            <v>92</v>
          </cell>
          <cell r="KU411">
            <v>0</v>
          </cell>
          <cell r="KV411">
            <v>0</v>
          </cell>
          <cell r="KW411">
            <v>359.2</v>
          </cell>
          <cell r="KX411">
            <v>390</v>
          </cell>
          <cell r="KZ411">
            <v>0</v>
          </cell>
          <cell r="LA411">
            <v>0</v>
          </cell>
          <cell r="LC411">
            <v>0</v>
          </cell>
          <cell r="LD411">
            <v>0</v>
          </cell>
          <cell r="LE411">
            <v>93.2</v>
          </cell>
          <cell r="LG411">
            <v>0</v>
          </cell>
          <cell r="LH411">
            <v>0</v>
          </cell>
        </row>
        <row r="412">
          <cell r="A412">
            <v>33117</v>
          </cell>
          <cell r="B412">
            <v>484</v>
          </cell>
          <cell r="C412">
            <v>1</v>
          </cell>
          <cell r="V412">
            <v>0</v>
          </cell>
          <cell r="AA412">
            <v>0</v>
          </cell>
          <cell r="AC412">
            <v>0</v>
          </cell>
          <cell r="AD412">
            <v>0</v>
          </cell>
          <cell r="AF412">
            <v>956</v>
          </cell>
          <cell r="AG412">
            <v>943.25</v>
          </cell>
          <cell r="AH412">
            <v>0</v>
          </cell>
          <cell r="AJ412">
            <v>68.12</v>
          </cell>
          <cell r="AK412">
            <v>69.86</v>
          </cell>
          <cell r="AL412">
            <v>0</v>
          </cell>
          <cell r="AM412">
            <v>0</v>
          </cell>
          <cell r="AQ412">
            <v>0</v>
          </cell>
          <cell r="AV412">
            <v>0</v>
          </cell>
          <cell r="BH412">
            <v>58.67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CA412">
            <v>0</v>
          </cell>
          <cell r="CB412">
            <v>0</v>
          </cell>
          <cell r="CC412">
            <v>103.8</v>
          </cell>
          <cell r="CD412">
            <v>1053.5456370000002</v>
          </cell>
          <cell r="CE412">
            <v>71.171771821888271</v>
          </cell>
          <cell r="CF412" t="str">
            <v>9,36%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9.351222717342754</v>
          </cell>
          <cell r="CY412">
            <v>0</v>
          </cell>
          <cell r="CZ412">
            <v>0</v>
          </cell>
          <cell r="DA412">
            <v>0</v>
          </cell>
          <cell r="DC412">
            <v>87.8</v>
          </cell>
          <cell r="DD412">
            <v>72.7</v>
          </cell>
          <cell r="DF412">
            <v>89</v>
          </cell>
          <cell r="DG412">
            <v>90</v>
          </cell>
          <cell r="DH412">
            <v>90</v>
          </cell>
          <cell r="DJ412">
            <v>0</v>
          </cell>
          <cell r="DK412">
            <v>0</v>
          </cell>
          <cell r="DL412">
            <v>82</v>
          </cell>
          <cell r="DM412">
            <v>82</v>
          </cell>
          <cell r="DO412">
            <v>0</v>
          </cell>
          <cell r="DP412">
            <v>0</v>
          </cell>
          <cell r="DS412">
            <v>0</v>
          </cell>
          <cell r="DT412">
            <v>0</v>
          </cell>
          <cell r="DU412">
            <v>85.6</v>
          </cell>
          <cell r="DV412">
            <v>64.599999999999994</v>
          </cell>
          <cell r="DW412">
            <v>99</v>
          </cell>
          <cell r="DX412">
            <v>0</v>
          </cell>
          <cell r="DY412">
            <v>99</v>
          </cell>
          <cell r="DZ412">
            <v>461.9</v>
          </cell>
          <cell r="EB412">
            <v>104</v>
          </cell>
          <cell r="EC412">
            <v>100.1</v>
          </cell>
          <cell r="EE412">
            <v>0</v>
          </cell>
          <cell r="EF412">
            <v>0</v>
          </cell>
          <cell r="EH412">
            <v>0</v>
          </cell>
          <cell r="EI412">
            <v>0</v>
          </cell>
          <cell r="EL412">
            <v>0</v>
          </cell>
          <cell r="EM412">
            <v>0</v>
          </cell>
          <cell r="EP412">
            <v>113</v>
          </cell>
          <cell r="EU412">
            <v>0</v>
          </cell>
          <cell r="EV412">
            <v>0</v>
          </cell>
          <cell r="FA412">
            <v>0</v>
          </cell>
          <cell r="FB412">
            <v>0</v>
          </cell>
          <cell r="FC412">
            <v>108</v>
          </cell>
          <cell r="FD412">
            <v>116</v>
          </cell>
          <cell r="FE412">
            <v>92</v>
          </cell>
          <cell r="FG412">
            <v>0</v>
          </cell>
          <cell r="FH412">
            <v>0</v>
          </cell>
          <cell r="FJ412">
            <v>0</v>
          </cell>
          <cell r="FK412">
            <v>0</v>
          </cell>
          <cell r="FL412">
            <v>0</v>
          </cell>
          <cell r="FM412">
            <v>0</v>
          </cell>
          <cell r="FO412">
            <v>0</v>
          </cell>
          <cell r="FP412">
            <v>0</v>
          </cell>
          <cell r="FR412">
            <v>0</v>
          </cell>
          <cell r="FS412">
            <v>0</v>
          </cell>
          <cell r="FU412">
            <v>110.6</v>
          </cell>
          <cell r="FY412">
            <v>0</v>
          </cell>
          <cell r="GC412">
            <v>0</v>
          </cell>
          <cell r="GD412">
            <v>0</v>
          </cell>
          <cell r="GF412">
            <v>0</v>
          </cell>
          <cell r="GG412">
            <v>0</v>
          </cell>
          <cell r="GJ412">
            <v>0</v>
          </cell>
          <cell r="GK412">
            <v>0</v>
          </cell>
          <cell r="GN412">
            <v>0</v>
          </cell>
          <cell r="GP412">
            <v>0</v>
          </cell>
          <cell r="GR412">
            <v>927.25</v>
          </cell>
          <cell r="GT412">
            <v>0</v>
          </cell>
          <cell r="GU412">
            <v>0</v>
          </cell>
          <cell r="GV412">
            <v>506.3</v>
          </cell>
          <cell r="GW412">
            <v>100</v>
          </cell>
          <cell r="GZ412">
            <v>96</v>
          </cell>
          <cell r="HB412">
            <v>0</v>
          </cell>
          <cell r="HC412">
            <v>0</v>
          </cell>
          <cell r="HM412">
            <v>84.4</v>
          </cell>
          <cell r="HN412">
            <v>75.900000000000006</v>
          </cell>
          <cell r="HO412">
            <v>0</v>
          </cell>
          <cell r="HQ412">
            <v>0</v>
          </cell>
          <cell r="HR412">
            <v>0</v>
          </cell>
          <cell r="HT412">
            <v>0</v>
          </cell>
          <cell r="HU412">
            <v>0</v>
          </cell>
          <cell r="HW412">
            <v>0</v>
          </cell>
          <cell r="HX412">
            <v>0</v>
          </cell>
          <cell r="HZ412">
            <v>0</v>
          </cell>
          <cell r="IA412">
            <v>0</v>
          </cell>
          <cell r="IC412">
            <v>66.2</v>
          </cell>
          <cell r="ID412">
            <v>0</v>
          </cell>
          <cell r="IE412">
            <v>0</v>
          </cell>
          <cell r="IH412">
            <v>0</v>
          </cell>
          <cell r="II412">
            <v>0</v>
          </cell>
          <cell r="IK412">
            <v>0</v>
          </cell>
          <cell r="IL412">
            <v>0</v>
          </cell>
          <cell r="IN412">
            <v>0</v>
          </cell>
          <cell r="IO412">
            <v>0</v>
          </cell>
          <cell r="IR412">
            <v>0</v>
          </cell>
          <cell r="IT412">
            <v>98.5</v>
          </cell>
          <cell r="IU412">
            <v>0</v>
          </cell>
          <cell r="IW412">
            <v>0</v>
          </cell>
          <cell r="IX412">
            <v>0</v>
          </cell>
          <cell r="IZ412">
            <v>0</v>
          </cell>
          <cell r="JA412">
            <v>0</v>
          </cell>
          <cell r="JC412">
            <v>0</v>
          </cell>
          <cell r="JD412">
            <v>0</v>
          </cell>
          <cell r="JE412">
            <v>0</v>
          </cell>
          <cell r="JF412">
            <v>0</v>
          </cell>
          <cell r="JH412">
            <v>82.7</v>
          </cell>
          <cell r="JI412">
            <v>70.8</v>
          </cell>
          <cell r="JJ412">
            <v>100</v>
          </cell>
          <cell r="JK412">
            <v>103</v>
          </cell>
          <cell r="JL412">
            <v>101</v>
          </cell>
          <cell r="JM412">
            <v>101</v>
          </cell>
          <cell r="JN412">
            <v>102</v>
          </cell>
          <cell r="JQ412">
            <v>661.8</v>
          </cell>
          <cell r="JR412">
            <v>80.8</v>
          </cell>
          <cell r="JU412">
            <v>0</v>
          </cell>
          <cell r="JV412">
            <v>0</v>
          </cell>
          <cell r="JX412">
            <v>0</v>
          </cell>
          <cell r="KD412">
            <v>0</v>
          </cell>
          <cell r="KE412">
            <v>0</v>
          </cell>
          <cell r="KJ412">
            <v>144.69999999999999</v>
          </cell>
          <cell r="KK412">
            <v>100</v>
          </cell>
          <cell r="KL412">
            <v>0</v>
          </cell>
          <cell r="KM412">
            <v>100</v>
          </cell>
          <cell r="KN412">
            <v>98</v>
          </cell>
          <cell r="KP412">
            <v>0</v>
          </cell>
          <cell r="KQ412">
            <v>0</v>
          </cell>
          <cell r="KS412">
            <v>94</v>
          </cell>
          <cell r="KU412">
            <v>0</v>
          </cell>
          <cell r="KV412">
            <v>0</v>
          </cell>
          <cell r="KW412">
            <v>354.6</v>
          </cell>
          <cell r="KX412">
            <v>379.7</v>
          </cell>
          <cell r="KZ412">
            <v>0</v>
          </cell>
          <cell r="LA412">
            <v>0</v>
          </cell>
          <cell r="LC412">
            <v>0</v>
          </cell>
          <cell r="LD412">
            <v>0</v>
          </cell>
          <cell r="LE412">
            <v>92.2</v>
          </cell>
          <cell r="LG412">
            <v>0</v>
          </cell>
          <cell r="LH412">
            <v>0</v>
          </cell>
        </row>
        <row r="413">
          <cell r="A413">
            <v>33086</v>
          </cell>
          <cell r="B413">
            <v>485</v>
          </cell>
          <cell r="C413">
            <v>1</v>
          </cell>
          <cell r="V413">
            <v>0</v>
          </cell>
          <cell r="AA413">
            <v>0</v>
          </cell>
          <cell r="AC413">
            <v>0</v>
          </cell>
          <cell r="AD413">
            <v>0</v>
          </cell>
          <cell r="AF413">
            <v>956</v>
          </cell>
          <cell r="AG413">
            <v>943.25</v>
          </cell>
          <cell r="AH413">
            <v>0</v>
          </cell>
          <cell r="AJ413">
            <v>67.64</v>
          </cell>
          <cell r="AK413">
            <v>69.36</v>
          </cell>
          <cell r="AL413">
            <v>0</v>
          </cell>
          <cell r="AM413">
            <v>0</v>
          </cell>
          <cell r="AQ413">
            <v>0</v>
          </cell>
          <cell r="AV413">
            <v>0</v>
          </cell>
          <cell r="BH413">
            <v>58.49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CA413">
            <v>0</v>
          </cell>
          <cell r="CB413">
            <v>0</v>
          </cell>
          <cell r="CC413">
            <v>104.1</v>
          </cell>
          <cell r="CD413">
            <v>1053.5456370000002</v>
          </cell>
          <cell r="CE413">
            <v>71.171771821888271</v>
          </cell>
          <cell r="CF413" t="str">
            <v>9,36%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8.7581960402892278</v>
          </cell>
          <cell r="CY413">
            <v>0</v>
          </cell>
          <cell r="CZ413">
            <v>0</v>
          </cell>
          <cell r="DA413">
            <v>0</v>
          </cell>
          <cell r="DC413">
            <v>87.7</v>
          </cell>
          <cell r="DD413">
            <v>72.599999999999994</v>
          </cell>
          <cell r="DF413">
            <v>88</v>
          </cell>
          <cell r="DG413">
            <v>89</v>
          </cell>
          <cell r="DH413">
            <v>90</v>
          </cell>
          <cell r="DJ413">
            <v>0</v>
          </cell>
          <cell r="DK413">
            <v>0</v>
          </cell>
          <cell r="DL413">
            <v>82</v>
          </cell>
          <cell r="DM413">
            <v>82</v>
          </cell>
          <cell r="DO413">
            <v>0</v>
          </cell>
          <cell r="DP413">
            <v>0</v>
          </cell>
          <cell r="DS413">
            <v>0</v>
          </cell>
          <cell r="DT413">
            <v>0</v>
          </cell>
          <cell r="DU413">
            <v>86.4</v>
          </cell>
          <cell r="DV413">
            <v>65.2</v>
          </cell>
          <cell r="DW413">
            <v>99</v>
          </cell>
          <cell r="DX413">
            <v>0</v>
          </cell>
          <cell r="DY413">
            <v>99</v>
          </cell>
          <cell r="DZ413">
            <v>460.7</v>
          </cell>
          <cell r="EB413">
            <v>104</v>
          </cell>
          <cell r="EC413">
            <v>100.1</v>
          </cell>
          <cell r="EE413">
            <v>0</v>
          </cell>
          <cell r="EF413">
            <v>0</v>
          </cell>
          <cell r="EH413">
            <v>0</v>
          </cell>
          <cell r="EI413">
            <v>0</v>
          </cell>
          <cell r="EL413">
            <v>0</v>
          </cell>
          <cell r="EM413">
            <v>0</v>
          </cell>
          <cell r="EP413">
            <v>111</v>
          </cell>
          <cell r="EU413">
            <v>0</v>
          </cell>
          <cell r="EV413">
            <v>0</v>
          </cell>
          <cell r="FA413">
            <v>0</v>
          </cell>
          <cell r="FB413">
            <v>0</v>
          </cell>
          <cell r="FC413">
            <v>107</v>
          </cell>
          <cell r="FD413">
            <v>113</v>
          </cell>
          <cell r="FE413">
            <v>89</v>
          </cell>
          <cell r="FG413">
            <v>0</v>
          </cell>
          <cell r="FH413">
            <v>0</v>
          </cell>
          <cell r="FJ413">
            <v>0</v>
          </cell>
          <cell r="FK413">
            <v>0</v>
          </cell>
          <cell r="FL413">
            <v>0</v>
          </cell>
          <cell r="FM413">
            <v>0</v>
          </cell>
          <cell r="FO413">
            <v>0</v>
          </cell>
          <cell r="FP413">
            <v>0</v>
          </cell>
          <cell r="FR413">
            <v>0</v>
          </cell>
          <cell r="FS413">
            <v>0</v>
          </cell>
          <cell r="FU413">
            <v>110.6</v>
          </cell>
          <cell r="FY413">
            <v>0</v>
          </cell>
          <cell r="GC413">
            <v>0</v>
          </cell>
          <cell r="GD413">
            <v>0</v>
          </cell>
          <cell r="GF413">
            <v>0</v>
          </cell>
          <cell r="GG413">
            <v>0</v>
          </cell>
          <cell r="GJ413">
            <v>0</v>
          </cell>
          <cell r="GK413">
            <v>0</v>
          </cell>
          <cell r="GN413">
            <v>0</v>
          </cell>
          <cell r="GP413">
            <v>0</v>
          </cell>
          <cell r="GR413">
            <v>927.25</v>
          </cell>
          <cell r="GT413">
            <v>0</v>
          </cell>
          <cell r="GU413">
            <v>0</v>
          </cell>
          <cell r="GV413">
            <v>505.6</v>
          </cell>
          <cell r="GW413">
            <v>100</v>
          </cell>
          <cell r="GZ413">
            <v>98</v>
          </cell>
          <cell r="HB413">
            <v>0</v>
          </cell>
          <cell r="HC413">
            <v>0</v>
          </cell>
          <cell r="HM413">
            <v>81.8</v>
          </cell>
          <cell r="HN413">
            <v>73.599999999999994</v>
          </cell>
          <cell r="HO413">
            <v>0</v>
          </cell>
          <cell r="HQ413">
            <v>0</v>
          </cell>
          <cell r="HR413">
            <v>0</v>
          </cell>
          <cell r="HT413">
            <v>0</v>
          </cell>
          <cell r="HU413">
            <v>0</v>
          </cell>
          <cell r="HW413">
            <v>0</v>
          </cell>
          <cell r="HX413">
            <v>0</v>
          </cell>
          <cell r="HZ413">
            <v>0</v>
          </cell>
          <cell r="IA413">
            <v>0</v>
          </cell>
          <cell r="IC413">
            <v>61.8</v>
          </cell>
          <cell r="ID413">
            <v>0</v>
          </cell>
          <cell r="IE413">
            <v>0</v>
          </cell>
          <cell r="IH413">
            <v>0</v>
          </cell>
          <cell r="II413">
            <v>0</v>
          </cell>
          <cell r="IK413">
            <v>0</v>
          </cell>
          <cell r="IL413">
            <v>0</v>
          </cell>
          <cell r="IN413">
            <v>0</v>
          </cell>
          <cell r="IO413">
            <v>0</v>
          </cell>
          <cell r="IR413">
            <v>0</v>
          </cell>
          <cell r="IT413">
            <v>98.5</v>
          </cell>
          <cell r="IU413">
            <v>0</v>
          </cell>
          <cell r="IW413">
            <v>0</v>
          </cell>
          <cell r="IX413">
            <v>0</v>
          </cell>
          <cell r="IZ413">
            <v>0</v>
          </cell>
          <cell r="JA413">
            <v>0</v>
          </cell>
          <cell r="JC413">
            <v>0</v>
          </cell>
          <cell r="JD413">
            <v>0</v>
          </cell>
          <cell r="JE413">
            <v>0</v>
          </cell>
          <cell r="JF413">
            <v>0</v>
          </cell>
          <cell r="JH413">
            <v>81.400000000000006</v>
          </cell>
          <cell r="JI413">
            <v>69.7</v>
          </cell>
          <cell r="JJ413">
            <v>100</v>
          </cell>
          <cell r="JK413">
            <v>102</v>
          </cell>
          <cell r="JL413">
            <v>100</v>
          </cell>
          <cell r="JM413">
            <v>100</v>
          </cell>
          <cell r="JN413">
            <v>102</v>
          </cell>
          <cell r="JQ413">
            <v>660.3</v>
          </cell>
          <cell r="JR413">
            <v>80.599999999999994</v>
          </cell>
          <cell r="JU413">
            <v>0</v>
          </cell>
          <cell r="JV413">
            <v>0</v>
          </cell>
          <cell r="JX413">
            <v>0</v>
          </cell>
          <cell r="KD413">
            <v>0</v>
          </cell>
          <cell r="KE413">
            <v>0</v>
          </cell>
          <cell r="KJ413">
            <v>144.4</v>
          </cell>
          <cell r="KK413">
            <v>100</v>
          </cell>
          <cell r="KL413">
            <v>0</v>
          </cell>
          <cell r="KM413">
            <v>100</v>
          </cell>
          <cell r="KN413">
            <v>98</v>
          </cell>
          <cell r="KP413">
            <v>0</v>
          </cell>
          <cell r="KQ413">
            <v>0</v>
          </cell>
          <cell r="KS413">
            <v>94</v>
          </cell>
          <cell r="KU413">
            <v>0</v>
          </cell>
          <cell r="KV413">
            <v>0</v>
          </cell>
          <cell r="KW413">
            <v>350.6</v>
          </cell>
          <cell r="KX413">
            <v>372.7</v>
          </cell>
          <cell r="KZ413">
            <v>0</v>
          </cell>
          <cell r="LA413">
            <v>0</v>
          </cell>
          <cell r="LC413">
            <v>0</v>
          </cell>
          <cell r="LD413">
            <v>0</v>
          </cell>
          <cell r="LE413">
            <v>92.2</v>
          </cell>
          <cell r="LG413">
            <v>0</v>
          </cell>
          <cell r="LH413">
            <v>0</v>
          </cell>
        </row>
        <row r="414">
          <cell r="A414">
            <v>33055</v>
          </cell>
          <cell r="B414">
            <v>486</v>
          </cell>
          <cell r="C414">
            <v>1</v>
          </cell>
          <cell r="V414">
            <v>0</v>
          </cell>
          <cell r="AA414">
            <v>0</v>
          </cell>
          <cell r="AC414">
            <v>0</v>
          </cell>
          <cell r="AD414">
            <v>0</v>
          </cell>
          <cell r="AF414">
            <v>956</v>
          </cell>
          <cell r="AG414">
            <v>943.25</v>
          </cell>
          <cell r="AH414">
            <v>0</v>
          </cell>
          <cell r="AJ414">
            <v>67.2</v>
          </cell>
          <cell r="AK414">
            <v>68.900000000000006</v>
          </cell>
          <cell r="AL414">
            <v>0</v>
          </cell>
          <cell r="AM414">
            <v>0</v>
          </cell>
          <cell r="AQ414">
            <v>0</v>
          </cell>
          <cell r="AV414">
            <v>0</v>
          </cell>
          <cell r="BH414">
            <v>58.35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CA414">
            <v>0</v>
          </cell>
          <cell r="CB414">
            <v>0</v>
          </cell>
          <cell r="CC414">
            <v>105.1</v>
          </cell>
          <cell r="CD414">
            <v>1053.5456370000002</v>
          </cell>
          <cell r="CE414">
            <v>71.171771821888271</v>
          </cell>
          <cell r="CF414" t="str">
            <v>9,36%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8.1651693632356999</v>
          </cell>
          <cell r="CY414">
            <v>0</v>
          </cell>
          <cell r="CZ414">
            <v>0</v>
          </cell>
          <cell r="DA414">
            <v>0</v>
          </cell>
          <cell r="DC414">
            <v>86.7</v>
          </cell>
          <cell r="DD414">
            <v>71.7</v>
          </cell>
          <cell r="DF414">
            <v>89</v>
          </cell>
          <cell r="DG414">
            <v>90</v>
          </cell>
          <cell r="DH414">
            <v>90</v>
          </cell>
          <cell r="DJ414">
            <v>0</v>
          </cell>
          <cell r="DK414">
            <v>0</v>
          </cell>
          <cell r="DL414">
            <v>82</v>
          </cell>
          <cell r="DM414">
            <v>82</v>
          </cell>
          <cell r="DO414">
            <v>0</v>
          </cell>
          <cell r="DP414">
            <v>0</v>
          </cell>
          <cell r="DS414">
            <v>0</v>
          </cell>
          <cell r="DT414">
            <v>0</v>
          </cell>
          <cell r="DU414">
            <v>85.9</v>
          </cell>
          <cell r="DV414">
            <v>64.8</v>
          </cell>
          <cell r="DW414">
            <v>99</v>
          </cell>
          <cell r="DX414">
            <v>0</v>
          </cell>
          <cell r="DY414">
            <v>99</v>
          </cell>
          <cell r="DZ414">
            <v>460.4</v>
          </cell>
          <cell r="EB414">
            <v>104</v>
          </cell>
          <cell r="EC414">
            <v>100.1</v>
          </cell>
          <cell r="EE414">
            <v>0</v>
          </cell>
          <cell r="EF414">
            <v>0</v>
          </cell>
          <cell r="EH414">
            <v>0</v>
          </cell>
          <cell r="EI414">
            <v>0</v>
          </cell>
          <cell r="EL414">
            <v>0</v>
          </cell>
          <cell r="EM414">
            <v>0</v>
          </cell>
          <cell r="EP414">
            <v>109</v>
          </cell>
          <cell r="EU414">
            <v>0</v>
          </cell>
          <cell r="EV414">
            <v>0</v>
          </cell>
          <cell r="FA414">
            <v>0</v>
          </cell>
          <cell r="FB414">
            <v>0</v>
          </cell>
          <cell r="FC414">
            <v>106</v>
          </cell>
          <cell r="FD414">
            <v>111</v>
          </cell>
          <cell r="FE414">
            <v>86</v>
          </cell>
          <cell r="FG414">
            <v>0</v>
          </cell>
          <cell r="FH414">
            <v>0</v>
          </cell>
          <cell r="FJ414">
            <v>0</v>
          </cell>
          <cell r="FK414">
            <v>0</v>
          </cell>
          <cell r="FL414">
            <v>0</v>
          </cell>
          <cell r="FM414">
            <v>0</v>
          </cell>
          <cell r="FO414">
            <v>0</v>
          </cell>
          <cell r="FP414">
            <v>0</v>
          </cell>
          <cell r="FR414">
            <v>0</v>
          </cell>
          <cell r="FS414">
            <v>0</v>
          </cell>
          <cell r="FU414">
            <v>110.6</v>
          </cell>
          <cell r="FY414">
            <v>0</v>
          </cell>
          <cell r="GC414">
            <v>0</v>
          </cell>
          <cell r="GD414">
            <v>0</v>
          </cell>
          <cell r="GF414">
            <v>0</v>
          </cell>
          <cell r="GG414">
            <v>0</v>
          </cell>
          <cell r="GJ414">
            <v>0</v>
          </cell>
          <cell r="GK414">
            <v>0</v>
          </cell>
          <cell r="GN414">
            <v>0</v>
          </cell>
          <cell r="GP414">
            <v>0</v>
          </cell>
          <cell r="GR414">
            <v>927.25</v>
          </cell>
          <cell r="GT414">
            <v>0</v>
          </cell>
          <cell r="GU414">
            <v>0</v>
          </cell>
          <cell r="GV414">
            <v>503.6</v>
          </cell>
          <cell r="GW414">
            <v>103</v>
          </cell>
          <cell r="GZ414">
            <v>98</v>
          </cell>
          <cell r="HB414">
            <v>0</v>
          </cell>
          <cell r="HC414">
            <v>0</v>
          </cell>
          <cell r="HM414">
            <v>81.5</v>
          </cell>
          <cell r="HN414">
            <v>73.3</v>
          </cell>
          <cell r="HO414">
            <v>0</v>
          </cell>
          <cell r="HQ414">
            <v>0</v>
          </cell>
          <cell r="HR414">
            <v>0</v>
          </cell>
          <cell r="HT414">
            <v>0</v>
          </cell>
          <cell r="HU414">
            <v>0</v>
          </cell>
          <cell r="HW414">
            <v>0</v>
          </cell>
          <cell r="HX414">
            <v>0</v>
          </cell>
          <cell r="HZ414">
            <v>0</v>
          </cell>
          <cell r="IA414">
            <v>0</v>
          </cell>
          <cell r="IC414">
            <v>60.7</v>
          </cell>
          <cell r="ID414">
            <v>0</v>
          </cell>
          <cell r="IE414">
            <v>0</v>
          </cell>
          <cell r="IH414">
            <v>0</v>
          </cell>
          <cell r="II414">
            <v>0</v>
          </cell>
          <cell r="IK414">
            <v>0</v>
          </cell>
          <cell r="IL414">
            <v>0</v>
          </cell>
          <cell r="IN414">
            <v>0</v>
          </cell>
          <cell r="IO414">
            <v>0</v>
          </cell>
          <cell r="IR414">
            <v>0</v>
          </cell>
          <cell r="IT414">
            <v>98.5</v>
          </cell>
          <cell r="IU414">
            <v>0</v>
          </cell>
          <cell r="IW414">
            <v>0</v>
          </cell>
          <cell r="IX414">
            <v>0</v>
          </cell>
          <cell r="IZ414">
            <v>0</v>
          </cell>
          <cell r="JA414">
            <v>0</v>
          </cell>
          <cell r="JC414">
            <v>0</v>
          </cell>
          <cell r="JD414">
            <v>0</v>
          </cell>
          <cell r="JE414">
            <v>0</v>
          </cell>
          <cell r="JF414">
            <v>0</v>
          </cell>
          <cell r="JH414">
            <v>83.1</v>
          </cell>
          <cell r="JI414">
            <v>71.2</v>
          </cell>
          <cell r="JJ414">
            <v>100</v>
          </cell>
          <cell r="JK414">
            <v>102</v>
          </cell>
          <cell r="JL414">
            <v>100</v>
          </cell>
          <cell r="JM414">
            <v>100</v>
          </cell>
          <cell r="JN414">
            <v>101</v>
          </cell>
          <cell r="JQ414">
            <v>660.3</v>
          </cell>
          <cell r="JR414">
            <v>80.400000000000006</v>
          </cell>
          <cell r="JU414">
            <v>0</v>
          </cell>
          <cell r="JV414">
            <v>0</v>
          </cell>
          <cell r="JX414">
            <v>0</v>
          </cell>
          <cell r="KD414">
            <v>0</v>
          </cell>
          <cell r="KE414">
            <v>0</v>
          </cell>
          <cell r="KJ414">
            <v>143.6</v>
          </cell>
          <cell r="KK414">
            <v>100</v>
          </cell>
          <cell r="KL414">
            <v>0</v>
          </cell>
          <cell r="KM414">
            <v>100</v>
          </cell>
          <cell r="KN414">
            <v>98</v>
          </cell>
          <cell r="KP414">
            <v>0</v>
          </cell>
          <cell r="KQ414">
            <v>0</v>
          </cell>
          <cell r="KS414">
            <v>94</v>
          </cell>
          <cell r="KU414">
            <v>0</v>
          </cell>
          <cell r="KV414">
            <v>0</v>
          </cell>
          <cell r="KW414">
            <v>346.8</v>
          </cell>
          <cell r="KX414">
            <v>363.1</v>
          </cell>
          <cell r="KZ414">
            <v>0</v>
          </cell>
          <cell r="LA414">
            <v>0</v>
          </cell>
          <cell r="LC414">
            <v>0</v>
          </cell>
          <cell r="LD414">
            <v>0</v>
          </cell>
          <cell r="LE414">
            <v>92.2</v>
          </cell>
          <cell r="LG414">
            <v>0</v>
          </cell>
          <cell r="LH414">
            <v>0</v>
          </cell>
        </row>
        <row r="415">
          <cell r="A415">
            <v>33025</v>
          </cell>
          <cell r="B415">
            <v>487</v>
          </cell>
          <cell r="C415">
            <v>1</v>
          </cell>
          <cell r="V415">
            <v>0</v>
          </cell>
          <cell r="AA415">
            <v>0</v>
          </cell>
          <cell r="AC415">
            <v>0</v>
          </cell>
          <cell r="AD415">
            <v>0</v>
          </cell>
          <cell r="AF415">
            <v>951</v>
          </cell>
          <cell r="AG415">
            <v>936.5</v>
          </cell>
          <cell r="AH415">
            <v>0</v>
          </cell>
          <cell r="AJ415">
            <v>67.180000000000007</v>
          </cell>
          <cell r="AK415">
            <v>68.88</v>
          </cell>
          <cell r="AL415">
            <v>0</v>
          </cell>
          <cell r="AM415">
            <v>0</v>
          </cell>
          <cell r="AQ415">
            <v>0</v>
          </cell>
          <cell r="AV415">
            <v>0</v>
          </cell>
          <cell r="BH415">
            <v>58.19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CA415">
            <v>0</v>
          </cell>
          <cell r="CB415">
            <v>0</v>
          </cell>
          <cell r="CC415">
            <v>105.4</v>
          </cell>
          <cell r="CD415">
            <v>1053.5456370000002</v>
          </cell>
          <cell r="CE415">
            <v>71.171771821888271</v>
          </cell>
          <cell r="CF415" t="str">
            <v>9,36%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7.7413610953156997</v>
          </cell>
          <cell r="CY415">
            <v>0</v>
          </cell>
          <cell r="CZ415">
            <v>0</v>
          </cell>
          <cell r="DA415">
            <v>0</v>
          </cell>
          <cell r="DC415">
            <v>85.4</v>
          </cell>
          <cell r="DD415">
            <v>70.7</v>
          </cell>
          <cell r="DF415">
            <v>90</v>
          </cell>
          <cell r="DG415">
            <v>91</v>
          </cell>
          <cell r="DH415">
            <v>92</v>
          </cell>
          <cell r="DJ415">
            <v>0</v>
          </cell>
          <cell r="DK415">
            <v>0</v>
          </cell>
          <cell r="DL415">
            <v>83</v>
          </cell>
          <cell r="DM415">
            <v>83</v>
          </cell>
          <cell r="DO415">
            <v>0</v>
          </cell>
          <cell r="DP415">
            <v>0</v>
          </cell>
          <cell r="DS415">
            <v>0</v>
          </cell>
          <cell r="DT415">
            <v>0</v>
          </cell>
          <cell r="DU415">
            <v>87.1</v>
          </cell>
          <cell r="DV415">
            <v>65.7</v>
          </cell>
          <cell r="DW415">
            <v>99</v>
          </cell>
          <cell r="DX415">
            <v>0</v>
          </cell>
          <cell r="DY415">
            <v>99</v>
          </cell>
          <cell r="DZ415">
            <v>460</v>
          </cell>
          <cell r="EB415">
            <v>99.1</v>
          </cell>
          <cell r="EC415">
            <v>95.4</v>
          </cell>
          <cell r="EE415">
            <v>0</v>
          </cell>
          <cell r="EF415">
            <v>0</v>
          </cell>
          <cell r="EH415">
            <v>0</v>
          </cell>
          <cell r="EI415">
            <v>0</v>
          </cell>
          <cell r="EL415">
            <v>0</v>
          </cell>
          <cell r="EM415">
            <v>0</v>
          </cell>
          <cell r="EP415">
            <v>106</v>
          </cell>
          <cell r="EU415">
            <v>0</v>
          </cell>
          <cell r="EV415">
            <v>0</v>
          </cell>
          <cell r="FA415">
            <v>0</v>
          </cell>
          <cell r="FB415">
            <v>0</v>
          </cell>
          <cell r="FC415">
            <v>104</v>
          </cell>
          <cell r="FD415">
            <v>107</v>
          </cell>
          <cell r="FE415">
            <v>89</v>
          </cell>
          <cell r="FG415">
            <v>0</v>
          </cell>
          <cell r="FH415">
            <v>0</v>
          </cell>
          <cell r="FJ415">
            <v>0</v>
          </cell>
          <cell r="FK415">
            <v>0</v>
          </cell>
          <cell r="FL415">
            <v>0</v>
          </cell>
          <cell r="FM415">
            <v>0</v>
          </cell>
          <cell r="FO415">
            <v>0</v>
          </cell>
          <cell r="FP415">
            <v>0</v>
          </cell>
          <cell r="FR415">
            <v>0</v>
          </cell>
          <cell r="FS415">
            <v>0</v>
          </cell>
          <cell r="FU415">
            <v>110.6</v>
          </cell>
          <cell r="FY415">
            <v>0</v>
          </cell>
          <cell r="GC415">
            <v>0</v>
          </cell>
          <cell r="GD415">
            <v>0</v>
          </cell>
          <cell r="GF415">
            <v>0</v>
          </cell>
          <cell r="GG415">
            <v>0</v>
          </cell>
          <cell r="GJ415">
            <v>0</v>
          </cell>
          <cell r="GK415">
            <v>0</v>
          </cell>
          <cell r="GN415">
            <v>0</v>
          </cell>
          <cell r="GP415">
            <v>0</v>
          </cell>
          <cell r="GR415">
            <v>925.25</v>
          </cell>
          <cell r="GT415">
            <v>0</v>
          </cell>
          <cell r="GU415">
            <v>0</v>
          </cell>
          <cell r="GV415">
            <v>503.4</v>
          </cell>
          <cell r="GW415">
            <v>100</v>
          </cell>
          <cell r="GZ415">
            <v>100</v>
          </cell>
          <cell r="HB415">
            <v>0</v>
          </cell>
          <cell r="HC415">
            <v>0</v>
          </cell>
          <cell r="HM415">
            <v>81.599999999999994</v>
          </cell>
          <cell r="HN415">
            <v>73.400000000000006</v>
          </cell>
          <cell r="HO415">
            <v>0</v>
          </cell>
          <cell r="HQ415">
            <v>0</v>
          </cell>
          <cell r="HR415">
            <v>0</v>
          </cell>
          <cell r="HT415">
            <v>0</v>
          </cell>
          <cell r="HU415">
            <v>0</v>
          </cell>
          <cell r="HW415">
            <v>0</v>
          </cell>
          <cell r="HX415">
            <v>0</v>
          </cell>
          <cell r="HZ415">
            <v>0</v>
          </cell>
          <cell r="IA415">
            <v>0</v>
          </cell>
          <cell r="IC415">
            <v>61.2</v>
          </cell>
          <cell r="ID415">
            <v>0</v>
          </cell>
          <cell r="IE415">
            <v>0</v>
          </cell>
          <cell r="IH415">
            <v>0</v>
          </cell>
          <cell r="II415">
            <v>0</v>
          </cell>
          <cell r="IK415">
            <v>0</v>
          </cell>
          <cell r="IL415">
            <v>0</v>
          </cell>
          <cell r="IN415">
            <v>0</v>
          </cell>
          <cell r="IO415">
            <v>0</v>
          </cell>
          <cell r="IR415">
            <v>0</v>
          </cell>
          <cell r="IT415">
            <v>97.2</v>
          </cell>
          <cell r="IU415">
            <v>0</v>
          </cell>
          <cell r="IW415">
            <v>0</v>
          </cell>
          <cell r="IX415">
            <v>0</v>
          </cell>
          <cell r="IZ415">
            <v>0</v>
          </cell>
          <cell r="JA415">
            <v>0</v>
          </cell>
          <cell r="JC415">
            <v>0</v>
          </cell>
          <cell r="JD415">
            <v>0</v>
          </cell>
          <cell r="JE415">
            <v>0</v>
          </cell>
          <cell r="JF415">
            <v>0</v>
          </cell>
          <cell r="JH415">
            <v>83</v>
          </cell>
          <cell r="JI415">
            <v>71.099999999999994</v>
          </cell>
          <cell r="JJ415">
            <v>100</v>
          </cell>
          <cell r="JK415">
            <v>102</v>
          </cell>
          <cell r="JL415">
            <v>100</v>
          </cell>
          <cell r="JM415">
            <v>100</v>
          </cell>
          <cell r="JN415">
            <v>101</v>
          </cell>
          <cell r="JQ415">
            <v>656.1</v>
          </cell>
          <cell r="JR415">
            <v>80.2</v>
          </cell>
          <cell r="JU415">
            <v>0</v>
          </cell>
          <cell r="JV415">
            <v>0</v>
          </cell>
          <cell r="JX415">
            <v>0</v>
          </cell>
          <cell r="KD415">
            <v>0</v>
          </cell>
          <cell r="KE415">
            <v>0</v>
          </cell>
          <cell r="KJ415">
            <v>143.5</v>
          </cell>
          <cell r="KK415">
            <v>100</v>
          </cell>
          <cell r="KL415">
            <v>0</v>
          </cell>
          <cell r="KM415">
            <v>100</v>
          </cell>
          <cell r="KN415">
            <v>102</v>
          </cell>
          <cell r="KP415">
            <v>0</v>
          </cell>
          <cell r="KQ415">
            <v>0</v>
          </cell>
          <cell r="KS415">
            <v>98</v>
          </cell>
          <cell r="KU415">
            <v>0</v>
          </cell>
          <cell r="KV415">
            <v>0</v>
          </cell>
          <cell r="KW415">
            <v>347.2</v>
          </cell>
          <cell r="KX415">
            <v>362.70000000000005</v>
          </cell>
          <cell r="KZ415">
            <v>0</v>
          </cell>
          <cell r="LA415">
            <v>0</v>
          </cell>
          <cell r="LC415">
            <v>0</v>
          </cell>
          <cell r="LD415">
            <v>0</v>
          </cell>
          <cell r="LE415">
            <v>91.9</v>
          </cell>
          <cell r="LG415">
            <v>0</v>
          </cell>
          <cell r="LH415">
            <v>0</v>
          </cell>
        </row>
        <row r="416">
          <cell r="A416">
            <v>32994</v>
          </cell>
          <cell r="B416">
            <v>488</v>
          </cell>
          <cell r="C416">
            <v>1</v>
          </cell>
          <cell r="V416">
            <v>0</v>
          </cell>
          <cell r="AA416">
            <v>0</v>
          </cell>
          <cell r="AC416">
            <v>0</v>
          </cell>
          <cell r="AD416">
            <v>0</v>
          </cell>
          <cell r="AF416">
            <v>951</v>
          </cell>
          <cell r="AG416">
            <v>936.5</v>
          </cell>
          <cell r="AH416">
            <v>0</v>
          </cell>
          <cell r="AJ416">
            <v>67.19</v>
          </cell>
          <cell r="AK416">
            <v>68.89</v>
          </cell>
          <cell r="AL416">
            <v>0</v>
          </cell>
          <cell r="AM416">
            <v>0</v>
          </cell>
          <cell r="AQ416">
            <v>0</v>
          </cell>
          <cell r="AV416">
            <v>0</v>
          </cell>
          <cell r="BH416">
            <v>57.95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CA416">
            <v>0</v>
          </cell>
          <cell r="CB416">
            <v>0</v>
          </cell>
          <cell r="CC416">
            <v>105.4</v>
          </cell>
          <cell r="CD416">
            <v>1053.5456370000002</v>
          </cell>
          <cell r="CE416">
            <v>71.171771821888271</v>
          </cell>
          <cell r="CF416" t="str">
            <v>9,36%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7.7413610953156997</v>
          </cell>
          <cell r="CY416">
            <v>0</v>
          </cell>
          <cell r="CZ416">
            <v>0</v>
          </cell>
          <cell r="DA416">
            <v>0</v>
          </cell>
          <cell r="DC416">
            <v>87.1</v>
          </cell>
          <cell r="DD416">
            <v>72.099999999999994</v>
          </cell>
          <cell r="DF416">
            <v>88</v>
          </cell>
          <cell r="DG416">
            <v>89</v>
          </cell>
          <cell r="DH416">
            <v>89</v>
          </cell>
          <cell r="DJ416">
            <v>0</v>
          </cell>
          <cell r="DK416">
            <v>0</v>
          </cell>
          <cell r="DL416">
            <v>89</v>
          </cell>
          <cell r="DM416">
            <v>89</v>
          </cell>
          <cell r="DO416">
            <v>0</v>
          </cell>
          <cell r="DP416">
            <v>0</v>
          </cell>
          <cell r="DS416">
            <v>0</v>
          </cell>
          <cell r="DT416">
            <v>0</v>
          </cell>
          <cell r="DU416">
            <v>86.5</v>
          </cell>
          <cell r="DV416">
            <v>65.3</v>
          </cell>
          <cell r="DW416">
            <v>99</v>
          </cell>
          <cell r="DX416">
            <v>0</v>
          </cell>
          <cell r="DY416">
            <v>100</v>
          </cell>
          <cell r="DZ416">
            <v>458.8</v>
          </cell>
          <cell r="EB416">
            <v>99.1</v>
          </cell>
          <cell r="EC416">
            <v>95.4</v>
          </cell>
          <cell r="EE416">
            <v>0</v>
          </cell>
          <cell r="EF416">
            <v>0</v>
          </cell>
          <cell r="EH416">
            <v>0</v>
          </cell>
          <cell r="EI416">
            <v>0</v>
          </cell>
          <cell r="EL416">
            <v>0</v>
          </cell>
          <cell r="EM416">
            <v>0</v>
          </cell>
          <cell r="EP416">
            <v>109</v>
          </cell>
          <cell r="EU416">
            <v>0</v>
          </cell>
          <cell r="EV416">
            <v>0</v>
          </cell>
          <cell r="FA416">
            <v>0</v>
          </cell>
          <cell r="FB416">
            <v>0</v>
          </cell>
          <cell r="FC416">
            <v>106</v>
          </cell>
          <cell r="FD416">
            <v>112</v>
          </cell>
          <cell r="FE416">
            <v>90</v>
          </cell>
          <cell r="FG416">
            <v>0</v>
          </cell>
          <cell r="FH416">
            <v>0</v>
          </cell>
          <cell r="FJ416">
            <v>0</v>
          </cell>
          <cell r="FK416">
            <v>0</v>
          </cell>
          <cell r="FL416">
            <v>0</v>
          </cell>
          <cell r="FM416">
            <v>0</v>
          </cell>
          <cell r="FO416">
            <v>0</v>
          </cell>
          <cell r="FP416">
            <v>0</v>
          </cell>
          <cell r="FR416">
            <v>0</v>
          </cell>
          <cell r="FS416">
            <v>0</v>
          </cell>
          <cell r="FU416">
            <v>110.6</v>
          </cell>
          <cell r="FY416">
            <v>0</v>
          </cell>
          <cell r="GC416">
            <v>0</v>
          </cell>
          <cell r="GD416">
            <v>0</v>
          </cell>
          <cell r="GF416">
            <v>0</v>
          </cell>
          <cell r="GG416">
            <v>0</v>
          </cell>
          <cell r="GJ416">
            <v>0</v>
          </cell>
          <cell r="GK416">
            <v>0</v>
          </cell>
          <cell r="GN416">
            <v>0</v>
          </cell>
          <cell r="GP416">
            <v>0</v>
          </cell>
          <cell r="GR416">
            <v>925.25</v>
          </cell>
          <cell r="GT416">
            <v>0</v>
          </cell>
          <cell r="GU416">
            <v>0</v>
          </cell>
          <cell r="GV416">
            <v>503.1</v>
          </cell>
          <cell r="GW416">
            <v>103</v>
          </cell>
          <cell r="GZ416">
            <v>100</v>
          </cell>
          <cell r="HB416">
            <v>0</v>
          </cell>
          <cell r="HC416">
            <v>0</v>
          </cell>
          <cell r="HM416">
            <v>81.2</v>
          </cell>
          <cell r="HN416">
            <v>73</v>
          </cell>
          <cell r="HO416">
            <v>0</v>
          </cell>
          <cell r="HQ416">
            <v>0</v>
          </cell>
          <cell r="HR416">
            <v>0</v>
          </cell>
          <cell r="HT416">
            <v>0</v>
          </cell>
          <cell r="HU416">
            <v>0</v>
          </cell>
          <cell r="HW416">
            <v>0</v>
          </cell>
          <cell r="HX416">
            <v>0</v>
          </cell>
          <cell r="HZ416">
            <v>0</v>
          </cell>
          <cell r="IA416">
            <v>0</v>
          </cell>
          <cell r="IC416">
            <v>61.7</v>
          </cell>
          <cell r="ID416">
            <v>0</v>
          </cell>
          <cell r="IE416">
            <v>0</v>
          </cell>
          <cell r="IH416">
            <v>0</v>
          </cell>
          <cell r="II416">
            <v>0</v>
          </cell>
          <cell r="IK416">
            <v>0</v>
          </cell>
          <cell r="IL416">
            <v>0</v>
          </cell>
          <cell r="IN416">
            <v>0</v>
          </cell>
          <cell r="IO416">
            <v>0</v>
          </cell>
          <cell r="IR416">
            <v>0</v>
          </cell>
          <cell r="IT416">
            <v>97.2</v>
          </cell>
          <cell r="IU416">
            <v>0</v>
          </cell>
          <cell r="IW416">
            <v>0</v>
          </cell>
          <cell r="IX416">
            <v>0</v>
          </cell>
          <cell r="IZ416">
            <v>0</v>
          </cell>
          <cell r="JA416">
            <v>0</v>
          </cell>
          <cell r="JC416">
            <v>0</v>
          </cell>
          <cell r="JD416">
            <v>0</v>
          </cell>
          <cell r="JE416">
            <v>0</v>
          </cell>
          <cell r="JF416">
            <v>0</v>
          </cell>
          <cell r="JH416">
            <v>83.1</v>
          </cell>
          <cell r="JI416">
            <v>71.2</v>
          </cell>
          <cell r="JJ416">
            <v>100</v>
          </cell>
          <cell r="JK416">
            <v>101</v>
          </cell>
          <cell r="JL416">
            <v>100</v>
          </cell>
          <cell r="JM416">
            <v>100</v>
          </cell>
          <cell r="JN416">
            <v>101</v>
          </cell>
          <cell r="JQ416">
            <v>655.29999999999995</v>
          </cell>
          <cell r="JR416">
            <v>79.8</v>
          </cell>
          <cell r="JU416">
            <v>0</v>
          </cell>
          <cell r="JV416">
            <v>0</v>
          </cell>
          <cell r="JX416">
            <v>0</v>
          </cell>
          <cell r="KD416">
            <v>0</v>
          </cell>
          <cell r="KE416">
            <v>0</v>
          </cell>
          <cell r="KJ416">
            <v>143.4</v>
          </cell>
          <cell r="KK416">
            <v>100</v>
          </cell>
          <cell r="KL416">
            <v>0</v>
          </cell>
          <cell r="KM416">
            <v>100</v>
          </cell>
          <cell r="KN416">
            <v>102</v>
          </cell>
          <cell r="KP416">
            <v>0</v>
          </cell>
          <cell r="KQ416">
            <v>0</v>
          </cell>
          <cell r="KS416">
            <v>98</v>
          </cell>
          <cell r="KU416">
            <v>0</v>
          </cell>
          <cell r="KV416">
            <v>0</v>
          </cell>
          <cell r="KW416">
            <v>347.5</v>
          </cell>
          <cell r="KX416">
            <v>362.3</v>
          </cell>
          <cell r="KZ416">
            <v>0</v>
          </cell>
          <cell r="LA416">
            <v>0</v>
          </cell>
          <cell r="LC416">
            <v>0</v>
          </cell>
          <cell r="LD416">
            <v>0</v>
          </cell>
          <cell r="LE416">
            <v>91.9</v>
          </cell>
          <cell r="LG416">
            <v>0</v>
          </cell>
          <cell r="LH416">
            <v>0</v>
          </cell>
        </row>
        <row r="417">
          <cell r="A417">
            <v>32964</v>
          </cell>
          <cell r="B417">
            <v>489</v>
          </cell>
          <cell r="C417">
            <v>1</v>
          </cell>
          <cell r="V417">
            <v>0</v>
          </cell>
          <cell r="AA417">
            <v>0</v>
          </cell>
          <cell r="AC417">
            <v>0</v>
          </cell>
          <cell r="AD417">
            <v>0</v>
          </cell>
          <cell r="AF417">
            <v>951</v>
          </cell>
          <cell r="AG417">
            <v>936.5</v>
          </cell>
          <cell r="AH417">
            <v>0</v>
          </cell>
          <cell r="AJ417">
            <v>67.09</v>
          </cell>
          <cell r="AK417">
            <v>68.78</v>
          </cell>
          <cell r="AL417">
            <v>0</v>
          </cell>
          <cell r="AM417">
            <v>0</v>
          </cell>
          <cell r="AQ417">
            <v>0</v>
          </cell>
          <cell r="AV417">
            <v>0</v>
          </cell>
          <cell r="BH417">
            <v>57.78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CA417">
            <v>0</v>
          </cell>
          <cell r="CB417">
            <v>0</v>
          </cell>
          <cell r="CC417">
            <v>105.8</v>
          </cell>
          <cell r="CD417">
            <v>1053.5456370000002</v>
          </cell>
          <cell r="CE417">
            <v>71.171771821888271</v>
          </cell>
          <cell r="CF417" t="str">
            <v>9,36%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7.9868040130679301</v>
          </cell>
          <cell r="CY417">
            <v>0</v>
          </cell>
          <cell r="CZ417">
            <v>0</v>
          </cell>
          <cell r="DA417">
            <v>0</v>
          </cell>
          <cell r="DC417">
            <v>88.2</v>
          </cell>
          <cell r="DD417">
            <v>73</v>
          </cell>
          <cell r="DF417">
            <v>85</v>
          </cell>
          <cell r="DG417">
            <v>86</v>
          </cell>
          <cell r="DH417">
            <v>86</v>
          </cell>
          <cell r="DJ417">
            <v>0</v>
          </cell>
          <cell r="DK417">
            <v>0</v>
          </cell>
          <cell r="DL417">
            <v>88</v>
          </cell>
          <cell r="DM417">
            <v>88</v>
          </cell>
          <cell r="DO417">
            <v>0</v>
          </cell>
          <cell r="DP417">
            <v>0</v>
          </cell>
          <cell r="DS417">
            <v>0</v>
          </cell>
          <cell r="DT417">
            <v>0</v>
          </cell>
          <cell r="DU417">
            <v>85.4</v>
          </cell>
          <cell r="DV417">
            <v>64.5</v>
          </cell>
          <cell r="DW417">
            <v>99</v>
          </cell>
          <cell r="DX417">
            <v>0</v>
          </cell>
          <cell r="DY417">
            <v>100</v>
          </cell>
          <cell r="DZ417">
            <v>457.8</v>
          </cell>
          <cell r="EB417">
            <v>99.1</v>
          </cell>
          <cell r="EC417">
            <v>95.4</v>
          </cell>
          <cell r="EE417">
            <v>0</v>
          </cell>
          <cell r="EF417">
            <v>0</v>
          </cell>
          <cell r="EH417">
            <v>0</v>
          </cell>
          <cell r="EI417">
            <v>0</v>
          </cell>
          <cell r="EL417">
            <v>0</v>
          </cell>
          <cell r="EM417">
            <v>0</v>
          </cell>
          <cell r="EP417">
            <v>109</v>
          </cell>
          <cell r="EU417">
            <v>0</v>
          </cell>
          <cell r="EV417">
            <v>0</v>
          </cell>
          <cell r="FA417">
            <v>0</v>
          </cell>
          <cell r="FB417">
            <v>0</v>
          </cell>
          <cell r="FC417">
            <v>106</v>
          </cell>
          <cell r="FD417">
            <v>111</v>
          </cell>
          <cell r="FE417">
            <v>90</v>
          </cell>
          <cell r="FG417">
            <v>0</v>
          </cell>
          <cell r="FH417">
            <v>0</v>
          </cell>
          <cell r="FJ417">
            <v>0</v>
          </cell>
          <cell r="FK417">
            <v>0</v>
          </cell>
          <cell r="FL417">
            <v>0</v>
          </cell>
          <cell r="FM417">
            <v>0</v>
          </cell>
          <cell r="FO417">
            <v>0</v>
          </cell>
          <cell r="FP417">
            <v>0</v>
          </cell>
          <cell r="FR417">
            <v>0</v>
          </cell>
          <cell r="FS417">
            <v>0</v>
          </cell>
          <cell r="FU417">
            <v>110.6</v>
          </cell>
          <cell r="FY417">
            <v>0</v>
          </cell>
          <cell r="GC417">
            <v>0</v>
          </cell>
          <cell r="GD417">
            <v>0</v>
          </cell>
          <cell r="GF417">
            <v>0</v>
          </cell>
          <cell r="GG417">
            <v>0</v>
          </cell>
          <cell r="GJ417">
            <v>0</v>
          </cell>
          <cell r="GK417">
            <v>0</v>
          </cell>
          <cell r="GN417">
            <v>0</v>
          </cell>
          <cell r="GP417">
            <v>0</v>
          </cell>
          <cell r="GR417">
            <v>925.25</v>
          </cell>
          <cell r="GT417">
            <v>0</v>
          </cell>
          <cell r="GU417">
            <v>0</v>
          </cell>
          <cell r="GV417">
            <v>502.9</v>
          </cell>
          <cell r="GW417">
            <v>103</v>
          </cell>
          <cell r="GZ417">
            <v>100</v>
          </cell>
          <cell r="HB417">
            <v>0</v>
          </cell>
          <cell r="HC417">
            <v>0</v>
          </cell>
          <cell r="HM417">
            <v>81.2</v>
          </cell>
          <cell r="HN417">
            <v>73.099999999999994</v>
          </cell>
          <cell r="HO417">
            <v>0</v>
          </cell>
          <cell r="HQ417">
            <v>0</v>
          </cell>
          <cell r="HR417">
            <v>0</v>
          </cell>
          <cell r="HT417">
            <v>0</v>
          </cell>
          <cell r="HU417">
            <v>0</v>
          </cell>
          <cell r="HW417">
            <v>0</v>
          </cell>
          <cell r="HX417">
            <v>0</v>
          </cell>
          <cell r="HZ417">
            <v>0</v>
          </cell>
          <cell r="IA417">
            <v>0</v>
          </cell>
          <cell r="IC417">
            <v>62</v>
          </cell>
          <cell r="ID417">
            <v>0</v>
          </cell>
          <cell r="IE417">
            <v>0</v>
          </cell>
          <cell r="IH417">
            <v>0</v>
          </cell>
          <cell r="II417">
            <v>0</v>
          </cell>
          <cell r="IK417">
            <v>0</v>
          </cell>
          <cell r="IL417">
            <v>0</v>
          </cell>
          <cell r="IN417">
            <v>0</v>
          </cell>
          <cell r="IO417">
            <v>0</v>
          </cell>
          <cell r="IR417">
            <v>0</v>
          </cell>
          <cell r="IT417">
            <v>97.2</v>
          </cell>
          <cell r="IU417">
            <v>0</v>
          </cell>
          <cell r="IW417">
            <v>0</v>
          </cell>
          <cell r="IX417">
            <v>0</v>
          </cell>
          <cell r="IZ417">
            <v>0</v>
          </cell>
          <cell r="JA417">
            <v>0</v>
          </cell>
          <cell r="JC417">
            <v>0</v>
          </cell>
          <cell r="JD417">
            <v>0</v>
          </cell>
          <cell r="JE417">
            <v>0</v>
          </cell>
          <cell r="JF417">
            <v>0</v>
          </cell>
          <cell r="JH417">
            <v>83.4</v>
          </cell>
          <cell r="JI417">
            <v>71.400000000000006</v>
          </cell>
          <cell r="JJ417">
            <v>100</v>
          </cell>
          <cell r="JK417">
            <v>101</v>
          </cell>
          <cell r="JL417">
            <v>100</v>
          </cell>
          <cell r="JM417">
            <v>100</v>
          </cell>
          <cell r="JN417">
            <v>100</v>
          </cell>
          <cell r="JQ417">
            <v>653.1</v>
          </cell>
          <cell r="JR417">
            <v>79.599999999999994</v>
          </cell>
          <cell r="JU417">
            <v>0</v>
          </cell>
          <cell r="JV417">
            <v>0</v>
          </cell>
          <cell r="JX417">
            <v>0</v>
          </cell>
          <cell r="KD417">
            <v>0</v>
          </cell>
          <cell r="KE417">
            <v>0</v>
          </cell>
          <cell r="KJ417">
            <v>143.30000000000001</v>
          </cell>
          <cell r="KK417">
            <v>100</v>
          </cell>
          <cell r="KL417">
            <v>0</v>
          </cell>
          <cell r="KM417">
            <v>100</v>
          </cell>
          <cell r="KN417">
            <v>102</v>
          </cell>
          <cell r="KP417">
            <v>0</v>
          </cell>
          <cell r="KQ417">
            <v>0</v>
          </cell>
          <cell r="KS417">
            <v>98</v>
          </cell>
          <cell r="KU417">
            <v>0</v>
          </cell>
          <cell r="KV417">
            <v>0</v>
          </cell>
          <cell r="KW417">
            <v>347.4</v>
          </cell>
          <cell r="KX417">
            <v>363.7</v>
          </cell>
          <cell r="KZ417">
            <v>0</v>
          </cell>
          <cell r="LA417">
            <v>0</v>
          </cell>
          <cell r="LC417">
            <v>0</v>
          </cell>
          <cell r="LD417">
            <v>0</v>
          </cell>
          <cell r="LE417">
            <v>91.9</v>
          </cell>
          <cell r="LG417">
            <v>0</v>
          </cell>
          <cell r="LH417">
            <v>0</v>
          </cell>
        </row>
        <row r="418">
          <cell r="A418">
            <v>32933</v>
          </cell>
          <cell r="B418">
            <v>490</v>
          </cell>
          <cell r="C418">
            <v>1</v>
          </cell>
          <cell r="V418">
            <v>0</v>
          </cell>
          <cell r="AA418">
            <v>0</v>
          </cell>
          <cell r="AC418">
            <v>0</v>
          </cell>
          <cell r="AD418">
            <v>0</v>
          </cell>
          <cell r="AF418">
            <v>939</v>
          </cell>
          <cell r="AG418">
            <v>929.75</v>
          </cell>
          <cell r="AH418">
            <v>0</v>
          </cell>
          <cell r="AJ418">
            <v>66.72</v>
          </cell>
          <cell r="AK418">
            <v>68.400000000000006</v>
          </cell>
          <cell r="AL418">
            <v>0</v>
          </cell>
          <cell r="AM418">
            <v>0</v>
          </cell>
          <cell r="AQ418">
            <v>0</v>
          </cell>
          <cell r="AV418">
            <v>0</v>
          </cell>
          <cell r="BH418">
            <v>57.4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CA418">
            <v>0</v>
          </cell>
          <cell r="CB418">
            <v>0</v>
          </cell>
          <cell r="CC418">
            <v>105.8</v>
          </cell>
          <cell r="CD418">
            <v>1053.5456370000002</v>
          </cell>
          <cell r="CE418">
            <v>71.171771821888271</v>
          </cell>
          <cell r="CF418" t="str">
            <v>9,36%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8.3282898116797295</v>
          </cell>
          <cell r="CY418">
            <v>0</v>
          </cell>
          <cell r="CZ418">
            <v>0</v>
          </cell>
          <cell r="DA418">
            <v>0</v>
          </cell>
          <cell r="DC418">
            <v>90</v>
          </cell>
          <cell r="DD418">
            <v>74.5</v>
          </cell>
          <cell r="DF418">
            <v>88</v>
          </cell>
          <cell r="DG418">
            <v>90</v>
          </cell>
          <cell r="DH418">
            <v>89</v>
          </cell>
          <cell r="DJ418">
            <v>0</v>
          </cell>
          <cell r="DK418">
            <v>0</v>
          </cell>
          <cell r="DL418">
            <v>86</v>
          </cell>
          <cell r="DM418">
            <v>86</v>
          </cell>
          <cell r="DO418">
            <v>0</v>
          </cell>
          <cell r="DP418">
            <v>0</v>
          </cell>
          <cell r="DS418">
            <v>0</v>
          </cell>
          <cell r="DT418">
            <v>0</v>
          </cell>
          <cell r="DU418">
            <v>90.8</v>
          </cell>
          <cell r="DV418">
            <v>68.5</v>
          </cell>
          <cell r="DW418">
            <v>100</v>
          </cell>
          <cell r="DX418">
            <v>0</v>
          </cell>
          <cell r="DY418">
            <v>100</v>
          </cell>
          <cell r="DZ418">
            <v>457.1</v>
          </cell>
          <cell r="EB418">
            <v>100.7</v>
          </cell>
          <cell r="EC418">
            <v>96.9</v>
          </cell>
          <cell r="EE418">
            <v>0</v>
          </cell>
          <cell r="EF418">
            <v>0</v>
          </cell>
          <cell r="EH418">
            <v>0</v>
          </cell>
          <cell r="EI418">
            <v>0</v>
          </cell>
          <cell r="EL418">
            <v>0</v>
          </cell>
          <cell r="EM418">
            <v>0</v>
          </cell>
          <cell r="EP418">
            <v>108</v>
          </cell>
          <cell r="EU418">
            <v>0</v>
          </cell>
          <cell r="EV418">
            <v>0</v>
          </cell>
          <cell r="FA418">
            <v>0</v>
          </cell>
          <cell r="FB418">
            <v>0</v>
          </cell>
          <cell r="FC418">
            <v>105</v>
          </cell>
          <cell r="FD418">
            <v>110</v>
          </cell>
          <cell r="FE418">
            <v>91</v>
          </cell>
          <cell r="FG418">
            <v>0</v>
          </cell>
          <cell r="FH418">
            <v>0</v>
          </cell>
          <cell r="FJ418">
            <v>0</v>
          </cell>
          <cell r="FK418">
            <v>0</v>
          </cell>
          <cell r="FL418">
            <v>0</v>
          </cell>
          <cell r="FM418">
            <v>0</v>
          </cell>
          <cell r="FO418">
            <v>0</v>
          </cell>
          <cell r="FP418">
            <v>0</v>
          </cell>
          <cell r="FR418">
            <v>0</v>
          </cell>
          <cell r="FS418">
            <v>0</v>
          </cell>
          <cell r="FU418">
            <v>109.4</v>
          </cell>
          <cell r="FY418">
            <v>0</v>
          </cell>
          <cell r="GC418">
            <v>0</v>
          </cell>
          <cell r="GD418">
            <v>0</v>
          </cell>
          <cell r="GF418">
            <v>0</v>
          </cell>
          <cell r="GG418">
            <v>0</v>
          </cell>
          <cell r="GJ418">
            <v>0</v>
          </cell>
          <cell r="GK418">
            <v>0</v>
          </cell>
          <cell r="GN418">
            <v>0</v>
          </cell>
          <cell r="GP418">
            <v>0</v>
          </cell>
          <cell r="GR418">
            <v>922.75</v>
          </cell>
          <cell r="GT418">
            <v>0</v>
          </cell>
          <cell r="GU418">
            <v>0</v>
          </cell>
          <cell r="GV418">
            <v>502.6</v>
          </cell>
          <cell r="GW418">
            <v>103</v>
          </cell>
          <cell r="GZ418">
            <v>100</v>
          </cell>
          <cell r="HB418">
            <v>0</v>
          </cell>
          <cell r="HC418">
            <v>0</v>
          </cell>
          <cell r="HM418">
            <v>80.8</v>
          </cell>
          <cell r="HN418">
            <v>72.7</v>
          </cell>
          <cell r="HO418">
            <v>0</v>
          </cell>
          <cell r="HQ418">
            <v>0</v>
          </cell>
          <cell r="HR418">
            <v>0</v>
          </cell>
          <cell r="HT418">
            <v>0</v>
          </cell>
          <cell r="HU418">
            <v>0</v>
          </cell>
          <cell r="HW418">
            <v>0</v>
          </cell>
          <cell r="HX418">
            <v>0</v>
          </cell>
          <cell r="HZ418">
            <v>0</v>
          </cell>
          <cell r="IA418">
            <v>0</v>
          </cell>
          <cell r="IC418">
            <v>62</v>
          </cell>
          <cell r="ID418">
            <v>0</v>
          </cell>
          <cell r="IE418">
            <v>0</v>
          </cell>
          <cell r="IH418">
            <v>0</v>
          </cell>
          <cell r="II418">
            <v>0</v>
          </cell>
          <cell r="IK418">
            <v>0</v>
          </cell>
          <cell r="IL418">
            <v>0</v>
          </cell>
          <cell r="IN418">
            <v>0</v>
          </cell>
          <cell r="IO418">
            <v>0</v>
          </cell>
          <cell r="IR418">
            <v>0</v>
          </cell>
          <cell r="IT418">
            <v>97.1</v>
          </cell>
          <cell r="IU418">
            <v>0</v>
          </cell>
          <cell r="IW418">
            <v>0</v>
          </cell>
          <cell r="IX418">
            <v>0</v>
          </cell>
          <cell r="IZ418">
            <v>0</v>
          </cell>
          <cell r="JA418">
            <v>0</v>
          </cell>
          <cell r="JC418">
            <v>0</v>
          </cell>
          <cell r="JD418">
            <v>0</v>
          </cell>
          <cell r="JE418">
            <v>0</v>
          </cell>
          <cell r="JF418">
            <v>0</v>
          </cell>
          <cell r="JH418">
            <v>84.5</v>
          </cell>
          <cell r="JI418">
            <v>72.3</v>
          </cell>
          <cell r="JJ418">
            <v>100</v>
          </cell>
          <cell r="JK418">
            <v>100</v>
          </cell>
          <cell r="JL418">
            <v>100</v>
          </cell>
          <cell r="JM418">
            <v>100</v>
          </cell>
          <cell r="JN418">
            <v>100</v>
          </cell>
          <cell r="JQ418">
            <v>650.5</v>
          </cell>
          <cell r="JR418">
            <v>79.099999999999994</v>
          </cell>
          <cell r="JU418">
            <v>0</v>
          </cell>
          <cell r="JV418">
            <v>0</v>
          </cell>
          <cell r="JX418">
            <v>0</v>
          </cell>
          <cell r="KD418">
            <v>0</v>
          </cell>
          <cell r="KE418">
            <v>0</v>
          </cell>
          <cell r="KJ418">
            <v>143.19999999999999</v>
          </cell>
          <cell r="KK418">
            <v>100</v>
          </cell>
          <cell r="KL418">
            <v>0</v>
          </cell>
          <cell r="KM418">
            <v>100</v>
          </cell>
          <cell r="KN418">
            <v>102</v>
          </cell>
          <cell r="KP418">
            <v>0</v>
          </cell>
          <cell r="KQ418">
            <v>0</v>
          </cell>
          <cell r="KS418">
            <v>100</v>
          </cell>
          <cell r="KU418">
            <v>0</v>
          </cell>
          <cell r="KV418">
            <v>0</v>
          </cell>
          <cell r="KW418">
            <v>347</v>
          </cell>
          <cell r="KX418">
            <v>363.9</v>
          </cell>
          <cell r="KZ418">
            <v>0</v>
          </cell>
          <cell r="LA418">
            <v>0</v>
          </cell>
          <cell r="LC418">
            <v>0</v>
          </cell>
          <cell r="LD418">
            <v>0</v>
          </cell>
          <cell r="LE418">
            <v>90.6</v>
          </cell>
          <cell r="LG418">
            <v>0</v>
          </cell>
          <cell r="LH418">
            <v>0</v>
          </cell>
        </row>
        <row r="419">
          <cell r="A419">
            <v>32905</v>
          </cell>
          <cell r="B419">
            <v>491</v>
          </cell>
          <cell r="C419">
            <v>1</v>
          </cell>
          <cell r="V419">
            <v>0</v>
          </cell>
          <cell r="AA419">
            <v>0</v>
          </cell>
          <cell r="AC419">
            <v>0</v>
          </cell>
          <cell r="AD419">
            <v>0</v>
          </cell>
          <cell r="AF419">
            <v>939</v>
          </cell>
          <cell r="AG419">
            <v>929.75</v>
          </cell>
          <cell r="AH419">
            <v>0</v>
          </cell>
          <cell r="AJ419">
            <v>66.56</v>
          </cell>
          <cell r="AK419">
            <v>68.23</v>
          </cell>
          <cell r="AL419">
            <v>0</v>
          </cell>
          <cell r="AM419">
            <v>0</v>
          </cell>
          <cell r="AQ419">
            <v>0</v>
          </cell>
          <cell r="AV419">
            <v>0</v>
          </cell>
          <cell r="BH419">
            <v>57.2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CA419">
            <v>0</v>
          </cell>
          <cell r="CB419">
            <v>0</v>
          </cell>
          <cell r="CC419">
            <v>105.8</v>
          </cell>
          <cell r="CD419">
            <v>1053.5456370000002</v>
          </cell>
          <cell r="CE419">
            <v>71.171771821888271</v>
          </cell>
          <cell r="CF419" t="str">
            <v>9,36%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6.5278669181059126</v>
          </cell>
          <cell r="CY419">
            <v>0</v>
          </cell>
          <cell r="CZ419">
            <v>0</v>
          </cell>
          <cell r="DA419">
            <v>0</v>
          </cell>
          <cell r="DC419">
            <v>91</v>
          </cell>
          <cell r="DD419">
            <v>75.400000000000006</v>
          </cell>
          <cell r="DF419">
            <v>95</v>
          </cell>
          <cell r="DG419">
            <v>96</v>
          </cell>
          <cell r="DH419">
            <v>95</v>
          </cell>
          <cell r="DJ419">
            <v>0</v>
          </cell>
          <cell r="DK419">
            <v>0</v>
          </cell>
          <cell r="DL419">
            <v>98</v>
          </cell>
          <cell r="DM419">
            <v>98</v>
          </cell>
          <cell r="DO419">
            <v>0</v>
          </cell>
          <cell r="DP419">
            <v>0</v>
          </cell>
          <cell r="DS419">
            <v>0</v>
          </cell>
          <cell r="DT419">
            <v>0</v>
          </cell>
          <cell r="DU419">
            <v>88.5</v>
          </cell>
          <cell r="DV419">
            <v>66.8</v>
          </cell>
          <cell r="DW419">
            <v>100</v>
          </cell>
          <cell r="DX419">
            <v>0</v>
          </cell>
          <cell r="DY419">
            <v>99</v>
          </cell>
          <cell r="DZ419">
            <v>455.1</v>
          </cell>
          <cell r="EB419">
            <v>100.7</v>
          </cell>
          <cell r="EC419">
            <v>96.9</v>
          </cell>
          <cell r="EE419">
            <v>0</v>
          </cell>
          <cell r="EF419">
            <v>0</v>
          </cell>
          <cell r="EH419">
            <v>0</v>
          </cell>
          <cell r="EI419">
            <v>0</v>
          </cell>
          <cell r="EL419">
            <v>0</v>
          </cell>
          <cell r="EM419">
            <v>0</v>
          </cell>
          <cell r="EP419">
            <v>98</v>
          </cell>
          <cell r="EU419">
            <v>0</v>
          </cell>
          <cell r="EV419">
            <v>0</v>
          </cell>
          <cell r="FA419">
            <v>0</v>
          </cell>
          <cell r="FB419">
            <v>0</v>
          </cell>
          <cell r="FC419">
            <v>99</v>
          </cell>
          <cell r="FD419">
            <v>98</v>
          </cell>
          <cell r="FE419">
            <v>96</v>
          </cell>
          <cell r="FG419">
            <v>0</v>
          </cell>
          <cell r="FH419">
            <v>0</v>
          </cell>
          <cell r="FJ419">
            <v>0</v>
          </cell>
          <cell r="FK419">
            <v>0</v>
          </cell>
          <cell r="FL419">
            <v>0</v>
          </cell>
          <cell r="FM419">
            <v>0</v>
          </cell>
          <cell r="FO419">
            <v>0</v>
          </cell>
          <cell r="FP419">
            <v>0</v>
          </cell>
          <cell r="FR419">
            <v>0</v>
          </cell>
          <cell r="FS419">
            <v>0</v>
          </cell>
          <cell r="FU419">
            <v>109.4</v>
          </cell>
          <cell r="FY419">
            <v>0</v>
          </cell>
          <cell r="GC419">
            <v>0</v>
          </cell>
          <cell r="GD419">
            <v>0</v>
          </cell>
          <cell r="GF419">
            <v>0</v>
          </cell>
          <cell r="GG419">
            <v>0</v>
          </cell>
          <cell r="GJ419">
            <v>0</v>
          </cell>
          <cell r="GK419">
            <v>0</v>
          </cell>
          <cell r="GN419">
            <v>0</v>
          </cell>
          <cell r="GP419">
            <v>0</v>
          </cell>
          <cell r="GR419">
            <v>922.75</v>
          </cell>
          <cell r="GT419">
            <v>0</v>
          </cell>
          <cell r="GU419">
            <v>0</v>
          </cell>
          <cell r="GV419">
            <v>498.2</v>
          </cell>
          <cell r="GW419">
            <v>103</v>
          </cell>
          <cell r="GZ419">
            <v>100</v>
          </cell>
          <cell r="HB419">
            <v>0</v>
          </cell>
          <cell r="HC419">
            <v>0</v>
          </cell>
          <cell r="HM419">
            <v>81.7</v>
          </cell>
          <cell r="HN419">
            <v>73.5</v>
          </cell>
          <cell r="HO419">
            <v>0</v>
          </cell>
          <cell r="HQ419">
            <v>0</v>
          </cell>
          <cell r="HR419">
            <v>0</v>
          </cell>
          <cell r="HT419">
            <v>0</v>
          </cell>
          <cell r="HU419">
            <v>0</v>
          </cell>
          <cell r="HW419">
            <v>0</v>
          </cell>
          <cell r="HX419">
            <v>0</v>
          </cell>
          <cell r="HZ419">
            <v>0</v>
          </cell>
          <cell r="IA419">
            <v>0</v>
          </cell>
          <cell r="IC419">
            <v>62.2</v>
          </cell>
          <cell r="ID419">
            <v>0</v>
          </cell>
          <cell r="IE419">
            <v>0</v>
          </cell>
          <cell r="IH419">
            <v>0</v>
          </cell>
          <cell r="II419">
            <v>0</v>
          </cell>
          <cell r="IK419">
            <v>0</v>
          </cell>
          <cell r="IL419">
            <v>0</v>
          </cell>
          <cell r="IN419">
            <v>0</v>
          </cell>
          <cell r="IO419">
            <v>0</v>
          </cell>
          <cell r="IR419">
            <v>0</v>
          </cell>
          <cell r="IT419">
            <v>97.1</v>
          </cell>
          <cell r="IU419">
            <v>0</v>
          </cell>
          <cell r="IW419">
            <v>0</v>
          </cell>
          <cell r="IX419">
            <v>0</v>
          </cell>
          <cell r="IZ419">
            <v>0</v>
          </cell>
          <cell r="JA419">
            <v>0</v>
          </cell>
          <cell r="JC419">
            <v>0</v>
          </cell>
          <cell r="JD419">
            <v>0</v>
          </cell>
          <cell r="JE419">
            <v>0</v>
          </cell>
          <cell r="JF419">
            <v>0</v>
          </cell>
          <cell r="JH419">
            <v>84.8</v>
          </cell>
          <cell r="JI419">
            <v>72.599999999999994</v>
          </cell>
          <cell r="JJ419">
            <v>100</v>
          </cell>
          <cell r="JK419">
            <v>100</v>
          </cell>
          <cell r="JL419">
            <v>100</v>
          </cell>
          <cell r="JM419">
            <v>100</v>
          </cell>
          <cell r="JN419">
            <v>100</v>
          </cell>
          <cell r="JQ419">
            <v>647</v>
          </cell>
          <cell r="JR419">
            <v>78.8</v>
          </cell>
          <cell r="JU419">
            <v>0</v>
          </cell>
          <cell r="JV419">
            <v>0</v>
          </cell>
          <cell r="JX419">
            <v>0</v>
          </cell>
          <cell r="KD419">
            <v>0</v>
          </cell>
          <cell r="KE419">
            <v>0</v>
          </cell>
          <cell r="KJ419">
            <v>141.4</v>
          </cell>
          <cell r="KK419">
            <v>100</v>
          </cell>
          <cell r="KL419">
            <v>0</v>
          </cell>
          <cell r="KM419">
            <v>100</v>
          </cell>
          <cell r="KN419">
            <v>102</v>
          </cell>
          <cell r="KP419">
            <v>0</v>
          </cell>
          <cell r="KQ419">
            <v>0</v>
          </cell>
          <cell r="KS419">
            <v>100</v>
          </cell>
          <cell r="KU419">
            <v>0</v>
          </cell>
          <cell r="KV419">
            <v>0</v>
          </cell>
          <cell r="KW419">
            <v>346.9</v>
          </cell>
          <cell r="KX419">
            <v>364.9</v>
          </cell>
          <cell r="KZ419">
            <v>0</v>
          </cell>
          <cell r="LA419">
            <v>0</v>
          </cell>
          <cell r="LC419">
            <v>0</v>
          </cell>
          <cell r="LD419">
            <v>0</v>
          </cell>
          <cell r="LE419">
            <v>90.6</v>
          </cell>
          <cell r="LG419">
            <v>0</v>
          </cell>
          <cell r="LH419">
            <v>0</v>
          </cell>
        </row>
        <row r="420">
          <cell r="A420">
            <v>32874</v>
          </cell>
          <cell r="B420">
            <v>492</v>
          </cell>
          <cell r="C420">
            <v>1</v>
          </cell>
          <cell r="V420">
            <v>0</v>
          </cell>
          <cell r="AA420">
            <v>0</v>
          </cell>
          <cell r="AC420">
            <v>0</v>
          </cell>
          <cell r="AD420">
            <v>0</v>
          </cell>
          <cell r="AF420">
            <v>939</v>
          </cell>
          <cell r="AG420">
            <v>929.75</v>
          </cell>
          <cell r="AH420">
            <v>0</v>
          </cell>
          <cell r="AJ420">
            <v>66.42</v>
          </cell>
          <cell r="AK420">
            <v>68.09</v>
          </cell>
          <cell r="AL420">
            <v>0</v>
          </cell>
          <cell r="AM420">
            <v>0</v>
          </cell>
          <cell r="AQ420">
            <v>0</v>
          </cell>
          <cell r="AV420">
            <v>0</v>
          </cell>
          <cell r="BH420">
            <v>56.96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CA420">
            <v>0</v>
          </cell>
          <cell r="CB420">
            <v>0</v>
          </cell>
          <cell r="CC420">
            <v>103.7</v>
          </cell>
          <cell r="CD420">
            <v>1053.5456370000002</v>
          </cell>
          <cell r="CE420">
            <v>71.171771821888271</v>
          </cell>
          <cell r="CF420" t="str">
            <v>9,36%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7.0233262241274961</v>
          </cell>
          <cell r="CY420">
            <v>0</v>
          </cell>
          <cell r="CZ420">
            <v>0</v>
          </cell>
          <cell r="DA420">
            <v>0</v>
          </cell>
          <cell r="DC420">
            <v>93.8</v>
          </cell>
          <cell r="DD420">
            <v>77.599999999999994</v>
          </cell>
          <cell r="DF420">
            <v>100</v>
          </cell>
          <cell r="DG420">
            <v>100</v>
          </cell>
          <cell r="DH420">
            <v>100</v>
          </cell>
          <cell r="DJ420">
            <v>0</v>
          </cell>
          <cell r="DK420">
            <v>0</v>
          </cell>
          <cell r="DL420">
            <v>100</v>
          </cell>
          <cell r="DM420">
            <v>100</v>
          </cell>
          <cell r="DO420">
            <v>0</v>
          </cell>
          <cell r="DP420">
            <v>0</v>
          </cell>
          <cell r="DS420">
            <v>0</v>
          </cell>
          <cell r="DT420">
            <v>0</v>
          </cell>
          <cell r="DU420">
            <v>92</v>
          </cell>
          <cell r="DV420">
            <v>69.5</v>
          </cell>
          <cell r="DW420">
            <v>100</v>
          </cell>
          <cell r="DX420">
            <v>0</v>
          </cell>
          <cell r="DY420">
            <v>100</v>
          </cell>
          <cell r="DZ420">
            <v>452.5</v>
          </cell>
          <cell r="EB420">
            <v>100.7</v>
          </cell>
          <cell r="EC420">
            <v>96.9</v>
          </cell>
          <cell r="EE420">
            <v>0</v>
          </cell>
          <cell r="EF420">
            <v>0</v>
          </cell>
          <cell r="EH420">
            <v>0</v>
          </cell>
          <cell r="EI420">
            <v>0</v>
          </cell>
          <cell r="EL420">
            <v>0</v>
          </cell>
          <cell r="EM420">
            <v>0</v>
          </cell>
          <cell r="EP420">
            <v>100</v>
          </cell>
          <cell r="EU420">
            <v>0</v>
          </cell>
          <cell r="EV420">
            <v>0</v>
          </cell>
          <cell r="FA420">
            <v>0</v>
          </cell>
          <cell r="FB420">
            <v>0</v>
          </cell>
          <cell r="FC420">
            <v>100</v>
          </cell>
          <cell r="FD420">
            <v>100</v>
          </cell>
          <cell r="FE420">
            <v>100</v>
          </cell>
          <cell r="FG420">
            <v>0</v>
          </cell>
          <cell r="FH420">
            <v>0</v>
          </cell>
          <cell r="FJ420">
            <v>0</v>
          </cell>
          <cell r="FK420">
            <v>0</v>
          </cell>
          <cell r="FL420">
            <v>0</v>
          </cell>
          <cell r="FM420">
            <v>0</v>
          </cell>
          <cell r="FO420">
            <v>0</v>
          </cell>
          <cell r="FP420">
            <v>0</v>
          </cell>
          <cell r="FR420">
            <v>0</v>
          </cell>
          <cell r="FS420">
            <v>0</v>
          </cell>
          <cell r="FU420">
            <v>109.4</v>
          </cell>
          <cell r="FY420">
            <v>0</v>
          </cell>
          <cell r="GC420">
            <v>0</v>
          </cell>
          <cell r="GD420">
            <v>0</v>
          </cell>
          <cell r="GF420">
            <v>0</v>
          </cell>
          <cell r="GG420">
            <v>0</v>
          </cell>
          <cell r="GJ420">
            <v>0</v>
          </cell>
          <cell r="GK420">
            <v>0</v>
          </cell>
          <cell r="GN420">
            <v>0</v>
          </cell>
          <cell r="GP420">
            <v>0</v>
          </cell>
          <cell r="GR420">
            <v>922.75</v>
          </cell>
          <cell r="GT420">
            <v>0</v>
          </cell>
          <cell r="GU420">
            <v>0</v>
          </cell>
          <cell r="GV420">
            <v>495.2</v>
          </cell>
          <cell r="GW420">
            <v>100</v>
          </cell>
          <cell r="GZ420">
            <v>100</v>
          </cell>
          <cell r="HB420">
            <v>0</v>
          </cell>
          <cell r="HC420">
            <v>0</v>
          </cell>
          <cell r="HM420">
            <v>82.9</v>
          </cell>
          <cell r="HN420">
            <v>74.599999999999994</v>
          </cell>
          <cell r="HO420">
            <v>0</v>
          </cell>
          <cell r="HQ420">
            <v>0</v>
          </cell>
          <cell r="HR420">
            <v>0</v>
          </cell>
          <cell r="HT420">
            <v>0</v>
          </cell>
          <cell r="HU420">
            <v>0</v>
          </cell>
          <cell r="HW420">
            <v>0</v>
          </cell>
          <cell r="HX420">
            <v>0</v>
          </cell>
          <cell r="HZ420">
            <v>0</v>
          </cell>
          <cell r="IA420">
            <v>0</v>
          </cell>
          <cell r="IC420">
            <v>62.6</v>
          </cell>
          <cell r="ID420">
            <v>0</v>
          </cell>
          <cell r="IE420">
            <v>0</v>
          </cell>
          <cell r="IH420">
            <v>0</v>
          </cell>
          <cell r="II420">
            <v>0</v>
          </cell>
          <cell r="IK420">
            <v>0</v>
          </cell>
          <cell r="IL420">
            <v>0</v>
          </cell>
          <cell r="IN420">
            <v>0</v>
          </cell>
          <cell r="IO420">
            <v>0</v>
          </cell>
          <cell r="IR420">
            <v>0</v>
          </cell>
          <cell r="IT420">
            <v>97.1</v>
          </cell>
          <cell r="IU420">
            <v>0</v>
          </cell>
          <cell r="IW420">
            <v>0</v>
          </cell>
          <cell r="IX420">
            <v>0</v>
          </cell>
          <cell r="IZ420">
            <v>0</v>
          </cell>
          <cell r="JA420">
            <v>0</v>
          </cell>
          <cell r="JC420">
            <v>0</v>
          </cell>
          <cell r="JD420">
            <v>0</v>
          </cell>
          <cell r="JE420">
            <v>0</v>
          </cell>
          <cell r="JF420">
            <v>0</v>
          </cell>
          <cell r="JH420">
            <v>84.5</v>
          </cell>
          <cell r="JI420">
            <v>72.3</v>
          </cell>
          <cell r="JJ420">
            <v>100</v>
          </cell>
          <cell r="JK420">
            <v>100</v>
          </cell>
          <cell r="JL420">
            <v>100</v>
          </cell>
          <cell r="JM420">
            <v>100</v>
          </cell>
          <cell r="JN420">
            <v>100</v>
          </cell>
          <cell r="JQ420">
            <v>666.6</v>
          </cell>
          <cell r="JR420">
            <v>78.5</v>
          </cell>
          <cell r="JU420">
            <v>0</v>
          </cell>
          <cell r="JV420">
            <v>0</v>
          </cell>
          <cell r="JX420">
            <v>0</v>
          </cell>
          <cell r="KD420">
            <v>0</v>
          </cell>
          <cell r="KE420">
            <v>0</v>
          </cell>
          <cell r="KJ420">
            <v>140.19999999999999</v>
          </cell>
          <cell r="KK420">
            <v>100</v>
          </cell>
          <cell r="KL420">
            <v>0</v>
          </cell>
          <cell r="KM420">
            <v>100</v>
          </cell>
          <cell r="KN420">
            <v>100</v>
          </cell>
          <cell r="KP420">
            <v>0</v>
          </cell>
          <cell r="KQ420">
            <v>0</v>
          </cell>
          <cell r="KS420">
            <v>100</v>
          </cell>
          <cell r="KU420">
            <v>0</v>
          </cell>
          <cell r="KV420">
            <v>0</v>
          </cell>
          <cell r="KW420">
            <v>346.3</v>
          </cell>
          <cell r="KX420">
            <v>366</v>
          </cell>
          <cell r="KZ420">
            <v>0</v>
          </cell>
          <cell r="LA420">
            <v>0</v>
          </cell>
          <cell r="LC420">
            <v>0</v>
          </cell>
          <cell r="LD420">
            <v>0</v>
          </cell>
          <cell r="LE420">
            <v>90.6</v>
          </cell>
          <cell r="LG420">
            <v>0</v>
          </cell>
          <cell r="LH420">
            <v>0</v>
          </cell>
        </row>
        <row r="421">
          <cell r="A421">
            <v>32843</v>
          </cell>
          <cell r="B421">
            <v>493</v>
          </cell>
          <cell r="C421">
            <v>1</v>
          </cell>
          <cell r="V421">
            <v>0</v>
          </cell>
          <cell r="AA421">
            <v>0</v>
          </cell>
          <cell r="AC421">
            <v>0</v>
          </cell>
          <cell r="AD421">
            <v>0</v>
          </cell>
          <cell r="AF421">
            <v>927</v>
          </cell>
          <cell r="AG421">
            <v>927.25</v>
          </cell>
          <cell r="AH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Q421">
            <v>0</v>
          </cell>
          <cell r="AV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CA421">
            <v>0</v>
          </cell>
          <cell r="CB421">
            <v>0</v>
          </cell>
          <cell r="CC421">
            <v>103.7</v>
          </cell>
          <cell r="CD421">
            <v>997.12080000000003</v>
          </cell>
          <cell r="CE421">
            <v>69.329593381233195</v>
          </cell>
          <cell r="CF421" t="str">
            <v>7,82%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8.4670184173657717</v>
          </cell>
          <cell r="CY421">
            <v>0</v>
          </cell>
          <cell r="CZ421">
            <v>0</v>
          </cell>
          <cell r="DA421">
            <v>0</v>
          </cell>
          <cell r="DC421">
            <v>97</v>
          </cell>
          <cell r="DD421">
            <v>80.3</v>
          </cell>
          <cell r="DJ421">
            <v>0</v>
          </cell>
          <cell r="DK421">
            <v>0</v>
          </cell>
          <cell r="DO421">
            <v>0</v>
          </cell>
          <cell r="DP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X421">
            <v>0</v>
          </cell>
          <cell r="DZ421">
            <v>449.5</v>
          </cell>
          <cell r="EB421">
            <v>102.3</v>
          </cell>
          <cell r="EC421">
            <v>98.5</v>
          </cell>
          <cell r="EE421">
            <v>0</v>
          </cell>
          <cell r="EF421">
            <v>0</v>
          </cell>
          <cell r="EH421">
            <v>0</v>
          </cell>
          <cell r="EI421">
            <v>0</v>
          </cell>
          <cell r="EL421">
            <v>0</v>
          </cell>
          <cell r="EM421">
            <v>0</v>
          </cell>
          <cell r="EU421">
            <v>0</v>
          </cell>
          <cell r="EV421">
            <v>0</v>
          </cell>
          <cell r="FA421">
            <v>0</v>
          </cell>
          <cell r="FB421">
            <v>0</v>
          </cell>
          <cell r="FG421">
            <v>0</v>
          </cell>
          <cell r="FH421">
            <v>0</v>
          </cell>
          <cell r="FJ421">
            <v>0</v>
          </cell>
          <cell r="FK421">
            <v>0</v>
          </cell>
          <cell r="FL421">
            <v>0</v>
          </cell>
          <cell r="FM421">
            <v>0</v>
          </cell>
          <cell r="FO421">
            <v>0</v>
          </cell>
          <cell r="FP421">
            <v>0</v>
          </cell>
          <cell r="FR421">
            <v>0</v>
          </cell>
          <cell r="FS421">
            <v>0</v>
          </cell>
          <cell r="FU421">
            <v>0</v>
          </cell>
          <cell r="FY421">
            <v>0</v>
          </cell>
          <cell r="GC421">
            <v>0</v>
          </cell>
          <cell r="GD421">
            <v>0</v>
          </cell>
          <cell r="GF421">
            <v>0</v>
          </cell>
          <cell r="GG421">
            <v>0</v>
          </cell>
          <cell r="GJ421">
            <v>0</v>
          </cell>
          <cell r="GK421">
            <v>0</v>
          </cell>
          <cell r="GN421">
            <v>0</v>
          </cell>
          <cell r="GP421">
            <v>0</v>
          </cell>
          <cell r="GR421">
            <v>919.75</v>
          </cell>
          <cell r="GT421">
            <v>0</v>
          </cell>
          <cell r="GU421">
            <v>0</v>
          </cell>
          <cell r="GV421">
            <v>490.8</v>
          </cell>
          <cell r="HB421">
            <v>0</v>
          </cell>
          <cell r="HC421">
            <v>0</v>
          </cell>
          <cell r="HM421">
            <v>83.3</v>
          </cell>
          <cell r="HN421">
            <v>74.900000000000006</v>
          </cell>
          <cell r="HO421">
            <v>0</v>
          </cell>
          <cell r="HQ421">
            <v>0</v>
          </cell>
          <cell r="HR421">
            <v>0</v>
          </cell>
          <cell r="HT421">
            <v>0</v>
          </cell>
          <cell r="HU421">
            <v>0</v>
          </cell>
          <cell r="HW421">
            <v>0</v>
          </cell>
          <cell r="HX421">
            <v>0</v>
          </cell>
          <cell r="HZ421">
            <v>0</v>
          </cell>
          <cell r="IA421">
            <v>0</v>
          </cell>
          <cell r="IC421">
            <v>62.9</v>
          </cell>
          <cell r="ID421">
            <v>0</v>
          </cell>
          <cell r="IE421">
            <v>0</v>
          </cell>
          <cell r="IH421">
            <v>0</v>
          </cell>
          <cell r="II421">
            <v>0</v>
          </cell>
          <cell r="IK421">
            <v>0</v>
          </cell>
          <cell r="IL421">
            <v>0</v>
          </cell>
          <cell r="IN421">
            <v>0</v>
          </cell>
          <cell r="IO421">
            <v>0</v>
          </cell>
          <cell r="IR421">
            <v>0</v>
          </cell>
          <cell r="IT421">
            <v>96.6</v>
          </cell>
          <cell r="IU421">
            <v>0</v>
          </cell>
          <cell r="IW421">
            <v>0</v>
          </cell>
          <cell r="IX421">
            <v>0</v>
          </cell>
          <cell r="IZ421">
            <v>0</v>
          </cell>
          <cell r="JA421">
            <v>0</v>
          </cell>
          <cell r="JC421">
            <v>0</v>
          </cell>
          <cell r="JD421">
            <v>0</v>
          </cell>
          <cell r="JE421">
            <v>0</v>
          </cell>
          <cell r="JF421">
            <v>0</v>
          </cell>
          <cell r="JH421">
            <v>85</v>
          </cell>
          <cell r="JI421">
            <v>72.7</v>
          </cell>
          <cell r="JQ421">
            <v>660.8</v>
          </cell>
          <cell r="JR421">
            <v>0</v>
          </cell>
          <cell r="JU421">
            <v>0</v>
          </cell>
          <cell r="JV421">
            <v>0</v>
          </cell>
          <cell r="JX421">
            <v>0</v>
          </cell>
          <cell r="KD421">
            <v>0</v>
          </cell>
          <cell r="KE421">
            <v>0</v>
          </cell>
          <cell r="KJ421">
            <v>139</v>
          </cell>
          <cell r="KL421">
            <v>0</v>
          </cell>
          <cell r="KP421">
            <v>0</v>
          </cell>
          <cell r="KQ421">
            <v>0</v>
          </cell>
          <cell r="KU421">
            <v>0</v>
          </cell>
          <cell r="KV421">
            <v>0</v>
          </cell>
          <cell r="KW421">
            <v>344.3</v>
          </cell>
          <cell r="KX421">
            <v>369</v>
          </cell>
          <cell r="KZ421">
            <v>0</v>
          </cell>
          <cell r="LA421">
            <v>0</v>
          </cell>
          <cell r="LC421">
            <v>0</v>
          </cell>
          <cell r="LD421">
            <v>0</v>
          </cell>
          <cell r="LE421">
            <v>89.2</v>
          </cell>
          <cell r="LG421">
            <v>0</v>
          </cell>
          <cell r="LH421">
            <v>0</v>
          </cell>
        </row>
        <row r="422">
          <cell r="A422">
            <v>32813</v>
          </cell>
          <cell r="B422">
            <v>494</v>
          </cell>
          <cell r="C422">
            <v>1</v>
          </cell>
          <cell r="V422">
            <v>0</v>
          </cell>
          <cell r="AA422">
            <v>0</v>
          </cell>
          <cell r="AC422">
            <v>0</v>
          </cell>
          <cell r="AD422">
            <v>0</v>
          </cell>
          <cell r="AF422">
            <v>927</v>
          </cell>
          <cell r="AG422">
            <v>927.25</v>
          </cell>
          <cell r="AH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Q422">
            <v>0</v>
          </cell>
          <cell r="AV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CA422">
            <v>0</v>
          </cell>
          <cell r="CB422">
            <v>0</v>
          </cell>
          <cell r="CC422">
            <v>103.7</v>
          </cell>
          <cell r="CD422">
            <v>997.12080000000003</v>
          </cell>
          <cell r="CE422">
            <v>69.329593381233195</v>
          </cell>
          <cell r="CF422" t="str">
            <v>7,82%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9.9351024533620347</v>
          </cell>
          <cell r="CY422">
            <v>0</v>
          </cell>
          <cell r="CZ422">
            <v>0</v>
          </cell>
          <cell r="DA422">
            <v>0</v>
          </cell>
          <cell r="DC422">
            <v>97.9</v>
          </cell>
          <cell r="DD422">
            <v>81</v>
          </cell>
          <cell r="DJ422">
            <v>0</v>
          </cell>
          <cell r="DK422">
            <v>0</v>
          </cell>
          <cell r="DO422">
            <v>0</v>
          </cell>
          <cell r="DP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X422">
            <v>0</v>
          </cell>
          <cell r="DZ422">
            <v>448.8</v>
          </cell>
          <cell r="EB422">
            <v>102.3</v>
          </cell>
          <cell r="EC422">
            <v>98.5</v>
          </cell>
          <cell r="EE422">
            <v>0</v>
          </cell>
          <cell r="EF422">
            <v>0</v>
          </cell>
          <cell r="EH422">
            <v>0</v>
          </cell>
          <cell r="EI422">
            <v>0</v>
          </cell>
          <cell r="EL422">
            <v>0</v>
          </cell>
          <cell r="EM422">
            <v>0</v>
          </cell>
          <cell r="EU422">
            <v>0</v>
          </cell>
          <cell r="EV422">
            <v>0</v>
          </cell>
          <cell r="FA422">
            <v>0</v>
          </cell>
          <cell r="FB422">
            <v>0</v>
          </cell>
          <cell r="FG422">
            <v>0</v>
          </cell>
          <cell r="FH422">
            <v>0</v>
          </cell>
          <cell r="FJ422">
            <v>0</v>
          </cell>
          <cell r="FK422">
            <v>0</v>
          </cell>
          <cell r="FL422">
            <v>0</v>
          </cell>
          <cell r="FM422">
            <v>0</v>
          </cell>
          <cell r="FO422">
            <v>0</v>
          </cell>
          <cell r="FP422">
            <v>0</v>
          </cell>
          <cell r="FR422">
            <v>0</v>
          </cell>
          <cell r="FS422">
            <v>0</v>
          </cell>
          <cell r="FU422">
            <v>0</v>
          </cell>
          <cell r="FY422">
            <v>0</v>
          </cell>
          <cell r="GC422">
            <v>0</v>
          </cell>
          <cell r="GD422">
            <v>0</v>
          </cell>
          <cell r="GF422">
            <v>0</v>
          </cell>
          <cell r="GG422">
            <v>0</v>
          </cell>
          <cell r="GJ422">
            <v>0</v>
          </cell>
          <cell r="GK422">
            <v>0</v>
          </cell>
          <cell r="GN422">
            <v>0</v>
          </cell>
          <cell r="GP422">
            <v>0</v>
          </cell>
          <cell r="GR422">
            <v>919.75</v>
          </cell>
          <cell r="GT422">
            <v>0</v>
          </cell>
          <cell r="GU422">
            <v>0</v>
          </cell>
          <cell r="GV422">
            <v>488.2</v>
          </cell>
          <cell r="HB422">
            <v>0</v>
          </cell>
          <cell r="HC422">
            <v>0</v>
          </cell>
          <cell r="HM422">
            <v>84.1</v>
          </cell>
          <cell r="HN422">
            <v>75.599999999999994</v>
          </cell>
          <cell r="HO422">
            <v>0</v>
          </cell>
          <cell r="HQ422">
            <v>0</v>
          </cell>
          <cell r="HR422">
            <v>0</v>
          </cell>
          <cell r="HT422">
            <v>0</v>
          </cell>
          <cell r="HU422">
            <v>0</v>
          </cell>
          <cell r="HW422">
            <v>0</v>
          </cell>
          <cell r="HX422">
            <v>0</v>
          </cell>
          <cell r="HZ422">
            <v>0</v>
          </cell>
          <cell r="IA422">
            <v>0</v>
          </cell>
          <cell r="IC422">
            <v>64.099999999999994</v>
          </cell>
          <cell r="ID422">
            <v>0</v>
          </cell>
          <cell r="IE422">
            <v>0</v>
          </cell>
          <cell r="IH422">
            <v>0</v>
          </cell>
          <cell r="II422">
            <v>0</v>
          </cell>
          <cell r="IK422">
            <v>0</v>
          </cell>
          <cell r="IL422">
            <v>0</v>
          </cell>
          <cell r="IN422">
            <v>0</v>
          </cell>
          <cell r="IO422">
            <v>0</v>
          </cell>
          <cell r="IR422">
            <v>0</v>
          </cell>
          <cell r="IT422">
            <v>96.6</v>
          </cell>
          <cell r="IU422">
            <v>0</v>
          </cell>
          <cell r="IW422">
            <v>0</v>
          </cell>
          <cell r="IX422">
            <v>0</v>
          </cell>
          <cell r="IZ422">
            <v>0</v>
          </cell>
          <cell r="JA422">
            <v>0</v>
          </cell>
          <cell r="JC422">
            <v>0</v>
          </cell>
          <cell r="JD422">
            <v>0</v>
          </cell>
          <cell r="JE422">
            <v>0</v>
          </cell>
          <cell r="JF422">
            <v>0</v>
          </cell>
          <cell r="JH422">
            <v>85.8</v>
          </cell>
          <cell r="JI422">
            <v>73.400000000000006</v>
          </cell>
          <cell r="JQ422">
            <v>658.6</v>
          </cell>
          <cell r="JR422">
            <v>0</v>
          </cell>
          <cell r="JU422">
            <v>0</v>
          </cell>
          <cell r="JV422">
            <v>0</v>
          </cell>
          <cell r="JX422">
            <v>0</v>
          </cell>
          <cell r="KD422">
            <v>0</v>
          </cell>
          <cell r="KE422">
            <v>0</v>
          </cell>
          <cell r="KJ422">
            <v>138.1</v>
          </cell>
          <cell r="KL422">
            <v>0</v>
          </cell>
          <cell r="KP422">
            <v>0</v>
          </cell>
          <cell r="KQ422">
            <v>0</v>
          </cell>
          <cell r="KU422">
            <v>0</v>
          </cell>
          <cell r="KV422">
            <v>0</v>
          </cell>
          <cell r="KW422">
            <v>342.5</v>
          </cell>
          <cell r="KX422">
            <v>366.7</v>
          </cell>
          <cell r="KZ422">
            <v>0</v>
          </cell>
          <cell r="LA422">
            <v>0</v>
          </cell>
          <cell r="LC422">
            <v>0</v>
          </cell>
          <cell r="LD422">
            <v>0</v>
          </cell>
          <cell r="LE422">
            <v>89.2</v>
          </cell>
          <cell r="LG422">
            <v>0</v>
          </cell>
          <cell r="LH422">
            <v>0</v>
          </cell>
        </row>
        <row r="423">
          <cell r="A423">
            <v>32782</v>
          </cell>
          <cell r="B423">
            <v>495</v>
          </cell>
          <cell r="C423">
            <v>1</v>
          </cell>
          <cell r="V423">
            <v>0</v>
          </cell>
          <cell r="AA423">
            <v>0</v>
          </cell>
          <cell r="AC423">
            <v>0</v>
          </cell>
          <cell r="AD423">
            <v>0</v>
          </cell>
          <cell r="AF423">
            <v>927</v>
          </cell>
          <cell r="AG423">
            <v>927.25</v>
          </cell>
          <cell r="AH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Q423">
            <v>0</v>
          </cell>
          <cell r="AV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CA423">
            <v>0</v>
          </cell>
          <cell r="CB423">
            <v>0</v>
          </cell>
          <cell r="CC423">
            <v>103.6</v>
          </cell>
          <cell r="CD423">
            <v>997.12080000000003</v>
          </cell>
          <cell r="CE423">
            <v>69.329593381233195</v>
          </cell>
          <cell r="CF423" t="str">
            <v>7,82%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10.647039363860742</v>
          </cell>
          <cell r="CY423">
            <v>0</v>
          </cell>
          <cell r="CZ423">
            <v>0</v>
          </cell>
          <cell r="DA423">
            <v>0</v>
          </cell>
          <cell r="DC423">
            <v>100.3</v>
          </cell>
          <cell r="DD423">
            <v>83</v>
          </cell>
          <cell r="DJ423">
            <v>0</v>
          </cell>
          <cell r="DK423">
            <v>0</v>
          </cell>
          <cell r="DO423">
            <v>0</v>
          </cell>
          <cell r="DP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X423">
            <v>0</v>
          </cell>
          <cell r="DZ423">
            <v>448.3</v>
          </cell>
          <cell r="EB423">
            <v>102.3</v>
          </cell>
          <cell r="EC423">
            <v>98.5</v>
          </cell>
          <cell r="EE423">
            <v>0</v>
          </cell>
          <cell r="EF423">
            <v>0</v>
          </cell>
          <cell r="EH423">
            <v>0</v>
          </cell>
          <cell r="EI423">
            <v>0</v>
          </cell>
          <cell r="EL423">
            <v>0</v>
          </cell>
          <cell r="EM423">
            <v>0</v>
          </cell>
          <cell r="EU423">
            <v>0</v>
          </cell>
          <cell r="EV423">
            <v>0</v>
          </cell>
          <cell r="FA423">
            <v>0</v>
          </cell>
          <cell r="FB423">
            <v>0</v>
          </cell>
          <cell r="FG423">
            <v>0</v>
          </cell>
          <cell r="FH423">
            <v>0</v>
          </cell>
          <cell r="FJ423">
            <v>0</v>
          </cell>
          <cell r="FK423">
            <v>0</v>
          </cell>
          <cell r="FL423">
            <v>0</v>
          </cell>
          <cell r="FM423">
            <v>0</v>
          </cell>
          <cell r="FO423">
            <v>0</v>
          </cell>
          <cell r="FP423">
            <v>0</v>
          </cell>
          <cell r="FR423">
            <v>0</v>
          </cell>
          <cell r="FS423">
            <v>0</v>
          </cell>
          <cell r="FU423">
            <v>0</v>
          </cell>
          <cell r="FY423">
            <v>0</v>
          </cell>
          <cell r="GC423">
            <v>0</v>
          </cell>
          <cell r="GD423">
            <v>0</v>
          </cell>
          <cell r="GF423">
            <v>0</v>
          </cell>
          <cell r="GG423">
            <v>0</v>
          </cell>
          <cell r="GJ423">
            <v>0</v>
          </cell>
          <cell r="GK423">
            <v>0</v>
          </cell>
          <cell r="GN423">
            <v>0</v>
          </cell>
          <cell r="GP423">
            <v>0</v>
          </cell>
          <cell r="GR423">
            <v>919.75</v>
          </cell>
          <cell r="GT423">
            <v>0</v>
          </cell>
          <cell r="GU423">
            <v>0</v>
          </cell>
          <cell r="GV423">
            <v>487</v>
          </cell>
          <cell r="HB423">
            <v>0</v>
          </cell>
          <cell r="HC423">
            <v>0</v>
          </cell>
          <cell r="HM423">
            <v>84.5</v>
          </cell>
          <cell r="HN423">
            <v>76</v>
          </cell>
          <cell r="HO423">
            <v>0</v>
          </cell>
          <cell r="HQ423">
            <v>0</v>
          </cell>
          <cell r="HR423">
            <v>0</v>
          </cell>
          <cell r="HT423">
            <v>0</v>
          </cell>
          <cell r="HU423">
            <v>0</v>
          </cell>
          <cell r="HW423">
            <v>0</v>
          </cell>
          <cell r="HX423">
            <v>0</v>
          </cell>
          <cell r="HZ423">
            <v>0</v>
          </cell>
          <cell r="IA423">
            <v>0</v>
          </cell>
          <cell r="IC423">
            <v>64.400000000000006</v>
          </cell>
          <cell r="ID423">
            <v>0</v>
          </cell>
          <cell r="IE423">
            <v>0</v>
          </cell>
          <cell r="IH423">
            <v>0</v>
          </cell>
          <cell r="II423">
            <v>0</v>
          </cell>
          <cell r="IK423">
            <v>0</v>
          </cell>
          <cell r="IL423">
            <v>0</v>
          </cell>
          <cell r="IN423">
            <v>0</v>
          </cell>
          <cell r="IO423">
            <v>0</v>
          </cell>
          <cell r="IR423">
            <v>0</v>
          </cell>
          <cell r="IT423">
            <v>96.6</v>
          </cell>
          <cell r="IU423">
            <v>0</v>
          </cell>
          <cell r="IW423">
            <v>0</v>
          </cell>
          <cell r="IX423">
            <v>0</v>
          </cell>
          <cell r="IZ423">
            <v>0</v>
          </cell>
          <cell r="JA423">
            <v>0</v>
          </cell>
          <cell r="JC423">
            <v>0</v>
          </cell>
          <cell r="JD423">
            <v>0</v>
          </cell>
          <cell r="JE423">
            <v>0</v>
          </cell>
          <cell r="JF423">
            <v>0</v>
          </cell>
          <cell r="JH423">
            <v>86.2</v>
          </cell>
          <cell r="JI423">
            <v>73.8</v>
          </cell>
          <cell r="JQ423">
            <v>657.9</v>
          </cell>
          <cell r="JR423">
            <v>0</v>
          </cell>
          <cell r="JU423">
            <v>0</v>
          </cell>
          <cell r="JV423">
            <v>0</v>
          </cell>
          <cell r="JX423">
            <v>0</v>
          </cell>
          <cell r="KD423">
            <v>0</v>
          </cell>
          <cell r="KE423">
            <v>0</v>
          </cell>
          <cell r="KJ423">
            <v>137.80000000000001</v>
          </cell>
          <cell r="KL423">
            <v>0</v>
          </cell>
          <cell r="KP423">
            <v>0</v>
          </cell>
          <cell r="KQ423">
            <v>0</v>
          </cell>
          <cell r="KU423">
            <v>0</v>
          </cell>
          <cell r="KV423">
            <v>0</v>
          </cell>
          <cell r="KW423">
            <v>341.8</v>
          </cell>
          <cell r="KX423">
            <v>363.1</v>
          </cell>
          <cell r="KZ423">
            <v>0</v>
          </cell>
          <cell r="LA423">
            <v>0</v>
          </cell>
          <cell r="LC423">
            <v>0</v>
          </cell>
          <cell r="LD423">
            <v>0</v>
          </cell>
          <cell r="LE423">
            <v>89.2</v>
          </cell>
          <cell r="LG423">
            <v>0</v>
          </cell>
          <cell r="LH423">
            <v>0</v>
          </cell>
        </row>
        <row r="424">
          <cell r="A424">
            <v>32752</v>
          </cell>
          <cell r="B424">
            <v>496</v>
          </cell>
          <cell r="C424">
            <v>1</v>
          </cell>
          <cell r="V424">
            <v>0</v>
          </cell>
          <cell r="AA424">
            <v>0</v>
          </cell>
          <cell r="AC424">
            <v>0</v>
          </cell>
          <cell r="AD424">
            <v>0</v>
          </cell>
          <cell r="AF424">
            <v>929</v>
          </cell>
          <cell r="AG424">
            <v>925.25</v>
          </cell>
          <cell r="AH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Q424">
            <v>0</v>
          </cell>
          <cell r="AV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CA424">
            <v>0</v>
          </cell>
          <cell r="CB424">
            <v>0</v>
          </cell>
          <cell r="CC424">
            <v>102.9</v>
          </cell>
          <cell r="CD424">
            <v>997.12080000000003</v>
          </cell>
          <cell r="CE424">
            <v>69.329593381233195</v>
          </cell>
          <cell r="CF424" t="str">
            <v>7,82%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11.695888602454124</v>
          </cell>
          <cell r="CY424">
            <v>0</v>
          </cell>
          <cell r="CZ424">
            <v>0</v>
          </cell>
          <cell r="DA424">
            <v>0</v>
          </cell>
          <cell r="DC424">
            <v>100.5</v>
          </cell>
          <cell r="DD424">
            <v>83.2</v>
          </cell>
          <cell r="DJ424">
            <v>0</v>
          </cell>
          <cell r="DK424">
            <v>0</v>
          </cell>
          <cell r="DO424">
            <v>0</v>
          </cell>
          <cell r="DP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X424">
            <v>0</v>
          </cell>
          <cell r="DZ424">
            <v>447.1</v>
          </cell>
          <cell r="EB424">
            <v>103.7</v>
          </cell>
          <cell r="EC424">
            <v>99.8</v>
          </cell>
          <cell r="EE424">
            <v>0</v>
          </cell>
          <cell r="EF424">
            <v>0</v>
          </cell>
          <cell r="EH424">
            <v>0</v>
          </cell>
          <cell r="EI424">
            <v>0</v>
          </cell>
          <cell r="EL424">
            <v>0</v>
          </cell>
          <cell r="EM424">
            <v>0</v>
          </cell>
          <cell r="EU424">
            <v>0</v>
          </cell>
          <cell r="EV424">
            <v>0</v>
          </cell>
          <cell r="FA424">
            <v>0</v>
          </cell>
          <cell r="FB424">
            <v>0</v>
          </cell>
          <cell r="FG424">
            <v>0</v>
          </cell>
          <cell r="FH424">
            <v>0</v>
          </cell>
          <cell r="FJ424">
            <v>0</v>
          </cell>
          <cell r="FK424">
            <v>0</v>
          </cell>
          <cell r="FL424">
            <v>0</v>
          </cell>
          <cell r="FM424">
            <v>0</v>
          </cell>
          <cell r="FO424">
            <v>0</v>
          </cell>
          <cell r="FP424">
            <v>0</v>
          </cell>
          <cell r="FR424">
            <v>0</v>
          </cell>
          <cell r="FS424">
            <v>0</v>
          </cell>
          <cell r="FU424">
            <v>0</v>
          </cell>
          <cell r="FY424">
            <v>0</v>
          </cell>
          <cell r="GC424">
            <v>0</v>
          </cell>
          <cell r="GD424">
            <v>0</v>
          </cell>
          <cell r="GF424">
            <v>0</v>
          </cell>
          <cell r="GG424">
            <v>0</v>
          </cell>
          <cell r="GJ424">
            <v>0</v>
          </cell>
          <cell r="GK424">
            <v>0</v>
          </cell>
          <cell r="GN424">
            <v>0</v>
          </cell>
          <cell r="GP424">
            <v>0</v>
          </cell>
          <cell r="GR424">
            <v>914.5</v>
          </cell>
          <cell r="GT424">
            <v>0</v>
          </cell>
          <cell r="GU424">
            <v>0</v>
          </cell>
          <cell r="GV424">
            <v>485.5</v>
          </cell>
          <cell r="HB424">
            <v>0</v>
          </cell>
          <cell r="HC424">
            <v>0</v>
          </cell>
          <cell r="HM424">
            <v>84.9</v>
          </cell>
          <cell r="HN424">
            <v>76.400000000000006</v>
          </cell>
          <cell r="HO424">
            <v>0</v>
          </cell>
          <cell r="HQ424">
            <v>0</v>
          </cell>
          <cell r="HR424">
            <v>0</v>
          </cell>
          <cell r="HT424">
            <v>0</v>
          </cell>
          <cell r="HU424">
            <v>0</v>
          </cell>
          <cell r="HW424">
            <v>0</v>
          </cell>
          <cell r="HX424">
            <v>0</v>
          </cell>
          <cell r="HZ424">
            <v>0</v>
          </cell>
          <cell r="IA424">
            <v>0</v>
          </cell>
          <cell r="IC424">
            <v>66.5</v>
          </cell>
          <cell r="ID424">
            <v>0</v>
          </cell>
          <cell r="IE424">
            <v>0</v>
          </cell>
          <cell r="IH424">
            <v>0</v>
          </cell>
          <cell r="II424">
            <v>0</v>
          </cell>
          <cell r="IK424">
            <v>0</v>
          </cell>
          <cell r="IL424">
            <v>0</v>
          </cell>
          <cell r="IN424">
            <v>0</v>
          </cell>
          <cell r="IO424">
            <v>0</v>
          </cell>
          <cell r="IR424">
            <v>0</v>
          </cell>
          <cell r="IT424">
            <v>96.7</v>
          </cell>
          <cell r="IU424">
            <v>0</v>
          </cell>
          <cell r="IW424">
            <v>0</v>
          </cell>
          <cell r="IX424">
            <v>0</v>
          </cell>
          <cell r="IZ424">
            <v>0</v>
          </cell>
          <cell r="JA424">
            <v>0</v>
          </cell>
          <cell r="JC424">
            <v>0</v>
          </cell>
          <cell r="JD424">
            <v>0</v>
          </cell>
          <cell r="JE424">
            <v>0</v>
          </cell>
          <cell r="JF424">
            <v>0</v>
          </cell>
          <cell r="JH424">
            <v>85.9</v>
          </cell>
          <cell r="JI424">
            <v>73.5</v>
          </cell>
          <cell r="JQ424">
            <v>653.4</v>
          </cell>
          <cell r="JR424">
            <v>0</v>
          </cell>
          <cell r="JU424">
            <v>0</v>
          </cell>
          <cell r="JV424">
            <v>0</v>
          </cell>
          <cell r="JX424">
            <v>0</v>
          </cell>
          <cell r="KD424">
            <v>0</v>
          </cell>
          <cell r="KE424">
            <v>0</v>
          </cell>
          <cell r="KJ424">
            <v>137.6</v>
          </cell>
          <cell r="KL424">
            <v>0</v>
          </cell>
          <cell r="KP424">
            <v>0</v>
          </cell>
          <cell r="KQ424">
            <v>0</v>
          </cell>
          <cell r="KU424">
            <v>0</v>
          </cell>
          <cell r="KV424">
            <v>0</v>
          </cell>
          <cell r="KW424">
            <v>339.5</v>
          </cell>
          <cell r="KX424">
            <v>361</v>
          </cell>
          <cell r="KZ424">
            <v>0</v>
          </cell>
          <cell r="LA424">
            <v>0</v>
          </cell>
          <cell r="LC424">
            <v>0</v>
          </cell>
          <cell r="LD424">
            <v>0</v>
          </cell>
          <cell r="LE424">
            <v>88.2</v>
          </cell>
          <cell r="LG424">
            <v>0</v>
          </cell>
          <cell r="LH424">
            <v>0</v>
          </cell>
        </row>
        <row r="425">
          <cell r="A425">
            <v>32721</v>
          </cell>
          <cell r="B425">
            <v>497</v>
          </cell>
          <cell r="C425">
            <v>1</v>
          </cell>
          <cell r="V425">
            <v>0</v>
          </cell>
          <cell r="AA425">
            <v>0</v>
          </cell>
          <cell r="AC425">
            <v>0</v>
          </cell>
          <cell r="AD425">
            <v>0</v>
          </cell>
          <cell r="AF425">
            <v>929</v>
          </cell>
          <cell r="AG425">
            <v>925.25</v>
          </cell>
          <cell r="AH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Q425">
            <v>0</v>
          </cell>
          <cell r="AV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CA425">
            <v>0</v>
          </cell>
          <cell r="CB425">
            <v>0</v>
          </cell>
          <cell r="CC425">
            <v>102.9</v>
          </cell>
          <cell r="CD425">
            <v>997.12080000000003</v>
          </cell>
          <cell r="CE425">
            <v>69.329593381233195</v>
          </cell>
          <cell r="CF425" t="str">
            <v>7,82%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11.993926431153261</v>
          </cell>
          <cell r="CY425">
            <v>0</v>
          </cell>
          <cell r="CZ425">
            <v>0</v>
          </cell>
          <cell r="DA425">
            <v>0</v>
          </cell>
          <cell r="DC425">
            <v>102.6</v>
          </cell>
          <cell r="DD425">
            <v>85</v>
          </cell>
          <cell r="DJ425">
            <v>0</v>
          </cell>
          <cell r="DK425">
            <v>0</v>
          </cell>
          <cell r="DO425">
            <v>0</v>
          </cell>
          <cell r="DP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X425">
            <v>0</v>
          </cell>
          <cell r="DZ425">
            <v>446</v>
          </cell>
          <cell r="EB425">
            <v>103.7</v>
          </cell>
          <cell r="EC425">
            <v>99.8</v>
          </cell>
          <cell r="EE425">
            <v>0</v>
          </cell>
          <cell r="EF425">
            <v>0</v>
          </cell>
          <cell r="EH425">
            <v>0</v>
          </cell>
          <cell r="EI425">
            <v>0</v>
          </cell>
          <cell r="EL425">
            <v>0</v>
          </cell>
          <cell r="EM425">
            <v>0</v>
          </cell>
          <cell r="EU425">
            <v>0</v>
          </cell>
          <cell r="EV425">
            <v>0</v>
          </cell>
          <cell r="FA425">
            <v>0</v>
          </cell>
          <cell r="FB425">
            <v>0</v>
          </cell>
          <cell r="FG425">
            <v>0</v>
          </cell>
          <cell r="FH425">
            <v>0</v>
          </cell>
          <cell r="FJ425">
            <v>0</v>
          </cell>
          <cell r="FK425">
            <v>0</v>
          </cell>
          <cell r="FL425">
            <v>0</v>
          </cell>
          <cell r="FM425">
            <v>0</v>
          </cell>
          <cell r="FO425">
            <v>0</v>
          </cell>
          <cell r="FP425">
            <v>0</v>
          </cell>
          <cell r="FR425">
            <v>0</v>
          </cell>
          <cell r="FS425">
            <v>0</v>
          </cell>
          <cell r="FU425">
            <v>0</v>
          </cell>
          <cell r="FY425">
            <v>0</v>
          </cell>
          <cell r="GC425">
            <v>0</v>
          </cell>
          <cell r="GD425">
            <v>0</v>
          </cell>
          <cell r="GF425">
            <v>0</v>
          </cell>
          <cell r="GG425">
            <v>0</v>
          </cell>
          <cell r="GJ425">
            <v>0</v>
          </cell>
          <cell r="GK425">
            <v>0</v>
          </cell>
          <cell r="GN425">
            <v>0</v>
          </cell>
          <cell r="GP425">
            <v>0</v>
          </cell>
          <cell r="GR425">
            <v>914.5</v>
          </cell>
          <cell r="GT425">
            <v>0</v>
          </cell>
          <cell r="GU425">
            <v>0</v>
          </cell>
          <cell r="GV425">
            <v>484.6</v>
          </cell>
          <cell r="HB425">
            <v>0</v>
          </cell>
          <cell r="HC425">
            <v>0</v>
          </cell>
          <cell r="HM425">
            <v>84.8</v>
          </cell>
          <cell r="HN425">
            <v>76.2</v>
          </cell>
          <cell r="HO425">
            <v>0</v>
          </cell>
          <cell r="HQ425">
            <v>0</v>
          </cell>
          <cell r="HR425">
            <v>0</v>
          </cell>
          <cell r="HT425">
            <v>0</v>
          </cell>
          <cell r="HU425">
            <v>0</v>
          </cell>
          <cell r="HW425">
            <v>0</v>
          </cell>
          <cell r="HX425">
            <v>0</v>
          </cell>
          <cell r="HZ425">
            <v>0</v>
          </cell>
          <cell r="IA425">
            <v>0</v>
          </cell>
          <cell r="IC425">
            <v>66.599999999999994</v>
          </cell>
          <cell r="ID425">
            <v>0</v>
          </cell>
          <cell r="IE425">
            <v>0</v>
          </cell>
          <cell r="IH425">
            <v>0</v>
          </cell>
          <cell r="II425">
            <v>0</v>
          </cell>
          <cell r="IK425">
            <v>0</v>
          </cell>
          <cell r="IL425">
            <v>0</v>
          </cell>
          <cell r="IN425">
            <v>0</v>
          </cell>
          <cell r="IO425">
            <v>0</v>
          </cell>
          <cell r="IR425">
            <v>0</v>
          </cell>
          <cell r="IT425">
            <v>96.7</v>
          </cell>
          <cell r="IU425">
            <v>0</v>
          </cell>
          <cell r="IW425">
            <v>0</v>
          </cell>
          <cell r="IX425">
            <v>0</v>
          </cell>
          <cell r="IZ425">
            <v>0</v>
          </cell>
          <cell r="JA425">
            <v>0</v>
          </cell>
          <cell r="JC425">
            <v>0</v>
          </cell>
          <cell r="JD425">
            <v>0</v>
          </cell>
          <cell r="JE425">
            <v>0</v>
          </cell>
          <cell r="JF425">
            <v>0</v>
          </cell>
          <cell r="JH425">
            <v>86.4</v>
          </cell>
          <cell r="JI425">
            <v>73.900000000000006</v>
          </cell>
          <cell r="JQ425">
            <v>651.4</v>
          </cell>
          <cell r="JR425">
            <v>0</v>
          </cell>
          <cell r="JU425">
            <v>0</v>
          </cell>
          <cell r="JV425">
            <v>0</v>
          </cell>
          <cell r="JX425">
            <v>0</v>
          </cell>
          <cell r="KD425">
            <v>0</v>
          </cell>
          <cell r="KE425">
            <v>0</v>
          </cell>
          <cell r="KJ425">
            <v>137.30000000000001</v>
          </cell>
          <cell r="KL425">
            <v>0</v>
          </cell>
          <cell r="KP425">
            <v>0</v>
          </cell>
          <cell r="KQ425">
            <v>0</v>
          </cell>
          <cell r="KU425">
            <v>0</v>
          </cell>
          <cell r="KV425">
            <v>0</v>
          </cell>
          <cell r="KW425">
            <v>339.7</v>
          </cell>
          <cell r="KX425">
            <v>355.6</v>
          </cell>
          <cell r="KZ425">
            <v>0</v>
          </cell>
          <cell r="LA425">
            <v>0</v>
          </cell>
          <cell r="LC425">
            <v>0</v>
          </cell>
          <cell r="LD425">
            <v>0</v>
          </cell>
          <cell r="LE425">
            <v>88.2</v>
          </cell>
          <cell r="LG425">
            <v>0</v>
          </cell>
          <cell r="LH425">
            <v>0</v>
          </cell>
        </row>
        <row r="426">
          <cell r="A426">
            <v>32690</v>
          </cell>
          <cell r="B426">
            <v>498</v>
          </cell>
          <cell r="C426">
            <v>1</v>
          </cell>
          <cell r="V426">
            <v>0</v>
          </cell>
          <cell r="AA426">
            <v>0</v>
          </cell>
          <cell r="AC426">
            <v>0</v>
          </cell>
          <cell r="AD426">
            <v>0</v>
          </cell>
          <cell r="AF426">
            <v>929</v>
          </cell>
          <cell r="AG426">
            <v>925.25</v>
          </cell>
          <cell r="AH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Q426">
            <v>0</v>
          </cell>
          <cell r="AV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CA426">
            <v>0</v>
          </cell>
          <cell r="CB426">
            <v>0</v>
          </cell>
          <cell r="CC426">
            <v>102.4</v>
          </cell>
          <cell r="CD426">
            <v>997.12080000000003</v>
          </cell>
          <cell r="CE426">
            <v>69.329593381233195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12.291964259852397</v>
          </cell>
          <cell r="CY426">
            <v>0</v>
          </cell>
          <cell r="CZ426">
            <v>0</v>
          </cell>
          <cell r="DA426">
            <v>0</v>
          </cell>
          <cell r="DC426">
            <v>100.7</v>
          </cell>
          <cell r="DD426">
            <v>83.4</v>
          </cell>
          <cell r="DJ426">
            <v>0</v>
          </cell>
          <cell r="DK426">
            <v>0</v>
          </cell>
          <cell r="DO426">
            <v>0</v>
          </cell>
          <cell r="DP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X426">
            <v>0</v>
          </cell>
          <cell r="DZ426">
            <v>445.9</v>
          </cell>
          <cell r="EB426">
            <v>103.7</v>
          </cell>
          <cell r="EC426">
            <v>99.8</v>
          </cell>
          <cell r="EE426">
            <v>0</v>
          </cell>
          <cell r="EF426">
            <v>0</v>
          </cell>
          <cell r="EH426">
            <v>0</v>
          </cell>
          <cell r="EI426">
            <v>0</v>
          </cell>
          <cell r="EL426">
            <v>0</v>
          </cell>
          <cell r="EM426">
            <v>0</v>
          </cell>
          <cell r="EU426">
            <v>0</v>
          </cell>
          <cell r="EV426">
            <v>0</v>
          </cell>
          <cell r="FA426">
            <v>0</v>
          </cell>
          <cell r="FB426">
            <v>0</v>
          </cell>
          <cell r="FG426">
            <v>0</v>
          </cell>
          <cell r="FH426">
            <v>0</v>
          </cell>
          <cell r="FJ426">
            <v>0</v>
          </cell>
          <cell r="FK426">
            <v>0</v>
          </cell>
          <cell r="FL426">
            <v>0</v>
          </cell>
          <cell r="FM426">
            <v>0</v>
          </cell>
          <cell r="FO426">
            <v>0</v>
          </cell>
          <cell r="FP426">
            <v>0</v>
          </cell>
          <cell r="FR426">
            <v>0</v>
          </cell>
          <cell r="FS426">
            <v>0</v>
          </cell>
          <cell r="FU426">
            <v>0</v>
          </cell>
          <cell r="FY426">
            <v>0</v>
          </cell>
          <cell r="GC426">
            <v>0</v>
          </cell>
          <cell r="GD426">
            <v>0</v>
          </cell>
          <cell r="GF426">
            <v>0</v>
          </cell>
          <cell r="GG426">
            <v>0</v>
          </cell>
          <cell r="GJ426">
            <v>0</v>
          </cell>
          <cell r="GK426">
            <v>0</v>
          </cell>
          <cell r="GN426">
            <v>0</v>
          </cell>
          <cell r="GP426">
            <v>0</v>
          </cell>
          <cell r="GR426">
            <v>914.5</v>
          </cell>
          <cell r="GT426">
            <v>0</v>
          </cell>
          <cell r="GU426">
            <v>0</v>
          </cell>
          <cell r="GV426">
            <v>481.7</v>
          </cell>
          <cell r="HB426">
            <v>0</v>
          </cell>
          <cell r="HC426">
            <v>0</v>
          </cell>
          <cell r="HM426">
            <v>86.3</v>
          </cell>
          <cell r="HN426">
            <v>77.599999999999994</v>
          </cell>
          <cell r="HO426">
            <v>0</v>
          </cell>
          <cell r="HQ426">
            <v>0</v>
          </cell>
          <cell r="HR426">
            <v>0</v>
          </cell>
          <cell r="HT426">
            <v>0</v>
          </cell>
          <cell r="HU426">
            <v>0</v>
          </cell>
          <cell r="HW426">
            <v>0</v>
          </cell>
          <cell r="HX426">
            <v>0</v>
          </cell>
          <cell r="HZ426">
            <v>0</v>
          </cell>
          <cell r="IA426">
            <v>0</v>
          </cell>
          <cell r="IC426">
            <v>68.099999999999994</v>
          </cell>
          <cell r="ID426">
            <v>0</v>
          </cell>
          <cell r="IE426">
            <v>0</v>
          </cell>
          <cell r="IH426">
            <v>0</v>
          </cell>
          <cell r="II426">
            <v>0</v>
          </cell>
          <cell r="IK426">
            <v>0</v>
          </cell>
          <cell r="IL426">
            <v>0</v>
          </cell>
          <cell r="IN426">
            <v>0</v>
          </cell>
          <cell r="IO426">
            <v>0</v>
          </cell>
          <cell r="IR426">
            <v>0</v>
          </cell>
          <cell r="IT426">
            <v>96.7</v>
          </cell>
          <cell r="IU426">
            <v>0</v>
          </cell>
          <cell r="IW426">
            <v>0</v>
          </cell>
          <cell r="IX426">
            <v>0</v>
          </cell>
          <cell r="IZ426">
            <v>0</v>
          </cell>
          <cell r="JA426">
            <v>0</v>
          </cell>
          <cell r="JC426">
            <v>0</v>
          </cell>
          <cell r="JD426">
            <v>0</v>
          </cell>
          <cell r="JE426">
            <v>0</v>
          </cell>
          <cell r="JF426">
            <v>0</v>
          </cell>
          <cell r="JH426">
            <v>85.6</v>
          </cell>
          <cell r="JI426">
            <v>73.3</v>
          </cell>
          <cell r="JQ426">
            <v>651.4</v>
          </cell>
          <cell r="JR426">
            <v>0</v>
          </cell>
          <cell r="JU426">
            <v>0</v>
          </cell>
          <cell r="JV426">
            <v>0</v>
          </cell>
          <cell r="JX426">
            <v>0</v>
          </cell>
          <cell r="KD426">
            <v>0</v>
          </cell>
          <cell r="KE426">
            <v>0</v>
          </cell>
          <cell r="KJ426">
            <v>136.9</v>
          </cell>
          <cell r="KL426">
            <v>0</v>
          </cell>
          <cell r="KP426">
            <v>0</v>
          </cell>
          <cell r="KQ426">
            <v>0</v>
          </cell>
          <cell r="KU426">
            <v>0</v>
          </cell>
          <cell r="KV426">
            <v>0</v>
          </cell>
          <cell r="KW426">
            <v>340.1</v>
          </cell>
          <cell r="KX426">
            <v>354.1</v>
          </cell>
          <cell r="KZ426">
            <v>0</v>
          </cell>
          <cell r="LA426">
            <v>0</v>
          </cell>
          <cell r="LC426">
            <v>0</v>
          </cell>
          <cell r="LD426">
            <v>0</v>
          </cell>
          <cell r="LE426">
            <v>88.2</v>
          </cell>
          <cell r="LG426">
            <v>0</v>
          </cell>
          <cell r="LH426">
            <v>0</v>
          </cell>
        </row>
        <row r="427">
          <cell r="A427">
            <v>32660</v>
          </cell>
          <cell r="B427">
            <v>499</v>
          </cell>
          <cell r="C427">
            <v>1</v>
          </cell>
          <cell r="V427">
            <v>0</v>
          </cell>
          <cell r="AA427">
            <v>0</v>
          </cell>
          <cell r="AC427">
            <v>0</v>
          </cell>
          <cell r="AD427">
            <v>0</v>
          </cell>
          <cell r="AF427">
            <v>924</v>
          </cell>
          <cell r="AG427">
            <v>922.75</v>
          </cell>
          <cell r="AH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Q427">
            <v>0</v>
          </cell>
          <cell r="AV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CA427">
            <v>0</v>
          </cell>
          <cell r="CB427">
            <v>0</v>
          </cell>
          <cell r="CC427">
            <v>102</v>
          </cell>
          <cell r="CD427">
            <v>997.12080000000003</v>
          </cell>
          <cell r="CE427">
            <v>69.329593381233195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12.729492939323768</v>
          </cell>
          <cell r="CY427">
            <v>0</v>
          </cell>
          <cell r="CZ427">
            <v>0</v>
          </cell>
          <cell r="DA427">
            <v>0</v>
          </cell>
          <cell r="DC427">
            <v>100.4</v>
          </cell>
          <cell r="DD427">
            <v>83.1</v>
          </cell>
          <cell r="DJ427">
            <v>0</v>
          </cell>
          <cell r="DK427">
            <v>0</v>
          </cell>
          <cell r="DO427">
            <v>0</v>
          </cell>
          <cell r="DP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X427">
            <v>0</v>
          </cell>
          <cell r="DZ427">
            <v>445.1</v>
          </cell>
          <cell r="EB427">
            <v>107.3</v>
          </cell>
          <cell r="EC427">
            <v>103.3</v>
          </cell>
          <cell r="EE427">
            <v>0</v>
          </cell>
          <cell r="EF427">
            <v>0</v>
          </cell>
          <cell r="EH427">
            <v>0</v>
          </cell>
          <cell r="EI427">
            <v>0</v>
          </cell>
          <cell r="EL427">
            <v>0</v>
          </cell>
          <cell r="EM427">
            <v>0</v>
          </cell>
          <cell r="EU427">
            <v>0</v>
          </cell>
          <cell r="EV427">
            <v>0</v>
          </cell>
          <cell r="FA427">
            <v>0</v>
          </cell>
          <cell r="FB427">
            <v>0</v>
          </cell>
          <cell r="FG427">
            <v>0</v>
          </cell>
          <cell r="FH427">
            <v>0</v>
          </cell>
          <cell r="FJ427">
            <v>0</v>
          </cell>
          <cell r="FK427">
            <v>0</v>
          </cell>
          <cell r="FL427">
            <v>0</v>
          </cell>
          <cell r="FM427">
            <v>0</v>
          </cell>
          <cell r="FO427">
            <v>0</v>
          </cell>
          <cell r="FP427">
            <v>0</v>
          </cell>
          <cell r="FR427">
            <v>0</v>
          </cell>
          <cell r="FS427">
            <v>0</v>
          </cell>
          <cell r="FU427">
            <v>0</v>
          </cell>
          <cell r="FY427">
            <v>0</v>
          </cell>
          <cell r="GC427">
            <v>0</v>
          </cell>
          <cell r="GD427">
            <v>0</v>
          </cell>
          <cell r="GF427">
            <v>0</v>
          </cell>
          <cell r="GG427">
            <v>0</v>
          </cell>
          <cell r="GJ427">
            <v>0</v>
          </cell>
          <cell r="GK427">
            <v>0</v>
          </cell>
          <cell r="GN427">
            <v>0</v>
          </cell>
          <cell r="GP427">
            <v>0</v>
          </cell>
          <cell r="GR427">
            <v>907.25</v>
          </cell>
          <cell r="GT427">
            <v>0</v>
          </cell>
          <cell r="GU427">
            <v>0</v>
          </cell>
          <cell r="GV427">
            <v>481</v>
          </cell>
          <cell r="HB427">
            <v>0</v>
          </cell>
          <cell r="HC427">
            <v>0</v>
          </cell>
          <cell r="HM427">
            <v>90</v>
          </cell>
          <cell r="HN427">
            <v>80.900000000000006</v>
          </cell>
          <cell r="HO427">
            <v>0</v>
          </cell>
          <cell r="HQ427">
            <v>0</v>
          </cell>
          <cell r="HR427">
            <v>0</v>
          </cell>
          <cell r="HT427">
            <v>0</v>
          </cell>
          <cell r="HU427">
            <v>0</v>
          </cell>
          <cell r="HW427">
            <v>0</v>
          </cell>
          <cell r="HX427">
            <v>0</v>
          </cell>
          <cell r="HZ427">
            <v>0</v>
          </cell>
          <cell r="IA427">
            <v>0</v>
          </cell>
          <cell r="IC427">
            <v>71.8</v>
          </cell>
          <cell r="ID427">
            <v>0</v>
          </cell>
          <cell r="IE427">
            <v>0</v>
          </cell>
          <cell r="IH427">
            <v>0</v>
          </cell>
          <cell r="II427">
            <v>0</v>
          </cell>
          <cell r="IK427">
            <v>0</v>
          </cell>
          <cell r="IL427">
            <v>0</v>
          </cell>
          <cell r="IN427">
            <v>0</v>
          </cell>
          <cell r="IO427">
            <v>0</v>
          </cell>
          <cell r="IR427">
            <v>0</v>
          </cell>
          <cell r="IT427">
            <v>96.9</v>
          </cell>
          <cell r="IU427">
            <v>0</v>
          </cell>
          <cell r="IW427">
            <v>0</v>
          </cell>
          <cell r="IX427">
            <v>0</v>
          </cell>
          <cell r="IZ427">
            <v>0</v>
          </cell>
          <cell r="JA427">
            <v>0</v>
          </cell>
          <cell r="JC427">
            <v>0</v>
          </cell>
          <cell r="JD427">
            <v>0</v>
          </cell>
          <cell r="JE427">
            <v>0</v>
          </cell>
          <cell r="JF427">
            <v>0</v>
          </cell>
          <cell r="JH427">
            <v>85.1</v>
          </cell>
          <cell r="JI427">
            <v>72.900000000000006</v>
          </cell>
          <cell r="JQ427">
            <v>647.9</v>
          </cell>
          <cell r="JR427">
            <v>0</v>
          </cell>
          <cell r="JU427">
            <v>0</v>
          </cell>
          <cell r="JV427">
            <v>0</v>
          </cell>
          <cell r="JX427">
            <v>0</v>
          </cell>
          <cell r="KD427">
            <v>0</v>
          </cell>
          <cell r="KE427">
            <v>0</v>
          </cell>
          <cell r="KJ427">
            <v>136.69999999999999</v>
          </cell>
          <cell r="KL427">
            <v>0</v>
          </cell>
          <cell r="KP427">
            <v>0</v>
          </cell>
          <cell r="KQ427">
            <v>0</v>
          </cell>
          <cell r="KU427">
            <v>0</v>
          </cell>
          <cell r="KV427">
            <v>0</v>
          </cell>
          <cell r="KW427">
            <v>340.1</v>
          </cell>
          <cell r="KX427">
            <v>353.8</v>
          </cell>
          <cell r="KZ427">
            <v>0</v>
          </cell>
          <cell r="LA427">
            <v>0</v>
          </cell>
          <cell r="LC427">
            <v>0</v>
          </cell>
          <cell r="LD427">
            <v>0</v>
          </cell>
          <cell r="LE427">
            <v>87.5</v>
          </cell>
          <cell r="LG427">
            <v>0</v>
          </cell>
          <cell r="LH427">
            <v>0</v>
          </cell>
        </row>
        <row r="428">
          <cell r="A428">
            <v>32629</v>
          </cell>
          <cell r="B428">
            <v>500</v>
          </cell>
          <cell r="C428">
            <v>1</v>
          </cell>
          <cell r="V428">
            <v>0</v>
          </cell>
          <cell r="AA428">
            <v>0</v>
          </cell>
          <cell r="AC428">
            <v>0</v>
          </cell>
          <cell r="AD428">
            <v>0</v>
          </cell>
          <cell r="AF428">
            <v>924</v>
          </cell>
          <cell r="AG428">
            <v>922.75</v>
          </cell>
          <cell r="AH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Q428">
            <v>0</v>
          </cell>
          <cell r="AV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CA428">
            <v>0</v>
          </cell>
          <cell r="CB428">
            <v>0</v>
          </cell>
          <cell r="CC428">
            <v>102</v>
          </cell>
          <cell r="CD428">
            <v>997.12080000000003</v>
          </cell>
          <cell r="CE428">
            <v>69.329593381233195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14.072568781185353</v>
          </cell>
          <cell r="CY428">
            <v>0</v>
          </cell>
          <cell r="CZ428">
            <v>0</v>
          </cell>
          <cell r="DA428">
            <v>0</v>
          </cell>
          <cell r="DC428">
            <v>101.9</v>
          </cell>
          <cell r="DD428">
            <v>84.4</v>
          </cell>
          <cell r="DJ428">
            <v>0</v>
          </cell>
          <cell r="DK428">
            <v>0</v>
          </cell>
          <cell r="DO428">
            <v>0</v>
          </cell>
          <cell r="DP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X428">
            <v>0</v>
          </cell>
          <cell r="DZ428">
            <v>442.6</v>
          </cell>
          <cell r="EB428">
            <v>107.3</v>
          </cell>
          <cell r="EC428">
            <v>103.3</v>
          </cell>
          <cell r="EE428">
            <v>0</v>
          </cell>
          <cell r="EF428">
            <v>0</v>
          </cell>
          <cell r="EH428">
            <v>0</v>
          </cell>
          <cell r="EI428">
            <v>0</v>
          </cell>
          <cell r="EL428">
            <v>0</v>
          </cell>
          <cell r="EM428">
            <v>0</v>
          </cell>
          <cell r="EU428">
            <v>0</v>
          </cell>
          <cell r="EV428">
            <v>0</v>
          </cell>
          <cell r="FA428">
            <v>0</v>
          </cell>
          <cell r="FB428">
            <v>0</v>
          </cell>
          <cell r="FG428">
            <v>0</v>
          </cell>
          <cell r="FH428">
            <v>0</v>
          </cell>
          <cell r="FJ428">
            <v>0</v>
          </cell>
          <cell r="FK428">
            <v>0</v>
          </cell>
          <cell r="FL428">
            <v>0</v>
          </cell>
          <cell r="FM428">
            <v>0</v>
          </cell>
          <cell r="FO428">
            <v>0</v>
          </cell>
          <cell r="FP428">
            <v>0</v>
          </cell>
          <cell r="FR428">
            <v>0</v>
          </cell>
          <cell r="FS428">
            <v>0</v>
          </cell>
          <cell r="FU428">
            <v>0</v>
          </cell>
          <cell r="FY428">
            <v>0</v>
          </cell>
          <cell r="GC428">
            <v>0</v>
          </cell>
          <cell r="GD428">
            <v>0</v>
          </cell>
          <cell r="GF428">
            <v>0</v>
          </cell>
          <cell r="GG428">
            <v>0</v>
          </cell>
          <cell r="GJ428">
            <v>0</v>
          </cell>
          <cell r="GK428">
            <v>0</v>
          </cell>
          <cell r="GN428">
            <v>0</v>
          </cell>
          <cell r="GP428">
            <v>0</v>
          </cell>
          <cell r="GR428">
            <v>907.25</v>
          </cell>
          <cell r="GT428">
            <v>0</v>
          </cell>
          <cell r="GU428">
            <v>0</v>
          </cell>
          <cell r="GV428">
            <v>479.7</v>
          </cell>
          <cell r="HB428">
            <v>0</v>
          </cell>
          <cell r="HC428">
            <v>0</v>
          </cell>
          <cell r="HM428">
            <v>92.8</v>
          </cell>
          <cell r="HN428">
            <v>83.5</v>
          </cell>
          <cell r="HO428">
            <v>0</v>
          </cell>
          <cell r="HQ428">
            <v>0</v>
          </cell>
          <cell r="HR428">
            <v>0</v>
          </cell>
          <cell r="HT428">
            <v>0</v>
          </cell>
          <cell r="HU428">
            <v>0</v>
          </cell>
          <cell r="HW428">
            <v>0</v>
          </cell>
          <cell r="HX428">
            <v>0</v>
          </cell>
          <cell r="HZ428">
            <v>0</v>
          </cell>
          <cell r="IA428">
            <v>0</v>
          </cell>
          <cell r="IC428">
            <v>73.599999999999994</v>
          </cell>
          <cell r="ID428">
            <v>0</v>
          </cell>
          <cell r="IE428">
            <v>0</v>
          </cell>
          <cell r="IH428">
            <v>0</v>
          </cell>
          <cell r="II428">
            <v>0</v>
          </cell>
          <cell r="IK428">
            <v>0</v>
          </cell>
          <cell r="IL428">
            <v>0</v>
          </cell>
          <cell r="IN428">
            <v>0</v>
          </cell>
          <cell r="IO428">
            <v>0</v>
          </cell>
          <cell r="IR428">
            <v>0</v>
          </cell>
          <cell r="IT428">
            <v>96.9</v>
          </cell>
          <cell r="IU428">
            <v>0</v>
          </cell>
          <cell r="IW428">
            <v>0</v>
          </cell>
          <cell r="IX428">
            <v>0</v>
          </cell>
          <cell r="IZ428">
            <v>0</v>
          </cell>
          <cell r="JA428">
            <v>0</v>
          </cell>
          <cell r="JC428">
            <v>0</v>
          </cell>
          <cell r="JD428">
            <v>0</v>
          </cell>
          <cell r="JE428">
            <v>0</v>
          </cell>
          <cell r="JF428">
            <v>0</v>
          </cell>
          <cell r="JH428">
            <v>87.3</v>
          </cell>
          <cell r="JI428">
            <v>74.7</v>
          </cell>
          <cell r="JQ428">
            <v>647.29999999999995</v>
          </cell>
          <cell r="JR428">
            <v>0</v>
          </cell>
          <cell r="JU428">
            <v>0</v>
          </cell>
          <cell r="JV428">
            <v>0</v>
          </cell>
          <cell r="JX428">
            <v>0</v>
          </cell>
          <cell r="KD428">
            <v>0</v>
          </cell>
          <cell r="KE428">
            <v>0</v>
          </cell>
          <cell r="KJ428">
            <v>136.5</v>
          </cell>
          <cell r="KL428">
            <v>0</v>
          </cell>
          <cell r="KP428">
            <v>0</v>
          </cell>
          <cell r="KQ428">
            <v>0</v>
          </cell>
          <cell r="KU428">
            <v>0</v>
          </cell>
          <cell r="KV428">
            <v>0</v>
          </cell>
          <cell r="KW428">
            <v>339.6</v>
          </cell>
          <cell r="KX428">
            <v>353.6</v>
          </cell>
          <cell r="KZ428">
            <v>0</v>
          </cell>
          <cell r="LA428">
            <v>0</v>
          </cell>
          <cell r="LC428">
            <v>0</v>
          </cell>
          <cell r="LD428">
            <v>0</v>
          </cell>
          <cell r="LE428">
            <v>87.5</v>
          </cell>
          <cell r="LG428">
            <v>0</v>
          </cell>
          <cell r="LH428">
            <v>0</v>
          </cell>
        </row>
        <row r="429">
          <cell r="A429">
            <v>32599</v>
          </cell>
          <cell r="B429">
            <v>501</v>
          </cell>
          <cell r="C429">
            <v>1</v>
          </cell>
          <cell r="V429">
            <v>0</v>
          </cell>
          <cell r="AA429">
            <v>0</v>
          </cell>
          <cell r="AC429">
            <v>0</v>
          </cell>
          <cell r="AD429">
            <v>0</v>
          </cell>
          <cell r="AF429">
            <v>924</v>
          </cell>
          <cell r="AG429">
            <v>922.75</v>
          </cell>
          <cell r="AH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Q429">
            <v>0</v>
          </cell>
          <cell r="AV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CA429">
            <v>0</v>
          </cell>
          <cell r="CB429">
            <v>0</v>
          </cell>
          <cell r="CC429">
            <v>101.2</v>
          </cell>
          <cell r="CD429">
            <v>997.12080000000003</v>
          </cell>
          <cell r="CE429">
            <v>69.329593381233195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15.223558861327801</v>
          </cell>
          <cell r="CY429">
            <v>0</v>
          </cell>
          <cell r="CZ429">
            <v>0</v>
          </cell>
          <cell r="DA429">
            <v>0</v>
          </cell>
          <cell r="DC429">
            <v>100.5</v>
          </cell>
          <cell r="DD429">
            <v>83.2</v>
          </cell>
          <cell r="DJ429">
            <v>0</v>
          </cell>
          <cell r="DK429">
            <v>0</v>
          </cell>
          <cell r="DO429">
            <v>0</v>
          </cell>
          <cell r="DP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X429">
            <v>0</v>
          </cell>
          <cell r="DZ429">
            <v>441.7</v>
          </cell>
          <cell r="EB429">
            <v>107.3</v>
          </cell>
          <cell r="EC429">
            <v>103.3</v>
          </cell>
          <cell r="EE429">
            <v>0</v>
          </cell>
          <cell r="EF429">
            <v>0</v>
          </cell>
          <cell r="EH429">
            <v>0</v>
          </cell>
          <cell r="EI429">
            <v>0</v>
          </cell>
          <cell r="EL429">
            <v>0</v>
          </cell>
          <cell r="EM429">
            <v>0</v>
          </cell>
          <cell r="EU429">
            <v>0</v>
          </cell>
          <cell r="EV429">
            <v>0</v>
          </cell>
          <cell r="FA429">
            <v>0</v>
          </cell>
          <cell r="FB429">
            <v>0</v>
          </cell>
          <cell r="FG429">
            <v>0</v>
          </cell>
          <cell r="FH429">
            <v>0</v>
          </cell>
          <cell r="FJ429">
            <v>0</v>
          </cell>
          <cell r="FK429">
            <v>0</v>
          </cell>
          <cell r="FL429">
            <v>0</v>
          </cell>
          <cell r="FM429">
            <v>0</v>
          </cell>
          <cell r="FO429">
            <v>0</v>
          </cell>
          <cell r="FP429">
            <v>0</v>
          </cell>
          <cell r="FR429">
            <v>0</v>
          </cell>
          <cell r="FS429">
            <v>0</v>
          </cell>
          <cell r="FU429">
            <v>0</v>
          </cell>
          <cell r="FY429">
            <v>0</v>
          </cell>
          <cell r="GC429">
            <v>0</v>
          </cell>
          <cell r="GD429">
            <v>0</v>
          </cell>
          <cell r="GF429">
            <v>0</v>
          </cell>
          <cell r="GG429">
            <v>0</v>
          </cell>
          <cell r="GJ429">
            <v>0</v>
          </cell>
          <cell r="GK429">
            <v>0</v>
          </cell>
          <cell r="GN429">
            <v>0</v>
          </cell>
          <cell r="GP429">
            <v>0</v>
          </cell>
          <cell r="GR429">
            <v>907.25</v>
          </cell>
          <cell r="GT429">
            <v>0</v>
          </cell>
          <cell r="GU429">
            <v>0</v>
          </cell>
          <cell r="GV429">
            <v>477.2</v>
          </cell>
          <cell r="HB429">
            <v>0</v>
          </cell>
          <cell r="HC429">
            <v>0</v>
          </cell>
          <cell r="HM429">
            <v>94.3</v>
          </cell>
          <cell r="HN429">
            <v>84.8</v>
          </cell>
          <cell r="HO429">
            <v>0</v>
          </cell>
          <cell r="HQ429">
            <v>0</v>
          </cell>
          <cell r="HR429">
            <v>0</v>
          </cell>
          <cell r="HT429">
            <v>0</v>
          </cell>
          <cell r="HU429">
            <v>0</v>
          </cell>
          <cell r="HW429">
            <v>0</v>
          </cell>
          <cell r="HX429">
            <v>0</v>
          </cell>
          <cell r="HZ429">
            <v>0</v>
          </cell>
          <cell r="IA429">
            <v>0</v>
          </cell>
          <cell r="IC429">
            <v>74.5</v>
          </cell>
          <cell r="ID429">
            <v>0</v>
          </cell>
          <cell r="IE429">
            <v>0</v>
          </cell>
          <cell r="IH429">
            <v>0</v>
          </cell>
          <cell r="II429">
            <v>0</v>
          </cell>
          <cell r="IK429">
            <v>0</v>
          </cell>
          <cell r="IL429">
            <v>0</v>
          </cell>
          <cell r="IN429">
            <v>0</v>
          </cell>
          <cell r="IO429">
            <v>0</v>
          </cell>
          <cell r="IR429">
            <v>0</v>
          </cell>
          <cell r="IT429">
            <v>96.9</v>
          </cell>
          <cell r="IU429">
            <v>0</v>
          </cell>
          <cell r="IW429">
            <v>0</v>
          </cell>
          <cell r="IX429">
            <v>0</v>
          </cell>
          <cell r="IZ429">
            <v>0</v>
          </cell>
          <cell r="JA429">
            <v>0</v>
          </cell>
          <cell r="JC429">
            <v>0</v>
          </cell>
          <cell r="JD429">
            <v>0</v>
          </cell>
          <cell r="JE429">
            <v>0</v>
          </cell>
          <cell r="JF429">
            <v>0</v>
          </cell>
          <cell r="JH429">
            <v>86.1</v>
          </cell>
          <cell r="JI429">
            <v>73.7</v>
          </cell>
          <cell r="JQ429">
            <v>646.29999999999995</v>
          </cell>
          <cell r="JR429">
            <v>0</v>
          </cell>
          <cell r="JU429">
            <v>0</v>
          </cell>
          <cell r="JV429">
            <v>0</v>
          </cell>
          <cell r="JX429">
            <v>0</v>
          </cell>
          <cell r="KD429">
            <v>0</v>
          </cell>
          <cell r="KE429">
            <v>0</v>
          </cell>
          <cell r="KJ429">
            <v>135.80000000000001</v>
          </cell>
          <cell r="KL429">
            <v>0</v>
          </cell>
          <cell r="KP429">
            <v>0</v>
          </cell>
          <cell r="KQ429">
            <v>0</v>
          </cell>
          <cell r="KU429">
            <v>0</v>
          </cell>
          <cell r="KV429">
            <v>0</v>
          </cell>
          <cell r="KW429">
            <v>338.8</v>
          </cell>
          <cell r="KX429">
            <v>354.3</v>
          </cell>
          <cell r="KZ429">
            <v>0</v>
          </cell>
          <cell r="LA429">
            <v>0</v>
          </cell>
          <cell r="LC429">
            <v>0</v>
          </cell>
          <cell r="LD429">
            <v>0</v>
          </cell>
          <cell r="LE429">
            <v>87.5</v>
          </cell>
          <cell r="LG429">
            <v>0</v>
          </cell>
          <cell r="LH429">
            <v>0</v>
          </cell>
        </row>
        <row r="430">
          <cell r="A430">
            <v>32568</v>
          </cell>
          <cell r="B430">
            <v>502</v>
          </cell>
          <cell r="C430">
            <v>1</v>
          </cell>
          <cell r="V430">
            <v>0</v>
          </cell>
          <cell r="AA430">
            <v>0</v>
          </cell>
          <cell r="AC430">
            <v>0</v>
          </cell>
          <cell r="AD430">
            <v>0</v>
          </cell>
          <cell r="AF430">
            <v>929</v>
          </cell>
          <cell r="AG430">
            <v>919.75</v>
          </cell>
          <cell r="AH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Q430">
            <v>0</v>
          </cell>
          <cell r="AV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CA430">
            <v>0</v>
          </cell>
          <cell r="CB430">
            <v>0</v>
          </cell>
          <cell r="CC430">
            <v>98.4</v>
          </cell>
          <cell r="CD430">
            <v>997.12080000000003</v>
          </cell>
          <cell r="CE430">
            <v>69.329593381233195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16.844091914561471</v>
          </cell>
          <cell r="CY430">
            <v>0</v>
          </cell>
          <cell r="CZ430">
            <v>0</v>
          </cell>
          <cell r="DA430">
            <v>0</v>
          </cell>
          <cell r="DC430">
            <v>95.9</v>
          </cell>
          <cell r="DD430">
            <v>79.400000000000006</v>
          </cell>
          <cell r="DJ430">
            <v>0</v>
          </cell>
          <cell r="DK430">
            <v>0</v>
          </cell>
          <cell r="DO430">
            <v>0</v>
          </cell>
          <cell r="DP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X430">
            <v>0</v>
          </cell>
          <cell r="DZ430">
            <v>441.4</v>
          </cell>
          <cell r="EB430">
            <v>108.2</v>
          </cell>
          <cell r="EC430">
            <v>104.2</v>
          </cell>
          <cell r="EE430">
            <v>0</v>
          </cell>
          <cell r="EF430">
            <v>0</v>
          </cell>
          <cell r="EH430">
            <v>0</v>
          </cell>
          <cell r="EI430">
            <v>0</v>
          </cell>
          <cell r="EL430">
            <v>0</v>
          </cell>
          <cell r="EM430">
            <v>0</v>
          </cell>
          <cell r="EU430">
            <v>0</v>
          </cell>
          <cell r="EV430">
            <v>0</v>
          </cell>
          <cell r="FA430">
            <v>0</v>
          </cell>
          <cell r="FB430">
            <v>0</v>
          </cell>
          <cell r="FG430">
            <v>0</v>
          </cell>
          <cell r="FH430">
            <v>0</v>
          </cell>
          <cell r="FJ430">
            <v>0</v>
          </cell>
          <cell r="FK430">
            <v>0</v>
          </cell>
          <cell r="FL430">
            <v>0</v>
          </cell>
          <cell r="FM430">
            <v>0</v>
          </cell>
          <cell r="FO430">
            <v>0</v>
          </cell>
          <cell r="FP430">
            <v>0</v>
          </cell>
          <cell r="FR430">
            <v>0</v>
          </cell>
          <cell r="FS430">
            <v>0</v>
          </cell>
          <cell r="FU430">
            <v>0</v>
          </cell>
          <cell r="FY430">
            <v>0</v>
          </cell>
          <cell r="GC430">
            <v>0</v>
          </cell>
          <cell r="GD430">
            <v>0</v>
          </cell>
          <cell r="GF430">
            <v>0</v>
          </cell>
          <cell r="GG430">
            <v>0</v>
          </cell>
          <cell r="GJ430">
            <v>0</v>
          </cell>
          <cell r="GK430">
            <v>0</v>
          </cell>
          <cell r="GN430">
            <v>0</v>
          </cell>
          <cell r="GP430">
            <v>0</v>
          </cell>
          <cell r="GR430">
            <v>901.25</v>
          </cell>
          <cell r="GT430">
            <v>0</v>
          </cell>
          <cell r="GU430">
            <v>0</v>
          </cell>
          <cell r="GV430">
            <v>475.3</v>
          </cell>
          <cell r="HB430">
            <v>0</v>
          </cell>
          <cell r="HC430">
            <v>0</v>
          </cell>
          <cell r="HM430">
            <v>94.2</v>
          </cell>
          <cell r="HN430">
            <v>84.7</v>
          </cell>
          <cell r="HO430">
            <v>0</v>
          </cell>
          <cell r="HQ430">
            <v>0</v>
          </cell>
          <cell r="HR430">
            <v>0</v>
          </cell>
          <cell r="HT430">
            <v>0</v>
          </cell>
          <cell r="HU430">
            <v>0</v>
          </cell>
          <cell r="HW430">
            <v>0</v>
          </cell>
          <cell r="HX430">
            <v>0</v>
          </cell>
          <cell r="HZ430">
            <v>0</v>
          </cell>
          <cell r="IA430">
            <v>0</v>
          </cell>
          <cell r="IC430">
            <v>74.7</v>
          </cell>
          <cell r="ID430">
            <v>0</v>
          </cell>
          <cell r="IE430">
            <v>0</v>
          </cell>
          <cell r="IH430">
            <v>0</v>
          </cell>
          <cell r="II430">
            <v>0</v>
          </cell>
          <cell r="IK430">
            <v>0</v>
          </cell>
          <cell r="IL430">
            <v>0</v>
          </cell>
          <cell r="IN430">
            <v>0</v>
          </cell>
          <cell r="IO430">
            <v>0</v>
          </cell>
          <cell r="IR430">
            <v>0</v>
          </cell>
          <cell r="IT430">
            <v>96.9</v>
          </cell>
          <cell r="IU430">
            <v>0</v>
          </cell>
          <cell r="IW430">
            <v>0</v>
          </cell>
          <cell r="IX430">
            <v>0</v>
          </cell>
          <cell r="IZ430">
            <v>0</v>
          </cell>
          <cell r="JA430">
            <v>0</v>
          </cell>
          <cell r="JC430">
            <v>0</v>
          </cell>
          <cell r="JD430">
            <v>0</v>
          </cell>
          <cell r="JE430">
            <v>0</v>
          </cell>
          <cell r="JF430">
            <v>0</v>
          </cell>
          <cell r="JH430">
            <v>85.3</v>
          </cell>
          <cell r="JI430">
            <v>73</v>
          </cell>
          <cell r="JQ430">
            <v>645</v>
          </cell>
          <cell r="JR430">
            <v>0</v>
          </cell>
          <cell r="JU430">
            <v>0</v>
          </cell>
          <cell r="JV430">
            <v>0</v>
          </cell>
          <cell r="JX430">
            <v>0</v>
          </cell>
          <cell r="KD430">
            <v>0</v>
          </cell>
          <cell r="KE430">
            <v>0</v>
          </cell>
          <cell r="KJ430">
            <v>135.1</v>
          </cell>
          <cell r="KL430">
            <v>0</v>
          </cell>
          <cell r="KP430">
            <v>0</v>
          </cell>
          <cell r="KQ430">
            <v>0</v>
          </cell>
          <cell r="KU430">
            <v>0</v>
          </cell>
          <cell r="KV430">
            <v>0</v>
          </cell>
          <cell r="KW430">
            <v>337.1</v>
          </cell>
          <cell r="KX430">
            <v>354.1</v>
          </cell>
          <cell r="KZ430">
            <v>0</v>
          </cell>
          <cell r="LA430">
            <v>0</v>
          </cell>
          <cell r="LC430">
            <v>0</v>
          </cell>
          <cell r="LD430">
            <v>0</v>
          </cell>
          <cell r="LE430">
            <v>85.5</v>
          </cell>
          <cell r="LG430">
            <v>0</v>
          </cell>
          <cell r="LH430">
            <v>0</v>
          </cell>
        </row>
        <row r="431">
          <cell r="A431">
            <v>32540</v>
          </cell>
          <cell r="B431">
            <v>503</v>
          </cell>
          <cell r="C431">
            <v>1</v>
          </cell>
          <cell r="V431">
            <v>0</v>
          </cell>
          <cell r="AA431">
            <v>0</v>
          </cell>
          <cell r="AC431">
            <v>0</v>
          </cell>
          <cell r="AD431">
            <v>0</v>
          </cell>
          <cell r="AF431">
            <v>929</v>
          </cell>
          <cell r="AG431">
            <v>919.75</v>
          </cell>
          <cell r="AH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Q431">
            <v>0</v>
          </cell>
          <cell r="AV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CA431">
            <v>0</v>
          </cell>
          <cell r="CB431">
            <v>0</v>
          </cell>
          <cell r="CC431">
            <v>92.5</v>
          </cell>
          <cell r="CD431">
            <v>997.12080000000003</v>
          </cell>
          <cell r="CE431">
            <v>69.329593381233195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18.199363677802051</v>
          </cell>
          <cell r="CY431">
            <v>0</v>
          </cell>
          <cell r="CZ431">
            <v>0</v>
          </cell>
          <cell r="DA431">
            <v>0</v>
          </cell>
          <cell r="DC431">
            <v>95.6</v>
          </cell>
          <cell r="DD431">
            <v>79.2</v>
          </cell>
          <cell r="DJ431">
            <v>0</v>
          </cell>
          <cell r="DK431">
            <v>0</v>
          </cell>
          <cell r="DO431">
            <v>0</v>
          </cell>
          <cell r="DP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X431">
            <v>0</v>
          </cell>
          <cell r="DZ431">
            <v>439.1</v>
          </cell>
          <cell r="EB431">
            <v>108.2</v>
          </cell>
          <cell r="EC431">
            <v>104.2</v>
          </cell>
          <cell r="EE431">
            <v>0</v>
          </cell>
          <cell r="EF431">
            <v>0</v>
          </cell>
          <cell r="EH431">
            <v>0</v>
          </cell>
          <cell r="EI431">
            <v>0</v>
          </cell>
          <cell r="EL431">
            <v>0</v>
          </cell>
          <cell r="EM431">
            <v>0</v>
          </cell>
          <cell r="EU431">
            <v>0</v>
          </cell>
          <cell r="EV431">
            <v>0</v>
          </cell>
          <cell r="FA431">
            <v>0</v>
          </cell>
          <cell r="FB431">
            <v>0</v>
          </cell>
          <cell r="FG431">
            <v>0</v>
          </cell>
          <cell r="FH431">
            <v>0</v>
          </cell>
          <cell r="FJ431">
            <v>0</v>
          </cell>
          <cell r="FK431">
            <v>0</v>
          </cell>
          <cell r="FL431">
            <v>0</v>
          </cell>
          <cell r="FM431">
            <v>0</v>
          </cell>
          <cell r="FO431">
            <v>0</v>
          </cell>
          <cell r="FP431">
            <v>0</v>
          </cell>
          <cell r="FR431">
            <v>0</v>
          </cell>
          <cell r="FS431">
            <v>0</v>
          </cell>
          <cell r="FU431">
            <v>0</v>
          </cell>
          <cell r="FY431">
            <v>0</v>
          </cell>
          <cell r="GC431">
            <v>0</v>
          </cell>
          <cell r="GD431">
            <v>0</v>
          </cell>
          <cell r="GF431">
            <v>0</v>
          </cell>
          <cell r="GG431">
            <v>0</v>
          </cell>
          <cell r="GJ431">
            <v>0</v>
          </cell>
          <cell r="GK431">
            <v>0</v>
          </cell>
          <cell r="GN431">
            <v>0</v>
          </cell>
          <cell r="GP431">
            <v>0</v>
          </cell>
          <cell r="GR431">
            <v>901.25</v>
          </cell>
          <cell r="GT431">
            <v>0</v>
          </cell>
          <cell r="GU431">
            <v>0</v>
          </cell>
          <cell r="GV431">
            <v>470.7</v>
          </cell>
          <cell r="HB431">
            <v>0</v>
          </cell>
          <cell r="HC431">
            <v>0</v>
          </cell>
          <cell r="HM431">
            <v>93.8</v>
          </cell>
          <cell r="HN431">
            <v>84.3</v>
          </cell>
          <cell r="HO431">
            <v>0</v>
          </cell>
          <cell r="HQ431">
            <v>0</v>
          </cell>
          <cell r="HR431">
            <v>0</v>
          </cell>
          <cell r="HT431">
            <v>0</v>
          </cell>
          <cell r="HU431">
            <v>0</v>
          </cell>
          <cell r="HW431">
            <v>0</v>
          </cell>
          <cell r="HX431">
            <v>0</v>
          </cell>
          <cell r="HZ431">
            <v>0</v>
          </cell>
          <cell r="IA431">
            <v>0</v>
          </cell>
          <cell r="IC431">
            <v>74.5</v>
          </cell>
          <cell r="ID431">
            <v>0</v>
          </cell>
          <cell r="IE431">
            <v>0</v>
          </cell>
          <cell r="IH431">
            <v>0</v>
          </cell>
          <cell r="II431">
            <v>0</v>
          </cell>
          <cell r="IK431">
            <v>0</v>
          </cell>
          <cell r="IL431">
            <v>0</v>
          </cell>
          <cell r="IN431">
            <v>0</v>
          </cell>
          <cell r="IO431">
            <v>0</v>
          </cell>
          <cell r="IR431">
            <v>0</v>
          </cell>
          <cell r="IT431">
            <v>96.9</v>
          </cell>
          <cell r="IU431">
            <v>0</v>
          </cell>
          <cell r="IW431">
            <v>0</v>
          </cell>
          <cell r="IX431">
            <v>0</v>
          </cell>
          <cell r="IZ431">
            <v>0</v>
          </cell>
          <cell r="JA431">
            <v>0</v>
          </cell>
          <cell r="JC431">
            <v>0</v>
          </cell>
          <cell r="JD431">
            <v>0</v>
          </cell>
          <cell r="JE431">
            <v>0</v>
          </cell>
          <cell r="JF431">
            <v>0</v>
          </cell>
          <cell r="JH431">
            <v>85.5</v>
          </cell>
          <cell r="JI431">
            <v>73.099999999999994</v>
          </cell>
          <cell r="JQ431">
            <v>642.6</v>
          </cell>
          <cell r="JR431">
            <v>0</v>
          </cell>
          <cell r="JU431">
            <v>0</v>
          </cell>
          <cell r="JV431">
            <v>0</v>
          </cell>
          <cell r="JX431">
            <v>0</v>
          </cell>
          <cell r="KD431">
            <v>0</v>
          </cell>
          <cell r="KE431">
            <v>0</v>
          </cell>
          <cell r="KJ431">
            <v>133.30000000000001</v>
          </cell>
          <cell r="KL431">
            <v>0</v>
          </cell>
          <cell r="KP431">
            <v>0</v>
          </cell>
          <cell r="KQ431">
            <v>0</v>
          </cell>
          <cell r="KU431">
            <v>0</v>
          </cell>
          <cell r="KV431">
            <v>0</v>
          </cell>
          <cell r="KW431">
            <v>334.7</v>
          </cell>
          <cell r="KX431">
            <v>350.5</v>
          </cell>
          <cell r="KZ431">
            <v>0</v>
          </cell>
          <cell r="LA431">
            <v>0</v>
          </cell>
          <cell r="LC431">
            <v>0</v>
          </cell>
          <cell r="LD431">
            <v>0</v>
          </cell>
          <cell r="LE431">
            <v>85.5</v>
          </cell>
          <cell r="LG431">
            <v>0</v>
          </cell>
          <cell r="LH431">
            <v>0</v>
          </cell>
        </row>
        <row r="432">
          <cell r="A432">
            <v>32509</v>
          </cell>
          <cell r="B432">
            <v>504</v>
          </cell>
          <cell r="C432">
            <v>1</v>
          </cell>
          <cell r="V432">
            <v>0</v>
          </cell>
          <cell r="AA432">
            <v>0</v>
          </cell>
          <cell r="AC432">
            <v>0</v>
          </cell>
          <cell r="AD432">
            <v>0</v>
          </cell>
          <cell r="AF432">
            <v>929</v>
          </cell>
          <cell r="AG432">
            <v>919.75</v>
          </cell>
          <cell r="AH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Q432">
            <v>0</v>
          </cell>
          <cell r="AV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CA432">
            <v>0</v>
          </cell>
          <cell r="CB432">
            <v>0</v>
          </cell>
          <cell r="CC432">
            <v>87.2</v>
          </cell>
          <cell r="CD432">
            <v>997.12080000000003</v>
          </cell>
          <cell r="CE432">
            <v>69.329593381233195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16.284604021300176</v>
          </cell>
          <cell r="CY432">
            <v>0</v>
          </cell>
          <cell r="CZ432">
            <v>0</v>
          </cell>
          <cell r="DA432">
            <v>0</v>
          </cell>
          <cell r="DC432">
            <v>94.7</v>
          </cell>
          <cell r="DD432">
            <v>78.400000000000006</v>
          </cell>
          <cell r="DJ432">
            <v>0</v>
          </cell>
          <cell r="DK432">
            <v>0</v>
          </cell>
          <cell r="DO432">
            <v>0</v>
          </cell>
          <cell r="DP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X432">
            <v>0</v>
          </cell>
          <cell r="DZ432">
            <v>440.6</v>
          </cell>
          <cell r="EB432">
            <v>108.2</v>
          </cell>
          <cell r="EC432">
            <v>104.2</v>
          </cell>
          <cell r="EE432">
            <v>0</v>
          </cell>
          <cell r="EF432">
            <v>0</v>
          </cell>
          <cell r="EH432">
            <v>0</v>
          </cell>
          <cell r="EI432">
            <v>0</v>
          </cell>
          <cell r="EL432">
            <v>0</v>
          </cell>
          <cell r="EM432">
            <v>0</v>
          </cell>
          <cell r="EU432">
            <v>0</v>
          </cell>
          <cell r="EV432">
            <v>0</v>
          </cell>
          <cell r="FA432">
            <v>0</v>
          </cell>
          <cell r="FB432">
            <v>0</v>
          </cell>
          <cell r="FG432">
            <v>0</v>
          </cell>
          <cell r="FH432">
            <v>0</v>
          </cell>
          <cell r="FJ432">
            <v>0</v>
          </cell>
          <cell r="FK432">
            <v>0</v>
          </cell>
          <cell r="FL432">
            <v>0</v>
          </cell>
          <cell r="FM432">
            <v>0</v>
          </cell>
          <cell r="FO432">
            <v>0</v>
          </cell>
          <cell r="FP432">
            <v>0</v>
          </cell>
          <cell r="FR432">
            <v>0</v>
          </cell>
          <cell r="FS432">
            <v>0</v>
          </cell>
          <cell r="FU432">
            <v>0</v>
          </cell>
          <cell r="FY432">
            <v>0</v>
          </cell>
          <cell r="GC432">
            <v>0</v>
          </cell>
          <cell r="GD432">
            <v>0</v>
          </cell>
          <cell r="GF432">
            <v>0</v>
          </cell>
          <cell r="GG432">
            <v>0</v>
          </cell>
          <cell r="GJ432">
            <v>0</v>
          </cell>
          <cell r="GK432">
            <v>0</v>
          </cell>
          <cell r="GN432">
            <v>0</v>
          </cell>
          <cell r="GP432">
            <v>0</v>
          </cell>
          <cell r="GR432">
            <v>901.25</v>
          </cell>
          <cell r="GT432">
            <v>0</v>
          </cell>
          <cell r="GU432">
            <v>0</v>
          </cell>
          <cell r="GV432">
            <v>466.9</v>
          </cell>
          <cell r="HB432">
            <v>0</v>
          </cell>
          <cell r="HC432">
            <v>0</v>
          </cell>
          <cell r="HM432">
            <v>93.5</v>
          </cell>
          <cell r="HN432">
            <v>84.1</v>
          </cell>
          <cell r="HO432">
            <v>0</v>
          </cell>
          <cell r="HQ432">
            <v>0</v>
          </cell>
          <cell r="HR432">
            <v>0</v>
          </cell>
          <cell r="HT432">
            <v>0</v>
          </cell>
          <cell r="HU432">
            <v>0</v>
          </cell>
          <cell r="HW432">
            <v>0</v>
          </cell>
          <cell r="HX432">
            <v>0</v>
          </cell>
          <cell r="HZ432">
            <v>0</v>
          </cell>
          <cell r="IA432">
            <v>0</v>
          </cell>
          <cell r="IC432">
            <v>74.3</v>
          </cell>
          <cell r="ID432">
            <v>0</v>
          </cell>
          <cell r="IE432">
            <v>0</v>
          </cell>
          <cell r="IH432">
            <v>0</v>
          </cell>
          <cell r="II432">
            <v>0</v>
          </cell>
          <cell r="IK432">
            <v>0</v>
          </cell>
          <cell r="IL432">
            <v>0</v>
          </cell>
          <cell r="IN432">
            <v>0</v>
          </cell>
          <cell r="IO432">
            <v>0</v>
          </cell>
          <cell r="IR432">
            <v>0</v>
          </cell>
          <cell r="IT432">
            <v>96.9</v>
          </cell>
          <cell r="IU432">
            <v>0</v>
          </cell>
          <cell r="IW432">
            <v>0</v>
          </cell>
          <cell r="IX432">
            <v>0</v>
          </cell>
          <cell r="IZ432">
            <v>0</v>
          </cell>
          <cell r="JA432">
            <v>0</v>
          </cell>
          <cell r="JC432">
            <v>0</v>
          </cell>
          <cell r="JD432">
            <v>0</v>
          </cell>
          <cell r="JE432">
            <v>0</v>
          </cell>
          <cell r="JF432">
            <v>0</v>
          </cell>
          <cell r="JH432">
            <v>85</v>
          </cell>
          <cell r="JI432">
            <v>72.8</v>
          </cell>
          <cell r="JQ432">
            <v>629.9</v>
          </cell>
          <cell r="JR432">
            <v>0</v>
          </cell>
          <cell r="JU432">
            <v>0</v>
          </cell>
          <cell r="JV432">
            <v>0</v>
          </cell>
          <cell r="JX432">
            <v>0</v>
          </cell>
          <cell r="KD432">
            <v>0</v>
          </cell>
          <cell r="KE432">
            <v>0</v>
          </cell>
          <cell r="KJ432">
            <v>132</v>
          </cell>
          <cell r="KL432">
            <v>0</v>
          </cell>
          <cell r="KP432">
            <v>0</v>
          </cell>
          <cell r="KQ432">
            <v>0</v>
          </cell>
          <cell r="KU432">
            <v>0</v>
          </cell>
          <cell r="KV432">
            <v>0</v>
          </cell>
          <cell r="KW432">
            <v>333.6</v>
          </cell>
          <cell r="KX432">
            <v>349.7</v>
          </cell>
          <cell r="KZ432">
            <v>0</v>
          </cell>
          <cell r="LA432">
            <v>0</v>
          </cell>
          <cell r="LC432">
            <v>0</v>
          </cell>
          <cell r="LD432">
            <v>0</v>
          </cell>
          <cell r="LE432">
            <v>85.5</v>
          </cell>
          <cell r="LG432">
            <v>0</v>
          </cell>
          <cell r="LH432">
            <v>0</v>
          </cell>
        </row>
        <row r="433">
          <cell r="A433">
            <v>32478</v>
          </cell>
          <cell r="B433">
            <v>505</v>
          </cell>
          <cell r="C433">
            <v>1</v>
          </cell>
          <cell r="V433">
            <v>0</v>
          </cell>
          <cell r="AA433">
            <v>0</v>
          </cell>
          <cell r="AC433">
            <v>0</v>
          </cell>
          <cell r="AD433">
            <v>0</v>
          </cell>
          <cell r="AF433">
            <v>919</v>
          </cell>
          <cell r="AG433">
            <v>914.5</v>
          </cell>
          <cell r="AH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Q433">
            <v>0</v>
          </cell>
          <cell r="AV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CA433">
            <v>0</v>
          </cell>
          <cell r="CB433">
            <v>0</v>
          </cell>
          <cell r="CC433">
            <v>86.9</v>
          </cell>
          <cell r="CD433">
            <v>925.21516500000007</v>
          </cell>
          <cell r="CE433">
            <v>67.124389965039398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14.699134242031109</v>
          </cell>
          <cell r="CY433">
            <v>0</v>
          </cell>
          <cell r="CZ433">
            <v>0</v>
          </cell>
          <cell r="DA433">
            <v>0</v>
          </cell>
          <cell r="DC433">
            <v>92.6</v>
          </cell>
          <cell r="DD433">
            <v>76.7</v>
          </cell>
          <cell r="DJ433">
            <v>0</v>
          </cell>
          <cell r="DK433">
            <v>0</v>
          </cell>
          <cell r="DO433">
            <v>0</v>
          </cell>
          <cell r="DP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X433">
            <v>0</v>
          </cell>
          <cell r="DZ433">
            <v>438.9</v>
          </cell>
          <cell r="EB433">
            <v>108.4</v>
          </cell>
          <cell r="EC433">
            <v>104.4</v>
          </cell>
          <cell r="EE433">
            <v>0</v>
          </cell>
          <cell r="EF433">
            <v>0</v>
          </cell>
          <cell r="EH433">
            <v>0</v>
          </cell>
          <cell r="EI433">
            <v>0</v>
          </cell>
          <cell r="EL433">
            <v>0</v>
          </cell>
          <cell r="EM433">
            <v>0</v>
          </cell>
          <cell r="EU433">
            <v>0</v>
          </cell>
          <cell r="EV433">
            <v>0</v>
          </cell>
          <cell r="FA433">
            <v>0</v>
          </cell>
          <cell r="FB433">
            <v>0</v>
          </cell>
          <cell r="FG433">
            <v>0</v>
          </cell>
          <cell r="FH433">
            <v>0</v>
          </cell>
          <cell r="FJ433">
            <v>0</v>
          </cell>
          <cell r="FK433">
            <v>0</v>
          </cell>
          <cell r="FL433">
            <v>0</v>
          </cell>
          <cell r="FM433">
            <v>0</v>
          </cell>
          <cell r="FO433">
            <v>0</v>
          </cell>
          <cell r="FP433">
            <v>0</v>
          </cell>
          <cell r="FR433">
            <v>0</v>
          </cell>
          <cell r="FS433">
            <v>0</v>
          </cell>
          <cell r="FU433">
            <v>0</v>
          </cell>
          <cell r="FY433">
            <v>0</v>
          </cell>
          <cell r="GC433">
            <v>0</v>
          </cell>
          <cell r="GD433">
            <v>0</v>
          </cell>
          <cell r="GF433">
            <v>0</v>
          </cell>
          <cell r="GG433">
            <v>0</v>
          </cell>
          <cell r="GJ433">
            <v>0</v>
          </cell>
          <cell r="GK433">
            <v>0</v>
          </cell>
          <cell r="GN433">
            <v>0</v>
          </cell>
          <cell r="GP433">
            <v>0</v>
          </cell>
          <cell r="GR433">
            <v>895.5</v>
          </cell>
          <cell r="GT433">
            <v>0</v>
          </cell>
          <cell r="GU433">
            <v>0</v>
          </cell>
          <cell r="GV433">
            <v>463.4</v>
          </cell>
          <cell r="HB433">
            <v>0</v>
          </cell>
          <cell r="HC433">
            <v>0</v>
          </cell>
          <cell r="HM433">
            <v>91.8</v>
          </cell>
          <cell r="HN433">
            <v>82.6</v>
          </cell>
          <cell r="HO433">
            <v>0</v>
          </cell>
          <cell r="HQ433">
            <v>0</v>
          </cell>
          <cell r="HR433">
            <v>0</v>
          </cell>
          <cell r="HT433">
            <v>0</v>
          </cell>
          <cell r="HU433">
            <v>0</v>
          </cell>
          <cell r="HW433">
            <v>0</v>
          </cell>
          <cell r="HX433">
            <v>0</v>
          </cell>
          <cell r="HZ433">
            <v>0</v>
          </cell>
          <cell r="IA433">
            <v>0</v>
          </cell>
          <cell r="IC433">
            <v>70.099999999999994</v>
          </cell>
          <cell r="ID433">
            <v>0</v>
          </cell>
          <cell r="IE433">
            <v>0</v>
          </cell>
          <cell r="IH433">
            <v>0</v>
          </cell>
          <cell r="II433">
            <v>0</v>
          </cell>
          <cell r="IK433">
            <v>0</v>
          </cell>
          <cell r="IL433">
            <v>0</v>
          </cell>
          <cell r="IN433">
            <v>0</v>
          </cell>
          <cell r="IO433">
            <v>0</v>
          </cell>
          <cell r="IR433">
            <v>0</v>
          </cell>
          <cell r="IT433">
            <v>96</v>
          </cell>
          <cell r="IU433">
            <v>0</v>
          </cell>
          <cell r="IW433">
            <v>0</v>
          </cell>
          <cell r="IX433">
            <v>0</v>
          </cell>
          <cell r="IZ433">
            <v>0</v>
          </cell>
          <cell r="JA433">
            <v>0</v>
          </cell>
          <cell r="JC433">
            <v>0</v>
          </cell>
          <cell r="JD433">
            <v>0</v>
          </cell>
          <cell r="JE433">
            <v>0</v>
          </cell>
          <cell r="JF433">
            <v>0</v>
          </cell>
          <cell r="JH433">
            <v>83.5</v>
          </cell>
          <cell r="JI433">
            <v>71.5</v>
          </cell>
          <cell r="JQ433">
            <v>624.5</v>
          </cell>
          <cell r="JR433">
            <v>0</v>
          </cell>
          <cell r="JU433">
            <v>0</v>
          </cell>
          <cell r="JV433">
            <v>0</v>
          </cell>
          <cell r="JX433">
            <v>0</v>
          </cell>
          <cell r="KD433">
            <v>0</v>
          </cell>
          <cell r="KE433">
            <v>0</v>
          </cell>
          <cell r="KJ433">
            <v>130.80000000000001</v>
          </cell>
          <cell r="KL433">
            <v>0</v>
          </cell>
          <cell r="KP433">
            <v>0</v>
          </cell>
          <cell r="KQ433">
            <v>0</v>
          </cell>
          <cell r="KU433">
            <v>0</v>
          </cell>
          <cell r="KV433">
            <v>0</v>
          </cell>
          <cell r="KW433">
            <v>332.2</v>
          </cell>
          <cell r="KX433">
            <v>348.5</v>
          </cell>
          <cell r="KZ433">
            <v>0</v>
          </cell>
          <cell r="LA433">
            <v>0</v>
          </cell>
          <cell r="LC433">
            <v>0</v>
          </cell>
          <cell r="LD433">
            <v>0</v>
          </cell>
          <cell r="LE433">
            <v>85</v>
          </cell>
          <cell r="LG433">
            <v>0</v>
          </cell>
          <cell r="LH433">
            <v>0</v>
          </cell>
        </row>
        <row r="434">
          <cell r="A434">
            <v>32448</v>
          </cell>
          <cell r="B434">
            <v>506</v>
          </cell>
          <cell r="C434">
            <v>1</v>
          </cell>
          <cell r="V434">
            <v>0</v>
          </cell>
          <cell r="AA434">
            <v>0</v>
          </cell>
          <cell r="AC434">
            <v>0</v>
          </cell>
          <cell r="AD434">
            <v>0</v>
          </cell>
          <cell r="AF434">
            <v>919</v>
          </cell>
          <cell r="AG434">
            <v>914.5</v>
          </cell>
          <cell r="AH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Q434">
            <v>0</v>
          </cell>
          <cell r="AV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CA434">
            <v>0</v>
          </cell>
          <cell r="CB434">
            <v>0</v>
          </cell>
          <cell r="CC434">
            <v>85.2</v>
          </cell>
          <cell r="CD434">
            <v>925.21516500000007</v>
          </cell>
          <cell r="CE434">
            <v>67.124389965039398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11.953527441585347</v>
          </cell>
          <cell r="CY434">
            <v>0</v>
          </cell>
          <cell r="CZ434">
            <v>0</v>
          </cell>
          <cell r="DA434">
            <v>0</v>
          </cell>
          <cell r="DC434">
            <v>94.9</v>
          </cell>
          <cell r="DD434">
            <v>78.599999999999994</v>
          </cell>
          <cell r="DJ434">
            <v>0</v>
          </cell>
          <cell r="DK434">
            <v>0</v>
          </cell>
          <cell r="DO434">
            <v>0</v>
          </cell>
          <cell r="DP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X434">
            <v>0</v>
          </cell>
          <cell r="DZ434">
            <v>437.5</v>
          </cell>
          <cell r="EB434">
            <v>108.4</v>
          </cell>
          <cell r="EC434">
            <v>104.4</v>
          </cell>
          <cell r="EE434">
            <v>0</v>
          </cell>
          <cell r="EF434">
            <v>0</v>
          </cell>
          <cell r="EH434">
            <v>0</v>
          </cell>
          <cell r="EI434">
            <v>0</v>
          </cell>
          <cell r="EL434">
            <v>0</v>
          </cell>
          <cell r="EM434">
            <v>0</v>
          </cell>
          <cell r="EU434">
            <v>0</v>
          </cell>
          <cell r="EV434">
            <v>0</v>
          </cell>
          <cell r="FA434">
            <v>0</v>
          </cell>
          <cell r="FB434">
            <v>0</v>
          </cell>
          <cell r="FG434">
            <v>0</v>
          </cell>
          <cell r="FH434">
            <v>0</v>
          </cell>
          <cell r="FJ434">
            <v>0</v>
          </cell>
          <cell r="FK434">
            <v>0</v>
          </cell>
          <cell r="FL434">
            <v>0</v>
          </cell>
          <cell r="FM434">
            <v>0</v>
          </cell>
          <cell r="FO434">
            <v>0</v>
          </cell>
          <cell r="FP434">
            <v>0</v>
          </cell>
          <cell r="FR434">
            <v>0</v>
          </cell>
          <cell r="FS434">
            <v>0</v>
          </cell>
          <cell r="FU434">
            <v>0</v>
          </cell>
          <cell r="FY434">
            <v>0</v>
          </cell>
          <cell r="GC434">
            <v>0</v>
          </cell>
          <cell r="GD434">
            <v>0</v>
          </cell>
          <cell r="GF434">
            <v>0</v>
          </cell>
          <cell r="GG434">
            <v>0</v>
          </cell>
          <cell r="GJ434">
            <v>0</v>
          </cell>
          <cell r="GK434">
            <v>0</v>
          </cell>
          <cell r="GN434">
            <v>0</v>
          </cell>
          <cell r="GP434">
            <v>0</v>
          </cell>
          <cell r="GR434">
            <v>895.5</v>
          </cell>
          <cell r="GT434">
            <v>0</v>
          </cell>
          <cell r="GU434">
            <v>0</v>
          </cell>
          <cell r="GV434">
            <v>463</v>
          </cell>
          <cell r="HB434">
            <v>0</v>
          </cell>
          <cell r="HC434">
            <v>0</v>
          </cell>
          <cell r="HM434">
            <v>91.8</v>
          </cell>
          <cell r="HN434">
            <v>82.6</v>
          </cell>
          <cell r="HO434">
            <v>0</v>
          </cell>
          <cell r="HQ434">
            <v>0</v>
          </cell>
          <cell r="HR434">
            <v>0</v>
          </cell>
          <cell r="HT434">
            <v>0</v>
          </cell>
          <cell r="HU434">
            <v>0</v>
          </cell>
          <cell r="HW434">
            <v>0</v>
          </cell>
          <cell r="HX434">
            <v>0</v>
          </cell>
          <cell r="HZ434">
            <v>0</v>
          </cell>
          <cell r="IA434">
            <v>0</v>
          </cell>
          <cell r="IC434">
            <v>70.099999999999994</v>
          </cell>
          <cell r="ID434">
            <v>0</v>
          </cell>
          <cell r="IE434">
            <v>0</v>
          </cell>
          <cell r="IH434">
            <v>0</v>
          </cell>
          <cell r="II434">
            <v>0</v>
          </cell>
          <cell r="IK434">
            <v>0</v>
          </cell>
          <cell r="IL434">
            <v>0</v>
          </cell>
          <cell r="IN434">
            <v>0</v>
          </cell>
          <cell r="IO434">
            <v>0</v>
          </cell>
          <cell r="IR434">
            <v>0</v>
          </cell>
          <cell r="IT434">
            <v>96</v>
          </cell>
          <cell r="IU434">
            <v>0</v>
          </cell>
          <cell r="IW434">
            <v>0</v>
          </cell>
          <cell r="IX434">
            <v>0</v>
          </cell>
          <cell r="IZ434">
            <v>0</v>
          </cell>
          <cell r="JA434">
            <v>0</v>
          </cell>
          <cell r="JC434">
            <v>0</v>
          </cell>
          <cell r="JD434">
            <v>0</v>
          </cell>
          <cell r="JE434">
            <v>0</v>
          </cell>
          <cell r="JF434">
            <v>0</v>
          </cell>
          <cell r="JH434">
            <v>83.1</v>
          </cell>
          <cell r="JI434">
            <v>71.2</v>
          </cell>
          <cell r="JQ434">
            <v>625.20000000000005</v>
          </cell>
          <cell r="JR434">
            <v>0</v>
          </cell>
          <cell r="JU434">
            <v>0</v>
          </cell>
          <cell r="JV434">
            <v>0</v>
          </cell>
          <cell r="JX434">
            <v>0</v>
          </cell>
          <cell r="KD434">
            <v>0</v>
          </cell>
          <cell r="KE434">
            <v>0</v>
          </cell>
          <cell r="KJ434">
            <v>130.80000000000001</v>
          </cell>
          <cell r="KL434">
            <v>0</v>
          </cell>
          <cell r="KP434">
            <v>0</v>
          </cell>
          <cell r="KQ434">
            <v>0</v>
          </cell>
          <cell r="KU434">
            <v>0</v>
          </cell>
          <cell r="KV434">
            <v>0</v>
          </cell>
          <cell r="KW434">
            <v>331</v>
          </cell>
          <cell r="KX434">
            <v>344.1</v>
          </cell>
          <cell r="KZ434">
            <v>0</v>
          </cell>
          <cell r="LA434">
            <v>0</v>
          </cell>
          <cell r="LC434">
            <v>0</v>
          </cell>
          <cell r="LD434">
            <v>0</v>
          </cell>
          <cell r="LE434">
            <v>85</v>
          </cell>
          <cell r="LG434">
            <v>0</v>
          </cell>
          <cell r="LH434">
            <v>0</v>
          </cell>
        </row>
        <row r="435">
          <cell r="A435">
            <v>32417</v>
          </cell>
          <cell r="B435">
            <v>507</v>
          </cell>
          <cell r="C435">
            <v>1</v>
          </cell>
          <cell r="V435">
            <v>0</v>
          </cell>
          <cell r="AA435">
            <v>0</v>
          </cell>
          <cell r="AC435">
            <v>0</v>
          </cell>
          <cell r="AD435">
            <v>0</v>
          </cell>
          <cell r="AF435">
            <v>919</v>
          </cell>
          <cell r="AG435">
            <v>914.5</v>
          </cell>
          <cell r="AH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Q435">
            <v>0</v>
          </cell>
          <cell r="AV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CA435">
            <v>0</v>
          </cell>
          <cell r="CB435">
            <v>0</v>
          </cell>
          <cell r="CC435">
            <v>85.2</v>
          </cell>
          <cell r="CD435">
            <v>925.21516500000007</v>
          </cell>
          <cell r="CE435">
            <v>67.124389965039398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11.044931298850383</v>
          </cell>
          <cell r="CY435">
            <v>0</v>
          </cell>
          <cell r="CZ435">
            <v>0</v>
          </cell>
          <cell r="DA435">
            <v>0</v>
          </cell>
          <cell r="DC435">
            <v>93.5</v>
          </cell>
          <cell r="DD435">
            <v>77.400000000000006</v>
          </cell>
          <cell r="DJ435">
            <v>0</v>
          </cell>
          <cell r="DK435">
            <v>0</v>
          </cell>
          <cell r="DO435">
            <v>0</v>
          </cell>
          <cell r="DP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X435">
            <v>0</v>
          </cell>
          <cell r="DZ435">
            <v>436</v>
          </cell>
          <cell r="EB435">
            <v>108.4</v>
          </cell>
          <cell r="EC435">
            <v>104.4</v>
          </cell>
          <cell r="EE435">
            <v>0</v>
          </cell>
          <cell r="EF435">
            <v>0</v>
          </cell>
          <cell r="EH435">
            <v>0</v>
          </cell>
          <cell r="EI435">
            <v>0</v>
          </cell>
          <cell r="EL435">
            <v>0</v>
          </cell>
          <cell r="EM435">
            <v>0</v>
          </cell>
          <cell r="EU435">
            <v>0</v>
          </cell>
          <cell r="EV435">
            <v>0</v>
          </cell>
          <cell r="FA435">
            <v>0</v>
          </cell>
          <cell r="FB435">
            <v>0</v>
          </cell>
          <cell r="FG435">
            <v>0</v>
          </cell>
          <cell r="FH435">
            <v>0</v>
          </cell>
          <cell r="FJ435">
            <v>0</v>
          </cell>
          <cell r="FK435">
            <v>0</v>
          </cell>
          <cell r="FL435">
            <v>0</v>
          </cell>
          <cell r="FM435">
            <v>0</v>
          </cell>
          <cell r="FO435">
            <v>0</v>
          </cell>
          <cell r="FP435">
            <v>0</v>
          </cell>
          <cell r="FR435">
            <v>0</v>
          </cell>
          <cell r="FS435">
            <v>0</v>
          </cell>
          <cell r="FU435">
            <v>0</v>
          </cell>
          <cell r="FY435">
            <v>0</v>
          </cell>
          <cell r="GC435">
            <v>0</v>
          </cell>
          <cell r="GD435">
            <v>0</v>
          </cell>
          <cell r="GF435">
            <v>0</v>
          </cell>
          <cell r="GG435">
            <v>0</v>
          </cell>
          <cell r="GJ435">
            <v>0</v>
          </cell>
          <cell r="GK435">
            <v>0</v>
          </cell>
          <cell r="GN435">
            <v>0</v>
          </cell>
          <cell r="GP435">
            <v>0</v>
          </cell>
          <cell r="GR435">
            <v>895.5</v>
          </cell>
          <cell r="GT435">
            <v>0</v>
          </cell>
          <cell r="GU435">
            <v>0</v>
          </cell>
          <cell r="GV435">
            <v>463</v>
          </cell>
          <cell r="HB435">
            <v>0</v>
          </cell>
          <cell r="HC435">
            <v>0</v>
          </cell>
          <cell r="HM435">
            <v>91.8</v>
          </cell>
          <cell r="HN435">
            <v>82.6</v>
          </cell>
          <cell r="HO435">
            <v>0</v>
          </cell>
          <cell r="HQ435">
            <v>0</v>
          </cell>
          <cell r="HR435">
            <v>0</v>
          </cell>
          <cell r="HT435">
            <v>0</v>
          </cell>
          <cell r="HU435">
            <v>0</v>
          </cell>
          <cell r="HW435">
            <v>0</v>
          </cell>
          <cell r="HX435">
            <v>0</v>
          </cell>
          <cell r="HZ435">
            <v>0</v>
          </cell>
          <cell r="IA435">
            <v>0</v>
          </cell>
          <cell r="IC435">
            <v>70.099999999999994</v>
          </cell>
          <cell r="ID435">
            <v>0</v>
          </cell>
          <cell r="IE435">
            <v>0</v>
          </cell>
          <cell r="IH435">
            <v>0</v>
          </cell>
          <cell r="II435">
            <v>0</v>
          </cell>
          <cell r="IK435">
            <v>0</v>
          </cell>
          <cell r="IL435">
            <v>0</v>
          </cell>
          <cell r="IN435">
            <v>0</v>
          </cell>
          <cell r="IO435">
            <v>0</v>
          </cell>
          <cell r="IR435">
            <v>0</v>
          </cell>
          <cell r="IT435">
            <v>96</v>
          </cell>
          <cell r="IU435">
            <v>0</v>
          </cell>
          <cell r="IW435">
            <v>0</v>
          </cell>
          <cell r="IX435">
            <v>0</v>
          </cell>
          <cell r="IZ435">
            <v>0</v>
          </cell>
          <cell r="JA435">
            <v>0</v>
          </cell>
          <cell r="JC435">
            <v>0</v>
          </cell>
          <cell r="JD435">
            <v>0</v>
          </cell>
          <cell r="JE435">
            <v>0</v>
          </cell>
          <cell r="JF435">
            <v>0</v>
          </cell>
          <cell r="JH435">
            <v>82.1</v>
          </cell>
          <cell r="JI435">
            <v>70.3</v>
          </cell>
          <cell r="JQ435">
            <v>624.1</v>
          </cell>
          <cell r="JR435">
            <v>0</v>
          </cell>
          <cell r="JU435">
            <v>0</v>
          </cell>
          <cell r="JV435">
            <v>0</v>
          </cell>
          <cell r="JX435">
            <v>0</v>
          </cell>
          <cell r="KD435">
            <v>0</v>
          </cell>
          <cell r="KE435">
            <v>0</v>
          </cell>
          <cell r="KJ435">
            <v>130.80000000000001</v>
          </cell>
          <cell r="KL435">
            <v>0</v>
          </cell>
          <cell r="KP435">
            <v>0</v>
          </cell>
          <cell r="KQ435">
            <v>0</v>
          </cell>
          <cell r="KU435">
            <v>0</v>
          </cell>
          <cell r="KV435">
            <v>0</v>
          </cell>
          <cell r="KW435">
            <v>330.4</v>
          </cell>
          <cell r="KX435">
            <v>341.1</v>
          </cell>
          <cell r="KZ435">
            <v>0</v>
          </cell>
          <cell r="LA435">
            <v>0</v>
          </cell>
          <cell r="LC435">
            <v>0</v>
          </cell>
          <cell r="LD435">
            <v>0</v>
          </cell>
          <cell r="LE435">
            <v>85</v>
          </cell>
          <cell r="LG435">
            <v>0</v>
          </cell>
          <cell r="LH435">
            <v>0</v>
          </cell>
        </row>
        <row r="436">
          <cell r="A436">
            <v>32387</v>
          </cell>
          <cell r="B436">
            <v>508</v>
          </cell>
          <cell r="C436">
            <v>1</v>
          </cell>
          <cell r="V436">
            <v>0</v>
          </cell>
          <cell r="AA436">
            <v>0</v>
          </cell>
          <cell r="AC436">
            <v>0</v>
          </cell>
          <cell r="AD436">
            <v>0</v>
          </cell>
          <cell r="AF436">
            <v>919</v>
          </cell>
          <cell r="AG436">
            <v>907.25</v>
          </cell>
          <cell r="AH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Q436">
            <v>0</v>
          </cell>
          <cell r="AV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CA436">
            <v>0</v>
          </cell>
          <cell r="CB436">
            <v>0</v>
          </cell>
          <cell r="CC436">
            <v>84.5</v>
          </cell>
          <cell r="CD436">
            <v>925.21516500000007</v>
          </cell>
          <cell r="CE436">
            <v>67.124389965039398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11.665398799006642</v>
          </cell>
          <cell r="CY436">
            <v>0</v>
          </cell>
          <cell r="CZ436">
            <v>0</v>
          </cell>
          <cell r="DA436">
            <v>0</v>
          </cell>
          <cell r="DC436">
            <v>88.4</v>
          </cell>
          <cell r="DD436">
            <v>73.2</v>
          </cell>
          <cell r="DJ436">
            <v>0</v>
          </cell>
          <cell r="DK436">
            <v>0</v>
          </cell>
          <cell r="DO436">
            <v>0</v>
          </cell>
          <cell r="DP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X436">
            <v>0</v>
          </cell>
          <cell r="DZ436">
            <v>433.2</v>
          </cell>
          <cell r="EB436">
            <v>106.6</v>
          </cell>
          <cell r="EC436">
            <v>102.6</v>
          </cell>
          <cell r="EE436">
            <v>0</v>
          </cell>
          <cell r="EF436">
            <v>0</v>
          </cell>
          <cell r="EH436">
            <v>0</v>
          </cell>
          <cell r="EI436">
            <v>0</v>
          </cell>
          <cell r="EL436">
            <v>0</v>
          </cell>
          <cell r="EM436">
            <v>0</v>
          </cell>
          <cell r="EU436">
            <v>0</v>
          </cell>
          <cell r="EV436">
            <v>0</v>
          </cell>
          <cell r="FA436">
            <v>0</v>
          </cell>
          <cell r="FB436">
            <v>0</v>
          </cell>
          <cell r="FG436">
            <v>0</v>
          </cell>
          <cell r="FH436">
            <v>0</v>
          </cell>
          <cell r="FJ436">
            <v>0</v>
          </cell>
          <cell r="FK436">
            <v>0</v>
          </cell>
          <cell r="FL436">
            <v>0</v>
          </cell>
          <cell r="FM436">
            <v>0</v>
          </cell>
          <cell r="FO436">
            <v>0</v>
          </cell>
          <cell r="FP436">
            <v>0</v>
          </cell>
          <cell r="FR436">
            <v>0</v>
          </cell>
          <cell r="FS436">
            <v>0</v>
          </cell>
          <cell r="FU436">
            <v>0</v>
          </cell>
          <cell r="FY436">
            <v>0</v>
          </cell>
          <cell r="GC436">
            <v>0</v>
          </cell>
          <cell r="GD436">
            <v>0</v>
          </cell>
          <cell r="GF436">
            <v>0</v>
          </cell>
          <cell r="GG436">
            <v>0</v>
          </cell>
          <cell r="GJ436">
            <v>0</v>
          </cell>
          <cell r="GK436">
            <v>0</v>
          </cell>
          <cell r="GN436">
            <v>0</v>
          </cell>
          <cell r="GP436">
            <v>0</v>
          </cell>
          <cell r="GR436">
            <v>889.5</v>
          </cell>
          <cell r="GT436">
            <v>0</v>
          </cell>
          <cell r="GU436">
            <v>0</v>
          </cell>
          <cell r="GV436">
            <v>462.3</v>
          </cell>
          <cell r="HB436">
            <v>0</v>
          </cell>
          <cell r="HC436">
            <v>0</v>
          </cell>
          <cell r="HM436">
            <v>88.8</v>
          </cell>
          <cell r="HN436">
            <v>79.900000000000006</v>
          </cell>
          <cell r="HO436">
            <v>0</v>
          </cell>
          <cell r="HQ436">
            <v>0</v>
          </cell>
          <cell r="HR436">
            <v>0</v>
          </cell>
          <cell r="HT436">
            <v>0</v>
          </cell>
          <cell r="HU436">
            <v>0</v>
          </cell>
          <cell r="HW436">
            <v>0</v>
          </cell>
          <cell r="HX436">
            <v>0</v>
          </cell>
          <cell r="HZ436">
            <v>0</v>
          </cell>
          <cell r="IA436">
            <v>0</v>
          </cell>
          <cell r="IC436">
            <v>65.099999999999994</v>
          </cell>
          <cell r="ID436">
            <v>0</v>
          </cell>
          <cell r="IE436">
            <v>0</v>
          </cell>
          <cell r="IH436">
            <v>0</v>
          </cell>
          <cell r="II436">
            <v>0</v>
          </cell>
          <cell r="IK436">
            <v>0</v>
          </cell>
          <cell r="IL436">
            <v>0</v>
          </cell>
          <cell r="IN436">
            <v>0</v>
          </cell>
          <cell r="IO436">
            <v>0</v>
          </cell>
          <cell r="IR436">
            <v>0</v>
          </cell>
          <cell r="IT436">
            <v>95.2</v>
          </cell>
          <cell r="IU436">
            <v>0</v>
          </cell>
          <cell r="IW436">
            <v>0</v>
          </cell>
          <cell r="IX436">
            <v>0</v>
          </cell>
          <cell r="IZ436">
            <v>0</v>
          </cell>
          <cell r="JA436">
            <v>0</v>
          </cell>
          <cell r="JC436">
            <v>0</v>
          </cell>
          <cell r="JD436">
            <v>0</v>
          </cell>
          <cell r="JE436">
            <v>0</v>
          </cell>
          <cell r="JF436">
            <v>0</v>
          </cell>
          <cell r="JH436">
            <v>81</v>
          </cell>
          <cell r="JI436">
            <v>69.3</v>
          </cell>
          <cell r="JQ436">
            <v>622.29999999999995</v>
          </cell>
          <cell r="JR436">
            <v>0</v>
          </cell>
          <cell r="JU436">
            <v>0</v>
          </cell>
          <cell r="JV436">
            <v>0</v>
          </cell>
          <cell r="JX436">
            <v>0</v>
          </cell>
          <cell r="KD436">
            <v>0</v>
          </cell>
          <cell r="KE436">
            <v>0</v>
          </cell>
          <cell r="KJ436">
            <v>130.69999999999999</v>
          </cell>
          <cell r="KL436">
            <v>0</v>
          </cell>
          <cell r="KP436">
            <v>0</v>
          </cell>
          <cell r="KQ436">
            <v>0</v>
          </cell>
          <cell r="KU436">
            <v>0</v>
          </cell>
          <cell r="KV436">
            <v>0</v>
          </cell>
          <cell r="KW436">
            <v>329.1</v>
          </cell>
          <cell r="KX436">
            <v>340.6</v>
          </cell>
          <cell r="KZ436">
            <v>0</v>
          </cell>
          <cell r="LA436">
            <v>0</v>
          </cell>
          <cell r="LC436">
            <v>0</v>
          </cell>
          <cell r="LD436">
            <v>0</v>
          </cell>
          <cell r="LE436">
            <v>84.7</v>
          </cell>
          <cell r="LG436">
            <v>0</v>
          </cell>
          <cell r="LH436">
            <v>0</v>
          </cell>
        </row>
        <row r="437">
          <cell r="A437">
            <v>32356</v>
          </cell>
          <cell r="B437">
            <v>509</v>
          </cell>
          <cell r="C437">
            <v>1</v>
          </cell>
          <cell r="V437">
            <v>0</v>
          </cell>
          <cell r="AA437">
            <v>0</v>
          </cell>
          <cell r="AC437">
            <v>0</v>
          </cell>
          <cell r="AD437">
            <v>0</v>
          </cell>
          <cell r="AF437">
            <v>919</v>
          </cell>
          <cell r="AG437">
            <v>907.25</v>
          </cell>
          <cell r="AH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Q437">
            <v>0</v>
          </cell>
          <cell r="AV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CA437">
            <v>0</v>
          </cell>
          <cell r="CB437">
            <v>0</v>
          </cell>
          <cell r="CC437">
            <v>82.6</v>
          </cell>
          <cell r="CD437">
            <v>925.21516500000007</v>
          </cell>
          <cell r="CE437">
            <v>67.124389965039398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13.924693234465066</v>
          </cell>
          <cell r="CY437">
            <v>0</v>
          </cell>
          <cell r="CZ437">
            <v>0</v>
          </cell>
          <cell r="DA437">
            <v>0</v>
          </cell>
          <cell r="DC437">
            <v>89.9</v>
          </cell>
          <cell r="DD437">
            <v>74.400000000000006</v>
          </cell>
          <cell r="DJ437">
            <v>0</v>
          </cell>
          <cell r="DK437">
            <v>0</v>
          </cell>
          <cell r="DO437">
            <v>0</v>
          </cell>
          <cell r="DP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X437">
            <v>0</v>
          </cell>
          <cell r="DZ437">
            <v>430.4</v>
          </cell>
          <cell r="EB437">
            <v>106.6</v>
          </cell>
          <cell r="EC437">
            <v>102.6</v>
          </cell>
          <cell r="EE437">
            <v>0</v>
          </cell>
          <cell r="EF437">
            <v>0</v>
          </cell>
          <cell r="EH437">
            <v>0</v>
          </cell>
          <cell r="EI437">
            <v>0</v>
          </cell>
          <cell r="EL437">
            <v>0</v>
          </cell>
          <cell r="EM437">
            <v>0</v>
          </cell>
          <cell r="EU437">
            <v>0</v>
          </cell>
          <cell r="EV437">
            <v>0</v>
          </cell>
          <cell r="FA437">
            <v>0</v>
          </cell>
          <cell r="FB437">
            <v>0</v>
          </cell>
          <cell r="FG437">
            <v>0</v>
          </cell>
          <cell r="FH437">
            <v>0</v>
          </cell>
          <cell r="FJ437">
            <v>0</v>
          </cell>
          <cell r="FK437">
            <v>0</v>
          </cell>
          <cell r="FL437">
            <v>0</v>
          </cell>
          <cell r="FM437">
            <v>0</v>
          </cell>
          <cell r="FO437">
            <v>0</v>
          </cell>
          <cell r="FP437">
            <v>0</v>
          </cell>
          <cell r="FR437">
            <v>0</v>
          </cell>
          <cell r="FS437">
            <v>0</v>
          </cell>
          <cell r="FU437">
            <v>0</v>
          </cell>
          <cell r="FY437">
            <v>0</v>
          </cell>
          <cell r="GC437">
            <v>0</v>
          </cell>
          <cell r="GD437">
            <v>0</v>
          </cell>
          <cell r="GF437">
            <v>0</v>
          </cell>
          <cell r="GG437">
            <v>0</v>
          </cell>
          <cell r="GJ437">
            <v>0</v>
          </cell>
          <cell r="GK437">
            <v>0</v>
          </cell>
          <cell r="GN437">
            <v>0</v>
          </cell>
          <cell r="GP437">
            <v>0</v>
          </cell>
          <cell r="GR437">
            <v>889.5</v>
          </cell>
          <cell r="GT437">
            <v>0</v>
          </cell>
          <cell r="GU437">
            <v>0</v>
          </cell>
          <cell r="GV437">
            <v>461.4</v>
          </cell>
          <cell r="HB437">
            <v>0</v>
          </cell>
          <cell r="HC437">
            <v>0</v>
          </cell>
          <cell r="HM437">
            <v>88.8</v>
          </cell>
          <cell r="HN437">
            <v>79.900000000000006</v>
          </cell>
          <cell r="HO437">
            <v>0</v>
          </cell>
          <cell r="HQ437">
            <v>0</v>
          </cell>
          <cell r="HR437">
            <v>0</v>
          </cell>
          <cell r="HT437">
            <v>0</v>
          </cell>
          <cell r="HU437">
            <v>0</v>
          </cell>
          <cell r="HW437">
            <v>0</v>
          </cell>
          <cell r="HX437">
            <v>0</v>
          </cell>
          <cell r="HZ437">
            <v>0</v>
          </cell>
          <cell r="IA437">
            <v>0</v>
          </cell>
          <cell r="IC437">
            <v>65.099999999999994</v>
          </cell>
          <cell r="ID437">
            <v>0</v>
          </cell>
          <cell r="IE437">
            <v>0</v>
          </cell>
          <cell r="IH437">
            <v>0</v>
          </cell>
          <cell r="II437">
            <v>0</v>
          </cell>
          <cell r="IK437">
            <v>0</v>
          </cell>
          <cell r="IL437">
            <v>0</v>
          </cell>
          <cell r="IN437">
            <v>0</v>
          </cell>
          <cell r="IO437">
            <v>0</v>
          </cell>
          <cell r="IR437">
            <v>0</v>
          </cell>
          <cell r="IT437">
            <v>95.2</v>
          </cell>
          <cell r="IU437">
            <v>0</v>
          </cell>
          <cell r="IW437">
            <v>0</v>
          </cell>
          <cell r="IX437">
            <v>0</v>
          </cell>
          <cell r="IZ437">
            <v>0</v>
          </cell>
          <cell r="JA437">
            <v>0</v>
          </cell>
          <cell r="JC437">
            <v>0</v>
          </cell>
          <cell r="JD437">
            <v>0</v>
          </cell>
          <cell r="JE437">
            <v>0</v>
          </cell>
          <cell r="JF437">
            <v>0</v>
          </cell>
          <cell r="JH437">
            <v>79.900000000000006</v>
          </cell>
          <cell r="JI437">
            <v>68.400000000000006</v>
          </cell>
          <cell r="JQ437">
            <v>619.9</v>
          </cell>
          <cell r="JR437">
            <v>0</v>
          </cell>
          <cell r="JU437">
            <v>0</v>
          </cell>
          <cell r="JV437">
            <v>0</v>
          </cell>
          <cell r="JX437">
            <v>0</v>
          </cell>
          <cell r="KD437">
            <v>0</v>
          </cell>
          <cell r="KE437">
            <v>0</v>
          </cell>
          <cell r="KJ437">
            <v>130.4</v>
          </cell>
          <cell r="KL437">
            <v>0</v>
          </cell>
          <cell r="KP437">
            <v>0</v>
          </cell>
          <cell r="KQ437">
            <v>0</v>
          </cell>
          <cell r="KU437">
            <v>0</v>
          </cell>
          <cell r="KV437">
            <v>0</v>
          </cell>
          <cell r="KW437">
            <v>326.60000000000002</v>
          </cell>
          <cell r="KX437">
            <v>340.3</v>
          </cell>
          <cell r="KZ437">
            <v>0</v>
          </cell>
          <cell r="LA437">
            <v>0</v>
          </cell>
          <cell r="LC437">
            <v>0</v>
          </cell>
          <cell r="LD437">
            <v>0</v>
          </cell>
          <cell r="LE437">
            <v>84.7</v>
          </cell>
          <cell r="LG437">
            <v>0</v>
          </cell>
          <cell r="LH437">
            <v>0</v>
          </cell>
        </row>
        <row r="438">
          <cell r="A438">
            <v>32325</v>
          </cell>
          <cell r="B438">
            <v>510</v>
          </cell>
          <cell r="C438">
            <v>1</v>
          </cell>
          <cell r="V438">
            <v>0</v>
          </cell>
          <cell r="AA438">
            <v>0</v>
          </cell>
          <cell r="AC438">
            <v>0</v>
          </cell>
          <cell r="AD438">
            <v>0</v>
          </cell>
          <cell r="AF438">
            <v>919</v>
          </cell>
          <cell r="AG438">
            <v>907.25</v>
          </cell>
          <cell r="AH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Q438">
            <v>0</v>
          </cell>
          <cell r="AV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CA438">
            <v>0</v>
          </cell>
          <cell r="CB438">
            <v>0</v>
          </cell>
          <cell r="CC438">
            <v>81.400000000000006</v>
          </cell>
          <cell r="CD438">
            <v>925.21516500000007</v>
          </cell>
          <cell r="CE438">
            <v>67.124389965039398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13.942987116533553</v>
          </cell>
          <cell r="CY438">
            <v>0</v>
          </cell>
          <cell r="CZ438">
            <v>0</v>
          </cell>
          <cell r="DA438">
            <v>0</v>
          </cell>
          <cell r="DC438">
            <v>86.7</v>
          </cell>
          <cell r="DD438">
            <v>71.7</v>
          </cell>
          <cell r="DJ438">
            <v>0</v>
          </cell>
          <cell r="DK438">
            <v>0</v>
          </cell>
          <cell r="DO438">
            <v>0</v>
          </cell>
          <cell r="DP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X438">
            <v>0</v>
          </cell>
          <cell r="DZ438">
            <v>429</v>
          </cell>
          <cell r="EB438">
            <v>106.6</v>
          </cell>
          <cell r="EC438">
            <v>102.6</v>
          </cell>
          <cell r="EE438">
            <v>0</v>
          </cell>
          <cell r="EF438">
            <v>0</v>
          </cell>
          <cell r="EH438">
            <v>0</v>
          </cell>
          <cell r="EI438">
            <v>0</v>
          </cell>
          <cell r="EL438">
            <v>0</v>
          </cell>
          <cell r="EM438">
            <v>0</v>
          </cell>
          <cell r="EU438">
            <v>0</v>
          </cell>
          <cell r="EV438">
            <v>0</v>
          </cell>
          <cell r="FA438">
            <v>0</v>
          </cell>
          <cell r="FB438">
            <v>0</v>
          </cell>
          <cell r="FG438">
            <v>0</v>
          </cell>
          <cell r="FH438">
            <v>0</v>
          </cell>
          <cell r="FJ438">
            <v>0</v>
          </cell>
          <cell r="FK438">
            <v>0</v>
          </cell>
          <cell r="FL438">
            <v>0</v>
          </cell>
          <cell r="FM438">
            <v>0</v>
          </cell>
          <cell r="FO438">
            <v>0</v>
          </cell>
          <cell r="FP438">
            <v>0</v>
          </cell>
          <cell r="FR438">
            <v>0</v>
          </cell>
          <cell r="FS438">
            <v>0</v>
          </cell>
          <cell r="FU438">
            <v>0</v>
          </cell>
          <cell r="FY438">
            <v>0</v>
          </cell>
          <cell r="GC438">
            <v>0</v>
          </cell>
          <cell r="GD438">
            <v>0</v>
          </cell>
          <cell r="GF438">
            <v>0</v>
          </cell>
          <cell r="GG438">
            <v>0</v>
          </cell>
          <cell r="GJ438">
            <v>0</v>
          </cell>
          <cell r="GK438">
            <v>0</v>
          </cell>
          <cell r="GN438">
            <v>0</v>
          </cell>
          <cell r="GP438">
            <v>0</v>
          </cell>
          <cell r="GR438">
            <v>889.5</v>
          </cell>
          <cell r="GT438">
            <v>0</v>
          </cell>
          <cell r="GU438">
            <v>0</v>
          </cell>
          <cell r="GV438">
            <v>460.5</v>
          </cell>
          <cell r="HB438">
            <v>0</v>
          </cell>
          <cell r="HC438">
            <v>0</v>
          </cell>
          <cell r="HM438">
            <v>88.8</v>
          </cell>
          <cell r="HN438">
            <v>79.900000000000006</v>
          </cell>
          <cell r="HO438">
            <v>0</v>
          </cell>
          <cell r="HQ438">
            <v>0</v>
          </cell>
          <cell r="HR438">
            <v>0</v>
          </cell>
          <cell r="HT438">
            <v>0</v>
          </cell>
          <cell r="HU438">
            <v>0</v>
          </cell>
          <cell r="HW438">
            <v>0</v>
          </cell>
          <cell r="HX438">
            <v>0</v>
          </cell>
          <cell r="HZ438">
            <v>0</v>
          </cell>
          <cell r="IA438">
            <v>0</v>
          </cell>
          <cell r="IC438">
            <v>65.099999999999994</v>
          </cell>
          <cell r="ID438">
            <v>0</v>
          </cell>
          <cell r="IE438">
            <v>0</v>
          </cell>
          <cell r="IH438">
            <v>0</v>
          </cell>
          <cell r="II438">
            <v>0</v>
          </cell>
          <cell r="IK438">
            <v>0</v>
          </cell>
          <cell r="IL438">
            <v>0</v>
          </cell>
          <cell r="IN438">
            <v>0</v>
          </cell>
          <cell r="IO438">
            <v>0</v>
          </cell>
          <cell r="IR438">
            <v>0</v>
          </cell>
          <cell r="IT438">
            <v>95.2</v>
          </cell>
          <cell r="IU438">
            <v>0</v>
          </cell>
          <cell r="IW438">
            <v>0</v>
          </cell>
          <cell r="IX438">
            <v>0</v>
          </cell>
          <cell r="IZ438">
            <v>0</v>
          </cell>
          <cell r="JA438">
            <v>0</v>
          </cell>
          <cell r="JC438">
            <v>0</v>
          </cell>
          <cell r="JD438">
            <v>0</v>
          </cell>
          <cell r="JE438">
            <v>0</v>
          </cell>
          <cell r="JF438">
            <v>0</v>
          </cell>
          <cell r="JH438">
            <v>79.400000000000006</v>
          </cell>
          <cell r="JI438">
            <v>68</v>
          </cell>
          <cell r="JQ438">
            <v>619.9</v>
          </cell>
          <cell r="JR438">
            <v>0</v>
          </cell>
          <cell r="JU438">
            <v>0</v>
          </cell>
          <cell r="JV438">
            <v>0</v>
          </cell>
          <cell r="JX438">
            <v>0</v>
          </cell>
          <cell r="KD438">
            <v>0</v>
          </cell>
          <cell r="KE438">
            <v>0</v>
          </cell>
          <cell r="KJ438">
            <v>130.1</v>
          </cell>
          <cell r="KL438">
            <v>0</v>
          </cell>
          <cell r="KP438">
            <v>0</v>
          </cell>
          <cell r="KQ438">
            <v>0</v>
          </cell>
          <cell r="KU438">
            <v>0</v>
          </cell>
          <cell r="KV438">
            <v>0</v>
          </cell>
          <cell r="KW438">
            <v>325.60000000000002</v>
          </cell>
          <cell r="KX438">
            <v>339.7</v>
          </cell>
          <cell r="KZ438">
            <v>0</v>
          </cell>
          <cell r="LA438">
            <v>0</v>
          </cell>
          <cell r="LC438">
            <v>0</v>
          </cell>
          <cell r="LD438">
            <v>0</v>
          </cell>
          <cell r="LE438">
            <v>84.7</v>
          </cell>
          <cell r="LG438">
            <v>0</v>
          </cell>
          <cell r="LH438">
            <v>0</v>
          </cell>
        </row>
        <row r="439">
          <cell r="A439">
            <v>32295</v>
          </cell>
          <cell r="B439">
            <v>511</v>
          </cell>
          <cell r="C439">
            <v>1</v>
          </cell>
          <cell r="V439">
            <v>0</v>
          </cell>
          <cell r="AA439">
            <v>0</v>
          </cell>
          <cell r="AC439">
            <v>0</v>
          </cell>
          <cell r="AD439">
            <v>0</v>
          </cell>
          <cell r="AF439">
            <v>912</v>
          </cell>
          <cell r="AG439">
            <v>901.25</v>
          </cell>
          <cell r="AH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Q439">
            <v>0</v>
          </cell>
          <cell r="AV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CA439">
            <v>0</v>
          </cell>
          <cell r="CB439">
            <v>0</v>
          </cell>
          <cell r="CC439">
            <v>81.400000000000006</v>
          </cell>
          <cell r="CD439">
            <v>925.21516500000007</v>
          </cell>
          <cell r="CE439">
            <v>67.124389965039398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14.363746404108806</v>
          </cell>
          <cell r="CY439">
            <v>0</v>
          </cell>
          <cell r="CZ439">
            <v>0</v>
          </cell>
          <cell r="DA439">
            <v>0</v>
          </cell>
          <cell r="DC439">
            <v>81.2</v>
          </cell>
          <cell r="DD439">
            <v>67.2</v>
          </cell>
          <cell r="DJ439">
            <v>0</v>
          </cell>
          <cell r="DK439">
            <v>0</v>
          </cell>
          <cell r="DO439">
            <v>0</v>
          </cell>
          <cell r="DP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X439">
            <v>0</v>
          </cell>
          <cell r="DZ439">
            <v>426.8</v>
          </cell>
          <cell r="EB439">
            <v>100.9</v>
          </cell>
          <cell r="EC439">
            <v>97.1</v>
          </cell>
          <cell r="EE439">
            <v>0</v>
          </cell>
          <cell r="EF439">
            <v>0</v>
          </cell>
          <cell r="EH439">
            <v>0</v>
          </cell>
          <cell r="EI439">
            <v>0</v>
          </cell>
          <cell r="EL439">
            <v>0</v>
          </cell>
          <cell r="EM439">
            <v>0</v>
          </cell>
          <cell r="EU439">
            <v>0</v>
          </cell>
          <cell r="EV439">
            <v>0</v>
          </cell>
          <cell r="FA439">
            <v>0</v>
          </cell>
          <cell r="FB439">
            <v>0</v>
          </cell>
          <cell r="FG439">
            <v>0</v>
          </cell>
          <cell r="FH439">
            <v>0</v>
          </cell>
          <cell r="FJ439">
            <v>0</v>
          </cell>
          <cell r="FK439">
            <v>0</v>
          </cell>
          <cell r="FL439">
            <v>0</v>
          </cell>
          <cell r="FM439">
            <v>0</v>
          </cell>
          <cell r="FO439">
            <v>0</v>
          </cell>
          <cell r="FP439">
            <v>0</v>
          </cell>
          <cell r="FR439">
            <v>0</v>
          </cell>
          <cell r="FS439">
            <v>0</v>
          </cell>
          <cell r="FU439">
            <v>0</v>
          </cell>
          <cell r="FY439">
            <v>0</v>
          </cell>
          <cell r="GC439">
            <v>0</v>
          </cell>
          <cell r="GD439">
            <v>0</v>
          </cell>
          <cell r="GF439">
            <v>0</v>
          </cell>
          <cell r="GG439">
            <v>0</v>
          </cell>
          <cell r="GJ439">
            <v>0</v>
          </cell>
          <cell r="GK439">
            <v>0</v>
          </cell>
          <cell r="GN439">
            <v>0</v>
          </cell>
          <cell r="GP439">
            <v>0</v>
          </cell>
          <cell r="GR439">
            <v>887.25</v>
          </cell>
          <cell r="GT439">
            <v>0</v>
          </cell>
          <cell r="GU439">
            <v>0</v>
          </cell>
          <cell r="GV439">
            <v>459.9</v>
          </cell>
          <cell r="HB439">
            <v>0</v>
          </cell>
          <cell r="HC439">
            <v>0</v>
          </cell>
          <cell r="HM439">
            <v>87</v>
          </cell>
          <cell r="HN439">
            <v>78.2</v>
          </cell>
          <cell r="HO439">
            <v>0</v>
          </cell>
          <cell r="HQ439">
            <v>0</v>
          </cell>
          <cell r="HR439">
            <v>0</v>
          </cell>
          <cell r="HT439">
            <v>0</v>
          </cell>
          <cell r="HU439">
            <v>0</v>
          </cell>
          <cell r="HW439">
            <v>0</v>
          </cell>
          <cell r="HX439">
            <v>0</v>
          </cell>
          <cell r="HZ439">
            <v>0</v>
          </cell>
          <cell r="IA439">
            <v>0</v>
          </cell>
          <cell r="IC439">
            <v>59</v>
          </cell>
          <cell r="ID439">
            <v>0</v>
          </cell>
          <cell r="IE439">
            <v>0</v>
          </cell>
          <cell r="IH439">
            <v>0</v>
          </cell>
          <cell r="II439">
            <v>0</v>
          </cell>
          <cell r="IK439">
            <v>0</v>
          </cell>
          <cell r="IL439">
            <v>0</v>
          </cell>
          <cell r="IN439">
            <v>0</v>
          </cell>
          <cell r="IO439">
            <v>0</v>
          </cell>
          <cell r="IR439">
            <v>0</v>
          </cell>
          <cell r="IT439">
            <v>93.8</v>
          </cell>
          <cell r="IU439">
            <v>0</v>
          </cell>
          <cell r="IW439">
            <v>0</v>
          </cell>
          <cell r="IX439">
            <v>0</v>
          </cell>
          <cell r="IZ439">
            <v>0</v>
          </cell>
          <cell r="JA439">
            <v>0</v>
          </cell>
          <cell r="JC439">
            <v>0</v>
          </cell>
          <cell r="JD439">
            <v>0</v>
          </cell>
          <cell r="JE439">
            <v>0</v>
          </cell>
          <cell r="JF439">
            <v>0</v>
          </cell>
          <cell r="JH439">
            <v>77.2</v>
          </cell>
          <cell r="JI439">
            <v>66.099999999999994</v>
          </cell>
          <cell r="JQ439">
            <v>619.20000000000005</v>
          </cell>
          <cell r="JR439">
            <v>0</v>
          </cell>
          <cell r="JU439">
            <v>0</v>
          </cell>
          <cell r="JV439">
            <v>0</v>
          </cell>
          <cell r="JX439">
            <v>0</v>
          </cell>
          <cell r="KD439">
            <v>0</v>
          </cell>
          <cell r="KE439">
            <v>0</v>
          </cell>
          <cell r="KJ439">
            <v>130</v>
          </cell>
          <cell r="KL439">
            <v>0</v>
          </cell>
          <cell r="KP439">
            <v>0</v>
          </cell>
          <cell r="KQ439">
            <v>0</v>
          </cell>
          <cell r="KU439">
            <v>0</v>
          </cell>
          <cell r="KV439">
            <v>0</v>
          </cell>
          <cell r="KW439">
            <v>323.2</v>
          </cell>
          <cell r="KX439">
            <v>338.9</v>
          </cell>
          <cell r="KZ439">
            <v>0</v>
          </cell>
          <cell r="LA439">
            <v>0</v>
          </cell>
          <cell r="LC439">
            <v>0</v>
          </cell>
          <cell r="LD439">
            <v>0</v>
          </cell>
          <cell r="LE439">
            <v>80.900000000000006</v>
          </cell>
          <cell r="LG439">
            <v>0</v>
          </cell>
          <cell r="LH439">
            <v>0</v>
          </cell>
        </row>
        <row r="440">
          <cell r="A440">
            <v>32264</v>
          </cell>
          <cell r="B440">
            <v>512</v>
          </cell>
          <cell r="C440">
            <v>1</v>
          </cell>
          <cell r="V440">
            <v>0</v>
          </cell>
          <cell r="AA440">
            <v>0</v>
          </cell>
          <cell r="AC440">
            <v>0</v>
          </cell>
          <cell r="AD440">
            <v>0</v>
          </cell>
          <cell r="AF440">
            <v>912</v>
          </cell>
          <cell r="AG440">
            <v>901.25</v>
          </cell>
          <cell r="AH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Q440">
            <v>0</v>
          </cell>
          <cell r="AV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CA440">
            <v>0</v>
          </cell>
          <cell r="CB440">
            <v>0</v>
          </cell>
          <cell r="CC440">
            <v>79.599999999999994</v>
          </cell>
          <cell r="CD440">
            <v>925.21516500000007</v>
          </cell>
          <cell r="CE440">
            <v>67.124389965039398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15.59858344373183</v>
          </cell>
          <cell r="CY440">
            <v>0</v>
          </cell>
          <cell r="CZ440">
            <v>0</v>
          </cell>
          <cell r="DA440">
            <v>0</v>
          </cell>
          <cell r="DC440">
            <v>82.8</v>
          </cell>
          <cell r="DD440">
            <v>68.5</v>
          </cell>
          <cell r="DJ440">
            <v>0</v>
          </cell>
          <cell r="DK440">
            <v>0</v>
          </cell>
          <cell r="DO440">
            <v>0</v>
          </cell>
          <cell r="DP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X440">
            <v>0</v>
          </cell>
          <cell r="DZ440">
            <v>424.5</v>
          </cell>
          <cell r="EB440">
            <v>100.9</v>
          </cell>
          <cell r="EC440">
            <v>97.1</v>
          </cell>
          <cell r="EE440">
            <v>0</v>
          </cell>
          <cell r="EF440">
            <v>0</v>
          </cell>
          <cell r="EH440">
            <v>0</v>
          </cell>
          <cell r="EI440">
            <v>0</v>
          </cell>
          <cell r="EL440">
            <v>0</v>
          </cell>
          <cell r="EM440">
            <v>0</v>
          </cell>
          <cell r="EU440">
            <v>0</v>
          </cell>
          <cell r="EV440">
            <v>0</v>
          </cell>
          <cell r="FA440">
            <v>0</v>
          </cell>
          <cell r="FB440">
            <v>0</v>
          </cell>
          <cell r="FG440">
            <v>0</v>
          </cell>
          <cell r="FH440">
            <v>0</v>
          </cell>
          <cell r="FJ440">
            <v>0</v>
          </cell>
          <cell r="FK440">
            <v>0</v>
          </cell>
          <cell r="FL440">
            <v>0</v>
          </cell>
          <cell r="FM440">
            <v>0</v>
          </cell>
          <cell r="FO440">
            <v>0</v>
          </cell>
          <cell r="FP440">
            <v>0</v>
          </cell>
          <cell r="FR440">
            <v>0</v>
          </cell>
          <cell r="FS440">
            <v>0</v>
          </cell>
          <cell r="FU440">
            <v>0</v>
          </cell>
          <cell r="FY440">
            <v>0</v>
          </cell>
          <cell r="GC440">
            <v>0</v>
          </cell>
          <cell r="GD440">
            <v>0</v>
          </cell>
          <cell r="GF440">
            <v>0</v>
          </cell>
          <cell r="GG440">
            <v>0</v>
          </cell>
          <cell r="GJ440">
            <v>0</v>
          </cell>
          <cell r="GK440">
            <v>0</v>
          </cell>
          <cell r="GN440">
            <v>0</v>
          </cell>
          <cell r="GP440">
            <v>0</v>
          </cell>
          <cell r="GR440">
            <v>887.25</v>
          </cell>
          <cell r="GT440">
            <v>0</v>
          </cell>
          <cell r="GU440">
            <v>0</v>
          </cell>
          <cell r="GV440">
            <v>458.6</v>
          </cell>
          <cell r="HB440">
            <v>0</v>
          </cell>
          <cell r="HC440">
            <v>0</v>
          </cell>
          <cell r="HM440">
            <v>87</v>
          </cell>
          <cell r="HN440">
            <v>78.2</v>
          </cell>
          <cell r="HO440">
            <v>0</v>
          </cell>
          <cell r="HQ440">
            <v>0</v>
          </cell>
          <cell r="HR440">
            <v>0</v>
          </cell>
          <cell r="HT440">
            <v>0</v>
          </cell>
          <cell r="HU440">
            <v>0</v>
          </cell>
          <cell r="HW440">
            <v>0</v>
          </cell>
          <cell r="HX440">
            <v>0</v>
          </cell>
          <cell r="HZ440">
            <v>0</v>
          </cell>
          <cell r="IA440">
            <v>0</v>
          </cell>
          <cell r="IC440">
            <v>59</v>
          </cell>
          <cell r="ID440">
            <v>0</v>
          </cell>
          <cell r="IE440">
            <v>0</v>
          </cell>
          <cell r="IH440">
            <v>0</v>
          </cell>
          <cell r="II440">
            <v>0</v>
          </cell>
          <cell r="IK440">
            <v>0</v>
          </cell>
          <cell r="IL440">
            <v>0</v>
          </cell>
          <cell r="IN440">
            <v>0</v>
          </cell>
          <cell r="IO440">
            <v>0</v>
          </cell>
          <cell r="IR440">
            <v>0</v>
          </cell>
          <cell r="IT440">
            <v>93.8</v>
          </cell>
          <cell r="IU440">
            <v>0</v>
          </cell>
          <cell r="IW440">
            <v>0</v>
          </cell>
          <cell r="IX440">
            <v>0</v>
          </cell>
          <cell r="IZ440">
            <v>0</v>
          </cell>
          <cell r="JA440">
            <v>0</v>
          </cell>
          <cell r="JC440">
            <v>0</v>
          </cell>
          <cell r="JD440">
            <v>0</v>
          </cell>
          <cell r="JE440">
            <v>0</v>
          </cell>
          <cell r="JF440">
            <v>0</v>
          </cell>
          <cell r="JH440">
            <v>76.599999999999994</v>
          </cell>
          <cell r="JI440">
            <v>65.5</v>
          </cell>
          <cell r="JQ440">
            <v>618</v>
          </cell>
          <cell r="JR440">
            <v>0</v>
          </cell>
          <cell r="JU440">
            <v>0</v>
          </cell>
          <cell r="JV440">
            <v>0</v>
          </cell>
          <cell r="JX440">
            <v>0</v>
          </cell>
          <cell r="KD440">
            <v>0</v>
          </cell>
          <cell r="KE440">
            <v>0</v>
          </cell>
          <cell r="KJ440">
            <v>129.80000000000001</v>
          </cell>
          <cell r="KL440">
            <v>0</v>
          </cell>
          <cell r="KP440">
            <v>0</v>
          </cell>
          <cell r="KQ440">
            <v>0</v>
          </cell>
          <cell r="KU440">
            <v>0</v>
          </cell>
          <cell r="KV440">
            <v>0</v>
          </cell>
          <cell r="KW440">
            <v>321.5</v>
          </cell>
          <cell r="KX440">
            <v>337.8</v>
          </cell>
          <cell r="KZ440">
            <v>0</v>
          </cell>
          <cell r="LA440">
            <v>0</v>
          </cell>
          <cell r="LC440">
            <v>0</v>
          </cell>
          <cell r="LD440">
            <v>0</v>
          </cell>
          <cell r="LE440">
            <v>80.900000000000006</v>
          </cell>
          <cell r="LG440">
            <v>0</v>
          </cell>
          <cell r="LH440">
            <v>0</v>
          </cell>
        </row>
        <row r="441">
          <cell r="A441">
            <v>32234</v>
          </cell>
          <cell r="B441">
            <v>513</v>
          </cell>
          <cell r="C441">
            <v>1</v>
          </cell>
          <cell r="V441">
            <v>0</v>
          </cell>
          <cell r="AA441">
            <v>0</v>
          </cell>
          <cell r="AC441">
            <v>0</v>
          </cell>
          <cell r="AD441">
            <v>0</v>
          </cell>
          <cell r="AF441">
            <v>912</v>
          </cell>
          <cell r="AG441">
            <v>901.25</v>
          </cell>
          <cell r="AH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Q441">
            <v>0</v>
          </cell>
          <cell r="AV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CA441">
            <v>0</v>
          </cell>
          <cell r="CB441">
            <v>0</v>
          </cell>
          <cell r="CC441">
            <v>75.599999999999994</v>
          </cell>
          <cell r="CD441">
            <v>925.21516500000007</v>
          </cell>
          <cell r="CE441">
            <v>67.124389965039398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17.152038929381042</v>
          </cell>
          <cell r="CY441">
            <v>0</v>
          </cell>
          <cell r="CZ441">
            <v>0</v>
          </cell>
          <cell r="DA441">
            <v>0</v>
          </cell>
          <cell r="DC441">
            <v>81</v>
          </cell>
          <cell r="DD441">
            <v>67.099999999999994</v>
          </cell>
          <cell r="DJ441">
            <v>0</v>
          </cell>
          <cell r="DK441">
            <v>0</v>
          </cell>
          <cell r="DO441">
            <v>0</v>
          </cell>
          <cell r="DP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X441">
            <v>0</v>
          </cell>
          <cell r="DZ441">
            <v>423.3</v>
          </cell>
          <cell r="EB441">
            <v>100.9</v>
          </cell>
          <cell r="EC441">
            <v>97.1</v>
          </cell>
          <cell r="EE441">
            <v>0</v>
          </cell>
          <cell r="EF441">
            <v>0</v>
          </cell>
          <cell r="EH441">
            <v>0</v>
          </cell>
          <cell r="EI441">
            <v>0</v>
          </cell>
          <cell r="EL441">
            <v>0</v>
          </cell>
          <cell r="EM441">
            <v>0</v>
          </cell>
          <cell r="EU441">
            <v>0</v>
          </cell>
          <cell r="EV441">
            <v>0</v>
          </cell>
          <cell r="FA441">
            <v>0</v>
          </cell>
          <cell r="FB441">
            <v>0</v>
          </cell>
          <cell r="FG441">
            <v>0</v>
          </cell>
          <cell r="FH441">
            <v>0</v>
          </cell>
          <cell r="FJ441">
            <v>0</v>
          </cell>
          <cell r="FK441">
            <v>0</v>
          </cell>
          <cell r="FL441">
            <v>0</v>
          </cell>
          <cell r="FM441">
            <v>0</v>
          </cell>
          <cell r="FO441">
            <v>0</v>
          </cell>
          <cell r="FP441">
            <v>0</v>
          </cell>
          <cell r="FR441">
            <v>0</v>
          </cell>
          <cell r="FS441">
            <v>0</v>
          </cell>
          <cell r="FU441">
            <v>0</v>
          </cell>
          <cell r="FY441">
            <v>0</v>
          </cell>
          <cell r="GC441">
            <v>0</v>
          </cell>
          <cell r="GD441">
            <v>0</v>
          </cell>
          <cell r="GF441">
            <v>0</v>
          </cell>
          <cell r="GG441">
            <v>0</v>
          </cell>
          <cell r="GJ441">
            <v>0</v>
          </cell>
          <cell r="GK441">
            <v>0</v>
          </cell>
          <cell r="GN441">
            <v>0</v>
          </cell>
          <cell r="GP441">
            <v>0</v>
          </cell>
          <cell r="GR441">
            <v>887.25</v>
          </cell>
          <cell r="GT441">
            <v>0</v>
          </cell>
          <cell r="GU441">
            <v>0</v>
          </cell>
          <cell r="GV441">
            <v>457.5</v>
          </cell>
          <cell r="HB441">
            <v>0</v>
          </cell>
          <cell r="HC441">
            <v>0</v>
          </cell>
          <cell r="HM441">
            <v>87</v>
          </cell>
          <cell r="HN441">
            <v>78.2</v>
          </cell>
          <cell r="HO441">
            <v>0</v>
          </cell>
          <cell r="HQ441">
            <v>0</v>
          </cell>
          <cell r="HR441">
            <v>0</v>
          </cell>
          <cell r="HT441">
            <v>0</v>
          </cell>
          <cell r="HU441">
            <v>0</v>
          </cell>
          <cell r="HW441">
            <v>0</v>
          </cell>
          <cell r="HX441">
            <v>0</v>
          </cell>
          <cell r="HZ441">
            <v>0</v>
          </cell>
          <cell r="IA441">
            <v>0</v>
          </cell>
          <cell r="IC441">
            <v>59</v>
          </cell>
          <cell r="ID441">
            <v>0</v>
          </cell>
          <cell r="IE441">
            <v>0</v>
          </cell>
          <cell r="IH441">
            <v>0</v>
          </cell>
          <cell r="II441">
            <v>0</v>
          </cell>
          <cell r="IK441">
            <v>0</v>
          </cell>
          <cell r="IL441">
            <v>0</v>
          </cell>
          <cell r="IN441">
            <v>0</v>
          </cell>
          <cell r="IO441">
            <v>0</v>
          </cell>
          <cell r="IR441">
            <v>0</v>
          </cell>
          <cell r="IT441">
            <v>93.8</v>
          </cell>
          <cell r="IU441">
            <v>0</v>
          </cell>
          <cell r="IW441">
            <v>0</v>
          </cell>
          <cell r="IX441">
            <v>0</v>
          </cell>
          <cell r="IZ441">
            <v>0</v>
          </cell>
          <cell r="JA441">
            <v>0</v>
          </cell>
          <cell r="JC441">
            <v>0</v>
          </cell>
          <cell r="JD441">
            <v>0</v>
          </cell>
          <cell r="JE441">
            <v>0</v>
          </cell>
          <cell r="JF441">
            <v>0</v>
          </cell>
          <cell r="JH441">
            <v>76.7</v>
          </cell>
          <cell r="JI441">
            <v>65.599999999999994</v>
          </cell>
          <cell r="JQ441">
            <v>616.70000000000005</v>
          </cell>
          <cell r="JR441">
            <v>0</v>
          </cell>
          <cell r="JU441">
            <v>0</v>
          </cell>
          <cell r="JV441">
            <v>0</v>
          </cell>
          <cell r="JX441">
            <v>0</v>
          </cell>
          <cell r="KD441">
            <v>0</v>
          </cell>
          <cell r="KE441">
            <v>0</v>
          </cell>
          <cell r="KJ441">
            <v>129.5</v>
          </cell>
          <cell r="KL441">
            <v>0</v>
          </cell>
          <cell r="KP441">
            <v>0</v>
          </cell>
          <cell r="KQ441">
            <v>0</v>
          </cell>
          <cell r="KU441">
            <v>0</v>
          </cell>
          <cell r="KV441">
            <v>0</v>
          </cell>
          <cell r="KW441">
            <v>320.2</v>
          </cell>
          <cell r="KX441">
            <v>337.4</v>
          </cell>
          <cell r="KZ441">
            <v>0</v>
          </cell>
          <cell r="LA441">
            <v>0</v>
          </cell>
          <cell r="LC441">
            <v>0</v>
          </cell>
          <cell r="LD441">
            <v>0</v>
          </cell>
          <cell r="LE441">
            <v>80.900000000000006</v>
          </cell>
          <cell r="LG441">
            <v>0</v>
          </cell>
          <cell r="LH441">
            <v>0</v>
          </cell>
        </row>
        <row r="442">
          <cell r="A442">
            <v>32203</v>
          </cell>
          <cell r="B442">
            <v>514</v>
          </cell>
          <cell r="C442">
            <v>1</v>
          </cell>
          <cell r="V442">
            <v>0</v>
          </cell>
          <cell r="AA442">
            <v>0</v>
          </cell>
          <cell r="AC442">
            <v>0</v>
          </cell>
          <cell r="AD442">
            <v>0</v>
          </cell>
          <cell r="AF442">
            <v>908</v>
          </cell>
          <cell r="AG442">
            <v>895.5</v>
          </cell>
          <cell r="AH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Q442">
            <v>0</v>
          </cell>
          <cell r="AV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CA442">
            <v>0</v>
          </cell>
          <cell r="CB442">
            <v>0</v>
          </cell>
          <cell r="CC442">
            <v>73.099999999999994</v>
          </cell>
          <cell r="CD442">
            <v>925.21516500000007</v>
          </cell>
          <cell r="CE442">
            <v>67.124389965039398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12.142564222959738</v>
          </cell>
          <cell r="CY442">
            <v>0</v>
          </cell>
          <cell r="CZ442">
            <v>0</v>
          </cell>
          <cell r="DA442">
            <v>0</v>
          </cell>
          <cell r="DC442">
            <v>79.900000000000006</v>
          </cell>
          <cell r="DD442">
            <v>66.099999999999994</v>
          </cell>
          <cell r="DJ442">
            <v>0</v>
          </cell>
          <cell r="DK442">
            <v>0</v>
          </cell>
          <cell r="DO442">
            <v>0</v>
          </cell>
          <cell r="DP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X442">
            <v>0</v>
          </cell>
          <cell r="DZ442">
            <v>421.7</v>
          </cell>
          <cell r="EB442">
            <v>98</v>
          </cell>
          <cell r="EC442">
            <v>94.3</v>
          </cell>
          <cell r="EE442">
            <v>0</v>
          </cell>
          <cell r="EF442">
            <v>0</v>
          </cell>
          <cell r="EH442">
            <v>0</v>
          </cell>
          <cell r="EI442">
            <v>0</v>
          </cell>
          <cell r="EL442">
            <v>0</v>
          </cell>
          <cell r="EM442">
            <v>0</v>
          </cell>
          <cell r="EU442">
            <v>0</v>
          </cell>
          <cell r="EV442">
            <v>0</v>
          </cell>
          <cell r="FA442">
            <v>0</v>
          </cell>
          <cell r="FB442">
            <v>0</v>
          </cell>
          <cell r="FG442">
            <v>0</v>
          </cell>
          <cell r="FH442">
            <v>0</v>
          </cell>
          <cell r="FJ442">
            <v>0</v>
          </cell>
          <cell r="FK442">
            <v>0</v>
          </cell>
          <cell r="FL442">
            <v>0</v>
          </cell>
          <cell r="FM442">
            <v>0</v>
          </cell>
          <cell r="FO442">
            <v>0</v>
          </cell>
          <cell r="FP442">
            <v>0</v>
          </cell>
          <cell r="FR442">
            <v>0</v>
          </cell>
          <cell r="FS442">
            <v>0</v>
          </cell>
          <cell r="FU442">
            <v>0</v>
          </cell>
          <cell r="FY442">
            <v>0</v>
          </cell>
          <cell r="GC442">
            <v>0</v>
          </cell>
          <cell r="GD442">
            <v>0</v>
          </cell>
          <cell r="GF442">
            <v>0</v>
          </cell>
          <cell r="GG442">
            <v>0</v>
          </cell>
          <cell r="GJ442">
            <v>0</v>
          </cell>
          <cell r="GK442">
            <v>0</v>
          </cell>
          <cell r="GN442">
            <v>0</v>
          </cell>
          <cell r="GP442">
            <v>0</v>
          </cell>
          <cell r="GR442">
            <v>878.75</v>
          </cell>
          <cell r="GT442">
            <v>0</v>
          </cell>
          <cell r="GU442">
            <v>0</v>
          </cell>
          <cell r="GV442">
            <v>457.3</v>
          </cell>
          <cell r="HB442">
            <v>0</v>
          </cell>
          <cell r="HC442">
            <v>0</v>
          </cell>
          <cell r="HM442">
            <v>83.5</v>
          </cell>
          <cell r="HN442">
            <v>75.099999999999994</v>
          </cell>
          <cell r="HO442">
            <v>0</v>
          </cell>
          <cell r="HQ442">
            <v>0</v>
          </cell>
          <cell r="HR442">
            <v>0</v>
          </cell>
          <cell r="HT442">
            <v>0</v>
          </cell>
          <cell r="HU442">
            <v>0</v>
          </cell>
          <cell r="HW442">
            <v>0</v>
          </cell>
          <cell r="HX442">
            <v>0</v>
          </cell>
          <cell r="HZ442">
            <v>0</v>
          </cell>
          <cell r="IA442">
            <v>0</v>
          </cell>
          <cell r="IC442">
            <v>58.4</v>
          </cell>
          <cell r="ID442">
            <v>0</v>
          </cell>
          <cell r="IE442">
            <v>0</v>
          </cell>
          <cell r="IH442">
            <v>0</v>
          </cell>
          <cell r="II442">
            <v>0</v>
          </cell>
          <cell r="IK442">
            <v>0</v>
          </cell>
          <cell r="IL442">
            <v>0</v>
          </cell>
          <cell r="IN442">
            <v>0</v>
          </cell>
          <cell r="IO442">
            <v>0</v>
          </cell>
          <cell r="IR442">
            <v>0</v>
          </cell>
          <cell r="IT442">
            <v>92.8</v>
          </cell>
          <cell r="IU442">
            <v>0</v>
          </cell>
          <cell r="IW442">
            <v>0</v>
          </cell>
          <cell r="IX442">
            <v>0</v>
          </cell>
          <cell r="IZ442">
            <v>0</v>
          </cell>
          <cell r="JA442">
            <v>0</v>
          </cell>
          <cell r="JC442">
            <v>0</v>
          </cell>
          <cell r="JD442">
            <v>0</v>
          </cell>
          <cell r="JE442">
            <v>0</v>
          </cell>
          <cell r="JF442">
            <v>0</v>
          </cell>
          <cell r="JH442">
            <v>75.7</v>
          </cell>
          <cell r="JI442">
            <v>64.8</v>
          </cell>
          <cell r="JQ442">
            <v>615.79999999999995</v>
          </cell>
          <cell r="JR442">
            <v>0</v>
          </cell>
          <cell r="JU442">
            <v>0</v>
          </cell>
          <cell r="JV442">
            <v>0</v>
          </cell>
          <cell r="JX442">
            <v>0</v>
          </cell>
          <cell r="KD442">
            <v>0</v>
          </cell>
          <cell r="KE442">
            <v>0</v>
          </cell>
          <cell r="KJ442">
            <v>129.30000000000001</v>
          </cell>
          <cell r="KL442">
            <v>0</v>
          </cell>
          <cell r="KP442">
            <v>0</v>
          </cell>
          <cell r="KQ442">
            <v>0</v>
          </cell>
          <cell r="KU442">
            <v>0</v>
          </cell>
          <cell r="KV442">
            <v>0</v>
          </cell>
          <cell r="KW442">
            <v>319</v>
          </cell>
          <cell r="KX442">
            <v>336.1</v>
          </cell>
          <cell r="KZ442">
            <v>0</v>
          </cell>
          <cell r="LA442">
            <v>0</v>
          </cell>
          <cell r="LC442">
            <v>0</v>
          </cell>
          <cell r="LD442">
            <v>0</v>
          </cell>
          <cell r="LE442">
            <v>80.8</v>
          </cell>
          <cell r="LG442">
            <v>0</v>
          </cell>
          <cell r="LH442">
            <v>0</v>
          </cell>
        </row>
        <row r="443">
          <cell r="A443">
            <v>32174</v>
          </cell>
          <cell r="B443">
            <v>515</v>
          </cell>
          <cell r="C443">
            <v>1</v>
          </cell>
          <cell r="V443">
            <v>0</v>
          </cell>
          <cell r="AA443">
            <v>0</v>
          </cell>
          <cell r="AC443">
            <v>0</v>
          </cell>
          <cell r="AD443">
            <v>0</v>
          </cell>
          <cell r="AF443">
            <v>908</v>
          </cell>
          <cell r="AG443">
            <v>895.5</v>
          </cell>
          <cell r="AH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Q443">
            <v>0</v>
          </cell>
          <cell r="AV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CA443">
            <v>0</v>
          </cell>
          <cell r="CB443">
            <v>0</v>
          </cell>
          <cell r="CC443">
            <v>72.900000000000006</v>
          </cell>
          <cell r="CD443">
            <v>925.21516500000007</v>
          </cell>
          <cell r="CE443">
            <v>67.124389965039398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7.3922528458420294</v>
          </cell>
          <cell r="CY443">
            <v>0</v>
          </cell>
          <cell r="CZ443">
            <v>0</v>
          </cell>
          <cell r="DA443">
            <v>0</v>
          </cell>
          <cell r="DC443">
            <v>79.599999999999994</v>
          </cell>
          <cell r="DD443">
            <v>65.900000000000006</v>
          </cell>
          <cell r="DJ443">
            <v>0</v>
          </cell>
          <cell r="DK443">
            <v>0</v>
          </cell>
          <cell r="DO443">
            <v>0</v>
          </cell>
          <cell r="DP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X443">
            <v>0</v>
          </cell>
          <cell r="DZ443">
            <v>419.4</v>
          </cell>
          <cell r="EB443">
            <v>98</v>
          </cell>
          <cell r="EC443">
            <v>94.3</v>
          </cell>
          <cell r="EE443">
            <v>0</v>
          </cell>
          <cell r="EF443">
            <v>0</v>
          </cell>
          <cell r="EH443">
            <v>0</v>
          </cell>
          <cell r="EI443">
            <v>0</v>
          </cell>
          <cell r="EL443">
            <v>0</v>
          </cell>
          <cell r="EM443">
            <v>0</v>
          </cell>
          <cell r="EU443">
            <v>0</v>
          </cell>
          <cell r="EV443">
            <v>0</v>
          </cell>
          <cell r="FA443">
            <v>0</v>
          </cell>
          <cell r="FB443">
            <v>0</v>
          </cell>
          <cell r="FG443">
            <v>0</v>
          </cell>
          <cell r="FH443">
            <v>0</v>
          </cell>
          <cell r="FJ443">
            <v>0</v>
          </cell>
          <cell r="FK443">
            <v>0</v>
          </cell>
          <cell r="FL443">
            <v>0</v>
          </cell>
          <cell r="FM443">
            <v>0</v>
          </cell>
          <cell r="FO443">
            <v>0</v>
          </cell>
          <cell r="FP443">
            <v>0</v>
          </cell>
          <cell r="FR443">
            <v>0</v>
          </cell>
          <cell r="FS443">
            <v>0</v>
          </cell>
          <cell r="FU443">
            <v>0</v>
          </cell>
          <cell r="FY443">
            <v>0</v>
          </cell>
          <cell r="GC443">
            <v>0</v>
          </cell>
          <cell r="GD443">
            <v>0</v>
          </cell>
          <cell r="GF443">
            <v>0</v>
          </cell>
          <cell r="GG443">
            <v>0</v>
          </cell>
          <cell r="GJ443">
            <v>0</v>
          </cell>
          <cell r="GK443">
            <v>0</v>
          </cell>
          <cell r="GN443">
            <v>0</v>
          </cell>
          <cell r="GP443">
            <v>0</v>
          </cell>
          <cell r="GR443">
            <v>878.75</v>
          </cell>
          <cell r="GT443">
            <v>0</v>
          </cell>
          <cell r="GU443">
            <v>0</v>
          </cell>
          <cell r="GV443">
            <v>454.6</v>
          </cell>
          <cell r="HB443">
            <v>0</v>
          </cell>
          <cell r="HC443">
            <v>0</v>
          </cell>
          <cell r="HM443">
            <v>83.5</v>
          </cell>
          <cell r="HN443">
            <v>75.099999999999994</v>
          </cell>
          <cell r="HO443">
            <v>0</v>
          </cell>
          <cell r="HQ443">
            <v>0</v>
          </cell>
          <cell r="HR443">
            <v>0</v>
          </cell>
          <cell r="HT443">
            <v>0</v>
          </cell>
          <cell r="HU443">
            <v>0</v>
          </cell>
          <cell r="HW443">
            <v>0</v>
          </cell>
          <cell r="HX443">
            <v>0</v>
          </cell>
          <cell r="HZ443">
            <v>0</v>
          </cell>
          <cell r="IA443">
            <v>0</v>
          </cell>
          <cell r="IC443">
            <v>58.4</v>
          </cell>
          <cell r="ID443">
            <v>0</v>
          </cell>
          <cell r="IE443">
            <v>0</v>
          </cell>
          <cell r="IH443">
            <v>0</v>
          </cell>
          <cell r="II443">
            <v>0</v>
          </cell>
          <cell r="IK443">
            <v>0</v>
          </cell>
          <cell r="IL443">
            <v>0</v>
          </cell>
          <cell r="IN443">
            <v>0</v>
          </cell>
          <cell r="IO443">
            <v>0</v>
          </cell>
          <cell r="IR443">
            <v>0</v>
          </cell>
          <cell r="IT443">
            <v>92.8</v>
          </cell>
          <cell r="IU443">
            <v>0</v>
          </cell>
          <cell r="IW443">
            <v>0</v>
          </cell>
          <cell r="IX443">
            <v>0</v>
          </cell>
          <cell r="IZ443">
            <v>0</v>
          </cell>
          <cell r="JA443">
            <v>0</v>
          </cell>
          <cell r="JC443">
            <v>0</v>
          </cell>
          <cell r="JD443">
            <v>0</v>
          </cell>
          <cell r="JE443">
            <v>0</v>
          </cell>
          <cell r="JF443">
            <v>0</v>
          </cell>
          <cell r="JH443">
            <v>76.599999999999994</v>
          </cell>
          <cell r="JI443">
            <v>65.5</v>
          </cell>
          <cell r="JQ443">
            <v>620.4</v>
          </cell>
          <cell r="JR443">
            <v>0</v>
          </cell>
          <cell r="JU443">
            <v>0</v>
          </cell>
          <cell r="JV443">
            <v>0</v>
          </cell>
          <cell r="JX443">
            <v>0</v>
          </cell>
          <cell r="KD443">
            <v>0</v>
          </cell>
          <cell r="KE443">
            <v>0</v>
          </cell>
          <cell r="KJ443">
            <v>128.19999999999999</v>
          </cell>
          <cell r="KL443">
            <v>0</v>
          </cell>
          <cell r="KP443">
            <v>0</v>
          </cell>
          <cell r="KQ443">
            <v>0</v>
          </cell>
          <cell r="KU443">
            <v>0</v>
          </cell>
          <cell r="KV443">
            <v>0</v>
          </cell>
          <cell r="KW443">
            <v>318.5</v>
          </cell>
          <cell r="KX443">
            <v>334.9</v>
          </cell>
          <cell r="KZ443">
            <v>0</v>
          </cell>
          <cell r="LA443">
            <v>0</v>
          </cell>
          <cell r="LC443">
            <v>0</v>
          </cell>
          <cell r="LD443">
            <v>0</v>
          </cell>
          <cell r="LE443">
            <v>80.8</v>
          </cell>
          <cell r="LG443">
            <v>0</v>
          </cell>
          <cell r="LH443">
            <v>0</v>
          </cell>
        </row>
        <row r="444">
          <cell r="A444">
            <v>32143</v>
          </cell>
          <cell r="B444">
            <v>516</v>
          </cell>
          <cell r="C444">
            <v>1</v>
          </cell>
          <cell r="V444">
            <v>0</v>
          </cell>
          <cell r="AA444">
            <v>0</v>
          </cell>
          <cell r="AC444">
            <v>0</v>
          </cell>
          <cell r="AD444">
            <v>0</v>
          </cell>
          <cell r="AF444">
            <v>908</v>
          </cell>
          <cell r="AG444">
            <v>895.5</v>
          </cell>
          <cell r="AH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Q444">
            <v>0</v>
          </cell>
          <cell r="AV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CA444">
            <v>0</v>
          </cell>
          <cell r="CB444">
            <v>0</v>
          </cell>
          <cell r="CC444">
            <v>71.2</v>
          </cell>
          <cell r="CD444">
            <v>925.21516500000007</v>
          </cell>
          <cell r="CE444">
            <v>67.124389965039398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6.8784996577519557</v>
          </cell>
          <cell r="CY444">
            <v>0</v>
          </cell>
          <cell r="CZ444">
            <v>0</v>
          </cell>
          <cell r="DA444">
            <v>0</v>
          </cell>
          <cell r="DC444">
            <v>81.5</v>
          </cell>
          <cell r="DD444">
            <v>67.400000000000006</v>
          </cell>
          <cell r="DJ444">
            <v>0</v>
          </cell>
          <cell r="DK444">
            <v>0</v>
          </cell>
          <cell r="DO444">
            <v>0</v>
          </cell>
          <cell r="DP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X444">
            <v>0</v>
          </cell>
          <cell r="DZ444">
            <v>419.5</v>
          </cell>
          <cell r="EB444">
            <v>98</v>
          </cell>
          <cell r="EC444">
            <v>94.3</v>
          </cell>
          <cell r="EE444">
            <v>0</v>
          </cell>
          <cell r="EF444">
            <v>0</v>
          </cell>
          <cell r="EH444">
            <v>0</v>
          </cell>
          <cell r="EI444">
            <v>0</v>
          </cell>
          <cell r="EL444">
            <v>0</v>
          </cell>
          <cell r="EM444">
            <v>0</v>
          </cell>
          <cell r="EU444">
            <v>0</v>
          </cell>
          <cell r="EV444">
            <v>0</v>
          </cell>
          <cell r="FA444">
            <v>0</v>
          </cell>
          <cell r="FB444">
            <v>0</v>
          </cell>
          <cell r="FG444">
            <v>0</v>
          </cell>
          <cell r="FH444">
            <v>0</v>
          </cell>
          <cell r="FJ444">
            <v>0</v>
          </cell>
          <cell r="FK444">
            <v>0</v>
          </cell>
          <cell r="FL444">
            <v>0</v>
          </cell>
          <cell r="FM444">
            <v>0</v>
          </cell>
          <cell r="FO444">
            <v>0</v>
          </cell>
          <cell r="FP444">
            <v>0</v>
          </cell>
          <cell r="FR444">
            <v>0</v>
          </cell>
          <cell r="FS444">
            <v>0</v>
          </cell>
          <cell r="FU444">
            <v>0</v>
          </cell>
          <cell r="FY444">
            <v>0</v>
          </cell>
          <cell r="GC444">
            <v>0</v>
          </cell>
          <cell r="GD444">
            <v>0</v>
          </cell>
          <cell r="GF444">
            <v>0</v>
          </cell>
          <cell r="GG444">
            <v>0</v>
          </cell>
          <cell r="GJ444">
            <v>0</v>
          </cell>
          <cell r="GK444">
            <v>0</v>
          </cell>
          <cell r="GN444">
            <v>0</v>
          </cell>
          <cell r="GP444">
            <v>0</v>
          </cell>
          <cell r="GR444">
            <v>878.75</v>
          </cell>
          <cell r="GT444">
            <v>0</v>
          </cell>
          <cell r="GU444">
            <v>0</v>
          </cell>
          <cell r="GV444">
            <v>453</v>
          </cell>
          <cell r="HB444">
            <v>0</v>
          </cell>
          <cell r="HC444">
            <v>0</v>
          </cell>
          <cell r="HM444">
            <v>83.5</v>
          </cell>
          <cell r="HN444">
            <v>75.099999999999994</v>
          </cell>
          <cell r="HO444">
            <v>0</v>
          </cell>
          <cell r="HQ444">
            <v>0</v>
          </cell>
          <cell r="HR444">
            <v>0</v>
          </cell>
          <cell r="HT444">
            <v>0</v>
          </cell>
          <cell r="HU444">
            <v>0</v>
          </cell>
          <cell r="HW444">
            <v>0</v>
          </cell>
          <cell r="HX444">
            <v>0</v>
          </cell>
          <cell r="HZ444">
            <v>0</v>
          </cell>
          <cell r="IA444">
            <v>0</v>
          </cell>
          <cell r="IC444">
            <v>58.4</v>
          </cell>
          <cell r="ID444">
            <v>0</v>
          </cell>
          <cell r="IE444">
            <v>0</v>
          </cell>
          <cell r="IH444">
            <v>0</v>
          </cell>
          <cell r="II444">
            <v>0</v>
          </cell>
          <cell r="IK444">
            <v>0</v>
          </cell>
          <cell r="IL444">
            <v>0</v>
          </cell>
          <cell r="IN444">
            <v>0</v>
          </cell>
          <cell r="IO444">
            <v>0</v>
          </cell>
          <cell r="IR444">
            <v>0</v>
          </cell>
          <cell r="IT444">
            <v>92.8</v>
          </cell>
          <cell r="IU444">
            <v>0</v>
          </cell>
          <cell r="IW444">
            <v>0</v>
          </cell>
          <cell r="IX444">
            <v>0</v>
          </cell>
          <cell r="IZ444">
            <v>0</v>
          </cell>
          <cell r="JA444">
            <v>0</v>
          </cell>
          <cell r="JC444">
            <v>0</v>
          </cell>
          <cell r="JD444">
            <v>0</v>
          </cell>
          <cell r="JE444">
            <v>0</v>
          </cell>
          <cell r="JF444">
            <v>0</v>
          </cell>
          <cell r="JH444">
            <v>74.599999999999994</v>
          </cell>
          <cell r="JI444">
            <v>63.8</v>
          </cell>
          <cell r="JQ444">
            <v>618.70000000000005</v>
          </cell>
          <cell r="JR444">
            <v>0</v>
          </cell>
          <cell r="JU444">
            <v>0</v>
          </cell>
          <cell r="JV444">
            <v>0</v>
          </cell>
          <cell r="JX444">
            <v>0</v>
          </cell>
          <cell r="KD444">
            <v>0</v>
          </cell>
          <cell r="KE444">
            <v>0</v>
          </cell>
          <cell r="KJ444">
            <v>127.19999999999999</v>
          </cell>
          <cell r="KL444">
            <v>0</v>
          </cell>
          <cell r="KP444">
            <v>0</v>
          </cell>
          <cell r="KQ444">
            <v>0</v>
          </cell>
          <cell r="KU444">
            <v>0</v>
          </cell>
          <cell r="KV444">
            <v>0</v>
          </cell>
          <cell r="KW444">
            <v>318.5</v>
          </cell>
          <cell r="KX444">
            <v>335.1</v>
          </cell>
          <cell r="KZ444">
            <v>0</v>
          </cell>
          <cell r="LA444">
            <v>0</v>
          </cell>
          <cell r="LC444">
            <v>0</v>
          </cell>
          <cell r="LD444">
            <v>0</v>
          </cell>
          <cell r="LE444">
            <v>80.8</v>
          </cell>
          <cell r="LG444">
            <v>0</v>
          </cell>
          <cell r="LH444">
            <v>0</v>
          </cell>
        </row>
        <row r="445">
          <cell r="A445">
            <v>32112</v>
          </cell>
          <cell r="B445">
            <v>517</v>
          </cell>
          <cell r="C445">
            <v>1</v>
          </cell>
          <cell r="V445">
            <v>0</v>
          </cell>
          <cell r="AA445">
            <v>0</v>
          </cell>
          <cell r="AC445">
            <v>0</v>
          </cell>
          <cell r="AD445">
            <v>0</v>
          </cell>
          <cell r="AF445">
            <v>890</v>
          </cell>
          <cell r="AG445">
            <v>889.5</v>
          </cell>
          <cell r="AH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Q445">
            <v>0</v>
          </cell>
          <cell r="AV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CA445">
            <v>0</v>
          </cell>
          <cell r="CB445">
            <v>0</v>
          </cell>
          <cell r="CC445">
            <v>71.2</v>
          </cell>
          <cell r="CD445">
            <v>855.98260400000004</v>
          </cell>
          <cell r="CE445">
            <v>65.047157613472166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6.1055831403582852</v>
          </cell>
          <cell r="CY445">
            <v>0</v>
          </cell>
          <cell r="CZ445">
            <v>0</v>
          </cell>
          <cell r="DA445">
            <v>0</v>
          </cell>
          <cell r="DC445">
            <v>76.400000000000006</v>
          </cell>
          <cell r="DD445">
            <v>63.2</v>
          </cell>
          <cell r="DJ445">
            <v>0</v>
          </cell>
          <cell r="DK445">
            <v>0</v>
          </cell>
          <cell r="DO445">
            <v>0</v>
          </cell>
          <cell r="DP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X445">
            <v>0</v>
          </cell>
          <cell r="DZ445">
            <v>419</v>
          </cell>
          <cell r="EB445">
            <v>95.4</v>
          </cell>
          <cell r="EC445">
            <v>91.8</v>
          </cell>
          <cell r="EE445">
            <v>0</v>
          </cell>
          <cell r="EF445">
            <v>0</v>
          </cell>
          <cell r="EH445">
            <v>0</v>
          </cell>
          <cell r="EI445">
            <v>0</v>
          </cell>
          <cell r="EL445">
            <v>0</v>
          </cell>
          <cell r="EM445">
            <v>0</v>
          </cell>
          <cell r="EU445">
            <v>0</v>
          </cell>
          <cell r="EV445">
            <v>0</v>
          </cell>
          <cell r="FA445">
            <v>0</v>
          </cell>
          <cell r="FB445">
            <v>0</v>
          </cell>
          <cell r="FG445">
            <v>0</v>
          </cell>
          <cell r="FH445">
            <v>0</v>
          </cell>
          <cell r="FJ445">
            <v>0</v>
          </cell>
          <cell r="FK445">
            <v>0</v>
          </cell>
          <cell r="FL445">
            <v>0</v>
          </cell>
          <cell r="FM445">
            <v>0</v>
          </cell>
          <cell r="FO445">
            <v>0</v>
          </cell>
          <cell r="FP445">
            <v>0</v>
          </cell>
          <cell r="FR445">
            <v>0</v>
          </cell>
          <cell r="FS445">
            <v>0</v>
          </cell>
          <cell r="FU445">
            <v>0</v>
          </cell>
          <cell r="FY445">
            <v>0</v>
          </cell>
          <cell r="GC445">
            <v>0</v>
          </cell>
          <cell r="GD445">
            <v>0</v>
          </cell>
          <cell r="GF445">
            <v>0</v>
          </cell>
          <cell r="GG445">
            <v>0</v>
          </cell>
          <cell r="GJ445">
            <v>0</v>
          </cell>
          <cell r="GK445">
            <v>0</v>
          </cell>
          <cell r="GN445">
            <v>0</v>
          </cell>
          <cell r="GP445">
            <v>0</v>
          </cell>
          <cell r="GR445">
            <v>871.25</v>
          </cell>
          <cell r="GT445">
            <v>0</v>
          </cell>
          <cell r="GU445">
            <v>0</v>
          </cell>
          <cell r="GV445">
            <v>450.5</v>
          </cell>
          <cell r="HB445">
            <v>0</v>
          </cell>
          <cell r="HC445">
            <v>0</v>
          </cell>
          <cell r="HM445">
            <v>79.8</v>
          </cell>
          <cell r="HN445">
            <v>71.8</v>
          </cell>
          <cell r="HO445">
            <v>0</v>
          </cell>
          <cell r="HQ445">
            <v>0</v>
          </cell>
          <cell r="HR445">
            <v>0</v>
          </cell>
          <cell r="HT445">
            <v>0</v>
          </cell>
          <cell r="HU445">
            <v>0</v>
          </cell>
          <cell r="HW445">
            <v>0</v>
          </cell>
          <cell r="HX445">
            <v>0</v>
          </cell>
          <cell r="HZ445">
            <v>0</v>
          </cell>
          <cell r="IA445">
            <v>0</v>
          </cell>
          <cell r="IC445">
            <v>57.9</v>
          </cell>
          <cell r="ID445">
            <v>0</v>
          </cell>
          <cell r="IE445">
            <v>0</v>
          </cell>
          <cell r="IH445">
            <v>0</v>
          </cell>
          <cell r="II445">
            <v>0</v>
          </cell>
          <cell r="IK445">
            <v>0</v>
          </cell>
          <cell r="IL445">
            <v>0</v>
          </cell>
          <cell r="IN445">
            <v>0</v>
          </cell>
          <cell r="IO445">
            <v>0</v>
          </cell>
          <cell r="IR445">
            <v>0</v>
          </cell>
          <cell r="IT445">
            <v>91.3</v>
          </cell>
          <cell r="IU445">
            <v>0</v>
          </cell>
          <cell r="IW445">
            <v>0</v>
          </cell>
          <cell r="IX445">
            <v>0</v>
          </cell>
          <cell r="IZ445">
            <v>0</v>
          </cell>
          <cell r="JA445">
            <v>0</v>
          </cell>
          <cell r="JC445">
            <v>0</v>
          </cell>
          <cell r="JD445">
            <v>0</v>
          </cell>
          <cell r="JE445">
            <v>0</v>
          </cell>
          <cell r="JF445">
            <v>0</v>
          </cell>
          <cell r="JH445">
            <v>74.599999999999994</v>
          </cell>
          <cell r="JI445">
            <v>63.8</v>
          </cell>
          <cell r="JQ445">
            <v>612.70000000000005</v>
          </cell>
          <cell r="JR445">
            <v>0</v>
          </cell>
          <cell r="JU445">
            <v>0</v>
          </cell>
          <cell r="JV445">
            <v>0</v>
          </cell>
          <cell r="JX445">
            <v>0</v>
          </cell>
          <cell r="KD445">
            <v>0</v>
          </cell>
          <cell r="KE445">
            <v>0</v>
          </cell>
          <cell r="KJ445">
            <v>126.2</v>
          </cell>
          <cell r="KL445">
            <v>0</v>
          </cell>
          <cell r="KP445">
            <v>0</v>
          </cell>
          <cell r="KQ445">
            <v>0</v>
          </cell>
          <cell r="KU445">
            <v>0</v>
          </cell>
          <cell r="KV445">
            <v>0</v>
          </cell>
          <cell r="KW445">
            <v>319.39999999999998</v>
          </cell>
          <cell r="KX445">
            <v>335.8</v>
          </cell>
          <cell r="KZ445">
            <v>0</v>
          </cell>
          <cell r="LA445">
            <v>0</v>
          </cell>
          <cell r="LC445">
            <v>0</v>
          </cell>
          <cell r="LD445">
            <v>0</v>
          </cell>
          <cell r="LE445">
            <v>79.599999999999994</v>
          </cell>
          <cell r="LG445">
            <v>0</v>
          </cell>
          <cell r="LH445">
            <v>0</v>
          </cell>
        </row>
        <row r="446">
          <cell r="A446">
            <v>32082</v>
          </cell>
          <cell r="B446">
            <v>518</v>
          </cell>
          <cell r="C446">
            <v>1</v>
          </cell>
          <cell r="V446">
            <v>0</v>
          </cell>
          <cell r="AA446">
            <v>0</v>
          </cell>
          <cell r="AC446">
            <v>0</v>
          </cell>
          <cell r="AD446">
            <v>0</v>
          </cell>
          <cell r="AF446">
            <v>890</v>
          </cell>
          <cell r="AG446">
            <v>889.5</v>
          </cell>
          <cell r="AH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Q446">
            <v>0</v>
          </cell>
          <cell r="AV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CA446">
            <v>0</v>
          </cell>
          <cell r="CB446">
            <v>0</v>
          </cell>
          <cell r="CC446">
            <v>71.2</v>
          </cell>
          <cell r="CD446">
            <v>855.98260400000004</v>
          </cell>
          <cell r="CE446">
            <v>65.047157613472166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P446">
            <v>0</v>
          </cell>
          <cell r="CQ446">
            <v>0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5.0902726855571325</v>
          </cell>
          <cell r="CY446">
            <v>0</v>
          </cell>
          <cell r="CZ446">
            <v>0</v>
          </cell>
          <cell r="DA446">
            <v>0</v>
          </cell>
          <cell r="DC446">
            <v>78.400000000000006</v>
          </cell>
          <cell r="DD446">
            <v>64.900000000000006</v>
          </cell>
          <cell r="DJ446">
            <v>0</v>
          </cell>
          <cell r="DK446">
            <v>0</v>
          </cell>
          <cell r="DO446">
            <v>0</v>
          </cell>
          <cell r="DP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X446">
            <v>0</v>
          </cell>
          <cell r="DZ446">
            <v>417.9</v>
          </cell>
          <cell r="EB446">
            <v>95.4</v>
          </cell>
          <cell r="EC446">
            <v>91.8</v>
          </cell>
          <cell r="EE446">
            <v>0</v>
          </cell>
          <cell r="EF446">
            <v>0</v>
          </cell>
          <cell r="EH446">
            <v>0</v>
          </cell>
          <cell r="EI446">
            <v>0</v>
          </cell>
          <cell r="EL446">
            <v>0</v>
          </cell>
          <cell r="EM446">
            <v>0</v>
          </cell>
          <cell r="EU446">
            <v>0</v>
          </cell>
          <cell r="EV446">
            <v>0</v>
          </cell>
          <cell r="FA446">
            <v>0</v>
          </cell>
          <cell r="FB446">
            <v>0</v>
          </cell>
          <cell r="FG446">
            <v>0</v>
          </cell>
          <cell r="FH446">
            <v>0</v>
          </cell>
          <cell r="FJ446">
            <v>0</v>
          </cell>
          <cell r="FK446">
            <v>0</v>
          </cell>
          <cell r="FL446">
            <v>0</v>
          </cell>
          <cell r="FM446">
            <v>0</v>
          </cell>
          <cell r="FO446">
            <v>0</v>
          </cell>
          <cell r="FP446">
            <v>0</v>
          </cell>
          <cell r="FR446">
            <v>0</v>
          </cell>
          <cell r="FS446">
            <v>0</v>
          </cell>
          <cell r="FU446">
            <v>0</v>
          </cell>
          <cell r="FY446">
            <v>0</v>
          </cell>
          <cell r="GC446">
            <v>0</v>
          </cell>
          <cell r="GD446">
            <v>0</v>
          </cell>
          <cell r="GF446">
            <v>0</v>
          </cell>
          <cell r="GG446">
            <v>0</v>
          </cell>
          <cell r="GJ446">
            <v>0</v>
          </cell>
          <cell r="GK446">
            <v>0</v>
          </cell>
          <cell r="GN446">
            <v>0</v>
          </cell>
          <cell r="GP446">
            <v>0</v>
          </cell>
          <cell r="GR446">
            <v>871.25</v>
          </cell>
          <cell r="GT446">
            <v>0</v>
          </cell>
          <cell r="GU446">
            <v>0</v>
          </cell>
          <cell r="GV446">
            <v>448.9</v>
          </cell>
          <cell r="HB446">
            <v>0</v>
          </cell>
          <cell r="HC446">
            <v>0</v>
          </cell>
          <cell r="HM446">
            <v>79.8</v>
          </cell>
          <cell r="HN446">
            <v>71.8</v>
          </cell>
          <cell r="HO446">
            <v>0</v>
          </cell>
          <cell r="HQ446">
            <v>0</v>
          </cell>
          <cell r="HR446">
            <v>0</v>
          </cell>
          <cell r="HT446">
            <v>0</v>
          </cell>
          <cell r="HU446">
            <v>0</v>
          </cell>
          <cell r="HW446">
            <v>0</v>
          </cell>
          <cell r="HX446">
            <v>0</v>
          </cell>
          <cell r="HZ446">
            <v>0</v>
          </cell>
          <cell r="IA446">
            <v>0</v>
          </cell>
          <cell r="IC446">
            <v>57.9</v>
          </cell>
          <cell r="ID446">
            <v>0</v>
          </cell>
          <cell r="IE446">
            <v>0</v>
          </cell>
          <cell r="IH446">
            <v>0</v>
          </cell>
          <cell r="II446">
            <v>0</v>
          </cell>
          <cell r="IK446">
            <v>0</v>
          </cell>
          <cell r="IL446">
            <v>0</v>
          </cell>
          <cell r="IN446">
            <v>0</v>
          </cell>
          <cell r="IO446">
            <v>0</v>
          </cell>
          <cell r="IR446">
            <v>0</v>
          </cell>
          <cell r="IT446">
            <v>91.3</v>
          </cell>
          <cell r="IU446">
            <v>0</v>
          </cell>
          <cell r="IW446">
            <v>0</v>
          </cell>
          <cell r="IX446">
            <v>0</v>
          </cell>
          <cell r="IZ446">
            <v>0</v>
          </cell>
          <cell r="JA446">
            <v>0</v>
          </cell>
          <cell r="JC446">
            <v>0</v>
          </cell>
          <cell r="JD446">
            <v>0</v>
          </cell>
          <cell r="JE446">
            <v>0</v>
          </cell>
          <cell r="JF446">
            <v>0</v>
          </cell>
          <cell r="JH446">
            <v>74.5</v>
          </cell>
          <cell r="JI446">
            <v>63.8</v>
          </cell>
          <cell r="JQ446">
            <v>612.5</v>
          </cell>
          <cell r="JR446">
            <v>0</v>
          </cell>
          <cell r="JU446">
            <v>0</v>
          </cell>
          <cell r="JV446">
            <v>0</v>
          </cell>
          <cell r="JX446">
            <v>0</v>
          </cell>
          <cell r="KD446">
            <v>0</v>
          </cell>
          <cell r="KE446">
            <v>0</v>
          </cell>
          <cell r="KJ446">
            <v>125.7</v>
          </cell>
          <cell r="KL446">
            <v>0</v>
          </cell>
          <cell r="KP446">
            <v>0</v>
          </cell>
          <cell r="KQ446">
            <v>0</v>
          </cell>
          <cell r="KU446">
            <v>0</v>
          </cell>
          <cell r="KV446">
            <v>0</v>
          </cell>
          <cell r="KW446">
            <v>319.5</v>
          </cell>
          <cell r="KX446">
            <v>336.6</v>
          </cell>
          <cell r="KZ446">
            <v>0</v>
          </cell>
          <cell r="LA446">
            <v>0</v>
          </cell>
          <cell r="LC446">
            <v>0</v>
          </cell>
          <cell r="LD446">
            <v>0</v>
          </cell>
          <cell r="LE446">
            <v>79.599999999999994</v>
          </cell>
          <cell r="LG446">
            <v>0</v>
          </cell>
          <cell r="LH446">
            <v>0</v>
          </cell>
        </row>
        <row r="447">
          <cell r="A447">
            <v>32051</v>
          </cell>
          <cell r="B447">
            <v>519</v>
          </cell>
          <cell r="C447">
            <v>1</v>
          </cell>
          <cell r="V447">
            <v>0</v>
          </cell>
          <cell r="AA447">
            <v>0</v>
          </cell>
          <cell r="AC447">
            <v>0</v>
          </cell>
          <cell r="AD447">
            <v>0</v>
          </cell>
          <cell r="AF447">
            <v>890</v>
          </cell>
          <cell r="AG447">
            <v>889.5</v>
          </cell>
          <cell r="AH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Q447">
            <v>0</v>
          </cell>
          <cell r="AV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CA447">
            <v>0</v>
          </cell>
          <cell r="CB447">
            <v>0</v>
          </cell>
          <cell r="CC447">
            <v>70.5</v>
          </cell>
          <cell r="CD447">
            <v>855.98260400000004</v>
          </cell>
          <cell r="CE447">
            <v>65.047157613472166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5.1771686253824569</v>
          </cell>
          <cell r="CY447">
            <v>0</v>
          </cell>
          <cell r="CZ447">
            <v>0</v>
          </cell>
          <cell r="DA447">
            <v>0</v>
          </cell>
          <cell r="DC447">
            <v>79</v>
          </cell>
          <cell r="DD447">
            <v>65.400000000000006</v>
          </cell>
          <cell r="DJ447">
            <v>0</v>
          </cell>
          <cell r="DK447">
            <v>0</v>
          </cell>
          <cell r="DO447">
            <v>0</v>
          </cell>
          <cell r="DP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X447">
            <v>0</v>
          </cell>
          <cell r="DZ447">
            <v>416.7</v>
          </cell>
          <cell r="EB447">
            <v>95.4</v>
          </cell>
          <cell r="EC447">
            <v>91.8</v>
          </cell>
          <cell r="EE447">
            <v>0</v>
          </cell>
          <cell r="EF447">
            <v>0</v>
          </cell>
          <cell r="EH447">
            <v>0</v>
          </cell>
          <cell r="EI447">
            <v>0</v>
          </cell>
          <cell r="EL447">
            <v>0</v>
          </cell>
          <cell r="EM447">
            <v>0</v>
          </cell>
          <cell r="EU447">
            <v>0</v>
          </cell>
          <cell r="EV447">
            <v>0</v>
          </cell>
          <cell r="FA447">
            <v>0</v>
          </cell>
          <cell r="FB447">
            <v>0</v>
          </cell>
          <cell r="FG447">
            <v>0</v>
          </cell>
          <cell r="FH447">
            <v>0</v>
          </cell>
          <cell r="FJ447">
            <v>0</v>
          </cell>
          <cell r="FK447">
            <v>0</v>
          </cell>
          <cell r="FL447">
            <v>0</v>
          </cell>
          <cell r="FM447">
            <v>0</v>
          </cell>
          <cell r="FO447">
            <v>0</v>
          </cell>
          <cell r="FP447">
            <v>0</v>
          </cell>
          <cell r="FR447">
            <v>0</v>
          </cell>
          <cell r="FS447">
            <v>0</v>
          </cell>
          <cell r="FU447">
            <v>0</v>
          </cell>
          <cell r="FY447">
            <v>0</v>
          </cell>
          <cell r="GC447">
            <v>0</v>
          </cell>
          <cell r="GD447">
            <v>0</v>
          </cell>
          <cell r="GF447">
            <v>0</v>
          </cell>
          <cell r="GG447">
            <v>0</v>
          </cell>
          <cell r="GJ447">
            <v>0</v>
          </cell>
          <cell r="GK447">
            <v>0</v>
          </cell>
          <cell r="GN447">
            <v>0</v>
          </cell>
          <cell r="GP447">
            <v>0</v>
          </cell>
          <cell r="GR447">
            <v>871.25</v>
          </cell>
          <cell r="GT447">
            <v>0</v>
          </cell>
          <cell r="GU447">
            <v>0</v>
          </cell>
          <cell r="GV447">
            <v>447</v>
          </cell>
          <cell r="HB447">
            <v>0</v>
          </cell>
          <cell r="HC447">
            <v>0</v>
          </cell>
          <cell r="HM447">
            <v>79.8</v>
          </cell>
          <cell r="HN447">
            <v>71.8</v>
          </cell>
          <cell r="HO447">
            <v>0</v>
          </cell>
          <cell r="HQ447">
            <v>0</v>
          </cell>
          <cell r="HR447">
            <v>0</v>
          </cell>
          <cell r="HT447">
            <v>0</v>
          </cell>
          <cell r="HU447">
            <v>0</v>
          </cell>
          <cell r="HW447">
            <v>0</v>
          </cell>
          <cell r="HX447">
            <v>0</v>
          </cell>
          <cell r="HZ447">
            <v>0</v>
          </cell>
          <cell r="IA447">
            <v>0</v>
          </cell>
          <cell r="IC447">
            <v>57.9</v>
          </cell>
          <cell r="ID447">
            <v>0</v>
          </cell>
          <cell r="IE447">
            <v>0</v>
          </cell>
          <cell r="IH447">
            <v>0</v>
          </cell>
          <cell r="II447">
            <v>0</v>
          </cell>
          <cell r="IK447">
            <v>0</v>
          </cell>
          <cell r="IL447">
            <v>0</v>
          </cell>
          <cell r="IN447">
            <v>0</v>
          </cell>
          <cell r="IO447">
            <v>0</v>
          </cell>
          <cell r="IR447">
            <v>0</v>
          </cell>
          <cell r="IT447">
            <v>91.3</v>
          </cell>
          <cell r="IU447">
            <v>0</v>
          </cell>
          <cell r="IW447">
            <v>0</v>
          </cell>
          <cell r="IX447">
            <v>0</v>
          </cell>
          <cell r="IZ447">
            <v>0</v>
          </cell>
          <cell r="JA447">
            <v>0</v>
          </cell>
          <cell r="JC447">
            <v>0</v>
          </cell>
          <cell r="JD447">
            <v>0</v>
          </cell>
          <cell r="JE447">
            <v>0</v>
          </cell>
          <cell r="JF447">
            <v>0</v>
          </cell>
          <cell r="JH447">
            <v>74.8</v>
          </cell>
          <cell r="JI447">
            <v>64.099999999999994</v>
          </cell>
          <cell r="JQ447">
            <v>610.5</v>
          </cell>
          <cell r="JR447">
            <v>0</v>
          </cell>
          <cell r="JU447">
            <v>0</v>
          </cell>
          <cell r="JV447">
            <v>0</v>
          </cell>
          <cell r="JX447">
            <v>0</v>
          </cell>
          <cell r="KD447">
            <v>0</v>
          </cell>
          <cell r="KE447">
            <v>0</v>
          </cell>
          <cell r="KJ447">
            <v>125.1</v>
          </cell>
          <cell r="KL447">
            <v>0</v>
          </cell>
          <cell r="KP447">
            <v>0</v>
          </cell>
          <cell r="KQ447">
            <v>0</v>
          </cell>
          <cell r="KU447">
            <v>0</v>
          </cell>
          <cell r="KV447">
            <v>0</v>
          </cell>
          <cell r="KW447">
            <v>319.10000000000002</v>
          </cell>
          <cell r="KX447">
            <v>337.1</v>
          </cell>
          <cell r="KZ447">
            <v>0</v>
          </cell>
          <cell r="LA447">
            <v>0</v>
          </cell>
          <cell r="LC447">
            <v>0</v>
          </cell>
          <cell r="LD447">
            <v>0</v>
          </cell>
          <cell r="LE447">
            <v>79.599999999999994</v>
          </cell>
          <cell r="LG447">
            <v>0</v>
          </cell>
          <cell r="LH447">
            <v>0</v>
          </cell>
        </row>
        <row r="448">
          <cell r="A448">
            <v>32021</v>
          </cell>
          <cell r="B448">
            <v>520</v>
          </cell>
          <cell r="C448">
            <v>1</v>
          </cell>
          <cell r="V448">
            <v>0</v>
          </cell>
          <cell r="AA448">
            <v>0</v>
          </cell>
          <cell r="AC448">
            <v>0</v>
          </cell>
          <cell r="AD448">
            <v>0</v>
          </cell>
          <cell r="AF448">
            <v>895</v>
          </cell>
          <cell r="AG448">
            <v>887.25</v>
          </cell>
          <cell r="AH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Q448">
            <v>0</v>
          </cell>
          <cell r="AV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CA448">
            <v>0</v>
          </cell>
          <cell r="CB448">
            <v>0</v>
          </cell>
          <cell r="CC448">
            <v>69.8</v>
          </cell>
          <cell r="CD448">
            <v>855.98260400000004</v>
          </cell>
          <cell r="CE448">
            <v>65.047157613472166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4.9515440798710886</v>
          </cell>
          <cell r="CY448">
            <v>0</v>
          </cell>
          <cell r="CZ448">
            <v>0</v>
          </cell>
          <cell r="DA448">
            <v>0</v>
          </cell>
          <cell r="DC448">
            <v>77.8</v>
          </cell>
          <cell r="DD448">
            <v>64.400000000000006</v>
          </cell>
          <cell r="DJ448">
            <v>0</v>
          </cell>
          <cell r="DK448">
            <v>0</v>
          </cell>
          <cell r="DO448">
            <v>0</v>
          </cell>
          <cell r="DP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X448">
            <v>0</v>
          </cell>
          <cell r="DZ448">
            <v>415.7</v>
          </cell>
          <cell r="EB448">
            <v>92.8</v>
          </cell>
          <cell r="EC448">
            <v>89.4</v>
          </cell>
          <cell r="EE448">
            <v>0</v>
          </cell>
          <cell r="EF448">
            <v>0</v>
          </cell>
          <cell r="EH448">
            <v>0</v>
          </cell>
          <cell r="EI448">
            <v>0</v>
          </cell>
          <cell r="EL448">
            <v>0</v>
          </cell>
          <cell r="EM448">
            <v>0</v>
          </cell>
          <cell r="EU448">
            <v>0</v>
          </cell>
          <cell r="EV448">
            <v>0</v>
          </cell>
          <cell r="FA448">
            <v>0</v>
          </cell>
          <cell r="FB448">
            <v>0</v>
          </cell>
          <cell r="FG448">
            <v>0</v>
          </cell>
          <cell r="FH448">
            <v>0</v>
          </cell>
          <cell r="FJ448">
            <v>0</v>
          </cell>
          <cell r="FK448">
            <v>0</v>
          </cell>
          <cell r="FL448">
            <v>0</v>
          </cell>
          <cell r="FM448">
            <v>0</v>
          </cell>
          <cell r="FO448">
            <v>0</v>
          </cell>
          <cell r="FP448">
            <v>0</v>
          </cell>
          <cell r="FR448">
            <v>0</v>
          </cell>
          <cell r="FS448">
            <v>0</v>
          </cell>
          <cell r="FU448">
            <v>0</v>
          </cell>
          <cell r="FY448">
            <v>0</v>
          </cell>
          <cell r="GC448">
            <v>0</v>
          </cell>
          <cell r="GD448">
            <v>0</v>
          </cell>
          <cell r="GF448">
            <v>0</v>
          </cell>
          <cell r="GG448">
            <v>0</v>
          </cell>
          <cell r="GJ448">
            <v>0</v>
          </cell>
          <cell r="GK448">
            <v>0</v>
          </cell>
          <cell r="GN448">
            <v>0</v>
          </cell>
          <cell r="GP448">
            <v>0</v>
          </cell>
          <cell r="GR448">
            <v>864</v>
          </cell>
          <cell r="GT448">
            <v>0</v>
          </cell>
          <cell r="GU448">
            <v>0</v>
          </cell>
          <cell r="GV448">
            <v>448.7</v>
          </cell>
          <cell r="HB448">
            <v>0</v>
          </cell>
          <cell r="HC448">
            <v>0</v>
          </cell>
          <cell r="HM448">
            <v>76.2</v>
          </cell>
          <cell r="HN448">
            <v>68.5</v>
          </cell>
          <cell r="HO448">
            <v>0</v>
          </cell>
          <cell r="HQ448">
            <v>0</v>
          </cell>
          <cell r="HR448">
            <v>0</v>
          </cell>
          <cell r="HT448">
            <v>0</v>
          </cell>
          <cell r="HU448">
            <v>0</v>
          </cell>
          <cell r="HW448">
            <v>0</v>
          </cell>
          <cell r="HX448">
            <v>0</v>
          </cell>
          <cell r="HZ448">
            <v>0</v>
          </cell>
          <cell r="IA448">
            <v>0</v>
          </cell>
          <cell r="IC448">
            <v>57.9</v>
          </cell>
          <cell r="ID448">
            <v>0</v>
          </cell>
          <cell r="IE448">
            <v>0</v>
          </cell>
          <cell r="IH448">
            <v>0</v>
          </cell>
          <cell r="II448">
            <v>0</v>
          </cell>
          <cell r="IK448">
            <v>0</v>
          </cell>
          <cell r="IL448">
            <v>0</v>
          </cell>
          <cell r="IN448">
            <v>0</v>
          </cell>
          <cell r="IO448">
            <v>0</v>
          </cell>
          <cell r="IR448">
            <v>0</v>
          </cell>
          <cell r="IT448">
            <v>90.4</v>
          </cell>
          <cell r="IU448">
            <v>0</v>
          </cell>
          <cell r="IW448">
            <v>0</v>
          </cell>
          <cell r="IX448">
            <v>0</v>
          </cell>
          <cell r="IZ448">
            <v>0</v>
          </cell>
          <cell r="JA448">
            <v>0</v>
          </cell>
          <cell r="JC448">
            <v>0</v>
          </cell>
          <cell r="JD448">
            <v>0</v>
          </cell>
          <cell r="JE448">
            <v>0</v>
          </cell>
          <cell r="JF448">
            <v>0</v>
          </cell>
          <cell r="JH448">
            <v>74</v>
          </cell>
          <cell r="JI448">
            <v>63.3</v>
          </cell>
          <cell r="JQ448">
            <v>608.1</v>
          </cell>
          <cell r="JR448">
            <v>0</v>
          </cell>
          <cell r="JU448">
            <v>0</v>
          </cell>
          <cell r="JV448">
            <v>0</v>
          </cell>
          <cell r="JX448">
            <v>0</v>
          </cell>
          <cell r="KD448">
            <v>0</v>
          </cell>
          <cell r="KE448">
            <v>0</v>
          </cell>
          <cell r="KJ448">
            <v>124.9</v>
          </cell>
          <cell r="KL448">
            <v>0</v>
          </cell>
          <cell r="KP448">
            <v>0</v>
          </cell>
          <cell r="KQ448">
            <v>0</v>
          </cell>
          <cell r="KU448">
            <v>0</v>
          </cell>
          <cell r="KV448">
            <v>0</v>
          </cell>
          <cell r="KW448">
            <v>317.60000000000002</v>
          </cell>
          <cell r="KX448">
            <v>336.5</v>
          </cell>
          <cell r="KZ448">
            <v>0</v>
          </cell>
          <cell r="LA448">
            <v>0</v>
          </cell>
          <cell r="LC448">
            <v>0</v>
          </cell>
          <cell r="LD448">
            <v>0</v>
          </cell>
          <cell r="LE448">
            <v>79.099999999999994</v>
          </cell>
          <cell r="LG448">
            <v>0</v>
          </cell>
          <cell r="LH448">
            <v>0</v>
          </cell>
        </row>
        <row r="449">
          <cell r="A449">
            <v>31990</v>
          </cell>
          <cell r="B449">
            <v>521</v>
          </cell>
          <cell r="C449">
            <v>1</v>
          </cell>
          <cell r="V449">
            <v>0</v>
          </cell>
          <cell r="AA449">
            <v>0</v>
          </cell>
          <cell r="AC449">
            <v>0</v>
          </cell>
          <cell r="AD449">
            <v>0</v>
          </cell>
          <cell r="AF449">
            <v>895</v>
          </cell>
          <cell r="AG449">
            <v>887.25</v>
          </cell>
          <cell r="AH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Q449">
            <v>0</v>
          </cell>
          <cell r="AV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CA449">
            <v>0</v>
          </cell>
          <cell r="CB449">
            <v>0</v>
          </cell>
          <cell r="CC449">
            <v>69.400000000000006</v>
          </cell>
          <cell r="CD449">
            <v>855.98260400000004</v>
          </cell>
          <cell r="CE449">
            <v>65.047157613472166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4.4606582443666278</v>
          </cell>
          <cell r="CY449">
            <v>0</v>
          </cell>
          <cell r="CZ449">
            <v>0</v>
          </cell>
          <cell r="DA449">
            <v>0</v>
          </cell>
          <cell r="DC449">
            <v>80.400000000000006</v>
          </cell>
          <cell r="DD449">
            <v>66.599999999999994</v>
          </cell>
          <cell r="DJ449">
            <v>0</v>
          </cell>
          <cell r="DK449">
            <v>0</v>
          </cell>
          <cell r="DO449">
            <v>0</v>
          </cell>
          <cell r="DP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X449">
            <v>0</v>
          </cell>
          <cell r="DZ449">
            <v>414.4</v>
          </cell>
          <cell r="EB449">
            <v>92.8</v>
          </cell>
          <cell r="EC449">
            <v>89.4</v>
          </cell>
          <cell r="EE449">
            <v>0</v>
          </cell>
          <cell r="EF449">
            <v>0</v>
          </cell>
          <cell r="EH449">
            <v>0</v>
          </cell>
          <cell r="EI449">
            <v>0</v>
          </cell>
          <cell r="EL449">
            <v>0</v>
          </cell>
          <cell r="EM449">
            <v>0</v>
          </cell>
          <cell r="EU449">
            <v>0</v>
          </cell>
          <cell r="EV449">
            <v>0</v>
          </cell>
          <cell r="FA449">
            <v>0</v>
          </cell>
          <cell r="FB449">
            <v>0</v>
          </cell>
          <cell r="FG449">
            <v>0</v>
          </cell>
          <cell r="FH449">
            <v>0</v>
          </cell>
          <cell r="FJ449">
            <v>0</v>
          </cell>
          <cell r="FK449">
            <v>0</v>
          </cell>
          <cell r="FL449">
            <v>0</v>
          </cell>
          <cell r="FM449">
            <v>0</v>
          </cell>
          <cell r="FO449">
            <v>0</v>
          </cell>
          <cell r="FP449">
            <v>0</v>
          </cell>
          <cell r="FR449">
            <v>0</v>
          </cell>
          <cell r="FS449">
            <v>0</v>
          </cell>
          <cell r="FU449">
            <v>0</v>
          </cell>
          <cell r="FY449">
            <v>0</v>
          </cell>
          <cell r="GC449">
            <v>0</v>
          </cell>
          <cell r="GD449">
            <v>0</v>
          </cell>
          <cell r="GF449">
            <v>0</v>
          </cell>
          <cell r="GG449">
            <v>0</v>
          </cell>
          <cell r="GJ449">
            <v>0</v>
          </cell>
          <cell r="GK449">
            <v>0</v>
          </cell>
          <cell r="GN449">
            <v>0</v>
          </cell>
          <cell r="GP449">
            <v>0</v>
          </cell>
          <cell r="GR449">
            <v>864</v>
          </cell>
          <cell r="GT449">
            <v>0</v>
          </cell>
          <cell r="GU449">
            <v>0</v>
          </cell>
          <cell r="GV449">
            <v>445.1</v>
          </cell>
          <cell r="HB449">
            <v>0</v>
          </cell>
          <cell r="HC449">
            <v>0</v>
          </cell>
          <cell r="HM449">
            <v>76.2</v>
          </cell>
          <cell r="HN449">
            <v>68.5</v>
          </cell>
          <cell r="HO449">
            <v>0</v>
          </cell>
          <cell r="HQ449">
            <v>0</v>
          </cell>
          <cell r="HR449">
            <v>0</v>
          </cell>
          <cell r="HT449">
            <v>0</v>
          </cell>
          <cell r="HU449">
            <v>0</v>
          </cell>
          <cell r="HW449">
            <v>0</v>
          </cell>
          <cell r="HX449">
            <v>0</v>
          </cell>
          <cell r="HZ449">
            <v>0</v>
          </cell>
          <cell r="IA449">
            <v>0</v>
          </cell>
          <cell r="IC449">
            <v>57.9</v>
          </cell>
          <cell r="ID449">
            <v>0</v>
          </cell>
          <cell r="IE449">
            <v>0</v>
          </cell>
          <cell r="IH449">
            <v>0</v>
          </cell>
          <cell r="II449">
            <v>0</v>
          </cell>
          <cell r="IK449">
            <v>0</v>
          </cell>
          <cell r="IL449">
            <v>0</v>
          </cell>
          <cell r="IN449">
            <v>0</v>
          </cell>
          <cell r="IO449">
            <v>0</v>
          </cell>
          <cell r="IR449">
            <v>0</v>
          </cell>
          <cell r="IT449">
            <v>90.4</v>
          </cell>
          <cell r="IU449">
            <v>0</v>
          </cell>
          <cell r="IW449">
            <v>0</v>
          </cell>
          <cell r="IX449">
            <v>0</v>
          </cell>
          <cell r="IZ449">
            <v>0</v>
          </cell>
          <cell r="JA449">
            <v>0</v>
          </cell>
          <cell r="JC449">
            <v>0</v>
          </cell>
          <cell r="JD449">
            <v>0</v>
          </cell>
          <cell r="JE449">
            <v>0</v>
          </cell>
          <cell r="JF449">
            <v>0</v>
          </cell>
          <cell r="JH449">
            <v>73.400000000000006</v>
          </cell>
          <cell r="JI449">
            <v>62.8</v>
          </cell>
          <cell r="JQ449">
            <v>606.1</v>
          </cell>
          <cell r="JR449">
            <v>0</v>
          </cell>
          <cell r="JU449">
            <v>0</v>
          </cell>
          <cell r="JV449">
            <v>0</v>
          </cell>
          <cell r="JX449">
            <v>0</v>
          </cell>
          <cell r="KD449">
            <v>0</v>
          </cell>
          <cell r="KE449">
            <v>0</v>
          </cell>
          <cell r="KJ449">
            <v>124.7</v>
          </cell>
          <cell r="KL449">
            <v>0</v>
          </cell>
          <cell r="KP449">
            <v>0</v>
          </cell>
          <cell r="KQ449">
            <v>0</v>
          </cell>
          <cell r="KU449">
            <v>0</v>
          </cell>
          <cell r="KV449">
            <v>0</v>
          </cell>
          <cell r="KW449">
            <v>317.7</v>
          </cell>
          <cell r="KX449">
            <v>335.1</v>
          </cell>
          <cell r="KZ449">
            <v>0</v>
          </cell>
          <cell r="LA449">
            <v>0</v>
          </cell>
          <cell r="LC449">
            <v>0</v>
          </cell>
          <cell r="LD449">
            <v>0</v>
          </cell>
          <cell r="LE449">
            <v>79.099999999999994</v>
          </cell>
          <cell r="LG449">
            <v>0</v>
          </cell>
          <cell r="LH449">
            <v>0</v>
          </cell>
        </row>
        <row r="450">
          <cell r="A450">
            <v>31959</v>
          </cell>
          <cell r="B450">
            <v>522</v>
          </cell>
          <cell r="C450">
            <v>1</v>
          </cell>
          <cell r="V450">
            <v>0</v>
          </cell>
          <cell r="AA450">
            <v>0</v>
          </cell>
          <cell r="AC450">
            <v>0</v>
          </cell>
          <cell r="AD450">
            <v>0</v>
          </cell>
          <cell r="AF450">
            <v>895</v>
          </cell>
          <cell r="AG450">
            <v>887.25</v>
          </cell>
          <cell r="AH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Q450">
            <v>0</v>
          </cell>
          <cell r="AV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CA450">
            <v>0</v>
          </cell>
          <cell r="CB450">
            <v>0</v>
          </cell>
          <cell r="CC450">
            <v>69.400000000000006</v>
          </cell>
          <cell r="CD450">
            <v>855.98260400000004</v>
          </cell>
          <cell r="CE450">
            <v>65.047157613472166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4.2761949335093616</v>
          </cell>
          <cell r="CY450">
            <v>0</v>
          </cell>
          <cell r="CZ450">
            <v>0</v>
          </cell>
          <cell r="DA450">
            <v>0</v>
          </cell>
          <cell r="DC450">
            <v>79.5</v>
          </cell>
          <cell r="DD450">
            <v>65.8</v>
          </cell>
          <cell r="DJ450">
            <v>0</v>
          </cell>
          <cell r="DK450">
            <v>0</v>
          </cell>
          <cell r="DO450">
            <v>0</v>
          </cell>
          <cell r="DP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X450">
            <v>0</v>
          </cell>
          <cell r="DZ450">
            <v>413.9</v>
          </cell>
          <cell r="EB450">
            <v>92.8</v>
          </cell>
          <cell r="EC450">
            <v>89.4</v>
          </cell>
          <cell r="EE450">
            <v>0</v>
          </cell>
          <cell r="EF450">
            <v>0</v>
          </cell>
          <cell r="EH450">
            <v>0</v>
          </cell>
          <cell r="EI450">
            <v>0</v>
          </cell>
          <cell r="EL450">
            <v>0</v>
          </cell>
          <cell r="EM450">
            <v>0</v>
          </cell>
          <cell r="EU450">
            <v>0</v>
          </cell>
          <cell r="EV450">
            <v>0</v>
          </cell>
          <cell r="FA450">
            <v>0</v>
          </cell>
          <cell r="FB450">
            <v>0</v>
          </cell>
          <cell r="FG450">
            <v>0</v>
          </cell>
          <cell r="FH450">
            <v>0</v>
          </cell>
          <cell r="FJ450">
            <v>0</v>
          </cell>
          <cell r="FK450">
            <v>0</v>
          </cell>
          <cell r="FL450">
            <v>0</v>
          </cell>
          <cell r="FM450">
            <v>0</v>
          </cell>
          <cell r="FO450">
            <v>0</v>
          </cell>
          <cell r="FP450">
            <v>0</v>
          </cell>
          <cell r="FR450">
            <v>0</v>
          </cell>
          <cell r="FS450">
            <v>0</v>
          </cell>
          <cell r="FU450">
            <v>0</v>
          </cell>
          <cell r="FY450">
            <v>0</v>
          </cell>
          <cell r="GC450">
            <v>0</v>
          </cell>
          <cell r="GD450">
            <v>0</v>
          </cell>
          <cell r="GF450">
            <v>0</v>
          </cell>
          <cell r="GG450">
            <v>0</v>
          </cell>
          <cell r="GJ450">
            <v>0</v>
          </cell>
          <cell r="GK450">
            <v>0</v>
          </cell>
          <cell r="GN450">
            <v>0</v>
          </cell>
          <cell r="GP450">
            <v>0</v>
          </cell>
          <cell r="GR450">
            <v>864</v>
          </cell>
          <cell r="GT450">
            <v>0</v>
          </cell>
          <cell r="GU450">
            <v>0</v>
          </cell>
          <cell r="GV450">
            <v>444.8</v>
          </cell>
          <cell r="HB450">
            <v>0</v>
          </cell>
          <cell r="HC450">
            <v>0</v>
          </cell>
          <cell r="HM450">
            <v>76.2</v>
          </cell>
          <cell r="HN450">
            <v>68.5</v>
          </cell>
          <cell r="HO450">
            <v>0</v>
          </cell>
          <cell r="HQ450">
            <v>0</v>
          </cell>
          <cell r="HR450">
            <v>0</v>
          </cell>
          <cell r="HT450">
            <v>0</v>
          </cell>
          <cell r="HU450">
            <v>0</v>
          </cell>
          <cell r="HW450">
            <v>0</v>
          </cell>
          <cell r="HX450">
            <v>0</v>
          </cell>
          <cell r="HZ450">
            <v>0</v>
          </cell>
          <cell r="IA450">
            <v>0</v>
          </cell>
          <cell r="IC450">
            <v>57.9</v>
          </cell>
          <cell r="ID450">
            <v>0</v>
          </cell>
          <cell r="IE450">
            <v>0</v>
          </cell>
          <cell r="IH450">
            <v>0</v>
          </cell>
          <cell r="II450">
            <v>0</v>
          </cell>
          <cell r="IK450">
            <v>0</v>
          </cell>
          <cell r="IL450">
            <v>0</v>
          </cell>
          <cell r="IN450">
            <v>0</v>
          </cell>
          <cell r="IO450">
            <v>0</v>
          </cell>
          <cell r="IR450">
            <v>0</v>
          </cell>
          <cell r="IT450">
            <v>90.4</v>
          </cell>
          <cell r="IU450">
            <v>0</v>
          </cell>
          <cell r="IW450">
            <v>0</v>
          </cell>
          <cell r="IX450">
            <v>0</v>
          </cell>
          <cell r="IZ450">
            <v>0</v>
          </cell>
          <cell r="JA450">
            <v>0</v>
          </cell>
          <cell r="JC450">
            <v>0</v>
          </cell>
          <cell r="JD450">
            <v>0</v>
          </cell>
          <cell r="JE450">
            <v>0</v>
          </cell>
          <cell r="JF450">
            <v>0</v>
          </cell>
          <cell r="JH450">
            <v>74.3</v>
          </cell>
          <cell r="JI450">
            <v>63.6</v>
          </cell>
          <cell r="JQ450">
            <v>606.1</v>
          </cell>
          <cell r="JR450">
            <v>0</v>
          </cell>
          <cell r="JU450">
            <v>0</v>
          </cell>
          <cell r="JV450">
            <v>0</v>
          </cell>
          <cell r="JX450">
            <v>0</v>
          </cell>
          <cell r="KD450">
            <v>0</v>
          </cell>
          <cell r="KE450">
            <v>0</v>
          </cell>
          <cell r="KJ450">
            <v>124.6</v>
          </cell>
          <cell r="KL450">
            <v>0</v>
          </cell>
          <cell r="KP450">
            <v>0</v>
          </cell>
          <cell r="KQ450">
            <v>0</v>
          </cell>
          <cell r="KU450">
            <v>0</v>
          </cell>
          <cell r="KV450">
            <v>0</v>
          </cell>
          <cell r="KW450">
            <v>316.3</v>
          </cell>
          <cell r="KX450">
            <v>335.8</v>
          </cell>
          <cell r="KZ450">
            <v>0</v>
          </cell>
          <cell r="LA450">
            <v>0</v>
          </cell>
          <cell r="LC450">
            <v>0</v>
          </cell>
          <cell r="LD450">
            <v>0</v>
          </cell>
          <cell r="LE450">
            <v>79.099999999999994</v>
          </cell>
          <cell r="LG450">
            <v>0</v>
          </cell>
          <cell r="LH450">
            <v>0</v>
          </cell>
        </row>
        <row r="451">
          <cell r="A451">
            <v>31929</v>
          </cell>
          <cell r="B451">
            <v>523</v>
          </cell>
          <cell r="C451">
            <v>1</v>
          </cell>
          <cell r="V451">
            <v>0</v>
          </cell>
          <cell r="AA451">
            <v>0</v>
          </cell>
          <cell r="AC451">
            <v>0</v>
          </cell>
          <cell r="AD451">
            <v>0</v>
          </cell>
          <cell r="AF451">
            <v>889</v>
          </cell>
          <cell r="AG451">
            <v>878.75</v>
          </cell>
          <cell r="AH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Q451">
            <v>0</v>
          </cell>
          <cell r="AV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CA451">
            <v>0</v>
          </cell>
          <cell r="CB451">
            <v>0</v>
          </cell>
          <cell r="CC451">
            <v>73.5</v>
          </cell>
          <cell r="CD451">
            <v>855.98260400000004</v>
          </cell>
          <cell r="CE451">
            <v>65.047157613472166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4.1359418376509431</v>
          </cell>
          <cell r="CY451">
            <v>0</v>
          </cell>
          <cell r="CZ451">
            <v>0</v>
          </cell>
          <cell r="DA451">
            <v>0</v>
          </cell>
          <cell r="DC451">
            <v>80.2</v>
          </cell>
          <cell r="DD451">
            <v>66.400000000000006</v>
          </cell>
          <cell r="DJ451">
            <v>0</v>
          </cell>
          <cell r="DK451">
            <v>0</v>
          </cell>
          <cell r="DO451">
            <v>0</v>
          </cell>
          <cell r="DP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X451">
            <v>0</v>
          </cell>
          <cell r="DZ451">
            <v>411.5</v>
          </cell>
          <cell r="EB451">
            <v>91</v>
          </cell>
          <cell r="EC451">
            <v>87.6</v>
          </cell>
          <cell r="EE451">
            <v>0</v>
          </cell>
          <cell r="EF451">
            <v>0</v>
          </cell>
          <cell r="EH451">
            <v>0</v>
          </cell>
          <cell r="EI451">
            <v>0</v>
          </cell>
          <cell r="EL451">
            <v>0</v>
          </cell>
          <cell r="EM451">
            <v>0</v>
          </cell>
          <cell r="EU451">
            <v>0</v>
          </cell>
          <cell r="EV451">
            <v>0</v>
          </cell>
          <cell r="FA451">
            <v>0</v>
          </cell>
          <cell r="FB451">
            <v>0</v>
          </cell>
          <cell r="FG451">
            <v>0</v>
          </cell>
          <cell r="FH451">
            <v>0</v>
          </cell>
          <cell r="FJ451">
            <v>0</v>
          </cell>
          <cell r="FK451">
            <v>0</v>
          </cell>
          <cell r="FL451">
            <v>0</v>
          </cell>
          <cell r="FM451">
            <v>0</v>
          </cell>
          <cell r="FO451">
            <v>0</v>
          </cell>
          <cell r="FP451">
            <v>0</v>
          </cell>
          <cell r="FR451">
            <v>0</v>
          </cell>
          <cell r="FS451">
            <v>0</v>
          </cell>
          <cell r="FU451">
            <v>0</v>
          </cell>
          <cell r="FY451">
            <v>0</v>
          </cell>
          <cell r="GC451">
            <v>0</v>
          </cell>
          <cell r="GD451">
            <v>0</v>
          </cell>
          <cell r="GF451">
            <v>0</v>
          </cell>
          <cell r="GG451">
            <v>0</v>
          </cell>
          <cell r="GJ451">
            <v>0</v>
          </cell>
          <cell r="GK451">
            <v>0</v>
          </cell>
          <cell r="GN451">
            <v>0</v>
          </cell>
          <cell r="GP451">
            <v>0</v>
          </cell>
          <cell r="GR451">
            <v>855.5</v>
          </cell>
          <cell r="GT451">
            <v>0</v>
          </cell>
          <cell r="GU451">
            <v>0</v>
          </cell>
          <cell r="GV451">
            <v>444.4</v>
          </cell>
          <cell r="HB451">
            <v>0</v>
          </cell>
          <cell r="HC451">
            <v>0</v>
          </cell>
          <cell r="HM451">
            <v>74.5</v>
          </cell>
          <cell r="HN451">
            <v>67</v>
          </cell>
          <cell r="HO451">
            <v>0</v>
          </cell>
          <cell r="HQ451">
            <v>0</v>
          </cell>
          <cell r="HR451">
            <v>0</v>
          </cell>
          <cell r="HT451">
            <v>0</v>
          </cell>
          <cell r="HU451">
            <v>0</v>
          </cell>
          <cell r="HW451">
            <v>0</v>
          </cell>
          <cell r="HX451">
            <v>0</v>
          </cell>
          <cell r="HZ451">
            <v>0</v>
          </cell>
          <cell r="IA451">
            <v>0</v>
          </cell>
          <cell r="IC451">
            <v>55.3</v>
          </cell>
          <cell r="ID451">
            <v>0</v>
          </cell>
          <cell r="IE451">
            <v>0</v>
          </cell>
          <cell r="IH451">
            <v>0</v>
          </cell>
          <cell r="II451">
            <v>0</v>
          </cell>
          <cell r="IK451">
            <v>0</v>
          </cell>
          <cell r="IL451">
            <v>0</v>
          </cell>
          <cell r="IN451">
            <v>0</v>
          </cell>
          <cell r="IO451">
            <v>0</v>
          </cell>
          <cell r="IR451">
            <v>0</v>
          </cell>
          <cell r="IT451">
            <v>89.6</v>
          </cell>
          <cell r="IU451">
            <v>0</v>
          </cell>
          <cell r="IW451">
            <v>0</v>
          </cell>
          <cell r="IX451">
            <v>0</v>
          </cell>
          <cell r="IZ451">
            <v>0</v>
          </cell>
          <cell r="JA451">
            <v>0</v>
          </cell>
          <cell r="JC451">
            <v>0</v>
          </cell>
          <cell r="JD451">
            <v>0</v>
          </cell>
          <cell r="JE451">
            <v>0</v>
          </cell>
          <cell r="JF451">
            <v>0</v>
          </cell>
          <cell r="JH451">
            <v>74.5</v>
          </cell>
          <cell r="JI451">
            <v>63.8</v>
          </cell>
          <cell r="JQ451">
            <v>602.5</v>
          </cell>
          <cell r="JR451">
            <v>0</v>
          </cell>
          <cell r="JU451">
            <v>0</v>
          </cell>
          <cell r="JV451">
            <v>0</v>
          </cell>
          <cell r="JX451">
            <v>0</v>
          </cell>
          <cell r="KD451">
            <v>0</v>
          </cell>
          <cell r="KE451">
            <v>0</v>
          </cell>
          <cell r="KJ451">
            <v>124.5</v>
          </cell>
          <cell r="KL451">
            <v>0</v>
          </cell>
          <cell r="KP451">
            <v>0</v>
          </cell>
          <cell r="KQ451">
            <v>0</v>
          </cell>
          <cell r="KU451">
            <v>0</v>
          </cell>
          <cell r="KV451">
            <v>0</v>
          </cell>
          <cell r="KW451">
            <v>314.2</v>
          </cell>
          <cell r="KX451">
            <v>333.1</v>
          </cell>
          <cell r="KZ451">
            <v>0</v>
          </cell>
          <cell r="LA451">
            <v>0</v>
          </cell>
          <cell r="LC451">
            <v>0</v>
          </cell>
          <cell r="LD451">
            <v>0</v>
          </cell>
          <cell r="LE451">
            <v>79</v>
          </cell>
          <cell r="LG451">
            <v>0</v>
          </cell>
          <cell r="LH451">
            <v>0</v>
          </cell>
        </row>
        <row r="452">
          <cell r="A452">
            <v>31898</v>
          </cell>
          <cell r="B452">
            <v>524</v>
          </cell>
          <cell r="C452">
            <v>1</v>
          </cell>
          <cell r="V452">
            <v>0</v>
          </cell>
          <cell r="AA452">
            <v>0</v>
          </cell>
          <cell r="AC452">
            <v>0</v>
          </cell>
          <cell r="AD452">
            <v>0</v>
          </cell>
          <cell r="AF452">
            <v>889</v>
          </cell>
          <cell r="AG452">
            <v>878.75</v>
          </cell>
          <cell r="AH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Q452">
            <v>0</v>
          </cell>
          <cell r="AV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CA452">
            <v>0</v>
          </cell>
          <cell r="CB452">
            <v>0</v>
          </cell>
          <cell r="CC452">
            <v>73.5</v>
          </cell>
          <cell r="CD452">
            <v>855.98260400000004</v>
          </cell>
          <cell r="CE452">
            <v>65.047157613472166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3.9712968990345408</v>
          </cell>
          <cell r="CY452">
            <v>0</v>
          </cell>
          <cell r="CZ452">
            <v>0</v>
          </cell>
          <cell r="DA452">
            <v>0</v>
          </cell>
          <cell r="DC452">
            <v>80</v>
          </cell>
          <cell r="DD452">
            <v>66.2</v>
          </cell>
          <cell r="DJ452">
            <v>0</v>
          </cell>
          <cell r="DK452">
            <v>0</v>
          </cell>
          <cell r="DO452">
            <v>0</v>
          </cell>
          <cell r="DP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X452">
            <v>0</v>
          </cell>
          <cell r="DZ452">
            <v>410.5</v>
          </cell>
          <cell r="EB452">
            <v>91</v>
          </cell>
          <cell r="EC452">
            <v>87.6</v>
          </cell>
          <cell r="EE452">
            <v>0</v>
          </cell>
          <cell r="EF452">
            <v>0</v>
          </cell>
          <cell r="EH452">
            <v>0</v>
          </cell>
          <cell r="EI452">
            <v>0</v>
          </cell>
          <cell r="EL452">
            <v>0</v>
          </cell>
          <cell r="EM452">
            <v>0</v>
          </cell>
          <cell r="EU452">
            <v>0</v>
          </cell>
          <cell r="EV452">
            <v>0</v>
          </cell>
          <cell r="FA452">
            <v>0</v>
          </cell>
          <cell r="FB452">
            <v>0</v>
          </cell>
          <cell r="FG452">
            <v>0</v>
          </cell>
          <cell r="FH452">
            <v>0</v>
          </cell>
          <cell r="FJ452">
            <v>0</v>
          </cell>
          <cell r="FK452">
            <v>0</v>
          </cell>
          <cell r="FL452">
            <v>0</v>
          </cell>
          <cell r="FM452">
            <v>0</v>
          </cell>
          <cell r="FO452">
            <v>0</v>
          </cell>
          <cell r="FP452">
            <v>0</v>
          </cell>
          <cell r="FR452">
            <v>0</v>
          </cell>
          <cell r="FS452">
            <v>0</v>
          </cell>
          <cell r="FU452">
            <v>0</v>
          </cell>
          <cell r="FY452">
            <v>0</v>
          </cell>
          <cell r="GC452">
            <v>0</v>
          </cell>
          <cell r="GD452">
            <v>0</v>
          </cell>
          <cell r="GF452">
            <v>0</v>
          </cell>
          <cell r="GG452">
            <v>0</v>
          </cell>
          <cell r="GJ452">
            <v>0</v>
          </cell>
          <cell r="GK452">
            <v>0</v>
          </cell>
          <cell r="GN452">
            <v>0</v>
          </cell>
          <cell r="GP452">
            <v>0</v>
          </cell>
          <cell r="GR452">
            <v>855.5</v>
          </cell>
          <cell r="GT452">
            <v>0</v>
          </cell>
          <cell r="GU452">
            <v>0</v>
          </cell>
          <cell r="GV452">
            <v>443.5</v>
          </cell>
          <cell r="HB452">
            <v>0</v>
          </cell>
          <cell r="HC452">
            <v>0</v>
          </cell>
          <cell r="HM452">
            <v>74.5</v>
          </cell>
          <cell r="HN452">
            <v>67</v>
          </cell>
          <cell r="HO452">
            <v>0</v>
          </cell>
          <cell r="HQ452">
            <v>0</v>
          </cell>
          <cell r="HR452">
            <v>0</v>
          </cell>
          <cell r="HT452">
            <v>0</v>
          </cell>
          <cell r="HU452">
            <v>0</v>
          </cell>
          <cell r="HW452">
            <v>0</v>
          </cell>
          <cell r="HX452">
            <v>0</v>
          </cell>
          <cell r="HZ452">
            <v>0</v>
          </cell>
          <cell r="IA452">
            <v>0</v>
          </cell>
          <cell r="IC452">
            <v>55.3</v>
          </cell>
          <cell r="ID452">
            <v>0</v>
          </cell>
          <cell r="IE452">
            <v>0</v>
          </cell>
          <cell r="IH452">
            <v>0</v>
          </cell>
          <cell r="II452">
            <v>0</v>
          </cell>
          <cell r="IK452">
            <v>0</v>
          </cell>
          <cell r="IL452">
            <v>0</v>
          </cell>
          <cell r="IN452">
            <v>0</v>
          </cell>
          <cell r="IO452">
            <v>0</v>
          </cell>
          <cell r="IR452">
            <v>0</v>
          </cell>
          <cell r="IT452">
            <v>89.6</v>
          </cell>
          <cell r="IU452">
            <v>0</v>
          </cell>
          <cell r="IW452">
            <v>0</v>
          </cell>
          <cell r="IX452">
            <v>0</v>
          </cell>
          <cell r="IZ452">
            <v>0</v>
          </cell>
          <cell r="JA452">
            <v>0</v>
          </cell>
          <cell r="JC452">
            <v>0</v>
          </cell>
          <cell r="JD452">
            <v>0</v>
          </cell>
          <cell r="JE452">
            <v>0</v>
          </cell>
          <cell r="JF452">
            <v>0</v>
          </cell>
          <cell r="JH452">
            <v>73.7</v>
          </cell>
          <cell r="JI452">
            <v>63.1</v>
          </cell>
          <cell r="JQ452">
            <v>602.1</v>
          </cell>
          <cell r="JR452">
            <v>0</v>
          </cell>
          <cell r="JU452">
            <v>0</v>
          </cell>
          <cell r="JV452">
            <v>0</v>
          </cell>
          <cell r="JX452">
            <v>0</v>
          </cell>
          <cell r="KD452">
            <v>0</v>
          </cell>
          <cell r="KE452">
            <v>0</v>
          </cell>
          <cell r="KJ452">
            <v>124.4</v>
          </cell>
          <cell r="KL452">
            <v>0</v>
          </cell>
          <cell r="KP452">
            <v>0</v>
          </cell>
          <cell r="KQ452">
            <v>0</v>
          </cell>
          <cell r="KU452">
            <v>0</v>
          </cell>
          <cell r="KV452">
            <v>0</v>
          </cell>
          <cell r="KW452">
            <v>313.8</v>
          </cell>
          <cell r="KX452">
            <v>329.9</v>
          </cell>
          <cell r="KZ452">
            <v>0</v>
          </cell>
          <cell r="LA452">
            <v>0</v>
          </cell>
          <cell r="LC452">
            <v>0</v>
          </cell>
          <cell r="LD452">
            <v>0</v>
          </cell>
          <cell r="LE452">
            <v>79</v>
          </cell>
          <cell r="LG452">
            <v>0</v>
          </cell>
          <cell r="LH452">
            <v>0</v>
          </cell>
        </row>
        <row r="453">
          <cell r="A453">
            <v>31868</v>
          </cell>
          <cell r="B453">
            <v>525</v>
          </cell>
          <cell r="C453">
            <v>1</v>
          </cell>
          <cell r="V453">
            <v>0</v>
          </cell>
          <cell r="AA453">
            <v>0</v>
          </cell>
          <cell r="AC453">
            <v>0</v>
          </cell>
          <cell r="AD453">
            <v>0</v>
          </cell>
          <cell r="AF453">
            <v>889</v>
          </cell>
          <cell r="AG453">
            <v>878.75</v>
          </cell>
          <cell r="AH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Q453">
            <v>0</v>
          </cell>
          <cell r="AV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CA453">
            <v>0</v>
          </cell>
          <cell r="CB453">
            <v>0</v>
          </cell>
          <cell r="CC453">
            <v>73.5</v>
          </cell>
          <cell r="CD453">
            <v>855.98260400000004</v>
          </cell>
          <cell r="CE453">
            <v>65.047157613472166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3.5444396507697915</v>
          </cell>
          <cell r="CY453">
            <v>0</v>
          </cell>
          <cell r="CZ453">
            <v>0</v>
          </cell>
          <cell r="DA453">
            <v>0</v>
          </cell>
          <cell r="DC453">
            <v>80.2</v>
          </cell>
          <cell r="DD453">
            <v>66.400000000000006</v>
          </cell>
          <cell r="DJ453">
            <v>0</v>
          </cell>
          <cell r="DK453">
            <v>0</v>
          </cell>
          <cell r="DO453">
            <v>0</v>
          </cell>
          <cell r="DP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X453">
            <v>0</v>
          </cell>
          <cell r="DZ453">
            <v>409.9</v>
          </cell>
          <cell r="EB453">
            <v>91</v>
          </cell>
          <cell r="EC453">
            <v>87.6</v>
          </cell>
          <cell r="EE453">
            <v>0</v>
          </cell>
          <cell r="EF453">
            <v>0</v>
          </cell>
          <cell r="EH453">
            <v>0</v>
          </cell>
          <cell r="EI453">
            <v>0</v>
          </cell>
          <cell r="EL453">
            <v>0</v>
          </cell>
          <cell r="EM453">
            <v>0</v>
          </cell>
          <cell r="EU453">
            <v>0</v>
          </cell>
          <cell r="EV453">
            <v>0</v>
          </cell>
          <cell r="FA453">
            <v>0</v>
          </cell>
          <cell r="FB453">
            <v>0</v>
          </cell>
          <cell r="FG453">
            <v>0</v>
          </cell>
          <cell r="FH453">
            <v>0</v>
          </cell>
          <cell r="FJ453">
            <v>0</v>
          </cell>
          <cell r="FK453">
            <v>0</v>
          </cell>
          <cell r="FL453">
            <v>0</v>
          </cell>
          <cell r="FM453">
            <v>0</v>
          </cell>
          <cell r="FO453">
            <v>0</v>
          </cell>
          <cell r="FP453">
            <v>0</v>
          </cell>
          <cell r="FR453">
            <v>0</v>
          </cell>
          <cell r="FS453">
            <v>0</v>
          </cell>
          <cell r="FU453">
            <v>0</v>
          </cell>
          <cell r="FY453">
            <v>0</v>
          </cell>
          <cell r="GC453">
            <v>0</v>
          </cell>
          <cell r="GD453">
            <v>0</v>
          </cell>
          <cell r="GF453">
            <v>0</v>
          </cell>
          <cell r="GG453">
            <v>0</v>
          </cell>
          <cell r="GJ453">
            <v>0</v>
          </cell>
          <cell r="GK453">
            <v>0</v>
          </cell>
          <cell r="GN453">
            <v>0</v>
          </cell>
          <cell r="GP453">
            <v>0</v>
          </cell>
          <cell r="GR453">
            <v>855.5</v>
          </cell>
          <cell r="GT453">
            <v>0</v>
          </cell>
          <cell r="GU453">
            <v>0</v>
          </cell>
          <cell r="GV453">
            <v>443</v>
          </cell>
          <cell r="HB453">
            <v>0</v>
          </cell>
          <cell r="HC453">
            <v>0</v>
          </cell>
          <cell r="HM453">
            <v>74.5</v>
          </cell>
          <cell r="HN453">
            <v>67</v>
          </cell>
          <cell r="HO453">
            <v>0</v>
          </cell>
          <cell r="HQ453">
            <v>0</v>
          </cell>
          <cell r="HR453">
            <v>0</v>
          </cell>
          <cell r="HT453">
            <v>0</v>
          </cell>
          <cell r="HU453">
            <v>0</v>
          </cell>
          <cell r="HW453">
            <v>0</v>
          </cell>
          <cell r="HX453">
            <v>0</v>
          </cell>
          <cell r="HZ453">
            <v>0</v>
          </cell>
          <cell r="IA453">
            <v>0</v>
          </cell>
          <cell r="IC453">
            <v>55.3</v>
          </cell>
          <cell r="ID453">
            <v>0</v>
          </cell>
          <cell r="IE453">
            <v>0</v>
          </cell>
          <cell r="IH453">
            <v>0</v>
          </cell>
          <cell r="II453">
            <v>0</v>
          </cell>
          <cell r="IK453">
            <v>0</v>
          </cell>
          <cell r="IL453">
            <v>0</v>
          </cell>
          <cell r="IN453">
            <v>0</v>
          </cell>
          <cell r="IO453">
            <v>0</v>
          </cell>
          <cell r="IR453">
            <v>0</v>
          </cell>
          <cell r="IT453">
            <v>89.6</v>
          </cell>
          <cell r="IU453">
            <v>0</v>
          </cell>
          <cell r="IW453">
            <v>0</v>
          </cell>
          <cell r="IX453">
            <v>0</v>
          </cell>
          <cell r="IZ453">
            <v>0</v>
          </cell>
          <cell r="JA453">
            <v>0</v>
          </cell>
          <cell r="JC453">
            <v>0</v>
          </cell>
          <cell r="JD453">
            <v>0</v>
          </cell>
          <cell r="JE453">
            <v>0</v>
          </cell>
          <cell r="JF453">
            <v>0</v>
          </cell>
          <cell r="JH453">
            <v>73.900000000000006</v>
          </cell>
          <cell r="JI453">
            <v>63.3</v>
          </cell>
          <cell r="JQ453">
            <v>600.4</v>
          </cell>
          <cell r="JR453">
            <v>0</v>
          </cell>
          <cell r="JU453">
            <v>0</v>
          </cell>
          <cell r="JV453">
            <v>0</v>
          </cell>
          <cell r="JX453">
            <v>0</v>
          </cell>
          <cell r="KD453">
            <v>0</v>
          </cell>
          <cell r="KE453">
            <v>0</v>
          </cell>
          <cell r="KJ453">
            <v>124.2</v>
          </cell>
          <cell r="KL453">
            <v>0</v>
          </cell>
          <cell r="KP453">
            <v>0</v>
          </cell>
          <cell r="KQ453">
            <v>0</v>
          </cell>
          <cell r="KU453">
            <v>0</v>
          </cell>
          <cell r="KV453">
            <v>0</v>
          </cell>
          <cell r="KW453">
            <v>313.7</v>
          </cell>
          <cell r="KX453">
            <v>329.5</v>
          </cell>
          <cell r="KZ453">
            <v>0</v>
          </cell>
          <cell r="LA453">
            <v>0</v>
          </cell>
          <cell r="LC453">
            <v>0</v>
          </cell>
          <cell r="LD453">
            <v>0</v>
          </cell>
          <cell r="LE453">
            <v>79</v>
          </cell>
          <cell r="LG453">
            <v>0</v>
          </cell>
          <cell r="LH453">
            <v>0</v>
          </cell>
        </row>
        <row r="454">
          <cell r="A454">
            <v>31837</v>
          </cell>
          <cell r="B454">
            <v>526</v>
          </cell>
          <cell r="C454">
            <v>1</v>
          </cell>
          <cell r="V454">
            <v>0</v>
          </cell>
          <cell r="AA454">
            <v>0</v>
          </cell>
          <cell r="AC454">
            <v>0</v>
          </cell>
          <cell r="AD454">
            <v>0</v>
          </cell>
          <cell r="AF454">
            <v>884</v>
          </cell>
          <cell r="AG454">
            <v>871.25</v>
          </cell>
          <cell r="AH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Q454">
            <v>0</v>
          </cell>
          <cell r="AV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CA454">
            <v>0</v>
          </cell>
          <cell r="CB454">
            <v>0</v>
          </cell>
          <cell r="CC454">
            <v>73.5</v>
          </cell>
          <cell r="CD454">
            <v>855.98260400000004</v>
          </cell>
          <cell r="CE454">
            <v>65.047157613472166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3.420955946807489</v>
          </cell>
          <cell r="CY454">
            <v>0</v>
          </cell>
          <cell r="CZ454">
            <v>0</v>
          </cell>
          <cell r="DA454">
            <v>0</v>
          </cell>
          <cell r="DC454">
            <v>80.2</v>
          </cell>
          <cell r="DD454">
            <v>66.400000000000006</v>
          </cell>
          <cell r="DJ454">
            <v>0</v>
          </cell>
          <cell r="DK454">
            <v>0</v>
          </cell>
          <cell r="DO454">
            <v>0</v>
          </cell>
          <cell r="DP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X454">
            <v>0</v>
          </cell>
          <cell r="DZ454">
            <v>408.6</v>
          </cell>
          <cell r="EB454">
            <v>90</v>
          </cell>
          <cell r="EC454">
            <v>86.7</v>
          </cell>
          <cell r="EE454">
            <v>0</v>
          </cell>
          <cell r="EF454">
            <v>0</v>
          </cell>
          <cell r="EH454">
            <v>0</v>
          </cell>
          <cell r="EI454">
            <v>0</v>
          </cell>
          <cell r="EL454">
            <v>0</v>
          </cell>
          <cell r="EM454">
            <v>0</v>
          </cell>
          <cell r="EU454">
            <v>0</v>
          </cell>
          <cell r="EV454">
            <v>0</v>
          </cell>
          <cell r="FA454">
            <v>0</v>
          </cell>
          <cell r="FB454">
            <v>0</v>
          </cell>
          <cell r="FG454">
            <v>0</v>
          </cell>
          <cell r="FH454">
            <v>0</v>
          </cell>
          <cell r="FJ454">
            <v>0</v>
          </cell>
          <cell r="FK454">
            <v>0</v>
          </cell>
          <cell r="FL454">
            <v>0</v>
          </cell>
          <cell r="FM454">
            <v>0</v>
          </cell>
          <cell r="FO454">
            <v>0</v>
          </cell>
          <cell r="FP454">
            <v>0</v>
          </cell>
          <cell r="FR454">
            <v>0</v>
          </cell>
          <cell r="FS454">
            <v>0</v>
          </cell>
          <cell r="FU454">
            <v>0</v>
          </cell>
          <cell r="FY454">
            <v>0</v>
          </cell>
          <cell r="GC454">
            <v>0</v>
          </cell>
          <cell r="GD454">
            <v>0</v>
          </cell>
          <cell r="GF454">
            <v>0</v>
          </cell>
          <cell r="GG454">
            <v>0</v>
          </cell>
          <cell r="GJ454">
            <v>0</v>
          </cell>
          <cell r="GK454">
            <v>0</v>
          </cell>
          <cell r="GN454">
            <v>0</v>
          </cell>
          <cell r="GP454">
            <v>0</v>
          </cell>
          <cell r="GR454">
            <v>850.5</v>
          </cell>
          <cell r="GT454">
            <v>0</v>
          </cell>
          <cell r="GU454">
            <v>0</v>
          </cell>
          <cell r="GV454">
            <v>442.1</v>
          </cell>
          <cell r="HB454">
            <v>0</v>
          </cell>
          <cell r="HC454">
            <v>0</v>
          </cell>
          <cell r="HM454">
            <v>71.7</v>
          </cell>
          <cell r="HN454">
            <v>64.400000000000006</v>
          </cell>
          <cell r="HO454">
            <v>0</v>
          </cell>
          <cell r="HQ454">
            <v>0</v>
          </cell>
          <cell r="HR454">
            <v>0</v>
          </cell>
          <cell r="HT454">
            <v>0</v>
          </cell>
          <cell r="HU454">
            <v>0</v>
          </cell>
          <cell r="HW454">
            <v>0</v>
          </cell>
          <cell r="HX454">
            <v>0</v>
          </cell>
          <cell r="HZ454">
            <v>0</v>
          </cell>
          <cell r="IA454">
            <v>0</v>
          </cell>
          <cell r="IC454">
            <v>52.3</v>
          </cell>
          <cell r="ID454">
            <v>0</v>
          </cell>
          <cell r="IE454">
            <v>0</v>
          </cell>
          <cell r="IH454">
            <v>0</v>
          </cell>
          <cell r="II454">
            <v>0</v>
          </cell>
          <cell r="IK454">
            <v>0</v>
          </cell>
          <cell r="IL454">
            <v>0</v>
          </cell>
          <cell r="IN454">
            <v>0</v>
          </cell>
          <cell r="IO454">
            <v>0</v>
          </cell>
          <cell r="IR454">
            <v>0</v>
          </cell>
          <cell r="IT454">
            <v>89.3</v>
          </cell>
          <cell r="IU454">
            <v>0</v>
          </cell>
          <cell r="IW454">
            <v>0</v>
          </cell>
          <cell r="IX454">
            <v>0</v>
          </cell>
          <cell r="IZ454">
            <v>0</v>
          </cell>
          <cell r="JA454">
            <v>0</v>
          </cell>
          <cell r="JC454">
            <v>0</v>
          </cell>
          <cell r="JD454">
            <v>0</v>
          </cell>
          <cell r="JE454">
            <v>0</v>
          </cell>
          <cell r="JF454">
            <v>0</v>
          </cell>
          <cell r="JH454">
            <v>73.599999999999994</v>
          </cell>
          <cell r="JI454">
            <v>63</v>
          </cell>
          <cell r="JQ454">
            <v>587.29999999999995</v>
          </cell>
          <cell r="JR454">
            <v>0</v>
          </cell>
          <cell r="JU454">
            <v>0</v>
          </cell>
          <cell r="JV454">
            <v>0</v>
          </cell>
          <cell r="JX454">
            <v>0</v>
          </cell>
          <cell r="KD454">
            <v>0</v>
          </cell>
          <cell r="KE454">
            <v>0</v>
          </cell>
          <cell r="KJ454">
            <v>123.9</v>
          </cell>
          <cell r="KL454">
            <v>0</v>
          </cell>
          <cell r="KP454">
            <v>0</v>
          </cell>
          <cell r="KQ454">
            <v>0</v>
          </cell>
          <cell r="KU454">
            <v>0</v>
          </cell>
          <cell r="KV454">
            <v>0</v>
          </cell>
          <cell r="KW454">
            <v>311.7</v>
          </cell>
          <cell r="KX454">
            <v>329.8</v>
          </cell>
          <cell r="KZ454">
            <v>0</v>
          </cell>
          <cell r="LA454">
            <v>0</v>
          </cell>
          <cell r="LC454">
            <v>0</v>
          </cell>
          <cell r="LD454">
            <v>0</v>
          </cell>
          <cell r="LE454">
            <v>79</v>
          </cell>
          <cell r="LG454">
            <v>0</v>
          </cell>
          <cell r="LH454">
            <v>0</v>
          </cell>
        </row>
        <row r="455">
          <cell r="A455">
            <v>31809</v>
          </cell>
          <cell r="B455">
            <v>527</v>
          </cell>
          <cell r="C455">
            <v>1</v>
          </cell>
          <cell r="V455">
            <v>0</v>
          </cell>
          <cell r="AA455">
            <v>0</v>
          </cell>
          <cell r="AC455">
            <v>0</v>
          </cell>
          <cell r="AD455">
            <v>0</v>
          </cell>
          <cell r="AF455">
            <v>884</v>
          </cell>
          <cell r="AG455">
            <v>871.25</v>
          </cell>
          <cell r="AH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Q455">
            <v>0</v>
          </cell>
          <cell r="AV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CA455">
            <v>0</v>
          </cell>
          <cell r="CB455">
            <v>0</v>
          </cell>
          <cell r="CC455">
            <v>73.5</v>
          </cell>
          <cell r="CD455">
            <v>855.98260400000004</v>
          </cell>
          <cell r="CE455">
            <v>65.047157613472166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3.4224804369798631</v>
          </cell>
          <cell r="CY455">
            <v>0</v>
          </cell>
          <cell r="CZ455">
            <v>0</v>
          </cell>
          <cell r="DA455">
            <v>0</v>
          </cell>
          <cell r="DC455">
            <v>82.1</v>
          </cell>
          <cell r="DD455">
            <v>68</v>
          </cell>
          <cell r="DJ455">
            <v>0</v>
          </cell>
          <cell r="DK455">
            <v>0</v>
          </cell>
          <cell r="DO455">
            <v>0</v>
          </cell>
          <cell r="DP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X455">
            <v>0</v>
          </cell>
          <cell r="DZ455">
            <v>407.8</v>
          </cell>
          <cell r="EB455">
            <v>90</v>
          </cell>
          <cell r="EC455">
            <v>86.7</v>
          </cell>
          <cell r="EE455">
            <v>0</v>
          </cell>
          <cell r="EF455">
            <v>0</v>
          </cell>
          <cell r="EH455">
            <v>0</v>
          </cell>
          <cell r="EI455">
            <v>0</v>
          </cell>
          <cell r="EL455">
            <v>0</v>
          </cell>
          <cell r="EM455">
            <v>0</v>
          </cell>
          <cell r="EU455">
            <v>0</v>
          </cell>
          <cell r="EV455">
            <v>0</v>
          </cell>
          <cell r="FA455">
            <v>0</v>
          </cell>
          <cell r="FB455">
            <v>0</v>
          </cell>
          <cell r="FG455">
            <v>0</v>
          </cell>
          <cell r="FH455">
            <v>0</v>
          </cell>
          <cell r="FJ455">
            <v>0</v>
          </cell>
          <cell r="FK455">
            <v>0</v>
          </cell>
          <cell r="FL455">
            <v>0</v>
          </cell>
          <cell r="FM455">
            <v>0</v>
          </cell>
          <cell r="FO455">
            <v>0</v>
          </cell>
          <cell r="FP455">
            <v>0</v>
          </cell>
          <cell r="FR455">
            <v>0</v>
          </cell>
          <cell r="FS455">
            <v>0</v>
          </cell>
          <cell r="FU455">
            <v>0</v>
          </cell>
          <cell r="FY455">
            <v>0</v>
          </cell>
          <cell r="GC455">
            <v>0</v>
          </cell>
          <cell r="GD455">
            <v>0</v>
          </cell>
          <cell r="GF455">
            <v>0</v>
          </cell>
          <cell r="GG455">
            <v>0</v>
          </cell>
          <cell r="GJ455">
            <v>0</v>
          </cell>
          <cell r="GK455">
            <v>0</v>
          </cell>
          <cell r="GN455">
            <v>0</v>
          </cell>
          <cell r="GP455">
            <v>0</v>
          </cell>
          <cell r="GR455">
            <v>850.5</v>
          </cell>
          <cell r="GT455">
            <v>0</v>
          </cell>
          <cell r="GU455">
            <v>0</v>
          </cell>
          <cell r="GV455">
            <v>441.2</v>
          </cell>
          <cell r="HB455">
            <v>0</v>
          </cell>
          <cell r="HC455">
            <v>0</v>
          </cell>
          <cell r="HM455">
            <v>71.7</v>
          </cell>
          <cell r="HN455">
            <v>64.400000000000006</v>
          </cell>
          <cell r="HO455">
            <v>0</v>
          </cell>
          <cell r="HQ455">
            <v>0</v>
          </cell>
          <cell r="HR455">
            <v>0</v>
          </cell>
          <cell r="HT455">
            <v>0</v>
          </cell>
          <cell r="HU455">
            <v>0</v>
          </cell>
          <cell r="HW455">
            <v>0</v>
          </cell>
          <cell r="HX455">
            <v>0</v>
          </cell>
          <cell r="HZ455">
            <v>0</v>
          </cell>
          <cell r="IA455">
            <v>0</v>
          </cell>
          <cell r="IC455">
            <v>52.3</v>
          </cell>
          <cell r="ID455">
            <v>0</v>
          </cell>
          <cell r="IE455">
            <v>0</v>
          </cell>
          <cell r="IH455">
            <v>0</v>
          </cell>
          <cell r="II455">
            <v>0</v>
          </cell>
          <cell r="IK455">
            <v>0</v>
          </cell>
          <cell r="IL455">
            <v>0</v>
          </cell>
          <cell r="IN455">
            <v>0</v>
          </cell>
          <cell r="IO455">
            <v>0</v>
          </cell>
          <cell r="IR455">
            <v>0</v>
          </cell>
          <cell r="IT455">
            <v>89.3</v>
          </cell>
          <cell r="IU455">
            <v>0</v>
          </cell>
          <cell r="IW455">
            <v>0</v>
          </cell>
          <cell r="IX455">
            <v>0</v>
          </cell>
          <cell r="IZ455">
            <v>0</v>
          </cell>
          <cell r="JA455">
            <v>0</v>
          </cell>
          <cell r="JC455">
            <v>0</v>
          </cell>
          <cell r="JD455">
            <v>0</v>
          </cell>
          <cell r="JE455">
            <v>0</v>
          </cell>
          <cell r="JF455">
            <v>0</v>
          </cell>
          <cell r="JH455">
            <v>74</v>
          </cell>
          <cell r="JI455">
            <v>63.3</v>
          </cell>
          <cell r="JQ455">
            <v>585.29999999999995</v>
          </cell>
          <cell r="JR455">
            <v>0</v>
          </cell>
          <cell r="JU455">
            <v>0</v>
          </cell>
          <cell r="JV455">
            <v>0</v>
          </cell>
          <cell r="JX455">
            <v>0</v>
          </cell>
          <cell r="KD455">
            <v>0</v>
          </cell>
          <cell r="KE455">
            <v>0</v>
          </cell>
          <cell r="KJ455">
            <v>123.1</v>
          </cell>
          <cell r="KL455">
            <v>0</v>
          </cell>
          <cell r="KP455">
            <v>0</v>
          </cell>
          <cell r="KQ455">
            <v>0</v>
          </cell>
          <cell r="KU455">
            <v>0</v>
          </cell>
          <cell r="KV455">
            <v>0</v>
          </cell>
          <cell r="KW455">
            <v>312.3</v>
          </cell>
          <cell r="KX455">
            <v>328.1</v>
          </cell>
          <cell r="KZ455">
            <v>0</v>
          </cell>
          <cell r="LA455">
            <v>0</v>
          </cell>
          <cell r="LC455">
            <v>0</v>
          </cell>
          <cell r="LD455">
            <v>0</v>
          </cell>
          <cell r="LE455">
            <v>79</v>
          </cell>
          <cell r="LG455">
            <v>0</v>
          </cell>
          <cell r="LH455">
            <v>0</v>
          </cell>
        </row>
        <row r="456">
          <cell r="A456">
            <v>31778</v>
          </cell>
          <cell r="B456">
            <v>528</v>
          </cell>
          <cell r="C456">
            <v>1</v>
          </cell>
          <cell r="V456">
            <v>0</v>
          </cell>
          <cell r="AA456">
            <v>0</v>
          </cell>
          <cell r="AC456">
            <v>0</v>
          </cell>
          <cell r="AD456">
            <v>0</v>
          </cell>
          <cell r="AF456">
            <v>884</v>
          </cell>
          <cell r="AG456">
            <v>871.25</v>
          </cell>
          <cell r="AH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Q456">
            <v>0</v>
          </cell>
          <cell r="AV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CA456">
            <v>0</v>
          </cell>
          <cell r="CB456">
            <v>0</v>
          </cell>
          <cell r="CC456">
            <v>73.5</v>
          </cell>
          <cell r="CD456">
            <v>855.98260400000004</v>
          </cell>
          <cell r="CE456">
            <v>65.047157613472166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3.3904661433600065</v>
          </cell>
          <cell r="CY456">
            <v>0</v>
          </cell>
          <cell r="CZ456">
            <v>0</v>
          </cell>
          <cell r="DA456">
            <v>0</v>
          </cell>
          <cell r="DC456">
            <v>79.7</v>
          </cell>
          <cell r="DD456">
            <v>66</v>
          </cell>
          <cell r="DJ456">
            <v>0</v>
          </cell>
          <cell r="DK456">
            <v>0</v>
          </cell>
          <cell r="DO456">
            <v>0</v>
          </cell>
          <cell r="DP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X456">
            <v>0</v>
          </cell>
          <cell r="DZ456">
            <v>405.8</v>
          </cell>
          <cell r="EB456">
            <v>90</v>
          </cell>
          <cell r="EC456">
            <v>86.7</v>
          </cell>
          <cell r="EE456">
            <v>0</v>
          </cell>
          <cell r="EF456">
            <v>0</v>
          </cell>
          <cell r="EH456">
            <v>0</v>
          </cell>
          <cell r="EI456">
            <v>0</v>
          </cell>
          <cell r="EL456">
            <v>0</v>
          </cell>
          <cell r="EM456">
            <v>0</v>
          </cell>
          <cell r="EU456">
            <v>0</v>
          </cell>
          <cell r="EV456">
            <v>0</v>
          </cell>
          <cell r="FA456">
            <v>0</v>
          </cell>
          <cell r="FB456">
            <v>0</v>
          </cell>
          <cell r="FG456">
            <v>0</v>
          </cell>
          <cell r="FH456">
            <v>0</v>
          </cell>
          <cell r="FJ456">
            <v>0</v>
          </cell>
          <cell r="FK456">
            <v>0</v>
          </cell>
          <cell r="FL456">
            <v>0</v>
          </cell>
          <cell r="FM456">
            <v>0</v>
          </cell>
          <cell r="FO456">
            <v>0</v>
          </cell>
          <cell r="FP456">
            <v>0</v>
          </cell>
          <cell r="FR456">
            <v>0</v>
          </cell>
          <cell r="FS456">
            <v>0</v>
          </cell>
          <cell r="FU456">
            <v>0</v>
          </cell>
          <cell r="FY456">
            <v>0</v>
          </cell>
          <cell r="GC456">
            <v>0</v>
          </cell>
          <cell r="GD456">
            <v>0</v>
          </cell>
          <cell r="GF456">
            <v>0</v>
          </cell>
          <cell r="GG456">
            <v>0</v>
          </cell>
          <cell r="GJ456">
            <v>0</v>
          </cell>
          <cell r="GK456">
            <v>0</v>
          </cell>
          <cell r="GN456">
            <v>0</v>
          </cell>
          <cell r="GP456">
            <v>0</v>
          </cell>
          <cell r="GR456">
            <v>850.5</v>
          </cell>
          <cell r="GT456">
            <v>0</v>
          </cell>
          <cell r="GU456">
            <v>0</v>
          </cell>
          <cell r="GV456">
            <v>438</v>
          </cell>
          <cell r="HB456">
            <v>0</v>
          </cell>
          <cell r="HC456">
            <v>0</v>
          </cell>
          <cell r="HM456">
            <v>71.7</v>
          </cell>
          <cell r="HN456">
            <v>64.400000000000006</v>
          </cell>
          <cell r="HO456">
            <v>0</v>
          </cell>
          <cell r="HQ456">
            <v>0</v>
          </cell>
          <cell r="HR456">
            <v>0</v>
          </cell>
          <cell r="HT456">
            <v>0</v>
          </cell>
          <cell r="HU456">
            <v>0</v>
          </cell>
          <cell r="HW456">
            <v>0</v>
          </cell>
          <cell r="HX456">
            <v>0</v>
          </cell>
          <cell r="HZ456">
            <v>0</v>
          </cell>
          <cell r="IA456">
            <v>0</v>
          </cell>
          <cell r="IC456">
            <v>52.3</v>
          </cell>
          <cell r="ID456">
            <v>0</v>
          </cell>
          <cell r="IE456">
            <v>0</v>
          </cell>
          <cell r="IH456">
            <v>0</v>
          </cell>
          <cell r="II456">
            <v>0</v>
          </cell>
          <cell r="IK456">
            <v>0</v>
          </cell>
          <cell r="IL456">
            <v>0</v>
          </cell>
          <cell r="IN456">
            <v>0</v>
          </cell>
          <cell r="IO456">
            <v>0</v>
          </cell>
          <cell r="IR456">
            <v>0</v>
          </cell>
          <cell r="IT456">
            <v>89.3</v>
          </cell>
          <cell r="IU456">
            <v>0</v>
          </cell>
          <cell r="IW456">
            <v>0</v>
          </cell>
          <cell r="IX456">
            <v>0</v>
          </cell>
          <cell r="IZ456">
            <v>0</v>
          </cell>
          <cell r="JA456">
            <v>0</v>
          </cell>
          <cell r="JC456">
            <v>0</v>
          </cell>
          <cell r="JD456">
            <v>0</v>
          </cell>
          <cell r="JE456">
            <v>0</v>
          </cell>
          <cell r="JF456">
            <v>0</v>
          </cell>
          <cell r="JH456">
            <v>75.2</v>
          </cell>
          <cell r="JI456">
            <v>64.3</v>
          </cell>
          <cell r="JQ456">
            <v>584.29999999999995</v>
          </cell>
          <cell r="JR456">
            <v>0</v>
          </cell>
          <cell r="JU456">
            <v>0</v>
          </cell>
          <cell r="JV456">
            <v>0</v>
          </cell>
          <cell r="JX456">
            <v>0</v>
          </cell>
          <cell r="KD456">
            <v>0</v>
          </cell>
          <cell r="KE456">
            <v>0</v>
          </cell>
          <cell r="KJ456">
            <v>122.5</v>
          </cell>
          <cell r="KL456">
            <v>0</v>
          </cell>
          <cell r="KP456">
            <v>0</v>
          </cell>
          <cell r="KQ456">
            <v>0</v>
          </cell>
          <cell r="KU456">
            <v>0</v>
          </cell>
          <cell r="KV456">
            <v>0</v>
          </cell>
          <cell r="KW456">
            <v>312.39999999999998</v>
          </cell>
          <cell r="KX456">
            <v>330.9</v>
          </cell>
          <cell r="KZ456">
            <v>0</v>
          </cell>
          <cell r="LA456">
            <v>0</v>
          </cell>
          <cell r="LC456">
            <v>0</v>
          </cell>
          <cell r="LD456">
            <v>0</v>
          </cell>
          <cell r="LE456">
            <v>79</v>
          </cell>
          <cell r="LG456">
            <v>0</v>
          </cell>
          <cell r="LH456">
            <v>0</v>
          </cell>
        </row>
        <row r="457">
          <cell r="A457">
            <v>31747</v>
          </cell>
          <cell r="B457">
            <v>529</v>
          </cell>
          <cell r="C457">
            <v>1</v>
          </cell>
          <cell r="V457">
            <v>0</v>
          </cell>
          <cell r="AA457">
            <v>0</v>
          </cell>
          <cell r="AC457">
            <v>0</v>
          </cell>
          <cell r="AD457">
            <v>0</v>
          </cell>
          <cell r="AF457">
            <v>881</v>
          </cell>
          <cell r="AG457">
            <v>864</v>
          </cell>
          <cell r="AH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Q457">
            <v>0</v>
          </cell>
          <cell r="AV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CA457">
            <v>0</v>
          </cell>
          <cell r="CB457">
            <v>0</v>
          </cell>
          <cell r="CC457">
            <v>75.099999999999994</v>
          </cell>
          <cell r="CD457">
            <v>814.59608800000001</v>
          </cell>
          <cell r="CE457">
            <v>63.488022461608544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P457">
            <v>0</v>
          </cell>
          <cell r="CQ457">
            <v>0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3.6496294726636047</v>
          </cell>
          <cell r="CY457">
            <v>0</v>
          </cell>
          <cell r="CZ457">
            <v>0</v>
          </cell>
          <cell r="DA457">
            <v>0</v>
          </cell>
          <cell r="DC457">
            <v>81.599999999999994</v>
          </cell>
          <cell r="DD457">
            <v>67.599999999999994</v>
          </cell>
          <cell r="DJ457">
            <v>0</v>
          </cell>
          <cell r="DK457">
            <v>0</v>
          </cell>
          <cell r="DO457">
            <v>0</v>
          </cell>
          <cell r="DP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X457">
            <v>0</v>
          </cell>
          <cell r="DZ457">
            <v>403.9</v>
          </cell>
          <cell r="EB457">
            <v>90</v>
          </cell>
          <cell r="EC457">
            <v>86.7</v>
          </cell>
          <cell r="EE457">
            <v>0</v>
          </cell>
          <cell r="EF457">
            <v>0</v>
          </cell>
          <cell r="EH457">
            <v>0</v>
          </cell>
          <cell r="EI457">
            <v>0</v>
          </cell>
          <cell r="EL457">
            <v>0</v>
          </cell>
          <cell r="EM457">
            <v>0</v>
          </cell>
          <cell r="EU457">
            <v>0</v>
          </cell>
          <cell r="EV457">
            <v>0</v>
          </cell>
          <cell r="FA457">
            <v>0</v>
          </cell>
          <cell r="FB457">
            <v>0</v>
          </cell>
          <cell r="FG457">
            <v>0</v>
          </cell>
          <cell r="FH457">
            <v>0</v>
          </cell>
          <cell r="FJ457">
            <v>0</v>
          </cell>
          <cell r="FK457">
            <v>0</v>
          </cell>
          <cell r="FL457">
            <v>0</v>
          </cell>
          <cell r="FM457">
            <v>0</v>
          </cell>
          <cell r="FO457">
            <v>0</v>
          </cell>
          <cell r="FP457">
            <v>0</v>
          </cell>
          <cell r="FR457">
            <v>0</v>
          </cell>
          <cell r="FS457">
            <v>0</v>
          </cell>
          <cell r="FU457">
            <v>0</v>
          </cell>
          <cell r="FY457">
            <v>0</v>
          </cell>
          <cell r="GC457">
            <v>0</v>
          </cell>
          <cell r="GD457">
            <v>0</v>
          </cell>
          <cell r="GF457">
            <v>0</v>
          </cell>
          <cell r="GG457">
            <v>0</v>
          </cell>
          <cell r="GJ457">
            <v>0</v>
          </cell>
          <cell r="GK457">
            <v>0</v>
          </cell>
          <cell r="GN457">
            <v>0</v>
          </cell>
          <cell r="GP457">
            <v>0</v>
          </cell>
          <cell r="GR457">
            <v>844.25</v>
          </cell>
          <cell r="GT457">
            <v>0</v>
          </cell>
          <cell r="GU457">
            <v>0</v>
          </cell>
          <cell r="GV457">
            <v>436.2</v>
          </cell>
          <cell r="HB457">
            <v>0</v>
          </cell>
          <cell r="HC457">
            <v>0</v>
          </cell>
          <cell r="HM457">
            <v>68.5</v>
          </cell>
          <cell r="HN457">
            <v>61.6</v>
          </cell>
          <cell r="HO457">
            <v>0</v>
          </cell>
          <cell r="HQ457">
            <v>0</v>
          </cell>
          <cell r="HR457">
            <v>0</v>
          </cell>
          <cell r="HT457">
            <v>0</v>
          </cell>
          <cell r="HU457">
            <v>0</v>
          </cell>
          <cell r="HW457">
            <v>0</v>
          </cell>
          <cell r="HX457">
            <v>0</v>
          </cell>
          <cell r="HZ457">
            <v>0</v>
          </cell>
          <cell r="IA457">
            <v>0</v>
          </cell>
          <cell r="IC457">
            <v>48.8</v>
          </cell>
          <cell r="ID457">
            <v>0</v>
          </cell>
          <cell r="IE457">
            <v>0</v>
          </cell>
          <cell r="IH457">
            <v>0</v>
          </cell>
          <cell r="II457">
            <v>0</v>
          </cell>
          <cell r="IK457">
            <v>0</v>
          </cell>
          <cell r="IL457">
            <v>0</v>
          </cell>
          <cell r="IN457">
            <v>0</v>
          </cell>
          <cell r="IO457">
            <v>0</v>
          </cell>
          <cell r="IR457">
            <v>0</v>
          </cell>
          <cell r="IT457">
            <v>89</v>
          </cell>
          <cell r="IU457">
            <v>0</v>
          </cell>
          <cell r="IW457">
            <v>0</v>
          </cell>
          <cell r="IX457">
            <v>0</v>
          </cell>
          <cell r="IZ457">
            <v>0</v>
          </cell>
          <cell r="JA457">
            <v>0</v>
          </cell>
          <cell r="JC457">
            <v>0</v>
          </cell>
          <cell r="JD457">
            <v>0</v>
          </cell>
          <cell r="JE457">
            <v>0</v>
          </cell>
          <cell r="JF457">
            <v>0</v>
          </cell>
          <cell r="JH457">
            <v>77.5</v>
          </cell>
          <cell r="JI457">
            <v>66.3</v>
          </cell>
          <cell r="JQ457">
            <v>582.20000000000005</v>
          </cell>
          <cell r="JR457">
            <v>0</v>
          </cell>
          <cell r="JU457">
            <v>0</v>
          </cell>
          <cell r="JV457">
            <v>0</v>
          </cell>
          <cell r="JX457">
            <v>0</v>
          </cell>
          <cell r="KD457">
            <v>0</v>
          </cell>
          <cell r="KE457">
            <v>0</v>
          </cell>
          <cell r="KJ457">
            <v>122</v>
          </cell>
          <cell r="KL457">
            <v>0</v>
          </cell>
          <cell r="KP457">
            <v>0</v>
          </cell>
          <cell r="KQ457">
            <v>0</v>
          </cell>
          <cell r="KU457">
            <v>0</v>
          </cell>
          <cell r="KV457">
            <v>0</v>
          </cell>
          <cell r="KW457">
            <v>308</v>
          </cell>
          <cell r="KX457">
            <v>333.6</v>
          </cell>
          <cell r="KZ457">
            <v>0</v>
          </cell>
          <cell r="LA457">
            <v>0</v>
          </cell>
          <cell r="LC457">
            <v>0</v>
          </cell>
          <cell r="LD457">
            <v>0</v>
          </cell>
          <cell r="LE457">
            <v>77.7</v>
          </cell>
          <cell r="LG457">
            <v>0</v>
          </cell>
          <cell r="LH457">
            <v>0</v>
          </cell>
        </row>
        <row r="458">
          <cell r="A458">
            <v>31717</v>
          </cell>
          <cell r="B458">
            <v>530</v>
          </cell>
          <cell r="C458">
            <v>1</v>
          </cell>
          <cell r="V458">
            <v>0</v>
          </cell>
          <cell r="AA458">
            <v>0</v>
          </cell>
          <cell r="AC458">
            <v>0</v>
          </cell>
          <cell r="AD458">
            <v>0</v>
          </cell>
          <cell r="AF458">
            <v>881</v>
          </cell>
          <cell r="AG458">
            <v>864</v>
          </cell>
          <cell r="AH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Q458">
            <v>0</v>
          </cell>
          <cell r="AV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CA458">
            <v>0</v>
          </cell>
          <cell r="CB458">
            <v>0</v>
          </cell>
          <cell r="CC458">
            <v>75.099999999999994</v>
          </cell>
          <cell r="CD458">
            <v>814.59608800000001</v>
          </cell>
          <cell r="CE458">
            <v>63.488022461608544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3.7654907257640362</v>
          </cell>
          <cell r="CY458">
            <v>0</v>
          </cell>
          <cell r="CZ458">
            <v>0</v>
          </cell>
          <cell r="DA458">
            <v>0</v>
          </cell>
          <cell r="DC458">
            <v>83.4</v>
          </cell>
          <cell r="DD458">
            <v>69</v>
          </cell>
          <cell r="DJ458">
            <v>0</v>
          </cell>
          <cell r="DK458">
            <v>0</v>
          </cell>
          <cell r="DO458">
            <v>0</v>
          </cell>
          <cell r="DP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X458">
            <v>0</v>
          </cell>
          <cell r="DZ458">
            <v>402.2</v>
          </cell>
          <cell r="EB458">
            <v>90</v>
          </cell>
          <cell r="EC458">
            <v>86.7</v>
          </cell>
          <cell r="EE458">
            <v>0</v>
          </cell>
          <cell r="EF458">
            <v>0</v>
          </cell>
          <cell r="EH458">
            <v>0</v>
          </cell>
          <cell r="EI458">
            <v>0</v>
          </cell>
          <cell r="EL458">
            <v>0</v>
          </cell>
          <cell r="EM458">
            <v>0</v>
          </cell>
          <cell r="EU458">
            <v>0</v>
          </cell>
          <cell r="EV458">
            <v>0</v>
          </cell>
          <cell r="FA458">
            <v>0</v>
          </cell>
          <cell r="FB458">
            <v>0</v>
          </cell>
          <cell r="FG458">
            <v>0</v>
          </cell>
          <cell r="FH458">
            <v>0</v>
          </cell>
          <cell r="FJ458">
            <v>0</v>
          </cell>
          <cell r="FK458">
            <v>0</v>
          </cell>
          <cell r="FL458">
            <v>0</v>
          </cell>
          <cell r="FM458">
            <v>0</v>
          </cell>
          <cell r="FO458">
            <v>0</v>
          </cell>
          <cell r="FP458">
            <v>0</v>
          </cell>
          <cell r="FR458">
            <v>0</v>
          </cell>
          <cell r="FS458">
            <v>0</v>
          </cell>
          <cell r="FU458">
            <v>0</v>
          </cell>
          <cell r="FY458">
            <v>0</v>
          </cell>
          <cell r="GC458">
            <v>0</v>
          </cell>
          <cell r="GD458">
            <v>0</v>
          </cell>
          <cell r="GF458">
            <v>0</v>
          </cell>
          <cell r="GG458">
            <v>0</v>
          </cell>
          <cell r="GJ458">
            <v>0</v>
          </cell>
          <cell r="GK458">
            <v>0</v>
          </cell>
          <cell r="GN458">
            <v>0</v>
          </cell>
          <cell r="GP458">
            <v>0</v>
          </cell>
          <cell r="GR458">
            <v>844.25</v>
          </cell>
          <cell r="GT458">
            <v>0</v>
          </cell>
          <cell r="GU458">
            <v>0</v>
          </cell>
          <cell r="GV458">
            <v>436.1</v>
          </cell>
          <cell r="HB458">
            <v>0</v>
          </cell>
          <cell r="HC458">
            <v>0</v>
          </cell>
          <cell r="HM458">
            <v>68.5</v>
          </cell>
          <cell r="HN458">
            <v>61.6</v>
          </cell>
          <cell r="HO458">
            <v>0</v>
          </cell>
          <cell r="HQ458">
            <v>0</v>
          </cell>
          <cell r="HR458">
            <v>0</v>
          </cell>
          <cell r="HT458">
            <v>0</v>
          </cell>
          <cell r="HU458">
            <v>0</v>
          </cell>
          <cell r="HW458">
            <v>0</v>
          </cell>
          <cell r="HX458">
            <v>0</v>
          </cell>
          <cell r="HZ458">
            <v>0</v>
          </cell>
          <cell r="IA458">
            <v>0</v>
          </cell>
          <cell r="IC458">
            <v>48.8</v>
          </cell>
          <cell r="ID458">
            <v>0</v>
          </cell>
          <cell r="IE458">
            <v>0</v>
          </cell>
          <cell r="IH458">
            <v>0</v>
          </cell>
          <cell r="II458">
            <v>0</v>
          </cell>
          <cell r="IK458">
            <v>0</v>
          </cell>
          <cell r="IL458">
            <v>0</v>
          </cell>
          <cell r="IN458">
            <v>0</v>
          </cell>
          <cell r="IO458">
            <v>0</v>
          </cell>
          <cell r="IR458">
            <v>0</v>
          </cell>
          <cell r="IT458">
            <v>89</v>
          </cell>
          <cell r="IU458">
            <v>0</v>
          </cell>
          <cell r="IW458">
            <v>0</v>
          </cell>
          <cell r="IX458">
            <v>0</v>
          </cell>
          <cell r="IZ458">
            <v>0</v>
          </cell>
          <cell r="JA458">
            <v>0</v>
          </cell>
          <cell r="JC458">
            <v>0</v>
          </cell>
          <cell r="JD458">
            <v>0</v>
          </cell>
          <cell r="JE458">
            <v>0</v>
          </cell>
          <cell r="JF458">
            <v>0</v>
          </cell>
          <cell r="JH458">
            <v>78.2</v>
          </cell>
          <cell r="JI458">
            <v>67</v>
          </cell>
          <cell r="JQ458">
            <v>581.9</v>
          </cell>
          <cell r="JR458">
            <v>0</v>
          </cell>
          <cell r="JU458">
            <v>0</v>
          </cell>
          <cell r="JV458">
            <v>0</v>
          </cell>
          <cell r="JX458">
            <v>0</v>
          </cell>
          <cell r="KD458">
            <v>0</v>
          </cell>
          <cell r="KE458">
            <v>0</v>
          </cell>
          <cell r="KJ458">
            <v>121.9</v>
          </cell>
          <cell r="KL458">
            <v>0</v>
          </cell>
          <cell r="KP458">
            <v>0</v>
          </cell>
          <cell r="KQ458">
            <v>0</v>
          </cell>
          <cell r="KU458">
            <v>0</v>
          </cell>
          <cell r="KV458">
            <v>0</v>
          </cell>
          <cell r="KW458">
            <v>307.2</v>
          </cell>
          <cell r="KX458">
            <v>322.5</v>
          </cell>
          <cell r="KZ458">
            <v>0</v>
          </cell>
          <cell r="LA458">
            <v>0</v>
          </cell>
          <cell r="LC458">
            <v>0</v>
          </cell>
          <cell r="LD458">
            <v>0</v>
          </cell>
          <cell r="LE458">
            <v>77.7</v>
          </cell>
          <cell r="LG458">
            <v>0</v>
          </cell>
          <cell r="LH458">
            <v>0</v>
          </cell>
        </row>
        <row r="459">
          <cell r="A459">
            <v>31686</v>
          </cell>
          <cell r="B459">
            <v>531</v>
          </cell>
          <cell r="C459">
            <v>1</v>
          </cell>
          <cell r="V459">
            <v>0</v>
          </cell>
          <cell r="AA459">
            <v>0</v>
          </cell>
          <cell r="AC459">
            <v>0</v>
          </cell>
          <cell r="AD459">
            <v>0</v>
          </cell>
          <cell r="AF459">
            <v>881</v>
          </cell>
          <cell r="AG459">
            <v>864</v>
          </cell>
          <cell r="AH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Q459">
            <v>0</v>
          </cell>
          <cell r="AV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CA459">
            <v>0</v>
          </cell>
          <cell r="CB459">
            <v>0</v>
          </cell>
          <cell r="CC459">
            <v>75.099999999999994</v>
          </cell>
          <cell r="CD459">
            <v>814.59608800000001</v>
          </cell>
          <cell r="CE459">
            <v>63.488022461608544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3.747196843695547</v>
          </cell>
          <cell r="CY459">
            <v>0</v>
          </cell>
          <cell r="CZ459">
            <v>0</v>
          </cell>
          <cell r="DA459">
            <v>0</v>
          </cell>
          <cell r="DC459">
            <v>82.6</v>
          </cell>
          <cell r="DD459">
            <v>68.400000000000006</v>
          </cell>
          <cell r="DJ459">
            <v>0</v>
          </cell>
          <cell r="DK459">
            <v>0</v>
          </cell>
          <cell r="DO459">
            <v>0</v>
          </cell>
          <cell r="DP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X459">
            <v>0</v>
          </cell>
          <cell r="DZ459">
            <v>402.5</v>
          </cell>
          <cell r="EB459">
            <v>90</v>
          </cell>
          <cell r="EC459">
            <v>86.7</v>
          </cell>
          <cell r="EE459">
            <v>0</v>
          </cell>
          <cell r="EF459">
            <v>0</v>
          </cell>
          <cell r="EH459">
            <v>0</v>
          </cell>
          <cell r="EI459">
            <v>0</v>
          </cell>
          <cell r="EL459">
            <v>0</v>
          </cell>
          <cell r="EM459">
            <v>0</v>
          </cell>
          <cell r="EU459">
            <v>0</v>
          </cell>
          <cell r="EV459">
            <v>0</v>
          </cell>
          <cell r="FA459">
            <v>0</v>
          </cell>
          <cell r="FB459">
            <v>0</v>
          </cell>
          <cell r="FG459">
            <v>0</v>
          </cell>
          <cell r="FH459">
            <v>0</v>
          </cell>
          <cell r="FJ459">
            <v>0</v>
          </cell>
          <cell r="FK459">
            <v>0</v>
          </cell>
          <cell r="FL459">
            <v>0</v>
          </cell>
          <cell r="FM459">
            <v>0</v>
          </cell>
          <cell r="FO459">
            <v>0</v>
          </cell>
          <cell r="FP459">
            <v>0</v>
          </cell>
          <cell r="FR459">
            <v>0</v>
          </cell>
          <cell r="FS459">
            <v>0</v>
          </cell>
          <cell r="FU459">
            <v>0</v>
          </cell>
          <cell r="FY459">
            <v>0</v>
          </cell>
          <cell r="GC459">
            <v>0</v>
          </cell>
          <cell r="GD459">
            <v>0</v>
          </cell>
          <cell r="GF459">
            <v>0</v>
          </cell>
          <cell r="GG459">
            <v>0</v>
          </cell>
          <cell r="GJ459">
            <v>0</v>
          </cell>
          <cell r="GK459">
            <v>0</v>
          </cell>
          <cell r="GN459">
            <v>0</v>
          </cell>
          <cell r="GP459">
            <v>0</v>
          </cell>
          <cell r="GR459">
            <v>844.25</v>
          </cell>
          <cell r="GT459">
            <v>0</v>
          </cell>
          <cell r="GU459">
            <v>0</v>
          </cell>
          <cell r="GV459">
            <v>436</v>
          </cell>
          <cell r="HB459">
            <v>0</v>
          </cell>
          <cell r="HC459">
            <v>0</v>
          </cell>
          <cell r="HM459">
            <v>68.5</v>
          </cell>
          <cell r="HN459">
            <v>61.6</v>
          </cell>
          <cell r="HO459">
            <v>0</v>
          </cell>
          <cell r="HQ459">
            <v>0</v>
          </cell>
          <cell r="HR459">
            <v>0</v>
          </cell>
          <cell r="HT459">
            <v>0</v>
          </cell>
          <cell r="HU459">
            <v>0</v>
          </cell>
          <cell r="HW459">
            <v>0</v>
          </cell>
          <cell r="HX459">
            <v>0</v>
          </cell>
          <cell r="HZ459">
            <v>0</v>
          </cell>
          <cell r="IA459">
            <v>0</v>
          </cell>
          <cell r="IC459">
            <v>48.8</v>
          </cell>
          <cell r="ID459">
            <v>0</v>
          </cell>
          <cell r="IE459">
            <v>0</v>
          </cell>
          <cell r="IH459">
            <v>0</v>
          </cell>
          <cell r="II459">
            <v>0</v>
          </cell>
          <cell r="IK459">
            <v>0</v>
          </cell>
          <cell r="IL459">
            <v>0</v>
          </cell>
          <cell r="IN459">
            <v>0</v>
          </cell>
          <cell r="IO459">
            <v>0</v>
          </cell>
          <cell r="IR459">
            <v>0</v>
          </cell>
          <cell r="IT459">
            <v>89</v>
          </cell>
          <cell r="IU459">
            <v>0</v>
          </cell>
          <cell r="IW459">
            <v>0</v>
          </cell>
          <cell r="IX459">
            <v>0</v>
          </cell>
          <cell r="IZ459">
            <v>0</v>
          </cell>
          <cell r="JA459">
            <v>0</v>
          </cell>
          <cell r="JC459">
            <v>0</v>
          </cell>
          <cell r="JD459">
            <v>0</v>
          </cell>
          <cell r="JE459">
            <v>0</v>
          </cell>
          <cell r="JF459">
            <v>0</v>
          </cell>
          <cell r="JH459">
            <v>78.2</v>
          </cell>
          <cell r="JI459">
            <v>66.900000000000006</v>
          </cell>
          <cell r="JQ459">
            <v>580.6</v>
          </cell>
          <cell r="JR459">
            <v>0</v>
          </cell>
          <cell r="JU459">
            <v>0</v>
          </cell>
          <cell r="JV459">
            <v>0</v>
          </cell>
          <cell r="JX459">
            <v>0</v>
          </cell>
          <cell r="KD459">
            <v>0</v>
          </cell>
          <cell r="KE459">
            <v>0</v>
          </cell>
          <cell r="KJ459">
            <v>121.7</v>
          </cell>
          <cell r="KL459">
            <v>0</v>
          </cell>
          <cell r="KP459">
            <v>0</v>
          </cell>
          <cell r="KQ459">
            <v>0</v>
          </cell>
          <cell r="KU459">
            <v>0</v>
          </cell>
          <cell r="KV459">
            <v>0</v>
          </cell>
          <cell r="KW459">
            <v>308.3</v>
          </cell>
          <cell r="KX459">
            <v>321.5</v>
          </cell>
          <cell r="KZ459">
            <v>0</v>
          </cell>
          <cell r="LA459">
            <v>0</v>
          </cell>
          <cell r="LC459">
            <v>0</v>
          </cell>
          <cell r="LD459">
            <v>0</v>
          </cell>
          <cell r="LE459">
            <v>77.7</v>
          </cell>
          <cell r="LG459">
            <v>0</v>
          </cell>
          <cell r="LH459">
            <v>0</v>
          </cell>
        </row>
        <row r="460">
          <cell r="A460">
            <v>31656</v>
          </cell>
          <cell r="B460">
            <v>532</v>
          </cell>
          <cell r="C460">
            <v>1</v>
          </cell>
          <cell r="V460">
            <v>0</v>
          </cell>
          <cell r="AA460">
            <v>0</v>
          </cell>
          <cell r="AC460">
            <v>0</v>
          </cell>
          <cell r="AD460">
            <v>0</v>
          </cell>
          <cell r="AF460">
            <v>861</v>
          </cell>
          <cell r="AG460">
            <v>855.5</v>
          </cell>
          <cell r="AH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Q460">
            <v>0</v>
          </cell>
          <cell r="AV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CA460">
            <v>0</v>
          </cell>
          <cell r="CB460">
            <v>0</v>
          </cell>
          <cell r="CC460">
            <v>75.099999999999994</v>
          </cell>
          <cell r="CD460">
            <v>814.59608800000001</v>
          </cell>
          <cell r="CE460">
            <v>63.488022461608544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3.9255621938633172</v>
          </cell>
          <cell r="CY460">
            <v>0</v>
          </cell>
          <cell r="CZ460">
            <v>0</v>
          </cell>
          <cell r="DA460">
            <v>0</v>
          </cell>
          <cell r="DC460">
            <v>83.2</v>
          </cell>
          <cell r="DD460">
            <v>68.900000000000006</v>
          </cell>
          <cell r="DJ460">
            <v>0</v>
          </cell>
          <cell r="DK460">
            <v>0</v>
          </cell>
          <cell r="DO460">
            <v>0</v>
          </cell>
          <cell r="DP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X460">
            <v>0</v>
          </cell>
          <cell r="DZ460">
            <v>401.7</v>
          </cell>
          <cell r="EB460">
            <v>92.8</v>
          </cell>
          <cell r="EC460">
            <v>89.4</v>
          </cell>
          <cell r="EE460">
            <v>0</v>
          </cell>
          <cell r="EF460">
            <v>0</v>
          </cell>
          <cell r="EH460">
            <v>0</v>
          </cell>
          <cell r="EI460">
            <v>0</v>
          </cell>
          <cell r="EL460">
            <v>0</v>
          </cell>
          <cell r="EM460">
            <v>0</v>
          </cell>
          <cell r="EU460">
            <v>0</v>
          </cell>
          <cell r="EV460">
            <v>0</v>
          </cell>
          <cell r="FA460">
            <v>0</v>
          </cell>
          <cell r="FB460">
            <v>0</v>
          </cell>
          <cell r="FG460">
            <v>0</v>
          </cell>
          <cell r="FH460">
            <v>0</v>
          </cell>
          <cell r="FJ460">
            <v>0</v>
          </cell>
          <cell r="FK460">
            <v>0</v>
          </cell>
          <cell r="FL460">
            <v>0</v>
          </cell>
          <cell r="FM460">
            <v>0</v>
          </cell>
          <cell r="FO460">
            <v>0</v>
          </cell>
          <cell r="FP460">
            <v>0</v>
          </cell>
          <cell r="FR460">
            <v>0</v>
          </cell>
          <cell r="FS460">
            <v>0</v>
          </cell>
          <cell r="FU460">
            <v>0</v>
          </cell>
          <cell r="FY460">
            <v>0</v>
          </cell>
          <cell r="GC460">
            <v>0</v>
          </cell>
          <cell r="GD460">
            <v>0</v>
          </cell>
          <cell r="GF460">
            <v>0</v>
          </cell>
          <cell r="GG460">
            <v>0</v>
          </cell>
          <cell r="GJ460">
            <v>0</v>
          </cell>
          <cell r="GK460">
            <v>0</v>
          </cell>
          <cell r="GN460">
            <v>0</v>
          </cell>
          <cell r="GP460">
            <v>0</v>
          </cell>
          <cell r="GR460">
            <v>0</v>
          </cell>
          <cell r="GT460">
            <v>0</v>
          </cell>
          <cell r="GU460">
            <v>0</v>
          </cell>
          <cell r="GV460">
            <v>435.7</v>
          </cell>
          <cell r="HB460">
            <v>0</v>
          </cell>
          <cell r="HC460">
            <v>0</v>
          </cell>
          <cell r="HM460">
            <v>69.5</v>
          </cell>
          <cell r="HN460">
            <v>62.5</v>
          </cell>
          <cell r="HO460">
            <v>0</v>
          </cell>
          <cell r="HQ460">
            <v>0</v>
          </cell>
          <cell r="HR460">
            <v>0</v>
          </cell>
          <cell r="HT460">
            <v>0</v>
          </cell>
          <cell r="HU460">
            <v>0</v>
          </cell>
          <cell r="HW460">
            <v>0</v>
          </cell>
          <cell r="HX460">
            <v>0</v>
          </cell>
          <cell r="HZ460">
            <v>0</v>
          </cell>
          <cell r="IA460">
            <v>0</v>
          </cell>
          <cell r="IC460">
            <v>50.9</v>
          </cell>
          <cell r="ID460">
            <v>0</v>
          </cell>
          <cell r="IE460">
            <v>0</v>
          </cell>
          <cell r="IH460">
            <v>0</v>
          </cell>
          <cell r="II460">
            <v>0</v>
          </cell>
          <cell r="IK460">
            <v>0</v>
          </cell>
          <cell r="IL460">
            <v>0</v>
          </cell>
          <cell r="IN460">
            <v>0</v>
          </cell>
          <cell r="IO460">
            <v>0</v>
          </cell>
          <cell r="IR460">
            <v>0</v>
          </cell>
          <cell r="IT460">
            <v>89.2</v>
          </cell>
          <cell r="IU460">
            <v>0</v>
          </cell>
          <cell r="IW460">
            <v>0</v>
          </cell>
          <cell r="IX460">
            <v>0</v>
          </cell>
          <cell r="IZ460">
            <v>0</v>
          </cell>
          <cell r="JA460">
            <v>0</v>
          </cell>
          <cell r="JC460">
            <v>0</v>
          </cell>
          <cell r="JD460">
            <v>0</v>
          </cell>
          <cell r="JE460">
            <v>0</v>
          </cell>
          <cell r="JF460">
            <v>0</v>
          </cell>
          <cell r="JH460">
            <v>78.900000000000006</v>
          </cell>
          <cell r="JI460">
            <v>67.5</v>
          </cell>
          <cell r="JQ460">
            <v>578.79999999999995</v>
          </cell>
          <cell r="JR460">
            <v>0</v>
          </cell>
          <cell r="JU460">
            <v>0</v>
          </cell>
          <cell r="JV460">
            <v>0</v>
          </cell>
          <cell r="JX460">
            <v>0</v>
          </cell>
          <cell r="KD460">
            <v>0</v>
          </cell>
          <cell r="KE460">
            <v>0</v>
          </cell>
          <cell r="KJ460">
            <v>121.6</v>
          </cell>
          <cell r="KL460">
            <v>0</v>
          </cell>
          <cell r="KP460">
            <v>0</v>
          </cell>
          <cell r="KQ460">
            <v>0</v>
          </cell>
          <cell r="KU460">
            <v>0</v>
          </cell>
          <cell r="KV460">
            <v>0</v>
          </cell>
          <cell r="KW460">
            <v>307.8</v>
          </cell>
          <cell r="KX460">
            <v>322.60000000000002</v>
          </cell>
          <cell r="KZ460">
            <v>0</v>
          </cell>
          <cell r="LA460">
            <v>0</v>
          </cell>
          <cell r="LC460">
            <v>0</v>
          </cell>
          <cell r="LD460">
            <v>0</v>
          </cell>
          <cell r="LE460">
            <v>78.400000000000006</v>
          </cell>
          <cell r="LG460">
            <v>0</v>
          </cell>
          <cell r="LH460">
            <v>0</v>
          </cell>
        </row>
        <row r="461">
          <cell r="A461">
            <v>31625</v>
          </cell>
          <cell r="B461">
            <v>533</v>
          </cell>
          <cell r="C461">
            <v>1</v>
          </cell>
          <cell r="V461">
            <v>0</v>
          </cell>
          <cell r="AA461">
            <v>0</v>
          </cell>
          <cell r="AC461">
            <v>0</v>
          </cell>
          <cell r="AD461">
            <v>0</v>
          </cell>
          <cell r="AF461">
            <v>861</v>
          </cell>
          <cell r="AG461">
            <v>855.5</v>
          </cell>
          <cell r="AH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Q461">
            <v>0</v>
          </cell>
          <cell r="AV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CA461">
            <v>0</v>
          </cell>
          <cell r="CB461">
            <v>0</v>
          </cell>
          <cell r="CC461">
            <v>75.099999999999994</v>
          </cell>
          <cell r="CD461">
            <v>814.59608800000001</v>
          </cell>
          <cell r="CE461">
            <v>63.488022461608544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4.3051602467844692</v>
          </cell>
          <cell r="CY461">
            <v>0</v>
          </cell>
          <cell r="CZ461">
            <v>0</v>
          </cell>
          <cell r="DA461">
            <v>0</v>
          </cell>
          <cell r="DC461">
            <v>83.8</v>
          </cell>
          <cell r="DD461">
            <v>69.3</v>
          </cell>
          <cell r="DJ461">
            <v>0</v>
          </cell>
          <cell r="DK461">
            <v>0</v>
          </cell>
          <cell r="DO461">
            <v>0</v>
          </cell>
          <cell r="DP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X461">
            <v>0</v>
          </cell>
          <cell r="DZ461">
            <v>400.9</v>
          </cell>
          <cell r="EB461">
            <v>92.8</v>
          </cell>
          <cell r="EC461">
            <v>89.4</v>
          </cell>
          <cell r="EE461">
            <v>0</v>
          </cell>
          <cell r="EF461">
            <v>0</v>
          </cell>
          <cell r="EH461">
            <v>0</v>
          </cell>
          <cell r="EI461">
            <v>0</v>
          </cell>
          <cell r="EL461">
            <v>0</v>
          </cell>
          <cell r="EM461">
            <v>0</v>
          </cell>
          <cell r="EU461">
            <v>0</v>
          </cell>
          <cell r="EV461">
            <v>0</v>
          </cell>
          <cell r="FA461">
            <v>0</v>
          </cell>
          <cell r="FB461">
            <v>0</v>
          </cell>
          <cell r="FG461">
            <v>0</v>
          </cell>
          <cell r="FH461">
            <v>0</v>
          </cell>
          <cell r="FJ461">
            <v>0</v>
          </cell>
          <cell r="FK461">
            <v>0</v>
          </cell>
          <cell r="FL461">
            <v>0</v>
          </cell>
          <cell r="FM461">
            <v>0</v>
          </cell>
          <cell r="FO461">
            <v>0</v>
          </cell>
          <cell r="FP461">
            <v>0</v>
          </cell>
          <cell r="FR461">
            <v>0</v>
          </cell>
          <cell r="FS461">
            <v>0</v>
          </cell>
          <cell r="FU461">
            <v>0</v>
          </cell>
          <cell r="FY461">
            <v>0</v>
          </cell>
          <cell r="GC461">
            <v>0</v>
          </cell>
          <cell r="GD461">
            <v>0</v>
          </cell>
          <cell r="GF461">
            <v>0</v>
          </cell>
          <cell r="GG461">
            <v>0</v>
          </cell>
          <cell r="GJ461">
            <v>0</v>
          </cell>
          <cell r="GK461">
            <v>0</v>
          </cell>
          <cell r="GN461">
            <v>0</v>
          </cell>
          <cell r="GP461">
            <v>0</v>
          </cell>
          <cell r="GR461">
            <v>0</v>
          </cell>
          <cell r="GT461">
            <v>0</v>
          </cell>
          <cell r="GU461">
            <v>0</v>
          </cell>
          <cell r="GV461">
            <v>434</v>
          </cell>
          <cell r="HB461">
            <v>0</v>
          </cell>
          <cell r="HC461">
            <v>0</v>
          </cell>
          <cell r="HM461">
            <v>69.5</v>
          </cell>
          <cell r="HN461">
            <v>62.5</v>
          </cell>
          <cell r="HO461">
            <v>0</v>
          </cell>
          <cell r="HQ461">
            <v>0</v>
          </cell>
          <cell r="HR461">
            <v>0</v>
          </cell>
          <cell r="HT461">
            <v>0</v>
          </cell>
          <cell r="HU461">
            <v>0</v>
          </cell>
          <cell r="HW461">
            <v>0</v>
          </cell>
          <cell r="HX461">
            <v>0</v>
          </cell>
          <cell r="HZ461">
            <v>0</v>
          </cell>
          <cell r="IA461">
            <v>0</v>
          </cell>
          <cell r="IC461">
            <v>50.9</v>
          </cell>
          <cell r="ID461">
            <v>0</v>
          </cell>
          <cell r="IE461">
            <v>0</v>
          </cell>
          <cell r="IH461">
            <v>0</v>
          </cell>
          <cell r="II461">
            <v>0</v>
          </cell>
          <cell r="IK461">
            <v>0</v>
          </cell>
          <cell r="IL461">
            <v>0</v>
          </cell>
          <cell r="IN461">
            <v>0</v>
          </cell>
          <cell r="IO461">
            <v>0</v>
          </cell>
          <cell r="IR461">
            <v>0</v>
          </cell>
          <cell r="IT461">
            <v>89.2</v>
          </cell>
          <cell r="IU461">
            <v>0</v>
          </cell>
          <cell r="IW461">
            <v>0</v>
          </cell>
          <cell r="IX461">
            <v>0</v>
          </cell>
          <cell r="IZ461">
            <v>0</v>
          </cell>
          <cell r="JA461">
            <v>0</v>
          </cell>
          <cell r="JC461">
            <v>0</v>
          </cell>
          <cell r="JD461">
            <v>0</v>
          </cell>
          <cell r="JE461">
            <v>0</v>
          </cell>
          <cell r="JF461">
            <v>0</v>
          </cell>
          <cell r="JH461">
            <v>78.599999999999994</v>
          </cell>
          <cell r="JI461">
            <v>67.2</v>
          </cell>
          <cell r="JQ461">
            <v>577.6</v>
          </cell>
          <cell r="JR461">
            <v>0</v>
          </cell>
          <cell r="JU461">
            <v>0</v>
          </cell>
          <cell r="JV461">
            <v>0</v>
          </cell>
          <cell r="JX461">
            <v>0</v>
          </cell>
          <cell r="KD461">
            <v>0</v>
          </cell>
          <cell r="KE461">
            <v>0</v>
          </cell>
          <cell r="KJ461">
            <v>121.3</v>
          </cell>
          <cell r="KL461">
            <v>0</v>
          </cell>
          <cell r="KP461">
            <v>0</v>
          </cell>
          <cell r="KQ461">
            <v>0</v>
          </cell>
          <cell r="KU461">
            <v>0</v>
          </cell>
          <cell r="KV461">
            <v>0</v>
          </cell>
          <cell r="KW461">
            <v>306.60000000000002</v>
          </cell>
          <cell r="KX461">
            <v>322.8</v>
          </cell>
          <cell r="KZ461">
            <v>0</v>
          </cell>
          <cell r="LA461">
            <v>0</v>
          </cell>
          <cell r="LC461">
            <v>0</v>
          </cell>
          <cell r="LD461">
            <v>0</v>
          </cell>
          <cell r="LE461">
            <v>78.400000000000006</v>
          </cell>
          <cell r="LG461">
            <v>0</v>
          </cell>
          <cell r="LH461">
            <v>0</v>
          </cell>
        </row>
        <row r="462">
          <cell r="A462">
            <v>31594</v>
          </cell>
          <cell r="B462">
            <v>534</v>
          </cell>
          <cell r="C462">
            <v>1</v>
          </cell>
          <cell r="V462">
            <v>0</v>
          </cell>
          <cell r="AA462">
            <v>0</v>
          </cell>
          <cell r="AC462">
            <v>0</v>
          </cell>
          <cell r="AD462">
            <v>0</v>
          </cell>
          <cell r="AF462">
            <v>861</v>
          </cell>
          <cell r="AG462">
            <v>855.5</v>
          </cell>
          <cell r="AH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Q462">
            <v>0</v>
          </cell>
          <cell r="AV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CA462">
            <v>0</v>
          </cell>
          <cell r="CB462">
            <v>0</v>
          </cell>
          <cell r="CC462">
            <v>75.099999999999994</v>
          </cell>
          <cell r="CD462">
            <v>814.59608800000001</v>
          </cell>
          <cell r="CE462">
            <v>63.488022461608544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4.3630908733346851</v>
          </cell>
          <cell r="CY462">
            <v>0</v>
          </cell>
          <cell r="CZ462">
            <v>0</v>
          </cell>
          <cell r="DA462">
            <v>0</v>
          </cell>
          <cell r="DC462">
            <v>83.2</v>
          </cell>
          <cell r="DD462">
            <v>68.900000000000006</v>
          </cell>
          <cell r="DJ462">
            <v>0</v>
          </cell>
          <cell r="DK462">
            <v>0</v>
          </cell>
          <cell r="DO462">
            <v>0</v>
          </cell>
          <cell r="DP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X462">
            <v>0</v>
          </cell>
          <cell r="DZ462">
            <v>403</v>
          </cell>
          <cell r="EB462">
            <v>92.8</v>
          </cell>
          <cell r="EC462">
            <v>89.4</v>
          </cell>
          <cell r="EE462">
            <v>0</v>
          </cell>
          <cell r="EF462">
            <v>0</v>
          </cell>
          <cell r="EH462">
            <v>0</v>
          </cell>
          <cell r="EI462">
            <v>0</v>
          </cell>
          <cell r="EL462">
            <v>0</v>
          </cell>
          <cell r="EM462">
            <v>0</v>
          </cell>
          <cell r="EU462">
            <v>0</v>
          </cell>
          <cell r="EV462">
            <v>0</v>
          </cell>
          <cell r="FA462">
            <v>0</v>
          </cell>
          <cell r="FB462">
            <v>0</v>
          </cell>
          <cell r="FG462">
            <v>0</v>
          </cell>
          <cell r="FH462">
            <v>0</v>
          </cell>
          <cell r="FJ462">
            <v>0</v>
          </cell>
          <cell r="FK462">
            <v>0</v>
          </cell>
          <cell r="FL462">
            <v>0</v>
          </cell>
          <cell r="FM462">
            <v>0</v>
          </cell>
          <cell r="FO462">
            <v>0</v>
          </cell>
          <cell r="FP462">
            <v>0</v>
          </cell>
          <cell r="FR462">
            <v>0</v>
          </cell>
          <cell r="FS462">
            <v>0</v>
          </cell>
          <cell r="FU462">
            <v>0</v>
          </cell>
          <cell r="FY462">
            <v>0</v>
          </cell>
          <cell r="GC462">
            <v>0</v>
          </cell>
          <cell r="GD462">
            <v>0</v>
          </cell>
          <cell r="GF462">
            <v>0</v>
          </cell>
          <cell r="GG462">
            <v>0</v>
          </cell>
          <cell r="GJ462">
            <v>0</v>
          </cell>
          <cell r="GK462">
            <v>0</v>
          </cell>
          <cell r="GN462">
            <v>0</v>
          </cell>
          <cell r="GP462">
            <v>0</v>
          </cell>
          <cell r="GR462">
            <v>0</v>
          </cell>
          <cell r="GT462">
            <v>0</v>
          </cell>
          <cell r="GU462">
            <v>0</v>
          </cell>
          <cell r="GV462">
            <v>434.3</v>
          </cell>
          <cell r="HB462">
            <v>0</v>
          </cell>
          <cell r="HC462">
            <v>0</v>
          </cell>
          <cell r="HM462">
            <v>69.5</v>
          </cell>
          <cell r="HN462">
            <v>62.5</v>
          </cell>
          <cell r="HO462">
            <v>0</v>
          </cell>
          <cell r="HQ462">
            <v>0</v>
          </cell>
          <cell r="HR462">
            <v>0</v>
          </cell>
          <cell r="HT462">
            <v>0</v>
          </cell>
          <cell r="HU462">
            <v>0</v>
          </cell>
          <cell r="HW462">
            <v>0</v>
          </cell>
          <cell r="HX462">
            <v>0</v>
          </cell>
          <cell r="HZ462">
            <v>0</v>
          </cell>
          <cell r="IA462">
            <v>0</v>
          </cell>
          <cell r="IC462">
            <v>50.9</v>
          </cell>
          <cell r="ID462">
            <v>0</v>
          </cell>
          <cell r="IE462">
            <v>0</v>
          </cell>
          <cell r="IH462">
            <v>0</v>
          </cell>
          <cell r="II462">
            <v>0</v>
          </cell>
          <cell r="IK462">
            <v>0</v>
          </cell>
          <cell r="IL462">
            <v>0</v>
          </cell>
          <cell r="IN462">
            <v>0</v>
          </cell>
          <cell r="IO462">
            <v>0</v>
          </cell>
          <cell r="IR462">
            <v>0</v>
          </cell>
          <cell r="IT462">
            <v>89.2</v>
          </cell>
          <cell r="IU462">
            <v>0</v>
          </cell>
          <cell r="IW462">
            <v>0</v>
          </cell>
          <cell r="IX462">
            <v>0</v>
          </cell>
          <cell r="IZ462">
            <v>0</v>
          </cell>
          <cell r="JA462">
            <v>0</v>
          </cell>
          <cell r="JC462">
            <v>0</v>
          </cell>
          <cell r="JD462">
            <v>0</v>
          </cell>
          <cell r="JE462">
            <v>0</v>
          </cell>
          <cell r="JF462">
            <v>0</v>
          </cell>
          <cell r="JH462">
            <v>78.5</v>
          </cell>
          <cell r="JI462">
            <v>67.2</v>
          </cell>
          <cell r="JQ462">
            <v>577.6</v>
          </cell>
          <cell r="JR462">
            <v>0</v>
          </cell>
          <cell r="JU462">
            <v>0</v>
          </cell>
          <cell r="JV462">
            <v>0</v>
          </cell>
          <cell r="JX462">
            <v>0</v>
          </cell>
          <cell r="KD462">
            <v>0</v>
          </cell>
          <cell r="KE462">
            <v>0</v>
          </cell>
          <cell r="KJ462">
            <v>121.2</v>
          </cell>
          <cell r="KL462">
            <v>0</v>
          </cell>
          <cell r="KP462">
            <v>0</v>
          </cell>
          <cell r="KQ462">
            <v>0</v>
          </cell>
          <cell r="KU462">
            <v>0</v>
          </cell>
          <cell r="KV462">
            <v>0</v>
          </cell>
          <cell r="KW462">
            <v>310.39999999999998</v>
          </cell>
          <cell r="KX462">
            <v>318.60000000000002</v>
          </cell>
          <cell r="KZ462">
            <v>0</v>
          </cell>
          <cell r="LA462">
            <v>0</v>
          </cell>
          <cell r="LC462">
            <v>0</v>
          </cell>
          <cell r="LD462">
            <v>0</v>
          </cell>
          <cell r="LE462">
            <v>78.400000000000006</v>
          </cell>
          <cell r="LG462">
            <v>0</v>
          </cell>
          <cell r="LH462">
            <v>0</v>
          </cell>
        </row>
        <row r="463">
          <cell r="A463">
            <v>31564</v>
          </cell>
          <cell r="B463">
            <v>535</v>
          </cell>
          <cell r="C463">
            <v>1</v>
          </cell>
          <cell r="V463">
            <v>0</v>
          </cell>
          <cell r="AA463">
            <v>0</v>
          </cell>
          <cell r="AC463">
            <v>0</v>
          </cell>
          <cell r="AD463">
            <v>0</v>
          </cell>
          <cell r="AF463">
            <v>859</v>
          </cell>
          <cell r="AG463">
            <v>850.5</v>
          </cell>
          <cell r="AH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Q463">
            <v>0</v>
          </cell>
          <cell r="AV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CA463">
            <v>0</v>
          </cell>
          <cell r="CB463">
            <v>0</v>
          </cell>
          <cell r="CC463">
            <v>75.099999999999994</v>
          </cell>
          <cell r="CD463">
            <v>814.59608800000001</v>
          </cell>
          <cell r="CE463">
            <v>63.488022461608544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4.4987704986759809</v>
          </cell>
          <cell r="CY463">
            <v>0</v>
          </cell>
          <cell r="CZ463">
            <v>0</v>
          </cell>
          <cell r="DA463">
            <v>0</v>
          </cell>
          <cell r="DC463">
            <v>83.8</v>
          </cell>
          <cell r="DD463">
            <v>69.400000000000006</v>
          </cell>
          <cell r="DJ463">
            <v>0</v>
          </cell>
          <cell r="DK463">
            <v>0</v>
          </cell>
          <cell r="DO463">
            <v>0</v>
          </cell>
          <cell r="DP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X463">
            <v>0</v>
          </cell>
          <cell r="DZ463">
            <v>401.5</v>
          </cell>
          <cell r="EB463">
            <v>94.1</v>
          </cell>
          <cell r="EC463">
            <v>90.5</v>
          </cell>
          <cell r="EE463">
            <v>0</v>
          </cell>
          <cell r="EF463">
            <v>0</v>
          </cell>
          <cell r="EH463">
            <v>0</v>
          </cell>
          <cell r="EI463">
            <v>0</v>
          </cell>
          <cell r="EL463">
            <v>0</v>
          </cell>
          <cell r="EM463">
            <v>0</v>
          </cell>
          <cell r="EU463">
            <v>0</v>
          </cell>
          <cell r="EV463">
            <v>0</v>
          </cell>
          <cell r="FA463">
            <v>0</v>
          </cell>
          <cell r="FB463">
            <v>0</v>
          </cell>
          <cell r="FG463">
            <v>0</v>
          </cell>
          <cell r="FH463">
            <v>0</v>
          </cell>
          <cell r="FJ463">
            <v>0</v>
          </cell>
          <cell r="FK463">
            <v>0</v>
          </cell>
          <cell r="FL463">
            <v>0</v>
          </cell>
          <cell r="FM463">
            <v>0</v>
          </cell>
          <cell r="FO463">
            <v>0</v>
          </cell>
          <cell r="FP463">
            <v>0</v>
          </cell>
          <cell r="FR463">
            <v>0</v>
          </cell>
          <cell r="FS463">
            <v>0</v>
          </cell>
          <cell r="FU463">
            <v>0</v>
          </cell>
          <cell r="FY463">
            <v>0</v>
          </cell>
          <cell r="GC463">
            <v>0</v>
          </cell>
          <cell r="GD463">
            <v>0</v>
          </cell>
          <cell r="GF463">
            <v>0</v>
          </cell>
          <cell r="GG463">
            <v>0</v>
          </cell>
          <cell r="GJ463">
            <v>0</v>
          </cell>
          <cell r="GK463">
            <v>0</v>
          </cell>
          <cell r="GN463">
            <v>0</v>
          </cell>
          <cell r="GP463">
            <v>0</v>
          </cell>
          <cell r="GR463">
            <v>0</v>
          </cell>
          <cell r="GT463">
            <v>0</v>
          </cell>
          <cell r="GU463">
            <v>0</v>
          </cell>
          <cell r="GV463">
            <v>434.4</v>
          </cell>
          <cell r="HB463">
            <v>0</v>
          </cell>
          <cell r="HC463">
            <v>0</v>
          </cell>
          <cell r="HM463">
            <v>71.2</v>
          </cell>
          <cell r="HN463">
            <v>64</v>
          </cell>
          <cell r="HO463">
            <v>0</v>
          </cell>
          <cell r="HQ463">
            <v>0</v>
          </cell>
          <cell r="HR463">
            <v>0</v>
          </cell>
          <cell r="HT463">
            <v>0</v>
          </cell>
          <cell r="HU463">
            <v>0</v>
          </cell>
          <cell r="HW463">
            <v>0</v>
          </cell>
          <cell r="HX463">
            <v>0</v>
          </cell>
          <cell r="HZ463">
            <v>0</v>
          </cell>
          <cell r="IA463">
            <v>0</v>
          </cell>
          <cell r="IC463">
            <v>52.4</v>
          </cell>
          <cell r="ID463">
            <v>0</v>
          </cell>
          <cell r="IE463">
            <v>0</v>
          </cell>
          <cell r="IH463">
            <v>0</v>
          </cell>
          <cell r="II463">
            <v>0</v>
          </cell>
          <cell r="IK463">
            <v>0</v>
          </cell>
          <cell r="IL463">
            <v>0</v>
          </cell>
          <cell r="IN463">
            <v>0</v>
          </cell>
          <cell r="IO463">
            <v>0</v>
          </cell>
          <cell r="IR463">
            <v>0</v>
          </cell>
          <cell r="IT463">
            <v>89.3</v>
          </cell>
          <cell r="IU463">
            <v>0</v>
          </cell>
          <cell r="IW463">
            <v>0</v>
          </cell>
          <cell r="IX463">
            <v>0</v>
          </cell>
          <cell r="IZ463">
            <v>0</v>
          </cell>
          <cell r="JA463">
            <v>0</v>
          </cell>
          <cell r="JC463">
            <v>0</v>
          </cell>
          <cell r="JD463">
            <v>0</v>
          </cell>
          <cell r="JE463">
            <v>0</v>
          </cell>
          <cell r="JF463">
            <v>0</v>
          </cell>
          <cell r="JH463">
            <v>79.599999999999994</v>
          </cell>
          <cell r="JI463">
            <v>68.099999999999994</v>
          </cell>
          <cell r="JQ463">
            <v>574.9</v>
          </cell>
          <cell r="JR463">
            <v>0</v>
          </cell>
          <cell r="JU463">
            <v>0</v>
          </cell>
          <cell r="JV463">
            <v>0</v>
          </cell>
          <cell r="JX463">
            <v>0</v>
          </cell>
          <cell r="KD463">
            <v>0</v>
          </cell>
          <cell r="KE463">
            <v>0</v>
          </cell>
          <cell r="KJ463">
            <v>120.6</v>
          </cell>
          <cell r="KL463">
            <v>0</v>
          </cell>
          <cell r="KP463">
            <v>0</v>
          </cell>
          <cell r="KQ463">
            <v>0</v>
          </cell>
          <cell r="KU463">
            <v>0</v>
          </cell>
          <cell r="KV463">
            <v>0</v>
          </cell>
          <cell r="KW463">
            <v>311.89999999999998</v>
          </cell>
          <cell r="KX463">
            <v>320.5</v>
          </cell>
          <cell r="KZ463">
            <v>0</v>
          </cell>
          <cell r="LA463">
            <v>0</v>
          </cell>
          <cell r="LC463">
            <v>0</v>
          </cell>
          <cell r="LD463">
            <v>0</v>
          </cell>
          <cell r="LE463">
            <v>78.8</v>
          </cell>
          <cell r="LG463">
            <v>0</v>
          </cell>
          <cell r="LH463">
            <v>0</v>
          </cell>
        </row>
        <row r="464">
          <cell r="A464">
            <v>31533</v>
          </cell>
          <cell r="B464">
            <v>536</v>
          </cell>
          <cell r="C464">
            <v>1</v>
          </cell>
          <cell r="V464">
            <v>0</v>
          </cell>
          <cell r="AA464">
            <v>0</v>
          </cell>
          <cell r="AC464">
            <v>0</v>
          </cell>
          <cell r="AD464">
            <v>0</v>
          </cell>
          <cell r="AF464">
            <v>859</v>
          </cell>
          <cell r="AG464">
            <v>850.5</v>
          </cell>
          <cell r="AH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Q464">
            <v>0</v>
          </cell>
          <cell r="AV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CA464">
            <v>0</v>
          </cell>
          <cell r="CB464">
            <v>0</v>
          </cell>
          <cell r="CC464">
            <v>75.099999999999994</v>
          </cell>
          <cell r="CD464">
            <v>814.59608800000001</v>
          </cell>
          <cell r="CE464">
            <v>63.488022461608544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4.3707133241965561</v>
          </cell>
          <cell r="CY464">
            <v>0</v>
          </cell>
          <cell r="CZ464">
            <v>0</v>
          </cell>
          <cell r="DA464">
            <v>0</v>
          </cell>
          <cell r="DC464">
            <v>84</v>
          </cell>
          <cell r="DD464">
            <v>69.599999999999994</v>
          </cell>
          <cell r="DJ464">
            <v>0</v>
          </cell>
          <cell r="DK464">
            <v>0</v>
          </cell>
          <cell r="DO464">
            <v>0</v>
          </cell>
          <cell r="DP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X464">
            <v>0</v>
          </cell>
          <cell r="DZ464">
            <v>400.2</v>
          </cell>
          <cell r="EB464">
            <v>94.1</v>
          </cell>
          <cell r="EC464">
            <v>90.5</v>
          </cell>
          <cell r="EE464">
            <v>0</v>
          </cell>
          <cell r="EF464">
            <v>0</v>
          </cell>
          <cell r="EH464">
            <v>0</v>
          </cell>
          <cell r="EI464">
            <v>0</v>
          </cell>
          <cell r="EL464">
            <v>0</v>
          </cell>
          <cell r="EM464">
            <v>0</v>
          </cell>
          <cell r="EU464">
            <v>0</v>
          </cell>
          <cell r="EV464">
            <v>0</v>
          </cell>
          <cell r="FA464">
            <v>0</v>
          </cell>
          <cell r="FB464">
            <v>0</v>
          </cell>
          <cell r="FG464">
            <v>0</v>
          </cell>
          <cell r="FH464">
            <v>0</v>
          </cell>
          <cell r="FJ464">
            <v>0</v>
          </cell>
          <cell r="FK464">
            <v>0</v>
          </cell>
          <cell r="FL464">
            <v>0</v>
          </cell>
          <cell r="FM464">
            <v>0</v>
          </cell>
          <cell r="FO464">
            <v>0</v>
          </cell>
          <cell r="FP464">
            <v>0</v>
          </cell>
          <cell r="FR464">
            <v>0</v>
          </cell>
          <cell r="FS464">
            <v>0</v>
          </cell>
          <cell r="FU464">
            <v>0</v>
          </cell>
          <cell r="FY464">
            <v>0</v>
          </cell>
          <cell r="GC464">
            <v>0</v>
          </cell>
          <cell r="GD464">
            <v>0</v>
          </cell>
          <cell r="GF464">
            <v>0</v>
          </cell>
          <cell r="GG464">
            <v>0</v>
          </cell>
          <cell r="GJ464">
            <v>0</v>
          </cell>
          <cell r="GK464">
            <v>0</v>
          </cell>
          <cell r="GN464">
            <v>0</v>
          </cell>
          <cell r="GP464">
            <v>0</v>
          </cell>
          <cell r="GR464">
            <v>0</v>
          </cell>
          <cell r="GT464">
            <v>0</v>
          </cell>
          <cell r="GU464">
            <v>0</v>
          </cell>
          <cell r="GV464">
            <v>432.9</v>
          </cell>
          <cell r="HB464">
            <v>0</v>
          </cell>
          <cell r="HC464">
            <v>0</v>
          </cell>
          <cell r="HM464">
            <v>71.2</v>
          </cell>
          <cell r="HN464">
            <v>64</v>
          </cell>
          <cell r="HO464">
            <v>0</v>
          </cell>
          <cell r="HQ464">
            <v>0</v>
          </cell>
          <cell r="HR464">
            <v>0</v>
          </cell>
          <cell r="HT464">
            <v>0</v>
          </cell>
          <cell r="HU464">
            <v>0</v>
          </cell>
          <cell r="HW464">
            <v>0</v>
          </cell>
          <cell r="HX464">
            <v>0</v>
          </cell>
          <cell r="HZ464">
            <v>0</v>
          </cell>
          <cell r="IA464">
            <v>0</v>
          </cell>
          <cell r="IC464">
            <v>52.4</v>
          </cell>
          <cell r="ID464">
            <v>0</v>
          </cell>
          <cell r="IE464">
            <v>0</v>
          </cell>
          <cell r="IH464">
            <v>0</v>
          </cell>
          <cell r="II464">
            <v>0</v>
          </cell>
          <cell r="IK464">
            <v>0</v>
          </cell>
          <cell r="IL464">
            <v>0</v>
          </cell>
          <cell r="IN464">
            <v>0</v>
          </cell>
          <cell r="IO464">
            <v>0</v>
          </cell>
          <cell r="IR464">
            <v>0</v>
          </cell>
          <cell r="IT464">
            <v>89.3</v>
          </cell>
          <cell r="IU464">
            <v>0</v>
          </cell>
          <cell r="IW464">
            <v>0</v>
          </cell>
          <cell r="IX464">
            <v>0</v>
          </cell>
          <cell r="IZ464">
            <v>0</v>
          </cell>
          <cell r="JA464">
            <v>0</v>
          </cell>
          <cell r="JC464">
            <v>0</v>
          </cell>
          <cell r="JD464">
            <v>0</v>
          </cell>
          <cell r="JE464">
            <v>0</v>
          </cell>
          <cell r="JF464">
            <v>0</v>
          </cell>
          <cell r="JH464">
            <v>79.599999999999994</v>
          </cell>
          <cell r="JI464">
            <v>68.2</v>
          </cell>
          <cell r="JQ464">
            <v>573.6</v>
          </cell>
          <cell r="JR464">
            <v>0</v>
          </cell>
          <cell r="JU464">
            <v>0</v>
          </cell>
          <cell r="JV464">
            <v>0</v>
          </cell>
          <cell r="JX464">
            <v>0</v>
          </cell>
          <cell r="KD464">
            <v>0</v>
          </cell>
          <cell r="KE464">
            <v>0</v>
          </cell>
          <cell r="KJ464">
            <v>120</v>
          </cell>
          <cell r="KL464">
            <v>0</v>
          </cell>
          <cell r="KP464">
            <v>0</v>
          </cell>
          <cell r="KQ464">
            <v>0</v>
          </cell>
          <cell r="KU464">
            <v>0</v>
          </cell>
          <cell r="KV464">
            <v>0</v>
          </cell>
          <cell r="KW464">
            <v>313.2</v>
          </cell>
          <cell r="KX464">
            <v>325.89999999999998</v>
          </cell>
          <cell r="KZ464">
            <v>0</v>
          </cell>
          <cell r="LA464">
            <v>0</v>
          </cell>
          <cell r="LC464">
            <v>0</v>
          </cell>
          <cell r="LD464">
            <v>0</v>
          </cell>
          <cell r="LE464">
            <v>78.8</v>
          </cell>
          <cell r="LG464">
            <v>0</v>
          </cell>
          <cell r="LH464">
            <v>0</v>
          </cell>
        </row>
        <row r="465">
          <cell r="A465">
            <v>31503</v>
          </cell>
          <cell r="B465">
            <v>537</v>
          </cell>
          <cell r="C465">
            <v>1</v>
          </cell>
          <cell r="V465">
            <v>0</v>
          </cell>
          <cell r="AA465">
            <v>0</v>
          </cell>
          <cell r="AC465">
            <v>0</v>
          </cell>
          <cell r="AD465">
            <v>0</v>
          </cell>
          <cell r="AF465">
            <v>859</v>
          </cell>
          <cell r="AG465">
            <v>850.5</v>
          </cell>
          <cell r="AH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Q465">
            <v>0</v>
          </cell>
          <cell r="AV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CA465">
            <v>0</v>
          </cell>
          <cell r="CB465">
            <v>0</v>
          </cell>
          <cell r="CC465">
            <v>75.099999999999994</v>
          </cell>
          <cell r="CD465">
            <v>814.59608800000001</v>
          </cell>
          <cell r="CE465">
            <v>63.488022461608544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4.5262113217787148</v>
          </cell>
          <cell r="CY465">
            <v>0</v>
          </cell>
          <cell r="CZ465">
            <v>0</v>
          </cell>
          <cell r="DA465">
            <v>0</v>
          </cell>
          <cell r="DC465">
            <v>83.8</v>
          </cell>
          <cell r="DD465">
            <v>69.400000000000006</v>
          </cell>
          <cell r="DJ465">
            <v>0</v>
          </cell>
          <cell r="DK465">
            <v>0</v>
          </cell>
          <cell r="DO465">
            <v>0</v>
          </cell>
          <cell r="DP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X465">
            <v>0</v>
          </cell>
          <cell r="DZ465">
            <v>400</v>
          </cell>
          <cell r="EB465">
            <v>94.1</v>
          </cell>
          <cell r="EC465">
            <v>90.5</v>
          </cell>
          <cell r="EE465">
            <v>0</v>
          </cell>
          <cell r="EF465">
            <v>0</v>
          </cell>
          <cell r="EH465">
            <v>0</v>
          </cell>
          <cell r="EI465">
            <v>0</v>
          </cell>
          <cell r="EL465">
            <v>0</v>
          </cell>
          <cell r="EM465">
            <v>0</v>
          </cell>
          <cell r="EU465">
            <v>0</v>
          </cell>
          <cell r="EV465">
            <v>0</v>
          </cell>
          <cell r="FA465">
            <v>0</v>
          </cell>
          <cell r="FB465">
            <v>0</v>
          </cell>
          <cell r="FG465">
            <v>0</v>
          </cell>
          <cell r="FH465">
            <v>0</v>
          </cell>
          <cell r="FJ465">
            <v>0</v>
          </cell>
          <cell r="FK465">
            <v>0</v>
          </cell>
          <cell r="FL465">
            <v>0</v>
          </cell>
          <cell r="FM465">
            <v>0</v>
          </cell>
          <cell r="FO465">
            <v>0</v>
          </cell>
          <cell r="FP465">
            <v>0</v>
          </cell>
          <cell r="FR465">
            <v>0</v>
          </cell>
          <cell r="FS465">
            <v>0</v>
          </cell>
          <cell r="FU465">
            <v>0</v>
          </cell>
          <cell r="FY465">
            <v>0</v>
          </cell>
          <cell r="GC465">
            <v>0</v>
          </cell>
          <cell r="GD465">
            <v>0</v>
          </cell>
          <cell r="GF465">
            <v>0</v>
          </cell>
          <cell r="GG465">
            <v>0</v>
          </cell>
          <cell r="GJ465">
            <v>0</v>
          </cell>
          <cell r="GK465">
            <v>0</v>
          </cell>
          <cell r="GN465">
            <v>0</v>
          </cell>
          <cell r="GP465">
            <v>0</v>
          </cell>
          <cell r="GR465">
            <v>0</v>
          </cell>
          <cell r="GT465">
            <v>0</v>
          </cell>
          <cell r="GU465">
            <v>0</v>
          </cell>
          <cell r="GV465">
            <v>430.9</v>
          </cell>
          <cell r="HB465">
            <v>0</v>
          </cell>
          <cell r="HC465">
            <v>0</v>
          </cell>
          <cell r="HM465">
            <v>71.2</v>
          </cell>
          <cell r="HN465">
            <v>64</v>
          </cell>
          <cell r="HO465">
            <v>0</v>
          </cell>
          <cell r="HQ465">
            <v>0</v>
          </cell>
          <cell r="HR465">
            <v>0</v>
          </cell>
          <cell r="HT465">
            <v>0</v>
          </cell>
          <cell r="HU465">
            <v>0</v>
          </cell>
          <cell r="HW465">
            <v>0</v>
          </cell>
          <cell r="HX465">
            <v>0</v>
          </cell>
          <cell r="HZ465">
            <v>0</v>
          </cell>
          <cell r="IA465">
            <v>0</v>
          </cell>
          <cell r="IC465">
            <v>52.4</v>
          </cell>
          <cell r="ID465">
            <v>0</v>
          </cell>
          <cell r="IE465">
            <v>0</v>
          </cell>
          <cell r="IH465">
            <v>0</v>
          </cell>
          <cell r="II465">
            <v>0</v>
          </cell>
          <cell r="IK465">
            <v>0</v>
          </cell>
          <cell r="IL465">
            <v>0</v>
          </cell>
          <cell r="IN465">
            <v>0</v>
          </cell>
          <cell r="IO465">
            <v>0</v>
          </cell>
          <cell r="IR465">
            <v>0</v>
          </cell>
          <cell r="IT465">
            <v>89.3</v>
          </cell>
          <cell r="IU465">
            <v>0</v>
          </cell>
          <cell r="IW465">
            <v>0</v>
          </cell>
          <cell r="IX465">
            <v>0</v>
          </cell>
          <cell r="IZ465">
            <v>0</v>
          </cell>
          <cell r="JA465">
            <v>0</v>
          </cell>
          <cell r="JC465">
            <v>0</v>
          </cell>
          <cell r="JD465">
            <v>0</v>
          </cell>
          <cell r="JE465">
            <v>0</v>
          </cell>
          <cell r="JF465">
            <v>0</v>
          </cell>
          <cell r="JH465">
            <v>80.599999999999994</v>
          </cell>
          <cell r="JI465">
            <v>69</v>
          </cell>
          <cell r="JQ465">
            <v>572.29999999999995</v>
          </cell>
          <cell r="JR465">
            <v>0</v>
          </cell>
          <cell r="JU465">
            <v>0</v>
          </cell>
          <cell r="JV465">
            <v>0</v>
          </cell>
          <cell r="JX465">
            <v>0</v>
          </cell>
          <cell r="KD465">
            <v>0</v>
          </cell>
          <cell r="KE465">
            <v>0</v>
          </cell>
          <cell r="KJ465">
            <v>119.2</v>
          </cell>
          <cell r="KL465">
            <v>0</v>
          </cell>
          <cell r="KP465">
            <v>0</v>
          </cell>
          <cell r="KQ465">
            <v>0</v>
          </cell>
          <cell r="KU465">
            <v>0</v>
          </cell>
          <cell r="KV465">
            <v>0</v>
          </cell>
          <cell r="KW465">
            <v>313.60000000000002</v>
          </cell>
          <cell r="KX465">
            <v>329.2</v>
          </cell>
          <cell r="KZ465">
            <v>0</v>
          </cell>
          <cell r="LA465">
            <v>0</v>
          </cell>
          <cell r="LC465">
            <v>0</v>
          </cell>
          <cell r="LD465">
            <v>0</v>
          </cell>
          <cell r="LE465">
            <v>78.8</v>
          </cell>
          <cell r="LG465">
            <v>0</v>
          </cell>
          <cell r="LH465">
            <v>0</v>
          </cell>
        </row>
        <row r="466">
          <cell r="A466">
            <v>31472</v>
          </cell>
          <cell r="B466">
            <v>538</v>
          </cell>
          <cell r="C466">
            <v>1</v>
          </cell>
          <cell r="V466">
            <v>0</v>
          </cell>
          <cell r="AA466">
            <v>0</v>
          </cell>
          <cell r="AC466">
            <v>0</v>
          </cell>
          <cell r="AD466">
            <v>0</v>
          </cell>
          <cell r="AF466">
            <v>855</v>
          </cell>
          <cell r="AG466">
            <v>844.25</v>
          </cell>
          <cell r="AH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Q466">
            <v>0</v>
          </cell>
          <cell r="AV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CA466">
            <v>0</v>
          </cell>
          <cell r="CB466">
            <v>0</v>
          </cell>
          <cell r="CC466">
            <v>75.099999999999994</v>
          </cell>
          <cell r="CD466">
            <v>814.59608800000001</v>
          </cell>
          <cell r="CE466">
            <v>63.488022461608544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4.4880990674693617</v>
          </cell>
          <cell r="CY466">
            <v>0</v>
          </cell>
          <cell r="CZ466">
            <v>0</v>
          </cell>
          <cell r="DA466">
            <v>0</v>
          </cell>
          <cell r="DC466">
            <v>86.1</v>
          </cell>
          <cell r="DD466">
            <v>71.3</v>
          </cell>
          <cell r="DJ466">
            <v>0</v>
          </cell>
          <cell r="DK466">
            <v>0</v>
          </cell>
          <cell r="DO466">
            <v>0</v>
          </cell>
          <cell r="DP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X466">
            <v>0</v>
          </cell>
          <cell r="DZ466">
            <v>400.2</v>
          </cell>
          <cell r="EB466">
            <v>97.2</v>
          </cell>
          <cell r="EC466">
            <v>93.5</v>
          </cell>
          <cell r="EE466">
            <v>0</v>
          </cell>
          <cell r="EF466">
            <v>0</v>
          </cell>
          <cell r="EH466">
            <v>0</v>
          </cell>
          <cell r="EI466">
            <v>0</v>
          </cell>
          <cell r="EL466">
            <v>0</v>
          </cell>
          <cell r="EM466">
            <v>0</v>
          </cell>
          <cell r="EU466">
            <v>0</v>
          </cell>
          <cell r="EV466">
            <v>0</v>
          </cell>
          <cell r="FA466">
            <v>0</v>
          </cell>
          <cell r="FB466">
            <v>0</v>
          </cell>
          <cell r="FG466">
            <v>0</v>
          </cell>
          <cell r="FH466">
            <v>0</v>
          </cell>
          <cell r="FJ466">
            <v>0</v>
          </cell>
          <cell r="FK466">
            <v>0</v>
          </cell>
          <cell r="FL466">
            <v>0</v>
          </cell>
          <cell r="FM466">
            <v>0</v>
          </cell>
          <cell r="FO466">
            <v>0</v>
          </cell>
          <cell r="FP466">
            <v>0</v>
          </cell>
          <cell r="FR466">
            <v>0</v>
          </cell>
          <cell r="FS466">
            <v>0</v>
          </cell>
          <cell r="FU466">
            <v>0</v>
          </cell>
          <cell r="FY466">
            <v>0</v>
          </cell>
          <cell r="GC466">
            <v>0</v>
          </cell>
          <cell r="GD466">
            <v>0</v>
          </cell>
          <cell r="GF466">
            <v>0</v>
          </cell>
          <cell r="GG466">
            <v>0</v>
          </cell>
          <cell r="GJ466">
            <v>0</v>
          </cell>
          <cell r="GK466">
            <v>0</v>
          </cell>
          <cell r="GN466">
            <v>0</v>
          </cell>
          <cell r="GP466">
            <v>0</v>
          </cell>
          <cell r="GR466">
            <v>0</v>
          </cell>
          <cell r="GT466">
            <v>0</v>
          </cell>
          <cell r="GU466">
            <v>0</v>
          </cell>
          <cell r="GV466">
            <v>430.9</v>
          </cell>
          <cell r="HB466">
            <v>0</v>
          </cell>
          <cell r="HC466">
            <v>0</v>
          </cell>
          <cell r="HM466">
            <v>77</v>
          </cell>
          <cell r="HN466">
            <v>69.2</v>
          </cell>
          <cell r="HO466">
            <v>0</v>
          </cell>
          <cell r="HQ466">
            <v>0</v>
          </cell>
          <cell r="HR466">
            <v>0</v>
          </cell>
          <cell r="HT466">
            <v>0</v>
          </cell>
          <cell r="HU466">
            <v>0</v>
          </cell>
          <cell r="HW466">
            <v>0</v>
          </cell>
          <cell r="HX466">
            <v>0</v>
          </cell>
          <cell r="HZ466">
            <v>0</v>
          </cell>
          <cell r="IA466">
            <v>0</v>
          </cell>
          <cell r="IC466">
            <v>63.5</v>
          </cell>
          <cell r="ID466">
            <v>0</v>
          </cell>
          <cell r="IE466">
            <v>0</v>
          </cell>
          <cell r="IH466">
            <v>0</v>
          </cell>
          <cell r="II466">
            <v>0</v>
          </cell>
          <cell r="IK466">
            <v>0</v>
          </cell>
          <cell r="IL466">
            <v>0</v>
          </cell>
          <cell r="IN466">
            <v>0</v>
          </cell>
          <cell r="IO466">
            <v>0</v>
          </cell>
          <cell r="IR466">
            <v>0</v>
          </cell>
          <cell r="IT466">
            <v>89.6</v>
          </cell>
          <cell r="IU466">
            <v>0</v>
          </cell>
          <cell r="IW466">
            <v>0</v>
          </cell>
          <cell r="IX466">
            <v>0</v>
          </cell>
          <cell r="IZ466">
            <v>0</v>
          </cell>
          <cell r="JA466">
            <v>0</v>
          </cell>
          <cell r="JC466">
            <v>0</v>
          </cell>
          <cell r="JD466">
            <v>0</v>
          </cell>
          <cell r="JE466">
            <v>0</v>
          </cell>
          <cell r="JF466">
            <v>0</v>
          </cell>
          <cell r="JH466">
            <v>80.8</v>
          </cell>
          <cell r="JI466">
            <v>69.2</v>
          </cell>
          <cell r="JQ466">
            <v>566.4</v>
          </cell>
          <cell r="JR466">
            <v>0</v>
          </cell>
          <cell r="JU466">
            <v>0</v>
          </cell>
          <cell r="JV466">
            <v>0</v>
          </cell>
          <cell r="JX466">
            <v>0</v>
          </cell>
          <cell r="KD466">
            <v>0</v>
          </cell>
          <cell r="KE466">
            <v>0</v>
          </cell>
          <cell r="KJ466">
            <v>118.9</v>
          </cell>
          <cell r="KL466">
            <v>0</v>
          </cell>
          <cell r="KP466">
            <v>0</v>
          </cell>
          <cell r="KQ466">
            <v>0</v>
          </cell>
          <cell r="KU466">
            <v>0</v>
          </cell>
          <cell r="KV466">
            <v>0</v>
          </cell>
          <cell r="KW466">
            <v>314.2</v>
          </cell>
          <cell r="KX466">
            <v>329.2</v>
          </cell>
          <cell r="KZ466">
            <v>0</v>
          </cell>
          <cell r="LA466">
            <v>0</v>
          </cell>
          <cell r="LC466">
            <v>0</v>
          </cell>
          <cell r="LD466">
            <v>0</v>
          </cell>
          <cell r="LE466">
            <v>78.8</v>
          </cell>
          <cell r="LG466">
            <v>0</v>
          </cell>
          <cell r="LH466">
            <v>0</v>
          </cell>
        </row>
        <row r="467">
          <cell r="A467">
            <v>31444</v>
          </cell>
          <cell r="B467">
            <v>539</v>
          </cell>
          <cell r="C467">
            <v>1</v>
          </cell>
          <cell r="V467">
            <v>0</v>
          </cell>
          <cell r="AA467">
            <v>0</v>
          </cell>
          <cell r="AC467">
            <v>0</v>
          </cell>
          <cell r="AD467">
            <v>0</v>
          </cell>
          <cell r="AF467">
            <v>855</v>
          </cell>
          <cell r="AG467">
            <v>844.25</v>
          </cell>
          <cell r="AH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Q467">
            <v>0</v>
          </cell>
          <cell r="AV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CA467">
            <v>0</v>
          </cell>
          <cell r="CB467">
            <v>0</v>
          </cell>
          <cell r="CC467">
            <v>75.099999999999994</v>
          </cell>
          <cell r="CD467">
            <v>814.59608800000001</v>
          </cell>
          <cell r="CE467">
            <v>63.488022461608544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4.4759031460903689</v>
          </cell>
          <cell r="CY467">
            <v>0</v>
          </cell>
          <cell r="CZ467">
            <v>0</v>
          </cell>
          <cell r="DA467">
            <v>0</v>
          </cell>
          <cell r="DC467">
            <v>85.1</v>
          </cell>
          <cell r="DD467">
            <v>70.400000000000006</v>
          </cell>
          <cell r="DJ467">
            <v>0</v>
          </cell>
          <cell r="DK467">
            <v>0</v>
          </cell>
          <cell r="DO467">
            <v>0</v>
          </cell>
          <cell r="DP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X467">
            <v>0</v>
          </cell>
          <cell r="DZ467">
            <v>398.8</v>
          </cell>
          <cell r="EB467">
            <v>97.2</v>
          </cell>
          <cell r="EC467">
            <v>93.5</v>
          </cell>
          <cell r="EE467">
            <v>0</v>
          </cell>
          <cell r="EF467">
            <v>0</v>
          </cell>
          <cell r="EH467">
            <v>0</v>
          </cell>
          <cell r="EI467">
            <v>0</v>
          </cell>
          <cell r="EL467">
            <v>0</v>
          </cell>
          <cell r="EM467">
            <v>0</v>
          </cell>
          <cell r="EU467">
            <v>0</v>
          </cell>
          <cell r="EV467">
            <v>0</v>
          </cell>
          <cell r="FA467">
            <v>0</v>
          </cell>
          <cell r="FB467">
            <v>0</v>
          </cell>
          <cell r="FG467">
            <v>0</v>
          </cell>
          <cell r="FH467">
            <v>0</v>
          </cell>
          <cell r="FJ467">
            <v>0</v>
          </cell>
          <cell r="FK467">
            <v>0</v>
          </cell>
          <cell r="FL467">
            <v>0</v>
          </cell>
          <cell r="FM467">
            <v>0</v>
          </cell>
          <cell r="FO467">
            <v>0</v>
          </cell>
          <cell r="FP467">
            <v>0</v>
          </cell>
          <cell r="FR467">
            <v>0</v>
          </cell>
          <cell r="FS467">
            <v>0</v>
          </cell>
          <cell r="FU467">
            <v>0</v>
          </cell>
          <cell r="FY467">
            <v>0</v>
          </cell>
          <cell r="GC467">
            <v>0</v>
          </cell>
          <cell r="GD467">
            <v>0</v>
          </cell>
          <cell r="GF467">
            <v>0</v>
          </cell>
          <cell r="GG467">
            <v>0</v>
          </cell>
          <cell r="GJ467">
            <v>0</v>
          </cell>
          <cell r="GK467">
            <v>0</v>
          </cell>
          <cell r="GN467">
            <v>0</v>
          </cell>
          <cell r="GP467">
            <v>0</v>
          </cell>
          <cell r="GR467">
            <v>0</v>
          </cell>
          <cell r="GT467">
            <v>0</v>
          </cell>
          <cell r="GU467">
            <v>0</v>
          </cell>
          <cell r="GV467">
            <v>429.5</v>
          </cell>
          <cell r="HB467">
            <v>0</v>
          </cell>
          <cell r="HC467">
            <v>0</v>
          </cell>
          <cell r="HM467">
            <v>77</v>
          </cell>
          <cell r="HN467">
            <v>69.2</v>
          </cell>
          <cell r="HO467">
            <v>0</v>
          </cell>
          <cell r="HQ467">
            <v>0</v>
          </cell>
          <cell r="HR467">
            <v>0</v>
          </cell>
          <cell r="HT467">
            <v>0</v>
          </cell>
          <cell r="HU467">
            <v>0</v>
          </cell>
          <cell r="HW467">
            <v>0</v>
          </cell>
          <cell r="HX467">
            <v>0</v>
          </cell>
          <cell r="HZ467">
            <v>0</v>
          </cell>
          <cell r="IA467">
            <v>0</v>
          </cell>
          <cell r="IC467">
            <v>63.5</v>
          </cell>
          <cell r="ID467">
            <v>0</v>
          </cell>
          <cell r="IE467">
            <v>0</v>
          </cell>
          <cell r="IH467">
            <v>0</v>
          </cell>
          <cell r="II467">
            <v>0</v>
          </cell>
          <cell r="IK467">
            <v>0</v>
          </cell>
          <cell r="IL467">
            <v>0</v>
          </cell>
          <cell r="IN467">
            <v>0</v>
          </cell>
          <cell r="IO467">
            <v>0</v>
          </cell>
          <cell r="IR467">
            <v>0</v>
          </cell>
          <cell r="IT467">
            <v>89.6</v>
          </cell>
          <cell r="IU467">
            <v>0</v>
          </cell>
          <cell r="IW467">
            <v>0</v>
          </cell>
          <cell r="IX467">
            <v>0</v>
          </cell>
          <cell r="IZ467">
            <v>0</v>
          </cell>
          <cell r="JA467">
            <v>0</v>
          </cell>
          <cell r="JC467">
            <v>0</v>
          </cell>
          <cell r="JD467">
            <v>0</v>
          </cell>
          <cell r="JE467">
            <v>0</v>
          </cell>
          <cell r="JF467">
            <v>0</v>
          </cell>
          <cell r="JH467">
            <v>81.400000000000006</v>
          </cell>
          <cell r="JI467">
            <v>69.7</v>
          </cell>
          <cell r="JQ467">
            <v>564.79999999999995</v>
          </cell>
          <cell r="JR467">
            <v>0</v>
          </cell>
          <cell r="JU467">
            <v>0</v>
          </cell>
          <cell r="JV467">
            <v>0</v>
          </cell>
          <cell r="JX467">
            <v>0</v>
          </cell>
          <cell r="KD467">
            <v>0</v>
          </cell>
          <cell r="KE467">
            <v>0</v>
          </cell>
          <cell r="KJ467">
            <v>117.9</v>
          </cell>
          <cell r="KL467">
            <v>0</v>
          </cell>
          <cell r="KP467">
            <v>0</v>
          </cell>
          <cell r="KQ467">
            <v>0</v>
          </cell>
          <cell r="KU467">
            <v>0</v>
          </cell>
          <cell r="KV467">
            <v>0</v>
          </cell>
          <cell r="KW467">
            <v>314.10000000000002</v>
          </cell>
          <cell r="KX467">
            <v>328.6</v>
          </cell>
          <cell r="KZ467">
            <v>0</v>
          </cell>
          <cell r="LA467">
            <v>0</v>
          </cell>
          <cell r="LC467">
            <v>0</v>
          </cell>
          <cell r="LD467">
            <v>0</v>
          </cell>
          <cell r="LE467">
            <v>78.8</v>
          </cell>
          <cell r="LG467">
            <v>0</v>
          </cell>
          <cell r="LH467">
            <v>0</v>
          </cell>
        </row>
        <row r="468">
          <cell r="A468">
            <v>31413</v>
          </cell>
          <cell r="B468">
            <v>540</v>
          </cell>
          <cell r="C468">
            <v>1</v>
          </cell>
          <cell r="V468">
            <v>0</v>
          </cell>
          <cell r="AA468">
            <v>0</v>
          </cell>
          <cell r="AC468">
            <v>0</v>
          </cell>
          <cell r="AD468">
            <v>0</v>
          </cell>
          <cell r="AF468">
            <v>855</v>
          </cell>
          <cell r="AG468">
            <v>844.25</v>
          </cell>
          <cell r="AH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Q468">
            <v>0</v>
          </cell>
          <cell r="AV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CA468">
            <v>0</v>
          </cell>
          <cell r="CB468">
            <v>0</v>
          </cell>
          <cell r="CC468">
            <v>75.099999999999994</v>
          </cell>
          <cell r="CD468">
            <v>814.59608800000001</v>
          </cell>
          <cell r="CE468">
            <v>63.488022461608544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4.8707461007352615</v>
          </cell>
          <cell r="CY468">
            <v>0</v>
          </cell>
          <cell r="CZ468">
            <v>0</v>
          </cell>
          <cell r="DA468">
            <v>0</v>
          </cell>
          <cell r="DC468">
            <v>86.9</v>
          </cell>
          <cell r="DD468">
            <v>72</v>
          </cell>
          <cell r="DJ468">
            <v>0</v>
          </cell>
          <cell r="DK468">
            <v>0</v>
          </cell>
          <cell r="DO468">
            <v>0</v>
          </cell>
          <cell r="DP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X468">
            <v>0</v>
          </cell>
          <cell r="DZ468">
            <v>400.1</v>
          </cell>
          <cell r="EB468">
            <v>97.2</v>
          </cell>
          <cell r="EC468">
            <v>93.5</v>
          </cell>
          <cell r="EE468">
            <v>0</v>
          </cell>
          <cell r="EF468">
            <v>0</v>
          </cell>
          <cell r="EH468">
            <v>0</v>
          </cell>
          <cell r="EI468">
            <v>0</v>
          </cell>
          <cell r="EL468">
            <v>0</v>
          </cell>
          <cell r="EM468">
            <v>0</v>
          </cell>
          <cell r="EU468">
            <v>0</v>
          </cell>
          <cell r="EV468">
            <v>0</v>
          </cell>
          <cell r="FA468">
            <v>0</v>
          </cell>
          <cell r="FB468">
            <v>0</v>
          </cell>
          <cell r="FG468">
            <v>0</v>
          </cell>
          <cell r="FH468">
            <v>0</v>
          </cell>
          <cell r="FJ468">
            <v>0</v>
          </cell>
          <cell r="FK468">
            <v>0</v>
          </cell>
          <cell r="FL468">
            <v>0</v>
          </cell>
          <cell r="FM468">
            <v>0</v>
          </cell>
          <cell r="FO468">
            <v>0</v>
          </cell>
          <cell r="FP468">
            <v>0</v>
          </cell>
          <cell r="FR468">
            <v>0</v>
          </cell>
          <cell r="FS468">
            <v>0</v>
          </cell>
          <cell r="FU468">
            <v>0</v>
          </cell>
          <cell r="FY468">
            <v>0</v>
          </cell>
          <cell r="GC468">
            <v>0</v>
          </cell>
          <cell r="GD468">
            <v>0</v>
          </cell>
          <cell r="GF468">
            <v>0</v>
          </cell>
          <cell r="GG468">
            <v>0</v>
          </cell>
          <cell r="GJ468">
            <v>0</v>
          </cell>
          <cell r="GK468">
            <v>0</v>
          </cell>
          <cell r="GN468">
            <v>0</v>
          </cell>
          <cell r="GP468">
            <v>0</v>
          </cell>
          <cell r="GR468">
            <v>0</v>
          </cell>
          <cell r="GT468">
            <v>0</v>
          </cell>
          <cell r="GU468">
            <v>0</v>
          </cell>
          <cell r="GV468">
            <v>427.7</v>
          </cell>
          <cell r="HB468">
            <v>0</v>
          </cell>
          <cell r="HC468">
            <v>0</v>
          </cell>
          <cell r="HM468">
            <v>77</v>
          </cell>
          <cell r="HN468">
            <v>69.2</v>
          </cell>
          <cell r="HO468">
            <v>0</v>
          </cell>
          <cell r="HQ468">
            <v>0</v>
          </cell>
          <cell r="HR468">
            <v>0</v>
          </cell>
          <cell r="HT468">
            <v>0</v>
          </cell>
          <cell r="HU468">
            <v>0</v>
          </cell>
          <cell r="HW468">
            <v>0</v>
          </cell>
          <cell r="HX468">
            <v>0</v>
          </cell>
          <cell r="HZ468">
            <v>0</v>
          </cell>
          <cell r="IA468">
            <v>0</v>
          </cell>
          <cell r="IC468">
            <v>63.5</v>
          </cell>
          <cell r="ID468">
            <v>0</v>
          </cell>
          <cell r="IE468">
            <v>0</v>
          </cell>
          <cell r="IH468">
            <v>0</v>
          </cell>
          <cell r="II468">
            <v>0</v>
          </cell>
          <cell r="IK468">
            <v>0</v>
          </cell>
          <cell r="IL468">
            <v>0</v>
          </cell>
          <cell r="IN468">
            <v>0</v>
          </cell>
          <cell r="IO468">
            <v>0</v>
          </cell>
          <cell r="IR468">
            <v>0</v>
          </cell>
          <cell r="IT468">
            <v>89.6</v>
          </cell>
          <cell r="IU468">
            <v>0</v>
          </cell>
          <cell r="IW468">
            <v>0</v>
          </cell>
          <cell r="IX468">
            <v>0</v>
          </cell>
          <cell r="IZ468">
            <v>0</v>
          </cell>
          <cell r="JA468">
            <v>0</v>
          </cell>
          <cell r="JC468">
            <v>0</v>
          </cell>
          <cell r="JD468">
            <v>0</v>
          </cell>
          <cell r="JE468">
            <v>0</v>
          </cell>
          <cell r="JF468">
            <v>0</v>
          </cell>
          <cell r="JH468">
            <v>82.7</v>
          </cell>
          <cell r="JI468">
            <v>70.8</v>
          </cell>
          <cell r="JQ468">
            <v>563.29999999999995</v>
          </cell>
          <cell r="JR468">
            <v>0</v>
          </cell>
          <cell r="JU468">
            <v>0</v>
          </cell>
          <cell r="JV468">
            <v>0</v>
          </cell>
          <cell r="JX468">
            <v>0</v>
          </cell>
          <cell r="KD468">
            <v>0</v>
          </cell>
          <cell r="KE468">
            <v>0</v>
          </cell>
          <cell r="KJ468">
            <v>117.2</v>
          </cell>
          <cell r="KL468">
            <v>0</v>
          </cell>
          <cell r="KP468">
            <v>0</v>
          </cell>
          <cell r="KQ468">
            <v>0</v>
          </cell>
          <cell r="KU468">
            <v>0</v>
          </cell>
          <cell r="KV468">
            <v>0</v>
          </cell>
          <cell r="KW468">
            <v>319.2</v>
          </cell>
          <cell r="KX468">
            <v>327.9</v>
          </cell>
          <cell r="KZ468">
            <v>0</v>
          </cell>
          <cell r="LA468">
            <v>0</v>
          </cell>
          <cell r="LC468">
            <v>0</v>
          </cell>
          <cell r="LD468">
            <v>0</v>
          </cell>
          <cell r="LE468">
            <v>78.8</v>
          </cell>
          <cell r="LG468">
            <v>0</v>
          </cell>
          <cell r="LH468">
            <v>0</v>
          </cell>
        </row>
        <row r="629">
          <cell r="A629">
            <v>47818</v>
          </cell>
          <cell r="B629">
            <v>1</v>
          </cell>
          <cell r="C629" t="str">
            <v>CONS</v>
          </cell>
          <cell r="D629" t="str">
            <v>PREV</v>
          </cell>
          <cell r="E629" t="str">
            <v>PREV</v>
          </cell>
          <cell r="F629" t="str">
            <v>PREV</v>
          </cell>
          <cell r="G629" t="str">
            <v>PREV</v>
          </cell>
          <cell r="H629" t="str">
            <v>PREV</v>
          </cell>
          <cell r="I629" t="str">
            <v>PREV</v>
          </cell>
          <cell r="J629" t="str">
            <v>PREV</v>
          </cell>
          <cell r="K629" t="str">
            <v>PREV</v>
          </cell>
          <cell r="L629" t="str">
            <v>PREV</v>
          </cell>
          <cell r="M629" t="str">
            <v>PREV</v>
          </cell>
          <cell r="N629" t="str">
            <v>PREV</v>
          </cell>
          <cell r="O629" t="str">
            <v>PREV</v>
          </cell>
          <cell r="P629" t="str">
            <v>PREV</v>
          </cell>
          <cell r="Q629" t="str">
            <v>PREV</v>
          </cell>
          <cell r="R629" t="str">
            <v>PREV</v>
          </cell>
          <cell r="S629" t="str">
            <v>PREV</v>
          </cell>
          <cell r="T629" t="str">
            <v>PREV</v>
          </cell>
          <cell r="U629" t="str">
            <v>PREV</v>
          </cell>
          <cell r="V629" t="str">
            <v>PREV</v>
          </cell>
          <cell r="W629" t="str">
            <v>PREV</v>
          </cell>
          <cell r="X629" t="str">
            <v>PREV</v>
          </cell>
          <cell r="Y629" t="str">
            <v>PREV</v>
          </cell>
          <cell r="Z629" t="str">
            <v>PREV</v>
          </cell>
          <cell r="AA629" t="str">
            <v>PREV</v>
          </cell>
          <cell r="AB629" t="str">
            <v>PREV</v>
          </cell>
          <cell r="AC629" t="str">
            <v>PREV</v>
          </cell>
          <cell r="AD629" t="str">
            <v>PREV</v>
          </cell>
          <cell r="AE629" t="str">
            <v>PREV</v>
          </cell>
          <cell r="AF629" t="str">
            <v>PREV</v>
          </cell>
          <cell r="AG629" t="str">
            <v>PREV</v>
          </cell>
          <cell r="AH629" t="str">
            <v>PREV</v>
          </cell>
          <cell r="AI629" t="str">
            <v>PREV</v>
          </cell>
          <cell r="AJ629" t="str">
            <v>PREV</v>
          </cell>
          <cell r="AK629" t="str">
            <v>PREV</v>
          </cell>
          <cell r="AL629" t="str">
            <v>PREV</v>
          </cell>
          <cell r="AM629" t="str">
            <v>PREV</v>
          </cell>
          <cell r="AN629" t="str">
            <v>PREV</v>
          </cell>
          <cell r="AO629" t="str">
            <v>PREV</v>
          </cell>
          <cell r="AP629" t="str">
            <v>PREV</v>
          </cell>
          <cell r="AQ629" t="str">
            <v>PREV</v>
          </cell>
          <cell r="AR629" t="str">
            <v>PREV</v>
          </cell>
          <cell r="AS629" t="str">
            <v>PREV</v>
          </cell>
          <cell r="AT629" t="str">
            <v>PREV</v>
          </cell>
          <cell r="AU629" t="str">
            <v>PREV</v>
          </cell>
          <cell r="AV629" t="str">
            <v>PREV</v>
          </cell>
          <cell r="AW629" t="str">
            <v>PREV</v>
          </cell>
          <cell r="AX629" t="str">
            <v>PREV</v>
          </cell>
          <cell r="AY629" t="str">
            <v>PREV</v>
          </cell>
          <cell r="AZ629" t="str">
            <v>PREV</v>
          </cell>
          <cell r="BA629" t="str">
            <v>PREV</v>
          </cell>
          <cell r="BB629" t="str">
            <v>PREV</v>
          </cell>
          <cell r="BC629" t="str">
            <v>PREV</v>
          </cell>
          <cell r="BD629" t="str">
            <v>PREV</v>
          </cell>
          <cell r="BE629" t="str">
            <v>PREV</v>
          </cell>
          <cell r="BF629" t="str">
            <v>PREV</v>
          </cell>
          <cell r="BG629">
            <v>0</v>
          </cell>
          <cell r="BH629" t="str">
            <v>PREV</v>
          </cell>
          <cell r="BI629" t="str">
            <v>PREV</v>
          </cell>
          <cell r="BJ629" t="str">
            <v>PREV</v>
          </cell>
          <cell r="BK629" t="str">
            <v>PREV</v>
          </cell>
          <cell r="BL629">
            <v>0</v>
          </cell>
          <cell r="BM629" t="str">
            <v>PREV</v>
          </cell>
          <cell r="BN629" t="str">
            <v>PREV</v>
          </cell>
          <cell r="BO629" t="str">
            <v>PREV</v>
          </cell>
          <cell r="BP629" t="str">
            <v>PREV</v>
          </cell>
          <cell r="BQ629" t="str">
            <v>PREV</v>
          </cell>
          <cell r="BR629" t="str">
            <v>PREV</v>
          </cell>
          <cell r="BS629" t="str">
            <v>PREV</v>
          </cell>
          <cell r="BT629" t="str">
            <v>PREV</v>
          </cell>
          <cell r="BU629" t="str">
            <v>PREV</v>
          </cell>
          <cell r="BV629" t="str">
            <v>PREV</v>
          </cell>
          <cell r="BW629" t="str">
            <v>PREV</v>
          </cell>
          <cell r="BX629" t="str">
            <v>PREV</v>
          </cell>
          <cell r="BY629" t="str">
            <v>PREV</v>
          </cell>
          <cell r="BZ629" t="str">
            <v>PREV</v>
          </cell>
          <cell r="CA629">
            <v>0</v>
          </cell>
          <cell r="CB629" t="str">
            <v>PREV</v>
          </cell>
          <cell r="CC629" t="str">
            <v>PREV</v>
          </cell>
          <cell r="CD629">
            <v>0</v>
          </cell>
          <cell r="CE629">
            <v>0</v>
          </cell>
          <cell r="CF629">
            <v>0</v>
          </cell>
          <cell r="CG629" t="str">
            <v>PREV</v>
          </cell>
          <cell r="CH629" t="str">
            <v>PREV</v>
          </cell>
          <cell r="CI629" t="str">
            <v>PREV</v>
          </cell>
          <cell r="CJ629" t="str">
            <v>PREV</v>
          </cell>
          <cell r="CK629" t="str">
            <v>PREV</v>
          </cell>
          <cell r="CL629" t="str">
            <v>PREV</v>
          </cell>
          <cell r="CM629" t="str">
            <v>PREV</v>
          </cell>
          <cell r="CN629" t="str">
            <v>PREV</v>
          </cell>
          <cell r="CO629" t="str">
            <v>PREV</v>
          </cell>
          <cell r="CP629" t="str">
            <v>PREV</v>
          </cell>
          <cell r="CQ629" t="str">
            <v>PREV</v>
          </cell>
          <cell r="CR629" t="str">
            <v>PREV</v>
          </cell>
          <cell r="CS629" t="str">
            <v>PREV</v>
          </cell>
          <cell r="CT629" t="str">
            <v>PREV</v>
          </cell>
          <cell r="CU629" t="str">
            <v>PREV</v>
          </cell>
          <cell r="CV629">
            <v>0</v>
          </cell>
          <cell r="CW629" t="str">
            <v>PREV</v>
          </cell>
          <cell r="CX629" t="str">
            <v>PREV</v>
          </cell>
          <cell r="CY629">
            <v>0</v>
          </cell>
          <cell r="CZ629" t="str">
            <v>PREV</v>
          </cell>
          <cell r="DA629" t="str">
            <v>PREV</v>
          </cell>
          <cell r="DB629" t="str">
            <v>PREV</v>
          </cell>
          <cell r="DC629" t="str">
            <v>PREV</v>
          </cell>
          <cell r="DD629" t="str">
            <v>PREV</v>
          </cell>
          <cell r="DE629" t="str">
            <v>PREV</v>
          </cell>
          <cell r="DF629" t="str">
            <v>PREV</v>
          </cell>
          <cell r="DG629" t="str">
            <v>PREV</v>
          </cell>
          <cell r="DH629" t="str">
            <v>PREV</v>
          </cell>
          <cell r="DI629" t="str">
            <v>PREV</v>
          </cell>
          <cell r="DJ629" t="str">
            <v>PREV</v>
          </cell>
          <cell r="DK629" t="str">
            <v>PREV</v>
          </cell>
          <cell r="DL629" t="str">
            <v>PREV</v>
          </cell>
          <cell r="DM629" t="str">
            <v>PREV</v>
          </cell>
          <cell r="DN629" t="str">
            <v>PREV</v>
          </cell>
          <cell r="DO629" t="str">
            <v>PREV</v>
          </cell>
          <cell r="DP629" t="str">
            <v>PREV</v>
          </cell>
          <cell r="DQ629" t="str">
            <v>PREV</v>
          </cell>
          <cell r="DR629" t="str">
            <v>PREV</v>
          </cell>
          <cell r="DS629" t="str">
            <v>PREV</v>
          </cell>
          <cell r="DT629" t="str">
            <v>PREV</v>
          </cell>
          <cell r="DU629" t="str">
            <v>PREV</v>
          </cell>
          <cell r="DV629" t="str">
            <v>PREV</v>
          </cell>
          <cell r="DW629" t="str">
            <v>PREV</v>
          </cell>
          <cell r="DX629" t="str">
            <v>PREV</v>
          </cell>
          <cell r="DY629" t="str">
            <v>PREV</v>
          </cell>
          <cell r="DZ629" t="str">
            <v>PREV</v>
          </cell>
          <cell r="EA629" t="str">
            <v>PREV</v>
          </cell>
          <cell r="EB629" t="str">
            <v>PREV</v>
          </cell>
          <cell r="EC629" t="str">
            <v>PREV</v>
          </cell>
          <cell r="ED629" t="str">
            <v>PREV</v>
          </cell>
          <cell r="EE629" t="str">
            <v>PREV</v>
          </cell>
          <cell r="EF629" t="str">
            <v>PREV</v>
          </cell>
          <cell r="EG629" t="str">
            <v>PREV</v>
          </cell>
          <cell r="EH629" t="str">
            <v>PREV</v>
          </cell>
          <cell r="EI629" t="str">
            <v>PREV</v>
          </cell>
          <cell r="EJ629" t="str">
            <v>PREV</v>
          </cell>
          <cell r="EK629" t="str">
            <v>PREV</v>
          </cell>
          <cell r="EL629" t="str">
            <v>PREV</v>
          </cell>
          <cell r="EM629" t="str">
            <v>PREV</v>
          </cell>
          <cell r="EN629" t="str">
            <v>PREV</v>
          </cell>
          <cell r="EO629" t="str">
            <v>PREV</v>
          </cell>
          <cell r="EP629" t="str">
            <v>PREV</v>
          </cell>
          <cell r="EQ629" t="str">
            <v>PREV</v>
          </cell>
          <cell r="ER629" t="str">
            <v>PREV</v>
          </cell>
          <cell r="ES629" t="str">
            <v>PREV</v>
          </cell>
          <cell r="ET629" t="str">
            <v>PREV</v>
          </cell>
          <cell r="EU629" t="str">
            <v>PREV</v>
          </cell>
          <cell r="EV629" t="str">
            <v>PREV</v>
          </cell>
          <cell r="EW629" t="str">
            <v>PREV</v>
          </cell>
          <cell r="EX629" t="str">
            <v>PREV</v>
          </cell>
          <cell r="EY629" t="str">
            <v>PREV</v>
          </cell>
          <cell r="EZ629" t="str">
            <v>PREV</v>
          </cell>
          <cell r="FA629" t="str">
            <v>PREV</v>
          </cell>
          <cell r="FB629" t="str">
            <v>PREV</v>
          </cell>
          <cell r="FC629" t="str">
            <v>PREV</v>
          </cell>
          <cell r="FD629" t="str">
            <v>PREV</v>
          </cell>
          <cell r="FE629" t="str">
            <v>PREV</v>
          </cell>
          <cell r="FF629" t="str">
            <v>PREV</v>
          </cell>
          <cell r="FG629" t="str">
            <v>PREV</v>
          </cell>
          <cell r="FH629" t="str">
            <v>PREV</v>
          </cell>
          <cell r="FI629" t="str">
            <v>PREV</v>
          </cell>
          <cell r="FJ629" t="str">
            <v>PREV</v>
          </cell>
          <cell r="FK629" t="str">
            <v>PREV</v>
          </cell>
          <cell r="FL629" t="str">
            <v>PREV</v>
          </cell>
          <cell r="FM629" t="str">
            <v>PREV</v>
          </cell>
          <cell r="FN629" t="str">
            <v>PREV</v>
          </cell>
          <cell r="FO629" t="str">
            <v>PREV</v>
          </cell>
          <cell r="FP629" t="str">
            <v>PREV</v>
          </cell>
          <cell r="FQ629" t="str">
            <v>PREV</v>
          </cell>
          <cell r="FR629" t="str">
            <v>PREV</v>
          </cell>
          <cell r="FS629" t="str">
            <v>PREV</v>
          </cell>
          <cell r="FT629" t="str">
            <v>PREV</v>
          </cell>
          <cell r="FU629" t="str">
            <v>PREV</v>
          </cell>
          <cell r="FV629" t="str">
            <v>PREV</v>
          </cell>
          <cell r="FW629" t="str">
            <v>PREV</v>
          </cell>
          <cell r="FX629" t="str">
            <v>PREV</v>
          </cell>
          <cell r="FY629" t="str">
            <v>PREV</v>
          </cell>
          <cell r="FZ629" t="str">
            <v>PREV</v>
          </cell>
          <cell r="GA629" t="str">
            <v>PREV</v>
          </cell>
          <cell r="GB629" t="str">
            <v>PREV</v>
          </cell>
          <cell r="GC629" t="str">
            <v>PREV</v>
          </cell>
          <cell r="GD629" t="str">
            <v>PREV</v>
          </cell>
          <cell r="GE629" t="str">
            <v>PREV</v>
          </cell>
          <cell r="GF629" t="str">
            <v>PREV</v>
          </cell>
          <cell r="GG629" t="str">
            <v>PREV</v>
          </cell>
          <cell r="GH629" t="str">
            <v>PREV</v>
          </cell>
          <cell r="GI629" t="str">
            <v>PREV</v>
          </cell>
          <cell r="GJ629" t="str">
            <v>PREV</v>
          </cell>
          <cell r="GK629" t="str">
            <v>PREV</v>
          </cell>
          <cell r="GL629" t="str">
            <v>PREV</v>
          </cell>
          <cell r="GM629" t="str">
            <v>PREV</v>
          </cell>
          <cell r="GN629" t="str">
            <v>PREV</v>
          </cell>
          <cell r="GO629" t="str">
            <v>PREV</v>
          </cell>
          <cell r="GP629" t="str">
            <v>PREV</v>
          </cell>
          <cell r="GQ629" t="str">
            <v>PREV</v>
          </cell>
          <cell r="GR629" t="str">
            <v>PREV</v>
          </cell>
          <cell r="GS629" t="str">
            <v>PREV</v>
          </cell>
          <cell r="GT629" t="str">
            <v>PREV</v>
          </cell>
          <cell r="GU629" t="str">
            <v>PREV</v>
          </cell>
          <cell r="GV629" t="str">
            <v>PREV</v>
          </cell>
          <cell r="GW629" t="str">
            <v>PREV</v>
          </cell>
          <cell r="GX629" t="str">
            <v>PREV</v>
          </cell>
          <cell r="GY629" t="str">
            <v>PREV</v>
          </cell>
          <cell r="GZ629" t="str">
            <v>PREV</v>
          </cell>
          <cell r="HA629" t="str">
            <v>PREV</v>
          </cell>
          <cell r="HB629" t="str">
            <v>PREV</v>
          </cell>
          <cell r="HC629" t="str">
            <v>PREV</v>
          </cell>
          <cell r="HD629" t="str">
            <v>PREV</v>
          </cell>
          <cell r="HE629" t="str">
            <v>PREV</v>
          </cell>
          <cell r="HF629">
            <v>0</v>
          </cell>
          <cell r="HG629">
            <v>0</v>
          </cell>
          <cell r="HH629">
            <v>0</v>
          </cell>
          <cell r="HI629" t="str">
            <v>PREV</v>
          </cell>
          <cell r="HJ629" t="str">
            <v>PREV</v>
          </cell>
          <cell r="HK629" t="str">
            <v>PREV</v>
          </cell>
          <cell r="HL629" t="str">
            <v>PREV</v>
          </cell>
          <cell r="HM629" t="str">
            <v>PREV</v>
          </cell>
          <cell r="HN629" t="str">
            <v>PREV</v>
          </cell>
          <cell r="HO629" t="str">
            <v>PREV</v>
          </cell>
          <cell r="HP629" t="str">
            <v>PREV</v>
          </cell>
          <cell r="HQ629" t="str">
            <v>PREV</v>
          </cell>
          <cell r="HR629" t="str">
            <v>PREV</v>
          </cell>
          <cell r="HS629" t="str">
            <v>PREV</v>
          </cell>
          <cell r="HT629" t="str">
            <v>PREV</v>
          </cell>
          <cell r="HU629" t="str">
            <v>PREV</v>
          </cell>
          <cell r="HV629" t="str">
            <v>PREV</v>
          </cell>
          <cell r="HW629" t="str">
            <v>PREV</v>
          </cell>
          <cell r="HX629" t="str">
            <v>PREV</v>
          </cell>
          <cell r="HY629" t="str">
            <v>PREV</v>
          </cell>
          <cell r="HZ629" t="str">
            <v>PREV</v>
          </cell>
          <cell r="IA629" t="str">
            <v>PREV</v>
          </cell>
          <cell r="IB629" t="str">
            <v>PREV</v>
          </cell>
          <cell r="IC629" t="str">
            <v>PREV</v>
          </cell>
          <cell r="ID629" t="str">
            <v>PREV</v>
          </cell>
          <cell r="IE629" t="str">
            <v>PREV</v>
          </cell>
          <cell r="IF629" t="str">
            <v>PREV</v>
          </cell>
          <cell r="IG629" t="str">
            <v>PREV</v>
          </cell>
          <cell r="IH629" t="str">
            <v>PREV</v>
          </cell>
          <cell r="II629" t="str">
            <v>PREV</v>
          </cell>
          <cell r="IJ629" t="str">
            <v>PREV</v>
          </cell>
          <cell r="IK629" t="str">
            <v>PREV</v>
          </cell>
          <cell r="IL629" t="str">
            <v>PREV</v>
          </cell>
          <cell r="IM629" t="str">
            <v>PREV</v>
          </cell>
          <cell r="IN629" t="str">
            <v>PREV</v>
          </cell>
          <cell r="IO629" t="str">
            <v>PREV</v>
          </cell>
          <cell r="IP629" t="str">
            <v>PREV</v>
          </cell>
          <cell r="IQ629" t="str">
            <v>PREV</v>
          </cell>
          <cell r="IR629" t="str">
            <v>PREV</v>
          </cell>
          <cell r="IS629" t="str">
            <v>PREV</v>
          </cell>
          <cell r="IT629" t="str">
            <v>PREV</v>
          </cell>
          <cell r="IU629" t="str">
            <v>PREV</v>
          </cell>
          <cell r="IV629" t="str">
            <v>PREV</v>
          </cell>
          <cell r="IW629" t="str">
            <v>PREV</v>
          </cell>
          <cell r="IX629" t="str">
            <v>PREV</v>
          </cell>
          <cell r="IY629" t="str">
            <v>PREV</v>
          </cell>
          <cell r="IZ629" t="str">
            <v>PREV</v>
          </cell>
          <cell r="JA629" t="str">
            <v>PREV</v>
          </cell>
          <cell r="JB629" t="str">
            <v>PREV</v>
          </cell>
          <cell r="JC629" t="str">
            <v>PREV</v>
          </cell>
          <cell r="JD629" t="str">
            <v>PREV</v>
          </cell>
          <cell r="JE629" t="str">
            <v>PREV</v>
          </cell>
          <cell r="JF629" t="str">
            <v>PREV</v>
          </cell>
          <cell r="JG629" t="str">
            <v>PREV</v>
          </cell>
          <cell r="JH629" t="str">
            <v>PREV</v>
          </cell>
          <cell r="JI629" t="str">
            <v>PREV</v>
          </cell>
          <cell r="JJ629" t="str">
            <v>PREV</v>
          </cell>
          <cell r="JK629" t="str">
            <v>PREV</v>
          </cell>
          <cell r="JL629" t="str">
            <v>PREV</v>
          </cell>
          <cell r="JM629" t="str">
            <v>PREV</v>
          </cell>
          <cell r="JN629" t="str">
            <v>PREV</v>
          </cell>
          <cell r="JO629" t="str">
            <v>PREV</v>
          </cell>
          <cell r="JP629" t="str">
            <v>PREV</v>
          </cell>
          <cell r="JQ629" t="str">
            <v>PREV</v>
          </cell>
          <cell r="JR629" t="str">
            <v>PREV</v>
          </cell>
          <cell r="JS629" t="str">
            <v>PREV</v>
          </cell>
          <cell r="JT629" t="str">
            <v>PREV</v>
          </cell>
          <cell r="JU629">
            <v>0</v>
          </cell>
          <cell r="JV629">
            <v>0</v>
          </cell>
          <cell r="JW629" t="str">
            <v>PREV</v>
          </cell>
          <cell r="JX629" t="str">
            <v>PREV</v>
          </cell>
          <cell r="JY629">
            <v>0</v>
          </cell>
          <cell r="JZ629" t="str">
            <v>PREV</v>
          </cell>
          <cell r="KA629" t="str">
            <v>PREV</v>
          </cell>
          <cell r="KB629" t="str">
            <v>PREV</v>
          </cell>
          <cell r="KC629" t="str">
            <v>PREV</v>
          </cell>
          <cell r="KD629" t="str">
            <v>PREV</v>
          </cell>
          <cell r="KE629" t="str">
            <v>PREV</v>
          </cell>
          <cell r="KF629" t="str">
            <v>PREV</v>
          </cell>
          <cell r="KG629" t="str">
            <v>PREV</v>
          </cell>
          <cell r="KH629" t="str">
            <v>PREV</v>
          </cell>
          <cell r="KI629" t="str">
            <v>PREV</v>
          </cell>
          <cell r="KJ629" t="str">
            <v>PREV</v>
          </cell>
          <cell r="KK629" t="str">
            <v>PREV</v>
          </cell>
          <cell r="KL629" t="str">
            <v>PREV</v>
          </cell>
          <cell r="KM629" t="str">
            <v>PREV</v>
          </cell>
          <cell r="KN629" t="str">
            <v>PREV</v>
          </cell>
          <cell r="KO629" t="str">
            <v>PREV</v>
          </cell>
          <cell r="KP629" t="str">
            <v>PREV</v>
          </cell>
          <cell r="KQ629" t="str">
            <v>PREV</v>
          </cell>
          <cell r="KR629" t="str">
            <v>PREV</v>
          </cell>
          <cell r="KS629" t="str">
            <v>PREV</v>
          </cell>
          <cell r="KT629" t="str">
            <v>PREV</v>
          </cell>
          <cell r="KU629" t="str">
            <v>PREV</v>
          </cell>
          <cell r="KV629" t="str">
            <v>PREV</v>
          </cell>
          <cell r="KW629" t="str">
            <v>PREV</v>
          </cell>
          <cell r="KX629" t="str">
            <v>PREV</v>
          </cell>
          <cell r="KY629" t="str">
            <v>PREV</v>
          </cell>
          <cell r="KZ629" t="str">
            <v>PREV</v>
          </cell>
          <cell r="LA629" t="str">
            <v>PREV</v>
          </cell>
          <cell r="LB629" t="str">
            <v>PREV</v>
          </cell>
          <cell r="LC629" t="str">
            <v>PREV</v>
          </cell>
          <cell r="LD629" t="str">
            <v>PREV</v>
          </cell>
          <cell r="LE629" t="str">
            <v>PREV</v>
          </cell>
          <cell r="LF629" t="str">
            <v>PREV</v>
          </cell>
          <cell r="LG629" t="str">
            <v>PREV</v>
          </cell>
          <cell r="LH629" t="str">
            <v>PREV</v>
          </cell>
          <cell r="LI629" t="str">
            <v>PREV</v>
          </cell>
          <cell r="LJ629" t="str">
            <v>PREV</v>
          </cell>
          <cell r="LK629" t="str">
            <v>PREV</v>
          </cell>
          <cell r="LL629" t="str">
            <v>PREV</v>
          </cell>
          <cell r="LM629" t="str">
            <v>PREV</v>
          </cell>
          <cell r="LN629" t="str">
            <v>PREV</v>
          </cell>
          <cell r="LO629" t="str">
            <v>PREV</v>
          </cell>
          <cell r="LP629" t="str">
            <v>PREV</v>
          </cell>
          <cell r="LQ629" t="str">
            <v>PREV</v>
          </cell>
        </row>
        <row r="630">
          <cell r="A630">
            <v>47788</v>
          </cell>
          <cell r="B630">
            <v>2</v>
          </cell>
          <cell r="C630" t="str">
            <v>CONS</v>
          </cell>
          <cell r="D630" t="str">
            <v>PREV</v>
          </cell>
          <cell r="E630" t="str">
            <v>PREV</v>
          </cell>
          <cell r="F630" t="str">
            <v>PREV</v>
          </cell>
          <cell r="G630" t="str">
            <v>PREV</v>
          </cell>
          <cell r="H630" t="str">
            <v>PREV</v>
          </cell>
          <cell r="I630" t="str">
            <v>PREV</v>
          </cell>
          <cell r="J630" t="str">
            <v>PREV</v>
          </cell>
          <cell r="K630" t="str">
            <v>PREV</v>
          </cell>
          <cell r="L630" t="str">
            <v>PREV</v>
          </cell>
          <cell r="M630" t="str">
            <v>PREV</v>
          </cell>
          <cell r="N630" t="str">
            <v>PREV</v>
          </cell>
          <cell r="O630" t="str">
            <v>PREV</v>
          </cell>
          <cell r="P630" t="str">
            <v>PREV</v>
          </cell>
          <cell r="Q630" t="str">
            <v>PREV</v>
          </cell>
          <cell r="R630" t="str">
            <v>PREV</v>
          </cell>
          <cell r="S630" t="str">
            <v>PREV</v>
          </cell>
          <cell r="T630" t="str">
            <v>PREV</v>
          </cell>
          <cell r="U630" t="str">
            <v>PREV</v>
          </cell>
          <cell r="V630" t="str">
            <v>PREV</v>
          </cell>
          <cell r="W630" t="str">
            <v>PREV</v>
          </cell>
          <cell r="X630" t="str">
            <v>PREV</v>
          </cell>
          <cell r="Y630" t="str">
            <v>PREV</v>
          </cell>
          <cell r="Z630" t="str">
            <v>PREV</v>
          </cell>
          <cell r="AA630" t="str">
            <v>PREV</v>
          </cell>
          <cell r="AB630" t="str">
            <v>PREV</v>
          </cell>
          <cell r="AC630" t="str">
            <v>PREV</v>
          </cell>
          <cell r="AD630" t="str">
            <v>PREV</v>
          </cell>
          <cell r="AE630" t="str">
            <v>PREV</v>
          </cell>
          <cell r="AF630" t="str">
            <v>PREV</v>
          </cell>
          <cell r="AG630" t="str">
            <v>PREV</v>
          </cell>
          <cell r="AH630" t="str">
            <v>PREV</v>
          </cell>
          <cell r="AI630" t="str">
            <v>PREV</v>
          </cell>
          <cell r="AJ630" t="str">
            <v>PREV</v>
          </cell>
          <cell r="AK630" t="str">
            <v>PREV</v>
          </cell>
          <cell r="AL630" t="str">
            <v>PREV</v>
          </cell>
          <cell r="AM630" t="str">
            <v>PREV</v>
          </cell>
          <cell r="AN630" t="str">
            <v>PREV</v>
          </cell>
          <cell r="AO630" t="str">
            <v>PREV</v>
          </cell>
          <cell r="AP630" t="str">
            <v>PREV</v>
          </cell>
          <cell r="AQ630" t="str">
            <v>PREV</v>
          </cell>
          <cell r="AR630" t="str">
            <v>PREV</v>
          </cell>
          <cell r="AS630" t="str">
            <v>PREV</v>
          </cell>
          <cell r="AT630" t="str">
            <v>PREV</v>
          </cell>
          <cell r="AU630" t="str">
            <v>PREV</v>
          </cell>
          <cell r="AV630" t="str">
            <v>PREV</v>
          </cell>
          <cell r="AW630" t="str">
            <v>PREV</v>
          </cell>
          <cell r="AX630" t="str">
            <v>PREV</v>
          </cell>
          <cell r="AY630" t="str">
            <v>PREV</v>
          </cell>
          <cell r="AZ630" t="str">
            <v>PREV</v>
          </cell>
          <cell r="BA630" t="str">
            <v>PREV</v>
          </cell>
          <cell r="BB630" t="str">
            <v>PREV</v>
          </cell>
          <cell r="BC630" t="str">
            <v>PREV</v>
          </cell>
          <cell r="BD630" t="str">
            <v>PREV</v>
          </cell>
          <cell r="BE630" t="str">
            <v>PREV</v>
          </cell>
          <cell r="BF630" t="str">
            <v>PREV</v>
          </cell>
          <cell r="BG630">
            <v>0</v>
          </cell>
          <cell r="BH630" t="str">
            <v>PREV</v>
          </cell>
          <cell r="BI630" t="str">
            <v>PREV</v>
          </cell>
          <cell r="BJ630" t="str">
            <v>PREV</v>
          </cell>
          <cell r="BK630" t="str">
            <v>PREV</v>
          </cell>
          <cell r="BL630">
            <v>0</v>
          </cell>
          <cell r="BM630" t="str">
            <v>PREV</v>
          </cell>
          <cell r="BN630" t="str">
            <v>PREV</v>
          </cell>
          <cell r="BO630" t="str">
            <v>PREV</v>
          </cell>
          <cell r="BP630" t="str">
            <v>PREV</v>
          </cell>
          <cell r="BQ630" t="str">
            <v>PREV</v>
          </cell>
          <cell r="BR630" t="str">
            <v>PREV</v>
          </cell>
          <cell r="BS630" t="str">
            <v>PREV</v>
          </cell>
          <cell r="BT630" t="str">
            <v>PREV</v>
          </cell>
          <cell r="BU630" t="str">
            <v>PREV</v>
          </cell>
          <cell r="BV630" t="str">
            <v>PREV</v>
          </cell>
          <cell r="BW630" t="str">
            <v>PREV</v>
          </cell>
          <cell r="BX630" t="str">
            <v>PREV</v>
          </cell>
          <cell r="BY630" t="str">
            <v>PREV</v>
          </cell>
          <cell r="BZ630" t="str">
            <v>PREV</v>
          </cell>
          <cell r="CA630">
            <v>0</v>
          </cell>
          <cell r="CB630" t="str">
            <v>PREV</v>
          </cell>
          <cell r="CC630" t="str">
            <v>PREV</v>
          </cell>
          <cell r="CD630">
            <v>0</v>
          </cell>
          <cell r="CE630">
            <v>0</v>
          </cell>
          <cell r="CF630">
            <v>0</v>
          </cell>
          <cell r="CG630" t="str">
            <v>PREV</v>
          </cell>
          <cell r="CH630" t="str">
            <v>PREV</v>
          </cell>
          <cell r="CI630" t="str">
            <v>PREV</v>
          </cell>
          <cell r="CJ630" t="str">
            <v>PREV</v>
          </cell>
          <cell r="CK630" t="str">
            <v>PREV</v>
          </cell>
          <cell r="CL630" t="str">
            <v>PREV</v>
          </cell>
          <cell r="CM630" t="str">
            <v>PREV</v>
          </cell>
          <cell r="CN630" t="str">
            <v>PREV</v>
          </cell>
          <cell r="CO630" t="str">
            <v>PREV</v>
          </cell>
          <cell r="CP630" t="str">
            <v>PREV</v>
          </cell>
          <cell r="CQ630" t="str">
            <v>PREV</v>
          </cell>
          <cell r="CR630" t="str">
            <v>PREV</v>
          </cell>
          <cell r="CS630" t="str">
            <v>PREV</v>
          </cell>
          <cell r="CT630" t="str">
            <v>PREV</v>
          </cell>
          <cell r="CU630" t="str">
            <v>PREV</v>
          </cell>
          <cell r="CV630">
            <v>0</v>
          </cell>
          <cell r="CW630" t="str">
            <v>PREV</v>
          </cell>
          <cell r="CX630" t="str">
            <v>PREV</v>
          </cell>
          <cell r="CY630">
            <v>0</v>
          </cell>
          <cell r="CZ630" t="str">
            <v>PREV</v>
          </cell>
          <cell r="DA630" t="str">
            <v>PREV</v>
          </cell>
          <cell r="DB630" t="str">
            <v>PREV</v>
          </cell>
          <cell r="DC630" t="str">
            <v>PREV</v>
          </cell>
          <cell r="DD630" t="str">
            <v>PREV</v>
          </cell>
          <cell r="DE630" t="str">
            <v>PREV</v>
          </cell>
          <cell r="DF630" t="str">
            <v>PREV</v>
          </cell>
          <cell r="DG630" t="str">
            <v>PREV</v>
          </cell>
          <cell r="DH630" t="str">
            <v>PREV</v>
          </cell>
          <cell r="DI630" t="str">
            <v>PREV</v>
          </cell>
          <cell r="DJ630" t="str">
            <v>PREV</v>
          </cell>
          <cell r="DK630" t="str">
            <v>PREV</v>
          </cell>
          <cell r="DL630" t="str">
            <v>PREV</v>
          </cell>
          <cell r="DM630" t="str">
            <v>PREV</v>
          </cell>
          <cell r="DN630" t="str">
            <v>PREV</v>
          </cell>
          <cell r="DO630" t="str">
            <v>PREV</v>
          </cell>
          <cell r="DP630" t="str">
            <v>PREV</v>
          </cell>
          <cell r="DQ630" t="str">
            <v>PREV</v>
          </cell>
          <cell r="DR630" t="str">
            <v>PREV</v>
          </cell>
          <cell r="DS630" t="str">
            <v>PREV</v>
          </cell>
          <cell r="DT630" t="str">
            <v>PREV</v>
          </cell>
          <cell r="DU630" t="str">
            <v>PREV</v>
          </cell>
          <cell r="DV630" t="str">
            <v>PREV</v>
          </cell>
          <cell r="DW630" t="str">
            <v>PREV</v>
          </cell>
          <cell r="DX630" t="str">
            <v>PREV</v>
          </cell>
          <cell r="DY630" t="str">
            <v>PREV</v>
          </cell>
          <cell r="DZ630" t="str">
            <v>PREV</v>
          </cell>
          <cell r="EA630" t="str">
            <v>PREV</v>
          </cell>
          <cell r="EB630" t="str">
            <v>PREV</v>
          </cell>
          <cell r="EC630" t="str">
            <v>PREV</v>
          </cell>
          <cell r="ED630" t="str">
            <v>PREV</v>
          </cell>
          <cell r="EE630" t="str">
            <v>PREV</v>
          </cell>
          <cell r="EF630" t="str">
            <v>PREV</v>
          </cell>
          <cell r="EG630" t="str">
            <v>PREV</v>
          </cell>
          <cell r="EH630" t="str">
            <v>PREV</v>
          </cell>
          <cell r="EI630" t="str">
            <v>PREV</v>
          </cell>
          <cell r="EJ630" t="str">
            <v>PREV</v>
          </cell>
          <cell r="EK630" t="str">
            <v>PREV</v>
          </cell>
          <cell r="EL630" t="str">
            <v>PREV</v>
          </cell>
          <cell r="EM630" t="str">
            <v>PREV</v>
          </cell>
          <cell r="EN630" t="str">
            <v>PREV</v>
          </cell>
          <cell r="EO630" t="str">
            <v>PREV</v>
          </cell>
          <cell r="EP630" t="str">
            <v>PREV</v>
          </cell>
          <cell r="EQ630" t="str">
            <v>PREV</v>
          </cell>
          <cell r="ER630" t="str">
            <v>PREV</v>
          </cell>
          <cell r="ES630" t="str">
            <v>PREV</v>
          </cell>
          <cell r="ET630" t="str">
            <v>PREV</v>
          </cell>
          <cell r="EU630" t="str">
            <v>PREV</v>
          </cell>
          <cell r="EV630" t="str">
            <v>PREV</v>
          </cell>
          <cell r="EW630" t="str">
            <v>PREV</v>
          </cell>
          <cell r="EX630" t="str">
            <v>PREV</v>
          </cell>
          <cell r="EY630" t="str">
            <v>PREV</v>
          </cell>
          <cell r="EZ630" t="str">
            <v>PREV</v>
          </cell>
          <cell r="FA630" t="str">
            <v>PREV</v>
          </cell>
          <cell r="FB630" t="str">
            <v>PREV</v>
          </cell>
          <cell r="FC630" t="str">
            <v>PREV</v>
          </cell>
          <cell r="FD630" t="str">
            <v>PREV</v>
          </cell>
          <cell r="FE630" t="str">
            <v>PREV</v>
          </cell>
          <cell r="FF630" t="str">
            <v>PREV</v>
          </cell>
          <cell r="FG630" t="str">
            <v>PREV</v>
          </cell>
          <cell r="FH630" t="str">
            <v>PREV</v>
          </cell>
          <cell r="FI630" t="str">
            <v>PREV</v>
          </cell>
          <cell r="FJ630" t="str">
            <v>PREV</v>
          </cell>
          <cell r="FK630" t="str">
            <v>PREV</v>
          </cell>
          <cell r="FL630" t="str">
            <v>PREV</v>
          </cell>
          <cell r="FM630" t="str">
            <v>PREV</v>
          </cell>
          <cell r="FN630" t="str">
            <v>PREV</v>
          </cell>
          <cell r="FO630" t="str">
            <v>PREV</v>
          </cell>
          <cell r="FP630" t="str">
            <v>PREV</v>
          </cell>
          <cell r="FQ630" t="str">
            <v>PREV</v>
          </cell>
          <cell r="FR630" t="str">
            <v>PREV</v>
          </cell>
          <cell r="FS630" t="str">
            <v>PREV</v>
          </cell>
          <cell r="FT630" t="str">
            <v>PREV</v>
          </cell>
          <cell r="FU630" t="str">
            <v>PREV</v>
          </cell>
          <cell r="FV630" t="str">
            <v>PREV</v>
          </cell>
          <cell r="FW630" t="str">
            <v>PREV</v>
          </cell>
          <cell r="FX630" t="str">
            <v>PREV</v>
          </cell>
          <cell r="FY630" t="str">
            <v>PREV</v>
          </cell>
          <cell r="FZ630" t="str">
            <v>PREV</v>
          </cell>
          <cell r="GA630" t="str">
            <v>PREV</v>
          </cell>
          <cell r="GB630" t="str">
            <v>PREV</v>
          </cell>
          <cell r="GC630" t="str">
            <v>PREV</v>
          </cell>
          <cell r="GD630" t="str">
            <v>PREV</v>
          </cell>
          <cell r="GE630" t="str">
            <v>PREV</v>
          </cell>
          <cell r="GF630" t="str">
            <v>PREV</v>
          </cell>
          <cell r="GG630" t="str">
            <v>PREV</v>
          </cell>
          <cell r="GH630" t="str">
            <v>PREV</v>
          </cell>
          <cell r="GI630" t="str">
            <v>PREV</v>
          </cell>
          <cell r="GJ630" t="str">
            <v>PREV</v>
          </cell>
          <cell r="GK630" t="str">
            <v>PREV</v>
          </cell>
          <cell r="GL630" t="str">
            <v>PREV</v>
          </cell>
          <cell r="GM630" t="str">
            <v>PREV</v>
          </cell>
          <cell r="GN630" t="str">
            <v>PREV</v>
          </cell>
          <cell r="GO630" t="str">
            <v>PREV</v>
          </cell>
          <cell r="GP630" t="str">
            <v>PREV</v>
          </cell>
          <cell r="GQ630" t="str">
            <v>PREV</v>
          </cell>
          <cell r="GR630" t="str">
            <v>PREV</v>
          </cell>
          <cell r="GS630" t="str">
            <v>PREV</v>
          </cell>
          <cell r="GT630" t="str">
            <v>PREV</v>
          </cell>
          <cell r="GU630" t="str">
            <v>PREV</v>
          </cell>
          <cell r="GV630" t="str">
            <v>PREV</v>
          </cell>
          <cell r="GW630" t="str">
            <v>PREV</v>
          </cell>
          <cell r="GX630" t="str">
            <v>PREV</v>
          </cell>
          <cell r="GY630" t="str">
            <v>PREV</v>
          </cell>
          <cell r="GZ630" t="str">
            <v>PREV</v>
          </cell>
          <cell r="HA630" t="str">
            <v>PREV</v>
          </cell>
          <cell r="HB630" t="str">
            <v>PREV</v>
          </cell>
          <cell r="HC630" t="str">
            <v>PREV</v>
          </cell>
          <cell r="HD630" t="str">
            <v>PREV</v>
          </cell>
          <cell r="HE630" t="str">
            <v>PREV</v>
          </cell>
          <cell r="HF630">
            <v>0</v>
          </cell>
          <cell r="HG630">
            <v>0</v>
          </cell>
          <cell r="HH630">
            <v>0</v>
          </cell>
          <cell r="HI630" t="str">
            <v>PREV</v>
          </cell>
          <cell r="HJ630" t="str">
            <v>PREV</v>
          </cell>
          <cell r="HK630" t="str">
            <v>PREV</v>
          </cell>
          <cell r="HL630" t="str">
            <v>PREV</v>
          </cell>
          <cell r="HM630" t="str">
            <v>PREV</v>
          </cell>
          <cell r="HN630" t="str">
            <v>PREV</v>
          </cell>
          <cell r="HO630" t="str">
            <v>PREV</v>
          </cell>
          <cell r="HP630" t="str">
            <v>PREV</v>
          </cell>
          <cell r="HQ630" t="str">
            <v>PREV</v>
          </cell>
          <cell r="HR630" t="str">
            <v>PREV</v>
          </cell>
          <cell r="HS630" t="str">
            <v>PREV</v>
          </cell>
          <cell r="HT630" t="str">
            <v>PREV</v>
          </cell>
          <cell r="HU630" t="str">
            <v>PREV</v>
          </cell>
          <cell r="HV630" t="str">
            <v>PREV</v>
          </cell>
          <cell r="HW630" t="str">
            <v>PREV</v>
          </cell>
          <cell r="HX630" t="str">
            <v>PREV</v>
          </cell>
          <cell r="HY630" t="str">
            <v>PREV</v>
          </cell>
          <cell r="HZ630" t="str">
            <v>PREV</v>
          </cell>
          <cell r="IA630" t="str">
            <v>PREV</v>
          </cell>
          <cell r="IB630" t="str">
            <v>PREV</v>
          </cell>
          <cell r="IC630" t="str">
            <v>PREV</v>
          </cell>
          <cell r="ID630" t="str">
            <v>PREV</v>
          </cell>
          <cell r="IE630" t="str">
            <v>PREV</v>
          </cell>
          <cell r="IF630" t="str">
            <v>PREV</v>
          </cell>
          <cell r="IG630" t="str">
            <v>PREV</v>
          </cell>
          <cell r="IH630" t="str">
            <v>PREV</v>
          </cell>
          <cell r="II630" t="str">
            <v>PREV</v>
          </cell>
          <cell r="IJ630" t="str">
            <v>PREV</v>
          </cell>
          <cell r="IK630" t="str">
            <v>PREV</v>
          </cell>
          <cell r="IL630" t="str">
            <v>PREV</v>
          </cell>
          <cell r="IM630" t="str">
            <v>PREV</v>
          </cell>
          <cell r="IN630" t="str">
            <v>PREV</v>
          </cell>
          <cell r="IO630" t="str">
            <v>PREV</v>
          </cell>
          <cell r="IP630" t="str">
            <v>PREV</v>
          </cell>
          <cell r="IQ630" t="str">
            <v>PREV</v>
          </cell>
          <cell r="IR630" t="str">
            <v>PREV</v>
          </cell>
          <cell r="IS630" t="str">
            <v>PREV</v>
          </cell>
          <cell r="IT630" t="str">
            <v>PREV</v>
          </cell>
          <cell r="IU630" t="str">
            <v>PREV</v>
          </cell>
          <cell r="IV630" t="str">
            <v>PREV</v>
          </cell>
          <cell r="IW630" t="str">
            <v>PREV</v>
          </cell>
          <cell r="IX630" t="str">
            <v>PREV</v>
          </cell>
          <cell r="IY630" t="str">
            <v>PREV</v>
          </cell>
          <cell r="IZ630" t="str">
            <v>PREV</v>
          </cell>
          <cell r="JA630" t="str">
            <v>PREV</v>
          </cell>
          <cell r="JB630" t="str">
            <v>PREV</v>
          </cell>
          <cell r="JC630" t="str">
            <v>PREV</v>
          </cell>
          <cell r="JD630" t="str">
            <v>PREV</v>
          </cell>
          <cell r="JE630" t="str">
            <v>PREV</v>
          </cell>
          <cell r="JF630" t="str">
            <v>PREV</v>
          </cell>
          <cell r="JG630" t="str">
            <v>PREV</v>
          </cell>
          <cell r="JH630" t="str">
            <v>PREV</v>
          </cell>
          <cell r="JI630" t="str">
            <v>PREV</v>
          </cell>
          <cell r="JJ630" t="str">
            <v>PREV</v>
          </cell>
          <cell r="JK630" t="str">
            <v>PREV</v>
          </cell>
          <cell r="JL630" t="str">
            <v>PREV</v>
          </cell>
          <cell r="JM630" t="str">
            <v>PREV</v>
          </cell>
          <cell r="JN630" t="str">
            <v>PREV</v>
          </cell>
          <cell r="JO630" t="str">
            <v>PREV</v>
          </cell>
          <cell r="JP630" t="str">
            <v>PREV</v>
          </cell>
          <cell r="JQ630" t="str">
            <v>PREV</v>
          </cell>
          <cell r="JR630" t="str">
            <v>PREV</v>
          </cell>
          <cell r="JS630" t="str">
            <v>PREV</v>
          </cell>
          <cell r="JT630" t="str">
            <v>PREV</v>
          </cell>
          <cell r="JU630">
            <v>0</v>
          </cell>
          <cell r="JV630">
            <v>0</v>
          </cell>
          <cell r="JW630" t="str">
            <v>PREV</v>
          </cell>
          <cell r="JX630" t="str">
            <v>PREV</v>
          </cell>
          <cell r="JY630">
            <v>0</v>
          </cell>
          <cell r="JZ630" t="str">
            <v>PREV</v>
          </cell>
          <cell r="KA630" t="str">
            <v>PREV</v>
          </cell>
          <cell r="KB630" t="str">
            <v>PREV</v>
          </cell>
          <cell r="KC630" t="str">
            <v>PREV</v>
          </cell>
          <cell r="KD630" t="str">
            <v>PREV</v>
          </cell>
          <cell r="KE630" t="str">
            <v>PREV</v>
          </cell>
          <cell r="KF630" t="str">
            <v>PREV</v>
          </cell>
          <cell r="KG630" t="str">
            <v>PREV</v>
          </cell>
          <cell r="KH630" t="str">
            <v>PREV</v>
          </cell>
          <cell r="KI630" t="str">
            <v>PREV</v>
          </cell>
          <cell r="KJ630" t="str">
            <v>PREV</v>
          </cell>
          <cell r="KK630" t="str">
            <v>PREV</v>
          </cell>
          <cell r="KL630" t="str">
            <v>PREV</v>
          </cell>
          <cell r="KM630" t="str">
            <v>PREV</v>
          </cell>
          <cell r="KN630" t="str">
            <v>PREV</v>
          </cell>
          <cell r="KO630" t="str">
            <v>PREV</v>
          </cell>
          <cell r="KP630" t="str">
            <v>PREV</v>
          </cell>
          <cell r="KQ630" t="str">
            <v>PREV</v>
          </cell>
          <cell r="KR630" t="str">
            <v>PREV</v>
          </cell>
          <cell r="KS630" t="str">
            <v>PREV</v>
          </cell>
          <cell r="KT630" t="str">
            <v>PREV</v>
          </cell>
          <cell r="KU630" t="str">
            <v>PREV</v>
          </cell>
          <cell r="KV630" t="str">
            <v>PREV</v>
          </cell>
          <cell r="KW630" t="str">
            <v>PREV</v>
          </cell>
          <cell r="KX630" t="str">
            <v>PREV</v>
          </cell>
          <cell r="KY630" t="str">
            <v>PREV</v>
          </cell>
          <cell r="KZ630" t="str">
            <v>PREV</v>
          </cell>
          <cell r="LA630" t="str">
            <v>PREV</v>
          </cell>
          <cell r="LB630" t="str">
            <v>PREV</v>
          </cell>
          <cell r="LC630" t="str">
            <v>PREV</v>
          </cell>
          <cell r="LD630" t="str">
            <v>PREV</v>
          </cell>
          <cell r="LE630" t="str">
            <v>PREV</v>
          </cell>
          <cell r="LF630" t="str">
            <v>PREV</v>
          </cell>
          <cell r="LG630" t="str">
            <v>PREV</v>
          </cell>
          <cell r="LH630" t="str">
            <v>PREV</v>
          </cell>
          <cell r="LI630" t="str">
            <v>PREV</v>
          </cell>
          <cell r="LJ630" t="str">
            <v>PREV</v>
          </cell>
          <cell r="LK630" t="str">
            <v>PREV</v>
          </cell>
          <cell r="LL630" t="str">
            <v>PREV</v>
          </cell>
          <cell r="LM630" t="str">
            <v>PREV</v>
          </cell>
          <cell r="LN630" t="str">
            <v>PREV</v>
          </cell>
          <cell r="LO630" t="str">
            <v>PREV</v>
          </cell>
          <cell r="LP630" t="str">
            <v>PREV</v>
          </cell>
          <cell r="LQ630" t="str">
            <v>PREV</v>
          </cell>
        </row>
        <row r="631">
          <cell r="A631">
            <v>47757</v>
          </cell>
          <cell r="B631">
            <v>3</v>
          </cell>
          <cell r="C631" t="str">
            <v>CONS</v>
          </cell>
          <cell r="D631" t="str">
            <v>PREV</v>
          </cell>
          <cell r="E631" t="str">
            <v>PREV</v>
          </cell>
          <cell r="F631" t="str">
            <v>PREV</v>
          </cell>
          <cell r="G631" t="str">
            <v>PREV</v>
          </cell>
          <cell r="H631" t="str">
            <v>PREV</v>
          </cell>
          <cell r="I631" t="str">
            <v>PREV</v>
          </cell>
          <cell r="J631" t="str">
            <v>PREV</v>
          </cell>
          <cell r="K631" t="str">
            <v>PREV</v>
          </cell>
          <cell r="L631" t="str">
            <v>PREV</v>
          </cell>
          <cell r="M631" t="str">
            <v>PREV</v>
          </cell>
          <cell r="N631" t="str">
            <v>PREV</v>
          </cell>
          <cell r="O631" t="str">
            <v>PREV</v>
          </cell>
          <cell r="P631" t="str">
            <v>PREV</v>
          </cell>
          <cell r="Q631" t="str">
            <v>PREV</v>
          </cell>
          <cell r="R631" t="str">
            <v>PREV</v>
          </cell>
          <cell r="S631" t="str">
            <v>PREV</v>
          </cell>
          <cell r="T631" t="str">
            <v>PREV</v>
          </cell>
          <cell r="U631" t="str">
            <v>PREV</v>
          </cell>
          <cell r="V631" t="str">
            <v>PREV</v>
          </cell>
          <cell r="W631" t="str">
            <v>PREV</v>
          </cell>
          <cell r="X631" t="str">
            <v>PREV</v>
          </cell>
          <cell r="Y631" t="str">
            <v>PREV</v>
          </cell>
          <cell r="Z631" t="str">
            <v>PREV</v>
          </cell>
          <cell r="AA631" t="str">
            <v>PREV</v>
          </cell>
          <cell r="AB631" t="str">
            <v>PREV</v>
          </cell>
          <cell r="AC631" t="str">
            <v>PREV</v>
          </cell>
          <cell r="AD631" t="str">
            <v>PREV</v>
          </cell>
          <cell r="AE631" t="str">
            <v>PREV</v>
          </cell>
          <cell r="AF631" t="str">
            <v>PREV</v>
          </cell>
          <cell r="AG631" t="str">
            <v>PREV</v>
          </cell>
          <cell r="AH631" t="str">
            <v>PREV</v>
          </cell>
          <cell r="AI631" t="str">
            <v>PREV</v>
          </cell>
          <cell r="AJ631" t="str">
            <v>PREV</v>
          </cell>
          <cell r="AK631" t="str">
            <v>PREV</v>
          </cell>
          <cell r="AL631" t="str">
            <v>PREV</v>
          </cell>
          <cell r="AM631" t="str">
            <v>PREV</v>
          </cell>
          <cell r="AN631" t="str">
            <v>PREV</v>
          </cell>
          <cell r="AO631" t="str">
            <v>PREV</v>
          </cell>
          <cell r="AP631" t="str">
            <v>PREV</v>
          </cell>
          <cell r="AQ631" t="str">
            <v>PREV</v>
          </cell>
          <cell r="AR631" t="str">
            <v>PREV</v>
          </cell>
          <cell r="AS631" t="str">
            <v>PREV</v>
          </cell>
          <cell r="AT631" t="str">
            <v>PREV</v>
          </cell>
          <cell r="AU631" t="str">
            <v>PREV</v>
          </cell>
          <cell r="AV631" t="str">
            <v>PREV</v>
          </cell>
          <cell r="AW631" t="str">
            <v>PREV</v>
          </cell>
          <cell r="AX631" t="str">
            <v>PREV</v>
          </cell>
          <cell r="AY631" t="str">
            <v>PREV</v>
          </cell>
          <cell r="AZ631" t="str">
            <v>PREV</v>
          </cell>
          <cell r="BA631" t="str">
            <v>PREV</v>
          </cell>
          <cell r="BB631" t="str">
            <v>PREV</v>
          </cell>
          <cell r="BC631" t="str">
            <v>PREV</v>
          </cell>
          <cell r="BD631" t="str">
            <v>PREV</v>
          </cell>
          <cell r="BE631" t="str">
            <v>PREV</v>
          </cell>
          <cell r="BF631" t="str">
            <v>PREV</v>
          </cell>
          <cell r="BG631">
            <v>0</v>
          </cell>
          <cell r="BH631" t="str">
            <v>PREV</v>
          </cell>
          <cell r="BI631" t="str">
            <v>PREV</v>
          </cell>
          <cell r="BJ631" t="str">
            <v>PREV</v>
          </cell>
          <cell r="BK631" t="str">
            <v>PREV</v>
          </cell>
          <cell r="BL631">
            <v>0</v>
          </cell>
          <cell r="BM631" t="str">
            <v>PREV</v>
          </cell>
          <cell r="BN631" t="str">
            <v>PREV</v>
          </cell>
          <cell r="BO631" t="str">
            <v>PREV</v>
          </cell>
          <cell r="BP631" t="str">
            <v>PREV</v>
          </cell>
          <cell r="BQ631" t="str">
            <v>PREV</v>
          </cell>
          <cell r="BR631" t="str">
            <v>PREV</v>
          </cell>
          <cell r="BS631" t="str">
            <v>PREV</v>
          </cell>
          <cell r="BT631" t="str">
            <v>PREV</v>
          </cell>
          <cell r="BU631" t="str">
            <v>PREV</v>
          </cell>
          <cell r="BV631" t="str">
            <v>PREV</v>
          </cell>
          <cell r="BW631" t="str">
            <v>PREV</v>
          </cell>
          <cell r="BX631" t="str">
            <v>PREV</v>
          </cell>
          <cell r="BY631" t="str">
            <v>PREV</v>
          </cell>
          <cell r="BZ631" t="str">
            <v>PREV</v>
          </cell>
          <cell r="CA631">
            <v>0</v>
          </cell>
          <cell r="CB631" t="str">
            <v>PREV</v>
          </cell>
          <cell r="CC631" t="str">
            <v>PREV</v>
          </cell>
          <cell r="CD631">
            <v>0</v>
          </cell>
          <cell r="CE631">
            <v>0</v>
          </cell>
          <cell r="CF631">
            <v>0</v>
          </cell>
          <cell r="CG631" t="str">
            <v>PREV</v>
          </cell>
          <cell r="CH631" t="str">
            <v>PREV</v>
          </cell>
          <cell r="CI631" t="str">
            <v>PREV</v>
          </cell>
          <cell r="CJ631" t="str">
            <v>PREV</v>
          </cell>
          <cell r="CK631" t="str">
            <v>PREV</v>
          </cell>
          <cell r="CL631" t="str">
            <v>PREV</v>
          </cell>
          <cell r="CM631" t="str">
            <v>PREV</v>
          </cell>
          <cell r="CN631" t="str">
            <v>PREV</v>
          </cell>
          <cell r="CO631" t="str">
            <v>PREV</v>
          </cell>
          <cell r="CP631" t="str">
            <v>PREV</v>
          </cell>
          <cell r="CQ631" t="str">
            <v>PREV</v>
          </cell>
          <cell r="CR631" t="str">
            <v>PREV</v>
          </cell>
          <cell r="CS631" t="str">
            <v>PREV</v>
          </cell>
          <cell r="CT631" t="str">
            <v>PREV</v>
          </cell>
          <cell r="CU631" t="str">
            <v>PREV</v>
          </cell>
          <cell r="CV631">
            <v>0</v>
          </cell>
          <cell r="CW631" t="str">
            <v>PREV</v>
          </cell>
          <cell r="CX631" t="str">
            <v>PREV</v>
          </cell>
          <cell r="CY631">
            <v>0</v>
          </cell>
          <cell r="CZ631" t="str">
            <v>PREV</v>
          </cell>
          <cell r="DA631" t="str">
            <v>PREV</v>
          </cell>
          <cell r="DB631" t="str">
            <v>PREV</v>
          </cell>
          <cell r="DC631" t="str">
            <v>PREV</v>
          </cell>
          <cell r="DD631" t="str">
            <v>PREV</v>
          </cell>
          <cell r="DE631" t="str">
            <v>PREV</v>
          </cell>
          <cell r="DF631" t="str">
            <v>PREV</v>
          </cell>
          <cell r="DG631" t="str">
            <v>PREV</v>
          </cell>
          <cell r="DH631" t="str">
            <v>PREV</v>
          </cell>
          <cell r="DI631" t="str">
            <v>PREV</v>
          </cell>
          <cell r="DJ631" t="str">
            <v>PREV</v>
          </cell>
          <cell r="DK631" t="str">
            <v>PREV</v>
          </cell>
          <cell r="DL631" t="str">
            <v>PREV</v>
          </cell>
          <cell r="DM631" t="str">
            <v>PREV</v>
          </cell>
          <cell r="DN631" t="str">
            <v>PREV</v>
          </cell>
          <cell r="DO631" t="str">
            <v>PREV</v>
          </cell>
          <cell r="DP631" t="str">
            <v>PREV</v>
          </cell>
          <cell r="DQ631" t="str">
            <v>PREV</v>
          </cell>
          <cell r="DR631" t="str">
            <v>PREV</v>
          </cell>
          <cell r="DS631" t="str">
            <v>PREV</v>
          </cell>
          <cell r="DT631" t="str">
            <v>PREV</v>
          </cell>
          <cell r="DU631" t="str">
            <v>PREV</v>
          </cell>
          <cell r="DV631" t="str">
            <v>PREV</v>
          </cell>
          <cell r="DW631" t="str">
            <v>PREV</v>
          </cell>
          <cell r="DX631" t="str">
            <v>PREV</v>
          </cell>
          <cell r="DY631" t="str">
            <v>PREV</v>
          </cell>
          <cell r="DZ631" t="str">
            <v>PREV</v>
          </cell>
          <cell r="EA631" t="str">
            <v>PREV</v>
          </cell>
          <cell r="EB631" t="str">
            <v>PREV</v>
          </cell>
          <cell r="EC631" t="str">
            <v>PREV</v>
          </cell>
          <cell r="ED631" t="str">
            <v>PREV</v>
          </cell>
          <cell r="EE631" t="str">
            <v>PREV</v>
          </cell>
          <cell r="EF631" t="str">
            <v>PREV</v>
          </cell>
          <cell r="EG631" t="str">
            <v>PREV</v>
          </cell>
          <cell r="EH631" t="str">
            <v>PREV</v>
          </cell>
          <cell r="EI631" t="str">
            <v>PREV</v>
          </cell>
          <cell r="EJ631" t="str">
            <v>PREV</v>
          </cell>
          <cell r="EK631" t="str">
            <v>PREV</v>
          </cell>
          <cell r="EL631" t="str">
            <v>PREV</v>
          </cell>
          <cell r="EM631" t="str">
            <v>PREV</v>
          </cell>
          <cell r="EN631" t="str">
            <v>PREV</v>
          </cell>
          <cell r="EO631" t="str">
            <v>PREV</v>
          </cell>
          <cell r="EP631" t="str">
            <v>PREV</v>
          </cell>
          <cell r="EQ631" t="str">
            <v>PREV</v>
          </cell>
          <cell r="ER631" t="str">
            <v>PREV</v>
          </cell>
          <cell r="ES631" t="str">
            <v>PREV</v>
          </cell>
          <cell r="ET631" t="str">
            <v>PREV</v>
          </cell>
          <cell r="EU631" t="str">
            <v>PREV</v>
          </cell>
          <cell r="EV631" t="str">
            <v>PREV</v>
          </cell>
          <cell r="EW631" t="str">
            <v>PREV</v>
          </cell>
          <cell r="EX631" t="str">
            <v>PREV</v>
          </cell>
          <cell r="EY631" t="str">
            <v>PREV</v>
          </cell>
          <cell r="EZ631" t="str">
            <v>PREV</v>
          </cell>
          <cell r="FA631" t="str">
            <v>PREV</v>
          </cell>
          <cell r="FB631" t="str">
            <v>PREV</v>
          </cell>
          <cell r="FC631" t="str">
            <v>PREV</v>
          </cell>
          <cell r="FD631" t="str">
            <v>PREV</v>
          </cell>
          <cell r="FE631" t="str">
            <v>PREV</v>
          </cell>
          <cell r="FF631" t="str">
            <v>PREV</v>
          </cell>
          <cell r="FG631" t="str">
            <v>PREV</v>
          </cell>
          <cell r="FH631" t="str">
            <v>PREV</v>
          </cell>
          <cell r="FI631" t="str">
            <v>PREV</v>
          </cell>
          <cell r="FJ631" t="str">
            <v>PREV</v>
          </cell>
          <cell r="FK631" t="str">
            <v>PREV</v>
          </cell>
          <cell r="FL631" t="str">
            <v>PREV</v>
          </cell>
          <cell r="FM631" t="str">
            <v>PREV</v>
          </cell>
          <cell r="FN631" t="str">
            <v>PREV</v>
          </cell>
          <cell r="FO631" t="str">
            <v>PREV</v>
          </cell>
          <cell r="FP631" t="str">
            <v>PREV</v>
          </cell>
          <cell r="FQ631" t="str">
            <v>PREV</v>
          </cell>
          <cell r="FR631" t="str">
            <v>PREV</v>
          </cell>
          <cell r="FS631" t="str">
            <v>PREV</v>
          </cell>
          <cell r="FT631" t="str">
            <v>PREV</v>
          </cell>
          <cell r="FU631" t="str">
            <v>PREV</v>
          </cell>
          <cell r="FV631" t="str">
            <v>PREV</v>
          </cell>
          <cell r="FW631" t="str">
            <v>PREV</v>
          </cell>
          <cell r="FX631" t="str">
            <v>PREV</v>
          </cell>
          <cell r="FY631" t="str">
            <v>PREV</v>
          </cell>
          <cell r="FZ631" t="str">
            <v>PREV</v>
          </cell>
          <cell r="GA631" t="str">
            <v>PREV</v>
          </cell>
          <cell r="GB631" t="str">
            <v>PREV</v>
          </cell>
          <cell r="GC631" t="str">
            <v>PREV</v>
          </cell>
          <cell r="GD631" t="str">
            <v>PREV</v>
          </cell>
          <cell r="GE631" t="str">
            <v>PREV</v>
          </cell>
          <cell r="GF631" t="str">
            <v>PREV</v>
          </cell>
          <cell r="GG631" t="str">
            <v>PREV</v>
          </cell>
          <cell r="GH631" t="str">
            <v>PREV</v>
          </cell>
          <cell r="GI631" t="str">
            <v>PREV</v>
          </cell>
          <cell r="GJ631" t="str">
            <v>PREV</v>
          </cell>
          <cell r="GK631" t="str">
            <v>PREV</v>
          </cell>
          <cell r="GL631" t="str">
            <v>PREV</v>
          </cell>
          <cell r="GM631" t="str">
            <v>PREV</v>
          </cell>
          <cell r="GN631" t="str">
            <v>PREV</v>
          </cell>
          <cell r="GO631" t="str">
            <v>PREV</v>
          </cell>
          <cell r="GP631" t="str">
            <v>PREV</v>
          </cell>
          <cell r="GQ631" t="str">
            <v>PREV</v>
          </cell>
          <cell r="GR631" t="str">
            <v>PREV</v>
          </cell>
          <cell r="GS631" t="str">
            <v>PREV</v>
          </cell>
          <cell r="GT631" t="str">
            <v>PREV</v>
          </cell>
          <cell r="GU631" t="str">
            <v>PREV</v>
          </cell>
          <cell r="GV631" t="str">
            <v>PREV</v>
          </cell>
          <cell r="GW631" t="str">
            <v>PREV</v>
          </cell>
          <cell r="GX631" t="str">
            <v>PREV</v>
          </cell>
          <cell r="GY631" t="str">
            <v>PREV</v>
          </cell>
          <cell r="GZ631" t="str">
            <v>PREV</v>
          </cell>
          <cell r="HA631" t="str">
            <v>PREV</v>
          </cell>
          <cell r="HB631" t="str">
            <v>PREV</v>
          </cell>
          <cell r="HC631" t="str">
            <v>PREV</v>
          </cell>
          <cell r="HD631" t="str">
            <v>PREV</v>
          </cell>
          <cell r="HE631" t="str">
            <v>PREV</v>
          </cell>
          <cell r="HF631">
            <v>0</v>
          </cell>
          <cell r="HG631">
            <v>0</v>
          </cell>
          <cell r="HH631">
            <v>0</v>
          </cell>
          <cell r="HI631" t="str">
            <v>PREV</v>
          </cell>
          <cell r="HJ631" t="str">
            <v>PREV</v>
          </cell>
          <cell r="HK631" t="str">
            <v>PREV</v>
          </cell>
          <cell r="HL631" t="str">
            <v>PREV</v>
          </cell>
          <cell r="HM631" t="str">
            <v>PREV</v>
          </cell>
          <cell r="HN631" t="str">
            <v>PREV</v>
          </cell>
          <cell r="HO631" t="str">
            <v>PREV</v>
          </cell>
          <cell r="HP631" t="str">
            <v>PREV</v>
          </cell>
          <cell r="HQ631" t="str">
            <v>PREV</v>
          </cell>
          <cell r="HR631" t="str">
            <v>PREV</v>
          </cell>
          <cell r="HS631" t="str">
            <v>PREV</v>
          </cell>
          <cell r="HT631" t="str">
            <v>PREV</v>
          </cell>
          <cell r="HU631" t="str">
            <v>PREV</v>
          </cell>
          <cell r="HV631" t="str">
            <v>PREV</v>
          </cell>
          <cell r="HW631" t="str">
            <v>PREV</v>
          </cell>
          <cell r="HX631" t="str">
            <v>PREV</v>
          </cell>
          <cell r="HY631" t="str">
            <v>PREV</v>
          </cell>
          <cell r="HZ631" t="str">
            <v>PREV</v>
          </cell>
          <cell r="IA631" t="str">
            <v>PREV</v>
          </cell>
          <cell r="IB631" t="str">
            <v>PREV</v>
          </cell>
          <cell r="IC631" t="str">
            <v>PREV</v>
          </cell>
          <cell r="ID631" t="str">
            <v>PREV</v>
          </cell>
          <cell r="IE631" t="str">
            <v>PREV</v>
          </cell>
          <cell r="IF631" t="str">
            <v>PREV</v>
          </cell>
          <cell r="IG631" t="str">
            <v>PREV</v>
          </cell>
          <cell r="IH631" t="str">
            <v>PREV</v>
          </cell>
          <cell r="II631" t="str">
            <v>PREV</v>
          </cell>
          <cell r="IJ631" t="str">
            <v>PREV</v>
          </cell>
          <cell r="IK631" t="str">
            <v>PREV</v>
          </cell>
          <cell r="IL631" t="str">
            <v>PREV</v>
          </cell>
          <cell r="IM631" t="str">
            <v>PREV</v>
          </cell>
          <cell r="IN631" t="str">
            <v>PREV</v>
          </cell>
          <cell r="IO631" t="str">
            <v>PREV</v>
          </cell>
          <cell r="IP631" t="str">
            <v>PREV</v>
          </cell>
          <cell r="IQ631" t="str">
            <v>PREV</v>
          </cell>
          <cell r="IR631" t="str">
            <v>PREV</v>
          </cell>
          <cell r="IS631" t="str">
            <v>PREV</v>
          </cell>
          <cell r="IT631" t="str">
            <v>PREV</v>
          </cell>
          <cell r="IU631" t="str">
            <v>PREV</v>
          </cell>
          <cell r="IV631" t="str">
            <v>PREV</v>
          </cell>
          <cell r="IW631" t="str">
            <v>PREV</v>
          </cell>
          <cell r="IX631" t="str">
            <v>PREV</v>
          </cell>
          <cell r="IY631" t="str">
            <v>PREV</v>
          </cell>
          <cell r="IZ631" t="str">
            <v>PREV</v>
          </cell>
          <cell r="JA631" t="str">
            <v>PREV</v>
          </cell>
          <cell r="JB631" t="str">
            <v>PREV</v>
          </cell>
          <cell r="JC631" t="str">
            <v>PREV</v>
          </cell>
          <cell r="JD631" t="str">
            <v>PREV</v>
          </cell>
          <cell r="JE631" t="str">
            <v>PREV</v>
          </cell>
          <cell r="JF631" t="str">
            <v>PREV</v>
          </cell>
          <cell r="JG631" t="str">
            <v>PREV</v>
          </cell>
          <cell r="JH631" t="str">
            <v>PREV</v>
          </cell>
          <cell r="JI631" t="str">
            <v>PREV</v>
          </cell>
          <cell r="JJ631" t="str">
            <v>PREV</v>
          </cell>
          <cell r="JK631" t="str">
            <v>PREV</v>
          </cell>
          <cell r="JL631" t="str">
            <v>PREV</v>
          </cell>
          <cell r="JM631" t="str">
            <v>PREV</v>
          </cell>
          <cell r="JN631" t="str">
            <v>PREV</v>
          </cell>
          <cell r="JO631" t="str">
            <v>PREV</v>
          </cell>
          <cell r="JP631" t="str">
            <v>PREV</v>
          </cell>
          <cell r="JQ631" t="str">
            <v>PREV</v>
          </cell>
          <cell r="JR631" t="str">
            <v>PREV</v>
          </cell>
          <cell r="JS631" t="str">
            <v>PREV</v>
          </cell>
          <cell r="JT631" t="str">
            <v>PREV</v>
          </cell>
          <cell r="JU631">
            <v>0</v>
          </cell>
          <cell r="JV631">
            <v>0</v>
          </cell>
          <cell r="JW631" t="str">
            <v>PREV</v>
          </cell>
          <cell r="JX631" t="str">
            <v>PREV</v>
          </cell>
          <cell r="JY631">
            <v>0</v>
          </cell>
          <cell r="JZ631" t="str">
            <v>PREV</v>
          </cell>
          <cell r="KA631" t="str">
            <v>PREV</v>
          </cell>
          <cell r="KB631" t="str">
            <v>PREV</v>
          </cell>
          <cell r="KC631" t="str">
            <v>PREV</v>
          </cell>
          <cell r="KD631" t="str">
            <v>PREV</v>
          </cell>
          <cell r="KE631" t="str">
            <v>PREV</v>
          </cell>
          <cell r="KF631" t="str">
            <v>PREV</v>
          </cell>
          <cell r="KG631" t="str">
            <v>PREV</v>
          </cell>
          <cell r="KH631" t="str">
            <v>PREV</v>
          </cell>
          <cell r="KI631" t="str">
            <v>PREV</v>
          </cell>
          <cell r="KJ631" t="str">
            <v>PREV</v>
          </cell>
          <cell r="KK631" t="str">
            <v>PREV</v>
          </cell>
          <cell r="KL631" t="str">
            <v>PREV</v>
          </cell>
          <cell r="KM631" t="str">
            <v>PREV</v>
          </cell>
          <cell r="KN631" t="str">
            <v>PREV</v>
          </cell>
          <cell r="KO631" t="str">
            <v>PREV</v>
          </cell>
          <cell r="KP631" t="str">
            <v>PREV</v>
          </cell>
          <cell r="KQ631" t="str">
            <v>PREV</v>
          </cell>
          <cell r="KR631" t="str">
            <v>PREV</v>
          </cell>
          <cell r="KS631" t="str">
            <v>PREV</v>
          </cell>
          <cell r="KT631" t="str">
            <v>PREV</v>
          </cell>
          <cell r="KU631" t="str">
            <v>PREV</v>
          </cell>
          <cell r="KV631" t="str">
            <v>PREV</v>
          </cell>
          <cell r="KW631" t="str">
            <v>PREV</v>
          </cell>
          <cell r="KX631" t="str">
            <v>PREV</v>
          </cell>
          <cell r="KY631" t="str">
            <v>PREV</v>
          </cell>
          <cell r="KZ631" t="str">
            <v>PREV</v>
          </cell>
          <cell r="LA631" t="str">
            <v>PREV</v>
          </cell>
          <cell r="LB631" t="str">
            <v>PREV</v>
          </cell>
          <cell r="LC631" t="str">
            <v>PREV</v>
          </cell>
          <cell r="LD631" t="str">
            <v>PREV</v>
          </cell>
          <cell r="LE631" t="str">
            <v>PREV</v>
          </cell>
          <cell r="LF631" t="str">
            <v>PREV</v>
          </cell>
          <cell r="LG631" t="str">
            <v>PREV</v>
          </cell>
          <cell r="LH631" t="str">
            <v>PREV</v>
          </cell>
          <cell r="LI631" t="str">
            <v>PREV</v>
          </cell>
          <cell r="LJ631" t="str">
            <v>PREV</v>
          </cell>
          <cell r="LK631" t="str">
            <v>PREV</v>
          </cell>
          <cell r="LL631" t="str">
            <v>PREV</v>
          </cell>
          <cell r="LM631" t="str">
            <v>PREV</v>
          </cell>
          <cell r="LN631" t="str">
            <v>PREV</v>
          </cell>
          <cell r="LO631" t="str">
            <v>PREV</v>
          </cell>
          <cell r="LP631" t="str">
            <v>PREV</v>
          </cell>
          <cell r="LQ631" t="str">
            <v>PREV</v>
          </cell>
        </row>
        <row r="632">
          <cell r="A632">
            <v>47727</v>
          </cell>
          <cell r="B632">
            <v>4</v>
          </cell>
          <cell r="C632" t="str">
            <v>CONS</v>
          </cell>
          <cell r="D632" t="str">
            <v>PREV</v>
          </cell>
          <cell r="E632" t="str">
            <v>PREV</v>
          </cell>
          <cell r="F632" t="str">
            <v>PREV</v>
          </cell>
          <cell r="G632" t="str">
            <v>PREV</v>
          </cell>
          <cell r="H632" t="str">
            <v>PREV</v>
          </cell>
          <cell r="I632" t="str">
            <v>PREV</v>
          </cell>
          <cell r="J632" t="str">
            <v>PREV</v>
          </cell>
          <cell r="K632" t="str">
            <v>PREV</v>
          </cell>
          <cell r="L632" t="str">
            <v>PREV</v>
          </cell>
          <cell r="M632" t="str">
            <v>PREV</v>
          </cell>
          <cell r="N632" t="str">
            <v>PREV</v>
          </cell>
          <cell r="O632" t="str">
            <v>PREV</v>
          </cell>
          <cell r="P632" t="str">
            <v>PREV</v>
          </cell>
          <cell r="Q632" t="str">
            <v>PREV</v>
          </cell>
          <cell r="R632" t="str">
            <v>PREV</v>
          </cell>
          <cell r="S632" t="str">
            <v>PREV</v>
          </cell>
          <cell r="T632" t="str">
            <v>PREV</v>
          </cell>
          <cell r="U632" t="str">
            <v>PREV</v>
          </cell>
          <cell r="V632" t="str">
            <v>PREV</v>
          </cell>
          <cell r="W632" t="str">
            <v>PREV</v>
          </cell>
          <cell r="X632" t="str">
            <v>PREV</v>
          </cell>
          <cell r="Y632" t="str">
            <v>PREV</v>
          </cell>
          <cell r="Z632" t="str">
            <v>PREV</v>
          </cell>
          <cell r="AA632" t="str">
            <v>PREV</v>
          </cell>
          <cell r="AB632" t="str">
            <v>PREV</v>
          </cell>
          <cell r="AC632" t="str">
            <v>PREV</v>
          </cell>
          <cell r="AD632" t="str">
            <v>PREV</v>
          </cell>
          <cell r="AE632" t="str">
            <v>PREV</v>
          </cell>
          <cell r="AF632" t="str">
            <v>PREV</v>
          </cell>
          <cell r="AG632" t="str">
            <v>PREV</v>
          </cell>
          <cell r="AH632" t="str">
            <v>PREV</v>
          </cell>
          <cell r="AI632" t="str">
            <v>PREV</v>
          </cell>
          <cell r="AJ632" t="str">
            <v>PREV</v>
          </cell>
          <cell r="AK632" t="str">
            <v>PREV</v>
          </cell>
          <cell r="AL632" t="str">
            <v>PREV</v>
          </cell>
          <cell r="AM632" t="str">
            <v>PREV</v>
          </cell>
          <cell r="AN632" t="str">
            <v>PREV</v>
          </cell>
          <cell r="AO632" t="str">
            <v>PREV</v>
          </cell>
          <cell r="AP632" t="str">
            <v>PREV</v>
          </cell>
          <cell r="AQ632" t="str">
            <v>PREV</v>
          </cell>
          <cell r="AR632" t="str">
            <v>PREV</v>
          </cell>
          <cell r="AS632" t="str">
            <v>PREV</v>
          </cell>
          <cell r="AT632" t="str">
            <v>PREV</v>
          </cell>
          <cell r="AU632" t="str">
            <v>PREV</v>
          </cell>
          <cell r="AV632" t="str">
            <v>PREV</v>
          </cell>
          <cell r="AW632" t="str">
            <v>PREV</v>
          </cell>
          <cell r="AX632" t="str">
            <v>PREV</v>
          </cell>
          <cell r="AY632" t="str">
            <v>PREV</v>
          </cell>
          <cell r="AZ632" t="str">
            <v>PREV</v>
          </cell>
          <cell r="BA632" t="str">
            <v>PREV</v>
          </cell>
          <cell r="BB632" t="str">
            <v>PREV</v>
          </cell>
          <cell r="BC632" t="str">
            <v>PREV</v>
          </cell>
          <cell r="BD632" t="str">
            <v>PREV</v>
          </cell>
          <cell r="BE632" t="str">
            <v>PREV</v>
          </cell>
          <cell r="BF632" t="str">
            <v>PREV</v>
          </cell>
          <cell r="BG632">
            <v>0</v>
          </cell>
          <cell r="BH632" t="str">
            <v>PREV</v>
          </cell>
          <cell r="BI632" t="str">
            <v>PREV</v>
          </cell>
          <cell r="BJ632" t="str">
            <v>PREV</v>
          </cell>
          <cell r="BK632" t="str">
            <v>PREV</v>
          </cell>
          <cell r="BL632">
            <v>0</v>
          </cell>
          <cell r="BM632" t="str">
            <v>PREV</v>
          </cell>
          <cell r="BN632" t="str">
            <v>PREV</v>
          </cell>
          <cell r="BO632" t="str">
            <v>PREV</v>
          </cell>
          <cell r="BP632" t="str">
            <v>PREV</v>
          </cell>
          <cell r="BQ632" t="str">
            <v>PREV</v>
          </cell>
          <cell r="BR632" t="str">
            <v>PREV</v>
          </cell>
          <cell r="BS632" t="str">
            <v>PREV</v>
          </cell>
          <cell r="BT632" t="str">
            <v>PREV</v>
          </cell>
          <cell r="BU632" t="str">
            <v>PREV</v>
          </cell>
          <cell r="BV632" t="str">
            <v>PREV</v>
          </cell>
          <cell r="BW632" t="str">
            <v>PREV</v>
          </cell>
          <cell r="BX632" t="str">
            <v>PREV</v>
          </cell>
          <cell r="BY632" t="str">
            <v>PREV</v>
          </cell>
          <cell r="BZ632" t="str">
            <v>PREV</v>
          </cell>
          <cell r="CA632">
            <v>0</v>
          </cell>
          <cell r="CB632" t="str">
            <v>PREV</v>
          </cell>
          <cell r="CC632" t="str">
            <v>PREV</v>
          </cell>
          <cell r="CD632">
            <v>0</v>
          </cell>
          <cell r="CE632">
            <v>0</v>
          </cell>
          <cell r="CF632">
            <v>0</v>
          </cell>
          <cell r="CG632" t="str">
            <v>PREV</v>
          </cell>
          <cell r="CH632" t="str">
            <v>PREV</v>
          </cell>
          <cell r="CI632" t="str">
            <v>PREV</v>
          </cell>
          <cell r="CJ632" t="str">
            <v>PREV</v>
          </cell>
          <cell r="CK632" t="str">
            <v>PREV</v>
          </cell>
          <cell r="CL632" t="str">
            <v>PREV</v>
          </cell>
          <cell r="CM632" t="str">
            <v>PREV</v>
          </cell>
          <cell r="CN632" t="str">
            <v>PREV</v>
          </cell>
          <cell r="CO632" t="str">
            <v>PREV</v>
          </cell>
          <cell r="CP632" t="str">
            <v>PREV</v>
          </cell>
          <cell r="CQ632" t="str">
            <v>PREV</v>
          </cell>
          <cell r="CR632" t="str">
            <v>PREV</v>
          </cell>
          <cell r="CS632" t="str">
            <v>PREV</v>
          </cell>
          <cell r="CT632" t="str">
            <v>PREV</v>
          </cell>
          <cell r="CU632" t="str">
            <v>PREV</v>
          </cell>
          <cell r="CV632">
            <v>0</v>
          </cell>
          <cell r="CW632" t="str">
            <v>PREV</v>
          </cell>
          <cell r="CX632" t="str">
            <v>PREV</v>
          </cell>
          <cell r="CY632">
            <v>0</v>
          </cell>
          <cell r="CZ632" t="str">
            <v>PREV</v>
          </cell>
          <cell r="DA632" t="str">
            <v>PREV</v>
          </cell>
          <cell r="DB632" t="str">
            <v>PREV</v>
          </cell>
          <cell r="DC632" t="str">
            <v>PREV</v>
          </cell>
          <cell r="DD632" t="str">
            <v>PREV</v>
          </cell>
          <cell r="DE632" t="str">
            <v>PREV</v>
          </cell>
          <cell r="DF632" t="str">
            <v>PREV</v>
          </cell>
          <cell r="DG632" t="str">
            <v>PREV</v>
          </cell>
          <cell r="DH632" t="str">
            <v>PREV</v>
          </cell>
          <cell r="DI632" t="str">
            <v>PREV</v>
          </cell>
          <cell r="DJ632" t="str">
            <v>PREV</v>
          </cell>
          <cell r="DK632" t="str">
            <v>PREV</v>
          </cell>
          <cell r="DL632" t="str">
            <v>PREV</v>
          </cell>
          <cell r="DM632" t="str">
            <v>PREV</v>
          </cell>
          <cell r="DN632" t="str">
            <v>PREV</v>
          </cell>
          <cell r="DO632" t="str">
            <v>PREV</v>
          </cell>
          <cell r="DP632" t="str">
            <v>PREV</v>
          </cell>
          <cell r="DQ632" t="str">
            <v>PREV</v>
          </cell>
          <cell r="DR632" t="str">
            <v>PREV</v>
          </cell>
          <cell r="DS632" t="str">
            <v>PREV</v>
          </cell>
          <cell r="DT632" t="str">
            <v>PREV</v>
          </cell>
          <cell r="DU632" t="str">
            <v>PREV</v>
          </cell>
          <cell r="DV632" t="str">
            <v>PREV</v>
          </cell>
          <cell r="DW632" t="str">
            <v>PREV</v>
          </cell>
          <cell r="DX632" t="str">
            <v>PREV</v>
          </cell>
          <cell r="DY632" t="str">
            <v>PREV</v>
          </cell>
          <cell r="DZ632" t="str">
            <v>PREV</v>
          </cell>
          <cell r="EA632" t="str">
            <v>PREV</v>
          </cell>
          <cell r="EB632" t="str">
            <v>PREV</v>
          </cell>
          <cell r="EC632" t="str">
            <v>PREV</v>
          </cell>
          <cell r="ED632" t="str">
            <v>PREV</v>
          </cell>
          <cell r="EE632" t="str">
            <v>PREV</v>
          </cell>
          <cell r="EF632" t="str">
            <v>PREV</v>
          </cell>
          <cell r="EG632" t="str">
            <v>PREV</v>
          </cell>
          <cell r="EH632" t="str">
            <v>PREV</v>
          </cell>
          <cell r="EI632" t="str">
            <v>PREV</v>
          </cell>
          <cell r="EJ632" t="str">
            <v>PREV</v>
          </cell>
          <cell r="EK632" t="str">
            <v>PREV</v>
          </cell>
          <cell r="EL632" t="str">
            <v>PREV</v>
          </cell>
          <cell r="EM632" t="str">
            <v>PREV</v>
          </cell>
          <cell r="EN632" t="str">
            <v>PREV</v>
          </cell>
          <cell r="EO632" t="str">
            <v>PREV</v>
          </cell>
          <cell r="EP632" t="str">
            <v>PREV</v>
          </cell>
          <cell r="EQ632" t="str">
            <v>PREV</v>
          </cell>
          <cell r="ER632" t="str">
            <v>PREV</v>
          </cell>
          <cell r="ES632" t="str">
            <v>PREV</v>
          </cell>
          <cell r="ET632" t="str">
            <v>PREV</v>
          </cell>
          <cell r="EU632" t="str">
            <v>PREV</v>
          </cell>
          <cell r="EV632" t="str">
            <v>PREV</v>
          </cell>
          <cell r="EW632" t="str">
            <v>PREV</v>
          </cell>
          <cell r="EX632" t="str">
            <v>PREV</v>
          </cell>
          <cell r="EY632" t="str">
            <v>PREV</v>
          </cell>
          <cell r="EZ632" t="str">
            <v>PREV</v>
          </cell>
          <cell r="FA632" t="str">
            <v>PREV</v>
          </cell>
          <cell r="FB632" t="str">
            <v>PREV</v>
          </cell>
          <cell r="FC632" t="str">
            <v>PREV</v>
          </cell>
          <cell r="FD632" t="str">
            <v>PREV</v>
          </cell>
          <cell r="FE632" t="str">
            <v>PREV</v>
          </cell>
          <cell r="FF632" t="str">
            <v>PREV</v>
          </cell>
          <cell r="FG632" t="str">
            <v>PREV</v>
          </cell>
          <cell r="FH632" t="str">
            <v>PREV</v>
          </cell>
          <cell r="FI632" t="str">
            <v>PREV</v>
          </cell>
          <cell r="FJ632" t="str">
            <v>PREV</v>
          </cell>
          <cell r="FK632" t="str">
            <v>PREV</v>
          </cell>
          <cell r="FL632" t="str">
            <v>PREV</v>
          </cell>
          <cell r="FM632" t="str">
            <v>PREV</v>
          </cell>
          <cell r="FN632" t="str">
            <v>PREV</v>
          </cell>
          <cell r="FO632" t="str">
            <v>PREV</v>
          </cell>
          <cell r="FP632" t="str">
            <v>PREV</v>
          </cell>
          <cell r="FQ632" t="str">
            <v>PREV</v>
          </cell>
          <cell r="FR632" t="str">
            <v>PREV</v>
          </cell>
          <cell r="FS632" t="str">
            <v>PREV</v>
          </cell>
          <cell r="FT632" t="str">
            <v>PREV</v>
          </cell>
          <cell r="FU632" t="str">
            <v>PREV</v>
          </cell>
          <cell r="FV632" t="str">
            <v>PREV</v>
          </cell>
          <cell r="FW632" t="str">
            <v>PREV</v>
          </cell>
          <cell r="FX632" t="str">
            <v>PREV</v>
          </cell>
          <cell r="FY632" t="str">
            <v>PREV</v>
          </cell>
          <cell r="FZ632" t="str">
            <v>PREV</v>
          </cell>
          <cell r="GA632" t="str">
            <v>PREV</v>
          </cell>
          <cell r="GB632" t="str">
            <v>PREV</v>
          </cell>
          <cell r="GC632" t="str">
            <v>PREV</v>
          </cell>
          <cell r="GD632" t="str">
            <v>PREV</v>
          </cell>
          <cell r="GE632" t="str">
            <v>PREV</v>
          </cell>
          <cell r="GF632" t="str">
            <v>PREV</v>
          </cell>
          <cell r="GG632" t="str">
            <v>PREV</v>
          </cell>
          <cell r="GH632" t="str">
            <v>PREV</v>
          </cell>
          <cell r="GI632" t="str">
            <v>PREV</v>
          </cell>
          <cell r="GJ632" t="str">
            <v>PREV</v>
          </cell>
          <cell r="GK632" t="str">
            <v>PREV</v>
          </cell>
          <cell r="GL632" t="str">
            <v>PREV</v>
          </cell>
          <cell r="GM632" t="str">
            <v>PREV</v>
          </cell>
          <cell r="GN632" t="str">
            <v>PREV</v>
          </cell>
          <cell r="GO632" t="str">
            <v>PREV</v>
          </cell>
          <cell r="GP632" t="str">
            <v>PREV</v>
          </cell>
          <cell r="GQ632" t="str">
            <v>PREV</v>
          </cell>
          <cell r="GR632" t="str">
            <v>PREV</v>
          </cell>
          <cell r="GS632" t="str">
            <v>PREV</v>
          </cell>
          <cell r="GT632" t="str">
            <v>PREV</v>
          </cell>
          <cell r="GU632" t="str">
            <v>PREV</v>
          </cell>
          <cell r="GV632" t="str">
            <v>PREV</v>
          </cell>
          <cell r="GW632" t="str">
            <v>PREV</v>
          </cell>
          <cell r="GX632" t="str">
            <v>PREV</v>
          </cell>
          <cell r="GY632" t="str">
            <v>PREV</v>
          </cell>
          <cell r="GZ632" t="str">
            <v>PREV</v>
          </cell>
          <cell r="HA632" t="str">
            <v>PREV</v>
          </cell>
          <cell r="HB632" t="str">
            <v>PREV</v>
          </cell>
          <cell r="HC632" t="str">
            <v>PREV</v>
          </cell>
          <cell r="HD632" t="str">
            <v>PREV</v>
          </cell>
          <cell r="HE632" t="str">
            <v>PREV</v>
          </cell>
          <cell r="HF632">
            <v>0</v>
          </cell>
          <cell r="HG632">
            <v>0</v>
          </cell>
          <cell r="HH632">
            <v>0</v>
          </cell>
          <cell r="HI632" t="str">
            <v>PREV</v>
          </cell>
          <cell r="HJ632" t="str">
            <v>PREV</v>
          </cell>
          <cell r="HK632" t="str">
            <v>PREV</v>
          </cell>
          <cell r="HL632" t="str">
            <v>PREV</v>
          </cell>
          <cell r="HM632" t="str">
            <v>PREV</v>
          </cell>
          <cell r="HN632" t="str">
            <v>PREV</v>
          </cell>
          <cell r="HO632" t="str">
            <v>PREV</v>
          </cell>
          <cell r="HP632" t="str">
            <v>PREV</v>
          </cell>
          <cell r="HQ632" t="str">
            <v>PREV</v>
          </cell>
          <cell r="HR632" t="str">
            <v>PREV</v>
          </cell>
          <cell r="HS632" t="str">
            <v>PREV</v>
          </cell>
          <cell r="HT632" t="str">
            <v>PREV</v>
          </cell>
          <cell r="HU632" t="str">
            <v>PREV</v>
          </cell>
          <cell r="HV632" t="str">
            <v>PREV</v>
          </cell>
          <cell r="HW632" t="str">
            <v>PREV</v>
          </cell>
          <cell r="HX632" t="str">
            <v>PREV</v>
          </cell>
          <cell r="HY632" t="str">
            <v>PREV</v>
          </cell>
          <cell r="HZ632" t="str">
            <v>PREV</v>
          </cell>
          <cell r="IA632" t="str">
            <v>PREV</v>
          </cell>
          <cell r="IB632" t="str">
            <v>PREV</v>
          </cell>
          <cell r="IC632" t="str">
            <v>PREV</v>
          </cell>
          <cell r="ID632" t="str">
            <v>PREV</v>
          </cell>
          <cell r="IE632" t="str">
            <v>PREV</v>
          </cell>
          <cell r="IF632" t="str">
            <v>PREV</v>
          </cell>
          <cell r="IG632" t="str">
            <v>PREV</v>
          </cell>
          <cell r="IH632" t="str">
            <v>PREV</v>
          </cell>
          <cell r="II632" t="str">
            <v>PREV</v>
          </cell>
          <cell r="IJ632" t="str">
            <v>PREV</v>
          </cell>
          <cell r="IK632" t="str">
            <v>PREV</v>
          </cell>
          <cell r="IL632" t="str">
            <v>PREV</v>
          </cell>
          <cell r="IM632" t="str">
            <v>PREV</v>
          </cell>
          <cell r="IN632" t="str">
            <v>PREV</v>
          </cell>
          <cell r="IO632" t="str">
            <v>PREV</v>
          </cell>
          <cell r="IP632" t="str">
            <v>PREV</v>
          </cell>
          <cell r="IQ632" t="str">
            <v>PREV</v>
          </cell>
          <cell r="IR632" t="str">
            <v>PREV</v>
          </cell>
          <cell r="IS632" t="str">
            <v>PREV</v>
          </cell>
          <cell r="IT632" t="str">
            <v>PREV</v>
          </cell>
          <cell r="IU632" t="str">
            <v>PREV</v>
          </cell>
          <cell r="IV632" t="str">
            <v>PREV</v>
          </cell>
          <cell r="IW632" t="str">
            <v>PREV</v>
          </cell>
          <cell r="IX632" t="str">
            <v>PREV</v>
          </cell>
          <cell r="IY632" t="str">
            <v>PREV</v>
          </cell>
          <cell r="IZ632" t="str">
            <v>PREV</v>
          </cell>
          <cell r="JA632" t="str">
            <v>PREV</v>
          </cell>
          <cell r="JB632" t="str">
            <v>PREV</v>
          </cell>
          <cell r="JC632" t="str">
            <v>PREV</v>
          </cell>
          <cell r="JD632" t="str">
            <v>PREV</v>
          </cell>
          <cell r="JE632" t="str">
            <v>PREV</v>
          </cell>
          <cell r="JF632" t="str">
            <v>PREV</v>
          </cell>
          <cell r="JG632" t="str">
            <v>PREV</v>
          </cell>
          <cell r="JH632" t="str">
            <v>PREV</v>
          </cell>
          <cell r="JI632" t="str">
            <v>PREV</v>
          </cell>
          <cell r="JJ632" t="str">
            <v>PREV</v>
          </cell>
          <cell r="JK632" t="str">
            <v>PREV</v>
          </cell>
          <cell r="JL632" t="str">
            <v>PREV</v>
          </cell>
          <cell r="JM632" t="str">
            <v>PREV</v>
          </cell>
          <cell r="JN632" t="str">
            <v>PREV</v>
          </cell>
          <cell r="JO632" t="str">
            <v>PREV</v>
          </cell>
          <cell r="JP632" t="str">
            <v>PREV</v>
          </cell>
          <cell r="JQ632" t="str">
            <v>PREV</v>
          </cell>
          <cell r="JR632" t="str">
            <v>PREV</v>
          </cell>
          <cell r="JS632" t="str">
            <v>PREV</v>
          </cell>
          <cell r="JT632" t="str">
            <v>PREV</v>
          </cell>
          <cell r="JU632">
            <v>0</v>
          </cell>
          <cell r="JV632">
            <v>0</v>
          </cell>
          <cell r="JW632" t="str">
            <v>PREV</v>
          </cell>
          <cell r="JX632" t="str">
            <v>PREV</v>
          </cell>
          <cell r="JY632">
            <v>0</v>
          </cell>
          <cell r="JZ632" t="str">
            <v>PREV</v>
          </cell>
          <cell r="KA632" t="str">
            <v>PREV</v>
          </cell>
          <cell r="KB632" t="str">
            <v>PREV</v>
          </cell>
          <cell r="KC632" t="str">
            <v>PREV</v>
          </cell>
          <cell r="KD632" t="str">
            <v>PREV</v>
          </cell>
          <cell r="KE632" t="str">
            <v>PREV</v>
          </cell>
          <cell r="KF632" t="str">
            <v>PREV</v>
          </cell>
          <cell r="KG632" t="str">
            <v>PREV</v>
          </cell>
          <cell r="KH632" t="str">
            <v>PREV</v>
          </cell>
          <cell r="KI632" t="str">
            <v>PREV</v>
          </cell>
          <cell r="KJ632" t="str">
            <v>PREV</v>
          </cell>
          <cell r="KK632" t="str">
            <v>PREV</v>
          </cell>
          <cell r="KL632" t="str">
            <v>PREV</v>
          </cell>
          <cell r="KM632" t="str">
            <v>PREV</v>
          </cell>
          <cell r="KN632" t="str">
            <v>PREV</v>
          </cell>
          <cell r="KO632" t="str">
            <v>PREV</v>
          </cell>
          <cell r="KP632" t="str">
            <v>PREV</v>
          </cell>
          <cell r="KQ632" t="str">
            <v>PREV</v>
          </cell>
          <cell r="KR632" t="str">
            <v>PREV</v>
          </cell>
          <cell r="KS632" t="str">
            <v>PREV</v>
          </cell>
          <cell r="KT632" t="str">
            <v>PREV</v>
          </cell>
          <cell r="KU632" t="str">
            <v>PREV</v>
          </cell>
          <cell r="KV632" t="str">
            <v>PREV</v>
          </cell>
          <cell r="KW632" t="str">
            <v>PREV</v>
          </cell>
          <cell r="KX632" t="str">
            <v>PREV</v>
          </cell>
          <cell r="KY632" t="str">
            <v>PREV</v>
          </cell>
          <cell r="KZ632" t="str">
            <v>PREV</v>
          </cell>
          <cell r="LA632" t="str">
            <v>PREV</v>
          </cell>
          <cell r="LB632" t="str">
            <v>PREV</v>
          </cell>
          <cell r="LC632" t="str">
            <v>PREV</v>
          </cell>
          <cell r="LD632" t="str">
            <v>PREV</v>
          </cell>
          <cell r="LE632" t="str">
            <v>PREV</v>
          </cell>
          <cell r="LF632" t="str">
            <v>PREV</v>
          </cell>
          <cell r="LG632" t="str">
            <v>PREV</v>
          </cell>
          <cell r="LH632" t="str">
            <v>PREV</v>
          </cell>
          <cell r="LI632" t="str">
            <v>PREV</v>
          </cell>
          <cell r="LJ632" t="str">
            <v>PREV</v>
          </cell>
          <cell r="LK632" t="str">
            <v>PREV</v>
          </cell>
          <cell r="LL632" t="str">
            <v>PREV</v>
          </cell>
          <cell r="LM632" t="str">
            <v>PREV</v>
          </cell>
          <cell r="LN632" t="str">
            <v>PREV</v>
          </cell>
          <cell r="LO632" t="str">
            <v>PREV</v>
          </cell>
          <cell r="LP632" t="str">
            <v>PREV</v>
          </cell>
          <cell r="LQ632" t="str">
            <v>PREV</v>
          </cell>
        </row>
        <row r="633">
          <cell r="A633">
            <v>47696</v>
          </cell>
          <cell r="B633">
            <v>5</v>
          </cell>
          <cell r="C633" t="str">
            <v>CONS</v>
          </cell>
          <cell r="D633" t="str">
            <v>PREV</v>
          </cell>
          <cell r="E633" t="str">
            <v>PREV</v>
          </cell>
          <cell r="F633" t="str">
            <v>PREV</v>
          </cell>
          <cell r="G633" t="str">
            <v>PREV</v>
          </cell>
          <cell r="H633" t="str">
            <v>PREV</v>
          </cell>
          <cell r="I633" t="str">
            <v>PREV</v>
          </cell>
          <cell r="J633" t="str">
            <v>PREV</v>
          </cell>
          <cell r="K633" t="str">
            <v>PREV</v>
          </cell>
          <cell r="L633" t="str">
            <v>PREV</v>
          </cell>
          <cell r="M633" t="str">
            <v>PREV</v>
          </cell>
          <cell r="N633" t="str">
            <v>PREV</v>
          </cell>
          <cell r="O633" t="str">
            <v>PREV</v>
          </cell>
          <cell r="P633" t="str">
            <v>PREV</v>
          </cell>
          <cell r="Q633" t="str">
            <v>PREV</v>
          </cell>
          <cell r="R633" t="str">
            <v>PREV</v>
          </cell>
          <cell r="S633" t="str">
            <v>PREV</v>
          </cell>
          <cell r="T633" t="str">
            <v>PREV</v>
          </cell>
          <cell r="U633" t="str">
            <v>PREV</v>
          </cell>
          <cell r="V633" t="str">
            <v>PREV</v>
          </cell>
          <cell r="W633" t="str">
            <v>PREV</v>
          </cell>
          <cell r="X633" t="str">
            <v>PREV</v>
          </cell>
          <cell r="Y633" t="str">
            <v>PREV</v>
          </cell>
          <cell r="Z633" t="str">
            <v>PREV</v>
          </cell>
          <cell r="AA633" t="str">
            <v>PREV</v>
          </cell>
          <cell r="AB633" t="str">
            <v>PREV</v>
          </cell>
          <cell r="AC633" t="str">
            <v>PREV</v>
          </cell>
          <cell r="AD633" t="str">
            <v>PREV</v>
          </cell>
          <cell r="AE633" t="str">
            <v>PREV</v>
          </cell>
          <cell r="AF633" t="str">
            <v>PREV</v>
          </cell>
          <cell r="AG633" t="str">
            <v>PREV</v>
          </cell>
          <cell r="AH633" t="str">
            <v>PREV</v>
          </cell>
          <cell r="AI633" t="str">
            <v>PREV</v>
          </cell>
          <cell r="AJ633" t="str">
            <v>PREV</v>
          </cell>
          <cell r="AK633" t="str">
            <v>PREV</v>
          </cell>
          <cell r="AL633" t="str">
            <v>PREV</v>
          </cell>
          <cell r="AM633" t="str">
            <v>PREV</v>
          </cell>
          <cell r="AN633" t="str">
            <v>PREV</v>
          </cell>
          <cell r="AO633" t="str">
            <v>PREV</v>
          </cell>
          <cell r="AP633" t="str">
            <v>PREV</v>
          </cell>
          <cell r="AQ633" t="str">
            <v>PREV</v>
          </cell>
          <cell r="AR633" t="str">
            <v>PREV</v>
          </cell>
          <cell r="AS633" t="str">
            <v>PREV</v>
          </cell>
          <cell r="AT633" t="str">
            <v>PREV</v>
          </cell>
          <cell r="AU633" t="str">
            <v>PREV</v>
          </cell>
          <cell r="AV633" t="str">
            <v>PREV</v>
          </cell>
          <cell r="AW633" t="str">
            <v>PREV</v>
          </cell>
          <cell r="AX633" t="str">
            <v>PREV</v>
          </cell>
          <cell r="AY633" t="str">
            <v>PREV</v>
          </cell>
          <cell r="AZ633" t="str">
            <v>PREV</v>
          </cell>
          <cell r="BA633" t="str">
            <v>PREV</v>
          </cell>
          <cell r="BB633" t="str">
            <v>PREV</v>
          </cell>
          <cell r="BC633" t="str">
            <v>PREV</v>
          </cell>
          <cell r="BD633" t="str">
            <v>PREV</v>
          </cell>
          <cell r="BE633" t="str">
            <v>PREV</v>
          </cell>
          <cell r="BF633" t="str">
            <v>PREV</v>
          </cell>
          <cell r="BG633">
            <v>0</v>
          </cell>
          <cell r="BH633" t="str">
            <v>PREV</v>
          </cell>
          <cell r="BI633" t="str">
            <v>PREV</v>
          </cell>
          <cell r="BJ633" t="str">
            <v>PREV</v>
          </cell>
          <cell r="BK633" t="str">
            <v>PREV</v>
          </cell>
          <cell r="BL633">
            <v>0</v>
          </cell>
          <cell r="BM633" t="str">
            <v>PREV</v>
          </cell>
          <cell r="BN633" t="str">
            <v>PREV</v>
          </cell>
          <cell r="BO633" t="str">
            <v>PREV</v>
          </cell>
          <cell r="BP633" t="str">
            <v>PREV</v>
          </cell>
          <cell r="BQ633" t="str">
            <v>PREV</v>
          </cell>
          <cell r="BR633" t="str">
            <v>PREV</v>
          </cell>
          <cell r="BS633" t="str">
            <v>PREV</v>
          </cell>
          <cell r="BT633" t="str">
            <v>PREV</v>
          </cell>
          <cell r="BU633" t="str">
            <v>PREV</v>
          </cell>
          <cell r="BV633" t="str">
            <v>PREV</v>
          </cell>
          <cell r="BW633" t="str">
            <v>PREV</v>
          </cell>
          <cell r="BX633" t="str">
            <v>PREV</v>
          </cell>
          <cell r="BY633" t="str">
            <v>PREV</v>
          </cell>
          <cell r="BZ633" t="str">
            <v>PREV</v>
          </cell>
          <cell r="CA633">
            <v>0</v>
          </cell>
          <cell r="CB633" t="str">
            <v>PREV</v>
          </cell>
          <cell r="CC633" t="str">
            <v>PREV</v>
          </cell>
          <cell r="CD633">
            <v>0</v>
          </cell>
          <cell r="CE633">
            <v>0</v>
          </cell>
          <cell r="CF633">
            <v>0</v>
          </cell>
          <cell r="CG633" t="str">
            <v>PREV</v>
          </cell>
          <cell r="CH633" t="str">
            <v>PREV</v>
          </cell>
          <cell r="CI633" t="str">
            <v>PREV</v>
          </cell>
          <cell r="CJ633" t="str">
            <v>PREV</v>
          </cell>
          <cell r="CK633" t="str">
            <v>PREV</v>
          </cell>
          <cell r="CL633" t="str">
            <v>PREV</v>
          </cell>
          <cell r="CM633" t="str">
            <v>PREV</v>
          </cell>
          <cell r="CN633" t="str">
            <v>PREV</v>
          </cell>
          <cell r="CO633" t="str">
            <v>PREV</v>
          </cell>
          <cell r="CP633" t="str">
            <v>PREV</v>
          </cell>
          <cell r="CQ633" t="str">
            <v>PREV</v>
          </cell>
          <cell r="CR633" t="str">
            <v>PREV</v>
          </cell>
          <cell r="CS633" t="str">
            <v>PREV</v>
          </cell>
          <cell r="CT633" t="str">
            <v>PREV</v>
          </cell>
          <cell r="CU633" t="str">
            <v>PREV</v>
          </cell>
          <cell r="CV633">
            <v>0</v>
          </cell>
          <cell r="CW633" t="str">
            <v>PREV</v>
          </cell>
          <cell r="CX633" t="str">
            <v>PREV</v>
          </cell>
          <cell r="CY633">
            <v>0</v>
          </cell>
          <cell r="CZ633" t="str">
            <v>PREV</v>
          </cell>
          <cell r="DA633" t="str">
            <v>PREV</v>
          </cell>
          <cell r="DB633" t="str">
            <v>PREV</v>
          </cell>
          <cell r="DC633" t="str">
            <v>PREV</v>
          </cell>
          <cell r="DD633" t="str">
            <v>PREV</v>
          </cell>
          <cell r="DE633" t="str">
            <v>PREV</v>
          </cell>
          <cell r="DF633" t="str">
            <v>PREV</v>
          </cell>
          <cell r="DG633" t="str">
            <v>PREV</v>
          </cell>
          <cell r="DH633" t="str">
            <v>PREV</v>
          </cell>
          <cell r="DI633" t="str">
            <v>PREV</v>
          </cell>
          <cell r="DJ633" t="str">
            <v>PREV</v>
          </cell>
          <cell r="DK633" t="str">
            <v>PREV</v>
          </cell>
          <cell r="DL633" t="str">
            <v>PREV</v>
          </cell>
          <cell r="DM633" t="str">
            <v>PREV</v>
          </cell>
          <cell r="DN633" t="str">
            <v>PREV</v>
          </cell>
          <cell r="DO633" t="str">
            <v>PREV</v>
          </cell>
          <cell r="DP633" t="str">
            <v>PREV</v>
          </cell>
          <cell r="DQ633" t="str">
            <v>PREV</v>
          </cell>
          <cell r="DR633" t="str">
            <v>PREV</v>
          </cell>
          <cell r="DS633" t="str">
            <v>PREV</v>
          </cell>
          <cell r="DT633" t="str">
            <v>PREV</v>
          </cell>
          <cell r="DU633" t="str">
            <v>PREV</v>
          </cell>
          <cell r="DV633" t="str">
            <v>PREV</v>
          </cell>
          <cell r="DW633" t="str">
            <v>PREV</v>
          </cell>
          <cell r="DX633" t="str">
            <v>PREV</v>
          </cell>
          <cell r="DY633" t="str">
            <v>PREV</v>
          </cell>
          <cell r="DZ633" t="str">
            <v>PREV</v>
          </cell>
          <cell r="EA633" t="str">
            <v>PREV</v>
          </cell>
          <cell r="EB633" t="str">
            <v>PREV</v>
          </cell>
          <cell r="EC633" t="str">
            <v>PREV</v>
          </cell>
          <cell r="ED633" t="str">
            <v>PREV</v>
          </cell>
          <cell r="EE633" t="str">
            <v>PREV</v>
          </cell>
          <cell r="EF633" t="str">
            <v>PREV</v>
          </cell>
          <cell r="EG633" t="str">
            <v>PREV</v>
          </cell>
          <cell r="EH633" t="str">
            <v>PREV</v>
          </cell>
          <cell r="EI633" t="str">
            <v>PREV</v>
          </cell>
          <cell r="EJ633" t="str">
            <v>PREV</v>
          </cell>
          <cell r="EK633" t="str">
            <v>PREV</v>
          </cell>
          <cell r="EL633" t="str">
            <v>PREV</v>
          </cell>
          <cell r="EM633" t="str">
            <v>PREV</v>
          </cell>
          <cell r="EN633" t="str">
            <v>PREV</v>
          </cell>
          <cell r="EO633" t="str">
            <v>PREV</v>
          </cell>
          <cell r="EP633" t="str">
            <v>PREV</v>
          </cell>
          <cell r="EQ633" t="str">
            <v>PREV</v>
          </cell>
          <cell r="ER633" t="str">
            <v>PREV</v>
          </cell>
          <cell r="ES633" t="str">
            <v>PREV</v>
          </cell>
          <cell r="ET633" t="str">
            <v>PREV</v>
          </cell>
          <cell r="EU633" t="str">
            <v>PREV</v>
          </cell>
          <cell r="EV633" t="str">
            <v>PREV</v>
          </cell>
          <cell r="EW633" t="str">
            <v>PREV</v>
          </cell>
          <cell r="EX633" t="str">
            <v>PREV</v>
          </cell>
          <cell r="EY633" t="str">
            <v>PREV</v>
          </cell>
          <cell r="EZ633" t="str">
            <v>PREV</v>
          </cell>
          <cell r="FA633" t="str">
            <v>PREV</v>
          </cell>
          <cell r="FB633" t="str">
            <v>PREV</v>
          </cell>
          <cell r="FC633" t="str">
            <v>PREV</v>
          </cell>
          <cell r="FD633" t="str">
            <v>PREV</v>
          </cell>
          <cell r="FE633" t="str">
            <v>PREV</v>
          </cell>
          <cell r="FF633" t="str">
            <v>PREV</v>
          </cell>
          <cell r="FG633" t="str">
            <v>PREV</v>
          </cell>
          <cell r="FH633" t="str">
            <v>PREV</v>
          </cell>
          <cell r="FI633" t="str">
            <v>PREV</v>
          </cell>
          <cell r="FJ633" t="str">
            <v>PREV</v>
          </cell>
          <cell r="FK633" t="str">
            <v>PREV</v>
          </cell>
          <cell r="FL633" t="str">
            <v>PREV</v>
          </cell>
          <cell r="FM633" t="str">
            <v>PREV</v>
          </cell>
          <cell r="FN633" t="str">
            <v>PREV</v>
          </cell>
          <cell r="FO633" t="str">
            <v>PREV</v>
          </cell>
          <cell r="FP633" t="str">
            <v>PREV</v>
          </cell>
          <cell r="FQ633" t="str">
            <v>PREV</v>
          </cell>
          <cell r="FR633" t="str">
            <v>PREV</v>
          </cell>
          <cell r="FS633" t="str">
            <v>PREV</v>
          </cell>
          <cell r="FT633" t="str">
            <v>PREV</v>
          </cell>
          <cell r="FU633" t="str">
            <v>PREV</v>
          </cell>
          <cell r="FV633" t="str">
            <v>PREV</v>
          </cell>
          <cell r="FW633" t="str">
            <v>PREV</v>
          </cell>
          <cell r="FX633" t="str">
            <v>PREV</v>
          </cell>
          <cell r="FY633" t="str">
            <v>PREV</v>
          </cell>
          <cell r="FZ633" t="str">
            <v>PREV</v>
          </cell>
          <cell r="GA633" t="str">
            <v>PREV</v>
          </cell>
          <cell r="GB633" t="str">
            <v>PREV</v>
          </cell>
          <cell r="GC633" t="str">
            <v>PREV</v>
          </cell>
          <cell r="GD633" t="str">
            <v>PREV</v>
          </cell>
          <cell r="GE633" t="str">
            <v>PREV</v>
          </cell>
          <cell r="GF633" t="str">
            <v>PREV</v>
          </cell>
          <cell r="GG633" t="str">
            <v>PREV</v>
          </cell>
          <cell r="GH633" t="str">
            <v>PREV</v>
          </cell>
          <cell r="GI633" t="str">
            <v>PREV</v>
          </cell>
          <cell r="GJ633" t="str">
            <v>PREV</v>
          </cell>
          <cell r="GK633" t="str">
            <v>PREV</v>
          </cell>
          <cell r="GL633" t="str">
            <v>PREV</v>
          </cell>
          <cell r="GM633" t="str">
            <v>PREV</v>
          </cell>
          <cell r="GN633" t="str">
            <v>PREV</v>
          </cell>
          <cell r="GO633" t="str">
            <v>PREV</v>
          </cell>
          <cell r="GP633" t="str">
            <v>PREV</v>
          </cell>
          <cell r="GQ633" t="str">
            <v>PREV</v>
          </cell>
          <cell r="GR633" t="str">
            <v>PREV</v>
          </cell>
          <cell r="GS633" t="str">
            <v>PREV</v>
          </cell>
          <cell r="GT633" t="str">
            <v>PREV</v>
          </cell>
          <cell r="GU633" t="str">
            <v>PREV</v>
          </cell>
          <cell r="GV633" t="str">
            <v>PREV</v>
          </cell>
          <cell r="GW633" t="str">
            <v>PREV</v>
          </cell>
          <cell r="GX633" t="str">
            <v>PREV</v>
          </cell>
          <cell r="GY633" t="str">
            <v>PREV</v>
          </cell>
          <cell r="GZ633" t="str">
            <v>PREV</v>
          </cell>
          <cell r="HA633" t="str">
            <v>PREV</v>
          </cell>
          <cell r="HB633" t="str">
            <v>PREV</v>
          </cell>
          <cell r="HC633" t="str">
            <v>PREV</v>
          </cell>
          <cell r="HD633" t="str">
            <v>PREV</v>
          </cell>
          <cell r="HE633" t="str">
            <v>PREV</v>
          </cell>
          <cell r="HF633">
            <v>0</v>
          </cell>
          <cell r="HG633">
            <v>0</v>
          </cell>
          <cell r="HH633">
            <v>0</v>
          </cell>
          <cell r="HI633" t="str">
            <v>PREV</v>
          </cell>
          <cell r="HJ633" t="str">
            <v>PREV</v>
          </cell>
          <cell r="HK633" t="str">
            <v>PREV</v>
          </cell>
          <cell r="HL633" t="str">
            <v>PREV</v>
          </cell>
          <cell r="HM633" t="str">
            <v>PREV</v>
          </cell>
          <cell r="HN633" t="str">
            <v>PREV</v>
          </cell>
          <cell r="HO633" t="str">
            <v>PREV</v>
          </cell>
          <cell r="HP633" t="str">
            <v>PREV</v>
          </cell>
          <cell r="HQ633" t="str">
            <v>PREV</v>
          </cell>
          <cell r="HR633" t="str">
            <v>PREV</v>
          </cell>
          <cell r="HS633" t="str">
            <v>PREV</v>
          </cell>
          <cell r="HT633" t="str">
            <v>PREV</v>
          </cell>
          <cell r="HU633" t="str">
            <v>PREV</v>
          </cell>
          <cell r="HV633" t="str">
            <v>PREV</v>
          </cell>
          <cell r="HW633" t="str">
            <v>PREV</v>
          </cell>
          <cell r="HX633" t="str">
            <v>PREV</v>
          </cell>
          <cell r="HY633" t="str">
            <v>PREV</v>
          </cell>
          <cell r="HZ633" t="str">
            <v>PREV</v>
          </cell>
          <cell r="IA633" t="str">
            <v>PREV</v>
          </cell>
          <cell r="IB633" t="str">
            <v>PREV</v>
          </cell>
          <cell r="IC633" t="str">
            <v>PREV</v>
          </cell>
          <cell r="ID633" t="str">
            <v>PREV</v>
          </cell>
          <cell r="IE633" t="str">
            <v>PREV</v>
          </cell>
          <cell r="IF633" t="str">
            <v>PREV</v>
          </cell>
          <cell r="IG633" t="str">
            <v>PREV</v>
          </cell>
          <cell r="IH633" t="str">
            <v>PREV</v>
          </cell>
          <cell r="II633" t="str">
            <v>PREV</v>
          </cell>
          <cell r="IJ633" t="str">
            <v>PREV</v>
          </cell>
          <cell r="IK633" t="str">
            <v>PREV</v>
          </cell>
          <cell r="IL633" t="str">
            <v>PREV</v>
          </cell>
          <cell r="IM633" t="str">
            <v>PREV</v>
          </cell>
          <cell r="IN633" t="str">
            <v>PREV</v>
          </cell>
          <cell r="IO633" t="str">
            <v>PREV</v>
          </cell>
          <cell r="IP633" t="str">
            <v>PREV</v>
          </cell>
          <cell r="IQ633" t="str">
            <v>PREV</v>
          </cell>
          <cell r="IR633" t="str">
            <v>PREV</v>
          </cell>
          <cell r="IS633" t="str">
            <v>PREV</v>
          </cell>
          <cell r="IT633" t="str">
            <v>PREV</v>
          </cell>
          <cell r="IU633" t="str">
            <v>PREV</v>
          </cell>
          <cell r="IV633" t="str">
            <v>PREV</v>
          </cell>
          <cell r="IW633" t="str">
            <v>PREV</v>
          </cell>
          <cell r="IX633" t="str">
            <v>PREV</v>
          </cell>
          <cell r="IY633" t="str">
            <v>PREV</v>
          </cell>
          <cell r="IZ633" t="str">
            <v>PREV</v>
          </cell>
          <cell r="JA633" t="str">
            <v>PREV</v>
          </cell>
          <cell r="JB633" t="str">
            <v>PREV</v>
          </cell>
          <cell r="JC633" t="str">
            <v>PREV</v>
          </cell>
          <cell r="JD633" t="str">
            <v>PREV</v>
          </cell>
          <cell r="JE633" t="str">
            <v>PREV</v>
          </cell>
          <cell r="JF633" t="str">
            <v>PREV</v>
          </cell>
          <cell r="JG633" t="str">
            <v>PREV</v>
          </cell>
          <cell r="JH633" t="str">
            <v>PREV</v>
          </cell>
          <cell r="JI633" t="str">
            <v>PREV</v>
          </cell>
          <cell r="JJ633" t="str">
            <v>PREV</v>
          </cell>
          <cell r="JK633" t="str">
            <v>PREV</v>
          </cell>
          <cell r="JL633" t="str">
            <v>PREV</v>
          </cell>
          <cell r="JM633" t="str">
            <v>PREV</v>
          </cell>
          <cell r="JN633" t="str">
            <v>PREV</v>
          </cell>
          <cell r="JO633" t="str">
            <v>PREV</v>
          </cell>
          <cell r="JP633" t="str">
            <v>PREV</v>
          </cell>
          <cell r="JQ633" t="str">
            <v>PREV</v>
          </cell>
          <cell r="JR633" t="str">
            <v>PREV</v>
          </cell>
          <cell r="JS633" t="str">
            <v>PREV</v>
          </cell>
          <cell r="JT633" t="str">
            <v>PREV</v>
          </cell>
          <cell r="JU633">
            <v>0</v>
          </cell>
          <cell r="JV633">
            <v>0</v>
          </cell>
          <cell r="JW633" t="str">
            <v>PREV</v>
          </cell>
          <cell r="JX633" t="str">
            <v>PREV</v>
          </cell>
          <cell r="JY633">
            <v>0</v>
          </cell>
          <cell r="JZ633" t="str">
            <v>PREV</v>
          </cell>
          <cell r="KA633" t="str">
            <v>PREV</v>
          </cell>
          <cell r="KB633" t="str">
            <v>PREV</v>
          </cell>
          <cell r="KC633" t="str">
            <v>PREV</v>
          </cell>
          <cell r="KD633" t="str">
            <v>PREV</v>
          </cell>
          <cell r="KE633" t="str">
            <v>PREV</v>
          </cell>
          <cell r="KF633" t="str">
            <v>PREV</v>
          </cell>
          <cell r="KG633" t="str">
            <v>PREV</v>
          </cell>
          <cell r="KH633" t="str">
            <v>PREV</v>
          </cell>
          <cell r="KI633" t="str">
            <v>PREV</v>
          </cell>
          <cell r="KJ633" t="str">
            <v>PREV</v>
          </cell>
          <cell r="KK633" t="str">
            <v>PREV</v>
          </cell>
          <cell r="KL633" t="str">
            <v>PREV</v>
          </cell>
          <cell r="KM633" t="str">
            <v>PREV</v>
          </cell>
          <cell r="KN633" t="str">
            <v>PREV</v>
          </cell>
          <cell r="KO633" t="str">
            <v>PREV</v>
          </cell>
          <cell r="KP633" t="str">
            <v>PREV</v>
          </cell>
          <cell r="KQ633" t="str">
            <v>PREV</v>
          </cell>
          <cell r="KR633" t="str">
            <v>PREV</v>
          </cell>
          <cell r="KS633" t="str">
            <v>PREV</v>
          </cell>
          <cell r="KT633" t="str">
            <v>PREV</v>
          </cell>
          <cell r="KU633" t="str">
            <v>PREV</v>
          </cell>
          <cell r="KV633" t="str">
            <v>PREV</v>
          </cell>
          <cell r="KW633" t="str">
            <v>PREV</v>
          </cell>
          <cell r="KX633" t="str">
            <v>PREV</v>
          </cell>
          <cell r="KY633" t="str">
            <v>PREV</v>
          </cell>
          <cell r="KZ633" t="str">
            <v>PREV</v>
          </cell>
          <cell r="LA633" t="str">
            <v>PREV</v>
          </cell>
          <cell r="LB633" t="str">
            <v>PREV</v>
          </cell>
          <cell r="LC633" t="str">
            <v>PREV</v>
          </cell>
          <cell r="LD633" t="str">
            <v>PREV</v>
          </cell>
          <cell r="LE633" t="str">
            <v>PREV</v>
          </cell>
          <cell r="LF633" t="str">
            <v>PREV</v>
          </cell>
          <cell r="LG633" t="str">
            <v>PREV</v>
          </cell>
          <cell r="LH633" t="str">
            <v>PREV</v>
          </cell>
          <cell r="LI633" t="str">
            <v>PREV</v>
          </cell>
          <cell r="LJ633" t="str">
            <v>PREV</v>
          </cell>
          <cell r="LK633" t="str">
            <v>PREV</v>
          </cell>
          <cell r="LL633" t="str">
            <v>PREV</v>
          </cell>
          <cell r="LM633" t="str">
            <v>PREV</v>
          </cell>
          <cell r="LN633" t="str">
            <v>PREV</v>
          </cell>
          <cell r="LO633" t="str">
            <v>PREV</v>
          </cell>
          <cell r="LP633" t="str">
            <v>PREV</v>
          </cell>
          <cell r="LQ633" t="str">
            <v>PREV</v>
          </cell>
        </row>
        <row r="634">
          <cell r="A634">
            <v>47665</v>
          </cell>
          <cell r="B634">
            <v>6</v>
          </cell>
          <cell r="C634" t="str">
            <v>CONS</v>
          </cell>
          <cell r="D634" t="str">
            <v>PREV</v>
          </cell>
          <cell r="E634" t="str">
            <v>PREV</v>
          </cell>
          <cell r="F634" t="str">
            <v>PREV</v>
          </cell>
          <cell r="G634" t="str">
            <v>PREV</v>
          </cell>
          <cell r="H634" t="str">
            <v>PREV</v>
          </cell>
          <cell r="I634" t="str">
            <v>PREV</v>
          </cell>
          <cell r="J634" t="str">
            <v>PREV</v>
          </cell>
          <cell r="K634" t="str">
            <v>PREV</v>
          </cell>
          <cell r="L634" t="str">
            <v>PREV</v>
          </cell>
          <cell r="M634" t="str">
            <v>PREV</v>
          </cell>
          <cell r="N634" t="str">
            <v>PREV</v>
          </cell>
          <cell r="O634" t="str">
            <v>PREV</v>
          </cell>
          <cell r="P634" t="str">
            <v>PREV</v>
          </cell>
          <cell r="Q634" t="str">
            <v>PREV</v>
          </cell>
          <cell r="R634" t="str">
            <v>PREV</v>
          </cell>
          <cell r="S634" t="str">
            <v>PREV</v>
          </cell>
          <cell r="T634" t="str">
            <v>PREV</v>
          </cell>
          <cell r="U634" t="str">
            <v>PREV</v>
          </cell>
          <cell r="V634" t="str">
            <v>PREV</v>
          </cell>
          <cell r="W634" t="str">
            <v>PREV</v>
          </cell>
          <cell r="X634" t="str">
            <v>PREV</v>
          </cell>
          <cell r="Y634" t="str">
            <v>PREV</v>
          </cell>
          <cell r="Z634" t="str">
            <v>PREV</v>
          </cell>
          <cell r="AA634" t="str">
            <v>PREV</v>
          </cell>
          <cell r="AB634" t="str">
            <v>PREV</v>
          </cell>
          <cell r="AC634" t="str">
            <v>PREV</v>
          </cell>
          <cell r="AD634" t="str">
            <v>PREV</v>
          </cell>
          <cell r="AE634" t="str">
            <v>PREV</v>
          </cell>
          <cell r="AF634" t="str">
            <v>PREV</v>
          </cell>
          <cell r="AG634" t="str">
            <v>PREV</v>
          </cell>
          <cell r="AH634" t="str">
            <v>PREV</v>
          </cell>
          <cell r="AI634" t="str">
            <v>PREV</v>
          </cell>
          <cell r="AJ634" t="str">
            <v>PREV</v>
          </cell>
          <cell r="AK634" t="str">
            <v>PREV</v>
          </cell>
          <cell r="AL634" t="str">
            <v>PREV</v>
          </cell>
          <cell r="AM634" t="str">
            <v>PREV</v>
          </cell>
          <cell r="AN634" t="str">
            <v>PREV</v>
          </cell>
          <cell r="AO634" t="str">
            <v>PREV</v>
          </cell>
          <cell r="AP634" t="str">
            <v>PREV</v>
          </cell>
          <cell r="AQ634" t="str">
            <v>PREV</v>
          </cell>
          <cell r="AR634" t="str">
            <v>PREV</v>
          </cell>
          <cell r="AS634" t="str">
            <v>PREV</v>
          </cell>
          <cell r="AT634" t="str">
            <v>PREV</v>
          </cell>
          <cell r="AU634" t="str">
            <v>PREV</v>
          </cell>
          <cell r="AV634" t="str">
            <v>PREV</v>
          </cell>
          <cell r="AW634" t="str">
            <v>PREV</v>
          </cell>
          <cell r="AX634" t="str">
            <v>PREV</v>
          </cell>
          <cell r="AY634" t="str">
            <v>PREV</v>
          </cell>
          <cell r="AZ634" t="str">
            <v>PREV</v>
          </cell>
          <cell r="BA634" t="str">
            <v>PREV</v>
          </cell>
          <cell r="BB634" t="str">
            <v>PREV</v>
          </cell>
          <cell r="BC634" t="str">
            <v>PREV</v>
          </cell>
          <cell r="BD634" t="str">
            <v>PREV</v>
          </cell>
          <cell r="BE634" t="str">
            <v>PREV</v>
          </cell>
          <cell r="BF634" t="str">
            <v>PREV</v>
          </cell>
          <cell r="BG634">
            <v>0</v>
          </cell>
          <cell r="BH634" t="str">
            <v>PREV</v>
          </cell>
          <cell r="BI634" t="str">
            <v>PREV</v>
          </cell>
          <cell r="BJ634" t="str">
            <v>PREV</v>
          </cell>
          <cell r="BK634" t="str">
            <v>PREV</v>
          </cell>
          <cell r="BL634">
            <v>0</v>
          </cell>
          <cell r="BM634" t="str">
            <v>PREV</v>
          </cell>
          <cell r="BN634" t="str">
            <v>PREV</v>
          </cell>
          <cell r="BO634" t="str">
            <v>PREV</v>
          </cell>
          <cell r="BP634" t="str">
            <v>PREV</v>
          </cell>
          <cell r="BQ634" t="str">
            <v>PREV</v>
          </cell>
          <cell r="BR634" t="str">
            <v>PREV</v>
          </cell>
          <cell r="BS634" t="str">
            <v>PREV</v>
          </cell>
          <cell r="BT634" t="str">
            <v>PREV</v>
          </cell>
          <cell r="BU634" t="str">
            <v>PREV</v>
          </cell>
          <cell r="BV634" t="str">
            <v>PREV</v>
          </cell>
          <cell r="BW634" t="str">
            <v>PREV</v>
          </cell>
          <cell r="BX634" t="str">
            <v>PREV</v>
          </cell>
          <cell r="BY634" t="str">
            <v>PREV</v>
          </cell>
          <cell r="BZ634" t="str">
            <v>PREV</v>
          </cell>
          <cell r="CA634">
            <v>0</v>
          </cell>
          <cell r="CB634" t="str">
            <v>PREV</v>
          </cell>
          <cell r="CC634" t="str">
            <v>PREV</v>
          </cell>
          <cell r="CD634">
            <v>0</v>
          </cell>
          <cell r="CE634">
            <v>0</v>
          </cell>
          <cell r="CF634">
            <v>0</v>
          </cell>
          <cell r="CG634" t="str">
            <v>PREV</v>
          </cell>
          <cell r="CH634" t="str">
            <v>PREV</v>
          </cell>
          <cell r="CI634" t="str">
            <v>PREV</v>
          </cell>
          <cell r="CJ634" t="str">
            <v>PREV</v>
          </cell>
          <cell r="CK634" t="str">
            <v>PREV</v>
          </cell>
          <cell r="CL634" t="str">
            <v>PREV</v>
          </cell>
          <cell r="CM634" t="str">
            <v>PREV</v>
          </cell>
          <cell r="CN634" t="str">
            <v>PREV</v>
          </cell>
          <cell r="CO634" t="str">
            <v>PREV</v>
          </cell>
          <cell r="CP634" t="str">
            <v>PREV</v>
          </cell>
          <cell r="CQ634" t="str">
            <v>PREV</v>
          </cell>
          <cell r="CR634" t="str">
            <v>PREV</v>
          </cell>
          <cell r="CS634" t="str">
            <v>PREV</v>
          </cell>
          <cell r="CT634" t="str">
            <v>PREV</v>
          </cell>
          <cell r="CU634" t="str">
            <v>PREV</v>
          </cell>
          <cell r="CV634">
            <v>0</v>
          </cell>
          <cell r="CW634" t="str">
            <v>PREV</v>
          </cell>
          <cell r="CX634" t="str">
            <v>PREV</v>
          </cell>
          <cell r="CY634">
            <v>0</v>
          </cell>
          <cell r="CZ634" t="str">
            <v>PREV</v>
          </cell>
          <cell r="DA634" t="str">
            <v>PREV</v>
          </cell>
          <cell r="DB634" t="str">
            <v>PREV</v>
          </cell>
          <cell r="DC634" t="str">
            <v>PREV</v>
          </cell>
          <cell r="DD634" t="str">
            <v>PREV</v>
          </cell>
          <cell r="DE634" t="str">
            <v>PREV</v>
          </cell>
          <cell r="DF634" t="str">
            <v>PREV</v>
          </cell>
          <cell r="DG634" t="str">
            <v>PREV</v>
          </cell>
          <cell r="DH634" t="str">
            <v>PREV</v>
          </cell>
          <cell r="DI634" t="str">
            <v>PREV</v>
          </cell>
          <cell r="DJ634" t="str">
            <v>PREV</v>
          </cell>
          <cell r="DK634" t="str">
            <v>PREV</v>
          </cell>
          <cell r="DL634" t="str">
            <v>PREV</v>
          </cell>
          <cell r="DM634" t="str">
            <v>PREV</v>
          </cell>
          <cell r="DN634" t="str">
            <v>PREV</v>
          </cell>
          <cell r="DO634" t="str">
            <v>PREV</v>
          </cell>
          <cell r="DP634" t="str">
            <v>PREV</v>
          </cell>
          <cell r="DQ634" t="str">
            <v>PREV</v>
          </cell>
          <cell r="DR634" t="str">
            <v>PREV</v>
          </cell>
          <cell r="DS634" t="str">
            <v>PREV</v>
          </cell>
          <cell r="DT634" t="str">
            <v>PREV</v>
          </cell>
          <cell r="DU634" t="str">
            <v>PREV</v>
          </cell>
          <cell r="DV634" t="str">
            <v>PREV</v>
          </cell>
          <cell r="DW634" t="str">
            <v>PREV</v>
          </cell>
          <cell r="DX634" t="str">
            <v>PREV</v>
          </cell>
          <cell r="DY634" t="str">
            <v>PREV</v>
          </cell>
          <cell r="DZ634" t="str">
            <v>PREV</v>
          </cell>
          <cell r="EA634" t="str">
            <v>PREV</v>
          </cell>
          <cell r="EB634" t="str">
            <v>PREV</v>
          </cell>
          <cell r="EC634" t="str">
            <v>PREV</v>
          </cell>
          <cell r="ED634" t="str">
            <v>PREV</v>
          </cell>
          <cell r="EE634" t="str">
            <v>PREV</v>
          </cell>
          <cell r="EF634" t="str">
            <v>PREV</v>
          </cell>
          <cell r="EG634" t="str">
            <v>PREV</v>
          </cell>
          <cell r="EH634" t="str">
            <v>PREV</v>
          </cell>
          <cell r="EI634" t="str">
            <v>PREV</v>
          </cell>
          <cell r="EJ634" t="str">
            <v>PREV</v>
          </cell>
          <cell r="EK634" t="str">
            <v>PREV</v>
          </cell>
          <cell r="EL634" t="str">
            <v>PREV</v>
          </cell>
          <cell r="EM634" t="str">
            <v>PREV</v>
          </cell>
          <cell r="EN634" t="str">
            <v>PREV</v>
          </cell>
          <cell r="EO634" t="str">
            <v>PREV</v>
          </cell>
          <cell r="EP634" t="str">
            <v>PREV</v>
          </cell>
          <cell r="EQ634" t="str">
            <v>PREV</v>
          </cell>
          <cell r="ER634" t="str">
            <v>PREV</v>
          </cell>
          <cell r="ES634" t="str">
            <v>PREV</v>
          </cell>
          <cell r="ET634" t="str">
            <v>PREV</v>
          </cell>
          <cell r="EU634" t="str">
            <v>PREV</v>
          </cell>
          <cell r="EV634" t="str">
            <v>PREV</v>
          </cell>
          <cell r="EW634" t="str">
            <v>PREV</v>
          </cell>
          <cell r="EX634" t="str">
            <v>PREV</v>
          </cell>
          <cell r="EY634" t="str">
            <v>PREV</v>
          </cell>
          <cell r="EZ634" t="str">
            <v>PREV</v>
          </cell>
          <cell r="FA634" t="str">
            <v>PREV</v>
          </cell>
          <cell r="FB634" t="str">
            <v>PREV</v>
          </cell>
          <cell r="FC634" t="str">
            <v>PREV</v>
          </cell>
          <cell r="FD634" t="str">
            <v>PREV</v>
          </cell>
          <cell r="FE634" t="str">
            <v>PREV</v>
          </cell>
          <cell r="FF634" t="str">
            <v>PREV</v>
          </cell>
          <cell r="FG634" t="str">
            <v>PREV</v>
          </cell>
          <cell r="FH634" t="str">
            <v>PREV</v>
          </cell>
          <cell r="FI634" t="str">
            <v>PREV</v>
          </cell>
          <cell r="FJ634" t="str">
            <v>PREV</v>
          </cell>
          <cell r="FK634" t="str">
            <v>PREV</v>
          </cell>
          <cell r="FL634" t="str">
            <v>PREV</v>
          </cell>
          <cell r="FM634" t="str">
            <v>PREV</v>
          </cell>
          <cell r="FN634" t="str">
            <v>PREV</v>
          </cell>
          <cell r="FO634" t="str">
            <v>PREV</v>
          </cell>
          <cell r="FP634" t="str">
            <v>PREV</v>
          </cell>
          <cell r="FQ634" t="str">
            <v>PREV</v>
          </cell>
          <cell r="FR634" t="str">
            <v>PREV</v>
          </cell>
          <cell r="FS634" t="str">
            <v>PREV</v>
          </cell>
          <cell r="FT634" t="str">
            <v>PREV</v>
          </cell>
          <cell r="FU634" t="str">
            <v>PREV</v>
          </cell>
          <cell r="FV634" t="str">
            <v>PREV</v>
          </cell>
          <cell r="FW634" t="str">
            <v>PREV</v>
          </cell>
          <cell r="FX634" t="str">
            <v>PREV</v>
          </cell>
          <cell r="FY634" t="str">
            <v>PREV</v>
          </cell>
          <cell r="FZ634" t="str">
            <v>PREV</v>
          </cell>
          <cell r="GA634" t="str">
            <v>PREV</v>
          </cell>
          <cell r="GB634" t="str">
            <v>PREV</v>
          </cell>
          <cell r="GC634" t="str">
            <v>PREV</v>
          </cell>
          <cell r="GD634" t="str">
            <v>PREV</v>
          </cell>
          <cell r="GE634" t="str">
            <v>PREV</v>
          </cell>
          <cell r="GF634" t="str">
            <v>PREV</v>
          </cell>
          <cell r="GG634" t="str">
            <v>PREV</v>
          </cell>
          <cell r="GH634" t="str">
            <v>PREV</v>
          </cell>
          <cell r="GI634" t="str">
            <v>PREV</v>
          </cell>
          <cell r="GJ634" t="str">
            <v>PREV</v>
          </cell>
          <cell r="GK634" t="str">
            <v>PREV</v>
          </cell>
          <cell r="GL634" t="str">
            <v>PREV</v>
          </cell>
          <cell r="GM634" t="str">
            <v>PREV</v>
          </cell>
          <cell r="GN634" t="str">
            <v>PREV</v>
          </cell>
          <cell r="GO634" t="str">
            <v>PREV</v>
          </cell>
          <cell r="GP634" t="str">
            <v>PREV</v>
          </cell>
          <cell r="GQ634" t="str">
            <v>PREV</v>
          </cell>
          <cell r="GR634" t="str">
            <v>PREV</v>
          </cell>
          <cell r="GS634" t="str">
            <v>PREV</v>
          </cell>
          <cell r="GT634" t="str">
            <v>PREV</v>
          </cell>
          <cell r="GU634" t="str">
            <v>PREV</v>
          </cell>
          <cell r="GV634" t="str">
            <v>PREV</v>
          </cell>
          <cell r="GW634" t="str">
            <v>PREV</v>
          </cell>
          <cell r="GX634" t="str">
            <v>PREV</v>
          </cell>
          <cell r="GY634" t="str">
            <v>PREV</v>
          </cell>
          <cell r="GZ634" t="str">
            <v>PREV</v>
          </cell>
          <cell r="HA634" t="str">
            <v>PREV</v>
          </cell>
          <cell r="HB634" t="str">
            <v>PREV</v>
          </cell>
          <cell r="HC634" t="str">
            <v>PREV</v>
          </cell>
          <cell r="HD634" t="str">
            <v>PREV</v>
          </cell>
          <cell r="HE634" t="str">
            <v>PREV</v>
          </cell>
          <cell r="HF634">
            <v>0</v>
          </cell>
          <cell r="HG634">
            <v>0</v>
          </cell>
          <cell r="HH634">
            <v>0</v>
          </cell>
          <cell r="HI634" t="str">
            <v>PREV</v>
          </cell>
          <cell r="HJ634" t="str">
            <v>PREV</v>
          </cell>
          <cell r="HK634" t="str">
            <v>PREV</v>
          </cell>
          <cell r="HL634" t="str">
            <v>PREV</v>
          </cell>
          <cell r="HM634" t="str">
            <v>PREV</v>
          </cell>
          <cell r="HN634" t="str">
            <v>PREV</v>
          </cell>
          <cell r="HO634" t="str">
            <v>PREV</v>
          </cell>
          <cell r="HP634" t="str">
            <v>PREV</v>
          </cell>
          <cell r="HQ634" t="str">
            <v>PREV</v>
          </cell>
          <cell r="HR634" t="str">
            <v>PREV</v>
          </cell>
          <cell r="HS634" t="str">
            <v>PREV</v>
          </cell>
          <cell r="HT634" t="str">
            <v>PREV</v>
          </cell>
          <cell r="HU634" t="str">
            <v>PREV</v>
          </cell>
          <cell r="HV634" t="str">
            <v>PREV</v>
          </cell>
          <cell r="HW634" t="str">
            <v>PREV</v>
          </cell>
          <cell r="HX634" t="str">
            <v>PREV</v>
          </cell>
          <cell r="HY634" t="str">
            <v>PREV</v>
          </cell>
          <cell r="HZ634" t="str">
            <v>PREV</v>
          </cell>
          <cell r="IA634" t="str">
            <v>PREV</v>
          </cell>
          <cell r="IB634" t="str">
            <v>PREV</v>
          </cell>
          <cell r="IC634" t="str">
            <v>PREV</v>
          </cell>
          <cell r="ID634" t="str">
            <v>PREV</v>
          </cell>
          <cell r="IE634" t="str">
            <v>PREV</v>
          </cell>
          <cell r="IF634" t="str">
            <v>PREV</v>
          </cell>
          <cell r="IG634" t="str">
            <v>PREV</v>
          </cell>
          <cell r="IH634" t="str">
            <v>PREV</v>
          </cell>
          <cell r="II634" t="str">
            <v>PREV</v>
          </cell>
          <cell r="IJ634" t="str">
            <v>PREV</v>
          </cell>
          <cell r="IK634" t="str">
            <v>PREV</v>
          </cell>
          <cell r="IL634" t="str">
            <v>PREV</v>
          </cell>
          <cell r="IM634" t="str">
            <v>PREV</v>
          </cell>
          <cell r="IN634" t="str">
            <v>PREV</v>
          </cell>
          <cell r="IO634" t="str">
            <v>PREV</v>
          </cell>
          <cell r="IP634" t="str">
            <v>PREV</v>
          </cell>
          <cell r="IQ634" t="str">
            <v>PREV</v>
          </cell>
          <cell r="IR634" t="str">
            <v>PREV</v>
          </cell>
          <cell r="IS634" t="str">
            <v>PREV</v>
          </cell>
          <cell r="IT634" t="str">
            <v>PREV</v>
          </cell>
          <cell r="IU634" t="str">
            <v>PREV</v>
          </cell>
          <cell r="IV634" t="str">
            <v>PREV</v>
          </cell>
          <cell r="IW634" t="str">
            <v>PREV</v>
          </cell>
          <cell r="IX634" t="str">
            <v>PREV</v>
          </cell>
          <cell r="IY634" t="str">
            <v>PREV</v>
          </cell>
          <cell r="IZ634" t="str">
            <v>PREV</v>
          </cell>
          <cell r="JA634" t="str">
            <v>PREV</v>
          </cell>
          <cell r="JB634" t="str">
            <v>PREV</v>
          </cell>
          <cell r="JC634" t="str">
            <v>PREV</v>
          </cell>
          <cell r="JD634" t="str">
            <v>PREV</v>
          </cell>
          <cell r="JE634" t="str">
            <v>PREV</v>
          </cell>
          <cell r="JF634" t="str">
            <v>PREV</v>
          </cell>
          <cell r="JG634" t="str">
            <v>PREV</v>
          </cell>
          <cell r="JH634" t="str">
            <v>PREV</v>
          </cell>
          <cell r="JI634" t="str">
            <v>PREV</v>
          </cell>
          <cell r="JJ634" t="str">
            <v>PREV</v>
          </cell>
          <cell r="JK634" t="str">
            <v>PREV</v>
          </cell>
          <cell r="JL634" t="str">
            <v>PREV</v>
          </cell>
          <cell r="JM634" t="str">
            <v>PREV</v>
          </cell>
          <cell r="JN634" t="str">
            <v>PREV</v>
          </cell>
          <cell r="JO634" t="str">
            <v>PREV</v>
          </cell>
          <cell r="JP634" t="str">
            <v>PREV</v>
          </cell>
          <cell r="JQ634" t="str">
            <v>PREV</v>
          </cell>
          <cell r="JR634" t="str">
            <v>PREV</v>
          </cell>
          <cell r="JS634" t="str">
            <v>PREV</v>
          </cell>
          <cell r="JT634" t="str">
            <v>PREV</v>
          </cell>
          <cell r="JU634">
            <v>0</v>
          </cell>
          <cell r="JV634">
            <v>0</v>
          </cell>
          <cell r="JW634" t="str">
            <v>PREV</v>
          </cell>
          <cell r="JX634" t="str">
            <v>PREV</v>
          </cell>
          <cell r="JY634">
            <v>0</v>
          </cell>
          <cell r="JZ634" t="str">
            <v>PREV</v>
          </cell>
          <cell r="KA634" t="str">
            <v>PREV</v>
          </cell>
          <cell r="KB634" t="str">
            <v>PREV</v>
          </cell>
          <cell r="KC634" t="str">
            <v>PREV</v>
          </cell>
          <cell r="KD634" t="str">
            <v>PREV</v>
          </cell>
          <cell r="KE634" t="str">
            <v>PREV</v>
          </cell>
          <cell r="KF634" t="str">
            <v>PREV</v>
          </cell>
          <cell r="KG634" t="str">
            <v>PREV</v>
          </cell>
          <cell r="KH634" t="str">
            <v>PREV</v>
          </cell>
          <cell r="KI634" t="str">
            <v>PREV</v>
          </cell>
          <cell r="KJ634" t="str">
            <v>PREV</v>
          </cell>
          <cell r="KK634" t="str">
            <v>PREV</v>
          </cell>
          <cell r="KL634" t="str">
            <v>PREV</v>
          </cell>
          <cell r="KM634" t="str">
            <v>PREV</v>
          </cell>
          <cell r="KN634" t="str">
            <v>PREV</v>
          </cell>
          <cell r="KO634" t="str">
            <v>PREV</v>
          </cell>
          <cell r="KP634" t="str">
            <v>PREV</v>
          </cell>
          <cell r="KQ634" t="str">
            <v>PREV</v>
          </cell>
          <cell r="KR634" t="str">
            <v>PREV</v>
          </cell>
          <cell r="KS634" t="str">
            <v>PREV</v>
          </cell>
          <cell r="KT634" t="str">
            <v>PREV</v>
          </cell>
          <cell r="KU634" t="str">
            <v>PREV</v>
          </cell>
          <cell r="KV634" t="str">
            <v>PREV</v>
          </cell>
          <cell r="KW634" t="str">
            <v>PREV</v>
          </cell>
          <cell r="KX634" t="str">
            <v>PREV</v>
          </cell>
          <cell r="KY634" t="str">
            <v>PREV</v>
          </cell>
          <cell r="KZ634" t="str">
            <v>PREV</v>
          </cell>
          <cell r="LA634" t="str">
            <v>PREV</v>
          </cell>
          <cell r="LB634" t="str">
            <v>PREV</v>
          </cell>
          <cell r="LC634" t="str">
            <v>PREV</v>
          </cell>
          <cell r="LD634" t="str">
            <v>PREV</v>
          </cell>
          <cell r="LE634" t="str">
            <v>PREV</v>
          </cell>
          <cell r="LF634" t="str">
            <v>PREV</v>
          </cell>
          <cell r="LG634" t="str">
            <v>PREV</v>
          </cell>
          <cell r="LH634" t="str">
            <v>PREV</v>
          </cell>
          <cell r="LI634" t="str">
            <v>PREV</v>
          </cell>
          <cell r="LJ634" t="str">
            <v>PREV</v>
          </cell>
          <cell r="LK634" t="str">
            <v>PREV</v>
          </cell>
          <cell r="LL634" t="str">
            <v>PREV</v>
          </cell>
          <cell r="LM634" t="str">
            <v>PREV</v>
          </cell>
          <cell r="LN634" t="str">
            <v>PREV</v>
          </cell>
          <cell r="LO634" t="str">
            <v>PREV</v>
          </cell>
          <cell r="LP634" t="str">
            <v>PREV</v>
          </cell>
          <cell r="LQ634" t="str">
            <v>PREV</v>
          </cell>
        </row>
        <row r="635">
          <cell r="A635">
            <v>47635</v>
          </cell>
          <cell r="B635">
            <v>7</v>
          </cell>
          <cell r="C635" t="str">
            <v>CONS</v>
          </cell>
          <cell r="D635" t="str">
            <v>PREV</v>
          </cell>
          <cell r="E635" t="str">
            <v>PREV</v>
          </cell>
          <cell r="F635" t="str">
            <v>PREV</v>
          </cell>
          <cell r="G635" t="str">
            <v>PREV</v>
          </cell>
          <cell r="H635" t="str">
            <v>PREV</v>
          </cell>
          <cell r="I635" t="str">
            <v>PREV</v>
          </cell>
          <cell r="J635" t="str">
            <v>PREV</v>
          </cell>
          <cell r="K635" t="str">
            <v>PREV</v>
          </cell>
          <cell r="L635" t="str">
            <v>PREV</v>
          </cell>
          <cell r="M635" t="str">
            <v>PREV</v>
          </cell>
          <cell r="N635" t="str">
            <v>PREV</v>
          </cell>
          <cell r="O635" t="str">
            <v>PREV</v>
          </cell>
          <cell r="P635" t="str">
            <v>PREV</v>
          </cell>
          <cell r="Q635" t="str">
            <v>PREV</v>
          </cell>
          <cell r="R635" t="str">
            <v>PREV</v>
          </cell>
          <cell r="S635" t="str">
            <v>PREV</v>
          </cell>
          <cell r="T635" t="str">
            <v>PREV</v>
          </cell>
          <cell r="U635" t="str">
            <v>PREV</v>
          </cell>
          <cell r="V635" t="str">
            <v>PREV</v>
          </cell>
          <cell r="W635" t="str">
            <v>PREV</v>
          </cell>
          <cell r="X635" t="str">
            <v>PREV</v>
          </cell>
          <cell r="Y635" t="str">
            <v>PREV</v>
          </cell>
          <cell r="Z635" t="str">
            <v>PREV</v>
          </cell>
          <cell r="AA635" t="str">
            <v>PREV</v>
          </cell>
          <cell r="AB635" t="str">
            <v>PREV</v>
          </cell>
          <cell r="AC635" t="str">
            <v>PREV</v>
          </cell>
          <cell r="AD635" t="str">
            <v>PREV</v>
          </cell>
          <cell r="AE635" t="str">
            <v>PREV</v>
          </cell>
          <cell r="AF635" t="str">
            <v>PREV</v>
          </cell>
          <cell r="AG635" t="str">
            <v>PREV</v>
          </cell>
          <cell r="AH635" t="str">
            <v>PREV</v>
          </cell>
          <cell r="AI635" t="str">
            <v>PREV</v>
          </cell>
          <cell r="AJ635" t="str">
            <v>PREV</v>
          </cell>
          <cell r="AK635" t="str">
            <v>PREV</v>
          </cell>
          <cell r="AL635" t="str">
            <v>PREV</v>
          </cell>
          <cell r="AM635" t="str">
            <v>PREV</v>
          </cell>
          <cell r="AN635" t="str">
            <v>PREV</v>
          </cell>
          <cell r="AO635" t="str">
            <v>PREV</v>
          </cell>
          <cell r="AP635" t="str">
            <v>PREV</v>
          </cell>
          <cell r="AQ635" t="str">
            <v>PREV</v>
          </cell>
          <cell r="AR635" t="str">
            <v>PREV</v>
          </cell>
          <cell r="AS635" t="str">
            <v>PREV</v>
          </cell>
          <cell r="AT635" t="str">
            <v>PREV</v>
          </cell>
          <cell r="AU635" t="str">
            <v>PREV</v>
          </cell>
          <cell r="AV635" t="str">
            <v>PREV</v>
          </cell>
          <cell r="AW635" t="str">
            <v>PREV</v>
          </cell>
          <cell r="AX635" t="str">
            <v>PREV</v>
          </cell>
          <cell r="AY635" t="str">
            <v>PREV</v>
          </cell>
          <cell r="AZ635" t="str">
            <v>PREV</v>
          </cell>
          <cell r="BA635" t="str">
            <v>PREV</v>
          </cell>
          <cell r="BB635" t="str">
            <v>PREV</v>
          </cell>
          <cell r="BC635" t="str">
            <v>PREV</v>
          </cell>
          <cell r="BD635" t="str">
            <v>PREV</v>
          </cell>
          <cell r="BE635" t="str">
            <v>PREV</v>
          </cell>
          <cell r="BF635" t="str">
            <v>PREV</v>
          </cell>
          <cell r="BG635">
            <v>0</v>
          </cell>
          <cell r="BH635" t="str">
            <v>PREV</v>
          </cell>
          <cell r="BI635" t="str">
            <v>PREV</v>
          </cell>
          <cell r="BJ635" t="str">
            <v>PREV</v>
          </cell>
          <cell r="BK635" t="str">
            <v>PREV</v>
          </cell>
          <cell r="BL635">
            <v>0</v>
          </cell>
          <cell r="BM635" t="str">
            <v>PREV</v>
          </cell>
          <cell r="BN635" t="str">
            <v>PREV</v>
          </cell>
          <cell r="BO635" t="str">
            <v>PREV</v>
          </cell>
          <cell r="BP635" t="str">
            <v>PREV</v>
          </cell>
          <cell r="BQ635" t="str">
            <v>PREV</v>
          </cell>
          <cell r="BR635" t="str">
            <v>PREV</v>
          </cell>
          <cell r="BS635" t="str">
            <v>PREV</v>
          </cell>
          <cell r="BT635" t="str">
            <v>PREV</v>
          </cell>
          <cell r="BU635" t="str">
            <v>PREV</v>
          </cell>
          <cell r="BV635" t="str">
            <v>PREV</v>
          </cell>
          <cell r="BW635" t="str">
            <v>PREV</v>
          </cell>
          <cell r="BX635" t="str">
            <v>PREV</v>
          </cell>
          <cell r="BY635" t="str">
            <v>PREV</v>
          </cell>
          <cell r="BZ635" t="str">
            <v>PREV</v>
          </cell>
          <cell r="CA635">
            <v>0</v>
          </cell>
          <cell r="CB635" t="str">
            <v>PREV</v>
          </cell>
          <cell r="CC635" t="str">
            <v>PREV</v>
          </cell>
          <cell r="CD635">
            <v>0</v>
          </cell>
          <cell r="CE635">
            <v>0</v>
          </cell>
          <cell r="CF635">
            <v>0</v>
          </cell>
          <cell r="CG635" t="str">
            <v>PREV</v>
          </cell>
          <cell r="CH635" t="str">
            <v>PREV</v>
          </cell>
          <cell r="CI635" t="str">
            <v>PREV</v>
          </cell>
          <cell r="CJ635" t="str">
            <v>PREV</v>
          </cell>
          <cell r="CK635" t="str">
            <v>PREV</v>
          </cell>
          <cell r="CL635" t="str">
            <v>PREV</v>
          </cell>
          <cell r="CM635" t="str">
            <v>PREV</v>
          </cell>
          <cell r="CN635" t="str">
            <v>PREV</v>
          </cell>
          <cell r="CO635" t="str">
            <v>PREV</v>
          </cell>
          <cell r="CP635" t="str">
            <v>PREV</v>
          </cell>
          <cell r="CQ635" t="str">
            <v>PREV</v>
          </cell>
          <cell r="CR635" t="str">
            <v>PREV</v>
          </cell>
          <cell r="CS635" t="str">
            <v>PREV</v>
          </cell>
          <cell r="CT635" t="str">
            <v>PREV</v>
          </cell>
          <cell r="CU635" t="str">
            <v>PREV</v>
          </cell>
          <cell r="CV635">
            <v>0</v>
          </cell>
          <cell r="CW635" t="str">
            <v>PREV</v>
          </cell>
          <cell r="CX635" t="str">
            <v>PREV</v>
          </cell>
          <cell r="CY635">
            <v>0</v>
          </cell>
          <cell r="CZ635" t="str">
            <v>PREV</v>
          </cell>
          <cell r="DA635" t="str">
            <v>PREV</v>
          </cell>
          <cell r="DB635" t="str">
            <v>PREV</v>
          </cell>
          <cell r="DC635" t="str">
            <v>PREV</v>
          </cell>
          <cell r="DD635" t="str">
            <v>PREV</v>
          </cell>
          <cell r="DE635" t="str">
            <v>PREV</v>
          </cell>
          <cell r="DF635" t="str">
            <v>PREV</v>
          </cell>
          <cell r="DG635" t="str">
            <v>PREV</v>
          </cell>
          <cell r="DH635" t="str">
            <v>PREV</v>
          </cell>
          <cell r="DI635" t="str">
            <v>PREV</v>
          </cell>
          <cell r="DJ635" t="str">
            <v>PREV</v>
          </cell>
          <cell r="DK635" t="str">
            <v>PREV</v>
          </cell>
          <cell r="DL635" t="str">
            <v>PREV</v>
          </cell>
          <cell r="DM635" t="str">
            <v>PREV</v>
          </cell>
          <cell r="DN635" t="str">
            <v>PREV</v>
          </cell>
          <cell r="DO635" t="str">
            <v>PREV</v>
          </cell>
          <cell r="DP635" t="str">
            <v>PREV</v>
          </cell>
          <cell r="DQ635" t="str">
            <v>PREV</v>
          </cell>
          <cell r="DR635" t="str">
            <v>PREV</v>
          </cell>
          <cell r="DS635" t="str">
            <v>PREV</v>
          </cell>
          <cell r="DT635" t="str">
            <v>PREV</v>
          </cell>
          <cell r="DU635" t="str">
            <v>PREV</v>
          </cell>
          <cell r="DV635" t="str">
            <v>PREV</v>
          </cell>
          <cell r="DW635" t="str">
            <v>PREV</v>
          </cell>
          <cell r="DX635" t="str">
            <v>PREV</v>
          </cell>
          <cell r="DY635" t="str">
            <v>PREV</v>
          </cell>
          <cell r="DZ635" t="str">
            <v>PREV</v>
          </cell>
          <cell r="EA635" t="str">
            <v>PREV</v>
          </cell>
          <cell r="EB635" t="str">
            <v>PREV</v>
          </cell>
          <cell r="EC635" t="str">
            <v>PREV</v>
          </cell>
          <cell r="ED635" t="str">
            <v>PREV</v>
          </cell>
          <cell r="EE635" t="str">
            <v>PREV</v>
          </cell>
          <cell r="EF635" t="str">
            <v>PREV</v>
          </cell>
          <cell r="EG635" t="str">
            <v>PREV</v>
          </cell>
          <cell r="EH635" t="str">
            <v>PREV</v>
          </cell>
          <cell r="EI635" t="str">
            <v>PREV</v>
          </cell>
          <cell r="EJ635" t="str">
            <v>PREV</v>
          </cell>
          <cell r="EK635" t="str">
            <v>PREV</v>
          </cell>
          <cell r="EL635" t="str">
            <v>PREV</v>
          </cell>
          <cell r="EM635" t="str">
            <v>PREV</v>
          </cell>
          <cell r="EN635" t="str">
            <v>PREV</v>
          </cell>
          <cell r="EO635" t="str">
            <v>PREV</v>
          </cell>
          <cell r="EP635" t="str">
            <v>PREV</v>
          </cell>
          <cell r="EQ635" t="str">
            <v>PREV</v>
          </cell>
          <cell r="ER635" t="str">
            <v>PREV</v>
          </cell>
          <cell r="ES635" t="str">
            <v>PREV</v>
          </cell>
          <cell r="ET635" t="str">
            <v>PREV</v>
          </cell>
          <cell r="EU635" t="str">
            <v>PREV</v>
          </cell>
          <cell r="EV635" t="str">
            <v>PREV</v>
          </cell>
          <cell r="EW635" t="str">
            <v>PREV</v>
          </cell>
          <cell r="EX635" t="str">
            <v>PREV</v>
          </cell>
          <cell r="EY635" t="str">
            <v>PREV</v>
          </cell>
          <cell r="EZ635" t="str">
            <v>PREV</v>
          </cell>
          <cell r="FA635" t="str">
            <v>PREV</v>
          </cell>
          <cell r="FB635" t="str">
            <v>PREV</v>
          </cell>
          <cell r="FC635" t="str">
            <v>PREV</v>
          </cell>
          <cell r="FD635" t="str">
            <v>PREV</v>
          </cell>
          <cell r="FE635" t="str">
            <v>PREV</v>
          </cell>
          <cell r="FF635" t="str">
            <v>PREV</v>
          </cell>
          <cell r="FG635" t="str">
            <v>PREV</v>
          </cell>
          <cell r="FH635" t="str">
            <v>PREV</v>
          </cell>
          <cell r="FI635" t="str">
            <v>PREV</v>
          </cell>
          <cell r="FJ635" t="str">
            <v>PREV</v>
          </cell>
          <cell r="FK635" t="str">
            <v>PREV</v>
          </cell>
          <cell r="FL635" t="str">
            <v>PREV</v>
          </cell>
          <cell r="FM635" t="str">
            <v>PREV</v>
          </cell>
          <cell r="FN635" t="str">
            <v>PREV</v>
          </cell>
          <cell r="FO635" t="str">
            <v>PREV</v>
          </cell>
          <cell r="FP635" t="str">
            <v>PREV</v>
          </cell>
          <cell r="FQ635" t="str">
            <v>PREV</v>
          </cell>
          <cell r="FR635" t="str">
            <v>PREV</v>
          </cell>
          <cell r="FS635" t="str">
            <v>PREV</v>
          </cell>
          <cell r="FT635" t="str">
            <v>PREV</v>
          </cell>
          <cell r="FU635" t="str">
            <v>PREV</v>
          </cell>
          <cell r="FV635" t="str">
            <v>PREV</v>
          </cell>
          <cell r="FW635" t="str">
            <v>PREV</v>
          </cell>
          <cell r="FX635" t="str">
            <v>PREV</v>
          </cell>
          <cell r="FY635" t="str">
            <v>PREV</v>
          </cell>
          <cell r="FZ635" t="str">
            <v>PREV</v>
          </cell>
          <cell r="GA635" t="str">
            <v>PREV</v>
          </cell>
          <cell r="GB635" t="str">
            <v>PREV</v>
          </cell>
          <cell r="GC635" t="str">
            <v>PREV</v>
          </cell>
          <cell r="GD635" t="str">
            <v>PREV</v>
          </cell>
          <cell r="GE635" t="str">
            <v>PREV</v>
          </cell>
          <cell r="GF635" t="str">
            <v>PREV</v>
          </cell>
          <cell r="GG635" t="str">
            <v>PREV</v>
          </cell>
          <cell r="GH635" t="str">
            <v>PREV</v>
          </cell>
          <cell r="GI635" t="str">
            <v>PREV</v>
          </cell>
          <cell r="GJ635" t="str">
            <v>PREV</v>
          </cell>
          <cell r="GK635" t="str">
            <v>PREV</v>
          </cell>
          <cell r="GL635" t="str">
            <v>PREV</v>
          </cell>
          <cell r="GM635" t="str">
            <v>PREV</v>
          </cell>
          <cell r="GN635" t="str">
            <v>PREV</v>
          </cell>
          <cell r="GO635" t="str">
            <v>PREV</v>
          </cell>
          <cell r="GP635" t="str">
            <v>PREV</v>
          </cell>
          <cell r="GQ635" t="str">
            <v>PREV</v>
          </cell>
          <cell r="GR635" t="str">
            <v>PREV</v>
          </cell>
          <cell r="GS635" t="str">
            <v>PREV</v>
          </cell>
          <cell r="GT635" t="str">
            <v>PREV</v>
          </cell>
          <cell r="GU635" t="str">
            <v>PREV</v>
          </cell>
          <cell r="GV635" t="str">
            <v>PREV</v>
          </cell>
          <cell r="GW635" t="str">
            <v>PREV</v>
          </cell>
          <cell r="GX635" t="str">
            <v>PREV</v>
          </cell>
          <cell r="GY635" t="str">
            <v>PREV</v>
          </cell>
          <cell r="GZ635" t="str">
            <v>PREV</v>
          </cell>
          <cell r="HA635" t="str">
            <v>PREV</v>
          </cell>
          <cell r="HB635" t="str">
            <v>PREV</v>
          </cell>
          <cell r="HC635" t="str">
            <v>PREV</v>
          </cell>
          <cell r="HD635" t="str">
            <v>PREV</v>
          </cell>
          <cell r="HE635" t="str">
            <v>PREV</v>
          </cell>
          <cell r="HF635">
            <v>0</v>
          </cell>
          <cell r="HG635">
            <v>0</v>
          </cell>
          <cell r="HH635">
            <v>0</v>
          </cell>
          <cell r="HI635" t="str">
            <v>PREV</v>
          </cell>
          <cell r="HJ635" t="str">
            <v>PREV</v>
          </cell>
          <cell r="HK635" t="str">
            <v>PREV</v>
          </cell>
          <cell r="HL635" t="str">
            <v>PREV</v>
          </cell>
          <cell r="HM635" t="str">
            <v>PREV</v>
          </cell>
          <cell r="HN635" t="str">
            <v>PREV</v>
          </cell>
          <cell r="HO635" t="str">
            <v>PREV</v>
          </cell>
          <cell r="HP635" t="str">
            <v>PREV</v>
          </cell>
          <cell r="HQ635" t="str">
            <v>PREV</v>
          </cell>
          <cell r="HR635" t="str">
            <v>PREV</v>
          </cell>
          <cell r="HS635" t="str">
            <v>PREV</v>
          </cell>
          <cell r="HT635" t="str">
            <v>PREV</v>
          </cell>
          <cell r="HU635" t="str">
            <v>PREV</v>
          </cell>
          <cell r="HV635" t="str">
            <v>PREV</v>
          </cell>
          <cell r="HW635" t="str">
            <v>PREV</v>
          </cell>
          <cell r="HX635" t="str">
            <v>PREV</v>
          </cell>
          <cell r="HY635" t="str">
            <v>PREV</v>
          </cell>
          <cell r="HZ635" t="str">
            <v>PREV</v>
          </cell>
          <cell r="IA635" t="str">
            <v>PREV</v>
          </cell>
          <cell r="IB635" t="str">
            <v>PREV</v>
          </cell>
          <cell r="IC635" t="str">
            <v>PREV</v>
          </cell>
          <cell r="ID635" t="str">
            <v>PREV</v>
          </cell>
          <cell r="IE635" t="str">
            <v>PREV</v>
          </cell>
          <cell r="IF635" t="str">
            <v>PREV</v>
          </cell>
          <cell r="IG635" t="str">
            <v>PREV</v>
          </cell>
          <cell r="IH635" t="str">
            <v>PREV</v>
          </cell>
          <cell r="II635" t="str">
            <v>PREV</v>
          </cell>
          <cell r="IJ635" t="str">
            <v>PREV</v>
          </cell>
          <cell r="IK635" t="str">
            <v>PREV</v>
          </cell>
          <cell r="IL635" t="str">
            <v>PREV</v>
          </cell>
          <cell r="IM635" t="str">
            <v>PREV</v>
          </cell>
          <cell r="IN635" t="str">
            <v>PREV</v>
          </cell>
          <cell r="IO635" t="str">
            <v>PREV</v>
          </cell>
          <cell r="IP635" t="str">
            <v>PREV</v>
          </cell>
          <cell r="IQ635" t="str">
            <v>PREV</v>
          </cell>
          <cell r="IR635" t="str">
            <v>PREV</v>
          </cell>
          <cell r="IS635" t="str">
            <v>PREV</v>
          </cell>
          <cell r="IT635" t="str">
            <v>PREV</v>
          </cell>
          <cell r="IU635" t="str">
            <v>PREV</v>
          </cell>
          <cell r="IV635" t="str">
            <v>PREV</v>
          </cell>
          <cell r="IW635" t="str">
            <v>PREV</v>
          </cell>
          <cell r="IX635" t="str">
            <v>PREV</v>
          </cell>
          <cell r="IY635" t="str">
            <v>PREV</v>
          </cell>
          <cell r="IZ635" t="str">
            <v>PREV</v>
          </cell>
          <cell r="JA635" t="str">
            <v>PREV</v>
          </cell>
          <cell r="JB635" t="str">
            <v>PREV</v>
          </cell>
          <cell r="JC635" t="str">
            <v>PREV</v>
          </cell>
          <cell r="JD635" t="str">
            <v>PREV</v>
          </cell>
          <cell r="JE635" t="str">
            <v>PREV</v>
          </cell>
          <cell r="JF635" t="str">
            <v>PREV</v>
          </cell>
          <cell r="JG635" t="str">
            <v>PREV</v>
          </cell>
          <cell r="JH635" t="str">
            <v>PREV</v>
          </cell>
          <cell r="JI635" t="str">
            <v>PREV</v>
          </cell>
          <cell r="JJ635" t="str">
            <v>PREV</v>
          </cell>
          <cell r="JK635" t="str">
            <v>PREV</v>
          </cell>
          <cell r="JL635" t="str">
            <v>PREV</v>
          </cell>
          <cell r="JM635" t="str">
            <v>PREV</v>
          </cell>
          <cell r="JN635" t="str">
            <v>PREV</v>
          </cell>
          <cell r="JO635" t="str">
            <v>PREV</v>
          </cell>
          <cell r="JP635" t="str">
            <v>PREV</v>
          </cell>
          <cell r="JQ635" t="str">
            <v>PREV</v>
          </cell>
          <cell r="JR635" t="str">
            <v>PREV</v>
          </cell>
          <cell r="JS635" t="str">
            <v>PREV</v>
          </cell>
          <cell r="JT635" t="str">
            <v>PREV</v>
          </cell>
          <cell r="JU635">
            <v>0</v>
          </cell>
          <cell r="JV635">
            <v>0</v>
          </cell>
          <cell r="JW635" t="str">
            <v>PREV</v>
          </cell>
          <cell r="JX635" t="str">
            <v>PREV</v>
          </cell>
          <cell r="JY635">
            <v>0</v>
          </cell>
          <cell r="JZ635" t="str">
            <v>PREV</v>
          </cell>
          <cell r="KA635" t="str">
            <v>PREV</v>
          </cell>
          <cell r="KB635" t="str">
            <v>PREV</v>
          </cell>
          <cell r="KC635" t="str">
            <v>PREV</v>
          </cell>
          <cell r="KD635" t="str">
            <v>PREV</v>
          </cell>
          <cell r="KE635" t="str">
            <v>PREV</v>
          </cell>
          <cell r="KF635" t="str">
            <v>PREV</v>
          </cell>
          <cell r="KG635" t="str">
            <v>PREV</v>
          </cell>
          <cell r="KH635" t="str">
            <v>PREV</v>
          </cell>
          <cell r="KI635" t="str">
            <v>PREV</v>
          </cell>
          <cell r="KJ635" t="str">
            <v>PREV</v>
          </cell>
          <cell r="KK635" t="str">
            <v>PREV</v>
          </cell>
          <cell r="KL635" t="str">
            <v>PREV</v>
          </cell>
          <cell r="KM635" t="str">
            <v>PREV</v>
          </cell>
          <cell r="KN635" t="str">
            <v>PREV</v>
          </cell>
          <cell r="KO635" t="str">
            <v>PREV</v>
          </cell>
          <cell r="KP635" t="str">
            <v>PREV</v>
          </cell>
          <cell r="KQ635" t="str">
            <v>PREV</v>
          </cell>
          <cell r="KR635" t="str">
            <v>PREV</v>
          </cell>
          <cell r="KS635" t="str">
            <v>PREV</v>
          </cell>
          <cell r="KT635" t="str">
            <v>PREV</v>
          </cell>
          <cell r="KU635" t="str">
            <v>PREV</v>
          </cell>
          <cell r="KV635" t="str">
            <v>PREV</v>
          </cell>
          <cell r="KW635" t="str">
            <v>PREV</v>
          </cell>
          <cell r="KX635" t="str">
            <v>PREV</v>
          </cell>
          <cell r="KY635" t="str">
            <v>PREV</v>
          </cell>
          <cell r="KZ635" t="str">
            <v>PREV</v>
          </cell>
          <cell r="LA635" t="str">
            <v>PREV</v>
          </cell>
          <cell r="LB635" t="str">
            <v>PREV</v>
          </cell>
          <cell r="LC635" t="str">
            <v>PREV</v>
          </cell>
          <cell r="LD635" t="str">
            <v>PREV</v>
          </cell>
          <cell r="LE635" t="str">
            <v>PREV</v>
          </cell>
          <cell r="LF635" t="str">
            <v>PREV</v>
          </cell>
          <cell r="LG635" t="str">
            <v>PREV</v>
          </cell>
          <cell r="LH635" t="str">
            <v>PREV</v>
          </cell>
          <cell r="LI635" t="str">
            <v>PREV</v>
          </cell>
          <cell r="LJ635" t="str">
            <v>PREV</v>
          </cell>
          <cell r="LK635" t="str">
            <v>PREV</v>
          </cell>
          <cell r="LL635" t="str">
            <v>PREV</v>
          </cell>
          <cell r="LM635" t="str">
            <v>PREV</v>
          </cell>
          <cell r="LN635" t="str">
            <v>PREV</v>
          </cell>
          <cell r="LO635" t="str">
            <v>PREV</v>
          </cell>
          <cell r="LP635" t="str">
            <v>PREV</v>
          </cell>
          <cell r="LQ635" t="str">
            <v>PREV</v>
          </cell>
        </row>
        <row r="636">
          <cell r="A636">
            <v>47604</v>
          </cell>
          <cell r="B636">
            <v>8</v>
          </cell>
          <cell r="C636" t="str">
            <v>CONS</v>
          </cell>
          <cell r="D636" t="str">
            <v>PREV</v>
          </cell>
          <cell r="E636" t="str">
            <v>PREV</v>
          </cell>
          <cell r="F636" t="str">
            <v>PREV</v>
          </cell>
          <cell r="G636" t="str">
            <v>PREV</v>
          </cell>
          <cell r="H636" t="str">
            <v>PREV</v>
          </cell>
          <cell r="I636" t="str">
            <v>PREV</v>
          </cell>
          <cell r="J636" t="str">
            <v>PREV</v>
          </cell>
          <cell r="K636" t="str">
            <v>PREV</v>
          </cell>
          <cell r="L636" t="str">
            <v>PREV</v>
          </cell>
          <cell r="M636" t="str">
            <v>PREV</v>
          </cell>
          <cell r="N636" t="str">
            <v>PREV</v>
          </cell>
          <cell r="O636" t="str">
            <v>PREV</v>
          </cell>
          <cell r="P636" t="str">
            <v>PREV</v>
          </cell>
          <cell r="Q636" t="str">
            <v>PREV</v>
          </cell>
          <cell r="R636" t="str">
            <v>PREV</v>
          </cell>
          <cell r="S636" t="str">
            <v>PREV</v>
          </cell>
          <cell r="T636" t="str">
            <v>PREV</v>
          </cell>
          <cell r="U636" t="str">
            <v>PREV</v>
          </cell>
          <cell r="V636" t="str">
            <v>PREV</v>
          </cell>
          <cell r="W636" t="str">
            <v>PREV</v>
          </cell>
          <cell r="X636" t="str">
            <v>PREV</v>
          </cell>
          <cell r="Y636" t="str">
            <v>PREV</v>
          </cell>
          <cell r="Z636" t="str">
            <v>PREV</v>
          </cell>
          <cell r="AA636" t="str">
            <v>PREV</v>
          </cell>
          <cell r="AB636" t="str">
            <v>PREV</v>
          </cell>
          <cell r="AC636" t="str">
            <v>PREV</v>
          </cell>
          <cell r="AD636" t="str">
            <v>PREV</v>
          </cell>
          <cell r="AE636" t="str">
            <v>PREV</v>
          </cell>
          <cell r="AF636" t="str">
            <v>PREV</v>
          </cell>
          <cell r="AG636" t="str">
            <v>PREV</v>
          </cell>
          <cell r="AH636" t="str">
            <v>PREV</v>
          </cell>
          <cell r="AI636" t="str">
            <v>PREV</v>
          </cell>
          <cell r="AJ636" t="str">
            <v>PREV</v>
          </cell>
          <cell r="AK636" t="str">
            <v>PREV</v>
          </cell>
          <cell r="AL636" t="str">
            <v>PREV</v>
          </cell>
          <cell r="AM636" t="str">
            <v>PREV</v>
          </cell>
          <cell r="AN636" t="str">
            <v>PREV</v>
          </cell>
          <cell r="AO636" t="str">
            <v>PREV</v>
          </cell>
          <cell r="AP636" t="str">
            <v>PREV</v>
          </cell>
          <cell r="AQ636" t="str">
            <v>PREV</v>
          </cell>
          <cell r="AR636" t="str">
            <v>PREV</v>
          </cell>
          <cell r="AS636" t="str">
            <v>PREV</v>
          </cell>
          <cell r="AT636" t="str">
            <v>PREV</v>
          </cell>
          <cell r="AU636" t="str">
            <v>PREV</v>
          </cell>
          <cell r="AV636" t="str">
            <v>PREV</v>
          </cell>
          <cell r="AW636" t="str">
            <v>PREV</v>
          </cell>
          <cell r="AX636" t="str">
            <v>PREV</v>
          </cell>
          <cell r="AY636" t="str">
            <v>PREV</v>
          </cell>
          <cell r="AZ636" t="str">
            <v>PREV</v>
          </cell>
          <cell r="BA636" t="str">
            <v>PREV</v>
          </cell>
          <cell r="BB636" t="str">
            <v>PREV</v>
          </cell>
          <cell r="BC636" t="str">
            <v>PREV</v>
          </cell>
          <cell r="BD636" t="str">
            <v>PREV</v>
          </cell>
          <cell r="BE636" t="str">
            <v>PREV</v>
          </cell>
          <cell r="BF636" t="str">
            <v>PREV</v>
          </cell>
          <cell r="BG636">
            <v>0</v>
          </cell>
          <cell r="BH636" t="str">
            <v>PREV</v>
          </cell>
          <cell r="BI636" t="str">
            <v>PREV</v>
          </cell>
          <cell r="BJ636" t="str">
            <v>PREV</v>
          </cell>
          <cell r="BK636" t="str">
            <v>PREV</v>
          </cell>
          <cell r="BL636">
            <v>0</v>
          </cell>
          <cell r="BM636" t="str">
            <v>PREV</v>
          </cell>
          <cell r="BN636" t="str">
            <v>PREV</v>
          </cell>
          <cell r="BO636" t="str">
            <v>PREV</v>
          </cell>
          <cell r="BP636" t="str">
            <v>PREV</v>
          </cell>
          <cell r="BQ636" t="str">
            <v>PREV</v>
          </cell>
          <cell r="BR636" t="str">
            <v>PREV</v>
          </cell>
          <cell r="BS636" t="str">
            <v>PREV</v>
          </cell>
          <cell r="BT636" t="str">
            <v>PREV</v>
          </cell>
          <cell r="BU636" t="str">
            <v>PREV</v>
          </cell>
          <cell r="BV636" t="str">
            <v>PREV</v>
          </cell>
          <cell r="BW636" t="str">
            <v>PREV</v>
          </cell>
          <cell r="BX636" t="str">
            <v>PREV</v>
          </cell>
          <cell r="BY636" t="str">
            <v>PREV</v>
          </cell>
          <cell r="BZ636" t="str">
            <v>PREV</v>
          </cell>
          <cell r="CA636">
            <v>0</v>
          </cell>
          <cell r="CB636" t="str">
            <v>PREV</v>
          </cell>
          <cell r="CC636" t="str">
            <v>PREV</v>
          </cell>
          <cell r="CD636">
            <v>0</v>
          </cell>
          <cell r="CE636">
            <v>0</v>
          </cell>
          <cell r="CF636">
            <v>0</v>
          </cell>
          <cell r="CG636" t="str">
            <v>PREV</v>
          </cell>
          <cell r="CH636" t="str">
            <v>PREV</v>
          </cell>
          <cell r="CI636" t="str">
            <v>PREV</v>
          </cell>
          <cell r="CJ636" t="str">
            <v>PREV</v>
          </cell>
          <cell r="CK636" t="str">
            <v>PREV</v>
          </cell>
          <cell r="CL636" t="str">
            <v>PREV</v>
          </cell>
          <cell r="CM636" t="str">
            <v>PREV</v>
          </cell>
          <cell r="CN636" t="str">
            <v>PREV</v>
          </cell>
          <cell r="CO636" t="str">
            <v>PREV</v>
          </cell>
          <cell r="CP636" t="str">
            <v>PREV</v>
          </cell>
          <cell r="CQ636" t="str">
            <v>PREV</v>
          </cell>
          <cell r="CR636" t="str">
            <v>PREV</v>
          </cell>
          <cell r="CS636" t="str">
            <v>PREV</v>
          </cell>
          <cell r="CT636" t="str">
            <v>PREV</v>
          </cell>
          <cell r="CU636" t="str">
            <v>PREV</v>
          </cell>
          <cell r="CV636">
            <v>0</v>
          </cell>
          <cell r="CW636" t="str">
            <v>PREV</v>
          </cell>
          <cell r="CX636" t="str">
            <v>PREV</v>
          </cell>
          <cell r="CY636">
            <v>0</v>
          </cell>
          <cell r="CZ636" t="str">
            <v>PREV</v>
          </cell>
          <cell r="DA636" t="str">
            <v>PREV</v>
          </cell>
          <cell r="DB636" t="str">
            <v>PREV</v>
          </cell>
          <cell r="DC636" t="str">
            <v>PREV</v>
          </cell>
          <cell r="DD636" t="str">
            <v>PREV</v>
          </cell>
          <cell r="DE636" t="str">
            <v>PREV</v>
          </cell>
          <cell r="DF636" t="str">
            <v>PREV</v>
          </cell>
          <cell r="DG636" t="str">
            <v>PREV</v>
          </cell>
          <cell r="DH636" t="str">
            <v>PREV</v>
          </cell>
          <cell r="DI636" t="str">
            <v>PREV</v>
          </cell>
          <cell r="DJ636" t="str">
            <v>PREV</v>
          </cell>
          <cell r="DK636" t="str">
            <v>PREV</v>
          </cell>
          <cell r="DL636" t="str">
            <v>PREV</v>
          </cell>
          <cell r="DM636" t="str">
            <v>PREV</v>
          </cell>
          <cell r="DN636" t="str">
            <v>PREV</v>
          </cell>
          <cell r="DO636" t="str">
            <v>PREV</v>
          </cell>
          <cell r="DP636" t="str">
            <v>PREV</v>
          </cell>
          <cell r="DQ636" t="str">
            <v>PREV</v>
          </cell>
          <cell r="DR636" t="str">
            <v>PREV</v>
          </cell>
          <cell r="DS636" t="str">
            <v>PREV</v>
          </cell>
          <cell r="DT636" t="str">
            <v>PREV</v>
          </cell>
          <cell r="DU636" t="str">
            <v>PREV</v>
          </cell>
          <cell r="DV636" t="str">
            <v>PREV</v>
          </cell>
          <cell r="DW636" t="str">
            <v>PREV</v>
          </cell>
          <cell r="DX636" t="str">
            <v>PREV</v>
          </cell>
          <cell r="DY636" t="str">
            <v>PREV</v>
          </cell>
          <cell r="DZ636" t="str">
            <v>PREV</v>
          </cell>
          <cell r="EA636" t="str">
            <v>PREV</v>
          </cell>
          <cell r="EB636" t="str">
            <v>PREV</v>
          </cell>
          <cell r="EC636" t="str">
            <v>PREV</v>
          </cell>
          <cell r="ED636" t="str">
            <v>PREV</v>
          </cell>
          <cell r="EE636" t="str">
            <v>PREV</v>
          </cell>
          <cell r="EF636" t="str">
            <v>PREV</v>
          </cell>
          <cell r="EG636" t="str">
            <v>PREV</v>
          </cell>
          <cell r="EH636" t="str">
            <v>PREV</v>
          </cell>
          <cell r="EI636" t="str">
            <v>PREV</v>
          </cell>
          <cell r="EJ636" t="str">
            <v>PREV</v>
          </cell>
          <cell r="EK636" t="str">
            <v>PREV</v>
          </cell>
          <cell r="EL636" t="str">
            <v>PREV</v>
          </cell>
          <cell r="EM636" t="str">
            <v>PREV</v>
          </cell>
          <cell r="EN636" t="str">
            <v>PREV</v>
          </cell>
          <cell r="EO636" t="str">
            <v>PREV</v>
          </cell>
          <cell r="EP636" t="str">
            <v>PREV</v>
          </cell>
          <cell r="EQ636" t="str">
            <v>PREV</v>
          </cell>
          <cell r="ER636" t="str">
            <v>PREV</v>
          </cell>
          <cell r="ES636" t="str">
            <v>PREV</v>
          </cell>
          <cell r="ET636" t="str">
            <v>PREV</v>
          </cell>
          <cell r="EU636" t="str">
            <v>PREV</v>
          </cell>
          <cell r="EV636" t="str">
            <v>PREV</v>
          </cell>
          <cell r="EW636" t="str">
            <v>PREV</v>
          </cell>
          <cell r="EX636" t="str">
            <v>PREV</v>
          </cell>
          <cell r="EY636" t="str">
            <v>PREV</v>
          </cell>
          <cell r="EZ636" t="str">
            <v>PREV</v>
          </cell>
          <cell r="FA636" t="str">
            <v>PREV</v>
          </cell>
          <cell r="FB636" t="str">
            <v>PREV</v>
          </cell>
          <cell r="FC636" t="str">
            <v>PREV</v>
          </cell>
          <cell r="FD636" t="str">
            <v>PREV</v>
          </cell>
          <cell r="FE636" t="str">
            <v>PREV</v>
          </cell>
          <cell r="FF636" t="str">
            <v>PREV</v>
          </cell>
          <cell r="FG636" t="str">
            <v>PREV</v>
          </cell>
          <cell r="FH636" t="str">
            <v>PREV</v>
          </cell>
          <cell r="FI636" t="str">
            <v>PREV</v>
          </cell>
          <cell r="FJ636" t="str">
            <v>PREV</v>
          </cell>
          <cell r="FK636" t="str">
            <v>PREV</v>
          </cell>
          <cell r="FL636" t="str">
            <v>PREV</v>
          </cell>
          <cell r="FM636" t="str">
            <v>PREV</v>
          </cell>
          <cell r="FN636" t="str">
            <v>PREV</v>
          </cell>
          <cell r="FO636" t="str">
            <v>PREV</v>
          </cell>
          <cell r="FP636" t="str">
            <v>PREV</v>
          </cell>
          <cell r="FQ636" t="str">
            <v>PREV</v>
          </cell>
          <cell r="FR636" t="str">
            <v>PREV</v>
          </cell>
          <cell r="FS636" t="str">
            <v>PREV</v>
          </cell>
          <cell r="FT636" t="str">
            <v>PREV</v>
          </cell>
          <cell r="FU636" t="str">
            <v>PREV</v>
          </cell>
          <cell r="FV636" t="str">
            <v>PREV</v>
          </cell>
          <cell r="FW636" t="str">
            <v>PREV</v>
          </cell>
          <cell r="FX636" t="str">
            <v>PREV</v>
          </cell>
          <cell r="FY636" t="str">
            <v>PREV</v>
          </cell>
          <cell r="FZ636" t="str">
            <v>PREV</v>
          </cell>
          <cell r="GA636" t="str">
            <v>PREV</v>
          </cell>
          <cell r="GB636" t="str">
            <v>PREV</v>
          </cell>
          <cell r="GC636" t="str">
            <v>PREV</v>
          </cell>
          <cell r="GD636" t="str">
            <v>PREV</v>
          </cell>
          <cell r="GE636" t="str">
            <v>PREV</v>
          </cell>
          <cell r="GF636" t="str">
            <v>PREV</v>
          </cell>
          <cell r="GG636" t="str">
            <v>PREV</v>
          </cell>
          <cell r="GH636" t="str">
            <v>PREV</v>
          </cell>
          <cell r="GI636" t="str">
            <v>PREV</v>
          </cell>
          <cell r="GJ636" t="str">
            <v>PREV</v>
          </cell>
          <cell r="GK636" t="str">
            <v>PREV</v>
          </cell>
          <cell r="GL636" t="str">
            <v>PREV</v>
          </cell>
          <cell r="GM636" t="str">
            <v>PREV</v>
          </cell>
          <cell r="GN636" t="str">
            <v>PREV</v>
          </cell>
          <cell r="GO636" t="str">
            <v>PREV</v>
          </cell>
          <cell r="GP636" t="str">
            <v>PREV</v>
          </cell>
          <cell r="GQ636" t="str">
            <v>PREV</v>
          </cell>
          <cell r="GR636" t="str">
            <v>PREV</v>
          </cell>
          <cell r="GS636" t="str">
            <v>PREV</v>
          </cell>
          <cell r="GT636" t="str">
            <v>PREV</v>
          </cell>
          <cell r="GU636" t="str">
            <v>PREV</v>
          </cell>
          <cell r="GV636" t="str">
            <v>PREV</v>
          </cell>
          <cell r="GW636" t="str">
            <v>PREV</v>
          </cell>
          <cell r="GX636" t="str">
            <v>PREV</v>
          </cell>
          <cell r="GY636" t="str">
            <v>PREV</v>
          </cell>
          <cell r="GZ636" t="str">
            <v>PREV</v>
          </cell>
          <cell r="HA636" t="str">
            <v>PREV</v>
          </cell>
          <cell r="HB636" t="str">
            <v>PREV</v>
          </cell>
          <cell r="HC636" t="str">
            <v>PREV</v>
          </cell>
          <cell r="HD636" t="str">
            <v>PREV</v>
          </cell>
          <cell r="HE636" t="str">
            <v>PREV</v>
          </cell>
          <cell r="HF636">
            <v>0</v>
          </cell>
          <cell r="HG636">
            <v>0</v>
          </cell>
          <cell r="HH636">
            <v>0</v>
          </cell>
          <cell r="HI636" t="str">
            <v>PREV</v>
          </cell>
          <cell r="HJ636" t="str">
            <v>PREV</v>
          </cell>
          <cell r="HK636" t="str">
            <v>PREV</v>
          </cell>
          <cell r="HL636" t="str">
            <v>PREV</v>
          </cell>
          <cell r="HM636" t="str">
            <v>PREV</v>
          </cell>
          <cell r="HN636" t="str">
            <v>PREV</v>
          </cell>
          <cell r="HO636" t="str">
            <v>PREV</v>
          </cell>
          <cell r="HP636" t="str">
            <v>PREV</v>
          </cell>
          <cell r="HQ636" t="str">
            <v>PREV</v>
          </cell>
          <cell r="HR636" t="str">
            <v>PREV</v>
          </cell>
          <cell r="HS636" t="str">
            <v>PREV</v>
          </cell>
          <cell r="HT636" t="str">
            <v>PREV</v>
          </cell>
          <cell r="HU636" t="str">
            <v>PREV</v>
          </cell>
          <cell r="HV636" t="str">
            <v>PREV</v>
          </cell>
          <cell r="HW636" t="str">
            <v>PREV</v>
          </cell>
          <cell r="HX636" t="str">
            <v>PREV</v>
          </cell>
          <cell r="HY636" t="str">
            <v>PREV</v>
          </cell>
          <cell r="HZ636" t="str">
            <v>PREV</v>
          </cell>
          <cell r="IA636" t="str">
            <v>PREV</v>
          </cell>
          <cell r="IB636" t="str">
            <v>PREV</v>
          </cell>
          <cell r="IC636" t="str">
            <v>PREV</v>
          </cell>
          <cell r="ID636" t="str">
            <v>PREV</v>
          </cell>
          <cell r="IE636" t="str">
            <v>PREV</v>
          </cell>
          <cell r="IF636" t="str">
            <v>PREV</v>
          </cell>
          <cell r="IG636" t="str">
            <v>PREV</v>
          </cell>
          <cell r="IH636" t="str">
            <v>PREV</v>
          </cell>
          <cell r="II636" t="str">
            <v>PREV</v>
          </cell>
          <cell r="IJ636" t="str">
            <v>PREV</v>
          </cell>
          <cell r="IK636" t="str">
            <v>PREV</v>
          </cell>
          <cell r="IL636" t="str">
            <v>PREV</v>
          </cell>
          <cell r="IM636" t="str">
            <v>PREV</v>
          </cell>
          <cell r="IN636" t="str">
            <v>PREV</v>
          </cell>
          <cell r="IO636" t="str">
            <v>PREV</v>
          </cell>
          <cell r="IP636" t="str">
            <v>PREV</v>
          </cell>
          <cell r="IQ636" t="str">
            <v>PREV</v>
          </cell>
          <cell r="IR636" t="str">
            <v>PREV</v>
          </cell>
          <cell r="IS636" t="str">
            <v>PREV</v>
          </cell>
          <cell r="IT636" t="str">
            <v>PREV</v>
          </cell>
          <cell r="IU636" t="str">
            <v>PREV</v>
          </cell>
          <cell r="IV636" t="str">
            <v>PREV</v>
          </cell>
          <cell r="IW636" t="str">
            <v>PREV</v>
          </cell>
          <cell r="IX636" t="str">
            <v>PREV</v>
          </cell>
          <cell r="IY636" t="str">
            <v>PREV</v>
          </cell>
          <cell r="IZ636" t="str">
            <v>PREV</v>
          </cell>
          <cell r="JA636" t="str">
            <v>PREV</v>
          </cell>
          <cell r="JB636" t="str">
            <v>PREV</v>
          </cell>
          <cell r="JC636" t="str">
            <v>PREV</v>
          </cell>
          <cell r="JD636" t="str">
            <v>PREV</v>
          </cell>
          <cell r="JE636" t="str">
            <v>PREV</v>
          </cell>
          <cell r="JF636" t="str">
            <v>PREV</v>
          </cell>
          <cell r="JG636" t="str">
            <v>PREV</v>
          </cell>
          <cell r="JH636" t="str">
            <v>PREV</v>
          </cell>
          <cell r="JI636" t="str">
            <v>PREV</v>
          </cell>
          <cell r="JJ636" t="str">
            <v>PREV</v>
          </cell>
          <cell r="JK636" t="str">
            <v>PREV</v>
          </cell>
          <cell r="JL636" t="str">
            <v>PREV</v>
          </cell>
          <cell r="JM636" t="str">
            <v>PREV</v>
          </cell>
          <cell r="JN636" t="str">
            <v>PREV</v>
          </cell>
          <cell r="JO636" t="str">
            <v>PREV</v>
          </cell>
          <cell r="JP636" t="str">
            <v>PREV</v>
          </cell>
          <cell r="JQ636" t="str">
            <v>PREV</v>
          </cell>
          <cell r="JR636" t="str">
            <v>PREV</v>
          </cell>
          <cell r="JS636" t="str">
            <v>PREV</v>
          </cell>
          <cell r="JT636" t="str">
            <v>PREV</v>
          </cell>
          <cell r="JU636">
            <v>0</v>
          </cell>
          <cell r="JV636">
            <v>0</v>
          </cell>
          <cell r="JW636" t="str">
            <v>PREV</v>
          </cell>
          <cell r="JX636" t="str">
            <v>PREV</v>
          </cell>
          <cell r="JY636">
            <v>0</v>
          </cell>
          <cell r="JZ636" t="str">
            <v>PREV</v>
          </cell>
          <cell r="KA636" t="str">
            <v>PREV</v>
          </cell>
          <cell r="KB636" t="str">
            <v>PREV</v>
          </cell>
          <cell r="KC636" t="str">
            <v>PREV</v>
          </cell>
          <cell r="KD636" t="str">
            <v>PREV</v>
          </cell>
          <cell r="KE636" t="str">
            <v>PREV</v>
          </cell>
          <cell r="KF636" t="str">
            <v>PREV</v>
          </cell>
          <cell r="KG636" t="str">
            <v>PREV</v>
          </cell>
          <cell r="KH636" t="str">
            <v>PREV</v>
          </cell>
          <cell r="KI636" t="str">
            <v>PREV</v>
          </cell>
          <cell r="KJ636" t="str">
            <v>PREV</v>
          </cell>
          <cell r="KK636" t="str">
            <v>PREV</v>
          </cell>
          <cell r="KL636" t="str">
            <v>PREV</v>
          </cell>
          <cell r="KM636" t="str">
            <v>PREV</v>
          </cell>
          <cell r="KN636" t="str">
            <v>PREV</v>
          </cell>
          <cell r="KO636" t="str">
            <v>PREV</v>
          </cell>
          <cell r="KP636" t="str">
            <v>PREV</v>
          </cell>
          <cell r="KQ636" t="str">
            <v>PREV</v>
          </cell>
          <cell r="KR636" t="str">
            <v>PREV</v>
          </cell>
          <cell r="KS636" t="str">
            <v>PREV</v>
          </cell>
          <cell r="KT636" t="str">
            <v>PREV</v>
          </cell>
          <cell r="KU636" t="str">
            <v>PREV</v>
          </cell>
          <cell r="KV636" t="str">
            <v>PREV</v>
          </cell>
          <cell r="KW636" t="str">
            <v>PREV</v>
          </cell>
          <cell r="KX636" t="str">
            <v>PREV</v>
          </cell>
          <cell r="KY636" t="str">
            <v>PREV</v>
          </cell>
          <cell r="KZ636" t="str">
            <v>PREV</v>
          </cell>
          <cell r="LA636" t="str">
            <v>PREV</v>
          </cell>
          <cell r="LB636" t="str">
            <v>PREV</v>
          </cell>
          <cell r="LC636" t="str">
            <v>PREV</v>
          </cell>
          <cell r="LD636" t="str">
            <v>PREV</v>
          </cell>
          <cell r="LE636" t="str">
            <v>PREV</v>
          </cell>
          <cell r="LF636" t="str">
            <v>PREV</v>
          </cell>
          <cell r="LG636" t="str">
            <v>PREV</v>
          </cell>
          <cell r="LH636" t="str">
            <v>PREV</v>
          </cell>
          <cell r="LI636" t="str">
            <v>PREV</v>
          </cell>
          <cell r="LJ636" t="str">
            <v>PREV</v>
          </cell>
          <cell r="LK636" t="str">
            <v>PREV</v>
          </cell>
          <cell r="LL636" t="str">
            <v>PREV</v>
          </cell>
          <cell r="LM636" t="str">
            <v>PREV</v>
          </cell>
          <cell r="LN636" t="str">
            <v>PREV</v>
          </cell>
          <cell r="LO636" t="str">
            <v>PREV</v>
          </cell>
          <cell r="LP636" t="str">
            <v>PREV</v>
          </cell>
          <cell r="LQ636" t="str">
            <v>PREV</v>
          </cell>
        </row>
        <row r="637">
          <cell r="A637">
            <v>47574</v>
          </cell>
          <cell r="B637">
            <v>9</v>
          </cell>
          <cell r="C637" t="str">
            <v>CONS</v>
          </cell>
          <cell r="D637" t="str">
            <v>PREV</v>
          </cell>
          <cell r="E637" t="str">
            <v>PREV</v>
          </cell>
          <cell r="F637" t="str">
            <v>PREV</v>
          </cell>
          <cell r="G637" t="str">
            <v>PREV</v>
          </cell>
          <cell r="H637" t="str">
            <v>PREV</v>
          </cell>
          <cell r="I637" t="str">
            <v>PREV</v>
          </cell>
          <cell r="J637" t="str">
            <v>PREV</v>
          </cell>
          <cell r="K637" t="str">
            <v>PREV</v>
          </cell>
          <cell r="L637" t="str">
            <v>PREV</v>
          </cell>
          <cell r="M637" t="str">
            <v>PREV</v>
          </cell>
          <cell r="N637" t="str">
            <v>PREV</v>
          </cell>
          <cell r="O637" t="str">
            <v>PREV</v>
          </cell>
          <cell r="P637" t="str">
            <v>PREV</v>
          </cell>
          <cell r="Q637" t="str">
            <v>PREV</v>
          </cell>
          <cell r="R637" t="str">
            <v>PREV</v>
          </cell>
          <cell r="S637" t="str">
            <v>PREV</v>
          </cell>
          <cell r="T637" t="str">
            <v>PREV</v>
          </cell>
          <cell r="U637" t="str">
            <v>PREV</v>
          </cell>
          <cell r="V637" t="str">
            <v>PREV</v>
          </cell>
          <cell r="W637" t="str">
            <v>PREV</v>
          </cell>
          <cell r="X637" t="str">
            <v>PREV</v>
          </cell>
          <cell r="Y637" t="str">
            <v>PREV</v>
          </cell>
          <cell r="Z637" t="str">
            <v>PREV</v>
          </cell>
          <cell r="AA637" t="str">
            <v>PREV</v>
          </cell>
          <cell r="AB637" t="str">
            <v>PREV</v>
          </cell>
          <cell r="AC637" t="str">
            <v>PREV</v>
          </cell>
          <cell r="AD637" t="str">
            <v>PREV</v>
          </cell>
          <cell r="AE637" t="str">
            <v>PREV</v>
          </cell>
          <cell r="AF637" t="str">
            <v>PREV</v>
          </cell>
          <cell r="AG637" t="str">
            <v>PREV</v>
          </cell>
          <cell r="AH637" t="str">
            <v>PREV</v>
          </cell>
          <cell r="AI637" t="str">
            <v>PREV</v>
          </cell>
          <cell r="AJ637" t="str">
            <v>PREV</v>
          </cell>
          <cell r="AK637" t="str">
            <v>PREV</v>
          </cell>
          <cell r="AL637" t="str">
            <v>PREV</v>
          </cell>
          <cell r="AM637" t="str">
            <v>PREV</v>
          </cell>
          <cell r="AN637" t="str">
            <v>PREV</v>
          </cell>
          <cell r="AO637" t="str">
            <v>PREV</v>
          </cell>
          <cell r="AP637" t="str">
            <v>PREV</v>
          </cell>
          <cell r="AQ637" t="str">
            <v>PREV</v>
          </cell>
          <cell r="AR637" t="str">
            <v>PREV</v>
          </cell>
          <cell r="AS637" t="str">
            <v>PREV</v>
          </cell>
          <cell r="AT637" t="str">
            <v>PREV</v>
          </cell>
          <cell r="AU637" t="str">
            <v>PREV</v>
          </cell>
          <cell r="AV637" t="str">
            <v>PREV</v>
          </cell>
          <cell r="AW637" t="str">
            <v>PREV</v>
          </cell>
          <cell r="AX637" t="str">
            <v>PREV</v>
          </cell>
          <cell r="AY637" t="str">
            <v>PREV</v>
          </cell>
          <cell r="AZ637" t="str">
            <v>PREV</v>
          </cell>
          <cell r="BA637" t="str">
            <v>PREV</v>
          </cell>
          <cell r="BB637" t="str">
            <v>PREV</v>
          </cell>
          <cell r="BC637" t="str">
            <v>PREV</v>
          </cell>
          <cell r="BD637" t="str">
            <v>PREV</v>
          </cell>
          <cell r="BE637" t="str">
            <v>PREV</v>
          </cell>
          <cell r="BF637" t="str">
            <v>PREV</v>
          </cell>
          <cell r="BG637">
            <v>0</v>
          </cell>
          <cell r="BH637" t="str">
            <v>PREV</v>
          </cell>
          <cell r="BI637" t="str">
            <v>PREV</v>
          </cell>
          <cell r="BJ637" t="str">
            <v>PREV</v>
          </cell>
          <cell r="BK637" t="str">
            <v>PREV</v>
          </cell>
          <cell r="BL637">
            <v>0</v>
          </cell>
          <cell r="BM637" t="str">
            <v>PREV</v>
          </cell>
          <cell r="BN637" t="str">
            <v>PREV</v>
          </cell>
          <cell r="BO637" t="str">
            <v>PREV</v>
          </cell>
          <cell r="BP637" t="str">
            <v>PREV</v>
          </cell>
          <cell r="BQ637" t="str">
            <v>PREV</v>
          </cell>
          <cell r="BR637" t="str">
            <v>PREV</v>
          </cell>
          <cell r="BS637" t="str">
            <v>PREV</v>
          </cell>
          <cell r="BT637" t="str">
            <v>PREV</v>
          </cell>
          <cell r="BU637" t="str">
            <v>PREV</v>
          </cell>
          <cell r="BV637" t="str">
            <v>PREV</v>
          </cell>
          <cell r="BW637" t="str">
            <v>PREV</v>
          </cell>
          <cell r="BX637" t="str">
            <v>PREV</v>
          </cell>
          <cell r="BY637" t="str">
            <v>PREV</v>
          </cell>
          <cell r="BZ637" t="str">
            <v>PREV</v>
          </cell>
          <cell r="CA637">
            <v>0</v>
          </cell>
          <cell r="CB637" t="str">
            <v>PREV</v>
          </cell>
          <cell r="CC637" t="str">
            <v>PREV</v>
          </cell>
          <cell r="CD637">
            <v>0</v>
          </cell>
          <cell r="CE637">
            <v>0</v>
          </cell>
          <cell r="CF637">
            <v>0</v>
          </cell>
          <cell r="CG637" t="str">
            <v>PREV</v>
          </cell>
          <cell r="CH637" t="str">
            <v>PREV</v>
          </cell>
          <cell r="CI637" t="str">
            <v>PREV</v>
          </cell>
          <cell r="CJ637" t="str">
            <v>PREV</v>
          </cell>
          <cell r="CK637" t="str">
            <v>PREV</v>
          </cell>
          <cell r="CL637" t="str">
            <v>PREV</v>
          </cell>
          <cell r="CM637" t="str">
            <v>PREV</v>
          </cell>
          <cell r="CN637" t="str">
            <v>PREV</v>
          </cell>
          <cell r="CO637" t="str">
            <v>PREV</v>
          </cell>
          <cell r="CP637" t="str">
            <v>PREV</v>
          </cell>
          <cell r="CQ637" t="str">
            <v>PREV</v>
          </cell>
          <cell r="CR637" t="str">
            <v>PREV</v>
          </cell>
          <cell r="CS637" t="str">
            <v>PREV</v>
          </cell>
          <cell r="CT637" t="str">
            <v>PREV</v>
          </cell>
          <cell r="CU637" t="str">
            <v>PREV</v>
          </cell>
          <cell r="CV637">
            <v>0</v>
          </cell>
          <cell r="CW637" t="str">
            <v>PREV</v>
          </cell>
          <cell r="CX637" t="str">
            <v>PREV</v>
          </cell>
          <cell r="CY637">
            <v>0</v>
          </cell>
          <cell r="CZ637" t="str">
            <v>PREV</v>
          </cell>
          <cell r="DA637" t="str">
            <v>PREV</v>
          </cell>
          <cell r="DB637" t="str">
            <v>PREV</v>
          </cell>
          <cell r="DC637" t="str">
            <v>PREV</v>
          </cell>
          <cell r="DD637" t="str">
            <v>PREV</v>
          </cell>
          <cell r="DE637" t="str">
            <v>PREV</v>
          </cell>
          <cell r="DF637" t="str">
            <v>PREV</v>
          </cell>
          <cell r="DG637" t="str">
            <v>PREV</v>
          </cell>
          <cell r="DH637" t="str">
            <v>PREV</v>
          </cell>
          <cell r="DI637" t="str">
            <v>PREV</v>
          </cell>
          <cell r="DJ637" t="str">
            <v>PREV</v>
          </cell>
          <cell r="DK637" t="str">
            <v>PREV</v>
          </cell>
          <cell r="DL637" t="str">
            <v>PREV</v>
          </cell>
          <cell r="DM637" t="str">
            <v>PREV</v>
          </cell>
          <cell r="DN637" t="str">
            <v>PREV</v>
          </cell>
          <cell r="DO637" t="str">
            <v>PREV</v>
          </cell>
          <cell r="DP637" t="str">
            <v>PREV</v>
          </cell>
          <cell r="DQ637" t="str">
            <v>PREV</v>
          </cell>
          <cell r="DR637" t="str">
            <v>PREV</v>
          </cell>
          <cell r="DS637" t="str">
            <v>PREV</v>
          </cell>
          <cell r="DT637" t="str">
            <v>PREV</v>
          </cell>
          <cell r="DU637" t="str">
            <v>PREV</v>
          </cell>
          <cell r="DV637" t="str">
            <v>PREV</v>
          </cell>
          <cell r="DW637" t="str">
            <v>PREV</v>
          </cell>
          <cell r="DX637" t="str">
            <v>PREV</v>
          </cell>
          <cell r="DY637" t="str">
            <v>PREV</v>
          </cell>
          <cell r="DZ637" t="str">
            <v>PREV</v>
          </cell>
          <cell r="EA637" t="str">
            <v>PREV</v>
          </cell>
          <cell r="EB637" t="str">
            <v>PREV</v>
          </cell>
          <cell r="EC637" t="str">
            <v>PREV</v>
          </cell>
          <cell r="ED637" t="str">
            <v>PREV</v>
          </cell>
          <cell r="EE637" t="str">
            <v>PREV</v>
          </cell>
          <cell r="EF637" t="str">
            <v>PREV</v>
          </cell>
          <cell r="EG637" t="str">
            <v>PREV</v>
          </cell>
          <cell r="EH637" t="str">
            <v>PREV</v>
          </cell>
          <cell r="EI637" t="str">
            <v>PREV</v>
          </cell>
          <cell r="EJ637" t="str">
            <v>PREV</v>
          </cell>
          <cell r="EK637" t="str">
            <v>PREV</v>
          </cell>
          <cell r="EL637" t="str">
            <v>PREV</v>
          </cell>
          <cell r="EM637" t="str">
            <v>PREV</v>
          </cell>
          <cell r="EN637" t="str">
            <v>PREV</v>
          </cell>
          <cell r="EO637" t="str">
            <v>PREV</v>
          </cell>
          <cell r="EP637" t="str">
            <v>PREV</v>
          </cell>
          <cell r="EQ637" t="str">
            <v>PREV</v>
          </cell>
          <cell r="ER637" t="str">
            <v>PREV</v>
          </cell>
          <cell r="ES637" t="str">
            <v>PREV</v>
          </cell>
          <cell r="ET637" t="str">
            <v>PREV</v>
          </cell>
          <cell r="EU637" t="str">
            <v>PREV</v>
          </cell>
          <cell r="EV637" t="str">
            <v>PREV</v>
          </cell>
          <cell r="EW637" t="str">
            <v>PREV</v>
          </cell>
          <cell r="EX637" t="str">
            <v>PREV</v>
          </cell>
          <cell r="EY637" t="str">
            <v>PREV</v>
          </cell>
          <cell r="EZ637" t="str">
            <v>PREV</v>
          </cell>
          <cell r="FA637" t="str">
            <v>PREV</v>
          </cell>
          <cell r="FB637" t="str">
            <v>PREV</v>
          </cell>
          <cell r="FC637" t="str">
            <v>PREV</v>
          </cell>
          <cell r="FD637" t="str">
            <v>PREV</v>
          </cell>
          <cell r="FE637" t="str">
            <v>PREV</v>
          </cell>
          <cell r="FF637" t="str">
            <v>PREV</v>
          </cell>
          <cell r="FG637" t="str">
            <v>PREV</v>
          </cell>
          <cell r="FH637" t="str">
            <v>PREV</v>
          </cell>
          <cell r="FI637" t="str">
            <v>PREV</v>
          </cell>
          <cell r="FJ637" t="str">
            <v>PREV</v>
          </cell>
          <cell r="FK637" t="str">
            <v>PREV</v>
          </cell>
          <cell r="FL637" t="str">
            <v>PREV</v>
          </cell>
          <cell r="FM637" t="str">
            <v>PREV</v>
          </cell>
          <cell r="FN637" t="str">
            <v>PREV</v>
          </cell>
          <cell r="FO637" t="str">
            <v>PREV</v>
          </cell>
          <cell r="FP637" t="str">
            <v>PREV</v>
          </cell>
          <cell r="FQ637" t="str">
            <v>PREV</v>
          </cell>
          <cell r="FR637" t="str">
            <v>PREV</v>
          </cell>
          <cell r="FS637" t="str">
            <v>PREV</v>
          </cell>
          <cell r="FT637" t="str">
            <v>PREV</v>
          </cell>
          <cell r="FU637" t="str">
            <v>PREV</v>
          </cell>
          <cell r="FV637" t="str">
            <v>PREV</v>
          </cell>
          <cell r="FW637" t="str">
            <v>PREV</v>
          </cell>
          <cell r="FX637" t="str">
            <v>PREV</v>
          </cell>
          <cell r="FY637" t="str">
            <v>PREV</v>
          </cell>
          <cell r="FZ637" t="str">
            <v>PREV</v>
          </cell>
          <cell r="GA637" t="str">
            <v>PREV</v>
          </cell>
          <cell r="GB637" t="str">
            <v>PREV</v>
          </cell>
          <cell r="GC637" t="str">
            <v>PREV</v>
          </cell>
          <cell r="GD637" t="str">
            <v>PREV</v>
          </cell>
          <cell r="GE637" t="str">
            <v>PREV</v>
          </cell>
          <cell r="GF637" t="str">
            <v>PREV</v>
          </cell>
          <cell r="GG637" t="str">
            <v>PREV</v>
          </cell>
          <cell r="GH637" t="str">
            <v>PREV</v>
          </cell>
          <cell r="GI637" t="str">
            <v>PREV</v>
          </cell>
          <cell r="GJ637" t="str">
            <v>PREV</v>
          </cell>
          <cell r="GK637" t="str">
            <v>PREV</v>
          </cell>
          <cell r="GL637" t="str">
            <v>PREV</v>
          </cell>
          <cell r="GM637" t="str">
            <v>PREV</v>
          </cell>
          <cell r="GN637" t="str">
            <v>PREV</v>
          </cell>
          <cell r="GO637" t="str">
            <v>PREV</v>
          </cell>
          <cell r="GP637" t="str">
            <v>PREV</v>
          </cell>
          <cell r="GQ637" t="str">
            <v>PREV</v>
          </cell>
          <cell r="GR637" t="str">
            <v>PREV</v>
          </cell>
          <cell r="GS637" t="str">
            <v>PREV</v>
          </cell>
          <cell r="GT637" t="str">
            <v>PREV</v>
          </cell>
          <cell r="GU637" t="str">
            <v>PREV</v>
          </cell>
          <cell r="GV637" t="str">
            <v>PREV</v>
          </cell>
          <cell r="GW637" t="str">
            <v>PREV</v>
          </cell>
          <cell r="GX637" t="str">
            <v>PREV</v>
          </cell>
          <cell r="GY637" t="str">
            <v>PREV</v>
          </cell>
          <cell r="GZ637" t="str">
            <v>PREV</v>
          </cell>
          <cell r="HA637" t="str">
            <v>PREV</v>
          </cell>
          <cell r="HB637" t="str">
            <v>PREV</v>
          </cell>
          <cell r="HC637" t="str">
            <v>PREV</v>
          </cell>
          <cell r="HD637" t="str">
            <v>PREV</v>
          </cell>
          <cell r="HE637" t="str">
            <v>PREV</v>
          </cell>
          <cell r="HF637">
            <v>0</v>
          </cell>
          <cell r="HG637">
            <v>0</v>
          </cell>
          <cell r="HH637">
            <v>0</v>
          </cell>
          <cell r="HI637" t="str">
            <v>PREV</v>
          </cell>
          <cell r="HJ637" t="str">
            <v>PREV</v>
          </cell>
          <cell r="HK637" t="str">
            <v>PREV</v>
          </cell>
          <cell r="HL637" t="str">
            <v>PREV</v>
          </cell>
          <cell r="HM637" t="str">
            <v>PREV</v>
          </cell>
          <cell r="HN637" t="str">
            <v>PREV</v>
          </cell>
          <cell r="HO637" t="str">
            <v>PREV</v>
          </cell>
          <cell r="HP637" t="str">
            <v>PREV</v>
          </cell>
          <cell r="HQ637" t="str">
            <v>PREV</v>
          </cell>
          <cell r="HR637" t="str">
            <v>PREV</v>
          </cell>
          <cell r="HS637" t="str">
            <v>PREV</v>
          </cell>
          <cell r="HT637" t="str">
            <v>PREV</v>
          </cell>
          <cell r="HU637" t="str">
            <v>PREV</v>
          </cell>
          <cell r="HV637" t="str">
            <v>PREV</v>
          </cell>
          <cell r="HW637" t="str">
            <v>PREV</v>
          </cell>
          <cell r="HX637" t="str">
            <v>PREV</v>
          </cell>
          <cell r="HY637" t="str">
            <v>PREV</v>
          </cell>
          <cell r="HZ637" t="str">
            <v>PREV</v>
          </cell>
          <cell r="IA637" t="str">
            <v>PREV</v>
          </cell>
          <cell r="IB637" t="str">
            <v>PREV</v>
          </cell>
          <cell r="IC637" t="str">
            <v>PREV</v>
          </cell>
          <cell r="ID637" t="str">
            <v>PREV</v>
          </cell>
          <cell r="IE637" t="str">
            <v>PREV</v>
          </cell>
          <cell r="IF637" t="str">
            <v>PREV</v>
          </cell>
          <cell r="IG637" t="str">
            <v>PREV</v>
          </cell>
          <cell r="IH637" t="str">
            <v>PREV</v>
          </cell>
          <cell r="II637" t="str">
            <v>PREV</v>
          </cell>
          <cell r="IJ637" t="str">
            <v>PREV</v>
          </cell>
          <cell r="IK637" t="str">
            <v>PREV</v>
          </cell>
          <cell r="IL637" t="str">
            <v>PREV</v>
          </cell>
          <cell r="IM637" t="str">
            <v>PREV</v>
          </cell>
          <cell r="IN637" t="str">
            <v>PREV</v>
          </cell>
          <cell r="IO637" t="str">
            <v>PREV</v>
          </cell>
          <cell r="IP637" t="str">
            <v>PREV</v>
          </cell>
          <cell r="IQ637" t="str">
            <v>PREV</v>
          </cell>
          <cell r="IR637" t="str">
            <v>PREV</v>
          </cell>
          <cell r="IS637" t="str">
            <v>PREV</v>
          </cell>
          <cell r="IT637" t="str">
            <v>PREV</v>
          </cell>
          <cell r="IU637" t="str">
            <v>PREV</v>
          </cell>
          <cell r="IV637" t="str">
            <v>PREV</v>
          </cell>
          <cell r="IW637" t="str">
            <v>PREV</v>
          </cell>
          <cell r="IX637" t="str">
            <v>PREV</v>
          </cell>
          <cell r="IY637" t="str">
            <v>PREV</v>
          </cell>
          <cell r="IZ637" t="str">
            <v>PREV</v>
          </cell>
          <cell r="JA637" t="str">
            <v>PREV</v>
          </cell>
          <cell r="JB637" t="str">
            <v>PREV</v>
          </cell>
          <cell r="JC637" t="str">
            <v>PREV</v>
          </cell>
          <cell r="JD637" t="str">
            <v>PREV</v>
          </cell>
          <cell r="JE637" t="str">
            <v>PREV</v>
          </cell>
          <cell r="JF637" t="str">
            <v>PREV</v>
          </cell>
          <cell r="JG637" t="str">
            <v>PREV</v>
          </cell>
          <cell r="JH637" t="str">
            <v>PREV</v>
          </cell>
          <cell r="JI637" t="str">
            <v>PREV</v>
          </cell>
          <cell r="JJ637" t="str">
            <v>PREV</v>
          </cell>
          <cell r="JK637" t="str">
            <v>PREV</v>
          </cell>
          <cell r="JL637" t="str">
            <v>PREV</v>
          </cell>
          <cell r="JM637" t="str">
            <v>PREV</v>
          </cell>
          <cell r="JN637" t="str">
            <v>PREV</v>
          </cell>
          <cell r="JO637" t="str">
            <v>PREV</v>
          </cell>
          <cell r="JP637" t="str">
            <v>PREV</v>
          </cell>
          <cell r="JQ637" t="str">
            <v>PREV</v>
          </cell>
          <cell r="JR637" t="str">
            <v>PREV</v>
          </cell>
          <cell r="JS637" t="str">
            <v>PREV</v>
          </cell>
          <cell r="JT637" t="str">
            <v>PREV</v>
          </cell>
          <cell r="JU637">
            <v>0</v>
          </cell>
          <cell r="JV637">
            <v>0</v>
          </cell>
          <cell r="JW637" t="str">
            <v>PREV</v>
          </cell>
          <cell r="JX637" t="str">
            <v>PREV</v>
          </cell>
          <cell r="JY637">
            <v>0</v>
          </cell>
          <cell r="JZ637" t="str">
            <v>PREV</v>
          </cell>
          <cell r="KA637" t="str">
            <v>PREV</v>
          </cell>
          <cell r="KB637" t="str">
            <v>PREV</v>
          </cell>
          <cell r="KC637" t="str">
            <v>PREV</v>
          </cell>
          <cell r="KD637" t="str">
            <v>PREV</v>
          </cell>
          <cell r="KE637" t="str">
            <v>PREV</v>
          </cell>
          <cell r="KF637" t="str">
            <v>PREV</v>
          </cell>
          <cell r="KG637" t="str">
            <v>PREV</v>
          </cell>
          <cell r="KH637" t="str">
            <v>PREV</v>
          </cell>
          <cell r="KI637" t="str">
            <v>PREV</v>
          </cell>
          <cell r="KJ637" t="str">
            <v>PREV</v>
          </cell>
          <cell r="KK637" t="str">
            <v>PREV</v>
          </cell>
          <cell r="KL637" t="str">
            <v>PREV</v>
          </cell>
          <cell r="KM637" t="str">
            <v>PREV</v>
          </cell>
          <cell r="KN637" t="str">
            <v>PREV</v>
          </cell>
          <cell r="KO637" t="str">
            <v>PREV</v>
          </cell>
          <cell r="KP637" t="str">
            <v>PREV</v>
          </cell>
          <cell r="KQ637" t="str">
            <v>PREV</v>
          </cell>
          <cell r="KR637" t="str">
            <v>PREV</v>
          </cell>
          <cell r="KS637" t="str">
            <v>PREV</v>
          </cell>
          <cell r="KT637" t="str">
            <v>PREV</v>
          </cell>
          <cell r="KU637" t="str">
            <v>PREV</v>
          </cell>
          <cell r="KV637" t="str">
            <v>PREV</v>
          </cell>
          <cell r="KW637" t="str">
            <v>PREV</v>
          </cell>
          <cell r="KX637" t="str">
            <v>PREV</v>
          </cell>
          <cell r="KY637" t="str">
            <v>PREV</v>
          </cell>
          <cell r="KZ637" t="str">
            <v>PREV</v>
          </cell>
          <cell r="LA637" t="str">
            <v>PREV</v>
          </cell>
          <cell r="LB637" t="str">
            <v>PREV</v>
          </cell>
          <cell r="LC637" t="str">
            <v>PREV</v>
          </cell>
          <cell r="LD637" t="str">
            <v>PREV</v>
          </cell>
          <cell r="LE637" t="str">
            <v>PREV</v>
          </cell>
          <cell r="LF637" t="str">
            <v>PREV</v>
          </cell>
          <cell r="LG637" t="str">
            <v>PREV</v>
          </cell>
          <cell r="LH637" t="str">
            <v>PREV</v>
          </cell>
          <cell r="LI637" t="str">
            <v>PREV</v>
          </cell>
          <cell r="LJ637" t="str">
            <v>PREV</v>
          </cell>
          <cell r="LK637" t="str">
            <v>PREV</v>
          </cell>
          <cell r="LL637" t="str">
            <v>PREV</v>
          </cell>
          <cell r="LM637" t="str">
            <v>PREV</v>
          </cell>
          <cell r="LN637" t="str">
            <v>PREV</v>
          </cell>
          <cell r="LO637" t="str">
            <v>PREV</v>
          </cell>
          <cell r="LP637" t="str">
            <v>PREV</v>
          </cell>
          <cell r="LQ637" t="str">
            <v>PREV</v>
          </cell>
        </row>
        <row r="638">
          <cell r="A638">
            <v>47543</v>
          </cell>
          <cell r="B638">
            <v>10</v>
          </cell>
          <cell r="C638" t="str">
            <v>CONS</v>
          </cell>
          <cell r="D638" t="str">
            <v>PREV</v>
          </cell>
          <cell r="E638" t="str">
            <v>PREV</v>
          </cell>
          <cell r="F638" t="str">
            <v>PREV</v>
          </cell>
          <cell r="G638" t="str">
            <v>PREV</v>
          </cell>
          <cell r="H638" t="str">
            <v>PREV</v>
          </cell>
          <cell r="I638" t="str">
            <v>PREV</v>
          </cell>
          <cell r="J638" t="str">
            <v>PREV</v>
          </cell>
          <cell r="K638" t="str">
            <v>PREV</v>
          </cell>
          <cell r="L638" t="str">
            <v>PREV</v>
          </cell>
          <cell r="M638" t="str">
            <v>PREV</v>
          </cell>
          <cell r="N638" t="str">
            <v>PREV</v>
          </cell>
          <cell r="O638" t="str">
            <v>PREV</v>
          </cell>
          <cell r="P638" t="str">
            <v>PREV</v>
          </cell>
          <cell r="Q638" t="str">
            <v>PREV</v>
          </cell>
          <cell r="R638" t="str">
            <v>PREV</v>
          </cell>
          <cell r="S638" t="str">
            <v>PREV</v>
          </cell>
          <cell r="T638" t="str">
            <v>PREV</v>
          </cell>
          <cell r="U638" t="str">
            <v>PREV</v>
          </cell>
          <cell r="V638" t="str">
            <v>PREV</v>
          </cell>
          <cell r="W638" t="str">
            <v>PREV</v>
          </cell>
          <cell r="X638" t="str">
            <v>PREV</v>
          </cell>
          <cell r="Y638" t="str">
            <v>PREV</v>
          </cell>
          <cell r="Z638" t="str">
            <v>PREV</v>
          </cell>
          <cell r="AA638" t="str">
            <v>PREV</v>
          </cell>
          <cell r="AB638" t="str">
            <v>PREV</v>
          </cell>
          <cell r="AC638" t="str">
            <v>PREV</v>
          </cell>
          <cell r="AD638" t="str">
            <v>PREV</v>
          </cell>
          <cell r="AE638" t="str">
            <v>PREV</v>
          </cell>
          <cell r="AF638" t="str">
            <v>PREV</v>
          </cell>
          <cell r="AG638" t="str">
            <v>PREV</v>
          </cell>
          <cell r="AH638" t="str">
            <v>PREV</v>
          </cell>
          <cell r="AI638" t="str">
            <v>PREV</v>
          </cell>
          <cell r="AJ638" t="str">
            <v>PREV</v>
          </cell>
          <cell r="AK638" t="str">
            <v>PREV</v>
          </cell>
          <cell r="AL638" t="str">
            <v>PREV</v>
          </cell>
          <cell r="AM638" t="str">
            <v>PREV</v>
          </cell>
          <cell r="AN638" t="str">
            <v>PREV</v>
          </cell>
          <cell r="AO638" t="str">
            <v>PREV</v>
          </cell>
          <cell r="AP638" t="str">
            <v>PREV</v>
          </cell>
          <cell r="AQ638" t="str">
            <v>PREV</v>
          </cell>
          <cell r="AR638" t="str">
            <v>PREV</v>
          </cell>
          <cell r="AS638" t="str">
            <v>PREV</v>
          </cell>
          <cell r="AT638" t="str">
            <v>PREV</v>
          </cell>
          <cell r="AU638" t="str">
            <v>PREV</v>
          </cell>
          <cell r="AV638" t="str">
            <v>PREV</v>
          </cell>
          <cell r="AW638" t="str">
            <v>PREV</v>
          </cell>
          <cell r="AX638" t="str">
            <v>PREV</v>
          </cell>
          <cell r="AY638" t="str">
            <v>PREV</v>
          </cell>
          <cell r="AZ638" t="str">
            <v>PREV</v>
          </cell>
          <cell r="BA638" t="str">
            <v>PREV</v>
          </cell>
          <cell r="BB638" t="str">
            <v>PREV</v>
          </cell>
          <cell r="BC638" t="str">
            <v>PREV</v>
          </cell>
          <cell r="BD638" t="str">
            <v>PREV</v>
          </cell>
          <cell r="BE638" t="str">
            <v>PREV</v>
          </cell>
          <cell r="BF638" t="str">
            <v>PREV</v>
          </cell>
          <cell r="BG638">
            <v>0</v>
          </cell>
          <cell r="BH638" t="str">
            <v>PREV</v>
          </cell>
          <cell r="BI638" t="str">
            <v>PREV</v>
          </cell>
          <cell r="BJ638" t="str">
            <v>PREV</v>
          </cell>
          <cell r="BK638" t="str">
            <v>PREV</v>
          </cell>
          <cell r="BL638">
            <v>0</v>
          </cell>
          <cell r="BM638" t="str">
            <v>PREV</v>
          </cell>
          <cell r="BN638" t="str">
            <v>PREV</v>
          </cell>
          <cell r="BO638" t="str">
            <v>PREV</v>
          </cell>
          <cell r="BP638" t="str">
            <v>PREV</v>
          </cell>
          <cell r="BQ638" t="str">
            <v>PREV</v>
          </cell>
          <cell r="BR638" t="str">
            <v>PREV</v>
          </cell>
          <cell r="BS638" t="str">
            <v>PREV</v>
          </cell>
          <cell r="BT638" t="str">
            <v>PREV</v>
          </cell>
          <cell r="BU638" t="str">
            <v>PREV</v>
          </cell>
          <cell r="BV638" t="str">
            <v>PREV</v>
          </cell>
          <cell r="BW638" t="str">
            <v>PREV</v>
          </cell>
          <cell r="BX638" t="str">
            <v>PREV</v>
          </cell>
          <cell r="BY638" t="str">
            <v>PREV</v>
          </cell>
          <cell r="BZ638" t="str">
            <v>PREV</v>
          </cell>
          <cell r="CA638">
            <v>0</v>
          </cell>
          <cell r="CB638" t="str">
            <v>PREV</v>
          </cell>
          <cell r="CC638" t="str">
            <v>PREV</v>
          </cell>
          <cell r="CD638">
            <v>0</v>
          </cell>
          <cell r="CE638">
            <v>0</v>
          </cell>
          <cell r="CF638">
            <v>0</v>
          </cell>
          <cell r="CG638" t="str">
            <v>PREV</v>
          </cell>
          <cell r="CH638" t="str">
            <v>PREV</v>
          </cell>
          <cell r="CI638" t="str">
            <v>PREV</v>
          </cell>
          <cell r="CJ638" t="str">
            <v>PREV</v>
          </cell>
          <cell r="CK638" t="str">
            <v>PREV</v>
          </cell>
          <cell r="CL638" t="str">
            <v>PREV</v>
          </cell>
          <cell r="CM638" t="str">
            <v>PREV</v>
          </cell>
          <cell r="CN638" t="str">
            <v>PREV</v>
          </cell>
          <cell r="CO638" t="str">
            <v>PREV</v>
          </cell>
          <cell r="CP638" t="str">
            <v>PREV</v>
          </cell>
          <cell r="CQ638" t="str">
            <v>PREV</v>
          </cell>
          <cell r="CR638" t="str">
            <v>PREV</v>
          </cell>
          <cell r="CS638" t="str">
            <v>PREV</v>
          </cell>
          <cell r="CT638" t="str">
            <v>PREV</v>
          </cell>
          <cell r="CU638" t="str">
            <v>PREV</v>
          </cell>
          <cell r="CV638">
            <v>0</v>
          </cell>
          <cell r="CW638" t="str">
            <v>PREV</v>
          </cell>
          <cell r="CX638" t="str">
            <v>PREV</v>
          </cell>
          <cell r="CY638">
            <v>0</v>
          </cell>
          <cell r="CZ638" t="str">
            <v>PREV</v>
          </cell>
          <cell r="DA638" t="str">
            <v>PREV</v>
          </cell>
          <cell r="DB638" t="str">
            <v>PREV</v>
          </cell>
          <cell r="DC638" t="str">
            <v>PREV</v>
          </cell>
          <cell r="DD638" t="str">
            <v>PREV</v>
          </cell>
          <cell r="DE638" t="str">
            <v>PREV</v>
          </cell>
          <cell r="DF638" t="str">
            <v>PREV</v>
          </cell>
          <cell r="DG638" t="str">
            <v>PREV</v>
          </cell>
          <cell r="DH638" t="str">
            <v>PREV</v>
          </cell>
          <cell r="DI638" t="str">
            <v>PREV</v>
          </cell>
          <cell r="DJ638" t="str">
            <v>PREV</v>
          </cell>
          <cell r="DK638" t="str">
            <v>PREV</v>
          </cell>
          <cell r="DL638" t="str">
            <v>PREV</v>
          </cell>
          <cell r="DM638" t="str">
            <v>PREV</v>
          </cell>
          <cell r="DN638" t="str">
            <v>PREV</v>
          </cell>
          <cell r="DO638" t="str">
            <v>PREV</v>
          </cell>
          <cell r="DP638" t="str">
            <v>PREV</v>
          </cell>
          <cell r="DQ638" t="str">
            <v>PREV</v>
          </cell>
          <cell r="DR638" t="str">
            <v>PREV</v>
          </cell>
          <cell r="DS638" t="str">
            <v>PREV</v>
          </cell>
          <cell r="DT638" t="str">
            <v>PREV</v>
          </cell>
          <cell r="DU638" t="str">
            <v>PREV</v>
          </cell>
          <cell r="DV638" t="str">
            <v>PREV</v>
          </cell>
          <cell r="DW638" t="str">
            <v>PREV</v>
          </cell>
          <cell r="DX638" t="str">
            <v>PREV</v>
          </cell>
          <cell r="DY638" t="str">
            <v>PREV</v>
          </cell>
          <cell r="DZ638" t="str">
            <v>PREV</v>
          </cell>
          <cell r="EA638" t="str">
            <v>PREV</v>
          </cell>
          <cell r="EB638" t="str">
            <v>PREV</v>
          </cell>
          <cell r="EC638" t="str">
            <v>PREV</v>
          </cell>
          <cell r="ED638" t="str">
            <v>PREV</v>
          </cell>
          <cell r="EE638" t="str">
            <v>PREV</v>
          </cell>
          <cell r="EF638" t="str">
            <v>PREV</v>
          </cell>
          <cell r="EG638" t="str">
            <v>PREV</v>
          </cell>
          <cell r="EH638" t="str">
            <v>PREV</v>
          </cell>
          <cell r="EI638" t="str">
            <v>PREV</v>
          </cell>
          <cell r="EJ638" t="str">
            <v>PREV</v>
          </cell>
          <cell r="EK638" t="str">
            <v>PREV</v>
          </cell>
          <cell r="EL638" t="str">
            <v>PREV</v>
          </cell>
          <cell r="EM638" t="str">
            <v>PREV</v>
          </cell>
          <cell r="EN638" t="str">
            <v>PREV</v>
          </cell>
          <cell r="EO638" t="str">
            <v>PREV</v>
          </cell>
          <cell r="EP638" t="str">
            <v>PREV</v>
          </cell>
          <cell r="EQ638" t="str">
            <v>PREV</v>
          </cell>
          <cell r="ER638" t="str">
            <v>PREV</v>
          </cell>
          <cell r="ES638" t="str">
            <v>PREV</v>
          </cell>
          <cell r="ET638" t="str">
            <v>PREV</v>
          </cell>
          <cell r="EU638" t="str">
            <v>PREV</v>
          </cell>
          <cell r="EV638" t="str">
            <v>PREV</v>
          </cell>
          <cell r="EW638" t="str">
            <v>PREV</v>
          </cell>
          <cell r="EX638" t="str">
            <v>PREV</v>
          </cell>
          <cell r="EY638" t="str">
            <v>PREV</v>
          </cell>
          <cell r="EZ638" t="str">
            <v>PREV</v>
          </cell>
          <cell r="FA638" t="str">
            <v>PREV</v>
          </cell>
          <cell r="FB638" t="str">
            <v>PREV</v>
          </cell>
          <cell r="FC638" t="str">
            <v>PREV</v>
          </cell>
          <cell r="FD638" t="str">
            <v>PREV</v>
          </cell>
          <cell r="FE638" t="str">
            <v>PREV</v>
          </cell>
          <cell r="FF638" t="str">
            <v>PREV</v>
          </cell>
          <cell r="FG638" t="str">
            <v>PREV</v>
          </cell>
          <cell r="FH638" t="str">
            <v>PREV</v>
          </cell>
          <cell r="FI638" t="str">
            <v>PREV</v>
          </cell>
          <cell r="FJ638" t="str">
            <v>PREV</v>
          </cell>
          <cell r="FK638" t="str">
            <v>PREV</v>
          </cell>
          <cell r="FL638" t="str">
            <v>PREV</v>
          </cell>
          <cell r="FM638" t="str">
            <v>PREV</v>
          </cell>
          <cell r="FN638" t="str">
            <v>PREV</v>
          </cell>
          <cell r="FO638" t="str">
            <v>PREV</v>
          </cell>
          <cell r="FP638" t="str">
            <v>PREV</v>
          </cell>
          <cell r="FQ638" t="str">
            <v>PREV</v>
          </cell>
          <cell r="FR638" t="str">
            <v>PREV</v>
          </cell>
          <cell r="FS638" t="str">
            <v>PREV</v>
          </cell>
          <cell r="FT638" t="str">
            <v>PREV</v>
          </cell>
          <cell r="FU638" t="str">
            <v>PREV</v>
          </cell>
          <cell r="FV638" t="str">
            <v>PREV</v>
          </cell>
          <cell r="FW638" t="str">
            <v>PREV</v>
          </cell>
          <cell r="FX638" t="str">
            <v>PREV</v>
          </cell>
          <cell r="FY638" t="str">
            <v>PREV</v>
          </cell>
          <cell r="FZ638" t="str">
            <v>PREV</v>
          </cell>
          <cell r="GA638" t="str">
            <v>PREV</v>
          </cell>
          <cell r="GB638" t="str">
            <v>PREV</v>
          </cell>
          <cell r="GC638" t="str">
            <v>PREV</v>
          </cell>
          <cell r="GD638" t="str">
            <v>PREV</v>
          </cell>
          <cell r="GE638" t="str">
            <v>PREV</v>
          </cell>
          <cell r="GF638" t="str">
            <v>PREV</v>
          </cell>
          <cell r="GG638" t="str">
            <v>PREV</v>
          </cell>
          <cell r="GH638" t="str">
            <v>PREV</v>
          </cell>
          <cell r="GI638" t="str">
            <v>PREV</v>
          </cell>
          <cell r="GJ638" t="str">
            <v>PREV</v>
          </cell>
          <cell r="GK638" t="str">
            <v>PREV</v>
          </cell>
          <cell r="GL638" t="str">
            <v>PREV</v>
          </cell>
          <cell r="GM638" t="str">
            <v>PREV</v>
          </cell>
          <cell r="GN638" t="str">
            <v>PREV</v>
          </cell>
          <cell r="GO638" t="str">
            <v>PREV</v>
          </cell>
          <cell r="GP638" t="str">
            <v>PREV</v>
          </cell>
          <cell r="GQ638" t="str">
            <v>PREV</v>
          </cell>
          <cell r="GR638" t="str">
            <v>PREV</v>
          </cell>
          <cell r="GS638" t="str">
            <v>PREV</v>
          </cell>
          <cell r="GT638" t="str">
            <v>PREV</v>
          </cell>
          <cell r="GU638" t="str">
            <v>PREV</v>
          </cell>
          <cell r="GV638" t="str">
            <v>PREV</v>
          </cell>
          <cell r="GW638" t="str">
            <v>PREV</v>
          </cell>
          <cell r="GX638" t="str">
            <v>PREV</v>
          </cell>
          <cell r="GY638" t="str">
            <v>PREV</v>
          </cell>
          <cell r="GZ638" t="str">
            <v>PREV</v>
          </cell>
          <cell r="HA638" t="str">
            <v>PREV</v>
          </cell>
          <cell r="HB638" t="str">
            <v>PREV</v>
          </cell>
          <cell r="HC638" t="str">
            <v>PREV</v>
          </cell>
          <cell r="HD638" t="str">
            <v>PREV</v>
          </cell>
          <cell r="HE638" t="str">
            <v>PREV</v>
          </cell>
          <cell r="HF638">
            <v>0</v>
          </cell>
          <cell r="HG638">
            <v>0</v>
          </cell>
          <cell r="HH638">
            <v>0</v>
          </cell>
          <cell r="HI638" t="str">
            <v>PREV</v>
          </cell>
          <cell r="HJ638" t="str">
            <v>PREV</v>
          </cell>
          <cell r="HK638" t="str">
            <v>PREV</v>
          </cell>
          <cell r="HL638" t="str">
            <v>PREV</v>
          </cell>
          <cell r="HM638" t="str">
            <v>PREV</v>
          </cell>
          <cell r="HN638" t="str">
            <v>PREV</v>
          </cell>
          <cell r="HO638" t="str">
            <v>PREV</v>
          </cell>
          <cell r="HP638" t="str">
            <v>PREV</v>
          </cell>
          <cell r="HQ638" t="str">
            <v>PREV</v>
          </cell>
          <cell r="HR638" t="str">
            <v>PREV</v>
          </cell>
          <cell r="HS638" t="str">
            <v>PREV</v>
          </cell>
          <cell r="HT638" t="str">
            <v>PREV</v>
          </cell>
          <cell r="HU638" t="str">
            <v>PREV</v>
          </cell>
          <cell r="HV638" t="str">
            <v>PREV</v>
          </cell>
          <cell r="HW638" t="str">
            <v>PREV</v>
          </cell>
          <cell r="HX638" t="str">
            <v>PREV</v>
          </cell>
          <cell r="HY638" t="str">
            <v>PREV</v>
          </cell>
          <cell r="HZ638" t="str">
            <v>PREV</v>
          </cell>
          <cell r="IA638" t="str">
            <v>PREV</v>
          </cell>
          <cell r="IB638" t="str">
            <v>PREV</v>
          </cell>
          <cell r="IC638" t="str">
            <v>PREV</v>
          </cell>
          <cell r="ID638" t="str">
            <v>PREV</v>
          </cell>
          <cell r="IE638" t="str">
            <v>PREV</v>
          </cell>
          <cell r="IF638" t="str">
            <v>PREV</v>
          </cell>
          <cell r="IG638" t="str">
            <v>PREV</v>
          </cell>
          <cell r="IH638" t="str">
            <v>PREV</v>
          </cell>
          <cell r="II638" t="str">
            <v>PREV</v>
          </cell>
          <cell r="IJ638" t="str">
            <v>PREV</v>
          </cell>
          <cell r="IK638" t="str">
            <v>PREV</v>
          </cell>
          <cell r="IL638" t="str">
            <v>PREV</v>
          </cell>
          <cell r="IM638" t="str">
            <v>PREV</v>
          </cell>
          <cell r="IN638" t="str">
            <v>PREV</v>
          </cell>
          <cell r="IO638" t="str">
            <v>PREV</v>
          </cell>
          <cell r="IP638" t="str">
            <v>PREV</v>
          </cell>
          <cell r="IQ638" t="str">
            <v>PREV</v>
          </cell>
          <cell r="IR638" t="str">
            <v>PREV</v>
          </cell>
          <cell r="IS638" t="str">
            <v>PREV</v>
          </cell>
          <cell r="IT638" t="str">
            <v>PREV</v>
          </cell>
          <cell r="IU638" t="str">
            <v>PREV</v>
          </cell>
          <cell r="IV638" t="str">
            <v>PREV</v>
          </cell>
          <cell r="IW638" t="str">
            <v>PREV</v>
          </cell>
          <cell r="IX638" t="str">
            <v>PREV</v>
          </cell>
          <cell r="IY638" t="str">
            <v>PREV</v>
          </cell>
          <cell r="IZ638" t="str">
            <v>PREV</v>
          </cell>
          <cell r="JA638" t="str">
            <v>PREV</v>
          </cell>
          <cell r="JB638" t="str">
            <v>PREV</v>
          </cell>
          <cell r="JC638" t="str">
            <v>PREV</v>
          </cell>
          <cell r="JD638" t="str">
            <v>PREV</v>
          </cell>
          <cell r="JE638" t="str">
            <v>PREV</v>
          </cell>
          <cell r="JF638" t="str">
            <v>PREV</v>
          </cell>
          <cell r="JG638" t="str">
            <v>PREV</v>
          </cell>
          <cell r="JH638" t="str">
            <v>PREV</v>
          </cell>
          <cell r="JI638" t="str">
            <v>PREV</v>
          </cell>
          <cell r="JJ638" t="str">
            <v>PREV</v>
          </cell>
          <cell r="JK638" t="str">
            <v>PREV</v>
          </cell>
          <cell r="JL638" t="str">
            <v>PREV</v>
          </cell>
          <cell r="JM638" t="str">
            <v>PREV</v>
          </cell>
          <cell r="JN638" t="str">
            <v>PREV</v>
          </cell>
          <cell r="JO638" t="str">
            <v>PREV</v>
          </cell>
          <cell r="JP638" t="str">
            <v>PREV</v>
          </cell>
          <cell r="JQ638" t="str">
            <v>PREV</v>
          </cell>
          <cell r="JR638" t="str">
            <v>PREV</v>
          </cell>
          <cell r="JS638" t="str">
            <v>PREV</v>
          </cell>
          <cell r="JT638" t="str">
            <v>PREV</v>
          </cell>
          <cell r="JU638">
            <v>0</v>
          </cell>
          <cell r="JV638">
            <v>0</v>
          </cell>
          <cell r="JW638" t="str">
            <v>PREV</v>
          </cell>
          <cell r="JX638" t="str">
            <v>PREV</v>
          </cell>
          <cell r="JY638">
            <v>0</v>
          </cell>
          <cell r="JZ638" t="str">
            <v>PREV</v>
          </cell>
          <cell r="KA638" t="str">
            <v>PREV</v>
          </cell>
          <cell r="KB638" t="str">
            <v>PREV</v>
          </cell>
          <cell r="KC638" t="str">
            <v>PREV</v>
          </cell>
          <cell r="KD638" t="str">
            <v>PREV</v>
          </cell>
          <cell r="KE638" t="str">
            <v>PREV</v>
          </cell>
          <cell r="KF638" t="str">
            <v>PREV</v>
          </cell>
          <cell r="KG638" t="str">
            <v>PREV</v>
          </cell>
          <cell r="KH638" t="str">
            <v>PREV</v>
          </cell>
          <cell r="KI638" t="str">
            <v>PREV</v>
          </cell>
          <cell r="KJ638" t="str">
            <v>PREV</v>
          </cell>
          <cell r="KK638" t="str">
            <v>PREV</v>
          </cell>
          <cell r="KL638" t="str">
            <v>PREV</v>
          </cell>
          <cell r="KM638" t="str">
            <v>PREV</v>
          </cell>
          <cell r="KN638" t="str">
            <v>PREV</v>
          </cell>
          <cell r="KO638" t="str">
            <v>PREV</v>
          </cell>
          <cell r="KP638" t="str">
            <v>PREV</v>
          </cell>
          <cell r="KQ638" t="str">
            <v>PREV</v>
          </cell>
          <cell r="KR638" t="str">
            <v>PREV</v>
          </cell>
          <cell r="KS638" t="str">
            <v>PREV</v>
          </cell>
          <cell r="KT638" t="str">
            <v>PREV</v>
          </cell>
          <cell r="KU638" t="str">
            <v>PREV</v>
          </cell>
          <cell r="KV638" t="str">
            <v>PREV</v>
          </cell>
          <cell r="KW638" t="str">
            <v>PREV</v>
          </cell>
          <cell r="KX638" t="str">
            <v>PREV</v>
          </cell>
          <cell r="KY638" t="str">
            <v>PREV</v>
          </cell>
          <cell r="KZ638" t="str">
            <v>PREV</v>
          </cell>
          <cell r="LA638" t="str">
            <v>PREV</v>
          </cell>
          <cell r="LB638" t="str">
            <v>PREV</v>
          </cell>
          <cell r="LC638" t="str">
            <v>PREV</v>
          </cell>
          <cell r="LD638" t="str">
            <v>PREV</v>
          </cell>
          <cell r="LE638" t="str">
            <v>PREV</v>
          </cell>
          <cell r="LF638" t="str">
            <v>PREV</v>
          </cell>
          <cell r="LG638" t="str">
            <v>PREV</v>
          </cell>
          <cell r="LH638" t="str">
            <v>PREV</v>
          </cell>
          <cell r="LI638" t="str">
            <v>PREV</v>
          </cell>
          <cell r="LJ638" t="str">
            <v>PREV</v>
          </cell>
          <cell r="LK638" t="str">
            <v>PREV</v>
          </cell>
          <cell r="LL638" t="str">
            <v>PREV</v>
          </cell>
          <cell r="LM638" t="str">
            <v>PREV</v>
          </cell>
          <cell r="LN638" t="str">
            <v>PREV</v>
          </cell>
          <cell r="LO638" t="str">
            <v>PREV</v>
          </cell>
          <cell r="LP638" t="str">
            <v>PREV</v>
          </cell>
          <cell r="LQ638" t="str">
            <v>PREV</v>
          </cell>
        </row>
        <row r="639">
          <cell r="A639">
            <v>47515</v>
          </cell>
          <cell r="B639">
            <v>11</v>
          </cell>
          <cell r="C639" t="str">
            <v>CONS</v>
          </cell>
          <cell r="D639" t="str">
            <v>PREV</v>
          </cell>
          <cell r="E639" t="str">
            <v>PREV</v>
          </cell>
          <cell r="F639" t="str">
            <v>PREV</v>
          </cell>
          <cell r="G639" t="str">
            <v>PREV</v>
          </cell>
          <cell r="H639" t="str">
            <v>PREV</v>
          </cell>
          <cell r="I639" t="str">
            <v>PREV</v>
          </cell>
          <cell r="J639" t="str">
            <v>PREV</v>
          </cell>
          <cell r="K639" t="str">
            <v>PREV</v>
          </cell>
          <cell r="L639" t="str">
            <v>PREV</v>
          </cell>
          <cell r="M639" t="str">
            <v>PREV</v>
          </cell>
          <cell r="N639" t="str">
            <v>PREV</v>
          </cell>
          <cell r="O639" t="str">
            <v>PREV</v>
          </cell>
          <cell r="P639" t="str">
            <v>PREV</v>
          </cell>
          <cell r="Q639" t="str">
            <v>PREV</v>
          </cell>
          <cell r="R639" t="str">
            <v>PREV</v>
          </cell>
          <cell r="S639" t="str">
            <v>PREV</v>
          </cell>
          <cell r="T639" t="str">
            <v>PREV</v>
          </cell>
          <cell r="U639" t="str">
            <v>PREV</v>
          </cell>
          <cell r="V639" t="str">
            <v>PREV</v>
          </cell>
          <cell r="W639" t="str">
            <v>PREV</v>
          </cell>
          <cell r="X639" t="str">
            <v>PREV</v>
          </cell>
          <cell r="Y639" t="str">
            <v>PREV</v>
          </cell>
          <cell r="Z639" t="str">
            <v>PREV</v>
          </cell>
          <cell r="AA639" t="str">
            <v>PREV</v>
          </cell>
          <cell r="AB639" t="str">
            <v>PREV</v>
          </cell>
          <cell r="AC639" t="str">
            <v>PREV</v>
          </cell>
          <cell r="AD639" t="str">
            <v>PREV</v>
          </cell>
          <cell r="AE639" t="str">
            <v>PREV</v>
          </cell>
          <cell r="AF639" t="str">
            <v>PREV</v>
          </cell>
          <cell r="AG639" t="str">
            <v>PREV</v>
          </cell>
          <cell r="AH639" t="str">
            <v>PREV</v>
          </cell>
          <cell r="AI639" t="str">
            <v>PREV</v>
          </cell>
          <cell r="AJ639" t="str">
            <v>PREV</v>
          </cell>
          <cell r="AK639" t="str">
            <v>PREV</v>
          </cell>
          <cell r="AL639" t="str">
            <v>PREV</v>
          </cell>
          <cell r="AM639" t="str">
            <v>PREV</v>
          </cell>
          <cell r="AN639" t="str">
            <v>PREV</v>
          </cell>
          <cell r="AO639" t="str">
            <v>PREV</v>
          </cell>
          <cell r="AP639" t="str">
            <v>PREV</v>
          </cell>
          <cell r="AQ639" t="str">
            <v>PREV</v>
          </cell>
          <cell r="AR639" t="str">
            <v>PREV</v>
          </cell>
          <cell r="AS639" t="str">
            <v>PREV</v>
          </cell>
          <cell r="AT639" t="str">
            <v>PREV</v>
          </cell>
          <cell r="AU639" t="str">
            <v>PREV</v>
          </cell>
          <cell r="AV639" t="str">
            <v>PREV</v>
          </cell>
          <cell r="AW639" t="str">
            <v>PREV</v>
          </cell>
          <cell r="AX639" t="str">
            <v>PREV</v>
          </cell>
          <cell r="AY639" t="str">
            <v>PREV</v>
          </cell>
          <cell r="AZ639" t="str">
            <v>PREV</v>
          </cell>
          <cell r="BA639" t="str">
            <v>PREV</v>
          </cell>
          <cell r="BB639" t="str">
            <v>PREV</v>
          </cell>
          <cell r="BC639" t="str">
            <v>PREV</v>
          </cell>
          <cell r="BD639" t="str">
            <v>PREV</v>
          </cell>
          <cell r="BE639" t="str">
            <v>PREV</v>
          </cell>
          <cell r="BF639" t="str">
            <v>PREV</v>
          </cell>
          <cell r="BG639">
            <v>0</v>
          </cell>
          <cell r="BH639" t="str">
            <v>PREV</v>
          </cell>
          <cell r="BI639" t="str">
            <v>PREV</v>
          </cell>
          <cell r="BJ639" t="str">
            <v>PREV</v>
          </cell>
          <cell r="BK639" t="str">
            <v>PREV</v>
          </cell>
          <cell r="BL639">
            <v>0</v>
          </cell>
          <cell r="BM639" t="str">
            <v>PREV</v>
          </cell>
          <cell r="BN639" t="str">
            <v>PREV</v>
          </cell>
          <cell r="BO639" t="str">
            <v>PREV</v>
          </cell>
          <cell r="BP639" t="str">
            <v>PREV</v>
          </cell>
          <cell r="BQ639" t="str">
            <v>PREV</v>
          </cell>
          <cell r="BR639" t="str">
            <v>PREV</v>
          </cell>
          <cell r="BS639" t="str">
            <v>PREV</v>
          </cell>
          <cell r="BT639" t="str">
            <v>PREV</v>
          </cell>
          <cell r="BU639" t="str">
            <v>PREV</v>
          </cell>
          <cell r="BV639" t="str">
            <v>PREV</v>
          </cell>
          <cell r="BW639" t="str">
            <v>PREV</v>
          </cell>
          <cell r="BX639" t="str">
            <v>PREV</v>
          </cell>
          <cell r="BY639" t="str">
            <v>PREV</v>
          </cell>
          <cell r="BZ639" t="str">
            <v>PREV</v>
          </cell>
          <cell r="CA639">
            <v>0</v>
          </cell>
          <cell r="CB639" t="str">
            <v>PREV</v>
          </cell>
          <cell r="CC639" t="str">
            <v>PREV</v>
          </cell>
          <cell r="CD639">
            <v>0</v>
          </cell>
          <cell r="CE639">
            <v>0</v>
          </cell>
          <cell r="CF639">
            <v>0</v>
          </cell>
          <cell r="CG639" t="str">
            <v>PREV</v>
          </cell>
          <cell r="CH639" t="str">
            <v>PREV</v>
          </cell>
          <cell r="CI639" t="str">
            <v>PREV</v>
          </cell>
          <cell r="CJ639" t="str">
            <v>PREV</v>
          </cell>
          <cell r="CK639" t="str">
            <v>PREV</v>
          </cell>
          <cell r="CL639" t="str">
            <v>PREV</v>
          </cell>
          <cell r="CM639" t="str">
            <v>PREV</v>
          </cell>
          <cell r="CN639" t="str">
            <v>PREV</v>
          </cell>
          <cell r="CO639" t="str">
            <v>PREV</v>
          </cell>
          <cell r="CP639" t="str">
            <v>PREV</v>
          </cell>
          <cell r="CQ639" t="str">
            <v>PREV</v>
          </cell>
          <cell r="CR639" t="str">
            <v>PREV</v>
          </cell>
          <cell r="CS639" t="str">
            <v>PREV</v>
          </cell>
          <cell r="CT639" t="str">
            <v>PREV</v>
          </cell>
          <cell r="CU639" t="str">
            <v>PREV</v>
          </cell>
          <cell r="CV639">
            <v>0</v>
          </cell>
          <cell r="CW639" t="str">
            <v>PREV</v>
          </cell>
          <cell r="CX639" t="str">
            <v>PREV</v>
          </cell>
          <cell r="CY639">
            <v>0</v>
          </cell>
          <cell r="CZ639" t="str">
            <v>PREV</v>
          </cell>
          <cell r="DA639" t="str">
            <v>PREV</v>
          </cell>
          <cell r="DB639" t="str">
            <v>PREV</v>
          </cell>
          <cell r="DC639" t="str">
            <v>PREV</v>
          </cell>
          <cell r="DD639" t="str">
            <v>PREV</v>
          </cell>
          <cell r="DE639" t="str">
            <v>PREV</v>
          </cell>
          <cell r="DF639" t="str">
            <v>PREV</v>
          </cell>
          <cell r="DG639" t="str">
            <v>PREV</v>
          </cell>
          <cell r="DH639" t="str">
            <v>PREV</v>
          </cell>
          <cell r="DI639" t="str">
            <v>PREV</v>
          </cell>
          <cell r="DJ639" t="str">
            <v>PREV</v>
          </cell>
          <cell r="DK639" t="str">
            <v>PREV</v>
          </cell>
          <cell r="DL639" t="str">
            <v>PREV</v>
          </cell>
          <cell r="DM639" t="str">
            <v>PREV</v>
          </cell>
          <cell r="DN639" t="str">
            <v>PREV</v>
          </cell>
          <cell r="DO639" t="str">
            <v>PREV</v>
          </cell>
          <cell r="DP639" t="str">
            <v>PREV</v>
          </cell>
          <cell r="DQ639" t="str">
            <v>PREV</v>
          </cell>
          <cell r="DR639" t="str">
            <v>PREV</v>
          </cell>
          <cell r="DS639" t="str">
            <v>PREV</v>
          </cell>
          <cell r="DT639" t="str">
            <v>PREV</v>
          </cell>
          <cell r="DU639" t="str">
            <v>PREV</v>
          </cell>
          <cell r="DV639" t="str">
            <v>PREV</v>
          </cell>
          <cell r="DW639" t="str">
            <v>PREV</v>
          </cell>
          <cell r="DX639" t="str">
            <v>PREV</v>
          </cell>
          <cell r="DY639" t="str">
            <v>PREV</v>
          </cell>
          <cell r="DZ639" t="str">
            <v>PREV</v>
          </cell>
          <cell r="EA639" t="str">
            <v>PREV</v>
          </cell>
          <cell r="EB639" t="str">
            <v>PREV</v>
          </cell>
          <cell r="EC639" t="str">
            <v>PREV</v>
          </cell>
          <cell r="ED639" t="str">
            <v>PREV</v>
          </cell>
          <cell r="EE639" t="str">
            <v>PREV</v>
          </cell>
          <cell r="EF639" t="str">
            <v>PREV</v>
          </cell>
          <cell r="EG639" t="str">
            <v>PREV</v>
          </cell>
          <cell r="EH639" t="str">
            <v>PREV</v>
          </cell>
          <cell r="EI639" t="str">
            <v>PREV</v>
          </cell>
          <cell r="EJ639" t="str">
            <v>PREV</v>
          </cell>
          <cell r="EK639" t="str">
            <v>PREV</v>
          </cell>
          <cell r="EL639" t="str">
            <v>PREV</v>
          </cell>
          <cell r="EM639" t="str">
            <v>PREV</v>
          </cell>
          <cell r="EN639" t="str">
            <v>PREV</v>
          </cell>
          <cell r="EO639" t="str">
            <v>PREV</v>
          </cell>
          <cell r="EP639" t="str">
            <v>PREV</v>
          </cell>
          <cell r="EQ639" t="str">
            <v>PREV</v>
          </cell>
          <cell r="ER639" t="str">
            <v>PREV</v>
          </cell>
          <cell r="ES639" t="str">
            <v>PREV</v>
          </cell>
          <cell r="ET639" t="str">
            <v>PREV</v>
          </cell>
          <cell r="EU639" t="str">
            <v>PREV</v>
          </cell>
          <cell r="EV639" t="str">
            <v>PREV</v>
          </cell>
          <cell r="EW639" t="str">
            <v>PREV</v>
          </cell>
          <cell r="EX639" t="str">
            <v>PREV</v>
          </cell>
          <cell r="EY639" t="str">
            <v>PREV</v>
          </cell>
          <cell r="EZ639" t="str">
            <v>PREV</v>
          </cell>
          <cell r="FA639" t="str">
            <v>PREV</v>
          </cell>
          <cell r="FB639" t="str">
            <v>PREV</v>
          </cell>
          <cell r="FC639" t="str">
            <v>PREV</v>
          </cell>
          <cell r="FD639" t="str">
            <v>PREV</v>
          </cell>
          <cell r="FE639" t="str">
            <v>PREV</v>
          </cell>
          <cell r="FF639" t="str">
            <v>PREV</v>
          </cell>
          <cell r="FG639" t="str">
            <v>PREV</v>
          </cell>
          <cell r="FH639" t="str">
            <v>PREV</v>
          </cell>
          <cell r="FI639" t="str">
            <v>PREV</v>
          </cell>
          <cell r="FJ639" t="str">
            <v>PREV</v>
          </cell>
          <cell r="FK639" t="str">
            <v>PREV</v>
          </cell>
          <cell r="FL639" t="str">
            <v>PREV</v>
          </cell>
          <cell r="FM639" t="str">
            <v>PREV</v>
          </cell>
          <cell r="FN639" t="str">
            <v>PREV</v>
          </cell>
          <cell r="FO639" t="str">
            <v>PREV</v>
          </cell>
          <cell r="FP639" t="str">
            <v>PREV</v>
          </cell>
          <cell r="FQ639" t="str">
            <v>PREV</v>
          </cell>
          <cell r="FR639" t="str">
            <v>PREV</v>
          </cell>
          <cell r="FS639" t="str">
            <v>PREV</v>
          </cell>
          <cell r="FT639" t="str">
            <v>PREV</v>
          </cell>
          <cell r="FU639" t="str">
            <v>PREV</v>
          </cell>
          <cell r="FV639" t="str">
            <v>PREV</v>
          </cell>
          <cell r="FW639" t="str">
            <v>PREV</v>
          </cell>
          <cell r="FX639" t="str">
            <v>PREV</v>
          </cell>
          <cell r="FY639" t="str">
            <v>PREV</v>
          </cell>
          <cell r="FZ639" t="str">
            <v>PREV</v>
          </cell>
          <cell r="GA639" t="str">
            <v>PREV</v>
          </cell>
          <cell r="GB639" t="str">
            <v>PREV</v>
          </cell>
          <cell r="GC639" t="str">
            <v>PREV</v>
          </cell>
          <cell r="GD639" t="str">
            <v>PREV</v>
          </cell>
          <cell r="GE639" t="str">
            <v>PREV</v>
          </cell>
          <cell r="GF639" t="str">
            <v>PREV</v>
          </cell>
          <cell r="GG639" t="str">
            <v>PREV</v>
          </cell>
          <cell r="GH639" t="str">
            <v>PREV</v>
          </cell>
          <cell r="GI639" t="str">
            <v>PREV</v>
          </cell>
          <cell r="GJ639" t="str">
            <v>PREV</v>
          </cell>
          <cell r="GK639" t="str">
            <v>PREV</v>
          </cell>
          <cell r="GL639" t="str">
            <v>PREV</v>
          </cell>
          <cell r="GM639" t="str">
            <v>PREV</v>
          </cell>
          <cell r="GN639" t="str">
            <v>PREV</v>
          </cell>
          <cell r="GO639" t="str">
            <v>PREV</v>
          </cell>
          <cell r="GP639" t="str">
            <v>PREV</v>
          </cell>
          <cell r="GQ639" t="str">
            <v>PREV</v>
          </cell>
          <cell r="GR639" t="str">
            <v>PREV</v>
          </cell>
          <cell r="GS639" t="str">
            <v>PREV</v>
          </cell>
          <cell r="GT639" t="str">
            <v>PREV</v>
          </cell>
          <cell r="GU639" t="str">
            <v>PREV</v>
          </cell>
          <cell r="GV639" t="str">
            <v>PREV</v>
          </cell>
          <cell r="GW639" t="str">
            <v>PREV</v>
          </cell>
          <cell r="GX639" t="str">
            <v>PREV</v>
          </cell>
          <cell r="GY639" t="str">
            <v>PREV</v>
          </cell>
          <cell r="GZ639" t="str">
            <v>PREV</v>
          </cell>
          <cell r="HA639" t="str">
            <v>PREV</v>
          </cell>
          <cell r="HB639" t="str">
            <v>PREV</v>
          </cell>
          <cell r="HC639" t="str">
            <v>PREV</v>
          </cell>
          <cell r="HD639" t="str">
            <v>PREV</v>
          </cell>
          <cell r="HE639" t="str">
            <v>PREV</v>
          </cell>
          <cell r="HF639">
            <v>0</v>
          </cell>
          <cell r="HG639">
            <v>0</v>
          </cell>
          <cell r="HH639">
            <v>0</v>
          </cell>
          <cell r="HI639" t="str">
            <v>PREV</v>
          </cell>
          <cell r="HJ639" t="str">
            <v>PREV</v>
          </cell>
          <cell r="HK639" t="str">
            <v>PREV</v>
          </cell>
          <cell r="HL639" t="str">
            <v>PREV</v>
          </cell>
          <cell r="HM639" t="str">
            <v>PREV</v>
          </cell>
          <cell r="HN639" t="str">
            <v>PREV</v>
          </cell>
          <cell r="HO639" t="str">
            <v>PREV</v>
          </cell>
          <cell r="HP639" t="str">
            <v>PREV</v>
          </cell>
          <cell r="HQ639" t="str">
            <v>PREV</v>
          </cell>
          <cell r="HR639" t="str">
            <v>PREV</v>
          </cell>
          <cell r="HS639" t="str">
            <v>PREV</v>
          </cell>
          <cell r="HT639" t="str">
            <v>PREV</v>
          </cell>
          <cell r="HU639" t="str">
            <v>PREV</v>
          </cell>
          <cell r="HV639" t="str">
            <v>PREV</v>
          </cell>
          <cell r="HW639" t="str">
            <v>PREV</v>
          </cell>
          <cell r="HX639" t="str">
            <v>PREV</v>
          </cell>
          <cell r="HY639" t="str">
            <v>PREV</v>
          </cell>
          <cell r="HZ639" t="str">
            <v>PREV</v>
          </cell>
          <cell r="IA639" t="str">
            <v>PREV</v>
          </cell>
          <cell r="IB639" t="str">
            <v>PREV</v>
          </cell>
          <cell r="IC639" t="str">
            <v>PREV</v>
          </cell>
          <cell r="ID639" t="str">
            <v>PREV</v>
          </cell>
          <cell r="IE639" t="str">
            <v>PREV</v>
          </cell>
          <cell r="IF639" t="str">
            <v>PREV</v>
          </cell>
          <cell r="IG639" t="str">
            <v>PREV</v>
          </cell>
          <cell r="IH639" t="str">
            <v>PREV</v>
          </cell>
          <cell r="II639" t="str">
            <v>PREV</v>
          </cell>
          <cell r="IJ639" t="str">
            <v>PREV</v>
          </cell>
          <cell r="IK639" t="str">
            <v>PREV</v>
          </cell>
          <cell r="IL639" t="str">
            <v>PREV</v>
          </cell>
          <cell r="IM639" t="str">
            <v>PREV</v>
          </cell>
          <cell r="IN639" t="str">
            <v>PREV</v>
          </cell>
          <cell r="IO639" t="str">
            <v>PREV</v>
          </cell>
          <cell r="IP639" t="str">
            <v>PREV</v>
          </cell>
          <cell r="IQ639" t="str">
            <v>PREV</v>
          </cell>
          <cell r="IR639" t="str">
            <v>PREV</v>
          </cell>
          <cell r="IS639" t="str">
            <v>PREV</v>
          </cell>
          <cell r="IT639" t="str">
            <v>PREV</v>
          </cell>
          <cell r="IU639" t="str">
            <v>PREV</v>
          </cell>
          <cell r="IV639" t="str">
            <v>PREV</v>
          </cell>
          <cell r="IW639" t="str">
            <v>PREV</v>
          </cell>
          <cell r="IX639" t="str">
            <v>PREV</v>
          </cell>
          <cell r="IY639" t="str">
            <v>PREV</v>
          </cell>
          <cell r="IZ639" t="str">
            <v>PREV</v>
          </cell>
          <cell r="JA639" t="str">
            <v>PREV</v>
          </cell>
          <cell r="JB639" t="str">
            <v>PREV</v>
          </cell>
          <cell r="JC639" t="str">
            <v>PREV</v>
          </cell>
          <cell r="JD639" t="str">
            <v>PREV</v>
          </cell>
          <cell r="JE639" t="str">
            <v>PREV</v>
          </cell>
          <cell r="JF639" t="str">
            <v>PREV</v>
          </cell>
          <cell r="JG639" t="str">
            <v>PREV</v>
          </cell>
          <cell r="JH639" t="str">
            <v>PREV</v>
          </cell>
          <cell r="JI639" t="str">
            <v>PREV</v>
          </cell>
          <cell r="JJ639" t="str">
            <v>PREV</v>
          </cell>
          <cell r="JK639" t="str">
            <v>PREV</v>
          </cell>
          <cell r="JL639" t="str">
            <v>PREV</v>
          </cell>
          <cell r="JM639" t="str">
            <v>PREV</v>
          </cell>
          <cell r="JN639" t="str">
            <v>PREV</v>
          </cell>
          <cell r="JO639" t="str">
            <v>PREV</v>
          </cell>
          <cell r="JP639" t="str">
            <v>PREV</v>
          </cell>
          <cell r="JQ639" t="str">
            <v>PREV</v>
          </cell>
          <cell r="JR639" t="str">
            <v>PREV</v>
          </cell>
          <cell r="JS639" t="str">
            <v>PREV</v>
          </cell>
          <cell r="JT639" t="str">
            <v>PREV</v>
          </cell>
          <cell r="JU639">
            <v>0</v>
          </cell>
          <cell r="JV639">
            <v>0</v>
          </cell>
          <cell r="JW639" t="str">
            <v>PREV</v>
          </cell>
          <cell r="JX639" t="str">
            <v>PREV</v>
          </cell>
          <cell r="JY639">
            <v>0</v>
          </cell>
          <cell r="JZ639" t="str">
            <v>PREV</v>
          </cell>
          <cell r="KA639" t="str">
            <v>PREV</v>
          </cell>
          <cell r="KB639" t="str">
            <v>PREV</v>
          </cell>
          <cell r="KC639" t="str">
            <v>PREV</v>
          </cell>
          <cell r="KD639" t="str">
            <v>PREV</v>
          </cell>
          <cell r="KE639" t="str">
            <v>PREV</v>
          </cell>
          <cell r="KF639" t="str">
            <v>PREV</v>
          </cell>
          <cell r="KG639" t="str">
            <v>PREV</v>
          </cell>
          <cell r="KH639" t="str">
            <v>PREV</v>
          </cell>
          <cell r="KI639" t="str">
            <v>PREV</v>
          </cell>
          <cell r="KJ639" t="str">
            <v>PREV</v>
          </cell>
          <cell r="KK639" t="str">
            <v>PREV</v>
          </cell>
          <cell r="KL639" t="str">
            <v>PREV</v>
          </cell>
          <cell r="KM639" t="str">
            <v>PREV</v>
          </cell>
          <cell r="KN639" t="str">
            <v>PREV</v>
          </cell>
          <cell r="KO639" t="str">
            <v>PREV</v>
          </cell>
          <cell r="KP639" t="str">
            <v>PREV</v>
          </cell>
          <cell r="KQ639" t="str">
            <v>PREV</v>
          </cell>
          <cell r="KR639" t="str">
            <v>PREV</v>
          </cell>
          <cell r="KS639" t="str">
            <v>PREV</v>
          </cell>
          <cell r="KT639" t="str">
            <v>PREV</v>
          </cell>
          <cell r="KU639" t="str">
            <v>PREV</v>
          </cell>
          <cell r="KV639" t="str">
            <v>PREV</v>
          </cell>
          <cell r="KW639" t="str">
            <v>PREV</v>
          </cell>
          <cell r="KX639" t="str">
            <v>PREV</v>
          </cell>
          <cell r="KY639" t="str">
            <v>PREV</v>
          </cell>
          <cell r="KZ639" t="str">
            <v>PREV</v>
          </cell>
          <cell r="LA639" t="str">
            <v>PREV</v>
          </cell>
          <cell r="LB639" t="str">
            <v>PREV</v>
          </cell>
          <cell r="LC639" t="str">
            <v>PREV</v>
          </cell>
          <cell r="LD639" t="str">
            <v>PREV</v>
          </cell>
          <cell r="LE639" t="str">
            <v>PREV</v>
          </cell>
          <cell r="LF639" t="str">
            <v>PREV</v>
          </cell>
          <cell r="LG639" t="str">
            <v>PREV</v>
          </cell>
          <cell r="LH639" t="str">
            <v>PREV</v>
          </cell>
          <cell r="LI639" t="str">
            <v>PREV</v>
          </cell>
          <cell r="LJ639" t="str">
            <v>PREV</v>
          </cell>
          <cell r="LK639" t="str">
            <v>PREV</v>
          </cell>
          <cell r="LL639" t="str">
            <v>PREV</v>
          </cell>
          <cell r="LM639" t="str">
            <v>PREV</v>
          </cell>
          <cell r="LN639" t="str">
            <v>PREV</v>
          </cell>
          <cell r="LO639" t="str">
            <v>PREV</v>
          </cell>
          <cell r="LP639" t="str">
            <v>PREV</v>
          </cell>
          <cell r="LQ639" t="str">
            <v>PREV</v>
          </cell>
        </row>
        <row r="640">
          <cell r="A640">
            <v>47484</v>
          </cell>
          <cell r="B640">
            <v>12</v>
          </cell>
          <cell r="C640" t="str">
            <v>CONS</v>
          </cell>
          <cell r="D640" t="str">
            <v>PREV</v>
          </cell>
          <cell r="E640" t="str">
            <v>PREV</v>
          </cell>
          <cell r="F640" t="str">
            <v>PREV</v>
          </cell>
          <cell r="G640" t="str">
            <v>PREV</v>
          </cell>
          <cell r="H640" t="str">
            <v>PREV</v>
          </cell>
          <cell r="I640" t="str">
            <v>PREV</v>
          </cell>
          <cell r="J640" t="str">
            <v>PREV</v>
          </cell>
          <cell r="K640" t="str">
            <v>PREV</v>
          </cell>
          <cell r="L640" t="str">
            <v>PREV</v>
          </cell>
          <cell r="M640" t="str">
            <v>PREV</v>
          </cell>
          <cell r="N640" t="str">
            <v>PREV</v>
          </cell>
          <cell r="O640" t="str">
            <v>PREV</v>
          </cell>
          <cell r="P640" t="str">
            <v>PREV</v>
          </cell>
          <cell r="Q640" t="str">
            <v>PREV</v>
          </cell>
          <cell r="R640" t="str">
            <v>PREV</v>
          </cell>
          <cell r="S640" t="str">
            <v>PREV</v>
          </cell>
          <cell r="T640" t="str">
            <v>PREV</v>
          </cell>
          <cell r="U640" t="str">
            <v>PREV</v>
          </cell>
          <cell r="V640" t="str">
            <v>PREV</v>
          </cell>
          <cell r="W640" t="str">
            <v>PREV</v>
          </cell>
          <cell r="X640" t="str">
            <v>PREV</v>
          </cell>
          <cell r="Y640" t="str">
            <v>PREV</v>
          </cell>
          <cell r="Z640" t="str">
            <v>PREV</v>
          </cell>
          <cell r="AA640" t="str">
            <v>PREV</v>
          </cell>
          <cell r="AB640" t="str">
            <v>PREV</v>
          </cell>
          <cell r="AC640" t="str">
            <v>PREV</v>
          </cell>
          <cell r="AD640" t="str">
            <v>PREV</v>
          </cell>
          <cell r="AE640" t="str">
            <v>PREV</v>
          </cell>
          <cell r="AF640" t="str">
            <v>PREV</v>
          </cell>
          <cell r="AG640" t="str">
            <v>PREV</v>
          </cell>
          <cell r="AH640" t="str">
            <v>PREV</v>
          </cell>
          <cell r="AI640" t="str">
            <v>PREV</v>
          </cell>
          <cell r="AJ640" t="str">
            <v>PREV</v>
          </cell>
          <cell r="AK640" t="str">
            <v>PREV</v>
          </cell>
          <cell r="AL640" t="str">
            <v>PREV</v>
          </cell>
          <cell r="AM640" t="str">
            <v>PREV</v>
          </cell>
          <cell r="AN640" t="str">
            <v>PREV</v>
          </cell>
          <cell r="AO640" t="str">
            <v>PREV</v>
          </cell>
          <cell r="AP640" t="str">
            <v>PREV</v>
          </cell>
          <cell r="AQ640" t="str">
            <v>PREV</v>
          </cell>
          <cell r="AR640" t="str">
            <v>PREV</v>
          </cell>
          <cell r="AS640" t="str">
            <v>PREV</v>
          </cell>
          <cell r="AT640" t="str">
            <v>PREV</v>
          </cell>
          <cell r="AU640" t="str">
            <v>PREV</v>
          </cell>
          <cell r="AV640" t="str">
            <v>PREV</v>
          </cell>
          <cell r="AW640" t="str">
            <v>PREV</v>
          </cell>
          <cell r="AX640" t="str">
            <v>PREV</v>
          </cell>
          <cell r="AY640" t="str">
            <v>PREV</v>
          </cell>
          <cell r="AZ640" t="str">
            <v>PREV</v>
          </cell>
          <cell r="BA640" t="str">
            <v>PREV</v>
          </cell>
          <cell r="BB640" t="str">
            <v>PREV</v>
          </cell>
          <cell r="BC640" t="str">
            <v>PREV</v>
          </cell>
          <cell r="BD640" t="str">
            <v>PREV</v>
          </cell>
          <cell r="BE640" t="str">
            <v>PREV</v>
          </cell>
          <cell r="BF640" t="str">
            <v>PREV</v>
          </cell>
          <cell r="BG640">
            <v>0</v>
          </cell>
          <cell r="BH640" t="str">
            <v>PREV</v>
          </cell>
          <cell r="BI640" t="str">
            <v>PREV</v>
          </cell>
          <cell r="BJ640" t="str">
            <v>PREV</v>
          </cell>
          <cell r="BK640" t="str">
            <v>PREV</v>
          </cell>
          <cell r="BL640">
            <v>0</v>
          </cell>
          <cell r="BM640" t="str">
            <v>PREV</v>
          </cell>
          <cell r="BN640" t="str">
            <v>PREV</v>
          </cell>
          <cell r="BO640" t="str">
            <v>PREV</v>
          </cell>
          <cell r="BP640" t="str">
            <v>PREV</v>
          </cell>
          <cell r="BQ640" t="str">
            <v>PREV</v>
          </cell>
          <cell r="BR640" t="str">
            <v>PREV</v>
          </cell>
          <cell r="BS640" t="str">
            <v>PREV</v>
          </cell>
          <cell r="BT640" t="str">
            <v>PREV</v>
          </cell>
          <cell r="BU640" t="str">
            <v>PREV</v>
          </cell>
          <cell r="BV640" t="str">
            <v>PREV</v>
          </cell>
          <cell r="BW640" t="str">
            <v>PREV</v>
          </cell>
          <cell r="BX640" t="str">
            <v>PREV</v>
          </cell>
          <cell r="BY640" t="str">
            <v>PREV</v>
          </cell>
          <cell r="BZ640" t="str">
            <v>PREV</v>
          </cell>
          <cell r="CA640">
            <v>0</v>
          </cell>
          <cell r="CB640" t="str">
            <v>PREV</v>
          </cell>
          <cell r="CC640" t="str">
            <v>PREV</v>
          </cell>
          <cell r="CD640">
            <v>0</v>
          </cell>
          <cell r="CE640">
            <v>0</v>
          </cell>
          <cell r="CF640">
            <v>0</v>
          </cell>
          <cell r="CG640" t="str">
            <v>PREV</v>
          </cell>
          <cell r="CH640" t="str">
            <v>PREV</v>
          </cell>
          <cell r="CI640" t="str">
            <v>PREV</v>
          </cell>
          <cell r="CJ640" t="str">
            <v>PREV</v>
          </cell>
          <cell r="CK640" t="str">
            <v>PREV</v>
          </cell>
          <cell r="CL640" t="str">
            <v>PREV</v>
          </cell>
          <cell r="CM640" t="str">
            <v>PREV</v>
          </cell>
          <cell r="CN640" t="str">
            <v>PREV</v>
          </cell>
          <cell r="CO640" t="str">
            <v>PREV</v>
          </cell>
          <cell r="CP640" t="str">
            <v>PREV</v>
          </cell>
          <cell r="CQ640" t="str">
            <v>PREV</v>
          </cell>
          <cell r="CR640" t="str">
            <v>PREV</v>
          </cell>
          <cell r="CS640" t="str">
            <v>PREV</v>
          </cell>
          <cell r="CT640" t="str">
            <v>PREV</v>
          </cell>
          <cell r="CU640" t="str">
            <v>PREV</v>
          </cell>
          <cell r="CV640">
            <v>0</v>
          </cell>
          <cell r="CW640" t="str">
            <v>PREV</v>
          </cell>
          <cell r="CX640" t="str">
            <v>PREV</v>
          </cell>
          <cell r="CY640">
            <v>0</v>
          </cell>
          <cell r="CZ640" t="str">
            <v>PREV</v>
          </cell>
          <cell r="DA640" t="str">
            <v>PREV</v>
          </cell>
          <cell r="DB640" t="str">
            <v>PREV</v>
          </cell>
          <cell r="DC640" t="str">
            <v>PREV</v>
          </cell>
          <cell r="DD640" t="str">
            <v>PREV</v>
          </cell>
          <cell r="DE640" t="str">
            <v>PREV</v>
          </cell>
          <cell r="DF640" t="str">
            <v>PREV</v>
          </cell>
          <cell r="DG640" t="str">
            <v>PREV</v>
          </cell>
          <cell r="DH640" t="str">
            <v>PREV</v>
          </cell>
          <cell r="DI640" t="str">
            <v>PREV</v>
          </cell>
          <cell r="DJ640" t="str">
            <v>PREV</v>
          </cell>
          <cell r="DK640" t="str">
            <v>PREV</v>
          </cell>
          <cell r="DL640" t="str">
            <v>PREV</v>
          </cell>
          <cell r="DM640" t="str">
            <v>PREV</v>
          </cell>
          <cell r="DN640" t="str">
            <v>PREV</v>
          </cell>
          <cell r="DO640" t="str">
            <v>PREV</v>
          </cell>
          <cell r="DP640" t="str">
            <v>PREV</v>
          </cell>
          <cell r="DQ640" t="str">
            <v>PREV</v>
          </cell>
          <cell r="DR640" t="str">
            <v>PREV</v>
          </cell>
          <cell r="DS640" t="str">
            <v>PREV</v>
          </cell>
          <cell r="DT640" t="str">
            <v>PREV</v>
          </cell>
          <cell r="DU640" t="str">
            <v>PREV</v>
          </cell>
          <cell r="DV640" t="str">
            <v>PREV</v>
          </cell>
          <cell r="DW640" t="str">
            <v>PREV</v>
          </cell>
          <cell r="DX640" t="str">
            <v>PREV</v>
          </cell>
          <cell r="DY640" t="str">
            <v>PREV</v>
          </cell>
          <cell r="DZ640" t="str">
            <v>PREV</v>
          </cell>
          <cell r="EA640" t="str">
            <v>PREV</v>
          </cell>
          <cell r="EB640" t="str">
            <v>PREV</v>
          </cell>
          <cell r="EC640" t="str">
            <v>PREV</v>
          </cell>
          <cell r="ED640" t="str">
            <v>PREV</v>
          </cell>
          <cell r="EE640" t="str">
            <v>PREV</v>
          </cell>
          <cell r="EF640" t="str">
            <v>PREV</v>
          </cell>
          <cell r="EG640" t="str">
            <v>PREV</v>
          </cell>
          <cell r="EH640" t="str">
            <v>PREV</v>
          </cell>
          <cell r="EI640" t="str">
            <v>PREV</v>
          </cell>
          <cell r="EJ640" t="str">
            <v>PREV</v>
          </cell>
          <cell r="EK640" t="str">
            <v>PREV</v>
          </cell>
          <cell r="EL640" t="str">
            <v>PREV</v>
          </cell>
          <cell r="EM640" t="str">
            <v>PREV</v>
          </cell>
          <cell r="EN640" t="str">
            <v>PREV</v>
          </cell>
          <cell r="EO640" t="str">
            <v>PREV</v>
          </cell>
          <cell r="EP640" t="str">
            <v>PREV</v>
          </cell>
          <cell r="EQ640" t="str">
            <v>PREV</v>
          </cell>
          <cell r="ER640" t="str">
            <v>PREV</v>
          </cell>
          <cell r="ES640" t="str">
            <v>PREV</v>
          </cell>
          <cell r="ET640" t="str">
            <v>PREV</v>
          </cell>
          <cell r="EU640" t="str">
            <v>PREV</v>
          </cell>
          <cell r="EV640" t="str">
            <v>PREV</v>
          </cell>
          <cell r="EW640" t="str">
            <v>PREV</v>
          </cell>
          <cell r="EX640" t="str">
            <v>PREV</v>
          </cell>
          <cell r="EY640" t="str">
            <v>PREV</v>
          </cell>
          <cell r="EZ640" t="str">
            <v>PREV</v>
          </cell>
          <cell r="FA640" t="str">
            <v>PREV</v>
          </cell>
          <cell r="FB640" t="str">
            <v>PREV</v>
          </cell>
          <cell r="FC640" t="str">
            <v>PREV</v>
          </cell>
          <cell r="FD640" t="str">
            <v>PREV</v>
          </cell>
          <cell r="FE640" t="str">
            <v>PREV</v>
          </cell>
          <cell r="FF640" t="str">
            <v>PREV</v>
          </cell>
          <cell r="FG640" t="str">
            <v>PREV</v>
          </cell>
          <cell r="FH640" t="str">
            <v>PREV</v>
          </cell>
          <cell r="FI640" t="str">
            <v>PREV</v>
          </cell>
          <cell r="FJ640" t="str">
            <v>PREV</v>
          </cell>
          <cell r="FK640" t="str">
            <v>PREV</v>
          </cell>
          <cell r="FL640" t="str">
            <v>PREV</v>
          </cell>
          <cell r="FM640" t="str">
            <v>PREV</v>
          </cell>
          <cell r="FN640" t="str">
            <v>PREV</v>
          </cell>
          <cell r="FO640" t="str">
            <v>PREV</v>
          </cell>
          <cell r="FP640" t="str">
            <v>PREV</v>
          </cell>
          <cell r="FQ640" t="str">
            <v>PREV</v>
          </cell>
          <cell r="FR640" t="str">
            <v>PREV</v>
          </cell>
          <cell r="FS640" t="str">
            <v>PREV</v>
          </cell>
          <cell r="FT640" t="str">
            <v>PREV</v>
          </cell>
          <cell r="FU640" t="str">
            <v>PREV</v>
          </cell>
          <cell r="FV640" t="str">
            <v>PREV</v>
          </cell>
          <cell r="FW640" t="str">
            <v>PREV</v>
          </cell>
          <cell r="FX640" t="str">
            <v>PREV</v>
          </cell>
          <cell r="FY640" t="str">
            <v>PREV</v>
          </cell>
          <cell r="FZ640" t="str">
            <v>PREV</v>
          </cell>
          <cell r="GA640" t="str">
            <v>PREV</v>
          </cell>
          <cell r="GB640" t="str">
            <v>PREV</v>
          </cell>
          <cell r="GC640" t="str">
            <v>PREV</v>
          </cell>
          <cell r="GD640" t="str">
            <v>PREV</v>
          </cell>
          <cell r="GE640" t="str">
            <v>PREV</v>
          </cell>
          <cell r="GF640" t="str">
            <v>PREV</v>
          </cell>
          <cell r="GG640" t="str">
            <v>PREV</v>
          </cell>
          <cell r="GH640" t="str">
            <v>PREV</v>
          </cell>
          <cell r="GI640" t="str">
            <v>PREV</v>
          </cell>
          <cell r="GJ640" t="str">
            <v>PREV</v>
          </cell>
          <cell r="GK640" t="str">
            <v>PREV</v>
          </cell>
          <cell r="GL640" t="str">
            <v>PREV</v>
          </cell>
          <cell r="GM640" t="str">
            <v>PREV</v>
          </cell>
          <cell r="GN640" t="str">
            <v>PREV</v>
          </cell>
          <cell r="GO640" t="str">
            <v>PREV</v>
          </cell>
          <cell r="GP640" t="str">
            <v>PREV</v>
          </cell>
          <cell r="GQ640" t="str">
            <v>PREV</v>
          </cell>
          <cell r="GR640" t="str">
            <v>PREV</v>
          </cell>
          <cell r="GS640" t="str">
            <v>PREV</v>
          </cell>
          <cell r="GT640" t="str">
            <v>PREV</v>
          </cell>
          <cell r="GU640" t="str">
            <v>PREV</v>
          </cell>
          <cell r="GV640" t="str">
            <v>PREV</v>
          </cell>
          <cell r="GW640" t="str">
            <v>PREV</v>
          </cell>
          <cell r="GX640" t="str">
            <v>PREV</v>
          </cell>
          <cell r="GY640" t="str">
            <v>PREV</v>
          </cell>
          <cell r="GZ640" t="str">
            <v>PREV</v>
          </cell>
          <cell r="HA640" t="str">
            <v>PREV</v>
          </cell>
          <cell r="HB640" t="str">
            <v>PREV</v>
          </cell>
          <cell r="HC640" t="str">
            <v>PREV</v>
          </cell>
          <cell r="HD640" t="str">
            <v>PREV</v>
          </cell>
          <cell r="HE640" t="str">
            <v>PREV</v>
          </cell>
          <cell r="HF640">
            <v>0</v>
          </cell>
          <cell r="HG640">
            <v>0</v>
          </cell>
          <cell r="HH640">
            <v>0</v>
          </cell>
          <cell r="HI640" t="str">
            <v>PREV</v>
          </cell>
          <cell r="HJ640" t="str">
            <v>PREV</v>
          </cell>
          <cell r="HK640" t="str">
            <v>PREV</v>
          </cell>
          <cell r="HL640" t="str">
            <v>PREV</v>
          </cell>
          <cell r="HM640" t="str">
            <v>PREV</v>
          </cell>
          <cell r="HN640" t="str">
            <v>PREV</v>
          </cell>
          <cell r="HO640" t="str">
            <v>PREV</v>
          </cell>
          <cell r="HP640" t="str">
            <v>PREV</v>
          </cell>
          <cell r="HQ640" t="str">
            <v>PREV</v>
          </cell>
          <cell r="HR640" t="str">
            <v>PREV</v>
          </cell>
          <cell r="HS640" t="str">
            <v>PREV</v>
          </cell>
          <cell r="HT640" t="str">
            <v>PREV</v>
          </cell>
          <cell r="HU640" t="str">
            <v>PREV</v>
          </cell>
          <cell r="HV640" t="str">
            <v>PREV</v>
          </cell>
          <cell r="HW640" t="str">
            <v>PREV</v>
          </cell>
          <cell r="HX640" t="str">
            <v>PREV</v>
          </cell>
          <cell r="HY640" t="str">
            <v>PREV</v>
          </cell>
          <cell r="HZ640" t="str">
            <v>PREV</v>
          </cell>
          <cell r="IA640" t="str">
            <v>PREV</v>
          </cell>
          <cell r="IB640" t="str">
            <v>PREV</v>
          </cell>
          <cell r="IC640" t="str">
            <v>PREV</v>
          </cell>
          <cell r="ID640" t="str">
            <v>PREV</v>
          </cell>
          <cell r="IE640" t="str">
            <v>PREV</v>
          </cell>
          <cell r="IF640" t="str">
            <v>PREV</v>
          </cell>
          <cell r="IG640" t="str">
            <v>PREV</v>
          </cell>
          <cell r="IH640" t="str">
            <v>PREV</v>
          </cell>
          <cell r="II640" t="str">
            <v>PREV</v>
          </cell>
          <cell r="IJ640" t="str">
            <v>PREV</v>
          </cell>
          <cell r="IK640" t="str">
            <v>PREV</v>
          </cell>
          <cell r="IL640" t="str">
            <v>PREV</v>
          </cell>
          <cell r="IM640" t="str">
            <v>PREV</v>
          </cell>
          <cell r="IN640" t="str">
            <v>PREV</v>
          </cell>
          <cell r="IO640" t="str">
            <v>PREV</v>
          </cell>
          <cell r="IP640" t="str">
            <v>PREV</v>
          </cell>
          <cell r="IQ640" t="str">
            <v>PREV</v>
          </cell>
          <cell r="IR640" t="str">
            <v>PREV</v>
          </cell>
          <cell r="IS640" t="str">
            <v>PREV</v>
          </cell>
          <cell r="IT640" t="str">
            <v>PREV</v>
          </cell>
          <cell r="IU640" t="str">
            <v>PREV</v>
          </cell>
          <cell r="IV640" t="str">
            <v>PREV</v>
          </cell>
          <cell r="IW640" t="str">
            <v>PREV</v>
          </cell>
          <cell r="IX640" t="str">
            <v>PREV</v>
          </cell>
          <cell r="IY640" t="str">
            <v>PREV</v>
          </cell>
          <cell r="IZ640" t="str">
            <v>PREV</v>
          </cell>
          <cell r="JA640" t="str">
            <v>PREV</v>
          </cell>
          <cell r="JB640" t="str">
            <v>PREV</v>
          </cell>
          <cell r="JC640" t="str">
            <v>PREV</v>
          </cell>
          <cell r="JD640" t="str">
            <v>PREV</v>
          </cell>
          <cell r="JE640" t="str">
            <v>PREV</v>
          </cell>
          <cell r="JF640" t="str">
            <v>PREV</v>
          </cell>
          <cell r="JG640" t="str">
            <v>PREV</v>
          </cell>
          <cell r="JH640" t="str">
            <v>PREV</v>
          </cell>
          <cell r="JI640" t="str">
            <v>PREV</v>
          </cell>
          <cell r="JJ640" t="str">
            <v>PREV</v>
          </cell>
          <cell r="JK640" t="str">
            <v>PREV</v>
          </cell>
          <cell r="JL640" t="str">
            <v>PREV</v>
          </cell>
          <cell r="JM640" t="str">
            <v>PREV</v>
          </cell>
          <cell r="JN640" t="str">
            <v>PREV</v>
          </cell>
          <cell r="JO640" t="str">
            <v>PREV</v>
          </cell>
          <cell r="JP640" t="str">
            <v>PREV</v>
          </cell>
          <cell r="JQ640" t="str">
            <v>PREV</v>
          </cell>
          <cell r="JR640" t="str">
            <v>PREV</v>
          </cell>
          <cell r="JS640" t="str">
            <v>PREV</v>
          </cell>
          <cell r="JT640" t="str">
            <v>PREV</v>
          </cell>
          <cell r="JU640">
            <v>0</v>
          </cell>
          <cell r="JV640">
            <v>0</v>
          </cell>
          <cell r="JW640" t="str">
            <v>PREV</v>
          </cell>
          <cell r="JX640" t="str">
            <v>PREV</v>
          </cell>
          <cell r="JY640">
            <v>0</v>
          </cell>
          <cell r="JZ640" t="str">
            <v>PREV</v>
          </cell>
          <cell r="KA640" t="str">
            <v>PREV</v>
          </cell>
          <cell r="KB640" t="str">
            <v>PREV</v>
          </cell>
          <cell r="KC640" t="str">
            <v>PREV</v>
          </cell>
          <cell r="KD640" t="str">
            <v>PREV</v>
          </cell>
          <cell r="KE640" t="str">
            <v>PREV</v>
          </cell>
          <cell r="KF640" t="str">
            <v>PREV</v>
          </cell>
          <cell r="KG640" t="str">
            <v>PREV</v>
          </cell>
          <cell r="KH640" t="str">
            <v>PREV</v>
          </cell>
          <cell r="KI640" t="str">
            <v>PREV</v>
          </cell>
          <cell r="KJ640" t="str">
            <v>PREV</v>
          </cell>
          <cell r="KK640" t="str">
            <v>PREV</v>
          </cell>
          <cell r="KL640" t="str">
            <v>PREV</v>
          </cell>
          <cell r="KM640" t="str">
            <v>PREV</v>
          </cell>
          <cell r="KN640" t="str">
            <v>PREV</v>
          </cell>
          <cell r="KO640" t="str">
            <v>PREV</v>
          </cell>
          <cell r="KP640" t="str">
            <v>PREV</v>
          </cell>
          <cell r="KQ640" t="str">
            <v>PREV</v>
          </cell>
          <cell r="KR640" t="str">
            <v>PREV</v>
          </cell>
          <cell r="KS640" t="str">
            <v>PREV</v>
          </cell>
          <cell r="KT640" t="str">
            <v>PREV</v>
          </cell>
          <cell r="KU640" t="str">
            <v>PREV</v>
          </cell>
          <cell r="KV640" t="str">
            <v>PREV</v>
          </cell>
          <cell r="KW640" t="str">
            <v>PREV</v>
          </cell>
          <cell r="KX640" t="str">
            <v>PREV</v>
          </cell>
          <cell r="KY640" t="str">
            <v>PREV</v>
          </cell>
          <cell r="KZ640" t="str">
            <v>PREV</v>
          </cell>
          <cell r="LA640" t="str">
            <v>PREV</v>
          </cell>
          <cell r="LB640" t="str">
            <v>PREV</v>
          </cell>
          <cell r="LC640" t="str">
            <v>PREV</v>
          </cell>
          <cell r="LD640" t="str">
            <v>PREV</v>
          </cell>
          <cell r="LE640" t="str">
            <v>PREV</v>
          </cell>
          <cell r="LF640" t="str">
            <v>PREV</v>
          </cell>
          <cell r="LG640" t="str">
            <v>PREV</v>
          </cell>
          <cell r="LH640" t="str">
            <v>PREV</v>
          </cell>
          <cell r="LI640" t="str">
            <v>PREV</v>
          </cell>
          <cell r="LJ640" t="str">
            <v>PREV</v>
          </cell>
          <cell r="LK640" t="str">
            <v>PREV</v>
          </cell>
          <cell r="LL640" t="str">
            <v>PREV</v>
          </cell>
          <cell r="LM640" t="str">
            <v>PREV</v>
          </cell>
          <cell r="LN640" t="str">
            <v>PREV</v>
          </cell>
          <cell r="LO640" t="str">
            <v>PREV</v>
          </cell>
          <cell r="LP640" t="str">
            <v>PREV</v>
          </cell>
          <cell r="LQ640" t="str">
            <v>PREV</v>
          </cell>
        </row>
        <row r="641">
          <cell r="A641">
            <v>47453</v>
          </cell>
          <cell r="B641">
            <v>13</v>
          </cell>
          <cell r="C641" t="str">
            <v>CONS</v>
          </cell>
          <cell r="D641" t="str">
            <v>PREV</v>
          </cell>
          <cell r="E641" t="str">
            <v>PREV</v>
          </cell>
          <cell r="F641" t="str">
            <v>PREV</v>
          </cell>
          <cell r="G641" t="str">
            <v>PREV</v>
          </cell>
          <cell r="H641" t="str">
            <v>PREV</v>
          </cell>
          <cell r="I641" t="str">
            <v>PREV</v>
          </cell>
          <cell r="J641" t="str">
            <v>PREV</v>
          </cell>
          <cell r="K641" t="str">
            <v>PREV</v>
          </cell>
          <cell r="L641" t="str">
            <v>PREV</v>
          </cell>
          <cell r="M641" t="str">
            <v>PREV</v>
          </cell>
          <cell r="N641" t="str">
            <v>PREV</v>
          </cell>
          <cell r="O641" t="str">
            <v>PREV</v>
          </cell>
          <cell r="P641" t="str">
            <v>PREV</v>
          </cell>
          <cell r="Q641" t="str">
            <v>PREV</v>
          </cell>
          <cell r="R641" t="str">
            <v>PREV</v>
          </cell>
          <cell r="S641" t="str">
            <v>PREV</v>
          </cell>
          <cell r="T641" t="str">
            <v>PREV</v>
          </cell>
          <cell r="U641" t="str">
            <v>PREV</v>
          </cell>
          <cell r="V641" t="str">
            <v>PREV</v>
          </cell>
          <cell r="W641" t="str">
            <v>PREV</v>
          </cell>
          <cell r="X641" t="str">
            <v>PREV</v>
          </cell>
          <cell r="Y641" t="str">
            <v>PREV</v>
          </cell>
          <cell r="Z641" t="str">
            <v>PREV</v>
          </cell>
          <cell r="AA641" t="str">
            <v>PREV</v>
          </cell>
          <cell r="AB641" t="str">
            <v>PREV</v>
          </cell>
          <cell r="AC641" t="str">
            <v>PREV</v>
          </cell>
          <cell r="AD641" t="str">
            <v>PREV</v>
          </cell>
          <cell r="AE641" t="str">
            <v>PREV</v>
          </cell>
          <cell r="AF641" t="str">
            <v>PREV</v>
          </cell>
          <cell r="AG641" t="str">
            <v>PREV</v>
          </cell>
          <cell r="AH641" t="str">
            <v>PREV</v>
          </cell>
          <cell r="AI641" t="str">
            <v>PREV</v>
          </cell>
          <cell r="AJ641" t="str">
            <v>PREV</v>
          </cell>
          <cell r="AK641" t="str">
            <v>PREV</v>
          </cell>
          <cell r="AL641" t="str">
            <v>PREV</v>
          </cell>
          <cell r="AM641" t="str">
            <v>PREV</v>
          </cell>
          <cell r="AN641" t="str">
            <v>PREV</v>
          </cell>
          <cell r="AO641" t="str">
            <v>PREV</v>
          </cell>
          <cell r="AP641" t="str">
            <v>PREV</v>
          </cell>
          <cell r="AQ641" t="str">
            <v>PREV</v>
          </cell>
          <cell r="AR641" t="str">
            <v>PREV</v>
          </cell>
          <cell r="AS641" t="str">
            <v>PREV</v>
          </cell>
          <cell r="AT641" t="str">
            <v>PREV</v>
          </cell>
          <cell r="AU641" t="str">
            <v>PREV</v>
          </cell>
          <cell r="AV641" t="str">
            <v>PREV</v>
          </cell>
          <cell r="AW641" t="str">
            <v>PREV</v>
          </cell>
          <cell r="AX641" t="str">
            <v>PREV</v>
          </cell>
          <cell r="AY641" t="str">
            <v>PREV</v>
          </cell>
          <cell r="AZ641" t="str">
            <v>PREV</v>
          </cell>
          <cell r="BA641" t="str">
            <v>PREV</v>
          </cell>
          <cell r="BB641" t="str">
            <v>PREV</v>
          </cell>
          <cell r="BC641" t="str">
            <v>PREV</v>
          </cell>
          <cell r="BD641" t="str">
            <v>PREV</v>
          </cell>
          <cell r="BE641" t="str">
            <v>PREV</v>
          </cell>
          <cell r="BF641" t="str">
            <v>PREV</v>
          </cell>
          <cell r="BG641">
            <v>0</v>
          </cell>
          <cell r="BH641" t="str">
            <v>PREV</v>
          </cell>
          <cell r="BI641" t="str">
            <v>PREV</v>
          </cell>
          <cell r="BJ641" t="str">
            <v>PREV</v>
          </cell>
          <cell r="BK641" t="str">
            <v>PREV</v>
          </cell>
          <cell r="BL641">
            <v>0</v>
          </cell>
          <cell r="BM641" t="str">
            <v>PREV</v>
          </cell>
          <cell r="BN641" t="str">
            <v>PREV</v>
          </cell>
          <cell r="BO641" t="str">
            <v>PREV</v>
          </cell>
          <cell r="BP641" t="str">
            <v>PREV</v>
          </cell>
          <cell r="BQ641" t="str">
            <v>PREV</v>
          </cell>
          <cell r="BR641" t="str">
            <v>PREV</v>
          </cell>
          <cell r="BS641" t="str">
            <v>PREV</v>
          </cell>
          <cell r="BT641" t="str">
            <v>PREV</v>
          </cell>
          <cell r="BU641" t="str">
            <v>PREV</v>
          </cell>
          <cell r="BV641" t="str">
            <v>PREV</v>
          </cell>
          <cell r="BW641" t="str">
            <v>PREV</v>
          </cell>
          <cell r="BX641" t="str">
            <v>PREV</v>
          </cell>
          <cell r="BY641" t="str">
            <v>PREV</v>
          </cell>
          <cell r="BZ641" t="str">
            <v>PREV</v>
          </cell>
          <cell r="CA641">
            <v>0</v>
          </cell>
          <cell r="CB641" t="str">
            <v>PREV</v>
          </cell>
          <cell r="CC641" t="str">
            <v>PREV</v>
          </cell>
          <cell r="CD641">
            <v>0</v>
          </cell>
          <cell r="CE641">
            <v>0</v>
          </cell>
          <cell r="CF641">
            <v>0</v>
          </cell>
          <cell r="CG641" t="str">
            <v>PREV</v>
          </cell>
          <cell r="CH641" t="str">
            <v>PREV</v>
          </cell>
          <cell r="CI641" t="str">
            <v>PREV</v>
          </cell>
          <cell r="CJ641" t="str">
            <v>PREV</v>
          </cell>
          <cell r="CK641" t="str">
            <v>PREV</v>
          </cell>
          <cell r="CL641" t="str">
            <v>PREV</v>
          </cell>
          <cell r="CM641" t="str">
            <v>PREV</v>
          </cell>
          <cell r="CN641" t="str">
            <v>PREV</v>
          </cell>
          <cell r="CO641" t="str">
            <v>PREV</v>
          </cell>
          <cell r="CP641" t="str">
            <v>PREV</v>
          </cell>
          <cell r="CQ641" t="str">
            <v>PREV</v>
          </cell>
          <cell r="CR641" t="str">
            <v>PREV</v>
          </cell>
          <cell r="CS641" t="str">
            <v>PREV</v>
          </cell>
          <cell r="CT641" t="str">
            <v>PREV</v>
          </cell>
          <cell r="CU641" t="str">
            <v>PREV</v>
          </cell>
          <cell r="CV641">
            <v>0</v>
          </cell>
          <cell r="CW641" t="str">
            <v>PREV</v>
          </cell>
          <cell r="CX641" t="str">
            <v>PREV</v>
          </cell>
          <cell r="CY641">
            <v>0</v>
          </cell>
          <cell r="CZ641" t="str">
            <v>PREV</v>
          </cell>
          <cell r="DA641" t="str">
            <v>PREV</v>
          </cell>
          <cell r="DB641" t="str">
            <v>PREV</v>
          </cell>
          <cell r="DC641" t="str">
            <v>PREV</v>
          </cell>
          <cell r="DD641" t="str">
            <v>PREV</v>
          </cell>
          <cell r="DE641" t="str">
            <v>PREV</v>
          </cell>
          <cell r="DF641" t="str">
            <v>PREV</v>
          </cell>
          <cell r="DG641" t="str">
            <v>PREV</v>
          </cell>
          <cell r="DH641" t="str">
            <v>PREV</v>
          </cell>
          <cell r="DI641" t="str">
            <v>PREV</v>
          </cell>
          <cell r="DJ641" t="str">
            <v>PREV</v>
          </cell>
          <cell r="DK641" t="str">
            <v>PREV</v>
          </cell>
          <cell r="DL641" t="str">
            <v>PREV</v>
          </cell>
          <cell r="DM641" t="str">
            <v>PREV</v>
          </cell>
          <cell r="DN641" t="str">
            <v>PREV</v>
          </cell>
          <cell r="DO641" t="str">
            <v>PREV</v>
          </cell>
          <cell r="DP641" t="str">
            <v>PREV</v>
          </cell>
          <cell r="DQ641" t="str">
            <v>PREV</v>
          </cell>
          <cell r="DR641" t="str">
            <v>PREV</v>
          </cell>
          <cell r="DS641" t="str">
            <v>PREV</v>
          </cell>
          <cell r="DT641" t="str">
            <v>PREV</v>
          </cell>
          <cell r="DU641" t="str">
            <v>PREV</v>
          </cell>
          <cell r="DV641" t="str">
            <v>PREV</v>
          </cell>
          <cell r="DW641" t="str">
            <v>PREV</v>
          </cell>
          <cell r="DX641" t="str">
            <v>PREV</v>
          </cell>
          <cell r="DY641" t="str">
            <v>PREV</v>
          </cell>
          <cell r="DZ641" t="str">
            <v>PREV</v>
          </cell>
          <cell r="EA641" t="str">
            <v>PREV</v>
          </cell>
          <cell r="EB641" t="str">
            <v>PREV</v>
          </cell>
          <cell r="EC641" t="str">
            <v>PREV</v>
          </cell>
          <cell r="ED641" t="str">
            <v>PREV</v>
          </cell>
          <cell r="EE641" t="str">
            <v>PREV</v>
          </cell>
          <cell r="EF641" t="str">
            <v>PREV</v>
          </cell>
          <cell r="EG641" t="str">
            <v>PREV</v>
          </cell>
          <cell r="EH641" t="str">
            <v>PREV</v>
          </cell>
          <cell r="EI641" t="str">
            <v>PREV</v>
          </cell>
          <cell r="EJ641" t="str">
            <v>PREV</v>
          </cell>
          <cell r="EK641" t="str">
            <v>PREV</v>
          </cell>
          <cell r="EL641" t="str">
            <v>PREV</v>
          </cell>
          <cell r="EM641" t="str">
            <v>PREV</v>
          </cell>
          <cell r="EN641" t="str">
            <v>PREV</v>
          </cell>
          <cell r="EO641" t="str">
            <v>PREV</v>
          </cell>
          <cell r="EP641" t="str">
            <v>PREV</v>
          </cell>
          <cell r="EQ641" t="str">
            <v>PREV</v>
          </cell>
          <cell r="ER641" t="str">
            <v>PREV</v>
          </cell>
          <cell r="ES641" t="str">
            <v>PREV</v>
          </cell>
          <cell r="ET641" t="str">
            <v>PREV</v>
          </cell>
          <cell r="EU641" t="str">
            <v>PREV</v>
          </cell>
          <cell r="EV641" t="str">
            <v>PREV</v>
          </cell>
          <cell r="EW641" t="str">
            <v>PREV</v>
          </cell>
          <cell r="EX641" t="str">
            <v>PREV</v>
          </cell>
          <cell r="EY641" t="str">
            <v>PREV</v>
          </cell>
          <cell r="EZ641" t="str">
            <v>PREV</v>
          </cell>
          <cell r="FA641" t="str">
            <v>PREV</v>
          </cell>
          <cell r="FB641" t="str">
            <v>PREV</v>
          </cell>
          <cell r="FC641" t="str">
            <v>PREV</v>
          </cell>
          <cell r="FD641" t="str">
            <v>PREV</v>
          </cell>
          <cell r="FE641" t="str">
            <v>PREV</v>
          </cell>
          <cell r="FF641" t="str">
            <v>PREV</v>
          </cell>
          <cell r="FG641" t="str">
            <v>PREV</v>
          </cell>
          <cell r="FH641" t="str">
            <v>PREV</v>
          </cell>
          <cell r="FI641" t="str">
            <v>PREV</v>
          </cell>
          <cell r="FJ641" t="str">
            <v>PREV</v>
          </cell>
          <cell r="FK641" t="str">
            <v>PREV</v>
          </cell>
          <cell r="FL641" t="str">
            <v>PREV</v>
          </cell>
          <cell r="FM641" t="str">
            <v>PREV</v>
          </cell>
          <cell r="FN641" t="str">
            <v>PREV</v>
          </cell>
          <cell r="FO641" t="str">
            <v>PREV</v>
          </cell>
          <cell r="FP641" t="str">
            <v>PREV</v>
          </cell>
          <cell r="FQ641" t="str">
            <v>PREV</v>
          </cell>
          <cell r="FR641" t="str">
            <v>PREV</v>
          </cell>
          <cell r="FS641" t="str">
            <v>PREV</v>
          </cell>
          <cell r="FT641" t="str">
            <v>PREV</v>
          </cell>
          <cell r="FU641" t="str">
            <v>PREV</v>
          </cell>
          <cell r="FV641" t="str">
            <v>PREV</v>
          </cell>
          <cell r="FW641" t="str">
            <v>PREV</v>
          </cell>
          <cell r="FX641" t="str">
            <v>PREV</v>
          </cell>
          <cell r="FY641" t="str">
            <v>PREV</v>
          </cell>
          <cell r="FZ641" t="str">
            <v>PREV</v>
          </cell>
          <cell r="GA641" t="str">
            <v>PREV</v>
          </cell>
          <cell r="GB641" t="str">
            <v>PREV</v>
          </cell>
          <cell r="GC641" t="str">
            <v>PREV</v>
          </cell>
          <cell r="GD641" t="str">
            <v>PREV</v>
          </cell>
          <cell r="GE641" t="str">
            <v>PREV</v>
          </cell>
          <cell r="GF641" t="str">
            <v>PREV</v>
          </cell>
          <cell r="GG641" t="str">
            <v>PREV</v>
          </cell>
          <cell r="GH641" t="str">
            <v>PREV</v>
          </cell>
          <cell r="GI641" t="str">
            <v>PREV</v>
          </cell>
          <cell r="GJ641" t="str">
            <v>PREV</v>
          </cell>
          <cell r="GK641" t="str">
            <v>PREV</v>
          </cell>
          <cell r="GL641" t="str">
            <v>PREV</v>
          </cell>
          <cell r="GM641" t="str">
            <v>PREV</v>
          </cell>
          <cell r="GN641" t="str">
            <v>PREV</v>
          </cell>
          <cell r="GO641" t="str">
            <v>PREV</v>
          </cell>
          <cell r="GP641" t="str">
            <v>PREV</v>
          </cell>
          <cell r="GQ641" t="str">
            <v>PREV</v>
          </cell>
          <cell r="GR641" t="str">
            <v>PREV</v>
          </cell>
          <cell r="GS641" t="str">
            <v>PREV</v>
          </cell>
          <cell r="GT641" t="str">
            <v>PREV</v>
          </cell>
          <cell r="GU641" t="str">
            <v>PREV</v>
          </cell>
          <cell r="GV641" t="str">
            <v>PREV</v>
          </cell>
          <cell r="GW641" t="str">
            <v>PREV</v>
          </cell>
          <cell r="GX641" t="str">
            <v>PREV</v>
          </cell>
          <cell r="GY641" t="str">
            <v>PREV</v>
          </cell>
          <cell r="GZ641" t="str">
            <v>PREV</v>
          </cell>
          <cell r="HA641" t="str">
            <v>PREV</v>
          </cell>
          <cell r="HB641" t="str">
            <v>PREV</v>
          </cell>
          <cell r="HC641" t="str">
            <v>PREV</v>
          </cell>
          <cell r="HD641" t="str">
            <v>PREV</v>
          </cell>
          <cell r="HE641" t="str">
            <v>PREV</v>
          </cell>
          <cell r="HF641">
            <v>0</v>
          </cell>
          <cell r="HG641">
            <v>0</v>
          </cell>
          <cell r="HH641">
            <v>0</v>
          </cell>
          <cell r="HI641" t="str">
            <v>PREV</v>
          </cell>
          <cell r="HJ641" t="str">
            <v>PREV</v>
          </cell>
          <cell r="HK641" t="str">
            <v>PREV</v>
          </cell>
          <cell r="HL641" t="str">
            <v>PREV</v>
          </cell>
          <cell r="HM641" t="str">
            <v>PREV</v>
          </cell>
          <cell r="HN641" t="str">
            <v>PREV</v>
          </cell>
          <cell r="HO641" t="str">
            <v>PREV</v>
          </cell>
          <cell r="HP641" t="str">
            <v>PREV</v>
          </cell>
          <cell r="HQ641" t="str">
            <v>PREV</v>
          </cell>
          <cell r="HR641" t="str">
            <v>PREV</v>
          </cell>
          <cell r="HS641" t="str">
            <v>PREV</v>
          </cell>
          <cell r="HT641" t="str">
            <v>PREV</v>
          </cell>
          <cell r="HU641" t="str">
            <v>PREV</v>
          </cell>
          <cell r="HV641" t="str">
            <v>PREV</v>
          </cell>
          <cell r="HW641" t="str">
            <v>PREV</v>
          </cell>
          <cell r="HX641" t="str">
            <v>PREV</v>
          </cell>
          <cell r="HY641" t="str">
            <v>PREV</v>
          </cell>
          <cell r="HZ641" t="str">
            <v>PREV</v>
          </cell>
          <cell r="IA641" t="str">
            <v>PREV</v>
          </cell>
          <cell r="IB641" t="str">
            <v>PREV</v>
          </cell>
          <cell r="IC641" t="str">
            <v>PREV</v>
          </cell>
          <cell r="ID641" t="str">
            <v>PREV</v>
          </cell>
          <cell r="IE641" t="str">
            <v>PREV</v>
          </cell>
          <cell r="IF641" t="str">
            <v>PREV</v>
          </cell>
          <cell r="IG641" t="str">
            <v>PREV</v>
          </cell>
          <cell r="IH641" t="str">
            <v>PREV</v>
          </cell>
          <cell r="II641" t="str">
            <v>PREV</v>
          </cell>
          <cell r="IJ641" t="str">
            <v>PREV</v>
          </cell>
          <cell r="IK641" t="str">
            <v>PREV</v>
          </cell>
          <cell r="IL641" t="str">
            <v>PREV</v>
          </cell>
          <cell r="IM641" t="str">
            <v>PREV</v>
          </cell>
          <cell r="IN641" t="str">
            <v>PREV</v>
          </cell>
          <cell r="IO641" t="str">
            <v>PREV</v>
          </cell>
          <cell r="IP641" t="str">
            <v>PREV</v>
          </cell>
          <cell r="IQ641" t="str">
            <v>PREV</v>
          </cell>
          <cell r="IR641" t="str">
            <v>PREV</v>
          </cell>
          <cell r="IS641" t="str">
            <v>PREV</v>
          </cell>
          <cell r="IT641" t="str">
            <v>PREV</v>
          </cell>
          <cell r="IU641" t="str">
            <v>PREV</v>
          </cell>
          <cell r="IV641" t="str">
            <v>PREV</v>
          </cell>
          <cell r="IW641" t="str">
            <v>PREV</v>
          </cell>
          <cell r="IX641" t="str">
            <v>PREV</v>
          </cell>
          <cell r="IY641" t="str">
            <v>PREV</v>
          </cell>
          <cell r="IZ641" t="str">
            <v>PREV</v>
          </cell>
          <cell r="JA641" t="str">
            <v>PREV</v>
          </cell>
          <cell r="JB641" t="str">
            <v>PREV</v>
          </cell>
          <cell r="JC641" t="str">
            <v>PREV</v>
          </cell>
          <cell r="JD641" t="str">
            <v>PREV</v>
          </cell>
          <cell r="JE641" t="str">
            <v>PREV</v>
          </cell>
          <cell r="JF641" t="str">
            <v>PREV</v>
          </cell>
          <cell r="JG641" t="str">
            <v>PREV</v>
          </cell>
          <cell r="JH641" t="str">
            <v>PREV</v>
          </cell>
          <cell r="JI641" t="str">
            <v>PREV</v>
          </cell>
          <cell r="JJ641" t="str">
            <v>PREV</v>
          </cell>
          <cell r="JK641" t="str">
            <v>PREV</v>
          </cell>
          <cell r="JL641" t="str">
            <v>PREV</v>
          </cell>
          <cell r="JM641" t="str">
            <v>PREV</v>
          </cell>
          <cell r="JN641" t="str">
            <v>PREV</v>
          </cell>
          <cell r="JO641" t="str">
            <v>PREV</v>
          </cell>
          <cell r="JP641" t="str">
            <v>PREV</v>
          </cell>
          <cell r="JQ641" t="str">
            <v>PREV</v>
          </cell>
          <cell r="JR641" t="str">
            <v>PREV</v>
          </cell>
          <cell r="JS641" t="str">
            <v>PREV</v>
          </cell>
          <cell r="JT641" t="str">
            <v>PREV</v>
          </cell>
          <cell r="JU641">
            <v>0</v>
          </cell>
          <cell r="JV641">
            <v>0</v>
          </cell>
          <cell r="JW641" t="str">
            <v>PREV</v>
          </cell>
          <cell r="JX641" t="str">
            <v>PREV</v>
          </cell>
          <cell r="JY641">
            <v>0</v>
          </cell>
          <cell r="JZ641" t="str">
            <v>PREV</v>
          </cell>
          <cell r="KA641" t="str">
            <v>PREV</v>
          </cell>
          <cell r="KB641" t="str">
            <v>PREV</v>
          </cell>
          <cell r="KC641" t="str">
            <v>PREV</v>
          </cell>
          <cell r="KD641" t="str">
            <v>PREV</v>
          </cell>
          <cell r="KE641" t="str">
            <v>PREV</v>
          </cell>
          <cell r="KF641" t="str">
            <v>PREV</v>
          </cell>
          <cell r="KG641" t="str">
            <v>PREV</v>
          </cell>
          <cell r="KH641" t="str">
            <v>PREV</v>
          </cell>
          <cell r="KI641" t="str">
            <v>PREV</v>
          </cell>
          <cell r="KJ641" t="str">
            <v>PREV</v>
          </cell>
          <cell r="KK641" t="str">
            <v>PREV</v>
          </cell>
          <cell r="KL641" t="str">
            <v>PREV</v>
          </cell>
          <cell r="KM641" t="str">
            <v>PREV</v>
          </cell>
          <cell r="KN641" t="str">
            <v>PREV</v>
          </cell>
          <cell r="KO641" t="str">
            <v>PREV</v>
          </cell>
          <cell r="KP641" t="str">
            <v>PREV</v>
          </cell>
          <cell r="KQ641" t="str">
            <v>PREV</v>
          </cell>
          <cell r="KR641" t="str">
            <v>PREV</v>
          </cell>
          <cell r="KS641" t="str">
            <v>PREV</v>
          </cell>
          <cell r="KT641" t="str">
            <v>PREV</v>
          </cell>
          <cell r="KU641" t="str">
            <v>PREV</v>
          </cell>
          <cell r="KV641" t="str">
            <v>PREV</v>
          </cell>
          <cell r="KW641" t="str">
            <v>PREV</v>
          </cell>
          <cell r="KX641" t="str">
            <v>PREV</v>
          </cell>
          <cell r="KY641" t="str">
            <v>PREV</v>
          </cell>
          <cell r="KZ641" t="str">
            <v>PREV</v>
          </cell>
          <cell r="LA641" t="str">
            <v>PREV</v>
          </cell>
          <cell r="LB641" t="str">
            <v>PREV</v>
          </cell>
          <cell r="LC641" t="str">
            <v>PREV</v>
          </cell>
          <cell r="LD641" t="str">
            <v>PREV</v>
          </cell>
          <cell r="LE641" t="str">
            <v>PREV</v>
          </cell>
          <cell r="LF641" t="str">
            <v>PREV</v>
          </cell>
          <cell r="LG641" t="str">
            <v>PREV</v>
          </cell>
          <cell r="LH641" t="str">
            <v>PREV</v>
          </cell>
          <cell r="LI641" t="str">
            <v>PREV</v>
          </cell>
          <cell r="LJ641" t="str">
            <v>PREV</v>
          </cell>
          <cell r="LK641" t="str">
            <v>PREV</v>
          </cell>
          <cell r="LL641" t="str">
            <v>PREV</v>
          </cell>
          <cell r="LM641" t="str">
            <v>PREV</v>
          </cell>
          <cell r="LN641" t="str">
            <v>PREV</v>
          </cell>
          <cell r="LO641" t="str">
            <v>PREV</v>
          </cell>
          <cell r="LP641" t="str">
            <v>PREV</v>
          </cell>
          <cell r="LQ641" t="str">
            <v>PREV</v>
          </cell>
        </row>
        <row r="642">
          <cell r="A642">
            <v>47423</v>
          </cell>
          <cell r="B642">
            <v>14</v>
          </cell>
          <cell r="C642" t="str">
            <v>CONS</v>
          </cell>
          <cell r="D642" t="str">
            <v>PREV</v>
          </cell>
          <cell r="E642" t="str">
            <v>PREV</v>
          </cell>
          <cell r="F642" t="str">
            <v>PREV</v>
          </cell>
          <cell r="G642" t="str">
            <v>PREV</v>
          </cell>
          <cell r="H642" t="str">
            <v>PREV</v>
          </cell>
          <cell r="I642" t="str">
            <v>PREV</v>
          </cell>
          <cell r="J642" t="str">
            <v>PREV</v>
          </cell>
          <cell r="K642" t="str">
            <v>PREV</v>
          </cell>
          <cell r="L642" t="str">
            <v>PREV</v>
          </cell>
          <cell r="M642" t="str">
            <v>PREV</v>
          </cell>
          <cell r="N642" t="str">
            <v>PREV</v>
          </cell>
          <cell r="O642" t="str">
            <v>PREV</v>
          </cell>
          <cell r="P642" t="str">
            <v>PREV</v>
          </cell>
          <cell r="Q642" t="str">
            <v>PREV</v>
          </cell>
          <cell r="R642" t="str">
            <v>PREV</v>
          </cell>
          <cell r="S642" t="str">
            <v>PREV</v>
          </cell>
          <cell r="T642" t="str">
            <v>PREV</v>
          </cell>
          <cell r="U642" t="str">
            <v>PREV</v>
          </cell>
          <cell r="V642" t="str">
            <v>PREV</v>
          </cell>
          <cell r="W642" t="str">
            <v>PREV</v>
          </cell>
          <cell r="X642" t="str">
            <v>PREV</v>
          </cell>
          <cell r="Y642" t="str">
            <v>PREV</v>
          </cell>
          <cell r="Z642" t="str">
            <v>PREV</v>
          </cell>
          <cell r="AA642" t="str">
            <v>PREV</v>
          </cell>
          <cell r="AB642" t="str">
            <v>PREV</v>
          </cell>
          <cell r="AC642" t="str">
            <v>PREV</v>
          </cell>
          <cell r="AD642" t="str">
            <v>PREV</v>
          </cell>
          <cell r="AE642" t="str">
            <v>PREV</v>
          </cell>
          <cell r="AF642" t="str">
            <v>PREV</v>
          </cell>
          <cell r="AG642" t="str">
            <v>PREV</v>
          </cell>
          <cell r="AH642" t="str">
            <v>PREV</v>
          </cell>
          <cell r="AI642" t="str">
            <v>PREV</v>
          </cell>
          <cell r="AJ642" t="str">
            <v>PREV</v>
          </cell>
          <cell r="AK642" t="str">
            <v>PREV</v>
          </cell>
          <cell r="AL642" t="str">
            <v>PREV</v>
          </cell>
          <cell r="AM642" t="str">
            <v>PREV</v>
          </cell>
          <cell r="AN642" t="str">
            <v>PREV</v>
          </cell>
          <cell r="AO642" t="str">
            <v>PREV</v>
          </cell>
          <cell r="AP642" t="str">
            <v>PREV</v>
          </cell>
          <cell r="AQ642" t="str">
            <v>PREV</v>
          </cell>
          <cell r="AR642" t="str">
            <v>PREV</v>
          </cell>
          <cell r="AS642" t="str">
            <v>PREV</v>
          </cell>
          <cell r="AT642" t="str">
            <v>PREV</v>
          </cell>
          <cell r="AU642" t="str">
            <v>PREV</v>
          </cell>
          <cell r="AV642" t="str">
            <v>PREV</v>
          </cell>
          <cell r="AW642" t="str">
            <v>PREV</v>
          </cell>
          <cell r="AX642" t="str">
            <v>PREV</v>
          </cell>
          <cell r="AY642" t="str">
            <v>PREV</v>
          </cell>
          <cell r="AZ642" t="str">
            <v>PREV</v>
          </cell>
          <cell r="BA642" t="str">
            <v>PREV</v>
          </cell>
          <cell r="BB642" t="str">
            <v>PREV</v>
          </cell>
          <cell r="BC642" t="str">
            <v>PREV</v>
          </cell>
          <cell r="BD642" t="str">
            <v>PREV</v>
          </cell>
          <cell r="BE642" t="str">
            <v>PREV</v>
          </cell>
          <cell r="BF642" t="str">
            <v>PREV</v>
          </cell>
          <cell r="BG642">
            <v>0</v>
          </cell>
          <cell r="BH642" t="str">
            <v>PREV</v>
          </cell>
          <cell r="BI642" t="str">
            <v>PREV</v>
          </cell>
          <cell r="BJ642" t="str">
            <v>PREV</v>
          </cell>
          <cell r="BK642" t="str">
            <v>PREV</v>
          </cell>
          <cell r="BL642">
            <v>0</v>
          </cell>
          <cell r="BM642" t="str">
            <v>PREV</v>
          </cell>
          <cell r="BN642" t="str">
            <v>PREV</v>
          </cell>
          <cell r="BO642" t="str">
            <v>PREV</v>
          </cell>
          <cell r="BP642" t="str">
            <v>PREV</v>
          </cell>
          <cell r="BQ642" t="str">
            <v>PREV</v>
          </cell>
          <cell r="BR642" t="str">
            <v>PREV</v>
          </cell>
          <cell r="BS642" t="str">
            <v>PREV</v>
          </cell>
          <cell r="BT642" t="str">
            <v>PREV</v>
          </cell>
          <cell r="BU642" t="str">
            <v>PREV</v>
          </cell>
          <cell r="BV642" t="str">
            <v>PREV</v>
          </cell>
          <cell r="BW642" t="str">
            <v>PREV</v>
          </cell>
          <cell r="BX642" t="str">
            <v>PREV</v>
          </cell>
          <cell r="BY642" t="str">
            <v>PREV</v>
          </cell>
          <cell r="BZ642" t="str">
            <v>PREV</v>
          </cell>
          <cell r="CA642">
            <v>0</v>
          </cell>
          <cell r="CB642" t="str">
            <v>PREV</v>
          </cell>
          <cell r="CC642" t="str">
            <v>PREV</v>
          </cell>
          <cell r="CD642">
            <v>0</v>
          </cell>
          <cell r="CE642">
            <v>0</v>
          </cell>
          <cell r="CF642">
            <v>0</v>
          </cell>
          <cell r="CG642" t="str">
            <v>PREV</v>
          </cell>
          <cell r="CH642" t="str">
            <v>PREV</v>
          </cell>
          <cell r="CI642" t="str">
            <v>PREV</v>
          </cell>
          <cell r="CJ642" t="str">
            <v>PREV</v>
          </cell>
          <cell r="CK642" t="str">
            <v>PREV</v>
          </cell>
          <cell r="CL642" t="str">
            <v>PREV</v>
          </cell>
          <cell r="CM642" t="str">
            <v>PREV</v>
          </cell>
          <cell r="CN642" t="str">
            <v>PREV</v>
          </cell>
          <cell r="CO642" t="str">
            <v>PREV</v>
          </cell>
          <cell r="CP642" t="str">
            <v>PREV</v>
          </cell>
          <cell r="CQ642" t="str">
            <v>PREV</v>
          </cell>
          <cell r="CR642" t="str">
            <v>PREV</v>
          </cell>
          <cell r="CS642" t="str">
            <v>PREV</v>
          </cell>
          <cell r="CT642" t="str">
            <v>PREV</v>
          </cell>
          <cell r="CU642" t="str">
            <v>PREV</v>
          </cell>
          <cell r="CV642">
            <v>0</v>
          </cell>
          <cell r="CW642" t="str">
            <v>PREV</v>
          </cell>
          <cell r="CX642" t="str">
            <v>PREV</v>
          </cell>
          <cell r="CY642">
            <v>0</v>
          </cell>
          <cell r="CZ642" t="str">
            <v>PREV</v>
          </cell>
          <cell r="DA642" t="str">
            <v>PREV</v>
          </cell>
          <cell r="DB642" t="str">
            <v>PREV</v>
          </cell>
          <cell r="DC642" t="str">
            <v>PREV</v>
          </cell>
          <cell r="DD642" t="str">
            <v>PREV</v>
          </cell>
          <cell r="DE642" t="str">
            <v>PREV</v>
          </cell>
          <cell r="DF642" t="str">
            <v>PREV</v>
          </cell>
          <cell r="DG642" t="str">
            <v>PREV</v>
          </cell>
          <cell r="DH642" t="str">
            <v>PREV</v>
          </cell>
          <cell r="DI642" t="str">
            <v>PREV</v>
          </cell>
          <cell r="DJ642" t="str">
            <v>PREV</v>
          </cell>
          <cell r="DK642" t="str">
            <v>PREV</v>
          </cell>
          <cell r="DL642" t="str">
            <v>PREV</v>
          </cell>
          <cell r="DM642" t="str">
            <v>PREV</v>
          </cell>
          <cell r="DN642" t="str">
            <v>PREV</v>
          </cell>
          <cell r="DO642" t="str">
            <v>PREV</v>
          </cell>
          <cell r="DP642" t="str">
            <v>PREV</v>
          </cell>
          <cell r="DQ642" t="str">
            <v>PREV</v>
          </cell>
          <cell r="DR642" t="str">
            <v>PREV</v>
          </cell>
          <cell r="DS642" t="str">
            <v>PREV</v>
          </cell>
          <cell r="DT642" t="str">
            <v>PREV</v>
          </cell>
          <cell r="DU642" t="str">
            <v>PREV</v>
          </cell>
          <cell r="DV642" t="str">
            <v>PREV</v>
          </cell>
          <cell r="DW642" t="str">
            <v>PREV</v>
          </cell>
          <cell r="DX642" t="str">
            <v>PREV</v>
          </cell>
          <cell r="DY642" t="str">
            <v>PREV</v>
          </cell>
          <cell r="DZ642" t="str">
            <v>PREV</v>
          </cell>
          <cell r="EA642" t="str">
            <v>PREV</v>
          </cell>
          <cell r="EB642" t="str">
            <v>PREV</v>
          </cell>
          <cell r="EC642" t="str">
            <v>PREV</v>
          </cell>
          <cell r="ED642" t="str">
            <v>PREV</v>
          </cell>
          <cell r="EE642" t="str">
            <v>PREV</v>
          </cell>
          <cell r="EF642" t="str">
            <v>PREV</v>
          </cell>
          <cell r="EG642" t="str">
            <v>PREV</v>
          </cell>
          <cell r="EH642" t="str">
            <v>PREV</v>
          </cell>
          <cell r="EI642" t="str">
            <v>PREV</v>
          </cell>
          <cell r="EJ642" t="str">
            <v>PREV</v>
          </cell>
          <cell r="EK642" t="str">
            <v>PREV</v>
          </cell>
          <cell r="EL642" t="str">
            <v>PREV</v>
          </cell>
          <cell r="EM642" t="str">
            <v>PREV</v>
          </cell>
          <cell r="EN642" t="str">
            <v>PREV</v>
          </cell>
          <cell r="EO642" t="str">
            <v>PREV</v>
          </cell>
          <cell r="EP642" t="str">
            <v>PREV</v>
          </cell>
          <cell r="EQ642" t="str">
            <v>PREV</v>
          </cell>
          <cell r="ER642" t="str">
            <v>PREV</v>
          </cell>
          <cell r="ES642" t="str">
            <v>PREV</v>
          </cell>
          <cell r="ET642" t="str">
            <v>PREV</v>
          </cell>
          <cell r="EU642" t="str">
            <v>PREV</v>
          </cell>
          <cell r="EV642" t="str">
            <v>PREV</v>
          </cell>
          <cell r="EW642" t="str">
            <v>PREV</v>
          </cell>
          <cell r="EX642" t="str">
            <v>PREV</v>
          </cell>
          <cell r="EY642" t="str">
            <v>PREV</v>
          </cell>
          <cell r="EZ642" t="str">
            <v>PREV</v>
          </cell>
          <cell r="FA642" t="str">
            <v>PREV</v>
          </cell>
          <cell r="FB642" t="str">
            <v>PREV</v>
          </cell>
          <cell r="FC642" t="str">
            <v>PREV</v>
          </cell>
          <cell r="FD642" t="str">
            <v>PREV</v>
          </cell>
          <cell r="FE642" t="str">
            <v>PREV</v>
          </cell>
          <cell r="FF642" t="str">
            <v>PREV</v>
          </cell>
          <cell r="FG642" t="str">
            <v>PREV</v>
          </cell>
          <cell r="FH642" t="str">
            <v>PREV</v>
          </cell>
          <cell r="FI642" t="str">
            <v>PREV</v>
          </cell>
          <cell r="FJ642" t="str">
            <v>PREV</v>
          </cell>
          <cell r="FK642" t="str">
            <v>PREV</v>
          </cell>
          <cell r="FL642" t="str">
            <v>PREV</v>
          </cell>
          <cell r="FM642" t="str">
            <v>PREV</v>
          </cell>
          <cell r="FN642" t="str">
            <v>PREV</v>
          </cell>
          <cell r="FO642" t="str">
            <v>PREV</v>
          </cell>
          <cell r="FP642" t="str">
            <v>PREV</v>
          </cell>
          <cell r="FQ642" t="str">
            <v>PREV</v>
          </cell>
          <cell r="FR642" t="str">
            <v>PREV</v>
          </cell>
          <cell r="FS642" t="str">
            <v>PREV</v>
          </cell>
          <cell r="FT642" t="str">
            <v>PREV</v>
          </cell>
          <cell r="FU642" t="str">
            <v>PREV</v>
          </cell>
          <cell r="FV642" t="str">
            <v>PREV</v>
          </cell>
          <cell r="FW642" t="str">
            <v>PREV</v>
          </cell>
          <cell r="FX642" t="str">
            <v>PREV</v>
          </cell>
          <cell r="FY642" t="str">
            <v>PREV</v>
          </cell>
          <cell r="FZ642" t="str">
            <v>PREV</v>
          </cell>
          <cell r="GA642" t="str">
            <v>PREV</v>
          </cell>
          <cell r="GB642" t="str">
            <v>PREV</v>
          </cell>
          <cell r="GC642" t="str">
            <v>PREV</v>
          </cell>
          <cell r="GD642" t="str">
            <v>PREV</v>
          </cell>
          <cell r="GE642" t="str">
            <v>PREV</v>
          </cell>
          <cell r="GF642" t="str">
            <v>PREV</v>
          </cell>
          <cell r="GG642" t="str">
            <v>PREV</v>
          </cell>
          <cell r="GH642" t="str">
            <v>PREV</v>
          </cell>
          <cell r="GI642" t="str">
            <v>PREV</v>
          </cell>
          <cell r="GJ642" t="str">
            <v>PREV</v>
          </cell>
          <cell r="GK642" t="str">
            <v>PREV</v>
          </cell>
          <cell r="GL642" t="str">
            <v>PREV</v>
          </cell>
          <cell r="GM642" t="str">
            <v>PREV</v>
          </cell>
          <cell r="GN642" t="str">
            <v>PREV</v>
          </cell>
          <cell r="GO642" t="str">
            <v>PREV</v>
          </cell>
          <cell r="GP642" t="str">
            <v>PREV</v>
          </cell>
          <cell r="GQ642" t="str">
            <v>PREV</v>
          </cell>
          <cell r="GR642" t="str">
            <v>PREV</v>
          </cell>
          <cell r="GS642" t="str">
            <v>PREV</v>
          </cell>
          <cell r="GT642" t="str">
            <v>PREV</v>
          </cell>
          <cell r="GU642" t="str">
            <v>PREV</v>
          </cell>
          <cell r="GV642" t="str">
            <v>PREV</v>
          </cell>
          <cell r="GW642" t="str">
            <v>PREV</v>
          </cell>
          <cell r="GX642" t="str">
            <v>PREV</v>
          </cell>
          <cell r="GY642" t="str">
            <v>PREV</v>
          </cell>
          <cell r="GZ642" t="str">
            <v>PREV</v>
          </cell>
          <cell r="HA642" t="str">
            <v>PREV</v>
          </cell>
          <cell r="HB642" t="str">
            <v>PREV</v>
          </cell>
          <cell r="HC642" t="str">
            <v>PREV</v>
          </cell>
          <cell r="HD642" t="str">
            <v>PREV</v>
          </cell>
          <cell r="HE642" t="str">
            <v>PREV</v>
          </cell>
          <cell r="HF642">
            <v>0</v>
          </cell>
          <cell r="HG642">
            <v>0</v>
          </cell>
          <cell r="HH642">
            <v>0</v>
          </cell>
          <cell r="HI642" t="str">
            <v>PREV</v>
          </cell>
          <cell r="HJ642" t="str">
            <v>PREV</v>
          </cell>
          <cell r="HK642" t="str">
            <v>PREV</v>
          </cell>
          <cell r="HL642" t="str">
            <v>PREV</v>
          </cell>
          <cell r="HM642" t="str">
            <v>PREV</v>
          </cell>
          <cell r="HN642" t="str">
            <v>PREV</v>
          </cell>
          <cell r="HO642" t="str">
            <v>PREV</v>
          </cell>
          <cell r="HP642" t="str">
            <v>PREV</v>
          </cell>
          <cell r="HQ642" t="str">
            <v>PREV</v>
          </cell>
          <cell r="HR642" t="str">
            <v>PREV</v>
          </cell>
          <cell r="HS642" t="str">
            <v>PREV</v>
          </cell>
          <cell r="HT642" t="str">
            <v>PREV</v>
          </cell>
          <cell r="HU642" t="str">
            <v>PREV</v>
          </cell>
          <cell r="HV642" t="str">
            <v>PREV</v>
          </cell>
          <cell r="HW642" t="str">
            <v>PREV</v>
          </cell>
          <cell r="HX642" t="str">
            <v>PREV</v>
          </cell>
          <cell r="HY642" t="str">
            <v>PREV</v>
          </cell>
          <cell r="HZ642" t="str">
            <v>PREV</v>
          </cell>
          <cell r="IA642" t="str">
            <v>PREV</v>
          </cell>
          <cell r="IB642" t="str">
            <v>PREV</v>
          </cell>
          <cell r="IC642" t="str">
            <v>PREV</v>
          </cell>
          <cell r="ID642" t="str">
            <v>PREV</v>
          </cell>
          <cell r="IE642" t="str">
            <v>PREV</v>
          </cell>
          <cell r="IF642" t="str">
            <v>PREV</v>
          </cell>
          <cell r="IG642" t="str">
            <v>PREV</v>
          </cell>
          <cell r="IH642" t="str">
            <v>PREV</v>
          </cell>
          <cell r="II642" t="str">
            <v>PREV</v>
          </cell>
          <cell r="IJ642" t="str">
            <v>PREV</v>
          </cell>
          <cell r="IK642" t="str">
            <v>PREV</v>
          </cell>
          <cell r="IL642" t="str">
            <v>PREV</v>
          </cell>
          <cell r="IM642" t="str">
            <v>PREV</v>
          </cell>
          <cell r="IN642" t="str">
            <v>PREV</v>
          </cell>
          <cell r="IO642" t="str">
            <v>PREV</v>
          </cell>
          <cell r="IP642" t="str">
            <v>PREV</v>
          </cell>
          <cell r="IQ642" t="str">
            <v>PREV</v>
          </cell>
          <cell r="IR642" t="str">
            <v>PREV</v>
          </cell>
          <cell r="IS642" t="str">
            <v>PREV</v>
          </cell>
          <cell r="IT642" t="str">
            <v>PREV</v>
          </cell>
          <cell r="IU642" t="str">
            <v>PREV</v>
          </cell>
          <cell r="IV642" t="str">
            <v>PREV</v>
          </cell>
          <cell r="IW642" t="str">
            <v>PREV</v>
          </cell>
          <cell r="IX642" t="str">
            <v>PREV</v>
          </cell>
          <cell r="IY642" t="str">
            <v>PREV</v>
          </cell>
          <cell r="IZ642" t="str">
            <v>PREV</v>
          </cell>
          <cell r="JA642" t="str">
            <v>PREV</v>
          </cell>
          <cell r="JB642" t="str">
            <v>PREV</v>
          </cell>
          <cell r="JC642" t="str">
            <v>PREV</v>
          </cell>
          <cell r="JD642" t="str">
            <v>PREV</v>
          </cell>
          <cell r="JE642" t="str">
            <v>PREV</v>
          </cell>
          <cell r="JF642" t="str">
            <v>PREV</v>
          </cell>
          <cell r="JG642" t="str">
            <v>PREV</v>
          </cell>
          <cell r="JH642" t="str">
            <v>PREV</v>
          </cell>
          <cell r="JI642" t="str">
            <v>PREV</v>
          </cell>
          <cell r="JJ642" t="str">
            <v>PREV</v>
          </cell>
          <cell r="JK642" t="str">
            <v>PREV</v>
          </cell>
          <cell r="JL642" t="str">
            <v>PREV</v>
          </cell>
          <cell r="JM642" t="str">
            <v>PREV</v>
          </cell>
          <cell r="JN642" t="str">
            <v>PREV</v>
          </cell>
          <cell r="JO642" t="str">
            <v>PREV</v>
          </cell>
          <cell r="JP642" t="str">
            <v>PREV</v>
          </cell>
          <cell r="JQ642" t="str">
            <v>PREV</v>
          </cell>
          <cell r="JR642" t="str">
            <v>PREV</v>
          </cell>
          <cell r="JS642" t="str">
            <v>PREV</v>
          </cell>
          <cell r="JT642" t="str">
            <v>PREV</v>
          </cell>
          <cell r="JU642">
            <v>0</v>
          </cell>
          <cell r="JV642">
            <v>0</v>
          </cell>
          <cell r="JW642" t="str">
            <v>PREV</v>
          </cell>
          <cell r="JX642" t="str">
            <v>PREV</v>
          </cell>
          <cell r="JY642">
            <v>0</v>
          </cell>
          <cell r="JZ642" t="str">
            <v>PREV</v>
          </cell>
          <cell r="KA642" t="str">
            <v>PREV</v>
          </cell>
          <cell r="KB642" t="str">
            <v>PREV</v>
          </cell>
          <cell r="KC642" t="str">
            <v>PREV</v>
          </cell>
          <cell r="KD642" t="str">
            <v>PREV</v>
          </cell>
          <cell r="KE642" t="str">
            <v>PREV</v>
          </cell>
          <cell r="KF642" t="str">
            <v>PREV</v>
          </cell>
          <cell r="KG642" t="str">
            <v>PREV</v>
          </cell>
          <cell r="KH642" t="str">
            <v>PREV</v>
          </cell>
          <cell r="KI642" t="str">
            <v>PREV</v>
          </cell>
          <cell r="KJ642" t="str">
            <v>PREV</v>
          </cell>
          <cell r="KK642" t="str">
            <v>PREV</v>
          </cell>
          <cell r="KL642" t="str">
            <v>PREV</v>
          </cell>
          <cell r="KM642" t="str">
            <v>PREV</v>
          </cell>
          <cell r="KN642" t="str">
            <v>PREV</v>
          </cell>
          <cell r="KO642" t="str">
            <v>PREV</v>
          </cell>
          <cell r="KP642" t="str">
            <v>PREV</v>
          </cell>
          <cell r="KQ642" t="str">
            <v>PREV</v>
          </cell>
          <cell r="KR642" t="str">
            <v>PREV</v>
          </cell>
          <cell r="KS642" t="str">
            <v>PREV</v>
          </cell>
          <cell r="KT642" t="str">
            <v>PREV</v>
          </cell>
          <cell r="KU642" t="str">
            <v>PREV</v>
          </cell>
          <cell r="KV642" t="str">
            <v>PREV</v>
          </cell>
          <cell r="KW642" t="str">
            <v>PREV</v>
          </cell>
          <cell r="KX642" t="str">
            <v>PREV</v>
          </cell>
          <cell r="KY642" t="str">
            <v>PREV</v>
          </cell>
          <cell r="KZ642" t="str">
            <v>PREV</v>
          </cell>
          <cell r="LA642" t="str">
            <v>PREV</v>
          </cell>
          <cell r="LB642" t="str">
            <v>PREV</v>
          </cell>
          <cell r="LC642" t="str">
            <v>PREV</v>
          </cell>
          <cell r="LD642" t="str">
            <v>PREV</v>
          </cell>
          <cell r="LE642" t="str">
            <v>PREV</v>
          </cell>
          <cell r="LF642" t="str">
            <v>PREV</v>
          </cell>
          <cell r="LG642" t="str">
            <v>PREV</v>
          </cell>
          <cell r="LH642" t="str">
            <v>PREV</v>
          </cell>
          <cell r="LI642" t="str">
            <v>PREV</v>
          </cell>
          <cell r="LJ642" t="str">
            <v>PREV</v>
          </cell>
          <cell r="LK642" t="str">
            <v>PREV</v>
          </cell>
          <cell r="LL642" t="str">
            <v>PREV</v>
          </cell>
          <cell r="LM642" t="str">
            <v>PREV</v>
          </cell>
          <cell r="LN642" t="str">
            <v>PREV</v>
          </cell>
          <cell r="LO642" t="str">
            <v>PREV</v>
          </cell>
          <cell r="LP642" t="str">
            <v>PREV</v>
          </cell>
          <cell r="LQ642" t="str">
            <v>PREV</v>
          </cell>
        </row>
        <row r="643">
          <cell r="A643">
            <v>47392</v>
          </cell>
          <cell r="B643">
            <v>15</v>
          </cell>
          <cell r="C643" t="str">
            <v>CONS</v>
          </cell>
          <cell r="D643" t="str">
            <v>PREV</v>
          </cell>
          <cell r="E643" t="str">
            <v>PREV</v>
          </cell>
          <cell r="F643" t="str">
            <v>PREV</v>
          </cell>
          <cell r="G643" t="str">
            <v>PREV</v>
          </cell>
          <cell r="H643" t="str">
            <v>PREV</v>
          </cell>
          <cell r="I643" t="str">
            <v>PREV</v>
          </cell>
          <cell r="J643" t="str">
            <v>PREV</v>
          </cell>
          <cell r="K643" t="str">
            <v>PREV</v>
          </cell>
          <cell r="L643" t="str">
            <v>PREV</v>
          </cell>
          <cell r="M643" t="str">
            <v>PREV</v>
          </cell>
          <cell r="N643" t="str">
            <v>PREV</v>
          </cell>
          <cell r="O643" t="str">
            <v>PREV</v>
          </cell>
          <cell r="P643" t="str">
            <v>PREV</v>
          </cell>
          <cell r="Q643" t="str">
            <v>PREV</v>
          </cell>
          <cell r="R643" t="str">
            <v>PREV</v>
          </cell>
          <cell r="S643" t="str">
            <v>PREV</v>
          </cell>
          <cell r="T643" t="str">
            <v>PREV</v>
          </cell>
          <cell r="U643" t="str">
            <v>PREV</v>
          </cell>
          <cell r="V643" t="str">
            <v>PREV</v>
          </cell>
          <cell r="W643" t="str">
            <v>PREV</v>
          </cell>
          <cell r="X643" t="str">
            <v>PREV</v>
          </cell>
          <cell r="Y643" t="str">
            <v>PREV</v>
          </cell>
          <cell r="Z643" t="str">
            <v>PREV</v>
          </cell>
          <cell r="AA643" t="str">
            <v>PREV</v>
          </cell>
          <cell r="AB643" t="str">
            <v>PREV</v>
          </cell>
          <cell r="AC643" t="str">
            <v>PREV</v>
          </cell>
          <cell r="AD643" t="str">
            <v>PREV</v>
          </cell>
          <cell r="AE643" t="str">
            <v>PREV</v>
          </cell>
          <cell r="AF643" t="str">
            <v>PREV</v>
          </cell>
          <cell r="AG643" t="str">
            <v>PREV</v>
          </cell>
          <cell r="AH643" t="str">
            <v>PREV</v>
          </cell>
          <cell r="AI643" t="str">
            <v>PREV</v>
          </cell>
          <cell r="AJ643" t="str">
            <v>PREV</v>
          </cell>
          <cell r="AK643" t="str">
            <v>PREV</v>
          </cell>
          <cell r="AL643" t="str">
            <v>PREV</v>
          </cell>
          <cell r="AM643" t="str">
            <v>PREV</v>
          </cell>
          <cell r="AN643" t="str">
            <v>PREV</v>
          </cell>
          <cell r="AO643" t="str">
            <v>PREV</v>
          </cell>
          <cell r="AP643" t="str">
            <v>PREV</v>
          </cell>
          <cell r="AQ643" t="str">
            <v>PREV</v>
          </cell>
          <cell r="AR643" t="str">
            <v>PREV</v>
          </cell>
          <cell r="AS643" t="str">
            <v>PREV</v>
          </cell>
          <cell r="AT643" t="str">
            <v>PREV</v>
          </cell>
          <cell r="AU643" t="str">
            <v>PREV</v>
          </cell>
          <cell r="AV643" t="str">
            <v>PREV</v>
          </cell>
          <cell r="AW643" t="str">
            <v>PREV</v>
          </cell>
          <cell r="AX643" t="str">
            <v>PREV</v>
          </cell>
          <cell r="AY643" t="str">
            <v>PREV</v>
          </cell>
          <cell r="AZ643" t="str">
            <v>PREV</v>
          </cell>
          <cell r="BA643" t="str">
            <v>PREV</v>
          </cell>
          <cell r="BB643" t="str">
            <v>PREV</v>
          </cell>
          <cell r="BC643" t="str">
            <v>PREV</v>
          </cell>
          <cell r="BD643" t="str">
            <v>PREV</v>
          </cell>
          <cell r="BE643" t="str">
            <v>PREV</v>
          </cell>
          <cell r="BF643" t="str">
            <v>PREV</v>
          </cell>
          <cell r="BG643">
            <v>0</v>
          </cell>
          <cell r="BH643" t="str">
            <v>PREV</v>
          </cell>
          <cell r="BI643" t="str">
            <v>PREV</v>
          </cell>
          <cell r="BJ643" t="str">
            <v>PREV</v>
          </cell>
          <cell r="BK643" t="str">
            <v>PREV</v>
          </cell>
          <cell r="BL643">
            <v>0</v>
          </cell>
          <cell r="BM643" t="str">
            <v>PREV</v>
          </cell>
          <cell r="BN643" t="str">
            <v>PREV</v>
          </cell>
          <cell r="BO643" t="str">
            <v>PREV</v>
          </cell>
          <cell r="BP643" t="str">
            <v>PREV</v>
          </cell>
          <cell r="BQ643" t="str">
            <v>PREV</v>
          </cell>
          <cell r="BR643" t="str">
            <v>PREV</v>
          </cell>
          <cell r="BS643" t="str">
            <v>PREV</v>
          </cell>
          <cell r="BT643" t="str">
            <v>PREV</v>
          </cell>
          <cell r="BU643" t="str">
            <v>PREV</v>
          </cell>
          <cell r="BV643" t="str">
            <v>PREV</v>
          </cell>
          <cell r="BW643" t="str">
            <v>PREV</v>
          </cell>
          <cell r="BX643" t="str">
            <v>PREV</v>
          </cell>
          <cell r="BY643" t="str">
            <v>PREV</v>
          </cell>
          <cell r="BZ643" t="str">
            <v>PREV</v>
          </cell>
          <cell r="CA643">
            <v>0</v>
          </cell>
          <cell r="CB643" t="str">
            <v>PREV</v>
          </cell>
          <cell r="CC643" t="str">
            <v>PREV</v>
          </cell>
          <cell r="CD643">
            <v>0</v>
          </cell>
          <cell r="CE643">
            <v>0</v>
          </cell>
          <cell r="CF643">
            <v>0</v>
          </cell>
          <cell r="CG643" t="str">
            <v>PREV</v>
          </cell>
          <cell r="CH643" t="str">
            <v>PREV</v>
          </cell>
          <cell r="CI643" t="str">
            <v>PREV</v>
          </cell>
          <cell r="CJ643" t="str">
            <v>PREV</v>
          </cell>
          <cell r="CK643" t="str">
            <v>PREV</v>
          </cell>
          <cell r="CL643" t="str">
            <v>PREV</v>
          </cell>
          <cell r="CM643" t="str">
            <v>PREV</v>
          </cell>
          <cell r="CN643" t="str">
            <v>PREV</v>
          </cell>
          <cell r="CO643" t="str">
            <v>PREV</v>
          </cell>
          <cell r="CP643" t="str">
            <v>PREV</v>
          </cell>
          <cell r="CQ643" t="str">
            <v>PREV</v>
          </cell>
          <cell r="CR643" t="str">
            <v>PREV</v>
          </cell>
          <cell r="CS643" t="str">
            <v>PREV</v>
          </cell>
          <cell r="CT643" t="str">
            <v>PREV</v>
          </cell>
          <cell r="CU643" t="str">
            <v>PREV</v>
          </cell>
          <cell r="CV643">
            <v>0</v>
          </cell>
          <cell r="CW643" t="str">
            <v>PREV</v>
          </cell>
          <cell r="CX643" t="str">
            <v>PREV</v>
          </cell>
          <cell r="CY643">
            <v>0</v>
          </cell>
          <cell r="CZ643" t="str">
            <v>PREV</v>
          </cell>
          <cell r="DA643" t="str">
            <v>PREV</v>
          </cell>
          <cell r="DB643" t="str">
            <v>PREV</v>
          </cell>
          <cell r="DC643" t="str">
            <v>PREV</v>
          </cell>
          <cell r="DD643" t="str">
            <v>PREV</v>
          </cell>
          <cell r="DE643" t="str">
            <v>PREV</v>
          </cell>
          <cell r="DF643" t="str">
            <v>PREV</v>
          </cell>
          <cell r="DG643" t="str">
            <v>PREV</v>
          </cell>
          <cell r="DH643" t="str">
            <v>PREV</v>
          </cell>
          <cell r="DI643" t="str">
            <v>PREV</v>
          </cell>
          <cell r="DJ643" t="str">
            <v>PREV</v>
          </cell>
          <cell r="DK643" t="str">
            <v>PREV</v>
          </cell>
          <cell r="DL643" t="str">
            <v>PREV</v>
          </cell>
          <cell r="DM643" t="str">
            <v>PREV</v>
          </cell>
          <cell r="DN643" t="str">
            <v>PREV</v>
          </cell>
          <cell r="DO643" t="str">
            <v>PREV</v>
          </cell>
          <cell r="DP643" t="str">
            <v>PREV</v>
          </cell>
          <cell r="DQ643" t="str">
            <v>PREV</v>
          </cell>
          <cell r="DR643" t="str">
            <v>PREV</v>
          </cell>
          <cell r="DS643" t="str">
            <v>PREV</v>
          </cell>
          <cell r="DT643" t="str">
            <v>PREV</v>
          </cell>
          <cell r="DU643" t="str">
            <v>PREV</v>
          </cell>
          <cell r="DV643" t="str">
            <v>PREV</v>
          </cell>
          <cell r="DW643" t="str">
            <v>PREV</v>
          </cell>
          <cell r="DX643" t="str">
            <v>PREV</v>
          </cell>
          <cell r="DY643" t="str">
            <v>PREV</v>
          </cell>
          <cell r="DZ643" t="str">
            <v>PREV</v>
          </cell>
          <cell r="EA643" t="str">
            <v>PREV</v>
          </cell>
          <cell r="EB643" t="str">
            <v>PREV</v>
          </cell>
          <cell r="EC643" t="str">
            <v>PREV</v>
          </cell>
          <cell r="ED643" t="str">
            <v>PREV</v>
          </cell>
          <cell r="EE643" t="str">
            <v>PREV</v>
          </cell>
          <cell r="EF643" t="str">
            <v>PREV</v>
          </cell>
          <cell r="EG643" t="str">
            <v>PREV</v>
          </cell>
          <cell r="EH643" t="str">
            <v>PREV</v>
          </cell>
          <cell r="EI643" t="str">
            <v>PREV</v>
          </cell>
          <cell r="EJ643" t="str">
            <v>PREV</v>
          </cell>
          <cell r="EK643" t="str">
            <v>PREV</v>
          </cell>
          <cell r="EL643" t="str">
            <v>PREV</v>
          </cell>
          <cell r="EM643" t="str">
            <v>PREV</v>
          </cell>
          <cell r="EN643" t="str">
            <v>PREV</v>
          </cell>
          <cell r="EO643" t="str">
            <v>PREV</v>
          </cell>
          <cell r="EP643" t="str">
            <v>PREV</v>
          </cell>
          <cell r="EQ643" t="str">
            <v>PREV</v>
          </cell>
          <cell r="ER643" t="str">
            <v>PREV</v>
          </cell>
          <cell r="ES643" t="str">
            <v>PREV</v>
          </cell>
          <cell r="ET643" t="str">
            <v>PREV</v>
          </cell>
          <cell r="EU643" t="str">
            <v>PREV</v>
          </cell>
          <cell r="EV643" t="str">
            <v>PREV</v>
          </cell>
          <cell r="EW643" t="str">
            <v>PREV</v>
          </cell>
          <cell r="EX643" t="str">
            <v>PREV</v>
          </cell>
          <cell r="EY643" t="str">
            <v>PREV</v>
          </cell>
          <cell r="EZ643" t="str">
            <v>PREV</v>
          </cell>
          <cell r="FA643" t="str">
            <v>PREV</v>
          </cell>
          <cell r="FB643" t="str">
            <v>PREV</v>
          </cell>
          <cell r="FC643" t="str">
            <v>PREV</v>
          </cell>
          <cell r="FD643" t="str">
            <v>PREV</v>
          </cell>
          <cell r="FE643" t="str">
            <v>PREV</v>
          </cell>
          <cell r="FF643" t="str">
            <v>PREV</v>
          </cell>
          <cell r="FG643" t="str">
            <v>PREV</v>
          </cell>
          <cell r="FH643" t="str">
            <v>PREV</v>
          </cell>
          <cell r="FI643" t="str">
            <v>PREV</v>
          </cell>
          <cell r="FJ643" t="str">
            <v>PREV</v>
          </cell>
          <cell r="FK643" t="str">
            <v>PREV</v>
          </cell>
          <cell r="FL643" t="str">
            <v>PREV</v>
          </cell>
          <cell r="FM643" t="str">
            <v>PREV</v>
          </cell>
          <cell r="FN643" t="str">
            <v>PREV</v>
          </cell>
          <cell r="FO643" t="str">
            <v>PREV</v>
          </cell>
          <cell r="FP643" t="str">
            <v>PREV</v>
          </cell>
          <cell r="FQ643" t="str">
            <v>PREV</v>
          </cell>
          <cell r="FR643" t="str">
            <v>PREV</v>
          </cell>
          <cell r="FS643" t="str">
            <v>PREV</v>
          </cell>
          <cell r="FT643" t="str">
            <v>PREV</v>
          </cell>
          <cell r="FU643" t="str">
            <v>PREV</v>
          </cell>
          <cell r="FV643" t="str">
            <v>PREV</v>
          </cell>
          <cell r="FW643" t="str">
            <v>PREV</v>
          </cell>
          <cell r="FX643" t="str">
            <v>PREV</v>
          </cell>
          <cell r="FY643" t="str">
            <v>PREV</v>
          </cell>
          <cell r="FZ643" t="str">
            <v>PREV</v>
          </cell>
          <cell r="GA643" t="str">
            <v>PREV</v>
          </cell>
          <cell r="GB643" t="str">
            <v>PREV</v>
          </cell>
          <cell r="GC643" t="str">
            <v>PREV</v>
          </cell>
          <cell r="GD643" t="str">
            <v>PREV</v>
          </cell>
          <cell r="GE643" t="str">
            <v>PREV</v>
          </cell>
          <cell r="GF643" t="str">
            <v>PREV</v>
          </cell>
          <cell r="GG643" t="str">
            <v>PREV</v>
          </cell>
          <cell r="GH643" t="str">
            <v>PREV</v>
          </cell>
          <cell r="GI643" t="str">
            <v>PREV</v>
          </cell>
          <cell r="GJ643" t="str">
            <v>PREV</v>
          </cell>
          <cell r="GK643" t="str">
            <v>PREV</v>
          </cell>
          <cell r="GL643" t="str">
            <v>PREV</v>
          </cell>
          <cell r="GM643" t="str">
            <v>PREV</v>
          </cell>
          <cell r="GN643" t="str">
            <v>PREV</v>
          </cell>
          <cell r="GO643" t="str">
            <v>PREV</v>
          </cell>
          <cell r="GP643" t="str">
            <v>PREV</v>
          </cell>
          <cell r="GQ643" t="str">
            <v>PREV</v>
          </cell>
          <cell r="GR643" t="str">
            <v>PREV</v>
          </cell>
          <cell r="GS643" t="str">
            <v>PREV</v>
          </cell>
          <cell r="GT643" t="str">
            <v>PREV</v>
          </cell>
          <cell r="GU643" t="str">
            <v>PREV</v>
          </cell>
          <cell r="GV643" t="str">
            <v>PREV</v>
          </cell>
          <cell r="GW643" t="str">
            <v>PREV</v>
          </cell>
          <cell r="GX643" t="str">
            <v>PREV</v>
          </cell>
          <cell r="GY643" t="str">
            <v>PREV</v>
          </cell>
          <cell r="GZ643" t="str">
            <v>PREV</v>
          </cell>
          <cell r="HA643" t="str">
            <v>PREV</v>
          </cell>
          <cell r="HB643" t="str">
            <v>PREV</v>
          </cell>
          <cell r="HC643" t="str">
            <v>PREV</v>
          </cell>
          <cell r="HD643" t="str">
            <v>PREV</v>
          </cell>
          <cell r="HE643" t="str">
            <v>PREV</v>
          </cell>
          <cell r="HF643">
            <v>0</v>
          </cell>
          <cell r="HG643">
            <v>0</v>
          </cell>
          <cell r="HH643">
            <v>0</v>
          </cell>
          <cell r="HI643" t="str">
            <v>PREV</v>
          </cell>
          <cell r="HJ643" t="str">
            <v>PREV</v>
          </cell>
          <cell r="HK643" t="str">
            <v>PREV</v>
          </cell>
          <cell r="HL643" t="str">
            <v>PREV</v>
          </cell>
          <cell r="HM643" t="str">
            <v>PREV</v>
          </cell>
          <cell r="HN643" t="str">
            <v>PREV</v>
          </cell>
          <cell r="HO643" t="str">
            <v>PREV</v>
          </cell>
          <cell r="HP643" t="str">
            <v>PREV</v>
          </cell>
          <cell r="HQ643" t="str">
            <v>PREV</v>
          </cell>
          <cell r="HR643" t="str">
            <v>PREV</v>
          </cell>
          <cell r="HS643" t="str">
            <v>PREV</v>
          </cell>
          <cell r="HT643" t="str">
            <v>PREV</v>
          </cell>
          <cell r="HU643" t="str">
            <v>PREV</v>
          </cell>
          <cell r="HV643" t="str">
            <v>PREV</v>
          </cell>
          <cell r="HW643" t="str">
            <v>PREV</v>
          </cell>
          <cell r="HX643" t="str">
            <v>PREV</v>
          </cell>
          <cell r="HY643" t="str">
            <v>PREV</v>
          </cell>
          <cell r="HZ643" t="str">
            <v>PREV</v>
          </cell>
          <cell r="IA643" t="str">
            <v>PREV</v>
          </cell>
          <cell r="IB643" t="str">
            <v>PREV</v>
          </cell>
          <cell r="IC643" t="str">
            <v>PREV</v>
          </cell>
          <cell r="ID643" t="str">
            <v>PREV</v>
          </cell>
          <cell r="IE643" t="str">
            <v>PREV</v>
          </cell>
          <cell r="IF643" t="str">
            <v>PREV</v>
          </cell>
          <cell r="IG643" t="str">
            <v>PREV</v>
          </cell>
          <cell r="IH643" t="str">
            <v>PREV</v>
          </cell>
          <cell r="II643" t="str">
            <v>PREV</v>
          </cell>
          <cell r="IJ643" t="str">
            <v>PREV</v>
          </cell>
          <cell r="IK643" t="str">
            <v>PREV</v>
          </cell>
          <cell r="IL643" t="str">
            <v>PREV</v>
          </cell>
          <cell r="IM643" t="str">
            <v>PREV</v>
          </cell>
          <cell r="IN643" t="str">
            <v>PREV</v>
          </cell>
          <cell r="IO643" t="str">
            <v>PREV</v>
          </cell>
          <cell r="IP643" t="str">
            <v>PREV</v>
          </cell>
          <cell r="IQ643" t="str">
            <v>PREV</v>
          </cell>
          <cell r="IR643" t="str">
            <v>PREV</v>
          </cell>
          <cell r="IS643" t="str">
            <v>PREV</v>
          </cell>
          <cell r="IT643" t="str">
            <v>PREV</v>
          </cell>
          <cell r="IU643" t="str">
            <v>PREV</v>
          </cell>
          <cell r="IV643" t="str">
            <v>PREV</v>
          </cell>
          <cell r="IW643" t="str">
            <v>PREV</v>
          </cell>
          <cell r="IX643" t="str">
            <v>PREV</v>
          </cell>
          <cell r="IY643" t="str">
            <v>PREV</v>
          </cell>
          <cell r="IZ643" t="str">
            <v>PREV</v>
          </cell>
          <cell r="JA643" t="str">
            <v>PREV</v>
          </cell>
          <cell r="JB643" t="str">
            <v>PREV</v>
          </cell>
          <cell r="JC643" t="str">
            <v>PREV</v>
          </cell>
          <cell r="JD643" t="str">
            <v>PREV</v>
          </cell>
          <cell r="JE643" t="str">
            <v>PREV</v>
          </cell>
          <cell r="JF643" t="str">
            <v>PREV</v>
          </cell>
          <cell r="JG643" t="str">
            <v>PREV</v>
          </cell>
          <cell r="JH643" t="str">
            <v>PREV</v>
          </cell>
          <cell r="JI643" t="str">
            <v>PREV</v>
          </cell>
          <cell r="JJ643" t="str">
            <v>PREV</v>
          </cell>
          <cell r="JK643" t="str">
            <v>PREV</v>
          </cell>
          <cell r="JL643" t="str">
            <v>PREV</v>
          </cell>
          <cell r="JM643" t="str">
            <v>PREV</v>
          </cell>
          <cell r="JN643" t="str">
            <v>PREV</v>
          </cell>
          <cell r="JO643" t="str">
            <v>PREV</v>
          </cell>
          <cell r="JP643" t="str">
            <v>PREV</v>
          </cell>
          <cell r="JQ643" t="str">
            <v>PREV</v>
          </cell>
          <cell r="JR643" t="str">
            <v>PREV</v>
          </cell>
          <cell r="JS643" t="str">
            <v>PREV</v>
          </cell>
          <cell r="JT643" t="str">
            <v>PREV</v>
          </cell>
          <cell r="JU643">
            <v>0</v>
          </cell>
          <cell r="JV643">
            <v>0</v>
          </cell>
          <cell r="JW643" t="str">
            <v>PREV</v>
          </cell>
          <cell r="JX643" t="str">
            <v>PREV</v>
          </cell>
          <cell r="JY643">
            <v>0</v>
          </cell>
          <cell r="JZ643" t="str">
            <v>PREV</v>
          </cell>
          <cell r="KA643" t="str">
            <v>PREV</v>
          </cell>
          <cell r="KB643" t="str">
            <v>PREV</v>
          </cell>
          <cell r="KC643" t="str">
            <v>PREV</v>
          </cell>
          <cell r="KD643" t="str">
            <v>PREV</v>
          </cell>
          <cell r="KE643" t="str">
            <v>PREV</v>
          </cell>
          <cell r="KF643" t="str">
            <v>PREV</v>
          </cell>
          <cell r="KG643" t="str">
            <v>PREV</v>
          </cell>
          <cell r="KH643" t="str">
            <v>PREV</v>
          </cell>
          <cell r="KI643" t="str">
            <v>PREV</v>
          </cell>
          <cell r="KJ643" t="str">
            <v>PREV</v>
          </cell>
          <cell r="KK643" t="str">
            <v>PREV</v>
          </cell>
          <cell r="KL643" t="str">
            <v>PREV</v>
          </cell>
          <cell r="KM643" t="str">
            <v>PREV</v>
          </cell>
          <cell r="KN643" t="str">
            <v>PREV</v>
          </cell>
          <cell r="KO643" t="str">
            <v>PREV</v>
          </cell>
          <cell r="KP643" t="str">
            <v>PREV</v>
          </cell>
          <cell r="KQ643" t="str">
            <v>PREV</v>
          </cell>
          <cell r="KR643" t="str">
            <v>PREV</v>
          </cell>
          <cell r="KS643" t="str">
            <v>PREV</v>
          </cell>
          <cell r="KT643" t="str">
            <v>PREV</v>
          </cell>
          <cell r="KU643" t="str">
            <v>PREV</v>
          </cell>
          <cell r="KV643" t="str">
            <v>PREV</v>
          </cell>
          <cell r="KW643" t="str">
            <v>PREV</v>
          </cell>
          <cell r="KX643" t="str">
            <v>PREV</v>
          </cell>
          <cell r="KY643" t="str">
            <v>PREV</v>
          </cell>
          <cell r="KZ643" t="str">
            <v>PREV</v>
          </cell>
          <cell r="LA643" t="str">
            <v>PREV</v>
          </cell>
          <cell r="LB643" t="str">
            <v>PREV</v>
          </cell>
          <cell r="LC643" t="str">
            <v>PREV</v>
          </cell>
          <cell r="LD643" t="str">
            <v>PREV</v>
          </cell>
          <cell r="LE643" t="str">
            <v>PREV</v>
          </cell>
          <cell r="LF643" t="str">
            <v>PREV</v>
          </cell>
          <cell r="LG643" t="str">
            <v>PREV</v>
          </cell>
          <cell r="LH643" t="str">
            <v>PREV</v>
          </cell>
          <cell r="LI643" t="str">
            <v>PREV</v>
          </cell>
          <cell r="LJ643" t="str">
            <v>PREV</v>
          </cell>
          <cell r="LK643" t="str">
            <v>PREV</v>
          </cell>
          <cell r="LL643" t="str">
            <v>PREV</v>
          </cell>
          <cell r="LM643" t="str">
            <v>PREV</v>
          </cell>
          <cell r="LN643" t="str">
            <v>PREV</v>
          </cell>
          <cell r="LO643" t="str">
            <v>PREV</v>
          </cell>
          <cell r="LP643" t="str">
            <v>PREV</v>
          </cell>
          <cell r="LQ643" t="str">
            <v>PREV</v>
          </cell>
        </row>
        <row r="644">
          <cell r="A644">
            <v>47362</v>
          </cell>
          <cell r="B644">
            <v>16</v>
          </cell>
          <cell r="C644" t="str">
            <v>CONS</v>
          </cell>
          <cell r="D644" t="str">
            <v>PREV</v>
          </cell>
          <cell r="E644" t="str">
            <v>PREV</v>
          </cell>
          <cell r="F644" t="str">
            <v>PREV</v>
          </cell>
          <cell r="G644" t="str">
            <v>PREV</v>
          </cell>
          <cell r="H644" t="str">
            <v>PREV</v>
          </cell>
          <cell r="I644" t="str">
            <v>PREV</v>
          </cell>
          <cell r="J644" t="str">
            <v>PREV</v>
          </cell>
          <cell r="K644" t="str">
            <v>PREV</v>
          </cell>
          <cell r="L644" t="str">
            <v>PREV</v>
          </cell>
          <cell r="M644" t="str">
            <v>PREV</v>
          </cell>
          <cell r="N644" t="str">
            <v>PREV</v>
          </cell>
          <cell r="O644" t="str">
            <v>PREV</v>
          </cell>
          <cell r="P644" t="str">
            <v>PREV</v>
          </cell>
          <cell r="Q644" t="str">
            <v>PREV</v>
          </cell>
          <cell r="R644" t="str">
            <v>PREV</v>
          </cell>
          <cell r="S644" t="str">
            <v>PREV</v>
          </cell>
          <cell r="T644" t="str">
            <v>PREV</v>
          </cell>
          <cell r="U644" t="str">
            <v>PREV</v>
          </cell>
          <cell r="V644" t="str">
            <v>PREV</v>
          </cell>
          <cell r="W644" t="str">
            <v>PREV</v>
          </cell>
          <cell r="X644" t="str">
            <v>PREV</v>
          </cell>
          <cell r="Y644" t="str">
            <v>PREV</v>
          </cell>
          <cell r="Z644" t="str">
            <v>PREV</v>
          </cell>
          <cell r="AA644" t="str">
            <v>PREV</v>
          </cell>
          <cell r="AB644" t="str">
            <v>PREV</v>
          </cell>
          <cell r="AC644" t="str">
            <v>PREV</v>
          </cell>
          <cell r="AD644" t="str">
            <v>PREV</v>
          </cell>
          <cell r="AE644" t="str">
            <v>PREV</v>
          </cell>
          <cell r="AF644" t="str">
            <v>PREV</v>
          </cell>
          <cell r="AG644" t="str">
            <v>PREV</v>
          </cell>
          <cell r="AH644" t="str">
            <v>PREV</v>
          </cell>
          <cell r="AI644" t="str">
            <v>PREV</v>
          </cell>
          <cell r="AJ644" t="str">
            <v>PREV</v>
          </cell>
          <cell r="AK644" t="str">
            <v>PREV</v>
          </cell>
          <cell r="AL644" t="str">
            <v>PREV</v>
          </cell>
          <cell r="AM644" t="str">
            <v>PREV</v>
          </cell>
          <cell r="AN644" t="str">
            <v>PREV</v>
          </cell>
          <cell r="AO644" t="str">
            <v>PREV</v>
          </cell>
          <cell r="AP644" t="str">
            <v>PREV</v>
          </cell>
          <cell r="AQ644" t="str">
            <v>PREV</v>
          </cell>
          <cell r="AR644" t="str">
            <v>PREV</v>
          </cell>
          <cell r="AS644" t="str">
            <v>PREV</v>
          </cell>
          <cell r="AT644" t="str">
            <v>PREV</v>
          </cell>
          <cell r="AU644" t="str">
            <v>PREV</v>
          </cell>
          <cell r="AV644" t="str">
            <v>PREV</v>
          </cell>
          <cell r="AW644" t="str">
            <v>PREV</v>
          </cell>
          <cell r="AX644" t="str">
            <v>PREV</v>
          </cell>
          <cell r="AY644" t="str">
            <v>PREV</v>
          </cell>
          <cell r="AZ644" t="str">
            <v>PREV</v>
          </cell>
          <cell r="BA644" t="str">
            <v>PREV</v>
          </cell>
          <cell r="BB644" t="str">
            <v>PREV</v>
          </cell>
          <cell r="BC644" t="str">
            <v>PREV</v>
          </cell>
          <cell r="BD644" t="str">
            <v>PREV</v>
          </cell>
          <cell r="BE644" t="str">
            <v>PREV</v>
          </cell>
          <cell r="BF644" t="str">
            <v>PREV</v>
          </cell>
          <cell r="BG644">
            <v>0</v>
          </cell>
          <cell r="BH644" t="str">
            <v>PREV</v>
          </cell>
          <cell r="BI644" t="str">
            <v>PREV</v>
          </cell>
          <cell r="BJ644" t="str">
            <v>PREV</v>
          </cell>
          <cell r="BK644" t="str">
            <v>PREV</v>
          </cell>
          <cell r="BL644">
            <v>0</v>
          </cell>
          <cell r="BM644" t="str">
            <v>PREV</v>
          </cell>
          <cell r="BN644" t="str">
            <v>PREV</v>
          </cell>
          <cell r="BO644" t="str">
            <v>PREV</v>
          </cell>
          <cell r="BP644" t="str">
            <v>PREV</v>
          </cell>
          <cell r="BQ644" t="str">
            <v>PREV</v>
          </cell>
          <cell r="BR644" t="str">
            <v>PREV</v>
          </cell>
          <cell r="BS644" t="str">
            <v>PREV</v>
          </cell>
          <cell r="BT644" t="str">
            <v>PREV</v>
          </cell>
          <cell r="BU644" t="str">
            <v>PREV</v>
          </cell>
          <cell r="BV644" t="str">
            <v>PREV</v>
          </cell>
          <cell r="BW644" t="str">
            <v>PREV</v>
          </cell>
          <cell r="BX644" t="str">
            <v>PREV</v>
          </cell>
          <cell r="BY644" t="str">
            <v>PREV</v>
          </cell>
          <cell r="BZ644" t="str">
            <v>PREV</v>
          </cell>
          <cell r="CA644">
            <v>0</v>
          </cell>
          <cell r="CB644" t="str">
            <v>PREV</v>
          </cell>
          <cell r="CC644" t="str">
            <v>PREV</v>
          </cell>
          <cell r="CD644">
            <v>0</v>
          </cell>
          <cell r="CE644">
            <v>0</v>
          </cell>
          <cell r="CF644">
            <v>0</v>
          </cell>
          <cell r="CG644" t="str">
            <v>PREV</v>
          </cell>
          <cell r="CH644" t="str">
            <v>PREV</v>
          </cell>
          <cell r="CI644" t="str">
            <v>PREV</v>
          </cell>
          <cell r="CJ644" t="str">
            <v>PREV</v>
          </cell>
          <cell r="CK644" t="str">
            <v>PREV</v>
          </cell>
          <cell r="CL644" t="str">
            <v>PREV</v>
          </cell>
          <cell r="CM644" t="str">
            <v>PREV</v>
          </cell>
          <cell r="CN644" t="str">
            <v>PREV</v>
          </cell>
          <cell r="CO644" t="str">
            <v>PREV</v>
          </cell>
          <cell r="CP644" t="str">
            <v>PREV</v>
          </cell>
          <cell r="CQ644" t="str">
            <v>PREV</v>
          </cell>
          <cell r="CR644" t="str">
            <v>PREV</v>
          </cell>
          <cell r="CS644" t="str">
            <v>PREV</v>
          </cell>
          <cell r="CT644" t="str">
            <v>PREV</v>
          </cell>
          <cell r="CU644" t="str">
            <v>PREV</v>
          </cell>
          <cell r="CV644">
            <v>0</v>
          </cell>
          <cell r="CW644" t="str">
            <v>PREV</v>
          </cell>
          <cell r="CX644" t="str">
            <v>PREV</v>
          </cell>
          <cell r="CY644">
            <v>0</v>
          </cell>
          <cell r="CZ644" t="str">
            <v>PREV</v>
          </cell>
          <cell r="DA644" t="str">
            <v>PREV</v>
          </cell>
          <cell r="DB644" t="str">
            <v>PREV</v>
          </cell>
          <cell r="DC644" t="str">
            <v>PREV</v>
          </cell>
          <cell r="DD644" t="str">
            <v>PREV</v>
          </cell>
          <cell r="DE644" t="str">
            <v>PREV</v>
          </cell>
          <cell r="DF644" t="str">
            <v>PREV</v>
          </cell>
          <cell r="DG644" t="str">
            <v>PREV</v>
          </cell>
          <cell r="DH644" t="str">
            <v>PREV</v>
          </cell>
          <cell r="DI644" t="str">
            <v>PREV</v>
          </cell>
          <cell r="DJ644" t="str">
            <v>PREV</v>
          </cell>
          <cell r="DK644" t="str">
            <v>PREV</v>
          </cell>
          <cell r="DL644" t="str">
            <v>PREV</v>
          </cell>
          <cell r="DM644" t="str">
            <v>PREV</v>
          </cell>
          <cell r="DN644" t="str">
            <v>PREV</v>
          </cell>
          <cell r="DO644" t="str">
            <v>PREV</v>
          </cell>
          <cell r="DP644" t="str">
            <v>PREV</v>
          </cell>
          <cell r="DQ644" t="str">
            <v>PREV</v>
          </cell>
          <cell r="DR644" t="str">
            <v>PREV</v>
          </cell>
          <cell r="DS644" t="str">
            <v>PREV</v>
          </cell>
          <cell r="DT644" t="str">
            <v>PREV</v>
          </cell>
          <cell r="DU644" t="str">
            <v>PREV</v>
          </cell>
          <cell r="DV644" t="str">
            <v>PREV</v>
          </cell>
          <cell r="DW644" t="str">
            <v>PREV</v>
          </cell>
          <cell r="DX644" t="str">
            <v>PREV</v>
          </cell>
          <cell r="DY644" t="str">
            <v>PREV</v>
          </cell>
          <cell r="DZ644" t="str">
            <v>PREV</v>
          </cell>
          <cell r="EA644" t="str">
            <v>PREV</v>
          </cell>
          <cell r="EB644" t="str">
            <v>PREV</v>
          </cell>
          <cell r="EC644" t="str">
            <v>PREV</v>
          </cell>
          <cell r="ED644" t="str">
            <v>PREV</v>
          </cell>
          <cell r="EE644" t="str">
            <v>PREV</v>
          </cell>
          <cell r="EF644" t="str">
            <v>PREV</v>
          </cell>
          <cell r="EG644" t="str">
            <v>PREV</v>
          </cell>
          <cell r="EH644" t="str">
            <v>PREV</v>
          </cell>
          <cell r="EI644" t="str">
            <v>PREV</v>
          </cell>
          <cell r="EJ644" t="str">
            <v>PREV</v>
          </cell>
          <cell r="EK644" t="str">
            <v>PREV</v>
          </cell>
          <cell r="EL644" t="str">
            <v>PREV</v>
          </cell>
          <cell r="EM644" t="str">
            <v>PREV</v>
          </cell>
          <cell r="EN644" t="str">
            <v>PREV</v>
          </cell>
          <cell r="EO644" t="str">
            <v>PREV</v>
          </cell>
          <cell r="EP644" t="str">
            <v>PREV</v>
          </cell>
          <cell r="EQ644" t="str">
            <v>PREV</v>
          </cell>
          <cell r="ER644" t="str">
            <v>PREV</v>
          </cell>
          <cell r="ES644" t="str">
            <v>PREV</v>
          </cell>
          <cell r="ET644" t="str">
            <v>PREV</v>
          </cell>
          <cell r="EU644" t="str">
            <v>PREV</v>
          </cell>
          <cell r="EV644" t="str">
            <v>PREV</v>
          </cell>
          <cell r="EW644" t="str">
            <v>PREV</v>
          </cell>
          <cell r="EX644" t="str">
            <v>PREV</v>
          </cell>
          <cell r="EY644" t="str">
            <v>PREV</v>
          </cell>
          <cell r="EZ644" t="str">
            <v>PREV</v>
          </cell>
          <cell r="FA644" t="str">
            <v>PREV</v>
          </cell>
          <cell r="FB644" t="str">
            <v>PREV</v>
          </cell>
          <cell r="FC644" t="str">
            <v>PREV</v>
          </cell>
          <cell r="FD644" t="str">
            <v>PREV</v>
          </cell>
          <cell r="FE644" t="str">
            <v>PREV</v>
          </cell>
          <cell r="FF644" t="str">
            <v>PREV</v>
          </cell>
          <cell r="FG644" t="str">
            <v>PREV</v>
          </cell>
          <cell r="FH644" t="str">
            <v>PREV</v>
          </cell>
          <cell r="FI644" t="str">
            <v>PREV</v>
          </cell>
          <cell r="FJ644" t="str">
            <v>PREV</v>
          </cell>
          <cell r="FK644" t="str">
            <v>PREV</v>
          </cell>
          <cell r="FL644" t="str">
            <v>PREV</v>
          </cell>
          <cell r="FM644" t="str">
            <v>PREV</v>
          </cell>
          <cell r="FN644" t="str">
            <v>PREV</v>
          </cell>
          <cell r="FO644" t="str">
            <v>PREV</v>
          </cell>
          <cell r="FP644" t="str">
            <v>PREV</v>
          </cell>
          <cell r="FQ644" t="str">
            <v>PREV</v>
          </cell>
          <cell r="FR644" t="str">
            <v>PREV</v>
          </cell>
          <cell r="FS644" t="str">
            <v>PREV</v>
          </cell>
          <cell r="FT644" t="str">
            <v>PREV</v>
          </cell>
          <cell r="FU644" t="str">
            <v>PREV</v>
          </cell>
          <cell r="FV644" t="str">
            <v>PREV</v>
          </cell>
          <cell r="FW644" t="str">
            <v>PREV</v>
          </cell>
          <cell r="FX644" t="str">
            <v>PREV</v>
          </cell>
          <cell r="FY644" t="str">
            <v>PREV</v>
          </cell>
          <cell r="FZ644" t="str">
            <v>PREV</v>
          </cell>
          <cell r="GA644" t="str">
            <v>PREV</v>
          </cell>
          <cell r="GB644" t="str">
            <v>PREV</v>
          </cell>
          <cell r="GC644" t="str">
            <v>PREV</v>
          </cell>
          <cell r="GD644" t="str">
            <v>PREV</v>
          </cell>
          <cell r="GE644" t="str">
            <v>PREV</v>
          </cell>
          <cell r="GF644" t="str">
            <v>PREV</v>
          </cell>
          <cell r="GG644" t="str">
            <v>PREV</v>
          </cell>
          <cell r="GH644" t="str">
            <v>PREV</v>
          </cell>
          <cell r="GI644" t="str">
            <v>PREV</v>
          </cell>
          <cell r="GJ644" t="str">
            <v>PREV</v>
          </cell>
          <cell r="GK644" t="str">
            <v>PREV</v>
          </cell>
          <cell r="GL644" t="str">
            <v>PREV</v>
          </cell>
          <cell r="GM644" t="str">
            <v>PREV</v>
          </cell>
          <cell r="GN644" t="str">
            <v>PREV</v>
          </cell>
          <cell r="GO644" t="str">
            <v>PREV</v>
          </cell>
          <cell r="GP644" t="str">
            <v>PREV</v>
          </cell>
          <cell r="GQ644" t="str">
            <v>PREV</v>
          </cell>
          <cell r="GR644" t="str">
            <v>PREV</v>
          </cell>
          <cell r="GS644" t="str">
            <v>PREV</v>
          </cell>
          <cell r="GT644" t="str">
            <v>PREV</v>
          </cell>
          <cell r="GU644" t="str">
            <v>PREV</v>
          </cell>
          <cell r="GV644" t="str">
            <v>PREV</v>
          </cell>
          <cell r="GW644" t="str">
            <v>PREV</v>
          </cell>
          <cell r="GX644" t="str">
            <v>PREV</v>
          </cell>
          <cell r="GY644" t="str">
            <v>PREV</v>
          </cell>
          <cell r="GZ644" t="str">
            <v>PREV</v>
          </cell>
          <cell r="HA644" t="str">
            <v>PREV</v>
          </cell>
          <cell r="HB644" t="str">
            <v>PREV</v>
          </cell>
          <cell r="HC644" t="str">
            <v>PREV</v>
          </cell>
          <cell r="HD644" t="str">
            <v>PREV</v>
          </cell>
          <cell r="HE644" t="str">
            <v>PREV</v>
          </cell>
          <cell r="HF644">
            <v>0</v>
          </cell>
          <cell r="HG644">
            <v>0</v>
          </cell>
          <cell r="HH644">
            <v>0</v>
          </cell>
          <cell r="HI644" t="str">
            <v>PREV</v>
          </cell>
          <cell r="HJ644" t="str">
            <v>PREV</v>
          </cell>
          <cell r="HK644" t="str">
            <v>PREV</v>
          </cell>
          <cell r="HL644" t="str">
            <v>PREV</v>
          </cell>
          <cell r="HM644" t="str">
            <v>PREV</v>
          </cell>
          <cell r="HN644" t="str">
            <v>PREV</v>
          </cell>
          <cell r="HO644" t="str">
            <v>PREV</v>
          </cell>
          <cell r="HP644" t="str">
            <v>PREV</v>
          </cell>
          <cell r="HQ644" t="str">
            <v>PREV</v>
          </cell>
          <cell r="HR644" t="str">
            <v>PREV</v>
          </cell>
          <cell r="HS644" t="str">
            <v>PREV</v>
          </cell>
          <cell r="HT644" t="str">
            <v>PREV</v>
          </cell>
          <cell r="HU644" t="str">
            <v>PREV</v>
          </cell>
          <cell r="HV644" t="str">
            <v>PREV</v>
          </cell>
          <cell r="HW644" t="str">
            <v>PREV</v>
          </cell>
          <cell r="HX644" t="str">
            <v>PREV</v>
          </cell>
          <cell r="HY644" t="str">
            <v>PREV</v>
          </cell>
          <cell r="HZ644" t="str">
            <v>PREV</v>
          </cell>
          <cell r="IA644" t="str">
            <v>PREV</v>
          </cell>
          <cell r="IB644" t="str">
            <v>PREV</v>
          </cell>
          <cell r="IC644" t="str">
            <v>PREV</v>
          </cell>
          <cell r="ID644" t="str">
            <v>PREV</v>
          </cell>
          <cell r="IE644" t="str">
            <v>PREV</v>
          </cell>
          <cell r="IF644" t="str">
            <v>PREV</v>
          </cell>
          <cell r="IG644" t="str">
            <v>PREV</v>
          </cell>
          <cell r="IH644" t="str">
            <v>PREV</v>
          </cell>
          <cell r="II644" t="str">
            <v>PREV</v>
          </cell>
          <cell r="IJ644" t="str">
            <v>PREV</v>
          </cell>
          <cell r="IK644" t="str">
            <v>PREV</v>
          </cell>
          <cell r="IL644" t="str">
            <v>PREV</v>
          </cell>
          <cell r="IM644" t="str">
            <v>PREV</v>
          </cell>
          <cell r="IN644" t="str">
            <v>PREV</v>
          </cell>
          <cell r="IO644" t="str">
            <v>PREV</v>
          </cell>
          <cell r="IP644" t="str">
            <v>PREV</v>
          </cell>
          <cell r="IQ644" t="str">
            <v>PREV</v>
          </cell>
          <cell r="IR644" t="str">
            <v>PREV</v>
          </cell>
          <cell r="IS644" t="str">
            <v>PREV</v>
          </cell>
          <cell r="IT644" t="str">
            <v>PREV</v>
          </cell>
          <cell r="IU644" t="str">
            <v>PREV</v>
          </cell>
          <cell r="IV644" t="str">
            <v>PREV</v>
          </cell>
          <cell r="IW644" t="str">
            <v>PREV</v>
          </cell>
          <cell r="IX644" t="str">
            <v>PREV</v>
          </cell>
          <cell r="IY644" t="str">
            <v>PREV</v>
          </cell>
          <cell r="IZ644" t="str">
            <v>PREV</v>
          </cell>
          <cell r="JA644" t="str">
            <v>PREV</v>
          </cell>
          <cell r="JB644" t="str">
            <v>PREV</v>
          </cell>
          <cell r="JC644" t="str">
            <v>PREV</v>
          </cell>
          <cell r="JD644" t="str">
            <v>PREV</v>
          </cell>
          <cell r="JE644" t="str">
            <v>PREV</v>
          </cell>
          <cell r="JF644" t="str">
            <v>PREV</v>
          </cell>
          <cell r="JG644" t="str">
            <v>PREV</v>
          </cell>
          <cell r="JH644" t="str">
            <v>PREV</v>
          </cell>
          <cell r="JI644" t="str">
            <v>PREV</v>
          </cell>
          <cell r="JJ644" t="str">
            <v>PREV</v>
          </cell>
          <cell r="JK644" t="str">
            <v>PREV</v>
          </cell>
          <cell r="JL644" t="str">
            <v>PREV</v>
          </cell>
          <cell r="JM644" t="str">
            <v>PREV</v>
          </cell>
          <cell r="JN644" t="str">
            <v>PREV</v>
          </cell>
          <cell r="JO644" t="str">
            <v>PREV</v>
          </cell>
          <cell r="JP644" t="str">
            <v>PREV</v>
          </cell>
          <cell r="JQ644" t="str">
            <v>PREV</v>
          </cell>
          <cell r="JR644" t="str">
            <v>PREV</v>
          </cell>
          <cell r="JS644" t="str">
            <v>PREV</v>
          </cell>
          <cell r="JT644" t="str">
            <v>PREV</v>
          </cell>
          <cell r="JU644">
            <v>0</v>
          </cell>
          <cell r="JV644">
            <v>0</v>
          </cell>
          <cell r="JW644" t="str">
            <v>PREV</v>
          </cell>
          <cell r="JX644" t="str">
            <v>PREV</v>
          </cell>
          <cell r="JY644">
            <v>0</v>
          </cell>
          <cell r="JZ644" t="str">
            <v>PREV</v>
          </cell>
          <cell r="KA644" t="str">
            <v>PREV</v>
          </cell>
          <cell r="KB644" t="str">
            <v>PREV</v>
          </cell>
          <cell r="KC644" t="str">
            <v>PREV</v>
          </cell>
          <cell r="KD644" t="str">
            <v>PREV</v>
          </cell>
          <cell r="KE644" t="str">
            <v>PREV</v>
          </cell>
          <cell r="KF644" t="str">
            <v>PREV</v>
          </cell>
          <cell r="KG644" t="str">
            <v>PREV</v>
          </cell>
          <cell r="KH644" t="str">
            <v>PREV</v>
          </cell>
          <cell r="KI644" t="str">
            <v>PREV</v>
          </cell>
          <cell r="KJ644" t="str">
            <v>PREV</v>
          </cell>
          <cell r="KK644" t="str">
            <v>PREV</v>
          </cell>
          <cell r="KL644" t="str">
            <v>PREV</v>
          </cell>
          <cell r="KM644" t="str">
            <v>PREV</v>
          </cell>
          <cell r="KN644" t="str">
            <v>PREV</v>
          </cell>
          <cell r="KO644" t="str">
            <v>PREV</v>
          </cell>
          <cell r="KP644" t="str">
            <v>PREV</v>
          </cell>
          <cell r="KQ644" t="str">
            <v>PREV</v>
          </cell>
          <cell r="KR644" t="str">
            <v>PREV</v>
          </cell>
          <cell r="KS644" t="str">
            <v>PREV</v>
          </cell>
          <cell r="KT644" t="str">
            <v>PREV</v>
          </cell>
          <cell r="KU644" t="str">
            <v>PREV</v>
          </cell>
          <cell r="KV644" t="str">
            <v>PREV</v>
          </cell>
          <cell r="KW644" t="str">
            <v>PREV</v>
          </cell>
          <cell r="KX644" t="str">
            <v>PREV</v>
          </cell>
          <cell r="KY644" t="str">
            <v>PREV</v>
          </cell>
          <cell r="KZ644" t="str">
            <v>PREV</v>
          </cell>
          <cell r="LA644" t="str">
            <v>PREV</v>
          </cell>
          <cell r="LB644" t="str">
            <v>PREV</v>
          </cell>
          <cell r="LC644" t="str">
            <v>PREV</v>
          </cell>
          <cell r="LD644" t="str">
            <v>PREV</v>
          </cell>
          <cell r="LE644" t="str">
            <v>PREV</v>
          </cell>
          <cell r="LF644" t="str">
            <v>PREV</v>
          </cell>
          <cell r="LG644" t="str">
            <v>PREV</v>
          </cell>
          <cell r="LH644" t="str">
            <v>PREV</v>
          </cell>
          <cell r="LI644" t="str">
            <v>PREV</v>
          </cell>
          <cell r="LJ644" t="str">
            <v>PREV</v>
          </cell>
          <cell r="LK644" t="str">
            <v>PREV</v>
          </cell>
          <cell r="LL644" t="str">
            <v>PREV</v>
          </cell>
          <cell r="LM644" t="str">
            <v>PREV</v>
          </cell>
          <cell r="LN644" t="str">
            <v>PREV</v>
          </cell>
          <cell r="LO644" t="str">
            <v>PREV</v>
          </cell>
          <cell r="LP644" t="str">
            <v>PREV</v>
          </cell>
          <cell r="LQ644" t="str">
            <v>PREV</v>
          </cell>
        </row>
        <row r="645">
          <cell r="A645">
            <v>47331</v>
          </cell>
          <cell r="B645">
            <v>17</v>
          </cell>
          <cell r="C645" t="str">
            <v>CONS</v>
          </cell>
          <cell r="D645" t="str">
            <v>PREV</v>
          </cell>
          <cell r="E645" t="str">
            <v>PREV</v>
          </cell>
          <cell r="F645" t="str">
            <v>PREV</v>
          </cell>
          <cell r="G645" t="str">
            <v>PREV</v>
          </cell>
          <cell r="H645" t="str">
            <v>PREV</v>
          </cell>
          <cell r="I645" t="str">
            <v>PREV</v>
          </cell>
          <cell r="J645" t="str">
            <v>PREV</v>
          </cell>
          <cell r="K645" t="str">
            <v>PREV</v>
          </cell>
          <cell r="L645" t="str">
            <v>PREV</v>
          </cell>
          <cell r="M645" t="str">
            <v>PREV</v>
          </cell>
          <cell r="N645" t="str">
            <v>PREV</v>
          </cell>
          <cell r="O645" t="str">
            <v>PREV</v>
          </cell>
          <cell r="P645" t="str">
            <v>PREV</v>
          </cell>
          <cell r="Q645" t="str">
            <v>PREV</v>
          </cell>
          <cell r="R645" t="str">
            <v>PREV</v>
          </cell>
          <cell r="S645" t="str">
            <v>PREV</v>
          </cell>
          <cell r="T645" t="str">
            <v>PREV</v>
          </cell>
          <cell r="U645" t="str">
            <v>PREV</v>
          </cell>
          <cell r="V645" t="str">
            <v>PREV</v>
          </cell>
          <cell r="W645" t="str">
            <v>PREV</v>
          </cell>
          <cell r="X645" t="str">
            <v>PREV</v>
          </cell>
          <cell r="Y645" t="str">
            <v>PREV</v>
          </cell>
          <cell r="Z645" t="str">
            <v>PREV</v>
          </cell>
          <cell r="AA645" t="str">
            <v>PREV</v>
          </cell>
          <cell r="AB645" t="str">
            <v>PREV</v>
          </cell>
          <cell r="AC645" t="str">
            <v>PREV</v>
          </cell>
          <cell r="AD645" t="str">
            <v>PREV</v>
          </cell>
          <cell r="AE645" t="str">
            <v>PREV</v>
          </cell>
          <cell r="AF645" t="str">
            <v>PREV</v>
          </cell>
          <cell r="AG645" t="str">
            <v>PREV</v>
          </cell>
          <cell r="AH645" t="str">
            <v>PREV</v>
          </cell>
          <cell r="AI645" t="str">
            <v>PREV</v>
          </cell>
          <cell r="AJ645" t="str">
            <v>PREV</v>
          </cell>
          <cell r="AK645" t="str">
            <v>PREV</v>
          </cell>
          <cell r="AL645" t="str">
            <v>PREV</v>
          </cell>
          <cell r="AM645" t="str">
            <v>PREV</v>
          </cell>
          <cell r="AN645" t="str">
            <v>PREV</v>
          </cell>
          <cell r="AO645" t="str">
            <v>PREV</v>
          </cell>
          <cell r="AP645" t="str">
            <v>PREV</v>
          </cell>
          <cell r="AQ645" t="str">
            <v>PREV</v>
          </cell>
          <cell r="AR645" t="str">
            <v>PREV</v>
          </cell>
          <cell r="AS645" t="str">
            <v>PREV</v>
          </cell>
          <cell r="AT645" t="str">
            <v>PREV</v>
          </cell>
          <cell r="AU645" t="str">
            <v>PREV</v>
          </cell>
          <cell r="AV645" t="str">
            <v>PREV</v>
          </cell>
          <cell r="AW645" t="str">
            <v>PREV</v>
          </cell>
          <cell r="AX645" t="str">
            <v>PREV</v>
          </cell>
          <cell r="AY645" t="str">
            <v>PREV</v>
          </cell>
          <cell r="AZ645" t="str">
            <v>PREV</v>
          </cell>
          <cell r="BA645" t="str">
            <v>PREV</v>
          </cell>
          <cell r="BB645" t="str">
            <v>PREV</v>
          </cell>
          <cell r="BC645" t="str">
            <v>PREV</v>
          </cell>
          <cell r="BD645" t="str">
            <v>PREV</v>
          </cell>
          <cell r="BE645" t="str">
            <v>PREV</v>
          </cell>
          <cell r="BF645" t="str">
            <v>PREV</v>
          </cell>
          <cell r="BG645">
            <v>0</v>
          </cell>
          <cell r="BH645" t="str">
            <v>PREV</v>
          </cell>
          <cell r="BI645" t="str">
            <v>PREV</v>
          </cell>
          <cell r="BJ645" t="str">
            <v>PREV</v>
          </cell>
          <cell r="BK645" t="str">
            <v>PREV</v>
          </cell>
          <cell r="BL645">
            <v>0</v>
          </cell>
          <cell r="BM645" t="str">
            <v>PREV</v>
          </cell>
          <cell r="BN645" t="str">
            <v>PREV</v>
          </cell>
          <cell r="BO645" t="str">
            <v>PREV</v>
          </cell>
          <cell r="BP645" t="str">
            <v>PREV</v>
          </cell>
          <cell r="BQ645" t="str">
            <v>PREV</v>
          </cell>
          <cell r="BR645" t="str">
            <v>PREV</v>
          </cell>
          <cell r="BS645" t="str">
            <v>PREV</v>
          </cell>
          <cell r="BT645" t="str">
            <v>PREV</v>
          </cell>
          <cell r="BU645" t="str">
            <v>PREV</v>
          </cell>
          <cell r="BV645" t="str">
            <v>PREV</v>
          </cell>
          <cell r="BW645" t="str">
            <v>PREV</v>
          </cell>
          <cell r="BX645" t="str">
            <v>PREV</v>
          </cell>
          <cell r="BY645" t="str">
            <v>PREV</v>
          </cell>
          <cell r="BZ645" t="str">
            <v>PREV</v>
          </cell>
          <cell r="CA645">
            <v>0</v>
          </cell>
          <cell r="CB645" t="str">
            <v>PREV</v>
          </cell>
          <cell r="CC645" t="str">
            <v>PREV</v>
          </cell>
          <cell r="CD645">
            <v>0</v>
          </cell>
          <cell r="CE645">
            <v>0</v>
          </cell>
          <cell r="CF645">
            <v>0</v>
          </cell>
          <cell r="CG645" t="str">
            <v>PREV</v>
          </cell>
          <cell r="CH645" t="str">
            <v>PREV</v>
          </cell>
          <cell r="CI645" t="str">
            <v>PREV</v>
          </cell>
          <cell r="CJ645" t="str">
            <v>PREV</v>
          </cell>
          <cell r="CK645" t="str">
            <v>PREV</v>
          </cell>
          <cell r="CL645" t="str">
            <v>PREV</v>
          </cell>
          <cell r="CM645" t="str">
            <v>PREV</v>
          </cell>
          <cell r="CN645" t="str">
            <v>PREV</v>
          </cell>
          <cell r="CO645" t="str">
            <v>PREV</v>
          </cell>
          <cell r="CP645" t="str">
            <v>PREV</v>
          </cell>
          <cell r="CQ645" t="str">
            <v>PREV</v>
          </cell>
          <cell r="CR645" t="str">
            <v>PREV</v>
          </cell>
          <cell r="CS645" t="str">
            <v>PREV</v>
          </cell>
          <cell r="CT645" t="str">
            <v>PREV</v>
          </cell>
          <cell r="CU645" t="str">
            <v>PREV</v>
          </cell>
          <cell r="CV645">
            <v>0</v>
          </cell>
          <cell r="CW645" t="str">
            <v>PREV</v>
          </cell>
          <cell r="CX645" t="str">
            <v>PREV</v>
          </cell>
          <cell r="CY645">
            <v>0</v>
          </cell>
          <cell r="CZ645" t="str">
            <v>PREV</v>
          </cell>
          <cell r="DA645" t="str">
            <v>PREV</v>
          </cell>
          <cell r="DB645" t="str">
            <v>PREV</v>
          </cell>
          <cell r="DC645" t="str">
            <v>PREV</v>
          </cell>
          <cell r="DD645" t="str">
            <v>PREV</v>
          </cell>
          <cell r="DE645" t="str">
            <v>PREV</v>
          </cell>
          <cell r="DF645" t="str">
            <v>PREV</v>
          </cell>
          <cell r="DG645" t="str">
            <v>PREV</v>
          </cell>
          <cell r="DH645" t="str">
            <v>PREV</v>
          </cell>
          <cell r="DI645" t="str">
            <v>PREV</v>
          </cell>
          <cell r="DJ645" t="str">
            <v>PREV</v>
          </cell>
          <cell r="DK645" t="str">
            <v>PREV</v>
          </cell>
          <cell r="DL645" t="str">
            <v>PREV</v>
          </cell>
          <cell r="DM645" t="str">
            <v>PREV</v>
          </cell>
          <cell r="DN645" t="str">
            <v>PREV</v>
          </cell>
          <cell r="DO645" t="str">
            <v>PREV</v>
          </cell>
          <cell r="DP645" t="str">
            <v>PREV</v>
          </cell>
          <cell r="DQ645" t="str">
            <v>PREV</v>
          </cell>
          <cell r="DR645" t="str">
            <v>PREV</v>
          </cell>
          <cell r="DS645" t="str">
            <v>PREV</v>
          </cell>
          <cell r="DT645" t="str">
            <v>PREV</v>
          </cell>
          <cell r="DU645" t="str">
            <v>PREV</v>
          </cell>
          <cell r="DV645" t="str">
            <v>PREV</v>
          </cell>
          <cell r="DW645" t="str">
            <v>PREV</v>
          </cell>
          <cell r="DX645" t="str">
            <v>PREV</v>
          </cell>
          <cell r="DY645" t="str">
            <v>PREV</v>
          </cell>
          <cell r="DZ645" t="str">
            <v>PREV</v>
          </cell>
          <cell r="EA645" t="str">
            <v>PREV</v>
          </cell>
          <cell r="EB645" t="str">
            <v>PREV</v>
          </cell>
          <cell r="EC645" t="str">
            <v>PREV</v>
          </cell>
          <cell r="ED645" t="str">
            <v>PREV</v>
          </cell>
          <cell r="EE645" t="str">
            <v>PREV</v>
          </cell>
          <cell r="EF645" t="str">
            <v>PREV</v>
          </cell>
          <cell r="EG645" t="str">
            <v>PREV</v>
          </cell>
          <cell r="EH645" t="str">
            <v>PREV</v>
          </cell>
          <cell r="EI645" t="str">
            <v>PREV</v>
          </cell>
          <cell r="EJ645" t="str">
            <v>PREV</v>
          </cell>
          <cell r="EK645" t="str">
            <v>PREV</v>
          </cell>
          <cell r="EL645" t="str">
            <v>PREV</v>
          </cell>
          <cell r="EM645" t="str">
            <v>PREV</v>
          </cell>
          <cell r="EN645" t="str">
            <v>PREV</v>
          </cell>
          <cell r="EO645" t="str">
            <v>PREV</v>
          </cell>
          <cell r="EP645" t="str">
            <v>PREV</v>
          </cell>
          <cell r="EQ645" t="str">
            <v>PREV</v>
          </cell>
          <cell r="ER645" t="str">
            <v>PREV</v>
          </cell>
          <cell r="ES645" t="str">
            <v>PREV</v>
          </cell>
          <cell r="ET645" t="str">
            <v>PREV</v>
          </cell>
          <cell r="EU645" t="str">
            <v>PREV</v>
          </cell>
          <cell r="EV645" t="str">
            <v>PREV</v>
          </cell>
          <cell r="EW645" t="str">
            <v>PREV</v>
          </cell>
          <cell r="EX645" t="str">
            <v>PREV</v>
          </cell>
          <cell r="EY645" t="str">
            <v>PREV</v>
          </cell>
          <cell r="EZ645" t="str">
            <v>PREV</v>
          </cell>
          <cell r="FA645" t="str">
            <v>PREV</v>
          </cell>
          <cell r="FB645" t="str">
            <v>PREV</v>
          </cell>
          <cell r="FC645" t="str">
            <v>PREV</v>
          </cell>
          <cell r="FD645" t="str">
            <v>PREV</v>
          </cell>
          <cell r="FE645" t="str">
            <v>PREV</v>
          </cell>
          <cell r="FF645" t="str">
            <v>PREV</v>
          </cell>
          <cell r="FG645" t="str">
            <v>PREV</v>
          </cell>
          <cell r="FH645" t="str">
            <v>PREV</v>
          </cell>
          <cell r="FI645" t="str">
            <v>PREV</v>
          </cell>
          <cell r="FJ645" t="str">
            <v>PREV</v>
          </cell>
          <cell r="FK645" t="str">
            <v>PREV</v>
          </cell>
          <cell r="FL645" t="str">
            <v>PREV</v>
          </cell>
          <cell r="FM645" t="str">
            <v>PREV</v>
          </cell>
          <cell r="FN645" t="str">
            <v>PREV</v>
          </cell>
          <cell r="FO645" t="str">
            <v>PREV</v>
          </cell>
          <cell r="FP645" t="str">
            <v>PREV</v>
          </cell>
          <cell r="FQ645" t="str">
            <v>PREV</v>
          </cell>
          <cell r="FR645" t="str">
            <v>PREV</v>
          </cell>
          <cell r="FS645" t="str">
            <v>PREV</v>
          </cell>
          <cell r="FT645" t="str">
            <v>PREV</v>
          </cell>
          <cell r="FU645" t="str">
            <v>PREV</v>
          </cell>
          <cell r="FV645" t="str">
            <v>PREV</v>
          </cell>
          <cell r="FW645" t="str">
            <v>PREV</v>
          </cell>
          <cell r="FX645" t="str">
            <v>PREV</v>
          </cell>
          <cell r="FY645" t="str">
            <v>PREV</v>
          </cell>
          <cell r="FZ645" t="str">
            <v>PREV</v>
          </cell>
          <cell r="GA645" t="str">
            <v>PREV</v>
          </cell>
          <cell r="GB645" t="str">
            <v>PREV</v>
          </cell>
          <cell r="GC645" t="str">
            <v>PREV</v>
          </cell>
          <cell r="GD645" t="str">
            <v>PREV</v>
          </cell>
          <cell r="GE645" t="str">
            <v>PREV</v>
          </cell>
          <cell r="GF645" t="str">
            <v>PREV</v>
          </cell>
          <cell r="GG645" t="str">
            <v>PREV</v>
          </cell>
          <cell r="GH645" t="str">
            <v>PREV</v>
          </cell>
          <cell r="GI645" t="str">
            <v>PREV</v>
          </cell>
          <cell r="GJ645" t="str">
            <v>PREV</v>
          </cell>
          <cell r="GK645" t="str">
            <v>PREV</v>
          </cell>
          <cell r="GL645" t="str">
            <v>PREV</v>
          </cell>
          <cell r="GM645" t="str">
            <v>PREV</v>
          </cell>
          <cell r="GN645" t="str">
            <v>PREV</v>
          </cell>
          <cell r="GO645" t="str">
            <v>PREV</v>
          </cell>
          <cell r="GP645" t="str">
            <v>PREV</v>
          </cell>
          <cell r="GQ645" t="str">
            <v>PREV</v>
          </cell>
          <cell r="GR645" t="str">
            <v>PREV</v>
          </cell>
          <cell r="GS645" t="str">
            <v>PREV</v>
          </cell>
          <cell r="GT645" t="str">
            <v>PREV</v>
          </cell>
          <cell r="GU645" t="str">
            <v>PREV</v>
          </cell>
          <cell r="GV645" t="str">
            <v>PREV</v>
          </cell>
          <cell r="GW645" t="str">
            <v>PREV</v>
          </cell>
          <cell r="GX645" t="str">
            <v>PREV</v>
          </cell>
          <cell r="GY645" t="str">
            <v>PREV</v>
          </cell>
          <cell r="GZ645" t="str">
            <v>PREV</v>
          </cell>
          <cell r="HA645" t="str">
            <v>PREV</v>
          </cell>
          <cell r="HB645" t="str">
            <v>PREV</v>
          </cell>
          <cell r="HC645" t="str">
            <v>PREV</v>
          </cell>
          <cell r="HD645" t="str">
            <v>PREV</v>
          </cell>
          <cell r="HE645" t="str">
            <v>PREV</v>
          </cell>
          <cell r="HF645">
            <v>0</v>
          </cell>
          <cell r="HG645">
            <v>0</v>
          </cell>
          <cell r="HH645">
            <v>0</v>
          </cell>
          <cell r="HI645" t="str">
            <v>PREV</v>
          </cell>
          <cell r="HJ645" t="str">
            <v>PREV</v>
          </cell>
          <cell r="HK645" t="str">
            <v>PREV</v>
          </cell>
          <cell r="HL645" t="str">
            <v>PREV</v>
          </cell>
          <cell r="HM645" t="str">
            <v>PREV</v>
          </cell>
          <cell r="HN645" t="str">
            <v>PREV</v>
          </cell>
          <cell r="HO645" t="str">
            <v>PREV</v>
          </cell>
          <cell r="HP645" t="str">
            <v>PREV</v>
          </cell>
          <cell r="HQ645" t="str">
            <v>PREV</v>
          </cell>
          <cell r="HR645" t="str">
            <v>PREV</v>
          </cell>
          <cell r="HS645" t="str">
            <v>PREV</v>
          </cell>
          <cell r="HT645" t="str">
            <v>PREV</v>
          </cell>
          <cell r="HU645" t="str">
            <v>PREV</v>
          </cell>
          <cell r="HV645" t="str">
            <v>PREV</v>
          </cell>
          <cell r="HW645" t="str">
            <v>PREV</v>
          </cell>
          <cell r="HX645" t="str">
            <v>PREV</v>
          </cell>
          <cell r="HY645" t="str">
            <v>PREV</v>
          </cell>
          <cell r="HZ645" t="str">
            <v>PREV</v>
          </cell>
          <cell r="IA645" t="str">
            <v>PREV</v>
          </cell>
          <cell r="IB645" t="str">
            <v>PREV</v>
          </cell>
          <cell r="IC645" t="str">
            <v>PREV</v>
          </cell>
          <cell r="ID645" t="str">
            <v>PREV</v>
          </cell>
          <cell r="IE645" t="str">
            <v>PREV</v>
          </cell>
          <cell r="IF645" t="str">
            <v>PREV</v>
          </cell>
          <cell r="IG645" t="str">
            <v>PREV</v>
          </cell>
          <cell r="IH645" t="str">
            <v>PREV</v>
          </cell>
          <cell r="II645" t="str">
            <v>PREV</v>
          </cell>
          <cell r="IJ645" t="str">
            <v>PREV</v>
          </cell>
          <cell r="IK645" t="str">
            <v>PREV</v>
          </cell>
          <cell r="IL645" t="str">
            <v>PREV</v>
          </cell>
          <cell r="IM645" t="str">
            <v>PREV</v>
          </cell>
          <cell r="IN645" t="str">
            <v>PREV</v>
          </cell>
          <cell r="IO645" t="str">
            <v>PREV</v>
          </cell>
          <cell r="IP645" t="str">
            <v>PREV</v>
          </cell>
          <cell r="IQ645" t="str">
            <v>PREV</v>
          </cell>
          <cell r="IR645" t="str">
            <v>PREV</v>
          </cell>
          <cell r="IS645" t="str">
            <v>PREV</v>
          </cell>
          <cell r="IT645" t="str">
            <v>PREV</v>
          </cell>
          <cell r="IU645" t="str">
            <v>PREV</v>
          </cell>
          <cell r="IV645" t="str">
            <v>PREV</v>
          </cell>
          <cell r="IW645" t="str">
            <v>PREV</v>
          </cell>
          <cell r="IX645" t="str">
            <v>PREV</v>
          </cell>
          <cell r="IY645" t="str">
            <v>PREV</v>
          </cell>
          <cell r="IZ645" t="str">
            <v>PREV</v>
          </cell>
          <cell r="JA645" t="str">
            <v>PREV</v>
          </cell>
          <cell r="JB645" t="str">
            <v>PREV</v>
          </cell>
          <cell r="JC645" t="str">
            <v>PREV</v>
          </cell>
          <cell r="JD645" t="str">
            <v>PREV</v>
          </cell>
          <cell r="JE645" t="str">
            <v>PREV</v>
          </cell>
          <cell r="JF645" t="str">
            <v>PREV</v>
          </cell>
          <cell r="JG645" t="str">
            <v>PREV</v>
          </cell>
          <cell r="JH645" t="str">
            <v>PREV</v>
          </cell>
          <cell r="JI645" t="str">
            <v>PREV</v>
          </cell>
          <cell r="JJ645" t="str">
            <v>PREV</v>
          </cell>
          <cell r="JK645" t="str">
            <v>PREV</v>
          </cell>
          <cell r="JL645" t="str">
            <v>PREV</v>
          </cell>
          <cell r="JM645" t="str">
            <v>PREV</v>
          </cell>
          <cell r="JN645" t="str">
            <v>PREV</v>
          </cell>
          <cell r="JO645" t="str">
            <v>PREV</v>
          </cell>
          <cell r="JP645" t="str">
            <v>PREV</v>
          </cell>
          <cell r="JQ645" t="str">
            <v>PREV</v>
          </cell>
          <cell r="JR645" t="str">
            <v>PREV</v>
          </cell>
          <cell r="JS645" t="str">
            <v>PREV</v>
          </cell>
          <cell r="JT645" t="str">
            <v>PREV</v>
          </cell>
          <cell r="JU645">
            <v>0</v>
          </cell>
          <cell r="JV645">
            <v>0</v>
          </cell>
          <cell r="JW645" t="str">
            <v>PREV</v>
          </cell>
          <cell r="JX645" t="str">
            <v>PREV</v>
          </cell>
          <cell r="JY645">
            <v>0</v>
          </cell>
          <cell r="JZ645" t="str">
            <v>PREV</v>
          </cell>
          <cell r="KA645" t="str">
            <v>PREV</v>
          </cell>
          <cell r="KB645" t="str">
            <v>PREV</v>
          </cell>
          <cell r="KC645" t="str">
            <v>PREV</v>
          </cell>
          <cell r="KD645" t="str">
            <v>PREV</v>
          </cell>
          <cell r="KE645" t="str">
            <v>PREV</v>
          </cell>
          <cell r="KF645" t="str">
            <v>PREV</v>
          </cell>
          <cell r="KG645" t="str">
            <v>PREV</v>
          </cell>
          <cell r="KH645" t="str">
            <v>PREV</v>
          </cell>
          <cell r="KI645" t="str">
            <v>PREV</v>
          </cell>
          <cell r="KJ645" t="str">
            <v>PREV</v>
          </cell>
          <cell r="KK645" t="str">
            <v>PREV</v>
          </cell>
          <cell r="KL645" t="str">
            <v>PREV</v>
          </cell>
          <cell r="KM645" t="str">
            <v>PREV</v>
          </cell>
          <cell r="KN645" t="str">
            <v>PREV</v>
          </cell>
          <cell r="KO645" t="str">
            <v>PREV</v>
          </cell>
          <cell r="KP645" t="str">
            <v>PREV</v>
          </cell>
          <cell r="KQ645" t="str">
            <v>PREV</v>
          </cell>
          <cell r="KR645" t="str">
            <v>PREV</v>
          </cell>
          <cell r="KS645" t="str">
            <v>PREV</v>
          </cell>
          <cell r="KT645" t="str">
            <v>PREV</v>
          </cell>
          <cell r="KU645" t="str">
            <v>PREV</v>
          </cell>
          <cell r="KV645" t="str">
            <v>PREV</v>
          </cell>
          <cell r="KW645" t="str">
            <v>PREV</v>
          </cell>
          <cell r="KX645" t="str">
            <v>PREV</v>
          </cell>
          <cell r="KY645" t="str">
            <v>PREV</v>
          </cell>
          <cell r="KZ645" t="str">
            <v>PREV</v>
          </cell>
          <cell r="LA645" t="str">
            <v>PREV</v>
          </cell>
          <cell r="LB645" t="str">
            <v>PREV</v>
          </cell>
          <cell r="LC645" t="str">
            <v>PREV</v>
          </cell>
          <cell r="LD645" t="str">
            <v>PREV</v>
          </cell>
          <cell r="LE645" t="str">
            <v>PREV</v>
          </cell>
          <cell r="LF645" t="str">
            <v>PREV</v>
          </cell>
          <cell r="LG645" t="str">
            <v>PREV</v>
          </cell>
          <cell r="LH645" t="str">
            <v>PREV</v>
          </cell>
          <cell r="LI645" t="str">
            <v>PREV</v>
          </cell>
          <cell r="LJ645" t="str">
            <v>PREV</v>
          </cell>
          <cell r="LK645" t="str">
            <v>PREV</v>
          </cell>
          <cell r="LL645" t="str">
            <v>PREV</v>
          </cell>
          <cell r="LM645" t="str">
            <v>PREV</v>
          </cell>
          <cell r="LN645" t="str">
            <v>PREV</v>
          </cell>
          <cell r="LO645" t="str">
            <v>PREV</v>
          </cell>
          <cell r="LP645" t="str">
            <v>PREV</v>
          </cell>
          <cell r="LQ645" t="str">
            <v>PREV</v>
          </cell>
        </row>
        <row r="646">
          <cell r="A646">
            <v>47300</v>
          </cell>
          <cell r="B646">
            <v>18</v>
          </cell>
          <cell r="C646" t="str">
            <v>CONS</v>
          </cell>
          <cell r="D646" t="str">
            <v>PREV</v>
          </cell>
          <cell r="E646" t="str">
            <v>PREV</v>
          </cell>
          <cell r="F646" t="str">
            <v>PREV</v>
          </cell>
          <cell r="G646" t="str">
            <v>PREV</v>
          </cell>
          <cell r="H646" t="str">
            <v>PREV</v>
          </cell>
          <cell r="I646" t="str">
            <v>PREV</v>
          </cell>
          <cell r="J646" t="str">
            <v>PREV</v>
          </cell>
          <cell r="K646" t="str">
            <v>PREV</v>
          </cell>
          <cell r="L646" t="str">
            <v>PREV</v>
          </cell>
          <cell r="M646" t="str">
            <v>PREV</v>
          </cell>
          <cell r="N646" t="str">
            <v>PREV</v>
          </cell>
          <cell r="O646" t="str">
            <v>PREV</v>
          </cell>
          <cell r="P646" t="str">
            <v>PREV</v>
          </cell>
          <cell r="Q646" t="str">
            <v>PREV</v>
          </cell>
          <cell r="R646" t="str">
            <v>PREV</v>
          </cell>
          <cell r="S646" t="str">
            <v>PREV</v>
          </cell>
          <cell r="T646" t="str">
            <v>PREV</v>
          </cell>
          <cell r="U646" t="str">
            <v>PREV</v>
          </cell>
          <cell r="V646" t="str">
            <v>PREV</v>
          </cell>
          <cell r="W646" t="str">
            <v>PREV</v>
          </cell>
          <cell r="X646" t="str">
            <v>PREV</v>
          </cell>
          <cell r="Y646" t="str">
            <v>PREV</v>
          </cell>
          <cell r="Z646" t="str">
            <v>PREV</v>
          </cell>
          <cell r="AA646" t="str">
            <v>PREV</v>
          </cell>
          <cell r="AB646" t="str">
            <v>PREV</v>
          </cell>
          <cell r="AC646" t="str">
            <v>PREV</v>
          </cell>
          <cell r="AD646" t="str">
            <v>PREV</v>
          </cell>
          <cell r="AE646" t="str">
            <v>PREV</v>
          </cell>
          <cell r="AF646" t="str">
            <v>PREV</v>
          </cell>
          <cell r="AG646" t="str">
            <v>PREV</v>
          </cell>
          <cell r="AH646" t="str">
            <v>PREV</v>
          </cell>
          <cell r="AI646" t="str">
            <v>PREV</v>
          </cell>
          <cell r="AJ646" t="str">
            <v>PREV</v>
          </cell>
          <cell r="AK646" t="str">
            <v>PREV</v>
          </cell>
          <cell r="AL646" t="str">
            <v>PREV</v>
          </cell>
          <cell r="AM646" t="str">
            <v>PREV</v>
          </cell>
          <cell r="AN646" t="str">
            <v>PREV</v>
          </cell>
          <cell r="AO646" t="str">
            <v>PREV</v>
          </cell>
          <cell r="AP646" t="str">
            <v>PREV</v>
          </cell>
          <cell r="AQ646" t="str">
            <v>PREV</v>
          </cell>
          <cell r="AR646" t="str">
            <v>PREV</v>
          </cell>
          <cell r="AS646" t="str">
            <v>PREV</v>
          </cell>
          <cell r="AT646" t="str">
            <v>PREV</v>
          </cell>
          <cell r="AU646" t="str">
            <v>PREV</v>
          </cell>
          <cell r="AV646" t="str">
            <v>PREV</v>
          </cell>
          <cell r="AW646" t="str">
            <v>PREV</v>
          </cell>
          <cell r="AX646" t="str">
            <v>PREV</v>
          </cell>
          <cell r="AY646" t="str">
            <v>PREV</v>
          </cell>
          <cell r="AZ646" t="str">
            <v>PREV</v>
          </cell>
          <cell r="BA646" t="str">
            <v>PREV</v>
          </cell>
          <cell r="BB646" t="str">
            <v>PREV</v>
          </cell>
          <cell r="BC646" t="str">
            <v>PREV</v>
          </cell>
          <cell r="BD646" t="str">
            <v>PREV</v>
          </cell>
          <cell r="BE646" t="str">
            <v>PREV</v>
          </cell>
          <cell r="BF646" t="str">
            <v>PREV</v>
          </cell>
          <cell r="BG646">
            <v>0</v>
          </cell>
          <cell r="BH646" t="str">
            <v>PREV</v>
          </cell>
          <cell r="BI646" t="str">
            <v>PREV</v>
          </cell>
          <cell r="BJ646" t="str">
            <v>PREV</v>
          </cell>
          <cell r="BK646" t="str">
            <v>PREV</v>
          </cell>
          <cell r="BL646">
            <v>0</v>
          </cell>
          <cell r="BM646" t="str">
            <v>PREV</v>
          </cell>
          <cell r="BN646" t="str">
            <v>PREV</v>
          </cell>
          <cell r="BO646" t="str">
            <v>PREV</v>
          </cell>
          <cell r="BP646" t="str">
            <v>PREV</v>
          </cell>
          <cell r="BQ646" t="str">
            <v>PREV</v>
          </cell>
          <cell r="BR646" t="str">
            <v>PREV</v>
          </cell>
          <cell r="BS646" t="str">
            <v>PREV</v>
          </cell>
          <cell r="BT646" t="str">
            <v>PREV</v>
          </cell>
          <cell r="BU646" t="str">
            <v>PREV</v>
          </cell>
          <cell r="BV646" t="str">
            <v>PREV</v>
          </cell>
          <cell r="BW646" t="str">
            <v>PREV</v>
          </cell>
          <cell r="BX646" t="str">
            <v>PREV</v>
          </cell>
          <cell r="BY646" t="str">
            <v>PREV</v>
          </cell>
          <cell r="BZ646" t="str">
            <v>PREV</v>
          </cell>
          <cell r="CA646">
            <v>0</v>
          </cell>
          <cell r="CB646" t="str">
            <v>PREV</v>
          </cell>
          <cell r="CC646" t="str">
            <v>PREV</v>
          </cell>
          <cell r="CD646">
            <v>0</v>
          </cell>
          <cell r="CE646">
            <v>0</v>
          </cell>
          <cell r="CF646">
            <v>0</v>
          </cell>
          <cell r="CG646" t="str">
            <v>PREV</v>
          </cell>
          <cell r="CH646" t="str">
            <v>PREV</v>
          </cell>
          <cell r="CI646" t="str">
            <v>PREV</v>
          </cell>
          <cell r="CJ646" t="str">
            <v>PREV</v>
          </cell>
          <cell r="CK646" t="str">
            <v>PREV</v>
          </cell>
          <cell r="CL646" t="str">
            <v>PREV</v>
          </cell>
          <cell r="CM646" t="str">
            <v>PREV</v>
          </cell>
          <cell r="CN646" t="str">
            <v>PREV</v>
          </cell>
          <cell r="CO646" t="str">
            <v>PREV</v>
          </cell>
          <cell r="CP646" t="str">
            <v>PREV</v>
          </cell>
          <cell r="CQ646" t="str">
            <v>PREV</v>
          </cell>
          <cell r="CR646" t="str">
            <v>PREV</v>
          </cell>
          <cell r="CS646" t="str">
            <v>PREV</v>
          </cell>
          <cell r="CT646" t="str">
            <v>PREV</v>
          </cell>
          <cell r="CU646" t="str">
            <v>PREV</v>
          </cell>
          <cell r="CV646">
            <v>0</v>
          </cell>
          <cell r="CW646" t="str">
            <v>PREV</v>
          </cell>
          <cell r="CX646" t="str">
            <v>PREV</v>
          </cell>
          <cell r="CY646">
            <v>0</v>
          </cell>
          <cell r="CZ646" t="str">
            <v>PREV</v>
          </cell>
          <cell r="DA646" t="str">
            <v>PREV</v>
          </cell>
          <cell r="DB646" t="str">
            <v>PREV</v>
          </cell>
          <cell r="DC646" t="str">
            <v>PREV</v>
          </cell>
          <cell r="DD646" t="str">
            <v>PREV</v>
          </cell>
          <cell r="DE646" t="str">
            <v>PREV</v>
          </cell>
          <cell r="DF646" t="str">
            <v>PREV</v>
          </cell>
          <cell r="DG646" t="str">
            <v>PREV</v>
          </cell>
          <cell r="DH646" t="str">
            <v>PREV</v>
          </cell>
          <cell r="DI646" t="str">
            <v>PREV</v>
          </cell>
          <cell r="DJ646" t="str">
            <v>PREV</v>
          </cell>
          <cell r="DK646" t="str">
            <v>PREV</v>
          </cell>
          <cell r="DL646" t="str">
            <v>PREV</v>
          </cell>
          <cell r="DM646" t="str">
            <v>PREV</v>
          </cell>
          <cell r="DN646" t="str">
            <v>PREV</v>
          </cell>
          <cell r="DO646" t="str">
            <v>PREV</v>
          </cell>
          <cell r="DP646" t="str">
            <v>PREV</v>
          </cell>
          <cell r="DQ646" t="str">
            <v>PREV</v>
          </cell>
          <cell r="DR646" t="str">
            <v>PREV</v>
          </cell>
          <cell r="DS646" t="str">
            <v>PREV</v>
          </cell>
          <cell r="DT646" t="str">
            <v>PREV</v>
          </cell>
          <cell r="DU646" t="str">
            <v>PREV</v>
          </cell>
          <cell r="DV646" t="str">
            <v>PREV</v>
          </cell>
          <cell r="DW646" t="str">
            <v>PREV</v>
          </cell>
          <cell r="DX646" t="str">
            <v>PREV</v>
          </cell>
          <cell r="DY646" t="str">
            <v>PREV</v>
          </cell>
          <cell r="DZ646" t="str">
            <v>PREV</v>
          </cell>
          <cell r="EA646" t="str">
            <v>PREV</v>
          </cell>
          <cell r="EB646" t="str">
            <v>PREV</v>
          </cell>
          <cell r="EC646" t="str">
            <v>PREV</v>
          </cell>
          <cell r="ED646" t="str">
            <v>PREV</v>
          </cell>
          <cell r="EE646" t="str">
            <v>PREV</v>
          </cell>
          <cell r="EF646" t="str">
            <v>PREV</v>
          </cell>
          <cell r="EG646" t="str">
            <v>PREV</v>
          </cell>
          <cell r="EH646" t="str">
            <v>PREV</v>
          </cell>
          <cell r="EI646" t="str">
            <v>PREV</v>
          </cell>
          <cell r="EJ646" t="str">
            <v>PREV</v>
          </cell>
          <cell r="EK646" t="str">
            <v>PREV</v>
          </cell>
          <cell r="EL646" t="str">
            <v>PREV</v>
          </cell>
          <cell r="EM646" t="str">
            <v>PREV</v>
          </cell>
          <cell r="EN646" t="str">
            <v>PREV</v>
          </cell>
          <cell r="EO646" t="str">
            <v>PREV</v>
          </cell>
          <cell r="EP646" t="str">
            <v>PREV</v>
          </cell>
          <cell r="EQ646" t="str">
            <v>PREV</v>
          </cell>
          <cell r="ER646" t="str">
            <v>PREV</v>
          </cell>
          <cell r="ES646" t="str">
            <v>PREV</v>
          </cell>
          <cell r="ET646" t="str">
            <v>PREV</v>
          </cell>
          <cell r="EU646" t="str">
            <v>PREV</v>
          </cell>
          <cell r="EV646" t="str">
            <v>PREV</v>
          </cell>
          <cell r="EW646" t="str">
            <v>PREV</v>
          </cell>
          <cell r="EX646" t="str">
            <v>PREV</v>
          </cell>
          <cell r="EY646" t="str">
            <v>PREV</v>
          </cell>
          <cell r="EZ646" t="str">
            <v>PREV</v>
          </cell>
          <cell r="FA646" t="str">
            <v>PREV</v>
          </cell>
          <cell r="FB646" t="str">
            <v>PREV</v>
          </cell>
          <cell r="FC646" t="str">
            <v>PREV</v>
          </cell>
          <cell r="FD646" t="str">
            <v>PREV</v>
          </cell>
          <cell r="FE646" t="str">
            <v>PREV</v>
          </cell>
          <cell r="FF646" t="str">
            <v>PREV</v>
          </cell>
          <cell r="FG646" t="str">
            <v>PREV</v>
          </cell>
          <cell r="FH646" t="str">
            <v>PREV</v>
          </cell>
          <cell r="FI646" t="str">
            <v>PREV</v>
          </cell>
          <cell r="FJ646" t="str">
            <v>PREV</v>
          </cell>
          <cell r="FK646" t="str">
            <v>PREV</v>
          </cell>
          <cell r="FL646" t="str">
            <v>PREV</v>
          </cell>
          <cell r="FM646" t="str">
            <v>PREV</v>
          </cell>
          <cell r="FN646" t="str">
            <v>PREV</v>
          </cell>
          <cell r="FO646" t="str">
            <v>PREV</v>
          </cell>
          <cell r="FP646" t="str">
            <v>PREV</v>
          </cell>
          <cell r="FQ646" t="str">
            <v>PREV</v>
          </cell>
          <cell r="FR646" t="str">
            <v>PREV</v>
          </cell>
          <cell r="FS646" t="str">
            <v>PREV</v>
          </cell>
          <cell r="FT646" t="str">
            <v>PREV</v>
          </cell>
          <cell r="FU646" t="str">
            <v>PREV</v>
          </cell>
          <cell r="FV646" t="str">
            <v>PREV</v>
          </cell>
          <cell r="FW646" t="str">
            <v>PREV</v>
          </cell>
          <cell r="FX646" t="str">
            <v>PREV</v>
          </cell>
          <cell r="FY646" t="str">
            <v>PREV</v>
          </cell>
          <cell r="FZ646" t="str">
            <v>PREV</v>
          </cell>
          <cell r="GA646" t="str">
            <v>PREV</v>
          </cell>
          <cell r="GB646" t="str">
            <v>PREV</v>
          </cell>
          <cell r="GC646" t="str">
            <v>PREV</v>
          </cell>
          <cell r="GD646" t="str">
            <v>PREV</v>
          </cell>
          <cell r="GE646" t="str">
            <v>PREV</v>
          </cell>
          <cell r="GF646" t="str">
            <v>PREV</v>
          </cell>
          <cell r="GG646" t="str">
            <v>PREV</v>
          </cell>
          <cell r="GH646" t="str">
            <v>PREV</v>
          </cell>
          <cell r="GI646" t="str">
            <v>PREV</v>
          </cell>
          <cell r="GJ646" t="str">
            <v>PREV</v>
          </cell>
          <cell r="GK646" t="str">
            <v>PREV</v>
          </cell>
          <cell r="GL646" t="str">
            <v>PREV</v>
          </cell>
          <cell r="GM646" t="str">
            <v>PREV</v>
          </cell>
          <cell r="GN646" t="str">
            <v>PREV</v>
          </cell>
          <cell r="GO646" t="str">
            <v>PREV</v>
          </cell>
          <cell r="GP646" t="str">
            <v>PREV</v>
          </cell>
          <cell r="GQ646" t="str">
            <v>PREV</v>
          </cell>
          <cell r="GR646" t="str">
            <v>PREV</v>
          </cell>
          <cell r="GS646" t="str">
            <v>PREV</v>
          </cell>
          <cell r="GT646" t="str">
            <v>PREV</v>
          </cell>
          <cell r="GU646" t="str">
            <v>PREV</v>
          </cell>
          <cell r="GV646" t="str">
            <v>PREV</v>
          </cell>
          <cell r="GW646" t="str">
            <v>PREV</v>
          </cell>
          <cell r="GX646" t="str">
            <v>PREV</v>
          </cell>
          <cell r="GY646" t="str">
            <v>PREV</v>
          </cell>
          <cell r="GZ646" t="str">
            <v>PREV</v>
          </cell>
          <cell r="HA646" t="str">
            <v>PREV</v>
          </cell>
          <cell r="HB646" t="str">
            <v>PREV</v>
          </cell>
          <cell r="HC646" t="str">
            <v>PREV</v>
          </cell>
          <cell r="HD646" t="str">
            <v>PREV</v>
          </cell>
          <cell r="HE646" t="str">
            <v>PREV</v>
          </cell>
          <cell r="HF646">
            <v>0</v>
          </cell>
          <cell r="HG646">
            <v>0</v>
          </cell>
          <cell r="HH646">
            <v>0</v>
          </cell>
          <cell r="HI646" t="str">
            <v>PREV</v>
          </cell>
          <cell r="HJ646" t="str">
            <v>PREV</v>
          </cell>
          <cell r="HK646" t="str">
            <v>PREV</v>
          </cell>
          <cell r="HL646" t="str">
            <v>PREV</v>
          </cell>
          <cell r="HM646" t="str">
            <v>PREV</v>
          </cell>
          <cell r="HN646" t="str">
            <v>PREV</v>
          </cell>
          <cell r="HO646" t="str">
            <v>PREV</v>
          </cell>
          <cell r="HP646" t="str">
            <v>PREV</v>
          </cell>
          <cell r="HQ646" t="str">
            <v>PREV</v>
          </cell>
          <cell r="HR646" t="str">
            <v>PREV</v>
          </cell>
          <cell r="HS646" t="str">
            <v>PREV</v>
          </cell>
          <cell r="HT646" t="str">
            <v>PREV</v>
          </cell>
          <cell r="HU646" t="str">
            <v>PREV</v>
          </cell>
          <cell r="HV646" t="str">
            <v>PREV</v>
          </cell>
          <cell r="HW646" t="str">
            <v>PREV</v>
          </cell>
          <cell r="HX646" t="str">
            <v>PREV</v>
          </cell>
          <cell r="HY646" t="str">
            <v>PREV</v>
          </cell>
          <cell r="HZ646" t="str">
            <v>PREV</v>
          </cell>
          <cell r="IA646" t="str">
            <v>PREV</v>
          </cell>
          <cell r="IB646" t="str">
            <v>PREV</v>
          </cell>
          <cell r="IC646" t="str">
            <v>PREV</v>
          </cell>
          <cell r="ID646" t="str">
            <v>PREV</v>
          </cell>
          <cell r="IE646" t="str">
            <v>PREV</v>
          </cell>
          <cell r="IF646" t="str">
            <v>PREV</v>
          </cell>
          <cell r="IG646" t="str">
            <v>PREV</v>
          </cell>
          <cell r="IH646" t="str">
            <v>PREV</v>
          </cell>
          <cell r="II646" t="str">
            <v>PREV</v>
          </cell>
          <cell r="IJ646" t="str">
            <v>PREV</v>
          </cell>
          <cell r="IK646" t="str">
            <v>PREV</v>
          </cell>
          <cell r="IL646" t="str">
            <v>PREV</v>
          </cell>
          <cell r="IM646" t="str">
            <v>PREV</v>
          </cell>
          <cell r="IN646" t="str">
            <v>PREV</v>
          </cell>
          <cell r="IO646" t="str">
            <v>PREV</v>
          </cell>
          <cell r="IP646" t="str">
            <v>PREV</v>
          </cell>
          <cell r="IQ646" t="str">
            <v>PREV</v>
          </cell>
          <cell r="IR646" t="str">
            <v>PREV</v>
          </cell>
          <cell r="IS646" t="str">
            <v>PREV</v>
          </cell>
          <cell r="IT646" t="str">
            <v>PREV</v>
          </cell>
          <cell r="IU646" t="str">
            <v>PREV</v>
          </cell>
          <cell r="IV646" t="str">
            <v>PREV</v>
          </cell>
          <cell r="IW646" t="str">
            <v>PREV</v>
          </cell>
          <cell r="IX646" t="str">
            <v>PREV</v>
          </cell>
          <cell r="IY646" t="str">
            <v>PREV</v>
          </cell>
          <cell r="IZ646" t="str">
            <v>PREV</v>
          </cell>
          <cell r="JA646" t="str">
            <v>PREV</v>
          </cell>
          <cell r="JB646" t="str">
            <v>PREV</v>
          </cell>
          <cell r="JC646" t="str">
            <v>PREV</v>
          </cell>
          <cell r="JD646" t="str">
            <v>PREV</v>
          </cell>
          <cell r="JE646" t="str">
            <v>PREV</v>
          </cell>
          <cell r="JF646" t="str">
            <v>PREV</v>
          </cell>
          <cell r="JG646" t="str">
            <v>PREV</v>
          </cell>
          <cell r="JH646" t="str">
            <v>PREV</v>
          </cell>
          <cell r="JI646" t="str">
            <v>PREV</v>
          </cell>
          <cell r="JJ646" t="str">
            <v>PREV</v>
          </cell>
          <cell r="JK646" t="str">
            <v>PREV</v>
          </cell>
          <cell r="JL646" t="str">
            <v>PREV</v>
          </cell>
          <cell r="JM646" t="str">
            <v>PREV</v>
          </cell>
          <cell r="JN646" t="str">
            <v>PREV</v>
          </cell>
          <cell r="JO646" t="str">
            <v>PREV</v>
          </cell>
          <cell r="JP646" t="str">
            <v>PREV</v>
          </cell>
          <cell r="JQ646" t="str">
            <v>PREV</v>
          </cell>
          <cell r="JR646" t="str">
            <v>PREV</v>
          </cell>
          <cell r="JS646" t="str">
            <v>PREV</v>
          </cell>
          <cell r="JT646" t="str">
            <v>PREV</v>
          </cell>
          <cell r="JU646">
            <v>0</v>
          </cell>
          <cell r="JV646">
            <v>0</v>
          </cell>
          <cell r="JW646" t="str">
            <v>PREV</v>
          </cell>
          <cell r="JX646" t="str">
            <v>PREV</v>
          </cell>
          <cell r="JY646">
            <v>0</v>
          </cell>
          <cell r="JZ646" t="str">
            <v>PREV</v>
          </cell>
          <cell r="KA646" t="str">
            <v>PREV</v>
          </cell>
          <cell r="KB646" t="str">
            <v>PREV</v>
          </cell>
          <cell r="KC646" t="str">
            <v>PREV</v>
          </cell>
          <cell r="KD646" t="str">
            <v>PREV</v>
          </cell>
          <cell r="KE646" t="str">
            <v>PREV</v>
          </cell>
          <cell r="KF646" t="str">
            <v>PREV</v>
          </cell>
          <cell r="KG646" t="str">
            <v>PREV</v>
          </cell>
          <cell r="KH646" t="str">
            <v>PREV</v>
          </cell>
          <cell r="KI646" t="str">
            <v>PREV</v>
          </cell>
          <cell r="KJ646" t="str">
            <v>PREV</v>
          </cell>
          <cell r="KK646" t="str">
            <v>PREV</v>
          </cell>
          <cell r="KL646" t="str">
            <v>PREV</v>
          </cell>
          <cell r="KM646" t="str">
            <v>PREV</v>
          </cell>
          <cell r="KN646" t="str">
            <v>PREV</v>
          </cell>
          <cell r="KO646" t="str">
            <v>PREV</v>
          </cell>
          <cell r="KP646" t="str">
            <v>PREV</v>
          </cell>
          <cell r="KQ646" t="str">
            <v>PREV</v>
          </cell>
          <cell r="KR646" t="str">
            <v>PREV</v>
          </cell>
          <cell r="KS646" t="str">
            <v>PREV</v>
          </cell>
          <cell r="KT646" t="str">
            <v>PREV</v>
          </cell>
          <cell r="KU646" t="str">
            <v>PREV</v>
          </cell>
          <cell r="KV646" t="str">
            <v>PREV</v>
          </cell>
          <cell r="KW646" t="str">
            <v>PREV</v>
          </cell>
          <cell r="KX646" t="str">
            <v>PREV</v>
          </cell>
          <cell r="KY646" t="str">
            <v>PREV</v>
          </cell>
          <cell r="KZ646" t="str">
            <v>PREV</v>
          </cell>
          <cell r="LA646" t="str">
            <v>PREV</v>
          </cell>
          <cell r="LB646" t="str">
            <v>PREV</v>
          </cell>
          <cell r="LC646" t="str">
            <v>PREV</v>
          </cell>
          <cell r="LD646" t="str">
            <v>PREV</v>
          </cell>
          <cell r="LE646" t="str">
            <v>PREV</v>
          </cell>
          <cell r="LF646" t="str">
            <v>PREV</v>
          </cell>
          <cell r="LG646" t="str">
            <v>PREV</v>
          </cell>
          <cell r="LH646" t="str">
            <v>PREV</v>
          </cell>
          <cell r="LI646" t="str">
            <v>PREV</v>
          </cell>
          <cell r="LJ646" t="str">
            <v>PREV</v>
          </cell>
          <cell r="LK646" t="str">
            <v>PREV</v>
          </cell>
          <cell r="LL646" t="str">
            <v>PREV</v>
          </cell>
          <cell r="LM646" t="str">
            <v>PREV</v>
          </cell>
          <cell r="LN646" t="str">
            <v>PREV</v>
          </cell>
          <cell r="LO646" t="str">
            <v>PREV</v>
          </cell>
          <cell r="LP646" t="str">
            <v>PREV</v>
          </cell>
          <cell r="LQ646" t="str">
            <v>PREV</v>
          </cell>
        </row>
        <row r="647">
          <cell r="A647">
            <v>47270</v>
          </cell>
          <cell r="B647">
            <v>19</v>
          </cell>
          <cell r="C647" t="str">
            <v>CONS</v>
          </cell>
          <cell r="D647" t="str">
            <v>PREV</v>
          </cell>
          <cell r="E647" t="str">
            <v>PREV</v>
          </cell>
          <cell r="F647" t="str">
            <v>PREV</v>
          </cell>
          <cell r="G647" t="str">
            <v>PREV</v>
          </cell>
          <cell r="H647" t="str">
            <v>PREV</v>
          </cell>
          <cell r="I647" t="str">
            <v>PREV</v>
          </cell>
          <cell r="J647" t="str">
            <v>PREV</v>
          </cell>
          <cell r="K647" t="str">
            <v>PREV</v>
          </cell>
          <cell r="L647" t="str">
            <v>PREV</v>
          </cell>
          <cell r="M647" t="str">
            <v>PREV</v>
          </cell>
          <cell r="N647" t="str">
            <v>PREV</v>
          </cell>
          <cell r="O647" t="str">
            <v>PREV</v>
          </cell>
          <cell r="P647" t="str">
            <v>PREV</v>
          </cell>
          <cell r="Q647" t="str">
            <v>PREV</v>
          </cell>
          <cell r="R647" t="str">
            <v>PREV</v>
          </cell>
          <cell r="S647" t="str">
            <v>PREV</v>
          </cell>
          <cell r="T647" t="str">
            <v>PREV</v>
          </cell>
          <cell r="U647" t="str">
            <v>PREV</v>
          </cell>
          <cell r="V647" t="str">
            <v>PREV</v>
          </cell>
          <cell r="W647" t="str">
            <v>PREV</v>
          </cell>
          <cell r="X647" t="str">
            <v>PREV</v>
          </cell>
          <cell r="Y647" t="str">
            <v>PREV</v>
          </cell>
          <cell r="Z647" t="str">
            <v>PREV</v>
          </cell>
          <cell r="AA647" t="str">
            <v>PREV</v>
          </cell>
          <cell r="AB647" t="str">
            <v>PREV</v>
          </cell>
          <cell r="AC647" t="str">
            <v>PREV</v>
          </cell>
          <cell r="AD647" t="str">
            <v>PREV</v>
          </cell>
          <cell r="AE647" t="str">
            <v>PREV</v>
          </cell>
          <cell r="AF647" t="str">
            <v>PREV</v>
          </cell>
          <cell r="AG647" t="str">
            <v>PREV</v>
          </cell>
          <cell r="AH647" t="str">
            <v>PREV</v>
          </cell>
          <cell r="AI647" t="str">
            <v>PREV</v>
          </cell>
          <cell r="AJ647" t="str">
            <v>PREV</v>
          </cell>
          <cell r="AK647" t="str">
            <v>PREV</v>
          </cell>
          <cell r="AL647" t="str">
            <v>PREV</v>
          </cell>
          <cell r="AM647" t="str">
            <v>PREV</v>
          </cell>
          <cell r="AN647" t="str">
            <v>PREV</v>
          </cell>
          <cell r="AO647" t="str">
            <v>PREV</v>
          </cell>
          <cell r="AP647" t="str">
            <v>PREV</v>
          </cell>
          <cell r="AQ647" t="str">
            <v>PREV</v>
          </cell>
          <cell r="AR647" t="str">
            <v>PREV</v>
          </cell>
          <cell r="AS647" t="str">
            <v>PREV</v>
          </cell>
          <cell r="AT647" t="str">
            <v>PREV</v>
          </cell>
          <cell r="AU647" t="str">
            <v>PREV</v>
          </cell>
          <cell r="AV647" t="str">
            <v>PREV</v>
          </cell>
          <cell r="AW647" t="str">
            <v>PREV</v>
          </cell>
          <cell r="AX647" t="str">
            <v>PREV</v>
          </cell>
          <cell r="AY647" t="str">
            <v>PREV</v>
          </cell>
          <cell r="AZ647" t="str">
            <v>PREV</v>
          </cell>
          <cell r="BA647" t="str">
            <v>PREV</v>
          </cell>
          <cell r="BB647" t="str">
            <v>PREV</v>
          </cell>
          <cell r="BC647" t="str">
            <v>PREV</v>
          </cell>
          <cell r="BD647" t="str">
            <v>PREV</v>
          </cell>
          <cell r="BE647" t="str">
            <v>PREV</v>
          </cell>
          <cell r="BF647" t="str">
            <v>PREV</v>
          </cell>
          <cell r="BG647">
            <v>0</v>
          </cell>
          <cell r="BH647" t="str">
            <v>PREV</v>
          </cell>
          <cell r="BI647" t="str">
            <v>PREV</v>
          </cell>
          <cell r="BJ647" t="str">
            <v>PREV</v>
          </cell>
          <cell r="BK647" t="str">
            <v>PREV</v>
          </cell>
          <cell r="BL647">
            <v>0</v>
          </cell>
          <cell r="BM647" t="str">
            <v>PREV</v>
          </cell>
          <cell r="BN647" t="str">
            <v>PREV</v>
          </cell>
          <cell r="BO647" t="str">
            <v>PREV</v>
          </cell>
          <cell r="BP647" t="str">
            <v>PREV</v>
          </cell>
          <cell r="BQ647" t="str">
            <v>PREV</v>
          </cell>
          <cell r="BR647" t="str">
            <v>PREV</v>
          </cell>
          <cell r="BS647" t="str">
            <v>PREV</v>
          </cell>
          <cell r="BT647" t="str">
            <v>PREV</v>
          </cell>
          <cell r="BU647" t="str">
            <v>PREV</v>
          </cell>
          <cell r="BV647" t="str">
            <v>PREV</v>
          </cell>
          <cell r="BW647" t="str">
            <v>PREV</v>
          </cell>
          <cell r="BX647" t="str">
            <v>PREV</v>
          </cell>
          <cell r="BY647" t="str">
            <v>PREV</v>
          </cell>
          <cell r="BZ647" t="str">
            <v>PREV</v>
          </cell>
          <cell r="CA647">
            <v>0</v>
          </cell>
          <cell r="CB647" t="str">
            <v>PREV</v>
          </cell>
          <cell r="CC647" t="str">
            <v>PREV</v>
          </cell>
          <cell r="CD647">
            <v>0</v>
          </cell>
          <cell r="CE647">
            <v>0</v>
          </cell>
          <cell r="CF647">
            <v>0</v>
          </cell>
          <cell r="CG647" t="str">
            <v>PREV</v>
          </cell>
          <cell r="CH647" t="str">
            <v>PREV</v>
          </cell>
          <cell r="CI647" t="str">
            <v>PREV</v>
          </cell>
          <cell r="CJ647" t="str">
            <v>PREV</v>
          </cell>
          <cell r="CK647" t="str">
            <v>PREV</v>
          </cell>
          <cell r="CL647" t="str">
            <v>PREV</v>
          </cell>
          <cell r="CM647" t="str">
            <v>PREV</v>
          </cell>
          <cell r="CN647" t="str">
            <v>PREV</v>
          </cell>
          <cell r="CO647" t="str">
            <v>PREV</v>
          </cell>
          <cell r="CP647" t="str">
            <v>PREV</v>
          </cell>
          <cell r="CQ647" t="str">
            <v>PREV</v>
          </cell>
          <cell r="CR647" t="str">
            <v>PREV</v>
          </cell>
          <cell r="CS647" t="str">
            <v>PREV</v>
          </cell>
          <cell r="CT647" t="str">
            <v>PREV</v>
          </cell>
          <cell r="CU647" t="str">
            <v>PREV</v>
          </cell>
          <cell r="CV647">
            <v>0</v>
          </cell>
          <cell r="CW647" t="str">
            <v>PREV</v>
          </cell>
          <cell r="CX647" t="str">
            <v>PREV</v>
          </cell>
          <cell r="CY647">
            <v>0</v>
          </cell>
          <cell r="CZ647" t="str">
            <v>PREV</v>
          </cell>
          <cell r="DA647" t="str">
            <v>PREV</v>
          </cell>
          <cell r="DB647" t="str">
            <v>PREV</v>
          </cell>
          <cell r="DC647" t="str">
            <v>PREV</v>
          </cell>
          <cell r="DD647" t="str">
            <v>PREV</v>
          </cell>
          <cell r="DE647" t="str">
            <v>PREV</v>
          </cell>
          <cell r="DF647" t="str">
            <v>PREV</v>
          </cell>
          <cell r="DG647" t="str">
            <v>PREV</v>
          </cell>
          <cell r="DH647" t="str">
            <v>PREV</v>
          </cell>
          <cell r="DI647" t="str">
            <v>PREV</v>
          </cell>
          <cell r="DJ647" t="str">
            <v>PREV</v>
          </cell>
          <cell r="DK647" t="str">
            <v>PREV</v>
          </cell>
          <cell r="DL647" t="str">
            <v>PREV</v>
          </cell>
          <cell r="DM647" t="str">
            <v>PREV</v>
          </cell>
          <cell r="DN647" t="str">
            <v>PREV</v>
          </cell>
          <cell r="DO647" t="str">
            <v>PREV</v>
          </cell>
          <cell r="DP647" t="str">
            <v>PREV</v>
          </cell>
          <cell r="DQ647" t="str">
            <v>PREV</v>
          </cell>
          <cell r="DR647" t="str">
            <v>PREV</v>
          </cell>
          <cell r="DS647" t="str">
            <v>PREV</v>
          </cell>
          <cell r="DT647" t="str">
            <v>PREV</v>
          </cell>
          <cell r="DU647" t="str">
            <v>PREV</v>
          </cell>
          <cell r="DV647" t="str">
            <v>PREV</v>
          </cell>
          <cell r="DW647" t="str">
            <v>PREV</v>
          </cell>
          <cell r="DX647" t="str">
            <v>PREV</v>
          </cell>
          <cell r="DY647" t="str">
            <v>PREV</v>
          </cell>
          <cell r="DZ647" t="str">
            <v>PREV</v>
          </cell>
          <cell r="EA647" t="str">
            <v>PREV</v>
          </cell>
          <cell r="EB647" t="str">
            <v>PREV</v>
          </cell>
          <cell r="EC647" t="str">
            <v>PREV</v>
          </cell>
          <cell r="ED647" t="str">
            <v>PREV</v>
          </cell>
          <cell r="EE647" t="str">
            <v>PREV</v>
          </cell>
          <cell r="EF647" t="str">
            <v>PREV</v>
          </cell>
          <cell r="EG647" t="str">
            <v>PREV</v>
          </cell>
          <cell r="EH647" t="str">
            <v>PREV</v>
          </cell>
          <cell r="EI647" t="str">
            <v>PREV</v>
          </cell>
          <cell r="EJ647" t="str">
            <v>PREV</v>
          </cell>
          <cell r="EK647" t="str">
            <v>PREV</v>
          </cell>
          <cell r="EL647" t="str">
            <v>PREV</v>
          </cell>
          <cell r="EM647" t="str">
            <v>PREV</v>
          </cell>
          <cell r="EN647" t="str">
            <v>PREV</v>
          </cell>
          <cell r="EO647" t="str">
            <v>PREV</v>
          </cell>
          <cell r="EP647" t="str">
            <v>PREV</v>
          </cell>
          <cell r="EQ647" t="str">
            <v>PREV</v>
          </cell>
          <cell r="ER647" t="str">
            <v>PREV</v>
          </cell>
          <cell r="ES647" t="str">
            <v>PREV</v>
          </cell>
          <cell r="ET647" t="str">
            <v>PREV</v>
          </cell>
          <cell r="EU647" t="str">
            <v>PREV</v>
          </cell>
          <cell r="EV647" t="str">
            <v>PREV</v>
          </cell>
          <cell r="EW647" t="str">
            <v>PREV</v>
          </cell>
          <cell r="EX647" t="str">
            <v>PREV</v>
          </cell>
          <cell r="EY647" t="str">
            <v>PREV</v>
          </cell>
          <cell r="EZ647" t="str">
            <v>PREV</v>
          </cell>
          <cell r="FA647" t="str">
            <v>PREV</v>
          </cell>
          <cell r="FB647" t="str">
            <v>PREV</v>
          </cell>
          <cell r="FC647" t="str">
            <v>PREV</v>
          </cell>
          <cell r="FD647" t="str">
            <v>PREV</v>
          </cell>
          <cell r="FE647" t="str">
            <v>PREV</v>
          </cell>
          <cell r="FF647" t="str">
            <v>PREV</v>
          </cell>
          <cell r="FG647" t="str">
            <v>PREV</v>
          </cell>
          <cell r="FH647" t="str">
            <v>PREV</v>
          </cell>
          <cell r="FI647" t="str">
            <v>PREV</v>
          </cell>
          <cell r="FJ647" t="str">
            <v>PREV</v>
          </cell>
          <cell r="FK647" t="str">
            <v>PREV</v>
          </cell>
          <cell r="FL647" t="str">
            <v>PREV</v>
          </cell>
          <cell r="FM647" t="str">
            <v>PREV</v>
          </cell>
          <cell r="FN647" t="str">
            <v>PREV</v>
          </cell>
          <cell r="FO647" t="str">
            <v>PREV</v>
          </cell>
          <cell r="FP647" t="str">
            <v>PREV</v>
          </cell>
          <cell r="FQ647" t="str">
            <v>PREV</v>
          </cell>
          <cell r="FR647" t="str">
            <v>PREV</v>
          </cell>
          <cell r="FS647" t="str">
            <v>PREV</v>
          </cell>
          <cell r="FT647" t="str">
            <v>PREV</v>
          </cell>
          <cell r="FU647" t="str">
            <v>PREV</v>
          </cell>
          <cell r="FV647" t="str">
            <v>PREV</v>
          </cell>
          <cell r="FW647" t="str">
            <v>PREV</v>
          </cell>
          <cell r="FX647" t="str">
            <v>PREV</v>
          </cell>
          <cell r="FY647" t="str">
            <v>PREV</v>
          </cell>
          <cell r="FZ647" t="str">
            <v>PREV</v>
          </cell>
          <cell r="GA647" t="str">
            <v>PREV</v>
          </cell>
          <cell r="GB647" t="str">
            <v>PREV</v>
          </cell>
          <cell r="GC647" t="str">
            <v>PREV</v>
          </cell>
          <cell r="GD647" t="str">
            <v>PREV</v>
          </cell>
          <cell r="GE647" t="str">
            <v>PREV</v>
          </cell>
          <cell r="GF647" t="str">
            <v>PREV</v>
          </cell>
          <cell r="GG647" t="str">
            <v>PREV</v>
          </cell>
          <cell r="GH647" t="str">
            <v>PREV</v>
          </cell>
          <cell r="GI647" t="str">
            <v>PREV</v>
          </cell>
          <cell r="GJ647" t="str">
            <v>PREV</v>
          </cell>
          <cell r="GK647" t="str">
            <v>PREV</v>
          </cell>
          <cell r="GL647" t="str">
            <v>PREV</v>
          </cell>
          <cell r="GM647" t="str">
            <v>PREV</v>
          </cell>
          <cell r="GN647" t="str">
            <v>PREV</v>
          </cell>
          <cell r="GO647" t="str">
            <v>PREV</v>
          </cell>
          <cell r="GP647" t="str">
            <v>PREV</v>
          </cell>
          <cell r="GQ647" t="str">
            <v>PREV</v>
          </cell>
          <cell r="GR647" t="str">
            <v>PREV</v>
          </cell>
          <cell r="GS647" t="str">
            <v>PREV</v>
          </cell>
          <cell r="GT647" t="str">
            <v>PREV</v>
          </cell>
          <cell r="GU647" t="str">
            <v>PREV</v>
          </cell>
          <cell r="GV647" t="str">
            <v>PREV</v>
          </cell>
          <cell r="GW647" t="str">
            <v>PREV</v>
          </cell>
          <cell r="GX647" t="str">
            <v>PREV</v>
          </cell>
          <cell r="GY647" t="str">
            <v>PREV</v>
          </cell>
          <cell r="GZ647" t="str">
            <v>PREV</v>
          </cell>
          <cell r="HA647" t="str">
            <v>PREV</v>
          </cell>
          <cell r="HB647" t="str">
            <v>PREV</v>
          </cell>
          <cell r="HC647" t="str">
            <v>PREV</v>
          </cell>
          <cell r="HD647" t="str">
            <v>PREV</v>
          </cell>
          <cell r="HE647" t="str">
            <v>PREV</v>
          </cell>
          <cell r="HF647">
            <v>0</v>
          </cell>
          <cell r="HG647">
            <v>0</v>
          </cell>
          <cell r="HH647">
            <v>0</v>
          </cell>
          <cell r="HI647" t="str">
            <v>PREV</v>
          </cell>
          <cell r="HJ647" t="str">
            <v>PREV</v>
          </cell>
          <cell r="HK647" t="str">
            <v>PREV</v>
          </cell>
          <cell r="HL647" t="str">
            <v>PREV</v>
          </cell>
          <cell r="HM647" t="str">
            <v>PREV</v>
          </cell>
          <cell r="HN647" t="str">
            <v>PREV</v>
          </cell>
          <cell r="HO647" t="str">
            <v>PREV</v>
          </cell>
          <cell r="HP647" t="str">
            <v>PREV</v>
          </cell>
          <cell r="HQ647" t="str">
            <v>PREV</v>
          </cell>
          <cell r="HR647" t="str">
            <v>PREV</v>
          </cell>
          <cell r="HS647" t="str">
            <v>PREV</v>
          </cell>
          <cell r="HT647" t="str">
            <v>PREV</v>
          </cell>
          <cell r="HU647" t="str">
            <v>PREV</v>
          </cell>
          <cell r="HV647" t="str">
            <v>PREV</v>
          </cell>
          <cell r="HW647" t="str">
            <v>PREV</v>
          </cell>
          <cell r="HX647" t="str">
            <v>PREV</v>
          </cell>
          <cell r="HY647" t="str">
            <v>PREV</v>
          </cell>
          <cell r="HZ647" t="str">
            <v>PREV</v>
          </cell>
          <cell r="IA647" t="str">
            <v>PREV</v>
          </cell>
          <cell r="IB647" t="str">
            <v>PREV</v>
          </cell>
          <cell r="IC647" t="str">
            <v>PREV</v>
          </cell>
          <cell r="ID647" t="str">
            <v>PREV</v>
          </cell>
          <cell r="IE647" t="str">
            <v>PREV</v>
          </cell>
          <cell r="IF647" t="str">
            <v>PREV</v>
          </cell>
          <cell r="IG647" t="str">
            <v>PREV</v>
          </cell>
          <cell r="IH647" t="str">
            <v>PREV</v>
          </cell>
          <cell r="II647" t="str">
            <v>PREV</v>
          </cell>
          <cell r="IJ647" t="str">
            <v>PREV</v>
          </cell>
          <cell r="IK647" t="str">
            <v>PREV</v>
          </cell>
          <cell r="IL647" t="str">
            <v>PREV</v>
          </cell>
          <cell r="IM647" t="str">
            <v>PREV</v>
          </cell>
          <cell r="IN647" t="str">
            <v>PREV</v>
          </cell>
          <cell r="IO647" t="str">
            <v>PREV</v>
          </cell>
          <cell r="IP647" t="str">
            <v>PREV</v>
          </cell>
          <cell r="IQ647" t="str">
            <v>PREV</v>
          </cell>
          <cell r="IR647" t="str">
            <v>PREV</v>
          </cell>
          <cell r="IS647" t="str">
            <v>PREV</v>
          </cell>
          <cell r="IT647" t="str">
            <v>PREV</v>
          </cell>
          <cell r="IU647" t="str">
            <v>PREV</v>
          </cell>
          <cell r="IV647" t="str">
            <v>PREV</v>
          </cell>
          <cell r="IW647" t="str">
            <v>PREV</v>
          </cell>
          <cell r="IX647" t="str">
            <v>PREV</v>
          </cell>
          <cell r="IY647" t="str">
            <v>PREV</v>
          </cell>
          <cell r="IZ647" t="str">
            <v>PREV</v>
          </cell>
          <cell r="JA647" t="str">
            <v>PREV</v>
          </cell>
          <cell r="JB647" t="str">
            <v>PREV</v>
          </cell>
          <cell r="JC647" t="str">
            <v>PREV</v>
          </cell>
          <cell r="JD647" t="str">
            <v>PREV</v>
          </cell>
          <cell r="JE647" t="str">
            <v>PREV</v>
          </cell>
          <cell r="JF647" t="str">
            <v>PREV</v>
          </cell>
          <cell r="JG647" t="str">
            <v>PREV</v>
          </cell>
          <cell r="JH647" t="str">
            <v>PREV</v>
          </cell>
          <cell r="JI647" t="str">
            <v>PREV</v>
          </cell>
          <cell r="JJ647" t="str">
            <v>PREV</v>
          </cell>
          <cell r="JK647" t="str">
            <v>PREV</v>
          </cell>
          <cell r="JL647" t="str">
            <v>PREV</v>
          </cell>
          <cell r="JM647" t="str">
            <v>PREV</v>
          </cell>
          <cell r="JN647" t="str">
            <v>PREV</v>
          </cell>
          <cell r="JO647" t="str">
            <v>PREV</v>
          </cell>
          <cell r="JP647" t="str">
            <v>PREV</v>
          </cell>
          <cell r="JQ647" t="str">
            <v>PREV</v>
          </cell>
          <cell r="JR647" t="str">
            <v>PREV</v>
          </cell>
          <cell r="JS647" t="str">
            <v>PREV</v>
          </cell>
          <cell r="JT647" t="str">
            <v>PREV</v>
          </cell>
          <cell r="JU647">
            <v>0</v>
          </cell>
          <cell r="JV647">
            <v>0</v>
          </cell>
          <cell r="JW647" t="str">
            <v>PREV</v>
          </cell>
          <cell r="JX647" t="str">
            <v>PREV</v>
          </cell>
          <cell r="JY647">
            <v>0</v>
          </cell>
          <cell r="JZ647" t="str">
            <v>PREV</v>
          </cell>
          <cell r="KA647" t="str">
            <v>PREV</v>
          </cell>
          <cell r="KB647" t="str">
            <v>PREV</v>
          </cell>
          <cell r="KC647" t="str">
            <v>PREV</v>
          </cell>
          <cell r="KD647" t="str">
            <v>PREV</v>
          </cell>
          <cell r="KE647" t="str">
            <v>PREV</v>
          </cell>
          <cell r="KF647" t="str">
            <v>PREV</v>
          </cell>
          <cell r="KG647" t="str">
            <v>PREV</v>
          </cell>
          <cell r="KH647" t="str">
            <v>PREV</v>
          </cell>
          <cell r="KI647" t="str">
            <v>PREV</v>
          </cell>
          <cell r="KJ647" t="str">
            <v>PREV</v>
          </cell>
          <cell r="KK647" t="str">
            <v>PREV</v>
          </cell>
          <cell r="KL647" t="str">
            <v>PREV</v>
          </cell>
          <cell r="KM647" t="str">
            <v>PREV</v>
          </cell>
          <cell r="KN647" t="str">
            <v>PREV</v>
          </cell>
          <cell r="KO647" t="str">
            <v>PREV</v>
          </cell>
          <cell r="KP647" t="str">
            <v>PREV</v>
          </cell>
          <cell r="KQ647" t="str">
            <v>PREV</v>
          </cell>
          <cell r="KR647" t="str">
            <v>PREV</v>
          </cell>
          <cell r="KS647" t="str">
            <v>PREV</v>
          </cell>
          <cell r="KT647" t="str">
            <v>PREV</v>
          </cell>
          <cell r="KU647" t="str">
            <v>PREV</v>
          </cell>
          <cell r="KV647" t="str">
            <v>PREV</v>
          </cell>
          <cell r="KW647" t="str">
            <v>PREV</v>
          </cell>
          <cell r="KX647" t="str">
            <v>PREV</v>
          </cell>
          <cell r="KY647" t="str">
            <v>PREV</v>
          </cell>
          <cell r="KZ647" t="str">
            <v>PREV</v>
          </cell>
          <cell r="LA647" t="str">
            <v>PREV</v>
          </cell>
          <cell r="LB647" t="str">
            <v>PREV</v>
          </cell>
          <cell r="LC647" t="str">
            <v>PREV</v>
          </cell>
          <cell r="LD647" t="str">
            <v>PREV</v>
          </cell>
          <cell r="LE647" t="str">
            <v>PREV</v>
          </cell>
          <cell r="LF647" t="str">
            <v>PREV</v>
          </cell>
          <cell r="LG647" t="str">
            <v>PREV</v>
          </cell>
          <cell r="LH647" t="str">
            <v>PREV</v>
          </cell>
          <cell r="LI647" t="str">
            <v>PREV</v>
          </cell>
          <cell r="LJ647" t="str">
            <v>PREV</v>
          </cell>
          <cell r="LK647" t="str">
            <v>PREV</v>
          </cell>
          <cell r="LL647" t="str">
            <v>PREV</v>
          </cell>
          <cell r="LM647" t="str">
            <v>PREV</v>
          </cell>
          <cell r="LN647" t="str">
            <v>PREV</v>
          </cell>
          <cell r="LO647" t="str">
            <v>PREV</v>
          </cell>
          <cell r="LP647" t="str">
            <v>PREV</v>
          </cell>
          <cell r="LQ647" t="str">
            <v>PREV</v>
          </cell>
        </row>
        <row r="648">
          <cell r="A648">
            <v>47239</v>
          </cell>
          <cell r="B648">
            <v>20</v>
          </cell>
          <cell r="C648" t="str">
            <v>CONS</v>
          </cell>
          <cell r="D648" t="str">
            <v>PREV</v>
          </cell>
          <cell r="E648" t="str">
            <v>PREV</v>
          </cell>
          <cell r="F648" t="str">
            <v>PREV</v>
          </cell>
          <cell r="G648" t="str">
            <v>PREV</v>
          </cell>
          <cell r="H648" t="str">
            <v>PREV</v>
          </cell>
          <cell r="I648" t="str">
            <v>PREV</v>
          </cell>
          <cell r="J648" t="str">
            <v>PREV</v>
          </cell>
          <cell r="K648" t="str">
            <v>PREV</v>
          </cell>
          <cell r="L648" t="str">
            <v>PREV</v>
          </cell>
          <cell r="M648" t="str">
            <v>PREV</v>
          </cell>
          <cell r="N648" t="str">
            <v>PREV</v>
          </cell>
          <cell r="O648" t="str">
            <v>PREV</v>
          </cell>
          <cell r="P648" t="str">
            <v>PREV</v>
          </cell>
          <cell r="Q648" t="str">
            <v>PREV</v>
          </cell>
          <cell r="R648" t="str">
            <v>PREV</v>
          </cell>
          <cell r="S648" t="str">
            <v>PREV</v>
          </cell>
          <cell r="T648" t="str">
            <v>PREV</v>
          </cell>
          <cell r="U648" t="str">
            <v>PREV</v>
          </cell>
          <cell r="V648" t="str">
            <v>PREV</v>
          </cell>
          <cell r="W648" t="str">
            <v>PREV</v>
          </cell>
          <cell r="X648" t="str">
            <v>PREV</v>
          </cell>
          <cell r="Y648" t="str">
            <v>PREV</v>
          </cell>
          <cell r="Z648" t="str">
            <v>PREV</v>
          </cell>
          <cell r="AA648" t="str">
            <v>PREV</v>
          </cell>
          <cell r="AB648" t="str">
            <v>PREV</v>
          </cell>
          <cell r="AC648" t="str">
            <v>PREV</v>
          </cell>
          <cell r="AD648" t="str">
            <v>PREV</v>
          </cell>
          <cell r="AE648" t="str">
            <v>PREV</v>
          </cell>
          <cell r="AF648" t="str">
            <v>PREV</v>
          </cell>
          <cell r="AG648" t="str">
            <v>PREV</v>
          </cell>
          <cell r="AH648" t="str">
            <v>PREV</v>
          </cell>
          <cell r="AI648" t="str">
            <v>PREV</v>
          </cell>
          <cell r="AJ648" t="str">
            <v>PREV</v>
          </cell>
          <cell r="AK648" t="str">
            <v>PREV</v>
          </cell>
          <cell r="AL648" t="str">
            <v>PREV</v>
          </cell>
          <cell r="AM648" t="str">
            <v>PREV</v>
          </cell>
          <cell r="AN648" t="str">
            <v>PREV</v>
          </cell>
          <cell r="AO648" t="str">
            <v>PREV</v>
          </cell>
          <cell r="AP648" t="str">
            <v>PREV</v>
          </cell>
          <cell r="AQ648" t="str">
            <v>PREV</v>
          </cell>
          <cell r="AR648" t="str">
            <v>PREV</v>
          </cell>
          <cell r="AS648" t="str">
            <v>PREV</v>
          </cell>
          <cell r="AT648" t="str">
            <v>PREV</v>
          </cell>
          <cell r="AU648" t="str">
            <v>PREV</v>
          </cell>
          <cell r="AV648" t="str">
            <v>PREV</v>
          </cell>
          <cell r="AW648" t="str">
            <v>PREV</v>
          </cell>
          <cell r="AX648" t="str">
            <v>PREV</v>
          </cell>
          <cell r="AY648" t="str">
            <v>PREV</v>
          </cell>
          <cell r="AZ648" t="str">
            <v>PREV</v>
          </cell>
          <cell r="BA648" t="str">
            <v>PREV</v>
          </cell>
          <cell r="BB648" t="str">
            <v>PREV</v>
          </cell>
          <cell r="BC648" t="str">
            <v>PREV</v>
          </cell>
          <cell r="BD648" t="str">
            <v>PREV</v>
          </cell>
          <cell r="BE648" t="str">
            <v>PREV</v>
          </cell>
          <cell r="BF648" t="str">
            <v>PREV</v>
          </cell>
          <cell r="BG648">
            <v>0</v>
          </cell>
          <cell r="BH648" t="str">
            <v>PREV</v>
          </cell>
          <cell r="BI648" t="str">
            <v>PREV</v>
          </cell>
          <cell r="BJ648" t="str">
            <v>PREV</v>
          </cell>
          <cell r="BK648" t="str">
            <v>PREV</v>
          </cell>
          <cell r="BL648">
            <v>0</v>
          </cell>
          <cell r="BM648" t="str">
            <v>PREV</v>
          </cell>
          <cell r="BN648" t="str">
            <v>PREV</v>
          </cell>
          <cell r="BO648" t="str">
            <v>PREV</v>
          </cell>
          <cell r="BP648" t="str">
            <v>PREV</v>
          </cell>
          <cell r="BQ648" t="str">
            <v>PREV</v>
          </cell>
          <cell r="BR648" t="str">
            <v>PREV</v>
          </cell>
          <cell r="BS648" t="str">
            <v>PREV</v>
          </cell>
          <cell r="BT648" t="str">
            <v>PREV</v>
          </cell>
          <cell r="BU648" t="str">
            <v>PREV</v>
          </cell>
          <cell r="BV648" t="str">
            <v>PREV</v>
          </cell>
          <cell r="BW648" t="str">
            <v>PREV</v>
          </cell>
          <cell r="BX648" t="str">
            <v>PREV</v>
          </cell>
          <cell r="BY648" t="str">
            <v>PREV</v>
          </cell>
          <cell r="BZ648" t="str">
            <v>PREV</v>
          </cell>
          <cell r="CA648">
            <v>0</v>
          </cell>
          <cell r="CB648" t="str">
            <v>PREV</v>
          </cell>
          <cell r="CC648" t="str">
            <v>PREV</v>
          </cell>
          <cell r="CD648">
            <v>0</v>
          </cell>
          <cell r="CE648">
            <v>0</v>
          </cell>
          <cell r="CF648">
            <v>0</v>
          </cell>
          <cell r="CG648" t="str">
            <v>PREV</v>
          </cell>
          <cell r="CH648" t="str">
            <v>PREV</v>
          </cell>
          <cell r="CI648" t="str">
            <v>PREV</v>
          </cell>
          <cell r="CJ648" t="str">
            <v>PREV</v>
          </cell>
          <cell r="CK648" t="str">
            <v>PREV</v>
          </cell>
          <cell r="CL648" t="str">
            <v>PREV</v>
          </cell>
          <cell r="CM648" t="str">
            <v>PREV</v>
          </cell>
          <cell r="CN648" t="str">
            <v>PREV</v>
          </cell>
          <cell r="CO648" t="str">
            <v>PREV</v>
          </cell>
          <cell r="CP648" t="str">
            <v>PREV</v>
          </cell>
          <cell r="CQ648" t="str">
            <v>PREV</v>
          </cell>
          <cell r="CR648" t="str">
            <v>PREV</v>
          </cell>
          <cell r="CS648" t="str">
            <v>PREV</v>
          </cell>
          <cell r="CT648" t="str">
            <v>PREV</v>
          </cell>
          <cell r="CU648" t="str">
            <v>PREV</v>
          </cell>
          <cell r="CV648">
            <v>0</v>
          </cell>
          <cell r="CW648" t="str">
            <v>PREV</v>
          </cell>
          <cell r="CX648" t="str">
            <v>PREV</v>
          </cell>
          <cell r="CY648">
            <v>0</v>
          </cell>
          <cell r="CZ648" t="str">
            <v>PREV</v>
          </cell>
          <cell r="DA648" t="str">
            <v>PREV</v>
          </cell>
          <cell r="DB648" t="str">
            <v>PREV</v>
          </cell>
          <cell r="DC648" t="str">
            <v>PREV</v>
          </cell>
          <cell r="DD648" t="str">
            <v>PREV</v>
          </cell>
          <cell r="DE648" t="str">
            <v>PREV</v>
          </cell>
          <cell r="DF648" t="str">
            <v>PREV</v>
          </cell>
          <cell r="DG648" t="str">
            <v>PREV</v>
          </cell>
          <cell r="DH648" t="str">
            <v>PREV</v>
          </cell>
          <cell r="DI648" t="str">
            <v>PREV</v>
          </cell>
          <cell r="DJ648" t="str">
            <v>PREV</v>
          </cell>
          <cell r="DK648" t="str">
            <v>PREV</v>
          </cell>
          <cell r="DL648" t="str">
            <v>PREV</v>
          </cell>
          <cell r="DM648" t="str">
            <v>PREV</v>
          </cell>
          <cell r="DN648" t="str">
            <v>PREV</v>
          </cell>
          <cell r="DO648" t="str">
            <v>PREV</v>
          </cell>
          <cell r="DP648" t="str">
            <v>PREV</v>
          </cell>
          <cell r="DQ648" t="str">
            <v>PREV</v>
          </cell>
          <cell r="DR648" t="str">
            <v>PREV</v>
          </cell>
          <cell r="DS648" t="str">
            <v>PREV</v>
          </cell>
          <cell r="DT648" t="str">
            <v>PREV</v>
          </cell>
          <cell r="DU648" t="str">
            <v>PREV</v>
          </cell>
          <cell r="DV648" t="str">
            <v>PREV</v>
          </cell>
          <cell r="DW648" t="str">
            <v>PREV</v>
          </cell>
          <cell r="DX648" t="str">
            <v>PREV</v>
          </cell>
          <cell r="DY648" t="str">
            <v>PREV</v>
          </cell>
          <cell r="DZ648" t="str">
            <v>PREV</v>
          </cell>
          <cell r="EA648" t="str">
            <v>PREV</v>
          </cell>
          <cell r="EB648" t="str">
            <v>PREV</v>
          </cell>
          <cell r="EC648" t="str">
            <v>PREV</v>
          </cell>
          <cell r="ED648" t="str">
            <v>PREV</v>
          </cell>
          <cell r="EE648" t="str">
            <v>PREV</v>
          </cell>
          <cell r="EF648" t="str">
            <v>PREV</v>
          </cell>
          <cell r="EG648" t="str">
            <v>PREV</v>
          </cell>
          <cell r="EH648" t="str">
            <v>PREV</v>
          </cell>
          <cell r="EI648" t="str">
            <v>PREV</v>
          </cell>
          <cell r="EJ648" t="str">
            <v>PREV</v>
          </cell>
          <cell r="EK648" t="str">
            <v>PREV</v>
          </cell>
          <cell r="EL648" t="str">
            <v>PREV</v>
          </cell>
          <cell r="EM648" t="str">
            <v>PREV</v>
          </cell>
          <cell r="EN648" t="str">
            <v>PREV</v>
          </cell>
          <cell r="EO648" t="str">
            <v>PREV</v>
          </cell>
          <cell r="EP648" t="str">
            <v>PREV</v>
          </cell>
          <cell r="EQ648" t="str">
            <v>PREV</v>
          </cell>
          <cell r="ER648" t="str">
            <v>PREV</v>
          </cell>
          <cell r="ES648" t="str">
            <v>PREV</v>
          </cell>
          <cell r="ET648" t="str">
            <v>PREV</v>
          </cell>
          <cell r="EU648" t="str">
            <v>PREV</v>
          </cell>
          <cell r="EV648" t="str">
            <v>PREV</v>
          </cell>
          <cell r="EW648" t="str">
            <v>PREV</v>
          </cell>
          <cell r="EX648" t="str">
            <v>PREV</v>
          </cell>
          <cell r="EY648" t="str">
            <v>PREV</v>
          </cell>
          <cell r="EZ648" t="str">
            <v>PREV</v>
          </cell>
          <cell r="FA648" t="str">
            <v>PREV</v>
          </cell>
          <cell r="FB648" t="str">
            <v>PREV</v>
          </cell>
          <cell r="FC648" t="str">
            <v>PREV</v>
          </cell>
          <cell r="FD648" t="str">
            <v>PREV</v>
          </cell>
          <cell r="FE648" t="str">
            <v>PREV</v>
          </cell>
          <cell r="FF648" t="str">
            <v>PREV</v>
          </cell>
          <cell r="FG648" t="str">
            <v>PREV</v>
          </cell>
          <cell r="FH648" t="str">
            <v>PREV</v>
          </cell>
          <cell r="FI648" t="str">
            <v>PREV</v>
          </cell>
          <cell r="FJ648" t="str">
            <v>PREV</v>
          </cell>
          <cell r="FK648" t="str">
            <v>PREV</v>
          </cell>
          <cell r="FL648" t="str">
            <v>PREV</v>
          </cell>
          <cell r="FM648" t="str">
            <v>PREV</v>
          </cell>
          <cell r="FN648" t="str">
            <v>PREV</v>
          </cell>
          <cell r="FO648" t="str">
            <v>PREV</v>
          </cell>
          <cell r="FP648" t="str">
            <v>PREV</v>
          </cell>
          <cell r="FQ648" t="str">
            <v>PREV</v>
          </cell>
          <cell r="FR648" t="str">
            <v>PREV</v>
          </cell>
          <cell r="FS648" t="str">
            <v>PREV</v>
          </cell>
          <cell r="FT648" t="str">
            <v>PREV</v>
          </cell>
          <cell r="FU648" t="str">
            <v>PREV</v>
          </cell>
          <cell r="FV648" t="str">
            <v>PREV</v>
          </cell>
          <cell r="FW648" t="str">
            <v>PREV</v>
          </cell>
          <cell r="FX648" t="str">
            <v>PREV</v>
          </cell>
          <cell r="FY648" t="str">
            <v>PREV</v>
          </cell>
          <cell r="FZ648" t="str">
            <v>PREV</v>
          </cell>
          <cell r="GA648" t="str">
            <v>PREV</v>
          </cell>
          <cell r="GB648" t="str">
            <v>PREV</v>
          </cell>
          <cell r="GC648" t="str">
            <v>PREV</v>
          </cell>
          <cell r="GD648" t="str">
            <v>PREV</v>
          </cell>
          <cell r="GE648" t="str">
            <v>PREV</v>
          </cell>
          <cell r="GF648" t="str">
            <v>PREV</v>
          </cell>
          <cell r="GG648" t="str">
            <v>PREV</v>
          </cell>
          <cell r="GH648" t="str">
            <v>PREV</v>
          </cell>
          <cell r="GI648" t="str">
            <v>PREV</v>
          </cell>
          <cell r="GJ648" t="str">
            <v>PREV</v>
          </cell>
          <cell r="GK648" t="str">
            <v>PREV</v>
          </cell>
          <cell r="GL648" t="str">
            <v>PREV</v>
          </cell>
          <cell r="GM648" t="str">
            <v>PREV</v>
          </cell>
          <cell r="GN648" t="str">
            <v>PREV</v>
          </cell>
          <cell r="GO648" t="str">
            <v>PREV</v>
          </cell>
          <cell r="GP648" t="str">
            <v>PREV</v>
          </cell>
          <cell r="GQ648" t="str">
            <v>PREV</v>
          </cell>
          <cell r="GR648" t="str">
            <v>PREV</v>
          </cell>
          <cell r="GS648" t="str">
            <v>PREV</v>
          </cell>
          <cell r="GT648" t="str">
            <v>PREV</v>
          </cell>
          <cell r="GU648" t="str">
            <v>PREV</v>
          </cell>
          <cell r="GV648" t="str">
            <v>PREV</v>
          </cell>
          <cell r="GW648" t="str">
            <v>PREV</v>
          </cell>
          <cell r="GX648" t="str">
            <v>PREV</v>
          </cell>
          <cell r="GY648" t="str">
            <v>PREV</v>
          </cell>
          <cell r="GZ648" t="str">
            <v>PREV</v>
          </cell>
          <cell r="HA648" t="str">
            <v>PREV</v>
          </cell>
          <cell r="HB648" t="str">
            <v>PREV</v>
          </cell>
          <cell r="HC648" t="str">
            <v>PREV</v>
          </cell>
          <cell r="HD648" t="str">
            <v>PREV</v>
          </cell>
          <cell r="HE648" t="str">
            <v>PREV</v>
          </cell>
          <cell r="HF648">
            <v>0</v>
          </cell>
          <cell r="HG648">
            <v>0</v>
          </cell>
          <cell r="HH648">
            <v>0</v>
          </cell>
          <cell r="HI648" t="str">
            <v>PREV</v>
          </cell>
          <cell r="HJ648" t="str">
            <v>PREV</v>
          </cell>
          <cell r="HK648" t="str">
            <v>PREV</v>
          </cell>
          <cell r="HL648" t="str">
            <v>PREV</v>
          </cell>
          <cell r="HM648" t="str">
            <v>PREV</v>
          </cell>
          <cell r="HN648" t="str">
            <v>PREV</v>
          </cell>
          <cell r="HO648" t="str">
            <v>PREV</v>
          </cell>
          <cell r="HP648" t="str">
            <v>PREV</v>
          </cell>
          <cell r="HQ648" t="str">
            <v>PREV</v>
          </cell>
          <cell r="HR648" t="str">
            <v>PREV</v>
          </cell>
          <cell r="HS648" t="str">
            <v>PREV</v>
          </cell>
          <cell r="HT648" t="str">
            <v>PREV</v>
          </cell>
          <cell r="HU648" t="str">
            <v>PREV</v>
          </cell>
          <cell r="HV648" t="str">
            <v>PREV</v>
          </cell>
          <cell r="HW648" t="str">
            <v>PREV</v>
          </cell>
          <cell r="HX648" t="str">
            <v>PREV</v>
          </cell>
          <cell r="HY648" t="str">
            <v>PREV</v>
          </cell>
          <cell r="HZ648" t="str">
            <v>PREV</v>
          </cell>
          <cell r="IA648" t="str">
            <v>PREV</v>
          </cell>
          <cell r="IB648" t="str">
            <v>PREV</v>
          </cell>
          <cell r="IC648" t="str">
            <v>PREV</v>
          </cell>
          <cell r="ID648" t="str">
            <v>PREV</v>
          </cell>
          <cell r="IE648" t="str">
            <v>PREV</v>
          </cell>
          <cell r="IF648" t="str">
            <v>PREV</v>
          </cell>
          <cell r="IG648" t="str">
            <v>PREV</v>
          </cell>
          <cell r="IH648" t="str">
            <v>PREV</v>
          </cell>
          <cell r="II648" t="str">
            <v>PREV</v>
          </cell>
          <cell r="IJ648" t="str">
            <v>PREV</v>
          </cell>
          <cell r="IK648" t="str">
            <v>PREV</v>
          </cell>
          <cell r="IL648" t="str">
            <v>PREV</v>
          </cell>
          <cell r="IM648" t="str">
            <v>PREV</v>
          </cell>
          <cell r="IN648" t="str">
            <v>PREV</v>
          </cell>
          <cell r="IO648" t="str">
            <v>PREV</v>
          </cell>
          <cell r="IP648" t="str">
            <v>PREV</v>
          </cell>
          <cell r="IQ648" t="str">
            <v>PREV</v>
          </cell>
          <cell r="IR648" t="str">
            <v>PREV</v>
          </cell>
          <cell r="IS648" t="str">
            <v>PREV</v>
          </cell>
          <cell r="IT648" t="str">
            <v>PREV</v>
          </cell>
          <cell r="IU648" t="str">
            <v>PREV</v>
          </cell>
          <cell r="IV648" t="str">
            <v>PREV</v>
          </cell>
          <cell r="IW648" t="str">
            <v>PREV</v>
          </cell>
          <cell r="IX648" t="str">
            <v>PREV</v>
          </cell>
          <cell r="IY648" t="str">
            <v>PREV</v>
          </cell>
          <cell r="IZ648" t="str">
            <v>PREV</v>
          </cell>
          <cell r="JA648" t="str">
            <v>PREV</v>
          </cell>
          <cell r="JB648" t="str">
            <v>PREV</v>
          </cell>
          <cell r="JC648" t="str">
            <v>PREV</v>
          </cell>
          <cell r="JD648" t="str">
            <v>PREV</v>
          </cell>
          <cell r="JE648" t="str">
            <v>PREV</v>
          </cell>
          <cell r="JF648" t="str">
            <v>PREV</v>
          </cell>
          <cell r="JG648" t="str">
            <v>PREV</v>
          </cell>
          <cell r="JH648" t="str">
            <v>PREV</v>
          </cell>
          <cell r="JI648" t="str">
            <v>PREV</v>
          </cell>
          <cell r="JJ648" t="str">
            <v>PREV</v>
          </cell>
          <cell r="JK648" t="str">
            <v>PREV</v>
          </cell>
          <cell r="JL648" t="str">
            <v>PREV</v>
          </cell>
          <cell r="JM648" t="str">
            <v>PREV</v>
          </cell>
          <cell r="JN648" t="str">
            <v>PREV</v>
          </cell>
          <cell r="JO648" t="str">
            <v>PREV</v>
          </cell>
          <cell r="JP648" t="str">
            <v>PREV</v>
          </cell>
          <cell r="JQ648" t="str">
            <v>PREV</v>
          </cell>
          <cell r="JR648" t="str">
            <v>PREV</v>
          </cell>
          <cell r="JS648" t="str">
            <v>PREV</v>
          </cell>
          <cell r="JT648" t="str">
            <v>PREV</v>
          </cell>
          <cell r="JU648">
            <v>0</v>
          </cell>
          <cell r="JV648">
            <v>0</v>
          </cell>
          <cell r="JW648" t="str">
            <v>PREV</v>
          </cell>
          <cell r="JX648" t="str">
            <v>PREV</v>
          </cell>
          <cell r="JY648">
            <v>0</v>
          </cell>
          <cell r="JZ648" t="str">
            <v>PREV</v>
          </cell>
          <cell r="KA648" t="str">
            <v>PREV</v>
          </cell>
          <cell r="KB648" t="str">
            <v>PREV</v>
          </cell>
          <cell r="KC648" t="str">
            <v>PREV</v>
          </cell>
          <cell r="KD648" t="str">
            <v>PREV</v>
          </cell>
          <cell r="KE648" t="str">
            <v>PREV</v>
          </cell>
          <cell r="KF648" t="str">
            <v>PREV</v>
          </cell>
          <cell r="KG648" t="str">
            <v>PREV</v>
          </cell>
          <cell r="KH648" t="str">
            <v>PREV</v>
          </cell>
          <cell r="KI648" t="str">
            <v>PREV</v>
          </cell>
          <cell r="KJ648" t="str">
            <v>PREV</v>
          </cell>
          <cell r="KK648" t="str">
            <v>PREV</v>
          </cell>
          <cell r="KL648" t="str">
            <v>PREV</v>
          </cell>
          <cell r="KM648" t="str">
            <v>PREV</v>
          </cell>
          <cell r="KN648" t="str">
            <v>PREV</v>
          </cell>
          <cell r="KO648" t="str">
            <v>PREV</v>
          </cell>
          <cell r="KP648" t="str">
            <v>PREV</v>
          </cell>
          <cell r="KQ648" t="str">
            <v>PREV</v>
          </cell>
          <cell r="KR648" t="str">
            <v>PREV</v>
          </cell>
          <cell r="KS648" t="str">
            <v>PREV</v>
          </cell>
          <cell r="KT648" t="str">
            <v>PREV</v>
          </cell>
          <cell r="KU648" t="str">
            <v>PREV</v>
          </cell>
          <cell r="KV648" t="str">
            <v>PREV</v>
          </cell>
          <cell r="KW648" t="str">
            <v>PREV</v>
          </cell>
          <cell r="KX648" t="str">
            <v>PREV</v>
          </cell>
          <cell r="KY648" t="str">
            <v>PREV</v>
          </cell>
          <cell r="KZ648" t="str">
            <v>PREV</v>
          </cell>
          <cell r="LA648" t="str">
            <v>PREV</v>
          </cell>
          <cell r="LB648" t="str">
            <v>PREV</v>
          </cell>
          <cell r="LC648" t="str">
            <v>PREV</v>
          </cell>
          <cell r="LD648" t="str">
            <v>PREV</v>
          </cell>
          <cell r="LE648" t="str">
            <v>PREV</v>
          </cell>
          <cell r="LF648" t="str">
            <v>PREV</v>
          </cell>
          <cell r="LG648" t="str">
            <v>PREV</v>
          </cell>
          <cell r="LH648" t="str">
            <v>PREV</v>
          </cell>
          <cell r="LI648" t="str">
            <v>PREV</v>
          </cell>
          <cell r="LJ648" t="str">
            <v>PREV</v>
          </cell>
          <cell r="LK648" t="str">
            <v>PREV</v>
          </cell>
          <cell r="LL648" t="str">
            <v>PREV</v>
          </cell>
          <cell r="LM648" t="str">
            <v>PREV</v>
          </cell>
          <cell r="LN648" t="str">
            <v>PREV</v>
          </cell>
          <cell r="LO648" t="str">
            <v>PREV</v>
          </cell>
          <cell r="LP648" t="str">
            <v>PREV</v>
          </cell>
          <cell r="LQ648" t="str">
            <v>PREV</v>
          </cell>
        </row>
        <row r="649">
          <cell r="A649">
            <v>47209</v>
          </cell>
          <cell r="B649">
            <v>21</v>
          </cell>
          <cell r="C649" t="str">
            <v>CONS</v>
          </cell>
          <cell r="D649" t="str">
            <v>PREV</v>
          </cell>
          <cell r="E649" t="str">
            <v>PREV</v>
          </cell>
          <cell r="F649" t="str">
            <v>PREV</v>
          </cell>
          <cell r="G649" t="str">
            <v>PREV</v>
          </cell>
          <cell r="H649" t="str">
            <v>PREV</v>
          </cell>
          <cell r="I649" t="str">
            <v>PREV</v>
          </cell>
          <cell r="J649" t="str">
            <v>PREV</v>
          </cell>
          <cell r="K649" t="str">
            <v>PREV</v>
          </cell>
          <cell r="L649" t="str">
            <v>PREV</v>
          </cell>
          <cell r="M649" t="str">
            <v>PREV</v>
          </cell>
          <cell r="N649" t="str">
            <v>PREV</v>
          </cell>
          <cell r="O649" t="str">
            <v>PREV</v>
          </cell>
          <cell r="P649" t="str">
            <v>PREV</v>
          </cell>
          <cell r="Q649" t="str">
            <v>PREV</v>
          </cell>
          <cell r="R649" t="str">
            <v>PREV</v>
          </cell>
          <cell r="S649" t="str">
            <v>PREV</v>
          </cell>
          <cell r="T649" t="str">
            <v>PREV</v>
          </cell>
          <cell r="U649" t="str">
            <v>PREV</v>
          </cell>
          <cell r="V649" t="str">
            <v>PREV</v>
          </cell>
          <cell r="W649" t="str">
            <v>PREV</v>
          </cell>
          <cell r="X649" t="str">
            <v>PREV</v>
          </cell>
          <cell r="Y649" t="str">
            <v>PREV</v>
          </cell>
          <cell r="Z649" t="str">
            <v>PREV</v>
          </cell>
          <cell r="AA649" t="str">
            <v>PREV</v>
          </cell>
          <cell r="AB649" t="str">
            <v>PREV</v>
          </cell>
          <cell r="AC649" t="str">
            <v>PREV</v>
          </cell>
          <cell r="AD649" t="str">
            <v>PREV</v>
          </cell>
          <cell r="AE649" t="str">
            <v>PREV</v>
          </cell>
          <cell r="AF649" t="str">
            <v>PREV</v>
          </cell>
          <cell r="AG649" t="str">
            <v>PREV</v>
          </cell>
          <cell r="AH649" t="str">
            <v>PREV</v>
          </cell>
          <cell r="AI649" t="str">
            <v>PREV</v>
          </cell>
          <cell r="AJ649" t="str">
            <v>PREV</v>
          </cell>
          <cell r="AK649" t="str">
            <v>PREV</v>
          </cell>
          <cell r="AL649" t="str">
            <v>PREV</v>
          </cell>
          <cell r="AM649" t="str">
            <v>PREV</v>
          </cell>
          <cell r="AN649" t="str">
            <v>PREV</v>
          </cell>
          <cell r="AO649" t="str">
            <v>PREV</v>
          </cell>
          <cell r="AP649" t="str">
            <v>PREV</v>
          </cell>
          <cell r="AQ649" t="str">
            <v>PREV</v>
          </cell>
          <cell r="AR649" t="str">
            <v>PREV</v>
          </cell>
          <cell r="AS649" t="str">
            <v>PREV</v>
          </cell>
          <cell r="AT649" t="str">
            <v>PREV</v>
          </cell>
          <cell r="AU649" t="str">
            <v>PREV</v>
          </cell>
          <cell r="AV649" t="str">
            <v>PREV</v>
          </cell>
          <cell r="AW649" t="str">
            <v>PREV</v>
          </cell>
          <cell r="AX649" t="str">
            <v>PREV</v>
          </cell>
          <cell r="AY649" t="str">
            <v>PREV</v>
          </cell>
          <cell r="AZ649" t="str">
            <v>PREV</v>
          </cell>
          <cell r="BA649" t="str">
            <v>PREV</v>
          </cell>
          <cell r="BB649" t="str">
            <v>PREV</v>
          </cell>
          <cell r="BC649" t="str">
            <v>PREV</v>
          </cell>
          <cell r="BD649" t="str">
            <v>PREV</v>
          </cell>
          <cell r="BE649" t="str">
            <v>PREV</v>
          </cell>
          <cell r="BF649" t="str">
            <v>PREV</v>
          </cell>
          <cell r="BG649">
            <v>0</v>
          </cell>
          <cell r="BH649" t="str">
            <v>PREV</v>
          </cell>
          <cell r="BI649" t="str">
            <v>PREV</v>
          </cell>
          <cell r="BJ649" t="str">
            <v>PREV</v>
          </cell>
          <cell r="BK649" t="str">
            <v>PREV</v>
          </cell>
          <cell r="BL649">
            <v>0</v>
          </cell>
          <cell r="BM649" t="str">
            <v>PREV</v>
          </cell>
          <cell r="BN649" t="str">
            <v>PREV</v>
          </cell>
          <cell r="BO649" t="str">
            <v>PREV</v>
          </cell>
          <cell r="BP649" t="str">
            <v>PREV</v>
          </cell>
          <cell r="BQ649" t="str">
            <v>PREV</v>
          </cell>
          <cell r="BR649" t="str">
            <v>PREV</v>
          </cell>
          <cell r="BS649" t="str">
            <v>PREV</v>
          </cell>
          <cell r="BT649" t="str">
            <v>PREV</v>
          </cell>
          <cell r="BU649" t="str">
            <v>PREV</v>
          </cell>
          <cell r="BV649" t="str">
            <v>PREV</v>
          </cell>
          <cell r="BW649" t="str">
            <v>PREV</v>
          </cell>
          <cell r="BX649" t="str">
            <v>PREV</v>
          </cell>
          <cell r="BY649" t="str">
            <v>PREV</v>
          </cell>
          <cell r="BZ649" t="str">
            <v>PREV</v>
          </cell>
          <cell r="CA649">
            <v>0</v>
          </cell>
          <cell r="CB649" t="str">
            <v>PREV</v>
          </cell>
          <cell r="CC649" t="str">
            <v>PREV</v>
          </cell>
          <cell r="CD649">
            <v>0</v>
          </cell>
          <cell r="CE649">
            <v>0</v>
          </cell>
          <cell r="CF649">
            <v>0</v>
          </cell>
          <cell r="CG649" t="str">
            <v>PREV</v>
          </cell>
          <cell r="CH649" t="str">
            <v>PREV</v>
          </cell>
          <cell r="CI649" t="str">
            <v>PREV</v>
          </cell>
          <cell r="CJ649" t="str">
            <v>PREV</v>
          </cell>
          <cell r="CK649" t="str">
            <v>PREV</v>
          </cell>
          <cell r="CL649" t="str">
            <v>PREV</v>
          </cell>
          <cell r="CM649" t="str">
            <v>PREV</v>
          </cell>
          <cell r="CN649" t="str">
            <v>PREV</v>
          </cell>
          <cell r="CO649" t="str">
            <v>PREV</v>
          </cell>
          <cell r="CP649" t="str">
            <v>PREV</v>
          </cell>
          <cell r="CQ649" t="str">
            <v>PREV</v>
          </cell>
          <cell r="CR649" t="str">
            <v>PREV</v>
          </cell>
          <cell r="CS649" t="str">
            <v>PREV</v>
          </cell>
          <cell r="CT649" t="str">
            <v>PREV</v>
          </cell>
          <cell r="CU649" t="str">
            <v>PREV</v>
          </cell>
          <cell r="CV649">
            <v>0</v>
          </cell>
          <cell r="CW649" t="str">
            <v>PREV</v>
          </cell>
          <cell r="CX649" t="str">
            <v>PREV</v>
          </cell>
          <cell r="CY649">
            <v>0</v>
          </cell>
          <cell r="CZ649" t="str">
            <v>PREV</v>
          </cell>
          <cell r="DA649" t="str">
            <v>PREV</v>
          </cell>
          <cell r="DB649" t="str">
            <v>PREV</v>
          </cell>
          <cell r="DC649" t="str">
            <v>PREV</v>
          </cell>
          <cell r="DD649" t="str">
            <v>PREV</v>
          </cell>
          <cell r="DE649" t="str">
            <v>PREV</v>
          </cell>
          <cell r="DF649" t="str">
            <v>PREV</v>
          </cell>
          <cell r="DG649" t="str">
            <v>PREV</v>
          </cell>
          <cell r="DH649" t="str">
            <v>PREV</v>
          </cell>
          <cell r="DI649" t="str">
            <v>PREV</v>
          </cell>
          <cell r="DJ649" t="str">
            <v>PREV</v>
          </cell>
          <cell r="DK649" t="str">
            <v>PREV</v>
          </cell>
          <cell r="DL649" t="str">
            <v>PREV</v>
          </cell>
          <cell r="DM649" t="str">
            <v>PREV</v>
          </cell>
          <cell r="DN649" t="str">
            <v>PREV</v>
          </cell>
          <cell r="DO649" t="str">
            <v>PREV</v>
          </cell>
          <cell r="DP649" t="str">
            <v>PREV</v>
          </cell>
          <cell r="DQ649" t="str">
            <v>PREV</v>
          </cell>
          <cell r="DR649" t="str">
            <v>PREV</v>
          </cell>
          <cell r="DS649" t="str">
            <v>PREV</v>
          </cell>
          <cell r="DT649" t="str">
            <v>PREV</v>
          </cell>
          <cell r="DU649" t="str">
            <v>PREV</v>
          </cell>
          <cell r="DV649" t="str">
            <v>PREV</v>
          </cell>
          <cell r="DW649" t="str">
            <v>PREV</v>
          </cell>
          <cell r="DX649" t="str">
            <v>PREV</v>
          </cell>
          <cell r="DY649" t="str">
            <v>PREV</v>
          </cell>
          <cell r="DZ649" t="str">
            <v>PREV</v>
          </cell>
          <cell r="EA649" t="str">
            <v>PREV</v>
          </cell>
          <cell r="EB649" t="str">
            <v>PREV</v>
          </cell>
          <cell r="EC649" t="str">
            <v>PREV</v>
          </cell>
          <cell r="ED649" t="str">
            <v>PREV</v>
          </cell>
          <cell r="EE649" t="str">
            <v>PREV</v>
          </cell>
          <cell r="EF649" t="str">
            <v>PREV</v>
          </cell>
          <cell r="EG649" t="str">
            <v>PREV</v>
          </cell>
          <cell r="EH649" t="str">
            <v>PREV</v>
          </cell>
          <cell r="EI649" t="str">
            <v>PREV</v>
          </cell>
          <cell r="EJ649" t="str">
            <v>PREV</v>
          </cell>
          <cell r="EK649" t="str">
            <v>PREV</v>
          </cell>
          <cell r="EL649" t="str">
            <v>PREV</v>
          </cell>
          <cell r="EM649" t="str">
            <v>PREV</v>
          </cell>
          <cell r="EN649" t="str">
            <v>PREV</v>
          </cell>
          <cell r="EO649" t="str">
            <v>PREV</v>
          </cell>
          <cell r="EP649" t="str">
            <v>PREV</v>
          </cell>
          <cell r="EQ649" t="str">
            <v>PREV</v>
          </cell>
          <cell r="ER649" t="str">
            <v>PREV</v>
          </cell>
          <cell r="ES649" t="str">
            <v>PREV</v>
          </cell>
          <cell r="ET649" t="str">
            <v>PREV</v>
          </cell>
          <cell r="EU649" t="str">
            <v>PREV</v>
          </cell>
          <cell r="EV649" t="str">
            <v>PREV</v>
          </cell>
          <cell r="EW649" t="str">
            <v>PREV</v>
          </cell>
          <cell r="EX649" t="str">
            <v>PREV</v>
          </cell>
          <cell r="EY649" t="str">
            <v>PREV</v>
          </cell>
          <cell r="EZ649" t="str">
            <v>PREV</v>
          </cell>
          <cell r="FA649" t="str">
            <v>PREV</v>
          </cell>
          <cell r="FB649" t="str">
            <v>PREV</v>
          </cell>
          <cell r="FC649" t="str">
            <v>PREV</v>
          </cell>
          <cell r="FD649" t="str">
            <v>PREV</v>
          </cell>
          <cell r="FE649" t="str">
            <v>PREV</v>
          </cell>
          <cell r="FF649" t="str">
            <v>PREV</v>
          </cell>
          <cell r="FG649" t="str">
            <v>PREV</v>
          </cell>
          <cell r="FH649" t="str">
            <v>PREV</v>
          </cell>
          <cell r="FI649" t="str">
            <v>PREV</v>
          </cell>
          <cell r="FJ649" t="str">
            <v>PREV</v>
          </cell>
          <cell r="FK649" t="str">
            <v>PREV</v>
          </cell>
          <cell r="FL649" t="str">
            <v>PREV</v>
          </cell>
          <cell r="FM649" t="str">
            <v>PREV</v>
          </cell>
          <cell r="FN649" t="str">
            <v>PREV</v>
          </cell>
          <cell r="FO649" t="str">
            <v>PREV</v>
          </cell>
          <cell r="FP649" t="str">
            <v>PREV</v>
          </cell>
          <cell r="FQ649" t="str">
            <v>PREV</v>
          </cell>
          <cell r="FR649" t="str">
            <v>PREV</v>
          </cell>
          <cell r="FS649" t="str">
            <v>PREV</v>
          </cell>
          <cell r="FT649" t="str">
            <v>PREV</v>
          </cell>
          <cell r="FU649" t="str">
            <v>PREV</v>
          </cell>
          <cell r="FV649" t="str">
            <v>PREV</v>
          </cell>
          <cell r="FW649" t="str">
            <v>PREV</v>
          </cell>
          <cell r="FX649" t="str">
            <v>PREV</v>
          </cell>
          <cell r="FY649" t="str">
            <v>PREV</v>
          </cell>
          <cell r="FZ649" t="str">
            <v>PREV</v>
          </cell>
          <cell r="GA649" t="str">
            <v>PREV</v>
          </cell>
          <cell r="GB649" t="str">
            <v>PREV</v>
          </cell>
          <cell r="GC649" t="str">
            <v>PREV</v>
          </cell>
          <cell r="GD649" t="str">
            <v>PREV</v>
          </cell>
          <cell r="GE649" t="str">
            <v>PREV</v>
          </cell>
          <cell r="GF649" t="str">
            <v>PREV</v>
          </cell>
          <cell r="GG649" t="str">
            <v>PREV</v>
          </cell>
          <cell r="GH649" t="str">
            <v>PREV</v>
          </cell>
          <cell r="GI649" t="str">
            <v>PREV</v>
          </cell>
          <cell r="GJ649" t="str">
            <v>PREV</v>
          </cell>
          <cell r="GK649" t="str">
            <v>PREV</v>
          </cell>
          <cell r="GL649" t="str">
            <v>PREV</v>
          </cell>
          <cell r="GM649" t="str">
            <v>PREV</v>
          </cell>
          <cell r="GN649" t="str">
            <v>PREV</v>
          </cell>
          <cell r="GO649" t="str">
            <v>PREV</v>
          </cell>
          <cell r="GP649" t="str">
            <v>PREV</v>
          </cell>
          <cell r="GQ649" t="str">
            <v>PREV</v>
          </cell>
          <cell r="GR649" t="str">
            <v>PREV</v>
          </cell>
          <cell r="GS649" t="str">
            <v>PREV</v>
          </cell>
          <cell r="GT649" t="str">
            <v>PREV</v>
          </cell>
          <cell r="GU649" t="str">
            <v>PREV</v>
          </cell>
          <cell r="GV649" t="str">
            <v>PREV</v>
          </cell>
          <cell r="GW649" t="str">
            <v>PREV</v>
          </cell>
          <cell r="GX649" t="str">
            <v>PREV</v>
          </cell>
          <cell r="GY649" t="str">
            <v>PREV</v>
          </cell>
          <cell r="GZ649" t="str">
            <v>PREV</v>
          </cell>
          <cell r="HA649" t="str">
            <v>PREV</v>
          </cell>
          <cell r="HB649" t="str">
            <v>PREV</v>
          </cell>
          <cell r="HC649" t="str">
            <v>PREV</v>
          </cell>
          <cell r="HD649" t="str">
            <v>PREV</v>
          </cell>
          <cell r="HE649" t="str">
            <v>PREV</v>
          </cell>
          <cell r="HF649">
            <v>0</v>
          </cell>
          <cell r="HG649">
            <v>0</v>
          </cell>
          <cell r="HH649">
            <v>0</v>
          </cell>
          <cell r="HI649" t="str">
            <v>PREV</v>
          </cell>
          <cell r="HJ649" t="str">
            <v>PREV</v>
          </cell>
          <cell r="HK649" t="str">
            <v>PREV</v>
          </cell>
          <cell r="HL649" t="str">
            <v>PREV</v>
          </cell>
          <cell r="HM649" t="str">
            <v>PREV</v>
          </cell>
          <cell r="HN649" t="str">
            <v>PREV</v>
          </cell>
          <cell r="HO649" t="str">
            <v>PREV</v>
          </cell>
          <cell r="HP649" t="str">
            <v>PREV</v>
          </cell>
          <cell r="HQ649" t="str">
            <v>PREV</v>
          </cell>
          <cell r="HR649" t="str">
            <v>PREV</v>
          </cell>
          <cell r="HS649" t="str">
            <v>PREV</v>
          </cell>
          <cell r="HT649" t="str">
            <v>PREV</v>
          </cell>
          <cell r="HU649" t="str">
            <v>PREV</v>
          </cell>
          <cell r="HV649" t="str">
            <v>PREV</v>
          </cell>
          <cell r="HW649" t="str">
            <v>PREV</v>
          </cell>
          <cell r="HX649" t="str">
            <v>PREV</v>
          </cell>
          <cell r="HY649" t="str">
            <v>PREV</v>
          </cell>
          <cell r="HZ649" t="str">
            <v>PREV</v>
          </cell>
          <cell r="IA649" t="str">
            <v>PREV</v>
          </cell>
          <cell r="IB649" t="str">
            <v>PREV</v>
          </cell>
          <cell r="IC649" t="str">
            <v>PREV</v>
          </cell>
          <cell r="ID649" t="str">
            <v>PREV</v>
          </cell>
          <cell r="IE649" t="str">
            <v>PREV</v>
          </cell>
          <cell r="IF649" t="str">
            <v>PREV</v>
          </cell>
          <cell r="IG649" t="str">
            <v>PREV</v>
          </cell>
          <cell r="IH649" t="str">
            <v>PREV</v>
          </cell>
          <cell r="II649" t="str">
            <v>PREV</v>
          </cell>
          <cell r="IJ649" t="str">
            <v>PREV</v>
          </cell>
          <cell r="IK649" t="str">
            <v>PREV</v>
          </cell>
          <cell r="IL649" t="str">
            <v>PREV</v>
          </cell>
          <cell r="IM649" t="str">
            <v>PREV</v>
          </cell>
          <cell r="IN649" t="str">
            <v>PREV</v>
          </cell>
          <cell r="IO649" t="str">
            <v>PREV</v>
          </cell>
          <cell r="IP649" t="str">
            <v>PREV</v>
          </cell>
          <cell r="IQ649" t="str">
            <v>PREV</v>
          </cell>
          <cell r="IR649" t="str">
            <v>PREV</v>
          </cell>
          <cell r="IS649" t="str">
            <v>PREV</v>
          </cell>
          <cell r="IT649" t="str">
            <v>PREV</v>
          </cell>
          <cell r="IU649" t="str">
            <v>PREV</v>
          </cell>
          <cell r="IV649" t="str">
            <v>PREV</v>
          </cell>
          <cell r="IW649" t="str">
            <v>PREV</v>
          </cell>
          <cell r="IX649" t="str">
            <v>PREV</v>
          </cell>
          <cell r="IY649" t="str">
            <v>PREV</v>
          </cell>
          <cell r="IZ649" t="str">
            <v>PREV</v>
          </cell>
          <cell r="JA649" t="str">
            <v>PREV</v>
          </cell>
          <cell r="JB649" t="str">
            <v>PREV</v>
          </cell>
          <cell r="JC649" t="str">
            <v>PREV</v>
          </cell>
          <cell r="JD649" t="str">
            <v>PREV</v>
          </cell>
          <cell r="JE649" t="str">
            <v>PREV</v>
          </cell>
          <cell r="JF649" t="str">
            <v>PREV</v>
          </cell>
          <cell r="JG649" t="str">
            <v>PREV</v>
          </cell>
          <cell r="JH649" t="str">
            <v>PREV</v>
          </cell>
          <cell r="JI649" t="str">
            <v>PREV</v>
          </cell>
          <cell r="JJ649" t="str">
            <v>PREV</v>
          </cell>
          <cell r="JK649" t="str">
            <v>PREV</v>
          </cell>
          <cell r="JL649" t="str">
            <v>PREV</v>
          </cell>
          <cell r="JM649" t="str">
            <v>PREV</v>
          </cell>
          <cell r="JN649" t="str">
            <v>PREV</v>
          </cell>
          <cell r="JO649" t="str">
            <v>PREV</v>
          </cell>
          <cell r="JP649" t="str">
            <v>PREV</v>
          </cell>
          <cell r="JQ649" t="str">
            <v>PREV</v>
          </cell>
          <cell r="JR649" t="str">
            <v>PREV</v>
          </cell>
          <cell r="JS649" t="str">
            <v>PREV</v>
          </cell>
          <cell r="JT649" t="str">
            <v>PREV</v>
          </cell>
          <cell r="JU649">
            <v>0</v>
          </cell>
          <cell r="JV649">
            <v>0</v>
          </cell>
          <cell r="JW649" t="str">
            <v>PREV</v>
          </cell>
          <cell r="JX649" t="str">
            <v>PREV</v>
          </cell>
          <cell r="JY649">
            <v>0</v>
          </cell>
          <cell r="JZ649" t="str">
            <v>PREV</v>
          </cell>
          <cell r="KA649" t="str">
            <v>PREV</v>
          </cell>
          <cell r="KB649" t="str">
            <v>PREV</v>
          </cell>
          <cell r="KC649" t="str">
            <v>PREV</v>
          </cell>
          <cell r="KD649" t="str">
            <v>PREV</v>
          </cell>
          <cell r="KE649" t="str">
            <v>PREV</v>
          </cell>
          <cell r="KF649" t="str">
            <v>PREV</v>
          </cell>
          <cell r="KG649" t="str">
            <v>PREV</v>
          </cell>
          <cell r="KH649" t="str">
            <v>PREV</v>
          </cell>
          <cell r="KI649" t="str">
            <v>PREV</v>
          </cell>
          <cell r="KJ649" t="str">
            <v>PREV</v>
          </cell>
          <cell r="KK649" t="str">
            <v>PREV</v>
          </cell>
          <cell r="KL649" t="str">
            <v>PREV</v>
          </cell>
          <cell r="KM649" t="str">
            <v>PREV</v>
          </cell>
          <cell r="KN649" t="str">
            <v>PREV</v>
          </cell>
          <cell r="KO649" t="str">
            <v>PREV</v>
          </cell>
          <cell r="KP649" t="str">
            <v>PREV</v>
          </cell>
          <cell r="KQ649" t="str">
            <v>PREV</v>
          </cell>
          <cell r="KR649" t="str">
            <v>PREV</v>
          </cell>
          <cell r="KS649" t="str">
            <v>PREV</v>
          </cell>
          <cell r="KT649" t="str">
            <v>PREV</v>
          </cell>
          <cell r="KU649" t="str">
            <v>PREV</v>
          </cell>
          <cell r="KV649" t="str">
            <v>PREV</v>
          </cell>
          <cell r="KW649" t="str">
            <v>PREV</v>
          </cell>
          <cell r="KX649" t="str">
            <v>PREV</v>
          </cell>
          <cell r="KY649" t="str">
            <v>PREV</v>
          </cell>
          <cell r="KZ649" t="str">
            <v>PREV</v>
          </cell>
          <cell r="LA649" t="str">
            <v>PREV</v>
          </cell>
          <cell r="LB649" t="str">
            <v>PREV</v>
          </cell>
          <cell r="LC649" t="str">
            <v>PREV</v>
          </cell>
          <cell r="LD649" t="str">
            <v>PREV</v>
          </cell>
          <cell r="LE649" t="str">
            <v>PREV</v>
          </cell>
          <cell r="LF649" t="str">
            <v>PREV</v>
          </cell>
          <cell r="LG649" t="str">
            <v>PREV</v>
          </cell>
          <cell r="LH649" t="str">
            <v>PREV</v>
          </cell>
          <cell r="LI649" t="str">
            <v>PREV</v>
          </cell>
          <cell r="LJ649" t="str">
            <v>PREV</v>
          </cell>
          <cell r="LK649" t="str">
            <v>PREV</v>
          </cell>
          <cell r="LL649" t="str">
            <v>PREV</v>
          </cell>
          <cell r="LM649" t="str">
            <v>PREV</v>
          </cell>
          <cell r="LN649" t="str">
            <v>PREV</v>
          </cell>
          <cell r="LO649" t="str">
            <v>PREV</v>
          </cell>
          <cell r="LP649" t="str">
            <v>PREV</v>
          </cell>
          <cell r="LQ649" t="str">
            <v>PREV</v>
          </cell>
        </row>
        <row r="650">
          <cell r="A650">
            <v>47178</v>
          </cell>
          <cell r="B650">
            <v>22</v>
          </cell>
          <cell r="C650" t="str">
            <v>CONS</v>
          </cell>
          <cell r="D650" t="str">
            <v>PREV</v>
          </cell>
          <cell r="E650" t="str">
            <v>PREV</v>
          </cell>
          <cell r="F650" t="str">
            <v>PREV</v>
          </cell>
          <cell r="G650" t="str">
            <v>PREV</v>
          </cell>
          <cell r="H650" t="str">
            <v>PREV</v>
          </cell>
          <cell r="I650" t="str">
            <v>PREV</v>
          </cell>
          <cell r="J650" t="str">
            <v>PREV</v>
          </cell>
          <cell r="K650" t="str">
            <v>PREV</v>
          </cell>
          <cell r="L650" t="str">
            <v>PREV</v>
          </cell>
          <cell r="M650" t="str">
            <v>PREV</v>
          </cell>
          <cell r="N650" t="str">
            <v>PREV</v>
          </cell>
          <cell r="O650" t="str">
            <v>PREV</v>
          </cell>
          <cell r="P650" t="str">
            <v>PREV</v>
          </cell>
          <cell r="Q650" t="str">
            <v>PREV</v>
          </cell>
          <cell r="R650" t="str">
            <v>PREV</v>
          </cell>
          <cell r="S650" t="str">
            <v>PREV</v>
          </cell>
          <cell r="T650" t="str">
            <v>PREV</v>
          </cell>
          <cell r="U650" t="str">
            <v>PREV</v>
          </cell>
          <cell r="V650" t="str">
            <v>PREV</v>
          </cell>
          <cell r="W650" t="str">
            <v>PREV</v>
          </cell>
          <cell r="X650" t="str">
            <v>PREV</v>
          </cell>
          <cell r="Y650" t="str">
            <v>PREV</v>
          </cell>
          <cell r="Z650" t="str">
            <v>PREV</v>
          </cell>
          <cell r="AA650" t="str">
            <v>PREV</v>
          </cell>
          <cell r="AB650" t="str">
            <v>PREV</v>
          </cell>
          <cell r="AC650" t="str">
            <v>PREV</v>
          </cell>
          <cell r="AD650" t="str">
            <v>PREV</v>
          </cell>
          <cell r="AE650" t="str">
            <v>PREV</v>
          </cell>
          <cell r="AF650" t="str">
            <v>PREV</v>
          </cell>
          <cell r="AG650" t="str">
            <v>PREV</v>
          </cell>
          <cell r="AH650" t="str">
            <v>PREV</v>
          </cell>
          <cell r="AI650" t="str">
            <v>PREV</v>
          </cell>
          <cell r="AJ650" t="str">
            <v>PREV</v>
          </cell>
          <cell r="AK650" t="str">
            <v>PREV</v>
          </cell>
          <cell r="AL650" t="str">
            <v>PREV</v>
          </cell>
          <cell r="AM650" t="str">
            <v>PREV</v>
          </cell>
          <cell r="AN650" t="str">
            <v>PREV</v>
          </cell>
          <cell r="AO650" t="str">
            <v>PREV</v>
          </cell>
          <cell r="AP650" t="str">
            <v>PREV</v>
          </cell>
          <cell r="AQ650" t="str">
            <v>PREV</v>
          </cell>
          <cell r="AR650" t="str">
            <v>PREV</v>
          </cell>
          <cell r="AS650" t="str">
            <v>PREV</v>
          </cell>
          <cell r="AT650" t="str">
            <v>PREV</v>
          </cell>
          <cell r="AU650" t="str">
            <v>PREV</v>
          </cell>
          <cell r="AV650" t="str">
            <v>PREV</v>
          </cell>
          <cell r="AW650" t="str">
            <v>PREV</v>
          </cell>
          <cell r="AX650" t="str">
            <v>PREV</v>
          </cell>
          <cell r="AY650" t="str">
            <v>PREV</v>
          </cell>
          <cell r="AZ650" t="str">
            <v>PREV</v>
          </cell>
          <cell r="BA650" t="str">
            <v>PREV</v>
          </cell>
          <cell r="BB650" t="str">
            <v>PREV</v>
          </cell>
          <cell r="BC650" t="str">
            <v>PREV</v>
          </cell>
          <cell r="BD650" t="str">
            <v>PREV</v>
          </cell>
          <cell r="BE650" t="str">
            <v>PREV</v>
          </cell>
          <cell r="BF650" t="str">
            <v>PREV</v>
          </cell>
          <cell r="BG650">
            <v>0</v>
          </cell>
          <cell r="BH650" t="str">
            <v>PREV</v>
          </cell>
          <cell r="BI650" t="str">
            <v>PREV</v>
          </cell>
          <cell r="BJ650" t="str">
            <v>PREV</v>
          </cell>
          <cell r="BK650" t="str">
            <v>PREV</v>
          </cell>
          <cell r="BL650">
            <v>0</v>
          </cell>
          <cell r="BM650" t="str">
            <v>PREV</v>
          </cell>
          <cell r="BN650" t="str">
            <v>PREV</v>
          </cell>
          <cell r="BO650" t="str">
            <v>PREV</v>
          </cell>
          <cell r="BP650" t="str">
            <v>PREV</v>
          </cell>
          <cell r="BQ650" t="str">
            <v>PREV</v>
          </cell>
          <cell r="BR650" t="str">
            <v>PREV</v>
          </cell>
          <cell r="BS650" t="str">
            <v>PREV</v>
          </cell>
          <cell r="BT650" t="str">
            <v>PREV</v>
          </cell>
          <cell r="BU650" t="str">
            <v>PREV</v>
          </cell>
          <cell r="BV650" t="str">
            <v>PREV</v>
          </cell>
          <cell r="BW650" t="str">
            <v>PREV</v>
          </cell>
          <cell r="BX650" t="str">
            <v>PREV</v>
          </cell>
          <cell r="BY650" t="str">
            <v>PREV</v>
          </cell>
          <cell r="BZ650" t="str">
            <v>PREV</v>
          </cell>
          <cell r="CA650">
            <v>0</v>
          </cell>
          <cell r="CB650" t="str">
            <v>PREV</v>
          </cell>
          <cell r="CC650" t="str">
            <v>PREV</v>
          </cell>
          <cell r="CD650">
            <v>0</v>
          </cell>
          <cell r="CE650">
            <v>0</v>
          </cell>
          <cell r="CF650">
            <v>0</v>
          </cell>
          <cell r="CG650" t="str">
            <v>PREV</v>
          </cell>
          <cell r="CH650" t="str">
            <v>PREV</v>
          </cell>
          <cell r="CI650" t="str">
            <v>PREV</v>
          </cell>
          <cell r="CJ650" t="str">
            <v>PREV</v>
          </cell>
          <cell r="CK650" t="str">
            <v>PREV</v>
          </cell>
          <cell r="CL650" t="str">
            <v>PREV</v>
          </cell>
          <cell r="CM650" t="str">
            <v>PREV</v>
          </cell>
          <cell r="CN650" t="str">
            <v>PREV</v>
          </cell>
          <cell r="CO650" t="str">
            <v>PREV</v>
          </cell>
          <cell r="CP650" t="str">
            <v>PREV</v>
          </cell>
          <cell r="CQ650" t="str">
            <v>PREV</v>
          </cell>
          <cell r="CR650" t="str">
            <v>PREV</v>
          </cell>
          <cell r="CS650" t="str">
            <v>PREV</v>
          </cell>
          <cell r="CT650" t="str">
            <v>PREV</v>
          </cell>
          <cell r="CU650" t="str">
            <v>PREV</v>
          </cell>
          <cell r="CV650">
            <v>0</v>
          </cell>
          <cell r="CW650" t="str">
            <v>PREV</v>
          </cell>
          <cell r="CX650" t="str">
            <v>PREV</v>
          </cell>
          <cell r="CY650">
            <v>0</v>
          </cell>
          <cell r="CZ650" t="str">
            <v>PREV</v>
          </cell>
          <cell r="DA650" t="str">
            <v>PREV</v>
          </cell>
          <cell r="DB650" t="str">
            <v>PREV</v>
          </cell>
          <cell r="DC650" t="str">
            <v>PREV</v>
          </cell>
          <cell r="DD650" t="str">
            <v>PREV</v>
          </cell>
          <cell r="DE650" t="str">
            <v>PREV</v>
          </cell>
          <cell r="DF650" t="str">
            <v>PREV</v>
          </cell>
          <cell r="DG650" t="str">
            <v>PREV</v>
          </cell>
          <cell r="DH650" t="str">
            <v>PREV</v>
          </cell>
          <cell r="DI650" t="str">
            <v>PREV</v>
          </cell>
          <cell r="DJ650" t="str">
            <v>PREV</v>
          </cell>
          <cell r="DK650" t="str">
            <v>PREV</v>
          </cell>
          <cell r="DL650" t="str">
            <v>PREV</v>
          </cell>
          <cell r="DM650" t="str">
            <v>PREV</v>
          </cell>
          <cell r="DN650" t="str">
            <v>PREV</v>
          </cell>
          <cell r="DO650" t="str">
            <v>PREV</v>
          </cell>
          <cell r="DP650" t="str">
            <v>PREV</v>
          </cell>
          <cell r="DQ650" t="str">
            <v>PREV</v>
          </cell>
          <cell r="DR650" t="str">
            <v>PREV</v>
          </cell>
          <cell r="DS650" t="str">
            <v>PREV</v>
          </cell>
          <cell r="DT650" t="str">
            <v>PREV</v>
          </cell>
          <cell r="DU650" t="str">
            <v>PREV</v>
          </cell>
          <cell r="DV650" t="str">
            <v>PREV</v>
          </cell>
          <cell r="DW650" t="str">
            <v>PREV</v>
          </cell>
          <cell r="DX650" t="str">
            <v>PREV</v>
          </cell>
          <cell r="DY650" t="str">
            <v>PREV</v>
          </cell>
          <cell r="DZ650" t="str">
            <v>PREV</v>
          </cell>
          <cell r="EA650" t="str">
            <v>PREV</v>
          </cell>
          <cell r="EB650" t="str">
            <v>PREV</v>
          </cell>
          <cell r="EC650" t="str">
            <v>PREV</v>
          </cell>
          <cell r="ED650" t="str">
            <v>PREV</v>
          </cell>
          <cell r="EE650" t="str">
            <v>PREV</v>
          </cell>
          <cell r="EF650" t="str">
            <v>PREV</v>
          </cell>
          <cell r="EG650" t="str">
            <v>PREV</v>
          </cell>
          <cell r="EH650" t="str">
            <v>PREV</v>
          </cell>
          <cell r="EI650" t="str">
            <v>PREV</v>
          </cell>
          <cell r="EJ650" t="str">
            <v>PREV</v>
          </cell>
          <cell r="EK650" t="str">
            <v>PREV</v>
          </cell>
          <cell r="EL650" t="str">
            <v>PREV</v>
          </cell>
          <cell r="EM650" t="str">
            <v>PREV</v>
          </cell>
          <cell r="EN650" t="str">
            <v>PREV</v>
          </cell>
          <cell r="EO650" t="str">
            <v>PREV</v>
          </cell>
          <cell r="EP650" t="str">
            <v>PREV</v>
          </cell>
          <cell r="EQ650" t="str">
            <v>PREV</v>
          </cell>
          <cell r="ER650" t="str">
            <v>PREV</v>
          </cell>
          <cell r="ES650" t="str">
            <v>PREV</v>
          </cell>
          <cell r="ET650" t="str">
            <v>PREV</v>
          </cell>
          <cell r="EU650" t="str">
            <v>PREV</v>
          </cell>
          <cell r="EV650" t="str">
            <v>PREV</v>
          </cell>
          <cell r="EW650" t="str">
            <v>PREV</v>
          </cell>
          <cell r="EX650" t="str">
            <v>PREV</v>
          </cell>
          <cell r="EY650" t="str">
            <v>PREV</v>
          </cell>
          <cell r="EZ650" t="str">
            <v>PREV</v>
          </cell>
          <cell r="FA650" t="str">
            <v>PREV</v>
          </cell>
          <cell r="FB650" t="str">
            <v>PREV</v>
          </cell>
          <cell r="FC650" t="str">
            <v>PREV</v>
          </cell>
          <cell r="FD650" t="str">
            <v>PREV</v>
          </cell>
          <cell r="FE650" t="str">
            <v>PREV</v>
          </cell>
          <cell r="FF650" t="str">
            <v>PREV</v>
          </cell>
          <cell r="FG650" t="str">
            <v>PREV</v>
          </cell>
          <cell r="FH650" t="str">
            <v>PREV</v>
          </cell>
          <cell r="FI650" t="str">
            <v>PREV</v>
          </cell>
          <cell r="FJ650" t="str">
            <v>PREV</v>
          </cell>
          <cell r="FK650" t="str">
            <v>PREV</v>
          </cell>
          <cell r="FL650" t="str">
            <v>PREV</v>
          </cell>
          <cell r="FM650" t="str">
            <v>PREV</v>
          </cell>
          <cell r="FN650" t="str">
            <v>PREV</v>
          </cell>
          <cell r="FO650" t="str">
            <v>PREV</v>
          </cell>
          <cell r="FP650" t="str">
            <v>PREV</v>
          </cell>
          <cell r="FQ650" t="str">
            <v>PREV</v>
          </cell>
          <cell r="FR650" t="str">
            <v>PREV</v>
          </cell>
          <cell r="FS650" t="str">
            <v>PREV</v>
          </cell>
          <cell r="FT650" t="str">
            <v>PREV</v>
          </cell>
          <cell r="FU650" t="str">
            <v>PREV</v>
          </cell>
          <cell r="FV650" t="str">
            <v>PREV</v>
          </cell>
          <cell r="FW650" t="str">
            <v>PREV</v>
          </cell>
          <cell r="FX650" t="str">
            <v>PREV</v>
          </cell>
          <cell r="FY650" t="str">
            <v>PREV</v>
          </cell>
          <cell r="FZ650" t="str">
            <v>PREV</v>
          </cell>
          <cell r="GA650" t="str">
            <v>PREV</v>
          </cell>
          <cell r="GB650" t="str">
            <v>PREV</v>
          </cell>
          <cell r="GC650" t="str">
            <v>PREV</v>
          </cell>
          <cell r="GD650" t="str">
            <v>PREV</v>
          </cell>
          <cell r="GE650" t="str">
            <v>PREV</v>
          </cell>
          <cell r="GF650" t="str">
            <v>PREV</v>
          </cell>
          <cell r="GG650" t="str">
            <v>PREV</v>
          </cell>
          <cell r="GH650" t="str">
            <v>PREV</v>
          </cell>
          <cell r="GI650" t="str">
            <v>PREV</v>
          </cell>
          <cell r="GJ650" t="str">
            <v>PREV</v>
          </cell>
          <cell r="GK650" t="str">
            <v>PREV</v>
          </cell>
          <cell r="GL650" t="str">
            <v>PREV</v>
          </cell>
          <cell r="GM650" t="str">
            <v>PREV</v>
          </cell>
          <cell r="GN650" t="str">
            <v>PREV</v>
          </cell>
          <cell r="GO650" t="str">
            <v>PREV</v>
          </cell>
          <cell r="GP650" t="str">
            <v>PREV</v>
          </cell>
          <cell r="GQ650" t="str">
            <v>PREV</v>
          </cell>
          <cell r="GR650" t="str">
            <v>PREV</v>
          </cell>
          <cell r="GS650" t="str">
            <v>PREV</v>
          </cell>
          <cell r="GT650" t="str">
            <v>PREV</v>
          </cell>
          <cell r="GU650" t="str">
            <v>PREV</v>
          </cell>
          <cell r="GV650" t="str">
            <v>PREV</v>
          </cell>
          <cell r="GW650" t="str">
            <v>PREV</v>
          </cell>
          <cell r="GX650" t="str">
            <v>PREV</v>
          </cell>
          <cell r="GY650" t="str">
            <v>PREV</v>
          </cell>
          <cell r="GZ650" t="str">
            <v>PREV</v>
          </cell>
          <cell r="HA650" t="str">
            <v>PREV</v>
          </cell>
          <cell r="HB650" t="str">
            <v>PREV</v>
          </cell>
          <cell r="HC650" t="str">
            <v>PREV</v>
          </cell>
          <cell r="HD650" t="str">
            <v>PREV</v>
          </cell>
          <cell r="HE650" t="str">
            <v>PREV</v>
          </cell>
          <cell r="HF650">
            <v>0</v>
          </cell>
          <cell r="HG650">
            <v>0</v>
          </cell>
          <cell r="HH650">
            <v>0</v>
          </cell>
          <cell r="HI650" t="str">
            <v>PREV</v>
          </cell>
          <cell r="HJ650" t="str">
            <v>PREV</v>
          </cell>
          <cell r="HK650" t="str">
            <v>PREV</v>
          </cell>
          <cell r="HL650" t="str">
            <v>PREV</v>
          </cell>
          <cell r="HM650" t="str">
            <v>PREV</v>
          </cell>
          <cell r="HN650" t="str">
            <v>PREV</v>
          </cell>
          <cell r="HO650" t="str">
            <v>PREV</v>
          </cell>
          <cell r="HP650" t="str">
            <v>PREV</v>
          </cell>
          <cell r="HQ650" t="str">
            <v>PREV</v>
          </cell>
          <cell r="HR650" t="str">
            <v>PREV</v>
          </cell>
          <cell r="HS650" t="str">
            <v>PREV</v>
          </cell>
          <cell r="HT650" t="str">
            <v>PREV</v>
          </cell>
          <cell r="HU650" t="str">
            <v>PREV</v>
          </cell>
          <cell r="HV650" t="str">
            <v>PREV</v>
          </cell>
          <cell r="HW650" t="str">
            <v>PREV</v>
          </cell>
          <cell r="HX650" t="str">
            <v>PREV</v>
          </cell>
          <cell r="HY650" t="str">
            <v>PREV</v>
          </cell>
          <cell r="HZ650" t="str">
            <v>PREV</v>
          </cell>
          <cell r="IA650" t="str">
            <v>PREV</v>
          </cell>
          <cell r="IB650" t="str">
            <v>PREV</v>
          </cell>
          <cell r="IC650" t="str">
            <v>PREV</v>
          </cell>
          <cell r="ID650" t="str">
            <v>PREV</v>
          </cell>
          <cell r="IE650" t="str">
            <v>PREV</v>
          </cell>
          <cell r="IF650" t="str">
            <v>PREV</v>
          </cell>
          <cell r="IG650" t="str">
            <v>PREV</v>
          </cell>
          <cell r="IH650" t="str">
            <v>PREV</v>
          </cell>
          <cell r="II650" t="str">
            <v>PREV</v>
          </cell>
          <cell r="IJ650" t="str">
            <v>PREV</v>
          </cell>
          <cell r="IK650" t="str">
            <v>PREV</v>
          </cell>
          <cell r="IL650" t="str">
            <v>PREV</v>
          </cell>
          <cell r="IM650" t="str">
            <v>PREV</v>
          </cell>
          <cell r="IN650" t="str">
            <v>PREV</v>
          </cell>
          <cell r="IO650" t="str">
            <v>PREV</v>
          </cell>
          <cell r="IP650" t="str">
            <v>PREV</v>
          </cell>
          <cell r="IQ650" t="str">
            <v>PREV</v>
          </cell>
          <cell r="IR650" t="str">
            <v>PREV</v>
          </cell>
          <cell r="IS650" t="str">
            <v>PREV</v>
          </cell>
          <cell r="IT650" t="str">
            <v>PREV</v>
          </cell>
          <cell r="IU650" t="str">
            <v>PREV</v>
          </cell>
          <cell r="IV650" t="str">
            <v>PREV</v>
          </cell>
          <cell r="IW650" t="str">
            <v>PREV</v>
          </cell>
          <cell r="IX650" t="str">
            <v>PREV</v>
          </cell>
          <cell r="IY650" t="str">
            <v>PREV</v>
          </cell>
          <cell r="IZ650" t="str">
            <v>PREV</v>
          </cell>
          <cell r="JA650" t="str">
            <v>PREV</v>
          </cell>
          <cell r="JB650" t="str">
            <v>PREV</v>
          </cell>
          <cell r="JC650" t="str">
            <v>PREV</v>
          </cell>
          <cell r="JD650" t="str">
            <v>PREV</v>
          </cell>
          <cell r="JE650" t="str">
            <v>PREV</v>
          </cell>
          <cell r="JF650" t="str">
            <v>PREV</v>
          </cell>
          <cell r="JG650" t="str">
            <v>PREV</v>
          </cell>
          <cell r="JH650" t="str">
            <v>PREV</v>
          </cell>
          <cell r="JI650" t="str">
            <v>PREV</v>
          </cell>
          <cell r="JJ650" t="str">
            <v>PREV</v>
          </cell>
          <cell r="JK650" t="str">
            <v>PREV</v>
          </cell>
          <cell r="JL650" t="str">
            <v>PREV</v>
          </cell>
          <cell r="JM650" t="str">
            <v>PREV</v>
          </cell>
          <cell r="JN650" t="str">
            <v>PREV</v>
          </cell>
          <cell r="JO650" t="str">
            <v>PREV</v>
          </cell>
          <cell r="JP650" t="str">
            <v>PREV</v>
          </cell>
          <cell r="JQ650" t="str">
            <v>PREV</v>
          </cell>
          <cell r="JR650" t="str">
            <v>PREV</v>
          </cell>
          <cell r="JS650" t="str">
            <v>PREV</v>
          </cell>
          <cell r="JT650" t="str">
            <v>PREV</v>
          </cell>
          <cell r="JU650">
            <v>0</v>
          </cell>
          <cell r="JV650">
            <v>0</v>
          </cell>
          <cell r="JW650" t="str">
            <v>PREV</v>
          </cell>
          <cell r="JX650" t="str">
            <v>PREV</v>
          </cell>
          <cell r="JY650">
            <v>0</v>
          </cell>
          <cell r="JZ650" t="str">
            <v>PREV</v>
          </cell>
          <cell r="KA650" t="str">
            <v>PREV</v>
          </cell>
          <cell r="KB650" t="str">
            <v>PREV</v>
          </cell>
          <cell r="KC650" t="str">
            <v>PREV</v>
          </cell>
          <cell r="KD650" t="str">
            <v>PREV</v>
          </cell>
          <cell r="KE650" t="str">
            <v>PREV</v>
          </cell>
          <cell r="KF650" t="str">
            <v>PREV</v>
          </cell>
          <cell r="KG650" t="str">
            <v>PREV</v>
          </cell>
          <cell r="KH650" t="str">
            <v>PREV</v>
          </cell>
          <cell r="KI650" t="str">
            <v>PREV</v>
          </cell>
          <cell r="KJ650" t="str">
            <v>PREV</v>
          </cell>
          <cell r="KK650" t="str">
            <v>PREV</v>
          </cell>
          <cell r="KL650" t="str">
            <v>PREV</v>
          </cell>
          <cell r="KM650" t="str">
            <v>PREV</v>
          </cell>
          <cell r="KN650" t="str">
            <v>PREV</v>
          </cell>
          <cell r="KO650" t="str">
            <v>PREV</v>
          </cell>
          <cell r="KP650" t="str">
            <v>PREV</v>
          </cell>
          <cell r="KQ650" t="str">
            <v>PREV</v>
          </cell>
          <cell r="KR650" t="str">
            <v>PREV</v>
          </cell>
          <cell r="KS650" t="str">
            <v>PREV</v>
          </cell>
          <cell r="KT650" t="str">
            <v>PREV</v>
          </cell>
          <cell r="KU650" t="str">
            <v>PREV</v>
          </cell>
          <cell r="KV650" t="str">
            <v>PREV</v>
          </cell>
          <cell r="KW650" t="str">
            <v>PREV</v>
          </cell>
          <cell r="KX650" t="str">
            <v>PREV</v>
          </cell>
          <cell r="KY650" t="str">
            <v>PREV</v>
          </cell>
          <cell r="KZ650" t="str">
            <v>PREV</v>
          </cell>
          <cell r="LA650" t="str">
            <v>PREV</v>
          </cell>
          <cell r="LB650" t="str">
            <v>PREV</v>
          </cell>
          <cell r="LC650" t="str">
            <v>PREV</v>
          </cell>
          <cell r="LD650" t="str">
            <v>PREV</v>
          </cell>
          <cell r="LE650" t="str">
            <v>PREV</v>
          </cell>
          <cell r="LF650" t="str">
            <v>PREV</v>
          </cell>
          <cell r="LG650" t="str">
            <v>PREV</v>
          </cell>
          <cell r="LH650" t="str">
            <v>PREV</v>
          </cell>
          <cell r="LI650" t="str">
            <v>PREV</v>
          </cell>
          <cell r="LJ650" t="str">
            <v>PREV</v>
          </cell>
          <cell r="LK650" t="str">
            <v>PREV</v>
          </cell>
          <cell r="LL650" t="str">
            <v>PREV</v>
          </cell>
          <cell r="LM650" t="str">
            <v>PREV</v>
          </cell>
          <cell r="LN650" t="str">
            <v>PREV</v>
          </cell>
          <cell r="LO650" t="str">
            <v>PREV</v>
          </cell>
          <cell r="LP650" t="str">
            <v>PREV</v>
          </cell>
          <cell r="LQ650" t="str">
            <v>PREV</v>
          </cell>
        </row>
        <row r="651">
          <cell r="A651">
            <v>47150</v>
          </cell>
          <cell r="B651">
            <v>23</v>
          </cell>
          <cell r="C651" t="str">
            <v>CONS</v>
          </cell>
          <cell r="D651" t="str">
            <v>PREV</v>
          </cell>
          <cell r="E651" t="str">
            <v>PREV</v>
          </cell>
          <cell r="F651" t="str">
            <v>PREV</v>
          </cell>
          <cell r="G651" t="str">
            <v>PREV</v>
          </cell>
          <cell r="H651" t="str">
            <v>PREV</v>
          </cell>
          <cell r="I651" t="str">
            <v>PREV</v>
          </cell>
          <cell r="J651" t="str">
            <v>PREV</v>
          </cell>
          <cell r="K651" t="str">
            <v>PREV</v>
          </cell>
          <cell r="L651" t="str">
            <v>PREV</v>
          </cell>
          <cell r="M651" t="str">
            <v>PREV</v>
          </cell>
          <cell r="N651" t="str">
            <v>PREV</v>
          </cell>
          <cell r="O651" t="str">
            <v>PREV</v>
          </cell>
          <cell r="P651" t="str">
            <v>PREV</v>
          </cell>
          <cell r="Q651" t="str">
            <v>PREV</v>
          </cell>
          <cell r="R651" t="str">
            <v>PREV</v>
          </cell>
          <cell r="S651" t="str">
            <v>PREV</v>
          </cell>
          <cell r="T651" t="str">
            <v>PREV</v>
          </cell>
          <cell r="U651" t="str">
            <v>PREV</v>
          </cell>
          <cell r="V651" t="str">
            <v>PREV</v>
          </cell>
          <cell r="W651" t="str">
            <v>PREV</v>
          </cell>
          <cell r="X651" t="str">
            <v>PREV</v>
          </cell>
          <cell r="Y651" t="str">
            <v>PREV</v>
          </cell>
          <cell r="Z651" t="str">
            <v>PREV</v>
          </cell>
          <cell r="AA651" t="str">
            <v>PREV</v>
          </cell>
          <cell r="AB651" t="str">
            <v>PREV</v>
          </cell>
          <cell r="AC651" t="str">
            <v>PREV</v>
          </cell>
          <cell r="AD651" t="str">
            <v>PREV</v>
          </cell>
          <cell r="AE651" t="str">
            <v>PREV</v>
          </cell>
          <cell r="AF651" t="str">
            <v>PREV</v>
          </cell>
          <cell r="AG651" t="str">
            <v>PREV</v>
          </cell>
          <cell r="AH651" t="str">
            <v>PREV</v>
          </cell>
          <cell r="AI651" t="str">
            <v>PREV</v>
          </cell>
          <cell r="AJ651" t="str">
            <v>PREV</v>
          </cell>
          <cell r="AK651" t="str">
            <v>PREV</v>
          </cell>
          <cell r="AL651" t="str">
            <v>PREV</v>
          </cell>
          <cell r="AM651" t="str">
            <v>PREV</v>
          </cell>
          <cell r="AN651" t="str">
            <v>PREV</v>
          </cell>
          <cell r="AO651" t="str">
            <v>PREV</v>
          </cell>
          <cell r="AP651" t="str">
            <v>PREV</v>
          </cell>
          <cell r="AQ651" t="str">
            <v>PREV</v>
          </cell>
          <cell r="AR651" t="str">
            <v>PREV</v>
          </cell>
          <cell r="AS651" t="str">
            <v>PREV</v>
          </cell>
          <cell r="AT651" t="str">
            <v>PREV</v>
          </cell>
          <cell r="AU651" t="str">
            <v>PREV</v>
          </cell>
          <cell r="AV651" t="str">
            <v>PREV</v>
          </cell>
          <cell r="AW651" t="str">
            <v>PREV</v>
          </cell>
          <cell r="AX651" t="str">
            <v>PREV</v>
          </cell>
          <cell r="AY651" t="str">
            <v>PREV</v>
          </cell>
          <cell r="AZ651" t="str">
            <v>PREV</v>
          </cell>
          <cell r="BA651" t="str">
            <v>PREV</v>
          </cell>
          <cell r="BB651" t="str">
            <v>PREV</v>
          </cell>
          <cell r="BC651" t="str">
            <v>PREV</v>
          </cell>
          <cell r="BD651" t="str">
            <v>PREV</v>
          </cell>
          <cell r="BE651" t="str">
            <v>PREV</v>
          </cell>
          <cell r="BF651" t="str">
            <v>PREV</v>
          </cell>
          <cell r="BG651">
            <v>0</v>
          </cell>
          <cell r="BH651" t="str">
            <v>PREV</v>
          </cell>
          <cell r="BI651" t="str">
            <v>PREV</v>
          </cell>
          <cell r="BJ651" t="str">
            <v>PREV</v>
          </cell>
          <cell r="BK651" t="str">
            <v>PREV</v>
          </cell>
          <cell r="BL651">
            <v>0</v>
          </cell>
          <cell r="BM651" t="str">
            <v>PREV</v>
          </cell>
          <cell r="BN651" t="str">
            <v>PREV</v>
          </cell>
          <cell r="BO651" t="str">
            <v>PREV</v>
          </cell>
          <cell r="BP651" t="str">
            <v>PREV</v>
          </cell>
          <cell r="BQ651" t="str">
            <v>PREV</v>
          </cell>
          <cell r="BR651" t="str">
            <v>PREV</v>
          </cell>
          <cell r="BS651" t="str">
            <v>PREV</v>
          </cell>
          <cell r="BT651" t="str">
            <v>PREV</v>
          </cell>
          <cell r="BU651" t="str">
            <v>PREV</v>
          </cell>
          <cell r="BV651" t="str">
            <v>PREV</v>
          </cell>
          <cell r="BW651" t="str">
            <v>PREV</v>
          </cell>
          <cell r="BX651" t="str">
            <v>PREV</v>
          </cell>
          <cell r="BY651" t="str">
            <v>PREV</v>
          </cell>
          <cell r="BZ651" t="str">
            <v>PREV</v>
          </cell>
          <cell r="CA651">
            <v>0</v>
          </cell>
          <cell r="CB651" t="str">
            <v>PREV</v>
          </cell>
          <cell r="CC651" t="str">
            <v>PREV</v>
          </cell>
          <cell r="CD651">
            <v>0</v>
          </cell>
          <cell r="CE651">
            <v>0</v>
          </cell>
          <cell r="CF651">
            <v>0</v>
          </cell>
          <cell r="CG651" t="str">
            <v>PREV</v>
          </cell>
          <cell r="CH651" t="str">
            <v>PREV</v>
          </cell>
          <cell r="CI651" t="str">
            <v>PREV</v>
          </cell>
          <cell r="CJ651" t="str">
            <v>PREV</v>
          </cell>
          <cell r="CK651" t="str">
            <v>PREV</v>
          </cell>
          <cell r="CL651" t="str">
            <v>PREV</v>
          </cell>
          <cell r="CM651" t="str">
            <v>PREV</v>
          </cell>
          <cell r="CN651" t="str">
            <v>PREV</v>
          </cell>
          <cell r="CO651" t="str">
            <v>PREV</v>
          </cell>
          <cell r="CP651" t="str">
            <v>PREV</v>
          </cell>
          <cell r="CQ651" t="str">
            <v>PREV</v>
          </cell>
          <cell r="CR651" t="str">
            <v>PREV</v>
          </cell>
          <cell r="CS651" t="str">
            <v>PREV</v>
          </cell>
          <cell r="CT651" t="str">
            <v>PREV</v>
          </cell>
          <cell r="CU651" t="str">
            <v>PREV</v>
          </cell>
          <cell r="CV651">
            <v>0</v>
          </cell>
          <cell r="CW651" t="str">
            <v>PREV</v>
          </cell>
          <cell r="CX651" t="str">
            <v>PREV</v>
          </cell>
          <cell r="CY651">
            <v>0</v>
          </cell>
          <cell r="CZ651" t="str">
            <v>PREV</v>
          </cell>
          <cell r="DA651" t="str">
            <v>PREV</v>
          </cell>
          <cell r="DB651" t="str">
            <v>PREV</v>
          </cell>
          <cell r="DC651" t="str">
            <v>PREV</v>
          </cell>
          <cell r="DD651" t="str">
            <v>PREV</v>
          </cell>
          <cell r="DE651" t="str">
            <v>PREV</v>
          </cell>
          <cell r="DF651" t="str">
            <v>PREV</v>
          </cell>
          <cell r="DG651" t="str">
            <v>PREV</v>
          </cell>
          <cell r="DH651" t="str">
            <v>PREV</v>
          </cell>
          <cell r="DI651" t="str">
            <v>PREV</v>
          </cell>
          <cell r="DJ651" t="str">
            <v>PREV</v>
          </cell>
          <cell r="DK651" t="str">
            <v>PREV</v>
          </cell>
          <cell r="DL651" t="str">
            <v>PREV</v>
          </cell>
          <cell r="DM651" t="str">
            <v>PREV</v>
          </cell>
          <cell r="DN651" t="str">
            <v>PREV</v>
          </cell>
          <cell r="DO651" t="str">
            <v>PREV</v>
          </cell>
          <cell r="DP651" t="str">
            <v>PREV</v>
          </cell>
          <cell r="DQ651" t="str">
            <v>PREV</v>
          </cell>
          <cell r="DR651" t="str">
            <v>PREV</v>
          </cell>
          <cell r="DS651" t="str">
            <v>PREV</v>
          </cell>
          <cell r="DT651" t="str">
            <v>PREV</v>
          </cell>
          <cell r="DU651" t="str">
            <v>PREV</v>
          </cell>
          <cell r="DV651" t="str">
            <v>PREV</v>
          </cell>
          <cell r="DW651" t="str">
            <v>PREV</v>
          </cell>
          <cell r="DX651" t="str">
            <v>PREV</v>
          </cell>
          <cell r="DY651" t="str">
            <v>PREV</v>
          </cell>
          <cell r="DZ651" t="str">
            <v>PREV</v>
          </cell>
          <cell r="EA651" t="str">
            <v>PREV</v>
          </cell>
          <cell r="EB651" t="str">
            <v>PREV</v>
          </cell>
          <cell r="EC651" t="str">
            <v>PREV</v>
          </cell>
          <cell r="ED651" t="str">
            <v>PREV</v>
          </cell>
          <cell r="EE651" t="str">
            <v>PREV</v>
          </cell>
          <cell r="EF651" t="str">
            <v>PREV</v>
          </cell>
          <cell r="EG651" t="str">
            <v>PREV</v>
          </cell>
          <cell r="EH651" t="str">
            <v>PREV</v>
          </cell>
          <cell r="EI651" t="str">
            <v>PREV</v>
          </cell>
          <cell r="EJ651" t="str">
            <v>PREV</v>
          </cell>
          <cell r="EK651" t="str">
            <v>PREV</v>
          </cell>
          <cell r="EL651" t="str">
            <v>PREV</v>
          </cell>
          <cell r="EM651" t="str">
            <v>PREV</v>
          </cell>
          <cell r="EN651" t="str">
            <v>PREV</v>
          </cell>
          <cell r="EO651" t="str">
            <v>PREV</v>
          </cell>
          <cell r="EP651" t="str">
            <v>PREV</v>
          </cell>
          <cell r="EQ651" t="str">
            <v>PREV</v>
          </cell>
          <cell r="ER651" t="str">
            <v>PREV</v>
          </cell>
          <cell r="ES651" t="str">
            <v>PREV</v>
          </cell>
          <cell r="ET651" t="str">
            <v>PREV</v>
          </cell>
          <cell r="EU651" t="str">
            <v>PREV</v>
          </cell>
          <cell r="EV651" t="str">
            <v>PREV</v>
          </cell>
          <cell r="EW651" t="str">
            <v>PREV</v>
          </cell>
          <cell r="EX651" t="str">
            <v>PREV</v>
          </cell>
          <cell r="EY651" t="str">
            <v>PREV</v>
          </cell>
          <cell r="EZ651" t="str">
            <v>PREV</v>
          </cell>
          <cell r="FA651" t="str">
            <v>PREV</v>
          </cell>
          <cell r="FB651" t="str">
            <v>PREV</v>
          </cell>
          <cell r="FC651" t="str">
            <v>PREV</v>
          </cell>
          <cell r="FD651" t="str">
            <v>PREV</v>
          </cell>
          <cell r="FE651" t="str">
            <v>PREV</v>
          </cell>
          <cell r="FF651" t="str">
            <v>PREV</v>
          </cell>
          <cell r="FG651" t="str">
            <v>PREV</v>
          </cell>
          <cell r="FH651" t="str">
            <v>PREV</v>
          </cell>
          <cell r="FI651" t="str">
            <v>PREV</v>
          </cell>
          <cell r="FJ651" t="str">
            <v>PREV</v>
          </cell>
          <cell r="FK651" t="str">
            <v>PREV</v>
          </cell>
          <cell r="FL651" t="str">
            <v>PREV</v>
          </cell>
          <cell r="FM651" t="str">
            <v>PREV</v>
          </cell>
          <cell r="FN651" t="str">
            <v>PREV</v>
          </cell>
          <cell r="FO651" t="str">
            <v>PREV</v>
          </cell>
          <cell r="FP651" t="str">
            <v>PREV</v>
          </cell>
          <cell r="FQ651" t="str">
            <v>PREV</v>
          </cell>
          <cell r="FR651" t="str">
            <v>PREV</v>
          </cell>
          <cell r="FS651" t="str">
            <v>PREV</v>
          </cell>
          <cell r="FT651" t="str">
            <v>PREV</v>
          </cell>
          <cell r="FU651" t="str">
            <v>PREV</v>
          </cell>
          <cell r="FV651" t="str">
            <v>PREV</v>
          </cell>
          <cell r="FW651" t="str">
            <v>PREV</v>
          </cell>
          <cell r="FX651" t="str">
            <v>PREV</v>
          </cell>
          <cell r="FY651" t="str">
            <v>PREV</v>
          </cell>
          <cell r="FZ651" t="str">
            <v>PREV</v>
          </cell>
          <cell r="GA651" t="str">
            <v>PREV</v>
          </cell>
          <cell r="GB651" t="str">
            <v>PREV</v>
          </cell>
          <cell r="GC651" t="str">
            <v>PREV</v>
          </cell>
          <cell r="GD651" t="str">
            <v>PREV</v>
          </cell>
          <cell r="GE651" t="str">
            <v>PREV</v>
          </cell>
          <cell r="GF651" t="str">
            <v>PREV</v>
          </cell>
          <cell r="GG651" t="str">
            <v>PREV</v>
          </cell>
          <cell r="GH651" t="str">
            <v>PREV</v>
          </cell>
          <cell r="GI651" t="str">
            <v>PREV</v>
          </cell>
          <cell r="GJ651" t="str">
            <v>PREV</v>
          </cell>
          <cell r="GK651" t="str">
            <v>PREV</v>
          </cell>
          <cell r="GL651" t="str">
            <v>PREV</v>
          </cell>
          <cell r="GM651" t="str">
            <v>PREV</v>
          </cell>
          <cell r="GN651" t="str">
            <v>PREV</v>
          </cell>
          <cell r="GO651" t="str">
            <v>PREV</v>
          </cell>
          <cell r="GP651" t="str">
            <v>PREV</v>
          </cell>
          <cell r="GQ651" t="str">
            <v>PREV</v>
          </cell>
          <cell r="GR651" t="str">
            <v>PREV</v>
          </cell>
          <cell r="GS651" t="str">
            <v>PREV</v>
          </cell>
          <cell r="GT651" t="str">
            <v>PREV</v>
          </cell>
          <cell r="GU651" t="str">
            <v>PREV</v>
          </cell>
          <cell r="GV651" t="str">
            <v>PREV</v>
          </cell>
          <cell r="GW651" t="str">
            <v>PREV</v>
          </cell>
          <cell r="GX651" t="str">
            <v>PREV</v>
          </cell>
          <cell r="GY651" t="str">
            <v>PREV</v>
          </cell>
          <cell r="GZ651" t="str">
            <v>PREV</v>
          </cell>
          <cell r="HA651" t="str">
            <v>PREV</v>
          </cell>
          <cell r="HB651" t="str">
            <v>PREV</v>
          </cell>
          <cell r="HC651" t="str">
            <v>PREV</v>
          </cell>
          <cell r="HD651" t="str">
            <v>PREV</v>
          </cell>
          <cell r="HE651" t="str">
            <v>PREV</v>
          </cell>
          <cell r="HF651">
            <v>0</v>
          </cell>
          <cell r="HG651">
            <v>0</v>
          </cell>
          <cell r="HH651">
            <v>0</v>
          </cell>
          <cell r="HI651" t="str">
            <v>PREV</v>
          </cell>
          <cell r="HJ651" t="str">
            <v>PREV</v>
          </cell>
          <cell r="HK651" t="str">
            <v>PREV</v>
          </cell>
          <cell r="HL651" t="str">
            <v>PREV</v>
          </cell>
          <cell r="HM651" t="str">
            <v>PREV</v>
          </cell>
          <cell r="HN651" t="str">
            <v>PREV</v>
          </cell>
          <cell r="HO651" t="str">
            <v>PREV</v>
          </cell>
          <cell r="HP651" t="str">
            <v>PREV</v>
          </cell>
          <cell r="HQ651" t="str">
            <v>PREV</v>
          </cell>
          <cell r="HR651" t="str">
            <v>PREV</v>
          </cell>
          <cell r="HS651" t="str">
            <v>PREV</v>
          </cell>
          <cell r="HT651" t="str">
            <v>PREV</v>
          </cell>
          <cell r="HU651" t="str">
            <v>PREV</v>
          </cell>
          <cell r="HV651" t="str">
            <v>PREV</v>
          </cell>
          <cell r="HW651" t="str">
            <v>PREV</v>
          </cell>
          <cell r="HX651" t="str">
            <v>PREV</v>
          </cell>
          <cell r="HY651" t="str">
            <v>PREV</v>
          </cell>
          <cell r="HZ651" t="str">
            <v>PREV</v>
          </cell>
          <cell r="IA651" t="str">
            <v>PREV</v>
          </cell>
          <cell r="IB651" t="str">
            <v>PREV</v>
          </cell>
          <cell r="IC651" t="str">
            <v>PREV</v>
          </cell>
          <cell r="ID651" t="str">
            <v>PREV</v>
          </cell>
          <cell r="IE651" t="str">
            <v>PREV</v>
          </cell>
          <cell r="IF651" t="str">
            <v>PREV</v>
          </cell>
          <cell r="IG651" t="str">
            <v>PREV</v>
          </cell>
          <cell r="IH651" t="str">
            <v>PREV</v>
          </cell>
          <cell r="II651" t="str">
            <v>PREV</v>
          </cell>
          <cell r="IJ651" t="str">
            <v>PREV</v>
          </cell>
          <cell r="IK651" t="str">
            <v>PREV</v>
          </cell>
          <cell r="IL651" t="str">
            <v>PREV</v>
          </cell>
          <cell r="IM651" t="str">
            <v>PREV</v>
          </cell>
          <cell r="IN651" t="str">
            <v>PREV</v>
          </cell>
          <cell r="IO651" t="str">
            <v>PREV</v>
          </cell>
          <cell r="IP651" t="str">
            <v>PREV</v>
          </cell>
          <cell r="IQ651" t="str">
            <v>PREV</v>
          </cell>
          <cell r="IR651" t="str">
            <v>PREV</v>
          </cell>
          <cell r="IS651" t="str">
            <v>PREV</v>
          </cell>
          <cell r="IT651" t="str">
            <v>PREV</v>
          </cell>
          <cell r="IU651" t="str">
            <v>PREV</v>
          </cell>
          <cell r="IV651" t="str">
            <v>PREV</v>
          </cell>
          <cell r="IW651" t="str">
            <v>PREV</v>
          </cell>
          <cell r="IX651" t="str">
            <v>PREV</v>
          </cell>
          <cell r="IY651" t="str">
            <v>PREV</v>
          </cell>
          <cell r="IZ651" t="str">
            <v>PREV</v>
          </cell>
          <cell r="JA651" t="str">
            <v>PREV</v>
          </cell>
          <cell r="JB651" t="str">
            <v>PREV</v>
          </cell>
          <cell r="JC651" t="str">
            <v>PREV</v>
          </cell>
          <cell r="JD651" t="str">
            <v>PREV</v>
          </cell>
          <cell r="JE651" t="str">
            <v>PREV</v>
          </cell>
          <cell r="JF651" t="str">
            <v>PREV</v>
          </cell>
          <cell r="JG651" t="str">
            <v>PREV</v>
          </cell>
          <cell r="JH651" t="str">
            <v>PREV</v>
          </cell>
          <cell r="JI651" t="str">
            <v>PREV</v>
          </cell>
          <cell r="JJ651" t="str">
            <v>PREV</v>
          </cell>
          <cell r="JK651" t="str">
            <v>PREV</v>
          </cell>
          <cell r="JL651" t="str">
            <v>PREV</v>
          </cell>
          <cell r="JM651" t="str">
            <v>PREV</v>
          </cell>
          <cell r="JN651" t="str">
            <v>PREV</v>
          </cell>
          <cell r="JO651" t="str">
            <v>PREV</v>
          </cell>
          <cell r="JP651" t="str">
            <v>PREV</v>
          </cell>
          <cell r="JQ651" t="str">
            <v>PREV</v>
          </cell>
          <cell r="JR651" t="str">
            <v>PREV</v>
          </cell>
          <cell r="JS651" t="str">
            <v>PREV</v>
          </cell>
          <cell r="JT651" t="str">
            <v>PREV</v>
          </cell>
          <cell r="JU651">
            <v>0</v>
          </cell>
          <cell r="JV651">
            <v>0</v>
          </cell>
          <cell r="JW651" t="str">
            <v>PREV</v>
          </cell>
          <cell r="JX651" t="str">
            <v>PREV</v>
          </cell>
          <cell r="JY651">
            <v>0</v>
          </cell>
          <cell r="JZ651" t="str">
            <v>PREV</v>
          </cell>
          <cell r="KA651" t="str">
            <v>PREV</v>
          </cell>
          <cell r="KB651" t="str">
            <v>PREV</v>
          </cell>
          <cell r="KC651" t="str">
            <v>PREV</v>
          </cell>
          <cell r="KD651" t="str">
            <v>PREV</v>
          </cell>
          <cell r="KE651" t="str">
            <v>PREV</v>
          </cell>
          <cell r="KF651" t="str">
            <v>PREV</v>
          </cell>
          <cell r="KG651" t="str">
            <v>PREV</v>
          </cell>
          <cell r="KH651" t="str">
            <v>PREV</v>
          </cell>
          <cell r="KI651" t="str">
            <v>PREV</v>
          </cell>
          <cell r="KJ651" t="str">
            <v>PREV</v>
          </cell>
          <cell r="KK651" t="str">
            <v>PREV</v>
          </cell>
          <cell r="KL651" t="str">
            <v>PREV</v>
          </cell>
          <cell r="KM651" t="str">
            <v>PREV</v>
          </cell>
          <cell r="KN651" t="str">
            <v>PREV</v>
          </cell>
          <cell r="KO651" t="str">
            <v>PREV</v>
          </cell>
          <cell r="KP651" t="str">
            <v>PREV</v>
          </cell>
          <cell r="KQ651" t="str">
            <v>PREV</v>
          </cell>
          <cell r="KR651" t="str">
            <v>PREV</v>
          </cell>
          <cell r="KS651" t="str">
            <v>PREV</v>
          </cell>
          <cell r="KT651" t="str">
            <v>PREV</v>
          </cell>
          <cell r="KU651" t="str">
            <v>PREV</v>
          </cell>
          <cell r="KV651" t="str">
            <v>PREV</v>
          </cell>
          <cell r="KW651" t="str">
            <v>PREV</v>
          </cell>
          <cell r="KX651" t="str">
            <v>PREV</v>
          </cell>
          <cell r="KY651" t="str">
            <v>PREV</v>
          </cell>
          <cell r="KZ651" t="str">
            <v>PREV</v>
          </cell>
          <cell r="LA651" t="str">
            <v>PREV</v>
          </cell>
          <cell r="LB651" t="str">
            <v>PREV</v>
          </cell>
          <cell r="LC651" t="str">
            <v>PREV</v>
          </cell>
          <cell r="LD651" t="str">
            <v>PREV</v>
          </cell>
          <cell r="LE651" t="str">
            <v>PREV</v>
          </cell>
          <cell r="LF651" t="str">
            <v>PREV</v>
          </cell>
          <cell r="LG651" t="str">
            <v>PREV</v>
          </cell>
          <cell r="LH651" t="str">
            <v>PREV</v>
          </cell>
          <cell r="LI651" t="str">
            <v>PREV</v>
          </cell>
          <cell r="LJ651" t="str">
            <v>PREV</v>
          </cell>
          <cell r="LK651" t="str">
            <v>PREV</v>
          </cell>
          <cell r="LL651" t="str">
            <v>PREV</v>
          </cell>
          <cell r="LM651" t="str">
            <v>PREV</v>
          </cell>
          <cell r="LN651" t="str">
            <v>PREV</v>
          </cell>
          <cell r="LO651" t="str">
            <v>PREV</v>
          </cell>
          <cell r="LP651" t="str">
            <v>PREV</v>
          </cell>
          <cell r="LQ651" t="str">
            <v>PREV</v>
          </cell>
        </row>
        <row r="652">
          <cell r="A652">
            <v>47119</v>
          </cell>
          <cell r="B652">
            <v>24</v>
          </cell>
          <cell r="C652" t="str">
            <v>CONS</v>
          </cell>
          <cell r="D652" t="str">
            <v>PREV</v>
          </cell>
          <cell r="E652" t="str">
            <v>PREV</v>
          </cell>
          <cell r="F652" t="str">
            <v>PREV</v>
          </cell>
          <cell r="G652" t="str">
            <v>PREV</v>
          </cell>
          <cell r="H652" t="str">
            <v>PREV</v>
          </cell>
          <cell r="I652" t="str">
            <v>PREV</v>
          </cell>
          <cell r="J652" t="str">
            <v>PREV</v>
          </cell>
          <cell r="K652" t="str">
            <v>PREV</v>
          </cell>
          <cell r="L652" t="str">
            <v>PREV</v>
          </cell>
          <cell r="M652" t="str">
            <v>PREV</v>
          </cell>
          <cell r="N652" t="str">
            <v>PREV</v>
          </cell>
          <cell r="O652" t="str">
            <v>PREV</v>
          </cell>
          <cell r="P652" t="str">
            <v>PREV</v>
          </cell>
          <cell r="Q652" t="str">
            <v>PREV</v>
          </cell>
          <cell r="R652" t="str">
            <v>PREV</v>
          </cell>
          <cell r="S652" t="str">
            <v>PREV</v>
          </cell>
          <cell r="T652" t="str">
            <v>PREV</v>
          </cell>
          <cell r="U652" t="str">
            <v>PREV</v>
          </cell>
          <cell r="V652" t="str">
            <v>PREV</v>
          </cell>
          <cell r="W652" t="str">
            <v>PREV</v>
          </cell>
          <cell r="X652" t="str">
            <v>PREV</v>
          </cell>
          <cell r="Y652" t="str">
            <v>PREV</v>
          </cell>
          <cell r="Z652" t="str">
            <v>PREV</v>
          </cell>
          <cell r="AA652" t="str">
            <v>PREV</v>
          </cell>
          <cell r="AB652" t="str">
            <v>PREV</v>
          </cell>
          <cell r="AC652" t="str">
            <v>PREV</v>
          </cell>
          <cell r="AD652" t="str">
            <v>PREV</v>
          </cell>
          <cell r="AE652" t="str">
            <v>PREV</v>
          </cell>
          <cell r="AF652" t="str">
            <v>PREV</v>
          </cell>
          <cell r="AG652" t="str">
            <v>PREV</v>
          </cell>
          <cell r="AH652" t="str">
            <v>PREV</v>
          </cell>
          <cell r="AI652" t="str">
            <v>PREV</v>
          </cell>
          <cell r="AJ652" t="str">
            <v>PREV</v>
          </cell>
          <cell r="AK652" t="str">
            <v>PREV</v>
          </cell>
          <cell r="AL652" t="str">
            <v>PREV</v>
          </cell>
          <cell r="AM652" t="str">
            <v>PREV</v>
          </cell>
          <cell r="AN652" t="str">
            <v>PREV</v>
          </cell>
          <cell r="AO652" t="str">
            <v>PREV</v>
          </cell>
          <cell r="AP652" t="str">
            <v>PREV</v>
          </cell>
          <cell r="AQ652" t="str">
            <v>PREV</v>
          </cell>
          <cell r="AR652" t="str">
            <v>PREV</v>
          </cell>
          <cell r="AS652" t="str">
            <v>PREV</v>
          </cell>
          <cell r="AT652" t="str">
            <v>PREV</v>
          </cell>
          <cell r="AU652" t="str">
            <v>PREV</v>
          </cell>
          <cell r="AV652" t="str">
            <v>PREV</v>
          </cell>
          <cell r="AW652" t="str">
            <v>PREV</v>
          </cell>
          <cell r="AX652" t="str">
            <v>PREV</v>
          </cell>
          <cell r="AY652" t="str">
            <v>PREV</v>
          </cell>
          <cell r="AZ652" t="str">
            <v>PREV</v>
          </cell>
          <cell r="BA652" t="str">
            <v>PREV</v>
          </cell>
          <cell r="BB652" t="str">
            <v>PREV</v>
          </cell>
          <cell r="BC652" t="str">
            <v>PREV</v>
          </cell>
          <cell r="BD652" t="str">
            <v>PREV</v>
          </cell>
          <cell r="BE652" t="str">
            <v>PREV</v>
          </cell>
          <cell r="BF652" t="str">
            <v>PREV</v>
          </cell>
          <cell r="BG652">
            <v>0</v>
          </cell>
          <cell r="BH652" t="str">
            <v>PREV</v>
          </cell>
          <cell r="BI652" t="str">
            <v>PREV</v>
          </cell>
          <cell r="BJ652" t="str">
            <v>PREV</v>
          </cell>
          <cell r="BK652" t="str">
            <v>PREV</v>
          </cell>
          <cell r="BL652">
            <v>0</v>
          </cell>
          <cell r="BM652" t="str">
            <v>PREV</v>
          </cell>
          <cell r="BN652" t="str">
            <v>PREV</v>
          </cell>
          <cell r="BO652" t="str">
            <v>PREV</v>
          </cell>
          <cell r="BP652" t="str">
            <v>PREV</v>
          </cell>
          <cell r="BQ652" t="str">
            <v>PREV</v>
          </cell>
          <cell r="BR652" t="str">
            <v>PREV</v>
          </cell>
          <cell r="BS652" t="str">
            <v>PREV</v>
          </cell>
          <cell r="BT652" t="str">
            <v>PREV</v>
          </cell>
          <cell r="BU652" t="str">
            <v>PREV</v>
          </cell>
          <cell r="BV652" t="str">
            <v>PREV</v>
          </cell>
          <cell r="BW652" t="str">
            <v>PREV</v>
          </cell>
          <cell r="BX652" t="str">
            <v>PREV</v>
          </cell>
          <cell r="BY652" t="str">
            <v>PREV</v>
          </cell>
          <cell r="BZ652" t="str">
            <v>PREV</v>
          </cell>
          <cell r="CA652">
            <v>0</v>
          </cell>
          <cell r="CB652" t="str">
            <v>PREV</v>
          </cell>
          <cell r="CC652" t="str">
            <v>PREV</v>
          </cell>
          <cell r="CD652">
            <v>0</v>
          </cell>
          <cell r="CE652">
            <v>0</v>
          </cell>
          <cell r="CF652">
            <v>0</v>
          </cell>
          <cell r="CG652" t="str">
            <v>PREV</v>
          </cell>
          <cell r="CH652" t="str">
            <v>PREV</v>
          </cell>
          <cell r="CI652" t="str">
            <v>PREV</v>
          </cell>
          <cell r="CJ652" t="str">
            <v>PREV</v>
          </cell>
          <cell r="CK652" t="str">
            <v>PREV</v>
          </cell>
          <cell r="CL652" t="str">
            <v>PREV</v>
          </cell>
          <cell r="CM652" t="str">
            <v>PREV</v>
          </cell>
          <cell r="CN652" t="str">
            <v>PREV</v>
          </cell>
          <cell r="CO652" t="str">
            <v>PREV</v>
          </cell>
          <cell r="CP652" t="str">
            <v>PREV</v>
          </cell>
          <cell r="CQ652" t="str">
            <v>PREV</v>
          </cell>
          <cell r="CR652" t="str">
            <v>PREV</v>
          </cell>
          <cell r="CS652" t="str">
            <v>PREV</v>
          </cell>
          <cell r="CT652" t="str">
            <v>PREV</v>
          </cell>
          <cell r="CU652" t="str">
            <v>PREV</v>
          </cell>
          <cell r="CV652">
            <v>0</v>
          </cell>
          <cell r="CW652" t="str">
            <v>PREV</v>
          </cell>
          <cell r="CX652" t="str">
            <v>PREV</v>
          </cell>
          <cell r="CY652">
            <v>0</v>
          </cell>
          <cell r="CZ652" t="str">
            <v>PREV</v>
          </cell>
          <cell r="DA652" t="str">
            <v>PREV</v>
          </cell>
          <cell r="DB652" t="str">
            <v>PREV</v>
          </cell>
          <cell r="DC652" t="str">
            <v>PREV</v>
          </cell>
          <cell r="DD652" t="str">
            <v>PREV</v>
          </cell>
          <cell r="DE652" t="str">
            <v>PREV</v>
          </cell>
          <cell r="DF652" t="str">
            <v>PREV</v>
          </cell>
          <cell r="DG652" t="str">
            <v>PREV</v>
          </cell>
          <cell r="DH652" t="str">
            <v>PREV</v>
          </cell>
          <cell r="DI652" t="str">
            <v>PREV</v>
          </cell>
          <cell r="DJ652" t="str">
            <v>PREV</v>
          </cell>
          <cell r="DK652" t="str">
            <v>PREV</v>
          </cell>
          <cell r="DL652" t="str">
            <v>PREV</v>
          </cell>
          <cell r="DM652" t="str">
            <v>PREV</v>
          </cell>
          <cell r="DN652" t="str">
            <v>PREV</v>
          </cell>
          <cell r="DO652" t="str">
            <v>PREV</v>
          </cell>
          <cell r="DP652" t="str">
            <v>PREV</v>
          </cell>
          <cell r="DQ652" t="str">
            <v>PREV</v>
          </cell>
          <cell r="DR652" t="str">
            <v>PREV</v>
          </cell>
          <cell r="DS652" t="str">
            <v>PREV</v>
          </cell>
          <cell r="DT652" t="str">
            <v>PREV</v>
          </cell>
          <cell r="DU652" t="str">
            <v>PREV</v>
          </cell>
          <cell r="DV652" t="str">
            <v>PREV</v>
          </cell>
          <cell r="DW652" t="str">
            <v>PREV</v>
          </cell>
          <cell r="DX652" t="str">
            <v>PREV</v>
          </cell>
          <cell r="DY652" t="str">
            <v>PREV</v>
          </cell>
          <cell r="DZ652" t="str">
            <v>PREV</v>
          </cell>
          <cell r="EA652" t="str">
            <v>PREV</v>
          </cell>
          <cell r="EB652" t="str">
            <v>PREV</v>
          </cell>
          <cell r="EC652" t="str">
            <v>PREV</v>
          </cell>
          <cell r="ED652" t="str">
            <v>PREV</v>
          </cell>
          <cell r="EE652" t="str">
            <v>PREV</v>
          </cell>
          <cell r="EF652" t="str">
            <v>PREV</v>
          </cell>
          <cell r="EG652" t="str">
            <v>PREV</v>
          </cell>
          <cell r="EH652" t="str">
            <v>PREV</v>
          </cell>
          <cell r="EI652" t="str">
            <v>PREV</v>
          </cell>
          <cell r="EJ652" t="str">
            <v>PREV</v>
          </cell>
          <cell r="EK652" t="str">
            <v>PREV</v>
          </cell>
          <cell r="EL652" t="str">
            <v>PREV</v>
          </cell>
          <cell r="EM652" t="str">
            <v>PREV</v>
          </cell>
          <cell r="EN652" t="str">
            <v>PREV</v>
          </cell>
          <cell r="EO652" t="str">
            <v>PREV</v>
          </cell>
          <cell r="EP652" t="str">
            <v>PREV</v>
          </cell>
          <cell r="EQ652" t="str">
            <v>PREV</v>
          </cell>
          <cell r="ER652" t="str">
            <v>PREV</v>
          </cell>
          <cell r="ES652" t="str">
            <v>PREV</v>
          </cell>
          <cell r="ET652" t="str">
            <v>PREV</v>
          </cell>
          <cell r="EU652" t="str">
            <v>PREV</v>
          </cell>
          <cell r="EV652" t="str">
            <v>PREV</v>
          </cell>
          <cell r="EW652" t="str">
            <v>PREV</v>
          </cell>
          <cell r="EX652" t="str">
            <v>PREV</v>
          </cell>
          <cell r="EY652" t="str">
            <v>PREV</v>
          </cell>
          <cell r="EZ652" t="str">
            <v>PREV</v>
          </cell>
          <cell r="FA652" t="str">
            <v>PREV</v>
          </cell>
          <cell r="FB652" t="str">
            <v>PREV</v>
          </cell>
          <cell r="FC652" t="str">
            <v>PREV</v>
          </cell>
          <cell r="FD652" t="str">
            <v>PREV</v>
          </cell>
          <cell r="FE652" t="str">
            <v>PREV</v>
          </cell>
          <cell r="FF652" t="str">
            <v>PREV</v>
          </cell>
          <cell r="FG652" t="str">
            <v>PREV</v>
          </cell>
          <cell r="FH652" t="str">
            <v>PREV</v>
          </cell>
          <cell r="FI652" t="str">
            <v>PREV</v>
          </cell>
          <cell r="FJ652" t="str">
            <v>PREV</v>
          </cell>
          <cell r="FK652" t="str">
            <v>PREV</v>
          </cell>
          <cell r="FL652" t="str">
            <v>PREV</v>
          </cell>
          <cell r="FM652" t="str">
            <v>PREV</v>
          </cell>
          <cell r="FN652" t="str">
            <v>PREV</v>
          </cell>
          <cell r="FO652" t="str">
            <v>PREV</v>
          </cell>
          <cell r="FP652" t="str">
            <v>PREV</v>
          </cell>
          <cell r="FQ652" t="str">
            <v>PREV</v>
          </cell>
          <cell r="FR652" t="str">
            <v>PREV</v>
          </cell>
          <cell r="FS652" t="str">
            <v>PREV</v>
          </cell>
          <cell r="FT652" t="str">
            <v>PREV</v>
          </cell>
          <cell r="FU652" t="str">
            <v>PREV</v>
          </cell>
          <cell r="FV652" t="str">
            <v>PREV</v>
          </cell>
          <cell r="FW652" t="str">
            <v>PREV</v>
          </cell>
          <cell r="FX652" t="str">
            <v>PREV</v>
          </cell>
          <cell r="FY652" t="str">
            <v>PREV</v>
          </cell>
          <cell r="FZ652" t="str">
            <v>PREV</v>
          </cell>
          <cell r="GA652" t="str">
            <v>PREV</v>
          </cell>
          <cell r="GB652" t="str">
            <v>PREV</v>
          </cell>
          <cell r="GC652" t="str">
            <v>PREV</v>
          </cell>
          <cell r="GD652" t="str">
            <v>PREV</v>
          </cell>
          <cell r="GE652" t="str">
            <v>PREV</v>
          </cell>
          <cell r="GF652" t="str">
            <v>PREV</v>
          </cell>
          <cell r="GG652" t="str">
            <v>PREV</v>
          </cell>
          <cell r="GH652" t="str">
            <v>PREV</v>
          </cell>
          <cell r="GI652" t="str">
            <v>PREV</v>
          </cell>
          <cell r="GJ652" t="str">
            <v>PREV</v>
          </cell>
          <cell r="GK652" t="str">
            <v>PREV</v>
          </cell>
          <cell r="GL652" t="str">
            <v>PREV</v>
          </cell>
          <cell r="GM652" t="str">
            <v>PREV</v>
          </cell>
          <cell r="GN652" t="str">
            <v>PREV</v>
          </cell>
          <cell r="GO652" t="str">
            <v>PREV</v>
          </cell>
          <cell r="GP652" t="str">
            <v>PREV</v>
          </cell>
          <cell r="GQ652" t="str">
            <v>PREV</v>
          </cell>
          <cell r="GR652" t="str">
            <v>PREV</v>
          </cell>
          <cell r="GS652" t="str">
            <v>PREV</v>
          </cell>
          <cell r="GT652" t="str">
            <v>PREV</v>
          </cell>
          <cell r="GU652" t="str">
            <v>PREV</v>
          </cell>
          <cell r="GV652" t="str">
            <v>PREV</v>
          </cell>
          <cell r="GW652" t="str">
            <v>PREV</v>
          </cell>
          <cell r="GX652" t="str">
            <v>PREV</v>
          </cell>
          <cell r="GY652" t="str">
            <v>PREV</v>
          </cell>
          <cell r="GZ652" t="str">
            <v>PREV</v>
          </cell>
          <cell r="HA652" t="str">
            <v>PREV</v>
          </cell>
          <cell r="HB652" t="str">
            <v>PREV</v>
          </cell>
          <cell r="HC652" t="str">
            <v>PREV</v>
          </cell>
          <cell r="HD652" t="str">
            <v>PREV</v>
          </cell>
          <cell r="HE652" t="str">
            <v>PREV</v>
          </cell>
          <cell r="HF652">
            <v>0</v>
          </cell>
          <cell r="HG652">
            <v>0</v>
          </cell>
          <cell r="HH652">
            <v>0</v>
          </cell>
          <cell r="HI652" t="str">
            <v>PREV</v>
          </cell>
          <cell r="HJ652" t="str">
            <v>PREV</v>
          </cell>
          <cell r="HK652" t="str">
            <v>PREV</v>
          </cell>
          <cell r="HL652" t="str">
            <v>PREV</v>
          </cell>
          <cell r="HM652" t="str">
            <v>PREV</v>
          </cell>
          <cell r="HN652" t="str">
            <v>PREV</v>
          </cell>
          <cell r="HO652" t="str">
            <v>PREV</v>
          </cell>
          <cell r="HP652" t="str">
            <v>PREV</v>
          </cell>
          <cell r="HQ652" t="str">
            <v>PREV</v>
          </cell>
          <cell r="HR652" t="str">
            <v>PREV</v>
          </cell>
          <cell r="HS652" t="str">
            <v>PREV</v>
          </cell>
          <cell r="HT652" t="str">
            <v>PREV</v>
          </cell>
          <cell r="HU652" t="str">
            <v>PREV</v>
          </cell>
          <cell r="HV652" t="str">
            <v>PREV</v>
          </cell>
          <cell r="HW652" t="str">
            <v>PREV</v>
          </cell>
          <cell r="HX652" t="str">
            <v>PREV</v>
          </cell>
          <cell r="HY652" t="str">
            <v>PREV</v>
          </cell>
          <cell r="HZ652" t="str">
            <v>PREV</v>
          </cell>
          <cell r="IA652" t="str">
            <v>PREV</v>
          </cell>
          <cell r="IB652" t="str">
            <v>PREV</v>
          </cell>
          <cell r="IC652" t="str">
            <v>PREV</v>
          </cell>
          <cell r="ID652" t="str">
            <v>PREV</v>
          </cell>
          <cell r="IE652" t="str">
            <v>PREV</v>
          </cell>
          <cell r="IF652" t="str">
            <v>PREV</v>
          </cell>
          <cell r="IG652" t="str">
            <v>PREV</v>
          </cell>
          <cell r="IH652" t="str">
            <v>PREV</v>
          </cell>
          <cell r="II652" t="str">
            <v>PREV</v>
          </cell>
          <cell r="IJ652" t="str">
            <v>PREV</v>
          </cell>
          <cell r="IK652" t="str">
            <v>PREV</v>
          </cell>
          <cell r="IL652" t="str">
            <v>PREV</v>
          </cell>
          <cell r="IM652" t="str">
            <v>PREV</v>
          </cell>
          <cell r="IN652" t="str">
            <v>PREV</v>
          </cell>
          <cell r="IO652" t="str">
            <v>PREV</v>
          </cell>
          <cell r="IP652" t="str">
            <v>PREV</v>
          </cell>
          <cell r="IQ652" t="str">
            <v>PREV</v>
          </cell>
          <cell r="IR652" t="str">
            <v>PREV</v>
          </cell>
          <cell r="IS652" t="str">
            <v>PREV</v>
          </cell>
          <cell r="IT652" t="str">
            <v>PREV</v>
          </cell>
          <cell r="IU652" t="str">
            <v>PREV</v>
          </cell>
          <cell r="IV652" t="str">
            <v>PREV</v>
          </cell>
          <cell r="IW652" t="str">
            <v>PREV</v>
          </cell>
          <cell r="IX652" t="str">
            <v>PREV</v>
          </cell>
          <cell r="IY652" t="str">
            <v>PREV</v>
          </cell>
          <cell r="IZ652" t="str">
            <v>PREV</v>
          </cell>
          <cell r="JA652" t="str">
            <v>PREV</v>
          </cell>
          <cell r="JB652" t="str">
            <v>PREV</v>
          </cell>
          <cell r="JC652" t="str">
            <v>PREV</v>
          </cell>
          <cell r="JD652" t="str">
            <v>PREV</v>
          </cell>
          <cell r="JE652" t="str">
            <v>PREV</v>
          </cell>
          <cell r="JF652" t="str">
            <v>PREV</v>
          </cell>
          <cell r="JG652" t="str">
            <v>PREV</v>
          </cell>
          <cell r="JH652" t="str">
            <v>PREV</v>
          </cell>
          <cell r="JI652" t="str">
            <v>PREV</v>
          </cell>
          <cell r="JJ652" t="str">
            <v>PREV</v>
          </cell>
          <cell r="JK652" t="str">
            <v>PREV</v>
          </cell>
          <cell r="JL652" t="str">
            <v>PREV</v>
          </cell>
          <cell r="JM652" t="str">
            <v>PREV</v>
          </cell>
          <cell r="JN652" t="str">
            <v>PREV</v>
          </cell>
          <cell r="JO652" t="str">
            <v>PREV</v>
          </cell>
          <cell r="JP652" t="str">
            <v>PREV</v>
          </cell>
          <cell r="JQ652" t="str">
            <v>PREV</v>
          </cell>
          <cell r="JR652" t="str">
            <v>PREV</v>
          </cell>
          <cell r="JS652" t="str">
            <v>PREV</v>
          </cell>
          <cell r="JT652" t="str">
            <v>PREV</v>
          </cell>
          <cell r="JU652">
            <v>0</v>
          </cell>
          <cell r="JV652">
            <v>0</v>
          </cell>
          <cell r="JW652" t="str">
            <v>PREV</v>
          </cell>
          <cell r="JX652" t="str">
            <v>PREV</v>
          </cell>
          <cell r="JY652">
            <v>0</v>
          </cell>
          <cell r="JZ652" t="str">
            <v>PREV</v>
          </cell>
          <cell r="KA652" t="str">
            <v>PREV</v>
          </cell>
          <cell r="KB652" t="str">
            <v>PREV</v>
          </cell>
          <cell r="KC652" t="str">
            <v>PREV</v>
          </cell>
          <cell r="KD652" t="str">
            <v>PREV</v>
          </cell>
          <cell r="KE652" t="str">
            <v>PREV</v>
          </cell>
          <cell r="KF652" t="str">
            <v>PREV</v>
          </cell>
          <cell r="KG652" t="str">
            <v>PREV</v>
          </cell>
          <cell r="KH652" t="str">
            <v>PREV</v>
          </cell>
          <cell r="KI652" t="str">
            <v>PREV</v>
          </cell>
          <cell r="KJ652" t="str">
            <v>PREV</v>
          </cell>
          <cell r="KK652" t="str">
            <v>PREV</v>
          </cell>
          <cell r="KL652" t="str">
            <v>PREV</v>
          </cell>
          <cell r="KM652" t="str">
            <v>PREV</v>
          </cell>
          <cell r="KN652" t="str">
            <v>PREV</v>
          </cell>
          <cell r="KO652" t="str">
            <v>PREV</v>
          </cell>
          <cell r="KP652" t="str">
            <v>PREV</v>
          </cell>
          <cell r="KQ652" t="str">
            <v>PREV</v>
          </cell>
          <cell r="KR652" t="str">
            <v>PREV</v>
          </cell>
          <cell r="KS652" t="str">
            <v>PREV</v>
          </cell>
          <cell r="KT652" t="str">
            <v>PREV</v>
          </cell>
          <cell r="KU652" t="str">
            <v>PREV</v>
          </cell>
          <cell r="KV652" t="str">
            <v>PREV</v>
          </cell>
          <cell r="KW652" t="str">
            <v>PREV</v>
          </cell>
          <cell r="KX652" t="str">
            <v>PREV</v>
          </cell>
          <cell r="KY652" t="str">
            <v>PREV</v>
          </cell>
          <cell r="KZ652" t="str">
            <v>PREV</v>
          </cell>
          <cell r="LA652" t="str">
            <v>PREV</v>
          </cell>
          <cell r="LB652" t="str">
            <v>PREV</v>
          </cell>
          <cell r="LC652" t="str">
            <v>PREV</v>
          </cell>
          <cell r="LD652" t="str">
            <v>PREV</v>
          </cell>
          <cell r="LE652" t="str">
            <v>PREV</v>
          </cell>
          <cell r="LF652" t="str">
            <v>PREV</v>
          </cell>
          <cell r="LG652" t="str">
            <v>PREV</v>
          </cell>
          <cell r="LH652" t="str">
            <v>PREV</v>
          </cell>
          <cell r="LI652" t="str">
            <v>PREV</v>
          </cell>
          <cell r="LJ652" t="str">
            <v>PREV</v>
          </cell>
          <cell r="LK652" t="str">
            <v>PREV</v>
          </cell>
          <cell r="LL652" t="str">
            <v>PREV</v>
          </cell>
          <cell r="LM652" t="str">
            <v>PREV</v>
          </cell>
          <cell r="LN652" t="str">
            <v>PREV</v>
          </cell>
          <cell r="LO652" t="str">
            <v>PREV</v>
          </cell>
          <cell r="LP652" t="str">
            <v>PREV</v>
          </cell>
          <cell r="LQ652" t="str">
            <v>PREV</v>
          </cell>
        </row>
        <row r="653">
          <cell r="A653">
            <v>47088</v>
          </cell>
          <cell r="B653">
            <v>25</v>
          </cell>
          <cell r="C653" t="str">
            <v>CONS</v>
          </cell>
          <cell r="D653" t="str">
            <v>PREV</v>
          </cell>
          <cell r="E653" t="str">
            <v>PREV</v>
          </cell>
          <cell r="F653" t="str">
            <v>PREV</v>
          </cell>
          <cell r="G653" t="str">
            <v>PREV</v>
          </cell>
          <cell r="H653" t="str">
            <v>PREV</v>
          </cell>
          <cell r="I653" t="str">
            <v>PREV</v>
          </cell>
          <cell r="J653" t="str">
            <v>PREV</v>
          </cell>
          <cell r="K653" t="str">
            <v>PREV</v>
          </cell>
          <cell r="L653" t="str">
            <v>PREV</v>
          </cell>
          <cell r="M653" t="str">
            <v>PREV</v>
          </cell>
          <cell r="N653" t="str">
            <v>PREV</v>
          </cell>
          <cell r="O653" t="str">
            <v>PREV</v>
          </cell>
          <cell r="P653" t="str">
            <v>PREV</v>
          </cell>
          <cell r="Q653" t="str">
            <v>PREV</v>
          </cell>
          <cell r="R653" t="str">
            <v>PREV</v>
          </cell>
          <cell r="S653" t="str">
            <v>PREV</v>
          </cell>
          <cell r="T653" t="str">
            <v>PREV</v>
          </cell>
          <cell r="U653" t="str">
            <v>PREV</v>
          </cell>
          <cell r="V653" t="str">
            <v>PREV</v>
          </cell>
          <cell r="W653" t="str">
            <v>PREV</v>
          </cell>
          <cell r="X653" t="str">
            <v>PREV</v>
          </cell>
          <cell r="Y653" t="str">
            <v>PREV</v>
          </cell>
          <cell r="Z653" t="str">
            <v>PREV</v>
          </cell>
          <cell r="AA653" t="str">
            <v>PREV</v>
          </cell>
          <cell r="AB653" t="str">
            <v>PREV</v>
          </cell>
          <cell r="AC653" t="str">
            <v>PREV</v>
          </cell>
          <cell r="AD653" t="str">
            <v>PREV</v>
          </cell>
          <cell r="AE653" t="str">
            <v>PREV</v>
          </cell>
          <cell r="AF653" t="str">
            <v>PREV</v>
          </cell>
          <cell r="AG653" t="str">
            <v>PREV</v>
          </cell>
          <cell r="AH653" t="str">
            <v>PREV</v>
          </cell>
          <cell r="AI653" t="str">
            <v>PREV</v>
          </cell>
          <cell r="AJ653" t="str">
            <v>PREV</v>
          </cell>
          <cell r="AK653" t="str">
            <v>PREV</v>
          </cell>
          <cell r="AL653" t="str">
            <v>PREV</v>
          </cell>
          <cell r="AM653" t="str">
            <v>PREV</v>
          </cell>
          <cell r="AN653" t="str">
            <v>PREV</v>
          </cell>
          <cell r="AO653" t="str">
            <v>PREV</v>
          </cell>
          <cell r="AP653" t="str">
            <v>PREV</v>
          </cell>
          <cell r="AQ653" t="str">
            <v>PREV</v>
          </cell>
          <cell r="AR653" t="str">
            <v>PREV</v>
          </cell>
          <cell r="AS653" t="str">
            <v>PREV</v>
          </cell>
          <cell r="AT653" t="str">
            <v>PREV</v>
          </cell>
          <cell r="AU653" t="str">
            <v>PREV</v>
          </cell>
          <cell r="AV653" t="str">
            <v>PREV</v>
          </cell>
          <cell r="AW653" t="str">
            <v>PREV</v>
          </cell>
          <cell r="AX653" t="str">
            <v>PREV</v>
          </cell>
          <cell r="AY653" t="str">
            <v>PREV</v>
          </cell>
          <cell r="AZ653" t="str">
            <v>PREV</v>
          </cell>
          <cell r="BA653" t="str">
            <v>PREV</v>
          </cell>
          <cell r="BB653" t="str">
            <v>PREV</v>
          </cell>
          <cell r="BC653" t="str">
            <v>PREV</v>
          </cell>
          <cell r="BD653" t="str">
            <v>PREV</v>
          </cell>
          <cell r="BE653" t="str">
            <v>PREV</v>
          </cell>
          <cell r="BF653" t="str">
            <v>PREV</v>
          </cell>
          <cell r="BG653">
            <v>0</v>
          </cell>
          <cell r="BH653" t="str">
            <v>PREV</v>
          </cell>
          <cell r="BI653" t="str">
            <v>PREV</v>
          </cell>
          <cell r="BJ653" t="str">
            <v>PREV</v>
          </cell>
          <cell r="BK653" t="str">
            <v>PREV</v>
          </cell>
          <cell r="BL653">
            <v>0</v>
          </cell>
          <cell r="BM653" t="str">
            <v>PREV</v>
          </cell>
          <cell r="BN653" t="str">
            <v>PREV</v>
          </cell>
          <cell r="BO653" t="str">
            <v>PREV</v>
          </cell>
          <cell r="BP653" t="str">
            <v>PREV</v>
          </cell>
          <cell r="BQ653" t="str">
            <v>PREV</v>
          </cell>
          <cell r="BR653" t="str">
            <v>PREV</v>
          </cell>
          <cell r="BS653" t="str">
            <v>PREV</v>
          </cell>
          <cell r="BT653" t="str">
            <v>PREV</v>
          </cell>
          <cell r="BU653" t="str">
            <v>PREV</v>
          </cell>
          <cell r="BV653" t="str">
            <v>PREV</v>
          </cell>
          <cell r="BW653" t="str">
            <v>PREV</v>
          </cell>
          <cell r="BX653" t="str">
            <v>PREV</v>
          </cell>
          <cell r="BY653" t="str">
            <v>PREV</v>
          </cell>
          <cell r="BZ653" t="str">
            <v>PREV</v>
          </cell>
          <cell r="CA653">
            <v>0</v>
          </cell>
          <cell r="CB653" t="str">
            <v>PREV</v>
          </cell>
          <cell r="CC653" t="str">
            <v>PREV</v>
          </cell>
          <cell r="CD653">
            <v>0</v>
          </cell>
          <cell r="CE653">
            <v>0</v>
          </cell>
          <cell r="CF653">
            <v>0</v>
          </cell>
          <cell r="CG653" t="str">
            <v>PREV</v>
          </cell>
          <cell r="CH653" t="str">
            <v>PREV</v>
          </cell>
          <cell r="CI653" t="str">
            <v>PREV</v>
          </cell>
          <cell r="CJ653" t="str">
            <v>PREV</v>
          </cell>
          <cell r="CK653" t="str">
            <v>PREV</v>
          </cell>
          <cell r="CL653" t="str">
            <v>PREV</v>
          </cell>
          <cell r="CM653" t="str">
            <v>PREV</v>
          </cell>
          <cell r="CN653" t="str">
            <v>PREV</v>
          </cell>
          <cell r="CO653" t="str">
            <v>PREV</v>
          </cell>
          <cell r="CP653" t="str">
            <v>PREV</v>
          </cell>
          <cell r="CQ653" t="str">
            <v>PREV</v>
          </cell>
          <cell r="CR653" t="str">
            <v>PREV</v>
          </cell>
          <cell r="CS653" t="str">
            <v>PREV</v>
          </cell>
          <cell r="CT653" t="str">
            <v>PREV</v>
          </cell>
          <cell r="CU653" t="str">
            <v>PREV</v>
          </cell>
          <cell r="CV653">
            <v>0</v>
          </cell>
          <cell r="CW653" t="str">
            <v>PREV</v>
          </cell>
          <cell r="CX653" t="str">
            <v>PREV</v>
          </cell>
          <cell r="CY653">
            <v>0</v>
          </cell>
          <cell r="CZ653" t="str">
            <v>PREV</v>
          </cell>
          <cell r="DA653" t="str">
            <v>PREV</v>
          </cell>
          <cell r="DB653" t="str">
            <v>PREV</v>
          </cell>
          <cell r="DC653" t="str">
            <v>PREV</v>
          </cell>
          <cell r="DD653" t="str">
            <v>PREV</v>
          </cell>
          <cell r="DE653" t="str">
            <v>PREV</v>
          </cell>
          <cell r="DF653" t="str">
            <v>PREV</v>
          </cell>
          <cell r="DG653" t="str">
            <v>PREV</v>
          </cell>
          <cell r="DH653" t="str">
            <v>PREV</v>
          </cell>
          <cell r="DI653" t="str">
            <v>PREV</v>
          </cell>
          <cell r="DJ653" t="str">
            <v>PREV</v>
          </cell>
          <cell r="DK653" t="str">
            <v>PREV</v>
          </cell>
          <cell r="DL653" t="str">
            <v>PREV</v>
          </cell>
          <cell r="DM653" t="str">
            <v>PREV</v>
          </cell>
          <cell r="DN653" t="str">
            <v>PREV</v>
          </cell>
          <cell r="DO653" t="str">
            <v>PREV</v>
          </cell>
          <cell r="DP653" t="str">
            <v>PREV</v>
          </cell>
          <cell r="DQ653" t="str">
            <v>PREV</v>
          </cell>
          <cell r="DR653" t="str">
            <v>PREV</v>
          </cell>
          <cell r="DS653" t="str">
            <v>PREV</v>
          </cell>
          <cell r="DT653" t="str">
            <v>PREV</v>
          </cell>
          <cell r="DU653" t="str">
            <v>PREV</v>
          </cell>
          <cell r="DV653" t="str">
            <v>PREV</v>
          </cell>
          <cell r="DW653" t="str">
            <v>PREV</v>
          </cell>
          <cell r="DX653" t="str">
            <v>PREV</v>
          </cell>
          <cell r="DY653" t="str">
            <v>PREV</v>
          </cell>
          <cell r="DZ653" t="str">
            <v>PREV</v>
          </cell>
          <cell r="EA653" t="str">
            <v>PREV</v>
          </cell>
          <cell r="EB653" t="str">
            <v>PREV</v>
          </cell>
          <cell r="EC653" t="str">
            <v>PREV</v>
          </cell>
          <cell r="ED653" t="str">
            <v>PREV</v>
          </cell>
          <cell r="EE653" t="str">
            <v>PREV</v>
          </cell>
          <cell r="EF653" t="str">
            <v>PREV</v>
          </cell>
          <cell r="EG653" t="str">
            <v>PREV</v>
          </cell>
          <cell r="EH653" t="str">
            <v>PREV</v>
          </cell>
          <cell r="EI653" t="str">
            <v>PREV</v>
          </cell>
          <cell r="EJ653" t="str">
            <v>PREV</v>
          </cell>
          <cell r="EK653" t="str">
            <v>PREV</v>
          </cell>
          <cell r="EL653" t="str">
            <v>PREV</v>
          </cell>
          <cell r="EM653" t="str">
            <v>PREV</v>
          </cell>
          <cell r="EN653" t="str">
            <v>PREV</v>
          </cell>
          <cell r="EO653" t="str">
            <v>PREV</v>
          </cell>
          <cell r="EP653" t="str">
            <v>PREV</v>
          </cell>
          <cell r="EQ653" t="str">
            <v>PREV</v>
          </cell>
          <cell r="ER653" t="str">
            <v>PREV</v>
          </cell>
          <cell r="ES653" t="str">
            <v>PREV</v>
          </cell>
          <cell r="ET653" t="str">
            <v>PREV</v>
          </cell>
          <cell r="EU653" t="str">
            <v>PREV</v>
          </cell>
          <cell r="EV653" t="str">
            <v>PREV</v>
          </cell>
          <cell r="EW653" t="str">
            <v>PREV</v>
          </cell>
          <cell r="EX653" t="str">
            <v>PREV</v>
          </cell>
          <cell r="EY653" t="str">
            <v>PREV</v>
          </cell>
          <cell r="EZ653" t="str">
            <v>PREV</v>
          </cell>
          <cell r="FA653" t="str">
            <v>PREV</v>
          </cell>
          <cell r="FB653" t="str">
            <v>PREV</v>
          </cell>
          <cell r="FC653" t="str">
            <v>PREV</v>
          </cell>
          <cell r="FD653" t="str">
            <v>PREV</v>
          </cell>
          <cell r="FE653" t="str">
            <v>PREV</v>
          </cell>
          <cell r="FF653" t="str">
            <v>PREV</v>
          </cell>
          <cell r="FG653" t="str">
            <v>PREV</v>
          </cell>
          <cell r="FH653" t="str">
            <v>PREV</v>
          </cell>
          <cell r="FI653" t="str">
            <v>PREV</v>
          </cell>
          <cell r="FJ653" t="str">
            <v>PREV</v>
          </cell>
          <cell r="FK653" t="str">
            <v>PREV</v>
          </cell>
          <cell r="FL653" t="str">
            <v>PREV</v>
          </cell>
          <cell r="FM653" t="str">
            <v>PREV</v>
          </cell>
          <cell r="FN653" t="str">
            <v>PREV</v>
          </cell>
          <cell r="FO653" t="str">
            <v>PREV</v>
          </cell>
          <cell r="FP653" t="str">
            <v>PREV</v>
          </cell>
          <cell r="FQ653" t="str">
            <v>PREV</v>
          </cell>
          <cell r="FR653" t="str">
            <v>PREV</v>
          </cell>
          <cell r="FS653" t="str">
            <v>PREV</v>
          </cell>
          <cell r="FT653" t="str">
            <v>PREV</v>
          </cell>
          <cell r="FU653" t="str">
            <v>PREV</v>
          </cell>
          <cell r="FV653" t="str">
            <v>PREV</v>
          </cell>
          <cell r="FW653" t="str">
            <v>PREV</v>
          </cell>
          <cell r="FX653" t="str">
            <v>PREV</v>
          </cell>
          <cell r="FY653" t="str">
            <v>PREV</v>
          </cell>
          <cell r="FZ653" t="str">
            <v>PREV</v>
          </cell>
          <cell r="GA653" t="str">
            <v>PREV</v>
          </cell>
          <cell r="GB653" t="str">
            <v>PREV</v>
          </cell>
          <cell r="GC653" t="str">
            <v>PREV</v>
          </cell>
          <cell r="GD653" t="str">
            <v>PREV</v>
          </cell>
          <cell r="GE653" t="str">
            <v>PREV</v>
          </cell>
          <cell r="GF653" t="str">
            <v>PREV</v>
          </cell>
          <cell r="GG653" t="str">
            <v>PREV</v>
          </cell>
          <cell r="GH653" t="str">
            <v>PREV</v>
          </cell>
          <cell r="GI653" t="str">
            <v>PREV</v>
          </cell>
          <cell r="GJ653" t="str">
            <v>PREV</v>
          </cell>
          <cell r="GK653" t="str">
            <v>PREV</v>
          </cell>
          <cell r="GL653" t="str">
            <v>PREV</v>
          </cell>
          <cell r="GM653" t="str">
            <v>PREV</v>
          </cell>
          <cell r="GN653" t="str">
            <v>PREV</v>
          </cell>
          <cell r="GO653" t="str">
            <v>PREV</v>
          </cell>
          <cell r="GP653" t="str">
            <v>PREV</v>
          </cell>
          <cell r="GQ653" t="str">
            <v>PREV</v>
          </cell>
          <cell r="GR653" t="str">
            <v>PREV</v>
          </cell>
          <cell r="GS653" t="str">
            <v>PREV</v>
          </cell>
          <cell r="GT653" t="str">
            <v>PREV</v>
          </cell>
          <cell r="GU653" t="str">
            <v>PREV</v>
          </cell>
          <cell r="GV653" t="str">
            <v>PREV</v>
          </cell>
          <cell r="GW653" t="str">
            <v>PREV</v>
          </cell>
          <cell r="GX653" t="str">
            <v>PREV</v>
          </cell>
          <cell r="GY653" t="str">
            <v>PREV</v>
          </cell>
          <cell r="GZ653" t="str">
            <v>PREV</v>
          </cell>
          <cell r="HA653" t="str">
            <v>PREV</v>
          </cell>
          <cell r="HB653" t="str">
            <v>PREV</v>
          </cell>
          <cell r="HC653" t="str">
            <v>PREV</v>
          </cell>
          <cell r="HD653" t="str">
            <v>PREV</v>
          </cell>
          <cell r="HE653" t="str">
            <v>PREV</v>
          </cell>
          <cell r="HF653">
            <v>0</v>
          </cell>
          <cell r="HG653">
            <v>0</v>
          </cell>
          <cell r="HH653">
            <v>0</v>
          </cell>
          <cell r="HI653" t="str">
            <v>PREV</v>
          </cell>
          <cell r="HJ653" t="str">
            <v>PREV</v>
          </cell>
          <cell r="HK653" t="str">
            <v>PREV</v>
          </cell>
          <cell r="HL653" t="str">
            <v>PREV</v>
          </cell>
          <cell r="HM653" t="str">
            <v>PREV</v>
          </cell>
          <cell r="HN653" t="str">
            <v>PREV</v>
          </cell>
          <cell r="HO653" t="str">
            <v>PREV</v>
          </cell>
          <cell r="HP653" t="str">
            <v>PREV</v>
          </cell>
          <cell r="HQ653" t="str">
            <v>PREV</v>
          </cell>
          <cell r="HR653" t="str">
            <v>PREV</v>
          </cell>
          <cell r="HS653" t="str">
            <v>PREV</v>
          </cell>
          <cell r="HT653" t="str">
            <v>PREV</v>
          </cell>
          <cell r="HU653" t="str">
            <v>PREV</v>
          </cell>
          <cell r="HV653" t="str">
            <v>PREV</v>
          </cell>
          <cell r="HW653" t="str">
            <v>PREV</v>
          </cell>
          <cell r="HX653" t="str">
            <v>PREV</v>
          </cell>
          <cell r="HY653" t="str">
            <v>PREV</v>
          </cell>
          <cell r="HZ653" t="str">
            <v>PREV</v>
          </cell>
          <cell r="IA653" t="str">
            <v>PREV</v>
          </cell>
          <cell r="IB653" t="str">
            <v>PREV</v>
          </cell>
          <cell r="IC653" t="str">
            <v>PREV</v>
          </cell>
          <cell r="ID653" t="str">
            <v>PREV</v>
          </cell>
          <cell r="IE653" t="str">
            <v>PREV</v>
          </cell>
          <cell r="IF653" t="str">
            <v>PREV</v>
          </cell>
          <cell r="IG653" t="str">
            <v>PREV</v>
          </cell>
          <cell r="IH653" t="str">
            <v>PREV</v>
          </cell>
          <cell r="II653" t="str">
            <v>PREV</v>
          </cell>
          <cell r="IJ653" t="str">
            <v>PREV</v>
          </cell>
          <cell r="IK653" t="str">
            <v>PREV</v>
          </cell>
          <cell r="IL653" t="str">
            <v>PREV</v>
          </cell>
          <cell r="IM653" t="str">
            <v>PREV</v>
          </cell>
          <cell r="IN653" t="str">
            <v>PREV</v>
          </cell>
          <cell r="IO653" t="str">
            <v>PREV</v>
          </cell>
          <cell r="IP653" t="str">
            <v>PREV</v>
          </cell>
          <cell r="IQ653" t="str">
            <v>PREV</v>
          </cell>
          <cell r="IR653" t="str">
            <v>PREV</v>
          </cell>
          <cell r="IS653" t="str">
            <v>PREV</v>
          </cell>
          <cell r="IT653" t="str">
            <v>PREV</v>
          </cell>
          <cell r="IU653" t="str">
            <v>PREV</v>
          </cell>
          <cell r="IV653" t="str">
            <v>PREV</v>
          </cell>
          <cell r="IW653" t="str">
            <v>PREV</v>
          </cell>
          <cell r="IX653" t="str">
            <v>PREV</v>
          </cell>
          <cell r="IY653" t="str">
            <v>PREV</v>
          </cell>
          <cell r="IZ653" t="str">
            <v>PREV</v>
          </cell>
          <cell r="JA653" t="str">
            <v>PREV</v>
          </cell>
          <cell r="JB653" t="str">
            <v>PREV</v>
          </cell>
          <cell r="JC653" t="str">
            <v>PREV</v>
          </cell>
          <cell r="JD653" t="str">
            <v>PREV</v>
          </cell>
          <cell r="JE653" t="str">
            <v>PREV</v>
          </cell>
          <cell r="JF653" t="str">
            <v>PREV</v>
          </cell>
          <cell r="JG653" t="str">
            <v>PREV</v>
          </cell>
          <cell r="JH653" t="str">
            <v>PREV</v>
          </cell>
          <cell r="JI653" t="str">
            <v>PREV</v>
          </cell>
          <cell r="JJ653" t="str">
            <v>PREV</v>
          </cell>
          <cell r="JK653" t="str">
            <v>PREV</v>
          </cell>
          <cell r="JL653" t="str">
            <v>PREV</v>
          </cell>
          <cell r="JM653" t="str">
            <v>PREV</v>
          </cell>
          <cell r="JN653" t="str">
            <v>PREV</v>
          </cell>
          <cell r="JO653" t="str">
            <v>PREV</v>
          </cell>
          <cell r="JP653" t="str">
            <v>PREV</v>
          </cell>
          <cell r="JQ653" t="str">
            <v>PREV</v>
          </cell>
          <cell r="JR653" t="str">
            <v>PREV</v>
          </cell>
          <cell r="JS653" t="str">
            <v>PREV</v>
          </cell>
          <cell r="JT653" t="str">
            <v>PREV</v>
          </cell>
          <cell r="JU653">
            <v>0</v>
          </cell>
          <cell r="JV653">
            <v>0</v>
          </cell>
          <cell r="JW653" t="str">
            <v>PREV</v>
          </cell>
          <cell r="JX653" t="str">
            <v>PREV</v>
          </cell>
          <cell r="JY653">
            <v>0</v>
          </cell>
          <cell r="JZ653" t="str">
            <v>PREV</v>
          </cell>
          <cell r="KA653" t="str">
            <v>PREV</v>
          </cell>
          <cell r="KB653" t="str">
            <v>PREV</v>
          </cell>
          <cell r="KC653" t="str">
            <v>PREV</v>
          </cell>
          <cell r="KD653" t="str">
            <v>PREV</v>
          </cell>
          <cell r="KE653" t="str">
            <v>PREV</v>
          </cell>
          <cell r="KF653" t="str">
            <v>PREV</v>
          </cell>
          <cell r="KG653" t="str">
            <v>PREV</v>
          </cell>
          <cell r="KH653" t="str">
            <v>PREV</v>
          </cell>
          <cell r="KI653" t="str">
            <v>PREV</v>
          </cell>
          <cell r="KJ653" t="str">
            <v>PREV</v>
          </cell>
          <cell r="KK653" t="str">
            <v>PREV</v>
          </cell>
          <cell r="KL653" t="str">
            <v>PREV</v>
          </cell>
          <cell r="KM653" t="str">
            <v>PREV</v>
          </cell>
          <cell r="KN653" t="str">
            <v>PREV</v>
          </cell>
          <cell r="KO653" t="str">
            <v>PREV</v>
          </cell>
          <cell r="KP653" t="str">
            <v>PREV</v>
          </cell>
          <cell r="KQ653" t="str">
            <v>PREV</v>
          </cell>
          <cell r="KR653" t="str">
            <v>PREV</v>
          </cell>
          <cell r="KS653" t="str">
            <v>PREV</v>
          </cell>
          <cell r="KT653" t="str">
            <v>PREV</v>
          </cell>
          <cell r="KU653" t="str">
            <v>PREV</v>
          </cell>
          <cell r="KV653" t="str">
            <v>PREV</v>
          </cell>
          <cell r="KW653" t="str">
            <v>PREV</v>
          </cell>
          <cell r="KX653" t="str">
            <v>PREV</v>
          </cell>
          <cell r="KY653" t="str">
            <v>PREV</v>
          </cell>
          <cell r="KZ653" t="str">
            <v>PREV</v>
          </cell>
          <cell r="LA653" t="str">
            <v>PREV</v>
          </cell>
          <cell r="LB653" t="str">
            <v>PREV</v>
          </cell>
          <cell r="LC653" t="str">
            <v>PREV</v>
          </cell>
          <cell r="LD653" t="str">
            <v>PREV</v>
          </cell>
          <cell r="LE653" t="str">
            <v>PREV</v>
          </cell>
          <cell r="LF653" t="str">
            <v>PREV</v>
          </cell>
          <cell r="LG653" t="str">
            <v>PREV</v>
          </cell>
          <cell r="LH653" t="str">
            <v>PREV</v>
          </cell>
          <cell r="LI653" t="str">
            <v>PREV</v>
          </cell>
          <cell r="LJ653" t="str">
            <v>PREV</v>
          </cell>
          <cell r="LK653" t="str">
            <v>PREV</v>
          </cell>
          <cell r="LL653" t="str">
            <v>PREV</v>
          </cell>
          <cell r="LM653" t="str">
            <v>PREV</v>
          </cell>
          <cell r="LN653" t="str">
            <v>PREV</v>
          </cell>
          <cell r="LO653" t="str">
            <v>PREV</v>
          </cell>
          <cell r="LP653" t="str">
            <v>PREV</v>
          </cell>
          <cell r="LQ653" t="str">
            <v>PREV</v>
          </cell>
        </row>
        <row r="654">
          <cell r="A654">
            <v>47058</v>
          </cell>
          <cell r="B654">
            <v>26</v>
          </cell>
          <cell r="C654" t="str">
            <v>CONS</v>
          </cell>
          <cell r="D654" t="str">
            <v>PREV</v>
          </cell>
          <cell r="E654" t="str">
            <v>PREV</v>
          </cell>
          <cell r="F654" t="str">
            <v>PREV</v>
          </cell>
          <cell r="G654" t="str">
            <v>PREV</v>
          </cell>
          <cell r="H654" t="str">
            <v>PREV</v>
          </cell>
          <cell r="I654" t="str">
            <v>PREV</v>
          </cell>
          <cell r="J654" t="str">
            <v>PREV</v>
          </cell>
          <cell r="K654" t="str">
            <v>PREV</v>
          </cell>
          <cell r="L654" t="str">
            <v>PREV</v>
          </cell>
          <cell r="M654" t="str">
            <v>PREV</v>
          </cell>
          <cell r="N654" t="str">
            <v>PREV</v>
          </cell>
          <cell r="O654" t="str">
            <v>PREV</v>
          </cell>
          <cell r="P654" t="str">
            <v>PREV</v>
          </cell>
          <cell r="Q654" t="str">
            <v>PREV</v>
          </cell>
          <cell r="R654" t="str">
            <v>PREV</v>
          </cell>
          <cell r="S654" t="str">
            <v>PREV</v>
          </cell>
          <cell r="T654" t="str">
            <v>PREV</v>
          </cell>
          <cell r="U654" t="str">
            <v>PREV</v>
          </cell>
          <cell r="V654" t="str">
            <v>PREV</v>
          </cell>
          <cell r="W654" t="str">
            <v>PREV</v>
          </cell>
          <cell r="X654" t="str">
            <v>PREV</v>
          </cell>
          <cell r="Y654" t="str">
            <v>PREV</v>
          </cell>
          <cell r="Z654" t="str">
            <v>PREV</v>
          </cell>
          <cell r="AA654" t="str">
            <v>PREV</v>
          </cell>
          <cell r="AB654" t="str">
            <v>PREV</v>
          </cell>
          <cell r="AC654" t="str">
            <v>PREV</v>
          </cell>
          <cell r="AD654" t="str">
            <v>PREV</v>
          </cell>
          <cell r="AE654" t="str">
            <v>PREV</v>
          </cell>
          <cell r="AF654" t="str">
            <v>PREV</v>
          </cell>
          <cell r="AG654" t="str">
            <v>PREV</v>
          </cell>
          <cell r="AH654" t="str">
            <v>PREV</v>
          </cell>
          <cell r="AI654" t="str">
            <v>PREV</v>
          </cell>
          <cell r="AJ654" t="str">
            <v>PREV</v>
          </cell>
          <cell r="AK654" t="str">
            <v>PREV</v>
          </cell>
          <cell r="AL654" t="str">
            <v>PREV</v>
          </cell>
          <cell r="AM654" t="str">
            <v>PREV</v>
          </cell>
          <cell r="AN654" t="str">
            <v>PREV</v>
          </cell>
          <cell r="AO654" t="str">
            <v>PREV</v>
          </cell>
          <cell r="AP654" t="str">
            <v>PREV</v>
          </cell>
          <cell r="AQ654" t="str">
            <v>PREV</v>
          </cell>
          <cell r="AR654" t="str">
            <v>PREV</v>
          </cell>
          <cell r="AS654" t="str">
            <v>PREV</v>
          </cell>
          <cell r="AT654" t="str">
            <v>PREV</v>
          </cell>
          <cell r="AU654" t="str">
            <v>PREV</v>
          </cell>
          <cell r="AV654" t="str">
            <v>PREV</v>
          </cell>
          <cell r="AW654" t="str">
            <v>PREV</v>
          </cell>
          <cell r="AX654" t="str">
            <v>PREV</v>
          </cell>
          <cell r="AY654" t="str">
            <v>PREV</v>
          </cell>
          <cell r="AZ654" t="str">
            <v>PREV</v>
          </cell>
          <cell r="BA654" t="str">
            <v>PREV</v>
          </cell>
          <cell r="BB654" t="str">
            <v>PREV</v>
          </cell>
          <cell r="BC654" t="str">
            <v>PREV</v>
          </cell>
          <cell r="BD654" t="str">
            <v>PREV</v>
          </cell>
          <cell r="BE654" t="str">
            <v>PREV</v>
          </cell>
          <cell r="BF654" t="str">
            <v>PREV</v>
          </cell>
          <cell r="BG654">
            <v>0</v>
          </cell>
          <cell r="BH654" t="str">
            <v>PREV</v>
          </cell>
          <cell r="BI654" t="str">
            <v>PREV</v>
          </cell>
          <cell r="BJ654" t="str">
            <v>PREV</v>
          </cell>
          <cell r="BK654" t="str">
            <v>PREV</v>
          </cell>
          <cell r="BL654">
            <v>0</v>
          </cell>
          <cell r="BM654" t="str">
            <v>PREV</v>
          </cell>
          <cell r="BN654" t="str">
            <v>PREV</v>
          </cell>
          <cell r="BO654" t="str">
            <v>PREV</v>
          </cell>
          <cell r="BP654" t="str">
            <v>PREV</v>
          </cell>
          <cell r="BQ654" t="str">
            <v>PREV</v>
          </cell>
          <cell r="BR654" t="str">
            <v>PREV</v>
          </cell>
          <cell r="BS654" t="str">
            <v>PREV</v>
          </cell>
          <cell r="BT654" t="str">
            <v>PREV</v>
          </cell>
          <cell r="BU654" t="str">
            <v>PREV</v>
          </cell>
          <cell r="BV654" t="str">
            <v>PREV</v>
          </cell>
          <cell r="BW654" t="str">
            <v>PREV</v>
          </cell>
          <cell r="BX654" t="str">
            <v>PREV</v>
          </cell>
          <cell r="BY654" t="str">
            <v>PREV</v>
          </cell>
          <cell r="BZ654" t="str">
            <v>PREV</v>
          </cell>
          <cell r="CA654">
            <v>0</v>
          </cell>
          <cell r="CB654" t="str">
            <v>PREV</v>
          </cell>
          <cell r="CC654" t="str">
            <v>PREV</v>
          </cell>
          <cell r="CD654">
            <v>0</v>
          </cell>
          <cell r="CE654">
            <v>0</v>
          </cell>
          <cell r="CF654">
            <v>0</v>
          </cell>
          <cell r="CG654" t="str">
            <v>PREV</v>
          </cell>
          <cell r="CH654" t="str">
            <v>PREV</v>
          </cell>
          <cell r="CI654" t="str">
            <v>PREV</v>
          </cell>
          <cell r="CJ654" t="str">
            <v>PREV</v>
          </cell>
          <cell r="CK654" t="str">
            <v>PREV</v>
          </cell>
          <cell r="CL654" t="str">
            <v>PREV</v>
          </cell>
          <cell r="CM654" t="str">
            <v>PREV</v>
          </cell>
          <cell r="CN654" t="str">
            <v>PREV</v>
          </cell>
          <cell r="CO654" t="str">
            <v>PREV</v>
          </cell>
          <cell r="CP654" t="str">
            <v>PREV</v>
          </cell>
          <cell r="CQ654" t="str">
            <v>PREV</v>
          </cell>
          <cell r="CR654" t="str">
            <v>PREV</v>
          </cell>
          <cell r="CS654" t="str">
            <v>PREV</v>
          </cell>
          <cell r="CT654" t="str">
            <v>PREV</v>
          </cell>
          <cell r="CU654" t="str">
            <v>PREV</v>
          </cell>
          <cell r="CV654">
            <v>0</v>
          </cell>
          <cell r="CW654" t="str">
            <v>PREV</v>
          </cell>
          <cell r="CX654" t="str">
            <v>PREV</v>
          </cell>
          <cell r="CY654">
            <v>0</v>
          </cell>
          <cell r="CZ654" t="str">
            <v>PREV</v>
          </cell>
          <cell r="DA654" t="str">
            <v>PREV</v>
          </cell>
          <cell r="DB654" t="str">
            <v>PREV</v>
          </cell>
          <cell r="DC654" t="str">
            <v>PREV</v>
          </cell>
          <cell r="DD654" t="str">
            <v>PREV</v>
          </cell>
          <cell r="DE654" t="str">
            <v>PREV</v>
          </cell>
          <cell r="DF654" t="str">
            <v>PREV</v>
          </cell>
          <cell r="DG654" t="str">
            <v>PREV</v>
          </cell>
          <cell r="DH654" t="str">
            <v>PREV</v>
          </cell>
          <cell r="DI654" t="str">
            <v>PREV</v>
          </cell>
          <cell r="DJ654" t="str">
            <v>PREV</v>
          </cell>
          <cell r="DK654" t="str">
            <v>PREV</v>
          </cell>
          <cell r="DL654" t="str">
            <v>PREV</v>
          </cell>
          <cell r="DM654" t="str">
            <v>PREV</v>
          </cell>
          <cell r="DN654" t="str">
            <v>PREV</v>
          </cell>
          <cell r="DO654" t="str">
            <v>PREV</v>
          </cell>
          <cell r="DP654" t="str">
            <v>PREV</v>
          </cell>
          <cell r="DQ654" t="str">
            <v>PREV</v>
          </cell>
          <cell r="DR654" t="str">
            <v>PREV</v>
          </cell>
          <cell r="DS654" t="str">
            <v>PREV</v>
          </cell>
          <cell r="DT654" t="str">
            <v>PREV</v>
          </cell>
          <cell r="DU654" t="str">
            <v>PREV</v>
          </cell>
          <cell r="DV654" t="str">
            <v>PREV</v>
          </cell>
          <cell r="DW654" t="str">
            <v>PREV</v>
          </cell>
          <cell r="DX654" t="str">
            <v>PREV</v>
          </cell>
          <cell r="DY654" t="str">
            <v>PREV</v>
          </cell>
          <cell r="DZ654" t="str">
            <v>PREV</v>
          </cell>
          <cell r="EA654" t="str">
            <v>PREV</v>
          </cell>
          <cell r="EB654" t="str">
            <v>PREV</v>
          </cell>
          <cell r="EC654" t="str">
            <v>PREV</v>
          </cell>
          <cell r="ED654" t="str">
            <v>PREV</v>
          </cell>
          <cell r="EE654" t="str">
            <v>PREV</v>
          </cell>
          <cell r="EF654" t="str">
            <v>PREV</v>
          </cell>
          <cell r="EG654" t="str">
            <v>PREV</v>
          </cell>
          <cell r="EH654" t="str">
            <v>PREV</v>
          </cell>
          <cell r="EI654" t="str">
            <v>PREV</v>
          </cell>
          <cell r="EJ654" t="str">
            <v>PREV</v>
          </cell>
          <cell r="EK654" t="str">
            <v>PREV</v>
          </cell>
          <cell r="EL654" t="str">
            <v>PREV</v>
          </cell>
          <cell r="EM654" t="str">
            <v>PREV</v>
          </cell>
          <cell r="EN654" t="str">
            <v>PREV</v>
          </cell>
          <cell r="EO654" t="str">
            <v>PREV</v>
          </cell>
          <cell r="EP654" t="str">
            <v>PREV</v>
          </cell>
          <cell r="EQ654" t="str">
            <v>PREV</v>
          </cell>
          <cell r="ER654" t="str">
            <v>PREV</v>
          </cell>
          <cell r="ES654" t="str">
            <v>PREV</v>
          </cell>
          <cell r="ET654" t="str">
            <v>PREV</v>
          </cell>
          <cell r="EU654" t="str">
            <v>PREV</v>
          </cell>
          <cell r="EV654" t="str">
            <v>PREV</v>
          </cell>
          <cell r="EW654" t="str">
            <v>PREV</v>
          </cell>
          <cell r="EX654" t="str">
            <v>PREV</v>
          </cell>
          <cell r="EY654" t="str">
            <v>PREV</v>
          </cell>
          <cell r="EZ654" t="str">
            <v>PREV</v>
          </cell>
          <cell r="FA654" t="str">
            <v>PREV</v>
          </cell>
          <cell r="FB654" t="str">
            <v>PREV</v>
          </cell>
          <cell r="FC654" t="str">
            <v>PREV</v>
          </cell>
          <cell r="FD654" t="str">
            <v>PREV</v>
          </cell>
          <cell r="FE654" t="str">
            <v>PREV</v>
          </cell>
          <cell r="FF654" t="str">
            <v>PREV</v>
          </cell>
          <cell r="FG654" t="str">
            <v>PREV</v>
          </cell>
          <cell r="FH654" t="str">
            <v>PREV</v>
          </cell>
          <cell r="FI654" t="str">
            <v>PREV</v>
          </cell>
          <cell r="FJ654" t="str">
            <v>PREV</v>
          </cell>
          <cell r="FK654" t="str">
            <v>PREV</v>
          </cell>
          <cell r="FL654" t="str">
            <v>PREV</v>
          </cell>
          <cell r="FM654" t="str">
            <v>PREV</v>
          </cell>
          <cell r="FN654" t="str">
            <v>PREV</v>
          </cell>
          <cell r="FO654" t="str">
            <v>PREV</v>
          </cell>
          <cell r="FP654" t="str">
            <v>PREV</v>
          </cell>
          <cell r="FQ654" t="str">
            <v>PREV</v>
          </cell>
          <cell r="FR654" t="str">
            <v>PREV</v>
          </cell>
          <cell r="FS654" t="str">
            <v>PREV</v>
          </cell>
          <cell r="FT654" t="str">
            <v>PREV</v>
          </cell>
          <cell r="FU654" t="str">
            <v>PREV</v>
          </cell>
          <cell r="FV654" t="str">
            <v>PREV</v>
          </cell>
          <cell r="FW654" t="str">
            <v>PREV</v>
          </cell>
          <cell r="FX654" t="str">
            <v>PREV</v>
          </cell>
          <cell r="FY654" t="str">
            <v>PREV</v>
          </cell>
          <cell r="FZ654" t="str">
            <v>PREV</v>
          </cell>
          <cell r="GA654" t="str">
            <v>PREV</v>
          </cell>
          <cell r="GB654" t="str">
            <v>PREV</v>
          </cell>
          <cell r="GC654" t="str">
            <v>PREV</v>
          </cell>
          <cell r="GD654" t="str">
            <v>PREV</v>
          </cell>
          <cell r="GE654" t="str">
            <v>PREV</v>
          </cell>
          <cell r="GF654" t="str">
            <v>PREV</v>
          </cell>
          <cell r="GG654" t="str">
            <v>PREV</v>
          </cell>
          <cell r="GH654" t="str">
            <v>PREV</v>
          </cell>
          <cell r="GI654" t="str">
            <v>PREV</v>
          </cell>
          <cell r="GJ654" t="str">
            <v>PREV</v>
          </cell>
          <cell r="GK654" t="str">
            <v>PREV</v>
          </cell>
          <cell r="GL654" t="str">
            <v>PREV</v>
          </cell>
          <cell r="GM654" t="str">
            <v>PREV</v>
          </cell>
          <cell r="GN654" t="str">
            <v>PREV</v>
          </cell>
          <cell r="GO654" t="str">
            <v>PREV</v>
          </cell>
          <cell r="GP654" t="str">
            <v>PREV</v>
          </cell>
          <cell r="GQ654" t="str">
            <v>PREV</v>
          </cell>
          <cell r="GR654" t="str">
            <v>PREV</v>
          </cell>
          <cell r="GS654" t="str">
            <v>PREV</v>
          </cell>
          <cell r="GT654" t="str">
            <v>PREV</v>
          </cell>
          <cell r="GU654" t="str">
            <v>PREV</v>
          </cell>
          <cell r="GV654" t="str">
            <v>PREV</v>
          </cell>
          <cell r="GW654" t="str">
            <v>PREV</v>
          </cell>
          <cell r="GX654" t="str">
            <v>PREV</v>
          </cell>
          <cell r="GY654" t="str">
            <v>PREV</v>
          </cell>
          <cell r="GZ654" t="str">
            <v>PREV</v>
          </cell>
          <cell r="HA654" t="str">
            <v>PREV</v>
          </cell>
          <cell r="HB654" t="str">
            <v>PREV</v>
          </cell>
          <cell r="HC654" t="str">
            <v>PREV</v>
          </cell>
          <cell r="HD654" t="str">
            <v>PREV</v>
          </cell>
          <cell r="HE654" t="str">
            <v>PREV</v>
          </cell>
          <cell r="HF654">
            <v>0</v>
          </cell>
          <cell r="HG654">
            <v>0</v>
          </cell>
          <cell r="HH654">
            <v>0</v>
          </cell>
          <cell r="HI654" t="str">
            <v>PREV</v>
          </cell>
          <cell r="HJ654" t="str">
            <v>PREV</v>
          </cell>
          <cell r="HK654" t="str">
            <v>PREV</v>
          </cell>
          <cell r="HL654" t="str">
            <v>PREV</v>
          </cell>
          <cell r="HM654" t="str">
            <v>PREV</v>
          </cell>
          <cell r="HN654" t="str">
            <v>PREV</v>
          </cell>
          <cell r="HO654" t="str">
            <v>PREV</v>
          </cell>
          <cell r="HP654" t="str">
            <v>PREV</v>
          </cell>
          <cell r="HQ654" t="str">
            <v>PREV</v>
          </cell>
          <cell r="HR654" t="str">
            <v>PREV</v>
          </cell>
          <cell r="HS654" t="str">
            <v>PREV</v>
          </cell>
          <cell r="HT654" t="str">
            <v>PREV</v>
          </cell>
          <cell r="HU654" t="str">
            <v>PREV</v>
          </cell>
          <cell r="HV654" t="str">
            <v>PREV</v>
          </cell>
          <cell r="HW654" t="str">
            <v>PREV</v>
          </cell>
          <cell r="HX654" t="str">
            <v>PREV</v>
          </cell>
          <cell r="HY654" t="str">
            <v>PREV</v>
          </cell>
          <cell r="HZ654" t="str">
            <v>PREV</v>
          </cell>
          <cell r="IA654" t="str">
            <v>PREV</v>
          </cell>
          <cell r="IB654" t="str">
            <v>PREV</v>
          </cell>
          <cell r="IC654" t="str">
            <v>PREV</v>
          </cell>
          <cell r="ID654" t="str">
            <v>PREV</v>
          </cell>
          <cell r="IE654" t="str">
            <v>PREV</v>
          </cell>
          <cell r="IF654" t="str">
            <v>PREV</v>
          </cell>
          <cell r="IG654" t="str">
            <v>PREV</v>
          </cell>
          <cell r="IH654" t="str">
            <v>PREV</v>
          </cell>
          <cell r="II654" t="str">
            <v>PREV</v>
          </cell>
          <cell r="IJ654" t="str">
            <v>PREV</v>
          </cell>
          <cell r="IK654" t="str">
            <v>PREV</v>
          </cell>
          <cell r="IL654" t="str">
            <v>PREV</v>
          </cell>
          <cell r="IM654" t="str">
            <v>PREV</v>
          </cell>
          <cell r="IN654" t="str">
            <v>PREV</v>
          </cell>
          <cell r="IO654" t="str">
            <v>PREV</v>
          </cell>
          <cell r="IP654" t="str">
            <v>PREV</v>
          </cell>
          <cell r="IQ654" t="str">
            <v>PREV</v>
          </cell>
          <cell r="IR654" t="str">
            <v>PREV</v>
          </cell>
          <cell r="IS654" t="str">
            <v>PREV</v>
          </cell>
          <cell r="IT654" t="str">
            <v>PREV</v>
          </cell>
          <cell r="IU654" t="str">
            <v>PREV</v>
          </cell>
          <cell r="IV654" t="str">
            <v>PREV</v>
          </cell>
          <cell r="IW654" t="str">
            <v>PREV</v>
          </cell>
          <cell r="IX654" t="str">
            <v>PREV</v>
          </cell>
          <cell r="IY654" t="str">
            <v>PREV</v>
          </cell>
          <cell r="IZ654" t="str">
            <v>PREV</v>
          </cell>
          <cell r="JA654" t="str">
            <v>PREV</v>
          </cell>
          <cell r="JB654" t="str">
            <v>PREV</v>
          </cell>
          <cell r="JC654" t="str">
            <v>PREV</v>
          </cell>
          <cell r="JD654" t="str">
            <v>PREV</v>
          </cell>
          <cell r="JE654" t="str">
            <v>PREV</v>
          </cell>
          <cell r="JF654" t="str">
            <v>PREV</v>
          </cell>
          <cell r="JG654" t="str">
            <v>PREV</v>
          </cell>
          <cell r="JH654" t="str">
            <v>PREV</v>
          </cell>
          <cell r="JI654" t="str">
            <v>PREV</v>
          </cell>
          <cell r="JJ654" t="str">
            <v>PREV</v>
          </cell>
          <cell r="JK654" t="str">
            <v>PREV</v>
          </cell>
          <cell r="JL654" t="str">
            <v>PREV</v>
          </cell>
          <cell r="JM654" t="str">
            <v>PREV</v>
          </cell>
          <cell r="JN654" t="str">
            <v>PREV</v>
          </cell>
          <cell r="JO654" t="str">
            <v>PREV</v>
          </cell>
          <cell r="JP654" t="str">
            <v>PREV</v>
          </cell>
          <cell r="JQ654" t="str">
            <v>PREV</v>
          </cell>
          <cell r="JR654" t="str">
            <v>PREV</v>
          </cell>
          <cell r="JS654" t="str">
            <v>PREV</v>
          </cell>
          <cell r="JT654" t="str">
            <v>PREV</v>
          </cell>
          <cell r="JU654">
            <v>0</v>
          </cell>
          <cell r="JV654">
            <v>0</v>
          </cell>
          <cell r="JW654" t="str">
            <v>PREV</v>
          </cell>
          <cell r="JX654" t="str">
            <v>PREV</v>
          </cell>
          <cell r="JY654">
            <v>0</v>
          </cell>
          <cell r="JZ654" t="str">
            <v>PREV</v>
          </cell>
          <cell r="KA654" t="str">
            <v>PREV</v>
          </cell>
          <cell r="KB654" t="str">
            <v>PREV</v>
          </cell>
          <cell r="KC654" t="str">
            <v>PREV</v>
          </cell>
          <cell r="KD654" t="str">
            <v>PREV</v>
          </cell>
          <cell r="KE654" t="str">
            <v>PREV</v>
          </cell>
          <cell r="KF654" t="str">
            <v>PREV</v>
          </cell>
          <cell r="KG654" t="str">
            <v>PREV</v>
          </cell>
          <cell r="KH654" t="str">
            <v>PREV</v>
          </cell>
          <cell r="KI654" t="str">
            <v>PREV</v>
          </cell>
          <cell r="KJ654" t="str">
            <v>PREV</v>
          </cell>
          <cell r="KK654" t="str">
            <v>PREV</v>
          </cell>
          <cell r="KL654" t="str">
            <v>PREV</v>
          </cell>
          <cell r="KM654" t="str">
            <v>PREV</v>
          </cell>
          <cell r="KN654" t="str">
            <v>PREV</v>
          </cell>
          <cell r="KO654" t="str">
            <v>PREV</v>
          </cell>
          <cell r="KP654" t="str">
            <v>PREV</v>
          </cell>
          <cell r="KQ654" t="str">
            <v>PREV</v>
          </cell>
          <cell r="KR654" t="str">
            <v>PREV</v>
          </cell>
          <cell r="KS654" t="str">
            <v>PREV</v>
          </cell>
          <cell r="KT654" t="str">
            <v>PREV</v>
          </cell>
          <cell r="KU654" t="str">
            <v>PREV</v>
          </cell>
          <cell r="KV654" t="str">
            <v>PREV</v>
          </cell>
          <cell r="KW654" t="str">
            <v>PREV</v>
          </cell>
          <cell r="KX654" t="str">
            <v>PREV</v>
          </cell>
          <cell r="KY654" t="str">
            <v>PREV</v>
          </cell>
          <cell r="KZ654" t="str">
            <v>PREV</v>
          </cell>
          <cell r="LA654" t="str">
            <v>PREV</v>
          </cell>
          <cell r="LB654" t="str">
            <v>PREV</v>
          </cell>
          <cell r="LC654" t="str">
            <v>PREV</v>
          </cell>
          <cell r="LD654" t="str">
            <v>PREV</v>
          </cell>
          <cell r="LE654" t="str">
            <v>PREV</v>
          </cell>
          <cell r="LF654" t="str">
            <v>PREV</v>
          </cell>
          <cell r="LG654" t="str">
            <v>PREV</v>
          </cell>
          <cell r="LH654" t="str">
            <v>PREV</v>
          </cell>
          <cell r="LI654" t="str">
            <v>PREV</v>
          </cell>
          <cell r="LJ654" t="str">
            <v>PREV</v>
          </cell>
          <cell r="LK654" t="str">
            <v>PREV</v>
          </cell>
          <cell r="LL654" t="str">
            <v>PREV</v>
          </cell>
          <cell r="LM654" t="str">
            <v>PREV</v>
          </cell>
          <cell r="LN654" t="str">
            <v>PREV</v>
          </cell>
          <cell r="LO654" t="str">
            <v>PREV</v>
          </cell>
          <cell r="LP654" t="str">
            <v>PREV</v>
          </cell>
          <cell r="LQ654" t="str">
            <v>PREV</v>
          </cell>
        </row>
        <row r="655">
          <cell r="A655">
            <v>47027</v>
          </cell>
          <cell r="B655">
            <v>27</v>
          </cell>
          <cell r="C655" t="str">
            <v>CONS</v>
          </cell>
          <cell r="D655" t="str">
            <v>PREV</v>
          </cell>
          <cell r="E655" t="str">
            <v>PREV</v>
          </cell>
          <cell r="F655" t="str">
            <v>PREV</v>
          </cell>
          <cell r="G655" t="str">
            <v>PREV</v>
          </cell>
          <cell r="H655" t="str">
            <v>PREV</v>
          </cell>
          <cell r="I655" t="str">
            <v>PREV</v>
          </cell>
          <cell r="J655" t="str">
            <v>PREV</v>
          </cell>
          <cell r="K655" t="str">
            <v>PREV</v>
          </cell>
          <cell r="L655" t="str">
            <v>PREV</v>
          </cell>
          <cell r="M655" t="str">
            <v>PREV</v>
          </cell>
          <cell r="N655" t="str">
            <v>PREV</v>
          </cell>
          <cell r="O655" t="str">
            <v>PREV</v>
          </cell>
          <cell r="P655" t="str">
            <v>PREV</v>
          </cell>
          <cell r="Q655" t="str">
            <v>PREV</v>
          </cell>
          <cell r="R655" t="str">
            <v>PREV</v>
          </cell>
          <cell r="S655" t="str">
            <v>PREV</v>
          </cell>
          <cell r="T655" t="str">
            <v>PREV</v>
          </cell>
          <cell r="U655" t="str">
            <v>PREV</v>
          </cell>
          <cell r="V655" t="str">
            <v>PREV</v>
          </cell>
          <cell r="W655" t="str">
            <v>PREV</v>
          </cell>
          <cell r="X655" t="str">
            <v>PREV</v>
          </cell>
          <cell r="Y655" t="str">
            <v>PREV</v>
          </cell>
          <cell r="Z655" t="str">
            <v>PREV</v>
          </cell>
          <cell r="AA655" t="str">
            <v>PREV</v>
          </cell>
          <cell r="AB655" t="str">
            <v>PREV</v>
          </cell>
          <cell r="AC655" t="str">
            <v>PREV</v>
          </cell>
          <cell r="AD655" t="str">
            <v>PREV</v>
          </cell>
          <cell r="AE655" t="str">
            <v>PREV</v>
          </cell>
          <cell r="AF655" t="str">
            <v>PREV</v>
          </cell>
          <cell r="AG655" t="str">
            <v>PREV</v>
          </cell>
          <cell r="AH655" t="str">
            <v>PREV</v>
          </cell>
          <cell r="AI655" t="str">
            <v>PREV</v>
          </cell>
          <cell r="AJ655" t="str">
            <v>PREV</v>
          </cell>
          <cell r="AK655" t="str">
            <v>PREV</v>
          </cell>
          <cell r="AL655" t="str">
            <v>PREV</v>
          </cell>
          <cell r="AM655" t="str">
            <v>PREV</v>
          </cell>
          <cell r="AN655" t="str">
            <v>PREV</v>
          </cell>
          <cell r="AO655" t="str">
            <v>PREV</v>
          </cell>
          <cell r="AP655" t="str">
            <v>PREV</v>
          </cell>
          <cell r="AQ655" t="str">
            <v>PREV</v>
          </cell>
          <cell r="AR655" t="str">
            <v>PREV</v>
          </cell>
          <cell r="AS655" t="str">
            <v>PREV</v>
          </cell>
          <cell r="AT655" t="str">
            <v>PREV</v>
          </cell>
          <cell r="AU655" t="str">
            <v>PREV</v>
          </cell>
          <cell r="AV655" t="str">
            <v>PREV</v>
          </cell>
          <cell r="AW655" t="str">
            <v>PREV</v>
          </cell>
          <cell r="AX655" t="str">
            <v>PREV</v>
          </cell>
          <cell r="AY655" t="str">
            <v>PREV</v>
          </cell>
          <cell r="AZ655" t="str">
            <v>PREV</v>
          </cell>
          <cell r="BA655" t="str">
            <v>PREV</v>
          </cell>
          <cell r="BB655" t="str">
            <v>PREV</v>
          </cell>
          <cell r="BC655" t="str">
            <v>PREV</v>
          </cell>
          <cell r="BD655" t="str">
            <v>PREV</v>
          </cell>
          <cell r="BE655" t="str">
            <v>PREV</v>
          </cell>
          <cell r="BF655" t="str">
            <v>PREV</v>
          </cell>
          <cell r="BG655">
            <v>0</v>
          </cell>
          <cell r="BH655" t="str">
            <v>PREV</v>
          </cell>
          <cell r="BI655" t="str">
            <v>PREV</v>
          </cell>
          <cell r="BJ655" t="str">
            <v>PREV</v>
          </cell>
          <cell r="BK655" t="str">
            <v>PREV</v>
          </cell>
          <cell r="BL655">
            <v>0</v>
          </cell>
          <cell r="BM655" t="str">
            <v>PREV</v>
          </cell>
          <cell r="BN655" t="str">
            <v>PREV</v>
          </cell>
          <cell r="BO655" t="str">
            <v>PREV</v>
          </cell>
          <cell r="BP655" t="str">
            <v>PREV</v>
          </cell>
          <cell r="BQ655" t="str">
            <v>PREV</v>
          </cell>
          <cell r="BR655" t="str">
            <v>PREV</v>
          </cell>
          <cell r="BS655" t="str">
            <v>PREV</v>
          </cell>
          <cell r="BT655" t="str">
            <v>PREV</v>
          </cell>
          <cell r="BU655" t="str">
            <v>PREV</v>
          </cell>
          <cell r="BV655" t="str">
            <v>PREV</v>
          </cell>
          <cell r="BW655" t="str">
            <v>PREV</v>
          </cell>
          <cell r="BX655" t="str">
            <v>PREV</v>
          </cell>
          <cell r="BY655" t="str">
            <v>PREV</v>
          </cell>
          <cell r="BZ655" t="str">
            <v>PREV</v>
          </cell>
          <cell r="CA655">
            <v>0</v>
          </cell>
          <cell r="CB655" t="str">
            <v>PREV</v>
          </cell>
          <cell r="CC655" t="str">
            <v>PREV</v>
          </cell>
          <cell r="CD655">
            <v>0</v>
          </cell>
          <cell r="CE655">
            <v>0</v>
          </cell>
          <cell r="CF655">
            <v>0</v>
          </cell>
          <cell r="CG655" t="str">
            <v>PREV</v>
          </cell>
          <cell r="CH655" t="str">
            <v>PREV</v>
          </cell>
          <cell r="CI655" t="str">
            <v>PREV</v>
          </cell>
          <cell r="CJ655" t="str">
            <v>PREV</v>
          </cell>
          <cell r="CK655" t="str">
            <v>PREV</v>
          </cell>
          <cell r="CL655" t="str">
            <v>PREV</v>
          </cell>
          <cell r="CM655" t="str">
            <v>PREV</v>
          </cell>
          <cell r="CN655" t="str">
            <v>PREV</v>
          </cell>
          <cell r="CO655" t="str">
            <v>PREV</v>
          </cell>
          <cell r="CP655" t="str">
            <v>PREV</v>
          </cell>
          <cell r="CQ655" t="str">
            <v>PREV</v>
          </cell>
          <cell r="CR655" t="str">
            <v>PREV</v>
          </cell>
          <cell r="CS655" t="str">
            <v>PREV</v>
          </cell>
          <cell r="CT655" t="str">
            <v>PREV</v>
          </cell>
          <cell r="CU655" t="str">
            <v>PREV</v>
          </cell>
          <cell r="CV655">
            <v>0</v>
          </cell>
          <cell r="CW655" t="str">
            <v>PREV</v>
          </cell>
          <cell r="CX655" t="str">
            <v>PREV</v>
          </cell>
          <cell r="CY655">
            <v>0</v>
          </cell>
          <cell r="CZ655" t="str">
            <v>PREV</v>
          </cell>
          <cell r="DA655" t="str">
            <v>PREV</v>
          </cell>
          <cell r="DB655" t="str">
            <v>PREV</v>
          </cell>
          <cell r="DC655" t="str">
            <v>PREV</v>
          </cell>
          <cell r="DD655" t="str">
            <v>PREV</v>
          </cell>
          <cell r="DE655" t="str">
            <v>PREV</v>
          </cell>
          <cell r="DF655" t="str">
            <v>PREV</v>
          </cell>
          <cell r="DG655" t="str">
            <v>PREV</v>
          </cell>
          <cell r="DH655" t="str">
            <v>PREV</v>
          </cell>
          <cell r="DI655" t="str">
            <v>PREV</v>
          </cell>
          <cell r="DJ655" t="str">
            <v>PREV</v>
          </cell>
          <cell r="DK655" t="str">
            <v>PREV</v>
          </cell>
          <cell r="DL655" t="str">
            <v>PREV</v>
          </cell>
          <cell r="DM655" t="str">
            <v>PREV</v>
          </cell>
          <cell r="DN655" t="str">
            <v>PREV</v>
          </cell>
          <cell r="DO655" t="str">
            <v>PREV</v>
          </cell>
          <cell r="DP655" t="str">
            <v>PREV</v>
          </cell>
          <cell r="DQ655" t="str">
            <v>PREV</v>
          </cell>
          <cell r="DR655" t="str">
            <v>PREV</v>
          </cell>
          <cell r="DS655" t="str">
            <v>PREV</v>
          </cell>
          <cell r="DT655" t="str">
            <v>PREV</v>
          </cell>
          <cell r="DU655" t="str">
            <v>PREV</v>
          </cell>
          <cell r="DV655" t="str">
            <v>PREV</v>
          </cell>
          <cell r="DW655" t="str">
            <v>PREV</v>
          </cell>
          <cell r="DX655" t="str">
            <v>PREV</v>
          </cell>
          <cell r="DY655" t="str">
            <v>PREV</v>
          </cell>
          <cell r="DZ655" t="str">
            <v>PREV</v>
          </cell>
          <cell r="EA655" t="str">
            <v>PREV</v>
          </cell>
          <cell r="EB655" t="str">
            <v>PREV</v>
          </cell>
          <cell r="EC655" t="str">
            <v>PREV</v>
          </cell>
          <cell r="ED655" t="str">
            <v>PREV</v>
          </cell>
          <cell r="EE655" t="str">
            <v>PREV</v>
          </cell>
          <cell r="EF655" t="str">
            <v>PREV</v>
          </cell>
          <cell r="EG655" t="str">
            <v>PREV</v>
          </cell>
          <cell r="EH655" t="str">
            <v>PREV</v>
          </cell>
          <cell r="EI655" t="str">
            <v>PREV</v>
          </cell>
          <cell r="EJ655" t="str">
            <v>PREV</v>
          </cell>
          <cell r="EK655" t="str">
            <v>PREV</v>
          </cell>
          <cell r="EL655" t="str">
            <v>PREV</v>
          </cell>
          <cell r="EM655" t="str">
            <v>PREV</v>
          </cell>
          <cell r="EN655" t="str">
            <v>PREV</v>
          </cell>
          <cell r="EO655" t="str">
            <v>PREV</v>
          </cell>
          <cell r="EP655" t="str">
            <v>PREV</v>
          </cell>
          <cell r="EQ655" t="str">
            <v>PREV</v>
          </cell>
          <cell r="ER655" t="str">
            <v>PREV</v>
          </cell>
          <cell r="ES655" t="str">
            <v>PREV</v>
          </cell>
          <cell r="ET655" t="str">
            <v>PREV</v>
          </cell>
          <cell r="EU655" t="str">
            <v>PREV</v>
          </cell>
          <cell r="EV655" t="str">
            <v>PREV</v>
          </cell>
          <cell r="EW655" t="str">
            <v>PREV</v>
          </cell>
          <cell r="EX655" t="str">
            <v>PREV</v>
          </cell>
          <cell r="EY655" t="str">
            <v>PREV</v>
          </cell>
          <cell r="EZ655" t="str">
            <v>PREV</v>
          </cell>
          <cell r="FA655" t="str">
            <v>PREV</v>
          </cell>
          <cell r="FB655" t="str">
            <v>PREV</v>
          </cell>
          <cell r="FC655" t="str">
            <v>PREV</v>
          </cell>
          <cell r="FD655" t="str">
            <v>PREV</v>
          </cell>
          <cell r="FE655" t="str">
            <v>PREV</v>
          </cell>
          <cell r="FF655" t="str">
            <v>PREV</v>
          </cell>
          <cell r="FG655" t="str">
            <v>PREV</v>
          </cell>
          <cell r="FH655" t="str">
            <v>PREV</v>
          </cell>
          <cell r="FI655" t="str">
            <v>PREV</v>
          </cell>
          <cell r="FJ655" t="str">
            <v>PREV</v>
          </cell>
          <cell r="FK655" t="str">
            <v>PREV</v>
          </cell>
          <cell r="FL655" t="str">
            <v>PREV</v>
          </cell>
          <cell r="FM655" t="str">
            <v>PREV</v>
          </cell>
          <cell r="FN655" t="str">
            <v>PREV</v>
          </cell>
          <cell r="FO655" t="str">
            <v>PREV</v>
          </cell>
          <cell r="FP655" t="str">
            <v>PREV</v>
          </cell>
          <cell r="FQ655" t="str">
            <v>PREV</v>
          </cell>
          <cell r="FR655" t="str">
            <v>PREV</v>
          </cell>
          <cell r="FS655" t="str">
            <v>PREV</v>
          </cell>
          <cell r="FT655" t="str">
            <v>PREV</v>
          </cell>
          <cell r="FU655" t="str">
            <v>PREV</v>
          </cell>
          <cell r="FV655" t="str">
            <v>PREV</v>
          </cell>
          <cell r="FW655" t="str">
            <v>PREV</v>
          </cell>
          <cell r="FX655" t="str">
            <v>PREV</v>
          </cell>
          <cell r="FY655" t="str">
            <v>PREV</v>
          </cell>
          <cell r="FZ655" t="str">
            <v>PREV</v>
          </cell>
          <cell r="GA655" t="str">
            <v>PREV</v>
          </cell>
          <cell r="GB655" t="str">
            <v>PREV</v>
          </cell>
          <cell r="GC655" t="str">
            <v>PREV</v>
          </cell>
          <cell r="GD655" t="str">
            <v>PREV</v>
          </cell>
          <cell r="GE655" t="str">
            <v>PREV</v>
          </cell>
          <cell r="GF655" t="str">
            <v>PREV</v>
          </cell>
          <cell r="GG655" t="str">
            <v>PREV</v>
          </cell>
          <cell r="GH655" t="str">
            <v>PREV</v>
          </cell>
          <cell r="GI655" t="str">
            <v>PREV</v>
          </cell>
          <cell r="GJ655" t="str">
            <v>PREV</v>
          </cell>
          <cell r="GK655" t="str">
            <v>PREV</v>
          </cell>
          <cell r="GL655" t="str">
            <v>PREV</v>
          </cell>
          <cell r="GM655" t="str">
            <v>PREV</v>
          </cell>
          <cell r="GN655" t="str">
            <v>PREV</v>
          </cell>
          <cell r="GO655" t="str">
            <v>PREV</v>
          </cell>
          <cell r="GP655" t="str">
            <v>PREV</v>
          </cell>
          <cell r="GQ655" t="str">
            <v>PREV</v>
          </cell>
          <cell r="GR655" t="str">
            <v>PREV</v>
          </cell>
          <cell r="GS655" t="str">
            <v>PREV</v>
          </cell>
          <cell r="GT655" t="str">
            <v>PREV</v>
          </cell>
          <cell r="GU655" t="str">
            <v>PREV</v>
          </cell>
          <cell r="GV655" t="str">
            <v>PREV</v>
          </cell>
          <cell r="GW655" t="str">
            <v>PREV</v>
          </cell>
          <cell r="GX655" t="str">
            <v>PREV</v>
          </cell>
          <cell r="GY655" t="str">
            <v>PREV</v>
          </cell>
          <cell r="GZ655" t="str">
            <v>PREV</v>
          </cell>
          <cell r="HA655" t="str">
            <v>PREV</v>
          </cell>
          <cell r="HB655" t="str">
            <v>PREV</v>
          </cell>
          <cell r="HC655" t="str">
            <v>PREV</v>
          </cell>
          <cell r="HD655" t="str">
            <v>PREV</v>
          </cell>
          <cell r="HE655" t="str">
            <v>PREV</v>
          </cell>
          <cell r="HF655">
            <v>0</v>
          </cell>
          <cell r="HG655">
            <v>0</v>
          </cell>
          <cell r="HH655">
            <v>0</v>
          </cell>
          <cell r="HI655" t="str">
            <v>PREV</v>
          </cell>
          <cell r="HJ655" t="str">
            <v>PREV</v>
          </cell>
          <cell r="HK655" t="str">
            <v>PREV</v>
          </cell>
          <cell r="HL655" t="str">
            <v>PREV</v>
          </cell>
          <cell r="HM655" t="str">
            <v>PREV</v>
          </cell>
          <cell r="HN655" t="str">
            <v>PREV</v>
          </cell>
          <cell r="HO655" t="str">
            <v>PREV</v>
          </cell>
          <cell r="HP655" t="str">
            <v>PREV</v>
          </cell>
          <cell r="HQ655" t="str">
            <v>PREV</v>
          </cell>
          <cell r="HR655" t="str">
            <v>PREV</v>
          </cell>
          <cell r="HS655" t="str">
            <v>PREV</v>
          </cell>
          <cell r="HT655" t="str">
            <v>PREV</v>
          </cell>
          <cell r="HU655" t="str">
            <v>PREV</v>
          </cell>
          <cell r="HV655" t="str">
            <v>PREV</v>
          </cell>
          <cell r="HW655" t="str">
            <v>PREV</v>
          </cell>
          <cell r="HX655" t="str">
            <v>PREV</v>
          </cell>
          <cell r="HY655" t="str">
            <v>PREV</v>
          </cell>
          <cell r="HZ655" t="str">
            <v>PREV</v>
          </cell>
          <cell r="IA655" t="str">
            <v>PREV</v>
          </cell>
          <cell r="IB655" t="str">
            <v>PREV</v>
          </cell>
          <cell r="IC655" t="str">
            <v>PREV</v>
          </cell>
          <cell r="ID655" t="str">
            <v>PREV</v>
          </cell>
          <cell r="IE655" t="str">
            <v>PREV</v>
          </cell>
          <cell r="IF655" t="str">
            <v>PREV</v>
          </cell>
          <cell r="IG655" t="str">
            <v>PREV</v>
          </cell>
          <cell r="IH655" t="str">
            <v>PREV</v>
          </cell>
          <cell r="II655" t="str">
            <v>PREV</v>
          </cell>
          <cell r="IJ655" t="str">
            <v>PREV</v>
          </cell>
          <cell r="IK655" t="str">
            <v>PREV</v>
          </cell>
          <cell r="IL655" t="str">
            <v>PREV</v>
          </cell>
          <cell r="IM655" t="str">
            <v>PREV</v>
          </cell>
          <cell r="IN655" t="str">
            <v>PREV</v>
          </cell>
          <cell r="IO655" t="str">
            <v>PREV</v>
          </cell>
          <cell r="IP655" t="str">
            <v>PREV</v>
          </cell>
          <cell r="IQ655" t="str">
            <v>PREV</v>
          </cell>
          <cell r="IR655" t="str">
            <v>PREV</v>
          </cell>
          <cell r="IS655" t="str">
            <v>PREV</v>
          </cell>
          <cell r="IT655" t="str">
            <v>PREV</v>
          </cell>
          <cell r="IU655" t="str">
            <v>PREV</v>
          </cell>
          <cell r="IV655" t="str">
            <v>PREV</v>
          </cell>
          <cell r="IW655" t="str">
            <v>PREV</v>
          </cell>
          <cell r="IX655" t="str">
            <v>PREV</v>
          </cell>
          <cell r="IY655" t="str">
            <v>PREV</v>
          </cell>
          <cell r="IZ655" t="str">
            <v>PREV</v>
          </cell>
          <cell r="JA655" t="str">
            <v>PREV</v>
          </cell>
          <cell r="JB655" t="str">
            <v>PREV</v>
          </cell>
          <cell r="JC655" t="str">
            <v>PREV</v>
          </cell>
          <cell r="JD655" t="str">
            <v>PREV</v>
          </cell>
          <cell r="JE655" t="str">
            <v>PREV</v>
          </cell>
          <cell r="JF655" t="str">
            <v>PREV</v>
          </cell>
          <cell r="JG655" t="str">
            <v>PREV</v>
          </cell>
          <cell r="JH655" t="str">
            <v>PREV</v>
          </cell>
          <cell r="JI655" t="str">
            <v>PREV</v>
          </cell>
          <cell r="JJ655" t="str">
            <v>PREV</v>
          </cell>
          <cell r="JK655" t="str">
            <v>PREV</v>
          </cell>
          <cell r="JL655" t="str">
            <v>PREV</v>
          </cell>
          <cell r="JM655" t="str">
            <v>PREV</v>
          </cell>
          <cell r="JN655" t="str">
            <v>PREV</v>
          </cell>
          <cell r="JO655" t="str">
            <v>PREV</v>
          </cell>
          <cell r="JP655" t="str">
            <v>PREV</v>
          </cell>
          <cell r="JQ655" t="str">
            <v>PREV</v>
          </cell>
          <cell r="JR655" t="str">
            <v>PREV</v>
          </cell>
          <cell r="JS655" t="str">
            <v>PREV</v>
          </cell>
          <cell r="JT655" t="str">
            <v>PREV</v>
          </cell>
          <cell r="JU655">
            <v>0</v>
          </cell>
          <cell r="JV655">
            <v>0</v>
          </cell>
          <cell r="JW655" t="str">
            <v>PREV</v>
          </cell>
          <cell r="JX655" t="str">
            <v>PREV</v>
          </cell>
          <cell r="JY655">
            <v>0</v>
          </cell>
          <cell r="JZ655" t="str">
            <v>PREV</v>
          </cell>
          <cell r="KA655" t="str">
            <v>PREV</v>
          </cell>
          <cell r="KB655" t="str">
            <v>PREV</v>
          </cell>
          <cell r="KC655" t="str">
            <v>PREV</v>
          </cell>
          <cell r="KD655" t="str">
            <v>PREV</v>
          </cell>
          <cell r="KE655" t="str">
            <v>PREV</v>
          </cell>
          <cell r="KF655" t="str">
            <v>PREV</v>
          </cell>
          <cell r="KG655" t="str">
            <v>PREV</v>
          </cell>
          <cell r="KH655" t="str">
            <v>PREV</v>
          </cell>
          <cell r="KI655" t="str">
            <v>PREV</v>
          </cell>
          <cell r="KJ655" t="str">
            <v>PREV</v>
          </cell>
          <cell r="KK655" t="str">
            <v>PREV</v>
          </cell>
          <cell r="KL655" t="str">
            <v>PREV</v>
          </cell>
          <cell r="KM655" t="str">
            <v>PREV</v>
          </cell>
          <cell r="KN655" t="str">
            <v>PREV</v>
          </cell>
          <cell r="KO655" t="str">
            <v>PREV</v>
          </cell>
          <cell r="KP655" t="str">
            <v>PREV</v>
          </cell>
          <cell r="KQ655" t="str">
            <v>PREV</v>
          </cell>
          <cell r="KR655" t="str">
            <v>PREV</v>
          </cell>
          <cell r="KS655" t="str">
            <v>PREV</v>
          </cell>
          <cell r="KT655" t="str">
            <v>PREV</v>
          </cell>
          <cell r="KU655" t="str">
            <v>PREV</v>
          </cell>
          <cell r="KV655" t="str">
            <v>PREV</v>
          </cell>
          <cell r="KW655" t="str">
            <v>PREV</v>
          </cell>
          <cell r="KX655" t="str">
            <v>PREV</v>
          </cell>
          <cell r="KY655" t="str">
            <v>PREV</v>
          </cell>
          <cell r="KZ655" t="str">
            <v>PREV</v>
          </cell>
          <cell r="LA655" t="str">
            <v>PREV</v>
          </cell>
          <cell r="LB655" t="str">
            <v>PREV</v>
          </cell>
          <cell r="LC655" t="str">
            <v>PREV</v>
          </cell>
          <cell r="LD655" t="str">
            <v>PREV</v>
          </cell>
          <cell r="LE655" t="str">
            <v>PREV</v>
          </cell>
          <cell r="LF655" t="str">
            <v>PREV</v>
          </cell>
          <cell r="LG655" t="str">
            <v>PREV</v>
          </cell>
          <cell r="LH655" t="str">
            <v>PREV</v>
          </cell>
          <cell r="LI655" t="str">
            <v>PREV</v>
          </cell>
          <cell r="LJ655" t="str">
            <v>PREV</v>
          </cell>
          <cell r="LK655" t="str">
            <v>PREV</v>
          </cell>
          <cell r="LL655" t="str">
            <v>PREV</v>
          </cell>
          <cell r="LM655" t="str">
            <v>PREV</v>
          </cell>
          <cell r="LN655" t="str">
            <v>PREV</v>
          </cell>
          <cell r="LO655" t="str">
            <v>PREV</v>
          </cell>
          <cell r="LP655" t="str">
            <v>PREV</v>
          </cell>
          <cell r="LQ655" t="str">
            <v>PREV</v>
          </cell>
        </row>
        <row r="656">
          <cell r="A656">
            <v>46997</v>
          </cell>
          <cell r="B656">
            <v>28</v>
          </cell>
          <cell r="C656" t="str">
            <v>CONS</v>
          </cell>
          <cell r="D656" t="str">
            <v>PREV</v>
          </cell>
          <cell r="E656" t="str">
            <v>PREV</v>
          </cell>
          <cell r="F656" t="str">
            <v>PREV</v>
          </cell>
          <cell r="G656" t="str">
            <v>PREV</v>
          </cell>
          <cell r="H656" t="str">
            <v>PREV</v>
          </cell>
          <cell r="I656" t="str">
            <v>PREV</v>
          </cell>
          <cell r="J656" t="str">
            <v>PREV</v>
          </cell>
          <cell r="K656" t="str">
            <v>PREV</v>
          </cell>
          <cell r="L656" t="str">
            <v>PREV</v>
          </cell>
          <cell r="M656" t="str">
            <v>PREV</v>
          </cell>
          <cell r="N656" t="str">
            <v>PREV</v>
          </cell>
          <cell r="O656" t="str">
            <v>PREV</v>
          </cell>
          <cell r="P656" t="str">
            <v>PREV</v>
          </cell>
          <cell r="Q656" t="str">
            <v>PREV</v>
          </cell>
          <cell r="R656" t="str">
            <v>PREV</v>
          </cell>
          <cell r="S656" t="str">
            <v>PREV</v>
          </cell>
          <cell r="T656" t="str">
            <v>PREV</v>
          </cell>
          <cell r="U656" t="str">
            <v>PREV</v>
          </cell>
          <cell r="V656" t="str">
            <v>PREV</v>
          </cell>
          <cell r="W656" t="str">
            <v>PREV</v>
          </cell>
          <cell r="X656" t="str">
            <v>PREV</v>
          </cell>
          <cell r="Y656" t="str">
            <v>PREV</v>
          </cell>
          <cell r="Z656" t="str">
            <v>PREV</v>
          </cell>
          <cell r="AA656" t="str">
            <v>PREV</v>
          </cell>
          <cell r="AB656" t="str">
            <v>PREV</v>
          </cell>
          <cell r="AC656" t="str">
            <v>PREV</v>
          </cell>
          <cell r="AD656" t="str">
            <v>PREV</v>
          </cell>
          <cell r="AE656" t="str">
            <v>PREV</v>
          </cell>
          <cell r="AF656" t="str">
            <v>PREV</v>
          </cell>
          <cell r="AG656" t="str">
            <v>PREV</v>
          </cell>
          <cell r="AH656" t="str">
            <v>PREV</v>
          </cell>
          <cell r="AI656" t="str">
            <v>PREV</v>
          </cell>
          <cell r="AJ656" t="str">
            <v>PREV</v>
          </cell>
          <cell r="AK656" t="str">
            <v>PREV</v>
          </cell>
          <cell r="AL656" t="str">
            <v>PREV</v>
          </cell>
          <cell r="AM656" t="str">
            <v>PREV</v>
          </cell>
          <cell r="AN656" t="str">
            <v>PREV</v>
          </cell>
          <cell r="AO656" t="str">
            <v>PREV</v>
          </cell>
          <cell r="AP656" t="str">
            <v>PREV</v>
          </cell>
          <cell r="AQ656" t="str">
            <v>PREV</v>
          </cell>
          <cell r="AR656" t="str">
            <v>PREV</v>
          </cell>
          <cell r="AS656" t="str">
            <v>PREV</v>
          </cell>
          <cell r="AT656" t="str">
            <v>PREV</v>
          </cell>
          <cell r="AU656" t="str">
            <v>PREV</v>
          </cell>
          <cell r="AV656" t="str">
            <v>PREV</v>
          </cell>
          <cell r="AW656" t="str">
            <v>PREV</v>
          </cell>
          <cell r="AX656" t="str">
            <v>PREV</v>
          </cell>
          <cell r="AY656" t="str">
            <v>PREV</v>
          </cell>
          <cell r="AZ656" t="str">
            <v>PREV</v>
          </cell>
          <cell r="BA656" t="str">
            <v>PREV</v>
          </cell>
          <cell r="BB656" t="str">
            <v>PREV</v>
          </cell>
          <cell r="BC656" t="str">
            <v>PREV</v>
          </cell>
          <cell r="BD656" t="str">
            <v>PREV</v>
          </cell>
          <cell r="BE656" t="str">
            <v>PREV</v>
          </cell>
          <cell r="BF656" t="str">
            <v>PREV</v>
          </cell>
          <cell r="BG656">
            <v>0</v>
          </cell>
          <cell r="BH656" t="str">
            <v>PREV</v>
          </cell>
          <cell r="BI656" t="str">
            <v>PREV</v>
          </cell>
          <cell r="BJ656" t="str">
            <v>PREV</v>
          </cell>
          <cell r="BK656" t="str">
            <v>PREV</v>
          </cell>
          <cell r="BL656">
            <v>0</v>
          </cell>
          <cell r="BM656" t="str">
            <v>PREV</v>
          </cell>
          <cell r="BN656" t="str">
            <v>PREV</v>
          </cell>
          <cell r="BO656" t="str">
            <v>PREV</v>
          </cell>
          <cell r="BP656" t="str">
            <v>PREV</v>
          </cell>
          <cell r="BQ656" t="str">
            <v>PREV</v>
          </cell>
          <cell r="BR656" t="str">
            <v>PREV</v>
          </cell>
          <cell r="BS656" t="str">
            <v>PREV</v>
          </cell>
          <cell r="BT656" t="str">
            <v>PREV</v>
          </cell>
          <cell r="BU656" t="str">
            <v>PREV</v>
          </cell>
          <cell r="BV656" t="str">
            <v>PREV</v>
          </cell>
          <cell r="BW656" t="str">
            <v>PREV</v>
          </cell>
          <cell r="BX656" t="str">
            <v>PREV</v>
          </cell>
          <cell r="BY656" t="str">
            <v>PREV</v>
          </cell>
          <cell r="BZ656" t="str">
            <v>PREV</v>
          </cell>
          <cell r="CA656">
            <v>0</v>
          </cell>
          <cell r="CB656" t="str">
            <v>PREV</v>
          </cell>
          <cell r="CC656" t="str">
            <v>PREV</v>
          </cell>
          <cell r="CD656">
            <v>0</v>
          </cell>
          <cell r="CE656">
            <v>0</v>
          </cell>
          <cell r="CF656">
            <v>0</v>
          </cell>
          <cell r="CG656" t="str">
            <v>PREV</v>
          </cell>
          <cell r="CH656" t="str">
            <v>PREV</v>
          </cell>
          <cell r="CI656" t="str">
            <v>PREV</v>
          </cell>
          <cell r="CJ656" t="str">
            <v>PREV</v>
          </cell>
          <cell r="CK656" t="str">
            <v>PREV</v>
          </cell>
          <cell r="CL656" t="str">
            <v>PREV</v>
          </cell>
          <cell r="CM656" t="str">
            <v>PREV</v>
          </cell>
          <cell r="CN656" t="str">
            <v>PREV</v>
          </cell>
          <cell r="CO656" t="str">
            <v>PREV</v>
          </cell>
          <cell r="CP656" t="str">
            <v>PREV</v>
          </cell>
          <cell r="CQ656" t="str">
            <v>PREV</v>
          </cell>
          <cell r="CR656" t="str">
            <v>PREV</v>
          </cell>
          <cell r="CS656" t="str">
            <v>PREV</v>
          </cell>
          <cell r="CT656" t="str">
            <v>PREV</v>
          </cell>
          <cell r="CU656" t="str">
            <v>PREV</v>
          </cell>
          <cell r="CV656">
            <v>0</v>
          </cell>
          <cell r="CW656" t="str">
            <v>PREV</v>
          </cell>
          <cell r="CX656" t="str">
            <v>PREV</v>
          </cell>
          <cell r="CY656">
            <v>0</v>
          </cell>
          <cell r="CZ656" t="str">
            <v>PREV</v>
          </cell>
          <cell r="DA656" t="str">
            <v>PREV</v>
          </cell>
          <cell r="DB656" t="str">
            <v>PREV</v>
          </cell>
          <cell r="DC656" t="str">
            <v>PREV</v>
          </cell>
          <cell r="DD656" t="str">
            <v>PREV</v>
          </cell>
          <cell r="DE656" t="str">
            <v>PREV</v>
          </cell>
          <cell r="DF656" t="str">
            <v>PREV</v>
          </cell>
          <cell r="DG656" t="str">
            <v>PREV</v>
          </cell>
          <cell r="DH656" t="str">
            <v>PREV</v>
          </cell>
          <cell r="DI656" t="str">
            <v>PREV</v>
          </cell>
          <cell r="DJ656" t="str">
            <v>PREV</v>
          </cell>
          <cell r="DK656" t="str">
            <v>PREV</v>
          </cell>
          <cell r="DL656" t="str">
            <v>PREV</v>
          </cell>
          <cell r="DM656" t="str">
            <v>PREV</v>
          </cell>
          <cell r="DN656" t="str">
            <v>PREV</v>
          </cell>
          <cell r="DO656" t="str">
            <v>PREV</v>
          </cell>
          <cell r="DP656" t="str">
            <v>PREV</v>
          </cell>
          <cell r="DQ656" t="str">
            <v>PREV</v>
          </cell>
          <cell r="DR656" t="str">
            <v>PREV</v>
          </cell>
          <cell r="DS656" t="str">
            <v>PREV</v>
          </cell>
          <cell r="DT656" t="str">
            <v>PREV</v>
          </cell>
          <cell r="DU656" t="str">
            <v>PREV</v>
          </cell>
          <cell r="DV656" t="str">
            <v>PREV</v>
          </cell>
          <cell r="DW656" t="str">
            <v>PREV</v>
          </cell>
          <cell r="DX656" t="str">
            <v>PREV</v>
          </cell>
          <cell r="DY656" t="str">
            <v>PREV</v>
          </cell>
          <cell r="DZ656" t="str">
            <v>PREV</v>
          </cell>
          <cell r="EA656" t="str">
            <v>PREV</v>
          </cell>
          <cell r="EB656" t="str">
            <v>PREV</v>
          </cell>
          <cell r="EC656" t="str">
            <v>PREV</v>
          </cell>
          <cell r="ED656" t="str">
            <v>PREV</v>
          </cell>
          <cell r="EE656" t="str">
            <v>PREV</v>
          </cell>
          <cell r="EF656" t="str">
            <v>PREV</v>
          </cell>
          <cell r="EG656" t="str">
            <v>PREV</v>
          </cell>
          <cell r="EH656" t="str">
            <v>PREV</v>
          </cell>
          <cell r="EI656" t="str">
            <v>PREV</v>
          </cell>
          <cell r="EJ656" t="str">
            <v>PREV</v>
          </cell>
          <cell r="EK656" t="str">
            <v>PREV</v>
          </cell>
          <cell r="EL656" t="str">
            <v>PREV</v>
          </cell>
          <cell r="EM656" t="str">
            <v>PREV</v>
          </cell>
          <cell r="EN656" t="str">
            <v>PREV</v>
          </cell>
          <cell r="EO656" t="str">
            <v>PREV</v>
          </cell>
          <cell r="EP656" t="str">
            <v>PREV</v>
          </cell>
          <cell r="EQ656" t="str">
            <v>PREV</v>
          </cell>
          <cell r="ER656" t="str">
            <v>PREV</v>
          </cell>
          <cell r="ES656" t="str">
            <v>PREV</v>
          </cell>
          <cell r="ET656" t="str">
            <v>PREV</v>
          </cell>
          <cell r="EU656" t="str">
            <v>PREV</v>
          </cell>
          <cell r="EV656" t="str">
            <v>PREV</v>
          </cell>
          <cell r="EW656" t="str">
            <v>PREV</v>
          </cell>
          <cell r="EX656" t="str">
            <v>PREV</v>
          </cell>
          <cell r="EY656" t="str">
            <v>PREV</v>
          </cell>
          <cell r="EZ656" t="str">
            <v>PREV</v>
          </cell>
          <cell r="FA656" t="str">
            <v>PREV</v>
          </cell>
          <cell r="FB656" t="str">
            <v>PREV</v>
          </cell>
          <cell r="FC656" t="str">
            <v>PREV</v>
          </cell>
          <cell r="FD656" t="str">
            <v>PREV</v>
          </cell>
          <cell r="FE656" t="str">
            <v>PREV</v>
          </cell>
          <cell r="FF656" t="str">
            <v>PREV</v>
          </cell>
          <cell r="FG656" t="str">
            <v>PREV</v>
          </cell>
          <cell r="FH656" t="str">
            <v>PREV</v>
          </cell>
          <cell r="FI656" t="str">
            <v>PREV</v>
          </cell>
          <cell r="FJ656" t="str">
            <v>PREV</v>
          </cell>
          <cell r="FK656" t="str">
            <v>PREV</v>
          </cell>
          <cell r="FL656" t="str">
            <v>PREV</v>
          </cell>
          <cell r="FM656" t="str">
            <v>PREV</v>
          </cell>
          <cell r="FN656" t="str">
            <v>PREV</v>
          </cell>
          <cell r="FO656" t="str">
            <v>PREV</v>
          </cell>
          <cell r="FP656" t="str">
            <v>PREV</v>
          </cell>
          <cell r="FQ656" t="str">
            <v>PREV</v>
          </cell>
          <cell r="FR656" t="str">
            <v>PREV</v>
          </cell>
          <cell r="FS656" t="str">
            <v>PREV</v>
          </cell>
          <cell r="FT656" t="str">
            <v>PREV</v>
          </cell>
          <cell r="FU656" t="str">
            <v>PREV</v>
          </cell>
          <cell r="FV656" t="str">
            <v>PREV</v>
          </cell>
          <cell r="FW656" t="str">
            <v>PREV</v>
          </cell>
          <cell r="FX656" t="str">
            <v>PREV</v>
          </cell>
          <cell r="FY656" t="str">
            <v>PREV</v>
          </cell>
          <cell r="FZ656" t="str">
            <v>PREV</v>
          </cell>
          <cell r="GA656" t="str">
            <v>PREV</v>
          </cell>
          <cell r="GB656" t="str">
            <v>PREV</v>
          </cell>
          <cell r="GC656" t="str">
            <v>PREV</v>
          </cell>
          <cell r="GD656" t="str">
            <v>PREV</v>
          </cell>
          <cell r="GE656" t="str">
            <v>PREV</v>
          </cell>
          <cell r="GF656" t="str">
            <v>PREV</v>
          </cell>
          <cell r="GG656" t="str">
            <v>PREV</v>
          </cell>
          <cell r="GH656" t="str">
            <v>PREV</v>
          </cell>
          <cell r="GI656" t="str">
            <v>PREV</v>
          </cell>
          <cell r="GJ656" t="str">
            <v>PREV</v>
          </cell>
          <cell r="GK656" t="str">
            <v>PREV</v>
          </cell>
          <cell r="GL656" t="str">
            <v>PREV</v>
          </cell>
          <cell r="GM656" t="str">
            <v>PREV</v>
          </cell>
          <cell r="GN656" t="str">
            <v>PREV</v>
          </cell>
          <cell r="GO656" t="str">
            <v>PREV</v>
          </cell>
          <cell r="GP656" t="str">
            <v>PREV</v>
          </cell>
          <cell r="GQ656" t="str">
            <v>PREV</v>
          </cell>
          <cell r="GR656" t="str">
            <v>PREV</v>
          </cell>
          <cell r="GS656" t="str">
            <v>PREV</v>
          </cell>
          <cell r="GT656" t="str">
            <v>PREV</v>
          </cell>
          <cell r="GU656" t="str">
            <v>PREV</v>
          </cell>
          <cell r="GV656" t="str">
            <v>PREV</v>
          </cell>
          <cell r="GW656" t="str">
            <v>PREV</v>
          </cell>
          <cell r="GX656" t="str">
            <v>PREV</v>
          </cell>
          <cell r="GY656" t="str">
            <v>PREV</v>
          </cell>
          <cell r="GZ656" t="str">
            <v>PREV</v>
          </cell>
          <cell r="HA656" t="str">
            <v>PREV</v>
          </cell>
          <cell r="HB656" t="str">
            <v>PREV</v>
          </cell>
          <cell r="HC656" t="str">
            <v>PREV</v>
          </cell>
          <cell r="HD656" t="str">
            <v>PREV</v>
          </cell>
          <cell r="HE656" t="str">
            <v>PREV</v>
          </cell>
          <cell r="HF656">
            <v>0</v>
          </cell>
          <cell r="HG656">
            <v>0</v>
          </cell>
          <cell r="HH656">
            <v>0</v>
          </cell>
          <cell r="HI656" t="str">
            <v>PREV</v>
          </cell>
          <cell r="HJ656" t="str">
            <v>PREV</v>
          </cell>
          <cell r="HK656" t="str">
            <v>PREV</v>
          </cell>
          <cell r="HL656" t="str">
            <v>PREV</v>
          </cell>
          <cell r="HM656" t="str">
            <v>PREV</v>
          </cell>
          <cell r="HN656" t="str">
            <v>PREV</v>
          </cell>
          <cell r="HO656" t="str">
            <v>PREV</v>
          </cell>
          <cell r="HP656" t="str">
            <v>PREV</v>
          </cell>
          <cell r="HQ656" t="str">
            <v>PREV</v>
          </cell>
          <cell r="HR656" t="str">
            <v>PREV</v>
          </cell>
          <cell r="HS656" t="str">
            <v>PREV</v>
          </cell>
          <cell r="HT656" t="str">
            <v>PREV</v>
          </cell>
          <cell r="HU656" t="str">
            <v>PREV</v>
          </cell>
          <cell r="HV656" t="str">
            <v>PREV</v>
          </cell>
          <cell r="HW656" t="str">
            <v>PREV</v>
          </cell>
          <cell r="HX656" t="str">
            <v>PREV</v>
          </cell>
          <cell r="HY656" t="str">
            <v>PREV</v>
          </cell>
          <cell r="HZ656" t="str">
            <v>PREV</v>
          </cell>
          <cell r="IA656" t="str">
            <v>PREV</v>
          </cell>
          <cell r="IB656" t="str">
            <v>PREV</v>
          </cell>
          <cell r="IC656" t="str">
            <v>PREV</v>
          </cell>
          <cell r="ID656" t="str">
            <v>PREV</v>
          </cell>
          <cell r="IE656" t="str">
            <v>PREV</v>
          </cell>
          <cell r="IF656" t="str">
            <v>PREV</v>
          </cell>
          <cell r="IG656" t="str">
            <v>PREV</v>
          </cell>
          <cell r="IH656" t="str">
            <v>PREV</v>
          </cell>
          <cell r="II656" t="str">
            <v>PREV</v>
          </cell>
          <cell r="IJ656" t="str">
            <v>PREV</v>
          </cell>
          <cell r="IK656" t="str">
            <v>PREV</v>
          </cell>
          <cell r="IL656" t="str">
            <v>PREV</v>
          </cell>
          <cell r="IM656" t="str">
            <v>PREV</v>
          </cell>
          <cell r="IN656" t="str">
            <v>PREV</v>
          </cell>
          <cell r="IO656" t="str">
            <v>PREV</v>
          </cell>
          <cell r="IP656" t="str">
            <v>PREV</v>
          </cell>
          <cell r="IQ656" t="str">
            <v>PREV</v>
          </cell>
          <cell r="IR656" t="str">
            <v>PREV</v>
          </cell>
          <cell r="IS656" t="str">
            <v>PREV</v>
          </cell>
          <cell r="IT656" t="str">
            <v>PREV</v>
          </cell>
          <cell r="IU656" t="str">
            <v>PREV</v>
          </cell>
          <cell r="IV656" t="str">
            <v>PREV</v>
          </cell>
          <cell r="IW656" t="str">
            <v>PREV</v>
          </cell>
          <cell r="IX656" t="str">
            <v>PREV</v>
          </cell>
          <cell r="IY656" t="str">
            <v>PREV</v>
          </cell>
          <cell r="IZ656" t="str">
            <v>PREV</v>
          </cell>
          <cell r="JA656" t="str">
            <v>PREV</v>
          </cell>
          <cell r="JB656" t="str">
            <v>PREV</v>
          </cell>
          <cell r="JC656" t="str">
            <v>PREV</v>
          </cell>
          <cell r="JD656" t="str">
            <v>PREV</v>
          </cell>
          <cell r="JE656" t="str">
            <v>PREV</v>
          </cell>
          <cell r="JF656" t="str">
            <v>PREV</v>
          </cell>
          <cell r="JG656" t="str">
            <v>PREV</v>
          </cell>
          <cell r="JH656" t="str">
            <v>PREV</v>
          </cell>
          <cell r="JI656" t="str">
            <v>PREV</v>
          </cell>
          <cell r="JJ656" t="str">
            <v>PREV</v>
          </cell>
          <cell r="JK656" t="str">
            <v>PREV</v>
          </cell>
          <cell r="JL656" t="str">
            <v>PREV</v>
          </cell>
          <cell r="JM656" t="str">
            <v>PREV</v>
          </cell>
          <cell r="JN656" t="str">
            <v>PREV</v>
          </cell>
          <cell r="JO656" t="str">
            <v>PREV</v>
          </cell>
          <cell r="JP656" t="str">
            <v>PREV</v>
          </cell>
          <cell r="JQ656" t="str">
            <v>PREV</v>
          </cell>
          <cell r="JR656" t="str">
            <v>PREV</v>
          </cell>
          <cell r="JS656" t="str">
            <v>PREV</v>
          </cell>
          <cell r="JT656" t="str">
            <v>PREV</v>
          </cell>
          <cell r="JU656">
            <v>0</v>
          </cell>
          <cell r="JV656">
            <v>0</v>
          </cell>
          <cell r="JW656" t="str">
            <v>PREV</v>
          </cell>
          <cell r="JX656" t="str">
            <v>PREV</v>
          </cell>
          <cell r="JY656">
            <v>0</v>
          </cell>
          <cell r="JZ656" t="str">
            <v>PREV</v>
          </cell>
          <cell r="KA656" t="str">
            <v>PREV</v>
          </cell>
          <cell r="KB656" t="str">
            <v>PREV</v>
          </cell>
          <cell r="KC656" t="str">
            <v>PREV</v>
          </cell>
          <cell r="KD656" t="str">
            <v>PREV</v>
          </cell>
          <cell r="KE656" t="str">
            <v>PREV</v>
          </cell>
          <cell r="KF656" t="str">
            <v>PREV</v>
          </cell>
          <cell r="KG656" t="str">
            <v>PREV</v>
          </cell>
          <cell r="KH656" t="str">
            <v>PREV</v>
          </cell>
          <cell r="KI656" t="str">
            <v>PREV</v>
          </cell>
          <cell r="KJ656" t="str">
            <v>PREV</v>
          </cell>
          <cell r="KK656" t="str">
            <v>PREV</v>
          </cell>
          <cell r="KL656" t="str">
            <v>PREV</v>
          </cell>
          <cell r="KM656" t="str">
            <v>PREV</v>
          </cell>
          <cell r="KN656" t="str">
            <v>PREV</v>
          </cell>
          <cell r="KO656" t="str">
            <v>PREV</v>
          </cell>
          <cell r="KP656" t="str">
            <v>PREV</v>
          </cell>
          <cell r="KQ656" t="str">
            <v>PREV</v>
          </cell>
          <cell r="KR656" t="str">
            <v>PREV</v>
          </cell>
          <cell r="KS656" t="str">
            <v>PREV</v>
          </cell>
          <cell r="KT656" t="str">
            <v>PREV</v>
          </cell>
          <cell r="KU656" t="str">
            <v>PREV</v>
          </cell>
          <cell r="KV656" t="str">
            <v>PREV</v>
          </cell>
          <cell r="KW656" t="str">
            <v>PREV</v>
          </cell>
          <cell r="KX656" t="str">
            <v>PREV</v>
          </cell>
          <cell r="KY656" t="str">
            <v>PREV</v>
          </cell>
          <cell r="KZ656" t="str">
            <v>PREV</v>
          </cell>
          <cell r="LA656" t="str">
            <v>PREV</v>
          </cell>
          <cell r="LB656" t="str">
            <v>PREV</v>
          </cell>
          <cell r="LC656" t="str">
            <v>PREV</v>
          </cell>
          <cell r="LD656" t="str">
            <v>PREV</v>
          </cell>
          <cell r="LE656" t="str">
            <v>PREV</v>
          </cell>
          <cell r="LF656" t="str">
            <v>PREV</v>
          </cell>
          <cell r="LG656" t="str">
            <v>PREV</v>
          </cell>
          <cell r="LH656" t="str">
            <v>PREV</v>
          </cell>
          <cell r="LI656" t="str">
            <v>PREV</v>
          </cell>
          <cell r="LJ656" t="str">
            <v>PREV</v>
          </cell>
          <cell r="LK656" t="str">
            <v>PREV</v>
          </cell>
          <cell r="LL656" t="str">
            <v>PREV</v>
          </cell>
          <cell r="LM656" t="str">
            <v>PREV</v>
          </cell>
          <cell r="LN656" t="str">
            <v>PREV</v>
          </cell>
          <cell r="LO656" t="str">
            <v>PREV</v>
          </cell>
          <cell r="LP656" t="str">
            <v>PREV</v>
          </cell>
          <cell r="LQ656" t="str">
            <v>PREV</v>
          </cell>
        </row>
        <row r="657">
          <cell r="A657">
            <v>46966</v>
          </cell>
          <cell r="B657">
            <v>29</v>
          </cell>
          <cell r="C657" t="str">
            <v>CONS</v>
          </cell>
          <cell r="D657" t="str">
            <v>PREV</v>
          </cell>
          <cell r="E657" t="str">
            <v>PREV</v>
          </cell>
          <cell r="F657" t="str">
            <v>PREV</v>
          </cell>
          <cell r="G657" t="str">
            <v>PREV</v>
          </cell>
          <cell r="H657" t="str">
            <v>PREV</v>
          </cell>
          <cell r="I657" t="str">
            <v>PREV</v>
          </cell>
          <cell r="J657" t="str">
            <v>PREV</v>
          </cell>
          <cell r="K657" t="str">
            <v>PREV</v>
          </cell>
          <cell r="L657" t="str">
            <v>PREV</v>
          </cell>
          <cell r="M657" t="str">
            <v>PREV</v>
          </cell>
          <cell r="N657" t="str">
            <v>PREV</v>
          </cell>
          <cell r="O657" t="str">
            <v>PREV</v>
          </cell>
          <cell r="P657" t="str">
            <v>PREV</v>
          </cell>
          <cell r="Q657" t="str">
            <v>PREV</v>
          </cell>
          <cell r="R657" t="str">
            <v>PREV</v>
          </cell>
          <cell r="S657" t="str">
            <v>PREV</v>
          </cell>
          <cell r="T657" t="str">
            <v>PREV</v>
          </cell>
          <cell r="U657" t="str">
            <v>PREV</v>
          </cell>
          <cell r="V657" t="str">
            <v>PREV</v>
          </cell>
          <cell r="W657" t="str">
            <v>PREV</v>
          </cell>
          <cell r="X657" t="str">
            <v>PREV</v>
          </cell>
          <cell r="Y657" t="str">
            <v>PREV</v>
          </cell>
          <cell r="Z657" t="str">
            <v>PREV</v>
          </cell>
          <cell r="AA657" t="str">
            <v>PREV</v>
          </cell>
          <cell r="AB657" t="str">
            <v>PREV</v>
          </cell>
          <cell r="AC657" t="str">
            <v>PREV</v>
          </cell>
          <cell r="AD657" t="str">
            <v>PREV</v>
          </cell>
          <cell r="AE657" t="str">
            <v>PREV</v>
          </cell>
          <cell r="AF657" t="str">
            <v>PREV</v>
          </cell>
          <cell r="AG657" t="str">
            <v>PREV</v>
          </cell>
          <cell r="AH657" t="str">
            <v>PREV</v>
          </cell>
          <cell r="AI657" t="str">
            <v>PREV</v>
          </cell>
          <cell r="AJ657" t="str">
            <v>PREV</v>
          </cell>
          <cell r="AK657" t="str">
            <v>PREV</v>
          </cell>
          <cell r="AL657" t="str">
            <v>PREV</v>
          </cell>
          <cell r="AM657" t="str">
            <v>PREV</v>
          </cell>
          <cell r="AN657" t="str">
            <v>PREV</v>
          </cell>
          <cell r="AO657" t="str">
            <v>PREV</v>
          </cell>
          <cell r="AP657" t="str">
            <v>PREV</v>
          </cell>
          <cell r="AQ657" t="str">
            <v>PREV</v>
          </cell>
          <cell r="AR657" t="str">
            <v>PREV</v>
          </cell>
          <cell r="AS657" t="str">
            <v>PREV</v>
          </cell>
          <cell r="AT657" t="str">
            <v>PREV</v>
          </cell>
          <cell r="AU657" t="str">
            <v>PREV</v>
          </cell>
          <cell r="AV657" t="str">
            <v>PREV</v>
          </cell>
          <cell r="AW657" t="str">
            <v>PREV</v>
          </cell>
          <cell r="AX657" t="str">
            <v>PREV</v>
          </cell>
          <cell r="AY657" t="str">
            <v>PREV</v>
          </cell>
          <cell r="AZ657" t="str">
            <v>PREV</v>
          </cell>
          <cell r="BA657" t="str">
            <v>PREV</v>
          </cell>
          <cell r="BB657" t="str">
            <v>PREV</v>
          </cell>
          <cell r="BC657" t="str">
            <v>PREV</v>
          </cell>
          <cell r="BD657" t="str">
            <v>PREV</v>
          </cell>
          <cell r="BE657" t="str">
            <v>PREV</v>
          </cell>
          <cell r="BF657" t="str">
            <v>PREV</v>
          </cell>
          <cell r="BG657">
            <v>0</v>
          </cell>
          <cell r="BH657" t="str">
            <v>PREV</v>
          </cell>
          <cell r="BI657" t="str">
            <v>PREV</v>
          </cell>
          <cell r="BJ657" t="str">
            <v>PREV</v>
          </cell>
          <cell r="BK657" t="str">
            <v>PREV</v>
          </cell>
          <cell r="BL657">
            <v>0</v>
          </cell>
          <cell r="BM657" t="str">
            <v>PREV</v>
          </cell>
          <cell r="BN657" t="str">
            <v>PREV</v>
          </cell>
          <cell r="BO657" t="str">
            <v>PREV</v>
          </cell>
          <cell r="BP657" t="str">
            <v>PREV</v>
          </cell>
          <cell r="BQ657" t="str">
            <v>PREV</v>
          </cell>
          <cell r="BR657" t="str">
            <v>PREV</v>
          </cell>
          <cell r="BS657" t="str">
            <v>PREV</v>
          </cell>
          <cell r="BT657" t="str">
            <v>PREV</v>
          </cell>
          <cell r="BU657" t="str">
            <v>PREV</v>
          </cell>
          <cell r="BV657" t="str">
            <v>PREV</v>
          </cell>
          <cell r="BW657" t="str">
            <v>PREV</v>
          </cell>
          <cell r="BX657" t="str">
            <v>PREV</v>
          </cell>
          <cell r="BY657" t="str">
            <v>PREV</v>
          </cell>
          <cell r="BZ657" t="str">
            <v>PREV</v>
          </cell>
          <cell r="CA657">
            <v>0</v>
          </cell>
          <cell r="CB657" t="str">
            <v>PREV</v>
          </cell>
          <cell r="CC657" t="str">
            <v>PREV</v>
          </cell>
          <cell r="CD657">
            <v>0</v>
          </cell>
          <cell r="CE657">
            <v>0</v>
          </cell>
          <cell r="CF657">
            <v>0</v>
          </cell>
          <cell r="CG657" t="str">
            <v>PREV</v>
          </cell>
          <cell r="CH657" t="str">
            <v>PREV</v>
          </cell>
          <cell r="CI657" t="str">
            <v>PREV</v>
          </cell>
          <cell r="CJ657" t="str">
            <v>PREV</v>
          </cell>
          <cell r="CK657" t="str">
            <v>PREV</v>
          </cell>
          <cell r="CL657" t="str">
            <v>PREV</v>
          </cell>
          <cell r="CM657" t="str">
            <v>PREV</v>
          </cell>
          <cell r="CN657" t="str">
            <v>PREV</v>
          </cell>
          <cell r="CO657" t="str">
            <v>PREV</v>
          </cell>
          <cell r="CP657" t="str">
            <v>PREV</v>
          </cell>
          <cell r="CQ657" t="str">
            <v>PREV</v>
          </cell>
          <cell r="CR657" t="str">
            <v>PREV</v>
          </cell>
          <cell r="CS657" t="str">
            <v>PREV</v>
          </cell>
          <cell r="CT657" t="str">
            <v>PREV</v>
          </cell>
          <cell r="CU657" t="str">
            <v>PREV</v>
          </cell>
          <cell r="CV657">
            <v>0</v>
          </cell>
          <cell r="CW657" t="str">
            <v>PREV</v>
          </cell>
          <cell r="CX657" t="str">
            <v>PREV</v>
          </cell>
          <cell r="CY657">
            <v>0</v>
          </cell>
          <cell r="CZ657" t="str">
            <v>PREV</v>
          </cell>
          <cell r="DA657" t="str">
            <v>PREV</v>
          </cell>
          <cell r="DB657" t="str">
            <v>PREV</v>
          </cell>
          <cell r="DC657" t="str">
            <v>PREV</v>
          </cell>
          <cell r="DD657" t="str">
            <v>PREV</v>
          </cell>
          <cell r="DE657" t="str">
            <v>PREV</v>
          </cell>
          <cell r="DF657" t="str">
            <v>PREV</v>
          </cell>
          <cell r="DG657" t="str">
            <v>PREV</v>
          </cell>
          <cell r="DH657" t="str">
            <v>PREV</v>
          </cell>
          <cell r="DI657" t="str">
            <v>PREV</v>
          </cell>
          <cell r="DJ657" t="str">
            <v>PREV</v>
          </cell>
          <cell r="DK657" t="str">
            <v>PREV</v>
          </cell>
          <cell r="DL657" t="str">
            <v>PREV</v>
          </cell>
          <cell r="DM657" t="str">
            <v>PREV</v>
          </cell>
          <cell r="DN657" t="str">
            <v>PREV</v>
          </cell>
          <cell r="DO657" t="str">
            <v>PREV</v>
          </cell>
          <cell r="DP657" t="str">
            <v>PREV</v>
          </cell>
          <cell r="DQ657" t="str">
            <v>PREV</v>
          </cell>
          <cell r="DR657" t="str">
            <v>PREV</v>
          </cell>
          <cell r="DS657" t="str">
            <v>PREV</v>
          </cell>
          <cell r="DT657" t="str">
            <v>PREV</v>
          </cell>
          <cell r="DU657" t="str">
            <v>PREV</v>
          </cell>
          <cell r="DV657" t="str">
            <v>PREV</v>
          </cell>
          <cell r="DW657" t="str">
            <v>PREV</v>
          </cell>
          <cell r="DX657" t="str">
            <v>PREV</v>
          </cell>
          <cell r="DY657" t="str">
            <v>PREV</v>
          </cell>
          <cell r="DZ657" t="str">
            <v>PREV</v>
          </cell>
          <cell r="EA657" t="str">
            <v>PREV</v>
          </cell>
          <cell r="EB657" t="str">
            <v>PREV</v>
          </cell>
          <cell r="EC657" t="str">
            <v>PREV</v>
          </cell>
          <cell r="ED657" t="str">
            <v>PREV</v>
          </cell>
          <cell r="EE657" t="str">
            <v>PREV</v>
          </cell>
          <cell r="EF657" t="str">
            <v>PREV</v>
          </cell>
          <cell r="EG657" t="str">
            <v>PREV</v>
          </cell>
          <cell r="EH657" t="str">
            <v>PREV</v>
          </cell>
          <cell r="EI657" t="str">
            <v>PREV</v>
          </cell>
          <cell r="EJ657" t="str">
            <v>PREV</v>
          </cell>
          <cell r="EK657" t="str">
            <v>PREV</v>
          </cell>
          <cell r="EL657" t="str">
            <v>PREV</v>
          </cell>
          <cell r="EM657" t="str">
            <v>PREV</v>
          </cell>
          <cell r="EN657" t="str">
            <v>PREV</v>
          </cell>
          <cell r="EO657" t="str">
            <v>PREV</v>
          </cell>
          <cell r="EP657" t="str">
            <v>PREV</v>
          </cell>
          <cell r="EQ657" t="str">
            <v>PREV</v>
          </cell>
          <cell r="ER657" t="str">
            <v>PREV</v>
          </cell>
          <cell r="ES657" t="str">
            <v>PREV</v>
          </cell>
          <cell r="ET657" t="str">
            <v>PREV</v>
          </cell>
          <cell r="EU657" t="str">
            <v>PREV</v>
          </cell>
          <cell r="EV657" t="str">
            <v>PREV</v>
          </cell>
          <cell r="EW657" t="str">
            <v>PREV</v>
          </cell>
          <cell r="EX657" t="str">
            <v>PREV</v>
          </cell>
          <cell r="EY657" t="str">
            <v>PREV</v>
          </cell>
          <cell r="EZ657" t="str">
            <v>PREV</v>
          </cell>
          <cell r="FA657" t="str">
            <v>PREV</v>
          </cell>
          <cell r="FB657" t="str">
            <v>PREV</v>
          </cell>
          <cell r="FC657" t="str">
            <v>PREV</v>
          </cell>
          <cell r="FD657" t="str">
            <v>PREV</v>
          </cell>
          <cell r="FE657" t="str">
            <v>PREV</v>
          </cell>
          <cell r="FF657" t="str">
            <v>PREV</v>
          </cell>
          <cell r="FG657" t="str">
            <v>PREV</v>
          </cell>
          <cell r="FH657" t="str">
            <v>PREV</v>
          </cell>
          <cell r="FI657" t="str">
            <v>PREV</v>
          </cell>
          <cell r="FJ657" t="str">
            <v>PREV</v>
          </cell>
          <cell r="FK657" t="str">
            <v>PREV</v>
          </cell>
          <cell r="FL657" t="str">
            <v>PREV</v>
          </cell>
          <cell r="FM657" t="str">
            <v>PREV</v>
          </cell>
          <cell r="FN657" t="str">
            <v>PREV</v>
          </cell>
          <cell r="FO657" t="str">
            <v>PREV</v>
          </cell>
          <cell r="FP657" t="str">
            <v>PREV</v>
          </cell>
          <cell r="FQ657" t="str">
            <v>PREV</v>
          </cell>
          <cell r="FR657" t="str">
            <v>PREV</v>
          </cell>
          <cell r="FS657" t="str">
            <v>PREV</v>
          </cell>
          <cell r="FT657" t="str">
            <v>PREV</v>
          </cell>
          <cell r="FU657" t="str">
            <v>PREV</v>
          </cell>
          <cell r="FV657" t="str">
            <v>PREV</v>
          </cell>
          <cell r="FW657" t="str">
            <v>PREV</v>
          </cell>
          <cell r="FX657" t="str">
            <v>PREV</v>
          </cell>
          <cell r="FY657" t="str">
            <v>PREV</v>
          </cell>
          <cell r="FZ657" t="str">
            <v>PREV</v>
          </cell>
          <cell r="GA657" t="str">
            <v>PREV</v>
          </cell>
          <cell r="GB657" t="str">
            <v>PREV</v>
          </cell>
          <cell r="GC657" t="str">
            <v>PREV</v>
          </cell>
          <cell r="GD657" t="str">
            <v>PREV</v>
          </cell>
          <cell r="GE657" t="str">
            <v>PREV</v>
          </cell>
          <cell r="GF657" t="str">
            <v>PREV</v>
          </cell>
          <cell r="GG657" t="str">
            <v>PREV</v>
          </cell>
          <cell r="GH657" t="str">
            <v>PREV</v>
          </cell>
          <cell r="GI657" t="str">
            <v>PREV</v>
          </cell>
          <cell r="GJ657" t="str">
            <v>PREV</v>
          </cell>
          <cell r="GK657" t="str">
            <v>PREV</v>
          </cell>
          <cell r="GL657" t="str">
            <v>PREV</v>
          </cell>
          <cell r="GM657" t="str">
            <v>PREV</v>
          </cell>
          <cell r="GN657" t="str">
            <v>PREV</v>
          </cell>
          <cell r="GO657" t="str">
            <v>PREV</v>
          </cell>
          <cell r="GP657" t="str">
            <v>PREV</v>
          </cell>
          <cell r="GQ657" t="str">
            <v>PREV</v>
          </cell>
          <cell r="GR657" t="str">
            <v>PREV</v>
          </cell>
          <cell r="GS657" t="str">
            <v>PREV</v>
          </cell>
          <cell r="GT657" t="str">
            <v>PREV</v>
          </cell>
          <cell r="GU657" t="str">
            <v>PREV</v>
          </cell>
          <cell r="GV657" t="str">
            <v>PREV</v>
          </cell>
          <cell r="GW657" t="str">
            <v>PREV</v>
          </cell>
          <cell r="GX657" t="str">
            <v>PREV</v>
          </cell>
          <cell r="GY657" t="str">
            <v>PREV</v>
          </cell>
          <cell r="GZ657" t="str">
            <v>PREV</v>
          </cell>
          <cell r="HA657" t="str">
            <v>PREV</v>
          </cell>
          <cell r="HB657" t="str">
            <v>PREV</v>
          </cell>
          <cell r="HC657" t="str">
            <v>PREV</v>
          </cell>
          <cell r="HD657" t="str">
            <v>PREV</v>
          </cell>
          <cell r="HE657" t="str">
            <v>PREV</v>
          </cell>
          <cell r="HF657">
            <v>0</v>
          </cell>
          <cell r="HG657">
            <v>0</v>
          </cell>
          <cell r="HH657">
            <v>0</v>
          </cell>
          <cell r="HI657" t="str">
            <v>PREV</v>
          </cell>
          <cell r="HJ657" t="str">
            <v>PREV</v>
          </cell>
          <cell r="HK657" t="str">
            <v>PREV</v>
          </cell>
          <cell r="HL657" t="str">
            <v>PREV</v>
          </cell>
          <cell r="HM657" t="str">
            <v>PREV</v>
          </cell>
          <cell r="HN657" t="str">
            <v>PREV</v>
          </cell>
          <cell r="HO657" t="str">
            <v>PREV</v>
          </cell>
          <cell r="HP657" t="str">
            <v>PREV</v>
          </cell>
          <cell r="HQ657" t="str">
            <v>PREV</v>
          </cell>
          <cell r="HR657" t="str">
            <v>PREV</v>
          </cell>
          <cell r="HS657" t="str">
            <v>PREV</v>
          </cell>
          <cell r="HT657" t="str">
            <v>PREV</v>
          </cell>
          <cell r="HU657" t="str">
            <v>PREV</v>
          </cell>
          <cell r="HV657" t="str">
            <v>PREV</v>
          </cell>
          <cell r="HW657" t="str">
            <v>PREV</v>
          </cell>
          <cell r="HX657" t="str">
            <v>PREV</v>
          </cell>
          <cell r="HY657" t="str">
            <v>PREV</v>
          </cell>
          <cell r="HZ657" t="str">
            <v>PREV</v>
          </cell>
          <cell r="IA657" t="str">
            <v>PREV</v>
          </cell>
          <cell r="IB657" t="str">
            <v>PREV</v>
          </cell>
          <cell r="IC657" t="str">
            <v>PREV</v>
          </cell>
          <cell r="ID657" t="str">
            <v>PREV</v>
          </cell>
          <cell r="IE657" t="str">
            <v>PREV</v>
          </cell>
          <cell r="IF657" t="str">
            <v>PREV</v>
          </cell>
          <cell r="IG657" t="str">
            <v>PREV</v>
          </cell>
          <cell r="IH657" t="str">
            <v>PREV</v>
          </cell>
          <cell r="II657" t="str">
            <v>PREV</v>
          </cell>
          <cell r="IJ657" t="str">
            <v>PREV</v>
          </cell>
          <cell r="IK657" t="str">
            <v>PREV</v>
          </cell>
          <cell r="IL657" t="str">
            <v>PREV</v>
          </cell>
          <cell r="IM657" t="str">
            <v>PREV</v>
          </cell>
          <cell r="IN657" t="str">
            <v>PREV</v>
          </cell>
          <cell r="IO657" t="str">
            <v>PREV</v>
          </cell>
          <cell r="IP657" t="str">
            <v>PREV</v>
          </cell>
          <cell r="IQ657" t="str">
            <v>PREV</v>
          </cell>
          <cell r="IR657" t="str">
            <v>PREV</v>
          </cell>
          <cell r="IS657" t="str">
            <v>PREV</v>
          </cell>
          <cell r="IT657" t="str">
            <v>PREV</v>
          </cell>
          <cell r="IU657" t="str">
            <v>PREV</v>
          </cell>
          <cell r="IV657" t="str">
            <v>PREV</v>
          </cell>
          <cell r="IW657" t="str">
            <v>PREV</v>
          </cell>
          <cell r="IX657" t="str">
            <v>PREV</v>
          </cell>
          <cell r="IY657" t="str">
            <v>PREV</v>
          </cell>
          <cell r="IZ657" t="str">
            <v>PREV</v>
          </cell>
          <cell r="JA657" t="str">
            <v>PREV</v>
          </cell>
          <cell r="JB657" t="str">
            <v>PREV</v>
          </cell>
          <cell r="JC657" t="str">
            <v>PREV</v>
          </cell>
          <cell r="JD657" t="str">
            <v>PREV</v>
          </cell>
          <cell r="JE657" t="str">
            <v>PREV</v>
          </cell>
          <cell r="JF657" t="str">
            <v>PREV</v>
          </cell>
          <cell r="JG657" t="str">
            <v>PREV</v>
          </cell>
          <cell r="JH657" t="str">
            <v>PREV</v>
          </cell>
          <cell r="JI657" t="str">
            <v>PREV</v>
          </cell>
          <cell r="JJ657" t="str">
            <v>PREV</v>
          </cell>
          <cell r="JK657" t="str">
            <v>PREV</v>
          </cell>
          <cell r="JL657" t="str">
            <v>PREV</v>
          </cell>
          <cell r="JM657" t="str">
            <v>PREV</v>
          </cell>
          <cell r="JN657" t="str">
            <v>PREV</v>
          </cell>
          <cell r="JO657" t="str">
            <v>PREV</v>
          </cell>
          <cell r="JP657" t="str">
            <v>PREV</v>
          </cell>
          <cell r="JQ657" t="str">
            <v>PREV</v>
          </cell>
          <cell r="JR657" t="str">
            <v>PREV</v>
          </cell>
          <cell r="JS657" t="str">
            <v>PREV</v>
          </cell>
          <cell r="JT657" t="str">
            <v>PREV</v>
          </cell>
          <cell r="JU657">
            <v>0</v>
          </cell>
          <cell r="JV657">
            <v>0</v>
          </cell>
          <cell r="JW657" t="str">
            <v>PREV</v>
          </cell>
          <cell r="JX657" t="str">
            <v>PREV</v>
          </cell>
          <cell r="JY657">
            <v>0</v>
          </cell>
          <cell r="JZ657" t="str">
            <v>PREV</v>
          </cell>
          <cell r="KA657" t="str">
            <v>PREV</v>
          </cell>
          <cell r="KB657" t="str">
            <v>PREV</v>
          </cell>
          <cell r="KC657" t="str">
            <v>PREV</v>
          </cell>
          <cell r="KD657" t="str">
            <v>PREV</v>
          </cell>
          <cell r="KE657" t="str">
            <v>PREV</v>
          </cell>
          <cell r="KF657" t="str">
            <v>PREV</v>
          </cell>
          <cell r="KG657" t="str">
            <v>PREV</v>
          </cell>
          <cell r="KH657" t="str">
            <v>PREV</v>
          </cell>
          <cell r="KI657" t="str">
            <v>PREV</v>
          </cell>
          <cell r="KJ657" t="str">
            <v>PREV</v>
          </cell>
          <cell r="KK657" t="str">
            <v>PREV</v>
          </cell>
          <cell r="KL657" t="str">
            <v>PREV</v>
          </cell>
          <cell r="KM657" t="str">
            <v>PREV</v>
          </cell>
          <cell r="KN657" t="str">
            <v>PREV</v>
          </cell>
          <cell r="KO657" t="str">
            <v>PREV</v>
          </cell>
          <cell r="KP657" t="str">
            <v>PREV</v>
          </cell>
          <cell r="KQ657" t="str">
            <v>PREV</v>
          </cell>
          <cell r="KR657" t="str">
            <v>PREV</v>
          </cell>
          <cell r="KS657" t="str">
            <v>PREV</v>
          </cell>
          <cell r="KT657" t="str">
            <v>PREV</v>
          </cell>
          <cell r="KU657" t="str">
            <v>PREV</v>
          </cell>
          <cell r="KV657" t="str">
            <v>PREV</v>
          </cell>
          <cell r="KW657" t="str">
            <v>PREV</v>
          </cell>
          <cell r="KX657" t="str">
            <v>PREV</v>
          </cell>
          <cell r="KY657" t="str">
            <v>PREV</v>
          </cell>
          <cell r="KZ657" t="str">
            <v>PREV</v>
          </cell>
          <cell r="LA657" t="str">
            <v>PREV</v>
          </cell>
          <cell r="LB657" t="str">
            <v>PREV</v>
          </cell>
          <cell r="LC657" t="str">
            <v>PREV</v>
          </cell>
          <cell r="LD657" t="str">
            <v>PREV</v>
          </cell>
          <cell r="LE657" t="str">
            <v>PREV</v>
          </cell>
          <cell r="LF657" t="str">
            <v>PREV</v>
          </cell>
          <cell r="LG657" t="str">
            <v>PREV</v>
          </cell>
          <cell r="LH657" t="str">
            <v>PREV</v>
          </cell>
          <cell r="LI657" t="str">
            <v>PREV</v>
          </cell>
          <cell r="LJ657" t="str">
            <v>PREV</v>
          </cell>
          <cell r="LK657" t="str">
            <v>PREV</v>
          </cell>
          <cell r="LL657" t="str">
            <v>PREV</v>
          </cell>
          <cell r="LM657" t="str">
            <v>PREV</v>
          </cell>
          <cell r="LN657" t="str">
            <v>PREV</v>
          </cell>
          <cell r="LO657" t="str">
            <v>PREV</v>
          </cell>
          <cell r="LP657" t="str">
            <v>PREV</v>
          </cell>
          <cell r="LQ657" t="str">
            <v>PREV</v>
          </cell>
        </row>
        <row r="658">
          <cell r="A658">
            <v>46935</v>
          </cell>
          <cell r="B658">
            <v>30</v>
          </cell>
          <cell r="C658" t="str">
            <v>CONS</v>
          </cell>
          <cell r="D658" t="str">
            <v>PREV</v>
          </cell>
          <cell r="E658" t="str">
            <v>PREV</v>
          </cell>
          <cell r="F658" t="str">
            <v>PREV</v>
          </cell>
          <cell r="G658" t="str">
            <v>PREV</v>
          </cell>
          <cell r="H658" t="str">
            <v>PREV</v>
          </cell>
          <cell r="I658" t="str">
            <v>PREV</v>
          </cell>
          <cell r="J658" t="str">
            <v>PREV</v>
          </cell>
          <cell r="K658" t="str">
            <v>PREV</v>
          </cell>
          <cell r="L658" t="str">
            <v>PREV</v>
          </cell>
          <cell r="M658" t="str">
            <v>PREV</v>
          </cell>
          <cell r="N658" t="str">
            <v>PREV</v>
          </cell>
          <cell r="O658" t="str">
            <v>PREV</v>
          </cell>
          <cell r="P658" t="str">
            <v>PREV</v>
          </cell>
          <cell r="Q658" t="str">
            <v>PREV</v>
          </cell>
          <cell r="R658" t="str">
            <v>PREV</v>
          </cell>
          <cell r="S658" t="str">
            <v>PREV</v>
          </cell>
          <cell r="T658" t="str">
            <v>PREV</v>
          </cell>
          <cell r="U658" t="str">
            <v>PREV</v>
          </cell>
          <cell r="V658" t="str">
            <v>PREV</v>
          </cell>
          <cell r="W658" t="str">
            <v>PREV</v>
          </cell>
          <cell r="X658" t="str">
            <v>PREV</v>
          </cell>
          <cell r="Y658" t="str">
            <v>PREV</v>
          </cell>
          <cell r="Z658" t="str">
            <v>PREV</v>
          </cell>
          <cell r="AA658" t="str">
            <v>PREV</v>
          </cell>
          <cell r="AB658" t="str">
            <v>PREV</v>
          </cell>
          <cell r="AC658" t="str">
            <v>PREV</v>
          </cell>
          <cell r="AD658" t="str">
            <v>PREV</v>
          </cell>
          <cell r="AE658" t="str">
            <v>PREV</v>
          </cell>
          <cell r="AF658" t="str">
            <v>PREV</v>
          </cell>
          <cell r="AG658" t="str">
            <v>PREV</v>
          </cell>
          <cell r="AH658" t="str">
            <v>PREV</v>
          </cell>
          <cell r="AI658" t="str">
            <v>PREV</v>
          </cell>
          <cell r="AJ658" t="str">
            <v>PREV</v>
          </cell>
          <cell r="AK658" t="str">
            <v>PREV</v>
          </cell>
          <cell r="AL658" t="str">
            <v>PREV</v>
          </cell>
          <cell r="AM658" t="str">
            <v>PREV</v>
          </cell>
          <cell r="AN658" t="str">
            <v>PREV</v>
          </cell>
          <cell r="AO658" t="str">
            <v>PREV</v>
          </cell>
          <cell r="AP658" t="str">
            <v>PREV</v>
          </cell>
          <cell r="AQ658" t="str">
            <v>PREV</v>
          </cell>
          <cell r="AR658" t="str">
            <v>PREV</v>
          </cell>
          <cell r="AS658" t="str">
            <v>PREV</v>
          </cell>
          <cell r="AT658" t="str">
            <v>PREV</v>
          </cell>
          <cell r="AU658" t="str">
            <v>PREV</v>
          </cell>
          <cell r="AV658" t="str">
            <v>PREV</v>
          </cell>
          <cell r="AW658" t="str">
            <v>PREV</v>
          </cell>
          <cell r="AX658" t="str">
            <v>PREV</v>
          </cell>
          <cell r="AY658" t="str">
            <v>PREV</v>
          </cell>
          <cell r="AZ658" t="str">
            <v>PREV</v>
          </cell>
          <cell r="BA658" t="str">
            <v>PREV</v>
          </cell>
          <cell r="BB658" t="str">
            <v>PREV</v>
          </cell>
          <cell r="BC658" t="str">
            <v>PREV</v>
          </cell>
          <cell r="BD658" t="str">
            <v>PREV</v>
          </cell>
          <cell r="BE658" t="str">
            <v>PREV</v>
          </cell>
          <cell r="BF658" t="str">
            <v>PREV</v>
          </cell>
          <cell r="BG658">
            <v>0</v>
          </cell>
          <cell r="BH658" t="str">
            <v>PREV</v>
          </cell>
          <cell r="BI658" t="str">
            <v>PREV</v>
          </cell>
          <cell r="BJ658" t="str">
            <v>PREV</v>
          </cell>
          <cell r="BK658" t="str">
            <v>PREV</v>
          </cell>
          <cell r="BL658">
            <v>0</v>
          </cell>
          <cell r="BM658" t="str">
            <v>PREV</v>
          </cell>
          <cell r="BN658" t="str">
            <v>PREV</v>
          </cell>
          <cell r="BO658" t="str">
            <v>PREV</v>
          </cell>
          <cell r="BP658" t="str">
            <v>PREV</v>
          </cell>
          <cell r="BQ658" t="str">
            <v>PREV</v>
          </cell>
          <cell r="BR658" t="str">
            <v>PREV</v>
          </cell>
          <cell r="BS658" t="str">
            <v>PREV</v>
          </cell>
          <cell r="BT658" t="str">
            <v>PREV</v>
          </cell>
          <cell r="BU658" t="str">
            <v>PREV</v>
          </cell>
          <cell r="BV658" t="str">
            <v>PREV</v>
          </cell>
          <cell r="BW658" t="str">
            <v>PREV</v>
          </cell>
          <cell r="BX658" t="str">
            <v>PREV</v>
          </cell>
          <cell r="BY658" t="str">
            <v>PREV</v>
          </cell>
          <cell r="BZ658" t="str">
            <v>PREV</v>
          </cell>
          <cell r="CA658">
            <v>0</v>
          </cell>
          <cell r="CB658" t="str">
            <v>PREV</v>
          </cell>
          <cell r="CC658" t="str">
            <v>PREV</v>
          </cell>
          <cell r="CD658">
            <v>0</v>
          </cell>
          <cell r="CE658">
            <v>0</v>
          </cell>
          <cell r="CF658">
            <v>0</v>
          </cell>
          <cell r="CG658" t="str">
            <v>PREV</v>
          </cell>
          <cell r="CH658" t="str">
            <v>PREV</v>
          </cell>
          <cell r="CI658" t="str">
            <v>PREV</v>
          </cell>
          <cell r="CJ658" t="str">
            <v>PREV</v>
          </cell>
          <cell r="CK658" t="str">
            <v>PREV</v>
          </cell>
          <cell r="CL658" t="str">
            <v>PREV</v>
          </cell>
          <cell r="CM658" t="str">
            <v>PREV</v>
          </cell>
          <cell r="CN658" t="str">
            <v>PREV</v>
          </cell>
          <cell r="CO658" t="str">
            <v>PREV</v>
          </cell>
          <cell r="CP658" t="str">
            <v>PREV</v>
          </cell>
          <cell r="CQ658" t="str">
            <v>PREV</v>
          </cell>
          <cell r="CR658" t="str">
            <v>PREV</v>
          </cell>
          <cell r="CS658" t="str">
            <v>PREV</v>
          </cell>
          <cell r="CT658" t="str">
            <v>PREV</v>
          </cell>
          <cell r="CU658" t="str">
            <v>PREV</v>
          </cell>
          <cell r="CV658">
            <v>0</v>
          </cell>
          <cell r="CW658" t="str">
            <v>PREV</v>
          </cell>
          <cell r="CX658" t="str">
            <v>PREV</v>
          </cell>
          <cell r="CY658">
            <v>0</v>
          </cell>
          <cell r="CZ658" t="str">
            <v>PREV</v>
          </cell>
          <cell r="DA658" t="str">
            <v>PREV</v>
          </cell>
          <cell r="DB658" t="str">
            <v>PREV</v>
          </cell>
          <cell r="DC658" t="str">
            <v>PREV</v>
          </cell>
          <cell r="DD658" t="str">
            <v>PREV</v>
          </cell>
          <cell r="DE658" t="str">
            <v>PREV</v>
          </cell>
          <cell r="DF658" t="str">
            <v>PREV</v>
          </cell>
          <cell r="DG658" t="str">
            <v>PREV</v>
          </cell>
          <cell r="DH658" t="str">
            <v>PREV</v>
          </cell>
          <cell r="DI658" t="str">
            <v>PREV</v>
          </cell>
          <cell r="DJ658" t="str">
            <v>PREV</v>
          </cell>
          <cell r="DK658" t="str">
            <v>PREV</v>
          </cell>
          <cell r="DL658" t="str">
            <v>PREV</v>
          </cell>
          <cell r="DM658" t="str">
            <v>PREV</v>
          </cell>
          <cell r="DN658" t="str">
            <v>PREV</v>
          </cell>
          <cell r="DO658" t="str">
            <v>PREV</v>
          </cell>
          <cell r="DP658" t="str">
            <v>PREV</v>
          </cell>
          <cell r="DQ658" t="str">
            <v>PREV</v>
          </cell>
          <cell r="DR658" t="str">
            <v>PREV</v>
          </cell>
          <cell r="DS658" t="str">
            <v>PREV</v>
          </cell>
          <cell r="DT658" t="str">
            <v>PREV</v>
          </cell>
          <cell r="DU658" t="str">
            <v>PREV</v>
          </cell>
          <cell r="DV658" t="str">
            <v>PREV</v>
          </cell>
          <cell r="DW658" t="str">
            <v>PREV</v>
          </cell>
          <cell r="DX658" t="str">
            <v>PREV</v>
          </cell>
          <cell r="DY658" t="str">
            <v>PREV</v>
          </cell>
          <cell r="DZ658" t="str">
            <v>PREV</v>
          </cell>
          <cell r="EA658" t="str">
            <v>PREV</v>
          </cell>
          <cell r="EB658" t="str">
            <v>PREV</v>
          </cell>
          <cell r="EC658" t="str">
            <v>PREV</v>
          </cell>
          <cell r="ED658" t="str">
            <v>PREV</v>
          </cell>
          <cell r="EE658" t="str">
            <v>PREV</v>
          </cell>
          <cell r="EF658" t="str">
            <v>PREV</v>
          </cell>
          <cell r="EG658" t="str">
            <v>PREV</v>
          </cell>
          <cell r="EH658" t="str">
            <v>PREV</v>
          </cell>
          <cell r="EI658" t="str">
            <v>PREV</v>
          </cell>
          <cell r="EJ658" t="str">
            <v>PREV</v>
          </cell>
          <cell r="EK658" t="str">
            <v>PREV</v>
          </cell>
          <cell r="EL658" t="str">
            <v>PREV</v>
          </cell>
          <cell r="EM658" t="str">
            <v>PREV</v>
          </cell>
          <cell r="EN658" t="str">
            <v>PREV</v>
          </cell>
          <cell r="EO658" t="str">
            <v>PREV</v>
          </cell>
          <cell r="EP658" t="str">
            <v>PREV</v>
          </cell>
          <cell r="EQ658" t="str">
            <v>PREV</v>
          </cell>
          <cell r="ER658" t="str">
            <v>PREV</v>
          </cell>
          <cell r="ES658" t="str">
            <v>PREV</v>
          </cell>
          <cell r="ET658" t="str">
            <v>PREV</v>
          </cell>
          <cell r="EU658" t="str">
            <v>PREV</v>
          </cell>
          <cell r="EV658" t="str">
            <v>PREV</v>
          </cell>
          <cell r="EW658" t="str">
            <v>PREV</v>
          </cell>
          <cell r="EX658" t="str">
            <v>PREV</v>
          </cell>
          <cell r="EY658" t="str">
            <v>PREV</v>
          </cell>
          <cell r="EZ658" t="str">
            <v>PREV</v>
          </cell>
          <cell r="FA658" t="str">
            <v>PREV</v>
          </cell>
          <cell r="FB658" t="str">
            <v>PREV</v>
          </cell>
          <cell r="FC658" t="str">
            <v>PREV</v>
          </cell>
          <cell r="FD658" t="str">
            <v>PREV</v>
          </cell>
          <cell r="FE658" t="str">
            <v>PREV</v>
          </cell>
          <cell r="FF658" t="str">
            <v>PREV</v>
          </cell>
          <cell r="FG658" t="str">
            <v>PREV</v>
          </cell>
          <cell r="FH658" t="str">
            <v>PREV</v>
          </cell>
          <cell r="FI658" t="str">
            <v>PREV</v>
          </cell>
          <cell r="FJ658" t="str">
            <v>PREV</v>
          </cell>
          <cell r="FK658" t="str">
            <v>PREV</v>
          </cell>
          <cell r="FL658" t="str">
            <v>PREV</v>
          </cell>
          <cell r="FM658" t="str">
            <v>PREV</v>
          </cell>
          <cell r="FN658" t="str">
            <v>PREV</v>
          </cell>
          <cell r="FO658" t="str">
            <v>PREV</v>
          </cell>
          <cell r="FP658" t="str">
            <v>PREV</v>
          </cell>
          <cell r="FQ658" t="str">
            <v>PREV</v>
          </cell>
          <cell r="FR658" t="str">
            <v>PREV</v>
          </cell>
          <cell r="FS658" t="str">
            <v>PREV</v>
          </cell>
          <cell r="FT658" t="str">
            <v>PREV</v>
          </cell>
          <cell r="FU658" t="str">
            <v>PREV</v>
          </cell>
          <cell r="FV658" t="str">
            <v>PREV</v>
          </cell>
          <cell r="FW658" t="str">
            <v>PREV</v>
          </cell>
          <cell r="FX658" t="str">
            <v>PREV</v>
          </cell>
          <cell r="FY658" t="str">
            <v>PREV</v>
          </cell>
          <cell r="FZ658" t="str">
            <v>PREV</v>
          </cell>
          <cell r="GA658" t="str">
            <v>PREV</v>
          </cell>
          <cell r="GB658" t="str">
            <v>PREV</v>
          </cell>
          <cell r="GC658" t="str">
            <v>PREV</v>
          </cell>
          <cell r="GD658" t="str">
            <v>PREV</v>
          </cell>
          <cell r="GE658" t="str">
            <v>PREV</v>
          </cell>
          <cell r="GF658" t="str">
            <v>PREV</v>
          </cell>
          <cell r="GG658" t="str">
            <v>PREV</v>
          </cell>
          <cell r="GH658" t="str">
            <v>PREV</v>
          </cell>
          <cell r="GI658" t="str">
            <v>PREV</v>
          </cell>
          <cell r="GJ658" t="str">
            <v>PREV</v>
          </cell>
          <cell r="GK658" t="str">
            <v>PREV</v>
          </cell>
          <cell r="GL658" t="str">
            <v>PREV</v>
          </cell>
          <cell r="GM658" t="str">
            <v>PREV</v>
          </cell>
          <cell r="GN658" t="str">
            <v>PREV</v>
          </cell>
          <cell r="GO658" t="str">
            <v>PREV</v>
          </cell>
          <cell r="GP658" t="str">
            <v>PREV</v>
          </cell>
          <cell r="GQ658" t="str">
            <v>PREV</v>
          </cell>
          <cell r="GR658" t="str">
            <v>PREV</v>
          </cell>
          <cell r="GS658" t="str">
            <v>PREV</v>
          </cell>
          <cell r="GT658" t="str">
            <v>PREV</v>
          </cell>
          <cell r="GU658" t="str">
            <v>PREV</v>
          </cell>
          <cell r="GV658" t="str">
            <v>PREV</v>
          </cell>
          <cell r="GW658" t="str">
            <v>PREV</v>
          </cell>
          <cell r="GX658" t="str">
            <v>PREV</v>
          </cell>
          <cell r="GY658" t="str">
            <v>PREV</v>
          </cell>
          <cell r="GZ658" t="str">
            <v>PREV</v>
          </cell>
          <cell r="HA658" t="str">
            <v>PREV</v>
          </cell>
          <cell r="HB658" t="str">
            <v>PREV</v>
          </cell>
          <cell r="HC658" t="str">
            <v>PREV</v>
          </cell>
          <cell r="HD658" t="str">
            <v>PREV</v>
          </cell>
          <cell r="HE658" t="str">
            <v>PREV</v>
          </cell>
          <cell r="HF658">
            <v>0</v>
          </cell>
          <cell r="HG658">
            <v>0</v>
          </cell>
          <cell r="HH658">
            <v>0</v>
          </cell>
          <cell r="HI658" t="str">
            <v>PREV</v>
          </cell>
          <cell r="HJ658" t="str">
            <v>PREV</v>
          </cell>
          <cell r="HK658" t="str">
            <v>PREV</v>
          </cell>
          <cell r="HL658" t="str">
            <v>PREV</v>
          </cell>
          <cell r="HM658" t="str">
            <v>PREV</v>
          </cell>
          <cell r="HN658" t="str">
            <v>PREV</v>
          </cell>
          <cell r="HO658" t="str">
            <v>PREV</v>
          </cell>
          <cell r="HP658" t="str">
            <v>PREV</v>
          </cell>
          <cell r="HQ658" t="str">
            <v>PREV</v>
          </cell>
          <cell r="HR658" t="str">
            <v>PREV</v>
          </cell>
          <cell r="HS658" t="str">
            <v>PREV</v>
          </cell>
          <cell r="HT658" t="str">
            <v>PREV</v>
          </cell>
          <cell r="HU658" t="str">
            <v>PREV</v>
          </cell>
          <cell r="HV658" t="str">
            <v>PREV</v>
          </cell>
          <cell r="HW658" t="str">
            <v>PREV</v>
          </cell>
          <cell r="HX658" t="str">
            <v>PREV</v>
          </cell>
          <cell r="HY658" t="str">
            <v>PREV</v>
          </cell>
          <cell r="HZ658" t="str">
            <v>PREV</v>
          </cell>
          <cell r="IA658" t="str">
            <v>PREV</v>
          </cell>
          <cell r="IB658" t="str">
            <v>PREV</v>
          </cell>
          <cell r="IC658" t="str">
            <v>PREV</v>
          </cell>
          <cell r="ID658" t="str">
            <v>PREV</v>
          </cell>
          <cell r="IE658" t="str">
            <v>PREV</v>
          </cell>
          <cell r="IF658" t="str">
            <v>PREV</v>
          </cell>
          <cell r="IG658" t="str">
            <v>PREV</v>
          </cell>
          <cell r="IH658" t="str">
            <v>PREV</v>
          </cell>
          <cell r="II658" t="str">
            <v>PREV</v>
          </cell>
          <cell r="IJ658" t="str">
            <v>PREV</v>
          </cell>
          <cell r="IK658" t="str">
            <v>PREV</v>
          </cell>
          <cell r="IL658" t="str">
            <v>PREV</v>
          </cell>
          <cell r="IM658" t="str">
            <v>PREV</v>
          </cell>
          <cell r="IN658" t="str">
            <v>PREV</v>
          </cell>
          <cell r="IO658" t="str">
            <v>PREV</v>
          </cell>
          <cell r="IP658" t="str">
            <v>PREV</v>
          </cell>
          <cell r="IQ658" t="str">
            <v>PREV</v>
          </cell>
          <cell r="IR658" t="str">
            <v>PREV</v>
          </cell>
          <cell r="IS658" t="str">
            <v>PREV</v>
          </cell>
          <cell r="IT658" t="str">
            <v>PREV</v>
          </cell>
          <cell r="IU658" t="str">
            <v>PREV</v>
          </cell>
          <cell r="IV658" t="str">
            <v>PREV</v>
          </cell>
          <cell r="IW658" t="str">
            <v>PREV</v>
          </cell>
          <cell r="IX658" t="str">
            <v>PREV</v>
          </cell>
          <cell r="IY658" t="str">
            <v>PREV</v>
          </cell>
          <cell r="IZ658" t="str">
            <v>PREV</v>
          </cell>
          <cell r="JA658" t="str">
            <v>PREV</v>
          </cell>
          <cell r="JB658" t="str">
            <v>PREV</v>
          </cell>
          <cell r="JC658" t="str">
            <v>PREV</v>
          </cell>
          <cell r="JD658" t="str">
            <v>PREV</v>
          </cell>
          <cell r="JE658" t="str">
            <v>PREV</v>
          </cell>
          <cell r="JF658" t="str">
            <v>PREV</v>
          </cell>
          <cell r="JG658" t="str">
            <v>PREV</v>
          </cell>
          <cell r="JH658" t="str">
            <v>PREV</v>
          </cell>
          <cell r="JI658" t="str">
            <v>PREV</v>
          </cell>
          <cell r="JJ658" t="str">
            <v>PREV</v>
          </cell>
          <cell r="JK658" t="str">
            <v>PREV</v>
          </cell>
          <cell r="JL658" t="str">
            <v>PREV</v>
          </cell>
          <cell r="JM658" t="str">
            <v>PREV</v>
          </cell>
          <cell r="JN658" t="str">
            <v>PREV</v>
          </cell>
          <cell r="JO658" t="str">
            <v>PREV</v>
          </cell>
          <cell r="JP658" t="str">
            <v>PREV</v>
          </cell>
          <cell r="JQ658" t="str">
            <v>PREV</v>
          </cell>
          <cell r="JR658" t="str">
            <v>PREV</v>
          </cell>
          <cell r="JS658" t="str">
            <v>PREV</v>
          </cell>
          <cell r="JT658" t="str">
            <v>PREV</v>
          </cell>
          <cell r="JU658">
            <v>0</v>
          </cell>
          <cell r="JV658">
            <v>0</v>
          </cell>
          <cell r="JW658" t="str">
            <v>PREV</v>
          </cell>
          <cell r="JX658" t="str">
            <v>PREV</v>
          </cell>
          <cell r="JY658">
            <v>0</v>
          </cell>
          <cell r="JZ658" t="str">
            <v>PREV</v>
          </cell>
          <cell r="KA658" t="str">
            <v>PREV</v>
          </cell>
          <cell r="KB658" t="str">
            <v>PREV</v>
          </cell>
          <cell r="KC658" t="str">
            <v>PREV</v>
          </cell>
          <cell r="KD658" t="str">
            <v>PREV</v>
          </cell>
          <cell r="KE658" t="str">
            <v>PREV</v>
          </cell>
          <cell r="KF658" t="str">
            <v>PREV</v>
          </cell>
          <cell r="KG658" t="str">
            <v>PREV</v>
          </cell>
          <cell r="KH658" t="str">
            <v>PREV</v>
          </cell>
          <cell r="KI658" t="str">
            <v>PREV</v>
          </cell>
          <cell r="KJ658" t="str">
            <v>PREV</v>
          </cell>
          <cell r="KK658" t="str">
            <v>PREV</v>
          </cell>
          <cell r="KL658" t="str">
            <v>PREV</v>
          </cell>
          <cell r="KM658" t="str">
            <v>PREV</v>
          </cell>
          <cell r="KN658" t="str">
            <v>PREV</v>
          </cell>
          <cell r="KO658" t="str">
            <v>PREV</v>
          </cell>
          <cell r="KP658" t="str">
            <v>PREV</v>
          </cell>
          <cell r="KQ658" t="str">
            <v>PREV</v>
          </cell>
          <cell r="KR658" t="str">
            <v>PREV</v>
          </cell>
          <cell r="KS658" t="str">
            <v>PREV</v>
          </cell>
          <cell r="KT658" t="str">
            <v>PREV</v>
          </cell>
          <cell r="KU658" t="str">
            <v>PREV</v>
          </cell>
          <cell r="KV658" t="str">
            <v>PREV</v>
          </cell>
          <cell r="KW658" t="str">
            <v>PREV</v>
          </cell>
          <cell r="KX658" t="str">
            <v>PREV</v>
          </cell>
          <cell r="KY658" t="str">
            <v>PREV</v>
          </cell>
          <cell r="KZ658" t="str">
            <v>PREV</v>
          </cell>
          <cell r="LA658" t="str">
            <v>PREV</v>
          </cell>
          <cell r="LB658" t="str">
            <v>PREV</v>
          </cell>
          <cell r="LC658" t="str">
            <v>PREV</v>
          </cell>
          <cell r="LD658" t="str">
            <v>PREV</v>
          </cell>
          <cell r="LE658" t="str">
            <v>PREV</v>
          </cell>
          <cell r="LF658" t="str">
            <v>PREV</v>
          </cell>
          <cell r="LG658" t="str">
            <v>PREV</v>
          </cell>
          <cell r="LH658" t="str">
            <v>PREV</v>
          </cell>
          <cell r="LI658" t="str">
            <v>PREV</v>
          </cell>
          <cell r="LJ658" t="str">
            <v>PREV</v>
          </cell>
          <cell r="LK658" t="str">
            <v>PREV</v>
          </cell>
          <cell r="LL658" t="str">
            <v>PREV</v>
          </cell>
          <cell r="LM658" t="str">
            <v>PREV</v>
          </cell>
          <cell r="LN658" t="str">
            <v>PREV</v>
          </cell>
          <cell r="LO658" t="str">
            <v>PREV</v>
          </cell>
          <cell r="LP658" t="str">
            <v>PREV</v>
          </cell>
          <cell r="LQ658" t="str">
            <v>PREV</v>
          </cell>
        </row>
        <row r="659">
          <cell r="A659">
            <v>46905</v>
          </cell>
          <cell r="B659">
            <v>31</v>
          </cell>
          <cell r="C659" t="str">
            <v>CONS</v>
          </cell>
          <cell r="D659" t="str">
            <v>PREV</v>
          </cell>
          <cell r="E659" t="str">
            <v>PREV</v>
          </cell>
          <cell r="F659" t="str">
            <v>PREV</v>
          </cell>
          <cell r="G659" t="str">
            <v>PREV</v>
          </cell>
          <cell r="H659" t="str">
            <v>PREV</v>
          </cell>
          <cell r="I659" t="str">
            <v>PREV</v>
          </cell>
          <cell r="J659" t="str">
            <v>PREV</v>
          </cell>
          <cell r="K659" t="str">
            <v>PREV</v>
          </cell>
          <cell r="L659" t="str">
            <v>PREV</v>
          </cell>
          <cell r="M659" t="str">
            <v>PREV</v>
          </cell>
          <cell r="N659" t="str">
            <v>PREV</v>
          </cell>
          <cell r="O659" t="str">
            <v>PREV</v>
          </cell>
          <cell r="P659" t="str">
            <v>PREV</v>
          </cell>
          <cell r="Q659" t="str">
            <v>PREV</v>
          </cell>
          <cell r="R659" t="str">
            <v>PREV</v>
          </cell>
          <cell r="S659" t="str">
            <v>PREV</v>
          </cell>
          <cell r="T659" t="str">
            <v>PREV</v>
          </cell>
          <cell r="U659" t="str">
            <v>PREV</v>
          </cell>
          <cell r="V659" t="str">
            <v>PREV</v>
          </cell>
          <cell r="W659" t="str">
            <v>PREV</v>
          </cell>
          <cell r="X659" t="str">
            <v>PREV</v>
          </cell>
          <cell r="Y659" t="str">
            <v>PREV</v>
          </cell>
          <cell r="Z659" t="str">
            <v>PREV</v>
          </cell>
          <cell r="AA659" t="str">
            <v>PREV</v>
          </cell>
          <cell r="AB659" t="str">
            <v>PREV</v>
          </cell>
          <cell r="AC659" t="str">
            <v>PREV</v>
          </cell>
          <cell r="AD659" t="str">
            <v>PREV</v>
          </cell>
          <cell r="AE659" t="str">
            <v>PREV</v>
          </cell>
          <cell r="AF659" t="str">
            <v>PREV</v>
          </cell>
          <cell r="AG659" t="str">
            <v>PREV</v>
          </cell>
          <cell r="AH659" t="str">
            <v>PREV</v>
          </cell>
          <cell r="AI659" t="str">
            <v>PREV</v>
          </cell>
          <cell r="AJ659" t="str">
            <v>PREV</v>
          </cell>
          <cell r="AK659" t="str">
            <v>PREV</v>
          </cell>
          <cell r="AL659" t="str">
            <v>PREV</v>
          </cell>
          <cell r="AM659" t="str">
            <v>PREV</v>
          </cell>
          <cell r="AN659" t="str">
            <v>PREV</v>
          </cell>
          <cell r="AO659" t="str">
            <v>PREV</v>
          </cell>
          <cell r="AP659" t="str">
            <v>PREV</v>
          </cell>
          <cell r="AQ659" t="str">
            <v>PREV</v>
          </cell>
          <cell r="AR659" t="str">
            <v>PREV</v>
          </cell>
          <cell r="AS659" t="str">
            <v>PREV</v>
          </cell>
          <cell r="AT659" t="str">
            <v>PREV</v>
          </cell>
          <cell r="AU659" t="str">
            <v>PREV</v>
          </cell>
          <cell r="AV659" t="str">
            <v>PREV</v>
          </cell>
          <cell r="AW659" t="str">
            <v>PREV</v>
          </cell>
          <cell r="AX659" t="str">
            <v>PREV</v>
          </cell>
          <cell r="AY659" t="str">
            <v>PREV</v>
          </cell>
          <cell r="AZ659" t="str">
            <v>PREV</v>
          </cell>
          <cell r="BA659" t="str">
            <v>PREV</v>
          </cell>
          <cell r="BB659" t="str">
            <v>PREV</v>
          </cell>
          <cell r="BC659" t="str">
            <v>PREV</v>
          </cell>
          <cell r="BD659" t="str">
            <v>PREV</v>
          </cell>
          <cell r="BE659" t="str">
            <v>PREV</v>
          </cell>
          <cell r="BF659" t="str">
            <v>PREV</v>
          </cell>
          <cell r="BG659">
            <v>0</v>
          </cell>
          <cell r="BH659" t="str">
            <v>PREV</v>
          </cell>
          <cell r="BI659" t="str">
            <v>PREV</v>
          </cell>
          <cell r="BJ659" t="str">
            <v>PREV</v>
          </cell>
          <cell r="BK659" t="str">
            <v>PREV</v>
          </cell>
          <cell r="BL659">
            <v>0</v>
          </cell>
          <cell r="BM659" t="str">
            <v>PREV</v>
          </cell>
          <cell r="BN659" t="str">
            <v>PREV</v>
          </cell>
          <cell r="BO659" t="str">
            <v>PREV</v>
          </cell>
          <cell r="BP659" t="str">
            <v>PREV</v>
          </cell>
          <cell r="BQ659" t="str">
            <v>PREV</v>
          </cell>
          <cell r="BR659" t="str">
            <v>PREV</v>
          </cell>
          <cell r="BS659" t="str">
            <v>PREV</v>
          </cell>
          <cell r="BT659" t="str">
            <v>PREV</v>
          </cell>
          <cell r="BU659" t="str">
            <v>PREV</v>
          </cell>
          <cell r="BV659" t="str">
            <v>PREV</v>
          </cell>
          <cell r="BW659" t="str">
            <v>PREV</v>
          </cell>
          <cell r="BX659" t="str">
            <v>PREV</v>
          </cell>
          <cell r="BY659" t="str">
            <v>PREV</v>
          </cell>
          <cell r="BZ659" t="str">
            <v>PREV</v>
          </cell>
          <cell r="CA659">
            <v>0</v>
          </cell>
          <cell r="CB659" t="str">
            <v>PREV</v>
          </cell>
          <cell r="CC659" t="str">
            <v>PREV</v>
          </cell>
          <cell r="CD659">
            <v>0</v>
          </cell>
          <cell r="CE659">
            <v>0</v>
          </cell>
          <cell r="CF659">
            <v>0</v>
          </cell>
          <cell r="CG659" t="str">
            <v>PREV</v>
          </cell>
          <cell r="CH659" t="str">
            <v>PREV</v>
          </cell>
          <cell r="CI659" t="str">
            <v>PREV</v>
          </cell>
          <cell r="CJ659" t="str">
            <v>PREV</v>
          </cell>
          <cell r="CK659" t="str">
            <v>PREV</v>
          </cell>
          <cell r="CL659" t="str">
            <v>PREV</v>
          </cell>
          <cell r="CM659" t="str">
            <v>PREV</v>
          </cell>
          <cell r="CN659" t="str">
            <v>PREV</v>
          </cell>
          <cell r="CO659" t="str">
            <v>PREV</v>
          </cell>
          <cell r="CP659" t="str">
            <v>PREV</v>
          </cell>
          <cell r="CQ659" t="str">
            <v>PREV</v>
          </cell>
          <cell r="CR659" t="str">
            <v>PREV</v>
          </cell>
          <cell r="CS659" t="str">
            <v>PREV</v>
          </cell>
          <cell r="CT659" t="str">
            <v>PREV</v>
          </cell>
          <cell r="CU659" t="str">
            <v>PREV</v>
          </cell>
          <cell r="CV659">
            <v>0</v>
          </cell>
          <cell r="CW659" t="str">
            <v>PREV</v>
          </cell>
          <cell r="CX659" t="str">
            <v>PREV</v>
          </cell>
          <cell r="CY659">
            <v>0</v>
          </cell>
          <cell r="CZ659" t="str">
            <v>PREV</v>
          </cell>
          <cell r="DA659" t="str">
            <v>PREV</v>
          </cell>
          <cell r="DB659" t="str">
            <v>PREV</v>
          </cell>
          <cell r="DC659" t="str">
            <v>PREV</v>
          </cell>
          <cell r="DD659" t="str">
            <v>PREV</v>
          </cell>
          <cell r="DE659" t="str">
            <v>PREV</v>
          </cell>
          <cell r="DF659" t="str">
            <v>PREV</v>
          </cell>
          <cell r="DG659" t="str">
            <v>PREV</v>
          </cell>
          <cell r="DH659" t="str">
            <v>PREV</v>
          </cell>
          <cell r="DI659" t="str">
            <v>PREV</v>
          </cell>
          <cell r="DJ659" t="str">
            <v>PREV</v>
          </cell>
          <cell r="DK659" t="str">
            <v>PREV</v>
          </cell>
          <cell r="DL659" t="str">
            <v>PREV</v>
          </cell>
          <cell r="DM659" t="str">
            <v>PREV</v>
          </cell>
          <cell r="DN659" t="str">
            <v>PREV</v>
          </cell>
          <cell r="DO659" t="str">
            <v>PREV</v>
          </cell>
          <cell r="DP659" t="str">
            <v>PREV</v>
          </cell>
          <cell r="DQ659" t="str">
            <v>PREV</v>
          </cell>
          <cell r="DR659" t="str">
            <v>PREV</v>
          </cell>
          <cell r="DS659" t="str">
            <v>PREV</v>
          </cell>
          <cell r="DT659" t="str">
            <v>PREV</v>
          </cell>
          <cell r="DU659" t="str">
            <v>PREV</v>
          </cell>
          <cell r="DV659" t="str">
            <v>PREV</v>
          </cell>
          <cell r="DW659" t="str">
            <v>PREV</v>
          </cell>
          <cell r="DX659" t="str">
            <v>PREV</v>
          </cell>
          <cell r="DY659" t="str">
            <v>PREV</v>
          </cell>
          <cell r="DZ659" t="str">
            <v>PREV</v>
          </cell>
          <cell r="EA659" t="str">
            <v>PREV</v>
          </cell>
          <cell r="EB659" t="str">
            <v>PREV</v>
          </cell>
          <cell r="EC659" t="str">
            <v>PREV</v>
          </cell>
          <cell r="ED659" t="str">
            <v>PREV</v>
          </cell>
          <cell r="EE659" t="str">
            <v>PREV</v>
          </cell>
          <cell r="EF659" t="str">
            <v>PREV</v>
          </cell>
          <cell r="EG659" t="str">
            <v>PREV</v>
          </cell>
          <cell r="EH659" t="str">
            <v>PREV</v>
          </cell>
          <cell r="EI659" t="str">
            <v>PREV</v>
          </cell>
          <cell r="EJ659" t="str">
            <v>PREV</v>
          </cell>
          <cell r="EK659" t="str">
            <v>PREV</v>
          </cell>
          <cell r="EL659" t="str">
            <v>PREV</v>
          </cell>
          <cell r="EM659" t="str">
            <v>PREV</v>
          </cell>
          <cell r="EN659" t="str">
            <v>PREV</v>
          </cell>
          <cell r="EO659" t="str">
            <v>PREV</v>
          </cell>
          <cell r="EP659" t="str">
            <v>PREV</v>
          </cell>
          <cell r="EQ659" t="str">
            <v>PREV</v>
          </cell>
          <cell r="ER659" t="str">
            <v>PREV</v>
          </cell>
          <cell r="ES659" t="str">
            <v>PREV</v>
          </cell>
          <cell r="ET659" t="str">
            <v>PREV</v>
          </cell>
          <cell r="EU659" t="str">
            <v>PREV</v>
          </cell>
          <cell r="EV659" t="str">
            <v>PREV</v>
          </cell>
          <cell r="EW659" t="str">
            <v>PREV</v>
          </cell>
          <cell r="EX659" t="str">
            <v>PREV</v>
          </cell>
          <cell r="EY659" t="str">
            <v>PREV</v>
          </cell>
          <cell r="EZ659" t="str">
            <v>PREV</v>
          </cell>
          <cell r="FA659" t="str">
            <v>PREV</v>
          </cell>
          <cell r="FB659" t="str">
            <v>PREV</v>
          </cell>
          <cell r="FC659" t="str">
            <v>PREV</v>
          </cell>
          <cell r="FD659" t="str">
            <v>PREV</v>
          </cell>
          <cell r="FE659" t="str">
            <v>PREV</v>
          </cell>
          <cell r="FF659" t="str">
            <v>PREV</v>
          </cell>
          <cell r="FG659" t="str">
            <v>PREV</v>
          </cell>
          <cell r="FH659" t="str">
            <v>PREV</v>
          </cell>
          <cell r="FI659" t="str">
            <v>PREV</v>
          </cell>
          <cell r="FJ659" t="str">
            <v>PREV</v>
          </cell>
          <cell r="FK659" t="str">
            <v>PREV</v>
          </cell>
          <cell r="FL659" t="str">
            <v>PREV</v>
          </cell>
          <cell r="FM659" t="str">
            <v>PREV</v>
          </cell>
          <cell r="FN659" t="str">
            <v>PREV</v>
          </cell>
          <cell r="FO659" t="str">
            <v>PREV</v>
          </cell>
          <cell r="FP659" t="str">
            <v>PREV</v>
          </cell>
          <cell r="FQ659" t="str">
            <v>PREV</v>
          </cell>
          <cell r="FR659" t="str">
            <v>PREV</v>
          </cell>
          <cell r="FS659" t="str">
            <v>PREV</v>
          </cell>
          <cell r="FT659" t="str">
            <v>PREV</v>
          </cell>
          <cell r="FU659" t="str">
            <v>PREV</v>
          </cell>
          <cell r="FV659" t="str">
            <v>PREV</v>
          </cell>
          <cell r="FW659" t="str">
            <v>PREV</v>
          </cell>
          <cell r="FX659" t="str">
            <v>PREV</v>
          </cell>
          <cell r="FY659" t="str">
            <v>PREV</v>
          </cell>
          <cell r="FZ659" t="str">
            <v>PREV</v>
          </cell>
          <cell r="GA659" t="str">
            <v>PREV</v>
          </cell>
          <cell r="GB659" t="str">
            <v>PREV</v>
          </cell>
          <cell r="GC659" t="str">
            <v>PREV</v>
          </cell>
          <cell r="GD659" t="str">
            <v>PREV</v>
          </cell>
          <cell r="GE659" t="str">
            <v>PREV</v>
          </cell>
          <cell r="GF659" t="str">
            <v>PREV</v>
          </cell>
          <cell r="GG659" t="str">
            <v>PREV</v>
          </cell>
          <cell r="GH659" t="str">
            <v>PREV</v>
          </cell>
          <cell r="GI659" t="str">
            <v>PREV</v>
          </cell>
          <cell r="GJ659" t="str">
            <v>PREV</v>
          </cell>
          <cell r="GK659" t="str">
            <v>PREV</v>
          </cell>
          <cell r="GL659" t="str">
            <v>PREV</v>
          </cell>
          <cell r="GM659" t="str">
            <v>PREV</v>
          </cell>
          <cell r="GN659" t="str">
            <v>PREV</v>
          </cell>
          <cell r="GO659" t="str">
            <v>PREV</v>
          </cell>
          <cell r="GP659" t="str">
            <v>PREV</v>
          </cell>
          <cell r="GQ659" t="str">
            <v>PREV</v>
          </cell>
          <cell r="GR659" t="str">
            <v>PREV</v>
          </cell>
          <cell r="GS659" t="str">
            <v>PREV</v>
          </cell>
          <cell r="GT659" t="str">
            <v>PREV</v>
          </cell>
          <cell r="GU659" t="str">
            <v>PREV</v>
          </cell>
          <cell r="GV659" t="str">
            <v>PREV</v>
          </cell>
          <cell r="GW659" t="str">
            <v>PREV</v>
          </cell>
          <cell r="GX659" t="str">
            <v>PREV</v>
          </cell>
          <cell r="GY659" t="str">
            <v>PREV</v>
          </cell>
          <cell r="GZ659" t="str">
            <v>PREV</v>
          </cell>
          <cell r="HA659" t="str">
            <v>PREV</v>
          </cell>
          <cell r="HB659" t="str">
            <v>PREV</v>
          </cell>
          <cell r="HC659" t="str">
            <v>PREV</v>
          </cell>
          <cell r="HD659" t="str">
            <v>PREV</v>
          </cell>
          <cell r="HE659" t="str">
            <v>PREV</v>
          </cell>
          <cell r="HF659">
            <v>0</v>
          </cell>
          <cell r="HG659">
            <v>0</v>
          </cell>
          <cell r="HH659">
            <v>0</v>
          </cell>
          <cell r="HI659" t="str">
            <v>PREV</v>
          </cell>
          <cell r="HJ659" t="str">
            <v>PREV</v>
          </cell>
          <cell r="HK659" t="str">
            <v>PREV</v>
          </cell>
          <cell r="HL659" t="str">
            <v>PREV</v>
          </cell>
          <cell r="HM659" t="str">
            <v>PREV</v>
          </cell>
          <cell r="HN659" t="str">
            <v>PREV</v>
          </cell>
          <cell r="HO659" t="str">
            <v>PREV</v>
          </cell>
          <cell r="HP659" t="str">
            <v>PREV</v>
          </cell>
          <cell r="HQ659" t="str">
            <v>PREV</v>
          </cell>
          <cell r="HR659" t="str">
            <v>PREV</v>
          </cell>
          <cell r="HS659" t="str">
            <v>PREV</v>
          </cell>
          <cell r="HT659" t="str">
            <v>PREV</v>
          </cell>
          <cell r="HU659" t="str">
            <v>PREV</v>
          </cell>
          <cell r="HV659" t="str">
            <v>PREV</v>
          </cell>
          <cell r="HW659" t="str">
            <v>PREV</v>
          </cell>
          <cell r="HX659" t="str">
            <v>PREV</v>
          </cell>
          <cell r="HY659" t="str">
            <v>PREV</v>
          </cell>
          <cell r="HZ659" t="str">
            <v>PREV</v>
          </cell>
          <cell r="IA659" t="str">
            <v>PREV</v>
          </cell>
          <cell r="IB659" t="str">
            <v>PREV</v>
          </cell>
          <cell r="IC659" t="str">
            <v>PREV</v>
          </cell>
          <cell r="ID659" t="str">
            <v>PREV</v>
          </cell>
          <cell r="IE659" t="str">
            <v>PREV</v>
          </cell>
          <cell r="IF659" t="str">
            <v>PREV</v>
          </cell>
          <cell r="IG659" t="str">
            <v>PREV</v>
          </cell>
          <cell r="IH659" t="str">
            <v>PREV</v>
          </cell>
          <cell r="II659" t="str">
            <v>PREV</v>
          </cell>
          <cell r="IJ659" t="str">
            <v>PREV</v>
          </cell>
          <cell r="IK659" t="str">
            <v>PREV</v>
          </cell>
          <cell r="IL659" t="str">
            <v>PREV</v>
          </cell>
          <cell r="IM659" t="str">
            <v>PREV</v>
          </cell>
          <cell r="IN659" t="str">
            <v>PREV</v>
          </cell>
          <cell r="IO659" t="str">
            <v>PREV</v>
          </cell>
          <cell r="IP659" t="str">
            <v>PREV</v>
          </cell>
          <cell r="IQ659" t="str">
            <v>PREV</v>
          </cell>
          <cell r="IR659" t="str">
            <v>PREV</v>
          </cell>
          <cell r="IS659" t="str">
            <v>PREV</v>
          </cell>
          <cell r="IT659" t="str">
            <v>PREV</v>
          </cell>
          <cell r="IU659" t="str">
            <v>PREV</v>
          </cell>
          <cell r="IV659" t="str">
            <v>PREV</v>
          </cell>
          <cell r="IW659" t="str">
            <v>PREV</v>
          </cell>
          <cell r="IX659" t="str">
            <v>PREV</v>
          </cell>
          <cell r="IY659" t="str">
            <v>PREV</v>
          </cell>
          <cell r="IZ659" t="str">
            <v>PREV</v>
          </cell>
          <cell r="JA659" t="str">
            <v>PREV</v>
          </cell>
          <cell r="JB659" t="str">
            <v>PREV</v>
          </cell>
          <cell r="JC659" t="str">
            <v>PREV</v>
          </cell>
          <cell r="JD659" t="str">
            <v>PREV</v>
          </cell>
          <cell r="JE659" t="str">
            <v>PREV</v>
          </cell>
          <cell r="JF659" t="str">
            <v>PREV</v>
          </cell>
          <cell r="JG659" t="str">
            <v>PREV</v>
          </cell>
          <cell r="JH659" t="str">
            <v>PREV</v>
          </cell>
          <cell r="JI659" t="str">
            <v>PREV</v>
          </cell>
          <cell r="JJ659" t="str">
            <v>PREV</v>
          </cell>
          <cell r="JK659" t="str">
            <v>PREV</v>
          </cell>
          <cell r="JL659" t="str">
            <v>PREV</v>
          </cell>
          <cell r="JM659" t="str">
            <v>PREV</v>
          </cell>
          <cell r="JN659" t="str">
            <v>PREV</v>
          </cell>
          <cell r="JO659" t="str">
            <v>PREV</v>
          </cell>
          <cell r="JP659" t="str">
            <v>PREV</v>
          </cell>
          <cell r="JQ659" t="str">
            <v>PREV</v>
          </cell>
          <cell r="JR659" t="str">
            <v>PREV</v>
          </cell>
          <cell r="JS659" t="str">
            <v>PREV</v>
          </cell>
          <cell r="JT659" t="str">
            <v>PREV</v>
          </cell>
          <cell r="JU659">
            <v>0</v>
          </cell>
          <cell r="JV659">
            <v>0</v>
          </cell>
          <cell r="JW659" t="str">
            <v>PREV</v>
          </cell>
          <cell r="JX659" t="str">
            <v>PREV</v>
          </cell>
          <cell r="JY659">
            <v>0</v>
          </cell>
          <cell r="JZ659" t="str">
            <v>PREV</v>
          </cell>
          <cell r="KA659" t="str">
            <v>PREV</v>
          </cell>
          <cell r="KB659" t="str">
            <v>PREV</v>
          </cell>
          <cell r="KC659" t="str">
            <v>PREV</v>
          </cell>
          <cell r="KD659" t="str">
            <v>PREV</v>
          </cell>
          <cell r="KE659" t="str">
            <v>PREV</v>
          </cell>
          <cell r="KF659" t="str">
            <v>PREV</v>
          </cell>
          <cell r="KG659" t="str">
            <v>PREV</v>
          </cell>
          <cell r="KH659" t="str">
            <v>PREV</v>
          </cell>
          <cell r="KI659" t="str">
            <v>PREV</v>
          </cell>
          <cell r="KJ659" t="str">
            <v>PREV</v>
          </cell>
          <cell r="KK659" t="str">
            <v>PREV</v>
          </cell>
          <cell r="KL659" t="str">
            <v>PREV</v>
          </cell>
          <cell r="KM659" t="str">
            <v>PREV</v>
          </cell>
          <cell r="KN659" t="str">
            <v>PREV</v>
          </cell>
          <cell r="KO659" t="str">
            <v>PREV</v>
          </cell>
          <cell r="KP659" t="str">
            <v>PREV</v>
          </cell>
          <cell r="KQ659" t="str">
            <v>PREV</v>
          </cell>
          <cell r="KR659" t="str">
            <v>PREV</v>
          </cell>
          <cell r="KS659" t="str">
            <v>PREV</v>
          </cell>
          <cell r="KT659" t="str">
            <v>PREV</v>
          </cell>
          <cell r="KU659" t="str">
            <v>PREV</v>
          </cell>
          <cell r="KV659" t="str">
            <v>PREV</v>
          </cell>
          <cell r="KW659" t="str">
            <v>PREV</v>
          </cell>
          <cell r="KX659" t="str">
            <v>PREV</v>
          </cell>
          <cell r="KY659" t="str">
            <v>PREV</v>
          </cell>
          <cell r="KZ659" t="str">
            <v>PREV</v>
          </cell>
          <cell r="LA659" t="str">
            <v>PREV</v>
          </cell>
          <cell r="LB659" t="str">
            <v>PREV</v>
          </cell>
          <cell r="LC659" t="str">
            <v>PREV</v>
          </cell>
          <cell r="LD659" t="str">
            <v>PREV</v>
          </cell>
          <cell r="LE659" t="str">
            <v>PREV</v>
          </cell>
          <cell r="LF659" t="str">
            <v>PREV</v>
          </cell>
          <cell r="LG659" t="str">
            <v>PREV</v>
          </cell>
          <cell r="LH659" t="str">
            <v>PREV</v>
          </cell>
          <cell r="LI659" t="str">
            <v>PREV</v>
          </cell>
          <cell r="LJ659" t="str">
            <v>PREV</v>
          </cell>
          <cell r="LK659" t="str">
            <v>PREV</v>
          </cell>
          <cell r="LL659" t="str">
            <v>PREV</v>
          </cell>
          <cell r="LM659" t="str">
            <v>PREV</v>
          </cell>
          <cell r="LN659" t="str">
            <v>PREV</v>
          </cell>
          <cell r="LO659" t="str">
            <v>PREV</v>
          </cell>
          <cell r="LP659" t="str">
            <v>PREV</v>
          </cell>
          <cell r="LQ659" t="str">
            <v>PREV</v>
          </cell>
        </row>
        <row r="660">
          <cell r="A660">
            <v>46874</v>
          </cell>
          <cell r="B660">
            <v>32</v>
          </cell>
          <cell r="C660" t="str">
            <v>CONS</v>
          </cell>
          <cell r="D660" t="str">
            <v>PREV</v>
          </cell>
          <cell r="E660" t="str">
            <v>PREV</v>
          </cell>
          <cell r="F660" t="str">
            <v>PREV</v>
          </cell>
          <cell r="G660" t="str">
            <v>PREV</v>
          </cell>
          <cell r="H660" t="str">
            <v>PREV</v>
          </cell>
          <cell r="I660" t="str">
            <v>PREV</v>
          </cell>
          <cell r="J660" t="str">
            <v>PREV</v>
          </cell>
          <cell r="K660" t="str">
            <v>PREV</v>
          </cell>
          <cell r="L660" t="str">
            <v>PREV</v>
          </cell>
          <cell r="M660" t="str">
            <v>PREV</v>
          </cell>
          <cell r="N660" t="str">
            <v>PREV</v>
          </cell>
          <cell r="O660" t="str">
            <v>PREV</v>
          </cell>
          <cell r="P660" t="str">
            <v>PREV</v>
          </cell>
          <cell r="Q660" t="str">
            <v>PREV</v>
          </cell>
          <cell r="R660" t="str">
            <v>PREV</v>
          </cell>
          <cell r="S660" t="str">
            <v>PREV</v>
          </cell>
          <cell r="T660" t="str">
            <v>PREV</v>
          </cell>
          <cell r="U660" t="str">
            <v>PREV</v>
          </cell>
          <cell r="V660" t="str">
            <v>PREV</v>
          </cell>
          <cell r="W660" t="str">
            <v>PREV</v>
          </cell>
          <cell r="X660" t="str">
            <v>PREV</v>
          </cell>
          <cell r="Y660" t="str">
            <v>PREV</v>
          </cell>
          <cell r="Z660" t="str">
            <v>PREV</v>
          </cell>
          <cell r="AA660" t="str">
            <v>PREV</v>
          </cell>
          <cell r="AB660" t="str">
            <v>PREV</v>
          </cell>
          <cell r="AC660" t="str">
            <v>PREV</v>
          </cell>
          <cell r="AD660" t="str">
            <v>PREV</v>
          </cell>
          <cell r="AE660" t="str">
            <v>PREV</v>
          </cell>
          <cell r="AF660" t="str">
            <v>PREV</v>
          </cell>
          <cell r="AG660" t="str">
            <v>PREV</v>
          </cell>
          <cell r="AH660" t="str">
            <v>PREV</v>
          </cell>
          <cell r="AI660" t="str">
            <v>PREV</v>
          </cell>
          <cell r="AJ660" t="str">
            <v>PREV</v>
          </cell>
          <cell r="AK660" t="str">
            <v>PREV</v>
          </cell>
          <cell r="AL660" t="str">
            <v>PREV</v>
          </cell>
          <cell r="AM660" t="str">
            <v>PREV</v>
          </cell>
          <cell r="AN660" t="str">
            <v>PREV</v>
          </cell>
          <cell r="AO660" t="str">
            <v>PREV</v>
          </cell>
          <cell r="AP660" t="str">
            <v>PREV</v>
          </cell>
          <cell r="AQ660" t="str">
            <v>PREV</v>
          </cell>
          <cell r="AR660" t="str">
            <v>PREV</v>
          </cell>
          <cell r="AS660" t="str">
            <v>PREV</v>
          </cell>
          <cell r="AT660" t="str">
            <v>PREV</v>
          </cell>
          <cell r="AU660" t="str">
            <v>PREV</v>
          </cell>
          <cell r="AV660" t="str">
            <v>PREV</v>
          </cell>
          <cell r="AW660" t="str">
            <v>PREV</v>
          </cell>
          <cell r="AX660" t="str">
            <v>PREV</v>
          </cell>
          <cell r="AY660" t="str">
            <v>PREV</v>
          </cell>
          <cell r="AZ660" t="str">
            <v>PREV</v>
          </cell>
          <cell r="BA660" t="str">
            <v>PREV</v>
          </cell>
          <cell r="BB660" t="str">
            <v>PREV</v>
          </cell>
          <cell r="BC660" t="str">
            <v>PREV</v>
          </cell>
          <cell r="BD660" t="str">
            <v>PREV</v>
          </cell>
          <cell r="BE660" t="str">
            <v>PREV</v>
          </cell>
          <cell r="BF660" t="str">
            <v>PREV</v>
          </cell>
          <cell r="BG660">
            <v>0</v>
          </cell>
          <cell r="BH660" t="str">
            <v>PREV</v>
          </cell>
          <cell r="BI660" t="str">
            <v>PREV</v>
          </cell>
          <cell r="BJ660" t="str">
            <v>PREV</v>
          </cell>
          <cell r="BK660" t="str">
            <v>PREV</v>
          </cell>
          <cell r="BL660">
            <v>0</v>
          </cell>
          <cell r="BM660" t="str">
            <v>PREV</v>
          </cell>
          <cell r="BN660" t="str">
            <v>PREV</v>
          </cell>
          <cell r="BO660" t="str">
            <v>PREV</v>
          </cell>
          <cell r="BP660" t="str">
            <v>PREV</v>
          </cell>
          <cell r="BQ660" t="str">
            <v>PREV</v>
          </cell>
          <cell r="BR660" t="str">
            <v>PREV</v>
          </cell>
          <cell r="BS660" t="str">
            <v>PREV</v>
          </cell>
          <cell r="BT660" t="str">
            <v>PREV</v>
          </cell>
          <cell r="BU660" t="str">
            <v>PREV</v>
          </cell>
          <cell r="BV660" t="str">
            <v>PREV</v>
          </cell>
          <cell r="BW660" t="str">
            <v>PREV</v>
          </cell>
          <cell r="BX660" t="str">
            <v>PREV</v>
          </cell>
          <cell r="BY660" t="str">
            <v>PREV</v>
          </cell>
          <cell r="BZ660" t="str">
            <v>PREV</v>
          </cell>
          <cell r="CA660">
            <v>0</v>
          </cell>
          <cell r="CB660" t="str">
            <v>PREV</v>
          </cell>
          <cell r="CC660" t="str">
            <v>PREV</v>
          </cell>
          <cell r="CD660">
            <v>0</v>
          </cell>
          <cell r="CE660">
            <v>0</v>
          </cell>
          <cell r="CF660">
            <v>0</v>
          </cell>
          <cell r="CG660" t="str">
            <v>PREV</v>
          </cell>
          <cell r="CH660" t="str">
            <v>PREV</v>
          </cell>
          <cell r="CI660" t="str">
            <v>PREV</v>
          </cell>
          <cell r="CJ660" t="str">
            <v>PREV</v>
          </cell>
          <cell r="CK660" t="str">
            <v>PREV</v>
          </cell>
          <cell r="CL660" t="str">
            <v>PREV</v>
          </cell>
          <cell r="CM660" t="str">
            <v>PREV</v>
          </cell>
          <cell r="CN660" t="str">
            <v>PREV</v>
          </cell>
          <cell r="CO660" t="str">
            <v>PREV</v>
          </cell>
          <cell r="CP660" t="str">
            <v>PREV</v>
          </cell>
          <cell r="CQ660" t="str">
            <v>PREV</v>
          </cell>
          <cell r="CR660" t="str">
            <v>PREV</v>
          </cell>
          <cell r="CS660" t="str">
            <v>PREV</v>
          </cell>
          <cell r="CT660" t="str">
            <v>PREV</v>
          </cell>
          <cell r="CU660" t="str">
            <v>PREV</v>
          </cell>
          <cell r="CV660">
            <v>0</v>
          </cell>
          <cell r="CW660" t="str">
            <v>PREV</v>
          </cell>
          <cell r="CX660" t="str">
            <v>PREV</v>
          </cell>
          <cell r="CY660">
            <v>0</v>
          </cell>
          <cell r="CZ660" t="str">
            <v>PREV</v>
          </cell>
          <cell r="DA660" t="str">
            <v>PREV</v>
          </cell>
          <cell r="DB660" t="str">
            <v>PREV</v>
          </cell>
          <cell r="DC660" t="str">
            <v>PREV</v>
          </cell>
          <cell r="DD660" t="str">
            <v>PREV</v>
          </cell>
          <cell r="DE660" t="str">
            <v>PREV</v>
          </cell>
          <cell r="DF660" t="str">
            <v>PREV</v>
          </cell>
          <cell r="DG660" t="str">
            <v>PREV</v>
          </cell>
          <cell r="DH660" t="str">
            <v>PREV</v>
          </cell>
          <cell r="DI660" t="str">
            <v>PREV</v>
          </cell>
          <cell r="DJ660" t="str">
            <v>PREV</v>
          </cell>
          <cell r="DK660" t="str">
            <v>PREV</v>
          </cell>
          <cell r="DL660" t="str">
            <v>PREV</v>
          </cell>
          <cell r="DM660" t="str">
            <v>PREV</v>
          </cell>
          <cell r="DN660" t="str">
            <v>PREV</v>
          </cell>
          <cell r="DO660" t="str">
            <v>PREV</v>
          </cell>
          <cell r="DP660" t="str">
            <v>PREV</v>
          </cell>
          <cell r="DQ660" t="str">
            <v>PREV</v>
          </cell>
          <cell r="DR660" t="str">
            <v>PREV</v>
          </cell>
          <cell r="DS660" t="str">
            <v>PREV</v>
          </cell>
          <cell r="DT660" t="str">
            <v>PREV</v>
          </cell>
          <cell r="DU660" t="str">
            <v>PREV</v>
          </cell>
          <cell r="DV660" t="str">
            <v>PREV</v>
          </cell>
          <cell r="DW660" t="str">
            <v>PREV</v>
          </cell>
          <cell r="DX660" t="str">
            <v>PREV</v>
          </cell>
          <cell r="DY660" t="str">
            <v>PREV</v>
          </cell>
          <cell r="DZ660" t="str">
            <v>PREV</v>
          </cell>
          <cell r="EA660" t="str">
            <v>PREV</v>
          </cell>
          <cell r="EB660" t="str">
            <v>PREV</v>
          </cell>
          <cell r="EC660" t="str">
            <v>PREV</v>
          </cell>
          <cell r="ED660" t="str">
            <v>PREV</v>
          </cell>
          <cell r="EE660" t="str">
            <v>PREV</v>
          </cell>
          <cell r="EF660" t="str">
            <v>PREV</v>
          </cell>
          <cell r="EG660" t="str">
            <v>PREV</v>
          </cell>
          <cell r="EH660" t="str">
            <v>PREV</v>
          </cell>
          <cell r="EI660" t="str">
            <v>PREV</v>
          </cell>
          <cell r="EJ660" t="str">
            <v>PREV</v>
          </cell>
          <cell r="EK660" t="str">
            <v>PREV</v>
          </cell>
          <cell r="EL660" t="str">
            <v>PREV</v>
          </cell>
          <cell r="EM660" t="str">
            <v>PREV</v>
          </cell>
          <cell r="EN660" t="str">
            <v>PREV</v>
          </cell>
          <cell r="EO660" t="str">
            <v>PREV</v>
          </cell>
          <cell r="EP660" t="str">
            <v>PREV</v>
          </cell>
          <cell r="EQ660" t="str">
            <v>PREV</v>
          </cell>
          <cell r="ER660" t="str">
            <v>PREV</v>
          </cell>
          <cell r="ES660" t="str">
            <v>PREV</v>
          </cell>
          <cell r="ET660" t="str">
            <v>PREV</v>
          </cell>
          <cell r="EU660" t="str">
            <v>PREV</v>
          </cell>
          <cell r="EV660" t="str">
            <v>PREV</v>
          </cell>
          <cell r="EW660" t="str">
            <v>PREV</v>
          </cell>
          <cell r="EX660" t="str">
            <v>PREV</v>
          </cell>
          <cell r="EY660" t="str">
            <v>PREV</v>
          </cell>
          <cell r="EZ660" t="str">
            <v>PREV</v>
          </cell>
          <cell r="FA660" t="str">
            <v>PREV</v>
          </cell>
          <cell r="FB660" t="str">
            <v>PREV</v>
          </cell>
          <cell r="FC660" t="str">
            <v>PREV</v>
          </cell>
          <cell r="FD660" t="str">
            <v>PREV</v>
          </cell>
          <cell r="FE660" t="str">
            <v>PREV</v>
          </cell>
          <cell r="FF660" t="str">
            <v>PREV</v>
          </cell>
          <cell r="FG660" t="str">
            <v>PREV</v>
          </cell>
          <cell r="FH660" t="str">
            <v>PREV</v>
          </cell>
          <cell r="FI660" t="str">
            <v>PREV</v>
          </cell>
          <cell r="FJ660" t="str">
            <v>PREV</v>
          </cell>
          <cell r="FK660" t="str">
            <v>PREV</v>
          </cell>
          <cell r="FL660" t="str">
            <v>PREV</v>
          </cell>
          <cell r="FM660" t="str">
            <v>PREV</v>
          </cell>
          <cell r="FN660" t="str">
            <v>PREV</v>
          </cell>
          <cell r="FO660" t="str">
            <v>PREV</v>
          </cell>
          <cell r="FP660" t="str">
            <v>PREV</v>
          </cell>
          <cell r="FQ660" t="str">
            <v>PREV</v>
          </cell>
          <cell r="FR660" t="str">
            <v>PREV</v>
          </cell>
          <cell r="FS660" t="str">
            <v>PREV</v>
          </cell>
          <cell r="FT660" t="str">
            <v>PREV</v>
          </cell>
          <cell r="FU660" t="str">
            <v>PREV</v>
          </cell>
          <cell r="FV660" t="str">
            <v>PREV</v>
          </cell>
          <cell r="FW660" t="str">
            <v>PREV</v>
          </cell>
          <cell r="FX660" t="str">
            <v>PREV</v>
          </cell>
          <cell r="FY660" t="str">
            <v>PREV</v>
          </cell>
          <cell r="FZ660" t="str">
            <v>PREV</v>
          </cell>
          <cell r="GA660" t="str">
            <v>PREV</v>
          </cell>
          <cell r="GB660" t="str">
            <v>PREV</v>
          </cell>
          <cell r="GC660" t="str">
            <v>PREV</v>
          </cell>
          <cell r="GD660" t="str">
            <v>PREV</v>
          </cell>
          <cell r="GE660" t="str">
            <v>PREV</v>
          </cell>
          <cell r="GF660" t="str">
            <v>PREV</v>
          </cell>
          <cell r="GG660" t="str">
            <v>PREV</v>
          </cell>
          <cell r="GH660" t="str">
            <v>PREV</v>
          </cell>
          <cell r="GI660" t="str">
            <v>PREV</v>
          </cell>
          <cell r="GJ660" t="str">
            <v>PREV</v>
          </cell>
          <cell r="GK660" t="str">
            <v>PREV</v>
          </cell>
          <cell r="GL660" t="str">
            <v>PREV</v>
          </cell>
          <cell r="GM660" t="str">
            <v>PREV</v>
          </cell>
          <cell r="GN660" t="str">
            <v>PREV</v>
          </cell>
          <cell r="GO660" t="str">
            <v>PREV</v>
          </cell>
          <cell r="GP660" t="str">
            <v>PREV</v>
          </cell>
          <cell r="GQ660" t="str">
            <v>PREV</v>
          </cell>
          <cell r="GR660" t="str">
            <v>PREV</v>
          </cell>
          <cell r="GS660" t="str">
            <v>PREV</v>
          </cell>
          <cell r="GT660" t="str">
            <v>PREV</v>
          </cell>
          <cell r="GU660" t="str">
            <v>PREV</v>
          </cell>
          <cell r="GV660" t="str">
            <v>PREV</v>
          </cell>
          <cell r="GW660" t="str">
            <v>PREV</v>
          </cell>
          <cell r="GX660" t="str">
            <v>PREV</v>
          </cell>
          <cell r="GY660" t="str">
            <v>PREV</v>
          </cell>
          <cell r="GZ660" t="str">
            <v>PREV</v>
          </cell>
          <cell r="HA660" t="str">
            <v>PREV</v>
          </cell>
          <cell r="HB660" t="str">
            <v>PREV</v>
          </cell>
          <cell r="HC660" t="str">
            <v>PREV</v>
          </cell>
          <cell r="HD660" t="str">
            <v>PREV</v>
          </cell>
          <cell r="HE660" t="str">
            <v>PREV</v>
          </cell>
          <cell r="HF660">
            <v>0</v>
          </cell>
          <cell r="HG660">
            <v>0</v>
          </cell>
          <cell r="HH660">
            <v>0</v>
          </cell>
          <cell r="HI660" t="str">
            <v>PREV</v>
          </cell>
          <cell r="HJ660" t="str">
            <v>PREV</v>
          </cell>
          <cell r="HK660" t="str">
            <v>PREV</v>
          </cell>
          <cell r="HL660" t="str">
            <v>PREV</v>
          </cell>
          <cell r="HM660" t="str">
            <v>PREV</v>
          </cell>
          <cell r="HN660" t="str">
            <v>PREV</v>
          </cell>
          <cell r="HO660" t="str">
            <v>PREV</v>
          </cell>
          <cell r="HP660" t="str">
            <v>PREV</v>
          </cell>
          <cell r="HQ660" t="str">
            <v>PREV</v>
          </cell>
          <cell r="HR660" t="str">
            <v>PREV</v>
          </cell>
          <cell r="HS660" t="str">
            <v>PREV</v>
          </cell>
          <cell r="HT660" t="str">
            <v>PREV</v>
          </cell>
          <cell r="HU660" t="str">
            <v>PREV</v>
          </cell>
          <cell r="HV660" t="str">
            <v>PREV</v>
          </cell>
          <cell r="HW660" t="str">
            <v>PREV</v>
          </cell>
          <cell r="HX660" t="str">
            <v>PREV</v>
          </cell>
          <cell r="HY660" t="str">
            <v>PREV</v>
          </cell>
          <cell r="HZ660" t="str">
            <v>PREV</v>
          </cell>
          <cell r="IA660" t="str">
            <v>PREV</v>
          </cell>
          <cell r="IB660" t="str">
            <v>PREV</v>
          </cell>
          <cell r="IC660" t="str">
            <v>PREV</v>
          </cell>
          <cell r="ID660" t="str">
            <v>PREV</v>
          </cell>
          <cell r="IE660" t="str">
            <v>PREV</v>
          </cell>
          <cell r="IF660" t="str">
            <v>PREV</v>
          </cell>
          <cell r="IG660" t="str">
            <v>PREV</v>
          </cell>
          <cell r="IH660" t="str">
            <v>PREV</v>
          </cell>
          <cell r="II660" t="str">
            <v>PREV</v>
          </cell>
          <cell r="IJ660" t="str">
            <v>PREV</v>
          </cell>
          <cell r="IK660" t="str">
            <v>PREV</v>
          </cell>
          <cell r="IL660" t="str">
            <v>PREV</v>
          </cell>
          <cell r="IM660" t="str">
            <v>PREV</v>
          </cell>
          <cell r="IN660" t="str">
            <v>PREV</v>
          </cell>
          <cell r="IO660" t="str">
            <v>PREV</v>
          </cell>
          <cell r="IP660" t="str">
            <v>PREV</v>
          </cell>
          <cell r="IQ660" t="str">
            <v>PREV</v>
          </cell>
          <cell r="IR660" t="str">
            <v>PREV</v>
          </cell>
          <cell r="IS660" t="str">
            <v>PREV</v>
          </cell>
          <cell r="IT660" t="str">
            <v>PREV</v>
          </cell>
          <cell r="IU660" t="str">
            <v>PREV</v>
          </cell>
          <cell r="IV660" t="str">
            <v>PREV</v>
          </cell>
          <cell r="IW660" t="str">
            <v>PREV</v>
          </cell>
          <cell r="IX660" t="str">
            <v>PREV</v>
          </cell>
          <cell r="IY660" t="str">
            <v>PREV</v>
          </cell>
          <cell r="IZ660" t="str">
            <v>PREV</v>
          </cell>
          <cell r="JA660" t="str">
            <v>PREV</v>
          </cell>
          <cell r="JB660" t="str">
            <v>PREV</v>
          </cell>
          <cell r="JC660" t="str">
            <v>PREV</v>
          </cell>
          <cell r="JD660" t="str">
            <v>PREV</v>
          </cell>
          <cell r="JE660" t="str">
            <v>PREV</v>
          </cell>
          <cell r="JF660" t="str">
            <v>PREV</v>
          </cell>
          <cell r="JG660" t="str">
            <v>PREV</v>
          </cell>
          <cell r="JH660" t="str">
            <v>PREV</v>
          </cell>
          <cell r="JI660" t="str">
            <v>PREV</v>
          </cell>
          <cell r="JJ660" t="str">
            <v>PREV</v>
          </cell>
          <cell r="JK660" t="str">
            <v>PREV</v>
          </cell>
          <cell r="JL660" t="str">
            <v>PREV</v>
          </cell>
          <cell r="JM660" t="str">
            <v>PREV</v>
          </cell>
          <cell r="JN660" t="str">
            <v>PREV</v>
          </cell>
          <cell r="JO660" t="str">
            <v>PREV</v>
          </cell>
          <cell r="JP660" t="str">
            <v>PREV</v>
          </cell>
          <cell r="JQ660" t="str">
            <v>PREV</v>
          </cell>
          <cell r="JR660" t="str">
            <v>PREV</v>
          </cell>
          <cell r="JS660" t="str">
            <v>PREV</v>
          </cell>
          <cell r="JT660" t="str">
            <v>PREV</v>
          </cell>
          <cell r="JU660">
            <v>0</v>
          </cell>
          <cell r="JV660">
            <v>0</v>
          </cell>
          <cell r="JW660" t="str">
            <v>PREV</v>
          </cell>
          <cell r="JX660" t="str">
            <v>PREV</v>
          </cell>
          <cell r="JY660">
            <v>0</v>
          </cell>
          <cell r="JZ660" t="str">
            <v>PREV</v>
          </cell>
          <cell r="KA660" t="str">
            <v>PREV</v>
          </cell>
          <cell r="KB660" t="str">
            <v>PREV</v>
          </cell>
          <cell r="KC660" t="str">
            <v>PREV</v>
          </cell>
          <cell r="KD660" t="str">
            <v>PREV</v>
          </cell>
          <cell r="KE660" t="str">
            <v>PREV</v>
          </cell>
          <cell r="KF660" t="str">
            <v>PREV</v>
          </cell>
          <cell r="KG660" t="str">
            <v>PREV</v>
          </cell>
          <cell r="KH660" t="str">
            <v>PREV</v>
          </cell>
          <cell r="KI660" t="str">
            <v>PREV</v>
          </cell>
          <cell r="KJ660" t="str">
            <v>PREV</v>
          </cell>
          <cell r="KK660" t="str">
            <v>PREV</v>
          </cell>
          <cell r="KL660" t="str">
            <v>PREV</v>
          </cell>
          <cell r="KM660" t="str">
            <v>PREV</v>
          </cell>
          <cell r="KN660" t="str">
            <v>PREV</v>
          </cell>
          <cell r="KO660" t="str">
            <v>PREV</v>
          </cell>
          <cell r="KP660" t="str">
            <v>PREV</v>
          </cell>
          <cell r="KQ660" t="str">
            <v>PREV</v>
          </cell>
          <cell r="KR660" t="str">
            <v>PREV</v>
          </cell>
          <cell r="KS660" t="str">
            <v>PREV</v>
          </cell>
          <cell r="KT660" t="str">
            <v>PREV</v>
          </cell>
          <cell r="KU660" t="str">
            <v>PREV</v>
          </cell>
          <cell r="KV660" t="str">
            <v>PREV</v>
          </cell>
          <cell r="KW660" t="str">
            <v>PREV</v>
          </cell>
          <cell r="KX660" t="str">
            <v>PREV</v>
          </cell>
          <cell r="KY660" t="str">
            <v>PREV</v>
          </cell>
          <cell r="KZ660" t="str">
            <v>PREV</v>
          </cell>
          <cell r="LA660" t="str">
            <v>PREV</v>
          </cell>
          <cell r="LB660" t="str">
            <v>PREV</v>
          </cell>
          <cell r="LC660" t="str">
            <v>PREV</v>
          </cell>
          <cell r="LD660" t="str">
            <v>PREV</v>
          </cell>
          <cell r="LE660" t="str">
            <v>PREV</v>
          </cell>
          <cell r="LF660" t="str">
            <v>PREV</v>
          </cell>
          <cell r="LG660" t="str">
            <v>PREV</v>
          </cell>
          <cell r="LH660" t="str">
            <v>PREV</v>
          </cell>
          <cell r="LI660" t="str">
            <v>PREV</v>
          </cell>
          <cell r="LJ660" t="str">
            <v>PREV</v>
          </cell>
          <cell r="LK660" t="str">
            <v>PREV</v>
          </cell>
          <cell r="LL660" t="str">
            <v>PREV</v>
          </cell>
          <cell r="LM660" t="str">
            <v>PREV</v>
          </cell>
          <cell r="LN660" t="str">
            <v>PREV</v>
          </cell>
          <cell r="LO660" t="str">
            <v>PREV</v>
          </cell>
          <cell r="LP660" t="str">
            <v>PREV</v>
          </cell>
          <cell r="LQ660" t="str">
            <v>PREV</v>
          </cell>
        </row>
        <row r="661">
          <cell r="A661">
            <v>46844</v>
          </cell>
          <cell r="B661">
            <v>33</v>
          </cell>
          <cell r="C661" t="str">
            <v>CONS</v>
          </cell>
          <cell r="D661" t="str">
            <v>PREV</v>
          </cell>
          <cell r="E661" t="str">
            <v>PREV</v>
          </cell>
          <cell r="F661" t="str">
            <v>PREV</v>
          </cell>
          <cell r="G661" t="str">
            <v>PREV</v>
          </cell>
          <cell r="H661" t="str">
            <v>PREV</v>
          </cell>
          <cell r="I661" t="str">
            <v>PREV</v>
          </cell>
          <cell r="J661" t="str">
            <v>PREV</v>
          </cell>
          <cell r="K661" t="str">
            <v>PREV</v>
          </cell>
          <cell r="L661" t="str">
            <v>PREV</v>
          </cell>
          <cell r="M661" t="str">
            <v>PREV</v>
          </cell>
          <cell r="N661" t="str">
            <v>PREV</v>
          </cell>
          <cell r="O661" t="str">
            <v>PREV</v>
          </cell>
          <cell r="P661" t="str">
            <v>PREV</v>
          </cell>
          <cell r="Q661" t="str">
            <v>PREV</v>
          </cell>
          <cell r="R661" t="str">
            <v>PREV</v>
          </cell>
          <cell r="S661" t="str">
            <v>PREV</v>
          </cell>
          <cell r="T661" t="str">
            <v>PREV</v>
          </cell>
          <cell r="U661" t="str">
            <v>PREV</v>
          </cell>
          <cell r="V661" t="str">
            <v>PREV</v>
          </cell>
          <cell r="W661" t="str">
            <v>PREV</v>
          </cell>
          <cell r="X661" t="str">
            <v>PREV</v>
          </cell>
          <cell r="Y661" t="str">
            <v>PREV</v>
          </cell>
          <cell r="Z661" t="str">
            <v>PREV</v>
          </cell>
          <cell r="AA661" t="str">
            <v>PREV</v>
          </cell>
          <cell r="AB661" t="str">
            <v>PREV</v>
          </cell>
          <cell r="AC661" t="str">
            <v>PREV</v>
          </cell>
          <cell r="AD661" t="str">
            <v>PREV</v>
          </cell>
          <cell r="AE661" t="str">
            <v>PREV</v>
          </cell>
          <cell r="AF661" t="str">
            <v>PREV</v>
          </cell>
          <cell r="AG661" t="str">
            <v>PREV</v>
          </cell>
          <cell r="AH661" t="str">
            <v>PREV</v>
          </cell>
          <cell r="AI661" t="str">
            <v>PREV</v>
          </cell>
          <cell r="AJ661" t="str">
            <v>PREV</v>
          </cell>
          <cell r="AK661" t="str">
            <v>PREV</v>
          </cell>
          <cell r="AL661" t="str">
            <v>PREV</v>
          </cell>
          <cell r="AM661" t="str">
            <v>PREV</v>
          </cell>
          <cell r="AN661" t="str">
            <v>PREV</v>
          </cell>
          <cell r="AO661" t="str">
            <v>PREV</v>
          </cell>
          <cell r="AP661" t="str">
            <v>PREV</v>
          </cell>
          <cell r="AQ661" t="str">
            <v>PREV</v>
          </cell>
          <cell r="AR661" t="str">
            <v>PREV</v>
          </cell>
          <cell r="AS661" t="str">
            <v>PREV</v>
          </cell>
          <cell r="AT661" t="str">
            <v>PREV</v>
          </cell>
          <cell r="AU661" t="str">
            <v>PREV</v>
          </cell>
          <cell r="AV661" t="str">
            <v>PREV</v>
          </cell>
          <cell r="AW661" t="str">
            <v>PREV</v>
          </cell>
          <cell r="AX661" t="str">
            <v>PREV</v>
          </cell>
          <cell r="AY661" t="str">
            <v>PREV</v>
          </cell>
          <cell r="AZ661" t="str">
            <v>PREV</v>
          </cell>
          <cell r="BA661" t="str">
            <v>PREV</v>
          </cell>
          <cell r="BB661" t="str">
            <v>PREV</v>
          </cell>
          <cell r="BC661" t="str">
            <v>PREV</v>
          </cell>
          <cell r="BD661" t="str">
            <v>PREV</v>
          </cell>
          <cell r="BE661" t="str">
            <v>PREV</v>
          </cell>
          <cell r="BF661" t="str">
            <v>PREV</v>
          </cell>
          <cell r="BG661">
            <v>0</v>
          </cell>
          <cell r="BH661" t="str">
            <v>PREV</v>
          </cell>
          <cell r="BI661" t="str">
            <v>PREV</v>
          </cell>
          <cell r="BJ661" t="str">
            <v>PREV</v>
          </cell>
          <cell r="BK661" t="str">
            <v>PREV</v>
          </cell>
          <cell r="BL661">
            <v>0</v>
          </cell>
          <cell r="BM661" t="str">
            <v>PREV</v>
          </cell>
          <cell r="BN661" t="str">
            <v>PREV</v>
          </cell>
          <cell r="BO661" t="str">
            <v>PREV</v>
          </cell>
          <cell r="BP661" t="str">
            <v>PREV</v>
          </cell>
          <cell r="BQ661" t="str">
            <v>PREV</v>
          </cell>
          <cell r="BR661" t="str">
            <v>PREV</v>
          </cell>
          <cell r="BS661" t="str">
            <v>PREV</v>
          </cell>
          <cell r="BT661" t="str">
            <v>PREV</v>
          </cell>
          <cell r="BU661" t="str">
            <v>PREV</v>
          </cell>
          <cell r="BV661" t="str">
            <v>PREV</v>
          </cell>
          <cell r="BW661" t="str">
            <v>PREV</v>
          </cell>
          <cell r="BX661" t="str">
            <v>PREV</v>
          </cell>
          <cell r="BY661" t="str">
            <v>PREV</v>
          </cell>
          <cell r="BZ661" t="str">
            <v>PREV</v>
          </cell>
          <cell r="CA661">
            <v>0</v>
          </cell>
          <cell r="CB661" t="str">
            <v>PREV</v>
          </cell>
          <cell r="CC661" t="str">
            <v>PREV</v>
          </cell>
          <cell r="CD661">
            <v>0</v>
          </cell>
          <cell r="CE661">
            <v>0</v>
          </cell>
          <cell r="CF661">
            <v>0</v>
          </cell>
          <cell r="CG661" t="str">
            <v>PREV</v>
          </cell>
          <cell r="CH661" t="str">
            <v>PREV</v>
          </cell>
          <cell r="CI661" t="str">
            <v>PREV</v>
          </cell>
          <cell r="CJ661" t="str">
            <v>PREV</v>
          </cell>
          <cell r="CK661" t="str">
            <v>PREV</v>
          </cell>
          <cell r="CL661" t="str">
            <v>PREV</v>
          </cell>
          <cell r="CM661" t="str">
            <v>PREV</v>
          </cell>
          <cell r="CN661" t="str">
            <v>PREV</v>
          </cell>
          <cell r="CO661" t="str">
            <v>PREV</v>
          </cell>
          <cell r="CP661" t="str">
            <v>PREV</v>
          </cell>
          <cell r="CQ661" t="str">
            <v>PREV</v>
          </cell>
          <cell r="CR661" t="str">
            <v>PREV</v>
          </cell>
          <cell r="CS661" t="str">
            <v>PREV</v>
          </cell>
          <cell r="CT661" t="str">
            <v>PREV</v>
          </cell>
          <cell r="CU661" t="str">
            <v>PREV</v>
          </cell>
          <cell r="CV661">
            <v>0</v>
          </cell>
          <cell r="CW661" t="str">
            <v>PREV</v>
          </cell>
          <cell r="CX661" t="str">
            <v>PREV</v>
          </cell>
          <cell r="CY661">
            <v>0</v>
          </cell>
          <cell r="CZ661" t="str">
            <v>PREV</v>
          </cell>
          <cell r="DA661" t="str">
            <v>PREV</v>
          </cell>
          <cell r="DB661" t="str">
            <v>PREV</v>
          </cell>
          <cell r="DC661" t="str">
            <v>PREV</v>
          </cell>
          <cell r="DD661" t="str">
            <v>PREV</v>
          </cell>
          <cell r="DE661" t="str">
            <v>PREV</v>
          </cell>
          <cell r="DF661" t="str">
            <v>PREV</v>
          </cell>
          <cell r="DG661" t="str">
            <v>PREV</v>
          </cell>
          <cell r="DH661" t="str">
            <v>PREV</v>
          </cell>
          <cell r="DI661" t="str">
            <v>PREV</v>
          </cell>
          <cell r="DJ661" t="str">
            <v>PREV</v>
          </cell>
          <cell r="DK661" t="str">
            <v>PREV</v>
          </cell>
          <cell r="DL661" t="str">
            <v>PREV</v>
          </cell>
          <cell r="DM661" t="str">
            <v>PREV</v>
          </cell>
          <cell r="DN661" t="str">
            <v>PREV</v>
          </cell>
          <cell r="DO661" t="str">
            <v>PREV</v>
          </cell>
          <cell r="DP661" t="str">
            <v>PREV</v>
          </cell>
          <cell r="DQ661" t="str">
            <v>PREV</v>
          </cell>
          <cell r="DR661" t="str">
            <v>PREV</v>
          </cell>
          <cell r="DS661" t="str">
            <v>PREV</v>
          </cell>
          <cell r="DT661" t="str">
            <v>PREV</v>
          </cell>
          <cell r="DU661" t="str">
            <v>PREV</v>
          </cell>
          <cell r="DV661" t="str">
            <v>PREV</v>
          </cell>
          <cell r="DW661" t="str">
            <v>PREV</v>
          </cell>
          <cell r="DX661" t="str">
            <v>PREV</v>
          </cell>
          <cell r="DY661" t="str">
            <v>PREV</v>
          </cell>
          <cell r="DZ661" t="str">
            <v>PREV</v>
          </cell>
          <cell r="EA661" t="str">
            <v>PREV</v>
          </cell>
          <cell r="EB661" t="str">
            <v>PREV</v>
          </cell>
          <cell r="EC661" t="str">
            <v>PREV</v>
          </cell>
          <cell r="ED661" t="str">
            <v>PREV</v>
          </cell>
          <cell r="EE661" t="str">
            <v>PREV</v>
          </cell>
          <cell r="EF661" t="str">
            <v>PREV</v>
          </cell>
          <cell r="EG661" t="str">
            <v>PREV</v>
          </cell>
          <cell r="EH661" t="str">
            <v>PREV</v>
          </cell>
          <cell r="EI661" t="str">
            <v>PREV</v>
          </cell>
          <cell r="EJ661" t="str">
            <v>PREV</v>
          </cell>
          <cell r="EK661" t="str">
            <v>PREV</v>
          </cell>
          <cell r="EL661" t="str">
            <v>PREV</v>
          </cell>
          <cell r="EM661" t="str">
            <v>PREV</v>
          </cell>
          <cell r="EN661" t="str">
            <v>PREV</v>
          </cell>
          <cell r="EO661" t="str">
            <v>PREV</v>
          </cell>
          <cell r="EP661" t="str">
            <v>PREV</v>
          </cell>
          <cell r="EQ661" t="str">
            <v>PREV</v>
          </cell>
          <cell r="ER661" t="str">
            <v>PREV</v>
          </cell>
          <cell r="ES661" t="str">
            <v>PREV</v>
          </cell>
          <cell r="ET661" t="str">
            <v>PREV</v>
          </cell>
          <cell r="EU661" t="str">
            <v>PREV</v>
          </cell>
          <cell r="EV661" t="str">
            <v>PREV</v>
          </cell>
          <cell r="EW661" t="str">
            <v>PREV</v>
          </cell>
          <cell r="EX661" t="str">
            <v>PREV</v>
          </cell>
          <cell r="EY661" t="str">
            <v>PREV</v>
          </cell>
          <cell r="EZ661" t="str">
            <v>PREV</v>
          </cell>
          <cell r="FA661" t="str">
            <v>PREV</v>
          </cell>
          <cell r="FB661" t="str">
            <v>PREV</v>
          </cell>
          <cell r="FC661" t="str">
            <v>PREV</v>
          </cell>
          <cell r="FD661" t="str">
            <v>PREV</v>
          </cell>
          <cell r="FE661" t="str">
            <v>PREV</v>
          </cell>
          <cell r="FF661" t="str">
            <v>PREV</v>
          </cell>
          <cell r="FG661" t="str">
            <v>PREV</v>
          </cell>
          <cell r="FH661" t="str">
            <v>PREV</v>
          </cell>
          <cell r="FI661" t="str">
            <v>PREV</v>
          </cell>
          <cell r="FJ661" t="str">
            <v>PREV</v>
          </cell>
          <cell r="FK661" t="str">
            <v>PREV</v>
          </cell>
          <cell r="FL661" t="str">
            <v>PREV</v>
          </cell>
          <cell r="FM661" t="str">
            <v>PREV</v>
          </cell>
          <cell r="FN661" t="str">
            <v>PREV</v>
          </cell>
          <cell r="FO661" t="str">
            <v>PREV</v>
          </cell>
          <cell r="FP661" t="str">
            <v>PREV</v>
          </cell>
          <cell r="FQ661" t="str">
            <v>PREV</v>
          </cell>
          <cell r="FR661" t="str">
            <v>PREV</v>
          </cell>
          <cell r="FS661" t="str">
            <v>PREV</v>
          </cell>
          <cell r="FT661" t="str">
            <v>PREV</v>
          </cell>
          <cell r="FU661" t="str">
            <v>PREV</v>
          </cell>
          <cell r="FV661" t="str">
            <v>PREV</v>
          </cell>
          <cell r="FW661" t="str">
            <v>PREV</v>
          </cell>
          <cell r="FX661" t="str">
            <v>PREV</v>
          </cell>
          <cell r="FY661" t="str">
            <v>PREV</v>
          </cell>
          <cell r="FZ661" t="str">
            <v>PREV</v>
          </cell>
          <cell r="GA661" t="str">
            <v>PREV</v>
          </cell>
          <cell r="GB661" t="str">
            <v>PREV</v>
          </cell>
          <cell r="GC661" t="str">
            <v>PREV</v>
          </cell>
          <cell r="GD661" t="str">
            <v>PREV</v>
          </cell>
          <cell r="GE661" t="str">
            <v>PREV</v>
          </cell>
          <cell r="GF661" t="str">
            <v>PREV</v>
          </cell>
          <cell r="GG661" t="str">
            <v>PREV</v>
          </cell>
          <cell r="GH661" t="str">
            <v>PREV</v>
          </cell>
          <cell r="GI661" t="str">
            <v>PREV</v>
          </cell>
          <cell r="GJ661" t="str">
            <v>PREV</v>
          </cell>
          <cell r="GK661" t="str">
            <v>PREV</v>
          </cell>
          <cell r="GL661" t="str">
            <v>PREV</v>
          </cell>
          <cell r="GM661" t="str">
            <v>PREV</v>
          </cell>
          <cell r="GN661" t="str">
            <v>PREV</v>
          </cell>
          <cell r="GO661" t="str">
            <v>PREV</v>
          </cell>
          <cell r="GP661" t="str">
            <v>PREV</v>
          </cell>
          <cell r="GQ661" t="str">
            <v>PREV</v>
          </cell>
          <cell r="GR661" t="str">
            <v>PREV</v>
          </cell>
          <cell r="GS661" t="str">
            <v>PREV</v>
          </cell>
          <cell r="GT661" t="str">
            <v>PREV</v>
          </cell>
          <cell r="GU661" t="str">
            <v>PREV</v>
          </cell>
          <cell r="GV661" t="str">
            <v>PREV</v>
          </cell>
          <cell r="GW661" t="str">
            <v>PREV</v>
          </cell>
          <cell r="GX661" t="str">
            <v>PREV</v>
          </cell>
          <cell r="GY661" t="str">
            <v>PREV</v>
          </cell>
          <cell r="GZ661" t="str">
            <v>PREV</v>
          </cell>
          <cell r="HA661" t="str">
            <v>PREV</v>
          </cell>
          <cell r="HB661" t="str">
            <v>PREV</v>
          </cell>
          <cell r="HC661" t="str">
            <v>PREV</v>
          </cell>
          <cell r="HD661" t="str">
            <v>PREV</v>
          </cell>
          <cell r="HE661" t="str">
            <v>PREV</v>
          </cell>
          <cell r="HF661">
            <v>0</v>
          </cell>
          <cell r="HG661">
            <v>0</v>
          </cell>
          <cell r="HH661">
            <v>0</v>
          </cell>
          <cell r="HI661" t="str">
            <v>PREV</v>
          </cell>
          <cell r="HJ661" t="str">
            <v>PREV</v>
          </cell>
          <cell r="HK661" t="str">
            <v>PREV</v>
          </cell>
          <cell r="HL661" t="str">
            <v>PREV</v>
          </cell>
          <cell r="HM661" t="str">
            <v>PREV</v>
          </cell>
          <cell r="HN661" t="str">
            <v>PREV</v>
          </cell>
          <cell r="HO661" t="str">
            <v>PREV</v>
          </cell>
          <cell r="HP661" t="str">
            <v>PREV</v>
          </cell>
          <cell r="HQ661" t="str">
            <v>PREV</v>
          </cell>
          <cell r="HR661" t="str">
            <v>PREV</v>
          </cell>
          <cell r="HS661" t="str">
            <v>PREV</v>
          </cell>
          <cell r="HT661" t="str">
            <v>PREV</v>
          </cell>
          <cell r="HU661" t="str">
            <v>PREV</v>
          </cell>
          <cell r="HV661" t="str">
            <v>PREV</v>
          </cell>
          <cell r="HW661" t="str">
            <v>PREV</v>
          </cell>
          <cell r="HX661" t="str">
            <v>PREV</v>
          </cell>
          <cell r="HY661" t="str">
            <v>PREV</v>
          </cell>
          <cell r="HZ661" t="str">
            <v>PREV</v>
          </cell>
          <cell r="IA661" t="str">
            <v>PREV</v>
          </cell>
          <cell r="IB661" t="str">
            <v>PREV</v>
          </cell>
          <cell r="IC661" t="str">
            <v>PREV</v>
          </cell>
          <cell r="ID661" t="str">
            <v>PREV</v>
          </cell>
          <cell r="IE661" t="str">
            <v>PREV</v>
          </cell>
          <cell r="IF661" t="str">
            <v>PREV</v>
          </cell>
          <cell r="IG661" t="str">
            <v>PREV</v>
          </cell>
          <cell r="IH661" t="str">
            <v>PREV</v>
          </cell>
          <cell r="II661" t="str">
            <v>PREV</v>
          </cell>
          <cell r="IJ661" t="str">
            <v>PREV</v>
          </cell>
          <cell r="IK661" t="str">
            <v>PREV</v>
          </cell>
          <cell r="IL661" t="str">
            <v>PREV</v>
          </cell>
          <cell r="IM661" t="str">
            <v>PREV</v>
          </cell>
          <cell r="IN661" t="str">
            <v>PREV</v>
          </cell>
          <cell r="IO661" t="str">
            <v>PREV</v>
          </cell>
          <cell r="IP661" t="str">
            <v>PREV</v>
          </cell>
          <cell r="IQ661" t="str">
            <v>PREV</v>
          </cell>
          <cell r="IR661" t="str">
            <v>PREV</v>
          </cell>
          <cell r="IS661" t="str">
            <v>PREV</v>
          </cell>
          <cell r="IT661" t="str">
            <v>PREV</v>
          </cell>
          <cell r="IU661" t="str">
            <v>PREV</v>
          </cell>
          <cell r="IV661" t="str">
            <v>PREV</v>
          </cell>
          <cell r="IW661" t="str">
            <v>PREV</v>
          </cell>
          <cell r="IX661" t="str">
            <v>PREV</v>
          </cell>
          <cell r="IY661" t="str">
            <v>PREV</v>
          </cell>
          <cell r="IZ661" t="str">
            <v>PREV</v>
          </cell>
          <cell r="JA661" t="str">
            <v>PREV</v>
          </cell>
          <cell r="JB661" t="str">
            <v>PREV</v>
          </cell>
          <cell r="JC661" t="str">
            <v>PREV</v>
          </cell>
          <cell r="JD661" t="str">
            <v>PREV</v>
          </cell>
          <cell r="JE661" t="str">
            <v>PREV</v>
          </cell>
          <cell r="JF661" t="str">
            <v>PREV</v>
          </cell>
          <cell r="JG661" t="str">
            <v>PREV</v>
          </cell>
          <cell r="JH661" t="str">
            <v>PREV</v>
          </cell>
          <cell r="JI661" t="str">
            <v>PREV</v>
          </cell>
          <cell r="JJ661" t="str">
            <v>PREV</v>
          </cell>
          <cell r="JK661" t="str">
            <v>PREV</v>
          </cell>
          <cell r="JL661" t="str">
            <v>PREV</v>
          </cell>
          <cell r="JM661" t="str">
            <v>PREV</v>
          </cell>
          <cell r="JN661" t="str">
            <v>PREV</v>
          </cell>
          <cell r="JO661" t="str">
            <v>PREV</v>
          </cell>
          <cell r="JP661" t="str">
            <v>PREV</v>
          </cell>
          <cell r="JQ661" t="str">
            <v>PREV</v>
          </cell>
          <cell r="JR661" t="str">
            <v>PREV</v>
          </cell>
          <cell r="JS661" t="str">
            <v>PREV</v>
          </cell>
          <cell r="JT661" t="str">
            <v>PREV</v>
          </cell>
          <cell r="JU661">
            <v>0</v>
          </cell>
          <cell r="JV661">
            <v>0</v>
          </cell>
          <cell r="JW661" t="str">
            <v>PREV</v>
          </cell>
          <cell r="JX661" t="str">
            <v>PREV</v>
          </cell>
          <cell r="JY661">
            <v>0</v>
          </cell>
          <cell r="JZ661" t="str">
            <v>PREV</v>
          </cell>
          <cell r="KA661" t="str">
            <v>PREV</v>
          </cell>
          <cell r="KB661" t="str">
            <v>PREV</v>
          </cell>
          <cell r="KC661" t="str">
            <v>PREV</v>
          </cell>
          <cell r="KD661" t="str">
            <v>PREV</v>
          </cell>
          <cell r="KE661" t="str">
            <v>PREV</v>
          </cell>
          <cell r="KF661" t="str">
            <v>PREV</v>
          </cell>
          <cell r="KG661" t="str">
            <v>PREV</v>
          </cell>
          <cell r="KH661" t="str">
            <v>PREV</v>
          </cell>
          <cell r="KI661" t="str">
            <v>PREV</v>
          </cell>
          <cell r="KJ661" t="str">
            <v>PREV</v>
          </cell>
          <cell r="KK661" t="str">
            <v>PREV</v>
          </cell>
          <cell r="KL661" t="str">
            <v>PREV</v>
          </cell>
          <cell r="KM661" t="str">
            <v>PREV</v>
          </cell>
          <cell r="KN661" t="str">
            <v>PREV</v>
          </cell>
          <cell r="KO661" t="str">
            <v>PREV</v>
          </cell>
          <cell r="KP661" t="str">
            <v>PREV</v>
          </cell>
          <cell r="KQ661" t="str">
            <v>PREV</v>
          </cell>
          <cell r="KR661" t="str">
            <v>PREV</v>
          </cell>
          <cell r="KS661" t="str">
            <v>PREV</v>
          </cell>
          <cell r="KT661" t="str">
            <v>PREV</v>
          </cell>
          <cell r="KU661" t="str">
            <v>PREV</v>
          </cell>
          <cell r="KV661" t="str">
            <v>PREV</v>
          </cell>
          <cell r="KW661" t="str">
            <v>PREV</v>
          </cell>
          <cell r="KX661" t="str">
            <v>PREV</v>
          </cell>
          <cell r="KY661" t="str">
            <v>PREV</v>
          </cell>
          <cell r="KZ661" t="str">
            <v>PREV</v>
          </cell>
          <cell r="LA661" t="str">
            <v>PREV</v>
          </cell>
          <cell r="LB661" t="str">
            <v>PREV</v>
          </cell>
          <cell r="LC661" t="str">
            <v>PREV</v>
          </cell>
          <cell r="LD661" t="str">
            <v>PREV</v>
          </cell>
          <cell r="LE661" t="str">
            <v>PREV</v>
          </cell>
          <cell r="LF661" t="str">
            <v>PREV</v>
          </cell>
          <cell r="LG661" t="str">
            <v>PREV</v>
          </cell>
          <cell r="LH661" t="str">
            <v>PREV</v>
          </cell>
          <cell r="LI661" t="str">
            <v>PREV</v>
          </cell>
          <cell r="LJ661" t="str">
            <v>PREV</v>
          </cell>
          <cell r="LK661" t="str">
            <v>PREV</v>
          </cell>
          <cell r="LL661" t="str">
            <v>PREV</v>
          </cell>
          <cell r="LM661" t="str">
            <v>PREV</v>
          </cell>
          <cell r="LN661" t="str">
            <v>PREV</v>
          </cell>
          <cell r="LO661" t="str">
            <v>PREV</v>
          </cell>
          <cell r="LP661" t="str">
            <v>PREV</v>
          </cell>
          <cell r="LQ661" t="str">
            <v>PREV</v>
          </cell>
        </row>
        <row r="662">
          <cell r="A662">
            <v>46813</v>
          </cell>
          <cell r="B662">
            <v>34</v>
          </cell>
          <cell r="C662" t="str">
            <v>CONS</v>
          </cell>
          <cell r="D662" t="str">
            <v>PREV</v>
          </cell>
          <cell r="E662" t="str">
            <v>PREV</v>
          </cell>
          <cell r="F662" t="str">
            <v>PREV</v>
          </cell>
          <cell r="G662" t="str">
            <v>PREV</v>
          </cell>
          <cell r="H662" t="str">
            <v>PREV</v>
          </cell>
          <cell r="I662" t="str">
            <v>PREV</v>
          </cell>
          <cell r="J662" t="str">
            <v>PREV</v>
          </cell>
          <cell r="K662" t="str">
            <v>PREV</v>
          </cell>
          <cell r="L662" t="str">
            <v>PREV</v>
          </cell>
          <cell r="M662" t="str">
            <v>PREV</v>
          </cell>
          <cell r="N662" t="str">
            <v>PREV</v>
          </cell>
          <cell r="O662" t="str">
            <v>PREV</v>
          </cell>
          <cell r="P662" t="str">
            <v>PREV</v>
          </cell>
          <cell r="Q662" t="str">
            <v>PREV</v>
          </cell>
          <cell r="R662" t="str">
            <v>PREV</v>
          </cell>
          <cell r="S662" t="str">
            <v>PREV</v>
          </cell>
          <cell r="T662" t="str">
            <v>PREV</v>
          </cell>
          <cell r="U662" t="str">
            <v>PREV</v>
          </cell>
          <cell r="V662" t="str">
            <v>PREV</v>
          </cell>
          <cell r="W662" t="str">
            <v>PREV</v>
          </cell>
          <cell r="X662" t="str">
            <v>PREV</v>
          </cell>
          <cell r="Y662" t="str">
            <v>PREV</v>
          </cell>
          <cell r="Z662" t="str">
            <v>PREV</v>
          </cell>
          <cell r="AA662" t="str">
            <v>PREV</v>
          </cell>
          <cell r="AB662" t="str">
            <v>PREV</v>
          </cell>
          <cell r="AC662" t="str">
            <v>PREV</v>
          </cell>
          <cell r="AD662" t="str">
            <v>PREV</v>
          </cell>
          <cell r="AE662" t="str">
            <v>PREV</v>
          </cell>
          <cell r="AF662" t="str">
            <v>PREV</v>
          </cell>
          <cell r="AG662" t="str">
            <v>PREV</v>
          </cell>
          <cell r="AH662" t="str">
            <v>PREV</v>
          </cell>
          <cell r="AI662" t="str">
            <v>PREV</v>
          </cell>
          <cell r="AJ662" t="str">
            <v>PREV</v>
          </cell>
          <cell r="AK662" t="str">
            <v>PREV</v>
          </cell>
          <cell r="AL662" t="str">
            <v>PREV</v>
          </cell>
          <cell r="AM662" t="str">
            <v>PREV</v>
          </cell>
          <cell r="AN662" t="str">
            <v>PREV</v>
          </cell>
          <cell r="AO662" t="str">
            <v>PREV</v>
          </cell>
          <cell r="AP662" t="str">
            <v>PREV</v>
          </cell>
          <cell r="AQ662" t="str">
            <v>PREV</v>
          </cell>
          <cell r="AR662" t="str">
            <v>PREV</v>
          </cell>
          <cell r="AS662" t="str">
            <v>PREV</v>
          </cell>
          <cell r="AT662" t="str">
            <v>PREV</v>
          </cell>
          <cell r="AU662" t="str">
            <v>PREV</v>
          </cell>
          <cell r="AV662" t="str">
            <v>PREV</v>
          </cell>
          <cell r="AW662" t="str">
            <v>PREV</v>
          </cell>
          <cell r="AX662" t="str">
            <v>PREV</v>
          </cell>
          <cell r="AY662" t="str">
            <v>PREV</v>
          </cell>
          <cell r="AZ662" t="str">
            <v>PREV</v>
          </cell>
          <cell r="BA662" t="str">
            <v>PREV</v>
          </cell>
          <cell r="BB662" t="str">
            <v>PREV</v>
          </cell>
          <cell r="BC662" t="str">
            <v>PREV</v>
          </cell>
          <cell r="BD662" t="str">
            <v>PREV</v>
          </cell>
          <cell r="BE662" t="str">
            <v>PREV</v>
          </cell>
          <cell r="BF662" t="str">
            <v>PREV</v>
          </cell>
          <cell r="BG662">
            <v>0</v>
          </cell>
          <cell r="BH662" t="str">
            <v>PREV</v>
          </cell>
          <cell r="BI662" t="str">
            <v>PREV</v>
          </cell>
          <cell r="BJ662" t="str">
            <v>PREV</v>
          </cell>
          <cell r="BK662" t="str">
            <v>PREV</v>
          </cell>
          <cell r="BL662">
            <v>0</v>
          </cell>
          <cell r="BM662" t="str">
            <v>PREV</v>
          </cell>
          <cell r="BN662" t="str">
            <v>PREV</v>
          </cell>
          <cell r="BO662" t="str">
            <v>PREV</v>
          </cell>
          <cell r="BP662" t="str">
            <v>PREV</v>
          </cell>
          <cell r="BQ662" t="str">
            <v>PREV</v>
          </cell>
          <cell r="BR662" t="str">
            <v>PREV</v>
          </cell>
          <cell r="BS662" t="str">
            <v>PREV</v>
          </cell>
          <cell r="BT662" t="str">
            <v>PREV</v>
          </cell>
          <cell r="BU662" t="str">
            <v>PREV</v>
          </cell>
          <cell r="BV662" t="str">
            <v>PREV</v>
          </cell>
          <cell r="BW662" t="str">
            <v>PREV</v>
          </cell>
          <cell r="BX662" t="str">
            <v>PREV</v>
          </cell>
          <cell r="BY662" t="str">
            <v>PREV</v>
          </cell>
          <cell r="BZ662" t="str">
            <v>PREV</v>
          </cell>
          <cell r="CA662">
            <v>0</v>
          </cell>
          <cell r="CB662" t="str">
            <v>PREV</v>
          </cell>
          <cell r="CC662" t="str">
            <v>PREV</v>
          </cell>
          <cell r="CD662">
            <v>0</v>
          </cell>
          <cell r="CE662">
            <v>0</v>
          </cell>
          <cell r="CF662">
            <v>0</v>
          </cell>
          <cell r="CG662" t="str">
            <v>PREV</v>
          </cell>
          <cell r="CH662" t="str">
            <v>PREV</v>
          </cell>
          <cell r="CI662" t="str">
            <v>PREV</v>
          </cell>
          <cell r="CJ662" t="str">
            <v>PREV</v>
          </cell>
          <cell r="CK662" t="str">
            <v>PREV</v>
          </cell>
          <cell r="CL662" t="str">
            <v>PREV</v>
          </cell>
          <cell r="CM662" t="str">
            <v>PREV</v>
          </cell>
          <cell r="CN662" t="str">
            <v>PREV</v>
          </cell>
          <cell r="CO662" t="str">
            <v>PREV</v>
          </cell>
          <cell r="CP662" t="str">
            <v>PREV</v>
          </cell>
          <cell r="CQ662" t="str">
            <v>PREV</v>
          </cell>
          <cell r="CR662" t="str">
            <v>PREV</v>
          </cell>
          <cell r="CS662" t="str">
            <v>PREV</v>
          </cell>
          <cell r="CT662" t="str">
            <v>PREV</v>
          </cell>
          <cell r="CU662" t="str">
            <v>PREV</v>
          </cell>
          <cell r="CV662">
            <v>0</v>
          </cell>
          <cell r="CW662" t="str">
            <v>PREV</v>
          </cell>
          <cell r="CX662" t="str">
            <v>PREV</v>
          </cell>
          <cell r="CY662">
            <v>0</v>
          </cell>
          <cell r="CZ662" t="str">
            <v>PREV</v>
          </cell>
          <cell r="DA662" t="str">
            <v>PREV</v>
          </cell>
          <cell r="DB662" t="str">
            <v>PREV</v>
          </cell>
          <cell r="DC662" t="str">
            <v>PREV</v>
          </cell>
          <cell r="DD662" t="str">
            <v>PREV</v>
          </cell>
          <cell r="DE662" t="str">
            <v>PREV</v>
          </cell>
          <cell r="DF662" t="str">
            <v>PREV</v>
          </cell>
          <cell r="DG662" t="str">
            <v>PREV</v>
          </cell>
          <cell r="DH662" t="str">
            <v>PREV</v>
          </cell>
          <cell r="DI662" t="str">
            <v>PREV</v>
          </cell>
          <cell r="DJ662" t="str">
            <v>PREV</v>
          </cell>
          <cell r="DK662" t="str">
            <v>PREV</v>
          </cell>
          <cell r="DL662" t="str">
            <v>PREV</v>
          </cell>
          <cell r="DM662" t="str">
            <v>PREV</v>
          </cell>
          <cell r="DN662" t="str">
            <v>PREV</v>
          </cell>
          <cell r="DO662" t="str">
            <v>PREV</v>
          </cell>
          <cell r="DP662" t="str">
            <v>PREV</v>
          </cell>
          <cell r="DQ662" t="str">
            <v>PREV</v>
          </cell>
          <cell r="DR662" t="str">
            <v>PREV</v>
          </cell>
          <cell r="DS662" t="str">
            <v>PREV</v>
          </cell>
          <cell r="DT662" t="str">
            <v>PREV</v>
          </cell>
          <cell r="DU662" t="str">
            <v>PREV</v>
          </cell>
          <cell r="DV662" t="str">
            <v>PREV</v>
          </cell>
          <cell r="DW662" t="str">
            <v>PREV</v>
          </cell>
          <cell r="DX662" t="str">
            <v>PREV</v>
          </cell>
          <cell r="DY662" t="str">
            <v>PREV</v>
          </cell>
          <cell r="DZ662" t="str">
            <v>PREV</v>
          </cell>
          <cell r="EA662" t="str">
            <v>PREV</v>
          </cell>
          <cell r="EB662" t="str">
            <v>PREV</v>
          </cell>
          <cell r="EC662" t="str">
            <v>PREV</v>
          </cell>
          <cell r="ED662" t="str">
            <v>PREV</v>
          </cell>
          <cell r="EE662" t="str">
            <v>PREV</v>
          </cell>
          <cell r="EF662" t="str">
            <v>PREV</v>
          </cell>
          <cell r="EG662" t="str">
            <v>PREV</v>
          </cell>
          <cell r="EH662" t="str">
            <v>PREV</v>
          </cell>
          <cell r="EI662" t="str">
            <v>PREV</v>
          </cell>
          <cell r="EJ662" t="str">
            <v>PREV</v>
          </cell>
          <cell r="EK662" t="str">
            <v>PREV</v>
          </cell>
          <cell r="EL662" t="str">
            <v>PREV</v>
          </cell>
          <cell r="EM662" t="str">
            <v>PREV</v>
          </cell>
          <cell r="EN662" t="str">
            <v>PREV</v>
          </cell>
          <cell r="EO662" t="str">
            <v>PREV</v>
          </cell>
          <cell r="EP662" t="str">
            <v>PREV</v>
          </cell>
          <cell r="EQ662" t="str">
            <v>PREV</v>
          </cell>
          <cell r="ER662" t="str">
            <v>PREV</v>
          </cell>
          <cell r="ES662" t="str">
            <v>PREV</v>
          </cell>
          <cell r="ET662" t="str">
            <v>PREV</v>
          </cell>
          <cell r="EU662" t="str">
            <v>PREV</v>
          </cell>
          <cell r="EV662" t="str">
            <v>PREV</v>
          </cell>
          <cell r="EW662" t="str">
            <v>PREV</v>
          </cell>
          <cell r="EX662" t="str">
            <v>PREV</v>
          </cell>
          <cell r="EY662" t="str">
            <v>PREV</v>
          </cell>
          <cell r="EZ662" t="str">
            <v>PREV</v>
          </cell>
          <cell r="FA662" t="str">
            <v>PREV</v>
          </cell>
          <cell r="FB662" t="str">
            <v>PREV</v>
          </cell>
          <cell r="FC662" t="str">
            <v>PREV</v>
          </cell>
          <cell r="FD662" t="str">
            <v>PREV</v>
          </cell>
          <cell r="FE662" t="str">
            <v>PREV</v>
          </cell>
          <cell r="FF662" t="str">
            <v>PREV</v>
          </cell>
          <cell r="FG662" t="str">
            <v>PREV</v>
          </cell>
          <cell r="FH662" t="str">
            <v>PREV</v>
          </cell>
          <cell r="FI662" t="str">
            <v>PREV</v>
          </cell>
          <cell r="FJ662" t="str">
            <v>PREV</v>
          </cell>
          <cell r="FK662" t="str">
            <v>PREV</v>
          </cell>
          <cell r="FL662" t="str">
            <v>PREV</v>
          </cell>
          <cell r="FM662" t="str">
            <v>PREV</v>
          </cell>
          <cell r="FN662" t="str">
            <v>PREV</v>
          </cell>
          <cell r="FO662" t="str">
            <v>PREV</v>
          </cell>
          <cell r="FP662" t="str">
            <v>PREV</v>
          </cell>
          <cell r="FQ662" t="str">
            <v>PREV</v>
          </cell>
          <cell r="FR662" t="str">
            <v>PREV</v>
          </cell>
          <cell r="FS662" t="str">
            <v>PREV</v>
          </cell>
          <cell r="FT662" t="str">
            <v>PREV</v>
          </cell>
          <cell r="FU662" t="str">
            <v>PREV</v>
          </cell>
          <cell r="FV662" t="str">
            <v>PREV</v>
          </cell>
          <cell r="FW662" t="str">
            <v>PREV</v>
          </cell>
          <cell r="FX662" t="str">
            <v>PREV</v>
          </cell>
          <cell r="FY662" t="str">
            <v>PREV</v>
          </cell>
          <cell r="FZ662" t="str">
            <v>PREV</v>
          </cell>
          <cell r="GA662" t="str">
            <v>PREV</v>
          </cell>
          <cell r="GB662" t="str">
            <v>PREV</v>
          </cell>
          <cell r="GC662" t="str">
            <v>PREV</v>
          </cell>
          <cell r="GD662" t="str">
            <v>PREV</v>
          </cell>
          <cell r="GE662" t="str">
            <v>PREV</v>
          </cell>
          <cell r="GF662" t="str">
            <v>PREV</v>
          </cell>
          <cell r="GG662" t="str">
            <v>PREV</v>
          </cell>
          <cell r="GH662" t="str">
            <v>PREV</v>
          </cell>
          <cell r="GI662" t="str">
            <v>PREV</v>
          </cell>
          <cell r="GJ662" t="str">
            <v>PREV</v>
          </cell>
          <cell r="GK662" t="str">
            <v>PREV</v>
          </cell>
          <cell r="GL662" t="str">
            <v>PREV</v>
          </cell>
          <cell r="GM662" t="str">
            <v>PREV</v>
          </cell>
          <cell r="GN662" t="str">
            <v>PREV</v>
          </cell>
          <cell r="GO662" t="str">
            <v>PREV</v>
          </cell>
          <cell r="GP662" t="str">
            <v>PREV</v>
          </cell>
          <cell r="GQ662" t="str">
            <v>PREV</v>
          </cell>
          <cell r="GR662" t="str">
            <v>PREV</v>
          </cell>
          <cell r="GS662" t="str">
            <v>PREV</v>
          </cell>
          <cell r="GT662" t="str">
            <v>PREV</v>
          </cell>
          <cell r="GU662" t="str">
            <v>PREV</v>
          </cell>
          <cell r="GV662" t="str">
            <v>PREV</v>
          </cell>
          <cell r="GW662" t="str">
            <v>PREV</v>
          </cell>
          <cell r="GX662" t="str">
            <v>PREV</v>
          </cell>
          <cell r="GY662" t="str">
            <v>PREV</v>
          </cell>
          <cell r="GZ662" t="str">
            <v>PREV</v>
          </cell>
          <cell r="HA662" t="str">
            <v>PREV</v>
          </cell>
          <cell r="HB662" t="str">
            <v>PREV</v>
          </cell>
          <cell r="HC662" t="str">
            <v>PREV</v>
          </cell>
          <cell r="HD662" t="str">
            <v>PREV</v>
          </cell>
          <cell r="HE662" t="str">
            <v>PREV</v>
          </cell>
          <cell r="HF662">
            <v>0</v>
          </cell>
          <cell r="HG662">
            <v>0</v>
          </cell>
          <cell r="HH662">
            <v>0</v>
          </cell>
          <cell r="HI662" t="str">
            <v>PREV</v>
          </cell>
          <cell r="HJ662" t="str">
            <v>PREV</v>
          </cell>
          <cell r="HK662" t="str">
            <v>PREV</v>
          </cell>
          <cell r="HL662" t="str">
            <v>PREV</v>
          </cell>
          <cell r="HM662" t="str">
            <v>PREV</v>
          </cell>
          <cell r="HN662" t="str">
            <v>PREV</v>
          </cell>
          <cell r="HO662" t="str">
            <v>PREV</v>
          </cell>
          <cell r="HP662" t="str">
            <v>PREV</v>
          </cell>
          <cell r="HQ662" t="str">
            <v>PREV</v>
          </cell>
          <cell r="HR662" t="str">
            <v>PREV</v>
          </cell>
          <cell r="HS662" t="str">
            <v>PREV</v>
          </cell>
          <cell r="HT662" t="str">
            <v>PREV</v>
          </cell>
          <cell r="HU662" t="str">
            <v>PREV</v>
          </cell>
          <cell r="HV662" t="str">
            <v>PREV</v>
          </cell>
          <cell r="HW662" t="str">
            <v>PREV</v>
          </cell>
          <cell r="HX662" t="str">
            <v>PREV</v>
          </cell>
          <cell r="HY662" t="str">
            <v>PREV</v>
          </cell>
          <cell r="HZ662" t="str">
            <v>PREV</v>
          </cell>
          <cell r="IA662" t="str">
            <v>PREV</v>
          </cell>
          <cell r="IB662" t="str">
            <v>PREV</v>
          </cell>
          <cell r="IC662" t="str">
            <v>PREV</v>
          </cell>
          <cell r="ID662" t="str">
            <v>PREV</v>
          </cell>
          <cell r="IE662" t="str">
            <v>PREV</v>
          </cell>
          <cell r="IF662" t="str">
            <v>PREV</v>
          </cell>
          <cell r="IG662" t="str">
            <v>PREV</v>
          </cell>
          <cell r="IH662" t="str">
            <v>PREV</v>
          </cell>
          <cell r="II662" t="str">
            <v>PREV</v>
          </cell>
          <cell r="IJ662" t="str">
            <v>PREV</v>
          </cell>
          <cell r="IK662" t="str">
            <v>PREV</v>
          </cell>
          <cell r="IL662" t="str">
            <v>PREV</v>
          </cell>
          <cell r="IM662" t="str">
            <v>PREV</v>
          </cell>
          <cell r="IN662" t="str">
            <v>PREV</v>
          </cell>
          <cell r="IO662" t="str">
            <v>PREV</v>
          </cell>
          <cell r="IP662" t="str">
            <v>PREV</v>
          </cell>
          <cell r="IQ662" t="str">
            <v>PREV</v>
          </cell>
          <cell r="IR662" t="str">
            <v>PREV</v>
          </cell>
          <cell r="IS662" t="str">
            <v>PREV</v>
          </cell>
          <cell r="IT662" t="str">
            <v>PREV</v>
          </cell>
          <cell r="IU662" t="str">
            <v>PREV</v>
          </cell>
          <cell r="IV662" t="str">
            <v>PREV</v>
          </cell>
          <cell r="IW662" t="str">
            <v>PREV</v>
          </cell>
          <cell r="IX662" t="str">
            <v>PREV</v>
          </cell>
          <cell r="IY662" t="str">
            <v>PREV</v>
          </cell>
          <cell r="IZ662" t="str">
            <v>PREV</v>
          </cell>
          <cell r="JA662" t="str">
            <v>PREV</v>
          </cell>
          <cell r="JB662" t="str">
            <v>PREV</v>
          </cell>
          <cell r="JC662" t="str">
            <v>PREV</v>
          </cell>
          <cell r="JD662" t="str">
            <v>PREV</v>
          </cell>
          <cell r="JE662" t="str">
            <v>PREV</v>
          </cell>
          <cell r="JF662" t="str">
            <v>PREV</v>
          </cell>
          <cell r="JG662" t="str">
            <v>PREV</v>
          </cell>
          <cell r="JH662" t="str">
            <v>PREV</v>
          </cell>
          <cell r="JI662" t="str">
            <v>PREV</v>
          </cell>
          <cell r="JJ662" t="str">
            <v>PREV</v>
          </cell>
          <cell r="JK662" t="str">
            <v>PREV</v>
          </cell>
          <cell r="JL662" t="str">
            <v>PREV</v>
          </cell>
          <cell r="JM662" t="str">
            <v>PREV</v>
          </cell>
          <cell r="JN662" t="str">
            <v>PREV</v>
          </cell>
          <cell r="JO662" t="str">
            <v>PREV</v>
          </cell>
          <cell r="JP662" t="str">
            <v>PREV</v>
          </cell>
          <cell r="JQ662" t="str">
            <v>PREV</v>
          </cell>
          <cell r="JR662" t="str">
            <v>PREV</v>
          </cell>
          <cell r="JS662" t="str">
            <v>PREV</v>
          </cell>
          <cell r="JT662" t="str">
            <v>PREV</v>
          </cell>
          <cell r="JU662">
            <v>0</v>
          </cell>
          <cell r="JV662">
            <v>0</v>
          </cell>
          <cell r="JW662" t="str">
            <v>PREV</v>
          </cell>
          <cell r="JX662" t="str">
            <v>PREV</v>
          </cell>
          <cell r="JY662">
            <v>0</v>
          </cell>
          <cell r="JZ662" t="str">
            <v>PREV</v>
          </cell>
          <cell r="KA662" t="str">
            <v>PREV</v>
          </cell>
          <cell r="KB662" t="str">
            <v>PREV</v>
          </cell>
          <cell r="KC662" t="str">
            <v>PREV</v>
          </cell>
          <cell r="KD662" t="str">
            <v>PREV</v>
          </cell>
          <cell r="KE662" t="str">
            <v>PREV</v>
          </cell>
          <cell r="KF662" t="str">
            <v>PREV</v>
          </cell>
          <cell r="KG662" t="str">
            <v>PREV</v>
          </cell>
          <cell r="KH662" t="str">
            <v>PREV</v>
          </cell>
          <cell r="KI662" t="str">
            <v>PREV</v>
          </cell>
          <cell r="KJ662" t="str">
            <v>PREV</v>
          </cell>
          <cell r="KK662" t="str">
            <v>PREV</v>
          </cell>
          <cell r="KL662" t="str">
            <v>PREV</v>
          </cell>
          <cell r="KM662" t="str">
            <v>PREV</v>
          </cell>
          <cell r="KN662" t="str">
            <v>PREV</v>
          </cell>
          <cell r="KO662" t="str">
            <v>PREV</v>
          </cell>
          <cell r="KP662" t="str">
            <v>PREV</v>
          </cell>
          <cell r="KQ662" t="str">
            <v>PREV</v>
          </cell>
          <cell r="KR662" t="str">
            <v>PREV</v>
          </cell>
          <cell r="KS662" t="str">
            <v>PREV</v>
          </cell>
          <cell r="KT662" t="str">
            <v>PREV</v>
          </cell>
          <cell r="KU662" t="str">
            <v>PREV</v>
          </cell>
          <cell r="KV662" t="str">
            <v>PREV</v>
          </cell>
          <cell r="KW662" t="str">
            <v>PREV</v>
          </cell>
          <cell r="KX662" t="str">
            <v>PREV</v>
          </cell>
          <cell r="KY662" t="str">
            <v>PREV</v>
          </cell>
          <cell r="KZ662" t="str">
            <v>PREV</v>
          </cell>
          <cell r="LA662" t="str">
            <v>PREV</v>
          </cell>
          <cell r="LB662" t="str">
            <v>PREV</v>
          </cell>
          <cell r="LC662" t="str">
            <v>PREV</v>
          </cell>
          <cell r="LD662" t="str">
            <v>PREV</v>
          </cell>
          <cell r="LE662" t="str">
            <v>PREV</v>
          </cell>
          <cell r="LF662" t="str">
            <v>PREV</v>
          </cell>
          <cell r="LG662" t="str">
            <v>PREV</v>
          </cell>
          <cell r="LH662" t="str">
            <v>PREV</v>
          </cell>
          <cell r="LI662" t="str">
            <v>PREV</v>
          </cell>
          <cell r="LJ662" t="str">
            <v>PREV</v>
          </cell>
          <cell r="LK662" t="str">
            <v>PREV</v>
          </cell>
          <cell r="LL662" t="str">
            <v>PREV</v>
          </cell>
          <cell r="LM662" t="str">
            <v>PREV</v>
          </cell>
          <cell r="LN662" t="str">
            <v>PREV</v>
          </cell>
          <cell r="LO662" t="str">
            <v>PREV</v>
          </cell>
          <cell r="LP662" t="str">
            <v>PREV</v>
          </cell>
          <cell r="LQ662" t="str">
            <v>PREV</v>
          </cell>
        </row>
        <row r="663">
          <cell r="A663">
            <v>46784</v>
          </cell>
          <cell r="B663">
            <v>35</v>
          </cell>
          <cell r="C663" t="str">
            <v>CONS</v>
          </cell>
          <cell r="D663" t="str">
            <v>PREV</v>
          </cell>
          <cell r="E663" t="str">
            <v>PREV</v>
          </cell>
          <cell r="F663" t="str">
            <v>PREV</v>
          </cell>
          <cell r="G663" t="str">
            <v>PREV</v>
          </cell>
          <cell r="H663" t="str">
            <v>PREV</v>
          </cell>
          <cell r="I663" t="str">
            <v>PREV</v>
          </cell>
          <cell r="J663" t="str">
            <v>PREV</v>
          </cell>
          <cell r="K663" t="str">
            <v>PREV</v>
          </cell>
          <cell r="L663" t="str">
            <v>PREV</v>
          </cell>
          <cell r="M663" t="str">
            <v>PREV</v>
          </cell>
          <cell r="N663" t="str">
            <v>PREV</v>
          </cell>
          <cell r="O663" t="str">
            <v>PREV</v>
          </cell>
          <cell r="P663" t="str">
            <v>PREV</v>
          </cell>
          <cell r="Q663" t="str">
            <v>PREV</v>
          </cell>
          <cell r="R663" t="str">
            <v>PREV</v>
          </cell>
          <cell r="S663" t="str">
            <v>PREV</v>
          </cell>
          <cell r="T663" t="str">
            <v>PREV</v>
          </cell>
          <cell r="U663" t="str">
            <v>PREV</v>
          </cell>
          <cell r="V663" t="str">
            <v>PREV</v>
          </cell>
          <cell r="W663" t="str">
            <v>PREV</v>
          </cell>
          <cell r="X663" t="str">
            <v>PREV</v>
          </cell>
          <cell r="Y663" t="str">
            <v>PREV</v>
          </cell>
          <cell r="Z663" t="str">
            <v>PREV</v>
          </cell>
          <cell r="AA663" t="str">
            <v>PREV</v>
          </cell>
          <cell r="AB663" t="str">
            <v>PREV</v>
          </cell>
          <cell r="AC663" t="str">
            <v>PREV</v>
          </cell>
          <cell r="AD663" t="str">
            <v>PREV</v>
          </cell>
          <cell r="AE663" t="str">
            <v>PREV</v>
          </cell>
          <cell r="AF663" t="str">
            <v>PREV</v>
          </cell>
          <cell r="AG663" t="str">
            <v>PREV</v>
          </cell>
          <cell r="AH663" t="str">
            <v>PREV</v>
          </cell>
          <cell r="AI663" t="str">
            <v>PREV</v>
          </cell>
          <cell r="AJ663" t="str">
            <v>PREV</v>
          </cell>
          <cell r="AK663" t="str">
            <v>PREV</v>
          </cell>
          <cell r="AL663" t="str">
            <v>PREV</v>
          </cell>
          <cell r="AM663" t="str">
            <v>PREV</v>
          </cell>
          <cell r="AN663" t="str">
            <v>PREV</v>
          </cell>
          <cell r="AO663" t="str">
            <v>PREV</v>
          </cell>
          <cell r="AP663" t="str">
            <v>PREV</v>
          </cell>
          <cell r="AQ663" t="str">
            <v>PREV</v>
          </cell>
          <cell r="AR663" t="str">
            <v>PREV</v>
          </cell>
          <cell r="AS663" t="str">
            <v>PREV</v>
          </cell>
          <cell r="AT663" t="str">
            <v>PREV</v>
          </cell>
          <cell r="AU663" t="str">
            <v>PREV</v>
          </cell>
          <cell r="AV663" t="str">
            <v>PREV</v>
          </cell>
          <cell r="AW663" t="str">
            <v>PREV</v>
          </cell>
          <cell r="AX663" t="str">
            <v>PREV</v>
          </cell>
          <cell r="AY663" t="str">
            <v>PREV</v>
          </cell>
          <cell r="AZ663" t="str">
            <v>PREV</v>
          </cell>
          <cell r="BA663" t="str">
            <v>PREV</v>
          </cell>
          <cell r="BB663" t="str">
            <v>PREV</v>
          </cell>
          <cell r="BC663" t="str">
            <v>PREV</v>
          </cell>
          <cell r="BD663" t="str">
            <v>PREV</v>
          </cell>
          <cell r="BE663" t="str">
            <v>PREV</v>
          </cell>
          <cell r="BF663" t="str">
            <v>PREV</v>
          </cell>
          <cell r="BG663">
            <v>0</v>
          </cell>
          <cell r="BH663" t="str">
            <v>PREV</v>
          </cell>
          <cell r="BI663" t="str">
            <v>PREV</v>
          </cell>
          <cell r="BJ663" t="str">
            <v>PREV</v>
          </cell>
          <cell r="BK663" t="str">
            <v>PREV</v>
          </cell>
          <cell r="BL663">
            <v>0</v>
          </cell>
          <cell r="BM663" t="str">
            <v>PREV</v>
          </cell>
          <cell r="BN663" t="str">
            <v>PREV</v>
          </cell>
          <cell r="BO663" t="str">
            <v>PREV</v>
          </cell>
          <cell r="BP663" t="str">
            <v>PREV</v>
          </cell>
          <cell r="BQ663" t="str">
            <v>PREV</v>
          </cell>
          <cell r="BR663" t="str">
            <v>PREV</v>
          </cell>
          <cell r="BS663" t="str">
            <v>PREV</v>
          </cell>
          <cell r="BT663" t="str">
            <v>PREV</v>
          </cell>
          <cell r="BU663" t="str">
            <v>PREV</v>
          </cell>
          <cell r="BV663" t="str">
            <v>PREV</v>
          </cell>
          <cell r="BW663" t="str">
            <v>PREV</v>
          </cell>
          <cell r="BX663" t="str">
            <v>PREV</v>
          </cell>
          <cell r="BY663" t="str">
            <v>PREV</v>
          </cell>
          <cell r="BZ663" t="str">
            <v>PREV</v>
          </cell>
          <cell r="CA663">
            <v>0</v>
          </cell>
          <cell r="CB663" t="str">
            <v>PREV</v>
          </cell>
          <cell r="CC663" t="str">
            <v>PREV</v>
          </cell>
          <cell r="CD663">
            <v>0</v>
          </cell>
          <cell r="CE663">
            <v>0</v>
          </cell>
          <cell r="CF663">
            <v>0</v>
          </cell>
          <cell r="CG663" t="str">
            <v>PREV</v>
          </cell>
          <cell r="CH663" t="str">
            <v>PREV</v>
          </cell>
          <cell r="CI663" t="str">
            <v>PREV</v>
          </cell>
          <cell r="CJ663" t="str">
            <v>PREV</v>
          </cell>
          <cell r="CK663" t="str">
            <v>PREV</v>
          </cell>
          <cell r="CL663" t="str">
            <v>PREV</v>
          </cell>
          <cell r="CM663" t="str">
            <v>PREV</v>
          </cell>
          <cell r="CN663" t="str">
            <v>PREV</v>
          </cell>
          <cell r="CO663" t="str">
            <v>PREV</v>
          </cell>
          <cell r="CP663" t="str">
            <v>PREV</v>
          </cell>
          <cell r="CQ663" t="str">
            <v>PREV</v>
          </cell>
          <cell r="CR663" t="str">
            <v>PREV</v>
          </cell>
          <cell r="CS663" t="str">
            <v>PREV</v>
          </cell>
          <cell r="CT663" t="str">
            <v>PREV</v>
          </cell>
          <cell r="CU663" t="str">
            <v>PREV</v>
          </cell>
          <cell r="CV663">
            <v>0</v>
          </cell>
          <cell r="CW663" t="str">
            <v>PREV</v>
          </cell>
          <cell r="CX663" t="str">
            <v>PREV</v>
          </cell>
          <cell r="CY663">
            <v>0</v>
          </cell>
          <cell r="CZ663" t="str">
            <v>PREV</v>
          </cell>
          <cell r="DA663" t="str">
            <v>PREV</v>
          </cell>
          <cell r="DB663" t="str">
            <v>PREV</v>
          </cell>
          <cell r="DC663" t="str">
            <v>PREV</v>
          </cell>
          <cell r="DD663" t="str">
            <v>PREV</v>
          </cell>
          <cell r="DE663" t="str">
            <v>PREV</v>
          </cell>
          <cell r="DF663" t="str">
            <v>PREV</v>
          </cell>
          <cell r="DG663" t="str">
            <v>PREV</v>
          </cell>
          <cell r="DH663" t="str">
            <v>PREV</v>
          </cell>
          <cell r="DI663" t="str">
            <v>PREV</v>
          </cell>
          <cell r="DJ663" t="str">
            <v>PREV</v>
          </cell>
          <cell r="DK663" t="str">
            <v>PREV</v>
          </cell>
          <cell r="DL663" t="str">
            <v>PREV</v>
          </cell>
          <cell r="DM663" t="str">
            <v>PREV</v>
          </cell>
          <cell r="DN663" t="str">
            <v>PREV</v>
          </cell>
          <cell r="DO663" t="str">
            <v>PREV</v>
          </cell>
          <cell r="DP663" t="str">
            <v>PREV</v>
          </cell>
          <cell r="DQ663" t="str">
            <v>PREV</v>
          </cell>
          <cell r="DR663" t="str">
            <v>PREV</v>
          </cell>
          <cell r="DS663" t="str">
            <v>PREV</v>
          </cell>
          <cell r="DT663" t="str">
            <v>PREV</v>
          </cell>
          <cell r="DU663" t="str">
            <v>PREV</v>
          </cell>
          <cell r="DV663" t="str">
            <v>PREV</v>
          </cell>
          <cell r="DW663" t="str">
            <v>PREV</v>
          </cell>
          <cell r="DX663" t="str">
            <v>PREV</v>
          </cell>
          <cell r="DY663" t="str">
            <v>PREV</v>
          </cell>
          <cell r="DZ663" t="str">
            <v>PREV</v>
          </cell>
          <cell r="EA663" t="str">
            <v>PREV</v>
          </cell>
          <cell r="EB663" t="str">
            <v>PREV</v>
          </cell>
          <cell r="EC663" t="str">
            <v>PREV</v>
          </cell>
          <cell r="ED663" t="str">
            <v>PREV</v>
          </cell>
          <cell r="EE663" t="str">
            <v>PREV</v>
          </cell>
          <cell r="EF663" t="str">
            <v>PREV</v>
          </cell>
          <cell r="EG663" t="str">
            <v>PREV</v>
          </cell>
          <cell r="EH663" t="str">
            <v>PREV</v>
          </cell>
          <cell r="EI663" t="str">
            <v>PREV</v>
          </cell>
          <cell r="EJ663" t="str">
            <v>PREV</v>
          </cell>
          <cell r="EK663" t="str">
            <v>PREV</v>
          </cell>
          <cell r="EL663" t="str">
            <v>PREV</v>
          </cell>
          <cell r="EM663" t="str">
            <v>PREV</v>
          </cell>
          <cell r="EN663" t="str">
            <v>PREV</v>
          </cell>
          <cell r="EO663" t="str">
            <v>PREV</v>
          </cell>
          <cell r="EP663" t="str">
            <v>PREV</v>
          </cell>
          <cell r="EQ663" t="str">
            <v>PREV</v>
          </cell>
          <cell r="ER663" t="str">
            <v>PREV</v>
          </cell>
          <cell r="ES663" t="str">
            <v>PREV</v>
          </cell>
          <cell r="ET663" t="str">
            <v>PREV</v>
          </cell>
          <cell r="EU663" t="str">
            <v>PREV</v>
          </cell>
          <cell r="EV663" t="str">
            <v>PREV</v>
          </cell>
          <cell r="EW663" t="str">
            <v>PREV</v>
          </cell>
          <cell r="EX663" t="str">
            <v>PREV</v>
          </cell>
          <cell r="EY663" t="str">
            <v>PREV</v>
          </cell>
          <cell r="EZ663" t="str">
            <v>PREV</v>
          </cell>
          <cell r="FA663" t="str">
            <v>PREV</v>
          </cell>
          <cell r="FB663" t="str">
            <v>PREV</v>
          </cell>
          <cell r="FC663" t="str">
            <v>PREV</v>
          </cell>
          <cell r="FD663" t="str">
            <v>PREV</v>
          </cell>
          <cell r="FE663" t="str">
            <v>PREV</v>
          </cell>
          <cell r="FF663" t="str">
            <v>PREV</v>
          </cell>
          <cell r="FG663" t="str">
            <v>PREV</v>
          </cell>
          <cell r="FH663" t="str">
            <v>PREV</v>
          </cell>
          <cell r="FI663" t="str">
            <v>PREV</v>
          </cell>
          <cell r="FJ663" t="str">
            <v>PREV</v>
          </cell>
          <cell r="FK663" t="str">
            <v>PREV</v>
          </cell>
          <cell r="FL663" t="str">
            <v>PREV</v>
          </cell>
          <cell r="FM663" t="str">
            <v>PREV</v>
          </cell>
          <cell r="FN663" t="str">
            <v>PREV</v>
          </cell>
          <cell r="FO663" t="str">
            <v>PREV</v>
          </cell>
          <cell r="FP663" t="str">
            <v>PREV</v>
          </cell>
          <cell r="FQ663" t="str">
            <v>PREV</v>
          </cell>
          <cell r="FR663" t="str">
            <v>PREV</v>
          </cell>
          <cell r="FS663" t="str">
            <v>PREV</v>
          </cell>
          <cell r="FT663" t="str">
            <v>PREV</v>
          </cell>
          <cell r="FU663" t="str">
            <v>PREV</v>
          </cell>
          <cell r="FV663" t="str">
            <v>PREV</v>
          </cell>
          <cell r="FW663" t="str">
            <v>PREV</v>
          </cell>
          <cell r="FX663" t="str">
            <v>PREV</v>
          </cell>
          <cell r="FY663" t="str">
            <v>PREV</v>
          </cell>
          <cell r="FZ663" t="str">
            <v>PREV</v>
          </cell>
          <cell r="GA663" t="str">
            <v>PREV</v>
          </cell>
          <cell r="GB663" t="str">
            <v>PREV</v>
          </cell>
          <cell r="GC663" t="str">
            <v>PREV</v>
          </cell>
          <cell r="GD663" t="str">
            <v>PREV</v>
          </cell>
          <cell r="GE663" t="str">
            <v>PREV</v>
          </cell>
          <cell r="GF663" t="str">
            <v>PREV</v>
          </cell>
          <cell r="GG663" t="str">
            <v>PREV</v>
          </cell>
          <cell r="GH663" t="str">
            <v>PREV</v>
          </cell>
          <cell r="GI663" t="str">
            <v>PREV</v>
          </cell>
          <cell r="GJ663" t="str">
            <v>PREV</v>
          </cell>
          <cell r="GK663" t="str">
            <v>PREV</v>
          </cell>
          <cell r="GL663" t="str">
            <v>PREV</v>
          </cell>
          <cell r="GM663" t="str">
            <v>PREV</v>
          </cell>
          <cell r="GN663" t="str">
            <v>PREV</v>
          </cell>
          <cell r="GO663" t="str">
            <v>PREV</v>
          </cell>
          <cell r="GP663" t="str">
            <v>PREV</v>
          </cell>
          <cell r="GQ663" t="str">
            <v>PREV</v>
          </cell>
          <cell r="GR663" t="str">
            <v>PREV</v>
          </cell>
          <cell r="GS663" t="str">
            <v>PREV</v>
          </cell>
          <cell r="GT663" t="str">
            <v>PREV</v>
          </cell>
          <cell r="GU663" t="str">
            <v>PREV</v>
          </cell>
          <cell r="GV663" t="str">
            <v>PREV</v>
          </cell>
          <cell r="GW663" t="str">
            <v>PREV</v>
          </cell>
          <cell r="GX663" t="str">
            <v>PREV</v>
          </cell>
          <cell r="GY663" t="str">
            <v>PREV</v>
          </cell>
          <cell r="GZ663" t="str">
            <v>PREV</v>
          </cell>
          <cell r="HA663" t="str">
            <v>PREV</v>
          </cell>
          <cell r="HB663" t="str">
            <v>PREV</v>
          </cell>
          <cell r="HC663" t="str">
            <v>PREV</v>
          </cell>
          <cell r="HD663" t="str">
            <v>PREV</v>
          </cell>
          <cell r="HE663" t="str">
            <v>PREV</v>
          </cell>
          <cell r="HF663">
            <v>0</v>
          </cell>
          <cell r="HG663">
            <v>0</v>
          </cell>
          <cell r="HH663">
            <v>0</v>
          </cell>
          <cell r="HI663" t="str">
            <v>PREV</v>
          </cell>
          <cell r="HJ663" t="str">
            <v>PREV</v>
          </cell>
          <cell r="HK663" t="str">
            <v>PREV</v>
          </cell>
          <cell r="HL663" t="str">
            <v>PREV</v>
          </cell>
          <cell r="HM663" t="str">
            <v>PREV</v>
          </cell>
          <cell r="HN663" t="str">
            <v>PREV</v>
          </cell>
          <cell r="HO663" t="str">
            <v>PREV</v>
          </cell>
          <cell r="HP663" t="str">
            <v>PREV</v>
          </cell>
          <cell r="HQ663" t="str">
            <v>PREV</v>
          </cell>
          <cell r="HR663" t="str">
            <v>PREV</v>
          </cell>
          <cell r="HS663" t="str">
            <v>PREV</v>
          </cell>
          <cell r="HT663" t="str">
            <v>PREV</v>
          </cell>
          <cell r="HU663" t="str">
            <v>PREV</v>
          </cell>
          <cell r="HV663" t="str">
            <v>PREV</v>
          </cell>
          <cell r="HW663" t="str">
            <v>PREV</v>
          </cell>
          <cell r="HX663" t="str">
            <v>PREV</v>
          </cell>
          <cell r="HY663" t="str">
            <v>PREV</v>
          </cell>
          <cell r="HZ663" t="str">
            <v>PREV</v>
          </cell>
          <cell r="IA663" t="str">
            <v>PREV</v>
          </cell>
          <cell r="IB663" t="str">
            <v>PREV</v>
          </cell>
          <cell r="IC663" t="str">
            <v>PREV</v>
          </cell>
          <cell r="ID663" t="str">
            <v>PREV</v>
          </cell>
          <cell r="IE663" t="str">
            <v>PREV</v>
          </cell>
          <cell r="IF663" t="str">
            <v>PREV</v>
          </cell>
          <cell r="IG663" t="str">
            <v>PREV</v>
          </cell>
          <cell r="IH663" t="str">
            <v>PREV</v>
          </cell>
          <cell r="II663" t="str">
            <v>PREV</v>
          </cell>
          <cell r="IJ663" t="str">
            <v>PREV</v>
          </cell>
          <cell r="IK663" t="str">
            <v>PREV</v>
          </cell>
          <cell r="IL663" t="str">
            <v>PREV</v>
          </cell>
          <cell r="IM663" t="str">
            <v>PREV</v>
          </cell>
          <cell r="IN663" t="str">
            <v>PREV</v>
          </cell>
          <cell r="IO663" t="str">
            <v>PREV</v>
          </cell>
          <cell r="IP663" t="str">
            <v>PREV</v>
          </cell>
          <cell r="IQ663" t="str">
            <v>PREV</v>
          </cell>
          <cell r="IR663" t="str">
            <v>PREV</v>
          </cell>
          <cell r="IS663" t="str">
            <v>PREV</v>
          </cell>
          <cell r="IT663" t="str">
            <v>PREV</v>
          </cell>
          <cell r="IU663" t="str">
            <v>PREV</v>
          </cell>
          <cell r="IV663" t="str">
            <v>PREV</v>
          </cell>
          <cell r="IW663" t="str">
            <v>PREV</v>
          </cell>
          <cell r="IX663" t="str">
            <v>PREV</v>
          </cell>
          <cell r="IY663" t="str">
            <v>PREV</v>
          </cell>
          <cell r="IZ663" t="str">
            <v>PREV</v>
          </cell>
          <cell r="JA663" t="str">
            <v>PREV</v>
          </cell>
          <cell r="JB663" t="str">
            <v>PREV</v>
          </cell>
          <cell r="JC663" t="str">
            <v>PREV</v>
          </cell>
          <cell r="JD663" t="str">
            <v>PREV</v>
          </cell>
          <cell r="JE663" t="str">
            <v>PREV</v>
          </cell>
          <cell r="JF663" t="str">
            <v>PREV</v>
          </cell>
          <cell r="JG663" t="str">
            <v>PREV</v>
          </cell>
          <cell r="JH663" t="str">
            <v>PREV</v>
          </cell>
          <cell r="JI663" t="str">
            <v>PREV</v>
          </cell>
          <cell r="JJ663" t="str">
            <v>PREV</v>
          </cell>
          <cell r="JK663" t="str">
            <v>PREV</v>
          </cell>
          <cell r="JL663" t="str">
            <v>PREV</v>
          </cell>
          <cell r="JM663" t="str">
            <v>PREV</v>
          </cell>
          <cell r="JN663" t="str">
            <v>PREV</v>
          </cell>
          <cell r="JO663" t="str">
            <v>PREV</v>
          </cell>
          <cell r="JP663" t="str">
            <v>PREV</v>
          </cell>
          <cell r="JQ663" t="str">
            <v>PREV</v>
          </cell>
          <cell r="JR663" t="str">
            <v>PREV</v>
          </cell>
          <cell r="JS663" t="str">
            <v>PREV</v>
          </cell>
          <cell r="JT663" t="str">
            <v>PREV</v>
          </cell>
          <cell r="JU663">
            <v>0</v>
          </cell>
          <cell r="JV663">
            <v>0</v>
          </cell>
          <cell r="JW663" t="str">
            <v>PREV</v>
          </cell>
          <cell r="JX663" t="str">
            <v>PREV</v>
          </cell>
          <cell r="JY663">
            <v>0</v>
          </cell>
          <cell r="JZ663" t="str">
            <v>PREV</v>
          </cell>
          <cell r="KA663" t="str">
            <v>PREV</v>
          </cell>
          <cell r="KB663" t="str">
            <v>PREV</v>
          </cell>
          <cell r="KC663" t="str">
            <v>PREV</v>
          </cell>
          <cell r="KD663" t="str">
            <v>PREV</v>
          </cell>
          <cell r="KE663" t="str">
            <v>PREV</v>
          </cell>
          <cell r="KF663" t="str">
            <v>PREV</v>
          </cell>
          <cell r="KG663" t="str">
            <v>PREV</v>
          </cell>
          <cell r="KH663" t="str">
            <v>PREV</v>
          </cell>
          <cell r="KI663" t="str">
            <v>PREV</v>
          </cell>
          <cell r="KJ663" t="str">
            <v>PREV</v>
          </cell>
          <cell r="KK663" t="str">
            <v>PREV</v>
          </cell>
          <cell r="KL663" t="str">
            <v>PREV</v>
          </cell>
          <cell r="KM663" t="str">
            <v>PREV</v>
          </cell>
          <cell r="KN663" t="str">
            <v>PREV</v>
          </cell>
          <cell r="KO663" t="str">
            <v>PREV</v>
          </cell>
          <cell r="KP663" t="str">
            <v>PREV</v>
          </cell>
          <cell r="KQ663" t="str">
            <v>PREV</v>
          </cell>
          <cell r="KR663" t="str">
            <v>PREV</v>
          </cell>
          <cell r="KS663" t="str">
            <v>PREV</v>
          </cell>
          <cell r="KT663" t="str">
            <v>PREV</v>
          </cell>
          <cell r="KU663" t="str">
            <v>PREV</v>
          </cell>
          <cell r="KV663" t="str">
            <v>PREV</v>
          </cell>
          <cell r="KW663" t="str">
            <v>PREV</v>
          </cell>
          <cell r="KX663" t="str">
            <v>PREV</v>
          </cell>
          <cell r="KY663" t="str">
            <v>PREV</v>
          </cell>
          <cell r="KZ663" t="str">
            <v>PREV</v>
          </cell>
          <cell r="LA663" t="str">
            <v>PREV</v>
          </cell>
          <cell r="LB663" t="str">
            <v>PREV</v>
          </cell>
          <cell r="LC663" t="str">
            <v>PREV</v>
          </cell>
          <cell r="LD663" t="str">
            <v>PREV</v>
          </cell>
          <cell r="LE663" t="str">
            <v>PREV</v>
          </cell>
          <cell r="LF663" t="str">
            <v>PREV</v>
          </cell>
          <cell r="LG663" t="str">
            <v>PREV</v>
          </cell>
          <cell r="LH663" t="str">
            <v>PREV</v>
          </cell>
          <cell r="LI663" t="str">
            <v>PREV</v>
          </cell>
          <cell r="LJ663" t="str">
            <v>PREV</v>
          </cell>
          <cell r="LK663" t="str">
            <v>PREV</v>
          </cell>
          <cell r="LL663" t="str">
            <v>PREV</v>
          </cell>
          <cell r="LM663" t="str">
            <v>PREV</v>
          </cell>
          <cell r="LN663" t="str">
            <v>PREV</v>
          </cell>
          <cell r="LO663" t="str">
            <v>PREV</v>
          </cell>
          <cell r="LP663" t="str">
            <v>PREV</v>
          </cell>
          <cell r="LQ663" t="str">
            <v>PREV</v>
          </cell>
        </row>
        <row r="664">
          <cell r="A664">
            <v>46753</v>
          </cell>
          <cell r="B664">
            <v>36</v>
          </cell>
          <cell r="C664" t="str">
            <v>CONS</v>
          </cell>
          <cell r="D664" t="str">
            <v>PREV</v>
          </cell>
          <cell r="E664" t="str">
            <v>PREV</v>
          </cell>
          <cell r="F664" t="str">
            <v>PREV</v>
          </cell>
          <cell r="G664" t="str">
            <v>PREV</v>
          </cell>
          <cell r="H664" t="str">
            <v>PREV</v>
          </cell>
          <cell r="I664" t="str">
            <v>PREV</v>
          </cell>
          <cell r="J664" t="str">
            <v>PREV</v>
          </cell>
          <cell r="K664" t="str">
            <v>PREV</v>
          </cell>
          <cell r="L664" t="str">
            <v>PREV</v>
          </cell>
          <cell r="M664" t="str">
            <v>PREV</v>
          </cell>
          <cell r="N664" t="str">
            <v>PREV</v>
          </cell>
          <cell r="O664" t="str">
            <v>PREV</v>
          </cell>
          <cell r="P664" t="str">
            <v>PREV</v>
          </cell>
          <cell r="Q664" t="str">
            <v>PREV</v>
          </cell>
          <cell r="R664" t="str">
            <v>PREV</v>
          </cell>
          <cell r="S664" t="str">
            <v>PREV</v>
          </cell>
          <cell r="T664" t="str">
            <v>PREV</v>
          </cell>
          <cell r="U664" t="str">
            <v>PREV</v>
          </cell>
          <cell r="V664" t="str">
            <v>PREV</v>
          </cell>
          <cell r="W664" t="str">
            <v>PREV</v>
          </cell>
          <cell r="X664" t="str">
            <v>PREV</v>
          </cell>
          <cell r="Y664" t="str">
            <v>PREV</v>
          </cell>
          <cell r="Z664" t="str">
            <v>PREV</v>
          </cell>
          <cell r="AA664" t="str">
            <v>PREV</v>
          </cell>
          <cell r="AB664" t="str">
            <v>PREV</v>
          </cell>
          <cell r="AC664" t="str">
            <v>PREV</v>
          </cell>
          <cell r="AD664" t="str">
            <v>PREV</v>
          </cell>
          <cell r="AE664" t="str">
            <v>PREV</v>
          </cell>
          <cell r="AF664" t="str">
            <v>PREV</v>
          </cell>
          <cell r="AG664" t="str">
            <v>PREV</v>
          </cell>
          <cell r="AH664" t="str">
            <v>PREV</v>
          </cell>
          <cell r="AI664" t="str">
            <v>PREV</v>
          </cell>
          <cell r="AJ664" t="str">
            <v>PREV</v>
          </cell>
          <cell r="AK664" t="str">
            <v>PREV</v>
          </cell>
          <cell r="AL664" t="str">
            <v>PREV</v>
          </cell>
          <cell r="AM664" t="str">
            <v>PREV</v>
          </cell>
          <cell r="AN664" t="str">
            <v>PREV</v>
          </cell>
          <cell r="AO664" t="str">
            <v>PREV</v>
          </cell>
          <cell r="AP664" t="str">
            <v>PREV</v>
          </cell>
          <cell r="AQ664" t="str">
            <v>PREV</v>
          </cell>
          <cell r="AR664" t="str">
            <v>PREV</v>
          </cell>
          <cell r="AS664" t="str">
            <v>PREV</v>
          </cell>
          <cell r="AT664" t="str">
            <v>PREV</v>
          </cell>
          <cell r="AU664" t="str">
            <v>PREV</v>
          </cell>
          <cell r="AV664" t="str">
            <v>PREV</v>
          </cell>
          <cell r="AW664" t="str">
            <v>PREV</v>
          </cell>
          <cell r="AX664" t="str">
            <v>PREV</v>
          </cell>
          <cell r="AY664" t="str">
            <v>PREV</v>
          </cell>
          <cell r="AZ664" t="str">
            <v>PREV</v>
          </cell>
          <cell r="BA664" t="str">
            <v>PREV</v>
          </cell>
          <cell r="BB664" t="str">
            <v>PREV</v>
          </cell>
          <cell r="BC664" t="str">
            <v>PREV</v>
          </cell>
          <cell r="BD664" t="str">
            <v>PREV</v>
          </cell>
          <cell r="BE664" t="str">
            <v>PREV</v>
          </cell>
          <cell r="BF664" t="str">
            <v>PREV</v>
          </cell>
          <cell r="BG664">
            <v>0</v>
          </cell>
          <cell r="BH664" t="str">
            <v>PREV</v>
          </cell>
          <cell r="BI664" t="str">
            <v>PREV</v>
          </cell>
          <cell r="BJ664" t="str">
            <v>PREV</v>
          </cell>
          <cell r="BK664" t="str">
            <v>PREV</v>
          </cell>
          <cell r="BL664">
            <v>0</v>
          </cell>
          <cell r="BM664" t="str">
            <v>PREV</v>
          </cell>
          <cell r="BN664" t="str">
            <v>PREV</v>
          </cell>
          <cell r="BO664" t="str">
            <v>PREV</v>
          </cell>
          <cell r="BP664" t="str">
            <v>PREV</v>
          </cell>
          <cell r="BQ664" t="str">
            <v>PREV</v>
          </cell>
          <cell r="BR664" t="str">
            <v>PREV</v>
          </cell>
          <cell r="BS664" t="str">
            <v>PREV</v>
          </cell>
          <cell r="BT664" t="str">
            <v>PREV</v>
          </cell>
          <cell r="BU664" t="str">
            <v>PREV</v>
          </cell>
          <cell r="BV664" t="str">
            <v>PREV</v>
          </cell>
          <cell r="BW664" t="str">
            <v>PREV</v>
          </cell>
          <cell r="BX664" t="str">
            <v>PREV</v>
          </cell>
          <cell r="BY664" t="str">
            <v>PREV</v>
          </cell>
          <cell r="BZ664" t="str">
            <v>PREV</v>
          </cell>
          <cell r="CA664">
            <v>0</v>
          </cell>
          <cell r="CB664" t="str">
            <v>PREV</v>
          </cell>
          <cell r="CC664" t="str">
            <v>PREV</v>
          </cell>
          <cell r="CD664">
            <v>0</v>
          </cell>
          <cell r="CE664">
            <v>0</v>
          </cell>
          <cell r="CF664">
            <v>0</v>
          </cell>
          <cell r="CG664" t="str">
            <v>PREV</v>
          </cell>
          <cell r="CH664" t="str">
            <v>PREV</v>
          </cell>
          <cell r="CI664" t="str">
            <v>PREV</v>
          </cell>
          <cell r="CJ664" t="str">
            <v>PREV</v>
          </cell>
          <cell r="CK664" t="str">
            <v>PREV</v>
          </cell>
          <cell r="CL664" t="str">
            <v>PREV</v>
          </cell>
          <cell r="CM664" t="str">
            <v>PREV</v>
          </cell>
          <cell r="CN664" t="str">
            <v>PREV</v>
          </cell>
          <cell r="CO664" t="str">
            <v>PREV</v>
          </cell>
          <cell r="CP664" t="str">
            <v>PREV</v>
          </cell>
          <cell r="CQ664" t="str">
            <v>PREV</v>
          </cell>
          <cell r="CR664" t="str">
            <v>PREV</v>
          </cell>
          <cell r="CS664" t="str">
            <v>PREV</v>
          </cell>
          <cell r="CT664" t="str">
            <v>PREV</v>
          </cell>
          <cell r="CU664" t="str">
            <v>PREV</v>
          </cell>
          <cell r="CV664">
            <v>0</v>
          </cell>
          <cell r="CW664" t="str">
            <v>PREV</v>
          </cell>
          <cell r="CX664" t="str">
            <v>PREV</v>
          </cell>
          <cell r="CY664">
            <v>0</v>
          </cell>
          <cell r="CZ664" t="str">
            <v>PREV</v>
          </cell>
          <cell r="DA664" t="str">
            <v>PREV</v>
          </cell>
          <cell r="DB664" t="str">
            <v>PREV</v>
          </cell>
          <cell r="DC664" t="str">
            <v>PREV</v>
          </cell>
          <cell r="DD664" t="str">
            <v>PREV</v>
          </cell>
          <cell r="DE664" t="str">
            <v>PREV</v>
          </cell>
          <cell r="DF664" t="str">
            <v>PREV</v>
          </cell>
          <cell r="DG664" t="str">
            <v>PREV</v>
          </cell>
          <cell r="DH664" t="str">
            <v>PREV</v>
          </cell>
          <cell r="DI664" t="str">
            <v>PREV</v>
          </cell>
          <cell r="DJ664" t="str">
            <v>PREV</v>
          </cell>
          <cell r="DK664" t="str">
            <v>PREV</v>
          </cell>
          <cell r="DL664" t="str">
            <v>PREV</v>
          </cell>
          <cell r="DM664" t="str">
            <v>PREV</v>
          </cell>
          <cell r="DN664" t="str">
            <v>PREV</v>
          </cell>
          <cell r="DO664" t="str">
            <v>PREV</v>
          </cell>
          <cell r="DP664" t="str">
            <v>PREV</v>
          </cell>
          <cell r="DQ664" t="str">
            <v>PREV</v>
          </cell>
          <cell r="DR664" t="str">
            <v>PREV</v>
          </cell>
          <cell r="DS664" t="str">
            <v>PREV</v>
          </cell>
          <cell r="DT664" t="str">
            <v>PREV</v>
          </cell>
          <cell r="DU664" t="str">
            <v>PREV</v>
          </cell>
          <cell r="DV664" t="str">
            <v>PREV</v>
          </cell>
          <cell r="DW664" t="str">
            <v>PREV</v>
          </cell>
          <cell r="DX664" t="str">
            <v>PREV</v>
          </cell>
          <cell r="DY664" t="str">
            <v>PREV</v>
          </cell>
          <cell r="DZ664" t="str">
            <v>PREV</v>
          </cell>
          <cell r="EA664" t="str">
            <v>PREV</v>
          </cell>
          <cell r="EB664" t="str">
            <v>PREV</v>
          </cell>
          <cell r="EC664" t="str">
            <v>PREV</v>
          </cell>
          <cell r="ED664" t="str">
            <v>PREV</v>
          </cell>
          <cell r="EE664" t="str">
            <v>PREV</v>
          </cell>
          <cell r="EF664" t="str">
            <v>PREV</v>
          </cell>
          <cell r="EG664" t="str">
            <v>PREV</v>
          </cell>
          <cell r="EH664" t="str">
            <v>PREV</v>
          </cell>
          <cell r="EI664" t="str">
            <v>PREV</v>
          </cell>
          <cell r="EJ664" t="str">
            <v>PREV</v>
          </cell>
          <cell r="EK664" t="str">
            <v>PREV</v>
          </cell>
          <cell r="EL664" t="str">
            <v>PREV</v>
          </cell>
          <cell r="EM664" t="str">
            <v>PREV</v>
          </cell>
          <cell r="EN664" t="str">
            <v>PREV</v>
          </cell>
          <cell r="EO664" t="str">
            <v>PREV</v>
          </cell>
          <cell r="EP664" t="str">
            <v>PREV</v>
          </cell>
          <cell r="EQ664" t="str">
            <v>PREV</v>
          </cell>
          <cell r="ER664" t="str">
            <v>PREV</v>
          </cell>
          <cell r="ES664" t="str">
            <v>PREV</v>
          </cell>
          <cell r="ET664" t="str">
            <v>PREV</v>
          </cell>
          <cell r="EU664" t="str">
            <v>PREV</v>
          </cell>
          <cell r="EV664" t="str">
            <v>PREV</v>
          </cell>
          <cell r="EW664" t="str">
            <v>PREV</v>
          </cell>
          <cell r="EX664" t="str">
            <v>PREV</v>
          </cell>
          <cell r="EY664" t="str">
            <v>PREV</v>
          </cell>
          <cell r="EZ664" t="str">
            <v>PREV</v>
          </cell>
          <cell r="FA664" t="str">
            <v>PREV</v>
          </cell>
          <cell r="FB664" t="str">
            <v>PREV</v>
          </cell>
          <cell r="FC664" t="str">
            <v>PREV</v>
          </cell>
          <cell r="FD664" t="str">
            <v>PREV</v>
          </cell>
          <cell r="FE664" t="str">
            <v>PREV</v>
          </cell>
          <cell r="FF664" t="str">
            <v>PREV</v>
          </cell>
          <cell r="FG664" t="str">
            <v>PREV</v>
          </cell>
          <cell r="FH664" t="str">
            <v>PREV</v>
          </cell>
          <cell r="FI664" t="str">
            <v>PREV</v>
          </cell>
          <cell r="FJ664" t="str">
            <v>PREV</v>
          </cell>
          <cell r="FK664" t="str">
            <v>PREV</v>
          </cell>
          <cell r="FL664" t="str">
            <v>PREV</v>
          </cell>
          <cell r="FM664" t="str">
            <v>PREV</v>
          </cell>
          <cell r="FN664" t="str">
            <v>PREV</v>
          </cell>
          <cell r="FO664" t="str">
            <v>PREV</v>
          </cell>
          <cell r="FP664" t="str">
            <v>PREV</v>
          </cell>
          <cell r="FQ664" t="str">
            <v>PREV</v>
          </cell>
          <cell r="FR664" t="str">
            <v>PREV</v>
          </cell>
          <cell r="FS664" t="str">
            <v>PREV</v>
          </cell>
          <cell r="FT664" t="str">
            <v>PREV</v>
          </cell>
          <cell r="FU664" t="str">
            <v>PREV</v>
          </cell>
          <cell r="FV664" t="str">
            <v>PREV</v>
          </cell>
          <cell r="FW664" t="str">
            <v>PREV</v>
          </cell>
          <cell r="FX664" t="str">
            <v>PREV</v>
          </cell>
          <cell r="FY664" t="str">
            <v>PREV</v>
          </cell>
          <cell r="FZ664" t="str">
            <v>PREV</v>
          </cell>
          <cell r="GA664" t="str">
            <v>PREV</v>
          </cell>
          <cell r="GB664" t="str">
            <v>PREV</v>
          </cell>
          <cell r="GC664" t="str">
            <v>PREV</v>
          </cell>
          <cell r="GD664" t="str">
            <v>PREV</v>
          </cell>
          <cell r="GE664" t="str">
            <v>PREV</v>
          </cell>
          <cell r="GF664" t="str">
            <v>PREV</v>
          </cell>
          <cell r="GG664" t="str">
            <v>PREV</v>
          </cell>
          <cell r="GH664" t="str">
            <v>PREV</v>
          </cell>
          <cell r="GI664" t="str">
            <v>PREV</v>
          </cell>
          <cell r="GJ664" t="str">
            <v>PREV</v>
          </cell>
          <cell r="GK664" t="str">
            <v>PREV</v>
          </cell>
          <cell r="GL664" t="str">
            <v>PREV</v>
          </cell>
          <cell r="GM664" t="str">
            <v>PREV</v>
          </cell>
          <cell r="GN664" t="str">
            <v>PREV</v>
          </cell>
          <cell r="GO664" t="str">
            <v>PREV</v>
          </cell>
          <cell r="GP664" t="str">
            <v>PREV</v>
          </cell>
          <cell r="GQ664" t="str">
            <v>PREV</v>
          </cell>
          <cell r="GR664" t="str">
            <v>PREV</v>
          </cell>
          <cell r="GS664" t="str">
            <v>PREV</v>
          </cell>
          <cell r="GT664" t="str">
            <v>PREV</v>
          </cell>
          <cell r="GU664" t="str">
            <v>PREV</v>
          </cell>
          <cell r="GV664" t="str">
            <v>PREV</v>
          </cell>
          <cell r="GW664" t="str">
            <v>PREV</v>
          </cell>
          <cell r="GX664" t="str">
            <v>PREV</v>
          </cell>
          <cell r="GY664" t="str">
            <v>PREV</v>
          </cell>
          <cell r="GZ664" t="str">
            <v>PREV</v>
          </cell>
          <cell r="HA664" t="str">
            <v>PREV</v>
          </cell>
          <cell r="HB664" t="str">
            <v>PREV</v>
          </cell>
          <cell r="HC664" t="str">
            <v>PREV</v>
          </cell>
          <cell r="HD664" t="str">
            <v>PREV</v>
          </cell>
          <cell r="HE664" t="str">
            <v>PREV</v>
          </cell>
          <cell r="HF664">
            <v>0</v>
          </cell>
          <cell r="HG664">
            <v>0</v>
          </cell>
          <cell r="HH664">
            <v>0</v>
          </cell>
          <cell r="HI664" t="str">
            <v>PREV</v>
          </cell>
          <cell r="HJ664" t="str">
            <v>PREV</v>
          </cell>
          <cell r="HK664" t="str">
            <v>PREV</v>
          </cell>
          <cell r="HL664" t="str">
            <v>PREV</v>
          </cell>
          <cell r="HM664" t="str">
            <v>PREV</v>
          </cell>
          <cell r="HN664" t="str">
            <v>PREV</v>
          </cell>
          <cell r="HO664" t="str">
            <v>PREV</v>
          </cell>
          <cell r="HP664" t="str">
            <v>PREV</v>
          </cell>
          <cell r="HQ664" t="str">
            <v>PREV</v>
          </cell>
          <cell r="HR664" t="str">
            <v>PREV</v>
          </cell>
          <cell r="HS664" t="str">
            <v>PREV</v>
          </cell>
          <cell r="HT664" t="str">
            <v>PREV</v>
          </cell>
          <cell r="HU664" t="str">
            <v>PREV</v>
          </cell>
          <cell r="HV664" t="str">
            <v>PREV</v>
          </cell>
          <cell r="HW664" t="str">
            <v>PREV</v>
          </cell>
          <cell r="HX664" t="str">
            <v>PREV</v>
          </cell>
          <cell r="HY664" t="str">
            <v>PREV</v>
          </cell>
          <cell r="HZ664" t="str">
            <v>PREV</v>
          </cell>
          <cell r="IA664" t="str">
            <v>PREV</v>
          </cell>
          <cell r="IB664" t="str">
            <v>PREV</v>
          </cell>
          <cell r="IC664" t="str">
            <v>PREV</v>
          </cell>
          <cell r="ID664" t="str">
            <v>PREV</v>
          </cell>
          <cell r="IE664" t="str">
            <v>PREV</v>
          </cell>
          <cell r="IF664" t="str">
            <v>PREV</v>
          </cell>
          <cell r="IG664" t="str">
            <v>PREV</v>
          </cell>
          <cell r="IH664" t="str">
            <v>PREV</v>
          </cell>
          <cell r="II664" t="str">
            <v>PREV</v>
          </cell>
          <cell r="IJ664" t="str">
            <v>PREV</v>
          </cell>
          <cell r="IK664" t="str">
            <v>PREV</v>
          </cell>
          <cell r="IL664" t="str">
            <v>PREV</v>
          </cell>
          <cell r="IM664" t="str">
            <v>PREV</v>
          </cell>
          <cell r="IN664" t="str">
            <v>PREV</v>
          </cell>
          <cell r="IO664" t="str">
            <v>PREV</v>
          </cell>
          <cell r="IP664" t="str">
            <v>PREV</v>
          </cell>
          <cell r="IQ664" t="str">
            <v>PREV</v>
          </cell>
          <cell r="IR664" t="str">
            <v>PREV</v>
          </cell>
          <cell r="IS664" t="str">
            <v>PREV</v>
          </cell>
          <cell r="IT664" t="str">
            <v>PREV</v>
          </cell>
          <cell r="IU664" t="str">
            <v>PREV</v>
          </cell>
          <cell r="IV664" t="str">
            <v>PREV</v>
          </cell>
          <cell r="IW664" t="str">
            <v>PREV</v>
          </cell>
          <cell r="IX664" t="str">
            <v>PREV</v>
          </cell>
          <cell r="IY664" t="str">
            <v>PREV</v>
          </cell>
          <cell r="IZ664" t="str">
            <v>PREV</v>
          </cell>
          <cell r="JA664" t="str">
            <v>PREV</v>
          </cell>
          <cell r="JB664" t="str">
            <v>PREV</v>
          </cell>
          <cell r="JC664" t="str">
            <v>PREV</v>
          </cell>
          <cell r="JD664" t="str">
            <v>PREV</v>
          </cell>
          <cell r="JE664" t="str">
            <v>PREV</v>
          </cell>
          <cell r="JF664" t="str">
            <v>PREV</v>
          </cell>
          <cell r="JG664" t="str">
            <v>PREV</v>
          </cell>
          <cell r="JH664" t="str">
            <v>PREV</v>
          </cell>
          <cell r="JI664" t="str">
            <v>PREV</v>
          </cell>
          <cell r="JJ664" t="str">
            <v>PREV</v>
          </cell>
          <cell r="JK664" t="str">
            <v>PREV</v>
          </cell>
          <cell r="JL664" t="str">
            <v>PREV</v>
          </cell>
          <cell r="JM664" t="str">
            <v>PREV</v>
          </cell>
          <cell r="JN664" t="str">
            <v>PREV</v>
          </cell>
          <cell r="JO664" t="str">
            <v>PREV</v>
          </cell>
          <cell r="JP664" t="str">
            <v>PREV</v>
          </cell>
          <cell r="JQ664" t="str">
            <v>PREV</v>
          </cell>
          <cell r="JR664" t="str">
            <v>PREV</v>
          </cell>
          <cell r="JS664" t="str">
            <v>PREV</v>
          </cell>
          <cell r="JT664" t="str">
            <v>PREV</v>
          </cell>
          <cell r="JU664">
            <v>0</v>
          </cell>
          <cell r="JV664">
            <v>0</v>
          </cell>
          <cell r="JW664" t="str">
            <v>PREV</v>
          </cell>
          <cell r="JX664" t="str">
            <v>PREV</v>
          </cell>
          <cell r="JY664">
            <v>0</v>
          </cell>
          <cell r="JZ664" t="str">
            <v>PREV</v>
          </cell>
          <cell r="KA664" t="str">
            <v>PREV</v>
          </cell>
          <cell r="KB664" t="str">
            <v>PREV</v>
          </cell>
          <cell r="KC664" t="str">
            <v>PREV</v>
          </cell>
          <cell r="KD664" t="str">
            <v>PREV</v>
          </cell>
          <cell r="KE664" t="str">
            <v>PREV</v>
          </cell>
          <cell r="KF664" t="str">
            <v>PREV</v>
          </cell>
          <cell r="KG664" t="str">
            <v>PREV</v>
          </cell>
          <cell r="KH664" t="str">
            <v>PREV</v>
          </cell>
          <cell r="KI664" t="str">
            <v>PREV</v>
          </cell>
          <cell r="KJ664" t="str">
            <v>PREV</v>
          </cell>
          <cell r="KK664" t="str">
            <v>PREV</v>
          </cell>
          <cell r="KL664" t="str">
            <v>PREV</v>
          </cell>
          <cell r="KM664" t="str">
            <v>PREV</v>
          </cell>
          <cell r="KN664" t="str">
            <v>PREV</v>
          </cell>
          <cell r="KO664" t="str">
            <v>PREV</v>
          </cell>
          <cell r="KP664" t="str">
            <v>PREV</v>
          </cell>
          <cell r="KQ664" t="str">
            <v>PREV</v>
          </cell>
          <cell r="KR664" t="str">
            <v>PREV</v>
          </cell>
          <cell r="KS664" t="str">
            <v>PREV</v>
          </cell>
          <cell r="KT664" t="str">
            <v>PREV</v>
          </cell>
          <cell r="KU664" t="str">
            <v>PREV</v>
          </cell>
          <cell r="KV664" t="str">
            <v>PREV</v>
          </cell>
          <cell r="KW664" t="str">
            <v>PREV</v>
          </cell>
          <cell r="KX664" t="str">
            <v>PREV</v>
          </cell>
          <cell r="KY664" t="str">
            <v>PREV</v>
          </cell>
          <cell r="KZ664" t="str">
            <v>PREV</v>
          </cell>
          <cell r="LA664" t="str">
            <v>PREV</v>
          </cell>
          <cell r="LB664" t="str">
            <v>PREV</v>
          </cell>
          <cell r="LC664" t="str">
            <v>PREV</v>
          </cell>
          <cell r="LD664" t="str">
            <v>PREV</v>
          </cell>
          <cell r="LE664" t="str">
            <v>PREV</v>
          </cell>
          <cell r="LF664" t="str">
            <v>PREV</v>
          </cell>
          <cell r="LG664" t="str">
            <v>PREV</v>
          </cell>
          <cell r="LH664" t="str">
            <v>PREV</v>
          </cell>
          <cell r="LI664" t="str">
            <v>PREV</v>
          </cell>
          <cell r="LJ664" t="str">
            <v>PREV</v>
          </cell>
          <cell r="LK664" t="str">
            <v>PREV</v>
          </cell>
          <cell r="LL664" t="str">
            <v>PREV</v>
          </cell>
          <cell r="LM664" t="str">
            <v>PREV</v>
          </cell>
          <cell r="LN664" t="str">
            <v>PREV</v>
          </cell>
          <cell r="LO664" t="str">
            <v>PREV</v>
          </cell>
          <cell r="LP664" t="str">
            <v>PREV</v>
          </cell>
          <cell r="LQ664" t="str">
            <v>PREV</v>
          </cell>
        </row>
        <row r="665">
          <cell r="A665">
            <v>46722</v>
          </cell>
          <cell r="B665">
            <v>37</v>
          </cell>
          <cell r="C665" t="str">
            <v>CONS</v>
          </cell>
          <cell r="D665" t="str">
            <v>PREV</v>
          </cell>
          <cell r="E665" t="str">
            <v>PREV</v>
          </cell>
          <cell r="F665" t="str">
            <v>PREV</v>
          </cell>
          <cell r="G665" t="str">
            <v>PREV</v>
          </cell>
          <cell r="H665" t="str">
            <v>PREV</v>
          </cell>
          <cell r="I665" t="str">
            <v>PREV</v>
          </cell>
          <cell r="J665" t="str">
            <v>PREV</v>
          </cell>
          <cell r="K665" t="str">
            <v>PREV</v>
          </cell>
          <cell r="L665" t="str">
            <v>PREV</v>
          </cell>
          <cell r="M665" t="str">
            <v>PREV</v>
          </cell>
          <cell r="N665" t="str">
            <v>PREV</v>
          </cell>
          <cell r="O665" t="str">
            <v>PREV</v>
          </cell>
          <cell r="P665" t="str">
            <v>PREV</v>
          </cell>
          <cell r="Q665" t="str">
            <v>PREV</v>
          </cell>
          <cell r="R665" t="str">
            <v>PREV</v>
          </cell>
          <cell r="S665" t="str">
            <v>PREV</v>
          </cell>
          <cell r="T665" t="str">
            <v>PREV</v>
          </cell>
          <cell r="U665" t="str">
            <v>PREV</v>
          </cell>
          <cell r="V665" t="str">
            <v>PREV</v>
          </cell>
          <cell r="W665" t="str">
            <v>PREV</v>
          </cell>
          <cell r="X665" t="str">
            <v>PREV</v>
          </cell>
          <cell r="Y665" t="str">
            <v>PREV</v>
          </cell>
          <cell r="Z665" t="str">
            <v>PREV</v>
          </cell>
          <cell r="AA665" t="str">
            <v>PREV</v>
          </cell>
          <cell r="AB665" t="str">
            <v>PREV</v>
          </cell>
          <cell r="AC665" t="str">
            <v>PREV</v>
          </cell>
          <cell r="AD665" t="str">
            <v>PREV</v>
          </cell>
          <cell r="AE665" t="str">
            <v>PREV</v>
          </cell>
          <cell r="AF665" t="str">
            <v>PREV</v>
          </cell>
          <cell r="AG665" t="str">
            <v>PREV</v>
          </cell>
          <cell r="AH665" t="str">
            <v>PREV</v>
          </cell>
          <cell r="AI665" t="str">
            <v>PREV</v>
          </cell>
          <cell r="AJ665" t="str">
            <v>PREV</v>
          </cell>
          <cell r="AK665" t="str">
            <v>PREV</v>
          </cell>
          <cell r="AL665" t="str">
            <v>PREV</v>
          </cell>
          <cell r="AM665" t="str">
            <v>PREV</v>
          </cell>
          <cell r="AN665" t="str">
            <v>PREV</v>
          </cell>
          <cell r="AO665" t="str">
            <v>PREV</v>
          </cell>
          <cell r="AP665" t="str">
            <v>PREV</v>
          </cell>
          <cell r="AQ665" t="str">
            <v>PREV</v>
          </cell>
          <cell r="AR665" t="str">
            <v>PREV</v>
          </cell>
          <cell r="AS665" t="str">
            <v>PREV</v>
          </cell>
          <cell r="AT665" t="str">
            <v>PREV</v>
          </cell>
          <cell r="AU665" t="str">
            <v>PREV</v>
          </cell>
          <cell r="AV665" t="str">
            <v>PREV</v>
          </cell>
          <cell r="AW665" t="str">
            <v>PREV</v>
          </cell>
          <cell r="AX665" t="str">
            <v>PREV</v>
          </cell>
          <cell r="AY665" t="str">
            <v>PREV</v>
          </cell>
          <cell r="AZ665" t="str">
            <v>PREV</v>
          </cell>
          <cell r="BA665" t="str">
            <v>PREV</v>
          </cell>
          <cell r="BB665" t="str">
            <v>PREV</v>
          </cell>
          <cell r="BC665" t="str">
            <v>PREV</v>
          </cell>
          <cell r="BD665" t="str">
            <v>PREV</v>
          </cell>
          <cell r="BE665" t="str">
            <v>PREV</v>
          </cell>
          <cell r="BF665" t="str">
            <v>PREV</v>
          </cell>
          <cell r="BG665">
            <v>0</v>
          </cell>
          <cell r="BH665" t="str">
            <v>PREV</v>
          </cell>
          <cell r="BI665" t="str">
            <v>PREV</v>
          </cell>
          <cell r="BJ665" t="str">
            <v>PREV</v>
          </cell>
          <cell r="BK665" t="str">
            <v>PREV</v>
          </cell>
          <cell r="BL665">
            <v>0</v>
          </cell>
          <cell r="BM665" t="str">
            <v>PREV</v>
          </cell>
          <cell r="BN665" t="str">
            <v>PREV</v>
          </cell>
          <cell r="BO665" t="str">
            <v>PREV</v>
          </cell>
          <cell r="BP665" t="str">
            <v>PREV</v>
          </cell>
          <cell r="BQ665" t="str">
            <v>PREV</v>
          </cell>
          <cell r="BR665" t="str">
            <v>PREV</v>
          </cell>
          <cell r="BS665" t="str">
            <v>PREV</v>
          </cell>
          <cell r="BT665" t="str">
            <v>PREV</v>
          </cell>
          <cell r="BU665" t="str">
            <v>PREV</v>
          </cell>
          <cell r="BV665" t="str">
            <v>PREV</v>
          </cell>
          <cell r="BW665" t="str">
            <v>PREV</v>
          </cell>
          <cell r="BX665" t="str">
            <v>PREV</v>
          </cell>
          <cell r="BY665" t="str">
            <v>PREV</v>
          </cell>
          <cell r="BZ665" t="str">
            <v>PREV</v>
          </cell>
          <cell r="CA665">
            <v>0</v>
          </cell>
          <cell r="CB665" t="str">
            <v>PREV</v>
          </cell>
          <cell r="CC665" t="str">
            <v>PREV</v>
          </cell>
          <cell r="CD665" t="str">
            <v>PREV</v>
          </cell>
          <cell r="CE665" t="str">
            <v>PREV</v>
          </cell>
          <cell r="CF665">
            <v>0</v>
          </cell>
          <cell r="CG665" t="str">
            <v>PREV</v>
          </cell>
          <cell r="CH665" t="str">
            <v>PREV</v>
          </cell>
          <cell r="CI665" t="str">
            <v>PREV</v>
          </cell>
          <cell r="CJ665" t="str">
            <v>PREV</v>
          </cell>
          <cell r="CK665" t="str">
            <v>PREV</v>
          </cell>
          <cell r="CL665" t="str">
            <v>PREV</v>
          </cell>
          <cell r="CM665" t="str">
            <v>PREV</v>
          </cell>
          <cell r="CN665" t="str">
            <v>PREV</v>
          </cell>
          <cell r="CO665" t="str">
            <v>PREV</v>
          </cell>
          <cell r="CP665" t="str">
            <v>PREV</v>
          </cell>
          <cell r="CQ665" t="str">
            <v>PREV</v>
          </cell>
          <cell r="CR665" t="str">
            <v>PREV</v>
          </cell>
          <cell r="CS665" t="str">
            <v>PREV</v>
          </cell>
          <cell r="CT665" t="str">
            <v>PREV</v>
          </cell>
          <cell r="CU665" t="str">
            <v>PREV</v>
          </cell>
          <cell r="CV665">
            <v>0</v>
          </cell>
          <cell r="CW665" t="str">
            <v>PREV</v>
          </cell>
          <cell r="CX665" t="str">
            <v>PREV</v>
          </cell>
          <cell r="CY665">
            <v>0</v>
          </cell>
          <cell r="CZ665" t="str">
            <v>PREV</v>
          </cell>
          <cell r="DA665" t="str">
            <v>PREV</v>
          </cell>
          <cell r="DB665" t="str">
            <v>PREV</v>
          </cell>
          <cell r="DC665" t="str">
            <v>PREV</v>
          </cell>
          <cell r="DD665" t="str">
            <v>PREV</v>
          </cell>
          <cell r="DE665" t="str">
            <v>PREV</v>
          </cell>
          <cell r="DF665" t="str">
            <v>PREV</v>
          </cell>
          <cell r="DG665" t="str">
            <v>PREV</v>
          </cell>
          <cell r="DH665" t="str">
            <v>PREV</v>
          </cell>
          <cell r="DI665" t="str">
            <v>PREV</v>
          </cell>
          <cell r="DJ665" t="str">
            <v>PREV</v>
          </cell>
          <cell r="DK665" t="str">
            <v>PREV</v>
          </cell>
          <cell r="DL665" t="str">
            <v>PREV</v>
          </cell>
          <cell r="DM665" t="str">
            <v>PREV</v>
          </cell>
          <cell r="DN665" t="str">
            <v>PREV</v>
          </cell>
          <cell r="DO665" t="str">
            <v>PREV</v>
          </cell>
          <cell r="DP665" t="str">
            <v>PREV</v>
          </cell>
          <cell r="DQ665" t="str">
            <v>PREV</v>
          </cell>
          <cell r="DR665" t="str">
            <v>PREV</v>
          </cell>
          <cell r="DS665" t="str">
            <v>PREV</v>
          </cell>
          <cell r="DT665" t="str">
            <v>PREV</v>
          </cell>
          <cell r="DU665" t="str">
            <v>PREV</v>
          </cell>
          <cell r="DV665" t="str">
            <v>PREV</v>
          </cell>
          <cell r="DW665" t="str">
            <v>PREV</v>
          </cell>
          <cell r="DX665" t="str">
            <v>PREV</v>
          </cell>
          <cell r="DY665" t="str">
            <v>PREV</v>
          </cell>
          <cell r="DZ665" t="str">
            <v>PREV</v>
          </cell>
          <cell r="EA665" t="str">
            <v>PREV</v>
          </cell>
          <cell r="EB665" t="str">
            <v>PREV</v>
          </cell>
          <cell r="EC665" t="str">
            <v>PREV</v>
          </cell>
          <cell r="ED665" t="str">
            <v>PREV</v>
          </cell>
          <cell r="EE665" t="str">
            <v>PREV</v>
          </cell>
          <cell r="EF665" t="str">
            <v>PREV</v>
          </cell>
          <cell r="EG665" t="str">
            <v>PREV</v>
          </cell>
          <cell r="EH665" t="str">
            <v>PREV</v>
          </cell>
          <cell r="EI665" t="str">
            <v>PREV</v>
          </cell>
          <cell r="EJ665" t="str">
            <v>PREV</v>
          </cell>
          <cell r="EK665" t="str">
            <v>PREV</v>
          </cell>
          <cell r="EL665" t="str">
            <v>PREV</v>
          </cell>
          <cell r="EM665" t="str">
            <v>PREV</v>
          </cell>
          <cell r="EN665" t="str">
            <v>PREV</v>
          </cell>
          <cell r="EO665" t="str">
            <v>PREV</v>
          </cell>
          <cell r="EP665" t="str">
            <v>PREV</v>
          </cell>
          <cell r="EQ665" t="str">
            <v>PREV</v>
          </cell>
          <cell r="ER665" t="str">
            <v>PREV</v>
          </cell>
          <cell r="ES665" t="str">
            <v>PREV</v>
          </cell>
          <cell r="ET665" t="str">
            <v>PREV</v>
          </cell>
          <cell r="EU665" t="str">
            <v>PREV</v>
          </cell>
          <cell r="EV665" t="str">
            <v>PREV</v>
          </cell>
          <cell r="EW665" t="str">
            <v>PREV</v>
          </cell>
          <cell r="EX665" t="str">
            <v>PREV</v>
          </cell>
          <cell r="EY665" t="str">
            <v>PREV</v>
          </cell>
          <cell r="EZ665" t="str">
            <v>PREV</v>
          </cell>
          <cell r="FA665" t="str">
            <v>PREV</v>
          </cell>
          <cell r="FB665" t="str">
            <v>PREV</v>
          </cell>
          <cell r="FC665" t="str">
            <v>PREV</v>
          </cell>
          <cell r="FD665" t="str">
            <v>PREV</v>
          </cell>
          <cell r="FE665" t="str">
            <v>PREV</v>
          </cell>
          <cell r="FF665" t="str">
            <v>PREV</v>
          </cell>
          <cell r="FG665" t="str">
            <v>PREV</v>
          </cell>
          <cell r="FH665" t="str">
            <v>PREV</v>
          </cell>
          <cell r="FI665" t="str">
            <v>PREV</v>
          </cell>
          <cell r="FJ665" t="str">
            <v>PREV</v>
          </cell>
          <cell r="FK665" t="str">
            <v>PREV</v>
          </cell>
          <cell r="FL665" t="str">
            <v>PREV</v>
          </cell>
          <cell r="FM665" t="str">
            <v>PREV</v>
          </cell>
          <cell r="FN665" t="str">
            <v>PREV</v>
          </cell>
          <cell r="FO665" t="str">
            <v>PREV</v>
          </cell>
          <cell r="FP665" t="str">
            <v>PREV</v>
          </cell>
          <cell r="FQ665" t="str">
            <v>PREV</v>
          </cell>
          <cell r="FR665" t="str">
            <v>PREV</v>
          </cell>
          <cell r="FS665" t="str">
            <v>PREV</v>
          </cell>
          <cell r="FT665" t="str">
            <v>PREV</v>
          </cell>
          <cell r="FU665" t="str">
            <v>PREV</v>
          </cell>
          <cell r="FV665" t="str">
            <v>PREV</v>
          </cell>
          <cell r="FW665" t="str">
            <v>PREV</v>
          </cell>
          <cell r="FX665" t="str">
            <v>PREV</v>
          </cell>
          <cell r="FY665" t="str">
            <v>PREV</v>
          </cell>
          <cell r="FZ665" t="str">
            <v>PREV</v>
          </cell>
          <cell r="GA665" t="str">
            <v>PREV</v>
          </cell>
          <cell r="GB665" t="str">
            <v>PREV</v>
          </cell>
          <cell r="GC665" t="str">
            <v>PREV</v>
          </cell>
          <cell r="GD665" t="str">
            <v>PREV</v>
          </cell>
          <cell r="GE665" t="str">
            <v>PREV</v>
          </cell>
          <cell r="GF665" t="str">
            <v>PREV</v>
          </cell>
          <cell r="GG665" t="str">
            <v>PREV</v>
          </cell>
          <cell r="GH665" t="str">
            <v>PREV</v>
          </cell>
          <cell r="GI665" t="str">
            <v>PREV</v>
          </cell>
          <cell r="GJ665" t="str">
            <v>PREV</v>
          </cell>
          <cell r="GK665" t="str">
            <v>PREV</v>
          </cell>
          <cell r="GL665" t="str">
            <v>PREV</v>
          </cell>
          <cell r="GM665" t="str">
            <v>PREV</v>
          </cell>
          <cell r="GN665" t="str">
            <v>PREV</v>
          </cell>
          <cell r="GO665" t="str">
            <v>PREV</v>
          </cell>
          <cell r="GP665" t="str">
            <v>PREV</v>
          </cell>
          <cell r="GQ665" t="str">
            <v>PREV</v>
          </cell>
          <cell r="GR665" t="str">
            <v>PREV</v>
          </cell>
          <cell r="GS665" t="str">
            <v>PREV</v>
          </cell>
          <cell r="GT665" t="str">
            <v>PREV</v>
          </cell>
          <cell r="GU665" t="str">
            <v>PREV</v>
          </cell>
          <cell r="GV665" t="str">
            <v>PREV</v>
          </cell>
          <cell r="GW665" t="str">
            <v>PREV</v>
          </cell>
          <cell r="GX665" t="str">
            <v>PREV</v>
          </cell>
          <cell r="GY665" t="str">
            <v>PREV</v>
          </cell>
          <cell r="GZ665" t="str">
            <v>PREV</v>
          </cell>
          <cell r="HA665" t="str">
            <v>PREV</v>
          </cell>
          <cell r="HB665" t="str">
            <v>PREV</v>
          </cell>
          <cell r="HC665" t="str">
            <v>PREV</v>
          </cell>
          <cell r="HD665" t="str">
            <v>PREV</v>
          </cell>
          <cell r="HE665" t="str">
            <v>PREV</v>
          </cell>
          <cell r="HF665">
            <v>0</v>
          </cell>
          <cell r="HG665">
            <v>0</v>
          </cell>
          <cell r="HH665">
            <v>0</v>
          </cell>
          <cell r="HI665" t="str">
            <v>PREV</v>
          </cell>
          <cell r="HJ665" t="str">
            <v>PREV</v>
          </cell>
          <cell r="HK665" t="str">
            <v>PREV</v>
          </cell>
          <cell r="HL665" t="str">
            <v>PREV</v>
          </cell>
          <cell r="HM665" t="str">
            <v>PREV</v>
          </cell>
          <cell r="HN665" t="str">
            <v>PREV</v>
          </cell>
          <cell r="HO665" t="str">
            <v>PREV</v>
          </cell>
          <cell r="HP665" t="str">
            <v>PREV</v>
          </cell>
          <cell r="HQ665" t="str">
            <v>PREV</v>
          </cell>
          <cell r="HR665" t="str">
            <v>PREV</v>
          </cell>
          <cell r="HS665" t="str">
            <v>PREV</v>
          </cell>
          <cell r="HT665" t="str">
            <v>PREV</v>
          </cell>
          <cell r="HU665" t="str">
            <v>PREV</v>
          </cell>
          <cell r="HV665" t="str">
            <v>PREV</v>
          </cell>
          <cell r="HW665" t="str">
            <v>PREV</v>
          </cell>
          <cell r="HX665" t="str">
            <v>PREV</v>
          </cell>
          <cell r="HY665" t="str">
            <v>PREV</v>
          </cell>
          <cell r="HZ665" t="str">
            <v>PREV</v>
          </cell>
          <cell r="IA665" t="str">
            <v>PREV</v>
          </cell>
          <cell r="IB665" t="str">
            <v>PREV</v>
          </cell>
          <cell r="IC665" t="str">
            <v>PREV</v>
          </cell>
          <cell r="ID665" t="str">
            <v>PREV</v>
          </cell>
          <cell r="IE665" t="str">
            <v>PREV</v>
          </cell>
          <cell r="IF665" t="str">
            <v>PREV</v>
          </cell>
          <cell r="IG665" t="str">
            <v>PREV</v>
          </cell>
          <cell r="IH665" t="str">
            <v>PREV</v>
          </cell>
          <cell r="II665" t="str">
            <v>PREV</v>
          </cell>
          <cell r="IJ665" t="str">
            <v>PREV</v>
          </cell>
          <cell r="IK665" t="str">
            <v>PREV</v>
          </cell>
          <cell r="IL665" t="str">
            <v>PREV</v>
          </cell>
          <cell r="IM665" t="str">
            <v>PREV</v>
          </cell>
          <cell r="IN665" t="str">
            <v>PREV</v>
          </cell>
          <cell r="IO665" t="str">
            <v>PREV</v>
          </cell>
          <cell r="IP665" t="str">
            <v>PREV</v>
          </cell>
          <cell r="IQ665" t="str">
            <v>PREV</v>
          </cell>
          <cell r="IR665" t="str">
            <v>PREV</v>
          </cell>
          <cell r="IS665" t="str">
            <v>PREV</v>
          </cell>
          <cell r="IT665" t="str">
            <v>PREV</v>
          </cell>
          <cell r="IU665" t="str">
            <v>PREV</v>
          </cell>
          <cell r="IV665" t="str">
            <v>PREV</v>
          </cell>
          <cell r="IW665" t="str">
            <v>PREV</v>
          </cell>
          <cell r="IX665" t="str">
            <v>PREV</v>
          </cell>
          <cell r="IY665" t="str">
            <v>PREV</v>
          </cell>
          <cell r="IZ665" t="str">
            <v>PREV</v>
          </cell>
          <cell r="JA665" t="str">
            <v>PREV</v>
          </cell>
          <cell r="JB665" t="str">
            <v>PREV</v>
          </cell>
          <cell r="JC665" t="str">
            <v>PREV</v>
          </cell>
          <cell r="JD665" t="str">
            <v>PREV</v>
          </cell>
          <cell r="JE665" t="str">
            <v>PREV</v>
          </cell>
          <cell r="JF665" t="str">
            <v>PREV</v>
          </cell>
          <cell r="JG665" t="str">
            <v>PREV</v>
          </cell>
          <cell r="JH665" t="str">
            <v>PREV</v>
          </cell>
          <cell r="JI665" t="str">
            <v>PREV</v>
          </cell>
          <cell r="JJ665" t="str">
            <v>PREV</v>
          </cell>
          <cell r="JK665" t="str">
            <v>PREV</v>
          </cell>
          <cell r="JL665" t="str">
            <v>PREV</v>
          </cell>
          <cell r="JM665" t="str">
            <v>PREV</v>
          </cell>
          <cell r="JN665" t="str">
            <v>PREV</v>
          </cell>
          <cell r="JO665" t="str">
            <v>PREV</v>
          </cell>
          <cell r="JP665" t="str">
            <v>PREV</v>
          </cell>
          <cell r="JQ665" t="str">
            <v>PREV</v>
          </cell>
          <cell r="JR665" t="str">
            <v>PREV</v>
          </cell>
          <cell r="JS665" t="str">
            <v>PREV</v>
          </cell>
          <cell r="JT665" t="str">
            <v>PREV</v>
          </cell>
          <cell r="JU665">
            <v>0</v>
          </cell>
          <cell r="JV665">
            <v>0</v>
          </cell>
          <cell r="JW665" t="str">
            <v>PREV</v>
          </cell>
          <cell r="JX665" t="str">
            <v>PREV</v>
          </cell>
          <cell r="JY665">
            <v>0</v>
          </cell>
          <cell r="JZ665" t="str">
            <v>PREV</v>
          </cell>
          <cell r="KA665" t="str">
            <v>PREV</v>
          </cell>
          <cell r="KB665" t="str">
            <v>PREV</v>
          </cell>
          <cell r="KC665" t="str">
            <v>PREV</v>
          </cell>
          <cell r="KD665" t="str">
            <v>PREV</v>
          </cell>
          <cell r="KE665" t="str">
            <v>PREV</v>
          </cell>
          <cell r="KF665" t="str">
            <v>PREV</v>
          </cell>
          <cell r="KG665" t="str">
            <v>PREV</v>
          </cell>
          <cell r="KH665" t="str">
            <v>PREV</v>
          </cell>
          <cell r="KI665" t="str">
            <v>PREV</v>
          </cell>
          <cell r="KJ665" t="str">
            <v>PREV</v>
          </cell>
          <cell r="KK665" t="str">
            <v>PREV</v>
          </cell>
          <cell r="KL665" t="str">
            <v>PREV</v>
          </cell>
          <cell r="KM665" t="str">
            <v>PREV</v>
          </cell>
          <cell r="KN665" t="str">
            <v>PREV</v>
          </cell>
          <cell r="KO665" t="str">
            <v>PREV</v>
          </cell>
          <cell r="KP665" t="str">
            <v>PREV</v>
          </cell>
          <cell r="KQ665" t="str">
            <v>PREV</v>
          </cell>
          <cell r="KR665" t="str">
            <v>PREV</v>
          </cell>
          <cell r="KS665" t="str">
            <v>PREV</v>
          </cell>
          <cell r="KT665" t="str">
            <v>PREV</v>
          </cell>
          <cell r="KU665" t="str">
            <v>PREV</v>
          </cell>
          <cell r="KV665" t="str">
            <v>PREV</v>
          </cell>
          <cell r="KW665" t="str">
            <v>PREV</v>
          </cell>
          <cell r="KX665" t="str">
            <v>PREV</v>
          </cell>
          <cell r="KY665" t="str">
            <v>PREV</v>
          </cell>
          <cell r="KZ665" t="str">
            <v>PREV</v>
          </cell>
          <cell r="LA665" t="str">
            <v>PREV</v>
          </cell>
          <cell r="LB665" t="str">
            <v>PREV</v>
          </cell>
          <cell r="LC665" t="str">
            <v>PREV</v>
          </cell>
          <cell r="LD665" t="str">
            <v>PREV</v>
          </cell>
          <cell r="LE665" t="str">
            <v>PREV</v>
          </cell>
          <cell r="LF665" t="str">
            <v>PREV</v>
          </cell>
          <cell r="LG665" t="str">
            <v>PREV</v>
          </cell>
          <cell r="LH665" t="str">
            <v>PREV</v>
          </cell>
          <cell r="LI665" t="str">
            <v>PREV</v>
          </cell>
          <cell r="LJ665" t="str">
            <v>PREV</v>
          </cell>
          <cell r="LK665" t="str">
            <v>PREV</v>
          </cell>
          <cell r="LL665" t="str">
            <v>PREV</v>
          </cell>
          <cell r="LM665" t="str">
            <v>PREV</v>
          </cell>
          <cell r="LN665" t="str">
            <v>PREV</v>
          </cell>
          <cell r="LO665" t="str">
            <v>PREV</v>
          </cell>
          <cell r="LP665" t="str">
            <v>PREV</v>
          </cell>
          <cell r="LQ665" t="str">
            <v>PREV</v>
          </cell>
        </row>
        <row r="666">
          <cell r="A666">
            <v>46692</v>
          </cell>
          <cell r="B666">
            <v>38</v>
          </cell>
          <cell r="C666" t="str">
            <v>CONS</v>
          </cell>
          <cell r="D666" t="str">
            <v>PREV</v>
          </cell>
          <cell r="E666" t="str">
            <v>PREV</v>
          </cell>
          <cell r="F666" t="str">
            <v>PREV</v>
          </cell>
          <cell r="G666" t="str">
            <v>PREV</v>
          </cell>
          <cell r="H666" t="str">
            <v>PREV</v>
          </cell>
          <cell r="I666" t="str">
            <v>PREV</v>
          </cell>
          <cell r="J666" t="str">
            <v>PREV</v>
          </cell>
          <cell r="K666" t="str">
            <v>PREV</v>
          </cell>
          <cell r="L666" t="str">
            <v>PREV</v>
          </cell>
          <cell r="M666" t="str">
            <v>PREV</v>
          </cell>
          <cell r="N666" t="str">
            <v>PREV</v>
          </cell>
          <cell r="O666" t="str">
            <v>PREV</v>
          </cell>
          <cell r="P666" t="str">
            <v>PREV</v>
          </cell>
          <cell r="Q666" t="str">
            <v>PREV</v>
          </cell>
          <cell r="R666" t="str">
            <v>PREV</v>
          </cell>
          <cell r="S666" t="str">
            <v>PREV</v>
          </cell>
          <cell r="T666" t="str">
            <v>PREV</v>
          </cell>
          <cell r="U666" t="str">
            <v>PREV</v>
          </cell>
          <cell r="V666" t="str">
            <v>PREV</v>
          </cell>
          <cell r="W666" t="str">
            <v>PREV</v>
          </cell>
          <cell r="X666" t="str">
            <v>PREV</v>
          </cell>
          <cell r="Y666" t="str">
            <v>PREV</v>
          </cell>
          <cell r="Z666" t="str">
            <v>PREV</v>
          </cell>
          <cell r="AA666" t="str">
            <v>PREV</v>
          </cell>
          <cell r="AB666" t="str">
            <v>PREV</v>
          </cell>
          <cell r="AC666" t="str">
            <v>PREV</v>
          </cell>
          <cell r="AD666" t="str">
            <v>PREV</v>
          </cell>
          <cell r="AE666" t="str">
            <v>PREV</v>
          </cell>
          <cell r="AF666" t="str">
            <v>PREV</v>
          </cell>
          <cell r="AG666" t="str">
            <v>PREV</v>
          </cell>
          <cell r="AH666" t="str">
            <v>PREV</v>
          </cell>
          <cell r="AI666" t="str">
            <v>PREV</v>
          </cell>
          <cell r="AJ666" t="str">
            <v>PREV</v>
          </cell>
          <cell r="AK666" t="str">
            <v>PREV</v>
          </cell>
          <cell r="AL666" t="str">
            <v>PREV</v>
          </cell>
          <cell r="AM666" t="str">
            <v>PREV</v>
          </cell>
          <cell r="AN666" t="str">
            <v>PREV</v>
          </cell>
          <cell r="AO666" t="str">
            <v>PREV</v>
          </cell>
          <cell r="AP666" t="str">
            <v>PREV</v>
          </cell>
          <cell r="AQ666" t="str">
            <v>PREV</v>
          </cell>
          <cell r="AR666" t="str">
            <v>PREV</v>
          </cell>
          <cell r="AS666" t="str">
            <v>PREV</v>
          </cell>
          <cell r="AT666" t="str">
            <v>PREV</v>
          </cell>
          <cell r="AU666" t="str">
            <v>PREV</v>
          </cell>
          <cell r="AV666" t="str">
            <v>PREV</v>
          </cell>
          <cell r="AW666" t="str">
            <v>PREV</v>
          </cell>
          <cell r="AX666" t="str">
            <v>PREV</v>
          </cell>
          <cell r="AY666" t="str">
            <v>PREV</v>
          </cell>
          <cell r="AZ666" t="str">
            <v>PREV</v>
          </cell>
          <cell r="BA666" t="str">
            <v>PREV</v>
          </cell>
          <cell r="BB666" t="str">
            <v>PREV</v>
          </cell>
          <cell r="BC666" t="str">
            <v>PREV</v>
          </cell>
          <cell r="BD666" t="str">
            <v>PREV</v>
          </cell>
          <cell r="BE666" t="str">
            <v>PREV</v>
          </cell>
          <cell r="BF666" t="str">
            <v>PREV</v>
          </cell>
          <cell r="BG666">
            <v>0</v>
          </cell>
          <cell r="BH666" t="str">
            <v>PREV</v>
          </cell>
          <cell r="BI666" t="str">
            <v>PREV</v>
          </cell>
          <cell r="BJ666" t="str">
            <v>PREV</v>
          </cell>
          <cell r="BK666" t="str">
            <v>PREV</v>
          </cell>
          <cell r="BL666">
            <v>0</v>
          </cell>
          <cell r="BM666" t="str">
            <v>PREV</v>
          </cell>
          <cell r="BN666" t="str">
            <v>PREV</v>
          </cell>
          <cell r="BO666" t="str">
            <v>PREV</v>
          </cell>
          <cell r="BP666" t="str">
            <v>PREV</v>
          </cell>
          <cell r="BQ666" t="str">
            <v>PREV</v>
          </cell>
          <cell r="BR666" t="str">
            <v>PREV</v>
          </cell>
          <cell r="BS666" t="str">
            <v>PREV</v>
          </cell>
          <cell r="BT666" t="str">
            <v>PREV</v>
          </cell>
          <cell r="BU666" t="str">
            <v>PREV</v>
          </cell>
          <cell r="BV666" t="str">
            <v>PREV</v>
          </cell>
          <cell r="BW666" t="str">
            <v>PREV</v>
          </cell>
          <cell r="BX666" t="str">
            <v>PREV</v>
          </cell>
          <cell r="BY666" t="str">
            <v>PREV</v>
          </cell>
          <cell r="BZ666" t="str">
            <v>PREV</v>
          </cell>
          <cell r="CA666">
            <v>0</v>
          </cell>
          <cell r="CB666" t="str">
            <v>PREV</v>
          </cell>
          <cell r="CC666" t="str">
            <v>PREV</v>
          </cell>
          <cell r="CD666" t="str">
            <v>PREV</v>
          </cell>
          <cell r="CE666" t="str">
            <v>PREV</v>
          </cell>
          <cell r="CF666">
            <v>0</v>
          </cell>
          <cell r="CG666" t="str">
            <v>PREV</v>
          </cell>
          <cell r="CH666" t="str">
            <v>PREV</v>
          </cell>
          <cell r="CI666" t="str">
            <v>PREV</v>
          </cell>
          <cell r="CJ666" t="str">
            <v>PREV</v>
          </cell>
          <cell r="CK666" t="str">
            <v>PREV</v>
          </cell>
          <cell r="CL666" t="str">
            <v>PREV</v>
          </cell>
          <cell r="CM666" t="str">
            <v>PREV</v>
          </cell>
          <cell r="CN666" t="str">
            <v>PREV</v>
          </cell>
          <cell r="CO666" t="str">
            <v>PREV</v>
          </cell>
          <cell r="CP666" t="str">
            <v>PREV</v>
          </cell>
          <cell r="CQ666" t="str">
            <v>PREV</v>
          </cell>
          <cell r="CR666" t="str">
            <v>PREV</v>
          </cell>
          <cell r="CS666" t="str">
            <v>PREV</v>
          </cell>
          <cell r="CT666" t="str">
            <v>PREV</v>
          </cell>
          <cell r="CU666" t="str">
            <v>PREV</v>
          </cell>
          <cell r="CV666">
            <v>0</v>
          </cell>
          <cell r="CW666" t="str">
            <v>PREV</v>
          </cell>
          <cell r="CX666" t="str">
            <v>PREV</v>
          </cell>
          <cell r="CY666">
            <v>0</v>
          </cell>
          <cell r="CZ666" t="str">
            <v>PREV</v>
          </cell>
          <cell r="DA666" t="str">
            <v>PREV</v>
          </cell>
          <cell r="DB666" t="str">
            <v>PREV</v>
          </cell>
          <cell r="DC666" t="str">
            <v>PREV</v>
          </cell>
          <cell r="DD666" t="str">
            <v>PREV</v>
          </cell>
          <cell r="DE666" t="str">
            <v>PREV</v>
          </cell>
          <cell r="DF666" t="str">
            <v>PREV</v>
          </cell>
          <cell r="DG666" t="str">
            <v>PREV</v>
          </cell>
          <cell r="DH666" t="str">
            <v>PREV</v>
          </cell>
          <cell r="DI666" t="str">
            <v>PREV</v>
          </cell>
          <cell r="DJ666" t="str">
            <v>PREV</v>
          </cell>
          <cell r="DK666" t="str">
            <v>PREV</v>
          </cell>
          <cell r="DL666" t="str">
            <v>PREV</v>
          </cell>
          <cell r="DM666" t="str">
            <v>PREV</v>
          </cell>
          <cell r="DN666" t="str">
            <v>PREV</v>
          </cell>
          <cell r="DO666" t="str">
            <v>PREV</v>
          </cell>
          <cell r="DP666" t="str">
            <v>PREV</v>
          </cell>
          <cell r="DQ666" t="str">
            <v>PREV</v>
          </cell>
          <cell r="DR666" t="str">
            <v>PREV</v>
          </cell>
          <cell r="DS666" t="str">
            <v>PREV</v>
          </cell>
          <cell r="DT666" t="str">
            <v>PREV</v>
          </cell>
          <cell r="DU666" t="str">
            <v>PREV</v>
          </cell>
          <cell r="DV666" t="str">
            <v>PREV</v>
          </cell>
          <cell r="DW666" t="str">
            <v>PREV</v>
          </cell>
          <cell r="DX666" t="str">
            <v>PREV</v>
          </cell>
          <cell r="DY666" t="str">
            <v>PREV</v>
          </cell>
          <cell r="DZ666" t="str">
            <v>PREV</v>
          </cell>
          <cell r="EA666" t="str">
            <v>PREV</v>
          </cell>
          <cell r="EB666" t="str">
            <v>PREV</v>
          </cell>
          <cell r="EC666" t="str">
            <v>PREV</v>
          </cell>
          <cell r="ED666" t="str">
            <v>PREV</v>
          </cell>
          <cell r="EE666" t="str">
            <v>PREV</v>
          </cell>
          <cell r="EF666" t="str">
            <v>PREV</v>
          </cell>
          <cell r="EG666" t="str">
            <v>PREV</v>
          </cell>
          <cell r="EH666" t="str">
            <v>PREV</v>
          </cell>
          <cell r="EI666" t="str">
            <v>PREV</v>
          </cell>
          <cell r="EJ666" t="str">
            <v>PREV</v>
          </cell>
          <cell r="EK666" t="str">
            <v>PREV</v>
          </cell>
          <cell r="EL666" t="str">
            <v>PREV</v>
          </cell>
          <cell r="EM666" t="str">
            <v>PREV</v>
          </cell>
          <cell r="EN666" t="str">
            <v>PREV</v>
          </cell>
          <cell r="EO666" t="str">
            <v>PREV</v>
          </cell>
          <cell r="EP666" t="str">
            <v>PREV</v>
          </cell>
          <cell r="EQ666" t="str">
            <v>PREV</v>
          </cell>
          <cell r="ER666" t="str">
            <v>PREV</v>
          </cell>
          <cell r="ES666" t="str">
            <v>PREV</v>
          </cell>
          <cell r="ET666" t="str">
            <v>PREV</v>
          </cell>
          <cell r="EU666" t="str">
            <v>PREV</v>
          </cell>
          <cell r="EV666" t="str">
            <v>PREV</v>
          </cell>
          <cell r="EW666" t="str">
            <v>PREV</v>
          </cell>
          <cell r="EX666" t="str">
            <v>PREV</v>
          </cell>
          <cell r="EY666" t="str">
            <v>PREV</v>
          </cell>
          <cell r="EZ666" t="str">
            <v>PREV</v>
          </cell>
          <cell r="FA666" t="str">
            <v>PREV</v>
          </cell>
          <cell r="FB666" t="str">
            <v>PREV</v>
          </cell>
          <cell r="FC666" t="str">
            <v>PREV</v>
          </cell>
          <cell r="FD666" t="str">
            <v>PREV</v>
          </cell>
          <cell r="FE666" t="str">
            <v>PREV</v>
          </cell>
          <cell r="FF666" t="str">
            <v>PREV</v>
          </cell>
          <cell r="FG666" t="str">
            <v>PREV</v>
          </cell>
          <cell r="FH666" t="str">
            <v>PREV</v>
          </cell>
          <cell r="FI666" t="str">
            <v>PREV</v>
          </cell>
          <cell r="FJ666" t="str">
            <v>PREV</v>
          </cell>
          <cell r="FK666" t="str">
            <v>PREV</v>
          </cell>
          <cell r="FL666" t="str">
            <v>PREV</v>
          </cell>
          <cell r="FM666" t="str">
            <v>PREV</v>
          </cell>
          <cell r="FN666" t="str">
            <v>PREV</v>
          </cell>
          <cell r="FO666" t="str">
            <v>PREV</v>
          </cell>
          <cell r="FP666" t="str">
            <v>PREV</v>
          </cell>
          <cell r="FQ666" t="str">
            <v>PREV</v>
          </cell>
          <cell r="FR666" t="str">
            <v>PREV</v>
          </cell>
          <cell r="FS666" t="str">
            <v>PREV</v>
          </cell>
          <cell r="FT666" t="str">
            <v>PREV</v>
          </cell>
          <cell r="FU666" t="str">
            <v>PREV</v>
          </cell>
          <cell r="FV666" t="str">
            <v>PREV</v>
          </cell>
          <cell r="FW666" t="str">
            <v>PREV</v>
          </cell>
          <cell r="FX666" t="str">
            <v>PREV</v>
          </cell>
          <cell r="FY666" t="str">
            <v>PREV</v>
          </cell>
          <cell r="FZ666" t="str">
            <v>PREV</v>
          </cell>
          <cell r="GA666" t="str">
            <v>PREV</v>
          </cell>
          <cell r="GB666" t="str">
            <v>PREV</v>
          </cell>
          <cell r="GC666" t="str">
            <v>PREV</v>
          </cell>
          <cell r="GD666" t="str">
            <v>PREV</v>
          </cell>
          <cell r="GE666" t="str">
            <v>PREV</v>
          </cell>
          <cell r="GF666" t="str">
            <v>PREV</v>
          </cell>
          <cell r="GG666" t="str">
            <v>PREV</v>
          </cell>
          <cell r="GH666" t="str">
            <v>PREV</v>
          </cell>
          <cell r="GI666" t="str">
            <v>PREV</v>
          </cell>
          <cell r="GJ666" t="str">
            <v>PREV</v>
          </cell>
          <cell r="GK666" t="str">
            <v>PREV</v>
          </cell>
          <cell r="GL666" t="str">
            <v>PREV</v>
          </cell>
          <cell r="GM666" t="str">
            <v>PREV</v>
          </cell>
          <cell r="GN666" t="str">
            <v>PREV</v>
          </cell>
          <cell r="GO666" t="str">
            <v>PREV</v>
          </cell>
          <cell r="GP666" t="str">
            <v>PREV</v>
          </cell>
          <cell r="GQ666" t="str">
            <v>PREV</v>
          </cell>
          <cell r="GR666" t="str">
            <v>PREV</v>
          </cell>
          <cell r="GS666" t="str">
            <v>PREV</v>
          </cell>
          <cell r="GT666" t="str">
            <v>PREV</v>
          </cell>
          <cell r="GU666" t="str">
            <v>PREV</v>
          </cell>
          <cell r="GV666" t="str">
            <v>PREV</v>
          </cell>
          <cell r="GW666" t="str">
            <v>PREV</v>
          </cell>
          <cell r="GX666" t="str">
            <v>PREV</v>
          </cell>
          <cell r="GY666" t="str">
            <v>PREV</v>
          </cell>
          <cell r="GZ666" t="str">
            <v>PREV</v>
          </cell>
          <cell r="HA666" t="str">
            <v>PREV</v>
          </cell>
          <cell r="HB666" t="str">
            <v>PREV</v>
          </cell>
          <cell r="HC666" t="str">
            <v>PREV</v>
          </cell>
          <cell r="HD666" t="str">
            <v>PREV</v>
          </cell>
          <cell r="HE666" t="str">
            <v>PREV</v>
          </cell>
          <cell r="HF666">
            <v>0</v>
          </cell>
          <cell r="HG666">
            <v>0</v>
          </cell>
          <cell r="HH666">
            <v>0</v>
          </cell>
          <cell r="HI666" t="str">
            <v>PREV</v>
          </cell>
          <cell r="HJ666" t="str">
            <v>PREV</v>
          </cell>
          <cell r="HK666" t="str">
            <v>PREV</v>
          </cell>
          <cell r="HL666" t="str">
            <v>PREV</v>
          </cell>
          <cell r="HM666" t="str">
            <v>PREV</v>
          </cell>
          <cell r="HN666" t="str">
            <v>PREV</v>
          </cell>
          <cell r="HO666" t="str">
            <v>PREV</v>
          </cell>
          <cell r="HP666" t="str">
            <v>PREV</v>
          </cell>
          <cell r="HQ666" t="str">
            <v>PREV</v>
          </cell>
          <cell r="HR666" t="str">
            <v>PREV</v>
          </cell>
          <cell r="HS666" t="str">
            <v>PREV</v>
          </cell>
          <cell r="HT666" t="str">
            <v>PREV</v>
          </cell>
          <cell r="HU666" t="str">
            <v>PREV</v>
          </cell>
          <cell r="HV666" t="str">
            <v>PREV</v>
          </cell>
          <cell r="HW666" t="str">
            <v>PREV</v>
          </cell>
          <cell r="HX666" t="str">
            <v>PREV</v>
          </cell>
          <cell r="HY666" t="str">
            <v>PREV</v>
          </cell>
          <cell r="HZ666" t="str">
            <v>PREV</v>
          </cell>
          <cell r="IA666" t="str">
            <v>PREV</v>
          </cell>
          <cell r="IB666" t="str">
            <v>PREV</v>
          </cell>
          <cell r="IC666" t="str">
            <v>PREV</v>
          </cell>
          <cell r="ID666" t="str">
            <v>PREV</v>
          </cell>
          <cell r="IE666" t="str">
            <v>PREV</v>
          </cell>
          <cell r="IF666" t="str">
            <v>PREV</v>
          </cell>
          <cell r="IG666" t="str">
            <v>PREV</v>
          </cell>
          <cell r="IH666" t="str">
            <v>PREV</v>
          </cell>
          <cell r="II666" t="str">
            <v>PREV</v>
          </cell>
          <cell r="IJ666" t="str">
            <v>PREV</v>
          </cell>
          <cell r="IK666" t="str">
            <v>PREV</v>
          </cell>
          <cell r="IL666" t="str">
            <v>PREV</v>
          </cell>
          <cell r="IM666" t="str">
            <v>PREV</v>
          </cell>
          <cell r="IN666" t="str">
            <v>PREV</v>
          </cell>
          <cell r="IO666" t="str">
            <v>PREV</v>
          </cell>
          <cell r="IP666" t="str">
            <v>PREV</v>
          </cell>
          <cell r="IQ666" t="str">
            <v>PREV</v>
          </cell>
          <cell r="IR666" t="str">
            <v>PREV</v>
          </cell>
          <cell r="IS666" t="str">
            <v>PREV</v>
          </cell>
          <cell r="IT666" t="str">
            <v>PREV</v>
          </cell>
          <cell r="IU666" t="str">
            <v>PREV</v>
          </cell>
          <cell r="IV666" t="str">
            <v>PREV</v>
          </cell>
          <cell r="IW666" t="str">
            <v>PREV</v>
          </cell>
          <cell r="IX666" t="str">
            <v>PREV</v>
          </cell>
          <cell r="IY666" t="str">
            <v>PREV</v>
          </cell>
          <cell r="IZ666" t="str">
            <v>PREV</v>
          </cell>
          <cell r="JA666" t="str">
            <v>PREV</v>
          </cell>
          <cell r="JB666" t="str">
            <v>PREV</v>
          </cell>
          <cell r="JC666" t="str">
            <v>PREV</v>
          </cell>
          <cell r="JD666" t="str">
            <v>PREV</v>
          </cell>
          <cell r="JE666" t="str">
            <v>PREV</v>
          </cell>
          <cell r="JF666" t="str">
            <v>PREV</v>
          </cell>
          <cell r="JG666" t="str">
            <v>PREV</v>
          </cell>
          <cell r="JH666" t="str">
            <v>PREV</v>
          </cell>
          <cell r="JI666" t="str">
            <v>PREV</v>
          </cell>
          <cell r="JJ666" t="str">
            <v>PREV</v>
          </cell>
          <cell r="JK666" t="str">
            <v>PREV</v>
          </cell>
          <cell r="JL666" t="str">
            <v>PREV</v>
          </cell>
          <cell r="JM666" t="str">
            <v>PREV</v>
          </cell>
          <cell r="JN666" t="str">
            <v>PREV</v>
          </cell>
          <cell r="JO666" t="str">
            <v>PREV</v>
          </cell>
          <cell r="JP666" t="str">
            <v>PREV</v>
          </cell>
          <cell r="JQ666" t="str">
            <v>PREV</v>
          </cell>
          <cell r="JR666" t="str">
            <v>PREV</v>
          </cell>
          <cell r="JS666" t="str">
            <v>PREV</v>
          </cell>
          <cell r="JT666" t="str">
            <v>PREV</v>
          </cell>
          <cell r="JU666">
            <v>0</v>
          </cell>
          <cell r="JV666">
            <v>0</v>
          </cell>
          <cell r="JW666" t="str">
            <v>PREV</v>
          </cell>
          <cell r="JX666" t="str">
            <v>PREV</v>
          </cell>
          <cell r="JY666">
            <v>0</v>
          </cell>
          <cell r="JZ666" t="str">
            <v>PREV</v>
          </cell>
          <cell r="KA666" t="str">
            <v>PREV</v>
          </cell>
          <cell r="KB666" t="str">
            <v>PREV</v>
          </cell>
          <cell r="KC666" t="str">
            <v>PREV</v>
          </cell>
          <cell r="KD666" t="str">
            <v>PREV</v>
          </cell>
          <cell r="KE666" t="str">
            <v>PREV</v>
          </cell>
          <cell r="KF666" t="str">
            <v>PREV</v>
          </cell>
          <cell r="KG666" t="str">
            <v>PREV</v>
          </cell>
          <cell r="KH666" t="str">
            <v>PREV</v>
          </cell>
          <cell r="KI666" t="str">
            <v>PREV</v>
          </cell>
          <cell r="KJ666" t="str">
            <v>PREV</v>
          </cell>
          <cell r="KK666" t="str">
            <v>PREV</v>
          </cell>
          <cell r="KL666" t="str">
            <v>PREV</v>
          </cell>
          <cell r="KM666" t="str">
            <v>PREV</v>
          </cell>
          <cell r="KN666" t="str">
            <v>PREV</v>
          </cell>
          <cell r="KO666" t="str">
            <v>PREV</v>
          </cell>
          <cell r="KP666" t="str">
            <v>PREV</v>
          </cell>
          <cell r="KQ666" t="str">
            <v>PREV</v>
          </cell>
          <cell r="KR666" t="str">
            <v>PREV</v>
          </cell>
          <cell r="KS666" t="str">
            <v>PREV</v>
          </cell>
          <cell r="KT666" t="str">
            <v>PREV</v>
          </cell>
          <cell r="KU666" t="str">
            <v>PREV</v>
          </cell>
          <cell r="KV666" t="str">
            <v>PREV</v>
          </cell>
          <cell r="KW666" t="str">
            <v>PREV</v>
          </cell>
          <cell r="KX666" t="str">
            <v>PREV</v>
          </cell>
          <cell r="KY666" t="str">
            <v>PREV</v>
          </cell>
          <cell r="KZ666" t="str">
            <v>PREV</v>
          </cell>
          <cell r="LA666" t="str">
            <v>PREV</v>
          </cell>
          <cell r="LB666" t="str">
            <v>PREV</v>
          </cell>
          <cell r="LC666" t="str">
            <v>PREV</v>
          </cell>
          <cell r="LD666" t="str">
            <v>PREV</v>
          </cell>
          <cell r="LE666" t="str">
            <v>PREV</v>
          </cell>
          <cell r="LF666" t="str">
            <v>PREV</v>
          </cell>
          <cell r="LG666" t="str">
            <v>PREV</v>
          </cell>
          <cell r="LH666" t="str">
            <v>PREV</v>
          </cell>
          <cell r="LI666" t="str">
            <v>PREV</v>
          </cell>
          <cell r="LJ666" t="str">
            <v>PREV</v>
          </cell>
          <cell r="LK666" t="str">
            <v>PREV</v>
          </cell>
          <cell r="LL666" t="str">
            <v>PREV</v>
          </cell>
          <cell r="LM666" t="str">
            <v>PREV</v>
          </cell>
          <cell r="LN666" t="str">
            <v>PREV</v>
          </cell>
          <cell r="LO666" t="str">
            <v>PREV</v>
          </cell>
          <cell r="LP666" t="str">
            <v>PREV</v>
          </cell>
          <cell r="LQ666" t="str">
            <v>PREV</v>
          </cell>
        </row>
        <row r="667">
          <cell r="A667">
            <v>46661</v>
          </cell>
          <cell r="B667">
            <v>39</v>
          </cell>
          <cell r="C667" t="str">
            <v>CONS</v>
          </cell>
          <cell r="D667" t="str">
            <v>PREV</v>
          </cell>
          <cell r="E667" t="str">
            <v>PREV</v>
          </cell>
          <cell r="F667" t="str">
            <v>PREV</v>
          </cell>
          <cell r="G667" t="str">
            <v>PREV</v>
          </cell>
          <cell r="H667" t="str">
            <v>PREV</v>
          </cell>
          <cell r="I667" t="str">
            <v>PREV</v>
          </cell>
          <cell r="J667" t="str">
            <v>PREV</v>
          </cell>
          <cell r="K667" t="str">
            <v>PREV</v>
          </cell>
          <cell r="L667" t="str">
            <v>PREV</v>
          </cell>
          <cell r="M667" t="str">
            <v>PREV</v>
          </cell>
          <cell r="N667" t="str">
            <v>PREV</v>
          </cell>
          <cell r="O667" t="str">
            <v>PREV</v>
          </cell>
          <cell r="P667" t="str">
            <v>PREV</v>
          </cell>
          <cell r="Q667" t="str">
            <v>PREV</v>
          </cell>
          <cell r="R667" t="str">
            <v>PREV</v>
          </cell>
          <cell r="S667" t="str">
            <v>PREV</v>
          </cell>
          <cell r="T667" t="str">
            <v>PREV</v>
          </cell>
          <cell r="U667" t="str">
            <v>PREV</v>
          </cell>
          <cell r="V667" t="str">
            <v>PREV</v>
          </cell>
          <cell r="W667" t="str">
            <v>PREV</v>
          </cell>
          <cell r="X667" t="str">
            <v>PREV</v>
          </cell>
          <cell r="Y667" t="str">
            <v>PREV</v>
          </cell>
          <cell r="Z667" t="str">
            <v>PREV</v>
          </cell>
          <cell r="AA667" t="str">
            <v>PREV</v>
          </cell>
          <cell r="AB667" t="str">
            <v>PREV</v>
          </cell>
          <cell r="AC667" t="str">
            <v>PREV</v>
          </cell>
          <cell r="AD667" t="str">
            <v>PREV</v>
          </cell>
          <cell r="AE667" t="str">
            <v>PREV</v>
          </cell>
          <cell r="AF667" t="str">
            <v>PREV</v>
          </cell>
          <cell r="AG667" t="str">
            <v>PREV</v>
          </cell>
          <cell r="AH667" t="str">
            <v>PREV</v>
          </cell>
          <cell r="AI667" t="str">
            <v>PREV</v>
          </cell>
          <cell r="AJ667" t="str">
            <v>PREV</v>
          </cell>
          <cell r="AK667" t="str">
            <v>PREV</v>
          </cell>
          <cell r="AL667" t="str">
            <v>PREV</v>
          </cell>
          <cell r="AM667" t="str">
            <v>PREV</v>
          </cell>
          <cell r="AN667" t="str">
            <v>PREV</v>
          </cell>
          <cell r="AO667" t="str">
            <v>PREV</v>
          </cell>
          <cell r="AP667" t="str">
            <v>PREV</v>
          </cell>
          <cell r="AQ667" t="str">
            <v>PREV</v>
          </cell>
          <cell r="AR667" t="str">
            <v>PREV</v>
          </cell>
          <cell r="AS667" t="str">
            <v>PREV</v>
          </cell>
          <cell r="AT667" t="str">
            <v>PREV</v>
          </cell>
          <cell r="AU667" t="str">
            <v>PREV</v>
          </cell>
          <cell r="AV667" t="str">
            <v>PREV</v>
          </cell>
          <cell r="AW667" t="str">
            <v>PREV</v>
          </cell>
          <cell r="AX667" t="str">
            <v>PREV</v>
          </cell>
          <cell r="AY667" t="str">
            <v>PREV</v>
          </cell>
          <cell r="AZ667" t="str">
            <v>PREV</v>
          </cell>
          <cell r="BA667" t="str">
            <v>PREV</v>
          </cell>
          <cell r="BB667" t="str">
            <v>PREV</v>
          </cell>
          <cell r="BC667" t="str">
            <v>PREV</v>
          </cell>
          <cell r="BD667" t="str">
            <v>PREV</v>
          </cell>
          <cell r="BE667" t="str">
            <v>PREV</v>
          </cell>
          <cell r="BF667" t="str">
            <v>PREV</v>
          </cell>
          <cell r="BG667">
            <v>0</v>
          </cell>
          <cell r="BH667" t="str">
            <v>PREV</v>
          </cell>
          <cell r="BI667" t="str">
            <v>PREV</v>
          </cell>
          <cell r="BJ667" t="str">
            <v>PREV</v>
          </cell>
          <cell r="BK667" t="str">
            <v>PREV</v>
          </cell>
          <cell r="BL667">
            <v>0</v>
          </cell>
          <cell r="BM667" t="str">
            <v>PREV</v>
          </cell>
          <cell r="BN667" t="str">
            <v>PREV</v>
          </cell>
          <cell r="BO667" t="str">
            <v>PREV</v>
          </cell>
          <cell r="BP667" t="str">
            <v>PREV</v>
          </cell>
          <cell r="BQ667" t="str">
            <v>PREV</v>
          </cell>
          <cell r="BR667" t="str">
            <v>PREV</v>
          </cell>
          <cell r="BS667" t="str">
            <v>PREV</v>
          </cell>
          <cell r="BT667" t="str">
            <v>PREV</v>
          </cell>
          <cell r="BU667" t="str">
            <v>PREV</v>
          </cell>
          <cell r="BV667" t="str">
            <v>PREV</v>
          </cell>
          <cell r="BW667" t="str">
            <v>PREV</v>
          </cell>
          <cell r="BX667" t="str">
            <v>PREV</v>
          </cell>
          <cell r="BY667" t="str">
            <v>PREV</v>
          </cell>
          <cell r="BZ667" t="str">
            <v>PREV</v>
          </cell>
          <cell r="CA667">
            <v>0</v>
          </cell>
          <cell r="CB667" t="str">
            <v>PREV</v>
          </cell>
          <cell r="CC667" t="str">
            <v>PREV</v>
          </cell>
          <cell r="CD667" t="str">
            <v>PREV</v>
          </cell>
          <cell r="CE667" t="str">
            <v>PREV</v>
          </cell>
          <cell r="CF667">
            <v>0</v>
          </cell>
          <cell r="CG667" t="str">
            <v>PREV</v>
          </cell>
          <cell r="CH667" t="str">
            <v>PREV</v>
          </cell>
          <cell r="CI667" t="str">
            <v>PREV</v>
          </cell>
          <cell r="CJ667" t="str">
            <v>PREV</v>
          </cell>
          <cell r="CK667" t="str">
            <v>PREV</v>
          </cell>
          <cell r="CL667" t="str">
            <v>PREV</v>
          </cell>
          <cell r="CM667" t="str">
            <v>PREV</v>
          </cell>
          <cell r="CN667" t="str">
            <v>PREV</v>
          </cell>
          <cell r="CO667" t="str">
            <v>PREV</v>
          </cell>
          <cell r="CP667" t="str">
            <v>PREV</v>
          </cell>
          <cell r="CQ667" t="str">
            <v>PREV</v>
          </cell>
          <cell r="CR667" t="str">
            <v>PREV</v>
          </cell>
          <cell r="CS667" t="str">
            <v>PREV</v>
          </cell>
          <cell r="CT667" t="str">
            <v>PREV</v>
          </cell>
          <cell r="CU667" t="str">
            <v>PREV</v>
          </cell>
          <cell r="CV667">
            <v>0</v>
          </cell>
          <cell r="CW667" t="str">
            <v>PREV</v>
          </cell>
          <cell r="CX667" t="str">
            <v>PREV</v>
          </cell>
          <cell r="CY667">
            <v>0</v>
          </cell>
          <cell r="CZ667" t="str">
            <v>PREV</v>
          </cell>
          <cell r="DA667" t="str">
            <v>PREV</v>
          </cell>
          <cell r="DB667" t="str">
            <v>PREV</v>
          </cell>
          <cell r="DC667" t="str">
            <v>PREV</v>
          </cell>
          <cell r="DD667" t="str">
            <v>PREV</v>
          </cell>
          <cell r="DE667" t="str">
            <v>PREV</v>
          </cell>
          <cell r="DF667" t="str">
            <v>PREV</v>
          </cell>
          <cell r="DG667" t="str">
            <v>PREV</v>
          </cell>
          <cell r="DH667" t="str">
            <v>PREV</v>
          </cell>
          <cell r="DI667" t="str">
            <v>PREV</v>
          </cell>
          <cell r="DJ667" t="str">
            <v>PREV</v>
          </cell>
          <cell r="DK667" t="str">
            <v>PREV</v>
          </cell>
          <cell r="DL667" t="str">
            <v>PREV</v>
          </cell>
          <cell r="DM667" t="str">
            <v>PREV</v>
          </cell>
          <cell r="DN667" t="str">
            <v>PREV</v>
          </cell>
          <cell r="DO667" t="str">
            <v>PREV</v>
          </cell>
          <cell r="DP667" t="str">
            <v>PREV</v>
          </cell>
          <cell r="DQ667" t="str">
            <v>PREV</v>
          </cell>
          <cell r="DR667" t="str">
            <v>PREV</v>
          </cell>
          <cell r="DS667" t="str">
            <v>PREV</v>
          </cell>
          <cell r="DT667" t="str">
            <v>PREV</v>
          </cell>
          <cell r="DU667" t="str">
            <v>PREV</v>
          </cell>
          <cell r="DV667" t="str">
            <v>PREV</v>
          </cell>
          <cell r="DW667" t="str">
            <v>PREV</v>
          </cell>
          <cell r="DX667" t="str">
            <v>PREV</v>
          </cell>
          <cell r="DY667" t="str">
            <v>PREV</v>
          </cell>
          <cell r="DZ667" t="str">
            <v>PREV</v>
          </cell>
          <cell r="EA667" t="str">
            <v>PREV</v>
          </cell>
          <cell r="EB667" t="str">
            <v>PREV</v>
          </cell>
          <cell r="EC667" t="str">
            <v>PREV</v>
          </cell>
          <cell r="ED667" t="str">
            <v>PREV</v>
          </cell>
          <cell r="EE667" t="str">
            <v>PREV</v>
          </cell>
          <cell r="EF667" t="str">
            <v>PREV</v>
          </cell>
          <cell r="EG667" t="str">
            <v>PREV</v>
          </cell>
          <cell r="EH667" t="str">
            <v>PREV</v>
          </cell>
          <cell r="EI667" t="str">
            <v>PREV</v>
          </cell>
          <cell r="EJ667" t="str">
            <v>PREV</v>
          </cell>
          <cell r="EK667" t="str">
            <v>PREV</v>
          </cell>
          <cell r="EL667" t="str">
            <v>PREV</v>
          </cell>
          <cell r="EM667" t="str">
            <v>PREV</v>
          </cell>
          <cell r="EN667" t="str">
            <v>PREV</v>
          </cell>
          <cell r="EO667" t="str">
            <v>PREV</v>
          </cell>
          <cell r="EP667" t="str">
            <v>PREV</v>
          </cell>
          <cell r="EQ667" t="str">
            <v>PREV</v>
          </cell>
          <cell r="ER667" t="str">
            <v>PREV</v>
          </cell>
          <cell r="ES667" t="str">
            <v>PREV</v>
          </cell>
          <cell r="ET667" t="str">
            <v>PREV</v>
          </cell>
          <cell r="EU667" t="str">
            <v>PREV</v>
          </cell>
          <cell r="EV667" t="str">
            <v>PREV</v>
          </cell>
          <cell r="EW667" t="str">
            <v>PREV</v>
          </cell>
          <cell r="EX667" t="str">
            <v>PREV</v>
          </cell>
          <cell r="EY667" t="str">
            <v>PREV</v>
          </cell>
          <cell r="EZ667" t="str">
            <v>PREV</v>
          </cell>
          <cell r="FA667" t="str">
            <v>PREV</v>
          </cell>
          <cell r="FB667" t="str">
            <v>PREV</v>
          </cell>
          <cell r="FC667" t="str">
            <v>PREV</v>
          </cell>
          <cell r="FD667" t="str">
            <v>PREV</v>
          </cell>
          <cell r="FE667" t="str">
            <v>PREV</v>
          </cell>
          <cell r="FF667" t="str">
            <v>PREV</v>
          </cell>
          <cell r="FG667" t="str">
            <v>PREV</v>
          </cell>
          <cell r="FH667" t="str">
            <v>PREV</v>
          </cell>
          <cell r="FI667" t="str">
            <v>PREV</v>
          </cell>
          <cell r="FJ667" t="str">
            <v>PREV</v>
          </cell>
          <cell r="FK667" t="str">
            <v>PREV</v>
          </cell>
          <cell r="FL667" t="str">
            <v>PREV</v>
          </cell>
          <cell r="FM667" t="str">
            <v>PREV</v>
          </cell>
          <cell r="FN667" t="str">
            <v>PREV</v>
          </cell>
          <cell r="FO667" t="str">
            <v>PREV</v>
          </cell>
          <cell r="FP667" t="str">
            <v>PREV</v>
          </cell>
          <cell r="FQ667" t="str">
            <v>PREV</v>
          </cell>
          <cell r="FR667" t="str">
            <v>PREV</v>
          </cell>
          <cell r="FS667" t="str">
            <v>PREV</v>
          </cell>
          <cell r="FT667" t="str">
            <v>PREV</v>
          </cell>
          <cell r="FU667" t="str">
            <v>PREV</v>
          </cell>
          <cell r="FV667" t="str">
            <v>PREV</v>
          </cell>
          <cell r="FW667" t="str">
            <v>PREV</v>
          </cell>
          <cell r="FX667" t="str">
            <v>PREV</v>
          </cell>
          <cell r="FY667" t="str">
            <v>PREV</v>
          </cell>
          <cell r="FZ667" t="str">
            <v>PREV</v>
          </cell>
          <cell r="GA667" t="str">
            <v>PREV</v>
          </cell>
          <cell r="GB667" t="str">
            <v>PREV</v>
          </cell>
          <cell r="GC667" t="str">
            <v>PREV</v>
          </cell>
          <cell r="GD667" t="str">
            <v>PREV</v>
          </cell>
          <cell r="GE667" t="str">
            <v>PREV</v>
          </cell>
          <cell r="GF667" t="str">
            <v>PREV</v>
          </cell>
          <cell r="GG667" t="str">
            <v>PREV</v>
          </cell>
          <cell r="GH667" t="str">
            <v>PREV</v>
          </cell>
          <cell r="GI667" t="str">
            <v>PREV</v>
          </cell>
          <cell r="GJ667" t="str">
            <v>PREV</v>
          </cell>
          <cell r="GK667" t="str">
            <v>PREV</v>
          </cell>
          <cell r="GL667" t="str">
            <v>PREV</v>
          </cell>
          <cell r="GM667" t="str">
            <v>PREV</v>
          </cell>
          <cell r="GN667" t="str">
            <v>PREV</v>
          </cell>
          <cell r="GO667" t="str">
            <v>PREV</v>
          </cell>
          <cell r="GP667" t="str">
            <v>PREV</v>
          </cell>
          <cell r="GQ667" t="str">
            <v>PREV</v>
          </cell>
          <cell r="GR667" t="str">
            <v>PREV</v>
          </cell>
          <cell r="GS667" t="str">
            <v>PREV</v>
          </cell>
          <cell r="GT667" t="str">
            <v>PREV</v>
          </cell>
          <cell r="GU667" t="str">
            <v>PREV</v>
          </cell>
          <cell r="GV667" t="str">
            <v>PREV</v>
          </cell>
          <cell r="GW667" t="str">
            <v>PREV</v>
          </cell>
          <cell r="GX667" t="str">
            <v>PREV</v>
          </cell>
          <cell r="GY667" t="str">
            <v>PREV</v>
          </cell>
          <cell r="GZ667" t="str">
            <v>PREV</v>
          </cell>
          <cell r="HA667" t="str">
            <v>PREV</v>
          </cell>
          <cell r="HB667" t="str">
            <v>PREV</v>
          </cell>
          <cell r="HC667" t="str">
            <v>PREV</v>
          </cell>
          <cell r="HD667" t="str">
            <v>PREV</v>
          </cell>
          <cell r="HE667" t="str">
            <v>PREV</v>
          </cell>
          <cell r="HF667">
            <v>0</v>
          </cell>
          <cell r="HG667">
            <v>0</v>
          </cell>
          <cell r="HH667">
            <v>0</v>
          </cell>
          <cell r="HI667" t="str">
            <v>PREV</v>
          </cell>
          <cell r="HJ667" t="str">
            <v>PREV</v>
          </cell>
          <cell r="HK667" t="str">
            <v>PREV</v>
          </cell>
          <cell r="HL667" t="str">
            <v>PREV</v>
          </cell>
          <cell r="HM667" t="str">
            <v>PREV</v>
          </cell>
          <cell r="HN667" t="str">
            <v>PREV</v>
          </cell>
          <cell r="HO667" t="str">
            <v>PREV</v>
          </cell>
          <cell r="HP667" t="str">
            <v>PREV</v>
          </cell>
          <cell r="HQ667" t="str">
            <v>PREV</v>
          </cell>
          <cell r="HR667" t="str">
            <v>PREV</v>
          </cell>
          <cell r="HS667" t="str">
            <v>PREV</v>
          </cell>
          <cell r="HT667" t="str">
            <v>PREV</v>
          </cell>
          <cell r="HU667" t="str">
            <v>PREV</v>
          </cell>
          <cell r="HV667" t="str">
            <v>PREV</v>
          </cell>
          <cell r="HW667" t="str">
            <v>PREV</v>
          </cell>
          <cell r="HX667" t="str">
            <v>PREV</v>
          </cell>
          <cell r="HY667" t="str">
            <v>PREV</v>
          </cell>
          <cell r="HZ667" t="str">
            <v>PREV</v>
          </cell>
          <cell r="IA667" t="str">
            <v>PREV</v>
          </cell>
          <cell r="IB667" t="str">
            <v>PREV</v>
          </cell>
          <cell r="IC667" t="str">
            <v>PREV</v>
          </cell>
          <cell r="ID667" t="str">
            <v>PREV</v>
          </cell>
          <cell r="IE667" t="str">
            <v>PREV</v>
          </cell>
          <cell r="IF667" t="str">
            <v>PREV</v>
          </cell>
          <cell r="IG667" t="str">
            <v>PREV</v>
          </cell>
          <cell r="IH667" t="str">
            <v>PREV</v>
          </cell>
          <cell r="II667" t="str">
            <v>PREV</v>
          </cell>
          <cell r="IJ667" t="str">
            <v>PREV</v>
          </cell>
          <cell r="IK667" t="str">
            <v>PREV</v>
          </cell>
          <cell r="IL667" t="str">
            <v>PREV</v>
          </cell>
          <cell r="IM667" t="str">
            <v>PREV</v>
          </cell>
          <cell r="IN667" t="str">
            <v>PREV</v>
          </cell>
          <cell r="IO667" t="str">
            <v>PREV</v>
          </cell>
          <cell r="IP667" t="str">
            <v>PREV</v>
          </cell>
          <cell r="IQ667" t="str">
            <v>PREV</v>
          </cell>
          <cell r="IR667" t="str">
            <v>PREV</v>
          </cell>
          <cell r="IS667" t="str">
            <v>PREV</v>
          </cell>
          <cell r="IT667" t="str">
            <v>PREV</v>
          </cell>
          <cell r="IU667" t="str">
            <v>PREV</v>
          </cell>
          <cell r="IV667" t="str">
            <v>PREV</v>
          </cell>
          <cell r="IW667" t="str">
            <v>PREV</v>
          </cell>
          <cell r="IX667" t="str">
            <v>PREV</v>
          </cell>
          <cell r="IY667" t="str">
            <v>PREV</v>
          </cell>
          <cell r="IZ667" t="str">
            <v>PREV</v>
          </cell>
          <cell r="JA667" t="str">
            <v>PREV</v>
          </cell>
          <cell r="JB667" t="str">
            <v>PREV</v>
          </cell>
          <cell r="JC667" t="str">
            <v>PREV</v>
          </cell>
          <cell r="JD667" t="str">
            <v>PREV</v>
          </cell>
          <cell r="JE667" t="str">
            <v>PREV</v>
          </cell>
          <cell r="JF667" t="str">
            <v>PREV</v>
          </cell>
          <cell r="JG667" t="str">
            <v>PREV</v>
          </cell>
          <cell r="JH667" t="str">
            <v>PREV</v>
          </cell>
          <cell r="JI667" t="str">
            <v>PREV</v>
          </cell>
          <cell r="JJ667" t="str">
            <v>PREV</v>
          </cell>
          <cell r="JK667" t="str">
            <v>PREV</v>
          </cell>
          <cell r="JL667" t="str">
            <v>PREV</v>
          </cell>
          <cell r="JM667" t="str">
            <v>PREV</v>
          </cell>
          <cell r="JN667" t="str">
            <v>PREV</v>
          </cell>
          <cell r="JO667" t="str">
            <v>PREV</v>
          </cell>
          <cell r="JP667" t="str">
            <v>PREV</v>
          </cell>
          <cell r="JQ667" t="str">
            <v>PREV</v>
          </cell>
          <cell r="JR667" t="str">
            <v>PREV</v>
          </cell>
          <cell r="JS667" t="str">
            <v>PREV</v>
          </cell>
          <cell r="JT667" t="str">
            <v>PREV</v>
          </cell>
          <cell r="JU667">
            <v>0</v>
          </cell>
          <cell r="JV667">
            <v>0</v>
          </cell>
          <cell r="JW667" t="str">
            <v>PREV</v>
          </cell>
          <cell r="JX667" t="str">
            <v>PREV</v>
          </cell>
          <cell r="JY667">
            <v>0</v>
          </cell>
          <cell r="JZ667" t="str">
            <v>PREV</v>
          </cell>
          <cell r="KA667" t="str">
            <v>PREV</v>
          </cell>
          <cell r="KB667" t="str">
            <v>PREV</v>
          </cell>
          <cell r="KC667" t="str">
            <v>PREV</v>
          </cell>
          <cell r="KD667" t="str">
            <v>PREV</v>
          </cell>
          <cell r="KE667" t="str">
            <v>PREV</v>
          </cell>
          <cell r="KF667" t="str">
            <v>PREV</v>
          </cell>
          <cell r="KG667" t="str">
            <v>PREV</v>
          </cell>
          <cell r="KH667" t="str">
            <v>PREV</v>
          </cell>
          <cell r="KI667" t="str">
            <v>PREV</v>
          </cell>
          <cell r="KJ667" t="str">
            <v>PREV</v>
          </cell>
          <cell r="KK667" t="str">
            <v>PREV</v>
          </cell>
          <cell r="KL667" t="str">
            <v>PREV</v>
          </cell>
          <cell r="KM667" t="str">
            <v>PREV</v>
          </cell>
          <cell r="KN667" t="str">
            <v>PREV</v>
          </cell>
          <cell r="KO667" t="str">
            <v>PREV</v>
          </cell>
          <cell r="KP667" t="str">
            <v>PREV</v>
          </cell>
          <cell r="KQ667" t="str">
            <v>PREV</v>
          </cell>
          <cell r="KR667" t="str">
            <v>PREV</v>
          </cell>
          <cell r="KS667" t="str">
            <v>PREV</v>
          </cell>
          <cell r="KT667" t="str">
            <v>PREV</v>
          </cell>
          <cell r="KU667" t="str">
            <v>PREV</v>
          </cell>
          <cell r="KV667" t="str">
            <v>PREV</v>
          </cell>
          <cell r="KW667" t="str">
            <v>PREV</v>
          </cell>
          <cell r="KX667" t="str">
            <v>PREV</v>
          </cell>
          <cell r="KY667" t="str">
            <v>PREV</v>
          </cell>
          <cell r="KZ667" t="str">
            <v>PREV</v>
          </cell>
          <cell r="LA667" t="str">
            <v>PREV</v>
          </cell>
          <cell r="LB667" t="str">
            <v>PREV</v>
          </cell>
          <cell r="LC667" t="str">
            <v>PREV</v>
          </cell>
          <cell r="LD667" t="str">
            <v>PREV</v>
          </cell>
          <cell r="LE667" t="str">
            <v>PREV</v>
          </cell>
          <cell r="LF667" t="str">
            <v>PREV</v>
          </cell>
          <cell r="LG667" t="str">
            <v>PREV</v>
          </cell>
          <cell r="LH667" t="str">
            <v>PREV</v>
          </cell>
          <cell r="LI667" t="str">
            <v>PREV</v>
          </cell>
          <cell r="LJ667" t="str">
            <v>PREV</v>
          </cell>
          <cell r="LK667" t="str">
            <v>PREV</v>
          </cell>
          <cell r="LL667" t="str">
            <v>PREV</v>
          </cell>
          <cell r="LM667" t="str">
            <v>PREV</v>
          </cell>
          <cell r="LN667" t="str">
            <v>PREV</v>
          </cell>
          <cell r="LO667" t="str">
            <v>PREV</v>
          </cell>
          <cell r="LP667" t="str">
            <v>PREV</v>
          </cell>
          <cell r="LQ667" t="str">
            <v>PREV</v>
          </cell>
        </row>
        <row r="668">
          <cell r="A668">
            <v>46631</v>
          </cell>
          <cell r="B668">
            <v>40</v>
          </cell>
          <cell r="C668" t="str">
            <v>CONS</v>
          </cell>
          <cell r="D668" t="str">
            <v>PREV</v>
          </cell>
          <cell r="E668" t="str">
            <v>PREV</v>
          </cell>
          <cell r="F668" t="str">
            <v>PREV</v>
          </cell>
          <cell r="G668" t="str">
            <v>PREV</v>
          </cell>
          <cell r="H668" t="str">
            <v>PREV</v>
          </cell>
          <cell r="I668" t="str">
            <v>PREV</v>
          </cell>
          <cell r="J668" t="str">
            <v>PREV</v>
          </cell>
          <cell r="K668" t="str">
            <v>PREV</v>
          </cell>
          <cell r="L668" t="str">
            <v>PREV</v>
          </cell>
          <cell r="M668" t="str">
            <v>PREV</v>
          </cell>
          <cell r="N668" t="str">
            <v>PREV</v>
          </cell>
          <cell r="O668" t="str">
            <v>PREV</v>
          </cell>
          <cell r="P668" t="str">
            <v>PREV</v>
          </cell>
          <cell r="Q668" t="str">
            <v>PREV</v>
          </cell>
          <cell r="R668" t="str">
            <v>PREV</v>
          </cell>
          <cell r="S668" t="str">
            <v>PREV</v>
          </cell>
          <cell r="T668" t="str">
            <v>PREV</v>
          </cell>
          <cell r="U668" t="str">
            <v>PREV</v>
          </cell>
          <cell r="V668" t="str">
            <v>PREV</v>
          </cell>
          <cell r="W668" t="str">
            <v>PREV</v>
          </cell>
          <cell r="X668" t="str">
            <v>PREV</v>
          </cell>
          <cell r="Y668" t="str">
            <v>PREV</v>
          </cell>
          <cell r="Z668" t="str">
            <v>PREV</v>
          </cell>
          <cell r="AA668" t="str">
            <v>PREV</v>
          </cell>
          <cell r="AB668" t="str">
            <v>PREV</v>
          </cell>
          <cell r="AC668" t="str">
            <v>PREV</v>
          </cell>
          <cell r="AD668" t="str">
            <v>PREV</v>
          </cell>
          <cell r="AE668" t="str">
            <v>PREV</v>
          </cell>
          <cell r="AF668" t="str">
            <v>PREV</v>
          </cell>
          <cell r="AG668" t="str">
            <v>PREV</v>
          </cell>
          <cell r="AH668" t="str">
            <v>PREV</v>
          </cell>
          <cell r="AI668" t="str">
            <v>PREV</v>
          </cell>
          <cell r="AJ668" t="str">
            <v>PREV</v>
          </cell>
          <cell r="AK668" t="str">
            <v>PREV</v>
          </cell>
          <cell r="AL668" t="str">
            <v>PREV</v>
          </cell>
          <cell r="AM668" t="str">
            <v>PREV</v>
          </cell>
          <cell r="AN668" t="str">
            <v>PREV</v>
          </cell>
          <cell r="AO668" t="str">
            <v>PREV</v>
          </cell>
          <cell r="AP668" t="str">
            <v>PREV</v>
          </cell>
          <cell r="AQ668" t="str">
            <v>PREV</v>
          </cell>
          <cell r="AR668" t="str">
            <v>PREV</v>
          </cell>
          <cell r="AS668" t="str">
            <v>PREV</v>
          </cell>
          <cell r="AT668" t="str">
            <v>PREV</v>
          </cell>
          <cell r="AU668" t="str">
            <v>PREV</v>
          </cell>
          <cell r="AV668" t="str">
            <v>PREV</v>
          </cell>
          <cell r="AW668" t="str">
            <v>PREV</v>
          </cell>
          <cell r="AX668" t="str">
            <v>PREV</v>
          </cell>
          <cell r="AY668" t="str">
            <v>PREV</v>
          </cell>
          <cell r="AZ668" t="str">
            <v>PREV</v>
          </cell>
          <cell r="BA668" t="str">
            <v>PREV</v>
          </cell>
          <cell r="BB668" t="str">
            <v>PREV</v>
          </cell>
          <cell r="BC668" t="str">
            <v>PREV</v>
          </cell>
          <cell r="BD668" t="str">
            <v>PREV</v>
          </cell>
          <cell r="BE668" t="str">
            <v>PREV</v>
          </cell>
          <cell r="BF668" t="str">
            <v>PREV</v>
          </cell>
          <cell r="BG668">
            <v>0</v>
          </cell>
          <cell r="BH668" t="str">
            <v>PREV</v>
          </cell>
          <cell r="BI668" t="str">
            <v>PREV</v>
          </cell>
          <cell r="BJ668" t="str">
            <v>PREV</v>
          </cell>
          <cell r="BK668" t="str">
            <v>PREV</v>
          </cell>
          <cell r="BL668">
            <v>0</v>
          </cell>
          <cell r="BM668" t="str">
            <v>PREV</v>
          </cell>
          <cell r="BN668" t="str">
            <v>PREV</v>
          </cell>
          <cell r="BO668" t="str">
            <v>PREV</v>
          </cell>
          <cell r="BP668" t="str">
            <v>PREV</v>
          </cell>
          <cell r="BQ668" t="str">
            <v>PREV</v>
          </cell>
          <cell r="BR668" t="str">
            <v>PREV</v>
          </cell>
          <cell r="BS668" t="str">
            <v>PREV</v>
          </cell>
          <cell r="BT668" t="str">
            <v>PREV</v>
          </cell>
          <cell r="BU668" t="str">
            <v>PREV</v>
          </cell>
          <cell r="BV668" t="str">
            <v>PREV</v>
          </cell>
          <cell r="BW668" t="str">
            <v>PREV</v>
          </cell>
          <cell r="BX668" t="str">
            <v>PREV</v>
          </cell>
          <cell r="BY668" t="str">
            <v>PREV</v>
          </cell>
          <cell r="BZ668" t="str">
            <v>PREV</v>
          </cell>
          <cell r="CA668">
            <v>0</v>
          </cell>
          <cell r="CB668" t="str">
            <v>PREV</v>
          </cell>
          <cell r="CC668" t="str">
            <v>PREV</v>
          </cell>
          <cell r="CD668" t="str">
            <v>PREV</v>
          </cell>
          <cell r="CE668" t="str">
            <v>PREV</v>
          </cell>
          <cell r="CF668">
            <v>0</v>
          </cell>
          <cell r="CG668" t="str">
            <v>PREV</v>
          </cell>
          <cell r="CH668" t="str">
            <v>PREV</v>
          </cell>
          <cell r="CI668" t="str">
            <v>PREV</v>
          </cell>
          <cell r="CJ668" t="str">
            <v>PREV</v>
          </cell>
          <cell r="CK668" t="str">
            <v>PREV</v>
          </cell>
          <cell r="CL668" t="str">
            <v>PREV</v>
          </cell>
          <cell r="CM668" t="str">
            <v>PREV</v>
          </cell>
          <cell r="CN668" t="str">
            <v>PREV</v>
          </cell>
          <cell r="CO668" t="str">
            <v>PREV</v>
          </cell>
          <cell r="CP668" t="str">
            <v>PREV</v>
          </cell>
          <cell r="CQ668" t="str">
            <v>PREV</v>
          </cell>
          <cell r="CR668" t="str">
            <v>PREV</v>
          </cell>
          <cell r="CS668" t="str">
            <v>PREV</v>
          </cell>
          <cell r="CT668" t="str">
            <v>PREV</v>
          </cell>
          <cell r="CU668" t="str">
            <v>PREV</v>
          </cell>
          <cell r="CV668">
            <v>0</v>
          </cell>
          <cell r="CW668" t="str">
            <v>PREV</v>
          </cell>
          <cell r="CX668" t="str">
            <v>PREV</v>
          </cell>
          <cell r="CY668">
            <v>0</v>
          </cell>
          <cell r="CZ668" t="str">
            <v>PREV</v>
          </cell>
          <cell r="DA668" t="str">
            <v>PREV</v>
          </cell>
          <cell r="DB668" t="str">
            <v>PREV</v>
          </cell>
          <cell r="DC668" t="str">
            <v>PREV</v>
          </cell>
          <cell r="DD668" t="str">
            <v>PREV</v>
          </cell>
          <cell r="DE668" t="str">
            <v>PREV</v>
          </cell>
          <cell r="DF668" t="str">
            <v>PREV</v>
          </cell>
          <cell r="DG668" t="str">
            <v>PREV</v>
          </cell>
          <cell r="DH668" t="str">
            <v>PREV</v>
          </cell>
          <cell r="DI668" t="str">
            <v>PREV</v>
          </cell>
          <cell r="DJ668" t="str">
            <v>PREV</v>
          </cell>
          <cell r="DK668" t="str">
            <v>PREV</v>
          </cell>
          <cell r="DL668" t="str">
            <v>PREV</v>
          </cell>
          <cell r="DM668" t="str">
            <v>PREV</v>
          </cell>
          <cell r="DN668" t="str">
            <v>PREV</v>
          </cell>
          <cell r="DO668" t="str">
            <v>PREV</v>
          </cell>
          <cell r="DP668" t="str">
            <v>PREV</v>
          </cell>
          <cell r="DQ668" t="str">
            <v>PREV</v>
          </cell>
          <cell r="DR668" t="str">
            <v>PREV</v>
          </cell>
          <cell r="DS668" t="str">
            <v>PREV</v>
          </cell>
          <cell r="DT668" t="str">
            <v>PREV</v>
          </cell>
          <cell r="DU668" t="str">
            <v>PREV</v>
          </cell>
          <cell r="DV668" t="str">
            <v>PREV</v>
          </cell>
          <cell r="DW668" t="str">
            <v>PREV</v>
          </cell>
          <cell r="DX668" t="str">
            <v>PREV</v>
          </cell>
          <cell r="DY668" t="str">
            <v>PREV</v>
          </cell>
          <cell r="DZ668" t="str">
            <v>PREV</v>
          </cell>
          <cell r="EA668" t="str">
            <v>PREV</v>
          </cell>
          <cell r="EB668" t="str">
            <v>PREV</v>
          </cell>
          <cell r="EC668" t="str">
            <v>PREV</v>
          </cell>
          <cell r="ED668" t="str">
            <v>PREV</v>
          </cell>
          <cell r="EE668" t="str">
            <v>PREV</v>
          </cell>
          <cell r="EF668" t="str">
            <v>PREV</v>
          </cell>
          <cell r="EG668" t="str">
            <v>PREV</v>
          </cell>
          <cell r="EH668" t="str">
            <v>PREV</v>
          </cell>
          <cell r="EI668" t="str">
            <v>PREV</v>
          </cell>
          <cell r="EJ668" t="str">
            <v>PREV</v>
          </cell>
          <cell r="EK668" t="str">
            <v>PREV</v>
          </cell>
          <cell r="EL668" t="str">
            <v>PREV</v>
          </cell>
          <cell r="EM668" t="str">
            <v>PREV</v>
          </cell>
          <cell r="EN668" t="str">
            <v>PREV</v>
          </cell>
          <cell r="EO668" t="str">
            <v>PREV</v>
          </cell>
          <cell r="EP668" t="str">
            <v>PREV</v>
          </cell>
          <cell r="EQ668" t="str">
            <v>PREV</v>
          </cell>
          <cell r="ER668" t="str">
            <v>PREV</v>
          </cell>
          <cell r="ES668" t="str">
            <v>PREV</v>
          </cell>
          <cell r="ET668" t="str">
            <v>PREV</v>
          </cell>
          <cell r="EU668" t="str">
            <v>PREV</v>
          </cell>
          <cell r="EV668" t="str">
            <v>PREV</v>
          </cell>
          <cell r="EW668" t="str">
            <v>PREV</v>
          </cell>
          <cell r="EX668" t="str">
            <v>PREV</v>
          </cell>
          <cell r="EY668" t="str">
            <v>PREV</v>
          </cell>
          <cell r="EZ668" t="str">
            <v>PREV</v>
          </cell>
          <cell r="FA668" t="str">
            <v>PREV</v>
          </cell>
          <cell r="FB668" t="str">
            <v>PREV</v>
          </cell>
          <cell r="FC668" t="str">
            <v>PREV</v>
          </cell>
          <cell r="FD668" t="str">
            <v>PREV</v>
          </cell>
          <cell r="FE668" t="str">
            <v>PREV</v>
          </cell>
          <cell r="FF668" t="str">
            <v>PREV</v>
          </cell>
          <cell r="FG668" t="str">
            <v>PREV</v>
          </cell>
          <cell r="FH668" t="str">
            <v>PREV</v>
          </cell>
          <cell r="FI668" t="str">
            <v>PREV</v>
          </cell>
          <cell r="FJ668" t="str">
            <v>PREV</v>
          </cell>
          <cell r="FK668" t="str">
            <v>PREV</v>
          </cell>
          <cell r="FL668" t="str">
            <v>PREV</v>
          </cell>
          <cell r="FM668" t="str">
            <v>PREV</v>
          </cell>
          <cell r="FN668" t="str">
            <v>PREV</v>
          </cell>
          <cell r="FO668" t="str">
            <v>PREV</v>
          </cell>
          <cell r="FP668" t="str">
            <v>PREV</v>
          </cell>
          <cell r="FQ668" t="str">
            <v>PREV</v>
          </cell>
          <cell r="FR668" t="str">
            <v>PREV</v>
          </cell>
          <cell r="FS668" t="str">
            <v>PREV</v>
          </cell>
          <cell r="FT668" t="str">
            <v>PREV</v>
          </cell>
          <cell r="FU668" t="str">
            <v>PREV</v>
          </cell>
          <cell r="FV668" t="str">
            <v>PREV</v>
          </cell>
          <cell r="FW668" t="str">
            <v>PREV</v>
          </cell>
          <cell r="FX668" t="str">
            <v>PREV</v>
          </cell>
          <cell r="FY668" t="str">
            <v>PREV</v>
          </cell>
          <cell r="FZ668" t="str">
            <v>PREV</v>
          </cell>
          <cell r="GA668" t="str">
            <v>PREV</v>
          </cell>
          <cell r="GB668" t="str">
            <v>PREV</v>
          </cell>
          <cell r="GC668" t="str">
            <v>PREV</v>
          </cell>
          <cell r="GD668" t="str">
            <v>PREV</v>
          </cell>
          <cell r="GE668" t="str">
            <v>PREV</v>
          </cell>
          <cell r="GF668" t="str">
            <v>PREV</v>
          </cell>
          <cell r="GG668" t="str">
            <v>PREV</v>
          </cell>
          <cell r="GH668" t="str">
            <v>PREV</v>
          </cell>
          <cell r="GI668" t="str">
            <v>PREV</v>
          </cell>
          <cell r="GJ668" t="str">
            <v>PREV</v>
          </cell>
          <cell r="GK668" t="str">
            <v>PREV</v>
          </cell>
          <cell r="GL668" t="str">
            <v>PREV</v>
          </cell>
          <cell r="GM668" t="str">
            <v>PREV</v>
          </cell>
          <cell r="GN668" t="str">
            <v>PREV</v>
          </cell>
          <cell r="GO668" t="str">
            <v>PREV</v>
          </cell>
          <cell r="GP668" t="str">
            <v>PREV</v>
          </cell>
          <cell r="GQ668" t="str">
            <v>PREV</v>
          </cell>
          <cell r="GR668" t="str">
            <v>PREV</v>
          </cell>
          <cell r="GS668" t="str">
            <v>PREV</v>
          </cell>
          <cell r="GT668" t="str">
            <v>PREV</v>
          </cell>
          <cell r="GU668" t="str">
            <v>PREV</v>
          </cell>
          <cell r="GV668" t="str">
            <v>PREV</v>
          </cell>
          <cell r="GW668" t="str">
            <v>PREV</v>
          </cell>
          <cell r="GX668" t="str">
            <v>PREV</v>
          </cell>
          <cell r="GY668" t="str">
            <v>PREV</v>
          </cell>
          <cell r="GZ668" t="str">
            <v>PREV</v>
          </cell>
          <cell r="HA668" t="str">
            <v>PREV</v>
          </cell>
          <cell r="HB668" t="str">
            <v>PREV</v>
          </cell>
          <cell r="HC668" t="str">
            <v>PREV</v>
          </cell>
          <cell r="HD668" t="str">
            <v>PREV</v>
          </cell>
          <cell r="HE668" t="str">
            <v>PREV</v>
          </cell>
          <cell r="HF668">
            <v>0</v>
          </cell>
          <cell r="HG668">
            <v>0</v>
          </cell>
          <cell r="HH668">
            <v>0</v>
          </cell>
          <cell r="HI668" t="str">
            <v>PREV</v>
          </cell>
          <cell r="HJ668" t="str">
            <v>PREV</v>
          </cell>
          <cell r="HK668" t="str">
            <v>PREV</v>
          </cell>
          <cell r="HL668" t="str">
            <v>PREV</v>
          </cell>
          <cell r="HM668" t="str">
            <v>PREV</v>
          </cell>
          <cell r="HN668" t="str">
            <v>PREV</v>
          </cell>
          <cell r="HO668" t="str">
            <v>PREV</v>
          </cell>
          <cell r="HP668" t="str">
            <v>PREV</v>
          </cell>
          <cell r="HQ668" t="str">
            <v>PREV</v>
          </cell>
          <cell r="HR668" t="str">
            <v>PREV</v>
          </cell>
          <cell r="HS668" t="str">
            <v>PREV</v>
          </cell>
          <cell r="HT668" t="str">
            <v>PREV</v>
          </cell>
          <cell r="HU668" t="str">
            <v>PREV</v>
          </cell>
          <cell r="HV668" t="str">
            <v>PREV</v>
          </cell>
          <cell r="HW668" t="str">
            <v>PREV</v>
          </cell>
          <cell r="HX668" t="str">
            <v>PREV</v>
          </cell>
          <cell r="HY668" t="str">
            <v>PREV</v>
          </cell>
          <cell r="HZ668" t="str">
            <v>PREV</v>
          </cell>
          <cell r="IA668" t="str">
            <v>PREV</v>
          </cell>
          <cell r="IB668" t="str">
            <v>PREV</v>
          </cell>
          <cell r="IC668" t="str">
            <v>PREV</v>
          </cell>
          <cell r="ID668" t="str">
            <v>PREV</v>
          </cell>
          <cell r="IE668" t="str">
            <v>PREV</v>
          </cell>
          <cell r="IF668" t="str">
            <v>PREV</v>
          </cell>
          <cell r="IG668" t="str">
            <v>PREV</v>
          </cell>
          <cell r="IH668" t="str">
            <v>PREV</v>
          </cell>
          <cell r="II668" t="str">
            <v>PREV</v>
          </cell>
          <cell r="IJ668" t="str">
            <v>PREV</v>
          </cell>
          <cell r="IK668" t="str">
            <v>PREV</v>
          </cell>
          <cell r="IL668" t="str">
            <v>PREV</v>
          </cell>
          <cell r="IM668" t="str">
            <v>PREV</v>
          </cell>
          <cell r="IN668" t="str">
            <v>PREV</v>
          </cell>
          <cell r="IO668" t="str">
            <v>PREV</v>
          </cell>
          <cell r="IP668" t="str">
            <v>PREV</v>
          </cell>
          <cell r="IQ668" t="str">
            <v>PREV</v>
          </cell>
          <cell r="IR668" t="str">
            <v>PREV</v>
          </cell>
          <cell r="IS668" t="str">
            <v>PREV</v>
          </cell>
          <cell r="IT668" t="str">
            <v>PREV</v>
          </cell>
          <cell r="IU668" t="str">
            <v>PREV</v>
          </cell>
          <cell r="IV668" t="str">
            <v>PREV</v>
          </cell>
          <cell r="IW668" t="str">
            <v>PREV</v>
          </cell>
          <cell r="IX668" t="str">
            <v>PREV</v>
          </cell>
          <cell r="IY668" t="str">
            <v>PREV</v>
          </cell>
          <cell r="IZ668" t="str">
            <v>PREV</v>
          </cell>
          <cell r="JA668" t="str">
            <v>PREV</v>
          </cell>
          <cell r="JB668" t="str">
            <v>PREV</v>
          </cell>
          <cell r="JC668" t="str">
            <v>PREV</v>
          </cell>
          <cell r="JD668" t="str">
            <v>PREV</v>
          </cell>
          <cell r="JE668" t="str">
            <v>PREV</v>
          </cell>
          <cell r="JF668" t="str">
            <v>PREV</v>
          </cell>
          <cell r="JG668" t="str">
            <v>PREV</v>
          </cell>
          <cell r="JH668" t="str">
            <v>PREV</v>
          </cell>
          <cell r="JI668" t="str">
            <v>PREV</v>
          </cell>
          <cell r="JJ668" t="str">
            <v>PREV</v>
          </cell>
          <cell r="JK668" t="str">
            <v>PREV</v>
          </cell>
          <cell r="JL668" t="str">
            <v>PREV</v>
          </cell>
          <cell r="JM668" t="str">
            <v>PREV</v>
          </cell>
          <cell r="JN668" t="str">
            <v>PREV</v>
          </cell>
          <cell r="JO668" t="str">
            <v>PREV</v>
          </cell>
          <cell r="JP668" t="str">
            <v>PREV</v>
          </cell>
          <cell r="JQ668" t="str">
            <v>PREV</v>
          </cell>
          <cell r="JR668" t="str">
            <v>PREV</v>
          </cell>
          <cell r="JS668" t="str">
            <v>PREV</v>
          </cell>
          <cell r="JT668" t="str">
            <v>PREV</v>
          </cell>
          <cell r="JU668">
            <v>0</v>
          </cell>
          <cell r="JV668">
            <v>0</v>
          </cell>
          <cell r="JW668" t="str">
            <v>PREV</v>
          </cell>
          <cell r="JX668" t="str">
            <v>PREV</v>
          </cell>
          <cell r="JY668">
            <v>0</v>
          </cell>
          <cell r="JZ668" t="str">
            <v>PREV</v>
          </cell>
          <cell r="KA668" t="str">
            <v>PREV</v>
          </cell>
          <cell r="KB668" t="str">
            <v>PREV</v>
          </cell>
          <cell r="KC668" t="str">
            <v>PREV</v>
          </cell>
          <cell r="KD668" t="str">
            <v>PREV</v>
          </cell>
          <cell r="KE668" t="str">
            <v>PREV</v>
          </cell>
          <cell r="KF668" t="str">
            <v>PREV</v>
          </cell>
          <cell r="KG668" t="str">
            <v>PREV</v>
          </cell>
          <cell r="KH668" t="str">
            <v>PREV</v>
          </cell>
          <cell r="KI668" t="str">
            <v>PREV</v>
          </cell>
          <cell r="KJ668" t="str">
            <v>PREV</v>
          </cell>
          <cell r="KK668" t="str">
            <v>PREV</v>
          </cell>
          <cell r="KL668" t="str">
            <v>PREV</v>
          </cell>
          <cell r="KM668" t="str">
            <v>PREV</v>
          </cell>
          <cell r="KN668" t="str">
            <v>PREV</v>
          </cell>
          <cell r="KO668" t="str">
            <v>PREV</v>
          </cell>
          <cell r="KP668" t="str">
            <v>PREV</v>
          </cell>
          <cell r="KQ668" t="str">
            <v>PREV</v>
          </cell>
          <cell r="KR668" t="str">
            <v>PREV</v>
          </cell>
          <cell r="KS668" t="str">
            <v>PREV</v>
          </cell>
          <cell r="KT668" t="str">
            <v>PREV</v>
          </cell>
          <cell r="KU668" t="str">
            <v>PREV</v>
          </cell>
          <cell r="KV668" t="str">
            <v>PREV</v>
          </cell>
          <cell r="KW668" t="str">
            <v>PREV</v>
          </cell>
          <cell r="KX668" t="str">
            <v>PREV</v>
          </cell>
          <cell r="KY668" t="str">
            <v>PREV</v>
          </cell>
          <cell r="KZ668" t="str">
            <v>PREV</v>
          </cell>
          <cell r="LA668" t="str">
            <v>PREV</v>
          </cell>
          <cell r="LB668" t="str">
            <v>PREV</v>
          </cell>
          <cell r="LC668" t="str">
            <v>PREV</v>
          </cell>
          <cell r="LD668" t="str">
            <v>PREV</v>
          </cell>
          <cell r="LE668" t="str">
            <v>PREV</v>
          </cell>
          <cell r="LF668" t="str">
            <v>PREV</v>
          </cell>
          <cell r="LG668" t="str">
            <v>PREV</v>
          </cell>
          <cell r="LH668" t="str">
            <v>PREV</v>
          </cell>
          <cell r="LI668" t="str">
            <v>PREV</v>
          </cell>
          <cell r="LJ668" t="str">
            <v>PREV</v>
          </cell>
          <cell r="LK668" t="str">
            <v>PREV</v>
          </cell>
          <cell r="LL668" t="str">
            <v>PREV</v>
          </cell>
          <cell r="LM668" t="str">
            <v>PREV</v>
          </cell>
          <cell r="LN668" t="str">
            <v>PREV</v>
          </cell>
          <cell r="LO668" t="str">
            <v>PREV</v>
          </cell>
          <cell r="LP668" t="str">
            <v>PREV</v>
          </cell>
          <cell r="LQ668" t="str">
            <v>PREV</v>
          </cell>
        </row>
        <row r="669">
          <cell r="A669">
            <v>46600</v>
          </cell>
          <cell r="B669">
            <v>41</v>
          </cell>
          <cell r="C669" t="str">
            <v>CONS</v>
          </cell>
          <cell r="D669" t="str">
            <v>PREV</v>
          </cell>
          <cell r="E669" t="str">
            <v>PREV</v>
          </cell>
          <cell r="F669" t="str">
            <v>PREV</v>
          </cell>
          <cell r="G669" t="str">
            <v>PREV</v>
          </cell>
          <cell r="H669" t="str">
            <v>PREV</v>
          </cell>
          <cell r="I669" t="str">
            <v>PREV</v>
          </cell>
          <cell r="J669" t="str">
            <v>PREV</v>
          </cell>
          <cell r="K669" t="str">
            <v>PREV</v>
          </cell>
          <cell r="L669" t="str">
            <v>PREV</v>
          </cell>
          <cell r="M669" t="str">
            <v>PREV</v>
          </cell>
          <cell r="N669" t="str">
            <v>PREV</v>
          </cell>
          <cell r="O669" t="str">
            <v>PREV</v>
          </cell>
          <cell r="P669" t="str">
            <v>PREV</v>
          </cell>
          <cell r="Q669" t="str">
            <v>PREV</v>
          </cell>
          <cell r="R669" t="str">
            <v>PREV</v>
          </cell>
          <cell r="S669" t="str">
            <v>PREV</v>
          </cell>
          <cell r="T669" t="str">
            <v>PREV</v>
          </cell>
          <cell r="U669" t="str">
            <v>PREV</v>
          </cell>
          <cell r="V669" t="str">
            <v>PREV</v>
          </cell>
          <cell r="W669" t="str">
            <v>PREV</v>
          </cell>
          <cell r="X669" t="str">
            <v>PREV</v>
          </cell>
          <cell r="Y669" t="str">
            <v>PREV</v>
          </cell>
          <cell r="Z669" t="str">
            <v>PREV</v>
          </cell>
          <cell r="AA669" t="str">
            <v>PREV</v>
          </cell>
          <cell r="AB669" t="str">
            <v>PREV</v>
          </cell>
          <cell r="AC669" t="str">
            <v>PREV</v>
          </cell>
          <cell r="AD669" t="str">
            <v>PREV</v>
          </cell>
          <cell r="AE669" t="str">
            <v>PREV</v>
          </cell>
          <cell r="AF669" t="str">
            <v>PREV</v>
          </cell>
          <cell r="AG669" t="str">
            <v>PREV</v>
          </cell>
          <cell r="AH669" t="str">
            <v>PREV</v>
          </cell>
          <cell r="AI669" t="str">
            <v>PREV</v>
          </cell>
          <cell r="AJ669" t="str">
            <v>PREV</v>
          </cell>
          <cell r="AK669" t="str">
            <v>PREV</v>
          </cell>
          <cell r="AL669" t="str">
            <v>PREV</v>
          </cell>
          <cell r="AM669" t="str">
            <v>PREV</v>
          </cell>
          <cell r="AN669" t="str">
            <v>PREV</v>
          </cell>
          <cell r="AO669" t="str">
            <v>PREV</v>
          </cell>
          <cell r="AP669" t="str">
            <v>PREV</v>
          </cell>
          <cell r="AQ669" t="str">
            <v>PREV</v>
          </cell>
          <cell r="AR669" t="str">
            <v>PREV</v>
          </cell>
          <cell r="AS669" t="str">
            <v>PREV</v>
          </cell>
          <cell r="AT669" t="str">
            <v>PREV</v>
          </cell>
          <cell r="AU669" t="str">
            <v>PREV</v>
          </cell>
          <cell r="AV669" t="str">
            <v>PREV</v>
          </cell>
          <cell r="AW669" t="str">
            <v>PREV</v>
          </cell>
          <cell r="AX669" t="str">
            <v>PREV</v>
          </cell>
          <cell r="AY669" t="str">
            <v>PREV</v>
          </cell>
          <cell r="AZ669" t="str">
            <v>PREV</v>
          </cell>
          <cell r="BA669" t="str">
            <v>PREV</v>
          </cell>
          <cell r="BB669" t="str">
            <v>PREV</v>
          </cell>
          <cell r="BC669" t="str">
            <v>PREV</v>
          </cell>
          <cell r="BD669" t="str">
            <v>PREV</v>
          </cell>
          <cell r="BE669" t="str">
            <v>PREV</v>
          </cell>
          <cell r="BF669" t="str">
            <v>PREV</v>
          </cell>
          <cell r="BG669">
            <v>0</v>
          </cell>
          <cell r="BH669" t="str">
            <v>PREV</v>
          </cell>
          <cell r="BI669" t="str">
            <v>PREV</v>
          </cell>
          <cell r="BJ669" t="str">
            <v>PREV</v>
          </cell>
          <cell r="BK669" t="str">
            <v>PREV</v>
          </cell>
          <cell r="BL669">
            <v>0</v>
          </cell>
          <cell r="BM669" t="str">
            <v>PREV</v>
          </cell>
          <cell r="BN669" t="str">
            <v>PREV</v>
          </cell>
          <cell r="BO669" t="str">
            <v>PREV</v>
          </cell>
          <cell r="BP669" t="str">
            <v>PREV</v>
          </cell>
          <cell r="BQ669" t="str">
            <v>PREV</v>
          </cell>
          <cell r="BR669" t="str">
            <v>PREV</v>
          </cell>
          <cell r="BS669" t="str">
            <v>PREV</v>
          </cell>
          <cell r="BT669" t="str">
            <v>PREV</v>
          </cell>
          <cell r="BU669" t="str">
            <v>PREV</v>
          </cell>
          <cell r="BV669" t="str">
            <v>PREV</v>
          </cell>
          <cell r="BW669" t="str">
            <v>PREV</v>
          </cell>
          <cell r="BX669" t="str">
            <v>PREV</v>
          </cell>
          <cell r="BY669" t="str">
            <v>PREV</v>
          </cell>
          <cell r="BZ669" t="str">
            <v>PREV</v>
          </cell>
          <cell r="CA669">
            <v>0</v>
          </cell>
          <cell r="CB669" t="str">
            <v>PREV</v>
          </cell>
          <cell r="CC669" t="str">
            <v>PREV</v>
          </cell>
          <cell r="CD669" t="str">
            <v>PREV</v>
          </cell>
          <cell r="CE669" t="str">
            <v>PREV</v>
          </cell>
          <cell r="CF669">
            <v>0</v>
          </cell>
          <cell r="CG669" t="str">
            <v>PREV</v>
          </cell>
          <cell r="CH669" t="str">
            <v>PREV</v>
          </cell>
          <cell r="CI669" t="str">
            <v>PREV</v>
          </cell>
          <cell r="CJ669" t="str">
            <v>PREV</v>
          </cell>
          <cell r="CK669" t="str">
            <v>PREV</v>
          </cell>
          <cell r="CL669" t="str">
            <v>PREV</v>
          </cell>
          <cell r="CM669" t="str">
            <v>PREV</v>
          </cell>
          <cell r="CN669" t="str">
            <v>PREV</v>
          </cell>
          <cell r="CO669" t="str">
            <v>PREV</v>
          </cell>
          <cell r="CP669" t="str">
            <v>PREV</v>
          </cell>
          <cell r="CQ669" t="str">
            <v>PREV</v>
          </cell>
          <cell r="CR669" t="str">
            <v>PREV</v>
          </cell>
          <cell r="CS669" t="str">
            <v>PREV</v>
          </cell>
          <cell r="CT669" t="str">
            <v>PREV</v>
          </cell>
          <cell r="CU669" t="str">
            <v>PREV</v>
          </cell>
          <cell r="CV669">
            <v>0</v>
          </cell>
          <cell r="CW669" t="str">
            <v>PREV</v>
          </cell>
          <cell r="CX669" t="str">
            <v>PREV</v>
          </cell>
          <cell r="CY669">
            <v>0</v>
          </cell>
          <cell r="CZ669" t="str">
            <v>PREV</v>
          </cell>
          <cell r="DA669" t="str">
            <v>PREV</v>
          </cell>
          <cell r="DB669" t="str">
            <v>PREV</v>
          </cell>
          <cell r="DC669" t="str">
            <v>PREV</v>
          </cell>
          <cell r="DD669" t="str">
            <v>PREV</v>
          </cell>
          <cell r="DE669" t="str">
            <v>PREV</v>
          </cell>
          <cell r="DF669" t="str">
            <v>PREV</v>
          </cell>
          <cell r="DG669" t="str">
            <v>PREV</v>
          </cell>
          <cell r="DH669" t="str">
            <v>PREV</v>
          </cell>
          <cell r="DI669" t="str">
            <v>PREV</v>
          </cell>
          <cell r="DJ669" t="str">
            <v>PREV</v>
          </cell>
          <cell r="DK669" t="str">
            <v>PREV</v>
          </cell>
          <cell r="DL669" t="str">
            <v>PREV</v>
          </cell>
          <cell r="DM669" t="str">
            <v>PREV</v>
          </cell>
          <cell r="DN669" t="str">
            <v>PREV</v>
          </cell>
          <cell r="DO669" t="str">
            <v>PREV</v>
          </cell>
          <cell r="DP669" t="str">
            <v>PREV</v>
          </cell>
          <cell r="DQ669" t="str">
            <v>PREV</v>
          </cell>
          <cell r="DR669" t="str">
            <v>PREV</v>
          </cell>
          <cell r="DS669" t="str">
            <v>PREV</v>
          </cell>
          <cell r="DT669" t="str">
            <v>PREV</v>
          </cell>
          <cell r="DU669" t="str">
            <v>PREV</v>
          </cell>
          <cell r="DV669" t="str">
            <v>PREV</v>
          </cell>
          <cell r="DW669" t="str">
            <v>PREV</v>
          </cell>
          <cell r="DX669" t="str">
            <v>PREV</v>
          </cell>
          <cell r="DY669" t="str">
            <v>PREV</v>
          </cell>
          <cell r="DZ669" t="str">
            <v>PREV</v>
          </cell>
          <cell r="EA669" t="str">
            <v>PREV</v>
          </cell>
          <cell r="EB669" t="str">
            <v>PREV</v>
          </cell>
          <cell r="EC669" t="str">
            <v>PREV</v>
          </cell>
          <cell r="ED669" t="str">
            <v>PREV</v>
          </cell>
          <cell r="EE669" t="str">
            <v>PREV</v>
          </cell>
          <cell r="EF669" t="str">
            <v>PREV</v>
          </cell>
          <cell r="EG669" t="str">
            <v>PREV</v>
          </cell>
          <cell r="EH669" t="str">
            <v>PREV</v>
          </cell>
          <cell r="EI669" t="str">
            <v>PREV</v>
          </cell>
          <cell r="EJ669" t="str">
            <v>PREV</v>
          </cell>
          <cell r="EK669" t="str">
            <v>PREV</v>
          </cell>
          <cell r="EL669" t="str">
            <v>PREV</v>
          </cell>
          <cell r="EM669" t="str">
            <v>PREV</v>
          </cell>
          <cell r="EN669" t="str">
            <v>PREV</v>
          </cell>
          <cell r="EO669" t="str">
            <v>PREV</v>
          </cell>
          <cell r="EP669" t="str">
            <v>PREV</v>
          </cell>
          <cell r="EQ669" t="str">
            <v>PREV</v>
          </cell>
          <cell r="ER669" t="str">
            <v>PREV</v>
          </cell>
          <cell r="ES669" t="str">
            <v>PREV</v>
          </cell>
          <cell r="ET669" t="str">
            <v>PREV</v>
          </cell>
          <cell r="EU669" t="str">
            <v>PREV</v>
          </cell>
          <cell r="EV669" t="str">
            <v>PREV</v>
          </cell>
          <cell r="EW669" t="str">
            <v>PREV</v>
          </cell>
          <cell r="EX669" t="str">
            <v>PREV</v>
          </cell>
          <cell r="EY669" t="str">
            <v>PREV</v>
          </cell>
          <cell r="EZ669" t="str">
            <v>PREV</v>
          </cell>
          <cell r="FA669" t="str">
            <v>PREV</v>
          </cell>
          <cell r="FB669" t="str">
            <v>PREV</v>
          </cell>
          <cell r="FC669" t="str">
            <v>PREV</v>
          </cell>
          <cell r="FD669" t="str">
            <v>PREV</v>
          </cell>
          <cell r="FE669" t="str">
            <v>PREV</v>
          </cell>
          <cell r="FF669" t="str">
            <v>PREV</v>
          </cell>
          <cell r="FG669" t="str">
            <v>PREV</v>
          </cell>
          <cell r="FH669" t="str">
            <v>PREV</v>
          </cell>
          <cell r="FI669" t="str">
            <v>PREV</v>
          </cell>
          <cell r="FJ669" t="str">
            <v>PREV</v>
          </cell>
          <cell r="FK669" t="str">
            <v>PREV</v>
          </cell>
          <cell r="FL669" t="str">
            <v>PREV</v>
          </cell>
          <cell r="FM669" t="str">
            <v>PREV</v>
          </cell>
          <cell r="FN669" t="str">
            <v>PREV</v>
          </cell>
          <cell r="FO669" t="str">
            <v>PREV</v>
          </cell>
          <cell r="FP669" t="str">
            <v>PREV</v>
          </cell>
          <cell r="FQ669" t="str">
            <v>PREV</v>
          </cell>
          <cell r="FR669" t="str">
            <v>PREV</v>
          </cell>
          <cell r="FS669" t="str">
            <v>PREV</v>
          </cell>
          <cell r="FT669" t="str">
            <v>PREV</v>
          </cell>
          <cell r="FU669" t="str">
            <v>PREV</v>
          </cell>
          <cell r="FV669" t="str">
            <v>PREV</v>
          </cell>
          <cell r="FW669" t="str">
            <v>PREV</v>
          </cell>
          <cell r="FX669" t="str">
            <v>PREV</v>
          </cell>
          <cell r="FY669" t="str">
            <v>PREV</v>
          </cell>
          <cell r="FZ669" t="str">
            <v>PREV</v>
          </cell>
          <cell r="GA669" t="str">
            <v>PREV</v>
          </cell>
          <cell r="GB669" t="str">
            <v>PREV</v>
          </cell>
          <cell r="GC669" t="str">
            <v>PREV</v>
          </cell>
          <cell r="GD669" t="str">
            <v>PREV</v>
          </cell>
          <cell r="GE669" t="str">
            <v>PREV</v>
          </cell>
          <cell r="GF669" t="str">
            <v>PREV</v>
          </cell>
          <cell r="GG669" t="str">
            <v>PREV</v>
          </cell>
          <cell r="GH669" t="str">
            <v>PREV</v>
          </cell>
          <cell r="GI669" t="str">
            <v>PREV</v>
          </cell>
          <cell r="GJ669" t="str">
            <v>PREV</v>
          </cell>
          <cell r="GK669" t="str">
            <v>PREV</v>
          </cell>
          <cell r="GL669" t="str">
            <v>PREV</v>
          </cell>
          <cell r="GM669" t="str">
            <v>PREV</v>
          </cell>
          <cell r="GN669" t="str">
            <v>PREV</v>
          </cell>
          <cell r="GO669" t="str">
            <v>PREV</v>
          </cell>
          <cell r="GP669" t="str">
            <v>PREV</v>
          </cell>
          <cell r="GQ669" t="str">
            <v>PREV</v>
          </cell>
          <cell r="GR669" t="str">
            <v>PREV</v>
          </cell>
          <cell r="GS669" t="str">
            <v>PREV</v>
          </cell>
          <cell r="GT669" t="str">
            <v>PREV</v>
          </cell>
          <cell r="GU669" t="str">
            <v>PREV</v>
          </cell>
          <cell r="GV669" t="str">
            <v>PREV</v>
          </cell>
          <cell r="GW669" t="str">
            <v>PREV</v>
          </cell>
          <cell r="GX669" t="str">
            <v>PREV</v>
          </cell>
          <cell r="GY669" t="str">
            <v>PREV</v>
          </cell>
          <cell r="GZ669" t="str">
            <v>PREV</v>
          </cell>
          <cell r="HA669" t="str">
            <v>PREV</v>
          </cell>
          <cell r="HB669" t="str">
            <v>PREV</v>
          </cell>
          <cell r="HC669" t="str">
            <v>PREV</v>
          </cell>
          <cell r="HD669" t="str">
            <v>PREV</v>
          </cell>
          <cell r="HE669" t="str">
            <v>PREV</v>
          </cell>
          <cell r="HF669">
            <v>0</v>
          </cell>
          <cell r="HG669">
            <v>0</v>
          </cell>
          <cell r="HH669">
            <v>0</v>
          </cell>
          <cell r="HI669" t="str">
            <v>PREV</v>
          </cell>
          <cell r="HJ669" t="str">
            <v>PREV</v>
          </cell>
          <cell r="HK669" t="str">
            <v>PREV</v>
          </cell>
          <cell r="HL669" t="str">
            <v>PREV</v>
          </cell>
          <cell r="HM669" t="str">
            <v>PREV</v>
          </cell>
          <cell r="HN669" t="str">
            <v>PREV</v>
          </cell>
          <cell r="HO669" t="str">
            <v>PREV</v>
          </cell>
          <cell r="HP669" t="str">
            <v>PREV</v>
          </cell>
          <cell r="HQ669" t="str">
            <v>PREV</v>
          </cell>
          <cell r="HR669" t="str">
            <v>PREV</v>
          </cell>
          <cell r="HS669" t="str">
            <v>PREV</v>
          </cell>
          <cell r="HT669" t="str">
            <v>PREV</v>
          </cell>
          <cell r="HU669" t="str">
            <v>PREV</v>
          </cell>
          <cell r="HV669" t="str">
            <v>PREV</v>
          </cell>
          <cell r="HW669" t="str">
            <v>PREV</v>
          </cell>
          <cell r="HX669" t="str">
            <v>PREV</v>
          </cell>
          <cell r="HY669" t="str">
            <v>PREV</v>
          </cell>
          <cell r="HZ669" t="str">
            <v>PREV</v>
          </cell>
          <cell r="IA669" t="str">
            <v>PREV</v>
          </cell>
          <cell r="IB669" t="str">
            <v>PREV</v>
          </cell>
          <cell r="IC669" t="str">
            <v>PREV</v>
          </cell>
          <cell r="ID669" t="str">
            <v>PREV</v>
          </cell>
          <cell r="IE669" t="str">
            <v>PREV</v>
          </cell>
          <cell r="IF669" t="str">
            <v>PREV</v>
          </cell>
          <cell r="IG669" t="str">
            <v>PREV</v>
          </cell>
          <cell r="IH669" t="str">
            <v>PREV</v>
          </cell>
          <cell r="II669" t="str">
            <v>PREV</v>
          </cell>
          <cell r="IJ669" t="str">
            <v>PREV</v>
          </cell>
          <cell r="IK669" t="str">
            <v>PREV</v>
          </cell>
          <cell r="IL669" t="str">
            <v>PREV</v>
          </cell>
          <cell r="IM669" t="str">
            <v>PREV</v>
          </cell>
          <cell r="IN669" t="str">
            <v>PREV</v>
          </cell>
          <cell r="IO669" t="str">
            <v>PREV</v>
          </cell>
          <cell r="IP669" t="str">
            <v>PREV</v>
          </cell>
          <cell r="IQ669" t="str">
            <v>PREV</v>
          </cell>
          <cell r="IR669" t="str">
            <v>PREV</v>
          </cell>
          <cell r="IS669" t="str">
            <v>PREV</v>
          </cell>
          <cell r="IT669" t="str">
            <v>PREV</v>
          </cell>
          <cell r="IU669" t="str">
            <v>PREV</v>
          </cell>
          <cell r="IV669" t="str">
            <v>PREV</v>
          </cell>
          <cell r="IW669" t="str">
            <v>PREV</v>
          </cell>
          <cell r="IX669" t="str">
            <v>PREV</v>
          </cell>
          <cell r="IY669" t="str">
            <v>PREV</v>
          </cell>
          <cell r="IZ669" t="str">
            <v>PREV</v>
          </cell>
          <cell r="JA669" t="str">
            <v>PREV</v>
          </cell>
          <cell r="JB669" t="str">
            <v>PREV</v>
          </cell>
          <cell r="JC669" t="str">
            <v>PREV</v>
          </cell>
          <cell r="JD669" t="str">
            <v>PREV</v>
          </cell>
          <cell r="JE669" t="str">
            <v>PREV</v>
          </cell>
          <cell r="JF669" t="str">
            <v>PREV</v>
          </cell>
          <cell r="JG669" t="str">
            <v>PREV</v>
          </cell>
          <cell r="JH669" t="str">
            <v>PREV</v>
          </cell>
          <cell r="JI669" t="str">
            <v>PREV</v>
          </cell>
          <cell r="JJ669" t="str">
            <v>PREV</v>
          </cell>
          <cell r="JK669" t="str">
            <v>PREV</v>
          </cell>
          <cell r="JL669" t="str">
            <v>PREV</v>
          </cell>
          <cell r="JM669" t="str">
            <v>PREV</v>
          </cell>
          <cell r="JN669" t="str">
            <v>PREV</v>
          </cell>
          <cell r="JO669" t="str">
            <v>PREV</v>
          </cell>
          <cell r="JP669" t="str">
            <v>PREV</v>
          </cell>
          <cell r="JQ669" t="str">
            <v>PREV</v>
          </cell>
          <cell r="JR669" t="str">
            <v>PREV</v>
          </cell>
          <cell r="JS669" t="str">
            <v>PREV</v>
          </cell>
          <cell r="JT669" t="str">
            <v>PREV</v>
          </cell>
          <cell r="JU669">
            <v>0</v>
          </cell>
          <cell r="JV669">
            <v>0</v>
          </cell>
          <cell r="JW669" t="str">
            <v>PREV</v>
          </cell>
          <cell r="JX669" t="str">
            <v>PREV</v>
          </cell>
          <cell r="JY669">
            <v>0</v>
          </cell>
          <cell r="JZ669" t="str">
            <v>PREV</v>
          </cell>
          <cell r="KA669" t="str">
            <v>PREV</v>
          </cell>
          <cell r="KB669" t="str">
            <v>PREV</v>
          </cell>
          <cell r="KC669" t="str">
            <v>PREV</v>
          </cell>
          <cell r="KD669" t="str">
            <v>PREV</v>
          </cell>
          <cell r="KE669" t="str">
            <v>PREV</v>
          </cell>
          <cell r="KF669" t="str">
            <v>PREV</v>
          </cell>
          <cell r="KG669" t="str">
            <v>PREV</v>
          </cell>
          <cell r="KH669" t="str">
            <v>PREV</v>
          </cell>
          <cell r="KI669" t="str">
            <v>PREV</v>
          </cell>
          <cell r="KJ669" t="str">
            <v>PREV</v>
          </cell>
          <cell r="KK669" t="str">
            <v>PREV</v>
          </cell>
          <cell r="KL669" t="str">
            <v>PREV</v>
          </cell>
          <cell r="KM669" t="str">
            <v>PREV</v>
          </cell>
          <cell r="KN669" t="str">
            <v>PREV</v>
          </cell>
          <cell r="KO669" t="str">
            <v>PREV</v>
          </cell>
          <cell r="KP669" t="str">
            <v>PREV</v>
          </cell>
          <cell r="KQ669" t="str">
            <v>PREV</v>
          </cell>
          <cell r="KR669" t="str">
            <v>PREV</v>
          </cell>
          <cell r="KS669" t="str">
            <v>PREV</v>
          </cell>
          <cell r="KT669" t="str">
            <v>PREV</v>
          </cell>
          <cell r="KU669" t="str">
            <v>PREV</v>
          </cell>
          <cell r="KV669" t="str">
            <v>PREV</v>
          </cell>
          <cell r="KW669" t="str">
            <v>PREV</v>
          </cell>
          <cell r="KX669" t="str">
            <v>PREV</v>
          </cell>
          <cell r="KY669" t="str">
            <v>PREV</v>
          </cell>
          <cell r="KZ669" t="str">
            <v>PREV</v>
          </cell>
          <cell r="LA669" t="str">
            <v>PREV</v>
          </cell>
          <cell r="LB669" t="str">
            <v>PREV</v>
          </cell>
          <cell r="LC669" t="str">
            <v>PREV</v>
          </cell>
          <cell r="LD669" t="str">
            <v>PREV</v>
          </cell>
          <cell r="LE669" t="str">
            <v>PREV</v>
          </cell>
          <cell r="LF669" t="str">
            <v>PREV</v>
          </cell>
          <cell r="LG669" t="str">
            <v>PREV</v>
          </cell>
          <cell r="LH669" t="str">
            <v>PREV</v>
          </cell>
          <cell r="LI669" t="str">
            <v>PREV</v>
          </cell>
          <cell r="LJ669" t="str">
            <v>PREV</v>
          </cell>
          <cell r="LK669" t="str">
            <v>PREV</v>
          </cell>
          <cell r="LL669" t="str">
            <v>PREV</v>
          </cell>
          <cell r="LM669" t="str">
            <v>PREV</v>
          </cell>
          <cell r="LN669" t="str">
            <v>PREV</v>
          </cell>
          <cell r="LO669" t="str">
            <v>PREV</v>
          </cell>
          <cell r="LP669" t="str">
            <v>PREV</v>
          </cell>
          <cell r="LQ669" t="str">
            <v>PREV</v>
          </cell>
        </row>
        <row r="670">
          <cell r="A670">
            <v>46569</v>
          </cell>
          <cell r="B670">
            <v>42</v>
          </cell>
          <cell r="C670" t="str">
            <v>CONS</v>
          </cell>
          <cell r="D670" t="str">
            <v>PREV</v>
          </cell>
          <cell r="E670" t="str">
            <v>PREV</v>
          </cell>
          <cell r="F670" t="str">
            <v>PREV</v>
          </cell>
          <cell r="G670" t="str">
            <v>PREV</v>
          </cell>
          <cell r="H670" t="str">
            <v>PREV</v>
          </cell>
          <cell r="I670" t="str">
            <v>PREV</v>
          </cell>
          <cell r="J670" t="str">
            <v>PREV</v>
          </cell>
          <cell r="K670" t="str">
            <v>PREV</v>
          </cell>
          <cell r="L670" t="str">
            <v>PREV</v>
          </cell>
          <cell r="M670" t="str">
            <v>PREV</v>
          </cell>
          <cell r="N670" t="str">
            <v>PREV</v>
          </cell>
          <cell r="O670" t="str">
            <v>PREV</v>
          </cell>
          <cell r="P670" t="str">
            <v>PREV</v>
          </cell>
          <cell r="Q670" t="str">
            <v>PREV</v>
          </cell>
          <cell r="R670" t="str">
            <v>PREV</v>
          </cell>
          <cell r="S670" t="str">
            <v>PREV</v>
          </cell>
          <cell r="T670" t="str">
            <v>PREV</v>
          </cell>
          <cell r="U670" t="str">
            <v>PREV</v>
          </cell>
          <cell r="V670" t="str">
            <v>PREV</v>
          </cell>
          <cell r="W670" t="str">
            <v>PREV</v>
          </cell>
          <cell r="X670" t="str">
            <v>PREV</v>
          </cell>
          <cell r="Y670" t="str">
            <v>PREV</v>
          </cell>
          <cell r="Z670" t="str">
            <v>PREV</v>
          </cell>
          <cell r="AA670" t="str">
            <v>PREV</v>
          </cell>
          <cell r="AB670" t="str">
            <v>PREV</v>
          </cell>
          <cell r="AC670" t="str">
            <v>PREV</v>
          </cell>
          <cell r="AD670" t="str">
            <v>PREV</v>
          </cell>
          <cell r="AE670" t="str">
            <v>PREV</v>
          </cell>
          <cell r="AF670" t="str">
            <v>PREV</v>
          </cell>
          <cell r="AG670" t="str">
            <v>PREV</v>
          </cell>
          <cell r="AH670" t="str">
            <v>PREV</v>
          </cell>
          <cell r="AI670" t="str">
            <v>PREV</v>
          </cell>
          <cell r="AJ670" t="str">
            <v>PREV</v>
          </cell>
          <cell r="AK670" t="str">
            <v>PREV</v>
          </cell>
          <cell r="AL670" t="str">
            <v>PREV</v>
          </cell>
          <cell r="AM670" t="str">
            <v>PREV</v>
          </cell>
          <cell r="AN670" t="str">
            <v>PREV</v>
          </cell>
          <cell r="AO670" t="str">
            <v>PREV</v>
          </cell>
          <cell r="AP670" t="str">
            <v>PREV</v>
          </cell>
          <cell r="AQ670" t="str">
            <v>PREV</v>
          </cell>
          <cell r="AR670" t="str">
            <v>PREV</v>
          </cell>
          <cell r="AS670" t="str">
            <v>PREV</v>
          </cell>
          <cell r="AT670" t="str">
            <v>PREV</v>
          </cell>
          <cell r="AU670" t="str">
            <v>PREV</v>
          </cell>
          <cell r="AV670" t="str">
            <v>PREV</v>
          </cell>
          <cell r="AW670" t="str">
            <v>PREV</v>
          </cell>
          <cell r="AX670" t="str">
            <v>PREV</v>
          </cell>
          <cell r="AY670" t="str">
            <v>PREV</v>
          </cell>
          <cell r="AZ670" t="str">
            <v>PREV</v>
          </cell>
          <cell r="BA670" t="str">
            <v>PREV</v>
          </cell>
          <cell r="BB670" t="str">
            <v>PREV</v>
          </cell>
          <cell r="BC670" t="str">
            <v>PREV</v>
          </cell>
          <cell r="BD670" t="str">
            <v>PREV</v>
          </cell>
          <cell r="BE670" t="str">
            <v>PREV</v>
          </cell>
          <cell r="BF670" t="str">
            <v>PREV</v>
          </cell>
          <cell r="BG670">
            <v>0</v>
          </cell>
          <cell r="BH670" t="str">
            <v>PREV</v>
          </cell>
          <cell r="BI670" t="str">
            <v>PREV</v>
          </cell>
          <cell r="BJ670" t="str">
            <v>PREV</v>
          </cell>
          <cell r="BK670" t="str">
            <v>PREV</v>
          </cell>
          <cell r="BL670">
            <v>0</v>
          </cell>
          <cell r="BM670" t="str">
            <v>PREV</v>
          </cell>
          <cell r="BN670" t="str">
            <v>PREV</v>
          </cell>
          <cell r="BO670" t="str">
            <v>PREV</v>
          </cell>
          <cell r="BP670" t="str">
            <v>PREV</v>
          </cell>
          <cell r="BQ670" t="str">
            <v>PREV</v>
          </cell>
          <cell r="BR670" t="str">
            <v>PREV</v>
          </cell>
          <cell r="BS670" t="str">
            <v>PREV</v>
          </cell>
          <cell r="BT670" t="str">
            <v>PREV</v>
          </cell>
          <cell r="BU670" t="str">
            <v>PREV</v>
          </cell>
          <cell r="BV670" t="str">
            <v>PREV</v>
          </cell>
          <cell r="BW670" t="str">
            <v>PREV</v>
          </cell>
          <cell r="BX670" t="str">
            <v>PREV</v>
          </cell>
          <cell r="BY670" t="str">
            <v>PREV</v>
          </cell>
          <cell r="BZ670" t="str">
            <v>PREV</v>
          </cell>
          <cell r="CA670">
            <v>0</v>
          </cell>
          <cell r="CB670" t="str">
            <v>PREV</v>
          </cell>
          <cell r="CC670" t="str">
            <v>PREV</v>
          </cell>
          <cell r="CD670" t="str">
            <v>PREV</v>
          </cell>
          <cell r="CE670" t="str">
            <v>PREV</v>
          </cell>
          <cell r="CF670">
            <v>0</v>
          </cell>
          <cell r="CG670" t="str">
            <v>PREV</v>
          </cell>
          <cell r="CH670" t="str">
            <v>PREV</v>
          </cell>
          <cell r="CI670" t="str">
            <v>PREV</v>
          </cell>
          <cell r="CJ670" t="str">
            <v>PREV</v>
          </cell>
          <cell r="CK670" t="str">
            <v>PREV</v>
          </cell>
          <cell r="CL670" t="str">
            <v>PREV</v>
          </cell>
          <cell r="CM670" t="str">
            <v>PREV</v>
          </cell>
          <cell r="CN670" t="str">
            <v>PREV</v>
          </cell>
          <cell r="CO670" t="str">
            <v>PREV</v>
          </cell>
          <cell r="CP670" t="str">
            <v>PREV</v>
          </cell>
          <cell r="CQ670" t="str">
            <v>PREV</v>
          </cell>
          <cell r="CR670" t="str">
            <v>PREV</v>
          </cell>
          <cell r="CS670" t="str">
            <v>PREV</v>
          </cell>
          <cell r="CT670" t="str">
            <v>PREV</v>
          </cell>
          <cell r="CU670" t="str">
            <v>PREV</v>
          </cell>
          <cell r="CV670">
            <v>0</v>
          </cell>
          <cell r="CW670" t="str">
            <v>PREV</v>
          </cell>
          <cell r="CX670" t="str">
            <v>PREV</v>
          </cell>
          <cell r="CY670">
            <v>0</v>
          </cell>
          <cell r="CZ670" t="str">
            <v>PREV</v>
          </cell>
          <cell r="DA670" t="str">
            <v>PREV</v>
          </cell>
          <cell r="DB670" t="str">
            <v>PREV</v>
          </cell>
          <cell r="DC670" t="str">
            <v>PREV</v>
          </cell>
          <cell r="DD670" t="str">
            <v>PREV</v>
          </cell>
          <cell r="DE670" t="str">
            <v>PREV</v>
          </cell>
          <cell r="DF670" t="str">
            <v>PREV</v>
          </cell>
          <cell r="DG670" t="str">
            <v>PREV</v>
          </cell>
          <cell r="DH670" t="str">
            <v>PREV</v>
          </cell>
          <cell r="DI670" t="str">
            <v>PREV</v>
          </cell>
          <cell r="DJ670" t="str">
            <v>PREV</v>
          </cell>
          <cell r="DK670" t="str">
            <v>PREV</v>
          </cell>
          <cell r="DL670" t="str">
            <v>PREV</v>
          </cell>
          <cell r="DM670" t="str">
            <v>PREV</v>
          </cell>
          <cell r="DN670" t="str">
            <v>PREV</v>
          </cell>
          <cell r="DO670" t="str">
            <v>PREV</v>
          </cell>
          <cell r="DP670" t="str">
            <v>PREV</v>
          </cell>
          <cell r="DQ670" t="str">
            <v>PREV</v>
          </cell>
          <cell r="DR670" t="str">
            <v>PREV</v>
          </cell>
          <cell r="DS670" t="str">
            <v>PREV</v>
          </cell>
          <cell r="DT670" t="str">
            <v>PREV</v>
          </cell>
          <cell r="DU670" t="str">
            <v>PREV</v>
          </cell>
          <cell r="DV670" t="str">
            <v>PREV</v>
          </cell>
          <cell r="DW670" t="str">
            <v>PREV</v>
          </cell>
          <cell r="DX670" t="str">
            <v>PREV</v>
          </cell>
          <cell r="DY670" t="str">
            <v>PREV</v>
          </cell>
          <cell r="DZ670" t="str">
            <v>PREV</v>
          </cell>
          <cell r="EA670" t="str">
            <v>PREV</v>
          </cell>
          <cell r="EB670" t="str">
            <v>PREV</v>
          </cell>
          <cell r="EC670" t="str">
            <v>PREV</v>
          </cell>
          <cell r="ED670" t="str">
            <v>PREV</v>
          </cell>
          <cell r="EE670" t="str">
            <v>PREV</v>
          </cell>
          <cell r="EF670" t="str">
            <v>PREV</v>
          </cell>
          <cell r="EG670" t="str">
            <v>PREV</v>
          </cell>
          <cell r="EH670" t="str">
            <v>PREV</v>
          </cell>
          <cell r="EI670" t="str">
            <v>PREV</v>
          </cell>
          <cell r="EJ670" t="str">
            <v>PREV</v>
          </cell>
          <cell r="EK670" t="str">
            <v>PREV</v>
          </cell>
          <cell r="EL670" t="str">
            <v>PREV</v>
          </cell>
          <cell r="EM670" t="str">
            <v>PREV</v>
          </cell>
          <cell r="EN670" t="str">
            <v>PREV</v>
          </cell>
          <cell r="EO670" t="str">
            <v>PREV</v>
          </cell>
          <cell r="EP670" t="str">
            <v>PREV</v>
          </cell>
          <cell r="EQ670" t="str">
            <v>PREV</v>
          </cell>
          <cell r="ER670" t="str">
            <v>PREV</v>
          </cell>
          <cell r="ES670" t="str">
            <v>PREV</v>
          </cell>
          <cell r="ET670" t="str">
            <v>PREV</v>
          </cell>
          <cell r="EU670" t="str">
            <v>PREV</v>
          </cell>
          <cell r="EV670" t="str">
            <v>PREV</v>
          </cell>
          <cell r="EW670" t="str">
            <v>PREV</v>
          </cell>
          <cell r="EX670" t="str">
            <v>PREV</v>
          </cell>
          <cell r="EY670" t="str">
            <v>PREV</v>
          </cell>
          <cell r="EZ670" t="str">
            <v>PREV</v>
          </cell>
          <cell r="FA670" t="str">
            <v>PREV</v>
          </cell>
          <cell r="FB670" t="str">
            <v>PREV</v>
          </cell>
          <cell r="FC670" t="str">
            <v>PREV</v>
          </cell>
          <cell r="FD670" t="str">
            <v>PREV</v>
          </cell>
          <cell r="FE670" t="str">
            <v>PREV</v>
          </cell>
          <cell r="FF670" t="str">
            <v>PREV</v>
          </cell>
          <cell r="FG670" t="str">
            <v>PREV</v>
          </cell>
          <cell r="FH670" t="str">
            <v>PREV</v>
          </cell>
          <cell r="FI670" t="str">
            <v>PREV</v>
          </cell>
          <cell r="FJ670" t="str">
            <v>PREV</v>
          </cell>
          <cell r="FK670" t="str">
            <v>PREV</v>
          </cell>
          <cell r="FL670" t="str">
            <v>PREV</v>
          </cell>
          <cell r="FM670" t="str">
            <v>PREV</v>
          </cell>
          <cell r="FN670" t="str">
            <v>PREV</v>
          </cell>
          <cell r="FO670" t="str">
            <v>PREV</v>
          </cell>
          <cell r="FP670" t="str">
            <v>PREV</v>
          </cell>
          <cell r="FQ670" t="str">
            <v>PREV</v>
          </cell>
          <cell r="FR670" t="str">
            <v>PREV</v>
          </cell>
          <cell r="FS670" t="str">
            <v>PREV</v>
          </cell>
          <cell r="FT670" t="str">
            <v>PREV</v>
          </cell>
          <cell r="FU670" t="str">
            <v>PREV</v>
          </cell>
          <cell r="FV670" t="str">
            <v>PREV</v>
          </cell>
          <cell r="FW670" t="str">
            <v>PREV</v>
          </cell>
          <cell r="FX670" t="str">
            <v>PREV</v>
          </cell>
          <cell r="FY670" t="str">
            <v>PREV</v>
          </cell>
          <cell r="FZ670" t="str">
            <v>PREV</v>
          </cell>
          <cell r="GA670" t="str">
            <v>PREV</v>
          </cell>
          <cell r="GB670" t="str">
            <v>PREV</v>
          </cell>
          <cell r="GC670" t="str">
            <v>PREV</v>
          </cell>
          <cell r="GD670" t="str">
            <v>PREV</v>
          </cell>
          <cell r="GE670" t="str">
            <v>PREV</v>
          </cell>
          <cell r="GF670" t="str">
            <v>PREV</v>
          </cell>
          <cell r="GG670" t="str">
            <v>PREV</v>
          </cell>
          <cell r="GH670" t="str">
            <v>PREV</v>
          </cell>
          <cell r="GI670" t="str">
            <v>PREV</v>
          </cell>
          <cell r="GJ670" t="str">
            <v>PREV</v>
          </cell>
          <cell r="GK670" t="str">
            <v>PREV</v>
          </cell>
          <cell r="GL670" t="str">
            <v>PREV</v>
          </cell>
          <cell r="GM670" t="str">
            <v>PREV</v>
          </cell>
          <cell r="GN670" t="str">
            <v>PREV</v>
          </cell>
          <cell r="GO670" t="str">
            <v>PREV</v>
          </cell>
          <cell r="GP670" t="str">
            <v>PREV</v>
          </cell>
          <cell r="GQ670" t="str">
            <v>PREV</v>
          </cell>
          <cell r="GR670" t="str">
            <v>PREV</v>
          </cell>
          <cell r="GS670" t="str">
            <v>PREV</v>
          </cell>
          <cell r="GT670" t="str">
            <v>PREV</v>
          </cell>
          <cell r="GU670" t="str">
            <v>PREV</v>
          </cell>
          <cell r="GV670" t="str">
            <v>PREV</v>
          </cell>
          <cell r="GW670" t="str">
            <v>PREV</v>
          </cell>
          <cell r="GX670" t="str">
            <v>PREV</v>
          </cell>
          <cell r="GY670" t="str">
            <v>PREV</v>
          </cell>
          <cell r="GZ670" t="str">
            <v>PREV</v>
          </cell>
          <cell r="HA670" t="str">
            <v>PREV</v>
          </cell>
          <cell r="HB670" t="str">
            <v>PREV</v>
          </cell>
          <cell r="HC670" t="str">
            <v>PREV</v>
          </cell>
          <cell r="HD670" t="str">
            <v>PREV</v>
          </cell>
          <cell r="HE670" t="str">
            <v>PREV</v>
          </cell>
          <cell r="HF670">
            <v>0</v>
          </cell>
          <cell r="HG670">
            <v>0</v>
          </cell>
          <cell r="HH670">
            <v>0</v>
          </cell>
          <cell r="HI670" t="str">
            <v>PREV</v>
          </cell>
          <cell r="HJ670" t="str">
            <v>PREV</v>
          </cell>
          <cell r="HK670" t="str">
            <v>PREV</v>
          </cell>
          <cell r="HL670" t="str">
            <v>PREV</v>
          </cell>
          <cell r="HM670" t="str">
            <v>PREV</v>
          </cell>
          <cell r="HN670" t="str">
            <v>PREV</v>
          </cell>
          <cell r="HO670" t="str">
            <v>PREV</v>
          </cell>
          <cell r="HP670" t="str">
            <v>PREV</v>
          </cell>
          <cell r="HQ670" t="str">
            <v>PREV</v>
          </cell>
          <cell r="HR670" t="str">
            <v>PREV</v>
          </cell>
          <cell r="HS670" t="str">
            <v>PREV</v>
          </cell>
          <cell r="HT670" t="str">
            <v>PREV</v>
          </cell>
          <cell r="HU670" t="str">
            <v>PREV</v>
          </cell>
          <cell r="HV670" t="str">
            <v>PREV</v>
          </cell>
          <cell r="HW670" t="str">
            <v>PREV</v>
          </cell>
          <cell r="HX670" t="str">
            <v>PREV</v>
          </cell>
          <cell r="HY670" t="str">
            <v>PREV</v>
          </cell>
          <cell r="HZ670" t="str">
            <v>PREV</v>
          </cell>
          <cell r="IA670" t="str">
            <v>PREV</v>
          </cell>
          <cell r="IB670" t="str">
            <v>PREV</v>
          </cell>
          <cell r="IC670" t="str">
            <v>PREV</v>
          </cell>
          <cell r="ID670" t="str">
            <v>PREV</v>
          </cell>
          <cell r="IE670" t="str">
            <v>PREV</v>
          </cell>
          <cell r="IF670" t="str">
            <v>PREV</v>
          </cell>
          <cell r="IG670" t="str">
            <v>PREV</v>
          </cell>
          <cell r="IH670" t="str">
            <v>PREV</v>
          </cell>
          <cell r="II670" t="str">
            <v>PREV</v>
          </cell>
          <cell r="IJ670" t="str">
            <v>PREV</v>
          </cell>
          <cell r="IK670" t="str">
            <v>PREV</v>
          </cell>
          <cell r="IL670" t="str">
            <v>PREV</v>
          </cell>
          <cell r="IM670" t="str">
            <v>PREV</v>
          </cell>
          <cell r="IN670" t="str">
            <v>PREV</v>
          </cell>
          <cell r="IO670" t="str">
            <v>PREV</v>
          </cell>
          <cell r="IP670" t="str">
            <v>PREV</v>
          </cell>
          <cell r="IQ670" t="str">
            <v>PREV</v>
          </cell>
          <cell r="IR670" t="str">
            <v>PREV</v>
          </cell>
          <cell r="IS670" t="str">
            <v>PREV</v>
          </cell>
          <cell r="IT670" t="str">
            <v>PREV</v>
          </cell>
          <cell r="IU670" t="str">
            <v>PREV</v>
          </cell>
          <cell r="IV670" t="str">
            <v>PREV</v>
          </cell>
          <cell r="IW670" t="str">
            <v>PREV</v>
          </cell>
          <cell r="IX670" t="str">
            <v>PREV</v>
          </cell>
          <cell r="IY670" t="str">
            <v>PREV</v>
          </cell>
          <cell r="IZ670" t="str">
            <v>PREV</v>
          </cell>
          <cell r="JA670" t="str">
            <v>PREV</v>
          </cell>
          <cell r="JB670" t="str">
            <v>PREV</v>
          </cell>
          <cell r="JC670" t="str">
            <v>PREV</v>
          </cell>
          <cell r="JD670" t="str">
            <v>PREV</v>
          </cell>
          <cell r="JE670" t="str">
            <v>PREV</v>
          </cell>
          <cell r="JF670" t="str">
            <v>PREV</v>
          </cell>
          <cell r="JG670" t="str">
            <v>PREV</v>
          </cell>
          <cell r="JH670" t="str">
            <v>PREV</v>
          </cell>
          <cell r="JI670" t="str">
            <v>PREV</v>
          </cell>
          <cell r="JJ670" t="str">
            <v>PREV</v>
          </cell>
          <cell r="JK670" t="str">
            <v>PREV</v>
          </cell>
          <cell r="JL670" t="str">
            <v>PREV</v>
          </cell>
          <cell r="JM670" t="str">
            <v>PREV</v>
          </cell>
          <cell r="JN670" t="str">
            <v>PREV</v>
          </cell>
          <cell r="JO670" t="str">
            <v>PREV</v>
          </cell>
          <cell r="JP670" t="str">
            <v>PREV</v>
          </cell>
          <cell r="JQ670" t="str">
            <v>PREV</v>
          </cell>
          <cell r="JR670" t="str">
            <v>PREV</v>
          </cell>
          <cell r="JS670" t="str">
            <v>PREV</v>
          </cell>
          <cell r="JT670" t="str">
            <v>PREV</v>
          </cell>
          <cell r="JU670">
            <v>0</v>
          </cell>
          <cell r="JV670">
            <v>0</v>
          </cell>
          <cell r="JW670" t="str">
            <v>PREV</v>
          </cell>
          <cell r="JX670" t="str">
            <v>PREV</v>
          </cell>
          <cell r="JY670">
            <v>0</v>
          </cell>
          <cell r="JZ670" t="str">
            <v>PREV</v>
          </cell>
          <cell r="KA670" t="str">
            <v>PREV</v>
          </cell>
          <cell r="KB670" t="str">
            <v>PREV</v>
          </cell>
          <cell r="KC670" t="str">
            <v>PREV</v>
          </cell>
          <cell r="KD670" t="str">
            <v>PREV</v>
          </cell>
          <cell r="KE670" t="str">
            <v>PREV</v>
          </cell>
          <cell r="KF670" t="str">
            <v>PREV</v>
          </cell>
          <cell r="KG670" t="str">
            <v>PREV</v>
          </cell>
          <cell r="KH670" t="str">
            <v>PREV</v>
          </cell>
          <cell r="KI670" t="str">
            <v>PREV</v>
          </cell>
          <cell r="KJ670" t="str">
            <v>PREV</v>
          </cell>
          <cell r="KK670" t="str">
            <v>PREV</v>
          </cell>
          <cell r="KL670" t="str">
            <v>PREV</v>
          </cell>
          <cell r="KM670" t="str">
            <v>PREV</v>
          </cell>
          <cell r="KN670" t="str">
            <v>PREV</v>
          </cell>
          <cell r="KO670" t="str">
            <v>PREV</v>
          </cell>
          <cell r="KP670" t="str">
            <v>PREV</v>
          </cell>
          <cell r="KQ670" t="str">
            <v>PREV</v>
          </cell>
          <cell r="KR670" t="str">
            <v>PREV</v>
          </cell>
          <cell r="KS670" t="str">
            <v>PREV</v>
          </cell>
          <cell r="KT670" t="str">
            <v>PREV</v>
          </cell>
          <cell r="KU670" t="str">
            <v>PREV</v>
          </cell>
          <cell r="KV670" t="str">
            <v>PREV</v>
          </cell>
          <cell r="KW670" t="str">
            <v>PREV</v>
          </cell>
          <cell r="KX670" t="str">
            <v>PREV</v>
          </cell>
          <cell r="KY670" t="str">
            <v>PREV</v>
          </cell>
          <cell r="KZ670" t="str">
            <v>PREV</v>
          </cell>
          <cell r="LA670" t="str">
            <v>PREV</v>
          </cell>
          <cell r="LB670" t="str">
            <v>PREV</v>
          </cell>
          <cell r="LC670" t="str">
            <v>PREV</v>
          </cell>
          <cell r="LD670" t="str">
            <v>PREV</v>
          </cell>
          <cell r="LE670" t="str">
            <v>PREV</v>
          </cell>
          <cell r="LF670" t="str">
            <v>PREV</v>
          </cell>
          <cell r="LG670" t="str">
            <v>PREV</v>
          </cell>
          <cell r="LH670" t="str">
            <v>PREV</v>
          </cell>
          <cell r="LI670" t="str">
            <v>PREV</v>
          </cell>
          <cell r="LJ670" t="str">
            <v>PREV</v>
          </cell>
          <cell r="LK670" t="str">
            <v>PREV</v>
          </cell>
          <cell r="LL670" t="str">
            <v>PREV</v>
          </cell>
          <cell r="LM670" t="str">
            <v>PREV</v>
          </cell>
          <cell r="LN670" t="str">
            <v>PREV</v>
          </cell>
          <cell r="LO670" t="str">
            <v>PREV</v>
          </cell>
          <cell r="LP670" t="str">
            <v>PREV</v>
          </cell>
          <cell r="LQ670" t="str">
            <v>PREV</v>
          </cell>
        </row>
        <row r="671">
          <cell r="A671">
            <v>46539</v>
          </cell>
          <cell r="B671">
            <v>43</v>
          </cell>
          <cell r="C671" t="str">
            <v>CONS</v>
          </cell>
          <cell r="D671" t="str">
            <v>PREV</v>
          </cell>
          <cell r="E671" t="str">
            <v>PREV</v>
          </cell>
          <cell r="F671" t="str">
            <v>PREV</v>
          </cell>
          <cell r="G671" t="str">
            <v>PREV</v>
          </cell>
          <cell r="H671" t="str">
            <v>PREV</v>
          </cell>
          <cell r="I671" t="str">
            <v>PREV</v>
          </cell>
          <cell r="J671" t="str">
            <v>PREV</v>
          </cell>
          <cell r="K671" t="str">
            <v>PREV</v>
          </cell>
          <cell r="L671" t="str">
            <v>PREV</v>
          </cell>
          <cell r="M671" t="str">
            <v>PREV</v>
          </cell>
          <cell r="N671" t="str">
            <v>PREV</v>
          </cell>
          <cell r="O671" t="str">
            <v>PREV</v>
          </cell>
          <cell r="P671" t="str">
            <v>PREV</v>
          </cell>
          <cell r="Q671" t="str">
            <v>PREV</v>
          </cell>
          <cell r="R671" t="str">
            <v>PREV</v>
          </cell>
          <cell r="S671" t="str">
            <v>PREV</v>
          </cell>
          <cell r="T671" t="str">
            <v>PREV</v>
          </cell>
          <cell r="U671" t="str">
            <v>PREV</v>
          </cell>
          <cell r="V671" t="str">
            <v>PREV</v>
          </cell>
          <cell r="W671" t="str">
            <v>PREV</v>
          </cell>
          <cell r="X671" t="str">
            <v>PREV</v>
          </cell>
          <cell r="Y671" t="str">
            <v>PREV</v>
          </cell>
          <cell r="Z671" t="str">
            <v>PREV</v>
          </cell>
          <cell r="AA671" t="str">
            <v>PREV</v>
          </cell>
          <cell r="AB671" t="str">
            <v>PREV</v>
          </cell>
          <cell r="AC671" t="str">
            <v>PREV</v>
          </cell>
          <cell r="AD671" t="str">
            <v>PREV</v>
          </cell>
          <cell r="AE671" t="str">
            <v>PREV</v>
          </cell>
          <cell r="AF671" t="str">
            <v>PREV</v>
          </cell>
          <cell r="AG671" t="str">
            <v>PREV</v>
          </cell>
          <cell r="AH671" t="str">
            <v>PREV</v>
          </cell>
          <cell r="AI671" t="str">
            <v>PREV</v>
          </cell>
          <cell r="AJ671" t="str">
            <v>PREV</v>
          </cell>
          <cell r="AK671" t="str">
            <v>PREV</v>
          </cell>
          <cell r="AL671" t="str">
            <v>PREV</v>
          </cell>
          <cell r="AM671" t="str">
            <v>PREV</v>
          </cell>
          <cell r="AN671" t="str">
            <v>PREV</v>
          </cell>
          <cell r="AO671" t="str">
            <v>PREV</v>
          </cell>
          <cell r="AP671" t="str">
            <v>PREV</v>
          </cell>
          <cell r="AQ671" t="str">
            <v>PREV</v>
          </cell>
          <cell r="AR671" t="str">
            <v>PREV</v>
          </cell>
          <cell r="AS671" t="str">
            <v>PREV</v>
          </cell>
          <cell r="AT671" t="str">
            <v>PREV</v>
          </cell>
          <cell r="AU671" t="str">
            <v>PREV</v>
          </cell>
          <cell r="AV671" t="str">
            <v>PREV</v>
          </cell>
          <cell r="AW671" t="str">
            <v>PREV</v>
          </cell>
          <cell r="AX671" t="str">
            <v>PREV</v>
          </cell>
          <cell r="AY671" t="str">
            <v>PREV</v>
          </cell>
          <cell r="AZ671" t="str">
            <v>PREV</v>
          </cell>
          <cell r="BA671" t="str">
            <v>PREV</v>
          </cell>
          <cell r="BB671" t="str">
            <v>PREV</v>
          </cell>
          <cell r="BC671" t="str">
            <v>PREV</v>
          </cell>
          <cell r="BD671" t="str">
            <v>PREV</v>
          </cell>
          <cell r="BE671" t="str">
            <v>PREV</v>
          </cell>
          <cell r="BF671" t="str">
            <v>PREV</v>
          </cell>
          <cell r="BG671">
            <v>0</v>
          </cell>
          <cell r="BH671" t="str">
            <v>PREV</v>
          </cell>
          <cell r="BI671" t="str">
            <v>PREV</v>
          </cell>
          <cell r="BJ671" t="str">
            <v>PREV</v>
          </cell>
          <cell r="BK671" t="str">
            <v>PREV</v>
          </cell>
          <cell r="BL671">
            <v>0</v>
          </cell>
          <cell r="BM671" t="str">
            <v>PREV</v>
          </cell>
          <cell r="BN671" t="str">
            <v>PREV</v>
          </cell>
          <cell r="BO671" t="str">
            <v>PREV</v>
          </cell>
          <cell r="BP671" t="str">
            <v>PREV</v>
          </cell>
          <cell r="BQ671" t="str">
            <v>PREV</v>
          </cell>
          <cell r="BR671" t="str">
            <v>PREV</v>
          </cell>
          <cell r="BS671" t="str">
            <v>PREV</v>
          </cell>
          <cell r="BT671" t="str">
            <v>PREV</v>
          </cell>
          <cell r="BU671" t="str">
            <v>PREV</v>
          </cell>
          <cell r="BV671" t="str">
            <v>PREV</v>
          </cell>
          <cell r="BW671" t="str">
            <v>PREV</v>
          </cell>
          <cell r="BX671" t="str">
            <v>PREV</v>
          </cell>
          <cell r="BY671" t="str">
            <v>PREV</v>
          </cell>
          <cell r="BZ671" t="str">
            <v>PREV</v>
          </cell>
          <cell r="CA671">
            <v>0</v>
          </cell>
          <cell r="CB671" t="str">
            <v>PREV</v>
          </cell>
          <cell r="CC671" t="str">
            <v>PREV</v>
          </cell>
          <cell r="CD671" t="str">
            <v>PREV</v>
          </cell>
          <cell r="CE671" t="str">
            <v>PREV</v>
          </cell>
          <cell r="CF671">
            <v>0</v>
          </cell>
          <cell r="CG671" t="str">
            <v>PREV</v>
          </cell>
          <cell r="CH671" t="str">
            <v>PREV</v>
          </cell>
          <cell r="CI671" t="str">
            <v>PREV</v>
          </cell>
          <cell r="CJ671" t="str">
            <v>PREV</v>
          </cell>
          <cell r="CK671" t="str">
            <v>PREV</v>
          </cell>
          <cell r="CL671" t="str">
            <v>PREV</v>
          </cell>
          <cell r="CM671" t="str">
            <v>PREV</v>
          </cell>
          <cell r="CN671" t="str">
            <v>PREV</v>
          </cell>
          <cell r="CO671" t="str">
            <v>PREV</v>
          </cell>
          <cell r="CP671" t="str">
            <v>PREV</v>
          </cell>
          <cell r="CQ671" t="str">
            <v>PREV</v>
          </cell>
          <cell r="CR671" t="str">
            <v>PREV</v>
          </cell>
          <cell r="CS671" t="str">
            <v>PREV</v>
          </cell>
          <cell r="CT671" t="str">
            <v>PREV</v>
          </cell>
          <cell r="CU671" t="str">
            <v>PREV</v>
          </cell>
          <cell r="CV671">
            <v>0</v>
          </cell>
          <cell r="CW671" t="str">
            <v>PREV</v>
          </cell>
          <cell r="CX671" t="str">
            <v>PREV</v>
          </cell>
          <cell r="CY671">
            <v>0</v>
          </cell>
          <cell r="CZ671" t="str">
            <v>PREV</v>
          </cell>
          <cell r="DA671" t="str">
            <v>PREV</v>
          </cell>
          <cell r="DB671" t="str">
            <v>PREV</v>
          </cell>
          <cell r="DC671" t="str">
            <v>PREV</v>
          </cell>
          <cell r="DD671" t="str">
            <v>PREV</v>
          </cell>
          <cell r="DE671" t="str">
            <v>PREV</v>
          </cell>
          <cell r="DF671" t="str">
            <v>PREV</v>
          </cell>
          <cell r="DG671" t="str">
            <v>PREV</v>
          </cell>
          <cell r="DH671" t="str">
            <v>PREV</v>
          </cell>
          <cell r="DI671" t="str">
            <v>PREV</v>
          </cell>
          <cell r="DJ671" t="str">
            <v>PREV</v>
          </cell>
          <cell r="DK671" t="str">
            <v>PREV</v>
          </cell>
          <cell r="DL671" t="str">
            <v>PREV</v>
          </cell>
          <cell r="DM671" t="str">
            <v>PREV</v>
          </cell>
          <cell r="DN671" t="str">
            <v>PREV</v>
          </cell>
          <cell r="DO671" t="str">
            <v>PREV</v>
          </cell>
          <cell r="DP671" t="str">
            <v>PREV</v>
          </cell>
          <cell r="DQ671" t="str">
            <v>PREV</v>
          </cell>
          <cell r="DR671" t="str">
            <v>PREV</v>
          </cell>
          <cell r="DS671" t="str">
            <v>PREV</v>
          </cell>
          <cell r="DT671" t="str">
            <v>PREV</v>
          </cell>
          <cell r="DU671" t="str">
            <v>PREV</v>
          </cell>
          <cell r="DV671" t="str">
            <v>PREV</v>
          </cell>
          <cell r="DW671" t="str">
            <v>PREV</v>
          </cell>
          <cell r="DX671" t="str">
            <v>PREV</v>
          </cell>
          <cell r="DY671" t="str">
            <v>PREV</v>
          </cell>
          <cell r="DZ671" t="str">
            <v>PREV</v>
          </cell>
          <cell r="EA671" t="str">
            <v>PREV</v>
          </cell>
          <cell r="EB671" t="str">
            <v>PREV</v>
          </cell>
          <cell r="EC671" t="str">
            <v>PREV</v>
          </cell>
          <cell r="ED671" t="str">
            <v>PREV</v>
          </cell>
          <cell r="EE671" t="str">
            <v>PREV</v>
          </cell>
          <cell r="EF671" t="str">
            <v>PREV</v>
          </cell>
          <cell r="EG671" t="str">
            <v>PREV</v>
          </cell>
          <cell r="EH671" t="str">
            <v>PREV</v>
          </cell>
          <cell r="EI671" t="str">
            <v>PREV</v>
          </cell>
          <cell r="EJ671" t="str">
            <v>PREV</v>
          </cell>
          <cell r="EK671" t="str">
            <v>PREV</v>
          </cell>
          <cell r="EL671" t="str">
            <v>PREV</v>
          </cell>
          <cell r="EM671" t="str">
            <v>PREV</v>
          </cell>
          <cell r="EN671" t="str">
            <v>PREV</v>
          </cell>
          <cell r="EO671" t="str">
            <v>PREV</v>
          </cell>
          <cell r="EP671" t="str">
            <v>PREV</v>
          </cell>
          <cell r="EQ671" t="str">
            <v>PREV</v>
          </cell>
          <cell r="ER671" t="str">
            <v>PREV</v>
          </cell>
          <cell r="ES671" t="str">
            <v>PREV</v>
          </cell>
          <cell r="ET671" t="str">
            <v>PREV</v>
          </cell>
          <cell r="EU671" t="str">
            <v>PREV</v>
          </cell>
          <cell r="EV671" t="str">
            <v>PREV</v>
          </cell>
          <cell r="EW671" t="str">
            <v>PREV</v>
          </cell>
          <cell r="EX671" t="str">
            <v>PREV</v>
          </cell>
          <cell r="EY671" t="str">
            <v>PREV</v>
          </cell>
          <cell r="EZ671" t="str">
            <v>PREV</v>
          </cell>
          <cell r="FA671" t="str">
            <v>PREV</v>
          </cell>
          <cell r="FB671" t="str">
            <v>PREV</v>
          </cell>
          <cell r="FC671" t="str">
            <v>PREV</v>
          </cell>
          <cell r="FD671" t="str">
            <v>PREV</v>
          </cell>
          <cell r="FE671" t="str">
            <v>PREV</v>
          </cell>
          <cell r="FF671" t="str">
            <v>PREV</v>
          </cell>
          <cell r="FG671" t="str">
            <v>PREV</v>
          </cell>
          <cell r="FH671" t="str">
            <v>PREV</v>
          </cell>
          <cell r="FI671" t="str">
            <v>PREV</v>
          </cell>
          <cell r="FJ671" t="str">
            <v>PREV</v>
          </cell>
          <cell r="FK671" t="str">
            <v>PREV</v>
          </cell>
          <cell r="FL671" t="str">
            <v>PREV</v>
          </cell>
          <cell r="FM671" t="str">
            <v>PREV</v>
          </cell>
          <cell r="FN671" t="str">
            <v>PREV</v>
          </cell>
          <cell r="FO671" t="str">
            <v>PREV</v>
          </cell>
          <cell r="FP671" t="str">
            <v>PREV</v>
          </cell>
          <cell r="FQ671" t="str">
            <v>PREV</v>
          </cell>
          <cell r="FR671" t="str">
            <v>PREV</v>
          </cell>
          <cell r="FS671" t="str">
            <v>PREV</v>
          </cell>
          <cell r="FT671" t="str">
            <v>PREV</v>
          </cell>
          <cell r="FU671" t="str">
            <v>PREV</v>
          </cell>
          <cell r="FV671" t="str">
            <v>PREV</v>
          </cell>
          <cell r="FW671" t="str">
            <v>PREV</v>
          </cell>
          <cell r="FX671" t="str">
            <v>PREV</v>
          </cell>
          <cell r="FY671" t="str">
            <v>PREV</v>
          </cell>
          <cell r="FZ671" t="str">
            <v>PREV</v>
          </cell>
          <cell r="GA671" t="str">
            <v>PREV</v>
          </cell>
          <cell r="GB671" t="str">
            <v>PREV</v>
          </cell>
          <cell r="GC671" t="str">
            <v>PREV</v>
          </cell>
          <cell r="GD671" t="str">
            <v>PREV</v>
          </cell>
          <cell r="GE671" t="str">
            <v>PREV</v>
          </cell>
          <cell r="GF671" t="str">
            <v>PREV</v>
          </cell>
          <cell r="GG671" t="str">
            <v>PREV</v>
          </cell>
          <cell r="GH671" t="str">
            <v>PREV</v>
          </cell>
          <cell r="GI671" t="str">
            <v>PREV</v>
          </cell>
          <cell r="GJ671" t="str">
            <v>PREV</v>
          </cell>
          <cell r="GK671" t="str">
            <v>PREV</v>
          </cell>
          <cell r="GL671" t="str">
            <v>PREV</v>
          </cell>
          <cell r="GM671" t="str">
            <v>PREV</v>
          </cell>
          <cell r="GN671" t="str">
            <v>PREV</v>
          </cell>
          <cell r="GO671" t="str">
            <v>PREV</v>
          </cell>
          <cell r="GP671" t="str">
            <v>PREV</v>
          </cell>
          <cell r="GQ671" t="str">
            <v>PREV</v>
          </cell>
          <cell r="GR671" t="str">
            <v>PREV</v>
          </cell>
          <cell r="GS671" t="str">
            <v>PREV</v>
          </cell>
          <cell r="GT671" t="str">
            <v>PREV</v>
          </cell>
          <cell r="GU671" t="str">
            <v>PREV</v>
          </cell>
          <cell r="GV671" t="str">
            <v>PREV</v>
          </cell>
          <cell r="GW671" t="str">
            <v>PREV</v>
          </cell>
          <cell r="GX671" t="str">
            <v>PREV</v>
          </cell>
          <cell r="GY671" t="str">
            <v>PREV</v>
          </cell>
          <cell r="GZ671" t="str">
            <v>PREV</v>
          </cell>
          <cell r="HA671" t="str">
            <v>PREV</v>
          </cell>
          <cell r="HB671" t="str">
            <v>PREV</v>
          </cell>
          <cell r="HC671" t="str">
            <v>PREV</v>
          </cell>
          <cell r="HD671" t="str">
            <v>PREV</v>
          </cell>
          <cell r="HE671" t="str">
            <v>PREV</v>
          </cell>
          <cell r="HF671">
            <v>0</v>
          </cell>
          <cell r="HG671">
            <v>0</v>
          </cell>
          <cell r="HH671">
            <v>0</v>
          </cell>
          <cell r="HI671" t="str">
            <v>PREV</v>
          </cell>
          <cell r="HJ671" t="str">
            <v>PREV</v>
          </cell>
          <cell r="HK671" t="str">
            <v>PREV</v>
          </cell>
          <cell r="HL671" t="str">
            <v>PREV</v>
          </cell>
          <cell r="HM671" t="str">
            <v>PREV</v>
          </cell>
          <cell r="HN671" t="str">
            <v>PREV</v>
          </cell>
          <cell r="HO671" t="str">
            <v>PREV</v>
          </cell>
          <cell r="HP671" t="str">
            <v>PREV</v>
          </cell>
          <cell r="HQ671" t="str">
            <v>PREV</v>
          </cell>
          <cell r="HR671" t="str">
            <v>PREV</v>
          </cell>
          <cell r="HS671" t="str">
            <v>PREV</v>
          </cell>
          <cell r="HT671" t="str">
            <v>PREV</v>
          </cell>
          <cell r="HU671" t="str">
            <v>PREV</v>
          </cell>
          <cell r="HV671" t="str">
            <v>PREV</v>
          </cell>
          <cell r="HW671" t="str">
            <v>PREV</v>
          </cell>
          <cell r="HX671" t="str">
            <v>PREV</v>
          </cell>
          <cell r="HY671" t="str">
            <v>PREV</v>
          </cell>
          <cell r="HZ671" t="str">
            <v>PREV</v>
          </cell>
          <cell r="IA671" t="str">
            <v>PREV</v>
          </cell>
          <cell r="IB671" t="str">
            <v>PREV</v>
          </cell>
          <cell r="IC671" t="str">
            <v>PREV</v>
          </cell>
          <cell r="ID671" t="str">
            <v>PREV</v>
          </cell>
          <cell r="IE671" t="str">
            <v>PREV</v>
          </cell>
          <cell r="IF671" t="str">
            <v>PREV</v>
          </cell>
          <cell r="IG671" t="str">
            <v>PREV</v>
          </cell>
          <cell r="IH671" t="str">
            <v>PREV</v>
          </cell>
          <cell r="II671" t="str">
            <v>PREV</v>
          </cell>
          <cell r="IJ671" t="str">
            <v>PREV</v>
          </cell>
          <cell r="IK671" t="str">
            <v>PREV</v>
          </cell>
          <cell r="IL671" t="str">
            <v>PREV</v>
          </cell>
          <cell r="IM671" t="str">
            <v>PREV</v>
          </cell>
          <cell r="IN671" t="str">
            <v>PREV</v>
          </cell>
          <cell r="IO671" t="str">
            <v>PREV</v>
          </cell>
          <cell r="IP671" t="str">
            <v>PREV</v>
          </cell>
          <cell r="IQ671" t="str">
            <v>PREV</v>
          </cell>
          <cell r="IR671" t="str">
            <v>PREV</v>
          </cell>
          <cell r="IS671" t="str">
            <v>PREV</v>
          </cell>
          <cell r="IT671" t="str">
            <v>PREV</v>
          </cell>
          <cell r="IU671" t="str">
            <v>PREV</v>
          </cell>
          <cell r="IV671" t="str">
            <v>PREV</v>
          </cell>
          <cell r="IW671" t="str">
            <v>PREV</v>
          </cell>
          <cell r="IX671" t="str">
            <v>PREV</v>
          </cell>
          <cell r="IY671" t="str">
            <v>PREV</v>
          </cell>
          <cell r="IZ671" t="str">
            <v>PREV</v>
          </cell>
          <cell r="JA671" t="str">
            <v>PREV</v>
          </cell>
          <cell r="JB671" t="str">
            <v>PREV</v>
          </cell>
          <cell r="JC671" t="str">
            <v>PREV</v>
          </cell>
          <cell r="JD671" t="str">
            <v>PREV</v>
          </cell>
          <cell r="JE671" t="str">
            <v>PREV</v>
          </cell>
          <cell r="JF671" t="str">
            <v>PREV</v>
          </cell>
          <cell r="JG671" t="str">
            <v>PREV</v>
          </cell>
          <cell r="JH671" t="str">
            <v>PREV</v>
          </cell>
          <cell r="JI671" t="str">
            <v>PREV</v>
          </cell>
          <cell r="JJ671" t="str">
            <v>PREV</v>
          </cell>
          <cell r="JK671" t="str">
            <v>PREV</v>
          </cell>
          <cell r="JL671" t="str">
            <v>PREV</v>
          </cell>
          <cell r="JM671" t="str">
            <v>PREV</v>
          </cell>
          <cell r="JN671" t="str">
            <v>PREV</v>
          </cell>
          <cell r="JO671" t="str">
            <v>PREV</v>
          </cell>
          <cell r="JP671" t="str">
            <v>PREV</v>
          </cell>
          <cell r="JQ671" t="str">
            <v>PREV</v>
          </cell>
          <cell r="JR671" t="str">
            <v>PREV</v>
          </cell>
          <cell r="JS671" t="str">
            <v>PREV</v>
          </cell>
          <cell r="JT671" t="str">
            <v>PREV</v>
          </cell>
          <cell r="JU671">
            <v>0</v>
          </cell>
          <cell r="JV671">
            <v>0</v>
          </cell>
          <cell r="JW671" t="str">
            <v>PREV</v>
          </cell>
          <cell r="JX671" t="str">
            <v>PREV</v>
          </cell>
          <cell r="JY671">
            <v>0</v>
          </cell>
          <cell r="JZ671" t="str">
            <v>PREV</v>
          </cell>
          <cell r="KA671" t="str">
            <v>PREV</v>
          </cell>
          <cell r="KB671" t="str">
            <v>PREV</v>
          </cell>
          <cell r="KC671" t="str">
            <v>PREV</v>
          </cell>
          <cell r="KD671" t="str">
            <v>PREV</v>
          </cell>
          <cell r="KE671" t="str">
            <v>PREV</v>
          </cell>
          <cell r="KF671" t="str">
            <v>PREV</v>
          </cell>
          <cell r="KG671" t="str">
            <v>PREV</v>
          </cell>
          <cell r="KH671" t="str">
            <v>PREV</v>
          </cell>
          <cell r="KI671" t="str">
            <v>PREV</v>
          </cell>
          <cell r="KJ671" t="str">
            <v>PREV</v>
          </cell>
          <cell r="KK671" t="str">
            <v>PREV</v>
          </cell>
          <cell r="KL671" t="str">
            <v>PREV</v>
          </cell>
          <cell r="KM671" t="str">
            <v>PREV</v>
          </cell>
          <cell r="KN671" t="str">
            <v>PREV</v>
          </cell>
          <cell r="KO671" t="str">
            <v>PREV</v>
          </cell>
          <cell r="KP671" t="str">
            <v>PREV</v>
          </cell>
          <cell r="KQ671" t="str">
            <v>PREV</v>
          </cell>
          <cell r="KR671" t="str">
            <v>PREV</v>
          </cell>
          <cell r="KS671" t="str">
            <v>PREV</v>
          </cell>
          <cell r="KT671" t="str">
            <v>PREV</v>
          </cell>
          <cell r="KU671" t="str">
            <v>PREV</v>
          </cell>
          <cell r="KV671" t="str">
            <v>PREV</v>
          </cell>
          <cell r="KW671" t="str">
            <v>PREV</v>
          </cell>
          <cell r="KX671" t="str">
            <v>PREV</v>
          </cell>
          <cell r="KY671" t="str">
            <v>PREV</v>
          </cell>
          <cell r="KZ671" t="str">
            <v>PREV</v>
          </cell>
          <cell r="LA671" t="str">
            <v>PREV</v>
          </cell>
          <cell r="LB671" t="str">
            <v>PREV</v>
          </cell>
          <cell r="LC671" t="str">
            <v>PREV</v>
          </cell>
          <cell r="LD671" t="str">
            <v>PREV</v>
          </cell>
          <cell r="LE671" t="str">
            <v>PREV</v>
          </cell>
          <cell r="LF671" t="str">
            <v>PREV</v>
          </cell>
          <cell r="LG671" t="str">
            <v>PREV</v>
          </cell>
          <cell r="LH671" t="str">
            <v>PREV</v>
          </cell>
          <cell r="LI671" t="str">
            <v>PREV</v>
          </cell>
          <cell r="LJ671" t="str">
            <v>PREV</v>
          </cell>
          <cell r="LK671" t="str">
            <v>PREV</v>
          </cell>
          <cell r="LL671" t="str">
            <v>PREV</v>
          </cell>
          <cell r="LM671" t="str">
            <v>PREV</v>
          </cell>
          <cell r="LN671" t="str">
            <v>PREV</v>
          </cell>
          <cell r="LO671" t="str">
            <v>PREV</v>
          </cell>
          <cell r="LP671" t="str">
            <v>PREV</v>
          </cell>
          <cell r="LQ671" t="str">
            <v>PREV</v>
          </cell>
        </row>
        <row r="672">
          <cell r="A672">
            <v>46508</v>
          </cell>
          <cell r="B672">
            <v>44</v>
          </cell>
          <cell r="C672" t="str">
            <v>CONS</v>
          </cell>
          <cell r="D672" t="str">
            <v>PREV</v>
          </cell>
          <cell r="E672" t="str">
            <v>PREV</v>
          </cell>
          <cell r="F672" t="str">
            <v>PREV</v>
          </cell>
          <cell r="G672" t="str">
            <v>PREV</v>
          </cell>
          <cell r="H672" t="str">
            <v>PREV</v>
          </cell>
          <cell r="I672" t="str">
            <v>PREV</v>
          </cell>
          <cell r="J672" t="str">
            <v>PREV</v>
          </cell>
          <cell r="K672" t="str">
            <v>PREV</v>
          </cell>
          <cell r="L672" t="str">
            <v>PREV</v>
          </cell>
          <cell r="M672" t="str">
            <v>PREV</v>
          </cell>
          <cell r="N672" t="str">
            <v>PREV</v>
          </cell>
          <cell r="O672" t="str">
            <v>PREV</v>
          </cell>
          <cell r="P672" t="str">
            <v>PREV</v>
          </cell>
          <cell r="Q672" t="str">
            <v>PREV</v>
          </cell>
          <cell r="R672" t="str">
            <v>PREV</v>
          </cell>
          <cell r="S672" t="str">
            <v>PREV</v>
          </cell>
          <cell r="T672" t="str">
            <v>PREV</v>
          </cell>
          <cell r="U672" t="str">
            <v>PREV</v>
          </cell>
          <cell r="V672" t="str">
            <v>PREV</v>
          </cell>
          <cell r="W672" t="str">
            <v>PREV</v>
          </cell>
          <cell r="X672" t="str">
            <v>PREV</v>
          </cell>
          <cell r="Y672" t="str">
            <v>PREV</v>
          </cell>
          <cell r="Z672" t="str">
            <v>PREV</v>
          </cell>
          <cell r="AA672" t="str">
            <v>PREV</v>
          </cell>
          <cell r="AB672" t="str">
            <v>PREV</v>
          </cell>
          <cell r="AC672" t="str">
            <v>PREV</v>
          </cell>
          <cell r="AD672" t="str">
            <v>PREV</v>
          </cell>
          <cell r="AE672" t="str">
            <v>PREV</v>
          </cell>
          <cell r="AF672" t="str">
            <v>PREV</v>
          </cell>
          <cell r="AG672" t="str">
            <v>PREV</v>
          </cell>
          <cell r="AH672" t="str">
            <v>PREV</v>
          </cell>
          <cell r="AI672" t="str">
            <v>PREV</v>
          </cell>
          <cell r="AJ672" t="str">
            <v>PREV</v>
          </cell>
          <cell r="AK672" t="str">
            <v>PREV</v>
          </cell>
          <cell r="AL672" t="str">
            <v>PREV</v>
          </cell>
          <cell r="AM672" t="str">
            <v>PREV</v>
          </cell>
          <cell r="AN672" t="str">
            <v>PREV</v>
          </cell>
          <cell r="AO672" t="str">
            <v>PREV</v>
          </cell>
          <cell r="AP672" t="str">
            <v>PREV</v>
          </cell>
          <cell r="AQ672" t="str">
            <v>PREV</v>
          </cell>
          <cell r="AR672" t="str">
            <v>PREV</v>
          </cell>
          <cell r="AS672" t="str">
            <v>PREV</v>
          </cell>
          <cell r="AT672" t="str">
            <v>PREV</v>
          </cell>
          <cell r="AU672" t="str">
            <v>PREV</v>
          </cell>
          <cell r="AV672" t="str">
            <v>PREV</v>
          </cell>
          <cell r="AW672" t="str">
            <v>PREV</v>
          </cell>
          <cell r="AX672" t="str">
            <v>PREV</v>
          </cell>
          <cell r="AY672" t="str">
            <v>PREV</v>
          </cell>
          <cell r="AZ672" t="str">
            <v>PREV</v>
          </cell>
          <cell r="BA672" t="str">
            <v>PREV</v>
          </cell>
          <cell r="BB672" t="str">
            <v>PREV</v>
          </cell>
          <cell r="BC672" t="str">
            <v>PREV</v>
          </cell>
          <cell r="BD672" t="str">
            <v>PREV</v>
          </cell>
          <cell r="BE672" t="str">
            <v>PREV</v>
          </cell>
          <cell r="BF672" t="str">
            <v>PREV</v>
          </cell>
          <cell r="BG672">
            <v>0</v>
          </cell>
          <cell r="BH672" t="str">
            <v>PREV</v>
          </cell>
          <cell r="BI672" t="str">
            <v>PREV</v>
          </cell>
          <cell r="BJ672" t="str">
            <v>PREV</v>
          </cell>
          <cell r="BK672" t="str">
            <v>PREV</v>
          </cell>
          <cell r="BL672">
            <v>0</v>
          </cell>
          <cell r="BM672" t="str">
            <v>PREV</v>
          </cell>
          <cell r="BN672" t="str">
            <v>PREV</v>
          </cell>
          <cell r="BO672" t="str">
            <v>PREV</v>
          </cell>
          <cell r="BP672" t="str">
            <v>PREV</v>
          </cell>
          <cell r="BQ672" t="str">
            <v>PREV</v>
          </cell>
          <cell r="BR672" t="str">
            <v>PREV</v>
          </cell>
          <cell r="BS672" t="str">
            <v>PREV</v>
          </cell>
          <cell r="BT672" t="str">
            <v>PREV</v>
          </cell>
          <cell r="BU672" t="str">
            <v>PREV</v>
          </cell>
          <cell r="BV672" t="str">
            <v>PREV</v>
          </cell>
          <cell r="BW672" t="str">
            <v>PREV</v>
          </cell>
          <cell r="BX672" t="str">
            <v>PREV</v>
          </cell>
          <cell r="BY672" t="str">
            <v>PREV</v>
          </cell>
          <cell r="BZ672" t="str">
            <v>PREV</v>
          </cell>
          <cell r="CA672">
            <v>0</v>
          </cell>
          <cell r="CB672" t="str">
            <v>PREV</v>
          </cell>
          <cell r="CC672" t="str">
            <v>PREV</v>
          </cell>
          <cell r="CD672" t="str">
            <v>PREV</v>
          </cell>
          <cell r="CE672" t="str">
            <v>PREV</v>
          </cell>
          <cell r="CF672">
            <v>0</v>
          </cell>
          <cell r="CG672" t="str">
            <v>PREV</v>
          </cell>
          <cell r="CH672" t="str">
            <v>PREV</v>
          </cell>
          <cell r="CI672" t="str">
            <v>PREV</v>
          </cell>
          <cell r="CJ672" t="str">
            <v>PREV</v>
          </cell>
          <cell r="CK672" t="str">
            <v>PREV</v>
          </cell>
          <cell r="CL672" t="str">
            <v>PREV</v>
          </cell>
          <cell r="CM672" t="str">
            <v>PREV</v>
          </cell>
          <cell r="CN672" t="str">
            <v>PREV</v>
          </cell>
          <cell r="CO672" t="str">
            <v>PREV</v>
          </cell>
          <cell r="CP672" t="str">
            <v>PREV</v>
          </cell>
          <cell r="CQ672" t="str">
            <v>PREV</v>
          </cell>
          <cell r="CR672" t="str">
            <v>PREV</v>
          </cell>
          <cell r="CS672" t="str">
            <v>PREV</v>
          </cell>
          <cell r="CT672" t="str">
            <v>PREV</v>
          </cell>
          <cell r="CU672" t="str">
            <v>PREV</v>
          </cell>
          <cell r="CV672">
            <v>0</v>
          </cell>
          <cell r="CW672" t="str">
            <v>PREV</v>
          </cell>
          <cell r="CX672" t="str">
            <v>PREV</v>
          </cell>
          <cell r="CY672">
            <v>0</v>
          </cell>
          <cell r="CZ672" t="str">
            <v>PREV</v>
          </cell>
          <cell r="DA672" t="str">
            <v>PREV</v>
          </cell>
          <cell r="DB672" t="str">
            <v>PREV</v>
          </cell>
          <cell r="DC672" t="str">
            <v>PREV</v>
          </cell>
          <cell r="DD672" t="str">
            <v>PREV</v>
          </cell>
          <cell r="DE672" t="str">
            <v>PREV</v>
          </cell>
          <cell r="DF672" t="str">
            <v>PREV</v>
          </cell>
          <cell r="DG672" t="str">
            <v>PREV</v>
          </cell>
          <cell r="DH672" t="str">
            <v>PREV</v>
          </cell>
          <cell r="DI672" t="str">
            <v>PREV</v>
          </cell>
          <cell r="DJ672" t="str">
            <v>PREV</v>
          </cell>
          <cell r="DK672" t="str">
            <v>PREV</v>
          </cell>
          <cell r="DL672" t="str">
            <v>PREV</v>
          </cell>
          <cell r="DM672" t="str">
            <v>PREV</v>
          </cell>
          <cell r="DN672" t="str">
            <v>PREV</v>
          </cell>
          <cell r="DO672" t="str">
            <v>PREV</v>
          </cell>
          <cell r="DP672" t="str">
            <v>PREV</v>
          </cell>
          <cell r="DQ672" t="str">
            <v>PREV</v>
          </cell>
          <cell r="DR672" t="str">
            <v>PREV</v>
          </cell>
          <cell r="DS672" t="str">
            <v>PREV</v>
          </cell>
          <cell r="DT672" t="str">
            <v>PREV</v>
          </cell>
          <cell r="DU672" t="str">
            <v>PREV</v>
          </cell>
          <cell r="DV672" t="str">
            <v>PREV</v>
          </cell>
          <cell r="DW672" t="str">
            <v>PREV</v>
          </cell>
          <cell r="DX672" t="str">
            <v>PREV</v>
          </cell>
          <cell r="DY672" t="str">
            <v>PREV</v>
          </cell>
          <cell r="DZ672" t="str">
            <v>PREV</v>
          </cell>
          <cell r="EA672" t="str">
            <v>PREV</v>
          </cell>
          <cell r="EB672" t="str">
            <v>PREV</v>
          </cell>
          <cell r="EC672" t="str">
            <v>PREV</v>
          </cell>
          <cell r="ED672" t="str">
            <v>PREV</v>
          </cell>
          <cell r="EE672" t="str">
            <v>PREV</v>
          </cell>
          <cell r="EF672" t="str">
            <v>PREV</v>
          </cell>
          <cell r="EG672" t="str">
            <v>PREV</v>
          </cell>
          <cell r="EH672" t="str">
            <v>PREV</v>
          </cell>
          <cell r="EI672" t="str">
            <v>PREV</v>
          </cell>
          <cell r="EJ672" t="str">
            <v>PREV</v>
          </cell>
          <cell r="EK672" t="str">
            <v>PREV</v>
          </cell>
          <cell r="EL672" t="str">
            <v>PREV</v>
          </cell>
          <cell r="EM672" t="str">
            <v>PREV</v>
          </cell>
          <cell r="EN672" t="str">
            <v>PREV</v>
          </cell>
          <cell r="EO672" t="str">
            <v>PREV</v>
          </cell>
          <cell r="EP672" t="str">
            <v>PREV</v>
          </cell>
          <cell r="EQ672" t="str">
            <v>PREV</v>
          </cell>
          <cell r="ER672" t="str">
            <v>PREV</v>
          </cell>
          <cell r="ES672" t="str">
            <v>PREV</v>
          </cell>
          <cell r="ET672" t="str">
            <v>PREV</v>
          </cell>
          <cell r="EU672" t="str">
            <v>PREV</v>
          </cell>
          <cell r="EV672" t="str">
            <v>PREV</v>
          </cell>
          <cell r="EW672" t="str">
            <v>PREV</v>
          </cell>
          <cell r="EX672" t="str">
            <v>PREV</v>
          </cell>
          <cell r="EY672" t="str">
            <v>PREV</v>
          </cell>
          <cell r="EZ672" t="str">
            <v>PREV</v>
          </cell>
          <cell r="FA672" t="str">
            <v>PREV</v>
          </cell>
          <cell r="FB672" t="str">
            <v>PREV</v>
          </cell>
          <cell r="FC672" t="str">
            <v>PREV</v>
          </cell>
          <cell r="FD672" t="str">
            <v>PREV</v>
          </cell>
          <cell r="FE672" t="str">
            <v>PREV</v>
          </cell>
          <cell r="FF672" t="str">
            <v>PREV</v>
          </cell>
          <cell r="FG672" t="str">
            <v>PREV</v>
          </cell>
          <cell r="FH672" t="str">
            <v>PREV</v>
          </cell>
          <cell r="FI672" t="str">
            <v>PREV</v>
          </cell>
          <cell r="FJ672" t="str">
            <v>PREV</v>
          </cell>
          <cell r="FK672" t="str">
            <v>PREV</v>
          </cell>
          <cell r="FL672" t="str">
            <v>PREV</v>
          </cell>
          <cell r="FM672" t="str">
            <v>PREV</v>
          </cell>
          <cell r="FN672" t="str">
            <v>PREV</v>
          </cell>
          <cell r="FO672" t="str">
            <v>PREV</v>
          </cell>
          <cell r="FP672" t="str">
            <v>PREV</v>
          </cell>
          <cell r="FQ672" t="str">
            <v>PREV</v>
          </cell>
          <cell r="FR672" t="str">
            <v>PREV</v>
          </cell>
          <cell r="FS672" t="str">
            <v>PREV</v>
          </cell>
          <cell r="FT672" t="str">
            <v>PREV</v>
          </cell>
          <cell r="FU672" t="str">
            <v>PREV</v>
          </cell>
          <cell r="FV672" t="str">
            <v>PREV</v>
          </cell>
          <cell r="FW672" t="str">
            <v>PREV</v>
          </cell>
          <cell r="FX672" t="str">
            <v>PREV</v>
          </cell>
          <cell r="FY672" t="str">
            <v>PREV</v>
          </cell>
          <cell r="FZ672" t="str">
            <v>PREV</v>
          </cell>
          <cell r="GA672" t="str">
            <v>PREV</v>
          </cell>
          <cell r="GB672" t="str">
            <v>PREV</v>
          </cell>
          <cell r="GC672" t="str">
            <v>PREV</v>
          </cell>
          <cell r="GD672" t="str">
            <v>PREV</v>
          </cell>
          <cell r="GE672" t="str">
            <v>PREV</v>
          </cell>
          <cell r="GF672" t="str">
            <v>PREV</v>
          </cell>
          <cell r="GG672" t="str">
            <v>PREV</v>
          </cell>
          <cell r="GH672" t="str">
            <v>PREV</v>
          </cell>
          <cell r="GI672" t="str">
            <v>PREV</v>
          </cell>
          <cell r="GJ672" t="str">
            <v>PREV</v>
          </cell>
          <cell r="GK672" t="str">
            <v>PREV</v>
          </cell>
          <cell r="GL672" t="str">
            <v>PREV</v>
          </cell>
          <cell r="GM672" t="str">
            <v>PREV</v>
          </cell>
          <cell r="GN672" t="str">
            <v>PREV</v>
          </cell>
          <cell r="GO672" t="str">
            <v>PREV</v>
          </cell>
          <cell r="GP672" t="str">
            <v>PREV</v>
          </cell>
          <cell r="GQ672" t="str">
            <v>PREV</v>
          </cell>
          <cell r="GR672" t="str">
            <v>PREV</v>
          </cell>
          <cell r="GS672" t="str">
            <v>PREV</v>
          </cell>
          <cell r="GT672" t="str">
            <v>PREV</v>
          </cell>
          <cell r="GU672" t="str">
            <v>PREV</v>
          </cell>
          <cell r="GV672" t="str">
            <v>PREV</v>
          </cell>
          <cell r="GW672" t="str">
            <v>PREV</v>
          </cell>
          <cell r="GX672" t="str">
            <v>PREV</v>
          </cell>
          <cell r="GY672" t="str">
            <v>PREV</v>
          </cell>
          <cell r="GZ672" t="str">
            <v>PREV</v>
          </cell>
          <cell r="HA672" t="str">
            <v>PREV</v>
          </cell>
          <cell r="HB672" t="str">
            <v>PREV</v>
          </cell>
          <cell r="HC672" t="str">
            <v>PREV</v>
          </cell>
          <cell r="HD672" t="str">
            <v>PREV</v>
          </cell>
          <cell r="HE672" t="str">
            <v>PREV</v>
          </cell>
          <cell r="HF672">
            <v>0</v>
          </cell>
          <cell r="HG672">
            <v>0</v>
          </cell>
          <cell r="HH672">
            <v>0</v>
          </cell>
          <cell r="HI672" t="str">
            <v>PREV</v>
          </cell>
          <cell r="HJ672" t="str">
            <v>PREV</v>
          </cell>
          <cell r="HK672" t="str">
            <v>PREV</v>
          </cell>
          <cell r="HL672" t="str">
            <v>PREV</v>
          </cell>
          <cell r="HM672" t="str">
            <v>PREV</v>
          </cell>
          <cell r="HN672" t="str">
            <v>PREV</v>
          </cell>
          <cell r="HO672" t="str">
            <v>PREV</v>
          </cell>
          <cell r="HP672" t="str">
            <v>PREV</v>
          </cell>
          <cell r="HQ672" t="str">
            <v>PREV</v>
          </cell>
          <cell r="HR672" t="str">
            <v>PREV</v>
          </cell>
          <cell r="HS672" t="str">
            <v>PREV</v>
          </cell>
          <cell r="HT672" t="str">
            <v>PREV</v>
          </cell>
          <cell r="HU672" t="str">
            <v>PREV</v>
          </cell>
          <cell r="HV672" t="str">
            <v>PREV</v>
          </cell>
          <cell r="HW672" t="str">
            <v>PREV</v>
          </cell>
          <cell r="HX672" t="str">
            <v>PREV</v>
          </cell>
          <cell r="HY672" t="str">
            <v>PREV</v>
          </cell>
          <cell r="HZ672" t="str">
            <v>PREV</v>
          </cell>
          <cell r="IA672" t="str">
            <v>PREV</v>
          </cell>
          <cell r="IB672" t="str">
            <v>PREV</v>
          </cell>
          <cell r="IC672" t="str">
            <v>PREV</v>
          </cell>
          <cell r="ID672" t="str">
            <v>PREV</v>
          </cell>
          <cell r="IE672" t="str">
            <v>PREV</v>
          </cell>
          <cell r="IF672" t="str">
            <v>PREV</v>
          </cell>
          <cell r="IG672" t="str">
            <v>PREV</v>
          </cell>
          <cell r="IH672" t="str">
            <v>PREV</v>
          </cell>
          <cell r="II672" t="str">
            <v>PREV</v>
          </cell>
          <cell r="IJ672" t="str">
            <v>PREV</v>
          </cell>
          <cell r="IK672" t="str">
            <v>PREV</v>
          </cell>
          <cell r="IL672" t="str">
            <v>PREV</v>
          </cell>
          <cell r="IM672" t="str">
            <v>PREV</v>
          </cell>
          <cell r="IN672" t="str">
            <v>PREV</v>
          </cell>
          <cell r="IO672" t="str">
            <v>PREV</v>
          </cell>
          <cell r="IP672" t="str">
            <v>PREV</v>
          </cell>
          <cell r="IQ672" t="str">
            <v>PREV</v>
          </cell>
          <cell r="IR672" t="str">
            <v>PREV</v>
          </cell>
          <cell r="IS672" t="str">
            <v>PREV</v>
          </cell>
          <cell r="IT672" t="str">
            <v>PREV</v>
          </cell>
          <cell r="IU672" t="str">
            <v>PREV</v>
          </cell>
          <cell r="IV672" t="str">
            <v>PREV</v>
          </cell>
          <cell r="IW672" t="str">
            <v>PREV</v>
          </cell>
          <cell r="IX672" t="str">
            <v>PREV</v>
          </cell>
          <cell r="IY672" t="str">
            <v>PREV</v>
          </cell>
          <cell r="IZ672" t="str">
            <v>PREV</v>
          </cell>
          <cell r="JA672" t="str">
            <v>PREV</v>
          </cell>
          <cell r="JB672" t="str">
            <v>PREV</v>
          </cell>
          <cell r="JC672" t="str">
            <v>PREV</v>
          </cell>
          <cell r="JD672" t="str">
            <v>PREV</v>
          </cell>
          <cell r="JE672" t="str">
            <v>PREV</v>
          </cell>
          <cell r="JF672" t="str">
            <v>PREV</v>
          </cell>
          <cell r="JG672" t="str">
            <v>PREV</v>
          </cell>
          <cell r="JH672" t="str">
            <v>PREV</v>
          </cell>
          <cell r="JI672" t="str">
            <v>PREV</v>
          </cell>
          <cell r="JJ672" t="str">
            <v>PREV</v>
          </cell>
          <cell r="JK672" t="str">
            <v>PREV</v>
          </cell>
          <cell r="JL672" t="str">
            <v>PREV</v>
          </cell>
          <cell r="JM672" t="str">
            <v>PREV</v>
          </cell>
          <cell r="JN672" t="str">
            <v>PREV</v>
          </cell>
          <cell r="JO672" t="str">
            <v>PREV</v>
          </cell>
          <cell r="JP672" t="str">
            <v>PREV</v>
          </cell>
          <cell r="JQ672" t="str">
            <v>PREV</v>
          </cell>
          <cell r="JR672" t="str">
            <v>PREV</v>
          </cell>
          <cell r="JS672" t="str">
            <v>PREV</v>
          </cell>
          <cell r="JT672" t="str">
            <v>PREV</v>
          </cell>
          <cell r="JU672">
            <v>0</v>
          </cell>
          <cell r="JV672">
            <v>0</v>
          </cell>
          <cell r="JW672" t="str">
            <v>PREV</v>
          </cell>
          <cell r="JX672" t="str">
            <v>PREV</v>
          </cell>
          <cell r="JY672">
            <v>0</v>
          </cell>
          <cell r="JZ672" t="str">
            <v>PREV</v>
          </cell>
          <cell r="KA672" t="str">
            <v>PREV</v>
          </cell>
          <cell r="KB672" t="str">
            <v>PREV</v>
          </cell>
          <cell r="KC672" t="str">
            <v>PREV</v>
          </cell>
          <cell r="KD672" t="str">
            <v>PREV</v>
          </cell>
          <cell r="KE672" t="str">
            <v>PREV</v>
          </cell>
          <cell r="KF672" t="str">
            <v>PREV</v>
          </cell>
          <cell r="KG672" t="str">
            <v>PREV</v>
          </cell>
          <cell r="KH672" t="str">
            <v>PREV</v>
          </cell>
          <cell r="KI672" t="str">
            <v>PREV</v>
          </cell>
          <cell r="KJ672" t="str">
            <v>PREV</v>
          </cell>
          <cell r="KK672" t="str">
            <v>PREV</v>
          </cell>
          <cell r="KL672" t="str">
            <v>PREV</v>
          </cell>
          <cell r="KM672" t="str">
            <v>PREV</v>
          </cell>
          <cell r="KN672" t="str">
            <v>PREV</v>
          </cell>
          <cell r="KO672" t="str">
            <v>PREV</v>
          </cell>
          <cell r="KP672" t="str">
            <v>PREV</v>
          </cell>
          <cell r="KQ672" t="str">
            <v>PREV</v>
          </cell>
          <cell r="KR672" t="str">
            <v>PREV</v>
          </cell>
          <cell r="KS672" t="str">
            <v>PREV</v>
          </cell>
          <cell r="KT672" t="str">
            <v>PREV</v>
          </cell>
          <cell r="KU672" t="str">
            <v>PREV</v>
          </cell>
          <cell r="KV672" t="str">
            <v>PREV</v>
          </cell>
          <cell r="KW672" t="str">
            <v>PREV</v>
          </cell>
          <cell r="KX672" t="str">
            <v>PREV</v>
          </cell>
          <cell r="KY672" t="str">
            <v>PREV</v>
          </cell>
          <cell r="KZ672" t="str">
            <v>PREV</v>
          </cell>
          <cell r="LA672" t="str">
            <v>PREV</v>
          </cell>
          <cell r="LB672" t="str">
            <v>PREV</v>
          </cell>
          <cell r="LC672" t="str">
            <v>PREV</v>
          </cell>
          <cell r="LD672" t="str">
            <v>PREV</v>
          </cell>
          <cell r="LE672" t="str">
            <v>PREV</v>
          </cell>
          <cell r="LF672" t="str">
            <v>PREV</v>
          </cell>
          <cell r="LG672" t="str">
            <v>PREV</v>
          </cell>
          <cell r="LH672" t="str">
            <v>PREV</v>
          </cell>
          <cell r="LI672" t="str">
            <v>PREV</v>
          </cell>
          <cell r="LJ672" t="str">
            <v>PREV</v>
          </cell>
          <cell r="LK672" t="str">
            <v>PREV</v>
          </cell>
          <cell r="LL672" t="str">
            <v>PREV</v>
          </cell>
          <cell r="LM672" t="str">
            <v>PREV</v>
          </cell>
          <cell r="LN672" t="str">
            <v>PREV</v>
          </cell>
          <cell r="LO672" t="str">
            <v>PREV</v>
          </cell>
          <cell r="LP672" t="str">
            <v>PREV</v>
          </cell>
          <cell r="LQ672" t="str">
            <v>PREV</v>
          </cell>
        </row>
        <row r="673">
          <cell r="A673">
            <v>46478</v>
          </cell>
          <cell r="B673">
            <v>45</v>
          </cell>
          <cell r="C673" t="str">
            <v>CONS</v>
          </cell>
          <cell r="D673" t="str">
            <v>PREV</v>
          </cell>
          <cell r="E673" t="str">
            <v>PREV</v>
          </cell>
          <cell r="F673" t="str">
            <v>PREV</v>
          </cell>
          <cell r="G673" t="str">
            <v>PREV</v>
          </cell>
          <cell r="H673" t="str">
            <v>PREV</v>
          </cell>
          <cell r="I673" t="str">
            <v>PREV</v>
          </cell>
          <cell r="J673" t="str">
            <v>PREV</v>
          </cell>
          <cell r="K673" t="str">
            <v>PREV</v>
          </cell>
          <cell r="L673" t="str">
            <v>PREV</v>
          </cell>
          <cell r="M673" t="str">
            <v>PREV</v>
          </cell>
          <cell r="N673" t="str">
            <v>PREV</v>
          </cell>
          <cell r="O673" t="str">
            <v>PREV</v>
          </cell>
          <cell r="P673" t="str">
            <v>PREV</v>
          </cell>
          <cell r="Q673" t="str">
            <v>PREV</v>
          </cell>
          <cell r="R673" t="str">
            <v>PREV</v>
          </cell>
          <cell r="S673" t="str">
            <v>PREV</v>
          </cell>
          <cell r="T673" t="str">
            <v>PREV</v>
          </cell>
          <cell r="U673" t="str">
            <v>PREV</v>
          </cell>
          <cell r="V673" t="str">
            <v>PREV</v>
          </cell>
          <cell r="W673" t="str">
            <v>PREV</v>
          </cell>
          <cell r="X673" t="str">
            <v>PREV</v>
          </cell>
          <cell r="Y673" t="str">
            <v>PREV</v>
          </cell>
          <cell r="Z673" t="str">
            <v>PREV</v>
          </cell>
          <cell r="AA673" t="str">
            <v>PREV</v>
          </cell>
          <cell r="AB673" t="str">
            <v>PREV</v>
          </cell>
          <cell r="AC673" t="str">
            <v>PREV</v>
          </cell>
          <cell r="AD673" t="str">
            <v>PREV</v>
          </cell>
          <cell r="AE673" t="str">
            <v>PREV</v>
          </cell>
          <cell r="AF673" t="str">
            <v>PREV</v>
          </cell>
          <cell r="AG673" t="str">
            <v>PREV</v>
          </cell>
          <cell r="AH673" t="str">
            <v>PREV</v>
          </cell>
          <cell r="AI673" t="str">
            <v>PREV</v>
          </cell>
          <cell r="AJ673" t="str">
            <v>PREV</v>
          </cell>
          <cell r="AK673" t="str">
            <v>PREV</v>
          </cell>
          <cell r="AL673" t="str">
            <v>PREV</v>
          </cell>
          <cell r="AM673" t="str">
            <v>PREV</v>
          </cell>
          <cell r="AN673" t="str">
            <v>PREV</v>
          </cell>
          <cell r="AO673" t="str">
            <v>PREV</v>
          </cell>
          <cell r="AP673" t="str">
            <v>PREV</v>
          </cell>
          <cell r="AQ673" t="str">
            <v>PREV</v>
          </cell>
          <cell r="AR673" t="str">
            <v>PREV</v>
          </cell>
          <cell r="AS673" t="str">
            <v>PREV</v>
          </cell>
          <cell r="AT673" t="str">
            <v>PREV</v>
          </cell>
          <cell r="AU673" t="str">
            <v>PREV</v>
          </cell>
          <cell r="AV673" t="str">
            <v>PREV</v>
          </cell>
          <cell r="AW673" t="str">
            <v>PREV</v>
          </cell>
          <cell r="AX673" t="str">
            <v>PREV</v>
          </cell>
          <cell r="AY673" t="str">
            <v>PREV</v>
          </cell>
          <cell r="AZ673" t="str">
            <v>PREV</v>
          </cell>
          <cell r="BA673" t="str">
            <v>PREV</v>
          </cell>
          <cell r="BB673" t="str">
            <v>PREV</v>
          </cell>
          <cell r="BC673" t="str">
            <v>PREV</v>
          </cell>
          <cell r="BD673" t="str">
            <v>PREV</v>
          </cell>
          <cell r="BE673" t="str">
            <v>PREV</v>
          </cell>
          <cell r="BF673" t="str">
            <v>PREV</v>
          </cell>
          <cell r="BG673">
            <v>0</v>
          </cell>
          <cell r="BH673" t="str">
            <v>PREV</v>
          </cell>
          <cell r="BI673" t="str">
            <v>PREV</v>
          </cell>
          <cell r="BJ673" t="str">
            <v>PREV</v>
          </cell>
          <cell r="BK673" t="str">
            <v>PREV</v>
          </cell>
          <cell r="BL673">
            <v>0</v>
          </cell>
          <cell r="BM673" t="str">
            <v>PREV</v>
          </cell>
          <cell r="BN673" t="str">
            <v>PREV</v>
          </cell>
          <cell r="BO673" t="str">
            <v>PREV</v>
          </cell>
          <cell r="BP673" t="str">
            <v>PREV</v>
          </cell>
          <cell r="BQ673" t="str">
            <v>PREV</v>
          </cell>
          <cell r="BR673" t="str">
            <v>PREV</v>
          </cell>
          <cell r="BS673" t="str">
            <v>PREV</v>
          </cell>
          <cell r="BT673" t="str">
            <v>PREV</v>
          </cell>
          <cell r="BU673" t="str">
            <v>PREV</v>
          </cell>
          <cell r="BV673" t="str">
            <v>PREV</v>
          </cell>
          <cell r="BW673" t="str">
            <v>PREV</v>
          </cell>
          <cell r="BX673" t="str">
            <v>PREV</v>
          </cell>
          <cell r="BY673" t="str">
            <v>PREV</v>
          </cell>
          <cell r="BZ673" t="str">
            <v>PREV</v>
          </cell>
          <cell r="CA673">
            <v>0</v>
          </cell>
          <cell r="CB673" t="str">
            <v>PREV</v>
          </cell>
          <cell r="CC673" t="str">
            <v>PREV</v>
          </cell>
          <cell r="CD673" t="str">
            <v>PREV</v>
          </cell>
          <cell r="CE673" t="str">
            <v>PREV</v>
          </cell>
          <cell r="CF673">
            <v>0</v>
          </cell>
          <cell r="CG673" t="str">
            <v>PREV</v>
          </cell>
          <cell r="CH673" t="str">
            <v>PREV</v>
          </cell>
          <cell r="CI673" t="str">
            <v>PREV</v>
          </cell>
          <cell r="CJ673" t="str">
            <v>PREV</v>
          </cell>
          <cell r="CK673" t="str">
            <v>PREV</v>
          </cell>
          <cell r="CL673" t="str">
            <v>PREV</v>
          </cell>
          <cell r="CM673" t="str">
            <v>PREV</v>
          </cell>
          <cell r="CN673" t="str">
            <v>PREV</v>
          </cell>
          <cell r="CO673" t="str">
            <v>PREV</v>
          </cell>
          <cell r="CP673" t="str">
            <v>PREV</v>
          </cell>
          <cell r="CQ673" t="str">
            <v>PREV</v>
          </cell>
          <cell r="CR673" t="str">
            <v>PREV</v>
          </cell>
          <cell r="CS673" t="str">
            <v>PREV</v>
          </cell>
          <cell r="CT673" t="str">
            <v>PREV</v>
          </cell>
          <cell r="CU673" t="str">
            <v>PREV</v>
          </cell>
          <cell r="CV673">
            <v>0</v>
          </cell>
          <cell r="CW673" t="str">
            <v>PREV</v>
          </cell>
          <cell r="CX673" t="str">
            <v>PREV</v>
          </cell>
          <cell r="CY673">
            <v>0</v>
          </cell>
          <cell r="CZ673" t="str">
            <v>PREV</v>
          </cell>
          <cell r="DA673" t="str">
            <v>PREV</v>
          </cell>
          <cell r="DB673" t="str">
            <v>PREV</v>
          </cell>
          <cell r="DC673" t="str">
            <v>PREV</v>
          </cell>
          <cell r="DD673" t="str">
            <v>PREV</v>
          </cell>
          <cell r="DE673" t="str">
            <v>PREV</v>
          </cell>
          <cell r="DF673" t="str">
            <v>PREV</v>
          </cell>
          <cell r="DG673" t="str">
            <v>PREV</v>
          </cell>
          <cell r="DH673" t="str">
            <v>PREV</v>
          </cell>
          <cell r="DI673" t="str">
            <v>PREV</v>
          </cell>
          <cell r="DJ673" t="str">
            <v>PREV</v>
          </cell>
          <cell r="DK673" t="str">
            <v>PREV</v>
          </cell>
          <cell r="DL673" t="str">
            <v>PREV</v>
          </cell>
          <cell r="DM673" t="str">
            <v>PREV</v>
          </cell>
          <cell r="DN673" t="str">
            <v>PREV</v>
          </cell>
          <cell r="DO673" t="str">
            <v>PREV</v>
          </cell>
          <cell r="DP673" t="str">
            <v>PREV</v>
          </cell>
          <cell r="DQ673" t="str">
            <v>PREV</v>
          </cell>
          <cell r="DR673" t="str">
            <v>PREV</v>
          </cell>
          <cell r="DS673" t="str">
            <v>PREV</v>
          </cell>
          <cell r="DT673" t="str">
            <v>PREV</v>
          </cell>
          <cell r="DU673" t="str">
            <v>PREV</v>
          </cell>
          <cell r="DV673" t="str">
            <v>PREV</v>
          </cell>
          <cell r="DW673" t="str">
            <v>PREV</v>
          </cell>
          <cell r="DX673" t="str">
            <v>PREV</v>
          </cell>
          <cell r="DY673" t="str">
            <v>PREV</v>
          </cell>
          <cell r="DZ673" t="str">
            <v>PREV</v>
          </cell>
          <cell r="EA673" t="str">
            <v>PREV</v>
          </cell>
          <cell r="EB673" t="str">
            <v>PREV</v>
          </cell>
          <cell r="EC673" t="str">
            <v>PREV</v>
          </cell>
          <cell r="ED673" t="str">
            <v>PREV</v>
          </cell>
          <cell r="EE673" t="str">
            <v>PREV</v>
          </cell>
          <cell r="EF673" t="str">
            <v>PREV</v>
          </cell>
          <cell r="EG673" t="str">
            <v>PREV</v>
          </cell>
          <cell r="EH673" t="str">
            <v>PREV</v>
          </cell>
          <cell r="EI673" t="str">
            <v>PREV</v>
          </cell>
          <cell r="EJ673" t="str">
            <v>PREV</v>
          </cell>
          <cell r="EK673" t="str">
            <v>PREV</v>
          </cell>
          <cell r="EL673" t="str">
            <v>PREV</v>
          </cell>
          <cell r="EM673" t="str">
            <v>PREV</v>
          </cell>
          <cell r="EN673" t="str">
            <v>PREV</v>
          </cell>
          <cell r="EO673" t="str">
            <v>PREV</v>
          </cell>
          <cell r="EP673" t="str">
            <v>PREV</v>
          </cell>
          <cell r="EQ673" t="str">
            <v>PREV</v>
          </cell>
          <cell r="ER673" t="str">
            <v>PREV</v>
          </cell>
          <cell r="ES673" t="str">
            <v>PREV</v>
          </cell>
          <cell r="ET673" t="str">
            <v>PREV</v>
          </cell>
          <cell r="EU673" t="str">
            <v>PREV</v>
          </cell>
          <cell r="EV673" t="str">
            <v>PREV</v>
          </cell>
          <cell r="EW673" t="str">
            <v>PREV</v>
          </cell>
          <cell r="EX673" t="str">
            <v>PREV</v>
          </cell>
          <cell r="EY673" t="str">
            <v>PREV</v>
          </cell>
          <cell r="EZ673" t="str">
            <v>PREV</v>
          </cell>
          <cell r="FA673" t="str">
            <v>PREV</v>
          </cell>
          <cell r="FB673" t="str">
            <v>PREV</v>
          </cell>
          <cell r="FC673" t="str">
            <v>PREV</v>
          </cell>
          <cell r="FD673" t="str">
            <v>PREV</v>
          </cell>
          <cell r="FE673" t="str">
            <v>PREV</v>
          </cell>
          <cell r="FF673" t="str">
            <v>PREV</v>
          </cell>
          <cell r="FG673" t="str">
            <v>PREV</v>
          </cell>
          <cell r="FH673" t="str">
            <v>PREV</v>
          </cell>
          <cell r="FI673" t="str">
            <v>PREV</v>
          </cell>
          <cell r="FJ673" t="str">
            <v>PREV</v>
          </cell>
          <cell r="FK673" t="str">
            <v>PREV</v>
          </cell>
          <cell r="FL673" t="str">
            <v>PREV</v>
          </cell>
          <cell r="FM673" t="str">
            <v>PREV</v>
          </cell>
          <cell r="FN673" t="str">
            <v>PREV</v>
          </cell>
          <cell r="FO673" t="str">
            <v>PREV</v>
          </cell>
          <cell r="FP673" t="str">
            <v>PREV</v>
          </cell>
          <cell r="FQ673" t="str">
            <v>PREV</v>
          </cell>
          <cell r="FR673" t="str">
            <v>PREV</v>
          </cell>
          <cell r="FS673" t="str">
            <v>PREV</v>
          </cell>
          <cell r="FT673" t="str">
            <v>PREV</v>
          </cell>
          <cell r="FU673" t="str">
            <v>PREV</v>
          </cell>
          <cell r="FV673" t="str">
            <v>PREV</v>
          </cell>
          <cell r="FW673" t="str">
            <v>PREV</v>
          </cell>
          <cell r="FX673" t="str">
            <v>PREV</v>
          </cell>
          <cell r="FY673" t="str">
            <v>PREV</v>
          </cell>
          <cell r="FZ673" t="str">
            <v>PREV</v>
          </cell>
          <cell r="GA673" t="str">
            <v>PREV</v>
          </cell>
          <cell r="GB673" t="str">
            <v>PREV</v>
          </cell>
          <cell r="GC673" t="str">
            <v>PREV</v>
          </cell>
          <cell r="GD673" t="str">
            <v>PREV</v>
          </cell>
          <cell r="GE673" t="str">
            <v>PREV</v>
          </cell>
          <cell r="GF673" t="str">
            <v>PREV</v>
          </cell>
          <cell r="GG673" t="str">
            <v>PREV</v>
          </cell>
          <cell r="GH673" t="str">
            <v>PREV</v>
          </cell>
          <cell r="GI673" t="str">
            <v>PREV</v>
          </cell>
          <cell r="GJ673" t="str">
            <v>PREV</v>
          </cell>
          <cell r="GK673" t="str">
            <v>PREV</v>
          </cell>
          <cell r="GL673" t="str">
            <v>PREV</v>
          </cell>
          <cell r="GM673" t="str">
            <v>PREV</v>
          </cell>
          <cell r="GN673" t="str">
            <v>PREV</v>
          </cell>
          <cell r="GO673" t="str">
            <v>PREV</v>
          </cell>
          <cell r="GP673" t="str">
            <v>PREV</v>
          </cell>
          <cell r="GQ673" t="str">
            <v>PREV</v>
          </cell>
          <cell r="GR673" t="str">
            <v>PREV</v>
          </cell>
          <cell r="GS673" t="str">
            <v>PREV</v>
          </cell>
          <cell r="GT673" t="str">
            <v>PREV</v>
          </cell>
          <cell r="GU673" t="str">
            <v>PREV</v>
          </cell>
          <cell r="GV673" t="str">
            <v>PREV</v>
          </cell>
          <cell r="GW673" t="str">
            <v>PREV</v>
          </cell>
          <cell r="GX673" t="str">
            <v>PREV</v>
          </cell>
          <cell r="GY673" t="str">
            <v>PREV</v>
          </cell>
          <cell r="GZ673" t="str">
            <v>PREV</v>
          </cell>
          <cell r="HA673" t="str">
            <v>PREV</v>
          </cell>
          <cell r="HB673" t="str">
            <v>PREV</v>
          </cell>
          <cell r="HC673" t="str">
            <v>PREV</v>
          </cell>
          <cell r="HD673" t="str">
            <v>PREV</v>
          </cell>
          <cell r="HE673" t="str">
            <v>PREV</v>
          </cell>
          <cell r="HF673">
            <v>0</v>
          </cell>
          <cell r="HG673">
            <v>0</v>
          </cell>
          <cell r="HH673">
            <v>0</v>
          </cell>
          <cell r="HI673" t="str">
            <v>PREV</v>
          </cell>
          <cell r="HJ673" t="str">
            <v>PREV</v>
          </cell>
          <cell r="HK673" t="str">
            <v>PREV</v>
          </cell>
          <cell r="HL673" t="str">
            <v>PREV</v>
          </cell>
          <cell r="HM673" t="str">
            <v>PREV</v>
          </cell>
          <cell r="HN673" t="str">
            <v>PREV</v>
          </cell>
          <cell r="HO673" t="str">
            <v>PREV</v>
          </cell>
          <cell r="HP673" t="str">
            <v>PREV</v>
          </cell>
          <cell r="HQ673" t="str">
            <v>PREV</v>
          </cell>
          <cell r="HR673" t="str">
            <v>PREV</v>
          </cell>
          <cell r="HS673" t="str">
            <v>PREV</v>
          </cell>
          <cell r="HT673" t="str">
            <v>PREV</v>
          </cell>
          <cell r="HU673" t="str">
            <v>PREV</v>
          </cell>
          <cell r="HV673" t="str">
            <v>PREV</v>
          </cell>
          <cell r="HW673" t="str">
            <v>PREV</v>
          </cell>
          <cell r="HX673" t="str">
            <v>PREV</v>
          </cell>
          <cell r="HY673" t="str">
            <v>PREV</v>
          </cell>
          <cell r="HZ673" t="str">
            <v>PREV</v>
          </cell>
          <cell r="IA673" t="str">
            <v>PREV</v>
          </cell>
          <cell r="IB673" t="str">
            <v>PREV</v>
          </cell>
          <cell r="IC673" t="str">
            <v>PREV</v>
          </cell>
          <cell r="ID673" t="str">
            <v>PREV</v>
          </cell>
          <cell r="IE673" t="str">
            <v>PREV</v>
          </cell>
          <cell r="IF673" t="str">
            <v>PREV</v>
          </cell>
          <cell r="IG673" t="str">
            <v>PREV</v>
          </cell>
          <cell r="IH673" t="str">
            <v>PREV</v>
          </cell>
          <cell r="II673" t="str">
            <v>PREV</v>
          </cell>
          <cell r="IJ673" t="str">
            <v>PREV</v>
          </cell>
          <cell r="IK673" t="str">
            <v>PREV</v>
          </cell>
          <cell r="IL673" t="str">
            <v>PREV</v>
          </cell>
          <cell r="IM673" t="str">
            <v>PREV</v>
          </cell>
          <cell r="IN673" t="str">
            <v>PREV</v>
          </cell>
          <cell r="IO673" t="str">
            <v>PREV</v>
          </cell>
          <cell r="IP673" t="str">
            <v>PREV</v>
          </cell>
          <cell r="IQ673" t="str">
            <v>PREV</v>
          </cell>
          <cell r="IR673" t="str">
            <v>PREV</v>
          </cell>
          <cell r="IS673" t="str">
            <v>PREV</v>
          </cell>
          <cell r="IT673" t="str">
            <v>PREV</v>
          </cell>
          <cell r="IU673" t="str">
            <v>PREV</v>
          </cell>
          <cell r="IV673" t="str">
            <v>PREV</v>
          </cell>
          <cell r="IW673" t="str">
            <v>PREV</v>
          </cell>
          <cell r="IX673" t="str">
            <v>PREV</v>
          </cell>
          <cell r="IY673" t="str">
            <v>PREV</v>
          </cell>
          <cell r="IZ673" t="str">
            <v>PREV</v>
          </cell>
          <cell r="JA673" t="str">
            <v>PREV</v>
          </cell>
          <cell r="JB673" t="str">
            <v>PREV</v>
          </cell>
          <cell r="JC673" t="str">
            <v>PREV</v>
          </cell>
          <cell r="JD673" t="str">
            <v>PREV</v>
          </cell>
          <cell r="JE673" t="str">
            <v>PREV</v>
          </cell>
          <cell r="JF673" t="str">
            <v>PREV</v>
          </cell>
          <cell r="JG673" t="str">
            <v>PREV</v>
          </cell>
          <cell r="JH673" t="str">
            <v>PREV</v>
          </cell>
          <cell r="JI673" t="str">
            <v>PREV</v>
          </cell>
          <cell r="JJ673" t="str">
            <v>PREV</v>
          </cell>
          <cell r="JK673" t="str">
            <v>PREV</v>
          </cell>
          <cell r="JL673" t="str">
            <v>PREV</v>
          </cell>
          <cell r="JM673" t="str">
            <v>PREV</v>
          </cell>
          <cell r="JN673" t="str">
            <v>PREV</v>
          </cell>
          <cell r="JO673" t="str">
            <v>PREV</v>
          </cell>
          <cell r="JP673" t="str">
            <v>PREV</v>
          </cell>
          <cell r="JQ673" t="str">
            <v>PREV</v>
          </cell>
          <cell r="JR673" t="str">
            <v>PREV</v>
          </cell>
          <cell r="JS673" t="str">
            <v>PREV</v>
          </cell>
          <cell r="JT673" t="str">
            <v>PREV</v>
          </cell>
          <cell r="JU673">
            <v>0</v>
          </cell>
          <cell r="JV673">
            <v>0</v>
          </cell>
          <cell r="JW673" t="str">
            <v>PREV</v>
          </cell>
          <cell r="JX673" t="str">
            <v>PREV</v>
          </cell>
          <cell r="JY673">
            <v>0</v>
          </cell>
          <cell r="JZ673" t="str">
            <v>PREV</v>
          </cell>
          <cell r="KA673" t="str">
            <v>PREV</v>
          </cell>
          <cell r="KB673" t="str">
            <v>PREV</v>
          </cell>
          <cell r="KC673" t="str">
            <v>PREV</v>
          </cell>
          <cell r="KD673" t="str">
            <v>PREV</v>
          </cell>
          <cell r="KE673" t="str">
            <v>PREV</v>
          </cell>
          <cell r="KF673" t="str">
            <v>PREV</v>
          </cell>
          <cell r="KG673" t="str">
            <v>PREV</v>
          </cell>
          <cell r="KH673" t="str">
            <v>PREV</v>
          </cell>
          <cell r="KI673" t="str">
            <v>PREV</v>
          </cell>
          <cell r="KJ673" t="str">
            <v>PREV</v>
          </cell>
          <cell r="KK673" t="str">
            <v>PREV</v>
          </cell>
          <cell r="KL673" t="str">
            <v>PREV</v>
          </cell>
          <cell r="KM673" t="str">
            <v>PREV</v>
          </cell>
          <cell r="KN673" t="str">
            <v>PREV</v>
          </cell>
          <cell r="KO673" t="str">
            <v>PREV</v>
          </cell>
          <cell r="KP673" t="str">
            <v>PREV</v>
          </cell>
          <cell r="KQ673" t="str">
            <v>PREV</v>
          </cell>
          <cell r="KR673" t="str">
            <v>PREV</v>
          </cell>
          <cell r="KS673" t="str">
            <v>PREV</v>
          </cell>
          <cell r="KT673" t="str">
            <v>PREV</v>
          </cell>
          <cell r="KU673" t="str">
            <v>PREV</v>
          </cell>
          <cell r="KV673" t="str">
            <v>PREV</v>
          </cell>
          <cell r="KW673" t="str">
            <v>PREV</v>
          </cell>
          <cell r="KX673" t="str">
            <v>PREV</v>
          </cell>
          <cell r="KY673" t="str">
            <v>PREV</v>
          </cell>
          <cell r="KZ673" t="str">
            <v>PREV</v>
          </cell>
          <cell r="LA673" t="str">
            <v>PREV</v>
          </cell>
          <cell r="LB673" t="str">
            <v>PREV</v>
          </cell>
          <cell r="LC673" t="str">
            <v>PREV</v>
          </cell>
          <cell r="LD673" t="str">
            <v>PREV</v>
          </cell>
          <cell r="LE673" t="str">
            <v>PREV</v>
          </cell>
          <cell r="LF673" t="str">
            <v>PREV</v>
          </cell>
          <cell r="LG673" t="str">
            <v>PREV</v>
          </cell>
          <cell r="LH673" t="str">
            <v>PREV</v>
          </cell>
          <cell r="LI673" t="str">
            <v>PREV</v>
          </cell>
          <cell r="LJ673" t="str">
            <v>PREV</v>
          </cell>
          <cell r="LK673" t="str">
            <v>PREV</v>
          </cell>
          <cell r="LL673" t="str">
            <v>PREV</v>
          </cell>
          <cell r="LM673" t="str">
            <v>PREV</v>
          </cell>
          <cell r="LN673" t="str">
            <v>PREV</v>
          </cell>
          <cell r="LO673" t="str">
            <v>PREV</v>
          </cell>
          <cell r="LP673" t="str">
            <v>PREV</v>
          </cell>
          <cell r="LQ673" t="str">
            <v>PREV</v>
          </cell>
        </row>
        <row r="674">
          <cell r="A674">
            <v>46447</v>
          </cell>
          <cell r="B674">
            <v>46</v>
          </cell>
          <cell r="C674" t="str">
            <v>CONS</v>
          </cell>
          <cell r="D674" t="str">
            <v>PREV</v>
          </cell>
          <cell r="E674" t="str">
            <v>PREV</v>
          </cell>
          <cell r="F674" t="str">
            <v>PREV</v>
          </cell>
          <cell r="G674" t="str">
            <v>PREV</v>
          </cell>
          <cell r="H674" t="str">
            <v>PREV</v>
          </cell>
          <cell r="I674" t="str">
            <v>PREV</v>
          </cell>
          <cell r="J674" t="str">
            <v>PREV</v>
          </cell>
          <cell r="K674" t="str">
            <v>PREV</v>
          </cell>
          <cell r="L674" t="str">
            <v>PREV</v>
          </cell>
          <cell r="M674" t="str">
            <v>PREV</v>
          </cell>
          <cell r="N674" t="str">
            <v>PREV</v>
          </cell>
          <cell r="O674" t="str">
            <v>PREV</v>
          </cell>
          <cell r="P674" t="str">
            <v>PREV</v>
          </cell>
          <cell r="Q674" t="str">
            <v>PREV</v>
          </cell>
          <cell r="R674" t="str">
            <v>PREV</v>
          </cell>
          <cell r="S674" t="str">
            <v>PREV</v>
          </cell>
          <cell r="T674" t="str">
            <v>PREV</v>
          </cell>
          <cell r="U674" t="str">
            <v>PREV</v>
          </cell>
          <cell r="V674" t="str">
            <v>PREV</v>
          </cell>
          <cell r="W674" t="str">
            <v>PREV</v>
          </cell>
          <cell r="X674" t="str">
            <v>PREV</v>
          </cell>
          <cell r="Y674" t="str">
            <v>PREV</v>
          </cell>
          <cell r="Z674" t="str">
            <v>PREV</v>
          </cell>
          <cell r="AA674" t="str">
            <v>PREV</v>
          </cell>
          <cell r="AB674" t="str">
            <v>PREV</v>
          </cell>
          <cell r="AC674" t="str">
            <v>PREV</v>
          </cell>
          <cell r="AD674" t="str">
            <v>PREV</v>
          </cell>
          <cell r="AE674" t="str">
            <v>PREV</v>
          </cell>
          <cell r="AF674" t="str">
            <v>PREV</v>
          </cell>
          <cell r="AG674" t="str">
            <v>PREV</v>
          </cell>
          <cell r="AH674" t="str">
            <v>PREV</v>
          </cell>
          <cell r="AI674" t="str">
            <v>PREV</v>
          </cell>
          <cell r="AJ674" t="str">
            <v>PREV</v>
          </cell>
          <cell r="AK674" t="str">
            <v>PREV</v>
          </cell>
          <cell r="AL674" t="str">
            <v>PREV</v>
          </cell>
          <cell r="AM674" t="str">
            <v>PREV</v>
          </cell>
          <cell r="AN674" t="str">
            <v>PREV</v>
          </cell>
          <cell r="AO674" t="str">
            <v>PREV</v>
          </cell>
          <cell r="AP674" t="str">
            <v>PREV</v>
          </cell>
          <cell r="AQ674" t="str">
            <v>PREV</v>
          </cell>
          <cell r="AR674" t="str">
            <v>PREV</v>
          </cell>
          <cell r="AS674" t="str">
            <v>PREV</v>
          </cell>
          <cell r="AT674" t="str">
            <v>PREV</v>
          </cell>
          <cell r="AU674" t="str">
            <v>PREV</v>
          </cell>
          <cell r="AV674" t="str">
            <v>PREV</v>
          </cell>
          <cell r="AW674" t="str">
            <v>PREV</v>
          </cell>
          <cell r="AX674" t="str">
            <v>PREV</v>
          </cell>
          <cell r="AY674" t="str">
            <v>PREV</v>
          </cell>
          <cell r="AZ674" t="str">
            <v>PREV</v>
          </cell>
          <cell r="BA674" t="str">
            <v>PREV</v>
          </cell>
          <cell r="BB674" t="str">
            <v>PREV</v>
          </cell>
          <cell r="BC674" t="str">
            <v>PREV</v>
          </cell>
          <cell r="BD674" t="str">
            <v>PREV</v>
          </cell>
          <cell r="BE674" t="str">
            <v>PREV</v>
          </cell>
          <cell r="BF674" t="str">
            <v>PREV</v>
          </cell>
          <cell r="BG674">
            <v>0</v>
          </cell>
          <cell r="BH674" t="str">
            <v>PREV</v>
          </cell>
          <cell r="BI674" t="str">
            <v>PREV</v>
          </cell>
          <cell r="BJ674" t="str">
            <v>PREV</v>
          </cell>
          <cell r="BK674" t="str">
            <v>PREV</v>
          </cell>
          <cell r="BL674">
            <v>0</v>
          </cell>
          <cell r="BM674" t="str">
            <v>PREV</v>
          </cell>
          <cell r="BN674" t="str">
            <v>PREV</v>
          </cell>
          <cell r="BO674" t="str">
            <v>PREV</v>
          </cell>
          <cell r="BP674" t="str">
            <v>PREV</v>
          </cell>
          <cell r="BQ674" t="str">
            <v>PREV</v>
          </cell>
          <cell r="BR674" t="str">
            <v>PREV</v>
          </cell>
          <cell r="BS674" t="str">
            <v>PREV</v>
          </cell>
          <cell r="BT674" t="str">
            <v>PREV</v>
          </cell>
          <cell r="BU674" t="str">
            <v>PREV</v>
          </cell>
          <cell r="BV674" t="str">
            <v>PREV</v>
          </cell>
          <cell r="BW674" t="str">
            <v>PREV</v>
          </cell>
          <cell r="BX674" t="str">
            <v>PREV</v>
          </cell>
          <cell r="BY674" t="str">
            <v>PREV</v>
          </cell>
          <cell r="BZ674" t="str">
            <v>PREV</v>
          </cell>
          <cell r="CA674">
            <v>0</v>
          </cell>
          <cell r="CB674" t="str">
            <v>PREV</v>
          </cell>
          <cell r="CC674" t="str">
            <v>PREV</v>
          </cell>
          <cell r="CD674" t="str">
            <v>PREV</v>
          </cell>
          <cell r="CE674" t="str">
            <v>PREV</v>
          </cell>
          <cell r="CF674">
            <v>0</v>
          </cell>
          <cell r="CG674" t="str">
            <v>PREV</v>
          </cell>
          <cell r="CH674" t="str">
            <v>PREV</v>
          </cell>
          <cell r="CI674" t="str">
            <v>PREV</v>
          </cell>
          <cell r="CJ674" t="str">
            <v>PREV</v>
          </cell>
          <cell r="CK674" t="str">
            <v>PREV</v>
          </cell>
          <cell r="CL674" t="str">
            <v>PREV</v>
          </cell>
          <cell r="CM674" t="str">
            <v>PREV</v>
          </cell>
          <cell r="CN674" t="str">
            <v>PREV</v>
          </cell>
          <cell r="CO674" t="str">
            <v>PREV</v>
          </cell>
          <cell r="CP674" t="str">
            <v>PREV</v>
          </cell>
          <cell r="CQ674" t="str">
            <v>PREV</v>
          </cell>
          <cell r="CR674" t="str">
            <v>PREV</v>
          </cell>
          <cell r="CS674" t="str">
            <v>PREV</v>
          </cell>
          <cell r="CT674" t="str">
            <v>PREV</v>
          </cell>
          <cell r="CU674" t="str">
            <v>PREV</v>
          </cell>
          <cell r="CV674">
            <v>0</v>
          </cell>
          <cell r="CW674" t="str">
            <v>PREV</v>
          </cell>
          <cell r="CX674" t="str">
            <v>PREV</v>
          </cell>
          <cell r="CY674">
            <v>0</v>
          </cell>
          <cell r="CZ674" t="str">
            <v>PREV</v>
          </cell>
          <cell r="DA674" t="str">
            <v>PREV</v>
          </cell>
          <cell r="DB674" t="str">
            <v>PREV</v>
          </cell>
          <cell r="DC674" t="str">
            <v>PREV</v>
          </cell>
          <cell r="DD674" t="str">
            <v>PREV</v>
          </cell>
          <cell r="DE674" t="str">
            <v>PREV</v>
          </cell>
          <cell r="DF674" t="str">
            <v>PREV</v>
          </cell>
          <cell r="DG674" t="str">
            <v>PREV</v>
          </cell>
          <cell r="DH674" t="str">
            <v>PREV</v>
          </cell>
          <cell r="DI674" t="str">
            <v>PREV</v>
          </cell>
          <cell r="DJ674" t="str">
            <v>PREV</v>
          </cell>
          <cell r="DK674" t="str">
            <v>PREV</v>
          </cell>
          <cell r="DL674" t="str">
            <v>PREV</v>
          </cell>
          <cell r="DM674" t="str">
            <v>PREV</v>
          </cell>
          <cell r="DN674" t="str">
            <v>PREV</v>
          </cell>
          <cell r="DO674" t="str">
            <v>PREV</v>
          </cell>
          <cell r="DP674" t="str">
            <v>PREV</v>
          </cell>
          <cell r="DQ674" t="str">
            <v>PREV</v>
          </cell>
          <cell r="DR674" t="str">
            <v>PREV</v>
          </cell>
          <cell r="DS674" t="str">
            <v>PREV</v>
          </cell>
          <cell r="DT674" t="str">
            <v>PREV</v>
          </cell>
          <cell r="DU674" t="str">
            <v>PREV</v>
          </cell>
          <cell r="DV674" t="str">
            <v>PREV</v>
          </cell>
          <cell r="DW674" t="str">
            <v>PREV</v>
          </cell>
          <cell r="DX674" t="str">
            <v>PREV</v>
          </cell>
          <cell r="DY674" t="str">
            <v>PREV</v>
          </cell>
          <cell r="DZ674" t="str">
            <v>PREV</v>
          </cell>
          <cell r="EA674" t="str">
            <v>PREV</v>
          </cell>
          <cell r="EB674" t="str">
            <v>PREV</v>
          </cell>
          <cell r="EC674" t="str">
            <v>PREV</v>
          </cell>
          <cell r="ED674" t="str">
            <v>PREV</v>
          </cell>
          <cell r="EE674" t="str">
            <v>PREV</v>
          </cell>
          <cell r="EF674" t="str">
            <v>PREV</v>
          </cell>
          <cell r="EG674" t="str">
            <v>PREV</v>
          </cell>
          <cell r="EH674" t="str">
            <v>PREV</v>
          </cell>
          <cell r="EI674" t="str">
            <v>PREV</v>
          </cell>
          <cell r="EJ674" t="str">
            <v>PREV</v>
          </cell>
          <cell r="EK674" t="str">
            <v>PREV</v>
          </cell>
          <cell r="EL674" t="str">
            <v>PREV</v>
          </cell>
          <cell r="EM674" t="str">
            <v>PREV</v>
          </cell>
          <cell r="EN674" t="str">
            <v>PREV</v>
          </cell>
          <cell r="EO674" t="str">
            <v>PREV</v>
          </cell>
          <cell r="EP674" t="str">
            <v>PREV</v>
          </cell>
          <cell r="EQ674" t="str">
            <v>PREV</v>
          </cell>
          <cell r="ER674" t="str">
            <v>PREV</v>
          </cell>
          <cell r="ES674" t="str">
            <v>PREV</v>
          </cell>
          <cell r="ET674" t="str">
            <v>PREV</v>
          </cell>
          <cell r="EU674" t="str">
            <v>PREV</v>
          </cell>
          <cell r="EV674" t="str">
            <v>PREV</v>
          </cell>
          <cell r="EW674" t="str">
            <v>PREV</v>
          </cell>
          <cell r="EX674" t="str">
            <v>PREV</v>
          </cell>
          <cell r="EY674" t="str">
            <v>PREV</v>
          </cell>
          <cell r="EZ674" t="str">
            <v>PREV</v>
          </cell>
          <cell r="FA674" t="str">
            <v>PREV</v>
          </cell>
          <cell r="FB674" t="str">
            <v>PREV</v>
          </cell>
          <cell r="FC674" t="str">
            <v>PREV</v>
          </cell>
          <cell r="FD674" t="str">
            <v>PREV</v>
          </cell>
          <cell r="FE674" t="str">
            <v>PREV</v>
          </cell>
          <cell r="FF674" t="str">
            <v>PREV</v>
          </cell>
          <cell r="FG674" t="str">
            <v>PREV</v>
          </cell>
          <cell r="FH674" t="str">
            <v>PREV</v>
          </cell>
          <cell r="FI674" t="str">
            <v>PREV</v>
          </cell>
          <cell r="FJ674" t="str">
            <v>PREV</v>
          </cell>
          <cell r="FK674" t="str">
            <v>PREV</v>
          </cell>
          <cell r="FL674" t="str">
            <v>PREV</v>
          </cell>
          <cell r="FM674" t="str">
            <v>PREV</v>
          </cell>
          <cell r="FN674" t="str">
            <v>PREV</v>
          </cell>
          <cell r="FO674" t="str">
            <v>PREV</v>
          </cell>
          <cell r="FP674" t="str">
            <v>PREV</v>
          </cell>
          <cell r="FQ674" t="str">
            <v>PREV</v>
          </cell>
          <cell r="FR674" t="str">
            <v>PREV</v>
          </cell>
          <cell r="FS674" t="str">
            <v>PREV</v>
          </cell>
          <cell r="FT674" t="str">
            <v>PREV</v>
          </cell>
          <cell r="FU674" t="str">
            <v>PREV</v>
          </cell>
          <cell r="FV674" t="str">
            <v>PREV</v>
          </cell>
          <cell r="FW674" t="str">
            <v>PREV</v>
          </cell>
          <cell r="FX674" t="str">
            <v>PREV</v>
          </cell>
          <cell r="FY674" t="str">
            <v>PREV</v>
          </cell>
          <cell r="FZ674" t="str">
            <v>PREV</v>
          </cell>
          <cell r="GA674" t="str">
            <v>PREV</v>
          </cell>
          <cell r="GB674" t="str">
            <v>PREV</v>
          </cell>
          <cell r="GC674" t="str">
            <v>PREV</v>
          </cell>
          <cell r="GD674" t="str">
            <v>PREV</v>
          </cell>
          <cell r="GE674" t="str">
            <v>PREV</v>
          </cell>
          <cell r="GF674" t="str">
            <v>PREV</v>
          </cell>
          <cell r="GG674" t="str">
            <v>PREV</v>
          </cell>
          <cell r="GH674" t="str">
            <v>PREV</v>
          </cell>
          <cell r="GI674" t="str">
            <v>PREV</v>
          </cell>
          <cell r="GJ674" t="str">
            <v>PREV</v>
          </cell>
          <cell r="GK674" t="str">
            <v>PREV</v>
          </cell>
          <cell r="GL674" t="str">
            <v>PREV</v>
          </cell>
          <cell r="GM674" t="str">
            <v>PREV</v>
          </cell>
          <cell r="GN674" t="str">
            <v>PREV</v>
          </cell>
          <cell r="GO674" t="str">
            <v>PREV</v>
          </cell>
          <cell r="GP674" t="str">
            <v>PREV</v>
          </cell>
          <cell r="GQ674" t="str">
            <v>PREV</v>
          </cell>
          <cell r="GR674" t="str">
            <v>PREV</v>
          </cell>
          <cell r="GS674" t="str">
            <v>PREV</v>
          </cell>
          <cell r="GT674" t="str">
            <v>PREV</v>
          </cell>
          <cell r="GU674" t="str">
            <v>PREV</v>
          </cell>
          <cell r="GV674" t="str">
            <v>PREV</v>
          </cell>
          <cell r="GW674" t="str">
            <v>PREV</v>
          </cell>
          <cell r="GX674" t="str">
            <v>PREV</v>
          </cell>
          <cell r="GY674" t="str">
            <v>PREV</v>
          </cell>
          <cell r="GZ674" t="str">
            <v>PREV</v>
          </cell>
          <cell r="HA674" t="str">
            <v>PREV</v>
          </cell>
          <cell r="HB674" t="str">
            <v>PREV</v>
          </cell>
          <cell r="HC674" t="str">
            <v>PREV</v>
          </cell>
          <cell r="HD674" t="str">
            <v>PREV</v>
          </cell>
          <cell r="HE674" t="str">
            <v>PREV</v>
          </cell>
          <cell r="HF674">
            <v>0</v>
          </cell>
          <cell r="HG674">
            <v>0</v>
          </cell>
          <cell r="HH674">
            <v>0</v>
          </cell>
          <cell r="HI674" t="str">
            <v>PREV</v>
          </cell>
          <cell r="HJ674" t="str">
            <v>PREV</v>
          </cell>
          <cell r="HK674" t="str">
            <v>PREV</v>
          </cell>
          <cell r="HL674" t="str">
            <v>PREV</v>
          </cell>
          <cell r="HM674" t="str">
            <v>PREV</v>
          </cell>
          <cell r="HN674" t="str">
            <v>PREV</v>
          </cell>
          <cell r="HO674" t="str">
            <v>PREV</v>
          </cell>
          <cell r="HP674" t="str">
            <v>PREV</v>
          </cell>
          <cell r="HQ674" t="str">
            <v>PREV</v>
          </cell>
          <cell r="HR674" t="str">
            <v>PREV</v>
          </cell>
          <cell r="HS674" t="str">
            <v>PREV</v>
          </cell>
          <cell r="HT674" t="str">
            <v>PREV</v>
          </cell>
          <cell r="HU674" t="str">
            <v>PREV</v>
          </cell>
          <cell r="HV674" t="str">
            <v>PREV</v>
          </cell>
          <cell r="HW674" t="str">
            <v>PREV</v>
          </cell>
          <cell r="HX674" t="str">
            <v>PREV</v>
          </cell>
          <cell r="HY674" t="str">
            <v>PREV</v>
          </cell>
          <cell r="HZ674" t="str">
            <v>PREV</v>
          </cell>
          <cell r="IA674" t="str">
            <v>PREV</v>
          </cell>
          <cell r="IB674" t="str">
            <v>PREV</v>
          </cell>
          <cell r="IC674" t="str">
            <v>PREV</v>
          </cell>
          <cell r="ID674" t="str">
            <v>PREV</v>
          </cell>
          <cell r="IE674" t="str">
            <v>PREV</v>
          </cell>
          <cell r="IF674" t="str">
            <v>PREV</v>
          </cell>
          <cell r="IG674" t="str">
            <v>PREV</v>
          </cell>
          <cell r="IH674" t="str">
            <v>PREV</v>
          </cell>
          <cell r="II674" t="str">
            <v>PREV</v>
          </cell>
          <cell r="IJ674" t="str">
            <v>PREV</v>
          </cell>
          <cell r="IK674" t="str">
            <v>PREV</v>
          </cell>
          <cell r="IL674" t="str">
            <v>PREV</v>
          </cell>
          <cell r="IM674" t="str">
            <v>PREV</v>
          </cell>
          <cell r="IN674" t="str">
            <v>PREV</v>
          </cell>
          <cell r="IO674" t="str">
            <v>PREV</v>
          </cell>
          <cell r="IP674" t="str">
            <v>PREV</v>
          </cell>
          <cell r="IQ674" t="str">
            <v>PREV</v>
          </cell>
          <cell r="IR674" t="str">
            <v>PREV</v>
          </cell>
          <cell r="IS674" t="str">
            <v>PREV</v>
          </cell>
          <cell r="IT674" t="str">
            <v>PREV</v>
          </cell>
          <cell r="IU674" t="str">
            <v>PREV</v>
          </cell>
          <cell r="IV674" t="str">
            <v>PREV</v>
          </cell>
          <cell r="IW674" t="str">
            <v>PREV</v>
          </cell>
          <cell r="IX674" t="str">
            <v>PREV</v>
          </cell>
          <cell r="IY674" t="str">
            <v>PREV</v>
          </cell>
          <cell r="IZ674" t="str">
            <v>PREV</v>
          </cell>
          <cell r="JA674" t="str">
            <v>PREV</v>
          </cell>
          <cell r="JB674" t="str">
            <v>PREV</v>
          </cell>
          <cell r="JC674" t="str">
            <v>PREV</v>
          </cell>
          <cell r="JD674" t="str">
            <v>PREV</v>
          </cell>
          <cell r="JE674" t="str">
            <v>PREV</v>
          </cell>
          <cell r="JF674" t="str">
            <v>PREV</v>
          </cell>
          <cell r="JG674" t="str">
            <v>PREV</v>
          </cell>
          <cell r="JH674" t="str">
            <v>PREV</v>
          </cell>
          <cell r="JI674" t="str">
            <v>PREV</v>
          </cell>
          <cell r="JJ674" t="str">
            <v>PREV</v>
          </cell>
          <cell r="JK674" t="str">
            <v>PREV</v>
          </cell>
          <cell r="JL674" t="str">
            <v>PREV</v>
          </cell>
          <cell r="JM674" t="str">
            <v>PREV</v>
          </cell>
          <cell r="JN674" t="str">
            <v>PREV</v>
          </cell>
          <cell r="JO674" t="str">
            <v>PREV</v>
          </cell>
          <cell r="JP674" t="str">
            <v>PREV</v>
          </cell>
          <cell r="JQ674" t="str">
            <v>PREV</v>
          </cell>
          <cell r="JR674" t="str">
            <v>PREV</v>
          </cell>
          <cell r="JS674" t="str">
            <v>PREV</v>
          </cell>
          <cell r="JT674" t="str">
            <v>PREV</v>
          </cell>
          <cell r="JU674">
            <v>0</v>
          </cell>
          <cell r="JV674">
            <v>0</v>
          </cell>
          <cell r="JW674" t="str">
            <v>PREV</v>
          </cell>
          <cell r="JX674" t="str">
            <v>PREV</v>
          </cell>
          <cell r="JY674">
            <v>0</v>
          </cell>
          <cell r="JZ674" t="str">
            <v>PREV</v>
          </cell>
          <cell r="KA674" t="str">
            <v>PREV</v>
          </cell>
          <cell r="KB674" t="str">
            <v>PREV</v>
          </cell>
          <cell r="KC674" t="str">
            <v>PREV</v>
          </cell>
          <cell r="KD674" t="str">
            <v>PREV</v>
          </cell>
          <cell r="KE674" t="str">
            <v>PREV</v>
          </cell>
          <cell r="KF674" t="str">
            <v>PREV</v>
          </cell>
          <cell r="KG674" t="str">
            <v>PREV</v>
          </cell>
          <cell r="KH674" t="str">
            <v>PREV</v>
          </cell>
          <cell r="KI674" t="str">
            <v>PREV</v>
          </cell>
          <cell r="KJ674" t="str">
            <v>PREV</v>
          </cell>
          <cell r="KK674" t="str">
            <v>PREV</v>
          </cell>
          <cell r="KL674" t="str">
            <v>PREV</v>
          </cell>
          <cell r="KM674" t="str">
            <v>PREV</v>
          </cell>
          <cell r="KN674" t="str">
            <v>PREV</v>
          </cell>
          <cell r="KO674" t="str">
            <v>PREV</v>
          </cell>
          <cell r="KP674" t="str">
            <v>PREV</v>
          </cell>
          <cell r="KQ674" t="str">
            <v>PREV</v>
          </cell>
          <cell r="KR674" t="str">
            <v>PREV</v>
          </cell>
          <cell r="KS674" t="str">
            <v>PREV</v>
          </cell>
          <cell r="KT674" t="str">
            <v>PREV</v>
          </cell>
          <cell r="KU674" t="str">
            <v>PREV</v>
          </cell>
          <cell r="KV674" t="str">
            <v>PREV</v>
          </cell>
          <cell r="KW674" t="str">
            <v>PREV</v>
          </cell>
          <cell r="KX674" t="str">
            <v>PREV</v>
          </cell>
          <cell r="KY674" t="str">
            <v>PREV</v>
          </cell>
          <cell r="KZ674" t="str">
            <v>PREV</v>
          </cell>
          <cell r="LA674" t="str">
            <v>PREV</v>
          </cell>
          <cell r="LB674" t="str">
            <v>PREV</v>
          </cell>
          <cell r="LC674" t="str">
            <v>PREV</v>
          </cell>
          <cell r="LD674" t="str">
            <v>PREV</v>
          </cell>
          <cell r="LE674" t="str">
            <v>PREV</v>
          </cell>
          <cell r="LF674" t="str">
            <v>PREV</v>
          </cell>
          <cell r="LG674" t="str">
            <v>PREV</v>
          </cell>
          <cell r="LH674" t="str">
            <v>PREV</v>
          </cell>
          <cell r="LI674" t="str">
            <v>PREV</v>
          </cell>
          <cell r="LJ674" t="str">
            <v>PREV</v>
          </cell>
          <cell r="LK674" t="str">
            <v>PREV</v>
          </cell>
          <cell r="LL674" t="str">
            <v>PREV</v>
          </cell>
          <cell r="LM674" t="str">
            <v>PREV</v>
          </cell>
          <cell r="LN674" t="str">
            <v>PREV</v>
          </cell>
          <cell r="LO674" t="str">
            <v>PREV</v>
          </cell>
          <cell r="LP674" t="str">
            <v>PREV</v>
          </cell>
          <cell r="LQ674" t="str">
            <v>PREV</v>
          </cell>
        </row>
        <row r="675">
          <cell r="A675">
            <v>46419</v>
          </cell>
          <cell r="B675">
            <v>47</v>
          </cell>
          <cell r="C675" t="str">
            <v>CONS</v>
          </cell>
          <cell r="D675" t="str">
            <v>PREV</v>
          </cell>
          <cell r="E675" t="str">
            <v>PREV</v>
          </cell>
          <cell r="F675" t="str">
            <v>PREV</v>
          </cell>
          <cell r="G675" t="str">
            <v>PREV</v>
          </cell>
          <cell r="H675" t="str">
            <v>PREV</v>
          </cell>
          <cell r="I675" t="str">
            <v>PREV</v>
          </cell>
          <cell r="J675" t="str">
            <v>PREV</v>
          </cell>
          <cell r="K675" t="str">
            <v>PREV</v>
          </cell>
          <cell r="L675" t="str">
            <v>PREV</v>
          </cell>
          <cell r="M675" t="str">
            <v>PREV</v>
          </cell>
          <cell r="N675" t="str">
            <v>PREV</v>
          </cell>
          <cell r="O675" t="str">
            <v>PREV</v>
          </cell>
          <cell r="P675" t="str">
            <v>PREV</v>
          </cell>
          <cell r="Q675" t="str">
            <v>PREV</v>
          </cell>
          <cell r="R675" t="str">
            <v>PREV</v>
          </cell>
          <cell r="S675" t="str">
            <v>PREV</v>
          </cell>
          <cell r="T675" t="str">
            <v>PREV</v>
          </cell>
          <cell r="U675" t="str">
            <v>PREV</v>
          </cell>
          <cell r="V675" t="str">
            <v>PREV</v>
          </cell>
          <cell r="W675" t="str">
            <v>PREV</v>
          </cell>
          <cell r="X675" t="str">
            <v>PREV</v>
          </cell>
          <cell r="Y675" t="str">
            <v>PREV</v>
          </cell>
          <cell r="Z675" t="str">
            <v>PREV</v>
          </cell>
          <cell r="AA675" t="str">
            <v>PREV</v>
          </cell>
          <cell r="AB675" t="str">
            <v>PREV</v>
          </cell>
          <cell r="AC675" t="str">
            <v>PREV</v>
          </cell>
          <cell r="AD675" t="str">
            <v>PREV</v>
          </cell>
          <cell r="AE675" t="str">
            <v>PREV</v>
          </cell>
          <cell r="AF675" t="str">
            <v>PREV</v>
          </cell>
          <cell r="AG675" t="str">
            <v>PREV</v>
          </cell>
          <cell r="AH675" t="str">
            <v>PREV</v>
          </cell>
          <cell r="AI675" t="str">
            <v>PREV</v>
          </cell>
          <cell r="AJ675" t="str">
            <v>PREV</v>
          </cell>
          <cell r="AK675" t="str">
            <v>PREV</v>
          </cell>
          <cell r="AL675" t="str">
            <v>PREV</v>
          </cell>
          <cell r="AM675" t="str">
            <v>PREV</v>
          </cell>
          <cell r="AN675" t="str">
            <v>PREV</v>
          </cell>
          <cell r="AO675" t="str">
            <v>PREV</v>
          </cell>
          <cell r="AP675" t="str">
            <v>PREV</v>
          </cell>
          <cell r="AQ675" t="str">
            <v>PREV</v>
          </cell>
          <cell r="AR675" t="str">
            <v>PREV</v>
          </cell>
          <cell r="AS675" t="str">
            <v>PREV</v>
          </cell>
          <cell r="AT675" t="str">
            <v>PREV</v>
          </cell>
          <cell r="AU675" t="str">
            <v>PREV</v>
          </cell>
          <cell r="AV675" t="str">
            <v>PREV</v>
          </cell>
          <cell r="AW675" t="str">
            <v>PREV</v>
          </cell>
          <cell r="AX675" t="str">
            <v>PREV</v>
          </cell>
          <cell r="AY675" t="str">
            <v>PREV</v>
          </cell>
          <cell r="AZ675" t="str">
            <v>PREV</v>
          </cell>
          <cell r="BA675" t="str">
            <v>PREV</v>
          </cell>
          <cell r="BB675" t="str">
            <v>PREV</v>
          </cell>
          <cell r="BC675" t="str">
            <v>PREV</v>
          </cell>
          <cell r="BD675" t="str">
            <v>PREV</v>
          </cell>
          <cell r="BE675" t="str">
            <v>PREV</v>
          </cell>
          <cell r="BF675" t="str">
            <v>PREV</v>
          </cell>
          <cell r="BG675">
            <v>0</v>
          </cell>
          <cell r="BH675" t="str">
            <v>PREV</v>
          </cell>
          <cell r="BI675" t="str">
            <v>PREV</v>
          </cell>
          <cell r="BJ675" t="str">
            <v>PREV</v>
          </cell>
          <cell r="BK675" t="str">
            <v>PREV</v>
          </cell>
          <cell r="BL675">
            <v>0</v>
          </cell>
          <cell r="BM675" t="str">
            <v>PREV</v>
          </cell>
          <cell r="BN675" t="str">
            <v>PREV</v>
          </cell>
          <cell r="BO675" t="str">
            <v>PREV</v>
          </cell>
          <cell r="BP675" t="str">
            <v>PREV</v>
          </cell>
          <cell r="BQ675" t="str">
            <v>PREV</v>
          </cell>
          <cell r="BR675" t="str">
            <v>PREV</v>
          </cell>
          <cell r="BS675" t="str">
            <v>PREV</v>
          </cell>
          <cell r="BT675" t="str">
            <v>PREV</v>
          </cell>
          <cell r="BU675" t="str">
            <v>PREV</v>
          </cell>
          <cell r="BV675" t="str">
            <v>PREV</v>
          </cell>
          <cell r="BW675" t="str">
            <v>PREV</v>
          </cell>
          <cell r="BX675" t="str">
            <v>PREV</v>
          </cell>
          <cell r="BY675" t="str">
            <v>PREV</v>
          </cell>
          <cell r="BZ675" t="str">
            <v>PREV</v>
          </cell>
          <cell r="CA675">
            <v>0</v>
          </cell>
          <cell r="CB675" t="str">
            <v>PREV</v>
          </cell>
          <cell r="CC675" t="str">
            <v>PREV</v>
          </cell>
          <cell r="CD675" t="str">
            <v>PREV</v>
          </cell>
          <cell r="CE675" t="str">
            <v>PREV</v>
          </cell>
          <cell r="CF675">
            <v>0</v>
          </cell>
          <cell r="CG675" t="str">
            <v>PREV</v>
          </cell>
          <cell r="CH675" t="str">
            <v>PREV</v>
          </cell>
          <cell r="CI675" t="str">
            <v>PREV</v>
          </cell>
          <cell r="CJ675" t="str">
            <v>PREV</v>
          </cell>
          <cell r="CK675" t="str">
            <v>PREV</v>
          </cell>
          <cell r="CL675" t="str">
            <v>PREV</v>
          </cell>
          <cell r="CM675" t="str">
            <v>PREV</v>
          </cell>
          <cell r="CN675" t="str">
            <v>PREV</v>
          </cell>
          <cell r="CO675" t="str">
            <v>PREV</v>
          </cell>
          <cell r="CP675" t="str">
            <v>PREV</v>
          </cell>
          <cell r="CQ675" t="str">
            <v>PREV</v>
          </cell>
          <cell r="CR675" t="str">
            <v>PREV</v>
          </cell>
          <cell r="CS675" t="str">
            <v>PREV</v>
          </cell>
          <cell r="CT675" t="str">
            <v>PREV</v>
          </cell>
          <cell r="CU675" t="str">
            <v>PREV</v>
          </cell>
          <cell r="CV675">
            <v>0</v>
          </cell>
          <cell r="CW675" t="str">
            <v>PREV</v>
          </cell>
          <cell r="CX675" t="str">
            <v>PREV</v>
          </cell>
          <cell r="CY675">
            <v>0</v>
          </cell>
          <cell r="CZ675" t="str">
            <v>PREV</v>
          </cell>
          <cell r="DA675" t="str">
            <v>PREV</v>
          </cell>
          <cell r="DB675" t="str">
            <v>PREV</v>
          </cell>
          <cell r="DC675" t="str">
            <v>PREV</v>
          </cell>
          <cell r="DD675" t="str">
            <v>PREV</v>
          </cell>
          <cell r="DE675" t="str">
            <v>PREV</v>
          </cell>
          <cell r="DF675" t="str">
            <v>PREV</v>
          </cell>
          <cell r="DG675" t="str">
            <v>PREV</v>
          </cell>
          <cell r="DH675" t="str">
            <v>PREV</v>
          </cell>
          <cell r="DI675" t="str">
            <v>PREV</v>
          </cell>
          <cell r="DJ675" t="str">
            <v>PREV</v>
          </cell>
          <cell r="DK675" t="str">
            <v>PREV</v>
          </cell>
          <cell r="DL675" t="str">
            <v>PREV</v>
          </cell>
          <cell r="DM675" t="str">
            <v>PREV</v>
          </cell>
          <cell r="DN675" t="str">
            <v>PREV</v>
          </cell>
          <cell r="DO675" t="str">
            <v>PREV</v>
          </cell>
          <cell r="DP675" t="str">
            <v>PREV</v>
          </cell>
          <cell r="DQ675" t="str">
            <v>PREV</v>
          </cell>
          <cell r="DR675" t="str">
            <v>PREV</v>
          </cell>
          <cell r="DS675" t="str">
            <v>PREV</v>
          </cell>
          <cell r="DT675" t="str">
            <v>PREV</v>
          </cell>
          <cell r="DU675" t="str">
            <v>PREV</v>
          </cell>
          <cell r="DV675" t="str">
            <v>PREV</v>
          </cell>
          <cell r="DW675" t="str">
            <v>PREV</v>
          </cell>
          <cell r="DX675" t="str">
            <v>PREV</v>
          </cell>
          <cell r="DY675" t="str">
            <v>PREV</v>
          </cell>
          <cell r="DZ675" t="str">
            <v>PREV</v>
          </cell>
          <cell r="EA675" t="str">
            <v>PREV</v>
          </cell>
          <cell r="EB675" t="str">
            <v>PREV</v>
          </cell>
          <cell r="EC675" t="str">
            <v>PREV</v>
          </cell>
          <cell r="ED675" t="str">
            <v>PREV</v>
          </cell>
          <cell r="EE675" t="str">
            <v>PREV</v>
          </cell>
          <cell r="EF675" t="str">
            <v>PREV</v>
          </cell>
          <cell r="EG675" t="str">
            <v>PREV</v>
          </cell>
          <cell r="EH675" t="str">
            <v>PREV</v>
          </cell>
          <cell r="EI675" t="str">
            <v>PREV</v>
          </cell>
          <cell r="EJ675" t="str">
            <v>PREV</v>
          </cell>
          <cell r="EK675" t="str">
            <v>PREV</v>
          </cell>
          <cell r="EL675" t="str">
            <v>PREV</v>
          </cell>
          <cell r="EM675" t="str">
            <v>PREV</v>
          </cell>
          <cell r="EN675" t="str">
            <v>PREV</v>
          </cell>
          <cell r="EO675" t="str">
            <v>PREV</v>
          </cell>
          <cell r="EP675" t="str">
            <v>PREV</v>
          </cell>
          <cell r="EQ675" t="str">
            <v>PREV</v>
          </cell>
          <cell r="ER675" t="str">
            <v>PREV</v>
          </cell>
          <cell r="ES675" t="str">
            <v>PREV</v>
          </cell>
          <cell r="ET675" t="str">
            <v>PREV</v>
          </cell>
          <cell r="EU675" t="str">
            <v>PREV</v>
          </cell>
          <cell r="EV675" t="str">
            <v>PREV</v>
          </cell>
          <cell r="EW675" t="str">
            <v>PREV</v>
          </cell>
          <cell r="EX675" t="str">
            <v>PREV</v>
          </cell>
          <cell r="EY675" t="str">
            <v>PREV</v>
          </cell>
          <cell r="EZ675" t="str">
            <v>PREV</v>
          </cell>
          <cell r="FA675" t="str">
            <v>PREV</v>
          </cell>
          <cell r="FB675" t="str">
            <v>PREV</v>
          </cell>
          <cell r="FC675" t="str">
            <v>PREV</v>
          </cell>
          <cell r="FD675" t="str">
            <v>PREV</v>
          </cell>
          <cell r="FE675" t="str">
            <v>PREV</v>
          </cell>
          <cell r="FF675" t="str">
            <v>PREV</v>
          </cell>
          <cell r="FG675" t="str">
            <v>PREV</v>
          </cell>
          <cell r="FH675" t="str">
            <v>PREV</v>
          </cell>
          <cell r="FI675" t="str">
            <v>PREV</v>
          </cell>
          <cell r="FJ675" t="str">
            <v>PREV</v>
          </cell>
          <cell r="FK675" t="str">
            <v>PREV</v>
          </cell>
          <cell r="FL675" t="str">
            <v>PREV</v>
          </cell>
          <cell r="FM675" t="str">
            <v>PREV</v>
          </cell>
          <cell r="FN675" t="str">
            <v>PREV</v>
          </cell>
          <cell r="FO675" t="str">
            <v>PREV</v>
          </cell>
          <cell r="FP675" t="str">
            <v>PREV</v>
          </cell>
          <cell r="FQ675" t="str">
            <v>PREV</v>
          </cell>
          <cell r="FR675" t="str">
            <v>PREV</v>
          </cell>
          <cell r="FS675" t="str">
            <v>PREV</v>
          </cell>
          <cell r="FT675" t="str">
            <v>PREV</v>
          </cell>
          <cell r="FU675" t="str">
            <v>PREV</v>
          </cell>
          <cell r="FV675" t="str">
            <v>PREV</v>
          </cell>
          <cell r="FW675" t="str">
            <v>PREV</v>
          </cell>
          <cell r="FX675" t="str">
            <v>PREV</v>
          </cell>
          <cell r="FY675" t="str">
            <v>PREV</v>
          </cell>
          <cell r="FZ675" t="str">
            <v>PREV</v>
          </cell>
          <cell r="GA675" t="str">
            <v>PREV</v>
          </cell>
          <cell r="GB675" t="str">
            <v>PREV</v>
          </cell>
          <cell r="GC675" t="str">
            <v>PREV</v>
          </cell>
          <cell r="GD675" t="str">
            <v>PREV</v>
          </cell>
          <cell r="GE675" t="str">
            <v>PREV</v>
          </cell>
          <cell r="GF675" t="str">
            <v>PREV</v>
          </cell>
          <cell r="GG675" t="str">
            <v>PREV</v>
          </cell>
          <cell r="GH675" t="str">
            <v>PREV</v>
          </cell>
          <cell r="GI675" t="str">
            <v>PREV</v>
          </cell>
          <cell r="GJ675" t="str">
            <v>PREV</v>
          </cell>
          <cell r="GK675" t="str">
            <v>PREV</v>
          </cell>
          <cell r="GL675" t="str">
            <v>PREV</v>
          </cell>
          <cell r="GM675" t="str">
            <v>PREV</v>
          </cell>
          <cell r="GN675" t="str">
            <v>PREV</v>
          </cell>
          <cell r="GO675" t="str">
            <v>PREV</v>
          </cell>
          <cell r="GP675" t="str">
            <v>PREV</v>
          </cell>
          <cell r="GQ675" t="str">
            <v>PREV</v>
          </cell>
          <cell r="GR675" t="str">
            <v>PREV</v>
          </cell>
          <cell r="GS675" t="str">
            <v>PREV</v>
          </cell>
          <cell r="GT675" t="str">
            <v>PREV</v>
          </cell>
          <cell r="GU675" t="str">
            <v>PREV</v>
          </cell>
          <cell r="GV675" t="str">
            <v>PREV</v>
          </cell>
          <cell r="GW675" t="str">
            <v>PREV</v>
          </cell>
          <cell r="GX675" t="str">
            <v>PREV</v>
          </cell>
          <cell r="GY675" t="str">
            <v>PREV</v>
          </cell>
          <cell r="GZ675" t="str">
            <v>PREV</v>
          </cell>
          <cell r="HA675" t="str">
            <v>PREV</v>
          </cell>
          <cell r="HB675" t="str">
            <v>PREV</v>
          </cell>
          <cell r="HC675" t="str">
            <v>PREV</v>
          </cell>
          <cell r="HD675" t="str">
            <v>PREV</v>
          </cell>
          <cell r="HE675" t="str">
            <v>PREV</v>
          </cell>
          <cell r="HF675">
            <v>0</v>
          </cell>
          <cell r="HG675">
            <v>0</v>
          </cell>
          <cell r="HH675">
            <v>0</v>
          </cell>
          <cell r="HI675" t="str">
            <v>PREV</v>
          </cell>
          <cell r="HJ675" t="str">
            <v>PREV</v>
          </cell>
          <cell r="HK675" t="str">
            <v>PREV</v>
          </cell>
          <cell r="HL675" t="str">
            <v>PREV</v>
          </cell>
          <cell r="HM675" t="str">
            <v>PREV</v>
          </cell>
          <cell r="HN675" t="str">
            <v>PREV</v>
          </cell>
          <cell r="HO675" t="str">
            <v>PREV</v>
          </cell>
          <cell r="HP675" t="str">
            <v>PREV</v>
          </cell>
          <cell r="HQ675" t="str">
            <v>PREV</v>
          </cell>
          <cell r="HR675" t="str">
            <v>PREV</v>
          </cell>
          <cell r="HS675" t="str">
            <v>PREV</v>
          </cell>
          <cell r="HT675" t="str">
            <v>PREV</v>
          </cell>
          <cell r="HU675" t="str">
            <v>PREV</v>
          </cell>
          <cell r="HV675" t="str">
            <v>PREV</v>
          </cell>
          <cell r="HW675" t="str">
            <v>PREV</v>
          </cell>
          <cell r="HX675" t="str">
            <v>PREV</v>
          </cell>
          <cell r="HY675" t="str">
            <v>PREV</v>
          </cell>
          <cell r="HZ675" t="str">
            <v>PREV</v>
          </cell>
          <cell r="IA675" t="str">
            <v>PREV</v>
          </cell>
          <cell r="IB675" t="str">
            <v>PREV</v>
          </cell>
          <cell r="IC675" t="str">
            <v>PREV</v>
          </cell>
          <cell r="ID675" t="str">
            <v>PREV</v>
          </cell>
          <cell r="IE675" t="str">
            <v>PREV</v>
          </cell>
          <cell r="IF675" t="str">
            <v>PREV</v>
          </cell>
          <cell r="IG675" t="str">
            <v>PREV</v>
          </cell>
          <cell r="IH675" t="str">
            <v>PREV</v>
          </cell>
          <cell r="II675" t="str">
            <v>PREV</v>
          </cell>
          <cell r="IJ675" t="str">
            <v>PREV</v>
          </cell>
          <cell r="IK675" t="str">
            <v>PREV</v>
          </cell>
          <cell r="IL675" t="str">
            <v>PREV</v>
          </cell>
          <cell r="IM675" t="str">
            <v>PREV</v>
          </cell>
          <cell r="IN675" t="str">
            <v>PREV</v>
          </cell>
          <cell r="IO675" t="str">
            <v>PREV</v>
          </cell>
          <cell r="IP675" t="str">
            <v>PREV</v>
          </cell>
          <cell r="IQ675" t="str">
            <v>PREV</v>
          </cell>
          <cell r="IR675" t="str">
            <v>PREV</v>
          </cell>
          <cell r="IS675" t="str">
            <v>PREV</v>
          </cell>
          <cell r="IT675" t="str">
            <v>PREV</v>
          </cell>
          <cell r="IU675" t="str">
            <v>PREV</v>
          </cell>
          <cell r="IV675" t="str">
            <v>PREV</v>
          </cell>
          <cell r="IW675" t="str">
            <v>PREV</v>
          </cell>
          <cell r="IX675" t="str">
            <v>PREV</v>
          </cell>
          <cell r="IY675" t="str">
            <v>PREV</v>
          </cell>
          <cell r="IZ675" t="str">
            <v>PREV</v>
          </cell>
          <cell r="JA675" t="str">
            <v>PREV</v>
          </cell>
          <cell r="JB675" t="str">
            <v>PREV</v>
          </cell>
          <cell r="JC675" t="str">
            <v>PREV</v>
          </cell>
          <cell r="JD675" t="str">
            <v>PREV</v>
          </cell>
          <cell r="JE675" t="str">
            <v>PREV</v>
          </cell>
          <cell r="JF675" t="str">
            <v>PREV</v>
          </cell>
          <cell r="JG675" t="str">
            <v>PREV</v>
          </cell>
          <cell r="JH675" t="str">
            <v>PREV</v>
          </cell>
          <cell r="JI675" t="str">
            <v>PREV</v>
          </cell>
          <cell r="JJ675" t="str">
            <v>PREV</v>
          </cell>
          <cell r="JK675" t="str">
            <v>PREV</v>
          </cell>
          <cell r="JL675" t="str">
            <v>PREV</v>
          </cell>
          <cell r="JM675" t="str">
            <v>PREV</v>
          </cell>
          <cell r="JN675" t="str">
            <v>PREV</v>
          </cell>
          <cell r="JO675" t="str">
            <v>PREV</v>
          </cell>
          <cell r="JP675" t="str">
            <v>PREV</v>
          </cell>
          <cell r="JQ675" t="str">
            <v>PREV</v>
          </cell>
          <cell r="JR675" t="str">
            <v>PREV</v>
          </cell>
          <cell r="JS675" t="str">
            <v>PREV</v>
          </cell>
          <cell r="JT675" t="str">
            <v>PREV</v>
          </cell>
          <cell r="JU675">
            <v>0</v>
          </cell>
          <cell r="JV675">
            <v>0</v>
          </cell>
          <cell r="JW675" t="str">
            <v>PREV</v>
          </cell>
          <cell r="JX675" t="str">
            <v>PREV</v>
          </cell>
          <cell r="JY675">
            <v>0</v>
          </cell>
          <cell r="JZ675" t="str">
            <v>PREV</v>
          </cell>
          <cell r="KA675" t="str">
            <v>PREV</v>
          </cell>
          <cell r="KB675" t="str">
            <v>PREV</v>
          </cell>
          <cell r="KC675" t="str">
            <v>PREV</v>
          </cell>
          <cell r="KD675" t="str">
            <v>PREV</v>
          </cell>
          <cell r="KE675" t="str">
            <v>PREV</v>
          </cell>
          <cell r="KF675" t="str">
            <v>PREV</v>
          </cell>
          <cell r="KG675" t="str">
            <v>PREV</v>
          </cell>
          <cell r="KH675" t="str">
            <v>PREV</v>
          </cell>
          <cell r="KI675" t="str">
            <v>PREV</v>
          </cell>
          <cell r="KJ675" t="str">
            <v>PREV</v>
          </cell>
          <cell r="KK675" t="str">
            <v>PREV</v>
          </cell>
          <cell r="KL675" t="str">
            <v>PREV</v>
          </cell>
          <cell r="KM675" t="str">
            <v>PREV</v>
          </cell>
          <cell r="KN675" t="str">
            <v>PREV</v>
          </cell>
          <cell r="KO675" t="str">
            <v>PREV</v>
          </cell>
          <cell r="KP675" t="str">
            <v>PREV</v>
          </cell>
          <cell r="KQ675" t="str">
            <v>PREV</v>
          </cell>
          <cell r="KR675" t="str">
            <v>PREV</v>
          </cell>
          <cell r="KS675" t="str">
            <v>PREV</v>
          </cell>
          <cell r="KT675" t="str">
            <v>PREV</v>
          </cell>
          <cell r="KU675" t="str">
            <v>PREV</v>
          </cell>
          <cell r="KV675" t="str">
            <v>PREV</v>
          </cell>
          <cell r="KW675" t="str">
            <v>PREV</v>
          </cell>
          <cell r="KX675" t="str">
            <v>PREV</v>
          </cell>
          <cell r="KY675" t="str">
            <v>PREV</v>
          </cell>
          <cell r="KZ675" t="str">
            <v>PREV</v>
          </cell>
          <cell r="LA675" t="str">
            <v>PREV</v>
          </cell>
          <cell r="LB675" t="str">
            <v>PREV</v>
          </cell>
          <cell r="LC675" t="str">
            <v>PREV</v>
          </cell>
          <cell r="LD675" t="str">
            <v>PREV</v>
          </cell>
          <cell r="LE675" t="str">
            <v>PREV</v>
          </cell>
          <cell r="LF675" t="str">
            <v>PREV</v>
          </cell>
          <cell r="LG675" t="str">
            <v>PREV</v>
          </cell>
          <cell r="LH675" t="str">
            <v>PREV</v>
          </cell>
          <cell r="LI675" t="str">
            <v>PREV</v>
          </cell>
          <cell r="LJ675" t="str">
            <v>PREV</v>
          </cell>
          <cell r="LK675" t="str">
            <v>PREV</v>
          </cell>
          <cell r="LL675" t="str">
            <v>PREV</v>
          </cell>
          <cell r="LM675" t="str">
            <v>PREV</v>
          </cell>
          <cell r="LN675" t="str">
            <v>PREV</v>
          </cell>
          <cell r="LO675" t="str">
            <v>PREV</v>
          </cell>
          <cell r="LP675" t="str">
            <v>PREV</v>
          </cell>
          <cell r="LQ675" t="str">
            <v>PREV</v>
          </cell>
        </row>
        <row r="676">
          <cell r="A676">
            <v>46388</v>
          </cell>
          <cell r="B676">
            <v>48</v>
          </cell>
          <cell r="C676" t="str">
            <v>CONS</v>
          </cell>
          <cell r="D676" t="str">
            <v>PREV</v>
          </cell>
          <cell r="E676" t="str">
            <v>PREV</v>
          </cell>
          <cell r="F676" t="str">
            <v>PREV</v>
          </cell>
          <cell r="G676" t="str">
            <v>PREV</v>
          </cell>
          <cell r="H676" t="str">
            <v>PREV</v>
          </cell>
          <cell r="I676" t="str">
            <v>PREV</v>
          </cell>
          <cell r="J676" t="str">
            <v>PREV</v>
          </cell>
          <cell r="K676" t="str">
            <v>PREV</v>
          </cell>
          <cell r="L676" t="str">
            <v>PREV</v>
          </cell>
          <cell r="M676" t="str">
            <v>PREV</v>
          </cell>
          <cell r="N676" t="str">
            <v>PREV</v>
          </cell>
          <cell r="O676" t="str">
            <v>PREV</v>
          </cell>
          <cell r="P676" t="str">
            <v>PREV</v>
          </cell>
          <cell r="Q676" t="str">
            <v>PREV</v>
          </cell>
          <cell r="R676" t="str">
            <v>PREV</v>
          </cell>
          <cell r="S676" t="str">
            <v>PREV</v>
          </cell>
          <cell r="T676" t="str">
            <v>PREV</v>
          </cell>
          <cell r="U676" t="str">
            <v>PREV</v>
          </cell>
          <cell r="V676" t="str">
            <v>PREV</v>
          </cell>
          <cell r="W676" t="str">
            <v>PREV</v>
          </cell>
          <cell r="X676" t="str">
            <v>PREV</v>
          </cell>
          <cell r="Y676" t="str">
            <v>PREV</v>
          </cell>
          <cell r="Z676" t="str">
            <v>PREV</v>
          </cell>
          <cell r="AA676" t="str">
            <v>PREV</v>
          </cell>
          <cell r="AB676" t="str">
            <v>PREV</v>
          </cell>
          <cell r="AC676" t="str">
            <v>PREV</v>
          </cell>
          <cell r="AD676" t="str">
            <v>PREV</v>
          </cell>
          <cell r="AE676" t="str">
            <v>PREV</v>
          </cell>
          <cell r="AF676" t="str">
            <v>PREV</v>
          </cell>
          <cell r="AG676" t="str">
            <v>PREV</v>
          </cell>
          <cell r="AH676" t="str">
            <v>PREV</v>
          </cell>
          <cell r="AI676" t="str">
            <v>PREV</v>
          </cell>
          <cell r="AJ676" t="str">
            <v>PREV</v>
          </cell>
          <cell r="AK676" t="str">
            <v>PREV</v>
          </cell>
          <cell r="AL676" t="str">
            <v>PREV</v>
          </cell>
          <cell r="AM676" t="str">
            <v>PREV</v>
          </cell>
          <cell r="AN676" t="str">
            <v>PREV</v>
          </cell>
          <cell r="AO676" t="str">
            <v>PREV</v>
          </cell>
          <cell r="AP676" t="str">
            <v>PREV</v>
          </cell>
          <cell r="AQ676" t="str">
            <v>PREV</v>
          </cell>
          <cell r="AR676" t="str">
            <v>PREV</v>
          </cell>
          <cell r="AS676" t="str">
            <v>PREV</v>
          </cell>
          <cell r="AT676" t="str">
            <v>PREV</v>
          </cell>
          <cell r="AU676" t="str">
            <v>PREV</v>
          </cell>
          <cell r="AV676" t="str">
            <v>PREV</v>
          </cell>
          <cell r="AW676" t="str">
            <v>PREV</v>
          </cell>
          <cell r="AX676" t="str">
            <v>PREV</v>
          </cell>
          <cell r="AY676" t="str">
            <v>PREV</v>
          </cell>
          <cell r="AZ676" t="str">
            <v>PREV</v>
          </cell>
          <cell r="BA676" t="str">
            <v>PREV</v>
          </cell>
          <cell r="BB676" t="str">
            <v>PREV</v>
          </cell>
          <cell r="BC676" t="str">
            <v>PREV</v>
          </cell>
          <cell r="BD676" t="str">
            <v>PREV</v>
          </cell>
          <cell r="BE676" t="str">
            <v>PREV</v>
          </cell>
          <cell r="BF676" t="str">
            <v>PREV</v>
          </cell>
          <cell r="BG676">
            <v>0</v>
          </cell>
          <cell r="BH676" t="str">
            <v>PREV</v>
          </cell>
          <cell r="BI676" t="str">
            <v>PREV</v>
          </cell>
          <cell r="BJ676" t="str">
            <v>PREV</v>
          </cell>
          <cell r="BK676" t="str">
            <v>PREV</v>
          </cell>
          <cell r="BL676">
            <v>0</v>
          </cell>
          <cell r="BM676" t="str">
            <v>PREV</v>
          </cell>
          <cell r="BN676" t="str">
            <v>PREV</v>
          </cell>
          <cell r="BO676" t="str">
            <v>PREV</v>
          </cell>
          <cell r="BP676" t="str">
            <v>PREV</v>
          </cell>
          <cell r="BQ676" t="str">
            <v>PREV</v>
          </cell>
          <cell r="BR676" t="str">
            <v>PREV</v>
          </cell>
          <cell r="BS676" t="str">
            <v>PREV</v>
          </cell>
          <cell r="BT676" t="str">
            <v>PREV</v>
          </cell>
          <cell r="BU676" t="str">
            <v>PREV</v>
          </cell>
          <cell r="BV676" t="str">
            <v>PREV</v>
          </cell>
          <cell r="BW676" t="str">
            <v>PREV</v>
          </cell>
          <cell r="BX676" t="str">
            <v>PREV</v>
          </cell>
          <cell r="BY676" t="str">
            <v>PREV</v>
          </cell>
          <cell r="BZ676" t="str">
            <v>PREV</v>
          </cell>
          <cell r="CA676">
            <v>0</v>
          </cell>
          <cell r="CB676" t="str">
            <v>PREV</v>
          </cell>
          <cell r="CC676" t="str">
            <v>PREV</v>
          </cell>
          <cell r="CD676" t="str">
            <v>PREV</v>
          </cell>
          <cell r="CE676" t="str">
            <v>PREV</v>
          </cell>
          <cell r="CF676">
            <v>0</v>
          </cell>
          <cell r="CG676" t="str">
            <v>PREV</v>
          </cell>
          <cell r="CH676" t="str">
            <v>PREV</v>
          </cell>
          <cell r="CI676" t="str">
            <v>PREV</v>
          </cell>
          <cell r="CJ676" t="str">
            <v>PREV</v>
          </cell>
          <cell r="CK676" t="str">
            <v>PREV</v>
          </cell>
          <cell r="CL676" t="str">
            <v>PREV</v>
          </cell>
          <cell r="CM676" t="str">
            <v>PREV</v>
          </cell>
          <cell r="CN676" t="str">
            <v>PREV</v>
          </cell>
          <cell r="CO676" t="str">
            <v>PREV</v>
          </cell>
          <cell r="CP676" t="str">
            <v>PREV</v>
          </cell>
          <cell r="CQ676" t="str">
            <v>PREV</v>
          </cell>
          <cell r="CR676" t="str">
            <v>PREV</v>
          </cell>
          <cell r="CS676" t="str">
            <v>PREV</v>
          </cell>
          <cell r="CT676" t="str">
            <v>PREV</v>
          </cell>
          <cell r="CU676" t="str">
            <v>PREV</v>
          </cell>
          <cell r="CV676">
            <v>0</v>
          </cell>
          <cell r="CW676" t="str">
            <v>PREV</v>
          </cell>
          <cell r="CX676" t="str">
            <v>PREV</v>
          </cell>
          <cell r="CY676">
            <v>0</v>
          </cell>
          <cell r="CZ676" t="str">
            <v>PREV</v>
          </cell>
          <cell r="DA676" t="str">
            <v>PREV</v>
          </cell>
          <cell r="DB676" t="str">
            <v>PREV</v>
          </cell>
          <cell r="DC676" t="str">
            <v>PREV</v>
          </cell>
          <cell r="DD676" t="str">
            <v>PREV</v>
          </cell>
          <cell r="DE676" t="str">
            <v>PREV</v>
          </cell>
          <cell r="DF676" t="str">
            <v>PREV</v>
          </cell>
          <cell r="DG676" t="str">
            <v>PREV</v>
          </cell>
          <cell r="DH676" t="str">
            <v>PREV</v>
          </cell>
          <cell r="DI676" t="str">
            <v>PREV</v>
          </cell>
          <cell r="DJ676" t="str">
            <v>PREV</v>
          </cell>
          <cell r="DK676" t="str">
            <v>PREV</v>
          </cell>
          <cell r="DL676" t="str">
            <v>PREV</v>
          </cell>
          <cell r="DM676" t="str">
            <v>PREV</v>
          </cell>
          <cell r="DN676" t="str">
            <v>PREV</v>
          </cell>
          <cell r="DO676" t="str">
            <v>PREV</v>
          </cell>
          <cell r="DP676" t="str">
            <v>PREV</v>
          </cell>
          <cell r="DQ676" t="str">
            <v>PREV</v>
          </cell>
          <cell r="DR676" t="str">
            <v>PREV</v>
          </cell>
          <cell r="DS676" t="str">
            <v>PREV</v>
          </cell>
          <cell r="DT676" t="str">
            <v>PREV</v>
          </cell>
          <cell r="DU676" t="str">
            <v>PREV</v>
          </cell>
          <cell r="DV676" t="str">
            <v>PREV</v>
          </cell>
          <cell r="DW676" t="str">
            <v>PREV</v>
          </cell>
          <cell r="DX676" t="str">
            <v>PREV</v>
          </cell>
          <cell r="DY676" t="str">
            <v>PREV</v>
          </cell>
          <cell r="DZ676" t="str">
            <v>PREV</v>
          </cell>
          <cell r="EA676" t="str">
            <v>PREV</v>
          </cell>
          <cell r="EB676" t="str">
            <v>PREV</v>
          </cell>
          <cell r="EC676" t="str">
            <v>PREV</v>
          </cell>
          <cell r="ED676" t="str">
            <v>PREV</v>
          </cell>
          <cell r="EE676" t="str">
            <v>PREV</v>
          </cell>
          <cell r="EF676" t="str">
            <v>PREV</v>
          </cell>
          <cell r="EG676" t="str">
            <v>PREV</v>
          </cell>
          <cell r="EH676" t="str">
            <v>PREV</v>
          </cell>
          <cell r="EI676" t="str">
            <v>PREV</v>
          </cell>
          <cell r="EJ676" t="str">
            <v>PREV</v>
          </cell>
          <cell r="EK676" t="str">
            <v>PREV</v>
          </cell>
          <cell r="EL676" t="str">
            <v>PREV</v>
          </cell>
          <cell r="EM676" t="str">
            <v>PREV</v>
          </cell>
          <cell r="EN676" t="str">
            <v>PREV</v>
          </cell>
          <cell r="EO676" t="str">
            <v>PREV</v>
          </cell>
          <cell r="EP676" t="str">
            <v>PREV</v>
          </cell>
          <cell r="EQ676" t="str">
            <v>PREV</v>
          </cell>
          <cell r="ER676" t="str">
            <v>PREV</v>
          </cell>
          <cell r="ES676" t="str">
            <v>PREV</v>
          </cell>
          <cell r="ET676" t="str">
            <v>PREV</v>
          </cell>
          <cell r="EU676" t="str">
            <v>PREV</v>
          </cell>
          <cell r="EV676" t="str">
            <v>PREV</v>
          </cell>
          <cell r="EW676" t="str">
            <v>PREV</v>
          </cell>
          <cell r="EX676" t="str">
            <v>PREV</v>
          </cell>
          <cell r="EY676" t="str">
            <v>PREV</v>
          </cell>
          <cell r="EZ676" t="str">
            <v>PREV</v>
          </cell>
          <cell r="FA676" t="str">
            <v>PREV</v>
          </cell>
          <cell r="FB676" t="str">
            <v>PREV</v>
          </cell>
          <cell r="FC676" t="str">
            <v>PREV</v>
          </cell>
          <cell r="FD676" t="str">
            <v>PREV</v>
          </cell>
          <cell r="FE676" t="str">
            <v>PREV</v>
          </cell>
          <cell r="FF676" t="str">
            <v>PREV</v>
          </cell>
          <cell r="FG676" t="str">
            <v>PREV</v>
          </cell>
          <cell r="FH676" t="str">
            <v>PREV</v>
          </cell>
          <cell r="FI676" t="str">
            <v>PREV</v>
          </cell>
          <cell r="FJ676" t="str">
            <v>PREV</v>
          </cell>
          <cell r="FK676" t="str">
            <v>PREV</v>
          </cell>
          <cell r="FL676" t="str">
            <v>PREV</v>
          </cell>
          <cell r="FM676" t="str">
            <v>PREV</v>
          </cell>
          <cell r="FN676" t="str">
            <v>PREV</v>
          </cell>
          <cell r="FO676" t="str">
            <v>PREV</v>
          </cell>
          <cell r="FP676" t="str">
            <v>PREV</v>
          </cell>
          <cell r="FQ676" t="str">
            <v>PREV</v>
          </cell>
          <cell r="FR676" t="str">
            <v>PREV</v>
          </cell>
          <cell r="FS676" t="str">
            <v>PREV</v>
          </cell>
          <cell r="FT676" t="str">
            <v>PREV</v>
          </cell>
          <cell r="FU676" t="str">
            <v>PREV</v>
          </cell>
          <cell r="FV676" t="str">
            <v>PREV</v>
          </cell>
          <cell r="FW676" t="str">
            <v>PREV</v>
          </cell>
          <cell r="FX676" t="str">
            <v>PREV</v>
          </cell>
          <cell r="FY676" t="str">
            <v>PREV</v>
          </cell>
          <cell r="FZ676" t="str">
            <v>PREV</v>
          </cell>
          <cell r="GA676" t="str">
            <v>PREV</v>
          </cell>
          <cell r="GB676" t="str">
            <v>PREV</v>
          </cell>
          <cell r="GC676" t="str">
            <v>PREV</v>
          </cell>
          <cell r="GD676" t="str">
            <v>PREV</v>
          </cell>
          <cell r="GE676" t="str">
            <v>PREV</v>
          </cell>
          <cell r="GF676" t="str">
            <v>PREV</v>
          </cell>
          <cell r="GG676" t="str">
            <v>PREV</v>
          </cell>
          <cell r="GH676" t="str">
            <v>PREV</v>
          </cell>
          <cell r="GI676" t="str">
            <v>PREV</v>
          </cell>
          <cell r="GJ676" t="str">
            <v>PREV</v>
          </cell>
          <cell r="GK676" t="str">
            <v>PREV</v>
          </cell>
          <cell r="GL676" t="str">
            <v>PREV</v>
          </cell>
          <cell r="GM676" t="str">
            <v>PREV</v>
          </cell>
          <cell r="GN676" t="str">
            <v>PREV</v>
          </cell>
          <cell r="GO676" t="str">
            <v>PREV</v>
          </cell>
          <cell r="GP676" t="str">
            <v>PREV</v>
          </cell>
          <cell r="GQ676" t="str">
            <v>PREV</v>
          </cell>
          <cell r="GR676" t="str">
            <v>PREV</v>
          </cell>
          <cell r="GS676" t="str">
            <v>PREV</v>
          </cell>
          <cell r="GT676" t="str">
            <v>PREV</v>
          </cell>
          <cell r="GU676" t="str">
            <v>PREV</v>
          </cell>
          <cell r="GV676" t="str">
            <v>PREV</v>
          </cell>
          <cell r="GW676" t="str">
            <v>PREV</v>
          </cell>
          <cell r="GX676" t="str">
            <v>PREV</v>
          </cell>
          <cell r="GY676" t="str">
            <v>PREV</v>
          </cell>
          <cell r="GZ676" t="str">
            <v>PREV</v>
          </cell>
          <cell r="HA676" t="str">
            <v>PREV</v>
          </cell>
          <cell r="HB676" t="str">
            <v>PREV</v>
          </cell>
          <cell r="HC676" t="str">
            <v>PREV</v>
          </cell>
          <cell r="HD676" t="str">
            <v>PREV</v>
          </cell>
          <cell r="HE676" t="str">
            <v>PREV</v>
          </cell>
          <cell r="HF676">
            <v>0</v>
          </cell>
          <cell r="HG676">
            <v>0</v>
          </cell>
          <cell r="HH676">
            <v>0</v>
          </cell>
          <cell r="HI676" t="str">
            <v>PREV</v>
          </cell>
          <cell r="HJ676" t="str">
            <v>PREV</v>
          </cell>
          <cell r="HK676" t="str">
            <v>PREV</v>
          </cell>
          <cell r="HL676" t="str">
            <v>PREV</v>
          </cell>
          <cell r="HM676" t="str">
            <v>PREV</v>
          </cell>
          <cell r="HN676" t="str">
            <v>PREV</v>
          </cell>
          <cell r="HO676" t="str">
            <v>PREV</v>
          </cell>
          <cell r="HP676" t="str">
            <v>PREV</v>
          </cell>
          <cell r="HQ676" t="str">
            <v>PREV</v>
          </cell>
          <cell r="HR676" t="str">
            <v>PREV</v>
          </cell>
          <cell r="HS676" t="str">
            <v>PREV</v>
          </cell>
          <cell r="HT676" t="str">
            <v>PREV</v>
          </cell>
          <cell r="HU676" t="str">
            <v>PREV</v>
          </cell>
          <cell r="HV676" t="str">
            <v>PREV</v>
          </cell>
          <cell r="HW676" t="str">
            <v>PREV</v>
          </cell>
          <cell r="HX676" t="str">
            <v>PREV</v>
          </cell>
          <cell r="HY676" t="str">
            <v>PREV</v>
          </cell>
          <cell r="HZ676" t="str">
            <v>PREV</v>
          </cell>
          <cell r="IA676" t="str">
            <v>PREV</v>
          </cell>
          <cell r="IB676" t="str">
            <v>PREV</v>
          </cell>
          <cell r="IC676" t="str">
            <v>PREV</v>
          </cell>
          <cell r="ID676" t="str">
            <v>PREV</v>
          </cell>
          <cell r="IE676" t="str">
            <v>PREV</v>
          </cell>
          <cell r="IF676" t="str">
            <v>PREV</v>
          </cell>
          <cell r="IG676" t="str">
            <v>PREV</v>
          </cell>
          <cell r="IH676" t="str">
            <v>PREV</v>
          </cell>
          <cell r="II676" t="str">
            <v>PREV</v>
          </cell>
          <cell r="IJ676" t="str">
            <v>PREV</v>
          </cell>
          <cell r="IK676" t="str">
            <v>PREV</v>
          </cell>
          <cell r="IL676" t="str">
            <v>PREV</v>
          </cell>
          <cell r="IM676" t="str">
            <v>PREV</v>
          </cell>
          <cell r="IN676" t="str">
            <v>PREV</v>
          </cell>
          <cell r="IO676" t="str">
            <v>PREV</v>
          </cell>
          <cell r="IP676" t="str">
            <v>PREV</v>
          </cell>
          <cell r="IQ676" t="str">
            <v>PREV</v>
          </cell>
          <cell r="IR676" t="str">
            <v>PREV</v>
          </cell>
          <cell r="IS676" t="str">
            <v>PREV</v>
          </cell>
          <cell r="IT676" t="str">
            <v>PREV</v>
          </cell>
          <cell r="IU676" t="str">
            <v>PREV</v>
          </cell>
          <cell r="IV676" t="str">
            <v>PREV</v>
          </cell>
          <cell r="IW676" t="str">
            <v>PREV</v>
          </cell>
          <cell r="IX676" t="str">
            <v>PREV</v>
          </cell>
          <cell r="IY676" t="str">
            <v>PREV</v>
          </cell>
          <cell r="IZ676" t="str">
            <v>PREV</v>
          </cell>
          <cell r="JA676" t="str">
            <v>PREV</v>
          </cell>
          <cell r="JB676" t="str">
            <v>PREV</v>
          </cell>
          <cell r="JC676" t="str">
            <v>PREV</v>
          </cell>
          <cell r="JD676" t="str">
            <v>PREV</v>
          </cell>
          <cell r="JE676" t="str">
            <v>PREV</v>
          </cell>
          <cell r="JF676" t="str">
            <v>PREV</v>
          </cell>
          <cell r="JG676" t="str">
            <v>PREV</v>
          </cell>
          <cell r="JH676" t="str">
            <v>PREV</v>
          </cell>
          <cell r="JI676" t="str">
            <v>PREV</v>
          </cell>
          <cell r="JJ676" t="str">
            <v>PREV</v>
          </cell>
          <cell r="JK676" t="str">
            <v>PREV</v>
          </cell>
          <cell r="JL676" t="str">
            <v>PREV</v>
          </cell>
          <cell r="JM676" t="str">
            <v>PREV</v>
          </cell>
          <cell r="JN676" t="str">
            <v>PREV</v>
          </cell>
          <cell r="JO676" t="str">
            <v>PREV</v>
          </cell>
          <cell r="JP676" t="str">
            <v>PREV</v>
          </cell>
          <cell r="JQ676" t="str">
            <v>PREV</v>
          </cell>
          <cell r="JR676" t="str">
            <v>PREV</v>
          </cell>
          <cell r="JS676" t="str">
            <v>PREV</v>
          </cell>
          <cell r="JT676" t="str">
            <v>PREV</v>
          </cell>
          <cell r="JU676">
            <v>0</v>
          </cell>
          <cell r="JV676">
            <v>0</v>
          </cell>
          <cell r="JW676" t="str">
            <v>PREV</v>
          </cell>
          <cell r="JX676" t="str">
            <v>PREV</v>
          </cell>
          <cell r="JY676">
            <v>0</v>
          </cell>
          <cell r="JZ676" t="str">
            <v>PREV</v>
          </cell>
          <cell r="KA676" t="str">
            <v>PREV</v>
          </cell>
          <cell r="KB676" t="str">
            <v>PREV</v>
          </cell>
          <cell r="KC676" t="str">
            <v>PREV</v>
          </cell>
          <cell r="KD676" t="str">
            <v>PREV</v>
          </cell>
          <cell r="KE676" t="str">
            <v>PREV</v>
          </cell>
          <cell r="KF676" t="str">
            <v>PREV</v>
          </cell>
          <cell r="KG676" t="str">
            <v>PREV</v>
          </cell>
          <cell r="KH676" t="str">
            <v>PREV</v>
          </cell>
          <cell r="KI676" t="str">
            <v>PREV</v>
          </cell>
          <cell r="KJ676" t="str">
            <v>PREV</v>
          </cell>
          <cell r="KK676" t="str">
            <v>PREV</v>
          </cell>
          <cell r="KL676" t="str">
            <v>PREV</v>
          </cell>
          <cell r="KM676" t="str">
            <v>PREV</v>
          </cell>
          <cell r="KN676" t="str">
            <v>PREV</v>
          </cell>
          <cell r="KO676" t="str">
            <v>PREV</v>
          </cell>
          <cell r="KP676" t="str">
            <v>PREV</v>
          </cell>
          <cell r="KQ676" t="str">
            <v>PREV</v>
          </cell>
          <cell r="KR676" t="str">
            <v>PREV</v>
          </cell>
          <cell r="KS676" t="str">
            <v>PREV</v>
          </cell>
          <cell r="KT676" t="str">
            <v>PREV</v>
          </cell>
          <cell r="KU676" t="str">
            <v>PREV</v>
          </cell>
          <cell r="KV676" t="str">
            <v>PREV</v>
          </cell>
          <cell r="KW676" t="str">
            <v>PREV</v>
          </cell>
          <cell r="KX676" t="str">
            <v>PREV</v>
          </cell>
          <cell r="KY676" t="str">
            <v>PREV</v>
          </cell>
          <cell r="KZ676" t="str">
            <v>PREV</v>
          </cell>
          <cell r="LA676" t="str">
            <v>PREV</v>
          </cell>
          <cell r="LB676" t="str">
            <v>PREV</v>
          </cell>
          <cell r="LC676" t="str">
            <v>PREV</v>
          </cell>
          <cell r="LD676" t="str">
            <v>PREV</v>
          </cell>
          <cell r="LE676" t="str">
            <v>PREV</v>
          </cell>
          <cell r="LF676" t="str">
            <v>PREV</v>
          </cell>
          <cell r="LG676" t="str">
            <v>PREV</v>
          </cell>
          <cell r="LH676" t="str">
            <v>PREV</v>
          </cell>
          <cell r="LI676" t="str">
            <v>PREV</v>
          </cell>
          <cell r="LJ676" t="str">
            <v>PREV</v>
          </cell>
          <cell r="LK676" t="str">
            <v>PREV</v>
          </cell>
          <cell r="LL676" t="str">
            <v>PREV</v>
          </cell>
          <cell r="LM676" t="str">
            <v>PREV</v>
          </cell>
          <cell r="LN676" t="str">
            <v>PREV</v>
          </cell>
          <cell r="LO676" t="str">
            <v>PREV</v>
          </cell>
          <cell r="LP676" t="str">
            <v>PREV</v>
          </cell>
          <cell r="LQ676" t="str">
            <v>PREV</v>
          </cell>
        </row>
        <row r="677">
          <cell r="A677">
            <v>46357</v>
          </cell>
          <cell r="B677">
            <v>49</v>
          </cell>
          <cell r="C677" t="str">
            <v>CONS</v>
          </cell>
          <cell r="D677" t="str">
            <v>PREV</v>
          </cell>
          <cell r="E677" t="str">
            <v>PREV</v>
          </cell>
          <cell r="F677" t="str">
            <v>PREV</v>
          </cell>
          <cell r="G677" t="str">
            <v>PREV</v>
          </cell>
          <cell r="H677" t="str">
            <v>PREV</v>
          </cell>
          <cell r="I677" t="str">
            <v>PREV</v>
          </cell>
          <cell r="J677" t="str">
            <v>PREV</v>
          </cell>
          <cell r="K677" t="str">
            <v>PREV</v>
          </cell>
          <cell r="L677" t="str">
            <v>PREV</v>
          </cell>
          <cell r="M677" t="str">
            <v>PREV</v>
          </cell>
          <cell r="N677" t="str">
            <v>PREV</v>
          </cell>
          <cell r="O677" t="str">
            <v>PREV</v>
          </cell>
          <cell r="P677" t="str">
            <v>PREV</v>
          </cell>
          <cell r="Q677" t="str">
            <v>PREV</v>
          </cell>
          <cell r="R677" t="str">
            <v>PREV</v>
          </cell>
          <cell r="S677" t="str">
            <v>PREV</v>
          </cell>
          <cell r="T677" t="str">
            <v>PREV</v>
          </cell>
          <cell r="U677" t="str">
            <v>PREV</v>
          </cell>
          <cell r="V677" t="str">
            <v>PREV</v>
          </cell>
          <cell r="W677" t="str">
            <v>PREV</v>
          </cell>
          <cell r="X677" t="str">
            <v>PREV</v>
          </cell>
          <cell r="Y677" t="str">
            <v>PREV</v>
          </cell>
          <cell r="Z677" t="str">
            <v>PREV</v>
          </cell>
          <cell r="AA677" t="str">
            <v>PREV</v>
          </cell>
          <cell r="AB677" t="str">
            <v>PREV</v>
          </cell>
          <cell r="AC677" t="str">
            <v>PREV</v>
          </cell>
          <cell r="AD677" t="str">
            <v>PREV</v>
          </cell>
          <cell r="AE677" t="str">
            <v>PREV</v>
          </cell>
          <cell r="AF677" t="str">
            <v>PREV</v>
          </cell>
          <cell r="AG677" t="str">
            <v>PREV</v>
          </cell>
          <cell r="AH677" t="str">
            <v>PREV</v>
          </cell>
          <cell r="AI677" t="str">
            <v>PREV</v>
          </cell>
          <cell r="AJ677" t="str">
            <v>PREV</v>
          </cell>
          <cell r="AK677" t="str">
            <v>PREV</v>
          </cell>
          <cell r="AL677" t="str">
            <v>PREV</v>
          </cell>
          <cell r="AM677" t="str">
            <v>PREV</v>
          </cell>
          <cell r="AN677" t="str">
            <v>PREV</v>
          </cell>
          <cell r="AO677" t="str">
            <v>PREV</v>
          </cell>
          <cell r="AP677" t="str">
            <v>PREV</v>
          </cell>
          <cell r="AQ677" t="str">
            <v>PREV</v>
          </cell>
          <cell r="AR677" t="str">
            <v>PREV</v>
          </cell>
          <cell r="AS677" t="str">
            <v>PREV</v>
          </cell>
          <cell r="AT677" t="str">
            <v>PREV</v>
          </cell>
          <cell r="AU677" t="str">
            <v>PREV</v>
          </cell>
          <cell r="AV677" t="str">
            <v>PREV</v>
          </cell>
          <cell r="AW677" t="str">
            <v>PREV</v>
          </cell>
          <cell r="AX677" t="str">
            <v>PREV</v>
          </cell>
          <cell r="AY677" t="str">
            <v>PREV</v>
          </cell>
          <cell r="AZ677" t="str">
            <v>PREV</v>
          </cell>
          <cell r="BA677" t="str">
            <v>PREV</v>
          </cell>
          <cell r="BB677" t="str">
            <v>PREV</v>
          </cell>
          <cell r="BC677" t="str">
            <v>PREV</v>
          </cell>
          <cell r="BD677" t="str">
            <v>PREV</v>
          </cell>
          <cell r="BE677" t="str">
            <v>PREV</v>
          </cell>
          <cell r="BF677" t="str">
            <v>PREV</v>
          </cell>
          <cell r="BG677">
            <v>0</v>
          </cell>
          <cell r="BH677" t="str">
            <v>PREV</v>
          </cell>
          <cell r="BI677" t="str">
            <v>PREV</v>
          </cell>
          <cell r="BJ677" t="str">
            <v>PREV</v>
          </cell>
          <cell r="BK677" t="str">
            <v>PREV</v>
          </cell>
          <cell r="BL677">
            <v>0</v>
          </cell>
          <cell r="BM677" t="str">
            <v>PREV</v>
          </cell>
          <cell r="BN677" t="str">
            <v>PREV</v>
          </cell>
          <cell r="BO677" t="str">
            <v>PREV</v>
          </cell>
          <cell r="BP677" t="str">
            <v>PREV</v>
          </cell>
          <cell r="BQ677" t="str">
            <v>PREV</v>
          </cell>
          <cell r="BR677" t="str">
            <v>PREV</v>
          </cell>
          <cell r="BS677" t="str">
            <v>PREV</v>
          </cell>
          <cell r="BT677" t="str">
            <v>PREV</v>
          </cell>
          <cell r="BU677" t="str">
            <v>PREV</v>
          </cell>
          <cell r="BV677" t="str">
            <v>PREV</v>
          </cell>
          <cell r="BW677" t="str">
            <v>PREV</v>
          </cell>
          <cell r="BX677" t="str">
            <v>PREV</v>
          </cell>
          <cell r="BY677" t="str">
            <v>PREV</v>
          </cell>
          <cell r="BZ677" t="str">
            <v>PREV</v>
          </cell>
          <cell r="CA677">
            <v>0</v>
          </cell>
          <cell r="CB677" t="str">
            <v>PREV</v>
          </cell>
          <cell r="CC677" t="str">
            <v>PREV</v>
          </cell>
          <cell r="CD677" t="str">
            <v>PREV</v>
          </cell>
          <cell r="CE677" t="str">
            <v>PREV</v>
          </cell>
          <cell r="CF677">
            <v>0</v>
          </cell>
          <cell r="CG677" t="str">
            <v>PREV</v>
          </cell>
          <cell r="CH677" t="str">
            <v>PREV</v>
          </cell>
          <cell r="CI677" t="str">
            <v>PREV</v>
          </cell>
          <cell r="CJ677" t="str">
            <v>PREV</v>
          </cell>
          <cell r="CK677" t="str">
            <v>PREV</v>
          </cell>
          <cell r="CL677" t="str">
            <v>PREV</v>
          </cell>
          <cell r="CM677" t="str">
            <v>PREV</v>
          </cell>
          <cell r="CN677" t="str">
            <v>PREV</v>
          </cell>
          <cell r="CO677" t="str">
            <v>PREV</v>
          </cell>
          <cell r="CP677" t="str">
            <v>PREV</v>
          </cell>
          <cell r="CQ677" t="str">
            <v>PREV</v>
          </cell>
          <cell r="CR677" t="str">
            <v>PREV</v>
          </cell>
          <cell r="CS677" t="str">
            <v>PREV</v>
          </cell>
          <cell r="CT677" t="str">
            <v>PREV</v>
          </cell>
          <cell r="CU677" t="str">
            <v>PREV</v>
          </cell>
          <cell r="CV677">
            <v>0</v>
          </cell>
          <cell r="CW677" t="str">
            <v>PREV</v>
          </cell>
          <cell r="CX677" t="str">
            <v>PREV</v>
          </cell>
          <cell r="CY677">
            <v>0</v>
          </cell>
          <cell r="CZ677" t="str">
            <v>PREV</v>
          </cell>
          <cell r="DA677" t="str">
            <v>PREV</v>
          </cell>
          <cell r="DB677" t="str">
            <v>PREV</v>
          </cell>
          <cell r="DC677" t="str">
            <v>PREV</v>
          </cell>
          <cell r="DD677" t="str">
            <v>PREV</v>
          </cell>
          <cell r="DE677" t="str">
            <v>PREV</v>
          </cell>
          <cell r="DF677" t="str">
            <v>PREV</v>
          </cell>
          <cell r="DG677" t="str">
            <v>PREV</v>
          </cell>
          <cell r="DH677" t="str">
            <v>PREV</v>
          </cell>
          <cell r="DI677" t="str">
            <v>PREV</v>
          </cell>
          <cell r="DJ677" t="str">
            <v>PREV</v>
          </cell>
          <cell r="DK677" t="str">
            <v>PREV</v>
          </cell>
          <cell r="DL677" t="str">
            <v>PREV</v>
          </cell>
          <cell r="DM677" t="str">
            <v>PREV</v>
          </cell>
          <cell r="DN677" t="str">
            <v>PREV</v>
          </cell>
          <cell r="DO677" t="str">
            <v>PREV</v>
          </cell>
          <cell r="DP677" t="str">
            <v>PREV</v>
          </cell>
          <cell r="DQ677" t="str">
            <v>PREV</v>
          </cell>
          <cell r="DR677" t="str">
            <v>PREV</v>
          </cell>
          <cell r="DS677" t="str">
            <v>PREV</v>
          </cell>
          <cell r="DT677" t="str">
            <v>PREV</v>
          </cell>
          <cell r="DU677" t="str">
            <v>PREV</v>
          </cell>
          <cell r="DV677" t="str">
            <v>PREV</v>
          </cell>
          <cell r="DW677" t="str">
            <v>PREV</v>
          </cell>
          <cell r="DX677" t="str">
            <v>PREV</v>
          </cell>
          <cell r="DY677" t="str">
            <v>PREV</v>
          </cell>
          <cell r="DZ677" t="str">
            <v>PREV</v>
          </cell>
          <cell r="EA677" t="str">
            <v>PREV</v>
          </cell>
          <cell r="EB677" t="str">
            <v>PREV</v>
          </cell>
          <cell r="EC677" t="str">
            <v>PREV</v>
          </cell>
          <cell r="ED677" t="str">
            <v>PREV</v>
          </cell>
          <cell r="EE677" t="str">
            <v>PREV</v>
          </cell>
          <cell r="EF677" t="str">
            <v>PREV</v>
          </cell>
          <cell r="EG677" t="str">
            <v>PREV</v>
          </cell>
          <cell r="EH677" t="str">
            <v>PREV</v>
          </cell>
          <cell r="EI677" t="str">
            <v>PREV</v>
          </cell>
          <cell r="EJ677" t="str">
            <v>PREV</v>
          </cell>
          <cell r="EK677" t="str">
            <v>PREV</v>
          </cell>
          <cell r="EL677" t="str">
            <v>PREV</v>
          </cell>
          <cell r="EM677" t="str">
            <v>PREV</v>
          </cell>
          <cell r="EN677" t="str">
            <v>PREV</v>
          </cell>
          <cell r="EO677" t="str">
            <v>PREV</v>
          </cell>
          <cell r="EP677" t="str">
            <v>PREV</v>
          </cell>
          <cell r="EQ677" t="str">
            <v>PREV</v>
          </cell>
          <cell r="ER677" t="str">
            <v>PREV</v>
          </cell>
          <cell r="ES677" t="str">
            <v>PREV</v>
          </cell>
          <cell r="ET677" t="str">
            <v>PREV</v>
          </cell>
          <cell r="EU677" t="str">
            <v>PREV</v>
          </cell>
          <cell r="EV677" t="str">
            <v>PREV</v>
          </cell>
          <cell r="EW677" t="str">
            <v>PREV</v>
          </cell>
          <cell r="EX677" t="str">
            <v>PREV</v>
          </cell>
          <cell r="EY677" t="str">
            <v>PREV</v>
          </cell>
          <cell r="EZ677" t="str">
            <v>PREV</v>
          </cell>
          <cell r="FA677" t="str">
            <v>PREV</v>
          </cell>
          <cell r="FB677" t="str">
            <v>PREV</v>
          </cell>
          <cell r="FC677" t="str">
            <v>PREV</v>
          </cell>
          <cell r="FD677" t="str">
            <v>PREV</v>
          </cell>
          <cell r="FE677" t="str">
            <v>PREV</v>
          </cell>
          <cell r="FF677" t="str">
            <v>PREV</v>
          </cell>
          <cell r="FG677" t="str">
            <v>PREV</v>
          </cell>
          <cell r="FH677" t="str">
            <v>PREV</v>
          </cell>
          <cell r="FI677" t="str">
            <v>PREV</v>
          </cell>
          <cell r="FJ677" t="str">
            <v>PREV</v>
          </cell>
          <cell r="FK677" t="str">
            <v>PREV</v>
          </cell>
          <cell r="FL677" t="str">
            <v>PREV</v>
          </cell>
          <cell r="FM677" t="str">
            <v>PREV</v>
          </cell>
          <cell r="FN677" t="str">
            <v>PREV</v>
          </cell>
          <cell r="FO677" t="str">
            <v>PREV</v>
          </cell>
          <cell r="FP677" t="str">
            <v>PREV</v>
          </cell>
          <cell r="FQ677" t="str">
            <v>PREV</v>
          </cell>
          <cell r="FR677" t="str">
            <v>PREV</v>
          </cell>
          <cell r="FS677" t="str">
            <v>PREV</v>
          </cell>
          <cell r="FT677" t="str">
            <v>PREV</v>
          </cell>
          <cell r="FU677" t="str">
            <v>PREV</v>
          </cell>
          <cell r="FV677" t="str">
            <v>PREV</v>
          </cell>
          <cell r="FW677" t="str">
            <v>PREV</v>
          </cell>
          <cell r="FX677" t="str">
            <v>PREV</v>
          </cell>
          <cell r="FY677" t="str">
            <v>PREV</v>
          </cell>
          <cell r="FZ677" t="str">
            <v>PREV</v>
          </cell>
          <cell r="GA677" t="str">
            <v>PREV</v>
          </cell>
          <cell r="GB677" t="str">
            <v>PREV</v>
          </cell>
          <cell r="GC677" t="str">
            <v>PREV</v>
          </cell>
          <cell r="GD677" t="str">
            <v>PREV</v>
          </cell>
          <cell r="GE677" t="str">
            <v>PREV</v>
          </cell>
          <cell r="GF677" t="str">
            <v>PREV</v>
          </cell>
          <cell r="GG677" t="str">
            <v>PREV</v>
          </cell>
          <cell r="GH677" t="str">
            <v>PREV</v>
          </cell>
          <cell r="GI677" t="str">
            <v>PREV</v>
          </cell>
          <cell r="GJ677" t="str">
            <v>PREV</v>
          </cell>
          <cell r="GK677" t="str">
            <v>PREV</v>
          </cell>
          <cell r="GL677" t="str">
            <v>PREV</v>
          </cell>
          <cell r="GM677" t="str">
            <v>PREV</v>
          </cell>
          <cell r="GN677" t="str">
            <v>PREV</v>
          </cell>
          <cell r="GO677" t="str">
            <v>PREV</v>
          </cell>
          <cell r="GP677" t="str">
            <v>PREV</v>
          </cell>
          <cell r="GQ677" t="str">
            <v>PREV</v>
          </cell>
          <cell r="GR677" t="str">
            <v>PREV</v>
          </cell>
          <cell r="GS677" t="str">
            <v>PREV</v>
          </cell>
          <cell r="GT677" t="str">
            <v>PREV</v>
          </cell>
          <cell r="GU677" t="str">
            <v>PREV</v>
          </cell>
          <cell r="GV677" t="str">
            <v>PREV</v>
          </cell>
          <cell r="GW677" t="str">
            <v>PREV</v>
          </cell>
          <cell r="GX677" t="str">
            <v>PREV</v>
          </cell>
          <cell r="GY677" t="str">
            <v>PREV</v>
          </cell>
          <cell r="GZ677" t="str">
            <v>PREV</v>
          </cell>
          <cell r="HA677" t="str">
            <v>PREV</v>
          </cell>
          <cell r="HB677" t="str">
            <v>PREV</v>
          </cell>
          <cell r="HC677" t="str">
            <v>PREV</v>
          </cell>
          <cell r="HD677" t="str">
            <v>PREV</v>
          </cell>
          <cell r="HE677" t="str">
            <v>PREV</v>
          </cell>
          <cell r="HF677">
            <v>0</v>
          </cell>
          <cell r="HG677">
            <v>0</v>
          </cell>
          <cell r="HH677">
            <v>0</v>
          </cell>
          <cell r="HI677" t="str">
            <v>PREV</v>
          </cell>
          <cell r="HJ677" t="str">
            <v>PREV</v>
          </cell>
          <cell r="HK677" t="str">
            <v>PREV</v>
          </cell>
          <cell r="HL677" t="str">
            <v>PREV</v>
          </cell>
          <cell r="HM677" t="str">
            <v>PREV</v>
          </cell>
          <cell r="HN677" t="str">
            <v>PREV</v>
          </cell>
          <cell r="HO677" t="str">
            <v>PREV</v>
          </cell>
          <cell r="HP677" t="str">
            <v>PREV</v>
          </cell>
          <cell r="HQ677" t="str">
            <v>PREV</v>
          </cell>
          <cell r="HR677" t="str">
            <v>PREV</v>
          </cell>
          <cell r="HS677" t="str">
            <v>PREV</v>
          </cell>
          <cell r="HT677" t="str">
            <v>PREV</v>
          </cell>
          <cell r="HU677" t="str">
            <v>PREV</v>
          </cell>
          <cell r="HV677" t="str">
            <v>PREV</v>
          </cell>
          <cell r="HW677" t="str">
            <v>PREV</v>
          </cell>
          <cell r="HX677" t="str">
            <v>PREV</v>
          </cell>
          <cell r="HY677" t="str">
            <v>PREV</v>
          </cell>
          <cell r="HZ677" t="str">
            <v>PREV</v>
          </cell>
          <cell r="IA677" t="str">
            <v>PREV</v>
          </cell>
          <cell r="IB677" t="str">
            <v>PREV</v>
          </cell>
          <cell r="IC677" t="str">
            <v>PREV</v>
          </cell>
          <cell r="ID677" t="str">
            <v>PREV</v>
          </cell>
          <cell r="IE677" t="str">
            <v>PREV</v>
          </cell>
          <cell r="IF677" t="str">
            <v>PREV</v>
          </cell>
          <cell r="IG677" t="str">
            <v>PREV</v>
          </cell>
          <cell r="IH677" t="str">
            <v>PREV</v>
          </cell>
          <cell r="II677" t="str">
            <v>PREV</v>
          </cell>
          <cell r="IJ677" t="str">
            <v>PREV</v>
          </cell>
          <cell r="IK677" t="str">
            <v>PREV</v>
          </cell>
          <cell r="IL677" t="str">
            <v>PREV</v>
          </cell>
          <cell r="IM677" t="str">
            <v>PREV</v>
          </cell>
          <cell r="IN677" t="str">
            <v>PREV</v>
          </cell>
          <cell r="IO677" t="str">
            <v>PREV</v>
          </cell>
          <cell r="IP677" t="str">
            <v>PREV</v>
          </cell>
          <cell r="IQ677" t="str">
            <v>PREV</v>
          </cell>
          <cell r="IR677" t="str">
            <v>PREV</v>
          </cell>
          <cell r="IS677" t="str">
            <v>PREV</v>
          </cell>
          <cell r="IT677" t="str">
            <v>PREV</v>
          </cell>
          <cell r="IU677" t="str">
            <v>PREV</v>
          </cell>
          <cell r="IV677" t="str">
            <v>PREV</v>
          </cell>
          <cell r="IW677" t="str">
            <v>PREV</v>
          </cell>
          <cell r="IX677" t="str">
            <v>PREV</v>
          </cell>
          <cell r="IY677" t="str">
            <v>PREV</v>
          </cell>
          <cell r="IZ677" t="str">
            <v>PREV</v>
          </cell>
          <cell r="JA677" t="str">
            <v>PREV</v>
          </cell>
          <cell r="JB677" t="str">
            <v>PREV</v>
          </cell>
          <cell r="JC677" t="str">
            <v>PREV</v>
          </cell>
          <cell r="JD677" t="str">
            <v>PREV</v>
          </cell>
          <cell r="JE677" t="str">
            <v>PREV</v>
          </cell>
          <cell r="JF677" t="str">
            <v>PREV</v>
          </cell>
          <cell r="JG677" t="str">
            <v>PREV</v>
          </cell>
          <cell r="JH677" t="str">
            <v>PREV</v>
          </cell>
          <cell r="JI677" t="str">
            <v>PREV</v>
          </cell>
          <cell r="JJ677" t="str">
            <v>PREV</v>
          </cell>
          <cell r="JK677" t="str">
            <v>PREV</v>
          </cell>
          <cell r="JL677" t="str">
            <v>PREV</v>
          </cell>
          <cell r="JM677" t="str">
            <v>PREV</v>
          </cell>
          <cell r="JN677" t="str">
            <v>PREV</v>
          </cell>
          <cell r="JO677" t="str">
            <v>PREV</v>
          </cell>
          <cell r="JP677" t="str">
            <v>PREV</v>
          </cell>
          <cell r="JQ677" t="str">
            <v>PREV</v>
          </cell>
          <cell r="JR677" t="str">
            <v>PREV</v>
          </cell>
          <cell r="JS677" t="str">
            <v>PREV</v>
          </cell>
          <cell r="JT677" t="str">
            <v>PREV</v>
          </cell>
          <cell r="JU677">
            <v>0</v>
          </cell>
          <cell r="JV677">
            <v>0</v>
          </cell>
          <cell r="JW677" t="str">
            <v>PREV</v>
          </cell>
          <cell r="JX677" t="str">
            <v>PREV</v>
          </cell>
          <cell r="JY677">
            <v>0</v>
          </cell>
          <cell r="JZ677" t="str">
            <v>PREV</v>
          </cell>
          <cell r="KA677" t="str">
            <v>PREV</v>
          </cell>
          <cell r="KB677" t="str">
            <v>PREV</v>
          </cell>
          <cell r="KC677" t="str">
            <v>PREV</v>
          </cell>
          <cell r="KD677" t="str">
            <v>PREV</v>
          </cell>
          <cell r="KE677" t="str">
            <v>PREV</v>
          </cell>
          <cell r="KF677" t="str">
            <v>PREV</v>
          </cell>
          <cell r="KG677" t="str">
            <v>PREV</v>
          </cell>
          <cell r="KH677" t="str">
            <v>PREV</v>
          </cell>
          <cell r="KI677" t="str">
            <v>PREV</v>
          </cell>
          <cell r="KJ677" t="str">
            <v>PREV</v>
          </cell>
          <cell r="KK677" t="str">
            <v>PREV</v>
          </cell>
          <cell r="KL677" t="str">
            <v>PREV</v>
          </cell>
          <cell r="KM677" t="str">
            <v>PREV</v>
          </cell>
          <cell r="KN677" t="str">
            <v>PREV</v>
          </cell>
          <cell r="KO677" t="str">
            <v>PREV</v>
          </cell>
          <cell r="KP677" t="str">
            <v>PREV</v>
          </cell>
          <cell r="KQ677" t="str">
            <v>PREV</v>
          </cell>
          <cell r="KR677" t="str">
            <v>PREV</v>
          </cell>
          <cell r="KS677" t="str">
            <v>PREV</v>
          </cell>
          <cell r="KT677" t="str">
            <v>PREV</v>
          </cell>
          <cell r="KU677" t="str">
            <v>PREV</v>
          </cell>
          <cell r="KV677" t="str">
            <v>PREV</v>
          </cell>
          <cell r="KW677" t="str">
            <v>PREV</v>
          </cell>
          <cell r="KX677" t="str">
            <v>PREV</v>
          </cell>
          <cell r="KY677" t="str">
            <v>PREV</v>
          </cell>
          <cell r="KZ677" t="str">
            <v>PREV</v>
          </cell>
          <cell r="LA677" t="str">
            <v>PREV</v>
          </cell>
          <cell r="LB677" t="str">
            <v>PREV</v>
          </cell>
          <cell r="LC677" t="str">
            <v>PREV</v>
          </cell>
          <cell r="LD677" t="str">
            <v>PREV</v>
          </cell>
          <cell r="LE677" t="str">
            <v>PREV</v>
          </cell>
          <cell r="LF677" t="str">
            <v>PREV</v>
          </cell>
          <cell r="LG677" t="str">
            <v>PREV</v>
          </cell>
          <cell r="LH677" t="str">
            <v>PREV</v>
          </cell>
          <cell r="LI677" t="str">
            <v>PREV</v>
          </cell>
          <cell r="LJ677" t="str">
            <v>PREV</v>
          </cell>
          <cell r="LK677" t="str">
            <v>PREV</v>
          </cell>
          <cell r="LL677" t="str">
            <v>PREV</v>
          </cell>
          <cell r="LM677" t="str">
            <v>PREV</v>
          </cell>
          <cell r="LN677" t="str">
            <v>PREV</v>
          </cell>
          <cell r="LO677" t="str">
            <v>PREV</v>
          </cell>
          <cell r="LP677" t="str">
            <v>PREV</v>
          </cell>
          <cell r="LQ677" t="str">
            <v>PREV</v>
          </cell>
        </row>
        <row r="678">
          <cell r="A678">
            <v>46327</v>
          </cell>
          <cell r="B678">
            <v>50</v>
          </cell>
          <cell r="C678" t="str">
            <v>CONS</v>
          </cell>
          <cell r="D678" t="str">
            <v>PREV</v>
          </cell>
          <cell r="E678" t="str">
            <v>PREV</v>
          </cell>
          <cell r="F678" t="str">
            <v>PREV</v>
          </cell>
          <cell r="G678" t="str">
            <v>PREV</v>
          </cell>
          <cell r="H678" t="str">
            <v>PREV</v>
          </cell>
          <cell r="I678" t="str">
            <v>PREV</v>
          </cell>
          <cell r="J678" t="str">
            <v>PREV</v>
          </cell>
          <cell r="K678" t="str">
            <v>PREV</v>
          </cell>
          <cell r="L678" t="str">
            <v>PREV</v>
          </cell>
          <cell r="M678" t="str">
            <v>PREV</v>
          </cell>
          <cell r="N678" t="str">
            <v>PREV</v>
          </cell>
          <cell r="O678" t="str">
            <v>PREV</v>
          </cell>
          <cell r="P678" t="str">
            <v>PREV</v>
          </cell>
          <cell r="Q678" t="str">
            <v>PREV</v>
          </cell>
          <cell r="R678" t="str">
            <v>PREV</v>
          </cell>
          <cell r="S678" t="str">
            <v>PREV</v>
          </cell>
          <cell r="T678" t="str">
            <v>PREV</v>
          </cell>
          <cell r="U678" t="str">
            <v>PREV</v>
          </cell>
          <cell r="V678" t="str">
            <v>PREV</v>
          </cell>
          <cell r="W678" t="str">
            <v>PREV</v>
          </cell>
          <cell r="X678" t="str">
            <v>PREV</v>
          </cell>
          <cell r="Y678" t="str">
            <v>PREV</v>
          </cell>
          <cell r="Z678" t="str">
            <v>PREV</v>
          </cell>
          <cell r="AA678" t="str">
            <v>PREV</v>
          </cell>
          <cell r="AB678" t="str">
            <v>PREV</v>
          </cell>
          <cell r="AC678" t="str">
            <v>PREV</v>
          </cell>
          <cell r="AD678" t="str">
            <v>PREV</v>
          </cell>
          <cell r="AE678" t="str">
            <v>PREV</v>
          </cell>
          <cell r="AF678" t="str">
            <v>PREV</v>
          </cell>
          <cell r="AG678" t="str">
            <v>PREV</v>
          </cell>
          <cell r="AH678" t="str">
            <v>PREV</v>
          </cell>
          <cell r="AI678" t="str">
            <v>PREV</v>
          </cell>
          <cell r="AJ678" t="str">
            <v>PREV</v>
          </cell>
          <cell r="AK678" t="str">
            <v>PREV</v>
          </cell>
          <cell r="AL678" t="str">
            <v>PREV</v>
          </cell>
          <cell r="AM678" t="str">
            <v>PREV</v>
          </cell>
          <cell r="AN678" t="str">
            <v>PREV</v>
          </cell>
          <cell r="AO678" t="str">
            <v>PREV</v>
          </cell>
          <cell r="AP678" t="str">
            <v>PREV</v>
          </cell>
          <cell r="AQ678" t="str">
            <v>PREV</v>
          </cell>
          <cell r="AR678" t="str">
            <v>PREV</v>
          </cell>
          <cell r="AS678" t="str">
            <v>PREV</v>
          </cell>
          <cell r="AT678" t="str">
            <v>PREV</v>
          </cell>
          <cell r="AU678" t="str">
            <v>PREV</v>
          </cell>
          <cell r="AV678" t="str">
            <v>PREV</v>
          </cell>
          <cell r="AW678" t="str">
            <v>PREV</v>
          </cell>
          <cell r="AX678" t="str">
            <v>PREV</v>
          </cell>
          <cell r="AY678" t="str">
            <v>PREV</v>
          </cell>
          <cell r="AZ678" t="str">
            <v>PREV</v>
          </cell>
          <cell r="BA678" t="str">
            <v>PREV</v>
          </cell>
          <cell r="BB678" t="str">
            <v>PREV</v>
          </cell>
          <cell r="BC678" t="str">
            <v>PREV</v>
          </cell>
          <cell r="BD678" t="str">
            <v>PREV</v>
          </cell>
          <cell r="BE678" t="str">
            <v>PREV</v>
          </cell>
          <cell r="BF678" t="str">
            <v>PREV</v>
          </cell>
          <cell r="BG678">
            <v>0</v>
          </cell>
          <cell r="BH678" t="str">
            <v>PREV</v>
          </cell>
          <cell r="BI678" t="str">
            <v>PREV</v>
          </cell>
          <cell r="BJ678" t="str">
            <v>PREV</v>
          </cell>
          <cell r="BK678" t="str">
            <v>PREV</v>
          </cell>
          <cell r="BL678">
            <v>0</v>
          </cell>
          <cell r="BM678" t="str">
            <v>PREV</v>
          </cell>
          <cell r="BN678" t="str">
            <v>PREV</v>
          </cell>
          <cell r="BO678" t="str">
            <v>PREV</v>
          </cell>
          <cell r="BP678" t="str">
            <v>PREV</v>
          </cell>
          <cell r="BQ678" t="str">
            <v>PREV</v>
          </cell>
          <cell r="BR678" t="str">
            <v>PREV</v>
          </cell>
          <cell r="BS678" t="str">
            <v>PREV</v>
          </cell>
          <cell r="BT678" t="str">
            <v>PREV</v>
          </cell>
          <cell r="BU678" t="str">
            <v>PREV</v>
          </cell>
          <cell r="BV678" t="str">
            <v>PREV</v>
          </cell>
          <cell r="BW678" t="str">
            <v>PREV</v>
          </cell>
          <cell r="BX678" t="str">
            <v>PREV</v>
          </cell>
          <cell r="BY678" t="str">
            <v>PREV</v>
          </cell>
          <cell r="BZ678" t="str">
            <v>PREV</v>
          </cell>
          <cell r="CA678">
            <v>0</v>
          </cell>
          <cell r="CB678" t="str">
            <v>PREV</v>
          </cell>
          <cell r="CC678" t="str">
            <v>PREV</v>
          </cell>
          <cell r="CD678" t="str">
            <v>PREV</v>
          </cell>
          <cell r="CE678" t="str">
            <v>PREV</v>
          </cell>
          <cell r="CF678">
            <v>0</v>
          </cell>
          <cell r="CG678" t="str">
            <v>PREV</v>
          </cell>
          <cell r="CH678" t="str">
            <v>PREV</v>
          </cell>
          <cell r="CI678" t="str">
            <v>PREV</v>
          </cell>
          <cell r="CJ678" t="str">
            <v>PREV</v>
          </cell>
          <cell r="CK678" t="str">
            <v>PREV</v>
          </cell>
          <cell r="CL678" t="str">
            <v>PREV</v>
          </cell>
          <cell r="CM678" t="str">
            <v>PREV</v>
          </cell>
          <cell r="CN678" t="str">
            <v>PREV</v>
          </cell>
          <cell r="CO678" t="str">
            <v>PREV</v>
          </cell>
          <cell r="CP678" t="str">
            <v>PREV</v>
          </cell>
          <cell r="CQ678" t="str">
            <v>PREV</v>
          </cell>
          <cell r="CR678" t="str">
            <v>PREV</v>
          </cell>
          <cell r="CS678" t="str">
            <v>PREV</v>
          </cell>
          <cell r="CT678" t="str">
            <v>PREV</v>
          </cell>
          <cell r="CU678" t="str">
            <v>PREV</v>
          </cell>
          <cell r="CV678">
            <v>0</v>
          </cell>
          <cell r="CW678" t="str">
            <v>PREV</v>
          </cell>
          <cell r="CX678" t="str">
            <v>PREV</v>
          </cell>
          <cell r="CY678">
            <v>0</v>
          </cell>
          <cell r="CZ678" t="str">
            <v>PREV</v>
          </cell>
          <cell r="DA678" t="str">
            <v>PREV</v>
          </cell>
          <cell r="DB678" t="str">
            <v>PREV</v>
          </cell>
          <cell r="DC678" t="str">
            <v>PREV</v>
          </cell>
          <cell r="DD678" t="str">
            <v>PREV</v>
          </cell>
          <cell r="DE678" t="str">
            <v>PREV</v>
          </cell>
          <cell r="DF678" t="str">
            <v>PREV</v>
          </cell>
          <cell r="DG678" t="str">
            <v>PREV</v>
          </cell>
          <cell r="DH678" t="str">
            <v>PREV</v>
          </cell>
          <cell r="DI678" t="str">
            <v>PREV</v>
          </cell>
          <cell r="DJ678" t="str">
            <v>PREV</v>
          </cell>
          <cell r="DK678" t="str">
            <v>PREV</v>
          </cell>
          <cell r="DL678" t="str">
            <v>PREV</v>
          </cell>
          <cell r="DM678" t="str">
            <v>PREV</v>
          </cell>
          <cell r="DN678" t="str">
            <v>PREV</v>
          </cell>
          <cell r="DO678" t="str">
            <v>PREV</v>
          </cell>
          <cell r="DP678" t="str">
            <v>PREV</v>
          </cell>
          <cell r="DQ678" t="str">
            <v>PREV</v>
          </cell>
          <cell r="DR678" t="str">
            <v>PREV</v>
          </cell>
          <cell r="DS678" t="str">
            <v>PREV</v>
          </cell>
          <cell r="DT678" t="str">
            <v>PREV</v>
          </cell>
          <cell r="DU678" t="str">
            <v>PREV</v>
          </cell>
          <cell r="DV678" t="str">
            <v>PREV</v>
          </cell>
          <cell r="DW678" t="str">
            <v>PREV</v>
          </cell>
          <cell r="DX678" t="str">
            <v>PREV</v>
          </cell>
          <cell r="DY678" t="str">
            <v>PREV</v>
          </cell>
          <cell r="DZ678" t="str">
            <v>PREV</v>
          </cell>
          <cell r="EA678" t="str">
            <v>PREV</v>
          </cell>
          <cell r="EB678" t="str">
            <v>PREV</v>
          </cell>
          <cell r="EC678" t="str">
            <v>PREV</v>
          </cell>
          <cell r="ED678" t="str">
            <v>PREV</v>
          </cell>
          <cell r="EE678" t="str">
            <v>PREV</v>
          </cell>
          <cell r="EF678" t="str">
            <v>PREV</v>
          </cell>
          <cell r="EG678" t="str">
            <v>PREV</v>
          </cell>
          <cell r="EH678" t="str">
            <v>PREV</v>
          </cell>
          <cell r="EI678" t="str">
            <v>PREV</v>
          </cell>
          <cell r="EJ678" t="str">
            <v>PREV</v>
          </cell>
          <cell r="EK678" t="str">
            <v>PREV</v>
          </cell>
          <cell r="EL678" t="str">
            <v>PREV</v>
          </cell>
          <cell r="EM678" t="str">
            <v>PREV</v>
          </cell>
          <cell r="EN678" t="str">
            <v>PREV</v>
          </cell>
          <cell r="EO678" t="str">
            <v>PREV</v>
          </cell>
          <cell r="EP678" t="str">
            <v>PREV</v>
          </cell>
          <cell r="EQ678" t="str">
            <v>PREV</v>
          </cell>
          <cell r="ER678" t="str">
            <v>PREV</v>
          </cell>
          <cell r="ES678" t="str">
            <v>PREV</v>
          </cell>
          <cell r="ET678" t="str">
            <v>PREV</v>
          </cell>
          <cell r="EU678" t="str">
            <v>PREV</v>
          </cell>
          <cell r="EV678" t="str">
            <v>PREV</v>
          </cell>
          <cell r="EW678" t="str">
            <v>PREV</v>
          </cell>
          <cell r="EX678" t="str">
            <v>PREV</v>
          </cell>
          <cell r="EY678" t="str">
            <v>PREV</v>
          </cell>
          <cell r="EZ678" t="str">
            <v>PREV</v>
          </cell>
          <cell r="FA678" t="str">
            <v>PREV</v>
          </cell>
          <cell r="FB678" t="str">
            <v>PREV</v>
          </cell>
          <cell r="FC678" t="str">
            <v>PREV</v>
          </cell>
          <cell r="FD678" t="str">
            <v>PREV</v>
          </cell>
          <cell r="FE678" t="str">
            <v>PREV</v>
          </cell>
          <cell r="FF678" t="str">
            <v>PREV</v>
          </cell>
          <cell r="FG678" t="str">
            <v>PREV</v>
          </cell>
          <cell r="FH678" t="str">
            <v>PREV</v>
          </cell>
          <cell r="FI678" t="str">
            <v>PREV</v>
          </cell>
          <cell r="FJ678" t="str">
            <v>PREV</v>
          </cell>
          <cell r="FK678" t="str">
            <v>PREV</v>
          </cell>
          <cell r="FL678" t="str">
            <v>PREV</v>
          </cell>
          <cell r="FM678" t="str">
            <v>PREV</v>
          </cell>
          <cell r="FN678" t="str">
            <v>PREV</v>
          </cell>
          <cell r="FO678" t="str">
            <v>PREV</v>
          </cell>
          <cell r="FP678" t="str">
            <v>PREV</v>
          </cell>
          <cell r="FQ678" t="str">
            <v>PREV</v>
          </cell>
          <cell r="FR678" t="str">
            <v>PREV</v>
          </cell>
          <cell r="FS678" t="str">
            <v>PREV</v>
          </cell>
          <cell r="FT678" t="str">
            <v>PREV</v>
          </cell>
          <cell r="FU678" t="str">
            <v>PREV</v>
          </cell>
          <cell r="FV678" t="str">
            <v>PREV</v>
          </cell>
          <cell r="FW678" t="str">
            <v>PREV</v>
          </cell>
          <cell r="FX678" t="str">
            <v>PREV</v>
          </cell>
          <cell r="FY678" t="str">
            <v>PREV</v>
          </cell>
          <cell r="FZ678" t="str">
            <v>PREV</v>
          </cell>
          <cell r="GA678" t="str">
            <v>PREV</v>
          </cell>
          <cell r="GB678" t="str">
            <v>PREV</v>
          </cell>
          <cell r="GC678" t="str">
            <v>PREV</v>
          </cell>
          <cell r="GD678" t="str">
            <v>PREV</v>
          </cell>
          <cell r="GE678" t="str">
            <v>PREV</v>
          </cell>
          <cell r="GF678" t="str">
            <v>PREV</v>
          </cell>
          <cell r="GG678" t="str">
            <v>PREV</v>
          </cell>
          <cell r="GH678" t="str">
            <v>PREV</v>
          </cell>
          <cell r="GI678" t="str">
            <v>PREV</v>
          </cell>
          <cell r="GJ678" t="str">
            <v>PREV</v>
          </cell>
          <cell r="GK678" t="str">
            <v>PREV</v>
          </cell>
          <cell r="GL678" t="str">
            <v>PREV</v>
          </cell>
          <cell r="GM678" t="str">
            <v>PREV</v>
          </cell>
          <cell r="GN678" t="str">
            <v>PREV</v>
          </cell>
          <cell r="GO678" t="str">
            <v>PREV</v>
          </cell>
          <cell r="GP678" t="str">
            <v>PREV</v>
          </cell>
          <cell r="GQ678" t="str">
            <v>PREV</v>
          </cell>
          <cell r="GR678" t="str">
            <v>PREV</v>
          </cell>
          <cell r="GS678" t="str">
            <v>PREV</v>
          </cell>
          <cell r="GT678" t="str">
            <v>PREV</v>
          </cell>
          <cell r="GU678" t="str">
            <v>PREV</v>
          </cell>
          <cell r="GV678" t="str">
            <v>PREV</v>
          </cell>
          <cell r="GW678" t="str">
            <v>PREV</v>
          </cell>
          <cell r="GX678" t="str">
            <v>PREV</v>
          </cell>
          <cell r="GY678" t="str">
            <v>PREV</v>
          </cell>
          <cell r="GZ678" t="str">
            <v>PREV</v>
          </cell>
          <cell r="HA678" t="str">
            <v>PREV</v>
          </cell>
          <cell r="HB678" t="str">
            <v>PREV</v>
          </cell>
          <cell r="HC678" t="str">
            <v>PREV</v>
          </cell>
          <cell r="HD678" t="str">
            <v>PREV</v>
          </cell>
          <cell r="HE678" t="str">
            <v>PREV</v>
          </cell>
          <cell r="HF678">
            <v>0</v>
          </cell>
          <cell r="HG678">
            <v>0</v>
          </cell>
          <cell r="HH678">
            <v>0</v>
          </cell>
          <cell r="HI678" t="str">
            <v>PREV</v>
          </cell>
          <cell r="HJ678" t="str">
            <v>PREV</v>
          </cell>
          <cell r="HK678" t="str">
            <v>PREV</v>
          </cell>
          <cell r="HL678" t="str">
            <v>PREV</v>
          </cell>
          <cell r="HM678" t="str">
            <v>PREV</v>
          </cell>
          <cell r="HN678" t="str">
            <v>PREV</v>
          </cell>
          <cell r="HO678" t="str">
            <v>PREV</v>
          </cell>
          <cell r="HP678" t="str">
            <v>PREV</v>
          </cell>
          <cell r="HQ678" t="str">
            <v>PREV</v>
          </cell>
          <cell r="HR678" t="str">
            <v>PREV</v>
          </cell>
          <cell r="HS678" t="str">
            <v>PREV</v>
          </cell>
          <cell r="HT678" t="str">
            <v>PREV</v>
          </cell>
          <cell r="HU678" t="str">
            <v>PREV</v>
          </cell>
          <cell r="HV678" t="str">
            <v>PREV</v>
          </cell>
          <cell r="HW678" t="str">
            <v>PREV</v>
          </cell>
          <cell r="HX678" t="str">
            <v>PREV</v>
          </cell>
          <cell r="HY678" t="str">
            <v>PREV</v>
          </cell>
          <cell r="HZ678" t="str">
            <v>PREV</v>
          </cell>
          <cell r="IA678" t="str">
            <v>PREV</v>
          </cell>
          <cell r="IB678" t="str">
            <v>PREV</v>
          </cell>
          <cell r="IC678" t="str">
            <v>PREV</v>
          </cell>
          <cell r="ID678" t="str">
            <v>PREV</v>
          </cell>
          <cell r="IE678" t="str">
            <v>PREV</v>
          </cell>
          <cell r="IF678" t="str">
            <v>PREV</v>
          </cell>
          <cell r="IG678" t="str">
            <v>PREV</v>
          </cell>
          <cell r="IH678" t="str">
            <v>PREV</v>
          </cell>
          <cell r="II678" t="str">
            <v>PREV</v>
          </cell>
          <cell r="IJ678" t="str">
            <v>PREV</v>
          </cell>
          <cell r="IK678" t="str">
            <v>PREV</v>
          </cell>
          <cell r="IL678" t="str">
            <v>PREV</v>
          </cell>
          <cell r="IM678" t="str">
            <v>PREV</v>
          </cell>
          <cell r="IN678" t="str">
            <v>PREV</v>
          </cell>
          <cell r="IO678" t="str">
            <v>PREV</v>
          </cell>
          <cell r="IP678" t="str">
            <v>PREV</v>
          </cell>
          <cell r="IQ678" t="str">
            <v>PREV</v>
          </cell>
          <cell r="IR678" t="str">
            <v>PREV</v>
          </cell>
          <cell r="IS678" t="str">
            <v>PREV</v>
          </cell>
          <cell r="IT678" t="str">
            <v>PREV</v>
          </cell>
          <cell r="IU678" t="str">
            <v>PREV</v>
          </cell>
          <cell r="IV678" t="str">
            <v>PREV</v>
          </cell>
          <cell r="IW678" t="str">
            <v>PREV</v>
          </cell>
          <cell r="IX678" t="str">
            <v>PREV</v>
          </cell>
          <cell r="IY678" t="str">
            <v>PREV</v>
          </cell>
          <cell r="IZ678" t="str">
            <v>PREV</v>
          </cell>
          <cell r="JA678" t="str">
            <v>PREV</v>
          </cell>
          <cell r="JB678" t="str">
            <v>PREV</v>
          </cell>
          <cell r="JC678" t="str">
            <v>PREV</v>
          </cell>
          <cell r="JD678" t="str">
            <v>PREV</v>
          </cell>
          <cell r="JE678" t="str">
            <v>PREV</v>
          </cell>
          <cell r="JF678" t="str">
            <v>PREV</v>
          </cell>
          <cell r="JG678" t="str">
            <v>PREV</v>
          </cell>
          <cell r="JH678" t="str">
            <v>PREV</v>
          </cell>
          <cell r="JI678" t="str">
            <v>PREV</v>
          </cell>
          <cell r="JJ678" t="str">
            <v>PREV</v>
          </cell>
          <cell r="JK678" t="str">
            <v>PREV</v>
          </cell>
          <cell r="JL678" t="str">
            <v>PREV</v>
          </cell>
          <cell r="JM678" t="str">
            <v>PREV</v>
          </cell>
          <cell r="JN678" t="str">
            <v>PREV</v>
          </cell>
          <cell r="JO678" t="str">
            <v>PREV</v>
          </cell>
          <cell r="JP678" t="str">
            <v>PREV</v>
          </cell>
          <cell r="JQ678" t="str">
            <v>PREV</v>
          </cell>
          <cell r="JR678" t="str">
            <v>PREV</v>
          </cell>
          <cell r="JS678" t="str">
            <v>PREV</v>
          </cell>
          <cell r="JT678" t="str">
            <v>PREV</v>
          </cell>
          <cell r="JU678">
            <v>0</v>
          </cell>
          <cell r="JV678">
            <v>0</v>
          </cell>
          <cell r="JW678" t="str">
            <v>PREV</v>
          </cell>
          <cell r="JX678" t="str">
            <v>PREV</v>
          </cell>
          <cell r="JY678">
            <v>0</v>
          </cell>
          <cell r="JZ678" t="str">
            <v>PREV</v>
          </cell>
          <cell r="KA678" t="str">
            <v>PREV</v>
          </cell>
          <cell r="KB678" t="str">
            <v>PREV</v>
          </cell>
          <cell r="KC678" t="str">
            <v>PREV</v>
          </cell>
          <cell r="KD678" t="str">
            <v>PREV</v>
          </cell>
          <cell r="KE678" t="str">
            <v>PREV</v>
          </cell>
          <cell r="KF678" t="str">
            <v>PREV</v>
          </cell>
          <cell r="KG678" t="str">
            <v>PREV</v>
          </cell>
          <cell r="KH678" t="str">
            <v>PREV</v>
          </cell>
          <cell r="KI678" t="str">
            <v>PREV</v>
          </cell>
          <cell r="KJ678" t="str">
            <v>PREV</v>
          </cell>
          <cell r="KK678" t="str">
            <v>PREV</v>
          </cell>
          <cell r="KL678" t="str">
            <v>PREV</v>
          </cell>
          <cell r="KM678" t="str">
            <v>PREV</v>
          </cell>
          <cell r="KN678" t="str">
            <v>PREV</v>
          </cell>
          <cell r="KO678" t="str">
            <v>PREV</v>
          </cell>
          <cell r="KP678" t="str">
            <v>PREV</v>
          </cell>
          <cell r="KQ678" t="str">
            <v>PREV</v>
          </cell>
          <cell r="KR678" t="str">
            <v>PREV</v>
          </cell>
          <cell r="KS678" t="str">
            <v>PREV</v>
          </cell>
          <cell r="KT678" t="str">
            <v>PREV</v>
          </cell>
          <cell r="KU678" t="str">
            <v>PREV</v>
          </cell>
          <cell r="KV678" t="str">
            <v>PREV</v>
          </cell>
          <cell r="KW678" t="str">
            <v>PREV</v>
          </cell>
          <cell r="KX678" t="str">
            <v>PREV</v>
          </cell>
          <cell r="KY678" t="str">
            <v>PREV</v>
          </cell>
          <cell r="KZ678" t="str">
            <v>PREV</v>
          </cell>
          <cell r="LA678" t="str">
            <v>PREV</v>
          </cell>
          <cell r="LB678" t="str">
            <v>PREV</v>
          </cell>
          <cell r="LC678" t="str">
            <v>PREV</v>
          </cell>
          <cell r="LD678" t="str">
            <v>PREV</v>
          </cell>
          <cell r="LE678" t="str">
            <v>PREV</v>
          </cell>
          <cell r="LF678" t="str">
            <v>PREV</v>
          </cell>
          <cell r="LG678" t="str">
            <v>PREV</v>
          </cell>
          <cell r="LH678" t="str">
            <v>PREV</v>
          </cell>
          <cell r="LI678" t="str">
            <v>PREV</v>
          </cell>
          <cell r="LJ678" t="str">
            <v>PREV</v>
          </cell>
          <cell r="LK678" t="str">
            <v>PREV</v>
          </cell>
          <cell r="LL678" t="str">
            <v>PREV</v>
          </cell>
          <cell r="LM678" t="str">
            <v>PREV</v>
          </cell>
          <cell r="LN678" t="str">
            <v>PREV</v>
          </cell>
          <cell r="LO678" t="str">
            <v>PREV</v>
          </cell>
          <cell r="LP678" t="str">
            <v>PREV</v>
          </cell>
          <cell r="LQ678" t="str">
            <v>PREV</v>
          </cell>
        </row>
        <row r="679">
          <cell r="A679">
            <v>46296</v>
          </cell>
          <cell r="B679">
            <v>51</v>
          </cell>
          <cell r="C679" t="str">
            <v>CONS</v>
          </cell>
          <cell r="D679" t="str">
            <v>PREV</v>
          </cell>
          <cell r="E679" t="str">
            <v>PREV</v>
          </cell>
          <cell r="F679" t="str">
            <v>PREV</v>
          </cell>
          <cell r="G679" t="str">
            <v>PREV</v>
          </cell>
          <cell r="H679" t="str">
            <v>PREV</v>
          </cell>
          <cell r="I679" t="str">
            <v>PREV</v>
          </cell>
          <cell r="J679" t="str">
            <v>PREV</v>
          </cell>
          <cell r="K679" t="str">
            <v>PREV</v>
          </cell>
          <cell r="L679" t="str">
            <v>PREV</v>
          </cell>
          <cell r="M679" t="str">
            <v>PREV</v>
          </cell>
          <cell r="N679" t="str">
            <v>PREV</v>
          </cell>
          <cell r="O679" t="str">
            <v>PREV</v>
          </cell>
          <cell r="P679" t="str">
            <v>PREV</v>
          </cell>
          <cell r="Q679" t="str">
            <v>PREV</v>
          </cell>
          <cell r="R679" t="str">
            <v>PREV</v>
          </cell>
          <cell r="S679" t="str">
            <v>PREV</v>
          </cell>
          <cell r="T679" t="str">
            <v>PREV</v>
          </cell>
          <cell r="U679" t="str">
            <v>PREV</v>
          </cell>
          <cell r="V679" t="str">
            <v>PREV</v>
          </cell>
          <cell r="W679" t="str">
            <v>PREV</v>
          </cell>
          <cell r="X679" t="str">
            <v>PREV</v>
          </cell>
          <cell r="Y679" t="str">
            <v>PREV</v>
          </cell>
          <cell r="Z679" t="str">
            <v>PREV</v>
          </cell>
          <cell r="AA679" t="str">
            <v>PREV</v>
          </cell>
          <cell r="AB679" t="str">
            <v>PREV</v>
          </cell>
          <cell r="AC679" t="str">
            <v>PREV</v>
          </cell>
          <cell r="AD679" t="str">
            <v>PREV</v>
          </cell>
          <cell r="AE679" t="str">
            <v>PREV</v>
          </cell>
          <cell r="AF679" t="str">
            <v>PREV</v>
          </cell>
          <cell r="AG679" t="str">
            <v>PREV</v>
          </cell>
          <cell r="AH679" t="str">
            <v>PREV</v>
          </cell>
          <cell r="AI679" t="str">
            <v>PREV</v>
          </cell>
          <cell r="AJ679" t="str">
            <v>PREV</v>
          </cell>
          <cell r="AK679" t="str">
            <v>PREV</v>
          </cell>
          <cell r="AL679" t="str">
            <v>PREV</v>
          </cell>
          <cell r="AM679" t="str">
            <v>PREV</v>
          </cell>
          <cell r="AN679" t="str">
            <v>PREV</v>
          </cell>
          <cell r="AO679" t="str">
            <v>PREV</v>
          </cell>
          <cell r="AP679" t="str">
            <v>PREV</v>
          </cell>
          <cell r="AQ679" t="str">
            <v>PREV</v>
          </cell>
          <cell r="AR679" t="str">
            <v>PREV</v>
          </cell>
          <cell r="AS679" t="str">
            <v>PREV</v>
          </cell>
          <cell r="AT679" t="str">
            <v>PREV</v>
          </cell>
          <cell r="AU679" t="str">
            <v>PREV</v>
          </cell>
          <cell r="AV679" t="str">
            <v>PREV</v>
          </cell>
          <cell r="AW679" t="str">
            <v>PREV</v>
          </cell>
          <cell r="AX679" t="str">
            <v>PREV</v>
          </cell>
          <cell r="AY679" t="str">
            <v>PREV</v>
          </cell>
          <cell r="AZ679" t="str">
            <v>PREV</v>
          </cell>
          <cell r="BA679" t="str">
            <v>PREV</v>
          </cell>
          <cell r="BB679" t="str">
            <v>PREV</v>
          </cell>
          <cell r="BC679" t="str">
            <v>PREV</v>
          </cell>
          <cell r="BD679" t="str">
            <v>PREV</v>
          </cell>
          <cell r="BE679" t="str">
            <v>PREV</v>
          </cell>
          <cell r="BF679" t="str">
            <v>PREV</v>
          </cell>
          <cell r="BG679">
            <v>0</v>
          </cell>
          <cell r="BH679" t="str">
            <v>PREV</v>
          </cell>
          <cell r="BI679" t="str">
            <v>PREV</v>
          </cell>
          <cell r="BJ679" t="str">
            <v>PREV</v>
          </cell>
          <cell r="BK679" t="str">
            <v>PREV</v>
          </cell>
          <cell r="BL679">
            <v>0</v>
          </cell>
          <cell r="BM679" t="str">
            <v>PREV</v>
          </cell>
          <cell r="BN679" t="str">
            <v>PREV</v>
          </cell>
          <cell r="BO679" t="str">
            <v>PREV</v>
          </cell>
          <cell r="BP679" t="str">
            <v>PREV</v>
          </cell>
          <cell r="BQ679" t="str">
            <v>PREV</v>
          </cell>
          <cell r="BR679" t="str">
            <v>PREV</v>
          </cell>
          <cell r="BS679" t="str">
            <v>PREV</v>
          </cell>
          <cell r="BT679" t="str">
            <v>PREV</v>
          </cell>
          <cell r="BU679" t="str">
            <v>PREV</v>
          </cell>
          <cell r="BV679" t="str">
            <v>PREV</v>
          </cell>
          <cell r="BW679" t="str">
            <v>PREV</v>
          </cell>
          <cell r="BX679" t="str">
            <v>PREV</v>
          </cell>
          <cell r="BY679" t="str">
            <v>PREV</v>
          </cell>
          <cell r="BZ679" t="str">
            <v>PREV</v>
          </cell>
          <cell r="CA679">
            <v>0</v>
          </cell>
          <cell r="CB679" t="str">
            <v>PREV</v>
          </cell>
          <cell r="CC679" t="str">
            <v>PREV</v>
          </cell>
          <cell r="CD679" t="str">
            <v>PREV</v>
          </cell>
          <cell r="CE679" t="str">
            <v>PREV</v>
          </cell>
          <cell r="CF679">
            <v>0</v>
          </cell>
          <cell r="CG679" t="str">
            <v>PREV</v>
          </cell>
          <cell r="CH679" t="str">
            <v>PREV</v>
          </cell>
          <cell r="CI679" t="str">
            <v>PREV</v>
          </cell>
          <cell r="CJ679" t="str">
            <v>PREV</v>
          </cell>
          <cell r="CK679" t="str">
            <v>PREV</v>
          </cell>
          <cell r="CL679" t="str">
            <v>PREV</v>
          </cell>
          <cell r="CM679" t="str">
            <v>PREV</v>
          </cell>
          <cell r="CN679" t="str">
            <v>PREV</v>
          </cell>
          <cell r="CO679" t="str">
            <v>PREV</v>
          </cell>
          <cell r="CP679" t="str">
            <v>PREV</v>
          </cell>
          <cell r="CQ679" t="str">
            <v>PREV</v>
          </cell>
          <cell r="CR679" t="str">
            <v>PREV</v>
          </cell>
          <cell r="CS679" t="str">
            <v>PREV</v>
          </cell>
          <cell r="CT679" t="str">
            <v>PREV</v>
          </cell>
          <cell r="CU679" t="str">
            <v>PREV</v>
          </cell>
          <cell r="CV679">
            <v>0</v>
          </cell>
          <cell r="CW679" t="str">
            <v>PREV</v>
          </cell>
          <cell r="CX679" t="str">
            <v>PREV</v>
          </cell>
          <cell r="CY679">
            <v>0</v>
          </cell>
          <cell r="CZ679" t="str">
            <v>PREV</v>
          </cell>
          <cell r="DA679" t="str">
            <v>PREV</v>
          </cell>
          <cell r="DB679" t="str">
            <v>PREV</v>
          </cell>
          <cell r="DC679" t="str">
            <v>PREV</v>
          </cell>
          <cell r="DD679" t="str">
            <v>PREV</v>
          </cell>
          <cell r="DE679" t="str">
            <v>PREV</v>
          </cell>
          <cell r="DF679" t="str">
            <v>PREV</v>
          </cell>
          <cell r="DG679" t="str">
            <v>PREV</v>
          </cell>
          <cell r="DH679" t="str">
            <v>PREV</v>
          </cell>
          <cell r="DI679" t="str">
            <v>PREV</v>
          </cell>
          <cell r="DJ679" t="str">
            <v>PREV</v>
          </cell>
          <cell r="DK679" t="str">
            <v>PREV</v>
          </cell>
          <cell r="DL679" t="str">
            <v>PREV</v>
          </cell>
          <cell r="DM679" t="str">
            <v>PREV</v>
          </cell>
          <cell r="DN679" t="str">
            <v>PREV</v>
          </cell>
          <cell r="DO679" t="str">
            <v>PREV</v>
          </cell>
          <cell r="DP679" t="str">
            <v>PREV</v>
          </cell>
          <cell r="DQ679" t="str">
            <v>PREV</v>
          </cell>
          <cell r="DR679" t="str">
            <v>PREV</v>
          </cell>
          <cell r="DS679" t="str">
            <v>PREV</v>
          </cell>
          <cell r="DT679" t="str">
            <v>PREV</v>
          </cell>
          <cell r="DU679" t="str">
            <v>PREV</v>
          </cell>
          <cell r="DV679" t="str">
            <v>PREV</v>
          </cell>
          <cell r="DW679" t="str">
            <v>PREV</v>
          </cell>
          <cell r="DX679" t="str">
            <v>PREV</v>
          </cell>
          <cell r="DY679" t="str">
            <v>PREV</v>
          </cell>
          <cell r="DZ679" t="str">
            <v>PREV</v>
          </cell>
          <cell r="EA679" t="str">
            <v>PREV</v>
          </cell>
          <cell r="EB679" t="str">
            <v>PREV</v>
          </cell>
          <cell r="EC679" t="str">
            <v>PREV</v>
          </cell>
          <cell r="ED679" t="str">
            <v>PREV</v>
          </cell>
          <cell r="EE679" t="str">
            <v>PREV</v>
          </cell>
          <cell r="EF679" t="str">
            <v>PREV</v>
          </cell>
          <cell r="EG679" t="str">
            <v>PREV</v>
          </cell>
          <cell r="EH679" t="str">
            <v>PREV</v>
          </cell>
          <cell r="EI679" t="str">
            <v>PREV</v>
          </cell>
          <cell r="EJ679" t="str">
            <v>PREV</v>
          </cell>
          <cell r="EK679" t="str">
            <v>PREV</v>
          </cell>
          <cell r="EL679" t="str">
            <v>PREV</v>
          </cell>
          <cell r="EM679" t="str">
            <v>PREV</v>
          </cell>
          <cell r="EN679" t="str">
            <v>PREV</v>
          </cell>
          <cell r="EO679" t="str">
            <v>PREV</v>
          </cell>
          <cell r="EP679" t="str">
            <v>PREV</v>
          </cell>
          <cell r="EQ679" t="str">
            <v>PREV</v>
          </cell>
          <cell r="ER679" t="str">
            <v>PREV</v>
          </cell>
          <cell r="ES679" t="str">
            <v>PREV</v>
          </cell>
          <cell r="ET679" t="str">
            <v>PREV</v>
          </cell>
          <cell r="EU679" t="str">
            <v>PREV</v>
          </cell>
          <cell r="EV679" t="str">
            <v>PREV</v>
          </cell>
          <cell r="EW679" t="str">
            <v>PREV</v>
          </cell>
          <cell r="EX679" t="str">
            <v>PREV</v>
          </cell>
          <cell r="EY679" t="str">
            <v>PREV</v>
          </cell>
          <cell r="EZ679" t="str">
            <v>PREV</v>
          </cell>
          <cell r="FA679" t="str">
            <v>PREV</v>
          </cell>
          <cell r="FB679" t="str">
            <v>PREV</v>
          </cell>
          <cell r="FC679" t="str">
            <v>PREV</v>
          </cell>
          <cell r="FD679" t="str">
            <v>PREV</v>
          </cell>
          <cell r="FE679" t="str">
            <v>PREV</v>
          </cell>
          <cell r="FF679" t="str">
            <v>PREV</v>
          </cell>
          <cell r="FG679" t="str">
            <v>PREV</v>
          </cell>
          <cell r="FH679" t="str">
            <v>PREV</v>
          </cell>
          <cell r="FI679" t="str">
            <v>PREV</v>
          </cell>
          <cell r="FJ679" t="str">
            <v>PREV</v>
          </cell>
          <cell r="FK679" t="str">
            <v>PREV</v>
          </cell>
          <cell r="FL679" t="str">
            <v>PREV</v>
          </cell>
          <cell r="FM679" t="str">
            <v>PREV</v>
          </cell>
          <cell r="FN679" t="str">
            <v>PREV</v>
          </cell>
          <cell r="FO679" t="str">
            <v>PREV</v>
          </cell>
          <cell r="FP679" t="str">
            <v>PREV</v>
          </cell>
          <cell r="FQ679" t="str">
            <v>PREV</v>
          </cell>
          <cell r="FR679" t="str">
            <v>PREV</v>
          </cell>
          <cell r="FS679" t="str">
            <v>PREV</v>
          </cell>
          <cell r="FT679" t="str">
            <v>PREV</v>
          </cell>
          <cell r="FU679" t="str">
            <v>PREV</v>
          </cell>
          <cell r="FV679" t="str">
            <v>PREV</v>
          </cell>
          <cell r="FW679" t="str">
            <v>PREV</v>
          </cell>
          <cell r="FX679" t="str">
            <v>PREV</v>
          </cell>
          <cell r="FY679" t="str">
            <v>PREV</v>
          </cell>
          <cell r="FZ679" t="str">
            <v>PREV</v>
          </cell>
          <cell r="GA679" t="str">
            <v>PREV</v>
          </cell>
          <cell r="GB679" t="str">
            <v>PREV</v>
          </cell>
          <cell r="GC679" t="str">
            <v>PREV</v>
          </cell>
          <cell r="GD679" t="str">
            <v>PREV</v>
          </cell>
          <cell r="GE679" t="str">
            <v>PREV</v>
          </cell>
          <cell r="GF679" t="str">
            <v>PREV</v>
          </cell>
          <cell r="GG679" t="str">
            <v>PREV</v>
          </cell>
          <cell r="GH679" t="str">
            <v>PREV</v>
          </cell>
          <cell r="GI679" t="str">
            <v>PREV</v>
          </cell>
          <cell r="GJ679" t="str">
            <v>PREV</v>
          </cell>
          <cell r="GK679" t="str">
            <v>PREV</v>
          </cell>
          <cell r="GL679" t="str">
            <v>PREV</v>
          </cell>
          <cell r="GM679" t="str">
            <v>PREV</v>
          </cell>
          <cell r="GN679" t="str">
            <v>PREV</v>
          </cell>
          <cell r="GO679" t="str">
            <v>PREV</v>
          </cell>
          <cell r="GP679" t="str">
            <v>PREV</v>
          </cell>
          <cell r="GQ679" t="str">
            <v>PREV</v>
          </cell>
          <cell r="GR679" t="str">
            <v>PREV</v>
          </cell>
          <cell r="GS679" t="str">
            <v>PREV</v>
          </cell>
          <cell r="GT679" t="str">
            <v>PREV</v>
          </cell>
          <cell r="GU679" t="str">
            <v>PREV</v>
          </cell>
          <cell r="GV679" t="str">
            <v>PREV</v>
          </cell>
          <cell r="GW679" t="str">
            <v>PREV</v>
          </cell>
          <cell r="GX679" t="str">
            <v>PREV</v>
          </cell>
          <cell r="GY679" t="str">
            <v>PREV</v>
          </cell>
          <cell r="GZ679" t="str">
            <v>PREV</v>
          </cell>
          <cell r="HA679" t="str">
            <v>PREV</v>
          </cell>
          <cell r="HB679" t="str">
            <v>PREV</v>
          </cell>
          <cell r="HC679" t="str">
            <v>PREV</v>
          </cell>
          <cell r="HD679" t="str">
            <v>PREV</v>
          </cell>
          <cell r="HE679" t="str">
            <v>PREV</v>
          </cell>
          <cell r="HF679">
            <v>0</v>
          </cell>
          <cell r="HG679">
            <v>0</v>
          </cell>
          <cell r="HH679">
            <v>0</v>
          </cell>
          <cell r="HI679" t="str">
            <v>PREV</v>
          </cell>
          <cell r="HJ679" t="str">
            <v>PREV</v>
          </cell>
          <cell r="HK679" t="str">
            <v>PREV</v>
          </cell>
          <cell r="HL679" t="str">
            <v>PREV</v>
          </cell>
          <cell r="HM679" t="str">
            <v>PREV</v>
          </cell>
          <cell r="HN679" t="str">
            <v>PREV</v>
          </cell>
          <cell r="HO679" t="str">
            <v>PREV</v>
          </cell>
          <cell r="HP679" t="str">
            <v>PREV</v>
          </cell>
          <cell r="HQ679" t="str">
            <v>PREV</v>
          </cell>
          <cell r="HR679" t="str">
            <v>PREV</v>
          </cell>
          <cell r="HS679" t="str">
            <v>PREV</v>
          </cell>
          <cell r="HT679" t="str">
            <v>PREV</v>
          </cell>
          <cell r="HU679" t="str">
            <v>PREV</v>
          </cell>
          <cell r="HV679" t="str">
            <v>PREV</v>
          </cell>
          <cell r="HW679" t="str">
            <v>PREV</v>
          </cell>
          <cell r="HX679" t="str">
            <v>PREV</v>
          </cell>
          <cell r="HY679" t="str">
            <v>PREV</v>
          </cell>
          <cell r="HZ679" t="str">
            <v>PREV</v>
          </cell>
          <cell r="IA679" t="str">
            <v>PREV</v>
          </cell>
          <cell r="IB679" t="str">
            <v>PREV</v>
          </cell>
          <cell r="IC679" t="str">
            <v>PREV</v>
          </cell>
          <cell r="ID679" t="str">
            <v>PREV</v>
          </cell>
          <cell r="IE679" t="str">
            <v>PREV</v>
          </cell>
          <cell r="IF679" t="str">
            <v>PREV</v>
          </cell>
          <cell r="IG679" t="str">
            <v>PREV</v>
          </cell>
          <cell r="IH679" t="str">
            <v>PREV</v>
          </cell>
          <cell r="II679" t="str">
            <v>PREV</v>
          </cell>
          <cell r="IJ679" t="str">
            <v>PREV</v>
          </cell>
          <cell r="IK679" t="str">
            <v>PREV</v>
          </cell>
          <cell r="IL679" t="str">
            <v>PREV</v>
          </cell>
          <cell r="IM679" t="str">
            <v>PREV</v>
          </cell>
          <cell r="IN679" t="str">
            <v>PREV</v>
          </cell>
          <cell r="IO679" t="str">
            <v>PREV</v>
          </cell>
          <cell r="IP679" t="str">
            <v>PREV</v>
          </cell>
          <cell r="IQ679" t="str">
            <v>PREV</v>
          </cell>
          <cell r="IR679" t="str">
            <v>PREV</v>
          </cell>
          <cell r="IS679" t="str">
            <v>PREV</v>
          </cell>
          <cell r="IT679" t="str">
            <v>PREV</v>
          </cell>
          <cell r="IU679" t="str">
            <v>PREV</v>
          </cell>
          <cell r="IV679" t="str">
            <v>PREV</v>
          </cell>
          <cell r="IW679" t="str">
            <v>PREV</v>
          </cell>
          <cell r="IX679" t="str">
            <v>PREV</v>
          </cell>
          <cell r="IY679" t="str">
            <v>PREV</v>
          </cell>
          <cell r="IZ679" t="str">
            <v>PREV</v>
          </cell>
          <cell r="JA679" t="str">
            <v>PREV</v>
          </cell>
          <cell r="JB679" t="str">
            <v>PREV</v>
          </cell>
          <cell r="JC679" t="str">
            <v>PREV</v>
          </cell>
          <cell r="JD679" t="str">
            <v>PREV</v>
          </cell>
          <cell r="JE679" t="str">
            <v>PREV</v>
          </cell>
          <cell r="JF679" t="str">
            <v>PREV</v>
          </cell>
          <cell r="JG679" t="str">
            <v>PREV</v>
          </cell>
          <cell r="JH679" t="str">
            <v>PREV</v>
          </cell>
          <cell r="JI679" t="str">
            <v>PREV</v>
          </cell>
          <cell r="JJ679" t="str">
            <v>PREV</v>
          </cell>
          <cell r="JK679" t="str">
            <v>PREV</v>
          </cell>
          <cell r="JL679" t="str">
            <v>PREV</v>
          </cell>
          <cell r="JM679" t="str">
            <v>PREV</v>
          </cell>
          <cell r="JN679" t="str">
            <v>PREV</v>
          </cell>
          <cell r="JO679" t="str">
            <v>PREV</v>
          </cell>
          <cell r="JP679" t="str">
            <v>PREV</v>
          </cell>
          <cell r="JQ679" t="str">
            <v>PREV</v>
          </cell>
          <cell r="JR679" t="str">
            <v>PREV</v>
          </cell>
          <cell r="JS679" t="str">
            <v>PREV</v>
          </cell>
          <cell r="JT679" t="str">
            <v>PREV</v>
          </cell>
          <cell r="JU679">
            <v>0</v>
          </cell>
          <cell r="JV679">
            <v>0</v>
          </cell>
          <cell r="JW679" t="str">
            <v>PREV</v>
          </cell>
          <cell r="JX679" t="str">
            <v>PREV</v>
          </cell>
          <cell r="JY679">
            <v>0</v>
          </cell>
          <cell r="JZ679" t="str">
            <v>PREV</v>
          </cell>
          <cell r="KA679" t="str">
            <v>PREV</v>
          </cell>
          <cell r="KB679" t="str">
            <v>PREV</v>
          </cell>
          <cell r="KC679" t="str">
            <v>PREV</v>
          </cell>
          <cell r="KD679" t="str">
            <v>PREV</v>
          </cell>
          <cell r="KE679" t="str">
            <v>PREV</v>
          </cell>
          <cell r="KF679" t="str">
            <v>PREV</v>
          </cell>
          <cell r="KG679" t="str">
            <v>PREV</v>
          </cell>
          <cell r="KH679" t="str">
            <v>PREV</v>
          </cell>
          <cell r="KI679" t="str">
            <v>PREV</v>
          </cell>
          <cell r="KJ679" t="str">
            <v>PREV</v>
          </cell>
          <cell r="KK679" t="str">
            <v>PREV</v>
          </cell>
          <cell r="KL679" t="str">
            <v>PREV</v>
          </cell>
          <cell r="KM679" t="str">
            <v>PREV</v>
          </cell>
          <cell r="KN679" t="str">
            <v>PREV</v>
          </cell>
          <cell r="KO679" t="str">
            <v>PREV</v>
          </cell>
          <cell r="KP679" t="str">
            <v>PREV</v>
          </cell>
          <cell r="KQ679" t="str">
            <v>PREV</v>
          </cell>
          <cell r="KR679" t="str">
            <v>PREV</v>
          </cell>
          <cell r="KS679" t="str">
            <v>PREV</v>
          </cell>
          <cell r="KT679" t="str">
            <v>PREV</v>
          </cell>
          <cell r="KU679" t="str">
            <v>PREV</v>
          </cell>
          <cell r="KV679" t="str">
            <v>PREV</v>
          </cell>
          <cell r="KW679" t="str">
            <v>PREV</v>
          </cell>
          <cell r="KX679" t="str">
            <v>PREV</v>
          </cell>
          <cell r="KY679" t="str">
            <v>PREV</v>
          </cell>
          <cell r="KZ679" t="str">
            <v>PREV</v>
          </cell>
          <cell r="LA679" t="str">
            <v>PREV</v>
          </cell>
          <cell r="LB679" t="str">
            <v>PREV</v>
          </cell>
          <cell r="LC679" t="str">
            <v>PREV</v>
          </cell>
          <cell r="LD679" t="str">
            <v>PREV</v>
          </cell>
          <cell r="LE679" t="str">
            <v>PREV</v>
          </cell>
          <cell r="LF679" t="str">
            <v>PREV</v>
          </cell>
          <cell r="LG679" t="str">
            <v>PREV</v>
          </cell>
          <cell r="LH679" t="str">
            <v>PREV</v>
          </cell>
          <cell r="LI679" t="str">
            <v>PREV</v>
          </cell>
          <cell r="LJ679" t="str">
            <v>PREV</v>
          </cell>
          <cell r="LK679" t="str">
            <v>PREV</v>
          </cell>
          <cell r="LL679" t="str">
            <v>PREV</v>
          </cell>
          <cell r="LM679" t="str">
            <v>PREV</v>
          </cell>
          <cell r="LN679" t="str">
            <v>PREV</v>
          </cell>
          <cell r="LO679" t="str">
            <v>PREV</v>
          </cell>
          <cell r="LP679" t="str">
            <v>PREV</v>
          </cell>
          <cell r="LQ679" t="str">
            <v>PREV</v>
          </cell>
        </row>
        <row r="680">
          <cell r="A680">
            <v>46266</v>
          </cell>
          <cell r="B680">
            <v>52</v>
          </cell>
          <cell r="C680" t="str">
            <v>CONS</v>
          </cell>
          <cell r="D680" t="str">
            <v>PREV</v>
          </cell>
          <cell r="E680" t="str">
            <v>PREV</v>
          </cell>
          <cell r="F680" t="str">
            <v>PREV</v>
          </cell>
          <cell r="G680" t="str">
            <v>PREV</v>
          </cell>
          <cell r="H680" t="str">
            <v>PREV</v>
          </cell>
          <cell r="I680" t="str">
            <v>PREV</v>
          </cell>
          <cell r="J680" t="str">
            <v>PREV</v>
          </cell>
          <cell r="K680" t="str">
            <v>PREV</v>
          </cell>
          <cell r="L680" t="str">
            <v>PREV</v>
          </cell>
          <cell r="M680" t="str">
            <v>PREV</v>
          </cell>
          <cell r="N680" t="str">
            <v>PREV</v>
          </cell>
          <cell r="O680" t="str">
            <v>PREV</v>
          </cell>
          <cell r="P680" t="str">
            <v>PREV</v>
          </cell>
          <cell r="Q680" t="str">
            <v>PREV</v>
          </cell>
          <cell r="R680" t="str">
            <v>PREV</v>
          </cell>
          <cell r="S680" t="str">
            <v>PREV</v>
          </cell>
          <cell r="T680" t="str">
            <v>PREV</v>
          </cell>
          <cell r="U680" t="str">
            <v>PREV</v>
          </cell>
          <cell r="V680" t="str">
            <v>PREV</v>
          </cell>
          <cell r="W680" t="str">
            <v>PREV</v>
          </cell>
          <cell r="X680" t="str">
            <v>PREV</v>
          </cell>
          <cell r="Y680" t="str">
            <v>PREV</v>
          </cell>
          <cell r="Z680" t="str">
            <v>PREV</v>
          </cell>
          <cell r="AA680" t="str">
            <v>PREV</v>
          </cell>
          <cell r="AB680" t="str">
            <v>PREV</v>
          </cell>
          <cell r="AC680" t="str">
            <v>PREV</v>
          </cell>
          <cell r="AD680" t="str">
            <v>PREV</v>
          </cell>
          <cell r="AE680" t="str">
            <v>PREV</v>
          </cell>
          <cell r="AF680" t="str">
            <v>PREV</v>
          </cell>
          <cell r="AG680" t="str">
            <v>PREV</v>
          </cell>
          <cell r="AH680" t="str">
            <v>PREV</v>
          </cell>
          <cell r="AI680" t="str">
            <v>PREV</v>
          </cell>
          <cell r="AJ680" t="str">
            <v>PREV</v>
          </cell>
          <cell r="AK680" t="str">
            <v>PREV</v>
          </cell>
          <cell r="AL680" t="str">
            <v>PREV</v>
          </cell>
          <cell r="AM680" t="str">
            <v>PREV</v>
          </cell>
          <cell r="AN680" t="str">
            <v>PREV</v>
          </cell>
          <cell r="AO680" t="str">
            <v>PREV</v>
          </cell>
          <cell r="AP680" t="str">
            <v>PREV</v>
          </cell>
          <cell r="AQ680" t="str">
            <v>PREV</v>
          </cell>
          <cell r="AR680" t="str">
            <v>PREV</v>
          </cell>
          <cell r="AS680" t="str">
            <v>PREV</v>
          </cell>
          <cell r="AT680" t="str">
            <v>PREV</v>
          </cell>
          <cell r="AU680" t="str">
            <v>PREV</v>
          </cell>
          <cell r="AV680" t="str">
            <v>PREV</v>
          </cell>
          <cell r="AW680" t="str">
            <v>PREV</v>
          </cell>
          <cell r="AX680" t="str">
            <v>PREV</v>
          </cell>
          <cell r="AY680" t="str">
            <v>PREV</v>
          </cell>
          <cell r="AZ680" t="str">
            <v>PREV</v>
          </cell>
          <cell r="BA680" t="str">
            <v>PREV</v>
          </cell>
          <cell r="BB680" t="str">
            <v>PREV</v>
          </cell>
          <cell r="BC680" t="str">
            <v>PREV</v>
          </cell>
          <cell r="BD680" t="str">
            <v>PREV</v>
          </cell>
          <cell r="BE680" t="str">
            <v>PREV</v>
          </cell>
          <cell r="BF680" t="str">
            <v>PREV</v>
          </cell>
          <cell r="BG680">
            <v>0</v>
          </cell>
          <cell r="BH680" t="str">
            <v>PREV</v>
          </cell>
          <cell r="BI680" t="str">
            <v>PREV</v>
          </cell>
          <cell r="BJ680" t="str">
            <v>PREV</v>
          </cell>
          <cell r="BK680" t="str">
            <v>PREV</v>
          </cell>
          <cell r="BL680">
            <v>0</v>
          </cell>
          <cell r="BM680" t="str">
            <v>PREV</v>
          </cell>
          <cell r="BN680" t="str">
            <v>PREV</v>
          </cell>
          <cell r="BO680" t="str">
            <v>PREV</v>
          </cell>
          <cell r="BP680" t="str">
            <v>PREV</v>
          </cell>
          <cell r="BQ680" t="str">
            <v>PREV</v>
          </cell>
          <cell r="BR680" t="str">
            <v>PREV</v>
          </cell>
          <cell r="BS680" t="str">
            <v>PREV</v>
          </cell>
          <cell r="BT680" t="str">
            <v>PREV</v>
          </cell>
          <cell r="BU680" t="str">
            <v>PREV</v>
          </cell>
          <cell r="BV680" t="str">
            <v>PREV</v>
          </cell>
          <cell r="BW680" t="str">
            <v>PREV</v>
          </cell>
          <cell r="BX680" t="str">
            <v>PREV</v>
          </cell>
          <cell r="BY680" t="str">
            <v>PREV</v>
          </cell>
          <cell r="BZ680" t="str">
            <v>PREV</v>
          </cell>
          <cell r="CA680">
            <v>0</v>
          </cell>
          <cell r="CB680" t="str">
            <v>PREV</v>
          </cell>
          <cell r="CC680" t="str">
            <v>PREV</v>
          </cell>
          <cell r="CD680" t="str">
            <v>PREV</v>
          </cell>
          <cell r="CE680" t="str">
            <v>PREV</v>
          </cell>
          <cell r="CF680">
            <v>0</v>
          </cell>
          <cell r="CG680" t="str">
            <v>PREV</v>
          </cell>
          <cell r="CH680" t="str">
            <v>PREV</v>
          </cell>
          <cell r="CI680" t="str">
            <v>PREV</v>
          </cell>
          <cell r="CJ680" t="str">
            <v>PREV</v>
          </cell>
          <cell r="CK680" t="str">
            <v>PREV</v>
          </cell>
          <cell r="CL680" t="str">
            <v>PREV</v>
          </cell>
          <cell r="CM680" t="str">
            <v>PREV</v>
          </cell>
          <cell r="CN680" t="str">
            <v>PREV</v>
          </cell>
          <cell r="CO680" t="str">
            <v>PREV</v>
          </cell>
          <cell r="CP680" t="str">
            <v>PREV</v>
          </cell>
          <cell r="CQ680" t="str">
            <v>PREV</v>
          </cell>
          <cell r="CR680" t="str">
            <v>PREV</v>
          </cell>
          <cell r="CS680" t="str">
            <v>PREV</v>
          </cell>
          <cell r="CT680" t="str">
            <v>PREV</v>
          </cell>
          <cell r="CU680" t="str">
            <v>PREV</v>
          </cell>
          <cell r="CV680">
            <v>0</v>
          </cell>
          <cell r="CW680" t="str">
            <v>PREV</v>
          </cell>
          <cell r="CX680" t="str">
            <v>PREV</v>
          </cell>
          <cell r="CY680">
            <v>0</v>
          </cell>
          <cell r="CZ680" t="str">
            <v>PREV</v>
          </cell>
          <cell r="DA680" t="str">
            <v>PREV</v>
          </cell>
          <cell r="DB680" t="str">
            <v>PREV</v>
          </cell>
          <cell r="DC680" t="str">
            <v>PREV</v>
          </cell>
          <cell r="DD680" t="str">
            <v>PREV</v>
          </cell>
          <cell r="DE680" t="str">
            <v>PREV</v>
          </cell>
          <cell r="DF680" t="str">
            <v>PREV</v>
          </cell>
          <cell r="DG680" t="str">
            <v>PREV</v>
          </cell>
          <cell r="DH680" t="str">
            <v>PREV</v>
          </cell>
          <cell r="DI680" t="str">
            <v>PREV</v>
          </cell>
          <cell r="DJ680" t="str">
            <v>PREV</v>
          </cell>
          <cell r="DK680" t="str">
            <v>PREV</v>
          </cell>
          <cell r="DL680" t="str">
            <v>PREV</v>
          </cell>
          <cell r="DM680" t="str">
            <v>PREV</v>
          </cell>
          <cell r="DN680" t="str">
            <v>PREV</v>
          </cell>
          <cell r="DO680" t="str">
            <v>PREV</v>
          </cell>
          <cell r="DP680" t="str">
            <v>PREV</v>
          </cell>
          <cell r="DQ680" t="str">
            <v>PREV</v>
          </cell>
          <cell r="DR680" t="str">
            <v>PREV</v>
          </cell>
          <cell r="DS680" t="str">
            <v>PREV</v>
          </cell>
          <cell r="DT680" t="str">
            <v>PREV</v>
          </cell>
          <cell r="DU680" t="str">
            <v>PREV</v>
          </cell>
          <cell r="DV680" t="str">
            <v>PREV</v>
          </cell>
          <cell r="DW680" t="str">
            <v>PREV</v>
          </cell>
          <cell r="DX680" t="str">
            <v>PREV</v>
          </cell>
          <cell r="DY680" t="str">
            <v>PREV</v>
          </cell>
          <cell r="DZ680" t="str">
            <v>PREV</v>
          </cell>
          <cell r="EA680" t="str">
            <v>PREV</v>
          </cell>
          <cell r="EB680" t="str">
            <v>PREV</v>
          </cell>
          <cell r="EC680" t="str">
            <v>PREV</v>
          </cell>
          <cell r="ED680" t="str">
            <v>PREV</v>
          </cell>
          <cell r="EE680" t="str">
            <v>PREV</v>
          </cell>
          <cell r="EF680" t="str">
            <v>PREV</v>
          </cell>
          <cell r="EG680" t="str">
            <v>PREV</v>
          </cell>
          <cell r="EH680" t="str">
            <v>PREV</v>
          </cell>
          <cell r="EI680" t="str">
            <v>PREV</v>
          </cell>
          <cell r="EJ680" t="str">
            <v>PREV</v>
          </cell>
          <cell r="EK680" t="str">
            <v>PREV</v>
          </cell>
          <cell r="EL680" t="str">
            <v>PREV</v>
          </cell>
          <cell r="EM680" t="str">
            <v>PREV</v>
          </cell>
          <cell r="EN680" t="str">
            <v>PREV</v>
          </cell>
          <cell r="EO680" t="str">
            <v>PREV</v>
          </cell>
          <cell r="EP680" t="str">
            <v>PREV</v>
          </cell>
          <cell r="EQ680" t="str">
            <v>PREV</v>
          </cell>
          <cell r="ER680" t="str">
            <v>PREV</v>
          </cell>
          <cell r="ES680" t="str">
            <v>PREV</v>
          </cell>
          <cell r="ET680" t="str">
            <v>PREV</v>
          </cell>
          <cell r="EU680" t="str">
            <v>PREV</v>
          </cell>
          <cell r="EV680" t="str">
            <v>PREV</v>
          </cell>
          <cell r="EW680" t="str">
            <v>PREV</v>
          </cell>
          <cell r="EX680" t="str">
            <v>PREV</v>
          </cell>
          <cell r="EY680" t="str">
            <v>PREV</v>
          </cell>
          <cell r="EZ680" t="str">
            <v>PREV</v>
          </cell>
          <cell r="FA680" t="str">
            <v>PREV</v>
          </cell>
          <cell r="FB680" t="str">
            <v>PREV</v>
          </cell>
          <cell r="FC680" t="str">
            <v>PREV</v>
          </cell>
          <cell r="FD680" t="str">
            <v>PREV</v>
          </cell>
          <cell r="FE680" t="str">
            <v>PREV</v>
          </cell>
          <cell r="FF680" t="str">
            <v>PREV</v>
          </cell>
          <cell r="FG680" t="str">
            <v>PREV</v>
          </cell>
          <cell r="FH680" t="str">
            <v>PREV</v>
          </cell>
          <cell r="FI680" t="str">
            <v>PREV</v>
          </cell>
          <cell r="FJ680" t="str">
            <v>PREV</v>
          </cell>
          <cell r="FK680" t="str">
            <v>PREV</v>
          </cell>
          <cell r="FL680" t="str">
            <v>PREV</v>
          </cell>
          <cell r="FM680" t="str">
            <v>PREV</v>
          </cell>
          <cell r="FN680" t="str">
            <v>PREV</v>
          </cell>
          <cell r="FO680" t="str">
            <v>PREV</v>
          </cell>
          <cell r="FP680" t="str">
            <v>PREV</v>
          </cell>
          <cell r="FQ680" t="str">
            <v>PREV</v>
          </cell>
          <cell r="FR680" t="str">
            <v>PREV</v>
          </cell>
          <cell r="FS680" t="str">
            <v>PREV</v>
          </cell>
          <cell r="FT680" t="str">
            <v>PREV</v>
          </cell>
          <cell r="FU680" t="str">
            <v>PREV</v>
          </cell>
          <cell r="FV680" t="str">
            <v>PREV</v>
          </cell>
          <cell r="FW680" t="str">
            <v>PREV</v>
          </cell>
          <cell r="FX680" t="str">
            <v>PREV</v>
          </cell>
          <cell r="FY680" t="str">
            <v>PREV</v>
          </cell>
          <cell r="FZ680" t="str">
            <v>PREV</v>
          </cell>
          <cell r="GA680" t="str">
            <v>PREV</v>
          </cell>
          <cell r="GB680" t="str">
            <v>PREV</v>
          </cell>
          <cell r="GC680" t="str">
            <v>PREV</v>
          </cell>
          <cell r="GD680" t="str">
            <v>PREV</v>
          </cell>
          <cell r="GE680" t="str">
            <v>PREV</v>
          </cell>
          <cell r="GF680" t="str">
            <v>PREV</v>
          </cell>
          <cell r="GG680" t="str">
            <v>PREV</v>
          </cell>
          <cell r="GH680" t="str">
            <v>PREV</v>
          </cell>
          <cell r="GI680" t="str">
            <v>PREV</v>
          </cell>
          <cell r="GJ680" t="str">
            <v>PREV</v>
          </cell>
          <cell r="GK680" t="str">
            <v>PREV</v>
          </cell>
          <cell r="GL680" t="str">
            <v>PREV</v>
          </cell>
          <cell r="GM680" t="str">
            <v>PREV</v>
          </cell>
          <cell r="GN680" t="str">
            <v>PREV</v>
          </cell>
          <cell r="GO680" t="str">
            <v>PREV</v>
          </cell>
          <cell r="GP680" t="str">
            <v>PREV</v>
          </cell>
          <cell r="GQ680" t="str">
            <v>PREV</v>
          </cell>
          <cell r="GR680" t="str">
            <v>PREV</v>
          </cell>
          <cell r="GS680" t="str">
            <v>PREV</v>
          </cell>
          <cell r="GT680" t="str">
            <v>PREV</v>
          </cell>
          <cell r="GU680" t="str">
            <v>PREV</v>
          </cell>
          <cell r="GV680" t="str">
            <v>PREV</v>
          </cell>
          <cell r="GW680" t="str">
            <v>PREV</v>
          </cell>
          <cell r="GX680" t="str">
            <v>PREV</v>
          </cell>
          <cell r="GY680" t="str">
            <v>PREV</v>
          </cell>
          <cell r="GZ680" t="str">
            <v>PREV</v>
          </cell>
          <cell r="HA680" t="str">
            <v>PREV</v>
          </cell>
          <cell r="HB680" t="str">
            <v>PREV</v>
          </cell>
          <cell r="HC680" t="str">
            <v>PREV</v>
          </cell>
          <cell r="HD680" t="str">
            <v>PREV</v>
          </cell>
          <cell r="HE680" t="str">
            <v>PREV</v>
          </cell>
          <cell r="HF680">
            <v>0</v>
          </cell>
          <cell r="HG680">
            <v>0</v>
          </cell>
          <cell r="HH680">
            <v>0</v>
          </cell>
          <cell r="HI680" t="str">
            <v>PREV</v>
          </cell>
          <cell r="HJ680" t="str">
            <v>PREV</v>
          </cell>
          <cell r="HK680" t="str">
            <v>PREV</v>
          </cell>
          <cell r="HL680" t="str">
            <v>PREV</v>
          </cell>
          <cell r="HM680" t="str">
            <v>PREV</v>
          </cell>
          <cell r="HN680" t="str">
            <v>PREV</v>
          </cell>
          <cell r="HO680" t="str">
            <v>PREV</v>
          </cell>
          <cell r="HP680" t="str">
            <v>PREV</v>
          </cell>
          <cell r="HQ680" t="str">
            <v>PREV</v>
          </cell>
          <cell r="HR680" t="str">
            <v>PREV</v>
          </cell>
          <cell r="HS680" t="str">
            <v>PREV</v>
          </cell>
          <cell r="HT680" t="str">
            <v>PREV</v>
          </cell>
          <cell r="HU680" t="str">
            <v>PREV</v>
          </cell>
          <cell r="HV680" t="str">
            <v>PREV</v>
          </cell>
          <cell r="HW680" t="str">
            <v>PREV</v>
          </cell>
          <cell r="HX680" t="str">
            <v>PREV</v>
          </cell>
          <cell r="HY680" t="str">
            <v>PREV</v>
          </cell>
          <cell r="HZ680" t="str">
            <v>PREV</v>
          </cell>
          <cell r="IA680" t="str">
            <v>PREV</v>
          </cell>
          <cell r="IB680" t="str">
            <v>PREV</v>
          </cell>
          <cell r="IC680" t="str">
            <v>PREV</v>
          </cell>
          <cell r="ID680" t="str">
            <v>PREV</v>
          </cell>
          <cell r="IE680" t="str">
            <v>PREV</v>
          </cell>
          <cell r="IF680" t="str">
            <v>PREV</v>
          </cell>
          <cell r="IG680" t="str">
            <v>PREV</v>
          </cell>
          <cell r="IH680" t="str">
            <v>PREV</v>
          </cell>
          <cell r="II680" t="str">
            <v>PREV</v>
          </cell>
          <cell r="IJ680" t="str">
            <v>PREV</v>
          </cell>
          <cell r="IK680" t="str">
            <v>PREV</v>
          </cell>
          <cell r="IL680" t="str">
            <v>PREV</v>
          </cell>
          <cell r="IM680" t="str">
            <v>PREV</v>
          </cell>
          <cell r="IN680" t="str">
            <v>PREV</v>
          </cell>
          <cell r="IO680" t="str">
            <v>PREV</v>
          </cell>
          <cell r="IP680" t="str">
            <v>PREV</v>
          </cell>
          <cell r="IQ680" t="str">
            <v>PREV</v>
          </cell>
          <cell r="IR680" t="str">
            <v>PREV</v>
          </cell>
          <cell r="IS680" t="str">
            <v>PREV</v>
          </cell>
          <cell r="IT680" t="str">
            <v>PREV</v>
          </cell>
          <cell r="IU680" t="str">
            <v>PREV</v>
          </cell>
          <cell r="IV680" t="str">
            <v>PREV</v>
          </cell>
          <cell r="IW680" t="str">
            <v>PREV</v>
          </cell>
          <cell r="IX680" t="str">
            <v>PREV</v>
          </cell>
          <cell r="IY680" t="str">
            <v>PREV</v>
          </cell>
          <cell r="IZ680" t="str">
            <v>PREV</v>
          </cell>
          <cell r="JA680" t="str">
            <v>PREV</v>
          </cell>
          <cell r="JB680" t="str">
            <v>PREV</v>
          </cell>
          <cell r="JC680" t="str">
            <v>PREV</v>
          </cell>
          <cell r="JD680" t="str">
            <v>PREV</v>
          </cell>
          <cell r="JE680" t="str">
            <v>PREV</v>
          </cell>
          <cell r="JF680" t="str">
            <v>PREV</v>
          </cell>
          <cell r="JG680" t="str">
            <v>PREV</v>
          </cell>
          <cell r="JH680" t="str">
            <v>PREV</v>
          </cell>
          <cell r="JI680" t="str">
            <v>PREV</v>
          </cell>
          <cell r="JJ680" t="str">
            <v>PREV</v>
          </cell>
          <cell r="JK680" t="str">
            <v>PREV</v>
          </cell>
          <cell r="JL680" t="str">
            <v>PREV</v>
          </cell>
          <cell r="JM680" t="str">
            <v>PREV</v>
          </cell>
          <cell r="JN680" t="str">
            <v>PREV</v>
          </cell>
          <cell r="JO680" t="str">
            <v>PREV</v>
          </cell>
          <cell r="JP680" t="str">
            <v>PREV</v>
          </cell>
          <cell r="JQ680" t="str">
            <v>PREV</v>
          </cell>
          <cell r="JR680" t="str">
            <v>PREV</v>
          </cell>
          <cell r="JS680" t="str">
            <v>PREV</v>
          </cell>
          <cell r="JT680" t="str">
            <v>PREV</v>
          </cell>
          <cell r="JU680">
            <v>0</v>
          </cell>
          <cell r="JV680">
            <v>0</v>
          </cell>
          <cell r="JW680" t="str">
            <v>PREV</v>
          </cell>
          <cell r="JX680" t="str">
            <v>PREV</v>
          </cell>
          <cell r="JY680">
            <v>0</v>
          </cell>
          <cell r="JZ680" t="str">
            <v>PREV</v>
          </cell>
          <cell r="KA680" t="str">
            <v>PREV</v>
          </cell>
          <cell r="KB680" t="str">
            <v>PREV</v>
          </cell>
          <cell r="KC680" t="str">
            <v>PREV</v>
          </cell>
          <cell r="KD680" t="str">
            <v>PREV</v>
          </cell>
          <cell r="KE680" t="str">
            <v>PREV</v>
          </cell>
          <cell r="KF680" t="str">
            <v>PREV</v>
          </cell>
          <cell r="KG680" t="str">
            <v>PREV</v>
          </cell>
          <cell r="KH680" t="str">
            <v>PREV</v>
          </cell>
          <cell r="KI680" t="str">
            <v>PREV</v>
          </cell>
          <cell r="KJ680" t="str">
            <v>PREV</v>
          </cell>
          <cell r="KK680" t="str">
            <v>PREV</v>
          </cell>
          <cell r="KL680" t="str">
            <v>PREV</v>
          </cell>
          <cell r="KM680" t="str">
            <v>PREV</v>
          </cell>
          <cell r="KN680" t="str">
            <v>PREV</v>
          </cell>
          <cell r="KO680" t="str">
            <v>PREV</v>
          </cell>
          <cell r="KP680" t="str">
            <v>PREV</v>
          </cell>
          <cell r="KQ680" t="str">
            <v>PREV</v>
          </cell>
          <cell r="KR680" t="str">
            <v>PREV</v>
          </cell>
          <cell r="KS680" t="str">
            <v>PREV</v>
          </cell>
          <cell r="KT680" t="str">
            <v>PREV</v>
          </cell>
          <cell r="KU680" t="str">
            <v>PREV</v>
          </cell>
          <cell r="KV680" t="str">
            <v>PREV</v>
          </cell>
          <cell r="KW680" t="str">
            <v>PREV</v>
          </cell>
          <cell r="KX680" t="str">
            <v>PREV</v>
          </cell>
          <cell r="KY680" t="str">
            <v>PREV</v>
          </cell>
          <cell r="KZ680" t="str">
            <v>PREV</v>
          </cell>
          <cell r="LA680" t="str">
            <v>PREV</v>
          </cell>
          <cell r="LB680" t="str">
            <v>PREV</v>
          </cell>
          <cell r="LC680" t="str">
            <v>PREV</v>
          </cell>
          <cell r="LD680" t="str">
            <v>PREV</v>
          </cell>
          <cell r="LE680" t="str">
            <v>PREV</v>
          </cell>
          <cell r="LF680" t="str">
            <v>PREV</v>
          </cell>
          <cell r="LG680" t="str">
            <v>PREV</v>
          </cell>
          <cell r="LH680" t="str">
            <v>PREV</v>
          </cell>
          <cell r="LI680" t="str">
            <v>PREV</v>
          </cell>
          <cell r="LJ680" t="str">
            <v>PREV</v>
          </cell>
          <cell r="LK680" t="str">
            <v>PREV</v>
          </cell>
          <cell r="LL680" t="str">
            <v>PREV</v>
          </cell>
          <cell r="LM680" t="str">
            <v>PREV</v>
          </cell>
          <cell r="LN680" t="str">
            <v>PREV</v>
          </cell>
          <cell r="LO680" t="str">
            <v>PREV</v>
          </cell>
          <cell r="LP680" t="str">
            <v>PREV</v>
          </cell>
          <cell r="LQ680" t="str">
            <v>PREV</v>
          </cell>
        </row>
        <row r="681">
          <cell r="A681">
            <v>46235</v>
          </cell>
          <cell r="B681">
            <v>53</v>
          </cell>
          <cell r="C681" t="str">
            <v>CONS</v>
          </cell>
          <cell r="D681" t="str">
            <v>PREV</v>
          </cell>
          <cell r="E681" t="str">
            <v>PREV</v>
          </cell>
          <cell r="F681" t="str">
            <v>PREV</v>
          </cell>
          <cell r="G681" t="str">
            <v>PREV</v>
          </cell>
          <cell r="H681" t="str">
            <v>PREV</v>
          </cell>
          <cell r="I681" t="str">
            <v>PREV</v>
          </cell>
          <cell r="J681" t="str">
            <v>PREV</v>
          </cell>
          <cell r="K681" t="str">
            <v>PREV</v>
          </cell>
          <cell r="L681" t="str">
            <v>PREV</v>
          </cell>
          <cell r="M681" t="str">
            <v>PREV</v>
          </cell>
          <cell r="N681" t="str">
            <v>PREV</v>
          </cell>
          <cell r="O681" t="str">
            <v>PREV</v>
          </cell>
          <cell r="P681" t="str">
            <v>PREV</v>
          </cell>
          <cell r="Q681" t="str">
            <v>PREV</v>
          </cell>
          <cell r="R681" t="str">
            <v>PREV</v>
          </cell>
          <cell r="S681" t="str">
            <v>PREV</v>
          </cell>
          <cell r="T681" t="str">
            <v>PREV</v>
          </cell>
          <cell r="U681" t="str">
            <v>PREV</v>
          </cell>
          <cell r="V681" t="str">
            <v>PREV</v>
          </cell>
          <cell r="W681" t="str">
            <v>PREV</v>
          </cell>
          <cell r="X681" t="str">
            <v>PREV</v>
          </cell>
          <cell r="Y681" t="str">
            <v>PREV</v>
          </cell>
          <cell r="Z681" t="str">
            <v>PREV</v>
          </cell>
          <cell r="AA681" t="str">
            <v>PREV</v>
          </cell>
          <cell r="AB681" t="str">
            <v>PREV</v>
          </cell>
          <cell r="AC681" t="str">
            <v>PREV</v>
          </cell>
          <cell r="AD681" t="str">
            <v>PREV</v>
          </cell>
          <cell r="AE681" t="str">
            <v>PREV</v>
          </cell>
          <cell r="AF681" t="str">
            <v>PREV</v>
          </cell>
          <cell r="AG681" t="str">
            <v>PREV</v>
          </cell>
          <cell r="AH681" t="str">
            <v>PREV</v>
          </cell>
          <cell r="AI681" t="str">
            <v>PREV</v>
          </cell>
          <cell r="AJ681" t="str">
            <v>PREV</v>
          </cell>
          <cell r="AK681" t="str">
            <v>PREV</v>
          </cell>
          <cell r="AL681" t="str">
            <v>PREV</v>
          </cell>
          <cell r="AM681" t="str">
            <v>PREV</v>
          </cell>
          <cell r="AN681" t="str">
            <v>PREV</v>
          </cell>
          <cell r="AO681" t="str">
            <v>PREV</v>
          </cell>
          <cell r="AP681" t="str">
            <v>PREV</v>
          </cell>
          <cell r="AQ681" t="str">
            <v>PREV</v>
          </cell>
          <cell r="AR681" t="str">
            <v>PREV</v>
          </cell>
          <cell r="AS681" t="str">
            <v>PREV</v>
          </cell>
          <cell r="AT681" t="str">
            <v>PREV</v>
          </cell>
          <cell r="AU681" t="str">
            <v>PREV</v>
          </cell>
          <cell r="AV681" t="str">
            <v>PREV</v>
          </cell>
          <cell r="AW681" t="str">
            <v>PREV</v>
          </cell>
          <cell r="AX681" t="str">
            <v>PREV</v>
          </cell>
          <cell r="AY681" t="str">
            <v>PREV</v>
          </cell>
          <cell r="AZ681" t="str">
            <v>PREV</v>
          </cell>
          <cell r="BA681" t="str">
            <v>PREV</v>
          </cell>
          <cell r="BB681" t="str">
            <v>PREV</v>
          </cell>
          <cell r="BC681" t="str">
            <v>PREV</v>
          </cell>
          <cell r="BD681" t="str">
            <v>PREV</v>
          </cell>
          <cell r="BE681" t="str">
            <v>PREV</v>
          </cell>
          <cell r="BF681" t="str">
            <v>PREV</v>
          </cell>
          <cell r="BG681">
            <v>0</v>
          </cell>
          <cell r="BH681" t="str">
            <v>PREV</v>
          </cell>
          <cell r="BI681" t="str">
            <v>PREV</v>
          </cell>
          <cell r="BJ681" t="str">
            <v>PREV</v>
          </cell>
          <cell r="BK681" t="str">
            <v>PREV</v>
          </cell>
          <cell r="BL681">
            <v>0</v>
          </cell>
          <cell r="BM681" t="str">
            <v>PREV</v>
          </cell>
          <cell r="BN681" t="str">
            <v>PREV</v>
          </cell>
          <cell r="BO681" t="str">
            <v>PREV</v>
          </cell>
          <cell r="BP681" t="str">
            <v>PREV</v>
          </cell>
          <cell r="BQ681" t="str">
            <v>PREV</v>
          </cell>
          <cell r="BR681" t="str">
            <v>PREV</v>
          </cell>
          <cell r="BS681" t="str">
            <v>PREV</v>
          </cell>
          <cell r="BT681" t="str">
            <v>PREV</v>
          </cell>
          <cell r="BU681" t="str">
            <v>PREV</v>
          </cell>
          <cell r="BV681" t="str">
            <v>PREV</v>
          </cell>
          <cell r="BW681" t="str">
            <v>PREV</v>
          </cell>
          <cell r="BX681" t="str">
            <v>PREV</v>
          </cell>
          <cell r="BY681" t="str">
            <v>PREV</v>
          </cell>
          <cell r="BZ681" t="str">
            <v>PREV</v>
          </cell>
          <cell r="CA681">
            <v>0</v>
          </cell>
          <cell r="CB681" t="str">
            <v>PREV</v>
          </cell>
          <cell r="CC681" t="str">
            <v>PREV</v>
          </cell>
          <cell r="CD681" t="str">
            <v>PREV</v>
          </cell>
          <cell r="CE681" t="str">
            <v>PREV</v>
          </cell>
          <cell r="CF681">
            <v>0</v>
          </cell>
          <cell r="CG681" t="str">
            <v>PREV</v>
          </cell>
          <cell r="CH681" t="str">
            <v>PREV</v>
          </cell>
          <cell r="CI681" t="str">
            <v>PREV</v>
          </cell>
          <cell r="CJ681" t="str">
            <v>PREV</v>
          </cell>
          <cell r="CK681" t="str">
            <v>PREV</v>
          </cell>
          <cell r="CL681" t="str">
            <v>PREV</v>
          </cell>
          <cell r="CM681" t="str">
            <v>PREV</v>
          </cell>
          <cell r="CN681" t="str">
            <v>PREV</v>
          </cell>
          <cell r="CO681" t="str">
            <v>PREV</v>
          </cell>
          <cell r="CP681" t="str">
            <v>PREV</v>
          </cell>
          <cell r="CQ681" t="str">
            <v>PREV</v>
          </cell>
          <cell r="CR681" t="str">
            <v>PREV</v>
          </cell>
          <cell r="CS681" t="str">
            <v>PREV</v>
          </cell>
          <cell r="CT681" t="str">
            <v>PREV</v>
          </cell>
          <cell r="CU681" t="str">
            <v>PREV</v>
          </cell>
          <cell r="CV681">
            <v>0</v>
          </cell>
          <cell r="CW681" t="str">
            <v>PREV</v>
          </cell>
          <cell r="CX681" t="str">
            <v>PREV</v>
          </cell>
          <cell r="CY681">
            <v>0</v>
          </cell>
          <cell r="CZ681" t="str">
            <v>PREV</v>
          </cell>
          <cell r="DA681" t="str">
            <v>PREV</v>
          </cell>
          <cell r="DB681" t="str">
            <v>PREV</v>
          </cell>
          <cell r="DC681" t="str">
            <v>PREV</v>
          </cell>
          <cell r="DD681" t="str">
            <v>PREV</v>
          </cell>
          <cell r="DE681" t="str">
            <v>PREV</v>
          </cell>
          <cell r="DF681" t="str">
            <v>PREV</v>
          </cell>
          <cell r="DG681" t="str">
            <v>PREV</v>
          </cell>
          <cell r="DH681" t="str">
            <v>PREV</v>
          </cell>
          <cell r="DI681" t="str">
            <v>PREV</v>
          </cell>
          <cell r="DJ681" t="str">
            <v>PREV</v>
          </cell>
          <cell r="DK681" t="str">
            <v>PREV</v>
          </cell>
          <cell r="DL681" t="str">
            <v>PREV</v>
          </cell>
          <cell r="DM681" t="str">
            <v>PREV</v>
          </cell>
          <cell r="DN681" t="str">
            <v>PREV</v>
          </cell>
          <cell r="DO681" t="str">
            <v>PREV</v>
          </cell>
          <cell r="DP681" t="str">
            <v>PREV</v>
          </cell>
          <cell r="DQ681" t="str">
            <v>PREV</v>
          </cell>
          <cell r="DR681" t="str">
            <v>PREV</v>
          </cell>
          <cell r="DS681" t="str">
            <v>PREV</v>
          </cell>
          <cell r="DT681" t="str">
            <v>PREV</v>
          </cell>
          <cell r="DU681" t="str">
            <v>PREV</v>
          </cell>
          <cell r="DV681" t="str">
            <v>PREV</v>
          </cell>
          <cell r="DW681" t="str">
            <v>PREV</v>
          </cell>
          <cell r="DX681" t="str">
            <v>PREV</v>
          </cell>
          <cell r="DY681" t="str">
            <v>PREV</v>
          </cell>
          <cell r="DZ681" t="str">
            <v>PREV</v>
          </cell>
          <cell r="EA681" t="str">
            <v>PREV</v>
          </cell>
          <cell r="EB681" t="str">
            <v>PREV</v>
          </cell>
          <cell r="EC681" t="str">
            <v>PREV</v>
          </cell>
          <cell r="ED681" t="str">
            <v>PREV</v>
          </cell>
          <cell r="EE681" t="str">
            <v>PREV</v>
          </cell>
          <cell r="EF681" t="str">
            <v>PREV</v>
          </cell>
          <cell r="EG681" t="str">
            <v>PREV</v>
          </cell>
          <cell r="EH681" t="str">
            <v>PREV</v>
          </cell>
          <cell r="EI681" t="str">
            <v>PREV</v>
          </cell>
          <cell r="EJ681" t="str">
            <v>PREV</v>
          </cell>
          <cell r="EK681" t="str">
            <v>PREV</v>
          </cell>
          <cell r="EL681" t="str">
            <v>PREV</v>
          </cell>
          <cell r="EM681" t="str">
            <v>PREV</v>
          </cell>
          <cell r="EN681" t="str">
            <v>PREV</v>
          </cell>
          <cell r="EO681" t="str">
            <v>PREV</v>
          </cell>
          <cell r="EP681" t="str">
            <v>PREV</v>
          </cell>
          <cell r="EQ681" t="str">
            <v>PREV</v>
          </cell>
          <cell r="ER681" t="str">
            <v>PREV</v>
          </cell>
          <cell r="ES681" t="str">
            <v>PREV</v>
          </cell>
          <cell r="ET681" t="str">
            <v>PREV</v>
          </cell>
          <cell r="EU681" t="str">
            <v>PREV</v>
          </cell>
          <cell r="EV681" t="str">
            <v>PREV</v>
          </cell>
          <cell r="EW681" t="str">
            <v>PREV</v>
          </cell>
          <cell r="EX681" t="str">
            <v>PREV</v>
          </cell>
          <cell r="EY681" t="str">
            <v>PREV</v>
          </cell>
          <cell r="EZ681" t="str">
            <v>PREV</v>
          </cell>
          <cell r="FA681" t="str">
            <v>PREV</v>
          </cell>
          <cell r="FB681" t="str">
            <v>PREV</v>
          </cell>
          <cell r="FC681" t="str">
            <v>PREV</v>
          </cell>
          <cell r="FD681" t="str">
            <v>PREV</v>
          </cell>
          <cell r="FE681" t="str">
            <v>PREV</v>
          </cell>
          <cell r="FF681" t="str">
            <v>PREV</v>
          </cell>
          <cell r="FG681" t="str">
            <v>PREV</v>
          </cell>
          <cell r="FH681" t="str">
            <v>PREV</v>
          </cell>
          <cell r="FI681" t="str">
            <v>PREV</v>
          </cell>
          <cell r="FJ681" t="str">
            <v>PREV</v>
          </cell>
          <cell r="FK681" t="str">
            <v>PREV</v>
          </cell>
          <cell r="FL681" t="str">
            <v>PREV</v>
          </cell>
          <cell r="FM681" t="str">
            <v>PREV</v>
          </cell>
          <cell r="FN681" t="str">
            <v>PREV</v>
          </cell>
          <cell r="FO681" t="str">
            <v>PREV</v>
          </cell>
          <cell r="FP681" t="str">
            <v>PREV</v>
          </cell>
          <cell r="FQ681" t="str">
            <v>PREV</v>
          </cell>
          <cell r="FR681" t="str">
            <v>PREV</v>
          </cell>
          <cell r="FS681" t="str">
            <v>PREV</v>
          </cell>
          <cell r="FT681" t="str">
            <v>PREV</v>
          </cell>
          <cell r="FU681" t="str">
            <v>PREV</v>
          </cell>
          <cell r="FV681" t="str">
            <v>PREV</v>
          </cell>
          <cell r="FW681" t="str">
            <v>PREV</v>
          </cell>
          <cell r="FX681" t="str">
            <v>PREV</v>
          </cell>
          <cell r="FY681" t="str">
            <v>PREV</v>
          </cell>
          <cell r="FZ681" t="str">
            <v>PREV</v>
          </cell>
          <cell r="GA681" t="str">
            <v>PREV</v>
          </cell>
          <cell r="GB681" t="str">
            <v>PREV</v>
          </cell>
          <cell r="GC681" t="str">
            <v>PREV</v>
          </cell>
          <cell r="GD681" t="str">
            <v>PREV</v>
          </cell>
          <cell r="GE681" t="str">
            <v>PREV</v>
          </cell>
          <cell r="GF681" t="str">
            <v>PREV</v>
          </cell>
          <cell r="GG681" t="str">
            <v>PREV</v>
          </cell>
          <cell r="GH681" t="str">
            <v>PREV</v>
          </cell>
          <cell r="GI681" t="str">
            <v>PREV</v>
          </cell>
          <cell r="GJ681" t="str">
            <v>PREV</v>
          </cell>
          <cell r="GK681" t="str">
            <v>PREV</v>
          </cell>
          <cell r="GL681" t="str">
            <v>PREV</v>
          </cell>
          <cell r="GM681" t="str">
            <v>PREV</v>
          </cell>
          <cell r="GN681" t="str">
            <v>PREV</v>
          </cell>
          <cell r="GO681" t="str">
            <v>PREV</v>
          </cell>
          <cell r="GP681" t="str">
            <v>PREV</v>
          </cell>
          <cell r="GQ681" t="str">
            <v>PREV</v>
          </cell>
          <cell r="GR681" t="str">
            <v>PREV</v>
          </cell>
          <cell r="GS681" t="str">
            <v>PREV</v>
          </cell>
          <cell r="GT681" t="str">
            <v>PREV</v>
          </cell>
          <cell r="GU681" t="str">
            <v>PREV</v>
          </cell>
          <cell r="GV681" t="str">
            <v>PREV</v>
          </cell>
          <cell r="GW681" t="str">
            <v>PREV</v>
          </cell>
          <cell r="GX681" t="str">
            <v>PREV</v>
          </cell>
          <cell r="GY681" t="str">
            <v>PREV</v>
          </cell>
          <cell r="GZ681" t="str">
            <v>PREV</v>
          </cell>
          <cell r="HA681" t="str">
            <v>PREV</v>
          </cell>
          <cell r="HB681" t="str">
            <v>PREV</v>
          </cell>
          <cell r="HC681" t="str">
            <v>PREV</v>
          </cell>
          <cell r="HD681" t="str">
            <v>PREV</v>
          </cell>
          <cell r="HE681" t="str">
            <v>PREV</v>
          </cell>
          <cell r="HF681">
            <v>0</v>
          </cell>
          <cell r="HG681">
            <v>0</v>
          </cell>
          <cell r="HH681">
            <v>0</v>
          </cell>
          <cell r="HI681" t="str">
            <v>PREV</v>
          </cell>
          <cell r="HJ681" t="str">
            <v>PREV</v>
          </cell>
          <cell r="HK681" t="str">
            <v>PREV</v>
          </cell>
          <cell r="HL681" t="str">
            <v>PREV</v>
          </cell>
          <cell r="HM681" t="str">
            <v>PREV</v>
          </cell>
          <cell r="HN681" t="str">
            <v>PREV</v>
          </cell>
          <cell r="HO681" t="str">
            <v>PREV</v>
          </cell>
          <cell r="HP681" t="str">
            <v>PREV</v>
          </cell>
          <cell r="HQ681" t="str">
            <v>PREV</v>
          </cell>
          <cell r="HR681" t="str">
            <v>PREV</v>
          </cell>
          <cell r="HS681" t="str">
            <v>PREV</v>
          </cell>
          <cell r="HT681" t="str">
            <v>PREV</v>
          </cell>
          <cell r="HU681" t="str">
            <v>PREV</v>
          </cell>
          <cell r="HV681" t="str">
            <v>PREV</v>
          </cell>
          <cell r="HW681" t="str">
            <v>PREV</v>
          </cell>
          <cell r="HX681" t="str">
            <v>PREV</v>
          </cell>
          <cell r="HY681" t="str">
            <v>PREV</v>
          </cell>
          <cell r="HZ681" t="str">
            <v>PREV</v>
          </cell>
          <cell r="IA681" t="str">
            <v>PREV</v>
          </cell>
          <cell r="IB681" t="str">
            <v>PREV</v>
          </cell>
          <cell r="IC681" t="str">
            <v>PREV</v>
          </cell>
          <cell r="ID681" t="str">
            <v>PREV</v>
          </cell>
          <cell r="IE681" t="str">
            <v>PREV</v>
          </cell>
          <cell r="IF681" t="str">
            <v>PREV</v>
          </cell>
          <cell r="IG681" t="str">
            <v>PREV</v>
          </cell>
          <cell r="IH681" t="str">
            <v>PREV</v>
          </cell>
          <cell r="II681" t="str">
            <v>PREV</v>
          </cell>
          <cell r="IJ681" t="str">
            <v>PREV</v>
          </cell>
          <cell r="IK681" t="str">
            <v>PREV</v>
          </cell>
          <cell r="IL681" t="str">
            <v>PREV</v>
          </cell>
          <cell r="IM681" t="str">
            <v>PREV</v>
          </cell>
          <cell r="IN681" t="str">
            <v>PREV</v>
          </cell>
          <cell r="IO681" t="str">
            <v>PREV</v>
          </cell>
          <cell r="IP681" t="str">
            <v>PREV</v>
          </cell>
          <cell r="IQ681" t="str">
            <v>PREV</v>
          </cell>
          <cell r="IR681" t="str">
            <v>PREV</v>
          </cell>
          <cell r="IS681" t="str">
            <v>PREV</v>
          </cell>
          <cell r="IT681" t="str">
            <v>PREV</v>
          </cell>
          <cell r="IU681" t="str">
            <v>PREV</v>
          </cell>
          <cell r="IV681" t="str">
            <v>PREV</v>
          </cell>
          <cell r="IW681" t="str">
            <v>PREV</v>
          </cell>
          <cell r="IX681" t="str">
            <v>PREV</v>
          </cell>
          <cell r="IY681" t="str">
            <v>PREV</v>
          </cell>
          <cell r="IZ681" t="str">
            <v>PREV</v>
          </cell>
          <cell r="JA681" t="str">
            <v>PREV</v>
          </cell>
          <cell r="JB681" t="str">
            <v>PREV</v>
          </cell>
          <cell r="JC681" t="str">
            <v>PREV</v>
          </cell>
          <cell r="JD681" t="str">
            <v>PREV</v>
          </cell>
          <cell r="JE681" t="str">
            <v>PREV</v>
          </cell>
          <cell r="JF681" t="str">
            <v>PREV</v>
          </cell>
          <cell r="JG681" t="str">
            <v>PREV</v>
          </cell>
          <cell r="JH681" t="str">
            <v>PREV</v>
          </cell>
          <cell r="JI681" t="str">
            <v>PREV</v>
          </cell>
          <cell r="JJ681" t="str">
            <v>PREV</v>
          </cell>
          <cell r="JK681" t="str">
            <v>PREV</v>
          </cell>
          <cell r="JL681" t="str">
            <v>PREV</v>
          </cell>
          <cell r="JM681" t="str">
            <v>PREV</v>
          </cell>
          <cell r="JN681" t="str">
            <v>PREV</v>
          </cell>
          <cell r="JO681" t="str">
            <v>PREV</v>
          </cell>
          <cell r="JP681" t="str">
            <v>PREV</v>
          </cell>
          <cell r="JQ681" t="str">
            <v>PREV</v>
          </cell>
          <cell r="JR681" t="str">
            <v>PREV</v>
          </cell>
          <cell r="JS681" t="str">
            <v>PREV</v>
          </cell>
          <cell r="JT681" t="str">
            <v>PREV</v>
          </cell>
          <cell r="JU681">
            <v>0</v>
          </cell>
          <cell r="JV681">
            <v>0</v>
          </cell>
          <cell r="JW681" t="str">
            <v>PREV</v>
          </cell>
          <cell r="JX681" t="str">
            <v>PREV</v>
          </cell>
          <cell r="JY681">
            <v>0</v>
          </cell>
          <cell r="JZ681" t="str">
            <v>PREV</v>
          </cell>
          <cell r="KA681" t="str">
            <v>PREV</v>
          </cell>
          <cell r="KB681" t="str">
            <v>PREV</v>
          </cell>
          <cell r="KC681" t="str">
            <v>PREV</v>
          </cell>
          <cell r="KD681" t="str">
            <v>PREV</v>
          </cell>
          <cell r="KE681" t="str">
            <v>PREV</v>
          </cell>
          <cell r="KF681" t="str">
            <v>PREV</v>
          </cell>
          <cell r="KG681" t="str">
            <v>PREV</v>
          </cell>
          <cell r="KH681" t="str">
            <v>PREV</v>
          </cell>
          <cell r="KI681" t="str">
            <v>PREV</v>
          </cell>
          <cell r="KJ681" t="str">
            <v>PREV</v>
          </cell>
          <cell r="KK681" t="str">
            <v>PREV</v>
          </cell>
          <cell r="KL681" t="str">
            <v>PREV</v>
          </cell>
          <cell r="KM681" t="str">
            <v>PREV</v>
          </cell>
          <cell r="KN681" t="str">
            <v>PREV</v>
          </cell>
          <cell r="KO681" t="str">
            <v>PREV</v>
          </cell>
          <cell r="KP681" t="str">
            <v>PREV</v>
          </cell>
          <cell r="KQ681" t="str">
            <v>PREV</v>
          </cell>
          <cell r="KR681" t="str">
            <v>PREV</v>
          </cell>
          <cell r="KS681" t="str">
            <v>PREV</v>
          </cell>
          <cell r="KT681" t="str">
            <v>PREV</v>
          </cell>
          <cell r="KU681" t="str">
            <v>PREV</v>
          </cell>
          <cell r="KV681" t="str">
            <v>PREV</v>
          </cell>
          <cell r="KW681" t="str">
            <v>PREV</v>
          </cell>
          <cell r="KX681" t="str">
            <v>PREV</v>
          </cell>
          <cell r="KY681" t="str">
            <v>PREV</v>
          </cell>
          <cell r="KZ681" t="str">
            <v>PREV</v>
          </cell>
          <cell r="LA681" t="str">
            <v>PREV</v>
          </cell>
          <cell r="LB681" t="str">
            <v>PREV</v>
          </cell>
          <cell r="LC681" t="str">
            <v>PREV</v>
          </cell>
          <cell r="LD681" t="str">
            <v>PREV</v>
          </cell>
          <cell r="LE681" t="str">
            <v>PREV</v>
          </cell>
          <cell r="LF681" t="str">
            <v>PREV</v>
          </cell>
          <cell r="LG681" t="str">
            <v>PREV</v>
          </cell>
          <cell r="LH681" t="str">
            <v>PREV</v>
          </cell>
          <cell r="LI681" t="str">
            <v>PREV</v>
          </cell>
          <cell r="LJ681" t="str">
            <v>PREV</v>
          </cell>
          <cell r="LK681" t="str">
            <v>PREV</v>
          </cell>
          <cell r="LL681" t="str">
            <v>PREV</v>
          </cell>
          <cell r="LM681" t="str">
            <v>PREV</v>
          </cell>
          <cell r="LN681" t="str">
            <v>PREV</v>
          </cell>
          <cell r="LO681" t="str">
            <v>PREV</v>
          </cell>
          <cell r="LP681" t="str">
            <v>PREV</v>
          </cell>
          <cell r="LQ681" t="str">
            <v>PREV</v>
          </cell>
        </row>
        <row r="682">
          <cell r="A682">
            <v>46204</v>
          </cell>
          <cell r="B682">
            <v>54</v>
          </cell>
          <cell r="C682" t="str">
            <v>CONS</v>
          </cell>
          <cell r="D682" t="str">
            <v>PREV</v>
          </cell>
          <cell r="E682" t="str">
            <v>PREV</v>
          </cell>
          <cell r="F682" t="str">
            <v>PREV</v>
          </cell>
          <cell r="G682" t="str">
            <v>PREV</v>
          </cell>
          <cell r="H682" t="str">
            <v>PREV</v>
          </cell>
          <cell r="I682" t="str">
            <v>PREV</v>
          </cell>
          <cell r="J682" t="str">
            <v>PREV</v>
          </cell>
          <cell r="K682" t="str">
            <v>PREV</v>
          </cell>
          <cell r="L682" t="str">
            <v>PREV</v>
          </cell>
          <cell r="M682" t="str">
            <v>PREV</v>
          </cell>
          <cell r="N682" t="str">
            <v>PREV</v>
          </cell>
          <cell r="O682" t="str">
            <v>PREV</v>
          </cell>
          <cell r="P682" t="str">
            <v>PREV</v>
          </cell>
          <cell r="Q682" t="str">
            <v>PREV</v>
          </cell>
          <cell r="R682" t="str">
            <v>PREV</v>
          </cell>
          <cell r="S682" t="str">
            <v>PREV</v>
          </cell>
          <cell r="T682" t="str">
            <v>PREV</v>
          </cell>
          <cell r="U682" t="str">
            <v>PREV</v>
          </cell>
          <cell r="V682" t="str">
            <v>PREV</v>
          </cell>
          <cell r="W682" t="str">
            <v>PREV</v>
          </cell>
          <cell r="X682" t="str">
            <v>PREV</v>
          </cell>
          <cell r="Y682" t="str">
            <v>PREV</v>
          </cell>
          <cell r="Z682" t="str">
            <v>PREV</v>
          </cell>
          <cell r="AA682" t="str">
            <v>PREV</v>
          </cell>
          <cell r="AB682" t="str">
            <v>PREV</v>
          </cell>
          <cell r="AC682" t="str">
            <v>PREV</v>
          </cell>
          <cell r="AD682" t="str">
            <v>PREV</v>
          </cell>
          <cell r="AE682" t="str">
            <v>PREV</v>
          </cell>
          <cell r="AF682" t="str">
            <v>PREV</v>
          </cell>
          <cell r="AG682" t="str">
            <v>PREV</v>
          </cell>
          <cell r="AH682" t="str">
            <v>PREV</v>
          </cell>
          <cell r="AI682" t="str">
            <v>PREV</v>
          </cell>
          <cell r="AJ682" t="str">
            <v>PREV</v>
          </cell>
          <cell r="AK682" t="str">
            <v>PREV</v>
          </cell>
          <cell r="AL682" t="str">
            <v>PREV</v>
          </cell>
          <cell r="AM682" t="str">
            <v>PREV</v>
          </cell>
          <cell r="AN682" t="str">
            <v>PREV</v>
          </cell>
          <cell r="AO682" t="str">
            <v>PREV</v>
          </cell>
          <cell r="AP682" t="str">
            <v>PREV</v>
          </cell>
          <cell r="AQ682" t="str">
            <v>PREV</v>
          </cell>
          <cell r="AR682" t="str">
            <v>PREV</v>
          </cell>
          <cell r="AS682" t="str">
            <v>PREV</v>
          </cell>
          <cell r="AT682" t="str">
            <v>PREV</v>
          </cell>
          <cell r="AU682" t="str">
            <v>PREV</v>
          </cell>
          <cell r="AV682" t="str">
            <v>PREV</v>
          </cell>
          <cell r="AW682" t="str">
            <v>PREV</v>
          </cell>
          <cell r="AX682" t="str">
            <v>PREV</v>
          </cell>
          <cell r="AY682" t="str">
            <v>PREV</v>
          </cell>
          <cell r="AZ682" t="str">
            <v>PREV</v>
          </cell>
          <cell r="BA682" t="str">
            <v>PREV</v>
          </cell>
          <cell r="BB682" t="str">
            <v>PREV</v>
          </cell>
          <cell r="BC682" t="str">
            <v>PREV</v>
          </cell>
          <cell r="BD682" t="str">
            <v>PREV</v>
          </cell>
          <cell r="BE682" t="str">
            <v>PREV</v>
          </cell>
          <cell r="BF682" t="str">
            <v>PREV</v>
          </cell>
          <cell r="BG682">
            <v>0</v>
          </cell>
          <cell r="BH682" t="str">
            <v>PREV</v>
          </cell>
          <cell r="BI682" t="str">
            <v>PREV</v>
          </cell>
          <cell r="BJ682" t="str">
            <v>PREV</v>
          </cell>
          <cell r="BK682" t="str">
            <v>PREV</v>
          </cell>
          <cell r="BL682">
            <v>0</v>
          </cell>
          <cell r="BM682" t="str">
            <v>PREV</v>
          </cell>
          <cell r="BN682" t="str">
            <v>PREV</v>
          </cell>
          <cell r="BO682" t="str">
            <v>PREV</v>
          </cell>
          <cell r="BP682" t="str">
            <v>PREV</v>
          </cell>
          <cell r="BQ682" t="str">
            <v>PREV</v>
          </cell>
          <cell r="BR682" t="str">
            <v>PREV</v>
          </cell>
          <cell r="BS682" t="str">
            <v>PREV</v>
          </cell>
          <cell r="BT682" t="str">
            <v>PREV</v>
          </cell>
          <cell r="BU682" t="str">
            <v>PREV</v>
          </cell>
          <cell r="BV682" t="str">
            <v>PREV</v>
          </cell>
          <cell r="BW682" t="str">
            <v>PREV</v>
          </cell>
          <cell r="BX682" t="str">
            <v>PREV</v>
          </cell>
          <cell r="BY682" t="str">
            <v>PREV</v>
          </cell>
          <cell r="BZ682" t="str">
            <v>PREV</v>
          </cell>
          <cell r="CA682">
            <v>0</v>
          </cell>
          <cell r="CB682" t="str">
            <v>PREV</v>
          </cell>
          <cell r="CC682" t="str">
            <v>PREV</v>
          </cell>
          <cell r="CD682" t="str">
            <v>PREV</v>
          </cell>
          <cell r="CE682" t="str">
            <v>PREV</v>
          </cell>
          <cell r="CF682">
            <v>0</v>
          </cell>
          <cell r="CG682" t="str">
            <v>PREV</v>
          </cell>
          <cell r="CH682" t="str">
            <v>PREV</v>
          </cell>
          <cell r="CI682" t="str">
            <v>PREV</v>
          </cell>
          <cell r="CJ682" t="str">
            <v>PREV</v>
          </cell>
          <cell r="CK682" t="str">
            <v>PREV</v>
          </cell>
          <cell r="CL682" t="str">
            <v>PREV</v>
          </cell>
          <cell r="CM682" t="str">
            <v>PREV</v>
          </cell>
          <cell r="CN682" t="str">
            <v>PREV</v>
          </cell>
          <cell r="CO682" t="str">
            <v>PREV</v>
          </cell>
          <cell r="CP682" t="str">
            <v>PREV</v>
          </cell>
          <cell r="CQ682" t="str">
            <v>PREV</v>
          </cell>
          <cell r="CR682" t="str">
            <v>PREV</v>
          </cell>
          <cell r="CS682" t="str">
            <v>PREV</v>
          </cell>
          <cell r="CT682" t="str">
            <v>PREV</v>
          </cell>
          <cell r="CU682" t="str">
            <v>PREV</v>
          </cell>
          <cell r="CV682">
            <v>0</v>
          </cell>
          <cell r="CW682" t="str">
            <v>PREV</v>
          </cell>
          <cell r="CX682" t="str">
            <v>PREV</v>
          </cell>
          <cell r="CY682">
            <v>0</v>
          </cell>
          <cell r="CZ682" t="str">
            <v>PREV</v>
          </cell>
          <cell r="DA682" t="str">
            <v>PREV</v>
          </cell>
          <cell r="DB682" t="str">
            <v>PREV</v>
          </cell>
          <cell r="DC682" t="str">
            <v>PREV</v>
          </cell>
          <cell r="DD682" t="str">
            <v>PREV</v>
          </cell>
          <cell r="DE682" t="str">
            <v>PREV</v>
          </cell>
          <cell r="DF682" t="str">
            <v>PREV</v>
          </cell>
          <cell r="DG682" t="str">
            <v>PREV</v>
          </cell>
          <cell r="DH682" t="str">
            <v>PREV</v>
          </cell>
          <cell r="DI682" t="str">
            <v>PREV</v>
          </cell>
          <cell r="DJ682" t="str">
            <v>PREV</v>
          </cell>
          <cell r="DK682" t="str">
            <v>PREV</v>
          </cell>
          <cell r="DL682" t="str">
            <v>PREV</v>
          </cell>
          <cell r="DM682" t="str">
            <v>PREV</v>
          </cell>
          <cell r="DN682" t="str">
            <v>PREV</v>
          </cell>
          <cell r="DO682" t="str">
            <v>PREV</v>
          </cell>
          <cell r="DP682" t="str">
            <v>PREV</v>
          </cell>
          <cell r="DQ682" t="str">
            <v>PREV</v>
          </cell>
          <cell r="DR682" t="str">
            <v>PREV</v>
          </cell>
          <cell r="DS682" t="str">
            <v>PREV</v>
          </cell>
          <cell r="DT682" t="str">
            <v>PREV</v>
          </cell>
          <cell r="DU682" t="str">
            <v>PREV</v>
          </cell>
          <cell r="DV682" t="str">
            <v>PREV</v>
          </cell>
          <cell r="DW682" t="str">
            <v>PREV</v>
          </cell>
          <cell r="DX682" t="str">
            <v>PREV</v>
          </cell>
          <cell r="DY682" t="str">
            <v>PREV</v>
          </cell>
          <cell r="DZ682" t="str">
            <v>PREV</v>
          </cell>
          <cell r="EA682" t="str">
            <v>PREV</v>
          </cell>
          <cell r="EB682" t="str">
            <v>PREV</v>
          </cell>
          <cell r="EC682" t="str">
            <v>PREV</v>
          </cell>
          <cell r="ED682" t="str">
            <v>PREV</v>
          </cell>
          <cell r="EE682" t="str">
            <v>PREV</v>
          </cell>
          <cell r="EF682" t="str">
            <v>PREV</v>
          </cell>
          <cell r="EG682" t="str">
            <v>PREV</v>
          </cell>
          <cell r="EH682" t="str">
            <v>PREV</v>
          </cell>
          <cell r="EI682" t="str">
            <v>PREV</v>
          </cell>
          <cell r="EJ682" t="str">
            <v>PREV</v>
          </cell>
          <cell r="EK682" t="str">
            <v>PREV</v>
          </cell>
          <cell r="EL682" t="str">
            <v>PREV</v>
          </cell>
          <cell r="EM682" t="str">
            <v>PREV</v>
          </cell>
          <cell r="EN682" t="str">
            <v>PREV</v>
          </cell>
          <cell r="EO682" t="str">
            <v>PREV</v>
          </cell>
          <cell r="EP682" t="str">
            <v>PREV</v>
          </cell>
          <cell r="EQ682" t="str">
            <v>PREV</v>
          </cell>
          <cell r="ER682" t="str">
            <v>PREV</v>
          </cell>
          <cell r="ES682" t="str">
            <v>PREV</v>
          </cell>
          <cell r="ET682" t="str">
            <v>PREV</v>
          </cell>
          <cell r="EU682" t="str">
            <v>PREV</v>
          </cell>
          <cell r="EV682" t="str">
            <v>PREV</v>
          </cell>
          <cell r="EW682" t="str">
            <v>PREV</v>
          </cell>
          <cell r="EX682" t="str">
            <v>PREV</v>
          </cell>
          <cell r="EY682" t="str">
            <v>PREV</v>
          </cell>
          <cell r="EZ682" t="str">
            <v>PREV</v>
          </cell>
          <cell r="FA682" t="str">
            <v>PREV</v>
          </cell>
          <cell r="FB682" t="str">
            <v>PREV</v>
          </cell>
          <cell r="FC682" t="str">
            <v>PREV</v>
          </cell>
          <cell r="FD682" t="str">
            <v>PREV</v>
          </cell>
          <cell r="FE682" t="str">
            <v>PREV</v>
          </cell>
          <cell r="FF682" t="str">
            <v>PREV</v>
          </cell>
          <cell r="FG682" t="str">
            <v>PREV</v>
          </cell>
          <cell r="FH682" t="str">
            <v>PREV</v>
          </cell>
          <cell r="FI682" t="str">
            <v>PREV</v>
          </cell>
          <cell r="FJ682" t="str">
            <v>PREV</v>
          </cell>
          <cell r="FK682" t="str">
            <v>PREV</v>
          </cell>
          <cell r="FL682" t="str">
            <v>PREV</v>
          </cell>
          <cell r="FM682" t="str">
            <v>PREV</v>
          </cell>
          <cell r="FN682" t="str">
            <v>PREV</v>
          </cell>
          <cell r="FO682" t="str">
            <v>PREV</v>
          </cell>
          <cell r="FP682" t="str">
            <v>PREV</v>
          </cell>
          <cell r="FQ682" t="str">
            <v>PREV</v>
          </cell>
          <cell r="FR682" t="str">
            <v>PREV</v>
          </cell>
          <cell r="FS682" t="str">
            <v>PREV</v>
          </cell>
          <cell r="FT682" t="str">
            <v>PREV</v>
          </cell>
          <cell r="FU682" t="str">
            <v>PREV</v>
          </cell>
          <cell r="FV682" t="str">
            <v>PREV</v>
          </cell>
          <cell r="FW682" t="str">
            <v>PREV</v>
          </cell>
          <cell r="FX682" t="str">
            <v>PREV</v>
          </cell>
          <cell r="FY682" t="str">
            <v>PREV</v>
          </cell>
          <cell r="FZ682" t="str">
            <v>PREV</v>
          </cell>
          <cell r="GA682" t="str">
            <v>PREV</v>
          </cell>
          <cell r="GB682" t="str">
            <v>PREV</v>
          </cell>
          <cell r="GC682" t="str">
            <v>PREV</v>
          </cell>
          <cell r="GD682" t="str">
            <v>PREV</v>
          </cell>
          <cell r="GE682" t="str">
            <v>PREV</v>
          </cell>
          <cell r="GF682" t="str">
            <v>PREV</v>
          </cell>
          <cell r="GG682" t="str">
            <v>PREV</v>
          </cell>
          <cell r="GH682" t="str">
            <v>PREV</v>
          </cell>
          <cell r="GI682" t="str">
            <v>PREV</v>
          </cell>
          <cell r="GJ682" t="str">
            <v>PREV</v>
          </cell>
          <cell r="GK682" t="str">
            <v>PREV</v>
          </cell>
          <cell r="GL682" t="str">
            <v>PREV</v>
          </cell>
          <cell r="GM682" t="str">
            <v>PREV</v>
          </cell>
          <cell r="GN682" t="str">
            <v>PREV</v>
          </cell>
          <cell r="GO682" t="str">
            <v>PREV</v>
          </cell>
          <cell r="GP682" t="str">
            <v>PREV</v>
          </cell>
          <cell r="GQ682" t="str">
            <v>PREV</v>
          </cell>
          <cell r="GR682" t="str">
            <v>PREV</v>
          </cell>
          <cell r="GS682" t="str">
            <v>PREV</v>
          </cell>
          <cell r="GT682" t="str">
            <v>PREV</v>
          </cell>
          <cell r="GU682" t="str">
            <v>PREV</v>
          </cell>
          <cell r="GV682" t="str">
            <v>PREV</v>
          </cell>
          <cell r="GW682" t="str">
            <v>PREV</v>
          </cell>
          <cell r="GX682" t="str">
            <v>PREV</v>
          </cell>
          <cell r="GY682" t="str">
            <v>PREV</v>
          </cell>
          <cell r="GZ682" t="str">
            <v>PREV</v>
          </cell>
          <cell r="HA682" t="str">
            <v>PREV</v>
          </cell>
          <cell r="HB682" t="str">
            <v>PREV</v>
          </cell>
          <cell r="HC682" t="str">
            <v>PREV</v>
          </cell>
          <cell r="HD682" t="str">
            <v>PREV</v>
          </cell>
          <cell r="HE682" t="str">
            <v>PREV</v>
          </cell>
          <cell r="HF682">
            <v>0</v>
          </cell>
          <cell r="HG682">
            <v>0</v>
          </cell>
          <cell r="HH682">
            <v>0</v>
          </cell>
          <cell r="HI682" t="str">
            <v>PREV</v>
          </cell>
          <cell r="HJ682" t="str">
            <v>PREV</v>
          </cell>
          <cell r="HK682" t="str">
            <v>PREV</v>
          </cell>
          <cell r="HL682" t="str">
            <v>PREV</v>
          </cell>
          <cell r="HM682" t="str">
            <v>PREV</v>
          </cell>
          <cell r="HN682" t="str">
            <v>PREV</v>
          </cell>
          <cell r="HO682" t="str">
            <v>PREV</v>
          </cell>
          <cell r="HP682" t="str">
            <v>PREV</v>
          </cell>
          <cell r="HQ682" t="str">
            <v>PREV</v>
          </cell>
          <cell r="HR682" t="str">
            <v>PREV</v>
          </cell>
          <cell r="HS682" t="str">
            <v>PREV</v>
          </cell>
          <cell r="HT682" t="str">
            <v>PREV</v>
          </cell>
          <cell r="HU682" t="str">
            <v>PREV</v>
          </cell>
          <cell r="HV682" t="str">
            <v>PREV</v>
          </cell>
          <cell r="HW682" t="str">
            <v>PREV</v>
          </cell>
          <cell r="HX682" t="str">
            <v>PREV</v>
          </cell>
          <cell r="HY682" t="str">
            <v>PREV</v>
          </cell>
          <cell r="HZ682" t="str">
            <v>PREV</v>
          </cell>
          <cell r="IA682" t="str">
            <v>PREV</v>
          </cell>
          <cell r="IB682" t="str">
            <v>PREV</v>
          </cell>
          <cell r="IC682" t="str">
            <v>PREV</v>
          </cell>
          <cell r="ID682" t="str">
            <v>PREV</v>
          </cell>
          <cell r="IE682" t="str">
            <v>PREV</v>
          </cell>
          <cell r="IF682" t="str">
            <v>PREV</v>
          </cell>
          <cell r="IG682" t="str">
            <v>PREV</v>
          </cell>
          <cell r="IH682" t="str">
            <v>PREV</v>
          </cell>
          <cell r="II682" t="str">
            <v>PREV</v>
          </cell>
          <cell r="IJ682" t="str">
            <v>PREV</v>
          </cell>
          <cell r="IK682" t="str">
            <v>PREV</v>
          </cell>
          <cell r="IL682" t="str">
            <v>PREV</v>
          </cell>
          <cell r="IM682" t="str">
            <v>PREV</v>
          </cell>
          <cell r="IN682" t="str">
            <v>PREV</v>
          </cell>
          <cell r="IO682" t="str">
            <v>PREV</v>
          </cell>
          <cell r="IP682" t="str">
            <v>PREV</v>
          </cell>
          <cell r="IQ682" t="str">
            <v>PREV</v>
          </cell>
          <cell r="IR682" t="str">
            <v>PREV</v>
          </cell>
          <cell r="IS682" t="str">
            <v>PREV</v>
          </cell>
          <cell r="IT682" t="str">
            <v>PREV</v>
          </cell>
          <cell r="IU682" t="str">
            <v>PREV</v>
          </cell>
          <cell r="IV682" t="str">
            <v>PREV</v>
          </cell>
          <cell r="IW682" t="str">
            <v>PREV</v>
          </cell>
          <cell r="IX682" t="str">
            <v>PREV</v>
          </cell>
          <cell r="IY682" t="str">
            <v>PREV</v>
          </cell>
          <cell r="IZ682" t="str">
            <v>PREV</v>
          </cell>
          <cell r="JA682" t="str">
            <v>PREV</v>
          </cell>
          <cell r="JB682" t="str">
            <v>PREV</v>
          </cell>
          <cell r="JC682" t="str">
            <v>PREV</v>
          </cell>
          <cell r="JD682" t="str">
            <v>PREV</v>
          </cell>
          <cell r="JE682" t="str">
            <v>PREV</v>
          </cell>
          <cell r="JF682" t="str">
            <v>PREV</v>
          </cell>
          <cell r="JG682" t="str">
            <v>PREV</v>
          </cell>
          <cell r="JH682" t="str">
            <v>PREV</v>
          </cell>
          <cell r="JI682" t="str">
            <v>PREV</v>
          </cell>
          <cell r="JJ682" t="str">
            <v>PREV</v>
          </cell>
          <cell r="JK682" t="str">
            <v>PREV</v>
          </cell>
          <cell r="JL682" t="str">
            <v>PREV</v>
          </cell>
          <cell r="JM682" t="str">
            <v>PREV</v>
          </cell>
          <cell r="JN682" t="str">
            <v>PREV</v>
          </cell>
          <cell r="JO682" t="str">
            <v>PREV</v>
          </cell>
          <cell r="JP682" t="str">
            <v>PREV</v>
          </cell>
          <cell r="JQ682" t="str">
            <v>PREV</v>
          </cell>
          <cell r="JR682" t="str">
            <v>PREV</v>
          </cell>
          <cell r="JS682" t="str">
            <v>PREV</v>
          </cell>
          <cell r="JT682" t="str">
            <v>PREV</v>
          </cell>
          <cell r="JU682">
            <v>0</v>
          </cell>
          <cell r="JV682">
            <v>0</v>
          </cell>
          <cell r="JW682" t="str">
            <v>PREV</v>
          </cell>
          <cell r="JX682" t="str">
            <v>PREV</v>
          </cell>
          <cell r="JY682">
            <v>0</v>
          </cell>
          <cell r="JZ682" t="str">
            <v>PREV</v>
          </cell>
          <cell r="KA682" t="str">
            <v>PREV</v>
          </cell>
          <cell r="KB682" t="str">
            <v>PREV</v>
          </cell>
          <cell r="KC682" t="str">
            <v>PREV</v>
          </cell>
          <cell r="KD682" t="str">
            <v>PREV</v>
          </cell>
          <cell r="KE682" t="str">
            <v>PREV</v>
          </cell>
          <cell r="KF682" t="str">
            <v>PREV</v>
          </cell>
          <cell r="KG682" t="str">
            <v>PREV</v>
          </cell>
          <cell r="KH682" t="str">
            <v>PREV</v>
          </cell>
          <cell r="KI682" t="str">
            <v>PREV</v>
          </cell>
          <cell r="KJ682" t="str">
            <v>PREV</v>
          </cell>
          <cell r="KK682" t="str">
            <v>PREV</v>
          </cell>
          <cell r="KL682" t="str">
            <v>PREV</v>
          </cell>
          <cell r="KM682" t="str">
            <v>PREV</v>
          </cell>
          <cell r="KN682" t="str">
            <v>PREV</v>
          </cell>
          <cell r="KO682" t="str">
            <v>PREV</v>
          </cell>
          <cell r="KP682" t="str">
            <v>PREV</v>
          </cell>
          <cell r="KQ682" t="str">
            <v>PREV</v>
          </cell>
          <cell r="KR682" t="str">
            <v>PREV</v>
          </cell>
          <cell r="KS682" t="str">
            <v>PREV</v>
          </cell>
          <cell r="KT682" t="str">
            <v>PREV</v>
          </cell>
          <cell r="KU682" t="str">
            <v>PREV</v>
          </cell>
          <cell r="KV682" t="str">
            <v>PREV</v>
          </cell>
          <cell r="KW682" t="str">
            <v>PREV</v>
          </cell>
          <cell r="KX682" t="str">
            <v>PREV</v>
          </cell>
          <cell r="KY682" t="str">
            <v>PREV</v>
          </cell>
          <cell r="KZ682" t="str">
            <v>PREV</v>
          </cell>
          <cell r="LA682" t="str">
            <v>PREV</v>
          </cell>
          <cell r="LB682" t="str">
            <v>PREV</v>
          </cell>
          <cell r="LC682" t="str">
            <v>PREV</v>
          </cell>
          <cell r="LD682" t="str">
            <v>PREV</v>
          </cell>
          <cell r="LE682" t="str">
            <v>PREV</v>
          </cell>
          <cell r="LF682" t="str">
            <v>PREV</v>
          </cell>
          <cell r="LG682" t="str">
            <v>PREV</v>
          </cell>
          <cell r="LH682" t="str">
            <v>PREV</v>
          </cell>
          <cell r="LI682" t="str">
            <v>PREV</v>
          </cell>
          <cell r="LJ682" t="str">
            <v>PREV</v>
          </cell>
          <cell r="LK682" t="str">
            <v>PREV</v>
          </cell>
          <cell r="LL682" t="str">
            <v>PREV</v>
          </cell>
          <cell r="LM682" t="str">
            <v>PREV</v>
          </cell>
          <cell r="LN682" t="str">
            <v>PREV</v>
          </cell>
          <cell r="LO682" t="str">
            <v>PREV</v>
          </cell>
          <cell r="LP682" t="str">
            <v>PREV</v>
          </cell>
          <cell r="LQ682" t="str">
            <v>PREV</v>
          </cell>
        </row>
        <row r="683">
          <cell r="A683">
            <v>46174</v>
          </cell>
          <cell r="B683">
            <v>55</v>
          </cell>
          <cell r="C683" t="str">
            <v>CONS</v>
          </cell>
          <cell r="D683" t="str">
            <v>PREV</v>
          </cell>
          <cell r="E683" t="str">
            <v>PREV</v>
          </cell>
          <cell r="F683" t="str">
            <v>PREV</v>
          </cell>
          <cell r="G683" t="str">
            <v>PREV</v>
          </cell>
          <cell r="H683" t="str">
            <v>PREV</v>
          </cell>
          <cell r="I683" t="str">
            <v>PREV</v>
          </cell>
          <cell r="J683" t="str">
            <v>PREV</v>
          </cell>
          <cell r="K683" t="str">
            <v>PREV</v>
          </cell>
          <cell r="L683" t="str">
            <v>PREV</v>
          </cell>
          <cell r="M683" t="str">
            <v>PREV</v>
          </cell>
          <cell r="N683" t="str">
            <v>PREV</v>
          </cell>
          <cell r="O683" t="str">
            <v>PREV</v>
          </cell>
          <cell r="P683" t="str">
            <v>PREV</v>
          </cell>
          <cell r="Q683" t="str">
            <v>PREV</v>
          </cell>
          <cell r="R683" t="str">
            <v>PREV</v>
          </cell>
          <cell r="S683" t="str">
            <v>PREV</v>
          </cell>
          <cell r="T683" t="str">
            <v>PREV</v>
          </cell>
          <cell r="U683" t="str">
            <v>PREV</v>
          </cell>
          <cell r="V683" t="str">
            <v>PREV</v>
          </cell>
          <cell r="W683" t="str">
            <v>PREV</v>
          </cell>
          <cell r="X683" t="str">
            <v>PREV</v>
          </cell>
          <cell r="Y683" t="str">
            <v>PREV</v>
          </cell>
          <cell r="Z683" t="str">
            <v>PREV</v>
          </cell>
          <cell r="AA683" t="str">
            <v>PREV</v>
          </cell>
          <cell r="AB683" t="str">
            <v>PREV</v>
          </cell>
          <cell r="AC683" t="str">
            <v>PREV</v>
          </cell>
          <cell r="AD683" t="str">
            <v>PREV</v>
          </cell>
          <cell r="AE683" t="str">
            <v>PREV</v>
          </cell>
          <cell r="AF683" t="str">
            <v>PREV</v>
          </cell>
          <cell r="AG683" t="str">
            <v>PREV</v>
          </cell>
          <cell r="AH683" t="str">
            <v>PREV</v>
          </cell>
          <cell r="AI683" t="str">
            <v>PREV</v>
          </cell>
          <cell r="AJ683" t="str">
            <v>PREV</v>
          </cell>
          <cell r="AK683" t="str">
            <v>PREV</v>
          </cell>
          <cell r="AL683" t="str">
            <v>PREV</v>
          </cell>
          <cell r="AM683" t="str">
            <v>PREV</v>
          </cell>
          <cell r="AN683" t="str">
            <v>PREV</v>
          </cell>
          <cell r="AO683" t="str">
            <v>PREV</v>
          </cell>
          <cell r="AP683" t="str">
            <v>PREV</v>
          </cell>
          <cell r="AQ683" t="str">
            <v>PREV</v>
          </cell>
          <cell r="AR683" t="str">
            <v>PREV</v>
          </cell>
          <cell r="AS683" t="str">
            <v>PREV</v>
          </cell>
          <cell r="AT683" t="str">
            <v>PREV</v>
          </cell>
          <cell r="AU683" t="str">
            <v>PREV</v>
          </cell>
          <cell r="AV683" t="str">
            <v>PREV</v>
          </cell>
          <cell r="AW683" t="str">
            <v>PREV</v>
          </cell>
          <cell r="AX683" t="str">
            <v>PREV</v>
          </cell>
          <cell r="AY683" t="str">
            <v>PREV</v>
          </cell>
          <cell r="AZ683" t="str">
            <v>PREV</v>
          </cell>
          <cell r="BA683" t="str">
            <v>PREV</v>
          </cell>
          <cell r="BB683" t="str">
            <v>PREV</v>
          </cell>
          <cell r="BC683" t="str">
            <v>PREV</v>
          </cell>
          <cell r="BD683" t="str">
            <v>PREV</v>
          </cell>
          <cell r="BE683" t="str">
            <v>PREV</v>
          </cell>
          <cell r="BF683" t="str">
            <v>PREV</v>
          </cell>
          <cell r="BG683">
            <v>0</v>
          </cell>
          <cell r="BH683" t="str">
            <v>PREV</v>
          </cell>
          <cell r="BI683" t="str">
            <v>PREV</v>
          </cell>
          <cell r="BJ683" t="str">
            <v>PREV</v>
          </cell>
          <cell r="BK683" t="str">
            <v>PREV</v>
          </cell>
          <cell r="BL683">
            <v>0</v>
          </cell>
          <cell r="BM683" t="str">
            <v>PREV</v>
          </cell>
          <cell r="BN683" t="str">
            <v>PREV</v>
          </cell>
          <cell r="BO683" t="str">
            <v>PREV</v>
          </cell>
          <cell r="BP683" t="str">
            <v>PREV</v>
          </cell>
          <cell r="BQ683" t="str">
            <v>PREV</v>
          </cell>
          <cell r="BR683" t="str">
            <v>PREV</v>
          </cell>
          <cell r="BS683" t="str">
            <v>PREV</v>
          </cell>
          <cell r="BT683" t="str">
            <v>PREV</v>
          </cell>
          <cell r="BU683" t="str">
            <v>PREV</v>
          </cell>
          <cell r="BV683" t="str">
            <v>PREV</v>
          </cell>
          <cell r="BW683" t="str">
            <v>PREV</v>
          </cell>
          <cell r="BX683" t="str">
            <v>PREV</v>
          </cell>
          <cell r="BY683" t="str">
            <v>PREV</v>
          </cell>
          <cell r="BZ683" t="str">
            <v>PREV</v>
          </cell>
          <cell r="CA683">
            <v>0</v>
          </cell>
          <cell r="CB683" t="str">
            <v>PREV</v>
          </cell>
          <cell r="CC683" t="str">
            <v>PREV</v>
          </cell>
          <cell r="CD683" t="str">
            <v>PREV</v>
          </cell>
          <cell r="CE683" t="str">
            <v>PREV</v>
          </cell>
          <cell r="CF683">
            <v>0</v>
          </cell>
          <cell r="CG683" t="str">
            <v>PREV</v>
          </cell>
          <cell r="CH683" t="str">
            <v>PREV</v>
          </cell>
          <cell r="CI683" t="str">
            <v>PREV</v>
          </cell>
          <cell r="CJ683" t="str">
            <v>PREV</v>
          </cell>
          <cell r="CK683" t="str">
            <v>PREV</v>
          </cell>
          <cell r="CL683" t="str">
            <v>PREV</v>
          </cell>
          <cell r="CM683" t="str">
            <v>PREV</v>
          </cell>
          <cell r="CN683" t="str">
            <v>PREV</v>
          </cell>
          <cell r="CO683" t="str">
            <v>PREV</v>
          </cell>
          <cell r="CP683" t="str">
            <v>PREV</v>
          </cell>
          <cell r="CQ683" t="str">
            <v>PREV</v>
          </cell>
          <cell r="CR683" t="str">
            <v>PREV</v>
          </cell>
          <cell r="CS683" t="str">
            <v>PREV</v>
          </cell>
          <cell r="CT683" t="str">
            <v>PREV</v>
          </cell>
          <cell r="CU683" t="str">
            <v>PREV</v>
          </cell>
          <cell r="CV683">
            <v>0</v>
          </cell>
          <cell r="CW683" t="str">
            <v>PREV</v>
          </cell>
          <cell r="CX683" t="str">
            <v>PREV</v>
          </cell>
          <cell r="CY683">
            <v>0</v>
          </cell>
          <cell r="CZ683" t="str">
            <v>PREV</v>
          </cell>
          <cell r="DA683" t="str">
            <v>PREV</v>
          </cell>
          <cell r="DB683" t="str">
            <v>PREV</v>
          </cell>
          <cell r="DC683" t="str">
            <v>PREV</v>
          </cell>
          <cell r="DD683" t="str">
            <v>PREV</v>
          </cell>
          <cell r="DE683" t="str">
            <v>PREV</v>
          </cell>
          <cell r="DF683" t="str">
            <v>PREV</v>
          </cell>
          <cell r="DG683" t="str">
            <v>PREV</v>
          </cell>
          <cell r="DH683" t="str">
            <v>PREV</v>
          </cell>
          <cell r="DI683" t="str">
            <v>PREV</v>
          </cell>
          <cell r="DJ683" t="str">
            <v>PREV</v>
          </cell>
          <cell r="DK683" t="str">
            <v>PREV</v>
          </cell>
          <cell r="DL683" t="str">
            <v>PREV</v>
          </cell>
          <cell r="DM683" t="str">
            <v>PREV</v>
          </cell>
          <cell r="DN683" t="str">
            <v>PREV</v>
          </cell>
          <cell r="DO683" t="str">
            <v>PREV</v>
          </cell>
          <cell r="DP683" t="str">
            <v>PREV</v>
          </cell>
          <cell r="DQ683" t="str">
            <v>PREV</v>
          </cell>
          <cell r="DR683" t="str">
            <v>PREV</v>
          </cell>
          <cell r="DS683" t="str">
            <v>PREV</v>
          </cell>
          <cell r="DT683" t="str">
            <v>PREV</v>
          </cell>
          <cell r="DU683" t="str">
            <v>PREV</v>
          </cell>
          <cell r="DV683" t="str">
            <v>PREV</v>
          </cell>
          <cell r="DW683" t="str">
            <v>PREV</v>
          </cell>
          <cell r="DX683" t="str">
            <v>PREV</v>
          </cell>
          <cell r="DY683" t="str">
            <v>PREV</v>
          </cell>
          <cell r="DZ683" t="str">
            <v>PREV</v>
          </cell>
          <cell r="EA683" t="str">
            <v>PREV</v>
          </cell>
          <cell r="EB683" t="str">
            <v>PREV</v>
          </cell>
          <cell r="EC683" t="str">
            <v>PREV</v>
          </cell>
          <cell r="ED683" t="str">
            <v>PREV</v>
          </cell>
          <cell r="EE683" t="str">
            <v>PREV</v>
          </cell>
          <cell r="EF683" t="str">
            <v>PREV</v>
          </cell>
          <cell r="EG683" t="str">
            <v>PREV</v>
          </cell>
          <cell r="EH683" t="str">
            <v>PREV</v>
          </cell>
          <cell r="EI683" t="str">
            <v>PREV</v>
          </cell>
          <cell r="EJ683" t="str">
            <v>PREV</v>
          </cell>
          <cell r="EK683" t="str">
            <v>PREV</v>
          </cell>
          <cell r="EL683" t="str">
            <v>PREV</v>
          </cell>
          <cell r="EM683" t="str">
            <v>PREV</v>
          </cell>
          <cell r="EN683" t="str">
            <v>PREV</v>
          </cell>
          <cell r="EO683" t="str">
            <v>PREV</v>
          </cell>
          <cell r="EP683" t="str">
            <v>PREV</v>
          </cell>
          <cell r="EQ683" t="str">
            <v>PREV</v>
          </cell>
          <cell r="ER683" t="str">
            <v>PREV</v>
          </cell>
          <cell r="ES683" t="str">
            <v>PREV</v>
          </cell>
          <cell r="ET683" t="str">
            <v>PREV</v>
          </cell>
          <cell r="EU683" t="str">
            <v>PREV</v>
          </cell>
          <cell r="EV683" t="str">
            <v>PREV</v>
          </cell>
          <cell r="EW683" t="str">
            <v>PREV</v>
          </cell>
          <cell r="EX683" t="str">
            <v>PREV</v>
          </cell>
          <cell r="EY683" t="str">
            <v>PREV</v>
          </cell>
          <cell r="EZ683" t="str">
            <v>PREV</v>
          </cell>
          <cell r="FA683" t="str">
            <v>PREV</v>
          </cell>
          <cell r="FB683" t="str">
            <v>PREV</v>
          </cell>
          <cell r="FC683" t="str">
            <v>PREV</v>
          </cell>
          <cell r="FD683" t="str">
            <v>PREV</v>
          </cell>
          <cell r="FE683" t="str">
            <v>PREV</v>
          </cell>
          <cell r="FF683" t="str">
            <v>PREV</v>
          </cell>
          <cell r="FG683" t="str">
            <v>PREV</v>
          </cell>
          <cell r="FH683" t="str">
            <v>PREV</v>
          </cell>
          <cell r="FI683" t="str">
            <v>PREV</v>
          </cell>
          <cell r="FJ683" t="str">
            <v>PREV</v>
          </cell>
          <cell r="FK683" t="str">
            <v>PREV</v>
          </cell>
          <cell r="FL683" t="str">
            <v>PREV</v>
          </cell>
          <cell r="FM683" t="str">
            <v>PREV</v>
          </cell>
          <cell r="FN683" t="str">
            <v>PREV</v>
          </cell>
          <cell r="FO683" t="str">
            <v>PREV</v>
          </cell>
          <cell r="FP683" t="str">
            <v>PREV</v>
          </cell>
          <cell r="FQ683" t="str">
            <v>PREV</v>
          </cell>
          <cell r="FR683" t="str">
            <v>PREV</v>
          </cell>
          <cell r="FS683" t="str">
            <v>PREV</v>
          </cell>
          <cell r="FT683" t="str">
            <v>PREV</v>
          </cell>
          <cell r="FU683" t="str">
            <v>PREV</v>
          </cell>
          <cell r="FV683" t="str">
            <v>PREV</v>
          </cell>
          <cell r="FW683" t="str">
            <v>PREV</v>
          </cell>
          <cell r="FX683" t="str">
            <v>PREV</v>
          </cell>
          <cell r="FY683" t="str">
            <v>PREV</v>
          </cell>
          <cell r="FZ683" t="str">
            <v>PREV</v>
          </cell>
          <cell r="GA683" t="str">
            <v>PREV</v>
          </cell>
          <cell r="GB683" t="str">
            <v>PREV</v>
          </cell>
          <cell r="GC683" t="str">
            <v>PREV</v>
          </cell>
          <cell r="GD683" t="str">
            <v>PREV</v>
          </cell>
          <cell r="GE683" t="str">
            <v>PREV</v>
          </cell>
          <cell r="GF683" t="str">
            <v>PREV</v>
          </cell>
          <cell r="GG683" t="str">
            <v>PREV</v>
          </cell>
          <cell r="GH683" t="str">
            <v>PREV</v>
          </cell>
          <cell r="GI683" t="str">
            <v>PREV</v>
          </cell>
          <cell r="GJ683" t="str">
            <v>PREV</v>
          </cell>
          <cell r="GK683" t="str">
            <v>PREV</v>
          </cell>
          <cell r="GL683" t="str">
            <v>PREV</v>
          </cell>
          <cell r="GM683" t="str">
            <v>PREV</v>
          </cell>
          <cell r="GN683" t="str">
            <v>PREV</v>
          </cell>
          <cell r="GO683" t="str">
            <v>PREV</v>
          </cell>
          <cell r="GP683" t="str">
            <v>PREV</v>
          </cell>
          <cell r="GQ683" t="str">
            <v>PREV</v>
          </cell>
          <cell r="GR683" t="str">
            <v>PREV</v>
          </cell>
          <cell r="GS683" t="str">
            <v>PREV</v>
          </cell>
          <cell r="GT683" t="str">
            <v>PREV</v>
          </cell>
          <cell r="GU683" t="str">
            <v>PREV</v>
          </cell>
          <cell r="GV683" t="str">
            <v>PREV</v>
          </cell>
          <cell r="GW683" t="str">
            <v>PREV</v>
          </cell>
          <cell r="GX683" t="str">
            <v>PREV</v>
          </cell>
          <cell r="GY683" t="str">
            <v>PREV</v>
          </cell>
          <cell r="GZ683" t="str">
            <v>PREV</v>
          </cell>
          <cell r="HA683" t="str">
            <v>PREV</v>
          </cell>
          <cell r="HB683" t="str">
            <v>PREV</v>
          </cell>
          <cell r="HC683" t="str">
            <v>PREV</v>
          </cell>
          <cell r="HD683" t="str">
            <v>PREV</v>
          </cell>
          <cell r="HE683" t="str">
            <v>PREV</v>
          </cell>
          <cell r="HF683">
            <v>0</v>
          </cell>
          <cell r="HG683">
            <v>0</v>
          </cell>
          <cell r="HH683">
            <v>0</v>
          </cell>
          <cell r="HI683" t="str">
            <v>PREV</v>
          </cell>
          <cell r="HJ683" t="str">
            <v>PREV</v>
          </cell>
          <cell r="HK683" t="str">
            <v>PREV</v>
          </cell>
          <cell r="HL683" t="str">
            <v>PREV</v>
          </cell>
          <cell r="HM683" t="str">
            <v>PREV</v>
          </cell>
          <cell r="HN683" t="str">
            <v>PREV</v>
          </cell>
          <cell r="HO683" t="str">
            <v>PREV</v>
          </cell>
          <cell r="HP683" t="str">
            <v>PREV</v>
          </cell>
          <cell r="HQ683" t="str">
            <v>PREV</v>
          </cell>
          <cell r="HR683" t="str">
            <v>PREV</v>
          </cell>
          <cell r="HS683" t="str">
            <v>PREV</v>
          </cell>
          <cell r="HT683" t="str">
            <v>PREV</v>
          </cell>
          <cell r="HU683" t="str">
            <v>PREV</v>
          </cell>
          <cell r="HV683" t="str">
            <v>PREV</v>
          </cell>
          <cell r="HW683" t="str">
            <v>PREV</v>
          </cell>
          <cell r="HX683" t="str">
            <v>PREV</v>
          </cell>
          <cell r="HY683" t="str">
            <v>PREV</v>
          </cell>
          <cell r="HZ683" t="str">
            <v>PREV</v>
          </cell>
          <cell r="IA683" t="str">
            <v>PREV</v>
          </cell>
          <cell r="IB683" t="str">
            <v>PREV</v>
          </cell>
          <cell r="IC683" t="str">
            <v>PREV</v>
          </cell>
          <cell r="ID683" t="str">
            <v>PREV</v>
          </cell>
          <cell r="IE683" t="str">
            <v>PREV</v>
          </cell>
          <cell r="IF683" t="str">
            <v>PREV</v>
          </cell>
          <cell r="IG683" t="str">
            <v>PREV</v>
          </cell>
          <cell r="IH683" t="str">
            <v>PREV</v>
          </cell>
          <cell r="II683" t="str">
            <v>PREV</v>
          </cell>
          <cell r="IJ683" t="str">
            <v>PREV</v>
          </cell>
          <cell r="IK683" t="str">
            <v>PREV</v>
          </cell>
          <cell r="IL683" t="str">
            <v>PREV</v>
          </cell>
          <cell r="IM683" t="str">
            <v>PREV</v>
          </cell>
          <cell r="IN683" t="str">
            <v>PREV</v>
          </cell>
          <cell r="IO683" t="str">
            <v>PREV</v>
          </cell>
          <cell r="IP683" t="str">
            <v>PREV</v>
          </cell>
          <cell r="IQ683" t="str">
            <v>PREV</v>
          </cell>
          <cell r="IR683" t="str">
            <v>PREV</v>
          </cell>
          <cell r="IS683" t="str">
            <v>PREV</v>
          </cell>
          <cell r="IT683" t="str">
            <v>PREV</v>
          </cell>
          <cell r="IU683" t="str">
            <v>PREV</v>
          </cell>
          <cell r="IV683" t="str">
            <v>PREV</v>
          </cell>
          <cell r="IW683" t="str">
            <v>PREV</v>
          </cell>
          <cell r="IX683" t="str">
            <v>PREV</v>
          </cell>
          <cell r="IY683" t="str">
            <v>PREV</v>
          </cell>
          <cell r="IZ683" t="str">
            <v>PREV</v>
          </cell>
          <cell r="JA683" t="str">
            <v>PREV</v>
          </cell>
          <cell r="JB683" t="str">
            <v>PREV</v>
          </cell>
          <cell r="JC683" t="str">
            <v>PREV</v>
          </cell>
          <cell r="JD683" t="str">
            <v>PREV</v>
          </cell>
          <cell r="JE683" t="str">
            <v>PREV</v>
          </cell>
          <cell r="JF683" t="str">
            <v>PREV</v>
          </cell>
          <cell r="JG683" t="str">
            <v>PREV</v>
          </cell>
          <cell r="JH683" t="str">
            <v>PREV</v>
          </cell>
          <cell r="JI683" t="str">
            <v>PREV</v>
          </cell>
          <cell r="JJ683" t="str">
            <v>PREV</v>
          </cell>
          <cell r="JK683" t="str">
            <v>PREV</v>
          </cell>
          <cell r="JL683" t="str">
            <v>PREV</v>
          </cell>
          <cell r="JM683" t="str">
            <v>PREV</v>
          </cell>
          <cell r="JN683" t="str">
            <v>PREV</v>
          </cell>
          <cell r="JO683" t="str">
            <v>PREV</v>
          </cell>
          <cell r="JP683" t="str">
            <v>PREV</v>
          </cell>
          <cell r="JQ683" t="str">
            <v>PREV</v>
          </cell>
          <cell r="JR683" t="str">
            <v>PREV</v>
          </cell>
          <cell r="JS683" t="str">
            <v>PREV</v>
          </cell>
          <cell r="JT683" t="str">
            <v>PREV</v>
          </cell>
          <cell r="JU683">
            <v>0</v>
          </cell>
          <cell r="JV683">
            <v>0</v>
          </cell>
          <cell r="JW683" t="str">
            <v>PREV</v>
          </cell>
          <cell r="JX683" t="str">
            <v>PREV</v>
          </cell>
          <cell r="JY683">
            <v>0</v>
          </cell>
          <cell r="JZ683" t="str">
            <v>PREV</v>
          </cell>
          <cell r="KA683" t="str">
            <v>PREV</v>
          </cell>
          <cell r="KB683" t="str">
            <v>PREV</v>
          </cell>
          <cell r="KC683" t="str">
            <v>PREV</v>
          </cell>
          <cell r="KD683" t="str">
            <v>PREV</v>
          </cell>
          <cell r="KE683" t="str">
            <v>PREV</v>
          </cell>
          <cell r="KF683" t="str">
            <v>PREV</v>
          </cell>
          <cell r="KG683" t="str">
            <v>PREV</v>
          </cell>
          <cell r="KH683" t="str">
            <v>PREV</v>
          </cell>
          <cell r="KI683" t="str">
            <v>PREV</v>
          </cell>
          <cell r="KJ683" t="str">
            <v>PREV</v>
          </cell>
          <cell r="KK683" t="str">
            <v>PREV</v>
          </cell>
          <cell r="KL683" t="str">
            <v>PREV</v>
          </cell>
          <cell r="KM683" t="str">
            <v>PREV</v>
          </cell>
          <cell r="KN683" t="str">
            <v>PREV</v>
          </cell>
          <cell r="KO683" t="str">
            <v>PREV</v>
          </cell>
          <cell r="KP683" t="str">
            <v>PREV</v>
          </cell>
          <cell r="KQ683" t="str">
            <v>PREV</v>
          </cell>
          <cell r="KR683" t="str">
            <v>PREV</v>
          </cell>
          <cell r="KS683" t="str">
            <v>PREV</v>
          </cell>
          <cell r="KT683" t="str">
            <v>PREV</v>
          </cell>
          <cell r="KU683" t="str">
            <v>PREV</v>
          </cell>
          <cell r="KV683" t="str">
            <v>PREV</v>
          </cell>
          <cell r="KW683" t="str">
            <v>PREV</v>
          </cell>
          <cell r="KX683" t="str">
            <v>PREV</v>
          </cell>
          <cell r="KY683" t="str">
            <v>PREV</v>
          </cell>
          <cell r="KZ683" t="str">
            <v>PREV</v>
          </cell>
          <cell r="LA683" t="str">
            <v>PREV</v>
          </cell>
          <cell r="LB683" t="str">
            <v>PREV</v>
          </cell>
          <cell r="LC683" t="str">
            <v>PREV</v>
          </cell>
          <cell r="LD683" t="str">
            <v>PREV</v>
          </cell>
          <cell r="LE683" t="str">
            <v>PREV</v>
          </cell>
          <cell r="LF683" t="str">
            <v>PREV</v>
          </cell>
          <cell r="LG683" t="str">
            <v>PREV</v>
          </cell>
          <cell r="LH683" t="str">
            <v>PREV</v>
          </cell>
          <cell r="LI683" t="str">
            <v>PREV</v>
          </cell>
          <cell r="LJ683" t="str">
            <v>PREV</v>
          </cell>
          <cell r="LK683" t="str">
            <v>PREV</v>
          </cell>
          <cell r="LL683" t="str">
            <v>PREV</v>
          </cell>
          <cell r="LM683" t="str">
            <v>PREV</v>
          </cell>
          <cell r="LN683" t="str">
            <v>PREV</v>
          </cell>
          <cell r="LO683" t="str">
            <v>PREV</v>
          </cell>
          <cell r="LP683" t="str">
            <v>PREV</v>
          </cell>
          <cell r="LQ683" t="str">
            <v>PREV</v>
          </cell>
        </row>
        <row r="684">
          <cell r="A684">
            <v>46143</v>
          </cell>
          <cell r="B684">
            <v>56</v>
          </cell>
          <cell r="C684" t="str">
            <v>CONS</v>
          </cell>
          <cell r="D684" t="str">
            <v>PREV</v>
          </cell>
          <cell r="E684" t="str">
            <v>PREV</v>
          </cell>
          <cell r="F684" t="str">
            <v>PREV</v>
          </cell>
          <cell r="G684" t="str">
            <v>PREV</v>
          </cell>
          <cell r="H684" t="str">
            <v>PREV</v>
          </cell>
          <cell r="I684" t="str">
            <v>PREV</v>
          </cell>
          <cell r="J684" t="str">
            <v>PREV</v>
          </cell>
          <cell r="K684" t="str">
            <v>PREV</v>
          </cell>
          <cell r="L684" t="str">
            <v>PREV</v>
          </cell>
          <cell r="M684" t="str">
            <v>PREV</v>
          </cell>
          <cell r="N684" t="str">
            <v>PREV</v>
          </cell>
          <cell r="O684" t="str">
            <v>PREV</v>
          </cell>
          <cell r="P684" t="str">
            <v>PREV</v>
          </cell>
          <cell r="Q684" t="str">
            <v>PREV</v>
          </cell>
          <cell r="R684" t="str">
            <v>PREV</v>
          </cell>
          <cell r="S684" t="str">
            <v>PREV</v>
          </cell>
          <cell r="T684" t="str">
            <v>PREV</v>
          </cell>
          <cell r="U684" t="str">
            <v>PREV</v>
          </cell>
          <cell r="V684" t="str">
            <v>PREV</v>
          </cell>
          <cell r="W684" t="str">
            <v>PREV</v>
          </cell>
          <cell r="X684" t="str">
            <v>PREV</v>
          </cell>
          <cell r="Y684" t="str">
            <v>PREV</v>
          </cell>
          <cell r="Z684" t="str">
            <v>PREV</v>
          </cell>
          <cell r="AA684" t="str">
            <v>PREV</v>
          </cell>
          <cell r="AB684" t="str">
            <v>PREV</v>
          </cell>
          <cell r="AC684" t="str">
            <v>PREV</v>
          </cell>
          <cell r="AD684" t="str">
            <v>PREV</v>
          </cell>
          <cell r="AE684" t="str">
            <v>PREV</v>
          </cell>
          <cell r="AF684" t="str">
            <v>PREV</v>
          </cell>
          <cell r="AG684" t="str">
            <v>PREV</v>
          </cell>
          <cell r="AH684" t="str">
            <v>PREV</v>
          </cell>
          <cell r="AI684" t="str">
            <v>PREV</v>
          </cell>
          <cell r="AJ684" t="str">
            <v>PREV</v>
          </cell>
          <cell r="AK684" t="str">
            <v>PREV</v>
          </cell>
          <cell r="AL684" t="str">
            <v>PREV</v>
          </cell>
          <cell r="AM684" t="str">
            <v>PREV</v>
          </cell>
          <cell r="AN684" t="str">
            <v>PREV</v>
          </cell>
          <cell r="AO684" t="str">
            <v>PREV</v>
          </cell>
          <cell r="AP684" t="str">
            <v>PREV</v>
          </cell>
          <cell r="AQ684" t="str">
            <v>PREV</v>
          </cell>
          <cell r="AR684" t="str">
            <v>PREV</v>
          </cell>
          <cell r="AS684" t="str">
            <v>PREV</v>
          </cell>
          <cell r="AT684" t="str">
            <v>PREV</v>
          </cell>
          <cell r="AU684" t="str">
            <v>PREV</v>
          </cell>
          <cell r="AV684" t="str">
            <v>PREV</v>
          </cell>
          <cell r="AW684" t="str">
            <v>PREV</v>
          </cell>
          <cell r="AX684" t="str">
            <v>PREV</v>
          </cell>
          <cell r="AY684" t="str">
            <v>PREV</v>
          </cell>
          <cell r="AZ684" t="str">
            <v>PREV</v>
          </cell>
          <cell r="BA684" t="str">
            <v>PREV</v>
          </cell>
          <cell r="BB684" t="str">
            <v>PREV</v>
          </cell>
          <cell r="BC684" t="str">
            <v>PREV</v>
          </cell>
          <cell r="BD684" t="str">
            <v>PREV</v>
          </cell>
          <cell r="BE684" t="str">
            <v>PREV</v>
          </cell>
          <cell r="BF684" t="str">
            <v>PREV</v>
          </cell>
          <cell r="BG684">
            <v>0</v>
          </cell>
          <cell r="BH684" t="str">
            <v>PREV</v>
          </cell>
          <cell r="BI684" t="str">
            <v>PREV</v>
          </cell>
          <cell r="BJ684" t="str">
            <v>PREV</v>
          </cell>
          <cell r="BK684" t="str">
            <v>PREV</v>
          </cell>
          <cell r="BL684">
            <v>0</v>
          </cell>
          <cell r="BM684" t="str">
            <v>PREV</v>
          </cell>
          <cell r="BN684" t="str">
            <v>PREV</v>
          </cell>
          <cell r="BO684" t="str">
            <v>PREV</v>
          </cell>
          <cell r="BP684" t="str">
            <v>PREV</v>
          </cell>
          <cell r="BQ684" t="str">
            <v>PREV</v>
          </cell>
          <cell r="BR684" t="str">
            <v>PREV</v>
          </cell>
          <cell r="BS684" t="str">
            <v>PREV</v>
          </cell>
          <cell r="BT684" t="str">
            <v>PREV</v>
          </cell>
          <cell r="BU684" t="str">
            <v>PREV</v>
          </cell>
          <cell r="BV684" t="str">
            <v>PREV</v>
          </cell>
          <cell r="BW684" t="str">
            <v>PREV</v>
          </cell>
          <cell r="BX684" t="str">
            <v>PREV</v>
          </cell>
          <cell r="BY684" t="str">
            <v>PREV</v>
          </cell>
          <cell r="BZ684" t="str">
            <v>PREV</v>
          </cell>
          <cell r="CA684">
            <v>0</v>
          </cell>
          <cell r="CB684" t="str">
            <v>PREV</v>
          </cell>
          <cell r="CC684" t="str">
            <v>PREV</v>
          </cell>
          <cell r="CD684" t="str">
            <v>PREV</v>
          </cell>
          <cell r="CE684" t="str">
            <v>PREV</v>
          </cell>
          <cell r="CF684">
            <v>0</v>
          </cell>
          <cell r="CG684" t="str">
            <v>PREV</v>
          </cell>
          <cell r="CH684" t="str">
            <v>PREV</v>
          </cell>
          <cell r="CI684" t="str">
            <v>PREV</v>
          </cell>
          <cell r="CJ684" t="str">
            <v>PREV</v>
          </cell>
          <cell r="CK684" t="str">
            <v>PREV</v>
          </cell>
          <cell r="CL684" t="str">
            <v>PREV</v>
          </cell>
          <cell r="CM684" t="str">
            <v>PREV</v>
          </cell>
          <cell r="CN684" t="str">
            <v>PREV</v>
          </cell>
          <cell r="CO684" t="str">
            <v>PREV</v>
          </cell>
          <cell r="CP684" t="str">
            <v>PREV</v>
          </cell>
          <cell r="CQ684" t="str">
            <v>PREV</v>
          </cell>
          <cell r="CR684" t="str">
            <v>PREV</v>
          </cell>
          <cell r="CS684" t="str">
            <v>PREV</v>
          </cell>
          <cell r="CT684" t="str">
            <v>PREV</v>
          </cell>
          <cell r="CU684" t="str">
            <v>PREV</v>
          </cell>
          <cell r="CV684">
            <v>0</v>
          </cell>
          <cell r="CW684" t="str">
            <v>PREV</v>
          </cell>
          <cell r="CX684" t="str">
            <v>PREV</v>
          </cell>
          <cell r="CY684">
            <v>0</v>
          </cell>
          <cell r="CZ684" t="str">
            <v>PREV</v>
          </cell>
          <cell r="DA684" t="str">
            <v>PREV</v>
          </cell>
          <cell r="DB684" t="str">
            <v>PREV</v>
          </cell>
          <cell r="DC684" t="str">
            <v>PREV</v>
          </cell>
          <cell r="DD684" t="str">
            <v>PREV</v>
          </cell>
          <cell r="DE684" t="str">
            <v>PREV</v>
          </cell>
          <cell r="DF684" t="str">
            <v>PREV</v>
          </cell>
          <cell r="DG684" t="str">
            <v>PREV</v>
          </cell>
          <cell r="DH684" t="str">
            <v>PREV</v>
          </cell>
          <cell r="DI684" t="str">
            <v>PREV</v>
          </cell>
          <cell r="DJ684" t="str">
            <v>PREV</v>
          </cell>
          <cell r="DK684" t="str">
            <v>PREV</v>
          </cell>
          <cell r="DL684" t="str">
            <v>PREV</v>
          </cell>
          <cell r="DM684" t="str">
            <v>PREV</v>
          </cell>
          <cell r="DN684" t="str">
            <v>PREV</v>
          </cell>
          <cell r="DO684" t="str">
            <v>PREV</v>
          </cell>
          <cell r="DP684" t="str">
            <v>PREV</v>
          </cell>
          <cell r="DQ684" t="str">
            <v>PREV</v>
          </cell>
          <cell r="DR684" t="str">
            <v>PREV</v>
          </cell>
          <cell r="DS684" t="str">
            <v>PREV</v>
          </cell>
          <cell r="DT684" t="str">
            <v>PREV</v>
          </cell>
          <cell r="DU684" t="str">
            <v>PREV</v>
          </cell>
          <cell r="DV684" t="str">
            <v>PREV</v>
          </cell>
          <cell r="DW684" t="str">
            <v>PREV</v>
          </cell>
          <cell r="DX684" t="str">
            <v>PREV</v>
          </cell>
          <cell r="DY684" t="str">
            <v>PREV</v>
          </cell>
          <cell r="DZ684" t="str">
            <v>PREV</v>
          </cell>
          <cell r="EA684" t="str">
            <v>PREV</v>
          </cell>
          <cell r="EB684" t="str">
            <v>PREV</v>
          </cell>
          <cell r="EC684" t="str">
            <v>PREV</v>
          </cell>
          <cell r="ED684" t="str">
            <v>PREV</v>
          </cell>
          <cell r="EE684" t="str">
            <v>PREV</v>
          </cell>
          <cell r="EF684" t="str">
            <v>PREV</v>
          </cell>
          <cell r="EG684" t="str">
            <v>PREV</v>
          </cell>
          <cell r="EH684" t="str">
            <v>PREV</v>
          </cell>
          <cell r="EI684" t="str">
            <v>PREV</v>
          </cell>
          <cell r="EJ684" t="str">
            <v>PREV</v>
          </cell>
          <cell r="EK684" t="str">
            <v>PREV</v>
          </cell>
          <cell r="EL684" t="str">
            <v>PREV</v>
          </cell>
          <cell r="EM684" t="str">
            <v>PREV</v>
          </cell>
          <cell r="EN684" t="str">
            <v>PREV</v>
          </cell>
          <cell r="EO684" t="str">
            <v>PREV</v>
          </cell>
          <cell r="EP684" t="str">
            <v>PREV</v>
          </cell>
          <cell r="EQ684" t="str">
            <v>PREV</v>
          </cell>
          <cell r="ER684" t="str">
            <v>PREV</v>
          </cell>
          <cell r="ES684" t="str">
            <v>PREV</v>
          </cell>
          <cell r="ET684" t="str">
            <v>PREV</v>
          </cell>
          <cell r="EU684" t="str">
            <v>PREV</v>
          </cell>
          <cell r="EV684" t="str">
            <v>PREV</v>
          </cell>
          <cell r="EW684" t="str">
            <v>PREV</v>
          </cell>
          <cell r="EX684" t="str">
            <v>PREV</v>
          </cell>
          <cell r="EY684" t="str">
            <v>PREV</v>
          </cell>
          <cell r="EZ684" t="str">
            <v>PREV</v>
          </cell>
          <cell r="FA684" t="str">
            <v>PREV</v>
          </cell>
          <cell r="FB684" t="str">
            <v>PREV</v>
          </cell>
          <cell r="FC684" t="str">
            <v>PREV</v>
          </cell>
          <cell r="FD684" t="str">
            <v>PREV</v>
          </cell>
          <cell r="FE684" t="str">
            <v>PREV</v>
          </cell>
          <cell r="FF684" t="str">
            <v>PREV</v>
          </cell>
          <cell r="FG684" t="str">
            <v>PREV</v>
          </cell>
          <cell r="FH684" t="str">
            <v>PREV</v>
          </cell>
          <cell r="FI684" t="str">
            <v>PREV</v>
          </cell>
          <cell r="FJ684" t="str">
            <v>PREV</v>
          </cell>
          <cell r="FK684" t="str">
            <v>PREV</v>
          </cell>
          <cell r="FL684" t="str">
            <v>PREV</v>
          </cell>
          <cell r="FM684" t="str">
            <v>PREV</v>
          </cell>
          <cell r="FN684" t="str">
            <v>PREV</v>
          </cell>
          <cell r="FO684" t="str">
            <v>PREV</v>
          </cell>
          <cell r="FP684" t="str">
            <v>PREV</v>
          </cell>
          <cell r="FQ684" t="str">
            <v>PREV</v>
          </cell>
          <cell r="FR684" t="str">
            <v>PREV</v>
          </cell>
          <cell r="FS684" t="str">
            <v>PREV</v>
          </cell>
          <cell r="FT684" t="str">
            <v>PREV</v>
          </cell>
          <cell r="FU684" t="str">
            <v>PREV</v>
          </cell>
          <cell r="FV684" t="str">
            <v>PREV</v>
          </cell>
          <cell r="FW684" t="str">
            <v>PREV</v>
          </cell>
          <cell r="FX684" t="str">
            <v>PREV</v>
          </cell>
          <cell r="FY684" t="str">
            <v>PREV</v>
          </cell>
          <cell r="FZ684" t="str">
            <v>PREV</v>
          </cell>
          <cell r="GA684" t="str">
            <v>PREV</v>
          </cell>
          <cell r="GB684" t="str">
            <v>PREV</v>
          </cell>
          <cell r="GC684" t="str">
            <v>PREV</v>
          </cell>
          <cell r="GD684" t="str">
            <v>PREV</v>
          </cell>
          <cell r="GE684" t="str">
            <v>PREV</v>
          </cell>
          <cell r="GF684" t="str">
            <v>PREV</v>
          </cell>
          <cell r="GG684" t="str">
            <v>PREV</v>
          </cell>
          <cell r="GH684" t="str">
            <v>PREV</v>
          </cell>
          <cell r="GI684" t="str">
            <v>PREV</v>
          </cell>
          <cell r="GJ684" t="str">
            <v>PREV</v>
          </cell>
          <cell r="GK684" t="str">
            <v>PREV</v>
          </cell>
          <cell r="GL684" t="str">
            <v>PREV</v>
          </cell>
          <cell r="GM684" t="str">
            <v>PREV</v>
          </cell>
          <cell r="GN684" t="str">
            <v>PREV</v>
          </cell>
          <cell r="GO684" t="str">
            <v>PREV</v>
          </cell>
          <cell r="GP684" t="str">
            <v>PREV</v>
          </cell>
          <cell r="GQ684" t="str">
            <v>PREV</v>
          </cell>
          <cell r="GR684" t="str">
            <v>PREV</v>
          </cell>
          <cell r="GS684" t="str">
            <v>PREV</v>
          </cell>
          <cell r="GT684" t="str">
            <v>PREV</v>
          </cell>
          <cell r="GU684" t="str">
            <v>PREV</v>
          </cell>
          <cell r="GV684" t="str">
            <v>PREV</v>
          </cell>
          <cell r="GW684" t="str">
            <v>PREV</v>
          </cell>
          <cell r="GX684" t="str">
            <v>PREV</v>
          </cell>
          <cell r="GY684" t="str">
            <v>PREV</v>
          </cell>
          <cell r="GZ684" t="str">
            <v>PREV</v>
          </cell>
          <cell r="HA684" t="str">
            <v>PREV</v>
          </cell>
          <cell r="HB684" t="str">
            <v>PREV</v>
          </cell>
          <cell r="HC684" t="str">
            <v>PREV</v>
          </cell>
          <cell r="HD684" t="str">
            <v>PREV</v>
          </cell>
          <cell r="HE684" t="str">
            <v>PREV</v>
          </cell>
          <cell r="HF684">
            <v>0</v>
          </cell>
          <cell r="HG684">
            <v>0</v>
          </cell>
          <cell r="HH684">
            <v>0</v>
          </cell>
          <cell r="HI684" t="str">
            <v>PREV</v>
          </cell>
          <cell r="HJ684" t="str">
            <v>PREV</v>
          </cell>
          <cell r="HK684" t="str">
            <v>PREV</v>
          </cell>
          <cell r="HL684" t="str">
            <v>PREV</v>
          </cell>
          <cell r="HM684" t="str">
            <v>PREV</v>
          </cell>
          <cell r="HN684" t="str">
            <v>PREV</v>
          </cell>
          <cell r="HO684" t="str">
            <v>PREV</v>
          </cell>
          <cell r="HP684" t="str">
            <v>PREV</v>
          </cell>
          <cell r="HQ684" t="str">
            <v>PREV</v>
          </cell>
          <cell r="HR684" t="str">
            <v>PREV</v>
          </cell>
          <cell r="HS684" t="str">
            <v>PREV</v>
          </cell>
          <cell r="HT684" t="str">
            <v>PREV</v>
          </cell>
          <cell r="HU684" t="str">
            <v>PREV</v>
          </cell>
          <cell r="HV684" t="str">
            <v>PREV</v>
          </cell>
          <cell r="HW684" t="str">
            <v>PREV</v>
          </cell>
          <cell r="HX684" t="str">
            <v>PREV</v>
          </cell>
          <cell r="HY684" t="str">
            <v>PREV</v>
          </cell>
          <cell r="HZ684" t="str">
            <v>PREV</v>
          </cell>
          <cell r="IA684" t="str">
            <v>PREV</v>
          </cell>
          <cell r="IB684" t="str">
            <v>PREV</v>
          </cell>
          <cell r="IC684" t="str">
            <v>PREV</v>
          </cell>
          <cell r="ID684" t="str">
            <v>PREV</v>
          </cell>
          <cell r="IE684" t="str">
            <v>PREV</v>
          </cell>
          <cell r="IF684" t="str">
            <v>PREV</v>
          </cell>
          <cell r="IG684" t="str">
            <v>PREV</v>
          </cell>
          <cell r="IH684" t="str">
            <v>PREV</v>
          </cell>
          <cell r="II684" t="str">
            <v>PREV</v>
          </cell>
          <cell r="IJ684" t="str">
            <v>PREV</v>
          </cell>
          <cell r="IK684" t="str">
            <v>PREV</v>
          </cell>
          <cell r="IL684" t="str">
            <v>PREV</v>
          </cell>
          <cell r="IM684" t="str">
            <v>PREV</v>
          </cell>
          <cell r="IN684" t="str">
            <v>PREV</v>
          </cell>
          <cell r="IO684" t="str">
            <v>PREV</v>
          </cell>
          <cell r="IP684" t="str">
            <v>PREV</v>
          </cell>
          <cell r="IQ684" t="str">
            <v>PREV</v>
          </cell>
          <cell r="IR684" t="str">
            <v>PREV</v>
          </cell>
          <cell r="IS684" t="str">
            <v>PREV</v>
          </cell>
          <cell r="IT684" t="str">
            <v>PREV</v>
          </cell>
          <cell r="IU684" t="str">
            <v>PREV</v>
          </cell>
          <cell r="IV684" t="str">
            <v>PREV</v>
          </cell>
          <cell r="IW684" t="str">
            <v>PREV</v>
          </cell>
          <cell r="IX684" t="str">
            <v>PREV</v>
          </cell>
          <cell r="IY684" t="str">
            <v>PREV</v>
          </cell>
          <cell r="IZ684" t="str">
            <v>PREV</v>
          </cell>
          <cell r="JA684" t="str">
            <v>PREV</v>
          </cell>
          <cell r="JB684" t="str">
            <v>PREV</v>
          </cell>
          <cell r="JC684" t="str">
            <v>PREV</v>
          </cell>
          <cell r="JD684" t="str">
            <v>PREV</v>
          </cell>
          <cell r="JE684" t="str">
            <v>PREV</v>
          </cell>
          <cell r="JF684" t="str">
            <v>PREV</v>
          </cell>
          <cell r="JG684" t="str">
            <v>PREV</v>
          </cell>
          <cell r="JH684" t="str">
            <v>PREV</v>
          </cell>
          <cell r="JI684" t="str">
            <v>PREV</v>
          </cell>
          <cell r="JJ684" t="str">
            <v>PREV</v>
          </cell>
          <cell r="JK684" t="str">
            <v>PREV</v>
          </cell>
          <cell r="JL684" t="str">
            <v>PREV</v>
          </cell>
          <cell r="JM684" t="str">
            <v>PREV</v>
          </cell>
          <cell r="JN684" t="str">
            <v>PREV</v>
          </cell>
          <cell r="JO684" t="str">
            <v>PREV</v>
          </cell>
          <cell r="JP684" t="str">
            <v>PREV</v>
          </cell>
          <cell r="JQ684" t="str">
            <v>PREV</v>
          </cell>
          <cell r="JR684" t="str">
            <v>PREV</v>
          </cell>
          <cell r="JS684" t="str">
            <v>PREV</v>
          </cell>
          <cell r="JT684" t="str">
            <v>PREV</v>
          </cell>
          <cell r="JU684">
            <v>0</v>
          </cell>
          <cell r="JV684">
            <v>0</v>
          </cell>
          <cell r="JW684" t="str">
            <v>PREV</v>
          </cell>
          <cell r="JX684" t="str">
            <v>PREV</v>
          </cell>
          <cell r="JY684">
            <v>0</v>
          </cell>
          <cell r="JZ684" t="str">
            <v>PREV</v>
          </cell>
          <cell r="KA684" t="str">
            <v>PREV</v>
          </cell>
          <cell r="KB684" t="str">
            <v>PREV</v>
          </cell>
          <cell r="KC684" t="str">
            <v>PREV</v>
          </cell>
          <cell r="KD684" t="str">
            <v>PREV</v>
          </cell>
          <cell r="KE684" t="str">
            <v>PREV</v>
          </cell>
          <cell r="KF684" t="str">
            <v>PREV</v>
          </cell>
          <cell r="KG684" t="str">
            <v>PREV</v>
          </cell>
          <cell r="KH684" t="str">
            <v>PREV</v>
          </cell>
          <cell r="KI684" t="str">
            <v>PREV</v>
          </cell>
          <cell r="KJ684" t="str">
            <v>PREV</v>
          </cell>
          <cell r="KK684" t="str">
            <v>PREV</v>
          </cell>
          <cell r="KL684" t="str">
            <v>PREV</v>
          </cell>
          <cell r="KM684" t="str">
            <v>PREV</v>
          </cell>
          <cell r="KN684" t="str">
            <v>PREV</v>
          </cell>
          <cell r="KO684" t="str">
            <v>PREV</v>
          </cell>
          <cell r="KP684" t="str">
            <v>PREV</v>
          </cell>
          <cell r="KQ684" t="str">
            <v>PREV</v>
          </cell>
          <cell r="KR684" t="str">
            <v>PREV</v>
          </cell>
          <cell r="KS684" t="str">
            <v>PREV</v>
          </cell>
          <cell r="KT684" t="str">
            <v>PREV</v>
          </cell>
          <cell r="KU684" t="str">
            <v>PREV</v>
          </cell>
          <cell r="KV684" t="str">
            <v>PREV</v>
          </cell>
          <cell r="KW684" t="str">
            <v>PREV</v>
          </cell>
          <cell r="KX684" t="str">
            <v>PREV</v>
          </cell>
          <cell r="KY684" t="str">
            <v>PREV</v>
          </cell>
          <cell r="KZ684" t="str">
            <v>PREV</v>
          </cell>
          <cell r="LA684" t="str">
            <v>PREV</v>
          </cell>
          <cell r="LB684" t="str">
            <v>PREV</v>
          </cell>
          <cell r="LC684" t="str">
            <v>PREV</v>
          </cell>
          <cell r="LD684" t="str">
            <v>PREV</v>
          </cell>
          <cell r="LE684" t="str">
            <v>PREV</v>
          </cell>
          <cell r="LF684" t="str">
            <v>PREV</v>
          </cell>
          <cell r="LG684" t="str">
            <v>PREV</v>
          </cell>
          <cell r="LH684" t="str">
            <v>PREV</v>
          </cell>
          <cell r="LI684" t="str">
            <v>PREV</v>
          </cell>
          <cell r="LJ684" t="str">
            <v>PREV</v>
          </cell>
          <cell r="LK684" t="str">
            <v>PREV</v>
          </cell>
          <cell r="LL684" t="str">
            <v>PREV</v>
          </cell>
          <cell r="LM684" t="str">
            <v>PREV</v>
          </cell>
          <cell r="LN684" t="str">
            <v>PREV</v>
          </cell>
          <cell r="LO684" t="str">
            <v>PREV</v>
          </cell>
          <cell r="LP684" t="str">
            <v>PREV</v>
          </cell>
          <cell r="LQ684" t="str">
            <v>PREV</v>
          </cell>
        </row>
        <row r="685">
          <cell r="A685">
            <v>46113</v>
          </cell>
          <cell r="B685">
            <v>57</v>
          </cell>
          <cell r="C685" t="str">
            <v>CONS</v>
          </cell>
          <cell r="D685" t="str">
            <v>PREV</v>
          </cell>
          <cell r="E685" t="str">
            <v>PREV</v>
          </cell>
          <cell r="F685" t="str">
            <v>PREV</v>
          </cell>
          <cell r="G685" t="str">
            <v>PREV</v>
          </cell>
          <cell r="H685" t="str">
            <v>PREV</v>
          </cell>
          <cell r="I685" t="str">
            <v>PREV</v>
          </cell>
          <cell r="J685" t="str">
            <v>PREV</v>
          </cell>
          <cell r="K685" t="str">
            <v>PREV</v>
          </cell>
          <cell r="L685" t="str">
            <v>PREV</v>
          </cell>
          <cell r="M685" t="str">
            <v>PREV</v>
          </cell>
          <cell r="N685" t="str">
            <v>PREV</v>
          </cell>
          <cell r="O685" t="str">
            <v>PREV</v>
          </cell>
          <cell r="P685" t="str">
            <v>PREV</v>
          </cell>
          <cell r="Q685" t="str">
            <v>PREV</v>
          </cell>
          <cell r="R685" t="str">
            <v>PREV</v>
          </cell>
          <cell r="S685" t="str">
            <v>PREV</v>
          </cell>
          <cell r="T685" t="str">
            <v>PREV</v>
          </cell>
          <cell r="U685" t="str">
            <v>PREV</v>
          </cell>
          <cell r="V685" t="str">
            <v>PREV</v>
          </cell>
          <cell r="W685" t="str">
            <v>PREV</v>
          </cell>
          <cell r="X685" t="str">
            <v>PREV</v>
          </cell>
          <cell r="Y685" t="str">
            <v>PREV</v>
          </cell>
          <cell r="Z685" t="str">
            <v>PREV</v>
          </cell>
          <cell r="AA685" t="str">
            <v>PREV</v>
          </cell>
          <cell r="AB685" t="str">
            <v>PREV</v>
          </cell>
          <cell r="AC685" t="str">
            <v>PREV</v>
          </cell>
          <cell r="AD685" t="str">
            <v>PREV</v>
          </cell>
          <cell r="AE685" t="str">
            <v>PREV</v>
          </cell>
          <cell r="AF685" t="str">
            <v>PREV</v>
          </cell>
          <cell r="AG685" t="str">
            <v>PREV</v>
          </cell>
          <cell r="AH685" t="str">
            <v>PREV</v>
          </cell>
          <cell r="AI685" t="str">
            <v>PREV</v>
          </cell>
          <cell r="AJ685" t="str">
            <v>PREV</v>
          </cell>
          <cell r="AK685" t="str">
            <v>PREV</v>
          </cell>
          <cell r="AL685" t="str">
            <v>PREV</v>
          </cell>
          <cell r="AM685" t="str">
            <v>PREV</v>
          </cell>
          <cell r="AN685" t="str">
            <v>PREV</v>
          </cell>
          <cell r="AO685" t="str">
            <v>PREV</v>
          </cell>
          <cell r="AP685" t="str">
            <v>PREV</v>
          </cell>
          <cell r="AQ685" t="str">
            <v>PREV</v>
          </cell>
          <cell r="AR685" t="str">
            <v>PREV</v>
          </cell>
          <cell r="AS685" t="str">
            <v>PREV</v>
          </cell>
          <cell r="AT685" t="str">
            <v>PREV</v>
          </cell>
          <cell r="AU685" t="str">
            <v>PREV</v>
          </cell>
          <cell r="AV685" t="str">
            <v>PREV</v>
          </cell>
          <cell r="AW685" t="str">
            <v>PREV</v>
          </cell>
          <cell r="AX685" t="str">
            <v>PREV</v>
          </cell>
          <cell r="AY685" t="str">
            <v>PREV</v>
          </cell>
          <cell r="AZ685" t="str">
            <v>PREV</v>
          </cell>
          <cell r="BA685" t="str">
            <v>PREV</v>
          </cell>
          <cell r="BB685" t="str">
            <v>PREV</v>
          </cell>
          <cell r="BC685" t="str">
            <v>PREV</v>
          </cell>
          <cell r="BD685" t="str">
            <v>PREV</v>
          </cell>
          <cell r="BE685" t="str">
            <v>PREV</v>
          </cell>
          <cell r="BF685" t="str">
            <v>PREV</v>
          </cell>
          <cell r="BG685">
            <v>0</v>
          </cell>
          <cell r="BH685" t="str">
            <v>PREV</v>
          </cell>
          <cell r="BI685" t="str">
            <v>PREV</v>
          </cell>
          <cell r="BJ685" t="str">
            <v>PREV</v>
          </cell>
          <cell r="BK685" t="str">
            <v>PREV</v>
          </cell>
          <cell r="BL685">
            <v>0</v>
          </cell>
          <cell r="BM685" t="str">
            <v>PREV</v>
          </cell>
          <cell r="BN685" t="str">
            <v>PREV</v>
          </cell>
          <cell r="BO685" t="str">
            <v>PREV</v>
          </cell>
          <cell r="BP685" t="str">
            <v>PREV</v>
          </cell>
          <cell r="BQ685" t="str">
            <v>PREV</v>
          </cell>
          <cell r="BR685" t="str">
            <v>PREV</v>
          </cell>
          <cell r="BS685" t="str">
            <v>PREV</v>
          </cell>
          <cell r="BT685" t="str">
            <v>PREV</v>
          </cell>
          <cell r="BU685" t="str">
            <v>PREV</v>
          </cell>
          <cell r="BV685" t="str">
            <v>PREV</v>
          </cell>
          <cell r="BW685" t="str">
            <v>PREV</v>
          </cell>
          <cell r="BX685" t="str">
            <v>PREV</v>
          </cell>
          <cell r="BY685" t="str">
            <v>PREV</v>
          </cell>
          <cell r="BZ685" t="str">
            <v>PREV</v>
          </cell>
          <cell r="CA685">
            <v>0</v>
          </cell>
          <cell r="CB685" t="str">
            <v>PREV</v>
          </cell>
          <cell r="CC685" t="str">
            <v>PREV</v>
          </cell>
          <cell r="CD685" t="str">
            <v>PREV</v>
          </cell>
          <cell r="CE685" t="str">
            <v>PREV</v>
          </cell>
          <cell r="CF685">
            <v>0</v>
          </cell>
          <cell r="CG685" t="str">
            <v>PREV</v>
          </cell>
          <cell r="CH685" t="str">
            <v>PREV</v>
          </cell>
          <cell r="CI685" t="str">
            <v>PREV</v>
          </cell>
          <cell r="CJ685" t="str">
            <v>PREV</v>
          </cell>
          <cell r="CK685" t="str">
            <v>PREV</v>
          </cell>
          <cell r="CL685" t="str">
            <v>PREV</v>
          </cell>
          <cell r="CM685" t="str">
            <v>PREV</v>
          </cell>
          <cell r="CN685" t="str">
            <v>PREV</v>
          </cell>
          <cell r="CO685" t="str">
            <v>PREV</v>
          </cell>
          <cell r="CP685" t="str">
            <v>PREV</v>
          </cell>
          <cell r="CQ685" t="str">
            <v>PREV</v>
          </cell>
          <cell r="CR685" t="str">
            <v>PREV</v>
          </cell>
          <cell r="CS685" t="str">
            <v>PREV</v>
          </cell>
          <cell r="CT685" t="str">
            <v>PREV</v>
          </cell>
          <cell r="CU685" t="str">
            <v>PREV</v>
          </cell>
          <cell r="CV685">
            <v>0</v>
          </cell>
          <cell r="CW685" t="str">
            <v>PREV</v>
          </cell>
          <cell r="CX685" t="str">
            <v>PREV</v>
          </cell>
          <cell r="CY685">
            <v>0</v>
          </cell>
          <cell r="CZ685" t="str">
            <v>PREV</v>
          </cell>
          <cell r="DA685" t="str">
            <v>PREV</v>
          </cell>
          <cell r="DB685" t="str">
            <v>PREV</v>
          </cell>
          <cell r="DC685" t="str">
            <v>PREV</v>
          </cell>
          <cell r="DD685" t="str">
            <v>PREV</v>
          </cell>
          <cell r="DE685" t="str">
            <v>PREV</v>
          </cell>
          <cell r="DF685" t="str">
            <v>PREV</v>
          </cell>
          <cell r="DG685" t="str">
            <v>PREV</v>
          </cell>
          <cell r="DH685" t="str">
            <v>PREV</v>
          </cell>
          <cell r="DI685" t="str">
            <v>PREV</v>
          </cell>
          <cell r="DJ685" t="str">
            <v>PREV</v>
          </cell>
          <cell r="DK685" t="str">
            <v>PREV</v>
          </cell>
          <cell r="DL685" t="str">
            <v>PREV</v>
          </cell>
          <cell r="DM685" t="str">
            <v>PREV</v>
          </cell>
          <cell r="DN685" t="str">
            <v>PREV</v>
          </cell>
          <cell r="DO685" t="str">
            <v>PREV</v>
          </cell>
          <cell r="DP685" t="str">
            <v>PREV</v>
          </cell>
          <cell r="DQ685" t="str">
            <v>PREV</v>
          </cell>
          <cell r="DR685" t="str">
            <v>PREV</v>
          </cell>
          <cell r="DS685" t="str">
            <v>PREV</v>
          </cell>
          <cell r="DT685" t="str">
            <v>PREV</v>
          </cell>
          <cell r="DU685" t="str">
            <v>PREV</v>
          </cell>
          <cell r="DV685" t="str">
            <v>PREV</v>
          </cell>
          <cell r="DW685" t="str">
            <v>PREV</v>
          </cell>
          <cell r="DX685" t="str">
            <v>PREV</v>
          </cell>
          <cell r="DY685" t="str">
            <v>PREV</v>
          </cell>
          <cell r="DZ685" t="str">
            <v>PREV</v>
          </cell>
          <cell r="EA685" t="str">
            <v>PREV</v>
          </cell>
          <cell r="EB685" t="str">
            <v>PREV</v>
          </cell>
          <cell r="EC685" t="str">
            <v>PREV</v>
          </cell>
          <cell r="ED685" t="str">
            <v>PREV</v>
          </cell>
          <cell r="EE685" t="str">
            <v>PREV</v>
          </cell>
          <cell r="EF685" t="str">
            <v>PREV</v>
          </cell>
          <cell r="EG685" t="str">
            <v>PREV</v>
          </cell>
          <cell r="EH685" t="str">
            <v>PREV</v>
          </cell>
          <cell r="EI685" t="str">
            <v>PREV</v>
          </cell>
          <cell r="EJ685" t="str">
            <v>PREV</v>
          </cell>
          <cell r="EK685" t="str">
            <v>PREV</v>
          </cell>
          <cell r="EL685" t="str">
            <v>PREV</v>
          </cell>
          <cell r="EM685" t="str">
            <v>PREV</v>
          </cell>
          <cell r="EN685" t="str">
            <v>PREV</v>
          </cell>
          <cell r="EO685" t="str">
            <v>PREV</v>
          </cell>
          <cell r="EP685" t="str">
            <v>PREV</v>
          </cell>
          <cell r="EQ685" t="str">
            <v>PREV</v>
          </cell>
          <cell r="ER685" t="str">
            <v>PREV</v>
          </cell>
          <cell r="ES685" t="str">
            <v>PREV</v>
          </cell>
          <cell r="ET685" t="str">
            <v>PREV</v>
          </cell>
          <cell r="EU685" t="str">
            <v>PREV</v>
          </cell>
          <cell r="EV685" t="str">
            <v>PREV</v>
          </cell>
          <cell r="EW685" t="str">
            <v>PREV</v>
          </cell>
          <cell r="EX685" t="str">
            <v>PREV</v>
          </cell>
          <cell r="EY685" t="str">
            <v>PREV</v>
          </cell>
          <cell r="EZ685" t="str">
            <v>PREV</v>
          </cell>
          <cell r="FA685" t="str">
            <v>PREV</v>
          </cell>
          <cell r="FB685" t="str">
            <v>PREV</v>
          </cell>
          <cell r="FC685" t="str">
            <v>PREV</v>
          </cell>
          <cell r="FD685" t="str">
            <v>PREV</v>
          </cell>
          <cell r="FE685" t="str">
            <v>PREV</v>
          </cell>
          <cell r="FF685" t="str">
            <v>PREV</v>
          </cell>
          <cell r="FG685" t="str">
            <v>PREV</v>
          </cell>
          <cell r="FH685" t="str">
            <v>PREV</v>
          </cell>
          <cell r="FI685" t="str">
            <v>PREV</v>
          </cell>
          <cell r="FJ685" t="str">
            <v>PREV</v>
          </cell>
          <cell r="FK685" t="str">
            <v>PREV</v>
          </cell>
          <cell r="FL685" t="str">
            <v>PREV</v>
          </cell>
          <cell r="FM685" t="str">
            <v>PREV</v>
          </cell>
          <cell r="FN685" t="str">
            <v>PREV</v>
          </cell>
          <cell r="FO685" t="str">
            <v>PREV</v>
          </cell>
          <cell r="FP685" t="str">
            <v>PREV</v>
          </cell>
          <cell r="FQ685" t="str">
            <v>PREV</v>
          </cell>
          <cell r="FR685" t="str">
            <v>PREV</v>
          </cell>
          <cell r="FS685" t="str">
            <v>PREV</v>
          </cell>
          <cell r="FT685" t="str">
            <v>PREV</v>
          </cell>
          <cell r="FU685" t="str">
            <v>PREV</v>
          </cell>
          <cell r="FV685" t="str">
            <v>PREV</v>
          </cell>
          <cell r="FW685" t="str">
            <v>PREV</v>
          </cell>
          <cell r="FX685" t="str">
            <v>PREV</v>
          </cell>
          <cell r="FY685" t="str">
            <v>PREV</v>
          </cell>
          <cell r="FZ685" t="str">
            <v>PREV</v>
          </cell>
          <cell r="GA685" t="str">
            <v>PREV</v>
          </cell>
          <cell r="GB685" t="str">
            <v>PREV</v>
          </cell>
          <cell r="GC685" t="str">
            <v>PREV</v>
          </cell>
          <cell r="GD685" t="str">
            <v>PREV</v>
          </cell>
          <cell r="GE685" t="str">
            <v>PREV</v>
          </cell>
          <cell r="GF685" t="str">
            <v>PREV</v>
          </cell>
          <cell r="GG685" t="str">
            <v>PREV</v>
          </cell>
          <cell r="GH685" t="str">
            <v>PREV</v>
          </cell>
          <cell r="GI685" t="str">
            <v>PREV</v>
          </cell>
          <cell r="GJ685" t="str">
            <v>PREV</v>
          </cell>
          <cell r="GK685" t="str">
            <v>PREV</v>
          </cell>
          <cell r="GL685" t="str">
            <v>PREV</v>
          </cell>
          <cell r="GM685" t="str">
            <v>PREV</v>
          </cell>
          <cell r="GN685" t="str">
            <v>PREV</v>
          </cell>
          <cell r="GO685" t="str">
            <v>PREV</v>
          </cell>
          <cell r="GP685" t="str">
            <v>PREV</v>
          </cell>
          <cell r="GQ685" t="str">
            <v>PREV</v>
          </cell>
          <cell r="GR685" t="str">
            <v>PREV</v>
          </cell>
          <cell r="GS685" t="str">
            <v>PREV</v>
          </cell>
          <cell r="GT685" t="str">
            <v>PREV</v>
          </cell>
          <cell r="GU685" t="str">
            <v>PREV</v>
          </cell>
          <cell r="GV685" t="str">
            <v>PREV</v>
          </cell>
          <cell r="GW685" t="str">
            <v>PREV</v>
          </cell>
          <cell r="GX685" t="str">
            <v>PREV</v>
          </cell>
          <cell r="GY685" t="str">
            <v>PREV</v>
          </cell>
          <cell r="GZ685" t="str">
            <v>PREV</v>
          </cell>
          <cell r="HA685" t="str">
            <v>PREV</v>
          </cell>
          <cell r="HB685" t="str">
            <v>PREV</v>
          </cell>
          <cell r="HC685" t="str">
            <v>PREV</v>
          </cell>
          <cell r="HD685" t="str">
            <v>PREV</v>
          </cell>
          <cell r="HE685" t="str">
            <v>PREV</v>
          </cell>
          <cell r="HF685">
            <v>0</v>
          </cell>
          <cell r="HG685">
            <v>0</v>
          </cell>
          <cell r="HH685">
            <v>0</v>
          </cell>
          <cell r="HI685" t="str">
            <v>PREV</v>
          </cell>
          <cell r="HJ685" t="str">
            <v>PREV</v>
          </cell>
          <cell r="HK685" t="str">
            <v>PREV</v>
          </cell>
          <cell r="HL685" t="str">
            <v>PREV</v>
          </cell>
          <cell r="HM685" t="str">
            <v>PREV</v>
          </cell>
          <cell r="HN685" t="str">
            <v>PREV</v>
          </cell>
          <cell r="HO685" t="str">
            <v>PREV</v>
          </cell>
          <cell r="HP685" t="str">
            <v>PREV</v>
          </cell>
          <cell r="HQ685" t="str">
            <v>PREV</v>
          </cell>
          <cell r="HR685" t="str">
            <v>PREV</v>
          </cell>
          <cell r="HS685" t="str">
            <v>PREV</v>
          </cell>
          <cell r="HT685" t="str">
            <v>PREV</v>
          </cell>
          <cell r="HU685" t="str">
            <v>PREV</v>
          </cell>
          <cell r="HV685" t="str">
            <v>PREV</v>
          </cell>
          <cell r="HW685" t="str">
            <v>PREV</v>
          </cell>
          <cell r="HX685" t="str">
            <v>PREV</v>
          </cell>
          <cell r="HY685" t="str">
            <v>PREV</v>
          </cell>
          <cell r="HZ685" t="str">
            <v>PREV</v>
          </cell>
          <cell r="IA685" t="str">
            <v>PREV</v>
          </cell>
          <cell r="IB685" t="str">
            <v>PREV</v>
          </cell>
          <cell r="IC685" t="str">
            <v>PREV</v>
          </cell>
          <cell r="ID685" t="str">
            <v>PREV</v>
          </cell>
          <cell r="IE685" t="str">
            <v>PREV</v>
          </cell>
          <cell r="IF685" t="str">
            <v>PREV</v>
          </cell>
          <cell r="IG685" t="str">
            <v>PREV</v>
          </cell>
          <cell r="IH685" t="str">
            <v>PREV</v>
          </cell>
          <cell r="II685" t="str">
            <v>PREV</v>
          </cell>
          <cell r="IJ685" t="str">
            <v>PREV</v>
          </cell>
          <cell r="IK685" t="str">
            <v>PREV</v>
          </cell>
          <cell r="IL685" t="str">
            <v>PREV</v>
          </cell>
          <cell r="IM685" t="str">
            <v>PREV</v>
          </cell>
          <cell r="IN685" t="str">
            <v>PREV</v>
          </cell>
          <cell r="IO685" t="str">
            <v>PREV</v>
          </cell>
          <cell r="IP685" t="str">
            <v>PREV</v>
          </cell>
          <cell r="IQ685" t="str">
            <v>PREV</v>
          </cell>
          <cell r="IR685" t="str">
            <v>PREV</v>
          </cell>
          <cell r="IS685" t="str">
            <v>PREV</v>
          </cell>
          <cell r="IT685" t="str">
            <v>PREV</v>
          </cell>
          <cell r="IU685" t="str">
            <v>PREV</v>
          </cell>
          <cell r="IV685" t="str">
            <v>PREV</v>
          </cell>
          <cell r="IW685" t="str">
            <v>PREV</v>
          </cell>
          <cell r="IX685" t="str">
            <v>PREV</v>
          </cell>
          <cell r="IY685" t="str">
            <v>PREV</v>
          </cell>
          <cell r="IZ685" t="str">
            <v>PREV</v>
          </cell>
          <cell r="JA685" t="str">
            <v>PREV</v>
          </cell>
          <cell r="JB685" t="str">
            <v>PREV</v>
          </cell>
          <cell r="JC685" t="str">
            <v>PREV</v>
          </cell>
          <cell r="JD685" t="str">
            <v>PREV</v>
          </cell>
          <cell r="JE685" t="str">
            <v>PREV</v>
          </cell>
          <cell r="JF685" t="str">
            <v>PREV</v>
          </cell>
          <cell r="JG685" t="str">
            <v>PREV</v>
          </cell>
          <cell r="JH685" t="str">
            <v>PREV</v>
          </cell>
          <cell r="JI685" t="str">
            <v>PREV</v>
          </cell>
          <cell r="JJ685" t="str">
            <v>PREV</v>
          </cell>
          <cell r="JK685" t="str">
            <v>PREV</v>
          </cell>
          <cell r="JL685" t="str">
            <v>PREV</v>
          </cell>
          <cell r="JM685" t="str">
            <v>PREV</v>
          </cell>
          <cell r="JN685" t="str">
            <v>PREV</v>
          </cell>
          <cell r="JO685" t="str">
            <v>PREV</v>
          </cell>
          <cell r="JP685" t="str">
            <v>PREV</v>
          </cell>
          <cell r="JQ685" t="str">
            <v>PREV</v>
          </cell>
          <cell r="JR685" t="str">
            <v>PREV</v>
          </cell>
          <cell r="JS685" t="str">
            <v>PREV</v>
          </cell>
          <cell r="JT685" t="str">
            <v>PREV</v>
          </cell>
          <cell r="JU685">
            <v>0</v>
          </cell>
          <cell r="JV685">
            <v>0</v>
          </cell>
          <cell r="JW685" t="str">
            <v>PREV</v>
          </cell>
          <cell r="JX685" t="str">
            <v>PREV</v>
          </cell>
          <cell r="JY685">
            <v>0</v>
          </cell>
          <cell r="JZ685" t="str">
            <v>PREV</v>
          </cell>
          <cell r="KA685" t="str">
            <v>PREV</v>
          </cell>
          <cell r="KB685" t="str">
            <v>PREV</v>
          </cell>
          <cell r="KC685" t="str">
            <v>PREV</v>
          </cell>
          <cell r="KD685" t="str">
            <v>PREV</v>
          </cell>
          <cell r="KE685" t="str">
            <v>PREV</v>
          </cell>
          <cell r="KF685" t="str">
            <v>PREV</v>
          </cell>
          <cell r="KG685" t="str">
            <v>PREV</v>
          </cell>
          <cell r="KH685" t="str">
            <v>PREV</v>
          </cell>
          <cell r="KI685" t="str">
            <v>PREV</v>
          </cell>
          <cell r="KJ685" t="str">
            <v>PREV</v>
          </cell>
          <cell r="KK685" t="str">
            <v>PREV</v>
          </cell>
          <cell r="KL685" t="str">
            <v>PREV</v>
          </cell>
          <cell r="KM685" t="str">
            <v>PREV</v>
          </cell>
          <cell r="KN685" t="str">
            <v>PREV</v>
          </cell>
          <cell r="KO685" t="str">
            <v>PREV</v>
          </cell>
          <cell r="KP685" t="str">
            <v>PREV</v>
          </cell>
          <cell r="KQ685" t="str">
            <v>PREV</v>
          </cell>
          <cell r="KR685" t="str">
            <v>PREV</v>
          </cell>
          <cell r="KS685" t="str">
            <v>PREV</v>
          </cell>
          <cell r="KT685" t="str">
            <v>PREV</v>
          </cell>
          <cell r="KU685" t="str">
            <v>PREV</v>
          </cell>
          <cell r="KV685" t="str">
            <v>PREV</v>
          </cell>
          <cell r="KW685" t="str">
            <v>PREV</v>
          </cell>
          <cell r="KX685" t="str">
            <v>PREV</v>
          </cell>
          <cell r="KY685" t="str">
            <v>PREV</v>
          </cell>
          <cell r="KZ685" t="str">
            <v>PREV</v>
          </cell>
          <cell r="LA685" t="str">
            <v>PREV</v>
          </cell>
          <cell r="LB685" t="str">
            <v>PREV</v>
          </cell>
          <cell r="LC685" t="str">
            <v>PREV</v>
          </cell>
          <cell r="LD685" t="str">
            <v>PREV</v>
          </cell>
          <cell r="LE685" t="str">
            <v>PREV</v>
          </cell>
          <cell r="LF685" t="str">
            <v>PREV</v>
          </cell>
          <cell r="LG685" t="str">
            <v>PREV</v>
          </cell>
          <cell r="LH685" t="str">
            <v>PREV</v>
          </cell>
          <cell r="LI685" t="str">
            <v>PREV</v>
          </cell>
          <cell r="LJ685" t="str">
            <v>PREV</v>
          </cell>
          <cell r="LK685" t="str">
            <v>PREV</v>
          </cell>
          <cell r="LL685" t="str">
            <v>PREV</v>
          </cell>
          <cell r="LM685" t="str">
            <v>PREV</v>
          </cell>
          <cell r="LN685" t="str">
            <v>PREV</v>
          </cell>
          <cell r="LO685" t="str">
            <v>PREV</v>
          </cell>
          <cell r="LP685" t="str">
            <v>PREV</v>
          </cell>
          <cell r="LQ685" t="str">
            <v>PREV</v>
          </cell>
        </row>
        <row r="686">
          <cell r="A686">
            <v>46082</v>
          </cell>
          <cell r="B686">
            <v>58</v>
          </cell>
          <cell r="C686" t="str">
            <v>CONS</v>
          </cell>
          <cell r="D686" t="str">
            <v>PREV</v>
          </cell>
          <cell r="E686" t="str">
            <v>PREV</v>
          </cell>
          <cell r="F686" t="str">
            <v>PREV</v>
          </cell>
          <cell r="G686" t="str">
            <v>PREV</v>
          </cell>
          <cell r="H686" t="str">
            <v>PREV</v>
          </cell>
          <cell r="I686" t="str">
            <v>PREV</v>
          </cell>
          <cell r="J686" t="str">
            <v>PREV</v>
          </cell>
          <cell r="K686" t="str">
            <v>PREV</v>
          </cell>
          <cell r="L686" t="str">
            <v>PREV</v>
          </cell>
          <cell r="M686" t="str">
            <v>PREV</v>
          </cell>
          <cell r="N686" t="str">
            <v>PREV</v>
          </cell>
          <cell r="O686" t="str">
            <v>PREV</v>
          </cell>
          <cell r="P686" t="str">
            <v>PREV</v>
          </cell>
          <cell r="Q686" t="str">
            <v>PREV</v>
          </cell>
          <cell r="R686" t="str">
            <v>PREV</v>
          </cell>
          <cell r="S686" t="str">
            <v>PREV</v>
          </cell>
          <cell r="T686" t="str">
            <v>PREV</v>
          </cell>
          <cell r="U686" t="str">
            <v>PREV</v>
          </cell>
          <cell r="V686" t="str">
            <v>PREV</v>
          </cell>
          <cell r="W686" t="str">
            <v>PREV</v>
          </cell>
          <cell r="X686" t="str">
            <v>PREV</v>
          </cell>
          <cell r="Y686" t="str">
            <v>PREV</v>
          </cell>
          <cell r="Z686" t="str">
            <v>PREV</v>
          </cell>
          <cell r="AA686" t="str">
            <v>PREV</v>
          </cell>
          <cell r="AB686" t="str">
            <v>PREV</v>
          </cell>
          <cell r="AC686" t="str">
            <v>PREV</v>
          </cell>
          <cell r="AD686" t="str">
            <v>PREV</v>
          </cell>
          <cell r="AE686" t="str">
            <v>PREV</v>
          </cell>
          <cell r="AF686" t="str">
            <v>PREV</v>
          </cell>
          <cell r="AG686" t="str">
            <v>PREV</v>
          </cell>
          <cell r="AH686" t="str">
            <v>PREV</v>
          </cell>
          <cell r="AI686" t="str">
            <v>PREV</v>
          </cell>
          <cell r="AJ686" t="str">
            <v>PREV</v>
          </cell>
          <cell r="AK686" t="str">
            <v>PREV</v>
          </cell>
          <cell r="AL686" t="str">
            <v>PREV</v>
          </cell>
          <cell r="AM686" t="str">
            <v>PREV</v>
          </cell>
          <cell r="AN686" t="str">
            <v>PREV</v>
          </cell>
          <cell r="AO686" t="str">
            <v>PREV</v>
          </cell>
          <cell r="AP686" t="str">
            <v>PREV</v>
          </cell>
          <cell r="AQ686" t="str">
            <v>PREV</v>
          </cell>
          <cell r="AR686" t="str">
            <v>PREV</v>
          </cell>
          <cell r="AS686" t="str">
            <v>PREV</v>
          </cell>
          <cell r="AT686" t="str">
            <v>PREV</v>
          </cell>
          <cell r="AU686" t="str">
            <v>PREV</v>
          </cell>
          <cell r="AV686" t="str">
            <v>PREV</v>
          </cell>
          <cell r="AW686" t="str">
            <v>PREV</v>
          </cell>
          <cell r="AX686" t="str">
            <v>PREV</v>
          </cell>
          <cell r="AY686" t="str">
            <v>PREV</v>
          </cell>
          <cell r="AZ686" t="str">
            <v>PREV</v>
          </cell>
          <cell r="BA686" t="str">
            <v>PREV</v>
          </cell>
          <cell r="BB686" t="str">
            <v>PREV</v>
          </cell>
          <cell r="BC686" t="str">
            <v>PREV</v>
          </cell>
          <cell r="BD686" t="str">
            <v>PREV</v>
          </cell>
          <cell r="BE686" t="str">
            <v>PREV</v>
          </cell>
          <cell r="BF686" t="str">
            <v>PREV</v>
          </cell>
          <cell r="BG686">
            <v>0</v>
          </cell>
          <cell r="BH686" t="str">
            <v>PREV</v>
          </cell>
          <cell r="BI686" t="str">
            <v>PREV</v>
          </cell>
          <cell r="BJ686" t="str">
            <v>PREV</v>
          </cell>
          <cell r="BK686" t="str">
            <v>PREV</v>
          </cell>
          <cell r="BL686">
            <v>0</v>
          </cell>
          <cell r="BM686" t="str">
            <v>PREV</v>
          </cell>
          <cell r="BN686" t="str">
            <v>PREV</v>
          </cell>
          <cell r="BO686" t="str">
            <v>PREV</v>
          </cell>
          <cell r="BP686" t="str">
            <v>PREV</v>
          </cell>
          <cell r="BQ686" t="str">
            <v>PREV</v>
          </cell>
          <cell r="BR686" t="str">
            <v>PREV</v>
          </cell>
          <cell r="BS686" t="str">
            <v>PREV</v>
          </cell>
          <cell r="BT686" t="str">
            <v>PREV</v>
          </cell>
          <cell r="BU686" t="str">
            <v>PREV</v>
          </cell>
          <cell r="BV686" t="str">
            <v>PREV</v>
          </cell>
          <cell r="BW686" t="str">
            <v>PREV</v>
          </cell>
          <cell r="BX686" t="str">
            <v>PREV</v>
          </cell>
          <cell r="BY686" t="str">
            <v>PREV</v>
          </cell>
          <cell r="BZ686" t="str">
            <v>PREV</v>
          </cell>
          <cell r="CA686">
            <v>0</v>
          </cell>
          <cell r="CB686" t="str">
            <v>PREV</v>
          </cell>
          <cell r="CC686" t="str">
            <v>PREV</v>
          </cell>
          <cell r="CD686" t="str">
            <v>PREV</v>
          </cell>
          <cell r="CE686" t="str">
            <v>PREV</v>
          </cell>
          <cell r="CF686">
            <v>0</v>
          </cell>
          <cell r="CG686" t="str">
            <v>PREV</v>
          </cell>
          <cell r="CH686" t="str">
            <v>PREV</v>
          </cell>
          <cell r="CI686" t="str">
            <v>PREV</v>
          </cell>
          <cell r="CJ686" t="str">
            <v>PREV</v>
          </cell>
          <cell r="CK686" t="str">
            <v>PREV</v>
          </cell>
          <cell r="CL686" t="str">
            <v>PREV</v>
          </cell>
          <cell r="CM686" t="str">
            <v>PREV</v>
          </cell>
          <cell r="CN686" t="str">
            <v>PREV</v>
          </cell>
          <cell r="CO686" t="str">
            <v>PREV</v>
          </cell>
          <cell r="CP686" t="str">
            <v>PREV</v>
          </cell>
          <cell r="CQ686" t="str">
            <v>PREV</v>
          </cell>
          <cell r="CR686" t="str">
            <v>PREV</v>
          </cell>
          <cell r="CS686" t="str">
            <v>PREV</v>
          </cell>
          <cell r="CT686" t="str">
            <v>PREV</v>
          </cell>
          <cell r="CU686" t="str">
            <v>PREV</v>
          </cell>
          <cell r="CV686">
            <v>0</v>
          </cell>
          <cell r="CW686" t="str">
            <v>PREV</v>
          </cell>
          <cell r="CX686" t="str">
            <v>PREV</v>
          </cell>
          <cell r="CY686">
            <v>0</v>
          </cell>
          <cell r="CZ686" t="str">
            <v>PREV</v>
          </cell>
          <cell r="DA686" t="str">
            <v>PREV</v>
          </cell>
          <cell r="DB686" t="str">
            <v>PREV</v>
          </cell>
          <cell r="DC686" t="str">
            <v>PREV</v>
          </cell>
          <cell r="DD686" t="str">
            <v>PREV</v>
          </cell>
          <cell r="DE686" t="str">
            <v>PREV</v>
          </cell>
          <cell r="DF686" t="str">
            <v>PREV</v>
          </cell>
          <cell r="DG686" t="str">
            <v>PREV</v>
          </cell>
          <cell r="DH686" t="str">
            <v>PREV</v>
          </cell>
          <cell r="DI686" t="str">
            <v>PREV</v>
          </cell>
          <cell r="DJ686" t="str">
            <v>PREV</v>
          </cell>
          <cell r="DK686" t="str">
            <v>PREV</v>
          </cell>
          <cell r="DL686" t="str">
            <v>PREV</v>
          </cell>
          <cell r="DM686" t="str">
            <v>PREV</v>
          </cell>
          <cell r="DN686" t="str">
            <v>PREV</v>
          </cell>
          <cell r="DO686" t="str">
            <v>PREV</v>
          </cell>
          <cell r="DP686" t="str">
            <v>PREV</v>
          </cell>
          <cell r="DQ686" t="str">
            <v>PREV</v>
          </cell>
          <cell r="DR686" t="str">
            <v>PREV</v>
          </cell>
          <cell r="DS686" t="str">
            <v>PREV</v>
          </cell>
          <cell r="DT686" t="str">
            <v>PREV</v>
          </cell>
          <cell r="DU686" t="str">
            <v>PREV</v>
          </cell>
          <cell r="DV686" t="str">
            <v>PREV</v>
          </cell>
          <cell r="DW686" t="str">
            <v>PREV</v>
          </cell>
          <cell r="DX686" t="str">
            <v>PREV</v>
          </cell>
          <cell r="DY686" t="str">
            <v>PREV</v>
          </cell>
          <cell r="DZ686" t="str">
            <v>PREV</v>
          </cell>
          <cell r="EA686" t="str">
            <v>PREV</v>
          </cell>
          <cell r="EB686" t="str">
            <v>PREV</v>
          </cell>
          <cell r="EC686" t="str">
            <v>PREV</v>
          </cell>
          <cell r="ED686" t="str">
            <v>PREV</v>
          </cell>
          <cell r="EE686" t="str">
            <v>PREV</v>
          </cell>
          <cell r="EF686" t="str">
            <v>PREV</v>
          </cell>
          <cell r="EG686" t="str">
            <v>PREV</v>
          </cell>
          <cell r="EH686" t="str">
            <v>PREV</v>
          </cell>
          <cell r="EI686" t="str">
            <v>PREV</v>
          </cell>
          <cell r="EJ686" t="str">
            <v>PREV</v>
          </cell>
          <cell r="EK686" t="str">
            <v>PREV</v>
          </cell>
          <cell r="EL686" t="str">
            <v>PREV</v>
          </cell>
          <cell r="EM686" t="str">
            <v>PREV</v>
          </cell>
          <cell r="EN686" t="str">
            <v>PREV</v>
          </cell>
          <cell r="EO686" t="str">
            <v>PREV</v>
          </cell>
          <cell r="EP686" t="str">
            <v>PREV</v>
          </cell>
          <cell r="EQ686" t="str">
            <v>PREV</v>
          </cell>
          <cell r="ER686" t="str">
            <v>PREV</v>
          </cell>
          <cell r="ES686" t="str">
            <v>PREV</v>
          </cell>
          <cell r="ET686" t="str">
            <v>PREV</v>
          </cell>
          <cell r="EU686" t="str">
            <v>PREV</v>
          </cell>
          <cell r="EV686" t="str">
            <v>PREV</v>
          </cell>
          <cell r="EW686" t="str">
            <v>PREV</v>
          </cell>
          <cell r="EX686" t="str">
            <v>PREV</v>
          </cell>
          <cell r="EY686" t="str">
            <v>PREV</v>
          </cell>
          <cell r="EZ686" t="str">
            <v>PREV</v>
          </cell>
          <cell r="FA686" t="str">
            <v>PREV</v>
          </cell>
          <cell r="FB686" t="str">
            <v>PREV</v>
          </cell>
          <cell r="FC686" t="str">
            <v>PREV</v>
          </cell>
          <cell r="FD686" t="str">
            <v>PREV</v>
          </cell>
          <cell r="FE686" t="str">
            <v>PREV</v>
          </cell>
          <cell r="FF686" t="str">
            <v>PREV</v>
          </cell>
          <cell r="FG686" t="str">
            <v>PREV</v>
          </cell>
          <cell r="FH686" t="str">
            <v>PREV</v>
          </cell>
          <cell r="FI686" t="str">
            <v>PREV</v>
          </cell>
          <cell r="FJ686" t="str">
            <v>PREV</v>
          </cell>
          <cell r="FK686" t="str">
            <v>PREV</v>
          </cell>
          <cell r="FL686" t="str">
            <v>PREV</v>
          </cell>
          <cell r="FM686" t="str">
            <v>PREV</v>
          </cell>
          <cell r="FN686" t="str">
            <v>PREV</v>
          </cell>
          <cell r="FO686" t="str">
            <v>PREV</v>
          </cell>
          <cell r="FP686" t="str">
            <v>PREV</v>
          </cell>
          <cell r="FQ686" t="str">
            <v>PREV</v>
          </cell>
          <cell r="FR686" t="str">
            <v>PREV</v>
          </cell>
          <cell r="FS686" t="str">
            <v>PREV</v>
          </cell>
          <cell r="FT686" t="str">
            <v>PREV</v>
          </cell>
          <cell r="FU686" t="str">
            <v>PREV</v>
          </cell>
          <cell r="FV686" t="str">
            <v>PREV</v>
          </cell>
          <cell r="FW686" t="str">
            <v>PREV</v>
          </cell>
          <cell r="FX686" t="str">
            <v>PREV</v>
          </cell>
          <cell r="FY686" t="str">
            <v>PREV</v>
          </cell>
          <cell r="FZ686" t="str">
            <v>PREV</v>
          </cell>
          <cell r="GA686" t="str">
            <v>PREV</v>
          </cell>
          <cell r="GB686" t="str">
            <v>PREV</v>
          </cell>
          <cell r="GC686" t="str">
            <v>PREV</v>
          </cell>
          <cell r="GD686" t="str">
            <v>PREV</v>
          </cell>
          <cell r="GE686" t="str">
            <v>PREV</v>
          </cell>
          <cell r="GF686" t="str">
            <v>PREV</v>
          </cell>
          <cell r="GG686" t="str">
            <v>PREV</v>
          </cell>
          <cell r="GH686" t="str">
            <v>PREV</v>
          </cell>
          <cell r="GI686" t="str">
            <v>PREV</v>
          </cell>
          <cell r="GJ686" t="str">
            <v>PREV</v>
          </cell>
          <cell r="GK686" t="str">
            <v>PREV</v>
          </cell>
          <cell r="GL686" t="str">
            <v>PREV</v>
          </cell>
          <cell r="GM686" t="str">
            <v>PREV</v>
          </cell>
          <cell r="GN686" t="str">
            <v>PREV</v>
          </cell>
          <cell r="GO686" t="str">
            <v>PREV</v>
          </cell>
          <cell r="GP686" t="str">
            <v>PREV</v>
          </cell>
          <cell r="GQ686" t="str">
            <v>PREV</v>
          </cell>
          <cell r="GR686" t="str">
            <v>PREV</v>
          </cell>
          <cell r="GS686" t="str">
            <v>PREV</v>
          </cell>
          <cell r="GT686" t="str">
            <v>PREV</v>
          </cell>
          <cell r="GU686" t="str">
            <v>PREV</v>
          </cell>
          <cell r="GV686" t="str">
            <v>PREV</v>
          </cell>
          <cell r="GW686" t="str">
            <v>PREV</v>
          </cell>
          <cell r="GX686" t="str">
            <v>PREV</v>
          </cell>
          <cell r="GY686" t="str">
            <v>PREV</v>
          </cell>
          <cell r="GZ686" t="str">
            <v>PREV</v>
          </cell>
          <cell r="HA686" t="str">
            <v>PREV</v>
          </cell>
          <cell r="HB686" t="str">
            <v>PREV</v>
          </cell>
          <cell r="HC686" t="str">
            <v>PREV</v>
          </cell>
          <cell r="HD686" t="str">
            <v>PREV</v>
          </cell>
          <cell r="HE686" t="str">
            <v>PREV</v>
          </cell>
          <cell r="HF686">
            <v>0</v>
          </cell>
          <cell r="HG686">
            <v>0</v>
          </cell>
          <cell r="HH686">
            <v>0</v>
          </cell>
          <cell r="HI686" t="str">
            <v>PREV</v>
          </cell>
          <cell r="HJ686" t="str">
            <v>PREV</v>
          </cell>
          <cell r="HK686" t="str">
            <v>PREV</v>
          </cell>
          <cell r="HL686" t="str">
            <v>PREV</v>
          </cell>
          <cell r="HM686" t="str">
            <v>PREV</v>
          </cell>
          <cell r="HN686" t="str">
            <v>PREV</v>
          </cell>
          <cell r="HO686" t="str">
            <v>PREV</v>
          </cell>
          <cell r="HP686" t="str">
            <v>PREV</v>
          </cell>
          <cell r="HQ686" t="str">
            <v>PREV</v>
          </cell>
          <cell r="HR686" t="str">
            <v>PREV</v>
          </cell>
          <cell r="HS686" t="str">
            <v>PREV</v>
          </cell>
          <cell r="HT686" t="str">
            <v>PREV</v>
          </cell>
          <cell r="HU686" t="str">
            <v>PREV</v>
          </cell>
          <cell r="HV686" t="str">
            <v>PREV</v>
          </cell>
          <cell r="HW686" t="str">
            <v>PREV</v>
          </cell>
          <cell r="HX686" t="str">
            <v>PREV</v>
          </cell>
          <cell r="HY686" t="str">
            <v>PREV</v>
          </cell>
          <cell r="HZ686" t="str">
            <v>PREV</v>
          </cell>
          <cell r="IA686" t="str">
            <v>PREV</v>
          </cell>
          <cell r="IB686" t="str">
            <v>PREV</v>
          </cell>
          <cell r="IC686" t="str">
            <v>PREV</v>
          </cell>
          <cell r="ID686" t="str">
            <v>PREV</v>
          </cell>
          <cell r="IE686" t="str">
            <v>PREV</v>
          </cell>
          <cell r="IF686" t="str">
            <v>PREV</v>
          </cell>
          <cell r="IG686" t="str">
            <v>PREV</v>
          </cell>
          <cell r="IH686" t="str">
            <v>PREV</v>
          </cell>
          <cell r="II686" t="str">
            <v>PREV</v>
          </cell>
          <cell r="IJ686" t="str">
            <v>PREV</v>
          </cell>
          <cell r="IK686" t="str">
            <v>PREV</v>
          </cell>
          <cell r="IL686" t="str">
            <v>PREV</v>
          </cell>
          <cell r="IM686" t="str">
            <v>PREV</v>
          </cell>
          <cell r="IN686" t="str">
            <v>PREV</v>
          </cell>
          <cell r="IO686" t="str">
            <v>PREV</v>
          </cell>
          <cell r="IP686" t="str">
            <v>PREV</v>
          </cell>
          <cell r="IQ686" t="str">
            <v>PREV</v>
          </cell>
          <cell r="IR686" t="str">
            <v>PREV</v>
          </cell>
          <cell r="IS686" t="str">
            <v>PREV</v>
          </cell>
          <cell r="IT686" t="str">
            <v>PREV</v>
          </cell>
          <cell r="IU686" t="str">
            <v>PREV</v>
          </cell>
          <cell r="IV686" t="str">
            <v>PREV</v>
          </cell>
          <cell r="IW686" t="str">
            <v>PREV</v>
          </cell>
          <cell r="IX686" t="str">
            <v>PREV</v>
          </cell>
          <cell r="IY686" t="str">
            <v>PREV</v>
          </cell>
          <cell r="IZ686" t="str">
            <v>PREV</v>
          </cell>
          <cell r="JA686" t="str">
            <v>PREV</v>
          </cell>
          <cell r="JB686" t="str">
            <v>PREV</v>
          </cell>
          <cell r="JC686" t="str">
            <v>PREV</v>
          </cell>
          <cell r="JD686" t="str">
            <v>PREV</v>
          </cell>
          <cell r="JE686" t="str">
            <v>PREV</v>
          </cell>
          <cell r="JF686" t="str">
            <v>PREV</v>
          </cell>
          <cell r="JG686" t="str">
            <v>PREV</v>
          </cell>
          <cell r="JH686" t="str">
            <v>PREV</v>
          </cell>
          <cell r="JI686" t="str">
            <v>PREV</v>
          </cell>
          <cell r="JJ686" t="str">
            <v>PREV</v>
          </cell>
          <cell r="JK686" t="str">
            <v>PREV</v>
          </cell>
          <cell r="JL686" t="str">
            <v>PREV</v>
          </cell>
          <cell r="JM686" t="str">
            <v>PREV</v>
          </cell>
          <cell r="JN686" t="str">
            <v>PREV</v>
          </cell>
          <cell r="JO686" t="str">
            <v>PREV</v>
          </cell>
          <cell r="JP686" t="str">
            <v>PREV</v>
          </cell>
          <cell r="JQ686" t="str">
            <v>PREV</v>
          </cell>
          <cell r="JR686" t="str">
            <v>PREV</v>
          </cell>
          <cell r="JS686" t="str">
            <v>PREV</v>
          </cell>
          <cell r="JT686" t="str">
            <v>PREV</v>
          </cell>
          <cell r="JU686">
            <v>0</v>
          </cell>
          <cell r="JV686">
            <v>0</v>
          </cell>
          <cell r="JW686" t="str">
            <v>PREV</v>
          </cell>
          <cell r="JX686" t="str">
            <v>PREV</v>
          </cell>
          <cell r="JY686">
            <v>0</v>
          </cell>
          <cell r="JZ686" t="str">
            <v>PREV</v>
          </cell>
          <cell r="KA686" t="str">
            <v>PREV</v>
          </cell>
          <cell r="KB686" t="str">
            <v>PREV</v>
          </cell>
          <cell r="KC686" t="str">
            <v>PREV</v>
          </cell>
          <cell r="KD686" t="str">
            <v>PREV</v>
          </cell>
          <cell r="KE686" t="str">
            <v>PREV</v>
          </cell>
          <cell r="KF686" t="str">
            <v>PREV</v>
          </cell>
          <cell r="KG686" t="str">
            <v>PREV</v>
          </cell>
          <cell r="KH686" t="str">
            <v>PREV</v>
          </cell>
          <cell r="KI686" t="str">
            <v>PREV</v>
          </cell>
          <cell r="KJ686" t="str">
            <v>PREV</v>
          </cell>
          <cell r="KK686" t="str">
            <v>PREV</v>
          </cell>
          <cell r="KL686" t="str">
            <v>PREV</v>
          </cell>
          <cell r="KM686" t="str">
            <v>PREV</v>
          </cell>
          <cell r="KN686" t="str">
            <v>PREV</v>
          </cell>
          <cell r="KO686" t="str">
            <v>PREV</v>
          </cell>
          <cell r="KP686" t="str">
            <v>PREV</v>
          </cell>
          <cell r="KQ686" t="str">
            <v>PREV</v>
          </cell>
          <cell r="KR686" t="str">
            <v>PREV</v>
          </cell>
          <cell r="KS686" t="str">
            <v>PREV</v>
          </cell>
          <cell r="KT686" t="str">
            <v>PREV</v>
          </cell>
          <cell r="KU686" t="str">
            <v>PREV</v>
          </cell>
          <cell r="KV686" t="str">
            <v>PREV</v>
          </cell>
          <cell r="KW686" t="str">
            <v>PREV</v>
          </cell>
          <cell r="KX686" t="str">
            <v>PREV</v>
          </cell>
          <cell r="KY686" t="str">
            <v>PREV</v>
          </cell>
          <cell r="KZ686" t="str">
            <v>PREV</v>
          </cell>
          <cell r="LA686" t="str">
            <v>PREV</v>
          </cell>
          <cell r="LB686" t="str">
            <v>PREV</v>
          </cell>
          <cell r="LC686" t="str">
            <v>PREV</v>
          </cell>
          <cell r="LD686" t="str">
            <v>PREV</v>
          </cell>
          <cell r="LE686" t="str">
            <v>PREV</v>
          </cell>
          <cell r="LF686" t="str">
            <v>PREV</v>
          </cell>
          <cell r="LG686" t="str">
            <v>PREV</v>
          </cell>
          <cell r="LH686" t="str">
            <v>PREV</v>
          </cell>
          <cell r="LI686" t="str">
            <v>PREV</v>
          </cell>
          <cell r="LJ686" t="str">
            <v>PREV</v>
          </cell>
          <cell r="LK686" t="str">
            <v>PREV</v>
          </cell>
          <cell r="LL686" t="str">
            <v>PREV</v>
          </cell>
          <cell r="LM686" t="str">
            <v>PREV</v>
          </cell>
          <cell r="LN686" t="str">
            <v>PREV</v>
          </cell>
          <cell r="LO686" t="str">
            <v>PREV</v>
          </cell>
          <cell r="LP686" t="str">
            <v>PREV</v>
          </cell>
          <cell r="LQ686" t="str">
            <v>PREV</v>
          </cell>
        </row>
        <row r="687">
          <cell r="A687">
            <v>46054</v>
          </cell>
          <cell r="B687">
            <v>59</v>
          </cell>
          <cell r="C687" t="str">
            <v>CONS</v>
          </cell>
          <cell r="D687" t="str">
            <v>PREV</v>
          </cell>
          <cell r="E687" t="str">
            <v>PREV</v>
          </cell>
          <cell r="F687" t="str">
            <v>PREV</v>
          </cell>
          <cell r="G687" t="str">
            <v>PREV</v>
          </cell>
          <cell r="H687" t="str">
            <v>PREV</v>
          </cell>
          <cell r="I687" t="str">
            <v>PREV</v>
          </cell>
          <cell r="J687" t="str">
            <v>PREV</v>
          </cell>
          <cell r="K687" t="str">
            <v>PREV</v>
          </cell>
          <cell r="L687" t="str">
            <v>PREV</v>
          </cell>
          <cell r="M687" t="str">
            <v>PREV</v>
          </cell>
          <cell r="N687" t="str">
            <v>PREV</v>
          </cell>
          <cell r="O687" t="str">
            <v>PREV</v>
          </cell>
          <cell r="P687" t="str">
            <v>PREV</v>
          </cell>
          <cell r="Q687" t="str">
            <v>PREV</v>
          </cell>
          <cell r="R687" t="str">
            <v>PREV</v>
          </cell>
          <cell r="S687" t="str">
            <v>PREV</v>
          </cell>
          <cell r="T687" t="str">
            <v>PREV</v>
          </cell>
          <cell r="U687" t="str">
            <v>PREV</v>
          </cell>
          <cell r="V687" t="str">
            <v>PREV</v>
          </cell>
          <cell r="W687" t="str">
            <v>PREV</v>
          </cell>
          <cell r="X687" t="str">
            <v>PREV</v>
          </cell>
          <cell r="Y687" t="str">
            <v>PREV</v>
          </cell>
          <cell r="Z687" t="str">
            <v>PREV</v>
          </cell>
          <cell r="AA687" t="str">
            <v>PREV</v>
          </cell>
          <cell r="AB687" t="str">
            <v>PREV</v>
          </cell>
          <cell r="AC687" t="str">
            <v>PREV</v>
          </cell>
          <cell r="AD687" t="str">
            <v>PREV</v>
          </cell>
          <cell r="AE687" t="str">
            <v>PREV</v>
          </cell>
          <cell r="AF687" t="str">
            <v>PREV</v>
          </cell>
          <cell r="AG687" t="str">
            <v>PREV</v>
          </cell>
          <cell r="AH687" t="str">
            <v>PREV</v>
          </cell>
          <cell r="AI687" t="str">
            <v>PREV</v>
          </cell>
          <cell r="AJ687" t="str">
            <v>PREV</v>
          </cell>
          <cell r="AK687" t="str">
            <v>PREV</v>
          </cell>
          <cell r="AL687" t="str">
            <v>PREV</v>
          </cell>
          <cell r="AM687" t="str">
            <v>PREV</v>
          </cell>
          <cell r="AN687" t="str">
            <v>PREV</v>
          </cell>
          <cell r="AO687" t="str">
            <v>PREV</v>
          </cell>
          <cell r="AP687" t="str">
            <v>PREV</v>
          </cell>
          <cell r="AQ687" t="str">
            <v>PREV</v>
          </cell>
          <cell r="AR687" t="str">
            <v>PREV</v>
          </cell>
          <cell r="AS687" t="str">
            <v>PREV</v>
          </cell>
          <cell r="AT687" t="str">
            <v>PREV</v>
          </cell>
          <cell r="AU687" t="str">
            <v>PREV</v>
          </cell>
          <cell r="AV687" t="str">
            <v>PREV</v>
          </cell>
          <cell r="AW687" t="str">
            <v>PREV</v>
          </cell>
          <cell r="AX687" t="str">
            <v>PREV</v>
          </cell>
          <cell r="AY687" t="str">
            <v>PREV</v>
          </cell>
          <cell r="AZ687" t="str">
            <v>PREV</v>
          </cell>
          <cell r="BA687" t="str">
            <v>PREV</v>
          </cell>
          <cell r="BB687" t="str">
            <v>PREV</v>
          </cell>
          <cell r="BC687" t="str">
            <v>PREV</v>
          </cell>
          <cell r="BD687" t="str">
            <v>PREV</v>
          </cell>
          <cell r="BE687" t="str">
            <v>PREV</v>
          </cell>
          <cell r="BF687" t="str">
            <v>PREV</v>
          </cell>
          <cell r="BG687">
            <v>0</v>
          </cell>
          <cell r="BH687" t="str">
            <v>PREV</v>
          </cell>
          <cell r="BI687" t="str">
            <v>PREV</v>
          </cell>
          <cell r="BJ687" t="str">
            <v>PREV</v>
          </cell>
          <cell r="BK687" t="str">
            <v>PREV</v>
          </cell>
          <cell r="BL687">
            <v>0</v>
          </cell>
          <cell r="BM687" t="str">
            <v>PREV</v>
          </cell>
          <cell r="BN687" t="str">
            <v>PREV</v>
          </cell>
          <cell r="BO687" t="str">
            <v>PREV</v>
          </cell>
          <cell r="BP687" t="str">
            <v>PREV</v>
          </cell>
          <cell r="BQ687" t="str">
            <v>PREV</v>
          </cell>
          <cell r="BR687" t="str">
            <v>PREV</v>
          </cell>
          <cell r="BS687" t="str">
            <v>PREV</v>
          </cell>
          <cell r="BT687" t="str">
            <v>PREV</v>
          </cell>
          <cell r="BU687" t="str">
            <v>PREV</v>
          </cell>
          <cell r="BV687" t="str">
            <v>PREV</v>
          </cell>
          <cell r="BW687" t="str">
            <v>PREV</v>
          </cell>
          <cell r="BX687" t="str">
            <v>PREV</v>
          </cell>
          <cell r="BY687" t="str">
            <v>PREV</v>
          </cell>
          <cell r="BZ687" t="str">
            <v>PREV</v>
          </cell>
          <cell r="CA687">
            <v>0</v>
          </cell>
          <cell r="CB687" t="str">
            <v>PREV</v>
          </cell>
          <cell r="CC687" t="str">
            <v>PREV</v>
          </cell>
          <cell r="CD687" t="str">
            <v>PREV</v>
          </cell>
          <cell r="CE687" t="str">
            <v>PREV</v>
          </cell>
          <cell r="CF687">
            <v>0</v>
          </cell>
          <cell r="CG687" t="str">
            <v>PREV</v>
          </cell>
          <cell r="CH687" t="str">
            <v>PREV</v>
          </cell>
          <cell r="CI687" t="str">
            <v>PREV</v>
          </cell>
          <cell r="CJ687" t="str">
            <v>PREV</v>
          </cell>
          <cell r="CK687" t="str">
            <v>PREV</v>
          </cell>
          <cell r="CL687" t="str">
            <v>PREV</v>
          </cell>
          <cell r="CM687" t="str">
            <v>PREV</v>
          </cell>
          <cell r="CN687" t="str">
            <v>PREV</v>
          </cell>
          <cell r="CO687" t="str">
            <v>PREV</v>
          </cell>
          <cell r="CP687" t="str">
            <v>PREV</v>
          </cell>
          <cell r="CQ687" t="str">
            <v>PREV</v>
          </cell>
          <cell r="CR687" t="str">
            <v>PREV</v>
          </cell>
          <cell r="CS687" t="str">
            <v>PREV</v>
          </cell>
          <cell r="CT687" t="str">
            <v>PREV</v>
          </cell>
          <cell r="CU687" t="str">
            <v>PREV</v>
          </cell>
          <cell r="CV687">
            <v>0</v>
          </cell>
          <cell r="CW687" t="str">
            <v>PREV</v>
          </cell>
          <cell r="CX687" t="str">
            <v>PREV</v>
          </cell>
          <cell r="CY687">
            <v>0</v>
          </cell>
          <cell r="CZ687" t="str">
            <v>PREV</v>
          </cell>
          <cell r="DA687" t="str">
            <v>PREV</v>
          </cell>
          <cell r="DB687" t="str">
            <v>PREV</v>
          </cell>
          <cell r="DC687" t="str">
            <v>PREV</v>
          </cell>
          <cell r="DD687" t="str">
            <v>PREV</v>
          </cell>
          <cell r="DE687" t="str">
            <v>PREV</v>
          </cell>
          <cell r="DF687" t="str">
            <v>PREV</v>
          </cell>
          <cell r="DG687" t="str">
            <v>PREV</v>
          </cell>
          <cell r="DH687" t="str">
            <v>PREV</v>
          </cell>
          <cell r="DI687" t="str">
            <v>PREV</v>
          </cell>
          <cell r="DJ687" t="str">
            <v>PREV</v>
          </cell>
          <cell r="DK687" t="str">
            <v>PREV</v>
          </cell>
          <cell r="DL687" t="str">
            <v>PREV</v>
          </cell>
          <cell r="DM687" t="str">
            <v>PREV</v>
          </cell>
          <cell r="DN687" t="str">
            <v>PREV</v>
          </cell>
          <cell r="DO687" t="str">
            <v>PREV</v>
          </cell>
          <cell r="DP687" t="str">
            <v>PREV</v>
          </cell>
          <cell r="DQ687" t="str">
            <v>PREV</v>
          </cell>
          <cell r="DR687" t="str">
            <v>PREV</v>
          </cell>
          <cell r="DS687" t="str">
            <v>PREV</v>
          </cell>
          <cell r="DT687" t="str">
            <v>PREV</v>
          </cell>
          <cell r="DU687" t="str">
            <v>PREV</v>
          </cell>
          <cell r="DV687" t="str">
            <v>PREV</v>
          </cell>
          <cell r="DW687" t="str">
            <v>PREV</v>
          </cell>
          <cell r="DX687" t="str">
            <v>PREV</v>
          </cell>
          <cell r="DY687" t="str">
            <v>PREV</v>
          </cell>
          <cell r="DZ687" t="str">
            <v>PREV</v>
          </cell>
          <cell r="EA687" t="str">
            <v>PREV</v>
          </cell>
          <cell r="EB687" t="str">
            <v>PREV</v>
          </cell>
          <cell r="EC687" t="str">
            <v>PREV</v>
          </cell>
          <cell r="ED687" t="str">
            <v>PREV</v>
          </cell>
          <cell r="EE687" t="str">
            <v>PREV</v>
          </cell>
          <cell r="EF687" t="str">
            <v>PREV</v>
          </cell>
          <cell r="EG687" t="str">
            <v>PREV</v>
          </cell>
          <cell r="EH687" t="str">
            <v>PREV</v>
          </cell>
          <cell r="EI687" t="str">
            <v>PREV</v>
          </cell>
          <cell r="EJ687" t="str">
            <v>PREV</v>
          </cell>
          <cell r="EK687" t="str">
            <v>PREV</v>
          </cell>
          <cell r="EL687" t="str">
            <v>PREV</v>
          </cell>
          <cell r="EM687" t="str">
            <v>PREV</v>
          </cell>
          <cell r="EN687" t="str">
            <v>PREV</v>
          </cell>
          <cell r="EO687" t="str">
            <v>PREV</v>
          </cell>
          <cell r="EP687" t="str">
            <v>PREV</v>
          </cell>
          <cell r="EQ687" t="str">
            <v>PREV</v>
          </cell>
          <cell r="ER687" t="str">
            <v>PREV</v>
          </cell>
          <cell r="ES687" t="str">
            <v>PREV</v>
          </cell>
          <cell r="ET687" t="str">
            <v>PREV</v>
          </cell>
          <cell r="EU687" t="str">
            <v>PREV</v>
          </cell>
          <cell r="EV687" t="str">
            <v>PREV</v>
          </cell>
          <cell r="EW687" t="str">
            <v>PREV</v>
          </cell>
          <cell r="EX687" t="str">
            <v>PREV</v>
          </cell>
          <cell r="EY687" t="str">
            <v>PREV</v>
          </cell>
          <cell r="EZ687" t="str">
            <v>PREV</v>
          </cell>
          <cell r="FA687" t="str">
            <v>PREV</v>
          </cell>
          <cell r="FB687" t="str">
            <v>PREV</v>
          </cell>
          <cell r="FC687" t="str">
            <v>PREV</v>
          </cell>
          <cell r="FD687" t="str">
            <v>PREV</v>
          </cell>
          <cell r="FE687" t="str">
            <v>PREV</v>
          </cell>
          <cell r="FF687" t="str">
            <v>PREV</v>
          </cell>
          <cell r="FG687" t="str">
            <v>PREV</v>
          </cell>
          <cell r="FH687" t="str">
            <v>PREV</v>
          </cell>
          <cell r="FI687" t="str">
            <v>PREV</v>
          </cell>
          <cell r="FJ687" t="str">
            <v>PREV</v>
          </cell>
          <cell r="FK687" t="str">
            <v>PREV</v>
          </cell>
          <cell r="FL687" t="str">
            <v>PREV</v>
          </cell>
          <cell r="FM687" t="str">
            <v>PREV</v>
          </cell>
          <cell r="FN687" t="str">
            <v>PREV</v>
          </cell>
          <cell r="FO687" t="str">
            <v>PREV</v>
          </cell>
          <cell r="FP687" t="str">
            <v>PREV</v>
          </cell>
          <cell r="FQ687" t="str">
            <v>PREV</v>
          </cell>
          <cell r="FR687" t="str">
            <v>PREV</v>
          </cell>
          <cell r="FS687" t="str">
            <v>PREV</v>
          </cell>
          <cell r="FT687" t="str">
            <v>PREV</v>
          </cell>
          <cell r="FU687" t="str">
            <v>PREV</v>
          </cell>
          <cell r="FV687" t="str">
            <v>PREV</v>
          </cell>
          <cell r="FW687" t="str">
            <v>PREV</v>
          </cell>
          <cell r="FX687" t="str">
            <v>PREV</v>
          </cell>
          <cell r="FY687" t="str">
            <v>PREV</v>
          </cell>
          <cell r="FZ687" t="str">
            <v>PREV</v>
          </cell>
          <cell r="GA687" t="str">
            <v>PREV</v>
          </cell>
          <cell r="GB687" t="str">
            <v>PREV</v>
          </cell>
          <cell r="GC687" t="str">
            <v>PREV</v>
          </cell>
          <cell r="GD687" t="str">
            <v>PREV</v>
          </cell>
          <cell r="GE687" t="str">
            <v>PREV</v>
          </cell>
          <cell r="GF687" t="str">
            <v>PREV</v>
          </cell>
          <cell r="GG687" t="str">
            <v>PREV</v>
          </cell>
          <cell r="GH687" t="str">
            <v>PREV</v>
          </cell>
          <cell r="GI687" t="str">
            <v>PREV</v>
          </cell>
          <cell r="GJ687" t="str">
            <v>PREV</v>
          </cell>
          <cell r="GK687" t="str">
            <v>PREV</v>
          </cell>
          <cell r="GL687" t="str">
            <v>PREV</v>
          </cell>
          <cell r="GM687" t="str">
            <v>PREV</v>
          </cell>
          <cell r="GN687" t="str">
            <v>PREV</v>
          </cell>
          <cell r="GO687" t="str">
            <v>PREV</v>
          </cell>
          <cell r="GP687" t="str">
            <v>PREV</v>
          </cell>
          <cell r="GQ687" t="str">
            <v>PREV</v>
          </cell>
          <cell r="GR687" t="str">
            <v>PREV</v>
          </cell>
          <cell r="GS687" t="str">
            <v>PREV</v>
          </cell>
          <cell r="GT687" t="str">
            <v>PREV</v>
          </cell>
          <cell r="GU687" t="str">
            <v>PREV</v>
          </cell>
          <cell r="GV687" t="str">
            <v>PREV</v>
          </cell>
          <cell r="GW687" t="str">
            <v>PREV</v>
          </cell>
          <cell r="GX687" t="str">
            <v>PREV</v>
          </cell>
          <cell r="GY687" t="str">
            <v>PREV</v>
          </cell>
          <cell r="GZ687" t="str">
            <v>PREV</v>
          </cell>
          <cell r="HA687" t="str">
            <v>PREV</v>
          </cell>
          <cell r="HB687" t="str">
            <v>PREV</v>
          </cell>
          <cell r="HC687" t="str">
            <v>PREV</v>
          </cell>
          <cell r="HD687" t="str">
            <v>PREV</v>
          </cell>
          <cell r="HE687" t="str">
            <v>PREV</v>
          </cell>
          <cell r="HF687">
            <v>0</v>
          </cell>
          <cell r="HG687">
            <v>0</v>
          </cell>
          <cell r="HH687">
            <v>0</v>
          </cell>
          <cell r="HI687" t="str">
            <v>PREV</v>
          </cell>
          <cell r="HJ687" t="str">
            <v>PREV</v>
          </cell>
          <cell r="HK687" t="str">
            <v>PREV</v>
          </cell>
          <cell r="HL687" t="str">
            <v>PREV</v>
          </cell>
          <cell r="HM687" t="str">
            <v>PREV</v>
          </cell>
          <cell r="HN687" t="str">
            <v>PREV</v>
          </cell>
          <cell r="HO687" t="str">
            <v>PREV</v>
          </cell>
          <cell r="HP687" t="str">
            <v>PREV</v>
          </cell>
          <cell r="HQ687" t="str">
            <v>PREV</v>
          </cell>
          <cell r="HR687" t="str">
            <v>PREV</v>
          </cell>
          <cell r="HS687" t="str">
            <v>PREV</v>
          </cell>
          <cell r="HT687" t="str">
            <v>PREV</v>
          </cell>
          <cell r="HU687" t="str">
            <v>PREV</v>
          </cell>
          <cell r="HV687" t="str">
            <v>PREV</v>
          </cell>
          <cell r="HW687" t="str">
            <v>PREV</v>
          </cell>
          <cell r="HX687" t="str">
            <v>PREV</v>
          </cell>
          <cell r="HY687" t="str">
            <v>PREV</v>
          </cell>
          <cell r="HZ687" t="str">
            <v>PREV</v>
          </cell>
          <cell r="IA687" t="str">
            <v>PREV</v>
          </cell>
          <cell r="IB687" t="str">
            <v>PREV</v>
          </cell>
          <cell r="IC687" t="str">
            <v>PREV</v>
          </cell>
          <cell r="ID687" t="str">
            <v>PREV</v>
          </cell>
          <cell r="IE687" t="str">
            <v>PREV</v>
          </cell>
          <cell r="IF687" t="str">
            <v>PREV</v>
          </cell>
          <cell r="IG687" t="str">
            <v>PREV</v>
          </cell>
          <cell r="IH687" t="str">
            <v>PREV</v>
          </cell>
          <cell r="II687" t="str">
            <v>PREV</v>
          </cell>
          <cell r="IJ687" t="str">
            <v>PREV</v>
          </cell>
          <cell r="IK687" t="str">
            <v>PREV</v>
          </cell>
          <cell r="IL687" t="str">
            <v>PREV</v>
          </cell>
          <cell r="IM687" t="str">
            <v>PREV</v>
          </cell>
          <cell r="IN687" t="str">
            <v>PREV</v>
          </cell>
          <cell r="IO687" t="str">
            <v>PREV</v>
          </cell>
          <cell r="IP687" t="str">
            <v>PREV</v>
          </cell>
          <cell r="IQ687" t="str">
            <v>PREV</v>
          </cell>
          <cell r="IR687" t="str">
            <v>PREV</v>
          </cell>
          <cell r="IS687" t="str">
            <v>PREV</v>
          </cell>
          <cell r="IT687" t="str">
            <v>PREV</v>
          </cell>
          <cell r="IU687" t="str">
            <v>PREV</v>
          </cell>
          <cell r="IV687" t="str">
            <v>PREV</v>
          </cell>
          <cell r="IW687" t="str">
            <v>PREV</v>
          </cell>
          <cell r="IX687" t="str">
            <v>PREV</v>
          </cell>
          <cell r="IY687" t="str">
            <v>PREV</v>
          </cell>
          <cell r="IZ687" t="str">
            <v>PREV</v>
          </cell>
          <cell r="JA687" t="str">
            <v>PREV</v>
          </cell>
          <cell r="JB687" t="str">
            <v>PREV</v>
          </cell>
          <cell r="JC687" t="str">
            <v>PREV</v>
          </cell>
          <cell r="JD687" t="str">
            <v>PREV</v>
          </cell>
          <cell r="JE687" t="str">
            <v>PREV</v>
          </cell>
          <cell r="JF687" t="str">
            <v>PREV</v>
          </cell>
          <cell r="JG687" t="str">
            <v>PREV</v>
          </cell>
          <cell r="JH687" t="str">
            <v>PREV</v>
          </cell>
          <cell r="JI687" t="str">
            <v>PREV</v>
          </cell>
          <cell r="JJ687" t="str">
            <v>PREV</v>
          </cell>
          <cell r="JK687" t="str">
            <v>PREV</v>
          </cell>
          <cell r="JL687" t="str">
            <v>PREV</v>
          </cell>
          <cell r="JM687" t="str">
            <v>PREV</v>
          </cell>
          <cell r="JN687" t="str">
            <v>PREV</v>
          </cell>
          <cell r="JO687" t="str">
            <v>PREV</v>
          </cell>
          <cell r="JP687" t="str">
            <v>PREV</v>
          </cell>
          <cell r="JQ687" t="str">
            <v>PREV</v>
          </cell>
          <cell r="JR687" t="str">
            <v>PREV</v>
          </cell>
          <cell r="JS687" t="str">
            <v>PREV</v>
          </cell>
          <cell r="JT687" t="str">
            <v>PREV</v>
          </cell>
          <cell r="JU687">
            <v>0</v>
          </cell>
          <cell r="JV687">
            <v>0</v>
          </cell>
          <cell r="JW687" t="str">
            <v>PREV</v>
          </cell>
          <cell r="JX687" t="str">
            <v>PREV</v>
          </cell>
          <cell r="JY687">
            <v>0</v>
          </cell>
          <cell r="JZ687" t="str">
            <v>PREV</v>
          </cell>
          <cell r="KA687" t="str">
            <v>PREV</v>
          </cell>
          <cell r="KB687" t="str">
            <v>PREV</v>
          </cell>
          <cell r="KC687" t="str">
            <v>PREV</v>
          </cell>
          <cell r="KD687" t="str">
            <v>PREV</v>
          </cell>
          <cell r="KE687" t="str">
            <v>PREV</v>
          </cell>
          <cell r="KF687" t="str">
            <v>PREV</v>
          </cell>
          <cell r="KG687" t="str">
            <v>PREV</v>
          </cell>
          <cell r="KH687" t="str">
            <v>PREV</v>
          </cell>
          <cell r="KI687" t="str">
            <v>PREV</v>
          </cell>
          <cell r="KJ687" t="str">
            <v>PREV</v>
          </cell>
          <cell r="KK687" t="str">
            <v>PREV</v>
          </cell>
          <cell r="KL687" t="str">
            <v>PREV</v>
          </cell>
          <cell r="KM687" t="str">
            <v>PREV</v>
          </cell>
          <cell r="KN687" t="str">
            <v>PREV</v>
          </cell>
          <cell r="KO687" t="str">
            <v>PREV</v>
          </cell>
          <cell r="KP687" t="str">
            <v>PREV</v>
          </cell>
          <cell r="KQ687" t="str">
            <v>PREV</v>
          </cell>
          <cell r="KR687" t="str">
            <v>PREV</v>
          </cell>
          <cell r="KS687" t="str">
            <v>PREV</v>
          </cell>
          <cell r="KT687" t="str">
            <v>PREV</v>
          </cell>
          <cell r="KU687" t="str">
            <v>PREV</v>
          </cell>
          <cell r="KV687" t="str">
            <v>PREV</v>
          </cell>
          <cell r="KW687" t="str">
            <v>PREV</v>
          </cell>
          <cell r="KX687" t="str">
            <v>PREV</v>
          </cell>
          <cell r="KY687" t="str">
            <v>PREV</v>
          </cell>
          <cell r="KZ687" t="str">
            <v>PREV</v>
          </cell>
          <cell r="LA687" t="str">
            <v>PREV</v>
          </cell>
          <cell r="LB687" t="str">
            <v>PREV</v>
          </cell>
          <cell r="LC687" t="str">
            <v>PREV</v>
          </cell>
          <cell r="LD687" t="str">
            <v>PREV</v>
          </cell>
          <cell r="LE687" t="str">
            <v>PREV</v>
          </cell>
          <cell r="LF687" t="str">
            <v>PREV</v>
          </cell>
          <cell r="LG687" t="str">
            <v>PREV</v>
          </cell>
          <cell r="LH687" t="str">
            <v>PREV</v>
          </cell>
          <cell r="LI687" t="str">
            <v>PREV</v>
          </cell>
          <cell r="LJ687" t="str">
            <v>PREV</v>
          </cell>
          <cell r="LK687" t="str">
            <v>PREV</v>
          </cell>
          <cell r="LL687" t="str">
            <v>PREV</v>
          </cell>
          <cell r="LM687" t="str">
            <v>PREV</v>
          </cell>
          <cell r="LN687" t="str">
            <v>PREV</v>
          </cell>
          <cell r="LO687" t="str">
            <v>PREV</v>
          </cell>
          <cell r="LP687" t="str">
            <v>PREV</v>
          </cell>
          <cell r="LQ687" t="str">
            <v>PREV</v>
          </cell>
        </row>
        <row r="688">
          <cell r="A688">
            <v>46023</v>
          </cell>
          <cell r="B688">
            <v>60</v>
          </cell>
          <cell r="C688" t="str">
            <v>CONS</v>
          </cell>
          <cell r="D688" t="str">
            <v>PREV</v>
          </cell>
          <cell r="E688" t="str">
            <v>PREV</v>
          </cell>
          <cell r="F688" t="str">
            <v>PREV</v>
          </cell>
          <cell r="G688" t="str">
            <v>PREV</v>
          </cell>
          <cell r="H688" t="str">
            <v>PREV</v>
          </cell>
          <cell r="I688" t="str">
            <v>PREV</v>
          </cell>
          <cell r="J688" t="str">
            <v>PREV</v>
          </cell>
          <cell r="K688" t="str">
            <v>PREV</v>
          </cell>
          <cell r="L688" t="str">
            <v>PREV</v>
          </cell>
          <cell r="M688" t="str">
            <v>PREV</v>
          </cell>
          <cell r="N688" t="str">
            <v>PREV</v>
          </cell>
          <cell r="O688" t="str">
            <v>PREV</v>
          </cell>
          <cell r="P688" t="str">
            <v>PREV</v>
          </cell>
          <cell r="Q688" t="str">
            <v>PREV</v>
          </cell>
          <cell r="R688" t="str">
            <v>PREV</v>
          </cell>
          <cell r="S688" t="str">
            <v>PREV</v>
          </cell>
          <cell r="T688" t="str">
            <v>PREV</v>
          </cell>
          <cell r="U688" t="str">
            <v>PREV</v>
          </cell>
          <cell r="V688" t="str">
            <v>PREV</v>
          </cell>
          <cell r="W688" t="str">
            <v>PREV</v>
          </cell>
          <cell r="X688" t="str">
            <v>PREV</v>
          </cell>
          <cell r="Y688" t="str">
            <v>PREV</v>
          </cell>
          <cell r="Z688" t="str">
            <v>PREV</v>
          </cell>
          <cell r="AA688" t="str">
            <v>PREV</v>
          </cell>
          <cell r="AB688" t="str">
            <v>PREV</v>
          </cell>
          <cell r="AC688" t="str">
            <v>PREV</v>
          </cell>
          <cell r="AD688" t="str">
            <v>PREV</v>
          </cell>
          <cell r="AE688" t="str">
            <v>PREV</v>
          </cell>
          <cell r="AF688" t="str">
            <v>PREV</v>
          </cell>
          <cell r="AG688" t="str">
            <v>PREV</v>
          </cell>
          <cell r="AH688" t="str">
            <v>PREV</v>
          </cell>
          <cell r="AI688" t="str">
            <v>PREV</v>
          </cell>
          <cell r="AJ688" t="str">
            <v>PREV</v>
          </cell>
          <cell r="AK688" t="str">
            <v>PREV</v>
          </cell>
          <cell r="AL688" t="str">
            <v>PREV</v>
          </cell>
          <cell r="AM688" t="str">
            <v>PREV</v>
          </cell>
          <cell r="AN688" t="str">
            <v>PREV</v>
          </cell>
          <cell r="AO688" t="str">
            <v>PREV</v>
          </cell>
          <cell r="AP688" t="str">
            <v>PREV</v>
          </cell>
          <cell r="AQ688" t="str">
            <v>PREV</v>
          </cell>
          <cell r="AR688" t="str">
            <v>PREV</v>
          </cell>
          <cell r="AS688" t="str">
            <v>PREV</v>
          </cell>
          <cell r="AT688" t="str">
            <v>PREV</v>
          </cell>
          <cell r="AU688" t="str">
            <v>PREV</v>
          </cell>
          <cell r="AV688" t="str">
            <v>PREV</v>
          </cell>
          <cell r="AW688" t="str">
            <v>PREV</v>
          </cell>
          <cell r="AX688" t="str">
            <v>PREV</v>
          </cell>
          <cell r="AY688" t="str">
            <v>PREV</v>
          </cell>
          <cell r="AZ688" t="str">
            <v>PREV</v>
          </cell>
          <cell r="BA688" t="str">
            <v>PREV</v>
          </cell>
          <cell r="BB688" t="str">
            <v>PREV</v>
          </cell>
          <cell r="BC688" t="str">
            <v>PREV</v>
          </cell>
          <cell r="BD688" t="str">
            <v>PREV</v>
          </cell>
          <cell r="BE688" t="str">
            <v>PREV</v>
          </cell>
          <cell r="BF688" t="str">
            <v>PREV</v>
          </cell>
          <cell r="BG688">
            <v>0</v>
          </cell>
          <cell r="BH688" t="str">
            <v>PREV</v>
          </cell>
          <cell r="BI688" t="str">
            <v>PREV</v>
          </cell>
          <cell r="BJ688" t="str">
            <v>PREV</v>
          </cell>
          <cell r="BK688" t="str">
            <v>PREV</v>
          </cell>
          <cell r="BL688">
            <v>0</v>
          </cell>
          <cell r="BM688" t="str">
            <v>PREV</v>
          </cell>
          <cell r="BN688" t="str">
            <v>PREV</v>
          </cell>
          <cell r="BO688" t="str">
            <v>PREV</v>
          </cell>
          <cell r="BP688" t="str">
            <v>PREV</v>
          </cell>
          <cell r="BQ688" t="str">
            <v>PREV</v>
          </cell>
          <cell r="BR688" t="str">
            <v>PREV</v>
          </cell>
          <cell r="BS688" t="str">
            <v>PREV</v>
          </cell>
          <cell r="BT688" t="str">
            <v>PREV</v>
          </cell>
          <cell r="BU688" t="str">
            <v>PREV</v>
          </cell>
          <cell r="BV688" t="str">
            <v>PREV</v>
          </cell>
          <cell r="BW688" t="str">
            <v>PREV</v>
          </cell>
          <cell r="BX688" t="str">
            <v>PREV</v>
          </cell>
          <cell r="BY688" t="str">
            <v>PREV</v>
          </cell>
          <cell r="BZ688" t="str">
            <v>PREV</v>
          </cell>
          <cell r="CA688">
            <v>0</v>
          </cell>
          <cell r="CB688" t="str">
            <v>PREV</v>
          </cell>
          <cell r="CC688" t="str">
            <v>PREV</v>
          </cell>
          <cell r="CD688" t="str">
            <v>PREV</v>
          </cell>
          <cell r="CE688" t="str">
            <v>PREV</v>
          </cell>
          <cell r="CF688">
            <v>0</v>
          </cell>
          <cell r="CG688" t="str">
            <v>PREV</v>
          </cell>
          <cell r="CH688" t="str">
            <v>PREV</v>
          </cell>
          <cell r="CI688" t="str">
            <v>PREV</v>
          </cell>
          <cell r="CJ688" t="str">
            <v>PREV</v>
          </cell>
          <cell r="CK688" t="str">
            <v>PREV</v>
          </cell>
          <cell r="CL688" t="str">
            <v>PREV</v>
          </cell>
          <cell r="CM688" t="str">
            <v>PREV</v>
          </cell>
          <cell r="CN688" t="str">
            <v>PREV</v>
          </cell>
          <cell r="CO688" t="str">
            <v>PREV</v>
          </cell>
          <cell r="CP688" t="str">
            <v>PREV</v>
          </cell>
          <cell r="CQ688" t="str">
            <v>PREV</v>
          </cell>
          <cell r="CR688" t="str">
            <v>PREV</v>
          </cell>
          <cell r="CS688" t="str">
            <v>PREV</v>
          </cell>
          <cell r="CT688" t="str">
            <v>PREV</v>
          </cell>
          <cell r="CU688" t="str">
            <v>PREV</v>
          </cell>
          <cell r="CV688">
            <v>0</v>
          </cell>
          <cell r="CW688" t="str">
            <v>PREV</v>
          </cell>
          <cell r="CX688" t="str">
            <v>PREV</v>
          </cell>
          <cell r="CY688">
            <v>0</v>
          </cell>
          <cell r="CZ688" t="str">
            <v>PREV</v>
          </cell>
          <cell r="DA688" t="str">
            <v>PREV</v>
          </cell>
          <cell r="DB688" t="str">
            <v>PREV</v>
          </cell>
          <cell r="DC688" t="str">
            <v>PREV</v>
          </cell>
          <cell r="DD688" t="str">
            <v>PREV</v>
          </cell>
          <cell r="DE688" t="str">
            <v>PREV</v>
          </cell>
          <cell r="DF688" t="str">
            <v>PREV</v>
          </cell>
          <cell r="DG688" t="str">
            <v>PREV</v>
          </cell>
          <cell r="DH688" t="str">
            <v>PREV</v>
          </cell>
          <cell r="DI688" t="str">
            <v>PREV</v>
          </cell>
          <cell r="DJ688" t="str">
            <v>PREV</v>
          </cell>
          <cell r="DK688" t="str">
            <v>PREV</v>
          </cell>
          <cell r="DL688" t="str">
            <v>PREV</v>
          </cell>
          <cell r="DM688" t="str">
            <v>PREV</v>
          </cell>
          <cell r="DN688" t="str">
            <v>PREV</v>
          </cell>
          <cell r="DO688" t="str">
            <v>PREV</v>
          </cell>
          <cell r="DP688" t="str">
            <v>PREV</v>
          </cell>
          <cell r="DQ688" t="str">
            <v>PREV</v>
          </cell>
          <cell r="DR688" t="str">
            <v>PREV</v>
          </cell>
          <cell r="DS688" t="str">
            <v>PREV</v>
          </cell>
          <cell r="DT688" t="str">
            <v>PREV</v>
          </cell>
          <cell r="DU688" t="str">
            <v>PREV</v>
          </cell>
          <cell r="DV688" t="str">
            <v>PREV</v>
          </cell>
          <cell r="DW688" t="str">
            <v>PREV</v>
          </cell>
          <cell r="DX688" t="str">
            <v>PREV</v>
          </cell>
          <cell r="DY688" t="str">
            <v>PREV</v>
          </cell>
          <cell r="DZ688" t="str">
            <v>PREV</v>
          </cell>
          <cell r="EA688" t="str">
            <v>PREV</v>
          </cell>
          <cell r="EB688" t="str">
            <v>PREV</v>
          </cell>
          <cell r="EC688" t="str">
            <v>PREV</v>
          </cell>
          <cell r="ED688" t="str">
            <v>PREV</v>
          </cell>
          <cell r="EE688" t="str">
            <v>PREV</v>
          </cell>
          <cell r="EF688" t="str">
            <v>PREV</v>
          </cell>
          <cell r="EG688" t="str">
            <v>PREV</v>
          </cell>
          <cell r="EH688" t="str">
            <v>PREV</v>
          </cell>
          <cell r="EI688" t="str">
            <v>PREV</v>
          </cell>
          <cell r="EJ688" t="str">
            <v>PREV</v>
          </cell>
          <cell r="EK688" t="str">
            <v>PREV</v>
          </cell>
          <cell r="EL688" t="str">
            <v>PREV</v>
          </cell>
          <cell r="EM688" t="str">
            <v>PREV</v>
          </cell>
          <cell r="EN688" t="str">
            <v>PREV</v>
          </cell>
          <cell r="EO688" t="str">
            <v>PREV</v>
          </cell>
          <cell r="EP688" t="str">
            <v>PREV</v>
          </cell>
          <cell r="EQ688" t="str">
            <v>PREV</v>
          </cell>
          <cell r="ER688" t="str">
            <v>PREV</v>
          </cell>
          <cell r="ES688" t="str">
            <v>PREV</v>
          </cell>
          <cell r="ET688" t="str">
            <v>PREV</v>
          </cell>
          <cell r="EU688" t="str">
            <v>PREV</v>
          </cell>
          <cell r="EV688" t="str">
            <v>PREV</v>
          </cell>
          <cell r="EW688" t="str">
            <v>PREV</v>
          </cell>
          <cell r="EX688" t="str">
            <v>PREV</v>
          </cell>
          <cell r="EY688" t="str">
            <v>PREV</v>
          </cell>
          <cell r="EZ688" t="str">
            <v>PREV</v>
          </cell>
          <cell r="FA688" t="str">
            <v>PREV</v>
          </cell>
          <cell r="FB688" t="str">
            <v>PREV</v>
          </cell>
          <cell r="FC688" t="str">
            <v>PREV</v>
          </cell>
          <cell r="FD688" t="str">
            <v>PREV</v>
          </cell>
          <cell r="FE688" t="str">
            <v>PREV</v>
          </cell>
          <cell r="FF688" t="str">
            <v>PREV</v>
          </cell>
          <cell r="FG688" t="str">
            <v>PREV</v>
          </cell>
          <cell r="FH688" t="str">
            <v>PREV</v>
          </cell>
          <cell r="FI688" t="str">
            <v>PREV</v>
          </cell>
          <cell r="FJ688" t="str">
            <v>PREV</v>
          </cell>
          <cell r="FK688" t="str">
            <v>PREV</v>
          </cell>
          <cell r="FL688" t="str">
            <v>PREV</v>
          </cell>
          <cell r="FM688" t="str">
            <v>PREV</v>
          </cell>
          <cell r="FN688" t="str">
            <v>PREV</v>
          </cell>
          <cell r="FO688" t="str">
            <v>PREV</v>
          </cell>
          <cell r="FP688" t="str">
            <v>PREV</v>
          </cell>
          <cell r="FQ688" t="str">
            <v>PREV</v>
          </cell>
          <cell r="FR688" t="str">
            <v>PREV</v>
          </cell>
          <cell r="FS688" t="str">
            <v>PREV</v>
          </cell>
          <cell r="FT688" t="str">
            <v>PREV</v>
          </cell>
          <cell r="FU688" t="str">
            <v>PREV</v>
          </cell>
          <cell r="FV688" t="str">
            <v>PREV</v>
          </cell>
          <cell r="FW688" t="str">
            <v>PREV</v>
          </cell>
          <cell r="FX688" t="str">
            <v>PREV</v>
          </cell>
          <cell r="FY688" t="str">
            <v>PREV</v>
          </cell>
          <cell r="FZ688" t="str">
            <v>PREV</v>
          </cell>
          <cell r="GA688" t="str">
            <v>PREV</v>
          </cell>
          <cell r="GB688" t="str">
            <v>PREV</v>
          </cell>
          <cell r="GC688" t="str">
            <v>PREV</v>
          </cell>
          <cell r="GD688" t="str">
            <v>PREV</v>
          </cell>
          <cell r="GE688" t="str">
            <v>PREV</v>
          </cell>
          <cell r="GF688" t="str">
            <v>PREV</v>
          </cell>
          <cell r="GG688" t="str">
            <v>PREV</v>
          </cell>
          <cell r="GH688" t="str">
            <v>PREV</v>
          </cell>
          <cell r="GI688" t="str">
            <v>PREV</v>
          </cell>
          <cell r="GJ688" t="str">
            <v>PREV</v>
          </cell>
          <cell r="GK688" t="str">
            <v>PREV</v>
          </cell>
          <cell r="GL688" t="str">
            <v>PREV</v>
          </cell>
          <cell r="GM688" t="str">
            <v>PREV</v>
          </cell>
          <cell r="GN688" t="str">
            <v>PREV</v>
          </cell>
          <cell r="GO688" t="str">
            <v>PREV</v>
          </cell>
          <cell r="GP688" t="str">
            <v>PREV</v>
          </cell>
          <cell r="GQ688" t="str">
            <v>PREV</v>
          </cell>
          <cell r="GR688" t="str">
            <v>PREV</v>
          </cell>
          <cell r="GS688" t="str">
            <v>PREV</v>
          </cell>
          <cell r="GT688" t="str">
            <v>PREV</v>
          </cell>
          <cell r="GU688" t="str">
            <v>PREV</v>
          </cell>
          <cell r="GV688" t="str">
            <v>PREV</v>
          </cell>
          <cell r="GW688" t="str">
            <v>PREV</v>
          </cell>
          <cell r="GX688" t="str">
            <v>PREV</v>
          </cell>
          <cell r="GY688" t="str">
            <v>PREV</v>
          </cell>
          <cell r="GZ688" t="str">
            <v>PREV</v>
          </cell>
          <cell r="HA688" t="str">
            <v>PREV</v>
          </cell>
          <cell r="HB688" t="str">
            <v>PREV</v>
          </cell>
          <cell r="HC688" t="str">
            <v>PREV</v>
          </cell>
          <cell r="HD688" t="str">
            <v>PREV</v>
          </cell>
          <cell r="HE688" t="str">
            <v>PREV</v>
          </cell>
          <cell r="HF688">
            <v>0</v>
          </cell>
          <cell r="HG688">
            <v>0</v>
          </cell>
          <cell r="HH688">
            <v>0</v>
          </cell>
          <cell r="HI688" t="str">
            <v>PREV</v>
          </cell>
          <cell r="HJ688" t="str">
            <v>PREV</v>
          </cell>
          <cell r="HK688" t="str">
            <v>PREV</v>
          </cell>
          <cell r="HL688" t="str">
            <v>PREV</v>
          </cell>
          <cell r="HM688" t="str">
            <v>PREV</v>
          </cell>
          <cell r="HN688" t="str">
            <v>PREV</v>
          </cell>
          <cell r="HO688" t="str">
            <v>PREV</v>
          </cell>
          <cell r="HP688" t="str">
            <v>PREV</v>
          </cell>
          <cell r="HQ688" t="str">
            <v>PREV</v>
          </cell>
          <cell r="HR688" t="str">
            <v>PREV</v>
          </cell>
          <cell r="HS688" t="str">
            <v>PREV</v>
          </cell>
          <cell r="HT688" t="str">
            <v>PREV</v>
          </cell>
          <cell r="HU688" t="str">
            <v>PREV</v>
          </cell>
          <cell r="HV688" t="str">
            <v>PREV</v>
          </cell>
          <cell r="HW688" t="str">
            <v>PREV</v>
          </cell>
          <cell r="HX688" t="str">
            <v>PREV</v>
          </cell>
          <cell r="HY688" t="str">
            <v>PREV</v>
          </cell>
          <cell r="HZ688" t="str">
            <v>PREV</v>
          </cell>
          <cell r="IA688" t="str">
            <v>PREV</v>
          </cell>
          <cell r="IB688" t="str">
            <v>PREV</v>
          </cell>
          <cell r="IC688" t="str">
            <v>PREV</v>
          </cell>
          <cell r="ID688" t="str">
            <v>PREV</v>
          </cell>
          <cell r="IE688" t="str">
            <v>PREV</v>
          </cell>
          <cell r="IF688" t="str">
            <v>PREV</v>
          </cell>
          <cell r="IG688" t="str">
            <v>PREV</v>
          </cell>
          <cell r="IH688" t="str">
            <v>PREV</v>
          </cell>
          <cell r="II688" t="str">
            <v>PREV</v>
          </cell>
          <cell r="IJ688" t="str">
            <v>PREV</v>
          </cell>
          <cell r="IK688" t="str">
            <v>PREV</v>
          </cell>
          <cell r="IL688" t="str">
            <v>PREV</v>
          </cell>
          <cell r="IM688" t="str">
            <v>PREV</v>
          </cell>
          <cell r="IN688" t="str">
            <v>PREV</v>
          </cell>
          <cell r="IO688" t="str">
            <v>PREV</v>
          </cell>
          <cell r="IP688" t="str">
            <v>PREV</v>
          </cell>
          <cell r="IQ688" t="str">
            <v>PREV</v>
          </cell>
          <cell r="IR688" t="str">
            <v>PREV</v>
          </cell>
          <cell r="IS688" t="str">
            <v>PREV</v>
          </cell>
          <cell r="IT688" t="str">
            <v>PREV</v>
          </cell>
          <cell r="IU688" t="str">
            <v>PREV</v>
          </cell>
          <cell r="IV688" t="str">
            <v>PREV</v>
          </cell>
          <cell r="IW688" t="str">
            <v>PREV</v>
          </cell>
          <cell r="IX688" t="str">
            <v>PREV</v>
          </cell>
          <cell r="IY688" t="str">
            <v>PREV</v>
          </cell>
          <cell r="IZ688" t="str">
            <v>PREV</v>
          </cell>
          <cell r="JA688" t="str">
            <v>PREV</v>
          </cell>
          <cell r="JB688" t="str">
            <v>PREV</v>
          </cell>
          <cell r="JC688" t="str">
            <v>PREV</v>
          </cell>
          <cell r="JD688" t="str">
            <v>PREV</v>
          </cell>
          <cell r="JE688" t="str">
            <v>PREV</v>
          </cell>
          <cell r="JF688" t="str">
            <v>PREV</v>
          </cell>
          <cell r="JG688" t="str">
            <v>PREV</v>
          </cell>
          <cell r="JH688" t="str">
            <v>PREV</v>
          </cell>
          <cell r="JI688" t="str">
            <v>PREV</v>
          </cell>
          <cell r="JJ688" t="str">
            <v>PREV</v>
          </cell>
          <cell r="JK688" t="str">
            <v>PREV</v>
          </cell>
          <cell r="JL688" t="str">
            <v>PREV</v>
          </cell>
          <cell r="JM688" t="str">
            <v>PREV</v>
          </cell>
          <cell r="JN688" t="str">
            <v>PREV</v>
          </cell>
          <cell r="JO688" t="str">
            <v>PREV</v>
          </cell>
          <cell r="JP688" t="str">
            <v>PREV</v>
          </cell>
          <cell r="JQ688" t="str">
            <v>PREV</v>
          </cell>
          <cell r="JR688" t="str">
            <v>PREV</v>
          </cell>
          <cell r="JS688" t="str">
            <v>PREV</v>
          </cell>
          <cell r="JT688" t="str">
            <v>PREV</v>
          </cell>
          <cell r="JU688">
            <v>0</v>
          </cell>
          <cell r="JV688">
            <v>0</v>
          </cell>
          <cell r="JW688" t="str">
            <v>PREV</v>
          </cell>
          <cell r="JX688" t="str">
            <v>PREV</v>
          </cell>
          <cell r="JY688">
            <v>0</v>
          </cell>
          <cell r="JZ688" t="str">
            <v>PREV</v>
          </cell>
          <cell r="KA688" t="str">
            <v>PREV</v>
          </cell>
          <cell r="KB688" t="str">
            <v>PREV</v>
          </cell>
          <cell r="KC688" t="str">
            <v>PREV</v>
          </cell>
          <cell r="KD688" t="str">
            <v>PREV</v>
          </cell>
          <cell r="KE688" t="str">
            <v>PREV</v>
          </cell>
          <cell r="KF688" t="str">
            <v>PREV</v>
          </cell>
          <cell r="KG688" t="str">
            <v>PREV</v>
          </cell>
          <cell r="KH688" t="str">
            <v>PREV</v>
          </cell>
          <cell r="KI688" t="str">
            <v>PREV</v>
          </cell>
          <cell r="KJ688" t="str">
            <v>PREV</v>
          </cell>
          <cell r="KK688" t="str">
            <v>PREV</v>
          </cell>
          <cell r="KL688" t="str">
            <v>PREV</v>
          </cell>
          <cell r="KM688" t="str">
            <v>PREV</v>
          </cell>
          <cell r="KN688" t="str">
            <v>PREV</v>
          </cell>
          <cell r="KO688" t="str">
            <v>PREV</v>
          </cell>
          <cell r="KP688" t="str">
            <v>PREV</v>
          </cell>
          <cell r="KQ688" t="str">
            <v>PREV</v>
          </cell>
          <cell r="KR688" t="str">
            <v>PREV</v>
          </cell>
          <cell r="KS688" t="str">
            <v>PREV</v>
          </cell>
          <cell r="KT688" t="str">
            <v>PREV</v>
          </cell>
          <cell r="KU688" t="str">
            <v>PREV</v>
          </cell>
          <cell r="KV688" t="str">
            <v>PREV</v>
          </cell>
          <cell r="KW688" t="str">
            <v>PREV</v>
          </cell>
          <cell r="KX688" t="str">
            <v>PREV</v>
          </cell>
          <cell r="KY688" t="str">
            <v>PREV</v>
          </cell>
          <cell r="KZ688" t="str">
            <v>PREV</v>
          </cell>
          <cell r="LA688" t="str">
            <v>PREV</v>
          </cell>
          <cell r="LB688" t="str">
            <v>PREV</v>
          </cell>
          <cell r="LC688" t="str">
            <v>PREV</v>
          </cell>
          <cell r="LD688" t="str">
            <v>PREV</v>
          </cell>
          <cell r="LE688" t="str">
            <v>PREV</v>
          </cell>
          <cell r="LF688" t="str">
            <v>PREV</v>
          </cell>
          <cell r="LG688" t="str">
            <v>PREV</v>
          </cell>
          <cell r="LH688" t="str">
            <v>PREV</v>
          </cell>
          <cell r="LI688" t="str">
            <v>PREV</v>
          </cell>
          <cell r="LJ688" t="str">
            <v>PREV</v>
          </cell>
          <cell r="LK688" t="str">
            <v>PREV</v>
          </cell>
          <cell r="LL688" t="str">
            <v>PREV</v>
          </cell>
          <cell r="LM688" t="str">
            <v>PREV</v>
          </cell>
          <cell r="LN688" t="str">
            <v>PREV</v>
          </cell>
          <cell r="LO688" t="str">
            <v>PREV</v>
          </cell>
          <cell r="LP688" t="str">
            <v>PREV</v>
          </cell>
          <cell r="LQ688" t="str">
            <v>PREV</v>
          </cell>
        </row>
        <row r="689">
          <cell r="A689">
            <v>45992</v>
          </cell>
          <cell r="B689">
            <v>61</v>
          </cell>
          <cell r="C689" t="str">
            <v>CONS</v>
          </cell>
          <cell r="D689" t="str">
            <v>PREV</v>
          </cell>
          <cell r="E689" t="str">
            <v>PREV</v>
          </cell>
          <cell r="F689" t="str">
            <v>PREV</v>
          </cell>
          <cell r="G689" t="str">
            <v>PREV</v>
          </cell>
          <cell r="H689" t="str">
            <v>PREV</v>
          </cell>
          <cell r="I689" t="str">
            <v>PREV</v>
          </cell>
          <cell r="J689" t="str">
            <v>PREV</v>
          </cell>
          <cell r="K689" t="str">
            <v>PREV</v>
          </cell>
          <cell r="L689" t="str">
            <v>PREV</v>
          </cell>
          <cell r="M689" t="str">
            <v>PREV</v>
          </cell>
          <cell r="N689" t="str">
            <v>PREV</v>
          </cell>
          <cell r="O689" t="str">
            <v>PREV</v>
          </cell>
          <cell r="P689" t="str">
            <v>PREV</v>
          </cell>
          <cell r="Q689" t="str">
            <v>PREV</v>
          </cell>
          <cell r="R689" t="str">
            <v>PREV</v>
          </cell>
          <cell r="S689" t="str">
            <v>PREV</v>
          </cell>
          <cell r="T689" t="str">
            <v>PREV</v>
          </cell>
          <cell r="U689" t="str">
            <v>PREV</v>
          </cell>
          <cell r="V689" t="str">
            <v>PREV</v>
          </cell>
          <cell r="W689" t="str">
            <v>PREV</v>
          </cell>
          <cell r="X689" t="str">
            <v>PREV</v>
          </cell>
          <cell r="Y689" t="str">
            <v>PREV</v>
          </cell>
          <cell r="Z689" t="str">
            <v>PREV</v>
          </cell>
          <cell r="AA689" t="str">
            <v>PREV</v>
          </cell>
          <cell r="AB689" t="str">
            <v>PREV</v>
          </cell>
          <cell r="AC689" t="str">
            <v>PREV</v>
          </cell>
          <cell r="AD689" t="str">
            <v>PREV</v>
          </cell>
          <cell r="AE689" t="str">
            <v>PREV</v>
          </cell>
          <cell r="AF689" t="str">
            <v>PREV</v>
          </cell>
          <cell r="AG689" t="str">
            <v>PREV</v>
          </cell>
          <cell r="AH689" t="str">
            <v>PREV</v>
          </cell>
          <cell r="AI689" t="str">
            <v>PREV</v>
          </cell>
          <cell r="AJ689" t="str">
            <v>PREV</v>
          </cell>
          <cell r="AK689" t="str">
            <v>PREV</v>
          </cell>
          <cell r="AL689" t="str">
            <v>PREV</v>
          </cell>
          <cell r="AM689" t="str">
            <v>PREV</v>
          </cell>
          <cell r="AN689" t="str">
            <v>PREV</v>
          </cell>
          <cell r="AO689" t="str">
            <v>PREV</v>
          </cell>
          <cell r="AP689" t="str">
            <v>PREV</v>
          </cell>
          <cell r="AQ689" t="str">
            <v>PREV</v>
          </cell>
          <cell r="AR689" t="str">
            <v>PREV</v>
          </cell>
          <cell r="AS689" t="str">
            <v>PREV</v>
          </cell>
          <cell r="AT689" t="str">
            <v>PREV</v>
          </cell>
          <cell r="AU689" t="str">
            <v>PREV</v>
          </cell>
          <cell r="AV689" t="str">
            <v>PREV</v>
          </cell>
          <cell r="AW689" t="str">
            <v>PREV</v>
          </cell>
          <cell r="AX689" t="str">
            <v>PREV</v>
          </cell>
          <cell r="AY689" t="str">
            <v>PREV</v>
          </cell>
          <cell r="AZ689" t="str">
            <v>PREV</v>
          </cell>
          <cell r="BA689" t="str">
            <v>PREV</v>
          </cell>
          <cell r="BB689" t="str">
            <v>PREV</v>
          </cell>
          <cell r="BC689" t="str">
            <v>PREV</v>
          </cell>
          <cell r="BD689" t="str">
            <v>PREV</v>
          </cell>
          <cell r="BE689" t="str">
            <v>PREV</v>
          </cell>
          <cell r="BF689" t="str">
            <v>PREV</v>
          </cell>
          <cell r="BG689">
            <v>0</v>
          </cell>
          <cell r="BH689" t="str">
            <v>PREV</v>
          </cell>
          <cell r="BI689" t="str">
            <v>PREV</v>
          </cell>
          <cell r="BJ689" t="str">
            <v>PREV</v>
          </cell>
          <cell r="BK689" t="str">
            <v>PREV</v>
          </cell>
          <cell r="BL689">
            <v>0</v>
          </cell>
          <cell r="BM689" t="str">
            <v>PREV</v>
          </cell>
          <cell r="BN689" t="str">
            <v>PREV</v>
          </cell>
          <cell r="BO689" t="str">
            <v>PREV</v>
          </cell>
          <cell r="BP689" t="str">
            <v>PREV</v>
          </cell>
          <cell r="BQ689" t="str">
            <v>PREV</v>
          </cell>
          <cell r="BR689" t="str">
            <v>PREV</v>
          </cell>
          <cell r="BS689" t="str">
            <v>PREV</v>
          </cell>
          <cell r="BT689" t="str">
            <v>PREV</v>
          </cell>
          <cell r="BU689" t="str">
            <v>PREV</v>
          </cell>
          <cell r="BV689" t="str">
            <v>PREV</v>
          </cell>
          <cell r="BW689" t="str">
            <v>PREV</v>
          </cell>
          <cell r="BX689" t="str">
            <v>PREV</v>
          </cell>
          <cell r="BY689" t="str">
            <v>PREV</v>
          </cell>
          <cell r="BZ689" t="str">
            <v>PREV</v>
          </cell>
          <cell r="CA689">
            <v>0</v>
          </cell>
          <cell r="CB689" t="str">
            <v>PREV</v>
          </cell>
          <cell r="CC689" t="str">
            <v>PREV</v>
          </cell>
          <cell r="CD689" t="str">
            <v>PREV</v>
          </cell>
          <cell r="CE689" t="str">
            <v>PREV</v>
          </cell>
          <cell r="CF689">
            <v>0</v>
          </cell>
          <cell r="CG689" t="str">
            <v>PREV</v>
          </cell>
          <cell r="CH689" t="str">
            <v>PREV</v>
          </cell>
          <cell r="CI689" t="str">
            <v>PREV</v>
          </cell>
          <cell r="CJ689" t="str">
            <v>PREV</v>
          </cell>
          <cell r="CK689" t="str">
            <v>PREV</v>
          </cell>
          <cell r="CL689" t="str">
            <v>PREV</v>
          </cell>
          <cell r="CM689" t="str">
            <v>PREV</v>
          </cell>
          <cell r="CN689" t="str">
            <v>PREV</v>
          </cell>
          <cell r="CO689" t="str">
            <v>PREV</v>
          </cell>
          <cell r="CP689" t="str">
            <v>PREV</v>
          </cell>
          <cell r="CQ689" t="str">
            <v>PREV</v>
          </cell>
          <cell r="CR689" t="str">
            <v>PREV</v>
          </cell>
          <cell r="CS689" t="str">
            <v>PREV</v>
          </cell>
          <cell r="CT689" t="str">
            <v>PREV</v>
          </cell>
          <cell r="CU689" t="str">
            <v>PREV</v>
          </cell>
          <cell r="CV689">
            <v>0</v>
          </cell>
          <cell r="CW689" t="str">
            <v>PREV</v>
          </cell>
          <cell r="CX689" t="str">
            <v>PREV</v>
          </cell>
          <cell r="CY689">
            <v>0</v>
          </cell>
          <cell r="CZ689" t="str">
            <v>PREV</v>
          </cell>
          <cell r="DA689" t="str">
            <v>PREV</v>
          </cell>
          <cell r="DB689" t="str">
            <v>PREV</v>
          </cell>
          <cell r="DC689" t="str">
            <v>PREV</v>
          </cell>
          <cell r="DD689" t="str">
            <v>PREV</v>
          </cell>
          <cell r="DE689" t="str">
            <v>PREV</v>
          </cell>
          <cell r="DF689" t="str">
            <v>PREV</v>
          </cell>
          <cell r="DG689" t="str">
            <v>PREV</v>
          </cell>
          <cell r="DH689" t="str">
            <v>PREV</v>
          </cell>
          <cell r="DI689" t="str">
            <v>PREV</v>
          </cell>
          <cell r="DJ689" t="str">
            <v>PREV</v>
          </cell>
          <cell r="DK689" t="str">
            <v>PREV</v>
          </cell>
          <cell r="DL689" t="str">
            <v>PREV</v>
          </cell>
          <cell r="DM689" t="str">
            <v>PREV</v>
          </cell>
          <cell r="DN689" t="str">
            <v>PREV</v>
          </cell>
          <cell r="DO689" t="str">
            <v>PREV</v>
          </cell>
          <cell r="DP689" t="str">
            <v>PREV</v>
          </cell>
          <cell r="DQ689" t="str">
            <v>PREV</v>
          </cell>
          <cell r="DR689" t="str">
            <v>PREV</v>
          </cell>
          <cell r="DS689" t="str">
            <v>PREV</v>
          </cell>
          <cell r="DT689" t="str">
            <v>PREV</v>
          </cell>
          <cell r="DU689" t="str">
            <v>PREV</v>
          </cell>
          <cell r="DV689" t="str">
            <v>PREV</v>
          </cell>
          <cell r="DW689" t="str">
            <v>PREV</v>
          </cell>
          <cell r="DX689" t="str">
            <v>PREV</v>
          </cell>
          <cell r="DY689" t="str">
            <v>PREV</v>
          </cell>
          <cell r="DZ689" t="str">
            <v>PREV</v>
          </cell>
          <cell r="EA689" t="str">
            <v>PREV</v>
          </cell>
          <cell r="EB689" t="str">
            <v>PREV</v>
          </cell>
          <cell r="EC689" t="str">
            <v>PREV</v>
          </cell>
          <cell r="ED689" t="str">
            <v>PREV</v>
          </cell>
          <cell r="EE689" t="str">
            <v>PREV</v>
          </cell>
          <cell r="EF689" t="str">
            <v>PREV</v>
          </cell>
          <cell r="EG689" t="str">
            <v>PREV</v>
          </cell>
          <cell r="EH689" t="str">
            <v>PREV</v>
          </cell>
          <cell r="EI689" t="str">
            <v>PREV</v>
          </cell>
          <cell r="EJ689" t="str">
            <v>PREV</v>
          </cell>
          <cell r="EK689" t="str">
            <v>PREV</v>
          </cell>
          <cell r="EL689" t="str">
            <v>PREV</v>
          </cell>
          <cell r="EM689" t="str">
            <v>PREV</v>
          </cell>
          <cell r="EN689" t="str">
            <v>PREV</v>
          </cell>
          <cell r="EO689" t="str">
            <v>PREV</v>
          </cell>
          <cell r="EP689" t="str">
            <v>PREV</v>
          </cell>
          <cell r="EQ689" t="str">
            <v>PREV</v>
          </cell>
          <cell r="ER689" t="str">
            <v>PREV</v>
          </cell>
          <cell r="ES689" t="str">
            <v>PREV</v>
          </cell>
          <cell r="ET689" t="str">
            <v>PREV</v>
          </cell>
          <cell r="EU689" t="str">
            <v>PREV</v>
          </cell>
          <cell r="EV689" t="str">
            <v>PREV</v>
          </cell>
          <cell r="EW689" t="str">
            <v>PREV</v>
          </cell>
          <cell r="EX689" t="str">
            <v>PREV</v>
          </cell>
          <cell r="EY689" t="str">
            <v>PREV</v>
          </cell>
          <cell r="EZ689" t="str">
            <v>PREV</v>
          </cell>
          <cell r="FA689" t="str">
            <v>PREV</v>
          </cell>
          <cell r="FB689" t="str">
            <v>PREV</v>
          </cell>
          <cell r="FC689" t="str">
            <v>PREV</v>
          </cell>
          <cell r="FD689" t="str">
            <v>PREV</v>
          </cell>
          <cell r="FE689" t="str">
            <v>PREV</v>
          </cell>
          <cell r="FF689" t="str">
            <v>PREV</v>
          </cell>
          <cell r="FG689" t="str">
            <v>PREV</v>
          </cell>
          <cell r="FH689" t="str">
            <v>PREV</v>
          </cell>
          <cell r="FI689" t="str">
            <v>PREV</v>
          </cell>
          <cell r="FJ689" t="str">
            <v>PREV</v>
          </cell>
          <cell r="FK689" t="str">
            <v>PREV</v>
          </cell>
          <cell r="FL689" t="str">
            <v>PREV</v>
          </cell>
          <cell r="FM689" t="str">
            <v>PREV</v>
          </cell>
          <cell r="FN689" t="str">
            <v>PREV</v>
          </cell>
          <cell r="FO689" t="str">
            <v>PREV</v>
          </cell>
          <cell r="FP689" t="str">
            <v>PREV</v>
          </cell>
          <cell r="FQ689" t="str">
            <v>PREV</v>
          </cell>
          <cell r="FR689" t="str">
            <v>PREV</v>
          </cell>
          <cell r="FS689" t="str">
            <v>PREV</v>
          </cell>
          <cell r="FT689" t="str">
            <v>PREV</v>
          </cell>
          <cell r="FU689" t="str">
            <v>PREV</v>
          </cell>
          <cell r="FV689" t="str">
            <v>PREV</v>
          </cell>
          <cell r="FW689" t="str">
            <v>PREV</v>
          </cell>
          <cell r="FX689" t="str">
            <v>PREV</v>
          </cell>
          <cell r="FY689" t="str">
            <v>PREV</v>
          </cell>
          <cell r="FZ689" t="str">
            <v>PREV</v>
          </cell>
          <cell r="GA689" t="str">
            <v>PREV</v>
          </cell>
          <cell r="GB689" t="str">
            <v>PREV</v>
          </cell>
          <cell r="GC689" t="str">
            <v>PREV</v>
          </cell>
          <cell r="GD689" t="str">
            <v>PREV</v>
          </cell>
          <cell r="GE689" t="str">
            <v>PREV</v>
          </cell>
          <cell r="GF689" t="str">
            <v>PREV</v>
          </cell>
          <cell r="GG689" t="str">
            <v>PREV</v>
          </cell>
          <cell r="GH689" t="str">
            <v>PREV</v>
          </cell>
          <cell r="GI689" t="str">
            <v>PREV</v>
          </cell>
          <cell r="GJ689" t="str">
            <v>PREV</v>
          </cell>
          <cell r="GK689" t="str">
            <v>PREV</v>
          </cell>
          <cell r="GL689" t="str">
            <v>PREV</v>
          </cell>
          <cell r="GM689" t="str">
            <v>PREV</v>
          </cell>
          <cell r="GN689" t="str">
            <v>PREV</v>
          </cell>
          <cell r="GO689" t="str">
            <v>PREV</v>
          </cell>
          <cell r="GP689" t="str">
            <v>PREV</v>
          </cell>
          <cell r="GQ689" t="str">
            <v>PREV</v>
          </cell>
          <cell r="GR689" t="str">
            <v>PREV</v>
          </cell>
          <cell r="GS689" t="str">
            <v>PREV</v>
          </cell>
          <cell r="GT689" t="str">
            <v>PREV</v>
          </cell>
          <cell r="GU689" t="str">
            <v>PREV</v>
          </cell>
          <cell r="GV689" t="str">
            <v>PREV</v>
          </cell>
          <cell r="GW689" t="str">
            <v>PREV</v>
          </cell>
          <cell r="GX689" t="str">
            <v>PREV</v>
          </cell>
          <cell r="GY689" t="str">
            <v>PREV</v>
          </cell>
          <cell r="GZ689" t="str">
            <v>PREV</v>
          </cell>
          <cell r="HA689" t="str">
            <v>PREV</v>
          </cell>
          <cell r="HB689" t="str">
            <v>PREV</v>
          </cell>
          <cell r="HC689" t="str">
            <v>PREV</v>
          </cell>
          <cell r="HD689" t="str">
            <v>PREV</v>
          </cell>
          <cell r="HE689" t="str">
            <v>PREV</v>
          </cell>
          <cell r="HF689">
            <v>0</v>
          </cell>
          <cell r="HG689">
            <v>0</v>
          </cell>
          <cell r="HH689">
            <v>0</v>
          </cell>
          <cell r="HI689" t="str">
            <v>PREV</v>
          </cell>
          <cell r="HJ689" t="str">
            <v>PREV</v>
          </cell>
          <cell r="HK689" t="str">
            <v>PREV</v>
          </cell>
          <cell r="HL689" t="str">
            <v>PREV</v>
          </cell>
          <cell r="HM689" t="str">
            <v>PREV</v>
          </cell>
          <cell r="HN689" t="str">
            <v>PREV</v>
          </cell>
          <cell r="HO689" t="str">
            <v>PREV</v>
          </cell>
          <cell r="HP689" t="str">
            <v>PREV</v>
          </cell>
          <cell r="HQ689" t="str">
            <v>PREV</v>
          </cell>
          <cell r="HR689" t="str">
            <v>PREV</v>
          </cell>
          <cell r="HS689" t="str">
            <v>PREV</v>
          </cell>
          <cell r="HT689" t="str">
            <v>PREV</v>
          </cell>
          <cell r="HU689" t="str">
            <v>PREV</v>
          </cell>
          <cell r="HV689" t="str">
            <v>PREV</v>
          </cell>
          <cell r="HW689" t="str">
            <v>PREV</v>
          </cell>
          <cell r="HX689" t="str">
            <v>PREV</v>
          </cell>
          <cell r="HY689" t="str">
            <v>PREV</v>
          </cell>
          <cell r="HZ689" t="str">
            <v>PREV</v>
          </cell>
          <cell r="IA689" t="str">
            <v>PREV</v>
          </cell>
          <cell r="IB689" t="str">
            <v>PREV</v>
          </cell>
          <cell r="IC689" t="str">
            <v>PREV</v>
          </cell>
          <cell r="ID689" t="str">
            <v>PREV</v>
          </cell>
          <cell r="IE689" t="str">
            <v>PREV</v>
          </cell>
          <cell r="IF689" t="str">
            <v>PREV</v>
          </cell>
          <cell r="IG689" t="str">
            <v>PREV</v>
          </cell>
          <cell r="IH689" t="str">
            <v>PREV</v>
          </cell>
          <cell r="II689" t="str">
            <v>PREV</v>
          </cell>
          <cell r="IJ689" t="str">
            <v>PREV</v>
          </cell>
          <cell r="IK689" t="str">
            <v>PREV</v>
          </cell>
          <cell r="IL689" t="str">
            <v>PREV</v>
          </cell>
          <cell r="IM689" t="str">
            <v>PREV</v>
          </cell>
          <cell r="IN689" t="str">
            <v>PREV</v>
          </cell>
          <cell r="IO689" t="str">
            <v>PREV</v>
          </cell>
          <cell r="IP689" t="str">
            <v>PREV</v>
          </cell>
          <cell r="IQ689" t="str">
            <v>PREV</v>
          </cell>
          <cell r="IR689" t="str">
            <v>PREV</v>
          </cell>
          <cell r="IS689" t="str">
            <v>PREV</v>
          </cell>
          <cell r="IT689" t="str">
            <v>PREV</v>
          </cell>
          <cell r="IU689" t="str">
            <v>PREV</v>
          </cell>
          <cell r="IV689" t="str">
            <v>PREV</v>
          </cell>
          <cell r="IW689" t="str">
            <v>PREV</v>
          </cell>
          <cell r="IX689" t="str">
            <v>PREV</v>
          </cell>
          <cell r="IY689" t="str">
            <v>PREV</v>
          </cell>
          <cell r="IZ689" t="str">
            <v>PREV</v>
          </cell>
          <cell r="JA689" t="str">
            <v>PREV</v>
          </cell>
          <cell r="JB689" t="str">
            <v>PREV</v>
          </cell>
          <cell r="JC689" t="str">
            <v>PREV</v>
          </cell>
          <cell r="JD689" t="str">
            <v>PREV</v>
          </cell>
          <cell r="JE689" t="str">
            <v>PREV</v>
          </cell>
          <cell r="JF689" t="str">
            <v>PREV</v>
          </cell>
          <cell r="JG689" t="str">
            <v>PREV</v>
          </cell>
          <cell r="JH689" t="str">
            <v>PREV</v>
          </cell>
          <cell r="JI689" t="str">
            <v>PREV</v>
          </cell>
          <cell r="JJ689" t="str">
            <v>PREV</v>
          </cell>
          <cell r="JK689" t="str">
            <v>PREV</v>
          </cell>
          <cell r="JL689" t="str">
            <v>PREV</v>
          </cell>
          <cell r="JM689" t="str">
            <v>PREV</v>
          </cell>
          <cell r="JN689" t="str">
            <v>PREV</v>
          </cell>
          <cell r="JO689" t="str">
            <v>PREV</v>
          </cell>
          <cell r="JP689" t="str">
            <v>PREV</v>
          </cell>
          <cell r="JQ689" t="str">
            <v>PREV</v>
          </cell>
          <cell r="JR689" t="str">
            <v>PREV</v>
          </cell>
          <cell r="JS689" t="str">
            <v>PREV</v>
          </cell>
          <cell r="JT689" t="str">
            <v>PREV</v>
          </cell>
          <cell r="JU689">
            <v>0</v>
          </cell>
          <cell r="JV689">
            <v>0</v>
          </cell>
          <cell r="JW689" t="str">
            <v>PREV</v>
          </cell>
          <cell r="JX689" t="str">
            <v>PREV</v>
          </cell>
          <cell r="JY689">
            <v>0</v>
          </cell>
          <cell r="JZ689" t="str">
            <v>PREV</v>
          </cell>
          <cell r="KA689" t="str">
            <v>PREV</v>
          </cell>
          <cell r="KB689" t="str">
            <v>PREV</v>
          </cell>
          <cell r="KC689" t="str">
            <v>PREV</v>
          </cell>
          <cell r="KD689" t="str">
            <v>PREV</v>
          </cell>
          <cell r="KE689" t="str">
            <v>PREV</v>
          </cell>
          <cell r="KF689" t="str">
            <v>PREV</v>
          </cell>
          <cell r="KG689" t="str">
            <v>PREV</v>
          </cell>
          <cell r="KH689" t="str">
            <v>PREV</v>
          </cell>
          <cell r="KI689" t="str">
            <v>PREV</v>
          </cell>
          <cell r="KJ689" t="str">
            <v>PREV</v>
          </cell>
          <cell r="KK689" t="str">
            <v>PREV</v>
          </cell>
          <cell r="KL689" t="str">
            <v>PREV</v>
          </cell>
          <cell r="KM689" t="str">
            <v>PREV</v>
          </cell>
          <cell r="KN689" t="str">
            <v>PREV</v>
          </cell>
          <cell r="KO689" t="str">
            <v>PREV</v>
          </cell>
          <cell r="KP689" t="str">
            <v>PREV</v>
          </cell>
          <cell r="KQ689" t="str">
            <v>PREV</v>
          </cell>
          <cell r="KR689" t="str">
            <v>PREV</v>
          </cell>
          <cell r="KS689" t="str">
            <v>PREV</v>
          </cell>
          <cell r="KT689" t="str">
            <v>PREV</v>
          </cell>
          <cell r="KU689" t="str">
            <v>PREV</v>
          </cell>
          <cell r="KV689" t="str">
            <v>PREV</v>
          </cell>
          <cell r="KW689" t="str">
            <v>PREV</v>
          </cell>
          <cell r="KX689" t="str">
            <v>PREV</v>
          </cell>
          <cell r="KY689" t="str">
            <v>PREV</v>
          </cell>
          <cell r="KZ689" t="str">
            <v>PREV</v>
          </cell>
          <cell r="LA689" t="str">
            <v>PREV</v>
          </cell>
          <cell r="LB689" t="str">
            <v>PREV</v>
          </cell>
          <cell r="LC689" t="str">
            <v>PREV</v>
          </cell>
          <cell r="LD689" t="str">
            <v>PREV</v>
          </cell>
          <cell r="LE689" t="str">
            <v>PREV</v>
          </cell>
          <cell r="LF689" t="str">
            <v>PREV</v>
          </cell>
          <cell r="LG689" t="str">
            <v>PREV</v>
          </cell>
          <cell r="LH689" t="str">
            <v>PREV</v>
          </cell>
          <cell r="LI689" t="str">
            <v>PREV</v>
          </cell>
          <cell r="LJ689" t="str">
            <v>PREV</v>
          </cell>
          <cell r="LK689" t="str">
            <v>PREV</v>
          </cell>
          <cell r="LL689" t="str">
            <v>PREV</v>
          </cell>
          <cell r="LM689" t="str">
            <v>PREV</v>
          </cell>
          <cell r="LN689" t="str">
            <v>PREV</v>
          </cell>
          <cell r="LO689" t="str">
            <v>PREV</v>
          </cell>
          <cell r="LP689" t="str">
            <v>PREV</v>
          </cell>
          <cell r="LQ689" t="str">
            <v>PREV</v>
          </cell>
        </row>
        <row r="690">
          <cell r="A690">
            <v>45962</v>
          </cell>
          <cell r="B690">
            <v>62</v>
          </cell>
          <cell r="C690" t="str">
            <v>CONS</v>
          </cell>
          <cell r="D690" t="str">
            <v>PREV</v>
          </cell>
          <cell r="E690" t="str">
            <v>PREV</v>
          </cell>
          <cell r="F690" t="str">
            <v>PREV</v>
          </cell>
          <cell r="G690" t="str">
            <v>PREV</v>
          </cell>
          <cell r="H690" t="str">
            <v>PREV</v>
          </cell>
          <cell r="I690" t="str">
            <v>PREV</v>
          </cell>
          <cell r="J690" t="str">
            <v>PREV</v>
          </cell>
          <cell r="K690" t="str">
            <v>PREV</v>
          </cell>
          <cell r="L690" t="str">
            <v>PREV</v>
          </cell>
          <cell r="M690" t="str">
            <v>PREV</v>
          </cell>
          <cell r="N690" t="str">
            <v>PREV</v>
          </cell>
          <cell r="O690" t="str">
            <v>PREV</v>
          </cell>
          <cell r="P690" t="str">
            <v>PREV</v>
          </cell>
          <cell r="Q690" t="str">
            <v>PREV</v>
          </cell>
          <cell r="R690" t="str">
            <v>PREV</v>
          </cell>
          <cell r="S690" t="str">
            <v>PREV</v>
          </cell>
          <cell r="T690" t="str">
            <v>PREV</v>
          </cell>
          <cell r="U690" t="str">
            <v>PREV</v>
          </cell>
          <cell r="V690" t="str">
            <v>PREV</v>
          </cell>
          <cell r="W690" t="str">
            <v>PREV</v>
          </cell>
          <cell r="X690" t="str">
            <v>PREV</v>
          </cell>
          <cell r="Y690" t="str">
            <v>PREV</v>
          </cell>
          <cell r="Z690" t="str">
            <v>PREV</v>
          </cell>
          <cell r="AA690" t="str">
            <v>PREV</v>
          </cell>
          <cell r="AB690" t="str">
            <v>PREV</v>
          </cell>
          <cell r="AC690" t="str">
            <v>PREV</v>
          </cell>
          <cell r="AD690" t="str">
            <v>PREV</v>
          </cell>
          <cell r="AE690" t="str">
            <v>PREV</v>
          </cell>
          <cell r="AF690" t="str">
            <v>PREV</v>
          </cell>
          <cell r="AG690" t="str">
            <v>PREV</v>
          </cell>
          <cell r="AH690" t="str">
            <v>PREV</v>
          </cell>
          <cell r="AI690" t="str">
            <v>PREV</v>
          </cell>
          <cell r="AJ690" t="str">
            <v>PREV</v>
          </cell>
          <cell r="AK690" t="str">
            <v>PREV</v>
          </cell>
          <cell r="AL690" t="str">
            <v>PREV</v>
          </cell>
          <cell r="AM690" t="str">
            <v>PREV</v>
          </cell>
          <cell r="AN690" t="str">
            <v>PREV</v>
          </cell>
          <cell r="AO690" t="str">
            <v>PREV</v>
          </cell>
          <cell r="AP690" t="str">
            <v>PREV</v>
          </cell>
          <cell r="AQ690" t="str">
            <v>PREV</v>
          </cell>
          <cell r="AR690" t="str">
            <v>PREV</v>
          </cell>
          <cell r="AS690" t="str">
            <v>PREV</v>
          </cell>
          <cell r="AT690" t="str">
            <v>PREV</v>
          </cell>
          <cell r="AU690" t="str">
            <v>PREV</v>
          </cell>
          <cell r="AV690" t="str">
            <v>PREV</v>
          </cell>
          <cell r="AW690" t="str">
            <v>PREV</v>
          </cell>
          <cell r="AX690" t="str">
            <v>PREV</v>
          </cell>
          <cell r="AY690" t="str">
            <v>PREV</v>
          </cell>
          <cell r="AZ690" t="str">
            <v>PREV</v>
          </cell>
          <cell r="BA690" t="str">
            <v>PREV</v>
          </cell>
          <cell r="BB690" t="str">
            <v>PREV</v>
          </cell>
          <cell r="BC690" t="str">
            <v>PREV</v>
          </cell>
          <cell r="BD690" t="str">
            <v>PREV</v>
          </cell>
          <cell r="BE690" t="str">
            <v>PREV</v>
          </cell>
          <cell r="BF690" t="str">
            <v>PREV</v>
          </cell>
          <cell r="BG690">
            <v>0</v>
          </cell>
          <cell r="BH690" t="str">
            <v>PREV</v>
          </cell>
          <cell r="BI690" t="str">
            <v>PREV</v>
          </cell>
          <cell r="BJ690" t="str">
            <v>PREV</v>
          </cell>
          <cell r="BK690" t="str">
            <v>PREV</v>
          </cell>
          <cell r="BL690">
            <v>0</v>
          </cell>
          <cell r="BM690" t="str">
            <v>PREV</v>
          </cell>
          <cell r="BN690" t="str">
            <v>PREV</v>
          </cell>
          <cell r="BO690" t="str">
            <v>PREV</v>
          </cell>
          <cell r="BP690" t="str">
            <v>PREV</v>
          </cell>
          <cell r="BQ690" t="str">
            <v>PREV</v>
          </cell>
          <cell r="BR690" t="str">
            <v>PREV</v>
          </cell>
          <cell r="BS690" t="str">
            <v>PREV</v>
          </cell>
          <cell r="BT690" t="str">
            <v>PREV</v>
          </cell>
          <cell r="BU690" t="str">
            <v>PREV</v>
          </cell>
          <cell r="BV690" t="str">
            <v>PREV</v>
          </cell>
          <cell r="BW690" t="str">
            <v>PREV</v>
          </cell>
          <cell r="BX690" t="str">
            <v>PREV</v>
          </cell>
          <cell r="BY690" t="str">
            <v>PREV</v>
          </cell>
          <cell r="BZ690" t="str">
            <v>PREV</v>
          </cell>
          <cell r="CA690">
            <v>0</v>
          </cell>
          <cell r="CB690" t="str">
            <v>PREV</v>
          </cell>
          <cell r="CC690" t="str">
            <v>PREV</v>
          </cell>
          <cell r="CD690" t="str">
            <v>PREV</v>
          </cell>
          <cell r="CE690" t="str">
            <v>PREV</v>
          </cell>
          <cell r="CF690">
            <v>0</v>
          </cell>
          <cell r="CG690" t="str">
            <v>PREV</v>
          </cell>
          <cell r="CH690" t="str">
            <v>PREV</v>
          </cell>
          <cell r="CI690" t="str">
            <v>PREV</v>
          </cell>
          <cell r="CJ690" t="str">
            <v>PREV</v>
          </cell>
          <cell r="CK690" t="str">
            <v>PREV</v>
          </cell>
          <cell r="CL690" t="str">
            <v>PREV</v>
          </cell>
          <cell r="CM690" t="str">
            <v>PREV</v>
          </cell>
          <cell r="CN690" t="str">
            <v>PREV</v>
          </cell>
          <cell r="CO690" t="str">
            <v>PREV</v>
          </cell>
          <cell r="CP690" t="str">
            <v>PREV</v>
          </cell>
          <cell r="CQ690" t="str">
            <v>PREV</v>
          </cell>
          <cell r="CR690" t="str">
            <v>PREV</v>
          </cell>
          <cell r="CS690" t="str">
            <v>PREV</v>
          </cell>
          <cell r="CT690" t="str">
            <v>PREV</v>
          </cell>
          <cell r="CU690" t="str">
            <v>PREV</v>
          </cell>
          <cell r="CV690">
            <v>0</v>
          </cell>
          <cell r="CW690" t="str">
            <v>PREV</v>
          </cell>
          <cell r="CX690" t="str">
            <v>PREV</v>
          </cell>
          <cell r="CY690">
            <v>0</v>
          </cell>
          <cell r="CZ690" t="str">
            <v>PREV</v>
          </cell>
          <cell r="DA690" t="str">
            <v>PREV</v>
          </cell>
          <cell r="DB690" t="str">
            <v>PREV</v>
          </cell>
          <cell r="DC690" t="str">
            <v>PREV</v>
          </cell>
          <cell r="DD690" t="str">
            <v>PREV</v>
          </cell>
          <cell r="DE690" t="str">
            <v>PREV</v>
          </cell>
          <cell r="DF690" t="str">
            <v>PREV</v>
          </cell>
          <cell r="DG690" t="str">
            <v>PREV</v>
          </cell>
          <cell r="DH690" t="str">
            <v>PREV</v>
          </cell>
          <cell r="DI690" t="str">
            <v>PREV</v>
          </cell>
          <cell r="DJ690" t="str">
            <v>PREV</v>
          </cell>
          <cell r="DK690" t="str">
            <v>PREV</v>
          </cell>
          <cell r="DL690" t="str">
            <v>PREV</v>
          </cell>
          <cell r="DM690" t="str">
            <v>PREV</v>
          </cell>
          <cell r="DN690" t="str">
            <v>PREV</v>
          </cell>
          <cell r="DO690" t="str">
            <v>PREV</v>
          </cell>
          <cell r="DP690" t="str">
            <v>PREV</v>
          </cell>
          <cell r="DQ690" t="str">
            <v>PREV</v>
          </cell>
          <cell r="DR690" t="str">
            <v>PREV</v>
          </cell>
          <cell r="DS690" t="str">
            <v>PREV</v>
          </cell>
          <cell r="DT690" t="str">
            <v>PREV</v>
          </cell>
          <cell r="DU690" t="str">
            <v>PREV</v>
          </cell>
          <cell r="DV690" t="str">
            <v>PREV</v>
          </cell>
          <cell r="DW690" t="str">
            <v>PREV</v>
          </cell>
          <cell r="DX690" t="str">
            <v>PREV</v>
          </cell>
          <cell r="DY690" t="str">
            <v>PREV</v>
          </cell>
          <cell r="DZ690" t="str">
            <v>PREV</v>
          </cell>
          <cell r="EA690" t="str">
            <v>PREV</v>
          </cell>
          <cell r="EB690" t="str">
            <v>PREV</v>
          </cell>
          <cell r="EC690" t="str">
            <v>PREV</v>
          </cell>
          <cell r="ED690" t="str">
            <v>PREV</v>
          </cell>
          <cell r="EE690" t="str">
            <v>PREV</v>
          </cell>
          <cell r="EF690" t="str">
            <v>PREV</v>
          </cell>
          <cell r="EG690" t="str">
            <v>PREV</v>
          </cell>
          <cell r="EH690" t="str">
            <v>PREV</v>
          </cell>
          <cell r="EI690" t="str">
            <v>PREV</v>
          </cell>
          <cell r="EJ690" t="str">
            <v>PREV</v>
          </cell>
          <cell r="EK690" t="str">
            <v>PREV</v>
          </cell>
          <cell r="EL690" t="str">
            <v>PREV</v>
          </cell>
          <cell r="EM690" t="str">
            <v>PREV</v>
          </cell>
          <cell r="EN690" t="str">
            <v>PREV</v>
          </cell>
          <cell r="EO690" t="str">
            <v>PREV</v>
          </cell>
          <cell r="EP690" t="str">
            <v>PREV</v>
          </cell>
          <cell r="EQ690" t="str">
            <v>PREV</v>
          </cell>
          <cell r="ER690" t="str">
            <v>PREV</v>
          </cell>
          <cell r="ES690" t="str">
            <v>PREV</v>
          </cell>
          <cell r="ET690" t="str">
            <v>PREV</v>
          </cell>
          <cell r="EU690" t="str">
            <v>PREV</v>
          </cell>
          <cell r="EV690" t="str">
            <v>PREV</v>
          </cell>
          <cell r="EW690" t="str">
            <v>PREV</v>
          </cell>
          <cell r="EX690" t="str">
            <v>PREV</v>
          </cell>
          <cell r="EY690" t="str">
            <v>PREV</v>
          </cell>
          <cell r="EZ690" t="str">
            <v>PREV</v>
          </cell>
          <cell r="FA690" t="str">
            <v>PREV</v>
          </cell>
          <cell r="FB690" t="str">
            <v>PREV</v>
          </cell>
          <cell r="FC690" t="str">
            <v>PREV</v>
          </cell>
          <cell r="FD690" t="str">
            <v>PREV</v>
          </cell>
          <cell r="FE690" t="str">
            <v>PREV</v>
          </cell>
          <cell r="FF690" t="str">
            <v>PREV</v>
          </cell>
          <cell r="FG690" t="str">
            <v>PREV</v>
          </cell>
          <cell r="FH690" t="str">
            <v>PREV</v>
          </cell>
          <cell r="FI690" t="str">
            <v>PREV</v>
          </cell>
          <cell r="FJ690" t="str">
            <v>PREV</v>
          </cell>
          <cell r="FK690" t="str">
            <v>PREV</v>
          </cell>
          <cell r="FL690" t="str">
            <v>PREV</v>
          </cell>
          <cell r="FM690" t="str">
            <v>PREV</v>
          </cell>
          <cell r="FN690" t="str">
            <v>PREV</v>
          </cell>
          <cell r="FO690" t="str">
            <v>PREV</v>
          </cell>
          <cell r="FP690" t="str">
            <v>PREV</v>
          </cell>
          <cell r="FQ690" t="str">
            <v>PREV</v>
          </cell>
          <cell r="FR690" t="str">
            <v>PREV</v>
          </cell>
          <cell r="FS690" t="str">
            <v>PREV</v>
          </cell>
          <cell r="FT690" t="str">
            <v>PREV</v>
          </cell>
          <cell r="FU690" t="str">
            <v>PREV</v>
          </cell>
          <cell r="FV690" t="str">
            <v>PREV</v>
          </cell>
          <cell r="FW690" t="str">
            <v>PREV</v>
          </cell>
          <cell r="FX690" t="str">
            <v>PREV</v>
          </cell>
          <cell r="FY690" t="str">
            <v>PREV</v>
          </cell>
          <cell r="FZ690" t="str">
            <v>PREV</v>
          </cell>
          <cell r="GA690" t="str">
            <v>PREV</v>
          </cell>
          <cell r="GB690" t="str">
            <v>PREV</v>
          </cell>
          <cell r="GC690" t="str">
            <v>PREV</v>
          </cell>
          <cell r="GD690" t="str">
            <v>PREV</v>
          </cell>
          <cell r="GE690" t="str">
            <v>PREV</v>
          </cell>
          <cell r="GF690" t="str">
            <v>PREV</v>
          </cell>
          <cell r="GG690" t="str">
            <v>PREV</v>
          </cell>
          <cell r="GH690" t="str">
            <v>PREV</v>
          </cell>
          <cell r="GI690" t="str">
            <v>PREV</v>
          </cell>
          <cell r="GJ690" t="str">
            <v>PREV</v>
          </cell>
          <cell r="GK690" t="str">
            <v>PREV</v>
          </cell>
          <cell r="GL690" t="str">
            <v>PREV</v>
          </cell>
          <cell r="GM690" t="str">
            <v>PREV</v>
          </cell>
          <cell r="GN690" t="str">
            <v>PREV</v>
          </cell>
          <cell r="GO690" t="str">
            <v>PREV</v>
          </cell>
          <cell r="GP690" t="str">
            <v>PREV</v>
          </cell>
          <cell r="GQ690" t="str">
            <v>PREV</v>
          </cell>
          <cell r="GR690" t="str">
            <v>PREV</v>
          </cell>
          <cell r="GS690" t="str">
            <v>PREV</v>
          </cell>
          <cell r="GT690" t="str">
            <v>PREV</v>
          </cell>
          <cell r="GU690" t="str">
            <v>PREV</v>
          </cell>
          <cell r="GV690" t="str">
            <v>PREV</v>
          </cell>
          <cell r="GW690" t="str">
            <v>PREV</v>
          </cell>
          <cell r="GX690" t="str">
            <v>PREV</v>
          </cell>
          <cell r="GY690" t="str">
            <v>PREV</v>
          </cell>
          <cell r="GZ690" t="str">
            <v>PREV</v>
          </cell>
          <cell r="HA690" t="str">
            <v>PREV</v>
          </cell>
          <cell r="HB690" t="str">
            <v>PREV</v>
          </cell>
          <cell r="HC690" t="str">
            <v>PREV</v>
          </cell>
          <cell r="HD690" t="str">
            <v>PREV</v>
          </cell>
          <cell r="HE690" t="str">
            <v>PREV</v>
          </cell>
          <cell r="HF690">
            <v>0</v>
          </cell>
          <cell r="HG690">
            <v>0</v>
          </cell>
          <cell r="HH690">
            <v>0</v>
          </cell>
          <cell r="HI690" t="str">
            <v>PREV</v>
          </cell>
          <cell r="HJ690" t="str">
            <v>PREV</v>
          </cell>
          <cell r="HK690" t="str">
            <v>PREV</v>
          </cell>
          <cell r="HL690" t="str">
            <v>PREV</v>
          </cell>
          <cell r="HM690" t="str">
            <v>PREV</v>
          </cell>
          <cell r="HN690" t="str">
            <v>PREV</v>
          </cell>
          <cell r="HO690" t="str">
            <v>PREV</v>
          </cell>
          <cell r="HP690" t="str">
            <v>PREV</v>
          </cell>
          <cell r="HQ690" t="str">
            <v>PREV</v>
          </cell>
          <cell r="HR690" t="str">
            <v>PREV</v>
          </cell>
          <cell r="HS690" t="str">
            <v>PREV</v>
          </cell>
          <cell r="HT690" t="str">
            <v>PREV</v>
          </cell>
          <cell r="HU690" t="str">
            <v>PREV</v>
          </cell>
          <cell r="HV690" t="str">
            <v>PREV</v>
          </cell>
          <cell r="HW690" t="str">
            <v>PREV</v>
          </cell>
          <cell r="HX690" t="str">
            <v>PREV</v>
          </cell>
          <cell r="HY690" t="str">
            <v>PREV</v>
          </cell>
          <cell r="HZ690" t="str">
            <v>PREV</v>
          </cell>
          <cell r="IA690" t="str">
            <v>PREV</v>
          </cell>
          <cell r="IB690" t="str">
            <v>PREV</v>
          </cell>
          <cell r="IC690" t="str">
            <v>PREV</v>
          </cell>
          <cell r="ID690" t="str">
            <v>PREV</v>
          </cell>
          <cell r="IE690" t="str">
            <v>PREV</v>
          </cell>
          <cell r="IF690" t="str">
            <v>PREV</v>
          </cell>
          <cell r="IG690" t="str">
            <v>PREV</v>
          </cell>
          <cell r="IH690" t="str">
            <v>PREV</v>
          </cell>
          <cell r="II690" t="str">
            <v>PREV</v>
          </cell>
          <cell r="IJ690" t="str">
            <v>PREV</v>
          </cell>
          <cell r="IK690" t="str">
            <v>PREV</v>
          </cell>
          <cell r="IL690" t="str">
            <v>PREV</v>
          </cell>
          <cell r="IM690" t="str">
            <v>PREV</v>
          </cell>
          <cell r="IN690" t="str">
            <v>PREV</v>
          </cell>
          <cell r="IO690" t="str">
            <v>PREV</v>
          </cell>
          <cell r="IP690" t="str">
            <v>PREV</v>
          </cell>
          <cell r="IQ690" t="str">
            <v>PREV</v>
          </cell>
          <cell r="IR690" t="str">
            <v>PREV</v>
          </cell>
          <cell r="IS690" t="str">
            <v>PREV</v>
          </cell>
          <cell r="IT690" t="str">
            <v>PREV</v>
          </cell>
          <cell r="IU690" t="str">
            <v>PREV</v>
          </cell>
          <cell r="IV690" t="str">
            <v>PREV</v>
          </cell>
          <cell r="IW690" t="str">
            <v>PREV</v>
          </cell>
          <cell r="IX690" t="str">
            <v>PREV</v>
          </cell>
          <cell r="IY690" t="str">
            <v>PREV</v>
          </cell>
          <cell r="IZ690" t="str">
            <v>PREV</v>
          </cell>
          <cell r="JA690" t="str">
            <v>PREV</v>
          </cell>
          <cell r="JB690" t="str">
            <v>PREV</v>
          </cell>
          <cell r="JC690" t="str">
            <v>PREV</v>
          </cell>
          <cell r="JD690" t="str">
            <v>PREV</v>
          </cell>
          <cell r="JE690" t="str">
            <v>PREV</v>
          </cell>
          <cell r="JF690" t="str">
            <v>PREV</v>
          </cell>
          <cell r="JG690" t="str">
            <v>PREV</v>
          </cell>
          <cell r="JH690" t="str">
            <v>PREV</v>
          </cell>
          <cell r="JI690" t="str">
            <v>PREV</v>
          </cell>
          <cell r="JJ690" t="str">
            <v>PREV</v>
          </cell>
          <cell r="JK690" t="str">
            <v>PREV</v>
          </cell>
          <cell r="JL690" t="str">
            <v>PREV</v>
          </cell>
          <cell r="JM690" t="str">
            <v>PREV</v>
          </cell>
          <cell r="JN690" t="str">
            <v>PREV</v>
          </cell>
          <cell r="JO690" t="str">
            <v>PREV</v>
          </cell>
          <cell r="JP690" t="str">
            <v>PREV</v>
          </cell>
          <cell r="JQ690" t="str">
            <v>PREV</v>
          </cell>
          <cell r="JR690" t="str">
            <v>PREV</v>
          </cell>
          <cell r="JS690" t="str">
            <v>PREV</v>
          </cell>
          <cell r="JT690" t="str">
            <v>PREV</v>
          </cell>
          <cell r="JU690">
            <v>0</v>
          </cell>
          <cell r="JV690">
            <v>0</v>
          </cell>
          <cell r="JW690" t="str">
            <v>PREV</v>
          </cell>
          <cell r="JX690" t="str">
            <v>PREV</v>
          </cell>
          <cell r="JY690">
            <v>0</v>
          </cell>
          <cell r="JZ690" t="str">
            <v>PREV</v>
          </cell>
          <cell r="KA690" t="str">
            <v>PREV</v>
          </cell>
          <cell r="KB690" t="str">
            <v>PREV</v>
          </cell>
          <cell r="KC690" t="str">
            <v>PREV</v>
          </cell>
          <cell r="KD690" t="str">
            <v>PREV</v>
          </cell>
          <cell r="KE690" t="str">
            <v>PREV</v>
          </cell>
          <cell r="KF690" t="str">
            <v>PREV</v>
          </cell>
          <cell r="KG690" t="str">
            <v>PREV</v>
          </cell>
          <cell r="KH690" t="str">
            <v>PREV</v>
          </cell>
          <cell r="KI690" t="str">
            <v>PREV</v>
          </cell>
          <cell r="KJ690" t="str">
            <v>PREV</v>
          </cell>
          <cell r="KK690" t="str">
            <v>PREV</v>
          </cell>
          <cell r="KL690" t="str">
            <v>PREV</v>
          </cell>
          <cell r="KM690" t="str">
            <v>PREV</v>
          </cell>
          <cell r="KN690" t="str">
            <v>PREV</v>
          </cell>
          <cell r="KO690" t="str">
            <v>PREV</v>
          </cell>
          <cell r="KP690" t="str">
            <v>PREV</v>
          </cell>
          <cell r="KQ690" t="str">
            <v>PREV</v>
          </cell>
          <cell r="KR690" t="str">
            <v>PREV</v>
          </cell>
          <cell r="KS690" t="str">
            <v>PREV</v>
          </cell>
          <cell r="KT690" t="str">
            <v>PREV</v>
          </cell>
          <cell r="KU690" t="str">
            <v>PREV</v>
          </cell>
          <cell r="KV690" t="str">
            <v>PREV</v>
          </cell>
          <cell r="KW690" t="str">
            <v>PREV</v>
          </cell>
          <cell r="KX690" t="str">
            <v>PREV</v>
          </cell>
          <cell r="KY690" t="str">
            <v>PREV</v>
          </cell>
          <cell r="KZ690" t="str">
            <v>PREV</v>
          </cell>
          <cell r="LA690" t="str">
            <v>PREV</v>
          </cell>
          <cell r="LB690" t="str">
            <v>PREV</v>
          </cell>
          <cell r="LC690" t="str">
            <v>PREV</v>
          </cell>
          <cell r="LD690" t="str">
            <v>PREV</v>
          </cell>
          <cell r="LE690" t="str">
            <v>PREV</v>
          </cell>
          <cell r="LF690" t="str">
            <v>PREV</v>
          </cell>
          <cell r="LG690" t="str">
            <v>PREV</v>
          </cell>
          <cell r="LH690" t="str">
            <v>PREV</v>
          </cell>
          <cell r="LI690" t="str">
            <v>PREV</v>
          </cell>
          <cell r="LJ690" t="str">
            <v>PREV</v>
          </cell>
          <cell r="LK690" t="str">
            <v>PREV</v>
          </cell>
          <cell r="LL690" t="str">
            <v>PREV</v>
          </cell>
          <cell r="LM690" t="str">
            <v>PREV</v>
          </cell>
          <cell r="LN690" t="str">
            <v>PREV</v>
          </cell>
          <cell r="LO690" t="str">
            <v>PREV</v>
          </cell>
          <cell r="LP690" t="str">
            <v>PREV</v>
          </cell>
          <cell r="LQ690" t="str">
            <v>PREV</v>
          </cell>
        </row>
        <row r="691">
          <cell r="A691">
            <v>45931</v>
          </cell>
          <cell r="B691">
            <v>63</v>
          </cell>
          <cell r="C691" t="str">
            <v>CONS</v>
          </cell>
          <cell r="D691" t="str">
            <v>PREV</v>
          </cell>
          <cell r="E691" t="str">
            <v>PREV</v>
          </cell>
          <cell r="F691" t="str">
            <v>PREV</v>
          </cell>
          <cell r="G691" t="str">
            <v>PREV</v>
          </cell>
          <cell r="H691" t="str">
            <v>PREV</v>
          </cell>
          <cell r="I691" t="str">
            <v>PREV</v>
          </cell>
          <cell r="J691" t="str">
            <v>PREV</v>
          </cell>
          <cell r="K691" t="str">
            <v>PREV</v>
          </cell>
          <cell r="L691" t="str">
            <v>PREV</v>
          </cell>
          <cell r="M691" t="str">
            <v>PREV</v>
          </cell>
          <cell r="N691" t="str">
            <v>PREV</v>
          </cell>
          <cell r="O691" t="str">
            <v>PREV</v>
          </cell>
          <cell r="P691" t="str">
            <v>PREV</v>
          </cell>
          <cell r="Q691" t="str">
            <v>PREV</v>
          </cell>
          <cell r="R691" t="str">
            <v>PREV</v>
          </cell>
          <cell r="S691" t="str">
            <v>PREV</v>
          </cell>
          <cell r="T691" t="str">
            <v>PREV</v>
          </cell>
          <cell r="U691" t="str">
            <v>PREV</v>
          </cell>
          <cell r="V691" t="str">
            <v>PREV</v>
          </cell>
          <cell r="W691" t="str">
            <v>PREV</v>
          </cell>
          <cell r="X691" t="str">
            <v>PREV</v>
          </cell>
          <cell r="Y691" t="str">
            <v>PREV</v>
          </cell>
          <cell r="Z691" t="str">
            <v>PREV</v>
          </cell>
          <cell r="AA691" t="str">
            <v>PREV</v>
          </cell>
          <cell r="AB691" t="str">
            <v>PREV</v>
          </cell>
          <cell r="AC691" t="str">
            <v>PREV</v>
          </cell>
          <cell r="AD691" t="str">
            <v>PREV</v>
          </cell>
          <cell r="AE691" t="str">
            <v>PREV</v>
          </cell>
          <cell r="AF691" t="str">
            <v>PREV</v>
          </cell>
          <cell r="AG691" t="str">
            <v>PREV</v>
          </cell>
          <cell r="AH691" t="str">
            <v>PREV</v>
          </cell>
          <cell r="AI691" t="str">
            <v>PREV</v>
          </cell>
          <cell r="AJ691" t="str">
            <v>PREV</v>
          </cell>
          <cell r="AK691" t="str">
            <v>PREV</v>
          </cell>
          <cell r="AL691" t="str">
            <v>PREV</v>
          </cell>
          <cell r="AM691" t="str">
            <v>PREV</v>
          </cell>
          <cell r="AN691" t="str">
            <v>PREV</v>
          </cell>
          <cell r="AO691" t="str">
            <v>PREV</v>
          </cell>
          <cell r="AP691" t="str">
            <v>PREV</v>
          </cell>
          <cell r="AQ691" t="str">
            <v>PREV</v>
          </cell>
          <cell r="AR691" t="str">
            <v>PREV</v>
          </cell>
          <cell r="AS691" t="str">
            <v>PREV</v>
          </cell>
          <cell r="AT691" t="str">
            <v>PREV</v>
          </cell>
          <cell r="AU691" t="str">
            <v>PREV</v>
          </cell>
          <cell r="AV691" t="str">
            <v>PREV</v>
          </cell>
          <cell r="AW691" t="str">
            <v>PREV</v>
          </cell>
          <cell r="AX691" t="str">
            <v>PREV</v>
          </cell>
          <cell r="AY691" t="str">
            <v>PREV</v>
          </cell>
          <cell r="AZ691" t="str">
            <v>PREV</v>
          </cell>
          <cell r="BA691" t="str">
            <v>PREV</v>
          </cell>
          <cell r="BB691" t="str">
            <v>PREV</v>
          </cell>
          <cell r="BC691" t="str">
            <v>PREV</v>
          </cell>
          <cell r="BD691" t="str">
            <v>PREV</v>
          </cell>
          <cell r="BE691" t="str">
            <v>PREV</v>
          </cell>
          <cell r="BF691" t="str">
            <v>PREV</v>
          </cell>
          <cell r="BG691">
            <v>0</v>
          </cell>
          <cell r="BH691" t="str">
            <v>PREV</v>
          </cell>
          <cell r="BI691" t="str">
            <v>PREV</v>
          </cell>
          <cell r="BJ691" t="str">
            <v>PREV</v>
          </cell>
          <cell r="BK691" t="str">
            <v>PREV</v>
          </cell>
          <cell r="BL691">
            <v>0</v>
          </cell>
          <cell r="BM691" t="str">
            <v>PREV</v>
          </cell>
          <cell r="BN691" t="str">
            <v>PREV</v>
          </cell>
          <cell r="BO691" t="str">
            <v>PREV</v>
          </cell>
          <cell r="BP691" t="str">
            <v>PREV</v>
          </cell>
          <cell r="BQ691" t="str">
            <v>PREV</v>
          </cell>
          <cell r="BR691" t="str">
            <v>PREV</v>
          </cell>
          <cell r="BS691" t="str">
            <v>PREV</v>
          </cell>
          <cell r="BT691" t="str">
            <v>PREV</v>
          </cell>
          <cell r="BU691" t="str">
            <v>PREV</v>
          </cell>
          <cell r="BV691" t="str">
            <v>PREV</v>
          </cell>
          <cell r="BW691" t="str">
            <v>PREV</v>
          </cell>
          <cell r="BX691" t="str">
            <v>PREV</v>
          </cell>
          <cell r="BY691" t="str">
            <v>PREV</v>
          </cell>
          <cell r="BZ691" t="str">
            <v>PREV</v>
          </cell>
          <cell r="CA691">
            <v>0</v>
          </cell>
          <cell r="CB691" t="str">
            <v>PREV</v>
          </cell>
          <cell r="CC691" t="str">
            <v>PREV</v>
          </cell>
          <cell r="CD691" t="str">
            <v>PREV</v>
          </cell>
          <cell r="CE691" t="str">
            <v>PREV</v>
          </cell>
          <cell r="CF691">
            <v>0</v>
          </cell>
          <cell r="CG691" t="str">
            <v>PREV</v>
          </cell>
          <cell r="CH691" t="str">
            <v>PREV</v>
          </cell>
          <cell r="CI691" t="str">
            <v>PREV</v>
          </cell>
          <cell r="CJ691" t="str">
            <v>PREV</v>
          </cell>
          <cell r="CK691" t="str">
            <v>PREV</v>
          </cell>
          <cell r="CL691" t="str">
            <v>PREV</v>
          </cell>
          <cell r="CM691" t="str">
            <v>PREV</v>
          </cell>
          <cell r="CN691" t="str">
            <v>PREV</v>
          </cell>
          <cell r="CO691" t="str">
            <v>PREV</v>
          </cell>
          <cell r="CP691" t="str">
            <v>PREV</v>
          </cell>
          <cell r="CQ691" t="str">
            <v>PREV</v>
          </cell>
          <cell r="CR691" t="str">
            <v>PREV</v>
          </cell>
          <cell r="CS691" t="str">
            <v>PREV</v>
          </cell>
          <cell r="CT691" t="str">
            <v>PREV</v>
          </cell>
          <cell r="CU691" t="str">
            <v>PREV</v>
          </cell>
          <cell r="CV691">
            <v>0</v>
          </cell>
          <cell r="CW691" t="str">
            <v>PREV</v>
          </cell>
          <cell r="CX691" t="str">
            <v>PREV</v>
          </cell>
          <cell r="CY691">
            <v>0</v>
          </cell>
          <cell r="CZ691" t="str">
            <v>PREV</v>
          </cell>
          <cell r="DA691" t="str">
            <v>PREV</v>
          </cell>
          <cell r="DB691" t="str">
            <v>PREV</v>
          </cell>
          <cell r="DC691" t="str">
            <v>PREV</v>
          </cell>
          <cell r="DD691" t="str">
            <v>PREV</v>
          </cell>
          <cell r="DE691" t="str">
            <v>PREV</v>
          </cell>
          <cell r="DF691" t="str">
            <v>PREV</v>
          </cell>
          <cell r="DG691" t="str">
            <v>PREV</v>
          </cell>
          <cell r="DH691" t="str">
            <v>PREV</v>
          </cell>
          <cell r="DI691" t="str">
            <v>PREV</v>
          </cell>
          <cell r="DJ691" t="str">
            <v>PREV</v>
          </cell>
          <cell r="DK691" t="str">
            <v>PREV</v>
          </cell>
          <cell r="DL691" t="str">
            <v>PREV</v>
          </cell>
          <cell r="DM691" t="str">
            <v>PREV</v>
          </cell>
          <cell r="DN691" t="str">
            <v>PREV</v>
          </cell>
          <cell r="DO691" t="str">
            <v>PREV</v>
          </cell>
          <cell r="DP691" t="str">
            <v>PREV</v>
          </cell>
          <cell r="DQ691" t="str">
            <v>PREV</v>
          </cell>
          <cell r="DR691" t="str">
            <v>PREV</v>
          </cell>
          <cell r="DS691" t="str">
            <v>PREV</v>
          </cell>
          <cell r="DT691" t="str">
            <v>PREV</v>
          </cell>
          <cell r="DU691" t="str">
            <v>PREV</v>
          </cell>
          <cell r="DV691" t="str">
            <v>PREV</v>
          </cell>
          <cell r="DW691" t="str">
            <v>PREV</v>
          </cell>
          <cell r="DX691" t="str">
            <v>PREV</v>
          </cell>
          <cell r="DY691" t="str">
            <v>PREV</v>
          </cell>
          <cell r="DZ691" t="str">
            <v>PREV</v>
          </cell>
          <cell r="EA691" t="str">
            <v>PREV</v>
          </cell>
          <cell r="EB691" t="str">
            <v>PREV</v>
          </cell>
          <cell r="EC691" t="str">
            <v>PREV</v>
          </cell>
          <cell r="ED691" t="str">
            <v>PREV</v>
          </cell>
          <cell r="EE691" t="str">
            <v>PREV</v>
          </cell>
          <cell r="EF691" t="str">
            <v>PREV</v>
          </cell>
          <cell r="EG691" t="str">
            <v>PREV</v>
          </cell>
          <cell r="EH691" t="str">
            <v>PREV</v>
          </cell>
          <cell r="EI691" t="str">
            <v>PREV</v>
          </cell>
          <cell r="EJ691" t="str">
            <v>PREV</v>
          </cell>
          <cell r="EK691" t="str">
            <v>PREV</v>
          </cell>
          <cell r="EL691" t="str">
            <v>PREV</v>
          </cell>
          <cell r="EM691" t="str">
            <v>PREV</v>
          </cell>
          <cell r="EN691" t="str">
            <v>PREV</v>
          </cell>
          <cell r="EO691" t="str">
            <v>PREV</v>
          </cell>
          <cell r="EP691" t="str">
            <v>PREV</v>
          </cell>
          <cell r="EQ691" t="str">
            <v>PREV</v>
          </cell>
          <cell r="ER691" t="str">
            <v>PREV</v>
          </cell>
          <cell r="ES691" t="str">
            <v>PREV</v>
          </cell>
          <cell r="ET691" t="str">
            <v>PREV</v>
          </cell>
          <cell r="EU691" t="str">
            <v>PREV</v>
          </cell>
          <cell r="EV691" t="str">
            <v>PREV</v>
          </cell>
          <cell r="EW691" t="str">
            <v>PREV</v>
          </cell>
          <cell r="EX691" t="str">
            <v>PREV</v>
          </cell>
          <cell r="EY691" t="str">
            <v>PREV</v>
          </cell>
          <cell r="EZ691" t="str">
            <v>PREV</v>
          </cell>
          <cell r="FA691" t="str">
            <v>PREV</v>
          </cell>
          <cell r="FB691" t="str">
            <v>PREV</v>
          </cell>
          <cell r="FC691" t="str">
            <v>PREV</v>
          </cell>
          <cell r="FD691" t="str">
            <v>PREV</v>
          </cell>
          <cell r="FE691" t="str">
            <v>PREV</v>
          </cell>
          <cell r="FF691" t="str">
            <v>PREV</v>
          </cell>
          <cell r="FG691" t="str">
            <v>PREV</v>
          </cell>
          <cell r="FH691" t="str">
            <v>PREV</v>
          </cell>
          <cell r="FI691" t="str">
            <v>PREV</v>
          </cell>
          <cell r="FJ691" t="str">
            <v>PREV</v>
          </cell>
          <cell r="FK691" t="str">
            <v>PREV</v>
          </cell>
          <cell r="FL691" t="str">
            <v>PREV</v>
          </cell>
          <cell r="FM691" t="str">
            <v>PREV</v>
          </cell>
          <cell r="FN691" t="str">
            <v>PREV</v>
          </cell>
          <cell r="FO691" t="str">
            <v>PREV</v>
          </cell>
          <cell r="FP691" t="str">
            <v>PREV</v>
          </cell>
          <cell r="FQ691" t="str">
            <v>PREV</v>
          </cell>
          <cell r="FR691" t="str">
            <v>PREV</v>
          </cell>
          <cell r="FS691" t="str">
            <v>PREV</v>
          </cell>
          <cell r="FT691" t="str">
            <v>PREV</v>
          </cell>
          <cell r="FU691" t="str">
            <v>PREV</v>
          </cell>
          <cell r="FV691" t="str">
            <v>PREV</v>
          </cell>
          <cell r="FW691" t="str">
            <v>PREV</v>
          </cell>
          <cell r="FX691" t="str">
            <v>PREV</v>
          </cell>
          <cell r="FY691" t="str">
            <v>PREV</v>
          </cell>
          <cell r="FZ691" t="str">
            <v>PREV</v>
          </cell>
          <cell r="GA691" t="str">
            <v>PREV</v>
          </cell>
          <cell r="GB691" t="str">
            <v>PREV</v>
          </cell>
          <cell r="GC691" t="str">
            <v>PREV</v>
          </cell>
          <cell r="GD691" t="str">
            <v>PREV</v>
          </cell>
          <cell r="GE691" t="str">
            <v>PREV</v>
          </cell>
          <cell r="GF691" t="str">
            <v>PREV</v>
          </cell>
          <cell r="GG691" t="str">
            <v>PREV</v>
          </cell>
          <cell r="GH691" t="str">
            <v>PREV</v>
          </cell>
          <cell r="GI691" t="str">
            <v>PREV</v>
          </cell>
          <cell r="GJ691" t="str">
            <v>PREV</v>
          </cell>
          <cell r="GK691" t="str">
            <v>PREV</v>
          </cell>
          <cell r="GL691" t="str">
            <v>PREV</v>
          </cell>
          <cell r="GM691" t="str">
            <v>PREV</v>
          </cell>
          <cell r="GN691" t="str">
            <v>PREV</v>
          </cell>
          <cell r="GO691" t="str">
            <v>PREV</v>
          </cell>
          <cell r="GP691" t="str">
            <v>PREV</v>
          </cell>
          <cell r="GQ691" t="str">
            <v>PREV</v>
          </cell>
          <cell r="GR691" t="str">
            <v>PREV</v>
          </cell>
          <cell r="GS691" t="str">
            <v>PREV</v>
          </cell>
          <cell r="GT691" t="str">
            <v>PREV</v>
          </cell>
          <cell r="GU691" t="str">
            <v>PREV</v>
          </cell>
          <cell r="GV691" t="str">
            <v>PREV</v>
          </cell>
          <cell r="GW691" t="str">
            <v>PREV</v>
          </cell>
          <cell r="GX691" t="str">
            <v>PREV</v>
          </cell>
          <cell r="GY691" t="str">
            <v>PREV</v>
          </cell>
          <cell r="GZ691" t="str">
            <v>PREV</v>
          </cell>
          <cell r="HA691" t="str">
            <v>PREV</v>
          </cell>
          <cell r="HB691" t="str">
            <v>PREV</v>
          </cell>
          <cell r="HC691" t="str">
            <v>PREV</v>
          </cell>
          <cell r="HD691" t="str">
            <v>PREV</v>
          </cell>
          <cell r="HE691" t="str">
            <v>PREV</v>
          </cell>
          <cell r="HF691">
            <v>0</v>
          </cell>
          <cell r="HG691">
            <v>0</v>
          </cell>
          <cell r="HH691">
            <v>0</v>
          </cell>
          <cell r="HI691" t="str">
            <v>PREV</v>
          </cell>
          <cell r="HJ691" t="str">
            <v>PREV</v>
          </cell>
          <cell r="HK691" t="str">
            <v>PREV</v>
          </cell>
          <cell r="HL691" t="str">
            <v>PREV</v>
          </cell>
          <cell r="HM691" t="str">
            <v>PREV</v>
          </cell>
          <cell r="HN691" t="str">
            <v>PREV</v>
          </cell>
          <cell r="HO691" t="str">
            <v>PREV</v>
          </cell>
          <cell r="HP691" t="str">
            <v>PREV</v>
          </cell>
          <cell r="HQ691" t="str">
            <v>PREV</v>
          </cell>
          <cell r="HR691" t="str">
            <v>PREV</v>
          </cell>
          <cell r="HS691" t="str">
            <v>PREV</v>
          </cell>
          <cell r="HT691" t="str">
            <v>PREV</v>
          </cell>
          <cell r="HU691" t="str">
            <v>PREV</v>
          </cell>
          <cell r="HV691" t="str">
            <v>PREV</v>
          </cell>
          <cell r="HW691" t="str">
            <v>PREV</v>
          </cell>
          <cell r="HX691" t="str">
            <v>PREV</v>
          </cell>
          <cell r="HY691" t="str">
            <v>PREV</v>
          </cell>
          <cell r="HZ691" t="str">
            <v>PREV</v>
          </cell>
          <cell r="IA691" t="str">
            <v>PREV</v>
          </cell>
          <cell r="IB691" t="str">
            <v>PREV</v>
          </cell>
          <cell r="IC691" t="str">
            <v>PREV</v>
          </cell>
          <cell r="ID691" t="str">
            <v>PREV</v>
          </cell>
          <cell r="IE691" t="str">
            <v>PREV</v>
          </cell>
          <cell r="IF691" t="str">
            <v>PREV</v>
          </cell>
          <cell r="IG691" t="str">
            <v>PREV</v>
          </cell>
          <cell r="IH691" t="str">
            <v>PREV</v>
          </cell>
          <cell r="II691" t="str">
            <v>PREV</v>
          </cell>
          <cell r="IJ691" t="str">
            <v>PREV</v>
          </cell>
          <cell r="IK691" t="str">
            <v>PREV</v>
          </cell>
          <cell r="IL691" t="str">
            <v>PREV</v>
          </cell>
          <cell r="IM691" t="str">
            <v>PREV</v>
          </cell>
          <cell r="IN691" t="str">
            <v>PREV</v>
          </cell>
          <cell r="IO691" t="str">
            <v>PREV</v>
          </cell>
          <cell r="IP691" t="str">
            <v>PREV</v>
          </cell>
          <cell r="IQ691" t="str">
            <v>PREV</v>
          </cell>
          <cell r="IR691" t="str">
            <v>PREV</v>
          </cell>
          <cell r="IS691" t="str">
            <v>PREV</v>
          </cell>
          <cell r="IT691" t="str">
            <v>PREV</v>
          </cell>
          <cell r="IU691" t="str">
            <v>PREV</v>
          </cell>
          <cell r="IV691" t="str">
            <v>PREV</v>
          </cell>
          <cell r="IW691" t="str">
            <v>PREV</v>
          </cell>
          <cell r="IX691" t="str">
            <v>PREV</v>
          </cell>
          <cell r="IY691" t="str">
            <v>PREV</v>
          </cell>
          <cell r="IZ691" t="str">
            <v>PREV</v>
          </cell>
          <cell r="JA691" t="str">
            <v>PREV</v>
          </cell>
          <cell r="JB691" t="str">
            <v>PREV</v>
          </cell>
          <cell r="JC691" t="str">
            <v>PREV</v>
          </cell>
          <cell r="JD691" t="str">
            <v>PREV</v>
          </cell>
          <cell r="JE691" t="str">
            <v>PREV</v>
          </cell>
          <cell r="JF691" t="str">
            <v>PREV</v>
          </cell>
          <cell r="JG691" t="str">
            <v>PREV</v>
          </cell>
          <cell r="JH691" t="str">
            <v>PREV</v>
          </cell>
          <cell r="JI691" t="str">
            <v>PREV</v>
          </cell>
          <cell r="JJ691" t="str">
            <v>PREV</v>
          </cell>
          <cell r="JK691" t="str">
            <v>PREV</v>
          </cell>
          <cell r="JL691" t="str">
            <v>PREV</v>
          </cell>
          <cell r="JM691" t="str">
            <v>PREV</v>
          </cell>
          <cell r="JN691" t="str">
            <v>PREV</v>
          </cell>
          <cell r="JO691" t="str">
            <v>PREV</v>
          </cell>
          <cell r="JP691" t="str">
            <v>PREV</v>
          </cell>
          <cell r="JQ691" t="str">
            <v>PREV</v>
          </cell>
          <cell r="JR691" t="str">
            <v>PREV</v>
          </cell>
          <cell r="JS691" t="str">
            <v>PREV</v>
          </cell>
          <cell r="JT691" t="str">
            <v>PREV</v>
          </cell>
          <cell r="JU691">
            <v>0</v>
          </cell>
          <cell r="JV691">
            <v>0</v>
          </cell>
          <cell r="JW691" t="str">
            <v>PREV</v>
          </cell>
          <cell r="JX691" t="str">
            <v>PREV</v>
          </cell>
          <cell r="JY691">
            <v>0</v>
          </cell>
          <cell r="JZ691" t="str">
            <v>PREV</v>
          </cell>
          <cell r="KA691" t="str">
            <v>PREV</v>
          </cell>
          <cell r="KB691" t="str">
            <v>PREV</v>
          </cell>
          <cell r="KC691" t="str">
            <v>PREV</v>
          </cell>
          <cell r="KD691" t="str">
            <v>PREV</v>
          </cell>
          <cell r="KE691" t="str">
            <v>PREV</v>
          </cell>
          <cell r="KF691" t="str">
            <v>PREV</v>
          </cell>
          <cell r="KG691" t="str">
            <v>PREV</v>
          </cell>
          <cell r="KH691" t="str">
            <v>PREV</v>
          </cell>
          <cell r="KI691" t="str">
            <v>PREV</v>
          </cell>
          <cell r="KJ691" t="str">
            <v>PREV</v>
          </cell>
          <cell r="KK691" t="str">
            <v>PREV</v>
          </cell>
          <cell r="KL691" t="str">
            <v>PREV</v>
          </cell>
          <cell r="KM691" t="str">
            <v>PREV</v>
          </cell>
          <cell r="KN691" t="str">
            <v>PREV</v>
          </cell>
          <cell r="KO691" t="str">
            <v>PREV</v>
          </cell>
          <cell r="KP691" t="str">
            <v>PREV</v>
          </cell>
          <cell r="KQ691" t="str">
            <v>PREV</v>
          </cell>
          <cell r="KR691" t="str">
            <v>PREV</v>
          </cell>
          <cell r="KS691" t="str">
            <v>PREV</v>
          </cell>
          <cell r="KT691" t="str">
            <v>PREV</v>
          </cell>
          <cell r="KU691" t="str">
            <v>PREV</v>
          </cell>
          <cell r="KV691" t="str">
            <v>PREV</v>
          </cell>
          <cell r="KW691" t="str">
            <v>PREV</v>
          </cell>
          <cell r="KX691" t="str">
            <v>PREV</v>
          </cell>
          <cell r="KY691" t="str">
            <v>PREV</v>
          </cell>
          <cell r="KZ691" t="str">
            <v>PREV</v>
          </cell>
          <cell r="LA691" t="str">
            <v>PREV</v>
          </cell>
          <cell r="LB691" t="str">
            <v>PREV</v>
          </cell>
          <cell r="LC691" t="str">
            <v>PREV</v>
          </cell>
          <cell r="LD691" t="str">
            <v>PREV</v>
          </cell>
          <cell r="LE691" t="str">
            <v>PREV</v>
          </cell>
          <cell r="LF691" t="str">
            <v>PREV</v>
          </cell>
          <cell r="LG691" t="str">
            <v>PREV</v>
          </cell>
          <cell r="LH691" t="str">
            <v>PREV</v>
          </cell>
          <cell r="LI691" t="str">
            <v>PREV</v>
          </cell>
          <cell r="LJ691" t="str">
            <v>PREV</v>
          </cell>
          <cell r="LK691" t="str">
            <v>PREV</v>
          </cell>
          <cell r="LL691" t="str">
            <v>PREV</v>
          </cell>
          <cell r="LM691" t="str">
            <v>PREV</v>
          </cell>
          <cell r="LN691" t="str">
            <v>PREV</v>
          </cell>
          <cell r="LO691" t="str">
            <v>PREV</v>
          </cell>
          <cell r="LP691" t="str">
            <v>PREV</v>
          </cell>
          <cell r="LQ691" t="str">
            <v>PREV</v>
          </cell>
        </row>
        <row r="692">
          <cell r="A692">
            <v>45901</v>
          </cell>
          <cell r="B692">
            <v>64</v>
          </cell>
          <cell r="C692" t="str">
            <v>CONS</v>
          </cell>
          <cell r="D692" t="str">
            <v>PREV</v>
          </cell>
          <cell r="E692" t="str">
            <v>PREV</v>
          </cell>
          <cell r="F692" t="str">
            <v>PREV</v>
          </cell>
          <cell r="G692" t="str">
            <v>PREV</v>
          </cell>
          <cell r="H692" t="str">
            <v>PREV</v>
          </cell>
          <cell r="I692" t="str">
            <v>PREV</v>
          </cell>
          <cell r="J692" t="str">
            <v>PREV</v>
          </cell>
          <cell r="K692" t="str">
            <v>PREV</v>
          </cell>
          <cell r="L692" t="str">
            <v>PREV</v>
          </cell>
          <cell r="M692" t="str">
            <v>PREV</v>
          </cell>
          <cell r="N692" t="str">
            <v>PREV</v>
          </cell>
          <cell r="O692" t="str">
            <v>PREV</v>
          </cell>
          <cell r="P692" t="str">
            <v>PREV</v>
          </cell>
          <cell r="Q692" t="str">
            <v>PREV</v>
          </cell>
          <cell r="R692" t="str">
            <v>PREV</v>
          </cell>
          <cell r="S692" t="str">
            <v>PREV</v>
          </cell>
          <cell r="T692" t="str">
            <v>PREV</v>
          </cell>
          <cell r="U692" t="str">
            <v>PREV</v>
          </cell>
          <cell r="V692" t="str">
            <v>PREV</v>
          </cell>
          <cell r="W692" t="str">
            <v>PREV</v>
          </cell>
          <cell r="X692" t="str">
            <v>PREV</v>
          </cell>
          <cell r="Y692" t="str">
            <v>PREV</v>
          </cell>
          <cell r="Z692" t="str">
            <v>PREV</v>
          </cell>
          <cell r="AA692" t="str">
            <v>PREV</v>
          </cell>
          <cell r="AB692" t="str">
            <v>PREV</v>
          </cell>
          <cell r="AC692" t="str">
            <v>PREV</v>
          </cell>
          <cell r="AD692" t="str">
            <v>PREV</v>
          </cell>
          <cell r="AE692" t="str">
            <v>PREV</v>
          </cell>
          <cell r="AF692" t="str">
            <v>PREV</v>
          </cell>
          <cell r="AG692" t="str">
            <v>PREV</v>
          </cell>
          <cell r="AH692" t="str">
            <v>PREV</v>
          </cell>
          <cell r="AI692" t="str">
            <v>PREV</v>
          </cell>
          <cell r="AJ692" t="str">
            <v>PREV</v>
          </cell>
          <cell r="AK692" t="str">
            <v>PREV</v>
          </cell>
          <cell r="AL692" t="str">
            <v>PREV</v>
          </cell>
          <cell r="AM692" t="str">
            <v>PREV</v>
          </cell>
          <cell r="AN692" t="str">
            <v>PREV</v>
          </cell>
          <cell r="AO692" t="str">
            <v>PREV</v>
          </cell>
          <cell r="AP692" t="str">
            <v>PREV</v>
          </cell>
          <cell r="AQ692" t="str">
            <v>PREV</v>
          </cell>
          <cell r="AR692" t="str">
            <v>PREV</v>
          </cell>
          <cell r="AS692" t="str">
            <v>PREV</v>
          </cell>
          <cell r="AT692" t="str">
            <v>PREV</v>
          </cell>
          <cell r="AU692" t="str">
            <v>PREV</v>
          </cell>
          <cell r="AV692" t="str">
            <v>PREV</v>
          </cell>
          <cell r="AW692" t="str">
            <v>PREV</v>
          </cell>
          <cell r="AX692" t="str">
            <v>PREV</v>
          </cell>
          <cell r="AY692" t="str">
            <v>PREV</v>
          </cell>
          <cell r="AZ692" t="str">
            <v>PREV</v>
          </cell>
          <cell r="BA692" t="str">
            <v>PREV</v>
          </cell>
          <cell r="BB692" t="str">
            <v>PREV</v>
          </cell>
          <cell r="BC692" t="str">
            <v>PREV</v>
          </cell>
          <cell r="BD692" t="str">
            <v>PREV</v>
          </cell>
          <cell r="BE692" t="str">
            <v>PREV</v>
          </cell>
          <cell r="BF692" t="str">
            <v>PREV</v>
          </cell>
          <cell r="BG692">
            <v>0</v>
          </cell>
          <cell r="BH692" t="str">
            <v>PREV</v>
          </cell>
          <cell r="BI692" t="str">
            <v>PREV</v>
          </cell>
          <cell r="BJ692" t="str">
            <v>PREV</v>
          </cell>
          <cell r="BK692" t="str">
            <v>PREV</v>
          </cell>
          <cell r="BL692">
            <v>0</v>
          </cell>
          <cell r="BM692" t="str">
            <v>PREV</v>
          </cell>
          <cell r="BN692" t="str">
            <v>PREV</v>
          </cell>
          <cell r="BO692" t="str">
            <v>PREV</v>
          </cell>
          <cell r="BP692" t="str">
            <v>PREV</v>
          </cell>
          <cell r="BQ692" t="str">
            <v>PREV</v>
          </cell>
          <cell r="BR692" t="str">
            <v>PREV</v>
          </cell>
          <cell r="BS692" t="str">
            <v>PREV</v>
          </cell>
          <cell r="BT692" t="str">
            <v>PREV</v>
          </cell>
          <cell r="BU692" t="str">
            <v>PREV</v>
          </cell>
          <cell r="BV692" t="str">
            <v>PREV</v>
          </cell>
          <cell r="BW692" t="str">
            <v>PREV</v>
          </cell>
          <cell r="BX692" t="str">
            <v>PREV</v>
          </cell>
          <cell r="BY692" t="str">
            <v>PREV</v>
          </cell>
          <cell r="BZ692" t="str">
            <v>PREV</v>
          </cell>
          <cell r="CA692">
            <v>0</v>
          </cell>
          <cell r="CB692" t="str">
            <v>PREV</v>
          </cell>
          <cell r="CC692" t="str">
            <v>PREV</v>
          </cell>
          <cell r="CD692" t="str">
            <v>PREV</v>
          </cell>
          <cell r="CE692" t="str">
            <v>PREV</v>
          </cell>
          <cell r="CF692">
            <v>0</v>
          </cell>
          <cell r="CG692" t="str">
            <v>PREV</v>
          </cell>
          <cell r="CH692" t="str">
            <v>PREV</v>
          </cell>
          <cell r="CI692" t="str">
            <v>PREV</v>
          </cell>
          <cell r="CJ692" t="str">
            <v>PREV</v>
          </cell>
          <cell r="CK692" t="str">
            <v>PREV</v>
          </cell>
          <cell r="CL692" t="str">
            <v>PREV</v>
          </cell>
          <cell r="CM692" t="str">
            <v>PREV</v>
          </cell>
          <cell r="CN692" t="str">
            <v>PREV</v>
          </cell>
          <cell r="CO692" t="str">
            <v>PREV</v>
          </cell>
          <cell r="CP692" t="str">
            <v>PREV</v>
          </cell>
          <cell r="CQ692" t="str">
            <v>PREV</v>
          </cell>
          <cell r="CR692" t="str">
            <v>PREV</v>
          </cell>
          <cell r="CS692" t="str">
            <v>PREV</v>
          </cell>
          <cell r="CT692" t="str">
            <v>PREV</v>
          </cell>
          <cell r="CU692" t="str">
            <v>PREV</v>
          </cell>
          <cell r="CV692">
            <v>0</v>
          </cell>
          <cell r="CW692" t="str">
            <v>PREV</v>
          </cell>
          <cell r="CX692" t="str">
            <v>PREV</v>
          </cell>
          <cell r="CY692">
            <v>0</v>
          </cell>
          <cell r="CZ692" t="str">
            <v>PREV</v>
          </cell>
          <cell r="DA692" t="str">
            <v>PREV</v>
          </cell>
          <cell r="DB692" t="str">
            <v>PREV</v>
          </cell>
          <cell r="DC692" t="str">
            <v>PREV</v>
          </cell>
          <cell r="DD692" t="str">
            <v>PREV</v>
          </cell>
          <cell r="DE692" t="str">
            <v>PREV</v>
          </cell>
          <cell r="DF692" t="str">
            <v>PREV</v>
          </cell>
          <cell r="DG692" t="str">
            <v>PREV</v>
          </cell>
          <cell r="DH692" t="str">
            <v>PREV</v>
          </cell>
          <cell r="DI692" t="str">
            <v>PREV</v>
          </cell>
          <cell r="DJ692" t="str">
            <v>PREV</v>
          </cell>
          <cell r="DK692" t="str">
            <v>PREV</v>
          </cell>
          <cell r="DL692" t="str">
            <v>PREV</v>
          </cell>
          <cell r="DM692" t="str">
            <v>PREV</v>
          </cell>
          <cell r="DN692" t="str">
            <v>PREV</v>
          </cell>
          <cell r="DO692" t="str">
            <v>PREV</v>
          </cell>
          <cell r="DP692" t="str">
            <v>PREV</v>
          </cell>
          <cell r="DQ692" t="str">
            <v>PREV</v>
          </cell>
          <cell r="DR692" t="str">
            <v>PREV</v>
          </cell>
          <cell r="DS692" t="str">
            <v>PREV</v>
          </cell>
          <cell r="DT692" t="str">
            <v>PREV</v>
          </cell>
          <cell r="DU692" t="str">
            <v>PREV</v>
          </cell>
          <cell r="DV692" t="str">
            <v>PREV</v>
          </cell>
          <cell r="DW692" t="str">
            <v>PREV</v>
          </cell>
          <cell r="DX692" t="str">
            <v>PREV</v>
          </cell>
          <cell r="DY692" t="str">
            <v>PREV</v>
          </cell>
          <cell r="DZ692" t="str">
            <v>PREV</v>
          </cell>
          <cell r="EA692" t="str">
            <v>PREV</v>
          </cell>
          <cell r="EB692" t="str">
            <v>PREV</v>
          </cell>
          <cell r="EC692" t="str">
            <v>PREV</v>
          </cell>
          <cell r="ED692" t="str">
            <v>PREV</v>
          </cell>
          <cell r="EE692" t="str">
            <v>PREV</v>
          </cell>
          <cell r="EF692" t="str">
            <v>PREV</v>
          </cell>
          <cell r="EG692" t="str">
            <v>PREV</v>
          </cell>
          <cell r="EH692" t="str">
            <v>PREV</v>
          </cell>
          <cell r="EI692" t="str">
            <v>PREV</v>
          </cell>
          <cell r="EJ692" t="str">
            <v>PREV</v>
          </cell>
          <cell r="EK692" t="str">
            <v>PREV</v>
          </cell>
          <cell r="EL692" t="str">
            <v>PREV</v>
          </cell>
          <cell r="EM692" t="str">
            <v>PREV</v>
          </cell>
          <cell r="EN692" t="str">
            <v>PREV</v>
          </cell>
          <cell r="EO692" t="str">
            <v>PREV</v>
          </cell>
          <cell r="EP692" t="str">
            <v>PREV</v>
          </cell>
          <cell r="EQ692" t="str">
            <v>PREV</v>
          </cell>
          <cell r="ER692" t="str">
            <v>PREV</v>
          </cell>
          <cell r="ES692" t="str">
            <v>PREV</v>
          </cell>
          <cell r="ET692" t="str">
            <v>PREV</v>
          </cell>
          <cell r="EU692" t="str">
            <v>PREV</v>
          </cell>
          <cell r="EV692" t="str">
            <v>PREV</v>
          </cell>
          <cell r="EW692" t="str">
            <v>PREV</v>
          </cell>
          <cell r="EX692" t="str">
            <v>PREV</v>
          </cell>
          <cell r="EY692" t="str">
            <v>PREV</v>
          </cell>
          <cell r="EZ692" t="str">
            <v>PREV</v>
          </cell>
          <cell r="FA692" t="str">
            <v>PREV</v>
          </cell>
          <cell r="FB692" t="str">
            <v>PREV</v>
          </cell>
          <cell r="FC692" t="str">
            <v>PREV</v>
          </cell>
          <cell r="FD692" t="str">
            <v>PREV</v>
          </cell>
          <cell r="FE692" t="str">
            <v>PREV</v>
          </cell>
          <cell r="FF692" t="str">
            <v>PREV</v>
          </cell>
          <cell r="FG692" t="str">
            <v>PREV</v>
          </cell>
          <cell r="FH692" t="str">
            <v>PREV</v>
          </cell>
          <cell r="FI692" t="str">
            <v>PREV</v>
          </cell>
          <cell r="FJ692" t="str">
            <v>PREV</v>
          </cell>
          <cell r="FK692" t="str">
            <v>PREV</v>
          </cell>
          <cell r="FL692" t="str">
            <v>PREV</v>
          </cell>
          <cell r="FM692" t="str">
            <v>PREV</v>
          </cell>
          <cell r="FN692" t="str">
            <v>PREV</v>
          </cell>
          <cell r="FO692" t="str">
            <v>PREV</v>
          </cell>
          <cell r="FP692" t="str">
            <v>PREV</v>
          </cell>
          <cell r="FQ692" t="str">
            <v>PREV</v>
          </cell>
          <cell r="FR692" t="str">
            <v>PREV</v>
          </cell>
          <cell r="FS692" t="str">
            <v>PREV</v>
          </cell>
          <cell r="FT692" t="str">
            <v>PREV</v>
          </cell>
          <cell r="FU692" t="str">
            <v>PREV</v>
          </cell>
          <cell r="FV692" t="str">
            <v>PREV</v>
          </cell>
          <cell r="FW692" t="str">
            <v>PREV</v>
          </cell>
          <cell r="FX692" t="str">
            <v>PREV</v>
          </cell>
          <cell r="FY692" t="str">
            <v>PREV</v>
          </cell>
          <cell r="FZ692" t="str">
            <v>PREV</v>
          </cell>
          <cell r="GA692" t="str">
            <v>PREV</v>
          </cell>
          <cell r="GB692" t="str">
            <v>PREV</v>
          </cell>
          <cell r="GC692" t="str">
            <v>PREV</v>
          </cell>
          <cell r="GD692" t="str">
            <v>PREV</v>
          </cell>
          <cell r="GE692" t="str">
            <v>PREV</v>
          </cell>
          <cell r="GF692" t="str">
            <v>PREV</v>
          </cell>
          <cell r="GG692" t="str">
            <v>PREV</v>
          </cell>
          <cell r="GH692" t="str">
            <v>PREV</v>
          </cell>
          <cell r="GI692" t="str">
            <v>PREV</v>
          </cell>
          <cell r="GJ692" t="str">
            <v>PREV</v>
          </cell>
          <cell r="GK692" t="str">
            <v>PREV</v>
          </cell>
          <cell r="GL692" t="str">
            <v>PREV</v>
          </cell>
          <cell r="GM692" t="str">
            <v>PREV</v>
          </cell>
          <cell r="GN692" t="str">
            <v>PREV</v>
          </cell>
          <cell r="GO692" t="str">
            <v>PREV</v>
          </cell>
          <cell r="GP692" t="str">
            <v>PREV</v>
          </cell>
          <cell r="GQ692" t="str">
            <v>PREV</v>
          </cell>
          <cell r="GR692" t="str">
            <v>PREV</v>
          </cell>
          <cell r="GS692" t="str">
            <v>PREV</v>
          </cell>
          <cell r="GT692" t="str">
            <v>PREV</v>
          </cell>
          <cell r="GU692" t="str">
            <v>PREV</v>
          </cell>
          <cell r="GV692" t="str">
            <v>PREV</v>
          </cell>
          <cell r="GW692" t="str">
            <v>PREV</v>
          </cell>
          <cell r="GX692" t="str">
            <v>PREV</v>
          </cell>
          <cell r="GY692" t="str">
            <v>PREV</v>
          </cell>
          <cell r="GZ692" t="str">
            <v>PREV</v>
          </cell>
          <cell r="HA692" t="str">
            <v>PREV</v>
          </cell>
          <cell r="HB692" t="str">
            <v>PREV</v>
          </cell>
          <cell r="HC692" t="str">
            <v>PREV</v>
          </cell>
          <cell r="HD692" t="str">
            <v>PREV</v>
          </cell>
          <cell r="HE692" t="str">
            <v>PREV</v>
          </cell>
          <cell r="HF692">
            <v>0</v>
          </cell>
          <cell r="HG692">
            <v>0</v>
          </cell>
          <cell r="HH692">
            <v>0</v>
          </cell>
          <cell r="HI692" t="str">
            <v>PREV</v>
          </cell>
          <cell r="HJ692" t="str">
            <v>PREV</v>
          </cell>
          <cell r="HK692" t="str">
            <v>PREV</v>
          </cell>
          <cell r="HL692" t="str">
            <v>PREV</v>
          </cell>
          <cell r="HM692" t="str">
            <v>PREV</v>
          </cell>
          <cell r="HN692" t="str">
            <v>PREV</v>
          </cell>
          <cell r="HO692" t="str">
            <v>PREV</v>
          </cell>
          <cell r="HP692" t="str">
            <v>PREV</v>
          </cell>
          <cell r="HQ692" t="str">
            <v>PREV</v>
          </cell>
          <cell r="HR692" t="str">
            <v>PREV</v>
          </cell>
          <cell r="HS692" t="str">
            <v>PREV</v>
          </cell>
          <cell r="HT692" t="str">
            <v>PREV</v>
          </cell>
          <cell r="HU692" t="str">
            <v>PREV</v>
          </cell>
          <cell r="HV692" t="str">
            <v>PREV</v>
          </cell>
          <cell r="HW692" t="str">
            <v>PREV</v>
          </cell>
          <cell r="HX692" t="str">
            <v>PREV</v>
          </cell>
          <cell r="HY692" t="str">
            <v>PREV</v>
          </cell>
          <cell r="HZ692" t="str">
            <v>PREV</v>
          </cell>
          <cell r="IA692" t="str">
            <v>PREV</v>
          </cell>
          <cell r="IB692" t="str">
            <v>PREV</v>
          </cell>
          <cell r="IC692" t="str">
            <v>PREV</v>
          </cell>
          <cell r="ID692" t="str">
            <v>PREV</v>
          </cell>
          <cell r="IE692" t="str">
            <v>PREV</v>
          </cell>
          <cell r="IF692" t="str">
            <v>PREV</v>
          </cell>
          <cell r="IG692" t="str">
            <v>PREV</v>
          </cell>
          <cell r="IH692" t="str">
            <v>PREV</v>
          </cell>
          <cell r="II692" t="str">
            <v>PREV</v>
          </cell>
          <cell r="IJ692" t="str">
            <v>PREV</v>
          </cell>
          <cell r="IK692" t="str">
            <v>PREV</v>
          </cell>
          <cell r="IL692" t="str">
            <v>PREV</v>
          </cell>
          <cell r="IM692" t="str">
            <v>PREV</v>
          </cell>
          <cell r="IN692" t="str">
            <v>PREV</v>
          </cell>
          <cell r="IO692" t="str">
            <v>PREV</v>
          </cell>
          <cell r="IP692" t="str">
            <v>PREV</v>
          </cell>
          <cell r="IQ692" t="str">
            <v>PREV</v>
          </cell>
          <cell r="IR692" t="str">
            <v>PREV</v>
          </cell>
          <cell r="IS692" t="str">
            <v>PREV</v>
          </cell>
          <cell r="IT692" t="str">
            <v>PREV</v>
          </cell>
          <cell r="IU692" t="str">
            <v>PREV</v>
          </cell>
          <cell r="IV692" t="str">
            <v>PREV</v>
          </cell>
          <cell r="IW692" t="str">
            <v>PREV</v>
          </cell>
          <cell r="IX692" t="str">
            <v>PREV</v>
          </cell>
          <cell r="IY692" t="str">
            <v>PREV</v>
          </cell>
          <cell r="IZ692" t="str">
            <v>PREV</v>
          </cell>
          <cell r="JA692" t="str">
            <v>PREV</v>
          </cell>
          <cell r="JB692" t="str">
            <v>PREV</v>
          </cell>
          <cell r="JC692" t="str">
            <v>PREV</v>
          </cell>
          <cell r="JD692" t="str">
            <v>PREV</v>
          </cell>
          <cell r="JE692" t="str">
            <v>PREV</v>
          </cell>
          <cell r="JF692" t="str">
            <v>PREV</v>
          </cell>
          <cell r="JG692" t="str">
            <v>PREV</v>
          </cell>
          <cell r="JH692" t="str">
            <v>PREV</v>
          </cell>
          <cell r="JI692" t="str">
            <v>PREV</v>
          </cell>
          <cell r="JJ692" t="str">
            <v>PREV</v>
          </cell>
          <cell r="JK692" t="str">
            <v>PREV</v>
          </cell>
          <cell r="JL692" t="str">
            <v>PREV</v>
          </cell>
          <cell r="JM692" t="str">
            <v>PREV</v>
          </cell>
          <cell r="JN692" t="str">
            <v>PREV</v>
          </cell>
          <cell r="JO692" t="str">
            <v>PREV</v>
          </cell>
          <cell r="JP692" t="str">
            <v>PREV</v>
          </cell>
          <cell r="JQ692" t="str">
            <v>PREV</v>
          </cell>
          <cell r="JR692" t="str">
            <v>PREV</v>
          </cell>
          <cell r="JS692" t="str">
            <v>PREV</v>
          </cell>
          <cell r="JT692" t="str">
            <v>PREV</v>
          </cell>
          <cell r="JU692">
            <v>0</v>
          </cell>
          <cell r="JV692">
            <v>0</v>
          </cell>
          <cell r="JW692" t="str">
            <v>PREV</v>
          </cell>
          <cell r="JX692" t="str">
            <v>PREV</v>
          </cell>
          <cell r="JY692">
            <v>0</v>
          </cell>
          <cell r="JZ692" t="str">
            <v>PREV</v>
          </cell>
          <cell r="KA692" t="str">
            <v>PREV</v>
          </cell>
          <cell r="KB692" t="str">
            <v>PREV</v>
          </cell>
          <cell r="KC692" t="str">
            <v>PREV</v>
          </cell>
          <cell r="KD692" t="str">
            <v>PREV</v>
          </cell>
          <cell r="KE692" t="str">
            <v>PREV</v>
          </cell>
          <cell r="KF692" t="str">
            <v>PREV</v>
          </cell>
          <cell r="KG692" t="str">
            <v>PREV</v>
          </cell>
          <cell r="KH692" t="str">
            <v>PREV</v>
          </cell>
          <cell r="KI692" t="str">
            <v>PREV</v>
          </cell>
          <cell r="KJ692" t="str">
            <v>PREV</v>
          </cell>
          <cell r="KK692" t="str">
            <v>PREV</v>
          </cell>
          <cell r="KL692" t="str">
            <v>PREV</v>
          </cell>
          <cell r="KM692" t="str">
            <v>PREV</v>
          </cell>
          <cell r="KN692" t="str">
            <v>PREV</v>
          </cell>
          <cell r="KO692" t="str">
            <v>PREV</v>
          </cell>
          <cell r="KP692" t="str">
            <v>PREV</v>
          </cell>
          <cell r="KQ692" t="str">
            <v>PREV</v>
          </cell>
          <cell r="KR692" t="str">
            <v>PREV</v>
          </cell>
          <cell r="KS692" t="str">
            <v>PREV</v>
          </cell>
          <cell r="KT692" t="str">
            <v>PREV</v>
          </cell>
          <cell r="KU692" t="str">
            <v>PREV</v>
          </cell>
          <cell r="KV692" t="str">
            <v>PREV</v>
          </cell>
          <cell r="KW692" t="str">
            <v>PREV</v>
          </cell>
          <cell r="KX692" t="str">
            <v>PREV</v>
          </cell>
          <cell r="KY692" t="str">
            <v>PREV</v>
          </cell>
          <cell r="KZ692" t="str">
            <v>PREV</v>
          </cell>
          <cell r="LA692" t="str">
            <v>PREV</v>
          </cell>
          <cell r="LB692" t="str">
            <v>PREV</v>
          </cell>
          <cell r="LC692" t="str">
            <v>PREV</v>
          </cell>
          <cell r="LD692" t="str">
            <v>PREV</v>
          </cell>
          <cell r="LE692" t="str">
            <v>PREV</v>
          </cell>
          <cell r="LF692" t="str">
            <v>PREV</v>
          </cell>
          <cell r="LG692" t="str">
            <v>PREV</v>
          </cell>
          <cell r="LH692" t="str">
            <v>PREV</v>
          </cell>
          <cell r="LI692" t="str">
            <v>PREV</v>
          </cell>
          <cell r="LJ692" t="str">
            <v>PREV</v>
          </cell>
          <cell r="LK692" t="str">
            <v>PREV</v>
          </cell>
          <cell r="LL692" t="str">
            <v>PREV</v>
          </cell>
          <cell r="LM692" t="str">
            <v>PREV</v>
          </cell>
          <cell r="LN692" t="str">
            <v>PREV</v>
          </cell>
          <cell r="LO692" t="str">
            <v>PREV</v>
          </cell>
          <cell r="LP692" t="str">
            <v>PREV</v>
          </cell>
          <cell r="LQ692" t="str">
            <v>PREV</v>
          </cell>
        </row>
        <row r="693">
          <cell r="A693">
            <v>45870</v>
          </cell>
          <cell r="B693">
            <v>65</v>
          </cell>
          <cell r="C693" t="str">
            <v>CONS</v>
          </cell>
          <cell r="D693" t="str">
            <v>PREV</v>
          </cell>
          <cell r="E693" t="str">
            <v>PREV</v>
          </cell>
          <cell r="F693" t="str">
            <v>PREV</v>
          </cell>
          <cell r="G693" t="str">
            <v>PREV</v>
          </cell>
          <cell r="H693" t="str">
            <v>PREV</v>
          </cell>
          <cell r="I693" t="str">
            <v>PREV</v>
          </cell>
          <cell r="J693" t="str">
            <v>PREV</v>
          </cell>
          <cell r="K693" t="str">
            <v>PREV</v>
          </cell>
          <cell r="L693" t="str">
            <v>PREV</v>
          </cell>
          <cell r="M693" t="str">
            <v>PREV</v>
          </cell>
          <cell r="N693" t="str">
            <v>PREV</v>
          </cell>
          <cell r="O693" t="str">
            <v>PREV</v>
          </cell>
          <cell r="P693" t="str">
            <v>PREV</v>
          </cell>
          <cell r="Q693" t="str">
            <v>PREV</v>
          </cell>
          <cell r="R693" t="str">
            <v>PREV</v>
          </cell>
          <cell r="S693" t="str">
            <v>PREV</v>
          </cell>
          <cell r="T693" t="str">
            <v>PREV</v>
          </cell>
          <cell r="U693" t="str">
            <v>PREV</v>
          </cell>
          <cell r="V693" t="str">
            <v>PREV</v>
          </cell>
          <cell r="W693" t="str">
            <v>PREV</v>
          </cell>
          <cell r="X693" t="str">
            <v>PREV</v>
          </cell>
          <cell r="Y693" t="str">
            <v>PREV</v>
          </cell>
          <cell r="Z693" t="str">
            <v>PREV</v>
          </cell>
          <cell r="AA693" t="str">
            <v>PREV</v>
          </cell>
          <cell r="AB693" t="str">
            <v>PREV</v>
          </cell>
          <cell r="AC693" t="str">
            <v>PREV</v>
          </cell>
          <cell r="AD693" t="str">
            <v>PREV</v>
          </cell>
          <cell r="AE693" t="str">
            <v>PREV</v>
          </cell>
          <cell r="AF693" t="str">
            <v>PREV</v>
          </cell>
          <cell r="AG693" t="str">
            <v>PREV</v>
          </cell>
          <cell r="AH693" t="str">
            <v>PREV</v>
          </cell>
          <cell r="AI693" t="str">
            <v>PREV</v>
          </cell>
          <cell r="AJ693" t="str">
            <v>PREV</v>
          </cell>
          <cell r="AK693" t="str">
            <v>PREV</v>
          </cell>
          <cell r="AL693" t="str">
            <v>PREV</v>
          </cell>
          <cell r="AM693" t="str">
            <v>PREV</v>
          </cell>
          <cell r="AN693" t="str">
            <v>PREV</v>
          </cell>
          <cell r="AO693" t="str">
            <v>PREV</v>
          </cell>
          <cell r="AP693" t="str">
            <v>PREV</v>
          </cell>
          <cell r="AQ693" t="str">
            <v>PREV</v>
          </cell>
          <cell r="AR693" t="str">
            <v>PREV</v>
          </cell>
          <cell r="AS693" t="str">
            <v>PREV</v>
          </cell>
          <cell r="AT693" t="str">
            <v>PREV</v>
          </cell>
          <cell r="AU693" t="str">
            <v>PREV</v>
          </cell>
          <cell r="AV693" t="str">
            <v>PREV</v>
          </cell>
          <cell r="AW693" t="str">
            <v>PREV</v>
          </cell>
          <cell r="AX693" t="str">
            <v>PREV</v>
          </cell>
          <cell r="AY693" t="str">
            <v>PREV</v>
          </cell>
          <cell r="AZ693" t="str">
            <v>PREV</v>
          </cell>
          <cell r="BA693" t="str">
            <v>PREV</v>
          </cell>
          <cell r="BB693" t="str">
            <v>PREV</v>
          </cell>
          <cell r="BC693" t="str">
            <v>PREV</v>
          </cell>
          <cell r="BD693" t="str">
            <v>PREV</v>
          </cell>
          <cell r="BE693" t="str">
            <v>PREV</v>
          </cell>
          <cell r="BF693" t="str">
            <v>PREV</v>
          </cell>
          <cell r="BG693">
            <v>0</v>
          </cell>
          <cell r="BH693" t="str">
            <v>PREV</v>
          </cell>
          <cell r="BI693" t="str">
            <v>PREV</v>
          </cell>
          <cell r="BJ693" t="str">
            <v>PREV</v>
          </cell>
          <cell r="BK693" t="str">
            <v>PREV</v>
          </cell>
          <cell r="BL693">
            <v>0</v>
          </cell>
          <cell r="BM693" t="str">
            <v>PREV</v>
          </cell>
          <cell r="BN693" t="str">
            <v>PREV</v>
          </cell>
          <cell r="BO693" t="str">
            <v>PREV</v>
          </cell>
          <cell r="BP693" t="str">
            <v>PREV</v>
          </cell>
          <cell r="BQ693" t="str">
            <v>PREV</v>
          </cell>
          <cell r="BR693" t="str">
            <v>PREV</v>
          </cell>
          <cell r="BS693" t="str">
            <v>PREV</v>
          </cell>
          <cell r="BT693" t="str">
            <v>PREV</v>
          </cell>
          <cell r="BU693" t="str">
            <v>PREV</v>
          </cell>
          <cell r="BV693" t="str">
            <v>PREV</v>
          </cell>
          <cell r="BW693" t="str">
            <v>PREV</v>
          </cell>
          <cell r="BX693" t="str">
            <v>PREV</v>
          </cell>
          <cell r="BY693" t="str">
            <v>PREV</v>
          </cell>
          <cell r="BZ693" t="str">
            <v>PREV</v>
          </cell>
          <cell r="CA693">
            <v>0</v>
          </cell>
          <cell r="CB693" t="str">
            <v>PREV</v>
          </cell>
          <cell r="CC693" t="str">
            <v>PREV</v>
          </cell>
          <cell r="CD693" t="str">
            <v>PREV</v>
          </cell>
          <cell r="CE693" t="str">
            <v>PREV</v>
          </cell>
          <cell r="CF693">
            <v>0</v>
          </cell>
          <cell r="CG693" t="str">
            <v>PREV</v>
          </cell>
          <cell r="CH693" t="str">
            <v>PREV</v>
          </cell>
          <cell r="CI693" t="str">
            <v>PREV</v>
          </cell>
          <cell r="CJ693" t="str">
            <v>PREV</v>
          </cell>
          <cell r="CK693" t="str">
            <v>PREV</v>
          </cell>
          <cell r="CL693" t="str">
            <v>PREV</v>
          </cell>
          <cell r="CM693" t="str">
            <v>PREV</v>
          </cell>
          <cell r="CN693" t="str">
            <v>PREV</v>
          </cell>
          <cell r="CO693" t="str">
            <v>PREV</v>
          </cell>
          <cell r="CP693" t="str">
            <v>PREV</v>
          </cell>
          <cell r="CQ693" t="str">
            <v>PREV</v>
          </cell>
          <cell r="CR693" t="str">
            <v>PREV</v>
          </cell>
          <cell r="CS693" t="str">
            <v>PREV</v>
          </cell>
          <cell r="CT693" t="str">
            <v>PREV</v>
          </cell>
          <cell r="CU693" t="str">
            <v>PREV</v>
          </cell>
          <cell r="CV693">
            <v>0</v>
          </cell>
          <cell r="CW693" t="str">
            <v>PREV</v>
          </cell>
          <cell r="CX693" t="str">
            <v>PREV</v>
          </cell>
          <cell r="CY693">
            <v>0</v>
          </cell>
          <cell r="CZ693" t="str">
            <v>PREV</v>
          </cell>
          <cell r="DA693" t="str">
            <v>PREV</v>
          </cell>
          <cell r="DB693" t="str">
            <v>PREV</v>
          </cell>
          <cell r="DC693" t="str">
            <v>PREV</v>
          </cell>
          <cell r="DD693" t="str">
            <v>PREV</v>
          </cell>
          <cell r="DE693" t="str">
            <v>PREV</v>
          </cell>
          <cell r="DF693" t="str">
            <v>PREV</v>
          </cell>
          <cell r="DG693" t="str">
            <v>PREV</v>
          </cell>
          <cell r="DH693" t="str">
            <v>PREV</v>
          </cell>
          <cell r="DI693" t="str">
            <v>PREV</v>
          </cell>
          <cell r="DJ693" t="str">
            <v>PREV</v>
          </cell>
          <cell r="DK693" t="str">
            <v>PREV</v>
          </cell>
          <cell r="DL693" t="str">
            <v>PREV</v>
          </cell>
          <cell r="DM693" t="str">
            <v>PREV</v>
          </cell>
          <cell r="DN693" t="str">
            <v>PREV</v>
          </cell>
          <cell r="DO693" t="str">
            <v>PREV</v>
          </cell>
          <cell r="DP693" t="str">
            <v>PREV</v>
          </cell>
          <cell r="DQ693" t="str">
            <v>PREV</v>
          </cell>
          <cell r="DR693" t="str">
            <v>PREV</v>
          </cell>
          <cell r="DS693" t="str">
            <v>PREV</v>
          </cell>
          <cell r="DT693" t="str">
            <v>PREV</v>
          </cell>
          <cell r="DU693" t="str">
            <v>PREV</v>
          </cell>
          <cell r="DV693" t="str">
            <v>PREV</v>
          </cell>
          <cell r="DW693" t="str">
            <v>PREV</v>
          </cell>
          <cell r="DX693" t="str">
            <v>PREV</v>
          </cell>
          <cell r="DY693" t="str">
            <v>PREV</v>
          </cell>
          <cell r="DZ693" t="str">
            <v>PREV</v>
          </cell>
          <cell r="EA693" t="str">
            <v>PREV</v>
          </cell>
          <cell r="EB693" t="str">
            <v>PREV</v>
          </cell>
          <cell r="EC693" t="str">
            <v>PREV</v>
          </cell>
          <cell r="ED693" t="str">
            <v>PREV</v>
          </cell>
          <cell r="EE693" t="str">
            <v>PREV</v>
          </cell>
          <cell r="EF693" t="str">
            <v>PREV</v>
          </cell>
          <cell r="EG693" t="str">
            <v>PREV</v>
          </cell>
          <cell r="EH693" t="str">
            <v>PREV</v>
          </cell>
          <cell r="EI693" t="str">
            <v>PREV</v>
          </cell>
          <cell r="EJ693" t="str">
            <v>PREV</v>
          </cell>
          <cell r="EK693" t="str">
            <v>PREV</v>
          </cell>
          <cell r="EL693" t="str">
            <v>PREV</v>
          </cell>
          <cell r="EM693" t="str">
            <v>PREV</v>
          </cell>
          <cell r="EN693" t="str">
            <v>PREV</v>
          </cell>
          <cell r="EO693" t="str">
            <v>PREV</v>
          </cell>
          <cell r="EP693" t="str">
            <v>PREV</v>
          </cell>
          <cell r="EQ693" t="str">
            <v>PREV</v>
          </cell>
          <cell r="ER693" t="str">
            <v>PREV</v>
          </cell>
          <cell r="ES693" t="str">
            <v>PREV</v>
          </cell>
          <cell r="ET693" t="str">
            <v>PREV</v>
          </cell>
          <cell r="EU693" t="str">
            <v>PREV</v>
          </cell>
          <cell r="EV693" t="str">
            <v>PREV</v>
          </cell>
          <cell r="EW693" t="str">
            <v>PREV</v>
          </cell>
          <cell r="EX693" t="str">
            <v>PREV</v>
          </cell>
          <cell r="EY693" t="str">
            <v>PREV</v>
          </cell>
          <cell r="EZ693" t="str">
            <v>PREV</v>
          </cell>
          <cell r="FA693" t="str">
            <v>PREV</v>
          </cell>
          <cell r="FB693" t="str">
            <v>PREV</v>
          </cell>
          <cell r="FC693" t="str">
            <v>PREV</v>
          </cell>
          <cell r="FD693" t="str">
            <v>PREV</v>
          </cell>
          <cell r="FE693" t="str">
            <v>PREV</v>
          </cell>
          <cell r="FF693" t="str">
            <v>PREV</v>
          </cell>
          <cell r="FG693" t="str">
            <v>PREV</v>
          </cell>
          <cell r="FH693" t="str">
            <v>PREV</v>
          </cell>
          <cell r="FI693" t="str">
            <v>PREV</v>
          </cell>
          <cell r="FJ693" t="str">
            <v>PREV</v>
          </cell>
          <cell r="FK693" t="str">
            <v>PREV</v>
          </cell>
          <cell r="FL693" t="str">
            <v>PREV</v>
          </cell>
          <cell r="FM693" t="str">
            <v>PREV</v>
          </cell>
          <cell r="FN693" t="str">
            <v>PREV</v>
          </cell>
          <cell r="FO693" t="str">
            <v>PREV</v>
          </cell>
          <cell r="FP693" t="str">
            <v>PREV</v>
          </cell>
          <cell r="FQ693" t="str">
            <v>PREV</v>
          </cell>
          <cell r="FR693" t="str">
            <v>PREV</v>
          </cell>
          <cell r="FS693" t="str">
            <v>PREV</v>
          </cell>
          <cell r="FT693" t="str">
            <v>PREV</v>
          </cell>
          <cell r="FU693" t="str">
            <v>PREV</v>
          </cell>
          <cell r="FV693" t="str">
            <v>PREV</v>
          </cell>
          <cell r="FW693" t="str">
            <v>PREV</v>
          </cell>
          <cell r="FX693" t="str">
            <v>PREV</v>
          </cell>
          <cell r="FY693" t="str">
            <v>PREV</v>
          </cell>
          <cell r="FZ693" t="str">
            <v>PREV</v>
          </cell>
          <cell r="GA693" t="str">
            <v>PREV</v>
          </cell>
          <cell r="GB693" t="str">
            <v>PREV</v>
          </cell>
          <cell r="GC693" t="str">
            <v>PREV</v>
          </cell>
          <cell r="GD693" t="str">
            <v>PREV</v>
          </cell>
          <cell r="GE693" t="str">
            <v>PREV</v>
          </cell>
          <cell r="GF693" t="str">
            <v>PREV</v>
          </cell>
          <cell r="GG693" t="str">
            <v>PREV</v>
          </cell>
          <cell r="GH693" t="str">
            <v>PREV</v>
          </cell>
          <cell r="GI693" t="str">
            <v>PREV</v>
          </cell>
          <cell r="GJ693" t="str">
            <v>PREV</v>
          </cell>
          <cell r="GK693" t="str">
            <v>PREV</v>
          </cell>
          <cell r="GL693" t="str">
            <v>PREV</v>
          </cell>
          <cell r="GM693" t="str">
            <v>PREV</v>
          </cell>
          <cell r="GN693" t="str">
            <v>PREV</v>
          </cell>
          <cell r="GO693" t="str">
            <v>PREV</v>
          </cell>
          <cell r="GP693" t="str">
            <v>PREV</v>
          </cell>
          <cell r="GQ693" t="str">
            <v>PREV</v>
          </cell>
          <cell r="GR693" t="str">
            <v>PREV</v>
          </cell>
          <cell r="GS693" t="str">
            <v>PREV</v>
          </cell>
          <cell r="GT693" t="str">
            <v>PREV</v>
          </cell>
          <cell r="GU693" t="str">
            <v>PREV</v>
          </cell>
          <cell r="GV693" t="str">
            <v>PREV</v>
          </cell>
          <cell r="GW693" t="str">
            <v>PREV</v>
          </cell>
          <cell r="GX693" t="str">
            <v>PREV</v>
          </cell>
          <cell r="GY693" t="str">
            <v>PREV</v>
          </cell>
          <cell r="GZ693" t="str">
            <v>PREV</v>
          </cell>
          <cell r="HA693" t="str">
            <v>PREV</v>
          </cell>
          <cell r="HB693" t="str">
            <v>PREV</v>
          </cell>
          <cell r="HC693" t="str">
            <v>PREV</v>
          </cell>
          <cell r="HD693" t="str">
            <v>PREV</v>
          </cell>
          <cell r="HE693" t="str">
            <v>PREV</v>
          </cell>
          <cell r="HF693">
            <v>0</v>
          </cell>
          <cell r="HG693">
            <v>0</v>
          </cell>
          <cell r="HH693">
            <v>0</v>
          </cell>
          <cell r="HI693" t="str">
            <v>PREV</v>
          </cell>
          <cell r="HJ693" t="str">
            <v>PREV</v>
          </cell>
          <cell r="HK693" t="str">
            <v>PREV</v>
          </cell>
          <cell r="HL693" t="str">
            <v>PREV</v>
          </cell>
          <cell r="HM693" t="str">
            <v>PREV</v>
          </cell>
          <cell r="HN693" t="str">
            <v>PREV</v>
          </cell>
          <cell r="HO693" t="str">
            <v>PREV</v>
          </cell>
          <cell r="HP693" t="str">
            <v>PREV</v>
          </cell>
          <cell r="HQ693" t="str">
            <v>PREV</v>
          </cell>
          <cell r="HR693" t="str">
            <v>PREV</v>
          </cell>
          <cell r="HS693" t="str">
            <v>PREV</v>
          </cell>
          <cell r="HT693" t="str">
            <v>PREV</v>
          </cell>
          <cell r="HU693" t="str">
            <v>PREV</v>
          </cell>
          <cell r="HV693" t="str">
            <v>PREV</v>
          </cell>
          <cell r="HW693" t="str">
            <v>PREV</v>
          </cell>
          <cell r="HX693" t="str">
            <v>PREV</v>
          </cell>
          <cell r="HY693" t="str">
            <v>PREV</v>
          </cell>
          <cell r="HZ693" t="str">
            <v>PREV</v>
          </cell>
          <cell r="IA693" t="str">
            <v>PREV</v>
          </cell>
          <cell r="IB693" t="str">
            <v>PREV</v>
          </cell>
          <cell r="IC693" t="str">
            <v>PREV</v>
          </cell>
          <cell r="ID693" t="str">
            <v>PREV</v>
          </cell>
          <cell r="IE693" t="str">
            <v>PREV</v>
          </cell>
          <cell r="IF693" t="str">
            <v>PREV</v>
          </cell>
          <cell r="IG693" t="str">
            <v>PREV</v>
          </cell>
          <cell r="IH693" t="str">
            <v>PREV</v>
          </cell>
          <cell r="II693" t="str">
            <v>PREV</v>
          </cell>
          <cell r="IJ693" t="str">
            <v>PREV</v>
          </cell>
          <cell r="IK693" t="str">
            <v>PREV</v>
          </cell>
          <cell r="IL693" t="str">
            <v>PREV</v>
          </cell>
          <cell r="IM693" t="str">
            <v>PREV</v>
          </cell>
          <cell r="IN693" t="str">
            <v>PREV</v>
          </cell>
          <cell r="IO693" t="str">
            <v>PREV</v>
          </cell>
          <cell r="IP693" t="str">
            <v>PREV</v>
          </cell>
          <cell r="IQ693" t="str">
            <v>PREV</v>
          </cell>
          <cell r="IR693" t="str">
            <v>PREV</v>
          </cell>
          <cell r="IS693" t="str">
            <v>PREV</v>
          </cell>
          <cell r="IT693" t="str">
            <v>PREV</v>
          </cell>
          <cell r="IU693" t="str">
            <v>PREV</v>
          </cell>
          <cell r="IV693" t="str">
            <v>PREV</v>
          </cell>
          <cell r="IW693" t="str">
            <v>PREV</v>
          </cell>
          <cell r="IX693" t="str">
            <v>PREV</v>
          </cell>
          <cell r="IY693" t="str">
            <v>PREV</v>
          </cell>
          <cell r="IZ693" t="str">
            <v>PREV</v>
          </cell>
          <cell r="JA693" t="str">
            <v>PREV</v>
          </cell>
          <cell r="JB693" t="str">
            <v>PREV</v>
          </cell>
          <cell r="JC693" t="str">
            <v>PREV</v>
          </cell>
          <cell r="JD693" t="str">
            <v>PREV</v>
          </cell>
          <cell r="JE693" t="str">
            <v>PREV</v>
          </cell>
          <cell r="JF693" t="str">
            <v>PREV</v>
          </cell>
          <cell r="JG693" t="str">
            <v>PREV</v>
          </cell>
          <cell r="JH693" t="str">
            <v>PREV</v>
          </cell>
          <cell r="JI693" t="str">
            <v>PREV</v>
          </cell>
          <cell r="JJ693" t="str">
            <v>PREV</v>
          </cell>
          <cell r="JK693" t="str">
            <v>PREV</v>
          </cell>
          <cell r="JL693" t="str">
            <v>PREV</v>
          </cell>
          <cell r="JM693" t="str">
            <v>PREV</v>
          </cell>
          <cell r="JN693" t="str">
            <v>PREV</v>
          </cell>
          <cell r="JO693" t="str">
            <v>PREV</v>
          </cell>
          <cell r="JP693" t="str">
            <v>PREV</v>
          </cell>
          <cell r="JQ693" t="str">
            <v>PREV</v>
          </cell>
          <cell r="JR693" t="str">
            <v>PREV</v>
          </cell>
          <cell r="JS693" t="str">
            <v>PREV</v>
          </cell>
          <cell r="JT693" t="str">
            <v>PREV</v>
          </cell>
          <cell r="JU693">
            <v>0</v>
          </cell>
          <cell r="JV693">
            <v>0</v>
          </cell>
          <cell r="JW693" t="str">
            <v>PREV</v>
          </cell>
          <cell r="JX693" t="str">
            <v>PREV</v>
          </cell>
          <cell r="JY693">
            <v>0</v>
          </cell>
          <cell r="JZ693" t="str">
            <v>PREV</v>
          </cell>
          <cell r="KA693" t="str">
            <v>PREV</v>
          </cell>
          <cell r="KB693" t="str">
            <v>PREV</v>
          </cell>
          <cell r="KC693" t="str">
            <v>PREV</v>
          </cell>
          <cell r="KD693" t="str">
            <v>PREV</v>
          </cell>
          <cell r="KE693" t="str">
            <v>PREV</v>
          </cell>
          <cell r="KF693" t="str">
            <v>PREV</v>
          </cell>
          <cell r="KG693" t="str">
            <v>PREV</v>
          </cell>
          <cell r="KH693" t="str">
            <v>PREV</v>
          </cell>
          <cell r="KI693" t="str">
            <v>PREV</v>
          </cell>
          <cell r="KJ693" t="str">
            <v>PREV</v>
          </cell>
          <cell r="KK693" t="str">
            <v>PREV</v>
          </cell>
          <cell r="KL693" t="str">
            <v>PREV</v>
          </cell>
          <cell r="KM693" t="str">
            <v>PREV</v>
          </cell>
          <cell r="KN693" t="str">
            <v>PREV</v>
          </cell>
          <cell r="KO693" t="str">
            <v>PREV</v>
          </cell>
          <cell r="KP693" t="str">
            <v>PREV</v>
          </cell>
          <cell r="KQ693" t="str">
            <v>PREV</v>
          </cell>
          <cell r="KR693" t="str">
            <v>PREV</v>
          </cell>
          <cell r="KS693" t="str">
            <v>PREV</v>
          </cell>
          <cell r="KT693" t="str">
            <v>PREV</v>
          </cell>
          <cell r="KU693" t="str">
            <v>PREV</v>
          </cell>
          <cell r="KV693" t="str">
            <v>PREV</v>
          </cell>
          <cell r="KW693" t="str">
            <v>PREV</v>
          </cell>
          <cell r="KX693" t="str">
            <v>PREV</v>
          </cell>
          <cell r="KY693" t="str">
            <v>PREV</v>
          </cell>
          <cell r="KZ693" t="str">
            <v>PREV</v>
          </cell>
          <cell r="LA693" t="str">
            <v>PREV</v>
          </cell>
          <cell r="LB693" t="str">
            <v>PREV</v>
          </cell>
          <cell r="LC693" t="str">
            <v>PREV</v>
          </cell>
          <cell r="LD693" t="str">
            <v>PREV</v>
          </cell>
          <cell r="LE693" t="str">
            <v>PREV</v>
          </cell>
          <cell r="LF693" t="str">
            <v>PREV</v>
          </cell>
          <cell r="LG693" t="str">
            <v>PREV</v>
          </cell>
          <cell r="LH693" t="str">
            <v>PREV</v>
          </cell>
          <cell r="LI693" t="str">
            <v>PREV</v>
          </cell>
          <cell r="LJ693" t="str">
            <v>PREV</v>
          </cell>
          <cell r="LK693" t="str">
            <v>PREV</v>
          </cell>
          <cell r="LL693" t="str">
            <v>PREV</v>
          </cell>
          <cell r="LM693" t="str">
            <v>PREV</v>
          </cell>
          <cell r="LN693" t="str">
            <v>PREV</v>
          </cell>
          <cell r="LO693" t="str">
            <v>PREV</v>
          </cell>
          <cell r="LP693" t="str">
            <v>PREV</v>
          </cell>
          <cell r="LQ693" t="str">
            <v>PREV</v>
          </cell>
        </row>
        <row r="694">
          <cell r="A694">
            <v>45839</v>
          </cell>
          <cell r="B694">
            <v>66</v>
          </cell>
          <cell r="C694" t="str">
            <v>CONS</v>
          </cell>
          <cell r="D694" t="str">
            <v>PREV</v>
          </cell>
          <cell r="E694" t="str">
            <v>PREV</v>
          </cell>
          <cell r="F694" t="str">
            <v>PREV</v>
          </cell>
          <cell r="G694" t="str">
            <v>PREV</v>
          </cell>
          <cell r="H694" t="str">
            <v>PREV</v>
          </cell>
          <cell r="I694" t="str">
            <v>PREV</v>
          </cell>
          <cell r="J694" t="str">
            <v>PREV</v>
          </cell>
          <cell r="K694" t="str">
            <v>PREV</v>
          </cell>
          <cell r="L694" t="str">
            <v>PREV</v>
          </cell>
          <cell r="M694" t="str">
            <v>PREV</v>
          </cell>
          <cell r="N694" t="str">
            <v>PREV</v>
          </cell>
          <cell r="O694" t="str">
            <v>PREV</v>
          </cell>
          <cell r="P694" t="str">
            <v>PREV</v>
          </cell>
          <cell r="Q694" t="str">
            <v>PREV</v>
          </cell>
          <cell r="R694" t="str">
            <v>PREV</v>
          </cell>
          <cell r="S694" t="str">
            <v>PREV</v>
          </cell>
          <cell r="T694" t="str">
            <v>PREV</v>
          </cell>
          <cell r="U694" t="str">
            <v>PREV</v>
          </cell>
          <cell r="V694" t="str">
            <v>PREV</v>
          </cell>
          <cell r="W694" t="str">
            <v>PREV</v>
          </cell>
          <cell r="X694" t="str">
            <v>PREV</v>
          </cell>
          <cell r="Y694" t="str">
            <v>PREV</v>
          </cell>
          <cell r="Z694" t="str">
            <v>PREV</v>
          </cell>
          <cell r="AA694" t="str">
            <v>PREV</v>
          </cell>
          <cell r="AB694" t="str">
            <v>PREV</v>
          </cell>
          <cell r="AC694" t="str">
            <v>PREV</v>
          </cell>
          <cell r="AD694" t="str">
            <v>PREV</v>
          </cell>
          <cell r="AE694" t="str">
            <v>PREV</v>
          </cell>
          <cell r="AF694" t="str">
            <v>PREV</v>
          </cell>
          <cell r="AG694" t="str">
            <v>PREV</v>
          </cell>
          <cell r="AH694" t="str">
            <v>PREV</v>
          </cell>
          <cell r="AI694" t="str">
            <v>PREV</v>
          </cell>
          <cell r="AJ694" t="str">
            <v>PREV</v>
          </cell>
          <cell r="AK694" t="str">
            <v>PREV</v>
          </cell>
          <cell r="AL694" t="str">
            <v>PREV</v>
          </cell>
          <cell r="AM694" t="str">
            <v>PREV</v>
          </cell>
          <cell r="AN694" t="str">
            <v>PREV</v>
          </cell>
          <cell r="AO694" t="str">
            <v>PREV</v>
          </cell>
          <cell r="AP694" t="str">
            <v>PREV</v>
          </cell>
          <cell r="AQ694" t="str">
            <v>PREV</v>
          </cell>
          <cell r="AR694" t="str">
            <v>PREV</v>
          </cell>
          <cell r="AS694" t="str">
            <v>PREV</v>
          </cell>
          <cell r="AT694" t="str">
            <v>PREV</v>
          </cell>
          <cell r="AU694" t="str">
            <v>PREV</v>
          </cell>
          <cell r="AV694" t="str">
            <v>PREV</v>
          </cell>
          <cell r="AW694" t="str">
            <v>PREV</v>
          </cell>
          <cell r="AX694" t="str">
            <v>PREV</v>
          </cell>
          <cell r="AY694" t="str">
            <v>PREV</v>
          </cell>
          <cell r="AZ694" t="str">
            <v>PREV</v>
          </cell>
          <cell r="BA694" t="str">
            <v>PREV</v>
          </cell>
          <cell r="BB694" t="str">
            <v>PREV</v>
          </cell>
          <cell r="BC694" t="str">
            <v>PREV</v>
          </cell>
          <cell r="BD694" t="str">
            <v>PREV</v>
          </cell>
          <cell r="BE694" t="str">
            <v>PREV</v>
          </cell>
          <cell r="BF694" t="str">
            <v>PREV</v>
          </cell>
          <cell r="BG694">
            <v>0</v>
          </cell>
          <cell r="BH694" t="str">
            <v>PREV</v>
          </cell>
          <cell r="BI694" t="str">
            <v>PREV</v>
          </cell>
          <cell r="BJ694" t="str">
            <v>PREV</v>
          </cell>
          <cell r="BK694" t="str">
            <v>PREV</v>
          </cell>
          <cell r="BL694">
            <v>0</v>
          </cell>
          <cell r="BM694" t="str">
            <v>PREV</v>
          </cell>
          <cell r="BN694" t="str">
            <v>PREV</v>
          </cell>
          <cell r="BO694" t="str">
            <v>PREV</v>
          </cell>
          <cell r="BP694" t="str">
            <v>PREV</v>
          </cell>
          <cell r="BQ694" t="str">
            <v>PREV</v>
          </cell>
          <cell r="BR694" t="str">
            <v>PREV</v>
          </cell>
          <cell r="BS694" t="str">
            <v>PREV</v>
          </cell>
          <cell r="BT694" t="str">
            <v>PREV</v>
          </cell>
          <cell r="BU694" t="str">
            <v>PREV</v>
          </cell>
          <cell r="BV694" t="str">
            <v>PREV</v>
          </cell>
          <cell r="BW694" t="str">
            <v>PREV</v>
          </cell>
          <cell r="BX694" t="str">
            <v>PREV</v>
          </cell>
          <cell r="BY694" t="str">
            <v>PREV</v>
          </cell>
          <cell r="BZ694" t="str">
            <v>PREV</v>
          </cell>
          <cell r="CA694">
            <v>0</v>
          </cell>
          <cell r="CB694" t="str">
            <v>PREV</v>
          </cell>
          <cell r="CC694" t="str">
            <v>PREV</v>
          </cell>
          <cell r="CD694" t="str">
            <v>PREV</v>
          </cell>
          <cell r="CE694" t="str">
            <v>PREV</v>
          </cell>
          <cell r="CF694">
            <v>0</v>
          </cell>
          <cell r="CG694" t="str">
            <v>PREV</v>
          </cell>
          <cell r="CH694" t="str">
            <v>PREV</v>
          </cell>
          <cell r="CI694" t="str">
            <v>PREV</v>
          </cell>
          <cell r="CJ694" t="str">
            <v>PREV</v>
          </cell>
          <cell r="CK694" t="str">
            <v>PREV</v>
          </cell>
          <cell r="CL694" t="str">
            <v>PREV</v>
          </cell>
          <cell r="CM694" t="str">
            <v>PREV</v>
          </cell>
          <cell r="CN694" t="str">
            <v>PREV</v>
          </cell>
          <cell r="CO694" t="str">
            <v>PREV</v>
          </cell>
          <cell r="CP694" t="str">
            <v>PREV</v>
          </cell>
          <cell r="CQ694" t="str">
            <v>PREV</v>
          </cell>
          <cell r="CR694" t="str">
            <v>PREV</v>
          </cell>
          <cell r="CS694" t="str">
            <v>PREV</v>
          </cell>
          <cell r="CT694" t="str">
            <v>PREV</v>
          </cell>
          <cell r="CU694" t="str">
            <v>PREV</v>
          </cell>
          <cell r="CV694">
            <v>0</v>
          </cell>
          <cell r="CW694" t="str">
            <v>PREV</v>
          </cell>
          <cell r="CX694" t="str">
            <v>PREV</v>
          </cell>
          <cell r="CY694">
            <v>0</v>
          </cell>
          <cell r="CZ694" t="str">
            <v>PREV</v>
          </cell>
          <cell r="DA694" t="str">
            <v>PREV</v>
          </cell>
          <cell r="DB694" t="str">
            <v>PREV</v>
          </cell>
          <cell r="DC694" t="str">
            <v>PREV</v>
          </cell>
          <cell r="DD694" t="str">
            <v>PREV</v>
          </cell>
          <cell r="DE694" t="str">
            <v>PREV</v>
          </cell>
          <cell r="DF694" t="str">
            <v>PREV</v>
          </cell>
          <cell r="DG694" t="str">
            <v>PREV</v>
          </cell>
          <cell r="DH694" t="str">
            <v>PREV</v>
          </cell>
          <cell r="DI694" t="str">
            <v>PREV</v>
          </cell>
          <cell r="DJ694" t="str">
            <v>PREV</v>
          </cell>
          <cell r="DK694" t="str">
            <v>PREV</v>
          </cell>
          <cell r="DL694" t="str">
            <v>PREV</v>
          </cell>
          <cell r="DM694" t="str">
            <v>PREV</v>
          </cell>
          <cell r="DN694" t="str">
            <v>PREV</v>
          </cell>
          <cell r="DO694" t="str">
            <v>PREV</v>
          </cell>
          <cell r="DP694" t="str">
            <v>PREV</v>
          </cell>
          <cell r="DQ694" t="str">
            <v>PREV</v>
          </cell>
          <cell r="DR694" t="str">
            <v>PREV</v>
          </cell>
          <cell r="DS694" t="str">
            <v>PREV</v>
          </cell>
          <cell r="DT694" t="str">
            <v>PREV</v>
          </cell>
          <cell r="DU694" t="str">
            <v>PREV</v>
          </cell>
          <cell r="DV694" t="str">
            <v>PREV</v>
          </cell>
          <cell r="DW694" t="str">
            <v>PREV</v>
          </cell>
          <cell r="DX694" t="str">
            <v>PREV</v>
          </cell>
          <cell r="DY694" t="str">
            <v>PREV</v>
          </cell>
          <cell r="DZ694" t="str">
            <v>PREV</v>
          </cell>
          <cell r="EA694" t="str">
            <v>PREV</v>
          </cell>
          <cell r="EB694" t="str">
            <v>PREV</v>
          </cell>
          <cell r="EC694" t="str">
            <v>PREV</v>
          </cell>
          <cell r="ED694" t="str">
            <v>PREV</v>
          </cell>
          <cell r="EE694" t="str">
            <v>PREV</v>
          </cell>
          <cell r="EF694" t="str">
            <v>PREV</v>
          </cell>
          <cell r="EG694" t="str">
            <v>PREV</v>
          </cell>
          <cell r="EH694" t="str">
            <v>PREV</v>
          </cell>
          <cell r="EI694" t="str">
            <v>PREV</v>
          </cell>
          <cell r="EJ694" t="str">
            <v>PREV</v>
          </cell>
          <cell r="EK694" t="str">
            <v>PREV</v>
          </cell>
          <cell r="EL694" t="str">
            <v>PREV</v>
          </cell>
          <cell r="EM694" t="str">
            <v>PREV</v>
          </cell>
          <cell r="EN694" t="str">
            <v>PREV</v>
          </cell>
          <cell r="EO694" t="str">
            <v>PREV</v>
          </cell>
          <cell r="EP694" t="str">
            <v>PREV</v>
          </cell>
          <cell r="EQ694" t="str">
            <v>PREV</v>
          </cell>
          <cell r="ER694" t="str">
            <v>PREV</v>
          </cell>
          <cell r="ES694" t="str">
            <v>PREV</v>
          </cell>
          <cell r="ET694" t="str">
            <v>PREV</v>
          </cell>
          <cell r="EU694" t="str">
            <v>PREV</v>
          </cell>
          <cell r="EV694" t="str">
            <v>PREV</v>
          </cell>
          <cell r="EW694" t="str">
            <v>PREV</v>
          </cell>
          <cell r="EX694" t="str">
            <v>PREV</v>
          </cell>
          <cell r="EY694" t="str">
            <v>PREV</v>
          </cell>
          <cell r="EZ694" t="str">
            <v>PREV</v>
          </cell>
          <cell r="FA694" t="str">
            <v>PREV</v>
          </cell>
          <cell r="FB694" t="str">
            <v>PREV</v>
          </cell>
          <cell r="FC694" t="str">
            <v>PREV</v>
          </cell>
          <cell r="FD694" t="str">
            <v>PREV</v>
          </cell>
          <cell r="FE694" t="str">
            <v>PREV</v>
          </cell>
          <cell r="FF694" t="str">
            <v>PREV</v>
          </cell>
          <cell r="FG694" t="str">
            <v>PREV</v>
          </cell>
          <cell r="FH694" t="str">
            <v>PREV</v>
          </cell>
          <cell r="FI694" t="str">
            <v>PREV</v>
          </cell>
          <cell r="FJ694" t="str">
            <v>PREV</v>
          </cell>
          <cell r="FK694" t="str">
            <v>PREV</v>
          </cell>
          <cell r="FL694" t="str">
            <v>PREV</v>
          </cell>
          <cell r="FM694" t="str">
            <v>PREV</v>
          </cell>
          <cell r="FN694" t="str">
            <v>PREV</v>
          </cell>
          <cell r="FO694" t="str">
            <v>PREV</v>
          </cell>
          <cell r="FP694" t="str">
            <v>PREV</v>
          </cell>
          <cell r="FQ694" t="str">
            <v>PREV</v>
          </cell>
          <cell r="FR694" t="str">
            <v>PREV</v>
          </cell>
          <cell r="FS694" t="str">
            <v>PREV</v>
          </cell>
          <cell r="FT694" t="str">
            <v>PREV</v>
          </cell>
          <cell r="FU694" t="str">
            <v>PREV</v>
          </cell>
          <cell r="FV694" t="str">
            <v>PREV</v>
          </cell>
          <cell r="FW694" t="str">
            <v>PREV</v>
          </cell>
          <cell r="FX694" t="str">
            <v>PREV</v>
          </cell>
          <cell r="FY694" t="str">
            <v>PREV</v>
          </cell>
          <cell r="FZ694" t="str">
            <v>PREV</v>
          </cell>
          <cell r="GA694" t="str">
            <v>PREV</v>
          </cell>
          <cell r="GB694" t="str">
            <v>PREV</v>
          </cell>
          <cell r="GC694" t="str">
            <v>PREV</v>
          </cell>
          <cell r="GD694" t="str">
            <v>PREV</v>
          </cell>
          <cell r="GE694" t="str">
            <v>PREV</v>
          </cell>
          <cell r="GF694" t="str">
            <v>PREV</v>
          </cell>
          <cell r="GG694" t="str">
            <v>PREV</v>
          </cell>
          <cell r="GH694" t="str">
            <v>PREV</v>
          </cell>
          <cell r="GI694" t="str">
            <v>PREV</v>
          </cell>
          <cell r="GJ694" t="str">
            <v>PREV</v>
          </cell>
          <cell r="GK694" t="str">
            <v>PREV</v>
          </cell>
          <cell r="GL694" t="str">
            <v>PREV</v>
          </cell>
          <cell r="GM694" t="str">
            <v>PREV</v>
          </cell>
          <cell r="GN694" t="str">
            <v>PREV</v>
          </cell>
          <cell r="GO694" t="str">
            <v>PREV</v>
          </cell>
          <cell r="GP694" t="str">
            <v>PREV</v>
          </cell>
          <cell r="GQ694" t="str">
            <v>PREV</v>
          </cell>
          <cell r="GR694" t="str">
            <v>PREV</v>
          </cell>
          <cell r="GS694" t="str">
            <v>PREV</v>
          </cell>
          <cell r="GT694" t="str">
            <v>PREV</v>
          </cell>
          <cell r="GU694" t="str">
            <v>PREV</v>
          </cell>
          <cell r="GV694" t="str">
            <v>PREV</v>
          </cell>
          <cell r="GW694" t="str">
            <v>PREV</v>
          </cell>
          <cell r="GX694" t="str">
            <v>PREV</v>
          </cell>
          <cell r="GY694" t="str">
            <v>PREV</v>
          </cell>
          <cell r="GZ694" t="str">
            <v>PREV</v>
          </cell>
          <cell r="HA694" t="str">
            <v>PREV</v>
          </cell>
          <cell r="HB694" t="str">
            <v>PREV</v>
          </cell>
          <cell r="HC694" t="str">
            <v>PREV</v>
          </cell>
          <cell r="HD694" t="str">
            <v>PREV</v>
          </cell>
          <cell r="HE694" t="str">
            <v>PREV</v>
          </cell>
          <cell r="HF694">
            <v>0</v>
          </cell>
          <cell r="HG694">
            <v>0</v>
          </cell>
          <cell r="HH694">
            <v>0</v>
          </cell>
          <cell r="HI694" t="str">
            <v>PREV</v>
          </cell>
          <cell r="HJ694" t="str">
            <v>PREV</v>
          </cell>
          <cell r="HK694" t="str">
            <v>PREV</v>
          </cell>
          <cell r="HL694" t="str">
            <v>PREV</v>
          </cell>
          <cell r="HM694" t="str">
            <v>PREV</v>
          </cell>
          <cell r="HN694" t="str">
            <v>PREV</v>
          </cell>
          <cell r="HO694" t="str">
            <v>PREV</v>
          </cell>
          <cell r="HP694" t="str">
            <v>PREV</v>
          </cell>
          <cell r="HQ694" t="str">
            <v>PREV</v>
          </cell>
          <cell r="HR694" t="str">
            <v>PREV</v>
          </cell>
          <cell r="HS694" t="str">
            <v>PREV</v>
          </cell>
          <cell r="HT694" t="str">
            <v>PREV</v>
          </cell>
          <cell r="HU694" t="str">
            <v>PREV</v>
          </cell>
          <cell r="HV694" t="str">
            <v>PREV</v>
          </cell>
          <cell r="HW694" t="str">
            <v>PREV</v>
          </cell>
          <cell r="HX694" t="str">
            <v>PREV</v>
          </cell>
          <cell r="HY694" t="str">
            <v>PREV</v>
          </cell>
          <cell r="HZ694" t="str">
            <v>PREV</v>
          </cell>
          <cell r="IA694" t="str">
            <v>PREV</v>
          </cell>
          <cell r="IB694" t="str">
            <v>PREV</v>
          </cell>
          <cell r="IC694" t="str">
            <v>PREV</v>
          </cell>
          <cell r="ID694" t="str">
            <v>PREV</v>
          </cell>
          <cell r="IE694" t="str">
            <v>PREV</v>
          </cell>
          <cell r="IF694" t="str">
            <v>PREV</v>
          </cell>
          <cell r="IG694" t="str">
            <v>PREV</v>
          </cell>
          <cell r="IH694" t="str">
            <v>PREV</v>
          </cell>
          <cell r="II694" t="str">
            <v>PREV</v>
          </cell>
          <cell r="IJ694" t="str">
            <v>PREV</v>
          </cell>
          <cell r="IK694" t="str">
            <v>PREV</v>
          </cell>
          <cell r="IL694" t="str">
            <v>PREV</v>
          </cell>
          <cell r="IM694" t="str">
            <v>PREV</v>
          </cell>
          <cell r="IN694" t="str">
            <v>PREV</v>
          </cell>
          <cell r="IO694" t="str">
            <v>PREV</v>
          </cell>
          <cell r="IP694" t="str">
            <v>PREV</v>
          </cell>
          <cell r="IQ694" t="str">
            <v>PREV</v>
          </cell>
          <cell r="IR694" t="str">
            <v>PREV</v>
          </cell>
          <cell r="IS694" t="str">
            <v>PREV</v>
          </cell>
          <cell r="IT694" t="str">
            <v>PREV</v>
          </cell>
          <cell r="IU694" t="str">
            <v>PREV</v>
          </cell>
          <cell r="IV694" t="str">
            <v>PREV</v>
          </cell>
          <cell r="IW694" t="str">
            <v>PREV</v>
          </cell>
          <cell r="IX694" t="str">
            <v>PREV</v>
          </cell>
          <cell r="IY694" t="str">
            <v>PREV</v>
          </cell>
          <cell r="IZ694" t="str">
            <v>PREV</v>
          </cell>
          <cell r="JA694" t="str">
            <v>PREV</v>
          </cell>
          <cell r="JB694" t="str">
            <v>PREV</v>
          </cell>
          <cell r="JC694" t="str">
            <v>PREV</v>
          </cell>
          <cell r="JD694" t="str">
            <v>PREV</v>
          </cell>
          <cell r="JE694" t="str">
            <v>PREV</v>
          </cell>
          <cell r="JF694" t="str">
            <v>PREV</v>
          </cell>
          <cell r="JG694" t="str">
            <v>PREV</v>
          </cell>
          <cell r="JH694" t="str">
            <v>PREV</v>
          </cell>
          <cell r="JI694" t="str">
            <v>PREV</v>
          </cell>
          <cell r="JJ694" t="str">
            <v>PREV</v>
          </cell>
          <cell r="JK694" t="str">
            <v>PREV</v>
          </cell>
          <cell r="JL694" t="str">
            <v>PREV</v>
          </cell>
          <cell r="JM694" t="str">
            <v>PREV</v>
          </cell>
          <cell r="JN694" t="str">
            <v>PREV</v>
          </cell>
          <cell r="JO694" t="str">
            <v>PREV</v>
          </cell>
          <cell r="JP694" t="str">
            <v>PREV</v>
          </cell>
          <cell r="JQ694" t="str">
            <v>PREV</v>
          </cell>
          <cell r="JR694" t="str">
            <v>PREV</v>
          </cell>
          <cell r="JS694" t="str">
            <v>PREV</v>
          </cell>
          <cell r="JT694" t="str">
            <v>PREV</v>
          </cell>
          <cell r="JU694">
            <v>0</v>
          </cell>
          <cell r="JV694">
            <v>0</v>
          </cell>
          <cell r="JW694" t="str">
            <v>PREV</v>
          </cell>
          <cell r="JX694" t="str">
            <v>PREV</v>
          </cell>
          <cell r="JY694">
            <v>0</v>
          </cell>
          <cell r="JZ694" t="str">
            <v>PREV</v>
          </cell>
          <cell r="KA694" t="str">
            <v>PREV</v>
          </cell>
          <cell r="KB694" t="str">
            <v>PREV</v>
          </cell>
          <cell r="KC694" t="str">
            <v>PREV</v>
          </cell>
          <cell r="KD694" t="str">
            <v>PREV</v>
          </cell>
          <cell r="KE694" t="str">
            <v>PREV</v>
          </cell>
          <cell r="KF694" t="str">
            <v>PREV</v>
          </cell>
          <cell r="KG694" t="str">
            <v>PREV</v>
          </cell>
          <cell r="KH694" t="str">
            <v>PREV</v>
          </cell>
          <cell r="KI694" t="str">
            <v>PREV</v>
          </cell>
          <cell r="KJ694" t="str">
            <v>PREV</v>
          </cell>
          <cell r="KK694" t="str">
            <v>PREV</v>
          </cell>
          <cell r="KL694" t="str">
            <v>PREV</v>
          </cell>
          <cell r="KM694" t="str">
            <v>PREV</v>
          </cell>
          <cell r="KN694" t="str">
            <v>PREV</v>
          </cell>
          <cell r="KO694" t="str">
            <v>PREV</v>
          </cell>
          <cell r="KP694" t="str">
            <v>PREV</v>
          </cell>
          <cell r="KQ694" t="str">
            <v>PREV</v>
          </cell>
          <cell r="KR694" t="str">
            <v>PREV</v>
          </cell>
          <cell r="KS694" t="str">
            <v>PREV</v>
          </cell>
          <cell r="KT694" t="str">
            <v>PREV</v>
          </cell>
          <cell r="KU694" t="str">
            <v>PREV</v>
          </cell>
          <cell r="KV694" t="str">
            <v>PREV</v>
          </cell>
          <cell r="KW694" t="str">
            <v>PREV</v>
          </cell>
          <cell r="KX694" t="str">
            <v>PREV</v>
          </cell>
          <cell r="KY694" t="str">
            <v>PREV</v>
          </cell>
          <cell r="KZ694" t="str">
            <v>PREV</v>
          </cell>
          <cell r="LA694" t="str">
            <v>PREV</v>
          </cell>
          <cell r="LB694" t="str">
            <v>PREV</v>
          </cell>
          <cell r="LC694" t="str">
            <v>PREV</v>
          </cell>
          <cell r="LD694" t="str">
            <v>PREV</v>
          </cell>
          <cell r="LE694" t="str">
            <v>PREV</v>
          </cell>
          <cell r="LF694" t="str">
            <v>PREV</v>
          </cell>
          <cell r="LG694" t="str">
            <v>PREV</v>
          </cell>
          <cell r="LH694" t="str">
            <v>PREV</v>
          </cell>
          <cell r="LI694" t="str">
            <v>PREV</v>
          </cell>
          <cell r="LJ694" t="str">
            <v>PREV</v>
          </cell>
          <cell r="LK694" t="str">
            <v>PREV</v>
          </cell>
          <cell r="LL694" t="str">
            <v>PREV</v>
          </cell>
          <cell r="LM694" t="str">
            <v>PREV</v>
          </cell>
          <cell r="LN694" t="str">
            <v>PREV</v>
          </cell>
          <cell r="LO694" t="str">
            <v>PREV</v>
          </cell>
          <cell r="LP694" t="str">
            <v>PREV</v>
          </cell>
          <cell r="LQ694" t="str">
            <v>PREV</v>
          </cell>
        </row>
        <row r="695">
          <cell r="A695">
            <v>45809</v>
          </cell>
          <cell r="B695">
            <v>67</v>
          </cell>
          <cell r="C695" t="str">
            <v>CONS</v>
          </cell>
          <cell r="D695" t="str">
            <v>PREV</v>
          </cell>
          <cell r="E695" t="str">
            <v>PREV</v>
          </cell>
          <cell r="F695" t="str">
            <v>PREV</v>
          </cell>
          <cell r="G695" t="str">
            <v>PREV</v>
          </cell>
          <cell r="H695" t="str">
            <v>PREV</v>
          </cell>
          <cell r="I695" t="str">
            <v>PREV</v>
          </cell>
          <cell r="J695" t="str">
            <v>PREV</v>
          </cell>
          <cell r="K695" t="str">
            <v>PREV</v>
          </cell>
          <cell r="L695" t="str">
            <v>PREV</v>
          </cell>
          <cell r="M695" t="str">
            <v>PREV</v>
          </cell>
          <cell r="N695" t="str">
            <v>PREV</v>
          </cell>
          <cell r="O695" t="str">
            <v>PREV</v>
          </cell>
          <cell r="P695" t="str">
            <v>PREV</v>
          </cell>
          <cell r="Q695" t="str">
            <v>PREV</v>
          </cell>
          <cell r="R695" t="str">
            <v>PREV</v>
          </cell>
          <cell r="S695" t="str">
            <v>PREV</v>
          </cell>
          <cell r="T695" t="str">
            <v>PREV</v>
          </cell>
          <cell r="U695" t="str">
            <v>PREV</v>
          </cell>
          <cell r="V695" t="str">
            <v>PREV</v>
          </cell>
          <cell r="W695" t="str">
            <v>PREV</v>
          </cell>
          <cell r="X695" t="str">
            <v>PREV</v>
          </cell>
          <cell r="Y695" t="str">
            <v>PREV</v>
          </cell>
          <cell r="Z695" t="str">
            <v>PREV</v>
          </cell>
          <cell r="AA695" t="str">
            <v>PREV</v>
          </cell>
          <cell r="AB695" t="str">
            <v>PREV</v>
          </cell>
          <cell r="AC695" t="str">
            <v>PREV</v>
          </cell>
          <cell r="AD695" t="str">
            <v>PREV</v>
          </cell>
          <cell r="AE695" t="str">
            <v>PREV</v>
          </cell>
          <cell r="AF695" t="str">
            <v>PREV</v>
          </cell>
          <cell r="AG695" t="str">
            <v>PREV</v>
          </cell>
          <cell r="AH695" t="str">
            <v>PREV</v>
          </cell>
          <cell r="AI695" t="str">
            <v>PREV</v>
          </cell>
          <cell r="AJ695" t="str">
            <v>PREV</v>
          </cell>
          <cell r="AK695" t="str">
            <v>PREV</v>
          </cell>
          <cell r="AL695" t="str">
            <v>PREV</v>
          </cell>
          <cell r="AM695" t="str">
            <v>PREV</v>
          </cell>
          <cell r="AN695" t="str">
            <v>PREV</v>
          </cell>
          <cell r="AO695" t="str">
            <v>PREV</v>
          </cell>
          <cell r="AP695" t="str">
            <v>PREV</v>
          </cell>
          <cell r="AQ695" t="str">
            <v>PREV</v>
          </cell>
          <cell r="AR695" t="str">
            <v>PREV</v>
          </cell>
          <cell r="AS695" t="str">
            <v>PREV</v>
          </cell>
          <cell r="AT695" t="str">
            <v>PREV</v>
          </cell>
          <cell r="AU695" t="str">
            <v>PREV</v>
          </cell>
          <cell r="AV695" t="str">
            <v>PREV</v>
          </cell>
          <cell r="AW695" t="str">
            <v>PREV</v>
          </cell>
          <cell r="AX695" t="str">
            <v>PREV</v>
          </cell>
          <cell r="AY695" t="str">
            <v>PREV</v>
          </cell>
          <cell r="AZ695" t="str">
            <v>PREV</v>
          </cell>
          <cell r="BA695" t="str">
            <v>PREV</v>
          </cell>
          <cell r="BB695" t="str">
            <v>PREV</v>
          </cell>
          <cell r="BC695" t="str">
            <v>PREV</v>
          </cell>
          <cell r="BD695" t="str">
            <v>PREV</v>
          </cell>
          <cell r="BE695" t="str">
            <v>PREV</v>
          </cell>
          <cell r="BF695" t="str">
            <v>PREV</v>
          </cell>
          <cell r="BG695">
            <v>0</v>
          </cell>
          <cell r="BH695" t="str">
            <v>PREV</v>
          </cell>
          <cell r="BI695" t="str">
            <v>PREV</v>
          </cell>
          <cell r="BJ695" t="str">
            <v>PREV</v>
          </cell>
          <cell r="BK695" t="str">
            <v>PREV</v>
          </cell>
          <cell r="BL695">
            <v>0</v>
          </cell>
          <cell r="BM695" t="str">
            <v>PREV</v>
          </cell>
          <cell r="BN695" t="str">
            <v>PREV</v>
          </cell>
          <cell r="BO695" t="str">
            <v>PREV</v>
          </cell>
          <cell r="BP695" t="str">
            <v>PREV</v>
          </cell>
          <cell r="BQ695" t="str">
            <v>PREV</v>
          </cell>
          <cell r="BR695" t="str">
            <v>PREV</v>
          </cell>
          <cell r="BS695" t="str">
            <v>PREV</v>
          </cell>
          <cell r="BT695" t="str">
            <v>PREV</v>
          </cell>
          <cell r="BU695" t="str">
            <v>PREV</v>
          </cell>
          <cell r="BV695" t="str">
            <v>PREV</v>
          </cell>
          <cell r="BW695" t="str">
            <v>PREV</v>
          </cell>
          <cell r="BX695" t="str">
            <v>PREV</v>
          </cell>
          <cell r="BY695" t="str">
            <v>PREV</v>
          </cell>
          <cell r="BZ695" t="str">
            <v>PREV</v>
          </cell>
          <cell r="CA695">
            <v>0</v>
          </cell>
          <cell r="CB695" t="str">
            <v>PREV</v>
          </cell>
          <cell r="CC695" t="str">
            <v>PREV</v>
          </cell>
          <cell r="CD695" t="str">
            <v>PREV</v>
          </cell>
          <cell r="CE695" t="str">
            <v>PREV</v>
          </cell>
          <cell r="CF695">
            <v>0</v>
          </cell>
          <cell r="CG695" t="str">
            <v>PREV</v>
          </cell>
          <cell r="CH695" t="str">
            <v>PREV</v>
          </cell>
          <cell r="CI695" t="str">
            <v>PREV</v>
          </cell>
          <cell r="CJ695" t="str">
            <v>PREV</v>
          </cell>
          <cell r="CK695" t="str">
            <v>PREV</v>
          </cell>
          <cell r="CL695" t="str">
            <v>PREV</v>
          </cell>
          <cell r="CM695" t="str">
            <v>PREV</v>
          </cell>
          <cell r="CN695" t="str">
            <v>PREV</v>
          </cell>
          <cell r="CO695" t="str">
            <v>PREV</v>
          </cell>
          <cell r="CP695" t="str">
            <v>PREV</v>
          </cell>
          <cell r="CQ695" t="str">
            <v>PREV</v>
          </cell>
          <cell r="CR695" t="str">
            <v>PREV</v>
          </cell>
          <cell r="CS695" t="str">
            <v>PREV</v>
          </cell>
          <cell r="CT695" t="str">
            <v>PREV</v>
          </cell>
          <cell r="CU695" t="str">
            <v>PREV</v>
          </cell>
          <cell r="CV695">
            <v>0</v>
          </cell>
          <cell r="CW695" t="str">
            <v>PREV</v>
          </cell>
          <cell r="CX695" t="str">
            <v>PREV</v>
          </cell>
          <cell r="CY695">
            <v>0</v>
          </cell>
          <cell r="CZ695" t="str">
            <v>PREV</v>
          </cell>
          <cell r="DA695" t="str">
            <v>PREV</v>
          </cell>
          <cell r="DB695" t="str">
            <v>PREV</v>
          </cell>
          <cell r="DC695" t="str">
            <v>PREV</v>
          </cell>
          <cell r="DD695" t="str">
            <v>PREV</v>
          </cell>
          <cell r="DE695" t="str">
            <v>PREV</v>
          </cell>
          <cell r="DF695" t="str">
            <v>PREV</v>
          </cell>
          <cell r="DG695" t="str">
            <v>PREV</v>
          </cell>
          <cell r="DH695" t="str">
            <v>PREV</v>
          </cell>
          <cell r="DI695" t="str">
            <v>PREV</v>
          </cell>
          <cell r="DJ695" t="str">
            <v>PREV</v>
          </cell>
          <cell r="DK695" t="str">
            <v>PREV</v>
          </cell>
          <cell r="DL695" t="str">
            <v>PREV</v>
          </cell>
          <cell r="DM695" t="str">
            <v>PREV</v>
          </cell>
          <cell r="DN695" t="str">
            <v>PREV</v>
          </cell>
          <cell r="DO695" t="str">
            <v>PREV</v>
          </cell>
          <cell r="DP695" t="str">
            <v>PREV</v>
          </cell>
          <cell r="DQ695" t="str">
            <v>PREV</v>
          </cell>
          <cell r="DR695" t="str">
            <v>PREV</v>
          </cell>
          <cell r="DS695" t="str">
            <v>PREV</v>
          </cell>
          <cell r="DT695" t="str">
            <v>PREV</v>
          </cell>
          <cell r="DU695" t="str">
            <v>PREV</v>
          </cell>
          <cell r="DV695" t="str">
            <v>PREV</v>
          </cell>
          <cell r="DW695" t="str">
            <v>PREV</v>
          </cell>
          <cell r="DX695" t="str">
            <v>PREV</v>
          </cell>
          <cell r="DY695" t="str">
            <v>PREV</v>
          </cell>
          <cell r="DZ695" t="str">
            <v>PREV</v>
          </cell>
          <cell r="EA695" t="str">
            <v>PREV</v>
          </cell>
          <cell r="EB695" t="str">
            <v>PREV</v>
          </cell>
          <cell r="EC695" t="str">
            <v>PREV</v>
          </cell>
          <cell r="ED695" t="str">
            <v>PREV</v>
          </cell>
          <cell r="EE695" t="str">
            <v>PREV</v>
          </cell>
          <cell r="EF695" t="str">
            <v>PREV</v>
          </cell>
          <cell r="EG695" t="str">
            <v>PREV</v>
          </cell>
          <cell r="EH695" t="str">
            <v>PREV</v>
          </cell>
          <cell r="EI695" t="str">
            <v>PREV</v>
          </cell>
          <cell r="EJ695" t="str">
            <v>PREV</v>
          </cell>
          <cell r="EK695" t="str">
            <v>PREV</v>
          </cell>
          <cell r="EL695" t="str">
            <v>PREV</v>
          </cell>
          <cell r="EM695" t="str">
            <v>PREV</v>
          </cell>
          <cell r="EN695" t="str">
            <v>PREV</v>
          </cell>
          <cell r="EO695" t="str">
            <v>PREV</v>
          </cell>
          <cell r="EP695" t="str">
            <v>PREV</v>
          </cell>
          <cell r="EQ695" t="str">
            <v>PREV</v>
          </cell>
          <cell r="ER695" t="str">
            <v>PREV</v>
          </cell>
          <cell r="ES695" t="str">
            <v>PREV</v>
          </cell>
          <cell r="ET695" t="str">
            <v>PREV</v>
          </cell>
          <cell r="EU695" t="str">
            <v>PREV</v>
          </cell>
          <cell r="EV695" t="str">
            <v>PREV</v>
          </cell>
          <cell r="EW695" t="str">
            <v>PREV</v>
          </cell>
          <cell r="EX695" t="str">
            <v>PREV</v>
          </cell>
          <cell r="EY695" t="str">
            <v>PREV</v>
          </cell>
          <cell r="EZ695" t="str">
            <v>PREV</v>
          </cell>
          <cell r="FA695" t="str">
            <v>PREV</v>
          </cell>
          <cell r="FB695" t="str">
            <v>PREV</v>
          </cell>
          <cell r="FC695" t="str">
            <v>PREV</v>
          </cell>
          <cell r="FD695" t="str">
            <v>PREV</v>
          </cell>
          <cell r="FE695" t="str">
            <v>PREV</v>
          </cell>
          <cell r="FF695" t="str">
            <v>PREV</v>
          </cell>
          <cell r="FG695" t="str">
            <v>PREV</v>
          </cell>
          <cell r="FH695" t="str">
            <v>PREV</v>
          </cell>
          <cell r="FI695" t="str">
            <v>PREV</v>
          </cell>
          <cell r="FJ695" t="str">
            <v>PREV</v>
          </cell>
          <cell r="FK695" t="str">
            <v>PREV</v>
          </cell>
          <cell r="FL695" t="str">
            <v>PREV</v>
          </cell>
          <cell r="FM695" t="str">
            <v>PREV</v>
          </cell>
          <cell r="FN695" t="str">
            <v>PREV</v>
          </cell>
          <cell r="FO695" t="str">
            <v>PREV</v>
          </cell>
          <cell r="FP695" t="str">
            <v>PREV</v>
          </cell>
          <cell r="FQ695" t="str">
            <v>PREV</v>
          </cell>
          <cell r="FR695" t="str">
            <v>PREV</v>
          </cell>
          <cell r="FS695" t="str">
            <v>PREV</v>
          </cell>
          <cell r="FT695" t="str">
            <v>PREV</v>
          </cell>
          <cell r="FU695" t="str">
            <v>PREV</v>
          </cell>
          <cell r="FV695" t="str">
            <v>PREV</v>
          </cell>
          <cell r="FW695" t="str">
            <v>PREV</v>
          </cell>
          <cell r="FX695" t="str">
            <v>PREV</v>
          </cell>
          <cell r="FY695" t="str">
            <v>PREV</v>
          </cell>
          <cell r="FZ695" t="str">
            <v>PREV</v>
          </cell>
          <cell r="GA695" t="str">
            <v>PREV</v>
          </cell>
          <cell r="GB695" t="str">
            <v>PREV</v>
          </cell>
          <cell r="GC695" t="str">
            <v>PREV</v>
          </cell>
          <cell r="GD695" t="str">
            <v>PREV</v>
          </cell>
          <cell r="GE695" t="str">
            <v>PREV</v>
          </cell>
          <cell r="GF695" t="str">
            <v>PREV</v>
          </cell>
          <cell r="GG695" t="str">
            <v>PREV</v>
          </cell>
          <cell r="GH695" t="str">
            <v>PREV</v>
          </cell>
          <cell r="GI695" t="str">
            <v>PREV</v>
          </cell>
          <cell r="GJ695" t="str">
            <v>PREV</v>
          </cell>
          <cell r="GK695" t="str">
            <v>PREV</v>
          </cell>
          <cell r="GL695" t="str">
            <v>PREV</v>
          </cell>
          <cell r="GM695" t="str">
            <v>PREV</v>
          </cell>
          <cell r="GN695" t="str">
            <v>PREV</v>
          </cell>
          <cell r="GO695" t="str">
            <v>PREV</v>
          </cell>
          <cell r="GP695" t="str">
            <v>PREV</v>
          </cell>
          <cell r="GQ695" t="str">
            <v>PREV</v>
          </cell>
          <cell r="GR695" t="str">
            <v>PREV</v>
          </cell>
          <cell r="GS695" t="str">
            <v>PREV</v>
          </cell>
          <cell r="GT695" t="str">
            <v>PREV</v>
          </cell>
          <cell r="GU695" t="str">
            <v>PREV</v>
          </cell>
          <cell r="GV695" t="str">
            <v>PREV</v>
          </cell>
          <cell r="GW695" t="str">
            <v>PREV</v>
          </cell>
          <cell r="GX695" t="str">
            <v>PREV</v>
          </cell>
          <cell r="GY695" t="str">
            <v>PREV</v>
          </cell>
          <cell r="GZ695" t="str">
            <v>PREV</v>
          </cell>
          <cell r="HA695" t="str">
            <v>PREV</v>
          </cell>
          <cell r="HB695" t="str">
            <v>PREV</v>
          </cell>
          <cell r="HC695" t="str">
            <v>PREV</v>
          </cell>
          <cell r="HD695" t="str">
            <v>PREV</v>
          </cell>
          <cell r="HE695" t="str">
            <v>PREV</v>
          </cell>
          <cell r="HF695">
            <v>0</v>
          </cell>
          <cell r="HG695">
            <v>0</v>
          </cell>
          <cell r="HH695">
            <v>0</v>
          </cell>
          <cell r="HI695" t="str">
            <v>PREV</v>
          </cell>
          <cell r="HJ695" t="str">
            <v>PREV</v>
          </cell>
          <cell r="HK695" t="str">
            <v>PREV</v>
          </cell>
          <cell r="HL695" t="str">
            <v>PREV</v>
          </cell>
          <cell r="HM695" t="str">
            <v>PREV</v>
          </cell>
          <cell r="HN695" t="str">
            <v>PREV</v>
          </cell>
          <cell r="HO695" t="str">
            <v>PREV</v>
          </cell>
          <cell r="HP695" t="str">
            <v>PREV</v>
          </cell>
          <cell r="HQ695" t="str">
            <v>PREV</v>
          </cell>
          <cell r="HR695" t="str">
            <v>PREV</v>
          </cell>
          <cell r="HS695" t="str">
            <v>PREV</v>
          </cell>
          <cell r="HT695" t="str">
            <v>PREV</v>
          </cell>
          <cell r="HU695" t="str">
            <v>PREV</v>
          </cell>
          <cell r="HV695" t="str">
            <v>PREV</v>
          </cell>
          <cell r="HW695" t="str">
            <v>PREV</v>
          </cell>
          <cell r="HX695" t="str">
            <v>PREV</v>
          </cell>
          <cell r="HY695" t="str">
            <v>PREV</v>
          </cell>
          <cell r="HZ695" t="str">
            <v>PREV</v>
          </cell>
          <cell r="IA695" t="str">
            <v>PREV</v>
          </cell>
          <cell r="IB695" t="str">
            <v>PREV</v>
          </cell>
          <cell r="IC695" t="str">
            <v>PREV</v>
          </cell>
          <cell r="ID695" t="str">
            <v>PREV</v>
          </cell>
          <cell r="IE695" t="str">
            <v>PREV</v>
          </cell>
          <cell r="IF695" t="str">
            <v>PREV</v>
          </cell>
          <cell r="IG695" t="str">
            <v>PREV</v>
          </cell>
          <cell r="IH695" t="str">
            <v>PREV</v>
          </cell>
          <cell r="II695" t="str">
            <v>PREV</v>
          </cell>
          <cell r="IJ695" t="str">
            <v>PREV</v>
          </cell>
          <cell r="IK695" t="str">
            <v>PREV</v>
          </cell>
          <cell r="IL695" t="str">
            <v>PREV</v>
          </cell>
          <cell r="IM695" t="str">
            <v>PREV</v>
          </cell>
          <cell r="IN695" t="str">
            <v>PREV</v>
          </cell>
          <cell r="IO695" t="str">
            <v>PREV</v>
          </cell>
          <cell r="IP695" t="str">
            <v>PREV</v>
          </cell>
          <cell r="IQ695" t="str">
            <v>PREV</v>
          </cell>
          <cell r="IR695" t="str">
            <v>PREV</v>
          </cell>
          <cell r="IS695" t="str">
            <v>PREV</v>
          </cell>
          <cell r="IT695" t="str">
            <v>PREV</v>
          </cell>
          <cell r="IU695" t="str">
            <v>PREV</v>
          </cell>
          <cell r="IV695" t="str">
            <v>PREV</v>
          </cell>
          <cell r="IW695" t="str">
            <v>PREV</v>
          </cell>
          <cell r="IX695" t="str">
            <v>PREV</v>
          </cell>
          <cell r="IY695" t="str">
            <v>PREV</v>
          </cell>
          <cell r="IZ695" t="str">
            <v>PREV</v>
          </cell>
          <cell r="JA695" t="str">
            <v>PREV</v>
          </cell>
          <cell r="JB695" t="str">
            <v>PREV</v>
          </cell>
          <cell r="JC695" t="str">
            <v>PREV</v>
          </cell>
          <cell r="JD695" t="str">
            <v>PREV</v>
          </cell>
          <cell r="JE695" t="str">
            <v>PREV</v>
          </cell>
          <cell r="JF695" t="str">
            <v>PREV</v>
          </cell>
          <cell r="JG695" t="str">
            <v>PREV</v>
          </cell>
          <cell r="JH695" t="str">
            <v>PREV</v>
          </cell>
          <cell r="JI695" t="str">
            <v>PREV</v>
          </cell>
          <cell r="JJ695" t="str">
            <v>PREV</v>
          </cell>
          <cell r="JK695" t="str">
            <v>PREV</v>
          </cell>
          <cell r="JL695" t="str">
            <v>PREV</v>
          </cell>
          <cell r="JM695" t="str">
            <v>PREV</v>
          </cell>
          <cell r="JN695" t="str">
            <v>PREV</v>
          </cell>
          <cell r="JO695" t="str">
            <v>PREV</v>
          </cell>
          <cell r="JP695" t="str">
            <v>PREV</v>
          </cell>
          <cell r="JQ695" t="str">
            <v>PREV</v>
          </cell>
          <cell r="JR695" t="str">
            <v>PREV</v>
          </cell>
          <cell r="JS695" t="str">
            <v>PREV</v>
          </cell>
          <cell r="JT695" t="str">
            <v>PREV</v>
          </cell>
          <cell r="JU695">
            <v>0</v>
          </cell>
          <cell r="JV695">
            <v>0</v>
          </cell>
          <cell r="JW695" t="str">
            <v>PREV</v>
          </cell>
          <cell r="JX695" t="str">
            <v>PREV</v>
          </cell>
          <cell r="JY695">
            <v>0</v>
          </cell>
          <cell r="JZ695" t="str">
            <v>PREV</v>
          </cell>
          <cell r="KA695" t="str">
            <v>PREV</v>
          </cell>
          <cell r="KB695" t="str">
            <v>PREV</v>
          </cell>
          <cell r="KC695" t="str">
            <v>PREV</v>
          </cell>
          <cell r="KD695" t="str">
            <v>PREV</v>
          </cell>
          <cell r="KE695" t="str">
            <v>PREV</v>
          </cell>
          <cell r="KF695" t="str">
            <v>PREV</v>
          </cell>
          <cell r="KG695" t="str">
            <v>PREV</v>
          </cell>
          <cell r="KH695" t="str">
            <v>PREV</v>
          </cell>
          <cell r="KI695" t="str">
            <v>PREV</v>
          </cell>
          <cell r="KJ695" t="str">
            <v>PREV</v>
          </cell>
          <cell r="KK695" t="str">
            <v>PREV</v>
          </cell>
          <cell r="KL695" t="str">
            <v>PREV</v>
          </cell>
          <cell r="KM695" t="str">
            <v>PREV</v>
          </cell>
          <cell r="KN695" t="str">
            <v>PREV</v>
          </cell>
          <cell r="KO695" t="str">
            <v>PREV</v>
          </cell>
          <cell r="KP695" t="str">
            <v>PREV</v>
          </cell>
          <cell r="KQ695" t="str">
            <v>PREV</v>
          </cell>
          <cell r="KR695" t="str">
            <v>PREV</v>
          </cell>
          <cell r="KS695" t="str">
            <v>PREV</v>
          </cell>
          <cell r="KT695" t="str">
            <v>PREV</v>
          </cell>
          <cell r="KU695" t="str">
            <v>PREV</v>
          </cell>
          <cell r="KV695" t="str">
            <v>PREV</v>
          </cell>
          <cell r="KW695" t="str">
            <v>PREV</v>
          </cell>
          <cell r="KX695" t="str">
            <v>PREV</v>
          </cell>
          <cell r="KY695" t="str">
            <v>PREV</v>
          </cell>
          <cell r="KZ695" t="str">
            <v>PREV</v>
          </cell>
          <cell r="LA695" t="str">
            <v>PREV</v>
          </cell>
          <cell r="LB695" t="str">
            <v>PREV</v>
          </cell>
          <cell r="LC695" t="str">
            <v>PREV</v>
          </cell>
          <cell r="LD695" t="str">
            <v>PREV</v>
          </cell>
          <cell r="LE695" t="str">
            <v>PREV</v>
          </cell>
          <cell r="LF695" t="str">
            <v>PREV</v>
          </cell>
          <cell r="LG695" t="str">
            <v>PREV</v>
          </cell>
          <cell r="LH695" t="str">
            <v>PREV</v>
          </cell>
          <cell r="LI695" t="str">
            <v>PREV</v>
          </cell>
          <cell r="LJ695" t="str">
            <v>PREV</v>
          </cell>
          <cell r="LK695" t="str">
            <v>PREV</v>
          </cell>
          <cell r="LL695" t="str">
            <v>PREV</v>
          </cell>
          <cell r="LM695" t="str">
            <v>PREV</v>
          </cell>
          <cell r="LN695" t="str">
            <v>PREV</v>
          </cell>
          <cell r="LO695" t="str">
            <v>PREV</v>
          </cell>
          <cell r="LP695" t="str">
            <v>PREV</v>
          </cell>
          <cell r="LQ695" t="str">
            <v>PREV</v>
          </cell>
        </row>
        <row r="696">
          <cell r="A696">
            <v>45778</v>
          </cell>
          <cell r="B696">
            <v>68</v>
          </cell>
          <cell r="C696" t="str">
            <v>CONS</v>
          </cell>
          <cell r="D696" t="str">
            <v>PREV</v>
          </cell>
          <cell r="E696" t="str">
            <v>PREV</v>
          </cell>
          <cell r="F696" t="str">
            <v>PREV</v>
          </cell>
          <cell r="G696" t="str">
            <v>PREV</v>
          </cell>
          <cell r="H696" t="str">
            <v>PREV</v>
          </cell>
          <cell r="I696" t="str">
            <v>PREV</v>
          </cell>
          <cell r="J696" t="str">
            <v>PREV</v>
          </cell>
          <cell r="K696" t="str">
            <v>PREV</v>
          </cell>
          <cell r="L696" t="str">
            <v>PREV</v>
          </cell>
          <cell r="M696" t="str">
            <v>PREV</v>
          </cell>
          <cell r="N696" t="str">
            <v>PREV</v>
          </cell>
          <cell r="O696" t="str">
            <v>PREV</v>
          </cell>
          <cell r="P696" t="str">
            <v>PREV</v>
          </cell>
          <cell r="Q696" t="str">
            <v>PREV</v>
          </cell>
          <cell r="R696" t="str">
            <v>PREV</v>
          </cell>
          <cell r="S696" t="str">
            <v>PREV</v>
          </cell>
          <cell r="T696" t="str">
            <v>PREV</v>
          </cell>
          <cell r="U696" t="str">
            <v>PREV</v>
          </cell>
          <cell r="V696" t="str">
            <v>PREV</v>
          </cell>
          <cell r="W696" t="str">
            <v>PREV</v>
          </cell>
          <cell r="X696" t="str">
            <v>PREV</v>
          </cell>
          <cell r="Y696" t="str">
            <v>PREV</v>
          </cell>
          <cell r="Z696" t="str">
            <v>PREV</v>
          </cell>
          <cell r="AA696" t="str">
            <v>PREV</v>
          </cell>
          <cell r="AB696" t="str">
            <v>PREV</v>
          </cell>
          <cell r="AC696" t="str">
            <v>PREV</v>
          </cell>
          <cell r="AD696" t="str">
            <v>PREV</v>
          </cell>
          <cell r="AE696" t="str">
            <v>PREV</v>
          </cell>
          <cell r="AF696" t="str">
            <v>PREV</v>
          </cell>
          <cell r="AG696" t="str">
            <v>PREV</v>
          </cell>
          <cell r="AH696" t="str">
            <v>PREV</v>
          </cell>
          <cell r="AI696" t="str">
            <v>PREV</v>
          </cell>
          <cell r="AJ696" t="str">
            <v>PREV</v>
          </cell>
          <cell r="AK696" t="str">
            <v>PREV</v>
          </cell>
          <cell r="AL696" t="str">
            <v>PREV</v>
          </cell>
          <cell r="AM696" t="str">
            <v>PREV</v>
          </cell>
          <cell r="AN696" t="str">
            <v>PREV</v>
          </cell>
          <cell r="AO696" t="str">
            <v>PREV</v>
          </cell>
          <cell r="AP696" t="str">
            <v>PREV</v>
          </cell>
          <cell r="AQ696" t="str">
            <v>PREV</v>
          </cell>
          <cell r="AR696" t="str">
            <v>PREV</v>
          </cell>
          <cell r="AS696" t="str">
            <v>PREV</v>
          </cell>
          <cell r="AT696" t="str">
            <v>PREV</v>
          </cell>
          <cell r="AU696" t="str">
            <v>PREV</v>
          </cell>
          <cell r="AV696" t="str">
            <v>PREV</v>
          </cell>
          <cell r="AW696" t="str">
            <v>PREV</v>
          </cell>
          <cell r="AX696" t="str">
            <v>PREV</v>
          </cell>
          <cell r="AY696" t="str">
            <v>PREV</v>
          </cell>
          <cell r="AZ696" t="str">
            <v>PREV</v>
          </cell>
          <cell r="BA696" t="str">
            <v>PREV</v>
          </cell>
          <cell r="BB696" t="str">
            <v>PREV</v>
          </cell>
          <cell r="BC696" t="str">
            <v>PREV</v>
          </cell>
          <cell r="BD696" t="str">
            <v>PREV</v>
          </cell>
          <cell r="BE696" t="str">
            <v>PREV</v>
          </cell>
          <cell r="BF696" t="str">
            <v>PREV</v>
          </cell>
          <cell r="BG696">
            <v>0</v>
          </cell>
          <cell r="BH696" t="str">
            <v>PREV</v>
          </cell>
          <cell r="BI696" t="str">
            <v>PREV</v>
          </cell>
          <cell r="BJ696" t="str">
            <v>PREV</v>
          </cell>
          <cell r="BK696" t="str">
            <v>PREV</v>
          </cell>
          <cell r="BL696">
            <v>0</v>
          </cell>
          <cell r="BM696" t="str">
            <v>PREV</v>
          </cell>
          <cell r="BN696" t="str">
            <v>PREV</v>
          </cell>
          <cell r="BO696" t="str">
            <v>PREV</v>
          </cell>
          <cell r="BP696" t="str">
            <v>PREV</v>
          </cell>
          <cell r="BQ696" t="str">
            <v>PREV</v>
          </cell>
          <cell r="BR696" t="str">
            <v>PREV</v>
          </cell>
          <cell r="BS696" t="str">
            <v>PREV</v>
          </cell>
          <cell r="BT696" t="str">
            <v>PREV</v>
          </cell>
          <cell r="BU696" t="str">
            <v>PREV</v>
          </cell>
          <cell r="BV696" t="str">
            <v>PREV</v>
          </cell>
          <cell r="BW696" t="str">
            <v>PREV</v>
          </cell>
          <cell r="BX696" t="str">
            <v>PREV</v>
          </cell>
          <cell r="BY696" t="str">
            <v>PREV</v>
          </cell>
          <cell r="BZ696" t="str">
            <v>PREV</v>
          </cell>
          <cell r="CA696">
            <v>0</v>
          </cell>
          <cell r="CB696" t="str">
            <v>PREV</v>
          </cell>
          <cell r="CC696" t="str">
            <v>PREV</v>
          </cell>
          <cell r="CD696" t="str">
            <v>PREV</v>
          </cell>
          <cell r="CE696" t="str">
            <v>PREV</v>
          </cell>
          <cell r="CF696">
            <v>0</v>
          </cell>
          <cell r="CG696" t="str">
            <v>PREV</v>
          </cell>
          <cell r="CH696" t="str">
            <v>PREV</v>
          </cell>
          <cell r="CI696" t="str">
            <v>PREV</v>
          </cell>
          <cell r="CJ696" t="str">
            <v>PREV</v>
          </cell>
          <cell r="CK696" t="str">
            <v>PREV</v>
          </cell>
          <cell r="CL696" t="str">
            <v>PREV</v>
          </cell>
          <cell r="CM696" t="str">
            <v>PREV</v>
          </cell>
          <cell r="CN696" t="str">
            <v>PREV</v>
          </cell>
          <cell r="CO696" t="str">
            <v>PREV</v>
          </cell>
          <cell r="CP696" t="str">
            <v>PREV</v>
          </cell>
          <cell r="CQ696" t="str">
            <v>PREV</v>
          </cell>
          <cell r="CR696" t="str">
            <v>PREV</v>
          </cell>
          <cell r="CS696" t="str">
            <v>PREV</v>
          </cell>
          <cell r="CT696" t="str">
            <v>PREV</v>
          </cell>
          <cell r="CU696" t="str">
            <v>PREV</v>
          </cell>
          <cell r="CV696">
            <v>0</v>
          </cell>
          <cell r="CW696" t="str">
            <v>PREV</v>
          </cell>
          <cell r="CX696" t="str">
            <v>PREV</v>
          </cell>
          <cell r="CY696">
            <v>0</v>
          </cell>
          <cell r="CZ696" t="str">
            <v>PREV</v>
          </cell>
          <cell r="DA696" t="str">
            <v>PREV</v>
          </cell>
          <cell r="DB696" t="str">
            <v>PREV</v>
          </cell>
          <cell r="DC696" t="str">
            <v>PREV</v>
          </cell>
          <cell r="DD696" t="str">
            <v>PREV</v>
          </cell>
          <cell r="DE696" t="str">
            <v>PREV</v>
          </cell>
          <cell r="DF696" t="str">
            <v>PREV</v>
          </cell>
          <cell r="DG696" t="str">
            <v>PREV</v>
          </cell>
          <cell r="DH696" t="str">
            <v>PREV</v>
          </cell>
          <cell r="DI696" t="str">
            <v>PREV</v>
          </cell>
          <cell r="DJ696" t="str">
            <v>PREV</v>
          </cell>
          <cell r="DK696" t="str">
            <v>PREV</v>
          </cell>
          <cell r="DL696" t="str">
            <v>PREV</v>
          </cell>
          <cell r="DM696" t="str">
            <v>PREV</v>
          </cell>
          <cell r="DN696" t="str">
            <v>PREV</v>
          </cell>
          <cell r="DO696" t="str">
            <v>PREV</v>
          </cell>
          <cell r="DP696" t="str">
            <v>PREV</v>
          </cell>
          <cell r="DQ696" t="str">
            <v>PREV</v>
          </cell>
          <cell r="DR696" t="str">
            <v>PREV</v>
          </cell>
          <cell r="DS696" t="str">
            <v>PREV</v>
          </cell>
          <cell r="DT696" t="str">
            <v>PREV</v>
          </cell>
          <cell r="DU696" t="str">
            <v>PREV</v>
          </cell>
          <cell r="DV696" t="str">
            <v>PREV</v>
          </cell>
          <cell r="DW696" t="str">
            <v>PREV</v>
          </cell>
          <cell r="DX696" t="str">
            <v>PREV</v>
          </cell>
          <cell r="DY696" t="str">
            <v>PREV</v>
          </cell>
          <cell r="DZ696" t="str">
            <v>PREV</v>
          </cell>
          <cell r="EA696" t="str">
            <v>PREV</v>
          </cell>
          <cell r="EB696" t="str">
            <v>PREV</v>
          </cell>
          <cell r="EC696" t="str">
            <v>PREV</v>
          </cell>
          <cell r="ED696" t="str">
            <v>PREV</v>
          </cell>
          <cell r="EE696" t="str">
            <v>PREV</v>
          </cell>
          <cell r="EF696" t="str">
            <v>PREV</v>
          </cell>
          <cell r="EG696" t="str">
            <v>PREV</v>
          </cell>
          <cell r="EH696" t="str">
            <v>PREV</v>
          </cell>
          <cell r="EI696" t="str">
            <v>PREV</v>
          </cell>
          <cell r="EJ696" t="str">
            <v>PREV</v>
          </cell>
          <cell r="EK696" t="str">
            <v>PREV</v>
          </cell>
          <cell r="EL696" t="str">
            <v>PREV</v>
          </cell>
          <cell r="EM696" t="str">
            <v>PREV</v>
          </cell>
          <cell r="EN696" t="str">
            <v>PREV</v>
          </cell>
          <cell r="EO696" t="str">
            <v>PREV</v>
          </cell>
          <cell r="EP696" t="str">
            <v>PREV</v>
          </cell>
          <cell r="EQ696" t="str">
            <v>PREV</v>
          </cell>
          <cell r="ER696" t="str">
            <v>PREV</v>
          </cell>
          <cell r="ES696" t="str">
            <v>PREV</v>
          </cell>
          <cell r="ET696" t="str">
            <v>PREV</v>
          </cell>
          <cell r="EU696" t="str">
            <v>PREV</v>
          </cell>
          <cell r="EV696" t="str">
            <v>PREV</v>
          </cell>
          <cell r="EW696" t="str">
            <v>PREV</v>
          </cell>
          <cell r="EX696" t="str">
            <v>PREV</v>
          </cell>
          <cell r="EY696" t="str">
            <v>PREV</v>
          </cell>
          <cell r="EZ696" t="str">
            <v>PREV</v>
          </cell>
          <cell r="FA696" t="str">
            <v>PREV</v>
          </cell>
          <cell r="FB696" t="str">
            <v>PREV</v>
          </cell>
          <cell r="FC696" t="str">
            <v>PREV</v>
          </cell>
          <cell r="FD696" t="str">
            <v>PREV</v>
          </cell>
          <cell r="FE696" t="str">
            <v>PREV</v>
          </cell>
          <cell r="FF696" t="str">
            <v>PREV</v>
          </cell>
          <cell r="FG696" t="str">
            <v>PREV</v>
          </cell>
          <cell r="FH696" t="str">
            <v>PREV</v>
          </cell>
          <cell r="FI696" t="str">
            <v>PREV</v>
          </cell>
          <cell r="FJ696" t="str">
            <v>PREV</v>
          </cell>
          <cell r="FK696" t="str">
            <v>PREV</v>
          </cell>
          <cell r="FL696" t="str">
            <v>PREV</v>
          </cell>
          <cell r="FM696" t="str">
            <v>PREV</v>
          </cell>
          <cell r="FN696" t="str">
            <v>PREV</v>
          </cell>
          <cell r="FO696" t="str">
            <v>PREV</v>
          </cell>
          <cell r="FP696" t="str">
            <v>PREV</v>
          </cell>
          <cell r="FQ696" t="str">
            <v>PREV</v>
          </cell>
          <cell r="FR696" t="str">
            <v>PREV</v>
          </cell>
          <cell r="FS696" t="str">
            <v>PREV</v>
          </cell>
          <cell r="FT696" t="str">
            <v>PREV</v>
          </cell>
          <cell r="FU696" t="str">
            <v>PREV</v>
          </cell>
          <cell r="FV696" t="str">
            <v>PREV</v>
          </cell>
          <cell r="FW696" t="str">
            <v>PREV</v>
          </cell>
          <cell r="FX696" t="str">
            <v>PREV</v>
          </cell>
          <cell r="FY696" t="str">
            <v>PREV</v>
          </cell>
          <cell r="FZ696" t="str">
            <v>PREV</v>
          </cell>
          <cell r="GA696" t="str">
            <v>PREV</v>
          </cell>
          <cell r="GB696" t="str">
            <v>PREV</v>
          </cell>
          <cell r="GC696" t="str">
            <v>PREV</v>
          </cell>
          <cell r="GD696" t="str">
            <v>PREV</v>
          </cell>
          <cell r="GE696" t="str">
            <v>PREV</v>
          </cell>
          <cell r="GF696" t="str">
            <v>PREV</v>
          </cell>
          <cell r="GG696" t="str">
            <v>PREV</v>
          </cell>
          <cell r="GH696" t="str">
            <v>PREV</v>
          </cell>
          <cell r="GI696" t="str">
            <v>PREV</v>
          </cell>
          <cell r="GJ696" t="str">
            <v>PREV</v>
          </cell>
          <cell r="GK696" t="str">
            <v>PREV</v>
          </cell>
          <cell r="GL696" t="str">
            <v>PREV</v>
          </cell>
          <cell r="GM696" t="str">
            <v>PREV</v>
          </cell>
          <cell r="GN696" t="str">
            <v>PREV</v>
          </cell>
          <cell r="GO696" t="str">
            <v>PREV</v>
          </cell>
          <cell r="GP696" t="str">
            <v>PREV</v>
          </cell>
          <cell r="GQ696" t="str">
            <v>PREV</v>
          </cell>
          <cell r="GR696" t="str">
            <v>PREV</v>
          </cell>
          <cell r="GS696" t="str">
            <v>PREV</v>
          </cell>
          <cell r="GT696" t="str">
            <v>PREV</v>
          </cell>
          <cell r="GU696" t="str">
            <v>PREV</v>
          </cell>
          <cell r="GV696" t="str">
            <v>PREV</v>
          </cell>
          <cell r="GW696" t="str">
            <v>PREV</v>
          </cell>
          <cell r="GX696" t="str">
            <v>PREV</v>
          </cell>
          <cell r="GY696" t="str">
            <v>PREV</v>
          </cell>
          <cell r="GZ696" t="str">
            <v>PREV</v>
          </cell>
          <cell r="HA696" t="str">
            <v>PREV</v>
          </cell>
          <cell r="HB696" t="str">
            <v>PREV</v>
          </cell>
          <cell r="HC696" t="str">
            <v>PREV</v>
          </cell>
          <cell r="HD696" t="str">
            <v>PREV</v>
          </cell>
          <cell r="HE696" t="str">
            <v>PREV</v>
          </cell>
          <cell r="HF696">
            <v>0</v>
          </cell>
          <cell r="HG696">
            <v>0</v>
          </cell>
          <cell r="HH696">
            <v>0</v>
          </cell>
          <cell r="HI696" t="str">
            <v>PREV</v>
          </cell>
          <cell r="HJ696" t="str">
            <v>PREV</v>
          </cell>
          <cell r="HK696" t="str">
            <v>PREV</v>
          </cell>
          <cell r="HL696" t="str">
            <v>PREV</v>
          </cell>
          <cell r="HM696" t="str">
            <v>PREV</v>
          </cell>
          <cell r="HN696" t="str">
            <v>PREV</v>
          </cell>
          <cell r="HO696" t="str">
            <v>PREV</v>
          </cell>
          <cell r="HP696" t="str">
            <v>PREV</v>
          </cell>
          <cell r="HQ696" t="str">
            <v>PREV</v>
          </cell>
          <cell r="HR696" t="str">
            <v>PREV</v>
          </cell>
          <cell r="HS696" t="str">
            <v>PREV</v>
          </cell>
          <cell r="HT696" t="str">
            <v>PREV</v>
          </cell>
          <cell r="HU696" t="str">
            <v>PREV</v>
          </cell>
          <cell r="HV696" t="str">
            <v>PREV</v>
          </cell>
          <cell r="HW696" t="str">
            <v>PREV</v>
          </cell>
          <cell r="HX696" t="str">
            <v>PREV</v>
          </cell>
          <cell r="HY696" t="str">
            <v>PREV</v>
          </cell>
          <cell r="HZ696" t="str">
            <v>PREV</v>
          </cell>
          <cell r="IA696" t="str">
            <v>PREV</v>
          </cell>
          <cell r="IB696" t="str">
            <v>PREV</v>
          </cell>
          <cell r="IC696" t="str">
            <v>PREV</v>
          </cell>
          <cell r="ID696" t="str">
            <v>PREV</v>
          </cell>
          <cell r="IE696" t="str">
            <v>PREV</v>
          </cell>
          <cell r="IF696" t="str">
            <v>PREV</v>
          </cell>
          <cell r="IG696" t="str">
            <v>PREV</v>
          </cell>
          <cell r="IH696" t="str">
            <v>PREV</v>
          </cell>
          <cell r="II696" t="str">
            <v>PREV</v>
          </cell>
          <cell r="IJ696" t="str">
            <v>PREV</v>
          </cell>
          <cell r="IK696" t="str">
            <v>PREV</v>
          </cell>
          <cell r="IL696" t="str">
            <v>PREV</v>
          </cell>
          <cell r="IM696" t="str">
            <v>PREV</v>
          </cell>
          <cell r="IN696" t="str">
            <v>PREV</v>
          </cell>
          <cell r="IO696" t="str">
            <v>PREV</v>
          </cell>
          <cell r="IP696" t="str">
            <v>PREV</v>
          </cell>
          <cell r="IQ696" t="str">
            <v>PREV</v>
          </cell>
          <cell r="IR696" t="str">
            <v>PREV</v>
          </cell>
          <cell r="IS696" t="str">
            <v>PREV</v>
          </cell>
          <cell r="IT696" t="str">
            <v>PREV</v>
          </cell>
          <cell r="IU696" t="str">
            <v>PREV</v>
          </cell>
          <cell r="IV696" t="str">
            <v>PREV</v>
          </cell>
          <cell r="IW696" t="str">
            <v>PREV</v>
          </cell>
          <cell r="IX696" t="str">
            <v>PREV</v>
          </cell>
          <cell r="IY696" t="str">
            <v>PREV</v>
          </cell>
          <cell r="IZ696" t="str">
            <v>PREV</v>
          </cell>
          <cell r="JA696" t="str">
            <v>PREV</v>
          </cell>
          <cell r="JB696" t="str">
            <v>PREV</v>
          </cell>
          <cell r="JC696" t="str">
            <v>PREV</v>
          </cell>
          <cell r="JD696" t="str">
            <v>PREV</v>
          </cell>
          <cell r="JE696" t="str">
            <v>PREV</v>
          </cell>
          <cell r="JF696" t="str">
            <v>PREV</v>
          </cell>
          <cell r="JG696" t="str">
            <v>PREV</v>
          </cell>
          <cell r="JH696" t="str">
            <v>PREV</v>
          </cell>
          <cell r="JI696" t="str">
            <v>PREV</v>
          </cell>
          <cell r="JJ696" t="str">
            <v>PREV</v>
          </cell>
          <cell r="JK696" t="str">
            <v>PREV</v>
          </cell>
          <cell r="JL696" t="str">
            <v>PREV</v>
          </cell>
          <cell r="JM696" t="str">
            <v>PREV</v>
          </cell>
          <cell r="JN696" t="str">
            <v>PREV</v>
          </cell>
          <cell r="JO696" t="str">
            <v>PREV</v>
          </cell>
          <cell r="JP696" t="str">
            <v>PREV</v>
          </cell>
          <cell r="JQ696" t="str">
            <v>PREV</v>
          </cell>
          <cell r="JR696" t="str">
            <v>PREV</v>
          </cell>
          <cell r="JS696" t="str">
            <v>PREV</v>
          </cell>
          <cell r="JT696" t="str">
            <v>PREV</v>
          </cell>
          <cell r="JU696">
            <v>0</v>
          </cell>
          <cell r="JV696">
            <v>0</v>
          </cell>
          <cell r="JW696" t="str">
            <v>PREV</v>
          </cell>
          <cell r="JX696" t="str">
            <v>PREV</v>
          </cell>
          <cell r="JY696">
            <v>0</v>
          </cell>
          <cell r="JZ696" t="str">
            <v>PREV</v>
          </cell>
          <cell r="KA696" t="str">
            <v>PREV</v>
          </cell>
          <cell r="KB696" t="str">
            <v>PREV</v>
          </cell>
          <cell r="KC696" t="str">
            <v>PREV</v>
          </cell>
          <cell r="KD696" t="str">
            <v>PREV</v>
          </cell>
          <cell r="KE696" t="str">
            <v>PREV</v>
          </cell>
          <cell r="KF696" t="str">
            <v>PREV</v>
          </cell>
          <cell r="KG696" t="str">
            <v>PREV</v>
          </cell>
          <cell r="KH696" t="str">
            <v>PREV</v>
          </cell>
          <cell r="KI696" t="str">
            <v>PREV</v>
          </cell>
          <cell r="KJ696" t="str">
            <v>PREV</v>
          </cell>
          <cell r="KK696" t="str">
            <v>PREV</v>
          </cell>
          <cell r="KL696" t="str">
            <v>PREV</v>
          </cell>
          <cell r="KM696" t="str">
            <v>PREV</v>
          </cell>
          <cell r="KN696" t="str">
            <v>PREV</v>
          </cell>
          <cell r="KO696" t="str">
            <v>PREV</v>
          </cell>
          <cell r="KP696" t="str">
            <v>PREV</v>
          </cell>
          <cell r="KQ696" t="str">
            <v>PREV</v>
          </cell>
          <cell r="KR696" t="str">
            <v>PREV</v>
          </cell>
          <cell r="KS696" t="str">
            <v>PREV</v>
          </cell>
          <cell r="KT696" t="str">
            <v>PREV</v>
          </cell>
          <cell r="KU696" t="str">
            <v>PREV</v>
          </cell>
          <cell r="KV696" t="str">
            <v>PREV</v>
          </cell>
          <cell r="KW696" t="str">
            <v>PREV</v>
          </cell>
          <cell r="KX696" t="str">
            <v>PREV</v>
          </cell>
          <cell r="KY696" t="str">
            <v>PREV</v>
          </cell>
          <cell r="KZ696" t="str">
            <v>PREV</v>
          </cell>
          <cell r="LA696" t="str">
            <v>PREV</v>
          </cell>
          <cell r="LB696" t="str">
            <v>PREV</v>
          </cell>
          <cell r="LC696" t="str">
            <v>PREV</v>
          </cell>
          <cell r="LD696" t="str">
            <v>PREV</v>
          </cell>
          <cell r="LE696" t="str">
            <v>PREV</v>
          </cell>
          <cell r="LF696" t="str">
            <v>PREV</v>
          </cell>
          <cell r="LG696" t="str">
            <v>PREV</v>
          </cell>
          <cell r="LH696" t="str">
            <v>PREV</v>
          </cell>
          <cell r="LI696" t="str">
            <v>PREV</v>
          </cell>
          <cell r="LJ696" t="str">
            <v>PREV</v>
          </cell>
          <cell r="LK696" t="str">
            <v>PREV</v>
          </cell>
          <cell r="LL696" t="str">
            <v>PREV</v>
          </cell>
          <cell r="LM696" t="str">
            <v>PREV</v>
          </cell>
          <cell r="LN696" t="str">
            <v>PREV</v>
          </cell>
          <cell r="LO696" t="str">
            <v>PREV</v>
          </cell>
          <cell r="LP696" t="str">
            <v>PREV</v>
          </cell>
          <cell r="LQ696" t="str">
            <v>PREV</v>
          </cell>
        </row>
        <row r="697">
          <cell r="A697">
            <v>45748</v>
          </cell>
          <cell r="B697">
            <v>69</v>
          </cell>
          <cell r="C697" t="str">
            <v>CONS</v>
          </cell>
          <cell r="D697" t="str">
            <v>PREV</v>
          </cell>
          <cell r="E697" t="str">
            <v>PREV</v>
          </cell>
          <cell r="F697" t="str">
            <v>PREV</v>
          </cell>
          <cell r="G697" t="str">
            <v>PREV</v>
          </cell>
          <cell r="H697" t="str">
            <v>PREV</v>
          </cell>
          <cell r="I697" t="str">
            <v>PREV</v>
          </cell>
          <cell r="J697" t="str">
            <v>PREV</v>
          </cell>
          <cell r="K697" t="str">
            <v>PREV</v>
          </cell>
          <cell r="L697" t="str">
            <v>PREV</v>
          </cell>
          <cell r="M697" t="str">
            <v>PREV</v>
          </cell>
          <cell r="N697" t="str">
            <v>PREV</v>
          </cell>
          <cell r="O697" t="str">
            <v>PREV</v>
          </cell>
          <cell r="P697" t="str">
            <v>PREV</v>
          </cell>
          <cell r="Q697" t="str">
            <v>PREV</v>
          </cell>
          <cell r="R697" t="str">
            <v>PREV</v>
          </cell>
          <cell r="S697" t="str">
            <v>PREV</v>
          </cell>
          <cell r="T697" t="str">
            <v>PREV</v>
          </cell>
          <cell r="U697" t="str">
            <v>PREV</v>
          </cell>
          <cell r="V697" t="str">
            <v>PREV</v>
          </cell>
          <cell r="W697" t="str">
            <v>PREV</v>
          </cell>
          <cell r="X697" t="str">
            <v>PREV</v>
          </cell>
          <cell r="Y697" t="str">
            <v>PREV</v>
          </cell>
          <cell r="Z697" t="str">
            <v>PREV</v>
          </cell>
          <cell r="AA697" t="str">
            <v>PREV</v>
          </cell>
          <cell r="AB697" t="str">
            <v>PREV</v>
          </cell>
          <cell r="AC697" t="str">
            <v>PREV</v>
          </cell>
          <cell r="AD697" t="str">
            <v>PREV</v>
          </cell>
          <cell r="AE697" t="str">
            <v>PREV</v>
          </cell>
          <cell r="AF697" t="str">
            <v>PREV</v>
          </cell>
          <cell r="AG697" t="str">
            <v>PREV</v>
          </cell>
          <cell r="AH697" t="str">
            <v>PREV</v>
          </cell>
          <cell r="AI697" t="str">
            <v>PREV</v>
          </cell>
          <cell r="AJ697" t="str">
            <v>PREV</v>
          </cell>
          <cell r="AK697" t="str">
            <v>PREV</v>
          </cell>
          <cell r="AL697" t="str">
            <v>PREV</v>
          </cell>
          <cell r="AM697" t="str">
            <v>PREV</v>
          </cell>
          <cell r="AN697" t="str">
            <v>PREV</v>
          </cell>
          <cell r="AO697" t="str">
            <v>PREV</v>
          </cell>
          <cell r="AP697" t="str">
            <v>PREV</v>
          </cell>
          <cell r="AQ697" t="str">
            <v>PREV</v>
          </cell>
          <cell r="AR697" t="str">
            <v>PREV</v>
          </cell>
          <cell r="AS697" t="str">
            <v>PREV</v>
          </cell>
          <cell r="AT697" t="str">
            <v>PREV</v>
          </cell>
          <cell r="AU697" t="str">
            <v>PREV</v>
          </cell>
          <cell r="AV697" t="str">
            <v>PREV</v>
          </cell>
          <cell r="AW697" t="str">
            <v>PREV</v>
          </cell>
          <cell r="AX697" t="str">
            <v>PREV</v>
          </cell>
          <cell r="AY697" t="str">
            <v>PREV</v>
          </cell>
          <cell r="AZ697" t="str">
            <v>PREV</v>
          </cell>
          <cell r="BA697" t="str">
            <v>PREV</v>
          </cell>
          <cell r="BB697" t="str">
            <v>PREV</v>
          </cell>
          <cell r="BC697" t="str">
            <v>PREV</v>
          </cell>
          <cell r="BD697" t="str">
            <v>PREV</v>
          </cell>
          <cell r="BE697" t="str">
            <v>PREV</v>
          </cell>
          <cell r="BF697" t="str">
            <v>PREV</v>
          </cell>
          <cell r="BG697">
            <v>0</v>
          </cell>
          <cell r="BH697" t="str">
            <v>PREV</v>
          </cell>
          <cell r="BI697" t="str">
            <v>PREV</v>
          </cell>
          <cell r="BJ697" t="str">
            <v>PREV</v>
          </cell>
          <cell r="BK697" t="str">
            <v>PREV</v>
          </cell>
          <cell r="BL697">
            <v>0</v>
          </cell>
          <cell r="BM697" t="str">
            <v>PREV</v>
          </cell>
          <cell r="BN697" t="str">
            <v>PREV</v>
          </cell>
          <cell r="BO697" t="str">
            <v>PREV</v>
          </cell>
          <cell r="BP697" t="str">
            <v>PREV</v>
          </cell>
          <cell r="BQ697" t="str">
            <v>PREV</v>
          </cell>
          <cell r="BR697" t="str">
            <v>PREV</v>
          </cell>
          <cell r="BS697" t="str">
            <v>PREV</v>
          </cell>
          <cell r="BT697" t="str">
            <v>PREV</v>
          </cell>
          <cell r="BU697" t="str">
            <v>PREV</v>
          </cell>
          <cell r="BV697" t="str">
            <v>PREV</v>
          </cell>
          <cell r="BW697" t="str">
            <v>PREV</v>
          </cell>
          <cell r="BX697" t="str">
            <v>PREV</v>
          </cell>
          <cell r="BY697" t="str">
            <v>PREV</v>
          </cell>
          <cell r="BZ697" t="str">
            <v>PREV</v>
          </cell>
          <cell r="CA697">
            <v>0</v>
          </cell>
          <cell r="CB697" t="str">
            <v>PREV</v>
          </cell>
          <cell r="CC697" t="str">
            <v>PREV</v>
          </cell>
          <cell r="CD697" t="str">
            <v>PREV</v>
          </cell>
          <cell r="CE697" t="str">
            <v>PREV</v>
          </cell>
          <cell r="CF697">
            <v>0</v>
          </cell>
          <cell r="CG697" t="str">
            <v>PREV</v>
          </cell>
          <cell r="CH697" t="str">
            <v>PREV</v>
          </cell>
          <cell r="CI697" t="str">
            <v>PREV</v>
          </cell>
          <cell r="CJ697" t="str">
            <v>PREV</v>
          </cell>
          <cell r="CK697" t="str">
            <v>PREV</v>
          </cell>
          <cell r="CL697" t="str">
            <v>PREV</v>
          </cell>
          <cell r="CM697" t="str">
            <v>PREV</v>
          </cell>
          <cell r="CN697" t="str">
            <v>PREV</v>
          </cell>
          <cell r="CO697" t="str">
            <v>PREV</v>
          </cell>
          <cell r="CP697" t="str">
            <v>PREV</v>
          </cell>
          <cell r="CQ697" t="str">
            <v>PREV</v>
          </cell>
          <cell r="CR697" t="str">
            <v>PREV</v>
          </cell>
          <cell r="CS697" t="str">
            <v>PREV</v>
          </cell>
          <cell r="CT697" t="str">
            <v>PREV</v>
          </cell>
          <cell r="CU697" t="str">
            <v>PREV</v>
          </cell>
          <cell r="CV697">
            <v>0</v>
          </cell>
          <cell r="CW697" t="str">
            <v>PREV</v>
          </cell>
          <cell r="CX697" t="str">
            <v>PREV</v>
          </cell>
          <cell r="CY697">
            <v>0</v>
          </cell>
          <cell r="CZ697" t="str">
            <v>PREV</v>
          </cell>
          <cell r="DA697" t="str">
            <v>PREV</v>
          </cell>
          <cell r="DB697" t="str">
            <v>PREV</v>
          </cell>
          <cell r="DC697" t="str">
            <v>PREV</v>
          </cell>
          <cell r="DD697" t="str">
            <v>PREV</v>
          </cell>
          <cell r="DE697" t="str">
            <v>PREV</v>
          </cell>
          <cell r="DF697" t="str">
            <v>PREV</v>
          </cell>
          <cell r="DG697" t="str">
            <v>PREV</v>
          </cell>
          <cell r="DH697" t="str">
            <v>PREV</v>
          </cell>
          <cell r="DI697" t="str">
            <v>PREV</v>
          </cell>
          <cell r="DJ697" t="str">
            <v>PREV</v>
          </cell>
          <cell r="DK697" t="str">
            <v>PREV</v>
          </cell>
          <cell r="DL697" t="str">
            <v>PREV</v>
          </cell>
          <cell r="DM697" t="str">
            <v>PREV</v>
          </cell>
          <cell r="DN697" t="str">
            <v>PREV</v>
          </cell>
          <cell r="DO697" t="str">
            <v>PREV</v>
          </cell>
          <cell r="DP697" t="str">
            <v>PREV</v>
          </cell>
          <cell r="DQ697" t="str">
            <v>PREV</v>
          </cell>
          <cell r="DR697" t="str">
            <v>PREV</v>
          </cell>
          <cell r="DS697" t="str">
            <v>PREV</v>
          </cell>
          <cell r="DT697" t="str">
            <v>PREV</v>
          </cell>
          <cell r="DU697" t="str">
            <v>PREV</v>
          </cell>
          <cell r="DV697" t="str">
            <v>PREV</v>
          </cell>
          <cell r="DW697" t="str">
            <v>PREV</v>
          </cell>
          <cell r="DX697" t="str">
            <v>PREV</v>
          </cell>
          <cell r="DY697" t="str">
            <v>PREV</v>
          </cell>
          <cell r="DZ697" t="str">
            <v>PREV</v>
          </cell>
          <cell r="EA697" t="str">
            <v>PREV</v>
          </cell>
          <cell r="EB697" t="str">
            <v>PREV</v>
          </cell>
          <cell r="EC697" t="str">
            <v>PREV</v>
          </cell>
          <cell r="ED697" t="str">
            <v>PREV</v>
          </cell>
          <cell r="EE697" t="str">
            <v>PREV</v>
          </cell>
          <cell r="EF697" t="str">
            <v>PREV</v>
          </cell>
          <cell r="EG697" t="str">
            <v>PREV</v>
          </cell>
          <cell r="EH697" t="str">
            <v>PREV</v>
          </cell>
          <cell r="EI697" t="str">
            <v>PREV</v>
          </cell>
          <cell r="EJ697" t="str">
            <v>PREV</v>
          </cell>
          <cell r="EK697" t="str">
            <v>PREV</v>
          </cell>
          <cell r="EL697" t="str">
            <v>PREV</v>
          </cell>
          <cell r="EM697" t="str">
            <v>PREV</v>
          </cell>
          <cell r="EN697" t="str">
            <v>PREV</v>
          </cell>
          <cell r="EO697" t="str">
            <v>PREV</v>
          </cell>
          <cell r="EP697" t="str">
            <v>PREV</v>
          </cell>
          <cell r="EQ697" t="str">
            <v>PREV</v>
          </cell>
          <cell r="ER697" t="str">
            <v>PREV</v>
          </cell>
          <cell r="ES697" t="str">
            <v>PREV</v>
          </cell>
          <cell r="ET697" t="str">
            <v>PREV</v>
          </cell>
          <cell r="EU697" t="str">
            <v>PREV</v>
          </cell>
          <cell r="EV697" t="str">
            <v>PREV</v>
          </cell>
          <cell r="EW697" t="str">
            <v>PREV</v>
          </cell>
          <cell r="EX697" t="str">
            <v>PREV</v>
          </cell>
          <cell r="EY697" t="str">
            <v>PREV</v>
          </cell>
          <cell r="EZ697" t="str">
            <v>PREV</v>
          </cell>
          <cell r="FA697" t="str">
            <v>PREV</v>
          </cell>
          <cell r="FB697" t="str">
            <v>PREV</v>
          </cell>
          <cell r="FC697" t="str">
            <v>PREV</v>
          </cell>
          <cell r="FD697" t="str">
            <v>PREV</v>
          </cell>
          <cell r="FE697" t="str">
            <v>PREV</v>
          </cell>
          <cell r="FF697" t="str">
            <v>PREV</v>
          </cell>
          <cell r="FG697" t="str">
            <v>PREV</v>
          </cell>
          <cell r="FH697" t="str">
            <v>PREV</v>
          </cell>
          <cell r="FI697" t="str">
            <v>PREV</v>
          </cell>
          <cell r="FJ697" t="str">
            <v>PREV</v>
          </cell>
          <cell r="FK697" t="str">
            <v>PREV</v>
          </cell>
          <cell r="FL697" t="str">
            <v>PREV</v>
          </cell>
          <cell r="FM697" t="str">
            <v>PREV</v>
          </cell>
          <cell r="FN697" t="str">
            <v>PREV</v>
          </cell>
          <cell r="FO697" t="str">
            <v>PREV</v>
          </cell>
          <cell r="FP697" t="str">
            <v>PREV</v>
          </cell>
          <cell r="FQ697" t="str">
            <v>PREV</v>
          </cell>
          <cell r="FR697" t="str">
            <v>PREV</v>
          </cell>
          <cell r="FS697" t="str">
            <v>PREV</v>
          </cell>
          <cell r="FT697" t="str">
            <v>PREV</v>
          </cell>
          <cell r="FU697" t="str">
            <v>PREV</v>
          </cell>
          <cell r="FV697" t="str">
            <v>PREV</v>
          </cell>
          <cell r="FW697" t="str">
            <v>PREV</v>
          </cell>
          <cell r="FX697" t="str">
            <v>PREV</v>
          </cell>
          <cell r="FY697" t="str">
            <v>PREV</v>
          </cell>
          <cell r="FZ697" t="str">
            <v>PREV</v>
          </cell>
          <cell r="GA697" t="str">
            <v>PREV</v>
          </cell>
          <cell r="GB697" t="str">
            <v>PREV</v>
          </cell>
          <cell r="GC697" t="str">
            <v>PREV</v>
          </cell>
          <cell r="GD697" t="str">
            <v>PREV</v>
          </cell>
          <cell r="GE697" t="str">
            <v>PREV</v>
          </cell>
          <cell r="GF697" t="str">
            <v>PREV</v>
          </cell>
          <cell r="GG697" t="str">
            <v>PREV</v>
          </cell>
          <cell r="GH697" t="str">
            <v>PREV</v>
          </cell>
          <cell r="GI697" t="str">
            <v>PREV</v>
          </cell>
          <cell r="GJ697" t="str">
            <v>PREV</v>
          </cell>
          <cell r="GK697" t="str">
            <v>PREV</v>
          </cell>
          <cell r="GL697" t="str">
            <v>PREV</v>
          </cell>
          <cell r="GM697" t="str">
            <v>PREV</v>
          </cell>
          <cell r="GN697" t="str">
            <v>PREV</v>
          </cell>
          <cell r="GO697" t="str">
            <v>PREV</v>
          </cell>
          <cell r="GP697" t="str">
            <v>PREV</v>
          </cell>
          <cell r="GQ697" t="str">
            <v>PREV</v>
          </cell>
          <cell r="GR697" t="str">
            <v>PREV</v>
          </cell>
          <cell r="GS697" t="str">
            <v>PREV</v>
          </cell>
          <cell r="GT697" t="str">
            <v>PREV</v>
          </cell>
          <cell r="GU697" t="str">
            <v>PREV</v>
          </cell>
          <cell r="GV697" t="str">
            <v>PREV</v>
          </cell>
          <cell r="GW697" t="str">
            <v>PREV</v>
          </cell>
          <cell r="GX697" t="str">
            <v>PREV</v>
          </cell>
          <cell r="GY697" t="str">
            <v>PREV</v>
          </cell>
          <cell r="GZ697" t="str">
            <v>PREV</v>
          </cell>
          <cell r="HA697" t="str">
            <v>PREV</v>
          </cell>
          <cell r="HB697" t="str">
            <v>PREV</v>
          </cell>
          <cell r="HC697" t="str">
            <v>PREV</v>
          </cell>
          <cell r="HD697" t="str">
            <v>PREV</v>
          </cell>
          <cell r="HE697" t="str">
            <v>PREV</v>
          </cell>
          <cell r="HF697">
            <v>0</v>
          </cell>
          <cell r="HG697">
            <v>0</v>
          </cell>
          <cell r="HH697">
            <v>0</v>
          </cell>
          <cell r="HI697" t="str">
            <v>PREV</v>
          </cell>
          <cell r="HJ697" t="str">
            <v>PREV</v>
          </cell>
          <cell r="HK697" t="str">
            <v>PREV</v>
          </cell>
          <cell r="HL697" t="str">
            <v>PREV</v>
          </cell>
          <cell r="HM697" t="str">
            <v>PREV</v>
          </cell>
          <cell r="HN697" t="str">
            <v>PREV</v>
          </cell>
          <cell r="HO697" t="str">
            <v>PREV</v>
          </cell>
          <cell r="HP697" t="str">
            <v>PREV</v>
          </cell>
          <cell r="HQ697" t="str">
            <v>PREV</v>
          </cell>
          <cell r="HR697" t="str">
            <v>PREV</v>
          </cell>
          <cell r="HS697" t="str">
            <v>PREV</v>
          </cell>
          <cell r="HT697" t="str">
            <v>PREV</v>
          </cell>
          <cell r="HU697" t="str">
            <v>PREV</v>
          </cell>
          <cell r="HV697" t="str">
            <v>PREV</v>
          </cell>
          <cell r="HW697" t="str">
            <v>PREV</v>
          </cell>
          <cell r="HX697" t="str">
            <v>PREV</v>
          </cell>
          <cell r="HY697" t="str">
            <v>PREV</v>
          </cell>
          <cell r="HZ697" t="str">
            <v>PREV</v>
          </cell>
          <cell r="IA697" t="str">
            <v>PREV</v>
          </cell>
          <cell r="IB697" t="str">
            <v>PREV</v>
          </cell>
          <cell r="IC697" t="str">
            <v>PREV</v>
          </cell>
          <cell r="ID697" t="str">
            <v>PREV</v>
          </cell>
          <cell r="IE697" t="str">
            <v>PREV</v>
          </cell>
          <cell r="IF697" t="str">
            <v>PREV</v>
          </cell>
          <cell r="IG697" t="str">
            <v>PREV</v>
          </cell>
          <cell r="IH697" t="str">
            <v>PREV</v>
          </cell>
          <cell r="II697" t="str">
            <v>PREV</v>
          </cell>
          <cell r="IJ697" t="str">
            <v>PREV</v>
          </cell>
          <cell r="IK697" t="str">
            <v>PREV</v>
          </cell>
          <cell r="IL697" t="str">
            <v>PREV</v>
          </cell>
          <cell r="IM697" t="str">
            <v>PREV</v>
          </cell>
          <cell r="IN697" t="str">
            <v>PREV</v>
          </cell>
          <cell r="IO697" t="str">
            <v>PREV</v>
          </cell>
          <cell r="IP697" t="str">
            <v>PREV</v>
          </cell>
          <cell r="IQ697" t="str">
            <v>PREV</v>
          </cell>
          <cell r="IR697" t="str">
            <v>PREV</v>
          </cell>
          <cell r="IS697" t="str">
            <v>PREV</v>
          </cell>
          <cell r="IT697" t="str">
            <v>PREV</v>
          </cell>
          <cell r="IU697" t="str">
            <v>PREV</v>
          </cell>
          <cell r="IV697" t="str">
            <v>PREV</v>
          </cell>
          <cell r="IW697" t="str">
            <v>PREV</v>
          </cell>
          <cell r="IX697" t="str">
            <v>PREV</v>
          </cell>
          <cell r="IY697" t="str">
            <v>PREV</v>
          </cell>
          <cell r="IZ697" t="str">
            <v>PREV</v>
          </cell>
          <cell r="JA697" t="str">
            <v>PREV</v>
          </cell>
          <cell r="JB697" t="str">
            <v>PREV</v>
          </cell>
          <cell r="JC697" t="str">
            <v>PREV</v>
          </cell>
          <cell r="JD697" t="str">
            <v>PREV</v>
          </cell>
          <cell r="JE697" t="str">
            <v>PREV</v>
          </cell>
          <cell r="JF697" t="str">
            <v>PREV</v>
          </cell>
          <cell r="JG697" t="str">
            <v>PREV</v>
          </cell>
          <cell r="JH697" t="str">
            <v>PREV</v>
          </cell>
          <cell r="JI697" t="str">
            <v>PREV</v>
          </cell>
          <cell r="JJ697" t="str">
            <v>PREV</v>
          </cell>
          <cell r="JK697" t="str">
            <v>PREV</v>
          </cell>
          <cell r="JL697" t="str">
            <v>PREV</v>
          </cell>
          <cell r="JM697" t="str">
            <v>PREV</v>
          </cell>
          <cell r="JN697" t="str">
            <v>PREV</v>
          </cell>
          <cell r="JO697" t="str">
            <v>PREV</v>
          </cell>
          <cell r="JP697" t="str">
            <v>PREV</v>
          </cell>
          <cell r="JQ697" t="str">
            <v>PREV</v>
          </cell>
          <cell r="JR697" t="str">
            <v>PREV</v>
          </cell>
          <cell r="JS697" t="str">
            <v>PREV</v>
          </cell>
          <cell r="JT697" t="str">
            <v>PREV</v>
          </cell>
          <cell r="JU697">
            <v>0</v>
          </cell>
          <cell r="JV697">
            <v>0</v>
          </cell>
          <cell r="JW697" t="str">
            <v>PREV</v>
          </cell>
          <cell r="JX697" t="str">
            <v>PREV</v>
          </cell>
          <cell r="JY697">
            <v>0</v>
          </cell>
          <cell r="JZ697" t="str">
            <v>PREV</v>
          </cell>
          <cell r="KA697" t="str">
            <v>PREV</v>
          </cell>
          <cell r="KB697" t="str">
            <v>PREV</v>
          </cell>
          <cell r="KC697" t="str">
            <v>PREV</v>
          </cell>
          <cell r="KD697" t="str">
            <v>PREV</v>
          </cell>
          <cell r="KE697" t="str">
            <v>PREV</v>
          </cell>
          <cell r="KF697" t="str">
            <v>PREV</v>
          </cell>
          <cell r="KG697" t="str">
            <v>PREV</v>
          </cell>
          <cell r="KH697" t="str">
            <v>PREV</v>
          </cell>
          <cell r="KI697" t="str">
            <v>PREV</v>
          </cell>
          <cell r="KJ697" t="str">
            <v>PREV</v>
          </cell>
          <cell r="KK697" t="str">
            <v>PREV</v>
          </cell>
          <cell r="KL697" t="str">
            <v>PREV</v>
          </cell>
          <cell r="KM697" t="str">
            <v>PREV</v>
          </cell>
          <cell r="KN697" t="str">
            <v>PREV</v>
          </cell>
          <cell r="KO697" t="str">
            <v>PREV</v>
          </cell>
          <cell r="KP697" t="str">
            <v>PREV</v>
          </cell>
          <cell r="KQ697" t="str">
            <v>PREV</v>
          </cell>
          <cell r="KR697" t="str">
            <v>PREV</v>
          </cell>
          <cell r="KS697" t="str">
            <v>PREV</v>
          </cell>
          <cell r="KT697" t="str">
            <v>PREV</v>
          </cell>
          <cell r="KU697" t="str">
            <v>PREV</v>
          </cell>
          <cell r="KV697" t="str">
            <v>PREV</v>
          </cell>
          <cell r="KW697" t="str">
            <v>PREV</v>
          </cell>
          <cell r="KX697" t="str">
            <v>PREV</v>
          </cell>
          <cell r="KY697" t="str">
            <v>PREV</v>
          </cell>
          <cell r="KZ697" t="str">
            <v>PREV</v>
          </cell>
          <cell r="LA697" t="str">
            <v>PREV</v>
          </cell>
          <cell r="LB697" t="str">
            <v>PREV</v>
          </cell>
          <cell r="LC697" t="str">
            <v>PREV</v>
          </cell>
          <cell r="LD697" t="str">
            <v>PREV</v>
          </cell>
          <cell r="LE697" t="str">
            <v>PREV</v>
          </cell>
          <cell r="LF697" t="str">
            <v>PREV</v>
          </cell>
          <cell r="LG697" t="str">
            <v>PREV</v>
          </cell>
          <cell r="LH697" t="str">
            <v>PREV</v>
          </cell>
          <cell r="LI697" t="str">
            <v>PREV</v>
          </cell>
          <cell r="LJ697" t="str">
            <v>PREV</v>
          </cell>
          <cell r="LK697" t="str">
            <v>PREV</v>
          </cell>
          <cell r="LL697" t="str">
            <v>PREV</v>
          </cell>
          <cell r="LM697" t="str">
            <v>PREV</v>
          </cell>
          <cell r="LN697" t="str">
            <v>PREV</v>
          </cell>
          <cell r="LO697" t="str">
            <v>PREV</v>
          </cell>
          <cell r="LP697" t="str">
            <v>PREV</v>
          </cell>
          <cell r="LQ697" t="str">
            <v>PREV</v>
          </cell>
        </row>
        <row r="698">
          <cell r="A698">
            <v>45717</v>
          </cell>
          <cell r="B698">
            <v>70</v>
          </cell>
          <cell r="C698" t="str">
            <v>CONS</v>
          </cell>
          <cell r="D698" t="str">
            <v>PREV</v>
          </cell>
          <cell r="E698" t="str">
            <v>PREV</v>
          </cell>
          <cell r="F698" t="str">
            <v>PREV</v>
          </cell>
          <cell r="G698" t="str">
            <v>PREV</v>
          </cell>
          <cell r="H698" t="str">
            <v>PREV</v>
          </cell>
          <cell r="I698" t="str">
            <v>PREV</v>
          </cell>
          <cell r="J698" t="str">
            <v>PREV</v>
          </cell>
          <cell r="K698" t="str">
            <v>PREV</v>
          </cell>
          <cell r="L698" t="str">
            <v>PREV</v>
          </cell>
          <cell r="M698" t="str">
            <v>PREV</v>
          </cell>
          <cell r="N698" t="str">
            <v>PREV</v>
          </cell>
          <cell r="O698" t="str">
            <v>PREV</v>
          </cell>
          <cell r="P698" t="str">
            <v>PREV</v>
          </cell>
          <cell r="Q698" t="str">
            <v>PREV</v>
          </cell>
          <cell r="R698" t="str">
            <v>PREV</v>
          </cell>
          <cell r="S698" t="str">
            <v>PREV</v>
          </cell>
          <cell r="T698" t="str">
            <v>PREV</v>
          </cell>
          <cell r="U698" t="str">
            <v>PREV</v>
          </cell>
          <cell r="V698" t="str">
            <v>PREV</v>
          </cell>
          <cell r="W698" t="str">
            <v>PREV</v>
          </cell>
          <cell r="X698" t="str">
            <v>PREV</v>
          </cell>
          <cell r="Y698" t="str">
            <v>PREV</v>
          </cell>
          <cell r="Z698" t="str">
            <v>PREV</v>
          </cell>
          <cell r="AA698" t="str">
            <v>PREV</v>
          </cell>
          <cell r="AB698" t="str">
            <v>PREV</v>
          </cell>
          <cell r="AC698" t="str">
            <v>PREV</v>
          </cell>
          <cell r="AD698" t="str">
            <v>PREV</v>
          </cell>
          <cell r="AE698" t="str">
            <v>PREV</v>
          </cell>
          <cell r="AF698" t="str">
            <v>PREV</v>
          </cell>
          <cell r="AG698" t="str">
            <v>PREV</v>
          </cell>
          <cell r="AH698" t="str">
            <v>PREV</v>
          </cell>
          <cell r="AI698" t="str">
            <v>PREV</v>
          </cell>
          <cell r="AJ698" t="str">
            <v>PREV</v>
          </cell>
          <cell r="AK698" t="str">
            <v>PREV</v>
          </cell>
          <cell r="AL698" t="str">
            <v>PREV</v>
          </cell>
          <cell r="AM698" t="str">
            <v>PREV</v>
          </cell>
          <cell r="AN698" t="str">
            <v>PREV</v>
          </cell>
          <cell r="AO698" t="str">
            <v>PREV</v>
          </cell>
          <cell r="AP698" t="str">
            <v>PREV</v>
          </cell>
          <cell r="AQ698" t="str">
            <v>PREV</v>
          </cell>
          <cell r="AR698" t="str">
            <v>PREV</v>
          </cell>
          <cell r="AS698" t="str">
            <v>PREV</v>
          </cell>
          <cell r="AT698" t="str">
            <v>PREV</v>
          </cell>
          <cell r="AU698" t="str">
            <v>PREV</v>
          </cell>
          <cell r="AV698" t="str">
            <v>PREV</v>
          </cell>
          <cell r="AW698" t="str">
            <v>PREV</v>
          </cell>
          <cell r="AX698" t="str">
            <v>PREV</v>
          </cell>
          <cell r="AY698" t="str">
            <v>PREV</v>
          </cell>
          <cell r="AZ698" t="str">
            <v>PREV</v>
          </cell>
          <cell r="BA698" t="str">
            <v>PREV</v>
          </cell>
          <cell r="BB698" t="str">
            <v>PREV</v>
          </cell>
          <cell r="BC698" t="str">
            <v>PREV</v>
          </cell>
          <cell r="BD698" t="str">
            <v>PREV</v>
          </cell>
          <cell r="BE698" t="str">
            <v>PREV</v>
          </cell>
          <cell r="BF698" t="str">
            <v>PREV</v>
          </cell>
          <cell r="BG698">
            <v>0</v>
          </cell>
          <cell r="BH698" t="str">
            <v>PREV</v>
          </cell>
          <cell r="BI698" t="str">
            <v>PREV</v>
          </cell>
          <cell r="BJ698" t="str">
            <v>PREV</v>
          </cell>
          <cell r="BK698" t="str">
            <v>PREV</v>
          </cell>
          <cell r="BL698">
            <v>0</v>
          </cell>
          <cell r="BM698" t="str">
            <v>PREV</v>
          </cell>
          <cell r="BN698" t="str">
            <v>PREV</v>
          </cell>
          <cell r="BO698" t="str">
            <v>PREV</v>
          </cell>
          <cell r="BP698" t="str">
            <v>PREV</v>
          </cell>
          <cell r="BQ698" t="str">
            <v>PREV</v>
          </cell>
          <cell r="BR698" t="str">
            <v>PREV</v>
          </cell>
          <cell r="BS698" t="str">
            <v>PREV</v>
          </cell>
          <cell r="BT698" t="str">
            <v>PREV</v>
          </cell>
          <cell r="BU698" t="str">
            <v>PREV</v>
          </cell>
          <cell r="BV698" t="str">
            <v>PREV</v>
          </cell>
          <cell r="BW698" t="str">
            <v>PREV</v>
          </cell>
          <cell r="BX698" t="str">
            <v>PREV</v>
          </cell>
          <cell r="BY698" t="str">
            <v>PREV</v>
          </cell>
          <cell r="BZ698" t="str">
            <v>PREV</v>
          </cell>
          <cell r="CA698">
            <v>0</v>
          </cell>
          <cell r="CB698" t="str">
            <v>PREV</v>
          </cell>
          <cell r="CC698" t="str">
            <v>PREV</v>
          </cell>
          <cell r="CD698" t="str">
            <v>PREV</v>
          </cell>
          <cell r="CE698" t="str">
            <v>PREV</v>
          </cell>
          <cell r="CF698">
            <v>0</v>
          </cell>
          <cell r="CG698" t="str">
            <v>PREV</v>
          </cell>
          <cell r="CH698" t="str">
            <v>PREV</v>
          </cell>
          <cell r="CI698" t="str">
            <v>PREV</v>
          </cell>
          <cell r="CJ698" t="str">
            <v>PREV</v>
          </cell>
          <cell r="CK698" t="str">
            <v>PREV</v>
          </cell>
          <cell r="CL698" t="str">
            <v>PREV</v>
          </cell>
          <cell r="CM698" t="str">
            <v>PREV</v>
          </cell>
          <cell r="CN698" t="str">
            <v>PREV</v>
          </cell>
          <cell r="CO698" t="str">
            <v>PREV</v>
          </cell>
          <cell r="CP698" t="str">
            <v>PREV</v>
          </cell>
          <cell r="CQ698" t="str">
            <v>PREV</v>
          </cell>
          <cell r="CR698" t="str">
            <v>PREV</v>
          </cell>
          <cell r="CS698" t="str">
            <v>PREV</v>
          </cell>
          <cell r="CT698" t="str">
            <v>PREV</v>
          </cell>
          <cell r="CU698" t="str">
            <v>PREV</v>
          </cell>
          <cell r="CV698">
            <v>0</v>
          </cell>
          <cell r="CW698" t="str">
            <v>PREV</v>
          </cell>
          <cell r="CX698" t="str">
            <v>PREV</v>
          </cell>
          <cell r="CY698">
            <v>0</v>
          </cell>
          <cell r="CZ698" t="str">
            <v>PREV</v>
          </cell>
          <cell r="DA698" t="str">
            <v>PREV</v>
          </cell>
          <cell r="DB698" t="str">
            <v>PREV</v>
          </cell>
          <cell r="DC698" t="str">
            <v>PREV</v>
          </cell>
          <cell r="DD698" t="str">
            <v>PREV</v>
          </cell>
          <cell r="DE698" t="str">
            <v>PREV</v>
          </cell>
          <cell r="DF698" t="str">
            <v>PREV</v>
          </cell>
          <cell r="DG698" t="str">
            <v>PREV</v>
          </cell>
          <cell r="DH698" t="str">
            <v>PREV</v>
          </cell>
          <cell r="DI698" t="str">
            <v>PREV</v>
          </cell>
          <cell r="DJ698" t="str">
            <v>PREV</v>
          </cell>
          <cell r="DK698" t="str">
            <v>PREV</v>
          </cell>
          <cell r="DL698" t="str">
            <v>PREV</v>
          </cell>
          <cell r="DM698" t="str">
            <v>PREV</v>
          </cell>
          <cell r="DN698" t="str">
            <v>PREV</v>
          </cell>
          <cell r="DO698" t="str">
            <v>PREV</v>
          </cell>
          <cell r="DP698" t="str">
            <v>PREV</v>
          </cell>
          <cell r="DQ698" t="str">
            <v>PREV</v>
          </cell>
          <cell r="DR698" t="str">
            <v>PREV</v>
          </cell>
          <cell r="DS698" t="str">
            <v>PREV</v>
          </cell>
          <cell r="DT698" t="str">
            <v>PREV</v>
          </cell>
          <cell r="DU698" t="str">
            <v>PREV</v>
          </cell>
          <cell r="DV698" t="str">
            <v>PREV</v>
          </cell>
          <cell r="DW698" t="str">
            <v>PREV</v>
          </cell>
          <cell r="DX698" t="str">
            <v>PREV</v>
          </cell>
          <cell r="DY698" t="str">
            <v>PREV</v>
          </cell>
          <cell r="DZ698" t="str">
            <v>PREV</v>
          </cell>
          <cell r="EA698" t="str">
            <v>PREV</v>
          </cell>
          <cell r="EB698" t="str">
            <v>PREV</v>
          </cell>
          <cell r="EC698" t="str">
            <v>PREV</v>
          </cell>
          <cell r="ED698" t="str">
            <v>PREV</v>
          </cell>
          <cell r="EE698" t="str">
            <v>PREV</v>
          </cell>
          <cell r="EF698" t="str">
            <v>PREV</v>
          </cell>
          <cell r="EG698" t="str">
            <v>PREV</v>
          </cell>
          <cell r="EH698" t="str">
            <v>PREV</v>
          </cell>
          <cell r="EI698" t="str">
            <v>PREV</v>
          </cell>
          <cell r="EJ698" t="str">
            <v>PREV</v>
          </cell>
          <cell r="EK698" t="str">
            <v>PREV</v>
          </cell>
          <cell r="EL698" t="str">
            <v>PREV</v>
          </cell>
          <cell r="EM698" t="str">
            <v>PREV</v>
          </cell>
          <cell r="EN698" t="str">
            <v>PREV</v>
          </cell>
          <cell r="EO698" t="str">
            <v>PREV</v>
          </cell>
          <cell r="EP698" t="str">
            <v>PREV</v>
          </cell>
          <cell r="EQ698" t="str">
            <v>PREV</v>
          </cell>
          <cell r="ER698" t="str">
            <v>PREV</v>
          </cell>
          <cell r="ES698" t="str">
            <v>PREV</v>
          </cell>
          <cell r="ET698" t="str">
            <v>PREV</v>
          </cell>
          <cell r="EU698" t="str">
            <v>PREV</v>
          </cell>
          <cell r="EV698" t="str">
            <v>PREV</v>
          </cell>
          <cell r="EW698" t="str">
            <v>PREV</v>
          </cell>
          <cell r="EX698" t="str">
            <v>PREV</v>
          </cell>
          <cell r="EY698" t="str">
            <v>PREV</v>
          </cell>
          <cell r="EZ698" t="str">
            <v>PREV</v>
          </cell>
          <cell r="FA698" t="str">
            <v>PREV</v>
          </cell>
          <cell r="FB698" t="str">
            <v>PREV</v>
          </cell>
          <cell r="FC698" t="str">
            <v>PREV</v>
          </cell>
          <cell r="FD698" t="str">
            <v>PREV</v>
          </cell>
          <cell r="FE698" t="str">
            <v>PREV</v>
          </cell>
          <cell r="FF698" t="str">
            <v>PREV</v>
          </cell>
          <cell r="FG698" t="str">
            <v>PREV</v>
          </cell>
          <cell r="FH698" t="str">
            <v>PREV</v>
          </cell>
          <cell r="FI698" t="str">
            <v>PREV</v>
          </cell>
          <cell r="FJ698" t="str">
            <v>PREV</v>
          </cell>
          <cell r="FK698" t="str">
            <v>PREV</v>
          </cell>
          <cell r="FL698" t="str">
            <v>PREV</v>
          </cell>
          <cell r="FM698" t="str">
            <v>PREV</v>
          </cell>
          <cell r="FN698" t="str">
            <v>PREV</v>
          </cell>
          <cell r="FO698" t="str">
            <v>PREV</v>
          </cell>
          <cell r="FP698" t="str">
            <v>PREV</v>
          </cell>
          <cell r="FQ698" t="str">
            <v>PREV</v>
          </cell>
          <cell r="FR698" t="str">
            <v>PREV</v>
          </cell>
          <cell r="FS698" t="str">
            <v>PREV</v>
          </cell>
          <cell r="FT698" t="str">
            <v>PREV</v>
          </cell>
          <cell r="FU698" t="str">
            <v>PREV</v>
          </cell>
          <cell r="FV698" t="str">
            <v>PREV</v>
          </cell>
          <cell r="FW698" t="str">
            <v>PREV</v>
          </cell>
          <cell r="FX698" t="str">
            <v>PREV</v>
          </cell>
          <cell r="FY698" t="str">
            <v>PREV</v>
          </cell>
          <cell r="FZ698" t="str">
            <v>PREV</v>
          </cell>
          <cell r="GA698" t="str">
            <v>PREV</v>
          </cell>
          <cell r="GB698" t="str">
            <v>PREV</v>
          </cell>
          <cell r="GC698" t="str">
            <v>PREV</v>
          </cell>
          <cell r="GD698" t="str">
            <v>PREV</v>
          </cell>
          <cell r="GE698" t="str">
            <v>PREV</v>
          </cell>
          <cell r="GF698" t="str">
            <v>PREV</v>
          </cell>
          <cell r="GG698" t="str">
            <v>PREV</v>
          </cell>
          <cell r="GH698" t="str">
            <v>PREV</v>
          </cell>
          <cell r="GI698" t="str">
            <v>PREV</v>
          </cell>
          <cell r="GJ698" t="str">
            <v>PREV</v>
          </cell>
          <cell r="GK698" t="str">
            <v>PREV</v>
          </cell>
          <cell r="GL698" t="str">
            <v>PREV</v>
          </cell>
          <cell r="GM698" t="str">
            <v>PREV</v>
          </cell>
          <cell r="GN698" t="str">
            <v>PREV</v>
          </cell>
          <cell r="GO698" t="str">
            <v>PREV</v>
          </cell>
          <cell r="GP698" t="str">
            <v>PREV</v>
          </cell>
          <cell r="GQ698" t="str">
            <v>PREV</v>
          </cell>
          <cell r="GR698" t="str">
            <v>PREV</v>
          </cell>
          <cell r="GS698" t="str">
            <v>PREV</v>
          </cell>
          <cell r="GT698" t="str">
            <v>PREV</v>
          </cell>
          <cell r="GU698" t="str">
            <v>PREV</v>
          </cell>
          <cell r="GV698" t="str">
            <v>PREV</v>
          </cell>
          <cell r="GW698" t="str">
            <v>PREV</v>
          </cell>
          <cell r="GX698" t="str">
            <v>PREV</v>
          </cell>
          <cell r="GY698" t="str">
            <v>PREV</v>
          </cell>
          <cell r="GZ698" t="str">
            <v>PREV</v>
          </cell>
          <cell r="HA698" t="str">
            <v>PREV</v>
          </cell>
          <cell r="HB698" t="str">
            <v>PREV</v>
          </cell>
          <cell r="HC698" t="str">
            <v>PREV</v>
          </cell>
          <cell r="HD698" t="str">
            <v>PREV</v>
          </cell>
          <cell r="HE698" t="str">
            <v>PREV</v>
          </cell>
          <cell r="HF698">
            <v>0</v>
          </cell>
          <cell r="HG698">
            <v>0</v>
          </cell>
          <cell r="HH698">
            <v>0</v>
          </cell>
          <cell r="HI698" t="str">
            <v>PREV</v>
          </cell>
          <cell r="HJ698" t="str">
            <v>PREV</v>
          </cell>
          <cell r="HK698" t="str">
            <v>PREV</v>
          </cell>
          <cell r="HL698" t="str">
            <v>PREV</v>
          </cell>
          <cell r="HM698" t="str">
            <v>PREV</v>
          </cell>
          <cell r="HN698" t="str">
            <v>PREV</v>
          </cell>
          <cell r="HO698" t="str">
            <v>PREV</v>
          </cell>
          <cell r="HP698" t="str">
            <v>PREV</v>
          </cell>
          <cell r="HQ698" t="str">
            <v>PREV</v>
          </cell>
          <cell r="HR698" t="str">
            <v>PREV</v>
          </cell>
          <cell r="HS698" t="str">
            <v>PREV</v>
          </cell>
          <cell r="HT698" t="str">
            <v>PREV</v>
          </cell>
          <cell r="HU698" t="str">
            <v>PREV</v>
          </cell>
          <cell r="HV698" t="str">
            <v>PREV</v>
          </cell>
          <cell r="HW698" t="str">
            <v>PREV</v>
          </cell>
          <cell r="HX698" t="str">
            <v>PREV</v>
          </cell>
          <cell r="HY698" t="str">
            <v>PREV</v>
          </cell>
          <cell r="HZ698" t="str">
            <v>PREV</v>
          </cell>
          <cell r="IA698" t="str">
            <v>PREV</v>
          </cell>
          <cell r="IB698" t="str">
            <v>PREV</v>
          </cell>
          <cell r="IC698" t="str">
            <v>PREV</v>
          </cell>
          <cell r="ID698" t="str">
            <v>PREV</v>
          </cell>
          <cell r="IE698" t="str">
            <v>PREV</v>
          </cell>
          <cell r="IF698" t="str">
            <v>PREV</v>
          </cell>
          <cell r="IG698" t="str">
            <v>PREV</v>
          </cell>
          <cell r="IH698" t="str">
            <v>PREV</v>
          </cell>
          <cell r="II698" t="str">
            <v>PREV</v>
          </cell>
          <cell r="IJ698" t="str">
            <v>PREV</v>
          </cell>
          <cell r="IK698" t="str">
            <v>PREV</v>
          </cell>
          <cell r="IL698" t="str">
            <v>PREV</v>
          </cell>
          <cell r="IM698" t="str">
            <v>PREV</v>
          </cell>
          <cell r="IN698" t="str">
            <v>PREV</v>
          </cell>
          <cell r="IO698" t="str">
            <v>PREV</v>
          </cell>
          <cell r="IP698" t="str">
            <v>PREV</v>
          </cell>
          <cell r="IQ698" t="str">
            <v>PREV</v>
          </cell>
          <cell r="IR698" t="str">
            <v>PREV</v>
          </cell>
          <cell r="IS698" t="str">
            <v>PREV</v>
          </cell>
          <cell r="IT698" t="str">
            <v>PREV</v>
          </cell>
          <cell r="IU698" t="str">
            <v>PREV</v>
          </cell>
          <cell r="IV698" t="str">
            <v>PREV</v>
          </cell>
          <cell r="IW698" t="str">
            <v>PREV</v>
          </cell>
          <cell r="IX698" t="str">
            <v>PREV</v>
          </cell>
          <cell r="IY698" t="str">
            <v>PREV</v>
          </cell>
          <cell r="IZ698" t="str">
            <v>PREV</v>
          </cell>
          <cell r="JA698" t="str">
            <v>PREV</v>
          </cell>
          <cell r="JB698" t="str">
            <v>PREV</v>
          </cell>
          <cell r="JC698" t="str">
            <v>PREV</v>
          </cell>
          <cell r="JD698" t="str">
            <v>PREV</v>
          </cell>
          <cell r="JE698" t="str">
            <v>PREV</v>
          </cell>
          <cell r="JF698" t="str">
            <v>PREV</v>
          </cell>
          <cell r="JG698" t="str">
            <v>PREV</v>
          </cell>
          <cell r="JH698" t="str">
            <v>PREV</v>
          </cell>
          <cell r="JI698" t="str">
            <v>PREV</v>
          </cell>
          <cell r="JJ698" t="str">
            <v>PREV</v>
          </cell>
          <cell r="JK698" t="str">
            <v>PREV</v>
          </cell>
          <cell r="JL698" t="str">
            <v>PREV</v>
          </cell>
          <cell r="JM698" t="str">
            <v>PREV</v>
          </cell>
          <cell r="JN698" t="str">
            <v>PREV</v>
          </cell>
          <cell r="JO698" t="str">
            <v>PREV</v>
          </cell>
          <cell r="JP698" t="str">
            <v>PREV</v>
          </cell>
          <cell r="JQ698" t="str">
            <v>PREV</v>
          </cell>
          <cell r="JR698" t="str">
            <v>PREV</v>
          </cell>
          <cell r="JS698" t="str">
            <v>PREV</v>
          </cell>
          <cell r="JT698" t="str">
            <v>PREV</v>
          </cell>
          <cell r="JU698">
            <v>0</v>
          </cell>
          <cell r="JV698">
            <v>0</v>
          </cell>
          <cell r="JW698" t="str">
            <v>PREV</v>
          </cell>
          <cell r="JX698" t="str">
            <v>PREV</v>
          </cell>
          <cell r="JY698">
            <v>0</v>
          </cell>
          <cell r="JZ698" t="str">
            <v>PREV</v>
          </cell>
          <cell r="KA698" t="str">
            <v>PREV</v>
          </cell>
          <cell r="KB698" t="str">
            <v>PREV</v>
          </cell>
          <cell r="KC698" t="str">
            <v>PREV</v>
          </cell>
          <cell r="KD698" t="str">
            <v>PREV</v>
          </cell>
          <cell r="KE698" t="str">
            <v>PREV</v>
          </cell>
          <cell r="KF698" t="str">
            <v>PREV</v>
          </cell>
          <cell r="KG698" t="str">
            <v>PREV</v>
          </cell>
          <cell r="KH698" t="str">
            <v>PREV</v>
          </cell>
          <cell r="KI698" t="str">
            <v>PREV</v>
          </cell>
          <cell r="KJ698" t="str">
            <v>PREV</v>
          </cell>
          <cell r="KK698" t="str">
            <v>PREV</v>
          </cell>
          <cell r="KL698" t="str">
            <v>PREV</v>
          </cell>
          <cell r="KM698" t="str">
            <v>PREV</v>
          </cell>
          <cell r="KN698" t="str">
            <v>PREV</v>
          </cell>
          <cell r="KO698" t="str">
            <v>PREV</v>
          </cell>
          <cell r="KP698" t="str">
            <v>PREV</v>
          </cell>
          <cell r="KQ698" t="str">
            <v>PREV</v>
          </cell>
          <cell r="KR698" t="str">
            <v>PREV</v>
          </cell>
          <cell r="KS698" t="str">
            <v>PREV</v>
          </cell>
          <cell r="KT698" t="str">
            <v>PREV</v>
          </cell>
          <cell r="KU698" t="str">
            <v>PREV</v>
          </cell>
          <cell r="KV698" t="str">
            <v>PREV</v>
          </cell>
          <cell r="KW698" t="str">
            <v>PREV</v>
          </cell>
          <cell r="KX698" t="str">
            <v>PREV</v>
          </cell>
          <cell r="KY698" t="str">
            <v>PREV</v>
          </cell>
          <cell r="KZ698" t="str">
            <v>PREV</v>
          </cell>
          <cell r="LA698" t="str">
            <v>PREV</v>
          </cell>
          <cell r="LB698" t="str">
            <v>PREV</v>
          </cell>
          <cell r="LC698" t="str">
            <v>PREV</v>
          </cell>
          <cell r="LD698" t="str">
            <v>PREV</v>
          </cell>
          <cell r="LE698" t="str">
            <v>PREV</v>
          </cell>
          <cell r="LF698" t="str">
            <v>PREV</v>
          </cell>
          <cell r="LG698" t="str">
            <v>PREV</v>
          </cell>
          <cell r="LH698" t="str">
            <v>PREV</v>
          </cell>
          <cell r="LI698" t="str">
            <v>PREV</v>
          </cell>
          <cell r="LJ698" t="str">
            <v>PREV</v>
          </cell>
          <cell r="LK698" t="str">
            <v>PREV</v>
          </cell>
          <cell r="LL698" t="str">
            <v>PREV</v>
          </cell>
          <cell r="LM698" t="str">
            <v>PREV</v>
          </cell>
          <cell r="LN698" t="str">
            <v>PREV</v>
          </cell>
          <cell r="LO698" t="str">
            <v>PREV</v>
          </cell>
          <cell r="LP698" t="str">
            <v>PREV</v>
          </cell>
          <cell r="LQ698" t="str">
            <v>PREV</v>
          </cell>
        </row>
        <row r="699">
          <cell r="A699">
            <v>45689</v>
          </cell>
          <cell r="B699">
            <v>71</v>
          </cell>
          <cell r="C699" t="str">
            <v>CONS</v>
          </cell>
          <cell r="D699" t="str">
            <v>PREV</v>
          </cell>
          <cell r="E699" t="str">
            <v>PREV</v>
          </cell>
          <cell r="F699" t="str">
            <v>PREV</v>
          </cell>
          <cell r="G699" t="str">
            <v>PREV</v>
          </cell>
          <cell r="H699" t="str">
            <v>PREV</v>
          </cell>
          <cell r="I699" t="str">
            <v>PREV</v>
          </cell>
          <cell r="J699" t="str">
            <v>PREV</v>
          </cell>
          <cell r="K699" t="str">
            <v>PREV</v>
          </cell>
          <cell r="L699" t="str">
            <v>PREV</v>
          </cell>
          <cell r="M699" t="str">
            <v>PREV</v>
          </cell>
          <cell r="N699" t="str">
            <v>PREV</v>
          </cell>
          <cell r="O699" t="str">
            <v>PREV</v>
          </cell>
          <cell r="P699" t="str">
            <v>PREV</v>
          </cell>
          <cell r="Q699" t="str">
            <v>PREV</v>
          </cell>
          <cell r="R699" t="str">
            <v>PREV</v>
          </cell>
          <cell r="S699" t="str">
            <v>PREV</v>
          </cell>
          <cell r="T699" t="str">
            <v>PREV</v>
          </cell>
          <cell r="U699" t="str">
            <v>PREV</v>
          </cell>
          <cell r="V699" t="str">
            <v>PREV</v>
          </cell>
          <cell r="W699" t="str">
            <v>PREV</v>
          </cell>
          <cell r="X699" t="str">
            <v>PREV</v>
          </cell>
          <cell r="Y699" t="str">
            <v>PREV</v>
          </cell>
          <cell r="Z699" t="str">
            <v>PREV</v>
          </cell>
          <cell r="AA699" t="str">
            <v>PREV</v>
          </cell>
          <cell r="AB699" t="str">
            <v>PREV</v>
          </cell>
          <cell r="AC699" t="str">
            <v>PREV</v>
          </cell>
          <cell r="AD699" t="str">
            <v>PREV</v>
          </cell>
          <cell r="AE699" t="str">
            <v>PREV</v>
          </cell>
          <cell r="AF699" t="str">
            <v>PREV</v>
          </cell>
          <cell r="AG699" t="str">
            <v>PREV</v>
          </cell>
          <cell r="AH699" t="str">
            <v>PREV</v>
          </cell>
          <cell r="AI699" t="str">
            <v>PREV</v>
          </cell>
          <cell r="AJ699" t="str">
            <v>PREV</v>
          </cell>
          <cell r="AK699" t="str">
            <v>PREV</v>
          </cell>
          <cell r="AL699" t="str">
            <v>PREV</v>
          </cell>
          <cell r="AM699" t="str">
            <v>PREV</v>
          </cell>
          <cell r="AN699" t="str">
            <v>PREV</v>
          </cell>
          <cell r="AO699" t="str">
            <v>PREV</v>
          </cell>
          <cell r="AP699" t="str">
            <v>PREV</v>
          </cell>
          <cell r="AQ699" t="str">
            <v>PREV</v>
          </cell>
          <cell r="AR699" t="str">
            <v>PREV</v>
          </cell>
          <cell r="AS699" t="str">
            <v>PREV</v>
          </cell>
          <cell r="AT699" t="str">
            <v>PREV</v>
          </cell>
          <cell r="AU699" t="str">
            <v>PREV</v>
          </cell>
          <cell r="AV699" t="str">
            <v>PREV</v>
          </cell>
          <cell r="AW699" t="str">
            <v>PREV</v>
          </cell>
          <cell r="AX699" t="str">
            <v>PREV</v>
          </cell>
          <cell r="AY699" t="str">
            <v>PREV</v>
          </cell>
          <cell r="AZ699" t="str">
            <v>PREV</v>
          </cell>
          <cell r="BA699" t="str">
            <v>PREV</v>
          </cell>
          <cell r="BB699" t="str">
            <v>PREV</v>
          </cell>
          <cell r="BC699" t="str">
            <v>PREV</v>
          </cell>
          <cell r="BD699" t="str">
            <v>PREV</v>
          </cell>
          <cell r="BE699" t="str">
            <v>PREV</v>
          </cell>
          <cell r="BF699" t="str">
            <v>PREV</v>
          </cell>
          <cell r="BG699">
            <v>0</v>
          </cell>
          <cell r="BH699" t="str">
            <v>PREV</v>
          </cell>
          <cell r="BI699" t="str">
            <v>PREV</v>
          </cell>
          <cell r="BJ699" t="str">
            <v>PREV</v>
          </cell>
          <cell r="BK699" t="str">
            <v>PREV</v>
          </cell>
          <cell r="BL699">
            <v>0</v>
          </cell>
          <cell r="BM699" t="str">
            <v>PREV</v>
          </cell>
          <cell r="BN699" t="str">
            <v>PREV</v>
          </cell>
          <cell r="BO699" t="str">
            <v>PREV</v>
          </cell>
          <cell r="BP699" t="str">
            <v>PREV</v>
          </cell>
          <cell r="BQ699" t="str">
            <v>PREV</v>
          </cell>
          <cell r="BR699" t="str">
            <v>PREV</v>
          </cell>
          <cell r="BS699" t="str">
            <v>PREV</v>
          </cell>
          <cell r="BT699" t="str">
            <v>PREV</v>
          </cell>
          <cell r="BU699" t="str">
            <v>PREV</v>
          </cell>
          <cell r="BV699" t="str">
            <v>PREV</v>
          </cell>
          <cell r="BW699" t="str">
            <v>PREV</v>
          </cell>
          <cell r="BX699" t="str">
            <v>PREV</v>
          </cell>
          <cell r="BY699" t="str">
            <v>PREV</v>
          </cell>
          <cell r="BZ699" t="str">
            <v>PREV</v>
          </cell>
          <cell r="CA699">
            <v>0</v>
          </cell>
          <cell r="CB699" t="str">
            <v>PREV</v>
          </cell>
          <cell r="CC699" t="str">
            <v>PREV</v>
          </cell>
          <cell r="CD699" t="str">
            <v>PREV</v>
          </cell>
          <cell r="CE699" t="str">
            <v>PREV</v>
          </cell>
          <cell r="CF699">
            <v>0</v>
          </cell>
          <cell r="CG699" t="str">
            <v>PREV</v>
          </cell>
          <cell r="CH699" t="str">
            <v>PREV</v>
          </cell>
          <cell r="CI699" t="str">
            <v>PREV</v>
          </cell>
          <cell r="CJ699" t="str">
            <v>PREV</v>
          </cell>
          <cell r="CK699" t="str">
            <v>PREV</v>
          </cell>
          <cell r="CL699" t="str">
            <v>PREV</v>
          </cell>
          <cell r="CM699" t="str">
            <v>PREV</v>
          </cell>
          <cell r="CN699" t="str">
            <v>PREV</v>
          </cell>
          <cell r="CO699" t="str">
            <v>PREV</v>
          </cell>
          <cell r="CP699" t="str">
            <v>PREV</v>
          </cell>
          <cell r="CQ699" t="str">
            <v>PREV</v>
          </cell>
          <cell r="CR699" t="str">
            <v>PREV</v>
          </cell>
          <cell r="CS699" t="str">
            <v>PREV</v>
          </cell>
          <cell r="CT699" t="str">
            <v>PREV</v>
          </cell>
          <cell r="CU699" t="str">
            <v>PREV</v>
          </cell>
          <cell r="CV699">
            <v>0</v>
          </cell>
          <cell r="CW699" t="str">
            <v>PREV</v>
          </cell>
          <cell r="CX699" t="str">
            <v>PREV</v>
          </cell>
          <cell r="CY699">
            <v>0</v>
          </cell>
          <cell r="CZ699" t="str">
            <v>PREV</v>
          </cell>
          <cell r="DA699" t="str">
            <v>PREV</v>
          </cell>
          <cell r="DB699" t="str">
            <v>PREV</v>
          </cell>
          <cell r="DC699" t="str">
            <v>PREV</v>
          </cell>
          <cell r="DD699" t="str">
            <v>PREV</v>
          </cell>
          <cell r="DE699" t="str">
            <v>PREV</v>
          </cell>
          <cell r="DF699" t="str">
            <v>PREV</v>
          </cell>
          <cell r="DG699" t="str">
            <v>PREV</v>
          </cell>
          <cell r="DH699" t="str">
            <v>PREV</v>
          </cell>
          <cell r="DI699" t="str">
            <v>PREV</v>
          </cell>
          <cell r="DJ699" t="str">
            <v>PREV</v>
          </cell>
          <cell r="DK699" t="str">
            <v>PREV</v>
          </cell>
          <cell r="DL699" t="str">
            <v>PREV</v>
          </cell>
          <cell r="DM699" t="str">
            <v>PREV</v>
          </cell>
          <cell r="DN699" t="str">
            <v>PREV</v>
          </cell>
          <cell r="DO699" t="str">
            <v>PREV</v>
          </cell>
          <cell r="DP699" t="str">
            <v>PREV</v>
          </cell>
          <cell r="DQ699" t="str">
            <v>PREV</v>
          </cell>
          <cell r="DR699" t="str">
            <v>PREV</v>
          </cell>
          <cell r="DS699" t="str">
            <v>PREV</v>
          </cell>
          <cell r="DT699" t="str">
            <v>PREV</v>
          </cell>
          <cell r="DU699" t="str">
            <v>PREV</v>
          </cell>
          <cell r="DV699" t="str">
            <v>PREV</v>
          </cell>
          <cell r="DW699" t="str">
            <v>PREV</v>
          </cell>
          <cell r="DX699" t="str">
            <v>PREV</v>
          </cell>
          <cell r="DY699" t="str">
            <v>PREV</v>
          </cell>
          <cell r="DZ699" t="str">
            <v>PREV</v>
          </cell>
          <cell r="EA699" t="str">
            <v>PREV</v>
          </cell>
          <cell r="EB699" t="str">
            <v>PREV</v>
          </cell>
          <cell r="EC699" t="str">
            <v>PREV</v>
          </cell>
          <cell r="ED699" t="str">
            <v>PREV</v>
          </cell>
          <cell r="EE699" t="str">
            <v>PREV</v>
          </cell>
          <cell r="EF699" t="str">
            <v>PREV</v>
          </cell>
          <cell r="EG699" t="str">
            <v>PREV</v>
          </cell>
          <cell r="EH699" t="str">
            <v>PREV</v>
          </cell>
          <cell r="EI699" t="str">
            <v>PREV</v>
          </cell>
          <cell r="EJ699" t="str">
            <v>PREV</v>
          </cell>
          <cell r="EK699" t="str">
            <v>PREV</v>
          </cell>
          <cell r="EL699" t="str">
            <v>PREV</v>
          </cell>
          <cell r="EM699" t="str">
            <v>PREV</v>
          </cell>
          <cell r="EN699" t="str">
            <v>PREV</v>
          </cell>
          <cell r="EO699" t="str">
            <v>PREV</v>
          </cell>
          <cell r="EP699" t="str">
            <v>PREV</v>
          </cell>
          <cell r="EQ699" t="str">
            <v>PREV</v>
          </cell>
          <cell r="ER699" t="str">
            <v>PREV</v>
          </cell>
          <cell r="ES699" t="str">
            <v>PREV</v>
          </cell>
          <cell r="ET699" t="str">
            <v>PREV</v>
          </cell>
          <cell r="EU699" t="str">
            <v>PREV</v>
          </cell>
          <cell r="EV699" t="str">
            <v>PREV</v>
          </cell>
          <cell r="EW699" t="str">
            <v>PREV</v>
          </cell>
          <cell r="EX699" t="str">
            <v>PREV</v>
          </cell>
          <cell r="EY699" t="str">
            <v>PREV</v>
          </cell>
          <cell r="EZ699" t="str">
            <v>PREV</v>
          </cell>
          <cell r="FA699" t="str">
            <v>PREV</v>
          </cell>
          <cell r="FB699" t="str">
            <v>PREV</v>
          </cell>
          <cell r="FC699" t="str">
            <v>PREV</v>
          </cell>
          <cell r="FD699" t="str">
            <v>PREV</v>
          </cell>
          <cell r="FE699" t="str">
            <v>PREV</v>
          </cell>
          <cell r="FF699" t="str">
            <v>PREV</v>
          </cell>
          <cell r="FG699" t="str">
            <v>PREV</v>
          </cell>
          <cell r="FH699" t="str">
            <v>PREV</v>
          </cell>
          <cell r="FI699" t="str">
            <v>PREV</v>
          </cell>
          <cell r="FJ699" t="str">
            <v>PREV</v>
          </cell>
          <cell r="FK699" t="str">
            <v>PREV</v>
          </cell>
          <cell r="FL699" t="str">
            <v>PREV</v>
          </cell>
          <cell r="FM699" t="str">
            <v>PREV</v>
          </cell>
          <cell r="FN699" t="str">
            <v>PREV</v>
          </cell>
          <cell r="FO699" t="str">
            <v>PREV</v>
          </cell>
          <cell r="FP699" t="str">
            <v>PREV</v>
          </cell>
          <cell r="FQ699" t="str">
            <v>PREV</v>
          </cell>
          <cell r="FR699" t="str">
            <v>PREV</v>
          </cell>
          <cell r="FS699" t="str">
            <v>PREV</v>
          </cell>
          <cell r="FT699" t="str">
            <v>PREV</v>
          </cell>
          <cell r="FU699" t="str">
            <v>PREV</v>
          </cell>
          <cell r="FV699" t="str">
            <v>PREV</v>
          </cell>
          <cell r="FW699" t="str">
            <v>PREV</v>
          </cell>
          <cell r="FX699" t="str">
            <v>PREV</v>
          </cell>
          <cell r="FY699" t="str">
            <v>PREV</v>
          </cell>
          <cell r="FZ699" t="str">
            <v>PREV</v>
          </cell>
          <cell r="GA699" t="str">
            <v>PREV</v>
          </cell>
          <cell r="GB699" t="str">
            <v>PREV</v>
          </cell>
          <cell r="GC699" t="str">
            <v>PREV</v>
          </cell>
          <cell r="GD699" t="str">
            <v>PREV</v>
          </cell>
          <cell r="GE699" t="str">
            <v>PREV</v>
          </cell>
          <cell r="GF699" t="str">
            <v>PREV</v>
          </cell>
          <cell r="GG699" t="str">
            <v>PREV</v>
          </cell>
          <cell r="GH699" t="str">
            <v>PREV</v>
          </cell>
          <cell r="GI699" t="str">
            <v>PREV</v>
          </cell>
          <cell r="GJ699" t="str">
            <v>PREV</v>
          </cell>
          <cell r="GK699" t="str">
            <v>PREV</v>
          </cell>
          <cell r="GL699" t="str">
            <v>PREV</v>
          </cell>
          <cell r="GM699" t="str">
            <v>PREV</v>
          </cell>
          <cell r="GN699" t="str">
            <v>PREV</v>
          </cell>
          <cell r="GO699" t="str">
            <v>PREV</v>
          </cell>
          <cell r="GP699" t="str">
            <v>PREV</v>
          </cell>
          <cell r="GQ699" t="str">
            <v>PREV</v>
          </cell>
          <cell r="GR699" t="str">
            <v>PREV</v>
          </cell>
          <cell r="GS699" t="str">
            <v>PREV</v>
          </cell>
          <cell r="GT699" t="str">
            <v>PREV</v>
          </cell>
          <cell r="GU699" t="str">
            <v>PREV</v>
          </cell>
          <cell r="GV699" t="str">
            <v>PREV</v>
          </cell>
          <cell r="GW699" t="str">
            <v>PREV</v>
          </cell>
          <cell r="GX699" t="str">
            <v>PREV</v>
          </cell>
          <cell r="GY699" t="str">
            <v>PREV</v>
          </cell>
          <cell r="GZ699" t="str">
            <v>PREV</v>
          </cell>
          <cell r="HA699" t="str">
            <v>PREV</v>
          </cell>
          <cell r="HB699" t="str">
            <v>PREV</v>
          </cell>
          <cell r="HC699" t="str">
            <v>PREV</v>
          </cell>
          <cell r="HD699" t="str">
            <v>PREV</v>
          </cell>
          <cell r="HE699" t="str">
            <v>PREV</v>
          </cell>
          <cell r="HF699">
            <v>0</v>
          </cell>
          <cell r="HG699">
            <v>0</v>
          </cell>
          <cell r="HH699">
            <v>0</v>
          </cell>
          <cell r="HI699" t="str">
            <v>PREV</v>
          </cell>
          <cell r="HJ699" t="str">
            <v>PREV</v>
          </cell>
          <cell r="HK699" t="str">
            <v>PREV</v>
          </cell>
          <cell r="HL699" t="str">
            <v>PREV</v>
          </cell>
          <cell r="HM699" t="str">
            <v>PREV</v>
          </cell>
          <cell r="HN699" t="str">
            <v>PREV</v>
          </cell>
          <cell r="HO699" t="str">
            <v>PREV</v>
          </cell>
          <cell r="HP699" t="str">
            <v>PREV</v>
          </cell>
          <cell r="HQ699" t="str">
            <v>PREV</v>
          </cell>
          <cell r="HR699" t="str">
            <v>PREV</v>
          </cell>
          <cell r="HS699" t="str">
            <v>PREV</v>
          </cell>
          <cell r="HT699" t="str">
            <v>PREV</v>
          </cell>
          <cell r="HU699" t="str">
            <v>PREV</v>
          </cell>
          <cell r="HV699" t="str">
            <v>PREV</v>
          </cell>
          <cell r="HW699" t="str">
            <v>PREV</v>
          </cell>
          <cell r="HX699" t="str">
            <v>PREV</v>
          </cell>
          <cell r="HY699" t="str">
            <v>PREV</v>
          </cell>
          <cell r="HZ699" t="str">
            <v>PREV</v>
          </cell>
          <cell r="IA699" t="str">
            <v>PREV</v>
          </cell>
          <cell r="IB699" t="str">
            <v>PREV</v>
          </cell>
          <cell r="IC699" t="str">
            <v>PREV</v>
          </cell>
          <cell r="ID699" t="str">
            <v>PREV</v>
          </cell>
          <cell r="IE699" t="str">
            <v>PREV</v>
          </cell>
          <cell r="IF699" t="str">
            <v>PREV</v>
          </cell>
          <cell r="IG699" t="str">
            <v>PREV</v>
          </cell>
          <cell r="IH699" t="str">
            <v>PREV</v>
          </cell>
          <cell r="II699" t="str">
            <v>PREV</v>
          </cell>
          <cell r="IJ699" t="str">
            <v>PREV</v>
          </cell>
          <cell r="IK699" t="str">
            <v>PREV</v>
          </cell>
          <cell r="IL699" t="str">
            <v>PREV</v>
          </cell>
          <cell r="IM699" t="str">
            <v>PREV</v>
          </cell>
          <cell r="IN699" t="str">
            <v>PREV</v>
          </cell>
          <cell r="IO699" t="str">
            <v>PREV</v>
          </cell>
          <cell r="IP699" t="str">
            <v>PREV</v>
          </cell>
          <cell r="IQ699" t="str">
            <v>PREV</v>
          </cell>
          <cell r="IR699" t="str">
            <v>PREV</v>
          </cell>
          <cell r="IS699" t="str">
            <v>PREV</v>
          </cell>
          <cell r="IT699" t="str">
            <v>PREV</v>
          </cell>
          <cell r="IU699" t="str">
            <v>PREV</v>
          </cell>
          <cell r="IV699" t="str">
            <v>PREV</v>
          </cell>
          <cell r="IW699" t="str">
            <v>PREV</v>
          </cell>
          <cell r="IX699" t="str">
            <v>PREV</v>
          </cell>
          <cell r="IY699" t="str">
            <v>PREV</v>
          </cell>
          <cell r="IZ699" t="str">
            <v>PREV</v>
          </cell>
          <cell r="JA699" t="str">
            <v>PREV</v>
          </cell>
          <cell r="JB699" t="str">
            <v>PREV</v>
          </cell>
          <cell r="JC699" t="str">
            <v>PREV</v>
          </cell>
          <cell r="JD699" t="str">
            <v>PREV</v>
          </cell>
          <cell r="JE699" t="str">
            <v>PREV</v>
          </cell>
          <cell r="JF699" t="str">
            <v>PREV</v>
          </cell>
          <cell r="JG699" t="str">
            <v>PREV</v>
          </cell>
          <cell r="JH699" t="str">
            <v>PREV</v>
          </cell>
          <cell r="JI699" t="str">
            <v>PREV</v>
          </cell>
          <cell r="JJ699" t="str">
            <v>PREV</v>
          </cell>
          <cell r="JK699" t="str">
            <v>PREV</v>
          </cell>
          <cell r="JL699" t="str">
            <v>PREV</v>
          </cell>
          <cell r="JM699" t="str">
            <v>PREV</v>
          </cell>
          <cell r="JN699" t="str">
            <v>PREV</v>
          </cell>
          <cell r="JO699" t="str">
            <v>PREV</v>
          </cell>
          <cell r="JP699" t="str">
            <v>PREV</v>
          </cell>
          <cell r="JQ699" t="str">
            <v>PREV</v>
          </cell>
          <cell r="JR699" t="str">
            <v>PREV</v>
          </cell>
          <cell r="JS699" t="str">
            <v>PREV</v>
          </cell>
          <cell r="JT699" t="str">
            <v>PREV</v>
          </cell>
          <cell r="JU699">
            <v>0</v>
          </cell>
          <cell r="JV699">
            <v>0</v>
          </cell>
          <cell r="JW699" t="str">
            <v>PREV</v>
          </cell>
          <cell r="JX699" t="str">
            <v>PREV</v>
          </cell>
          <cell r="JY699">
            <v>0</v>
          </cell>
          <cell r="JZ699" t="str">
            <v>PREV</v>
          </cell>
          <cell r="KA699" t="str">
            <v>PREV</v>
          </cell>
          <cell r="KB699" t="str">
            <v>PREV</v>
          </cell>
          <cell r="KC699" t="str">
            <v>PREV</v>
          </cell>
          <cell r="KD699" t="str">
            <v>PREV</v>
          </cell>
          <cell r="KE699" t="str">
            <v>PREV</v>
          </cell>
          <cell r="KF699" t="str">
            <v>PREV</v>
          </cell>
          <cell r="KG699" t="str">
            <v>PREV</v>
          </cell>
          <cell r="KH699" t="str">
            <v>PREV</v>
          </cell>
          <cell r="KI699" t="str">
            <v>PREV</v>
          </cell>
          <cell r="KJ699" t="str">
            <v>PREV</v>
          </cell>
          <cell r="KK699" t="str">
            <v>PREV</v>
          </cell>
          <cell r="KL699" t="str">
            <v>PREV</v>
          </cell>
          <cell r="KM699" t="str">
            <v>PREV</v>
          </cell>
          <cell r="KN699" t="str">
            <v>PREV</v>
          </cell>
          <cell r="KO699" t="str">
            <v>PREV</v>
          </cell>
          <cell r="KP699" t="str">
            <v>PREV</v>
          </cell>
          <cell r="KQ699" t="str">
            <v>PREV</v>
          </cell>
          <cell r="KR699" t="str">
            <v>PREV</v>
          </cell>
          <cell r="KS699" t="str">
            <v>PREV</v>
          </cell>
          <cell r="KT699" t="str">
            <v>PREV</v>
          </cell>
          <cell r="KU699" t="str">
            <v>PREV</v>
          </cell>
          <cell r="KV699" t="str">
            <v>PREV</v>
          </cell>
          <cell r="KW699" t="str">
            <v>PREV</v>
          </cell>
          <cell r="KX699" t="str">
            <v>PREV</v>
          </cell>
          <cell r="KY699" t="str">
            <v>PREV</v>
          </cell>
          <cell r="KZ699" t="str">
            <v>PREV</v>
          </cell>
          <cell r="LA699" t="str">
            <v>PREV</v>
          </cell>
          <cell r="LB699" t="str">
            <v>PREV</v>
          </cell>
          <cell r="LC699" t="str">
            <v>PREV</v>
          </cell>
          <cell r="LD699" t="str">
            <v>PREV</v>
          </cell>
          <cell r="LE699" t="str">
            <v>PREV</v>
          </cell>
          <cell r="LF699" t="str">
            <v>PREV</v>
          </cell>
          <cell r="LG699" t="str">
            <v>PREV</v>
          </cell>
          <cell r="LH699" t="str">
            <v>PREV</v>
          </cell>
          <cell r="LI699" t="str">
            <v>PREV</v>
          </cell>
          <cell r="LJ699" t="str">
            <v>PREV</v>
          </cell>
          <cell r="LK699" t="str">
            <v>PREV</v>
          </cell>
          <cell r="LL699" t="str">
            <v>PREV</v>
          </cell>
          <cell r="LM699" t="str">
            <v>PREV</v>
          </cell>
          <cell r="LN699" t="str">
            <v>PREV</v>
          </cell>
          <cell r="LO699" t="str">
            <v>PREV</v>
          </cell>
          <cell r="LP699" t="str">
            <v>PREV</v>
          </cell>
          <cell r="LQ699" t="str">
            <v>PREV</v>
          </cell>
        </row>
        <row r="700">
          <cell r="A700">
            <v>45658</v>
          </cell>
          <cell r="B700">
            <v>72</v>
          </cell>
          <cell r="C700" t="str">
            <v>CONS</v>
          </cell>
          <cell r="D700" t="str">
            <v>PREV</v>
          </cell>
          <cell r="E700" t="str">
            <v>PREV</v>
          </cell>
          <cell r="F700" t="str">
            <v>PREV</v>
          </cell>
          <cell r="G700" t="str">
            <v>PREV</v>
          </cell>
          <cell r="H700" t="str">
            <v>PREV</v>
          </cell>
          <cell r="I700" t="str">
            <v>PREV</v>
          </cell>
          <cell r="J700" t="str">
            <v>PREV</v>
          </cell>
          <cell r="K700" t="str">
            <v>PREV</v>
          </cell>
          <cell r="L700" t="str">
            <v>PREV</v>
          </cell>
          <cell r="M700" t="str">
            <v>PREV</v>
          </cell>
          <cell r="N700" t="str">
            <v>PREV</v>
          </cell>
          <cell r="O700" t="str">
            <v>PREV</v>
          </cell>
          <cell r="P700" t="str">
            <v>PREV</v>
          </cell>
          <cell r="Q700" t="str">
            <v>PREV</v>
          </cell>
          <cell r="R700" t="str">
            <v>PREV</v>
          </cell>
          <cell r="S700" t="str">
            <v>PREV</v>
          </cell>
          <cell r="T700" t="str">
            <v>PREV</v>
          </cell>
          <cell r="U700" t="str">
            <v>PREV</v>
          </cell>
          <cell r="V700" t="str">
            <v>PREV</v>
          </cell>
          <cell r="W700" t="str">
            <v>PREV</v>
          </cell>
          <cell r="X700" t="str">
            <v>PREV</v>
          </cell>
          <cell r="Y700" t="str">
            <v>PREV</v>
          </cell>
          <cell r="Z700" t="str">
            <v>PREV</v>
          </cell>
          <cell r="AA700" t="str">
            <v>PREV</v>
          </cell>
          <cell r="AB700" t="str">
            <v>PREV</v>
          </cell>
          <cell r="AC700" t="str">
            <v>PREV</v>
          </cell>
          <cell r="AD700" t="str">
            <v>PREV</v>
          </cell>
          <cell r="AE700" t="str">
            <v>PREV</v>
          </cell>
          <cell r="AF700" t="str">
            <v>PREV</v>
          </cell>
          <cell r="AG700" t="str">
            <v>PREV</v>
          </cell>
          <cell r="AH700" t="str">
            <v>PREV</v>
          </cell>
          <cell r="AI700" t="str">
            <v>PREV</v>
          </cell>
          <cell r="AJ700" t="str">
            <v>PREV</v>
          </cell>
          <cell r="AK700" t="str">
            <v>PREV</v>
          </cell>
          <cell r="AL700" t="str">
            <v>PREV</v>
          </cell>
          <cell r="AM700" t="str">
            <v>PREV</v>
          </cell>
          <cell r="AN700" t="str">
            <v>PREV</v>
          </cell>
          <cell r="AO700" t="str">
            <v>PREV</v>
          </cell>
          <cell r="AP700" t="str">
            <v>PREV</v>
          </cell>
          <cell r="AQ700" t="str">
            <v>PREV</v>
          </cell>
          <cell r="AR700" t="str">
            <v>PREV</v>
          </cell>
          <cell r="AS700" t="str">
            <v>PREV</v>
          </cell>
          <cell r="AT700" t="str">
            <v>PREV</v>
          </cell>
          <cell r="AU700" t="str">
            <v>PREV</v>
          </cell>
          <cell r="AV700" t="str">
            <v>PREV</v>
          </cell>
          <cell r="AW700" t="str">
            <v>PREV</v>
          </cell>
          <cell r="AX700" t="str">
            <v>PREV</v>
          </cell>
          <cell r="AY700" t="str">
            <v>PREV</v>
          </cell>
          <cell r="AZ700" t="str">
            <v>PREV</v>
          </cell>
          <cell r="BA700" t="str">
            <v>PREV</v>
          </cell>
          <cell r="BB700" t="str">
            <v>PREV</v>
          </cell>
          <cell r="BC700" t="str">
            <v>PREV</v>
          </cell>
          <cell r="BD700" t="str">
            <v>PREV</v>
          </cell>
          <cell r="BE700" t="str">
            <v>PREV</v>
          </cell>
          <cell r="BF700" t="str">
            <v>PREV</v>
          </cell>
          <cell r="BG700">
            <v>0</v>
          </cell>
          <cell r="BH700" t="str">
            <v>PREV</v>
          </cell>
          <cell r="BI700" t="str">
            <v>PREV</v>
          </cell>
          <cell r="BJ700" t="str">
            <v>PREV</v>
          </cell>
          <cell r="BK700" t="str">
            <v>PREV</v>
          </cell>
          <cell r="BL700">
            <v>0</v>
          </cell>
          <cell r="BM700" t="str">
            <v>PREV</v>
          </cell>
          <cell r="BN700" t="str">
            <v>PREV</v>
          </cell>
          <cell r="BO700" t="str">
            <v>PREV</v>
          </cell>
          <cell r="BP700" t="str">
            <v>PREV</v>
          </cell>
          <cell r="BQ700" t="str">
            <v>PREV</v>
          </cell>
          <cell r="BR700" t="str">
            <v>PREV</v>
          </cell>
          <cell r="BS700" t="str">
            <v>PREV</v>
          </cell>
          <cell r="BT700" t="str">
            <v>PREV</v>
          </cell>
          <cell r="BU700" t="str">
            <v>PREV</v>
          </cell>
          <cell r="BV700" t="str">
            <v>PREV</v>
          </cell>
          <cell r="BW700" t="str">
            <v>PREV</v>
          </cell>
          <cell r="BX700" t="str">
            <v>PREV</v>
          </cell>
          <cell r="BY700" t="str">
            <v>PREV</v>
          </cell>
          <cell r="BZ700" t="str">
            <v>PREV</v>
          </cell>
          <cell r="CA700">
            <v>0</v>
          </cell>
          <cell r="CB700" t="str">
            <v>PREV</v>
          </cell>
          <cell r="CC700" t="str">
            <v>PREV</v>
          </cell>
          <cell r="CD700" t="str">
            <v>PREV</v>
          </cell>
          <cell r="CE700" t="str">
            <v>PREV</v>
          </cell>
          <cell r="CF700">
            <v>0</v>
          </cell>
          <cell r="CG700" t="str">
            <v>PREV</v>
          </cell>
          <cell r="CH700" t="str">
            <v>PREV</v>
          </cell>
          <cell r="CI700" t="str">
            <v>PREV</v>
          </cell>
          <cell r="CJ700" t="str">
            <v>PREV</v>
          </cell>
          <cell r="CK700" t="str">
            <v>PREV</v>
          </cell>
          <cell r="CL700" t="str">
            <v>PREV</v>
          </cell>
          <cell r="CM700" t="str">
            <v>PREV</v>
          </cell>
          <cell r="CN700" t="str">
            <v>PREV</v>
          </cell>
          <cell r="CO700" t="str">
            <v>PREV</v>
          </cell>
          <cell r="CP700" t="str">
            <v>PREV</v>
          </cell>
          <cell r="CQ700" t="str">
            <v>PREV</v>
          </cell>
          <cell r="CR700" t="str">
            <v>PREV</v>
          </cell>
          <cell r="CS700" t="str">
            <v>PREV</v>
          </cell>
          <cell r="CT700" t="str">
            <v>PREV</v>
          </cell>
          <cell r="CU700" t="str">
            <v>PREV</v>
          </cell>
          <cell r="CV700">
            <v>0</v>
          </cell>
          <cell r="CW700" t="str">
            <v>PREV</v>
          </cell>
          <cell r="CX700" t="str">
            <v>PREV</v>
          </cell>
          <cell r="CY700">
            <v>0</v>
          </cell>
          <cell r="CZ700" t="str">
            <v>PREV</v>
          </cell>
          <cell r="DA700" t="str">
            <v>PREV</v>
          </cell>
          <cell r="DB700" t="str">
            <v>PREV</v>
          </cell>
          <cell r="DC700" t="str">
            <v>PREV</v>
          </cell>
          <cell r="DD700" t="str">
            <v>PREV</v>
          </cell>
          <cell r="DE700" t="str">
            <v>PREV</v>
          </cell>
          <cell r="DF700" t="str">
            <v>PREV</v>
          </cell>
          <cell r="DG700" t="str">
            <v>PREV</v>
          </cell>
          <cell r="DH700" t="str">
            <v>PREV</v>
          </cell>
          <cell r="DI700" t="str">
            <v>PREV</v>
          </cell>
          <cell r="DJ700" t="str">
            <v>PREV</v>
          </cell>
          <cell r="DK700" t="str">
            <v>PREV</v>
          </cell>
          <cell r="DL700" t="str">
            <v>PREV</v>
          </cell>
          <cell r="DM700" t="str">
            <v>PREV</v>
          </cell>
          <cell r="DN700" t="str">
            <v>PREV</v>
          </cell>
          <cell r="DO700" t="str">
            <v>PREV</v>
          </cell>
          <cell r="DP700" t="str">
            <v>PREV</v>
          </cell>
          <cell r="DQ700" t="str">
            <v>PREV</v>
          </cell>
          <cell r="DR700" t="str">
            <v>PREV</v>
          </cell>
          <cell r="DS700" t="str">
            <v>PREV</v>
          </cell>
          <cell r="DT700" t="str">
            <v>PREV</v>
          </cell>
          <cell r="DU700" t="str">
            <v>PREV</v>
          </cell>
          <cell r="DV700" t="str">
            <v>PREV</v>
          </cell>
          <cell r="DW700" t="str">
            <v>PREV</v>
          </cell>
          <cell r="DX700" t="str">
            <v>PREV</v>
          </cell>
          <cell r="DY700" t="str">
            <v>PREV</v>
          </cell>
          <cell r="DZ700" t="str">
            <v>PREV</v>
          </cell>
          <cell r="EA700" t="str">
            <v>PREV</v>
          </cell>
          <cell r="EB700" t="str">
            <v>PREV</v>
          </cell>
          <cell r="EC700" t="str">
            <v>PREV</v>
          </cell>
          <cell r="ED700" t="str">
            <v>PREV</v>
          </cell>
          <cell r="EE700" t="str">
            <v>PREV</v>
          </cell>
          <cell r="EF700" t="str">
            <v>PREV</v>
          </cell>
          <cell r="EG700" t="str">
            <v>PREV</v>
          </cell>
          <cell r="EH700" t="str">
            <v>PREV</v>
          </cell>
          <cell r="EI700" t="str">
            <v>PREV</v>
          </cell>
          <cell r="EJ700" t="str">
            <v>PREV</v>
          </cell>
          <cell r="EK700" t="str">
            <v>PREV</v>
          </cell>
          <cell r="EL700" t="str">
            <v>PREV</v>
          </cell>
          <cell r="EM700" t="str">
            <v>PREV</v>
          </cell>
          <cell r="EN700" t="str">
            <v>PREV</v>
          </cell>
          <cell r="EO700" t="str">
            <v>PREV</v>
          </cell>
          <cell r="EP700" t="str">
            <v>PREV</v>
          </cell>
          <cell r="EQ700" t="str">
            <v>PREV</v>
          </cell>
          <cell r="ER700" t="str">
            <v>PREV</v>
          </cell>
          <cell r="ES700" t="str">
            <v>PREV</v>
          </cell>
          <cell r="ET700" t="str">
            <v>PREV</v>
          </cell>
          <cell r="EU700" t="str">
            <v>PREV</v>
          </cell>
          <cell r="EV700" t="str">
            <v>PREV</v>
          </cell>
          <cell r="EW700" t="str">
            <v>PREV</v>
          </cell>
          <cell r="EX700" t="str">
            <v>PREV</v>
          </cell>
          <cell r="EY700" t="str">
            <v>PREV</v>
          </cell>
          <cell r="EZ700" t="str">
            <v>PREV</v>
          </cell>
          <cell r="FA700" t="str">
            <v>PREV</v>
          </cell>
          <cell r="FB700" t="str">
            <v>PREV</v>
          </cell>
          <cell r="FC700" t="str">
            <v>PREV</v>
          </cell>
          <cell r="FD700" t="str">
            <v>PREV</v>
          </cell>
          <cell r="FE700" t="str">
            <v>PREV</v>
          </cell>
          <cell r="FF700" t="str">
            <v>PREV</v>
          </cell>
          <cell r="FG700" t="str">
            <v>PREV</v>
          </cell>
          <cell r="FH700" t="str">
            <v>PREV</v>
          </cell>
          <cell r="FI700" t="str">
            <v>PREV</v>
          </cell>
          <cell r="FJ700" t="str">
            <v>PREV</v>
          </cell>
          <cell r="FK700" t="str">
            <v>PREV</v>
          </cell>
          <cell r="FL700" t="str">
            <v>PREV</v>
          </cell>
          <cell r="FM700" t="str">
            <v>PREV</v>
          </cell>
          <cell r="FN700" t="str">
            <v>PREV</v>
          </cell>
          <cell r="FO700" t="str">
            <v>PREV</v>
          </cell>
          <cell r="FP700" t="str">
            <v>PREV</v>
          </cell>
          <cell r="FQ700" t="str">
            <v>PREV</v>
          </cell>
          <cell r="FR700" t="str">
            <v>PREV</v>
          </cell>
          <cell r="FS700" t="str">
            <v>PREV</v>
          </cell>
          <cell r="FT700" t="str">
            <v>PREV</v>
          </cell>
          <cell r="FU700" t="str">
            <v>PREV</v>
          </cell>
          <cell r="FV700" t="str">
            <v>PREV</v>
          </cell>
          <cell r="FW700" t="str">
            <v>PREV</v>
          </cell>
          <cell r="FX700" t="str">
            <v>PREV</v>
          </cell>
          <cell r="FY700" t="str">
            <v>PREV</v>
          </cell>
          <cell r="FZ700" t="str">
            <v>PREV</v>
          </cell>
          <cell r="GA700" t="str">
            <v>PREV</v>
          </cell>
          <cell r="GB700" t="str">
            <v>PREV</v>
          </cell>
          <cell r="GC700" t="str">
            <v>PREV</v>
          </cell>
          <cell r="GD700" t="str">
            <v>PREV</v>
          </cell>
          <cell r="GE700" t="str">
            <v>PREV</v>
          </cell>
          <cell r="GF700" t="str">
            <v>PREV</v>
          </cell>
          <cell r="GG700" t="str">
            <v>PREV</v>
          </cell>
          <cell r="GH700" t="str">
            <v>PREV</v>
          </cell>
          <cell r="GI700" t="str">
            <v>PREV</v>
          </cell>
          <cell r="GJ700" t="str">
            <v>PREV</v>
          </cell>
          <cell r="GK700" t="str">
            <v>PREV</v>
          </cell>
          <cell r="GL700" t="str">
            <v>PREV</v>
          </cell>
          <cell r="GM700" t="str">
            <v>PREV</v>
          </cell>
          <cell r="GN700" t="str">
            <v>PREV</v>
          </cell>
          <cell r="GO700" t="str">
            <v>PREV</v>
          </cell>
          <cell r="GP700" t="str">
            <v>PREV</v>
          </cell>
          <cell r="GQ700" t="str">
            <v>PREV</v>
          </cell>
          <cell r="GR700" t="str">
            <v>PREV</v>
          </cell>
          <cell r="GS700" t="str">
            <v>PREV</v>
          </cell>
          <cell r="GT700" t="str">
            <v>PREV</v>
          </cell>
          <cell r="GU700" t="str">
            <v>PREV</v>
          </cell>
          <cell r="GV700" t="str">
            <v>PREV</v>
          </cell>
          <cell r="GW700" t="str">
            <v>PREV</v>
          </cell>
          <cell r="GX700" t="str">
            <v>PREV</v>
          </cell>
          <cell r="GY700" t="str">
            <v>PREV</v>
          </cell>
          <cell r="GZ700" t="str">
            <v>PREV</v>
          </cell>
          <cell r="HA700" t="str">
            <v>PREV</v>
          </cell>
          <cell r="HB700" t="str">
            <v>PREV</v>
          </cell>
          <cell r="HC700" t="str">
            <v>PREV</v>
          </cell>
          <cell r="HD700" t="str">
            <v>PREV</v>
          </cell>
          <cell r="HE700" t="str">
            <v>PREV</v>
          </cell>
          <cell r="HF700">
            <v>0</v>
          </cell>
          <cell r="HG700">
            <v>0</v>
          </cell>
          <cell r="HH700">
            <v>0</v>
          </cell>
          <cell r="HI700" t="str">
            <v>PREV</v>
          </cell>
          <cell r="HJ700" t="str">
            <v>PREV</v>
          </cell>
          <cell r="HK700" t="str">
            <v>PREV</v>
          </cell>
          <cell r="HL700" t="str">
            <v>PREV</v>
          </cell>
          <cell r="HM700" t="str">
            <v>PREV</v>
          </cell>
          <cell r="HN700" t="str">
            <v>PREV</v>
          </cell>
          <cell r="HO700" t="str">
            <v>PREV</v>
          </cell>
          <cell r="HP700" t="str">
            <v>PREV</v>
          </cell>
          <cell r="HQ700" t="str">
            <v>PREV</v>
          </cell>
          <cell r="HR700" t="str">
            <v>PREV</v>
          </cell>
          <cell r="HS700" t="str">
            <v>PREV</v>
          </cell>
          <cell r="HT700" t="str">
            <v>PREV</v>
          </cell>
          <cell r="HU700" t="str">
            <v>PREV</v>
          </cell>
          <cell r="HV700" t="str">
            <v>PREV</v>
          </cell>
          <cell r="HW700" t="str">
            <v>PREV</v>
          </cell>
          <cell r="HX700" t="str">
            <v>PREV</v>
          </cell>
          <cell r="HY700" t="str">
            <v>PREV</v>
          </cell>
          <cell r="HZ700" t="str">
            <v>PREV</v>
          </cell>
          <cell r="IA700" t="str">
            <v>PREV</v>
          </cell>
          <cell r="IB700" t="str">
            <v>PREV</v>
          </cell>
          <cell r="IC700" t="str">
            <v>PREV</v>
          </cell>
          <cell r="ID700" t="str">
            <v>PREV</v>
          </cell>
          <cell r="IE700" t="str">
            <v>PREV</v>
          </cell>
          <cell r="IF700" t="str">
            <v>PREV</v>
          </cell>
          <cell r="IG700" t="str">
            <v>PREV</v>
          </cell>
          <cell r="IH700" t="str">
            <v>PREV</v>
          </cell>
          <cell r="II700" t="str">
            <v>PREV</v>
          </cell>
          <cell r="IJ700" t="str">
            <v>PREV</v>
          </cell>
          <cell r="IK700" t="str">
            <v>PREV</v>
          </cell>
          <cell r="IL700" t="str">
            <v>PREV</v>
          </cell>
          <cell r="IM700" t="str">
            <v>PREV</v>
          </cell>
          <cell r="IN700" t="str">
            <v>PREV</v>
          </cell>
          <cell r="IO700" t="str">
            <v>PREV</v>
          </cell>
          <cell r="IP700" t="str">
            <v>PREV</v>
          </cell>
          <cell r="IQ700" t="str">
            <v>PREV</v>
          </cell>
          <cell r="IR700" t="str">
            <v>PREV</v>
          </cell>
          <cell r="IS700" t="str">
            <v>PREV</v>
          </cell>
          <cell r="IT700" t="str">
            <v>PREV</v>
          </cell>
          <cell r="IU700" t="str">
            <v>PREV</v>
          </cell>
          <cell r="IV700" t="str">
            <v>PREV</v>
          </cell>
          <cell r="IW700" t="str">
            <v>PREV</v>
          </cell>
          <cell r="IX700" t="str">
            <v>PREV</v>
          </cell>
          <cell r="IY700" t="str">
            <v>PREV</v>
          </cell>
          <cell r="IZ700" t="str">
            <v>PREV</v>
          </cell>
          <cell r="JA700" t="str">
            <v>PREV</v>
          </cell>
          <cell r="JB700" t="str">
            <v>PREV</v>
          </cell>
          <cell r="JC700" t="str">
            <v>PREV</v>
          </cell>
          <cell r="JD700" t="str">
            <v>PREV</v>
          </cell>
          <cell r="JE700" t="str">
            <v>PREV</v>
          </cell>
          <cell r="JF700" t="str">
            <v>PREV</v>
          </cell>
          <cell r="JG700" t="str">
            <v>PREV</v>
          </cell>
          <cell r="JH700" t="str">
            <v>PREV</v>
          </cell>
          <cell r="JI700" t="str">
            <v>PREV</v>
          </cell>
          <cell r="JJ700" t="str">
            <v>PREV</v>
          </cell>
          <cell r="JK700" t="str">
            <v>PREV</v>
          </cell>
          <cell r="JL700" t="str">
            <v>PREV</v>
          </cell>
          <cell r="JM700" t="str">
            <v>PREV</v>
          </cell>
          <cell r="JN700" t="str">
            <v>PREV</v>
          </cell>
          <cell r="JO700" t="str">
            <v>PREV</v>
          </cell>
          <cell r="JP700" t="str">
            <v>PREV</v>
          </cell>
          <cell r="JQ700" t="str">
            <v>PREV</v>
          </cell>
          <cell r="JR700" t="str">
            <v>PREV</v>
          </cell>
          <cell r="JS700" t="str">
            <v>PREV</v>
          </cell>
          <cell r="JT700" t="str">
            <v>PREV</v>
          </cell>
          <cell r="JU700">
            <v>0</v>
          </cell>
          <cell r="JV700">
            <v>0</v>
          </cell>
          <cell r="JW700" t="str">
            <v>PREV</v>
          </cell>
          <cell r="JX700" t="str">
            <v>PREV</v>
          </cell>
          <cell r="JY700">
            <v>0</v>
          </cell>
          <cell r="JZ700" t="str">
            <v>PREV</v>
          </cell>
          <cell r="KA700" t="str">
            <v>PREV</v>
          </cell>
          <cell r="KB700" t="str">
            <v>PREV</v>
          </cell>
          <cell r="KC700" t="str">
            <v>PREV</v>
          </cell>
          <cell r="KD700" t="str">
            <v>PREV</v>
          </cell>
          <cell r="KE700" t="str">
            <v>PREV</v>
          </cell>
          <cell r="KF700" t="str">
            <v>PREV</v>
          </cell>
          <cell r="KG700" t="str">
            <v>PREV</v>
          </cell>
          <cell r="KH700" t="str">
            <v>PREV</v>
          </cell>
          <cell r="KI700" t="str">
            <v>PREV</v>
          </cell>
          <cell r="KJ700" t="str">
            <v>PREV</v>
          </cell>
          <cell r="KK700" t="str">
            <v>PREV</v>
          </cell>
          <cell r="KL700" t="str">
            <v>PREV</v>
          </cell>
          <cell r="KM700" t="str">
            <v>PREV</v>
          </cell>
          <cell r="KN700" t="str">
            <v>PREV</v>
          </cell>
          <cell r="KO700" t="str">
            <v>PREV</v>
          </cell>
          <cell r="KP700" t="str">
            <v>PREV</v>
          </cell>
          <cell r="KQ700" t="str">
            <v>PREV</v>
          </cell>
          <cell r="KR700" t="str">
            <v>PREV</v>
          </cell>
          <cell r="KS700" t="str">
            <v>PREV</v>
          </cell>
          <cell r="KT700" t="str">
            <v>PREV</v>
          </cell>
          <cell r="KU700" t="str">
            <v>PREV</v>
          </cell>
          <cell r="KV700" t="str">
            <v>PREV</v>
          </cell>
          <cell r="KW700" t="str">
            <v>PREV</v>
          </cell>
          <cell r="KX700" t="str">
            <v>PREV</v>
          </cell>
          <cell r="KY700" t="str">
            <v>PREV</v>
          </cell>
          <cell r="KZ700" t="str">
            <v>PREV</v>
          </cell>
          <cell r="LA700" t="str">
            <v>PREV</v>
          </cell>
          <cell r="LB700" t="str">
            <v>PREV</v>
          </cell>
          <cell r="LC700" t="str">
            <v>PREV</v>
          </cell>
          <cell r="LD700" t="str">
            <v>PREV</v>
          </cell>
          <cell r="LE700" t="str">
            <v>PREV</v>
          </cell>
          <cell r="LF700" t="str">
            <v>PREV</v>
          </cell>
          <cell r="LG700" t="str">
            <v>PREV</v>
          </cell>
          <cell r="LH700" t="str">
            <v>PREV</v>
          </cell>
          <cell r="LI700" t="str">
            <v>PREV</v>
          </cell>
          <cell r="LJ700" t="str">
            <v>PREV</v>
          </cell>
          <cell r="LK700" t="str">
            <v>PREV</v>
          </cell>
          <cell r="LL700" t="str">
            <v>PREV</v>
          </cell>
          <cell r="LM700" t="str">
            <v>PREV</v>
          </cell>
          <cell r="LN700" t="str">
            <v>PREV</v>
          </cell>
          <cell r="LO700" t="str">
            <v>PREV</v>
          </cell>
          <cell r="LP700" t="str">
            <v>PREV</v>
          </cell>
          <cell r="LQ700" t="str">
            <v>PREV</v>
          </cell>
        </row>
        <row r="701">
          <cell r="A701">
            <v>45627</v>
          </cell>
          <cell r="B701">
            <v>73</v>
          </cell>
          <cell r="C701" t="str">
            <v>CONS</v>
          </cell>
          <cell r="D701" t="str">
            <v>PREV</v>
          </cell>
          <cell r="E701" t="str">
            <v>PREV</v>
          </cell>
          <cell r="F701" t="str">
            <v>PREV</v>
          </cell>
          <cell r="G701" t="str">
            <v>PREV</v>
          </cell>
          <cell r="H701" t="str">
            <v>PREV</v>
          </cell>
          <cell r="I701" t="str">
            <v>PREV</v>
          </cell>
          <cell r="J701" t="str">
            <v>PREV</v>
          </cell>
          <cell r="K701" t="str">
            <v>PREV</v>
          </cell>
          <cell r="L701" t="str">
            <v>PREV</v>
          </cell>
          <cell r="M701" t="str">
            <v>PREV</v>
          </cell>
          <cell r="N701" t="str">
            <v>PREV</v>
          </cell>
          <cell r="O701" t="str">
            <v>PREV</v>
          </cell>
          <cell r="P701" t="str">
            <v>PREV</v>
          </cell>
          <cell r="Q701" t="str">
            <v>PREV</v>
          </cell>
          <cell r="R701" t="str">
            <v>PREV</v>
          </cell>
          <cell r="S701" t="str">
            <v>PREV</v>
          </cell>
          <cell r="T701" t="str">
            <v>PREV</v>
          </cell>
          <cell r="U701" t="str">
            <v>PREV</v>
          </cell>
          <cell r="V701" t="str">
            <v>PREV</v>
          </cell>
          <cell r="W701" t="str">
            <v>PREV</v>
          </cell>
          <cell r="X701" t="str">
            <v>PREV</v>
          </cell>
          <cell r="Y701" t="str">
            <v>PREV</v>
          </cell>
          <cell r="Z701" t="str">
            <v>PREV</v>
          </cell>
          <cell r="AA701" t="str">
            <v>PREV</v>
          </cell>
          <cell r="AB701" t="str">
            <v>PREV</v>
          </cell>
          <cell r="AC701" t="str">
            <v>PREV</v>
          </cell>
          <cell r="AD701" t="str">
            <v>PREV</v>
          </cell>
          <cell r="AE701" t="str">
            <v>PREV</v>
          </cell>
          <cell r="AF701" t="str">
            <v>PREV</v>
          </cell>
          <cell r="AG701" t="str">
            <v>PREV</v>
          </cell>
          <cell r="AH701" t="str">
            <v>PREV</v>
          </cell>
          <cell r="AI701" t="str">
            <v>PREV</v>
          </cell>
          <cell r="AJ701" t="str">
            <v>PREV</v>
          </cell>
          <cell r="AK701" t="str">
            <v>PREV</v>
          </cell>
          <cell r="AL701" t="str">
            <v>PREV</v>
          </cell>
          <cell r="AM701" t="str">
            <v>PREV</v>
          </cell>
          <cell r="AN701" t="str">
            <v>PREV</v>
          </cell>
          <cell r="AO701" t="str">
            <v>PREV</v>
          </cell>
          <cell r="AP701" t="str">
            <v>PREV</v>
          </cell>
          <cell r="AQ701" t="str">
            <v>PREV</v>
          </cell>
          <cell r="AR701" t="str">
            <v>PREV</v>
          </cell>
          <cell r="AS701" t="str">
            <v>PREV</v>
          </cell>
          <cell r="AT701" t="str">
            <v>PREV</v>
          </cell>
          <cell r="AU701" t="str">
            <v>PREV</v>
          </cell>
          <cell r="AV701" t="str">
            <v>PREV</v>
          </cell>
          <cell r="AW701" t="str">
            <v>PREV</v>
          </cell>
          <cell r="AX701" t="str">
            <v>PREV</v>
          </cell>
          <cell r="AY701" t="str">
            <v>PREV</v>
          </cell>
          <cell r="AZ701" t="str">
            <v>PREV</v>
          </cell>
          <cell r="BA701" t="str">
            <v>PREV</v>
          </cell>
          <cell r="BB701" t="str">
            <v>PREV</v>
          </cell>
          <cell r="BC701" t="str">
            <v>PREV</v>
          </cell>
          <cell r="BD701" t="str">
            <v>PREV</v>
          </cell>
          <cell r="BE701" t="str">
            <v>PREV</v>
          </cell>
          <cell r="BF701" t="str">
            <v>PREV</v>
          </cell>
          <cell r="BG701">
            <v>0</v>
          </cell>
          <cell r="BH701" t="str">
            <v>PREV</v>
          </cell>
          <cell r="BI701" t="str">
            <v>PREV</v>
          </cell>
          <cell r="BJ701" t="str">
            <v>PREV</v>
          </cell>
          <cell r="BK701" t="str">
            <v>PREV</v>
          </cell>
          <cell r="BL701">
            <v>0</v>
          </cell>
          <cell r="BM701" t="str">
            <v>PREV</v>
          </cell>
          <cell r="BN701" t="str">
            <v>PREV</v>
          </cell>
          <cell r="BO701" t="str">
            <v>PREV</v>
          </cell>
          <cell r="BP701" t="str">
            <v>PREV</v>
          </cell>
          <cell r="BQ701" t="str">
            <v>PREV</v>
          </cell>
          <cell r="BR701" t="str">
            <v>PREV</v>
          </cell>
          <cell r="BS701" t="str">
            <v>PREV</v>
          </cell>
          <cell r="BT701" t="str">
            <v>PREV</v>
          </cell>
          <cell r="BU701" t="str">
            <v>PREV</v>
          </cell>
          <cell r="BV701" t="str">
            <v>PREV</v>
          </cell>
          <cell r="BW701" t="str">
            <v>PREV</v>
          </cell>
          <cell r="BX701" t="str">
            <v>PREV</v>
          </cell>
          <cell r="BY701" t="str">
            <v>PREV</v>
          </cell>
          <cell r="BZ701" t="str">
            <v>PREV</v>
          </cell>
          <cell r="CA701">
            <v>0</v>
          </cell>
          <cell r="CB701" t="str">
            <v>PREV</v>
          </cell>
          <cell r="CC701" t="str">
            <v>PREV</v>
          </cell>
          <cell r="CD701" t="str">
            <v>PREV</v>
          </cell>
          <cell r="CE701" t="str">
            <v>PREV</v>
          </cell>
          <cell r="CF701">
            <v>0</v>
          </cell>
          <cell r="CG701" t="str">
            <v>PREV</v>
          </cell>
          <cell r="CH701" t="str">
            <v>PREV</v>
          </cell>
          <cell r="CI701" t="str">
            <v>PREV</v>
          </cell>
          <cell r="CJ701" t="str">
            <v>PREV</v>
          </cell>
          <cell r="CK701" t="str">
            <v>PREV</v>
          </cell>
          <cell r="CL701" t="str">
            <v>PREV</v>
          </cell>
          <cell r="CM701" t="str">
            <v>PREV</v>
          </cell>
          <cell r="CN701" t="str">
            <v>PREV</v>
          </cell>
          <cell r="CO701" t="str">
            <v>PREV</v>
          </cell>
          <cell r="CP701" t="str">
            <v>PREV</v>
          </cell>
          <cell r="CQ701" t="str">
            <v>PREV</v>
          </cell>
          <cell r="CR701" t="str">
            <v>PREV</v>
          </cell>
          <cell r="CS701" t="str">
            <v>PREV</v>
          </cell>
          <cell r="CT701" t="str">
            <v>PREV</v>
          </cell>
          <cell r="CU701" t="str">
            <v>PREV</v>
          </cell>
          <cell r="CV701">
            <v>0</v>
          </cell>
          <cell r="CW701" t="str">
            <v>PREV</v>
          </cell>
          <cell r="CX701" t="str">
            <v>PREV</v>
          </cell>
          <cell r="CY701">
            <v>0</v>
          </cell>
          <cell r="CZ701" t="str">
            <v>PREV</v>
          </cell>
          <cell r="DA701" t="str">
            <v>PREV</v>
          </cell>
          <cell r="DB701" t="str">
            <v>PREV</v>
          </cell>
          <cell r="DC701" t="str">
            <v>PREV</v>
          </cell>
          <cell r="DD701" t="str">
            <v>PREV</v>
          </cell>
          <cell r="DE701" t="str">
            <v>PREV</v>
          </cell>
          <cell r="DF701" t="str">
            <v>PREV</v>
          </cell>
          <cell r="DG701" t="str">
            <v>PREV</v>
          </cell>
          <cell r="DH701" t="str">
            <v>PREV</v>
          </cell>
          <cell r="DI701" t="str">
            <v>PREV</v>
          </cell>
          <cell r="DJ701" t="str">
            <v>PREV</v>
          </cell>
          <cell r="DK701" t="str">
            <v>PREV</v>
          </cell>
          <cell r="DL701" t="str">
            <v>PREV</v>
          </cell>
          <cell r="DM701" t="str">
            <v>PREV</v>
          </cell>
          <cell r="DN701" t="str">
            <v>PREV</v>
          </cell>
          <cell r="DO701" t="str">
            <v>PREV</v>
          </cell>
          <cell r="DP701" t="str">
            <v>PREV</v>
          </cell>
          <cell r="DQ701" t="str">
            <v>PREV</v>
          </cell>
          <cell r="DR701" t="str">
            <v>PREV</v>
          </cell>
          <cell r="DS701" t="str">
            <v>PREV</v>
          </cell>
          <cell r="DT701" t="str">
            <v>PREV</v>
          </cell>
          <cell r="DU701" t="str">
            <v>PREV</v>
          </cell>
          <cell r="DV701" t="str">
            <v>PREV</v>
          </cell>
          <cell r="DW701" t="str">
            <v>PREV</v>
          </cell>
          <cell r="DX701" t="str">
            <v>PREV</v>
          </cell>
          <cell r="DY701" t="str">
            <v>PREV</v>
          </cell>
          <cell r="DZ701" t="str">
            <v>PREV</v>
          </cell>
          <cell r="EA701" t="str">
            <v>PREV</v>
          </cell>
          <cell r="EB701" t="str">
            <v>PREV</v>
          </cell>
          <cell r="EC701" t="str">
            <v>PREV</v>
          </cell>
          <cell r="ED701" t="str">
            <v>PREV</v>
          </cell>
          <cell r="EE701" t="str">
            <v>PREV</v>
          </cell>
          <cell r="EF701" t="str">
            <v>PREV</v>
          </cell>
          <cell r="EG701" t="str">
            <v>PREV</v>
          </cell>
          <cell r="EH701" t="str">
            <v>PREV</v>
          </cell>
          <cell r="EI701" t="str">
            <v>PREV</v>
          </cell>
          <cell r="EJ701" t="str">
            <v>PREV</v>
          </cell>
          <cell r="EK701" t="str">
            <v>PREV</v>
          </cell>
          <cell r="EL701" t="str">
            <v>PREV</v>
          </cell>
          <cell r="EM701" t="str">
            <v>PREV</v>
          </cell>
          <cell r="EN701" t="str">
            <v>PREV</v>
          </cell>
          <cell r="EO701" t="str">
            <v>PREV</v>
          </cell>
          <cell r="EP701" t="str">
            <v>PREV</v>
          </cell>
          <cell r="EQ701" t="str">
            <v>PREV</v>
          </cell>
          <cell r="ER701" t="str">
            <v>PREV</v>
          </cell>
          <cell r="ES701" t="str">
            <v>PREV</v>
          </cell>
          <cell r="ET701" t="str">
            <v>PREV</v>
          </cell>
          <cell r="EU701" t="str">
            <v>PREV</v>
          </cell>
          <cell r="EV701" t="str">
            <v>PREV</v>
          </cell>
          <cell r="EW701" t="str">
            <v>PREV</v>
          </cell>
          <cell r="EX701" t="str">
            <v>PREV</v>
          </cell>
          <cell r="EY701" t="str">
            <v>PREV</v>
          </cell>
          <cell r="EZ701" t="str">
            <v>PREV</v>
          </cell>
          <cell r="FA701" t="str">
            <v>PREV</v>
          </cell>
          <cell r="FB701" t="str">
            <v>PREV</v>
          </cell>
          <cell r="FC701" t="str">
            <v>PREV</v>
          </cell>
          <cell r="FD701" t="str">
            <v>PREV</v>
          </cell>
          <cell r="FE701" t="str">
            <v>PREV</v>
          </cell>
          <cell r="FF701" t="str">
            <v>PREV</v>
          </cell>
          <cell r="FG701" t="str">
            <v>PREV</v>
          </cell>
          <cell r="FH701" t="str">
            <v>PREV</v>
          </cell>
          <cell r="FI701" t="str">
            <v>PREV</v>
          </cell>
          <cell r="FJ701" t="str">
            <v>PREV</v>
          </cell>
          <cell r="FK701" t="str">
            <v>PREV</v>
          </cell>
          <cell r="FL701" t="str">
            <v>PREV</v>
          </cell>
          <cell r="FM701" t="str">
            <v>PREV</v>
          </cell>
          <cell r="FN701" t="str">
            <v>PREV</v>
          </cell>
          <cell r="FO701" t="str">
            <v>PREV</v>
          </cell>
          <cell r="FP701" t="str">
            <v>PREV</v>
          </cell>
          <cell r="FQ701" t="str">
            <v>PREV</v>
          </cell>
          <cell r="FR701" t="str">
            <v>PREV</v>
          </cell>
          <cell r="FS701" t="str">
            <v>PREV</v>
          </cell>
          <cell r="FT701" t="str">
            <v>PREV</v>
          </cell>
          <cell r="FU701" t="str">
            <v>PREV</v>
          </cell>
          <cell r="FV701" t="str">
            <v>PREV</v>
          </cell>
          <cell r="FW701" t="str">
            <v>PREV</v>
          </cell>
          <cell r="FX701" t="str">
            <v>PREV</v>
          </cell>
          <cell r="FY701" t="str">
            <v>PREV</v>
          </cell>
          <cell r="FZ701" t="str">
            <v>PREV</v>
          </cell>
          <cell r="GA701" t="str">
            <v>PREV</v>
          </cell>
          <cell r="GB701" t="str">
            <v>PREV</v>
          </cell>
          <cell r="GC701" t="str">
            <v>PREV</v>
          </cell>
          <cell r="GD701" t="str">
            <v>PREV</v>
          </cell>
          <cell r="GE701" t="str">
            <v>PREV</v>
          </cell>
          <cell r="GF701" t="str">
            <v>PREV</v>
          </cell>
          <cell r="GG701" t="str">
            <v>PREV</v>
          </cell>
          <cell r="GH701" t="str">
            <v>PREV</v>
          </cell>
          <cell r="GI701" t="str">
            <v>PREV</v>
          </cell>
          <cell r="GJ701" t="str">
            <v>PREV</v>
          </cell>
          <cell r="GK701" t="str">
            <v>PREV</v>
          </cell>
          <cell r="GL701" t="str">
            <v>PREV</v>
          </cell>
          <cell r="GM701" t="str">
            <v>PREV</v>
          </cell>
          <cell r="GN701" t="str">
            <v>PREV</v>
          </cell>
          <cell r="GO701" t="str">
            <v>PREV</v>
          </cell>
          <cell r="GP701" t="str">
            <v>PREV</v>
          </cell>
          <cell r="GQ701" t="str">
            <v>PREV</v>
          </cell>
          <cell r="GR701" t="str">
            <v>PREV</v>
          </cell>
          <cell r="GS701" t="str">
            <v>PREV</v>
          </cell>
          <cell r="GT701" t="str">
            <v>PREV</v>
          </cell>
          <cell r="GU701" t="str">
            <v>PREV</v>
          </cell>
          <cell r="GV701" t="str">
            <v>PREV</v>
          </cell>
          <cell r="GW701" t="str">
            <v>PREV</v>
          </cell>
          <cell r="GX701" t="str">
            <v>PREV</v>
          </cell>
          <cell r="GY701" t="str">
            <v>PREV</v>
          </cell>
          <cell r="GZ701" t="str">
            <v>PREV</v>
          </cell>
          <cell r="HA701" t="str">
            <v>PREV</v>
          </cell>
          <cell r="HB701" t="str">
            <v>PREV</v>
          </cell>
          <cell r="HC701" t="str">
            <v>PREV</v>
          </cell>
          <cell r="HD701" t="str">
            <v>PREV</v>
          </cell>
          <cell r="HE701" t="str">
            <v>PREV</v>
          </cell>
          <cell r="HF701">
            <v>0</v>
          </cell>
          <cell r="HG701">
            <v>0</v>
          </cell>
          <cell r="HH701">
            <v>0</v>
          </cell>
          <cell r="HI701" t="str">
            <v>PREV</v>
          </cell>
          <cell r="HJ701" t="str">
            <v>PREV</v>
          </cell>
          <cell r="HK701" t="str">
            <v>PREV</v>
          </cell>
          <cell r="HL701" t="str">
            <v>PREV</v>
          </cell>
          <cell r="HM701" t="str">
            <v>PREV</v>
          </cell>
          <cell r="HN701" t="str">
            <v>PREV</v>
          </cell>
          <cell r="HO701" t="str">
            <v>PREV</v>
          </cell>
          <cell r="HP701" t="str">
            <v>PREV</v>
          </cell>
          <cell r="HQ701" t="str">
            <v>PREV</v>
          </cell>
          <cell r="HR701" t="str">
            <v>PREV</v>
          </cell>
          <cell r="HS701" t="str">
            <v>PREV</v>
          </cell>
          <cell r="HT701" t="str">
            <v>PREV</v>
          </cell>
          <cell r="HU701" t="str">
            <v>PREV</v>
          </cell>
          <cell r="HV701" t="str">
            <v>PREV</v>
          </cell>
          <cell r="HW701" t="str">
            <v>PREV</v>
          </cell>
          <cell r="HX701" t="str">
            <v>PREV</v>
          </cell>
          <cell r="HY701" t="str">
            <v>PREV</v>
          </cell>
          <cell r="HZ701" t="str">
            <v>PREV</v>
          </cell>
          <cell r="IA701" t="str">
            <v>PREV</v>
          </cell>
          <cell r="IB701" t="str">
            <v>PREV</v>
          </cell>
          <cell r="IC701" t="str">
            <v>PREV</v>
          </cell>
          <cell r="ID701" t="str">
            <v>PREV</v>
          </cell>
          <cell r="IE701" t="str">
            <v>PREV</v>
          </cell>
          <cell r="IF701" t="str">
            <v>PREV</v>
          </cell>
          <cell r="IG701" t="str">
            <v>PREV</v>
          </cell>
          <cell r="IH701" t="str">
            <v>PREV</v>
          </cell>
          <cell r="II701" t="str">
            <v>PREV</v>
          </cell>
          <cell r="IJ701" t="str">
            <v>PREV</v>
          </cell>
          <cell r="IK701" t="str">
            <v>PREV</v>
          </cell>
          <cell r="IL701" t="str">
            <v>PREV</v>
          </cell>
          <cell r="IM701" t="str">
            <v>PREV</v>
          </cell>
          <cell r="IN701" t="str">
            <v>PREV</v>
          </cell>
          <cell r="IO701" t="str">
            <v>PREV</v>
          </cell>
          <cell r="IP701" t="str">
            <v>PREV</v>
          </cell>
          <cell r="IQ701" t="str">
            <v>PREV</v>
          </cell>
          <cell r="IR701" t="str">
            <v>PREV</v>
          </cell>
          <cell r="IS701" t="str">
            <v>PREV</v>
          </cell>
          <cell r="IT701" t="str">
            <v>PREV</v>
          </cell>
          <cell r="IU701" t="str">
            <v>PREV</v>
          </cell>
          <cell r="IV701" t="str">
            <v>PREV</v>
          </cell>
          <cell r="IW701" t="str">
            <v>PREV</v>
          </cell>
          <cell r="IX701" t="str">
            <v>PREV</v>
          </cell>
          <cell r="IY701" t="str">
            <v>PREV</v>
          </cell>
          <cell r="IZ701" t="str">
            <v>PREV</v>
          </cell>
          <cell r="JA701" t="str">
            <v>PREV</v>
          </cell>
          <cell r="JB701" t="str">
            <v>PREV</v>
          </cell>
          <cell r="JC701" t="str">
            <v>PREV</v>
          </cell>
          <cell r="JD701" t="str">
            <v>PREV</v>
          </cell>
          <cell r="JE701" t="str">
            <v>PREV</v>
          </cell>
          <cell r="JF701" t="str">
            <v>PREV</v>
          </cell>
          <cell r="JG701" t="str">
            <v>PREV</v>
          </cell>
          <cell r="JH701" t="str">
            <v>PREV</v>
          </cell>
          <cell r="JI701" t="str">
            <v>PREV</v>
          </cell>
          <cell r="JJ701" t="str">
            <v>PREV</v>
          </cell>
          <cell r="JK701" t="str">
            <v>PREV</v>
          </cell>
          <cell r="JL701" t="str">
            <v>PREV</v>
          </cell>
          <cell r="JM701" t="str">
            <v>PREV</v>
          </cell>
          <cell r="JN701" t="str">
            <v>PREV</v>
          </cell>
          <cell r="JO701" t="str">
            <v>PREV</v>
          </cell>
          <cell r="JP701" t="str">
            <v>PREV</v>
          </cell>
          <cell r="JQ701" t="str">
            <v>PREV</v>
          </cell>
          <cell r="JR701" t="str">
            <v>PREV</v>
          </cell>
          <cell r="JS701" t="str">
            <v>PREV</v>
          </cell>
          <cell r="JT701" t="str">
            <v>PREV</v>
          </cell>
          <cell r="JU701">
            <v>0</v>
          </cell>
          <cell r="JV701">
            <v>0</v>
          </cell>
          <cell r="JW701" t="str">
            <v>PREV</v>
          </cell>
          <cell r="JX701" t="str">
            <v>PREV</v>
          </cell>
          <cell r="JY701">
            <v>0</v>
          </cell>
          <cell r="JZ701" t="str">
            <v>PREV</v>
          </cell>
          <cell r="KA701" t="str">
            <v>PREV</v>
          </cell>
          <cell r="KB701" t="str">
            <v>PREV</v>
          </cell>
          <cell r="KC701" t="str">
            <v>PREV</v>
          </cell>
          <cell r="KD701" t="str">
            <v>PREV</v>
          </cell>
          <cell r="KE701" t="str">
            <v>PREV</v>
          </cell>
          <cell r="KF701" t="str">
            <v>PREV</v>
          </cell>
          <cell r="KG701" t="str">
            <v>PREV</v>
          </cell>
          <cell r="KH701" t="str">
            <v>PREV</v>
          </cell>
          <cell r="KI701" t="str">
            <v>PREV</v>
          </cell>
          <cell r="KJ701" t="str">
            <v>PREV</v>
          </cell>
          <cell r="KK701" t="str">
            <v>PREV</v>
          </cell>
          <cell r="KL701" t="str">
            <v>PREV</v>
          </cell>
          <cell r="KM701" t="str">
            <v>PREV</v>
          </cell>
          <cell r="KN701" t="str">
            <v>PREV</v>
          </cell>
          <cell r="KO701" t="str">
            <v>PREV</v>
          </cell>
          <cell r="KP701" t="str">
            <v>PREV</v>
          </cell>
          <cell r="KQ701" t="str">
            <v>PREV</v>
          </cell>
          <cell r="KR701" t="str">
            <v>PREV</v>
          </cell>
          <cell r="KS701" t="str">
            <v>PREV</v>
          </cell>
          <cell r="KT701" t="str">
            <v>PREV</v>
          </cell>
          <cell r="KU701" t="str">
            <v>PREV</v>
          </cell>
          <cell r="KV701" t="str">
            <v>PREV</v>
          </cell>
          <cell r="KW701" t="str">
            <v>PREV</v>
          </cell>
          <cell r="KX701" t="str">
            <v>PREV</v>
          </cell>
          <cell r="KY701" t="str">
            <v>PREV</v>
          </cell>
          <cell r="KZ701" t="str">
            <v>PREV</v>
          </cell>
          <cell r="LA701" t="str">
            <v>PREV</v>
          </cell>
          <cell r="LB701" t="str">
            <v>PREV</v>
          </cell>
          <cell r="LC701" t="str">
            <v>PREV</v>
          </cell>
          <cell r="LD701" t="str">
            <v>PREV</v>
          </cell>
          <cell r="LE701" t="str">
            <v>PREV</v>
          </cell>
          <cell r="LF701" t="str">
            <v>PREV</v>
          </cell>
          <cell r="LG701" t="str">
            <v>PREV</v>
          </cell>
          <cell r="LH701" t="str">
            <v>PREV</v>
          </cell>
          <cell r="LI701" t="str">
            <v>PREV</v>
          </cell>
          <cell r="LJ701" t="str">
            <v>PREV</v>
          </cell>
          <cell r="LK701" t="str">
            <v>PREV</v>
          </cell>
          <cell r="LL701" t="str">
            <v>PREV</v>
          </cell>
          <cell r="LM701" t="str">
            <v>PREV</v>
          </cell>
          <cell r="LN701" t="str">
            <v>PREV</v>
          </cell>
          <cell r="LO701" t="str">
            <v>PREV</v>
          </cell>
          <cell r="LP701" t="str">
            <v>PREV</v>
          </cell>
          <cell r="LQ701" t="str">
            <v>PREV</v>
          </cell>
        </row>
        <row r="702">
          <cell r="A702">
            <v>45597</v>
          </cell>
          <cell r="B702">
            <v>74</v>
          </cell>
          <cell r="C702" t="str">
            <v>CONS</v>
          </cell>
          <cell r="D702" t="str">
            <v>PREV</v>
          </cell>
          <cell r="E702" t="str">
            <v>PREV</v>
          </cell>
          <cell r="F702" t="str">
            <v>PREV</v>
          </cell>
          <cell r="G702" t="str">
            <v>PREV</v>
          </cell>
          <cell r="H702" t="str">
            <v>PREV</v>
          </cell>
          <cell r="I702" t="str">
            <v>PREV</v>
          </cell>
          <cell r="J702" t="str">
            <v>PREV</v>
          </cell>
          <cell r="K702" t="str">
            <v>PREV</v>
          </cell>
          <cell r="L702" t="str">
            <v>PREV</v>
          </cell>
          <cell r="M702" t="str">
            <v>PREV</v>
          </cell>
          <cell r="N702" t="str">
            <v>PREV</v>
          </cell>
          <cell r="O702" t="str">
            <v>PREV</v>
          </cell>
          <cell r="P702" t="str">
            <v>PREV</v>
          </cell>
          <cell r="Q702" t="str">
            <v>PREV</v>
          </cell>
          <cell r="R702" t="str">
            <v>PREV</v>
          </cell>
          <cell r="S702" t="str">
            <v>PREV</v>
          </cell>
          <cell r="T702" t="str">
            <v>PREV</v>
          </cell>
          <cell r="U702" t="str">
            <v>PREV</v>
          </cell>
          <cell r="V702" t="str">
            <v>PREV</v>
          </cell>
          <cell r="W702" t="str">
            <v>PREV</v>
          </cell>
          <cell r="X702" t="str">
            <v>PREV</v>
          </cell>
          <cell r="Y702" t="str">
            <v>PREV</v>
          </cell>
          <cell r="Z702" t="str">
            <v>PREV</v>
          </cell>
          <cell r="AA702" t="str">
            <v>PREV</v>
          </cell>
          <cell r="AB702" t="str">
            <v>PREV</v>
          </cell>
          <cell r="AC702" t="str">
            <v>PREV</v>
          </cell>
          <cell r="AD702" t="str">
            <v>PREV</v>
          </cell>
          <cell r="AE702" t="str">
            <v>PREV</v>
          </cell>
          <cell r="AF702" t="str">
            <v>PREV</v>
          </cell>
          <cell r="AG702" t="str">
            <v>PREV</v>
          </cell>
          <cell r="AH702" t="str">
            <v>PREV</v>
          </cell>
          <cell r="AI702" t="str">
            <v>PREV</v>
          </cell>
          <cell r="AJ702" t="str">
            <v>PREV</v>
          </cell>
          <cell r="AK702" t="str">
            <v>PREV</v>
          </cell>
          <cell r="AL702" t="str">
            <v>PREV</v>
          </cell>
          <cell r="AM702" t="str">
            <v>PREV</v>
          </cell>
          <cell r="AN702" t="str">
            <v>PREV</v>
          </cell>
          <cell r="AO702" t="str">
            <v>PREV</v>
          </cell>
          <cell r="AP702" t="str">
            <v>PREV</v>
          </cell>
          <cell r="AQ702" t="str">
            <v>PREV</v>
          </cell>
          <cell r="AR702" t="str">
            <v>PREV</v>
          </cell>
          <cell r="AS702" t="str">
            <v>PREV</v>
          </cell>
          <cell r="AT702" t="str">
            <v>PREV</v>
          </cell>
          <cell r="AU702" t="str">
            <v>PREV</v>
          </cell>
          <cell r="AV702" t="str">
            <v>PREV</v>
          </cell>
          <cell r="AW702" t="str">
            <v>PREV</v>
          </cell>
          <cell r="AX702" t="str">
            <v>PREV</v>
          </cell>
          <cell r="AY702" t="str">
            <v>PREV</v>
          </cell>
          <cell r="AZ702" t="str">
            <v>PREV</v>
          </cell>
          <cell r="BA702" t="str">
            <v>PREV</v>
          </cell>
          <cell r="BB702" t="str">
            <v>PREV</v>
          </cell>
          <cell r="BC702" t="str">
            <v>PREV</v>
          </cell>
          <cell r="BD702" t="str">
            <v>PREV</v>
          </cell>
          <cell r="BE702" t="str">
            <v>PREV</v>
          </cell>
          <cell r="BF702" t="str">
            <v>PREV</v>
          </cell>
          <cell r="BG702">
            <v>0</v>
          </cell>
          <cell r="BH702" t="str">
            <v>PREV</v>
          </cell>
          <cell r="BI702" t="str">
            <v>PREV</v>
          </cell>
          <cell r="BJ702" t="str">
            <v>PREV</v>
          </cell>
          <cell r="BK702" t="str">
            <v>PREV</v>
          </cell>
          <cell r="BL702">
            <v>0</v>
          </cell>
          <cell r="BM702" t="str">
            <v>PREV</v>
          </cell>
          <cell r="BN702" t="str">
            <v>PREV</v>
          </cell>
          <cell r="BO702" t="str">
            <v>PREV</v>
          </cell>
          <cell r="BP702" t="str">
            <v>PREV</v>
          </cell>
          <cell r="BQ702" t="str">
            <v>PREV</v>
          </cell>
          <cell r="BR702" t="str">
            <v>PREV</v>
          </cell>
          <cell r="BS702" t="str">
            <v>PREV</v>
          </cell>
          <cell r="BT702" t="str">
            <v>PREV</v>
          </cell>
          <cell r="BU702" t="str">
            <v>PREV</v>
          </cell>
          <cell r="BV702" t="str">
            <v>PREV</v>
          </cell>
          <cell r="BW702" t="str">
            <v>PREV</v>
          </cell>
          <cell r="BX702" t="str">
            <v>PREV</v>
          </cell>
          <cell r="BY702" t="str">
            <v>PREV</v>
          </cell>
          <cell r="BZ702" t="str">
            <v>PREV</v>
          </cell>
          <cell r="CA702">
            <v>0</v>
          </cell>
          <cell r="CB702" t="str">
            <v>PREV</v>
          </cell>
          <cell r="CC702" t="str">
            <v>PREV</v>
          </cell>
          <cell r="CD702" t="str">
            <v>PREV</v>
          </cell>
          <cell r="CE702" t="str">
            <v>PREV</v>
          </cell>
          <cell r="CF702">
            <v>0</v>
          </cell>
          <cell r="CG702" t="str">
            <v>PREV</v>
          </cell>
          <cell r="CH702" t="str">
            <v>PREV</v>
          </cell>
          <cell r="CI702" t="str">
            <v>PREV</v>
          </cell>
          <cell r="CJ702" t="str">
            <v>PREV</v>
          </cell>
          <cell r="CK702" t="str">
            <v>PREV</v>
          </cell>
          <cell r="CL702" t="str">
            <v>PREV</v>
          </cell>
          <cell r="CM702" t="str">
            <v>PREV</v>
          </cell>
          <cell r="CN702" t="str">
            <v>PREV</v>
          </cell>
          <cell r="CO702" t="str">
            <v>PREV</v>
          </cell>
          <cell r="CP702" t="str">
            <v>PREV</v>
          </cell>
          <cell r="CQ702" t="str">
            <v>PREV</v>
          </cell>
          <cell r="CR702" t="str">
            <v>PREV</v>
          </cell>
          <cell r="CS702" t="str">
            <v>PREV</v>
          </cell>
          <cell r="CT702" t="str">
            <v>PREV</v>
          </cell>
          <cell r="CU702" t="str">
            <v>PREV</v>
          </cell>
          <cell r="CV702">
            <v>0</v>
          </cell>
          <cell r="CW702" t="str">
            <v>PREV</v>
          </cell>
          <cell r="CX702" t="str">
            <v>PREV</v>
          </cell>
          <cell r="CY702">
            <v>0</v>
          </cell>
          <cell r="CZ702" t="str">
            <v>PREV</v>
          </cell>
          <cell r="DA702" t="str">
            <v>PREV</v>
          </cell>
          <cell r="DB702" t="str">
            <v>PREV</v>
          </cell>
          <cell r="DC702" t="str">
            <v>PREV</v>
          </cell>
          <cell r="DD702" t="str">
            <v>PREV</v>
          </cell>
          <cell r="DE702" t="str">
            <v>PREV</v>
          </cell>
          <cell r="DF702" t="str">
            <v>PREV</v>
          </cell>
          <cell r="DG702" t="str">
            <v>PREV</v>
          </cell>
          <cell r="DH702" t="str">
            <v>PREV</v>
          </cell>
          <cell r="DI702" t="str">
            <v>PREV</v>
          </cell>
          <cell r="DJ702" t="str">
            <v>PREV</v>
          </cell>
          <cell r="DK702" t="str">
            <v>PREV</v>
          </cell>
          <cell r="DL702" t="str">
            <v>PREV</v>
          </cell>
          <cell r="DM702" t="str">
            <v>PREV</v>
          </cell>
          <cell r="DN702" t="str">
            <v>PREV</v>
          </cell>
          <cell r="DO702" t="str">
            <v>PREV</v>
          </cell>
          <cell r="DP702" t="str">
            <v>PREV</v>
          </cell>
          <cell r="DQ702" t="str">
            <v>PREV</v>
          </cell>
          <cell r="DR702" t="str">
            <v>PREV</v>
          </cell>
          <cell r="DS702" t="str">
            <v>PREV</v>
          </cell>
          <cell r="DT702" t="str">
            <v>PREV</v>
          </cell>
          <cell r="DU702" t="str">
            <v>PREV</v>
          </cell>
          <cell r="DV702" t="str">
            <v>PREV</v>
          </cell>
          <cell r="DW702" t="str">
            <v>PREV</v>
          </cell>
          <cell r="DX702" t="str">
            <v>PREV</v>
          </cell>
          <cell r="DY702" t="str">
            <v>PREV</v>
          </cell>
          <cell r="DZ702" t="str">
            <v>PREV</v>
          </cell>
          <cell r="EA702" t="str">
            <v>PREV</v>
          </cell>
          <cell r="EB702" t="str">
            <v>PREV</v>
          </cell>
          <cell r="EC702" t="str">
            <v>PREV</v>
          </cell>
          <cell r="ED702" t="str">
            <v>PREV</v>
          </cell>
          <cell r="EE702" t="str">
            <v>PREV</v>
          </cell>
          <cell r="EF702" t="str">
            <v>PREV</v>
          </cell>
          <cell r="EG702" t="str">
            <v>PREV</v>
          </cell>
          <cell r="EH702" t="str">
            <v>PREV</v>
          </cell>
          <cell r="EI702" t="str">
            <v>PREV</v>
          </cell>
          <cell r="EJ702" t="str">
            <v>PREV</v>
          </cell>
          <cell r="EK702" t="str">
            <v>PREV</v>
          </cell>
          <cell r="EL702" t="str">
            <v>PREV</v>
          </cell>
          <cell r="EM702" t="str">
            <v>PREV</v>
          </cell>
          <cell r="EN702" t="str">
            <v>PREV</v>
          </cell>
          <cell r="EO702" t="str">
            <v>PREV</v>
          </cell>
          <cell r="EP702" t="str">
            <v>PREV</v>
          </cell>
          <cell r="EQ702" t="str">
            <v>PREV</v>
          </cell>
          <cell r="ER702" t="str">
            <v>PREV</v>
          </cell>
          <cell r="ES702" t="str">
            <v>PREV</v>
          </cell>
          <cell r="ET702" t="str">
            <v>PREV</v>
          </cell>
          <cell r="EU702" t="str">
            <v>PREV</v>
          </cell>
          <cell r="EV702" t="str">
            <v>PREV</v>
          </cell>
          <cell r="EW702" t="str">
            <v>PREV</v>
          </cell>
          <cell r="EX702" t="str">
            <v>PREV</v>
          </cell>
          <cell r="EY702" t="str">
            <v>PREV</v>
          </cell>
          <cell r="EZ702" t="str">
            <v>PREV</v>
          </cell>
          <cell r="FA702" t="str">
            <v>PREV</v>
          </cell>
          <cell r="FB702" t="str">
            <v>PREV</v>
          </cell>
          <cell r="FC702" t="str">
            <v>PREV</v>
          </cell>
          <cell r="FD702" t="str">
            <v>PREV</v>
          </cell>
          <cell r="FE702" t="str">
            <v>PREV</v>
          </cell>
          <cell r="FF702" t="str">
            <v>PREV</v>
          </cell>
          <cell r="FG702" t="str">
            <v>PREV</v>
          </cell>
          <cell r="FH702" t="str">
            <v>PREV</v>
          </cell>
          <cell r="FI702" t="str">
            <v>PREV</v>
          </cell>
          <cell r="FJ702" t="str">
            <v>PREV</v>
          </cell>
          <cell r="FK702" t="str">
            <v>PREV</v>
          </cell>
          <cell r="FL702" t="str">
            <v>PREV</v>
          </cell>
          <cell r="FM702" t="str">
            <v>PREV</v>
          </cell>
          <cell r="FN702" t="str">
            <v>PREV</v>
          </cell>
          <cell r="FO702" t="str">
            <v>PREV</v>
          </cell>
          <cell r="FP702" t="str">
            <v>PREV</v>
          </cell>
          <cell r="FQ702" t="str">
            <v>PREV</v>
          </cell>
          <cell r="FR702" t="str">
            <v>PREV</v>
          </cell>
          <cell r="FS702" t="str">
            <v>PREV</v>
          </cell>
          <cell r="FT702" t="str">
            <v>PREV</v>
          </cell>
          <cell r="FU702" t="str">
            <v>PREV</v>
          </cell>
          <cell r="FV702" t="str">
            <v>PREV</v>
          </cell>
          <cell r="FW702" t="str">
            <v>PREV</v>
          </cell>
          <cell r="FX702" t="str">
            <v>PREV</v>
          </cell>
          <cell r="FY702" t="str">
            <v>PREV</v>
          </cell>
          <cell r="FZ702" t="str">
            <v>PREV</v>
          </cell>
          <cell r="GA702" t="str">
            <v>PREV</v>
          </cell>
          <cell r="GB702" t="str">
            <v>PREV</v>
          </cell>
          <cell r="GC702" t="str">
            <v>PREV</v>
          </cell>
          <cell r="GD702" t="str">
            <v>PREV</v>
          </cell>
          <cell r="GE702" t="str">
            <v>PREV</v>
          </cell>
          <cell r="GF702" t="str">
            <v>PREV</v>
          </cell>
          <cell r="GG702" t="str">
            <v>PREV</v>
          </cell>
          <cell r="GH702" t="str">
            <v>PREV</v>
          </cell>
          <cell r="GI702" t="str">
            <v>PREV</v>
          </cell>
          <cell r="GJ702" t="str">
            <v>PREV</v>
          </cell>
          <cell r="GK702" t="str">
            <v>PREV</v>
          </cell>
          <cell r="GL702" t="str">
            <v>PREV</v>
          </cell>
          <cell r="GM702" t="str">
            <v>PREV</v>
          </cell>
          <cell r="GN702" t="str">
            <v>PREV</v>
          </cell>
          <cell r="GO702" t="str">
            <v>PREV</v>
          </cell>
          <cell r="GP702" t="str">
            <v>PREV</v>
          </cell>
          <cell r="GQ702" t="str">
            <v>PREV</v>
          </cell>
          <cell r="GR702" t="str">
            <v>PREV</v>
          </cell>
          <cell r="GS702" t="str">
            <v>PREV</v>
          </cell>
          <cell r="GT702" t="str">
            <v>PREV</v>
          </cell>
          <cell r="GU702" t="str">
            <v>PREV</v>
          </cell>
          <cell r="GV702" t="str">
            <v>PREV</v>
          </cell>
          <cell r="GW702" t="str">
            <v>PREV</v>
          </cell>
          <cell r="GX702" t="str">
            <v>PREV</v>
          </cell>
          <cell r="GY702" t="str">
            <v>PREV</v>
          </cell>
          <cell r="GZ702" t="str">
            <v>PREV</v>
          </cell>
          <cell r="HA702" t="str">
            <v>PREV</v>
          </cell>
          <cell r="HB702" t="str">
            <v>PREV</v>
          </cell>
          <cell r="HC702" t="str">
            <v>PREV</v>
          </cell>
          <cell r="HD702" t="str">
            <v>PREV</v>
          </cell>
          <cell r="HE702" t="str">
            <v>PREV</v>
          </cell>
          <cell r="HF702">
            <v>0</v>
          </cell>
          <cell r="HG702">
            <v>0</v>
          </cell>
          <cell r="HH702">
            <v>0</v>
          </cell>
          <cell r="HI702" t="str">
            <v>PREV</v>
          </cell>
          <cell r="HJ702" t="str">
            <v>PREV</v>
          </cell>
          <cell r="HK702" t="str">
            <v>PREV</v>
          </cell>
          <cell r="HL702" t="str">
            <v>PREV</v>
          </cell>
          <cell r="HM702" t="str">
            <v>PREV</v>
          </cell>
          <cell r="HN702" t="str">
            <v>PREV</v>
          </cell>
          <cell r="HO702" t="str">
            <v>PREV</v>
          </cell>
          <cell r="HP702" t="str">
            <v>PREV</v>
          </cell>
          <cell r="HQ702" t="str">
            <v>PREV</v>
          </cell>
          <cell r="HR702" t="str">
            <v>PREV</v>
          </cell>
          <cell r="HS702" t="str">
            <v>PREV</v>
          </cell>
          <cell r="HT702" t="str">
            <v>PREV</v>
          </cell>
          <cell r="HU702" t="str">
            <v>PREV</v>
          </cell>
          <cell r="HV702" t="str">
            <v>PREV</v>
          </cell>
          <cell r="HW702" t="str">
            <v>PREV</v>
          </cell>
          <cell r="HX702" t="str">
            <v>PREV</v>
          </cell>
          <cell r="HY702" t="str">
            <v>PREV</v>
          </cell>
          <cell r="HZ702" t="str">
            <v>PREV</v>
          </cell>
          <cell r="IA702" t="str">
            <v>PREV</v>
          </cell>
          <cell r="IB702" t="str">
            <v>PREV</v>
          </cell>
          <cell r="IC702" t="str">
            <v>PREV</v>
          </cell>
          <cell r="ID702" t="str">
            <v>PREV</v>
          </cell>
          <cell r="IE702" t="str">
            <v>PREV</v>
          </cell>
          <cell r="IF702" t="str">
            <v>PREV</v>
          </cell>
          <cell r="IG702" t="str">
            <v>PREV</v>
          </cell>
          <cell r="IH702" t="str">
            <v>PREV</v>
          </cell>
          <cell r="II702" t="str">
            <v>PREV</v>
          </cell>
          <cell r="IJ702" t="str">
            <v>PREV</v>
          </cell>
          <cell r="IK702" t="str">
            <v>PREV</v>
          </cell>
          <cell r="IL702" t="str">
            <v>PREV</v>
          </cell>
          <cell r="IM702" t="str">
            <v>PREV</v>
          </cell>
          <cell r="IN702" t="str">
            <v>PREV</v>
          </cell>
          <cell r="IO702" t="str">
            <v>PREV</v>
          </cell>
          <cell r="IP702" t="str">
            <v>PREV</v>
          </cell>
          <cell r="IQ702" t="str">
            <v>PREV</v>
          </cell>
          <cell r="IR702" t="str">
            <v>PREV</v>
          </cell>
          <cell r="IS702" t="str">
            <v>PREV</v>
          </cell>
          <cell r="IT702" t="str">
            <v>PREV</v>
          </cell>
          <cell r="IU702" t="str">
            <v>PREV</v>
          </cell>
          <cell r="IV702" t="str">
            <v>PREV</v>
          </cell>
          <cell r="IW702" t="str">
            <v>PREV</v>
          </cell>
          <cell r="IX702" t="str">
            <v>PREV</v>
          </cell>
          <cell r="IY702" t="str">
            <v>PREV</v>
          </cell>
          <cell r="IZ702" t="str">
            <v>PREV</v>
          </cell>
          <cell r="JA702" t="str">
            <v>PREV</v>
          </cell>
          <cell r="JB702" t="str">
            <v>PREV</v>
          </cell>
          <cell r="JC702" t="str">
            <v>PREV</v>
          </cell>
          <cell r="JD702" t="str">
            <v>PREV</v>
          </cell>
          <cell r="JE702" t="str">
            <v>PREV</v>
          </cell>
          <cell r="JF702" t="str">
            <v>PREV</v>
          </cell>
          <cell r="JG702" t="str">
            <v>PREV</v>
          </cell>
          <cell r="JH702" t="str">
            <v>PREV</v>
          </cell>
          <cell r="JI702" t="str">
            <v>PREV</v>
          </cell>
          <cell r="JJ702" t="str">
            <v>PREV</v>
          </cell>
          <cell r="JK702" t="str">
            <v>PREV</v>
          </cell>
          <cell r="JL702" t="str">
            <v>PREV</v>
          </cell>
          <cell r="JM702" t="str">
            <v>PREV</v>
          </cell>
          <cell r="JN702" t="str">
            <v>PREV</v>
          </cell>
          <cell r="JO702" t="str">
            <v>PREV</v>
          </cell>
          <cell r="JP702" t="str">
            <v>PREV</v>
          </cell>
          <cell r="JQ702" t="str">
            <v>PREV</v>
          </cell>
          <cell r="JR702" t="str">
            <v>PREV</v>
          </cell>
          <cell r="JS702" t="str">
            <v>PREV</v>
          </cell>
          <cell r="JT702" t="str">
            <v>PREV</v>
          </cell>
          <cell r="JU702">
            <v>0</v>
          </cell>
          <cell r="JV702">
            <v>0</v>
          </cell>
          <cell r="JW702" t="str">
            <v>PREV</v>
          </cell>
          <cell r="JX702" t="str">
            <v>PREV</v>
          </cell>
          <cell r="JY702">
            <v>0</v>
          </cell>
          <cell r="JZ702" t="str">
            <v>PREV</v>
          </cell>
          <cell r="KA702" t="str">
            <v>PREV</v>
          </cell>
          <cell r="KB702" t="str">
            <v>PREV</v>
          </cell>
          <cell r="KC702" t="str">
            <v>PREV</v>
          </cell>
          <cell r="KD702" t="str">
            <v>PREV</v>
          </cell>
          <cell r="KE702" t="str">
            <v>PREV</v>
          </cell>
          <cell r="KF702" t="str">
            <v>PREV</v>
          </cell>
          <cell r="KG702" t="str">
            <v>PREV</v>
          </cell>
          <cell r="KH702" t="str">
            <v>PREV</v>
          </cell>
          <cell r="KI702" t="str">
            <v>PREV</v>
          </cell>
          <cell r="KJ702" t="str">
            <v>PREV</v>
          </cell>
          <cell r="KK702" t="str">
            <v>PREV</v>
          </cell>
          <cell r="KL702" t="str">
            <v>PREV</v>
          </cell>
          <cell r="KM702" t="str">
            <v>PREV</v>
          </cell>
          <cell r="KN702" t="str">
            <v>PREV</v>
          </cell>
          <cell r="KO702" t="str">
            <v>PREV</v>
          </cell>
          <cell r="KP702" t="str">
            <v>PREV</v>
          </cell>
          <cell r="KQ702" t="str">
            <v>PREV</v>
          </cell>
          <cell r="KR702" t="str">
            <v>PREV</v>
          </cell>
          <cell r="KS702" t="str">
            <v>PREV</v>
          </cell>
          <cell r="KT702" t="str">
            <v>PREV</v>
          </cell>
          <cell r="KU702" t="str">
            <v>PREV</v>
          </cell>
          <cell r="KV702" t="str">
            <v>PREV</v>
          </cell>
          <cell r="KW702" t="str">
            <v>PREV</v>
          </cell>
          <cell r="KX702" t="str">
            <v>PREV</v>
          </cell>
          <cell r="KY702" t="str">
            <v>PREV</v>
          </cell>
          <cell r="KZ702" t="str">
            <v>PREV</v>
          </cell>
          <cell r="LA702" t="str">
            <v>PREV</v>
          </cell>
          <cell r="LB702" t="str">
            <v>PREV</v>
          </cell>
          <cell r="LC702" t="str">
            <v>PREV</v>
          </cell>
          <cell r="LD702" t="str">
            <v>PREV</v>
          </cell>
          <cell r="LE702" t="str">
            <v>PREV</v>
          </cell>
          <cell r="LF702" t="str">
            <v>PREV</v>
          </cell>
          <cell r="LG702" t="str">
            <v>PREV</v>
          </cell>
          <cell r="LH702" t="str">
            <v>PREV</v>
          </cell>
          <cell r="LI702" t="str">
            <v>PREV</v>
          </cell>
          <cell r="LJ702" t="str">
            <v>PREV</v>
          </cell>
          <cell r="LK702" t="str">
            <v>PREV</v>
          </cell>
          <cell r="LL702" t="str">
            <v>PREV</v>
          </cell>
          <cell r="LM702" t="str">
            <v>PREV</v>
          </cell>
          <cell r="LN702" t="str">
            <v>PREV</v>
          </cell>
          <cell r="LO702" t="str">
            <v>PREV</v>
          </cell>
          <cell r="LP702" t="str">
            <v>PREV</v>
          </cell>
          <cell r="LQ702" t="str">
            <v>PREV</v>
          </cell>
        </row>
        <row r="703">
          <cell r="A703">
            <v>45566</v>
          </cell>
          <cell r="B703">
            <v>75</v>
          </cell>
          <cell r="C703" t="str">
            <v>CONS</v>
          </cell>
          <cell r="D703" t="str">
            <v>PREV</v>
          </cell>
          <cell r="E703" t="str">
            <v>PREV</v>
          </cell>
          <cell r="F703" t="str">
            <v>PREV</v>
          </cell>
          <cell r="G703" t="str">
            <v>PREV</v>
          </cell>
          <cell r="H703" t="str">
            <v>PREV</v>
          </cell>
          <cell r="I703" t="str">
            <v>PREV</v>
          </cell>
          <cell r="J703" t="str">
            <v>PREV</v>
          </cell>
          <cell r="K703" t="str">
            <v>PREV</v>
          </cell>
          <cell r="L703" t="str">
            <v>PREV</v>
          </cell>
          <cell r="M703" t="str">
            <v>PREV</v>
          </cell>
          <cell r="N703" t="str">
            <v>PREV</v>
          </cell>
          <cell r="O703" t="str">
            <v>PREV</v>
          </cell>
          <cell r="P703" t="str">
            <v>PREV</v>
          </cell>
          <cell r="Q703" t="str">
            <v>PREV</v>
          </cell>
          <cell r="R703" t="str">
            <v>PREV</v>
          </cell>
          <cell r="S703" t="str">
            <v>PREV</v>
          </cell>
          <cell r="T703" t="str">
            <v>PREV</v>
          </cell>
          <cell r="U703" t="str">
            <v>PREV</v>
          </cell>
          <cell r="V703" t="str">
            <v>PREV</v>
          </cell>
          <cell r="W703" t="str">
            <v>PREV</v>
          </cell>
          <cell r="X703" t="str">
            <v>PREV</v>
          </cell>
          <cell r="Y703" t="str">
            <v>PREV</v>
          </cell>
          <cell r="Z703" t="str">
            <v>PREV</v>
          </cell>
          <cell r="AA703" t="str">
            <v>PREV</v>
          </cell>
          <cell r="AB703" t="str">
            <v>PREV</v>
          </cell>
          <cell r="AC703" t="str">
            <v>PREV</v>
          </cell>
          <cell r="AD703" t="str">
            <v>PREV</v>
          </cell>
          <cell r="AE703" t="str">
            <v>PREV</v>
          </cell>
          <cell r="AF703" t="str">
            <v>PREV</v>
          </cell>
          <cell r="AG703" t="str">
            <v>PREV</v>
          </cell>
          <cell r="AH703" t="str">
            <v>PREV</v>
          </cell>
          <cell r="AI703" t="str">
            <v>PREV</v>
          </cell>
          <cell r="AJ703" t="str">
            <v>PREV</v>
          </cell>
          <cell r="AK703" t="str">
            <v>PREV</v>
          </cell>
          <cell r="AL703" t="str">
            <v>PREV</v>
          </cell>
          <cell r="AM703" t="str">
            <v>PREV</v>
          </cell>
          <cell r="AN703" t="str">
            <v>PREV</v>
          </cell>
          <cell r="AO703" t="str">
            <v>PREV</v>
          </cell>
          <cell r="AP703" t="str">
            <v>PREV</v>
          </cell>
          <cell r="AQ703" t="str">
            <v>PREV</v>
          </cell>
          <cell r="AR703" t="str">
            <v>PREV</v>
          </cell>
          <cell r="AS703" t="str">
            <v>PREV</v>
          </cell>
          <cell r="AT703" t="str">
            <v>PREV</v>
          </cell>
          <cell r="AU703" t="str">
            <v>PREV</v>
          </cell>
          <cell r="AV703" t="str">
            <v>PREV</v>
          </cell>
          <cell r="AW703" t="str">
            <v>PREV</v>
          </cell>
          <cell r="AX703" t="str">
            <v>PREV</v>
          </cell>
          <cell r="AY703" t="str">
            <v>PREV</v>
          </cell>
          <cell r="AZ703" t="str">
            <v>PREV</v>
          </cell>
          <cell r="BA703" t="str">
            <v>PREV</v>
          </cell>
          <cell r="BB703" t="str">
            <v>PREV</v>
          </cell>
          <cell r="BC703" t="str">
            <v>PREV</v>
          </cell>
          <cell r="BD703" t="str">
            <v>PREV</v>
          </cell>
          <cell r="BE703" t="str">
            <v>PREV</v>
          </cell>
          <cell r="BF703" t="str">
            <v>PREV</v>
          </cell>
          <cell r="BG703">
            <v>0</v>
          </cell>
          <cell r="BH703" t="str">
            <v>PREV</v>
          </cell>
          <cell r="BI703" t="str">
            <v>PREV</v>
          </cell>
          <cell r="BJ703" t="str">
            <v>PREV</v>
          </cell>
          <cell r="BK703" t="str">
            <v>PREV</v>
          </cell>
          <cell r="BL703">
            <v>0</v>
          </cell>
          <cell r="BM703" t="str">
            <v>PREV</v>
          </cell>
          <cell r="BN703" t="str">
            <v>PREV</v>
          </cell>
          <cell r="BO703" t="str">
            <v>PREV</v>
          </cell>
          <cell r="BP703" t="str">
            <v>PREV</v>
          </cell>
          <cell r="BQ703" t="str">
            <v>PREV</v>
          </cell>
          <cell r="BR703" t="str">
            <v>PREV</v>
          </cell>
          <cell r="BS703" t="str">
            <v>PREV</v>
          </cell>
          <cell r="BT703" t="str">
            <v>PREV</v>
          </cell>
          <cell r="BU703" t="str">
            <v>PREV</v>
          </cell>
          <cell r="BV703" t="str">
            <v>PREV</v>
          </cell>
          <cell r="BW703" t="str">
            <v>PREV</v>
          </cell>
          <cell r="BX703" t="str">
            <v>PREV</v>
          </cell>
          <cell r="BY703" t="str">
            <v>PREV</v>
          </cell>
          <cell r="BZ703" t="str">
            <v>PREV</v>
          </cell>
          <cell r="CA703">
            <v>0</v>
          </cell>
          <cell r="CB703" t="str">
            <v>PREV</v>
          </cell>
          <cell r="CC703" t="str">
            <v>PREV</v>
          </cell>
          <cell r="CD703" t="str">
            <v>PREV</v>
          </cell>
          <cell r="CE703" t="str">
            <v>PREV</v>
          </cell>
          <cell r="CF703">
            <v>0</v>
          </cell>
          <cell r="CG703" t="str">
            <v>PREV</v>
          </cell>
          <cell r="CH703" t="str">
            <v>PREV</v>
          </cell>
          <cell r="CI703" t="str">
            <v>PREV</v>
          </cell>
          <cell r="CJ703" t="str">
            <v>PREV</v>
          </cell>
          <cell r="CK703" t="str">
            <v>PREV</v>
          </cell>
          <cell r="CL703" t="str">
            <v>PREV</v>
          </cell>
          <cell r="CM703" t="str">
            <v>PREV</v>
          </cell>
          <cell r="CN703" t="str">
            <v>PREV</v>
          </cell>
          <cell r="CO703" t="str">
            <v>PREV</v>
          </cell>
          <cell r="CP703" t="str">
            <v>PREV</v>
          </cell>
          <cell r="CQ703" t="str">
            <v>PREV</v>
          </cell>
          <cell r="CR703" t="str">
            <v>PREV</v>
          </cell>
          <cell r="CS703" t="str">
            <v>PREV</v>
          </cell>
          <cell r="CT703" t="str">
            <v>PREV</v>
          </cell>
          <cell r="CU703" t="str">
            <v>PREV</v>
          </cell>
          <cell r="CV703">
            <v>0</v>
          </cell>
          <cell r="CW703" t="str">
            <v>PREV</v>
          </cell>
          <cell r="CX703" t="str">
            <v>PREV</v>
          </cell>
          <cell r="CY703">
            <v>0</v>
          </cell>
          <cell r="CZ703" t="str">
            <v>PREV</v>
          </cell>
          <cell r="DA703" t="str">
            <v>PREV</v>
          </cell>
          <cell r="DB703" t="str">
            <v>PREV</v>
          </cell>
          <cell r="DC703" t="str">
            <v>PREV</v>
          </cell>
          <cell r="DD703" t="str">
            <v>PREV</v>
          </cell>
          <cell r="DE703" t="str">
            <v>PREV</v>
          </cell>
          <cell r="DF703" t="str">
            <v>PREV</v>
          </cell>
          <cell r="DG703" t="str">
            <v>PREV</v>
          </cell>
          <cell r="DH703" t="str">
            <v>PREV</v>
          </cell>
          <cell r="DI703" t="str">
            <v>PREV</v>
          </cell>
          <cell r="DJ703" t="str">
            <v>PREV</v>
          </cell>
          <cell r="DK703" t="str">
            <v>PREV</v>
          </cell>
          <cell r="DL703" t="str">
            <v>PREV</v>
          </cell>
          <cell r="DM703" t="str">
            <v>PREV</v>
          </cell>
          <cell r="DN703" t="str">
            <v>PREV</v>
          </cell>
          <cell r="DO703" t="str">
            <v>PREV</v>
          </cell>
          <cell r="DP703" t="str">
            <v>PREV</v>
          </cell>
          <cell r="DQ703" t="str">
            <v>PREV</v>
          </cell>
          <cell r="DR703" t="str">
            <v>PREV</v>
          </cell>
          <cell r="DS703" t="str">
            <v>PREV</v>
          </cell>
          <cell r="DT703" t="str">
            <v>PREV</v>
          </cell>
          <cell r="DU703" t="str">
            <v>PREV</v>
          </cell>
          <cell r="DV703" t="str">
            <v>PREV</v>
          </cell>
          <cell r="DW703" t="str">
            <v>PREV</v>
          </cell>
          <cell r="DX703" t="str">
            <v>PREV</v>
          </cell>
          <cell r="DY703" t="str">
            <v>PREV</v>
          </cell>
          <cell r="DZ703" t="str">
            <v>PREV</v>
          </cell>
          <cell r="EA703" t="str">
            <v>PREV</v>
          </cell>
          <cell r="EB703" t="str">
            <v>PREV</v>
          </cell>
          <cell r="EC703" t="str">
            <v>PREV</v>
          </cell>
          <cell r="ED703" t="str">
            <v>PREV</v>
          </cell>
          <cell r="EE703" t="str">
            <v>PREV</v>
          </cell>
          <cell r="EF703" t="str">
            <v>PREV</v>
          </cell>
          <cell r="EG703" t="str">
            <v>PREV</v>
          </cell>
          <cell r="EH703" t="str">
            <v>PREV</v>
          </cell>
          <cell r="EI703" t="str">
            <v>PREV</v>
          </cell>
          <cell r="EJ703" t="str">
            <v>PREV</v>
          </cell>
          <cell r="EK703" t="str">
            <v>PREV</v>
          </cell>
          <cell r="EL703" t="str">
            <v>PREV</v>
          </cell>
          <cell r="EM703" t="str">
            <v>PREV</v>
          </cell>
          <cell r="EN703" t="str">
            <v>PREV</v>
          </cell>
          <cell r="EO703" t="str">
            <v>PREV</v>
          </cell>
          <cell r="EP703" t="str">
            <v>PREV</v>
          </cell>
          <cell r="EQ703" t="str">
            <v>PREV</v>
          </cell>
          <cell r="ER703" t="str">
            <v>PREV</v>
          </cell>
          <cell r="ES703" t="str">
            <v>PREV</v>
          </cell>
          <cell r="ET703" t="str">
            <v>PREV</v>
          </cell>
          <cell r="EU703" t="str">
            <v>PREV</v>
          </cell>
          <cell r="EV703" t="str">
            <v>PREV</v>
          </cell>
          <cell r="EW703" t="str">
            <v>PREV</v>
          </cell>
          <cell r="EX703" t="str">
            <v>PREV</v>
          </cell>
          <cell r="EY703" t="str">
            <v>PREV</v>
          </cell>
          <cell r="EZ703" t="str">
            <v>PREV</v>
          </cell>
          <cell r="FA703" t="str">
            <v>PREV</v>
          </cell>
          <cell r="FB703" t="str">
            <v>PREV</v>
          </cell>
          <cell r="FC703" t="str">
            <v>PREV</v>
          </cell>
          <cell r="FD703" t="str">
            <v>PREV</v>
          </cell>
          <cell r="FE703" t="str">
            <v>PREV</v>
          </cell>
          <cell r="FF703" t="str">
            <v>PREV</v>
          </cell>
          <cell r="FG703" t="str">
            <v>PREV</v>
          </cell>
          <cell r="FH703" t="str">
            <v>PREV</v>
          </cell>
          <cell r="FI703" t="str">
            <v>PREV</v>
          </cell>
          <cell r="FJ703" t="str">
            <v>PREV</v>
          </cell>
          <cell r="FK703" t="str">
            <v>PREV</v>
          </cell>
          <cell r="FL703" t="str">
            <v>PREV</v>
          </cell>
          <cell r="FM703" t="str">
            <v>PREV</v>
          </cell>
          <cell r="FN703" t="str">
            <v>PREV</v>
          </cell>
          <cell r="FO703" t="str">
            <v>PREV</v>
          </cell>
          <cell r="FP703" t="str">
            <v>PREV</v>
          </cell>
          <cell r="FQ703" t="str">
            <v>PREV</v>
          </cell>
          <cell r="FR703" t="str">
            <v>PREV</v>
          </cell>
          <cell r="FS703" t="str">
            <v>PREV</v>
          </cell>
          <cell r="FT703" t="str">
            <v>PREV</v>
          </cell>
          <cell r="FU703" t="str">
            <v>PREV</v>
          </cell>
          <cell r="FV703" t="str">
            <v>PREV</v>
          </cell>
          <cell r="FW703" t="str">
            <v>PREV</v>
          </cell>
          <cell r="FX703" t="str">
            <v>PREV</v>
          </cell>
          <cell r="FY703" t="str">
            <v>PREV</v>
          </cell>
          <cell r="FZ703" t="str">
            <v>PREV</v>
          </cell>
          <cell r="GA703" t="str">
            <v>PREV</v>
          </cell>
          <cell r="GB703" t="str">
            <v>PREV</v>
          </cell>
          <cell r="GC703" t="str">
            <v>PREV</v>
          </cell>
          <cell r="GD703" t="str">
            <v>PREV</v>
          </cell>
          <cell r="GE703" t="str">
            <v>PREV</v>
          </cell>
          <cell r="GF703" t="str">
            <v>PREV</v>
          </cell>
          <cell r="GG703" t="str">
            <v>PREV</v>
          </cell>
          <cell r="GH703" t="str">
            <v>PREV</v>
          </cell>
          <cell r="GI703" t="str">
            <v>PREV</v>
          </cell>
          <cell r="GJ703" t="str">
            <v>PREV</v>
          </cell>
          <cell r="GK703" t="str">
            <v>PREV</v>
          </cell>
          <cell r="GL703" t="str">
            <v>PREV</v>
          </cell>
          <cell r="GM703" t="str">
            <v>PREV</v>
          </cell>
          <cell r="GN703" t="str">
            <v>PREV</v>
          </cell>
          <cell r="GO703" t="str">
            <v>PREV</v>
          </cell>
          <cell r="GP703" t="str">
            <v>PREV</v>
          </cell>
          <cell r="GQ703" t="str">
            <v>PREV</v>
          </cell>
          <cell r="GR703" t="str">
            <v>PREV</v>
          </cell>
          <cell r="GS703" t="str">
            <v>PREV</v>
          </cell>
          <cell r="GT703" t="str">
            <v>PREV</v>
          </cell>
          <cell r="GU703" t="str">
            <v>PREV</v>
          </cell>
          <cell r="GV703" t="str">
            <v>PREV</v>
          </cell>
          <cell r="GW703" t="str">
            <v>PREV</v>
          </cell>
          <cell r="GX703" t="str">
            <v>PREV</v>
          </cell>
          <cell r="GY703" t="str">
            <v>PREV</v>
          </cell>
          <cell r="GZ703" t="str">
            <v>PREV</v>
          </cell>
          <cell r="HA703" t="str">
            <v>PREV</v>
          </cell>
          <cell r="HB703" t="str">
            <v>PREV</v>
          </cell>
          <cell r="HC703" t="str">
            <v>PREV</v>
          </cell>
          <cell r="HD703" t="str">
            <v>PREV</v>
          </cell>
          <cell r="HE703" t="str">
            <v>PREV</v>
          </cell>
          <cell r="HF703">
            <v>0</v>
          </cell>
          <cell r="HG703">
            <v>0</v>
          </cell>
          <cell r="HH703">
            <v>0</v>
          </cell>
          <cell r="HI703" t="str">
            <v>PREV</v>
          </cell>
          <cell r="HJ703" t="str">
            <v>PREV</v>
          </cell>
          <cell r="HK703" t="str">
            <v>PREV</v>
          </cell>
          <cell r="HL703" t="str">
            <v>PREV</v>
          </cell>
          <cell r="HM703" t="str">
            <v>PREV</v>
          </cell>
          <cell r="HN703" t="str">
            <v>PREV</v>
          </cell>
          <cell r="HO703" t="str">
            <v>PREV</v>
          </cell>
          <cell r="HP703" t="str">
            <v>PREV</v>
          </cell>
          <cell r="HQ703" t="str">
            <v>PREV</v>
          </cell>
          <cell r="HR703" t="str">
            <v>PREV</v>
          </cell>
          <cell r="HS703" t="str">
            <v>PREV</v>
          </cell>
          <cell r="HT703" t="str">
            <v>PREV</v>
          </cell>
          <cell r="HU703" t="str">
            <v>PREV</v>
          </cell>
          <cell r="HV703" t="str">
            <v>PREV</v>
          </cell>
          <cell r="HW703" t="str">
            <v>PREV</v>
          </cell>
          <cell r="HX703" t="str">
            <v>PREV</v>
          </cell>
          <cell r="HY703" t="str">
            <v>PREV</v>
          </cell>
          <cell r="HZ703" t="str">
            <v>PREV</v>
          </cell>
          <cell r="IA703" t="str">
            <v>PREV</v>
          </cell>
          <cell r="IB703" t="str">
            <v>PREV</v>
          </cell>
          <cell r="IC703" t="str">
            <v>PREV</v>
          </cell>
          <cell r="ID703" t="str">
            <v>PREV</v>
          </cell>
          <cell r="IE703" t="str">
            <v>PREV</v>
          </cell>
          <cell r="IF703" t="str">
            <v>PREV</v>
          </cell>
          <cell r="IG703" t="str">
            <v>PREV</v>
          </cell>
          <cell r="IH703" t="str">
            <v>PREV</v>
          </cell>
          <cell r="II703" t="str">
            <v>PREV</v>
          </cell>
          <cell r="IJ703" t="str">
            <v>PREV</v>
          </cell>
          <cell r="IK703" t="str">
            <v>PREV</v>
          </cell>
          <cell r="IL703" t="str">
            <v>PREV</v>
          </cell>
          <cell r="IM703" t="str">
            <v>PREV</v>
          </cell>
          <cell r="IN703" t="str">
            <v>PREV</v>
          </cell>
          <cell r="IO703" t="str">
            <v>PREV</v>
          </cell>
          <cell r="IP703" t="str">
            <v>PREV</v>
          </cell>
          <cell r="IQ703" t="str">
            <v>PREV</v>
          </cell>
          <cell r="IR703" t="str">
            <v>PREV</v>
          </cell>
          <cell r="IS703" t="str">
            <v>PREV</v>
          </cell>
          <cell r="IT703" t="str">
            <v>PREV</v>
          </cell>
          <cell r="IU703" t="str">
            <v>PREV</v>
          </cell>
          <cell r="IV703" t="str">
            <v>PREV</v>
          </cell>
          <cell r="IW703" t="str">
            <v>PREV</v>
          </cell>
          <cell r="IX703" t="str">
            <v>PREV</v>
          </cell>
          <cell r="IY703" t="str">
            <v>PREV</v>
          </cell>
          <cell r="IZ703" t="str">
            <v>PREV</v>
          </cell>
          <cell r="JA703" t="str">
            <v>PREV</v>
          </cell>
          <cell r="JB703" t="str">
            <v>PREV</v>
          </cell>
          <cell r="JC703" t="str">
            <v>PREV</v>
          </cell>
          <cell r="JD703" t="str">
            <v>PREV</v>
          </cell>
          <cell r="JE703" t="str">
            <v>PREV</v>
          </cell>
          <cell r="JF703" t="str">
            <v>PREV</v>
          </cell>
          <cell r="JG703" t="str">
            <v>PREV</v>
          </cell>
          <cell r="JH703" t="str">
            <v>PREV</v>
          </cell>
          <cell r="JI703" t="str">
            <v>PREV</v>
          </cell>
          <cell r="JJ703" t="str">
            <v>PREV</v>
          </cell>
          <cell r="JK703" t="str">
            <v>PREV</v>
          </cell>
          <cell r="JL703" t="str">
            <v>PREV</v>
          </cell>
          <cell r="JM703" t="str">
            <v>PREV</v>
          </cell>
          <cell r="JN703" t="str">
            <v>PREV</v>
          </cell>
          <cell r="JO703" t="str">
            <v>PREV</v>
          </cell>
          <cell r="JP703" t="str">
            <v>PREV</v>
          </cell>
          <cell r="JQ703" t="str">
            <v>PREV</v>
          </cell>
          <cell r="JR703" t="str">
            <v>PREV</v>
          </cell>
          <cell r="JS703" t="str">
            <v>PREV</v>
          </cell>
          <cell r="JT703" t="str">
            <v>PREV</v>
          </cell>
          <cell r="JU703">
            <v>0</v>
          </cell>
          <cell r="JV703">
            <v>0</v>
          </cell>
          <cell r="JW703" t="str">
            <v>PREV</v>
          </cell>
          <cell r="JX703" t="str">
            <v>PREV</v>
          </cell>
          <cell r="JY703">
            <v>0</v>
          </cell>
          <cell r="JZ703" t="str">
            <v>PREV</v>
          </cell>
          <cell r="KA703" t="str">
            <v>PREV</v>
          </cell>
          <cell r="KB703" t="str">
            <v>PREV</v>
          </cell>
          <cell r="KC703" t="str">
            <v>PREV</v>
          </cell>
          <cell r="KD703" t="str">
            <v>PREV</v>
          </cell>
          <cell r="KE703" t="str">
            <v>PREV</v>
          </cell>
          <cell r="KF703" t="str">
            <v>PREV</v>
          </cell>
          <cell r="KG703" t="str">
            <v>PREV</v>
          </cell>
          <cell r="KH703" t="str">
            <v>PREV</v>
          </cell>
          <cell r="KI703" t="str">
            <v>PREV</v>
          </cell>
          <cell r="KJ703" t="str">
            <v>PREV</v>
          </cell>
          <cell r="KK703" t="str">
            <v>PREV</v>
          </cell>
          <cell r="KL703" t="str">
            <v>PREV</v>
          </cell>
          <cell r="KM703" t="str">
            <v>PREV</v>
          </cell>
          <cell r="KN703" t="str">
            <v>PREV</v>
          </cell>
          <cell r="KO703" t="str">
            <v>PREV</v>
          </cell>
          <cell r="KP703" t="str">
            <v>PREV</v>
          </cell>
          <cell r="KQ703" t="str">
            <v>PREV</v>
          </cell>
          <cell r="KR703" t="str">
            <v>PREV</v>
          </cell>
          <cell r="KS703" t="str">
            <v>PREV</v>
          </cell>
          <cell r="KT703" t="str">
            <v>PREV</v>
          </cell>
          <cell r="KU703" t="str">
            <v>PREV</v>
          </cell>
          <cell r="KV703" t="str">
            <v>PREV</v>
          </cell>
          <cell r="KW703" t="str">
            <v>PREV</v>
          </cell>
          <cell r="KX703" t="str">
            <v>PREV</v>
          </cell>
          <cell r="KY703" t="str">
            <v>PREV</v>
          </cell>
          <cell r="KZ703" t="str">
            <v>PREV</v>
          </cell>
          <cell r="LA703" t="str">
            <v>PREV</v>
          </cell>
          <cell r="LB703" t="str">
            <v>PREV</v>
          </cell>
          <cell r="LC703" t="str">
            <v>PREV</v>
          </cell>
          <cell r="LD703" t="str">
            <v>PREV</v>
          </cell>
          <cell r="LE703" t="str">
            <v>PREV</v>
          </cell>
          <cell r="LF703" t="str">
            <v>PREV</v>
          </cell>
          <cell r="LG703" t="str">
            <v>PREV</v>
          </cell>
          <cell r="LH703" t="str">
            <v>PREV</v>
          </cell>
          <cell r="LI703" t="str">
            <v>PREV</v>
          </cell>
          <cell r="LJ703" t="str">
            <v>PREV</v>
          </cell>
          <cell r="LK703" t="str">
            <v>PREV</v>
          </cell>
          <cell r="LL703" t="str">
            <v>PREV</v>
          </cell>
          <cell r="LM703" t="str">
            <v>PREV</v>
          </cell>
          <cell r="LN703" t="str">
            <v>PREV</v>
          </cell>
          <cell r="LO703" t="str">
            <v>PREV</v>
          </cell>
          <cell r="LP703" t="str">
            <v>PREV</v>
          </cell>
          <cell r="LQ703" t="str">
            <v>PREV</v>
          </cell>
        </row>
        <row r="704">
          <cell r="A704">
            <v>45536</v>
          </cell>
          <cell r="B704">
            <v>76</v>
          </cell>
          <cell r="C704" t="str">
            <v>CONS</v>
          </cell>
          <cell r="D704" t="str">
            <v>PREV</v>
          </cell>
          <cell r="E704" t="str">
            <v>PREV</v>
          </cell>
          <cell r="F704" t="str">
            <v>PREV</v>
          </cell>
          <cell r="G704" t="str">
            <v>PREV</v>
          </cell>
          <cell r="H704" t="str">
            <v>PREV</v>
          </cell>
          <cell r="I704" t="str">
            <v>PREV</v>
          </cell>
          <cell r="J704" t="str">
            <v>PREV</v>
          </cell>
          <cell r="K704" t="str">
            <v>PREV</v>
          </cell>
          <cell r="L704" t="str">
            <v>PREV</v>
          </cell>
          <cell r="M704" t="str">
            <v>PREV</v>
          </cell>
          <cell r="N704" t="str">
            <v>PREV</v>
          </cell>
          <cell r="O704" t="str">
            <v>PREV</v>
          </cell>
          <cell r="P704" t="str">
            <v>PREV</v>
          </cell>
          <cell r="Q704" t="str">
            <v>PREV</v>
          </cell>
          <cell r="R704" t="str">
            <v>PREV</v>
          </cell>
          <cell r="S704" t="str">
            <v>PREV</v>
          </cell>
          <cell r="T704" t="str">
            <v>PREV</v>
          </cell>
          <cell r="U704" t="str">
            <v>PREV</v>
          </cell>
          <cell r="V704" t="str">
            <v>PREV</v>
          </cell>
          <cell r="W704" t="str">
            <v>PREV</v>
          </cell>
          <cell r="X704" t="str">
            <v>PREV</v>
          </cell>
          <cell r="Y704" t="str">
            <v>PREV</v>
          </cell>
          <cell r="Z704" t="str">
            <v>PREV</v>
          </cell>
          <cell r="AA704" t="str">
            <v>PREV</v>
          </cell>
          <cell r="AB704" t="str">
            <v>PREV</v>
          </cell>
          <cell r="AC704" t="str">
            <v>PREV</v>
          </cell>
          <cell r="AD704" t="str">
            <v>PREV</v>
          </cell>
          <cell r="AE704" t="str">
            <v>PREV</v>
          </cell>
          <cell r="AF704" t="str">
            <v>PREV</v>
          </cell>
          <cell r="AG704" t="str">
            <v>PREV</v>
          </cell>
          <cell r="AH704" t="str">
            <v>PREV</v>
          </cell>
          <cell r="AI704" t="str">
            <v>PREV</v>
          </cell>
          <cell r="AJ704" t="str">
            <v>PREV</v>
          </cell>
          <cell r="AK704" t="str">
            <v>PREV</v>
          </cell>
          <cell r="AL704" t="str">
            <v>PREV</v>
          </cell>
          <cell r="AM704" t="str">
            <v>PREV</v>
          </cell>
          <cell r="AN704" t="str">
            <v>PREV</v>
          </cell>
          <cell r="AO704" t="str">
            <v>PREV</v>
          </cell>
          <cell r="AP704" t="str">
            <v>PREV</v>
          </cell>
          <cell r="AQ704" t="str">
            <v>PREV</v>
          </cell>
          <cell r="AR704" t="str">
            <v>PREV</v>
          </cell>
          <cell r="AS704" t="str">
            <v>PREV</v>
          </cell>
          <cell r="AT704" t="str">
            <v>PREV</v>
          </cell>
          <cell r="AU704" t="str">
            <v>PREV</v>
          </cell>
          <cell r="AV704" t="str">
            <v>PREV</v>
          </cell>
          <cell r="AW704" t="str">
            <v>PREV</v>
          </cell>
          <cell r="AX704" t="str">
            <v>PREV</v>
          </cell>
          <cell r="AY704" t="str">
            <v>PREV</v>
          </cell>
          <cell r="AZ704" t="str">
            <v>PREV</v>
          </cell>
          <cell r="BA704" t="str">
            <v>PREV</v>
          </cell>
          <cell r="BB704" t="str">
            <v>PREV</v>
          </cell>
          <cell r="BC704" t="str">
            <v>PREV</v>
          </cell>
          <cell r="BD704" t="str">
            <v>PREV</v>
          </cell>
          <cell r="BE704" t="str">
            <v>PREV</v>
          </cell>
          <cell r="BF704" t="str">
            <v>PREV</v>
          </cell>
          <cell r="BG704">
            <v>0</v>
          </cell>
          <cell r="BH704" t="str">
            <v>PREV</v>
          </cell>
          <cell r="BI704" t="str">
            <v>PREV</v>
          </cell>
          <cell r="BJ704" t="str">
            <v>PREV</v>
          </cell>
          <cell r="BK704" t="str">
            <v>PREV</v>
          </cell>
          <cell r="BL704">
            <v>0</v>
          </cell>
          <cell r="BM704" t="str">
            <v>PREV</v>
          </cell>
          <cell r="BN704" t="str">
            <v>PREV</v>
          </cell>
          <cell r="BO704" t="str">
            <v>PREV</v>
          </cell>
          <cell r="BP704" t="str">
            <v>PREV</v>
          </cell>
          <cell r="BQ704" t="str">
            <v>PREV</v>
          </cell>
          <cell r="BR704" t="str">
            <v>PREV</v>
          </cell>
          <cell r="BS704" t="str">
            <v>PREV</v>
          </cell>
          <cell r="BT704" t="str">
            <v>PREV</v>
          </cell>
          <cell r="BU704" t="str">
            <v>PREV</v>
          </cell>
          <cell r="BV704" t="str">
            <v>PREV</v>
          </cell>
          <cell r="BW704" t="str">
            <v>PREV</v>
          </cell>
          <cell r="BX704" t="str">
            <v>PREV</v>
          </cell>
          <cell r="BY704" t="str">
            <v>PREV</v>
          </cell>
          <cell r="BZ704" t="str">
            <v>PREV</v>
          </cell>
          <cell r="CA704">
            <v>0</v>
          </cell>
          <cell r="CB704" t="str">
            <v>PREV</v>
          </cell>
          <cell r="CC704" t="str">
            <v>PREV</v>
          </cell>
          <cell r="CD704" t="str">
            <v>PREV</v>
          </cell>
          <cell r="CE704" t="str">
            <v>PREV</v>
          </cell>
          <cell r="CF704">
            <v>0</v>
          </cell>
          <cell r="CG704" t="str">
            <v>PREV</v>
          </cell>
          <cell r="CH704" t="str">
            <v>PREV</v>
          </cell>
          <cell r="CI704" t="str">
            <v>PREV</v>
          </cell>
          <cell r="CJ704" t="str">
            <v>PREV</v>
          </cell>
          <cell r="CK704" t="str">
            <v>PREV</v>
          </cell>
          <cell r="CL704" t="str">
            <v>PREV</v>
          </cell>
          <cell r="CM704" t="str">
            <v>PREV</v>
          </cell>
          <cell r="CN704" t="str">
            <v>PREV</v>
          </cell>
          <cell r="CO704" t="str">
            <v>PREV</v>
          </cell>
          <cell r="CP704" t="str">
            <v>PREV</v>
          </cell>
          <cell r="CQ704" t="str">
            <v>PREV</v>
          </cell>
          <cell r="CR704" t="str">
            <v>PREV</v>
          </cell>
          <cell r="CS704" t="str">
            <v>PREV</v>
          </cell>
          <cell r="CT704" t="str">
            <v>PREV</v>
          </cell>
          <cell r="CU704" t="str">
            <v>PREV</v>
          </cell>
          <cell r="CV704">
            <v>0</v>
          </cell>
          <cell r="CW704" t="str">
            <v>PREV</v>
          </cell>
          <cell r="CX704" t="str">
            <v>PREV</v>
          </cell>
          <cell r="CY704">
            <v>0</v>
          </cell>
          <cell r="CZ704" t="str">
            <v>PREV</v>
          </cell>
          <cell r="DA704" t="str">
            <v>PREV</v>
          </cell>
          <cell r="DB704" t="str">
            <v>PREV</v>
          </cell>
          <cell r="DC704" t="str">
            <v>PREV</v>
          </cell>
          <cell r="DD704" t="str">
            <v>PREV</v>
          </cell>
          <cell r="DE704" t="str">
            <v>PREV</v>
          </cell>
          <cell r="DF704" t="str">
            <v>PREV</v>
          </cell>
          <cell r="DG704" t="str">
            <v>PREV</v>
          </cell>
          <cell r="DH704" t="str">
            <v>PREV</v>
          </cell>
          <cell r="DI704" t="str">
            <v>PREV</v>
          </cell>
          <cell r="DJ704" t="str">
            <v>PREV</v>
          </cell>
          <cell r="DK704" t="str">
            <v>PREV</v>
          </cell>
          <cell r="DL704" t="str">
            <v>PREV</v>
          </cell>
          <cell r="DM704" t="str">
            <v>PREV</v>
          </cell>
          <cell r="DN704" t="str">
            <v>PREV</v>
          </cell>
          <cell r="DO704" t="str">
            <v>PREV</v>
          </cell>
          <cell r="DP704" t="str">
            <v>PREV</v>
          </cell>
          <cell r="DQ704" t="str">
            <v>PREV</v>
          </cell>
          <cell r="DR704" t="str">
            <v>PREV</v>
          </cell>
          <cell r="DS704" t="str">
            <v>PREV</v>
          </cell>
          <cell r="DT704" t="str">
            <v>PREV</v>
          </cell>
          <cell r="DU704" t="str">
            <v>PREV</v>
          </cell>
          <cell r="DV704" t="str">
            <v>PREV</v>
          </cell>
          <cell r="DW704" t="str">
            <v>PREV</v>
          </cell>
          <cell r="DX704" t="str">
            <v>PREV</v>
          </cell>
          <cell r="DY704" t="str">
            <v>PREV</v>
          </cell>
          <cell r="DZ704" t="str">
            <v>PREV</v>
          </cell>
          <cell r="EA704" t="str">
            <v>PREV</v>
          </cell>
          <cell r="EB704" t="str">
            <v>PREV</v>
          </cell>
          <cell r="EC704" t="str">
            <v>PREV</v>
          </cell>
          <cell r="ED704" t="str">
            <v>PREV</v>
          </cell>
          <cell r="EE704" t="str">
            <v>PREV</v>
          </cell>
          <cell r="EF704" t="str">
            <v>PREV</v>
          </cell>
          <cell r="EG704" t="str">
            <v>PREV</v>
          </cell>
          <cell r="EH704" t="str">
            <v>PREV</v>
          </cell>
          <cell r="EI704" t="str">
            <v>PREV</v>
          </cell>
          <cell r="EJ704" t="str">
            <v>PREV</v>
          </cell>
          <cell r="EK704" t="str">
            <v>PREV</v>
          </cell>
          <cell r="EL704" t="str">
            <v>PREV</v>
          </cell>
          <cell r="EM704" t="str">
            <v>PREV</v>
          </cell>
          <cell r="EN704" t="str">
            <v>PREV</v>
          </cell>
          <cell r="EO704" t="str">
            <v>PREV</v>
          </cell>
          <cell r="EP704" t="str">
            <v>PREV</v>
          </cell>
          <cell r="EQ704" t="str">
            <v>PREV</v>
          </cell>
          <cell r="ER704" t="str">
            <v>PREV</v>
          </cell>
          <cell r="ES704" t="str">
            <v>PREV</v>
          </cell>
          <cell r="ET704" t="str">
            <v>PREV</v>
          </cell>
          <cell r="EU704" t="str">
            <v>PREV</v>
          </cell>
          <cell r="EV704" t="str">
            <v>PREV</v>
          </cell>
          <cell r="EW704" t="str">
            <v>PREV</v>
          </cell>
          <cell r="EX704" t="str">
            <v>PREV</v>
          </cell>
          <cell r="EY704" t="str">
            <v>PREV</v>
          </cell>
          <cell r="EZ704" t="str">
            <v>PREV</v>
          </cell>
          <cell r="FA704" t="str">
            <v>PREV</v>
          </cell>
          <cell r="FB704" t="str">
            <v>PREV</v>
          </cell>
          <cell r="FC704" t="str">
            <v>PREV</v>
          </cell>
          <cell r="FD704" t="str">
            <v>PREV</v>
          </cell>
          <cell r="FE704" t="str">
            <v>PREV</v>
          </cell>
          <cell r="FF704" t="str">
            <v>PREV</v>
          </cell>
          <cell r="FG704" t="str">
            <v>PREV</v>
          </cell>
          <cell r="FH704" t="str">
            <v>PREV</v>
          </cell>
          <cell r="FI704" t="str">
            <v>PREV</v>
          </cell>
          <cell r="FJ704" t="str">
            <v>PREV</v>
          </cell>
          <cell r="FK704" t="str">
            <v>PREV</v>
          </cell>
          <cell r="FL704" t="str">
            <v>PREV</v>
          </cell>
          <cell r="FM704" t="str">
            <v>PREV</v>
          </cell>
          <cell r="FN704" t="str">
            <v>PREV</v>
          </cell>
          <cell r="FO704" t="str">
            <v>PREV</v>
          </cell>
          <cell r="FP704" t="str">
            <v>PREV</v>
          </cell>
          <cell r="FQ704" t="str">
            <v>PREV</v>
          </cell>
          <cell r="FR704" t="str">
            <v>PREV</v>
          </cell>
          <cell r="FS704" t="str">
            <v>PREV</v>
          </cell>
          <cell r="FT704" t="str">
            <v>PREV</v>
          </cell>
          <cell r="FU704" t="str">
            <v>PREV</v>
          </cell>
          <cell r="FV704" t="str">
            <v>PREV</v>
          </cell>
          <cell r="FW704" t="str">
            <v>PREV</v>
          </cell>
          <cell r="FX704" t="str">
            <v>PREV</v>
          </cell>
          <cell r="FY704" t="str">
            <v>PREV</v>
          </cell>
          <cell r="FZ704" t="str">
            <v>PREV</v>
          </cell>
          <cell r="GA704" t="str">
            <v>PREV</v>
          </cell>
          <cell r="GB704" t="str">
            <v>PREV</v>
          </cell>
          <cell r="GC704" t="str">
            <v>PREV</v>
          </cell>
          <cell r="GD704" t="str">
            <v>PREV</v>
          </cell>
          <cell r="GE704" t="str">
            <v>PREV</v>
          </cell>
          <cell r="GF704" t="str">
            <v>PREV</v>
          </cell>
          <cell r="GG704" t="str">
            <v>PREV</v>
          </cell>
          <cell r="GH704" t="str">
            <v>PREV</v>
          </cell>
          <cell r="GI704" t="str">
            <v>PREV</v>
          </cell>
          <cell r="GJ704" t="str">
            <v>PREV</v>
          </cell>
          <cell r="GK704" t="str">
            <v>PREV</v>
          </cell>
          <cell r="GL704" t="str">
            <v>PREV</v>
          </cell>
          <cell r="GM704" t="str">
            <v>PREV</v>
          </cell>
          <cell r="GN704" t="str">
            <v>PREV</v>
          </cell>
          <cell r="GO704" t="str">
            <v>PREV</v>
          </cell>
          <cell r="GP704" t="str">
            <v>PREV</v>
          </cell>
          <cell r="GQ704" t="str">
            <v>PREV</v>
          </cell>
          <cell r="GR704" t="str">
            <v>PREV</v>
          </cell>
          <cell r="GS704" t="str">
            <v>PREV</v>
          </cell>
          <cell r="GT704" t="str">
            <v>PREV</v>
          </cell>
          <cell r="GU704" t="str">
            <v>PREV</v>
          </cell>
          <cell r="GV704" t="str">
            <v>PREV</v>
          </cell>
          <cell r="GW704" t="str">
            <v>PREV</v>
          </cell>
          <cell r="GX704" t="str">
            <v>PREV</v>
          </cell>
          <cell r="GY704" t="str">
            <v>PREV</v>
          </cell>
          <cell r="GZ704" t="str">
            <v>PREV</v>
          </cell>
          <cell r="HA704" t="str">
            <v>PREV</v>
          </cell>
          <cell r="HB704" t="str">
            <v>PREV</v>
          </cell>
          <cell r="HC704" t="str">
            <v>PREV</v>
          </cell>
          <cell r="HD704" t="str">
            <v>PREV</v>
          </cell>
          <cell r="HE704" t="str">
            <v>PREV</v>
          </cell>
          <cell r="HF704">
            <v>0</v>
          </cell>
          <cell r="HG704">
            <v>0</v>
          </cell>
          <cell r="HH704">
            <v>0</v>
          </cell>
          <cell r="HI704" t="str">
            <v>PREV</v>
          </cell>
          <cell r="HJ704" t="str">
            <v>PREV</v>
          </cell>
          <cell r="HK704" t="str">
            <v>PREV</v>
          </cell>
          <cell r="HL704" t="str">
            <v>PREV</v>
          </cell>
          <cell r="HM704" t="str">
            <v>PREV</v>
          </cell>
          <cell r="HN704" t="str">
            <v>PREV</v>
          </cell>
          <cell r="HO704" t="str">
            <v>PREV</v>
          </cell>
          <cell r="HP704" t="str">
            <v>PREV</v>
          </cell>
          <cell r="HQ704" t="str">
            <v>PREV</v>
          </cell>
          <cell r="HR704" t="str">
            <v>PREV</v>
          </cell>
          <cell r="HS704" t="str">
            <v>PREV</v>
          </cell>
          <cell r="HT704" t="str">
            <v>PREV</v>
          </cell>
          <cell r="HU704" t="str">
            <v>PREV</v>
          </cell>
          <cell r="HV704" t="str">
            <v>PREV</v>
          </cell>
          <cell r="HW704" t="str">
            <v>PREV</v>
          </cell>
          <cell r="HX704" t="str">
            <v>PREV</v>
          </cell>
          <cell r="HY704" t="str">
            <v>PREV</v>
          </cell>
          <cell r="HZ704" t="str">
            <v>PREV</v>
          </cell>
          <cell r="IA704" t="str">
            <v>PREV</v>
          </cell>
          <cell r="IB704" t="str">
            <v>PREV</v>
          </cell>
          <cell r="IC704" t="str">
            <v>PREV</v>
          </cell>
          <cell r="ID704" t="str">
            <v>PREV</v>
          </cell>
          <cell r="IE704" t="str">
            <v>PREV</v>
          </cell>
          <cell r="IF704" t="str">
            <v>PREV</v>
          </cell>
          <cell r="IG704" t="str">
            <v>PREV</v>
          </cell>
          <cell r="IH704" t="str">
            <v>PREV</v>
          </cell>
          <cell r="II704" t="str">
            <v>PREV</v>
          </cell>
          <cell r="IJ704" t="str">
            <v>PREV</v>
          </cell>
          <cell r="IK704" t="str">
            <v>PREV</v>
          </cell>
          <cell r="IL704" t="str">
            <v>PREV</v>
          </cell>
          <cell r="IM704" t="str">
            <v>PREV</v>
          </cell>
          <cell r="IN704" t="str">
            <v>PREV</v>
          </cell>
          <cell r="IO704" t="str">
            <v>PREV</v>
          </cell>
          <cell r="IP704" t="str">
            <v>PREV</v>
          </cell>
          <cell r="IQ704" t="str">
            <v>PREV</v>
          </cell>
          <cell r="IR704" t="str">
            <v>PREV</v>
          </cell>
          <cell r="IS704" t="str">
            <v>PREV</v>
          </cell>
          <cell r="IT704" t="str">
            <v>PREV</v>
          </cell>
          <cell r="IU704" t="str">
            <v>PREV</v>
          </cell>
          <cell r="IV704" t="str">
            <v>PREV</v>
          </cell>
          <cell r="IW704" t="str">
            <v>PREV</v>
          </cell>
          <cell r="IX704" t="str">
            <v>PREV</v>
          </cell>
          <cell r="IY704" t="str">
            <v>PREV</v>
          </cell>
          <cell r="IZ704" t="str">
            <v>PREV</v>
          </cell>
          <cell r="JA704" t="str">
            <v>PREV</v>
          </cell>
          <cell r="JB704" t="str">
            <v>PREV</v>
          </cell>
          <cell r="JC704" t="str">
            <v>PREV</v>
          </cell>
          <cell r="JD704" t="str">
            <v>PREV</v>
          </cell>
          <cell r="JE704" t="str">
            <v>PREV</v>
          </cell>
          <cell r="JF704" t="str">
            <v>PREV</v>
          </cell>
          <cell r="JG704" t="str">
            <v>PREV</v>
          </cell>
          <cell r="JH704" t="str">
            <v>PREV</v>
          </cell>
          <cell r="JI704" t="str">
            <v>PREV</v>
          </cell>
          <cell r="JJ704" t="str">
            <v>PREV</v>
          </cell>
          <cell r="JK704" t="str">
            <v>PREV</v>
          </cell>
          <cell r="JL704" t="str">
            <v>PREV</v>
          </cell>
          <cell r="JM704" t="str">
            <v>PREV</v>
          </cell>
          <cell r="JN704" t="str">
            <v>PREV</v>
          </cell>
          <cell r="JO704" t="str">
            <v>PREV</v>
          </cell>
          <cell r="JP704" t="str">
            <v>PREV</v>
          </cell>
          <cell r="JQ704" t="str">
            <v>PREV</v>
          </cell>
          <cell r="JR704" t="str">
            <v>PREV</v>
          </cell>
          <cell r="JS704" t="str">
            <v>PREV</v>
          </cell>
          <cell r="JT704" t="str">
            <v>PREV</v>
          </cell>
          <cell r="JU704">
            <v>0</v>
          </cell>
          <cell r="JV704">
            <v>0</v>
          </cell>
          <cell r="JW704" t="str">
            <v>PREV</v>
          </cell>
          <cell r="JX704" t="str">
            <v>PREV</v>
          </cell>
          <cell r="JY704">
            <v>0</v>
          </cell>
          <cell r="JZ704" t="str">
            <v>PREV</v>
          </cell>
          <cell r="KA704" t="str">
            <v>PREV</v>
          </cell>
          <cell r="KB704" t="str">
            <v>PREV</v>
          </cell>
          <cell r="KC704" t="str">
            <v>PREV</v>
          </cell>
          <cell r="KD704" t="str">
            <v>PREV</v>
          </cell>
          <cell r="KE704" t="str">
            <v>PREV</v>
          </cell>
          <cell r="KF704" t="str">
            <v>PREV</v>
          </cell>
          <cell r="KG704" t="str">
            <v>PREV</v>
          </cell>
          <cell r="KH704" t="str">
            <v>PREV</v>
          </cell>
          <cell r="KI704" t="str">
            <v>PREV</v>
          </cell>
          <cell r="KJ704" t="str">
            <v>PREV</v>
          </cell>
          <cell r="KK704" t="str">
            <v>PREV</v>
          </cell>
          <cell r="KL704" t="str">
            <v>PREV</v>
          </cell>
          <cell r="KM704" t="str">
            <v>PREV</v>
          </cell>
          <cell r="KN704" t="str">
            <v>PREV</v>
          </cell>
          <cell r="KO704" t="str">
            <v>PREV</v>
          </cell>
          <cell r="KP704" t="str">
            <v>PREV</v>
          </cell>
          <cell r="KQ704" t="str">
            <v>PREV</v>
          </cell>
          <cell r="KR704" t="str">
            <v>PREV</v>
          </cell>
          <cell r="KS704" t="str">
            <v>PREV</v>
          </cell>
          <cell r="KT704" t="str">
            <v>PREV</v>
          </cell>
          <cell r="KU704" t="str">
            <v>PREV</v>
          </cell>
          <cell r="KV704" t="str">
            <v>PREV</v>
          </cell>
          <cell r="KW704" t="str">
            <v>PREV</v>
          </cell>
          <cell r="KX704" t="str">
            <v>PREV</v>
          </cell>
          <cell r="KY704" t="str">
            <v>PREV</v>
          </cell>
          <cell r="KZ704" t="str">
            <v>PREV</v>
          </cell>
          <cell r="LA704" t="str">
            <v>PREV</v>
          </cell>
          <cell r="LB704" t="str">
            <v>PREV</v>
          </cell>
          <cell r="LC704" t="str">
            <v>PREV</v>
          </cell>
          <cell r="LD704" t="str">
            <v>PREV</v>
          </cell>
          <cell r="LE704" t="str">
            <v>PREV</v>
          </cell>
          <cell r="LF704" t="str">
            <v>PREV</v>
          </cell>
          <cell r="LG704" t="str">
            <v>PREV</v>
          </cell>
          <cell r="LH704" t="str">
            <v>PREV</v>
          </cell>
          <cell r="LI704" t="str">
            <v>PREV</v>
          </cell>
          <cell r="LJ704" t="str">
            <v>PREV</v>
          </cell>
          <cell r="LK704" t="str">
            <v>PREV</v>
          </cell>
          <cell r="LL704" t="str">
            <v>PREV</v>
          </cell>
          <cell r="LM704" t="str">
            <v>PREV</v>
          </cell>
          <cell r="LN704" t="str">
            <v>PREV</v>
          </cell>
          <cell r="LO704" t="str">
            <v>PREV</v>
          </cell>
          <cell r="LP704" t="str">
            <v>PREV</v>
          </cell>
          <cell r="LQ704" t="str">
            <v>PREV</v>
          </cell>
        </row>
        <row r="705">
          <cell r="A705">
            <v>45505</v>
          </cell>
          <cell r="B705">
            <v>77</v>
          </cell>
          <cell r="C705" t="str">
            <v>CONS</v>
          </cell>
          <cell r="D705" t="str">
            <v>PREV</v>
          </cell>
          <cell r="E705" t="str">
            <v>PREV</v>
          </cell>
          <cell r="F705" t="str">
            <v>PREV</v>
          </cell>
          <cell r="G705" t="str">
            <v>PREV</v>
          </cell>
          <cell r="H705" t="str">
            <v>PREV</v>
          </cell>
          <cell r="I705" t="str">
            <v>PREV</v>
          </cell>
          <cell r="J705" t="str">
            <v>PREV</v>
          </cell>
          <cell r="K705" t="str">
            <v>PREV</v>
          </cell>
          <cell r="L705" t="str">
            <v>PREV</v>
          </cell>
          <cell r="M705" t="str">
            <v>PREV</v>
          </cell>
          <cell r="N705" t="str">
            <v>PREV</v>
          </cell>
          <cell r="O705" t="str">
            <v>PREV</v>
          </cell>
          <cell r="P705" t="str">
            <v>PREV</v>
          </cell>
          <cell r="Q705" t="str">
            <v>PREV</v>
          </cell>
          <cell r="R705" t="str">
            <v>PREV</v>
          </cell>
          <cell r="S705" t="str">
            <v>PREV</v>
          </cell>
          <cell r="T705" t="str">
            <v>PREV</v>
          </cell>
          <cell r="U705" t="str">
            <v>PREV</v>
          </cell>
          <cell r="V705" t="str">
            <v>PREV</v>
          </cell>
          <cell r="W705" t="str">
            <v>PREV</v>
          </cell>
          <cell r="X705" t="str">
            <v>PREV</v>
          </cell>
          <cell r="Y705" t="str">
            <v>PREV</v>
          </cell>
          <cell r="Z705" t="str">
            <v>PREV</v>
          </cell>
          <cell r="AA705" t="str">
            <v>PREV</v>
          </cell>
          <cell r="AB705" t="str">
            <v>PREV</v>
          </cell>
          <cell r="AC705" t="str">
            <v>PREV</v>
          </cell>
          <cell r="AD705" t="str">
            <v>PREV</v>
          </cell>
          <cell r="AE705" t="str">
            <v>PREV</v>
          </cell>
          <cell r="AF705" t="str">
            <v>PREV</v>
          </cell>
          <cell r="AG705" t="str">
            <v>PREV</v>
          </cell>
          <cell r="AH705" t="str">
            <v>PREV</v>
          </cell>
          <cell r="AI705" t="str">
            <v>PREV</v>
          </cell>
          <cell r="AJ705" t="str">
            <v>PREV</v>
          </cell>
          <cell r="AK705" t="str">
            <v>PREV</v>
          </cell>
          <cell r="AL705" t="str">
            <v>PREV</v>
          </cell>
          <cell r="AM705" t="str">
            <v>PREV</v>
          </cell>
          <cell r="AN705" t="str">
            <v>PREV</v>
          </cell>
          <cell r="AO705" t="str">
            <v>PREV</v>
          </cell>
          <cell r="AP705" t="str">
            <v>PREV</v>
          </cell>
          <cell r="AQ705" t="str">
            <v>PREV</v>
          </cell>
          <cell r="AR705" t="str">
            <v>PREV</v>
          </cell>
          <cell r="AS705" t="str">
            <v>PREV</v>
          </cell>
          <cell r="AT705" t="str">
            <v>PREV</v>
          </cell>
          <cell r="AU705" t="str">
            <v>PREV</v>
          </cell>
          <cell r="AV705" t="str">
            <v>PREV</v>
          </cell>
          <cell r="AW705" t="str">
            <v>PREV</v>
          </cell>
          <cell r="AX705" t="str">
            <v>PREV</v>
          </cell>
          <cell r="AY705" t="str">
            <v>PREV</v>
          </cell>
          <cell r="AZ705" t="str">
            <v>PREV</v>
          </cell>
          <cell r="BA705" t="str">
            <v>PREV</v>
          </cell>
          <cell r="BB705" t="str">
            <v>PREV</v>
          </cell>
          <cell r="BC705" t="str">
            <v>PREV</v>
          </cell>
          <cell r="BD705" t="str">
            <v>PREV</v>
          </cell>
          <cell r="BE705" t="str">
            <v>PREV</v>
          </cell>
          <cell r="BF705" t="str">
            <v>PREV</v>
          </cell>
          <cell r="BG705">
            <v>0</v>
          </cell>
          <cell r="BH705" t="str">
            <v>PREV</v>
          </cell>
          <cell r="BI705" t="str">
            <v>PREV</v>
          </cell>
          <cell r="BJ705" t="str">
            <v>PREV</v>
          </cell>
          <cell r="BK705" t="str">
            <v>PREV</v>
          </cell>
          <cell r="BL705">
            <v>0</v>
          </cell>
          <cell r="BM705" t="str">
            <v>PREV</v>
          </cell>
          <cell r="BN705" t="str">
            <v>PREV</v>
          </cell>
          <cell r="BO705" t="str">
            <v>PREV</v>
          </cell>
          <cell r="BP705" t="str">
            <v>PREV</v>
          </cell>
          <cell r="BQ705" t="str">
            <v>PREV</v>
          </cell>
          <cell r="BR705" t="str">
            <v>PREV</v>
          </cell>
          <cell r="BS705" t="str">
            <v>PREV</v>
          </cell>
          <cell r="BT705" t="str">
            <v>PREV</v>
          </cell>
          <cell r="BU705" t="str">
            <v>PREV</v>
          </cell>
          <cell r="BV705" t="str">
            <v>PREV</v>
          </cell>
          <cell r="BW705" t="str">
            <v>PREV</v>
          </cell>
          <cell r="BX705" t="str">
            <v>PREV</v>
          </cell>
          <cell r="BY705" t="str">
            <v>PREV</v>
          </cell>
          <cell r="BZ705" t="str">
            <v>PREV</v>
          </cell>
          <cell r="CA705">
            <v>0</v>
          </cell>
          <cell r="CB705" t="str">
            <v>PREV</v>
          </cell>
          <cell r="CC705" t="str">
            <v>PREV</v>
          </cell>
          <cell r="CD705" t="str">
            <v>PREV</v>
          </cell>
          <cell r="CE705" t="str">
            <v>PREV</v>
          </cell>
          <cell r="CF705">
            <v>0</v>
          </cell>
          <cell r="CG705" t="str">
            <v>PREV</v>
          </cell>
          <cell r="CH705" t="str">
            <v>PREV</v>
          </cell>
          <cell r="CI705" t="str">
            <v>PREV</v>
          </cell>
          <cell r="CJ705" t="str">
            <v>PREV</v>
          </cell>
          <cell r="CK705" t="str">
            <v>PREV</v>
          </cell>
          <cell r="CL705" t="str">
            <v>PREV</v>
          </cell>
          <cell r="CM705" t="str">
            <v>PREV</v>
          </cell>
          <cell r="CN705" t="str">
            <v>PREV</v>
          </cell>
          <cell r="CO705" t="str">
            <v>PREV</v>
          </cell>
          <cell r="CP705" t="str">
            <v>PREV</v>
          </cell>
          <cell r="CQ705" t="str">
            <v>PREV</v>
          </cell>
          <cell r="CR705" t="str">
            <v>PREV</v>
          </cell>
          <cell r="CS705" t="str">
            <v>PREV</v>
          </cell>
          <cell r="CT705" t="str">
            <v>PREV</v>
          </cell>
          <cell r="CU705" t="str">
            <v>PREV</v>
          </cell>
          <cell r="CV705">
            <v>0</v>
          </cell>
          <cell r="CW705" t="str">
            <v>PREV</v>
          </cell>
          <cell r="CX705" t="str">
            <v>PREV</v>
          </cell>
          <cell r="CY705">
            <v>0</v>
          </cell>
          <cell r="CZ705" t="str">
            <v>PREV</v>
          </cell>
          <cell r="DA705" t="str">
            <v>PREV</v>
          </cell>
          <cell r="DB705" t="str">
            <v>PREV</v>
          </cell>
          <cell r="DC705" t="str">
            <v>PREV</v>
          </cell>
          <cell r="DD705" t="str">
            <v>PREV</v>
          </cell>
          <cell r="DE705" t="str">
            <v>PREV</v>
          </cell>
          <cell r="DF705" t="str">
            <v>PREV</v>
          </cell>
          <cell r="DG705" t="str">
            <v>PREV</v>
          </cell>
          <cell r="DH705" t="str">
            <v>PREV</v>
          </cell>
          <cell r="DI705" t="str">
            <v>PREV</v>
          </cell>
          <cell r="DJ705" t="str">
            <v>PREV</v>
          </cell>
          <cell r="DK705" t="str">
            <v>PREV</v>
          </cell>
          <cell r="DL705" t="str">
            <v>PREV</v>
          </cell>
          <cell r="DM705" t="str">
            <v>PREV</v>
          </cell>
          <cell r="DN705" t="str">
            <v>PREV</v>
          </cell>
          <cell r="DO705" t="str">
            <v>PREV</v>
          </cell>
          <cell r="DP705" t="str">
            <v>PREV</v>
          </cell>
          <cell r="DQ705" t="str">
            <v>PREV</v>
          </cell>
          <cell r="DR705" t="str">
            <v>PREV</v>
          </cell>
          <cell r="DS705" t="str">
            <v>PREV</v>
          </cell>
          <cell r="DT705" t="str">
            <v>PREV</v>
          </cell>
          <cell r="DU705" t="str">
            <v>PREV</v>
          </cell>
          <cell r="DV705" t="str">
            <v>PREV</v>
          </cell>
          <cell r="DW705" t="str">
            <v>PREV</v>
          </cell>
          <cell r="DX705" t="str">
            <v>PREV</v>
          </cell>
          <cell r="DY705" t="str">
            <v>PREV</v>
          </cell>
          <cell r="DZ705" t="str">
            <v>PREV</v>
          </cell>
          <cell r="EA705" t="str">
            <v>PREV</v>
          </cell>
          <cell r="EB705" t="str">
            <v>PREV</v>
          </cell>
          <cell r="EC705" t="str">
            <v>PREV</v>
          </cell>
          <cell r="ED705" t="str">
            <v>PREV</v>
          </cell>
          <cell r="EE705" t="str">
            <v>PREV</v>
          </cell>
          <cell r="EF705" t="str">
            <v>PREV</v>
          </cell>
          <cell r="EG705" t="str">
            <v>PREV</v>
          </cell>
          <cell r="EH705" t="str">
            <v>PREV</v>
          </cell>
          <cell r="EI705" t="str">
            <v>PREV</v>
          </cell>
          <cell r="EJ705" t="str">
            <v>PREV</v>
          </cell>
          <cell r="EK705" t="str">
            <v>PREV</v>
          </cell>
          <cell r="EL705" t="str">
            <v>PREV</v>
          </cell>
          <cell r="EM705" t="str">
            <v>PREV</v>
          </cell>
          <cell r="EN705" t="str">
            <v>PREV</v>
          </cell>
          <cell r="EO705" t="str">
            <v>PREV</v>
          </cell>
          <cell r="EP705" t="str">
            <v>PREV</v>
          </cell>
          <cell r="EQ705" t="str">
            <v>PREV</v>
          </cell>
          <cell r="ER705" t="str">
            <v>PREV</v>
          </cell>
          <cell r="ES705" t="str">
            <v>PREV</v>
          </cell>
          <cell r="ET705" t="str">
            <v>PREV</v>
          </cell>
          <cell r="EU705" t="str">
            <v>PREV</v>
          </cell>
          <cell r="EV705" t="str">
            <v>PREV</v>
          </cell>
          <cell r="EW705" t="str">
            <v>PREV</v>
          </cell>
          <cell r="EX705" t="str">
            <v>PREV</v>
          </cell>
          <cell r="EY705" t="str">
            <v>PREV</v>
          </cell>
          <cell r="EZ705" t="str">
            <v>PREV</v>
          </cell>
          <cell r="FA705" t="str">
            <v>PREV</v>
          </cell>
          <cell r="FB705" t="str">
            <v>PREV</v>
          </cell>
          <cell r="FC705" t="str">
            <v>PREV</v>
          </cell>
          <cell r="FD705" t="str">
            <v>PREV</v>
          </cell>
          <cell r="FE705" t="str">
            <v>PREV</v>
          </cell>
          <cell r="FF705" t="str">
            <v>PREV</v>
          </cell>
          <cell r="FG705" t="str">
            <v>PREV</v>
          </cell>
          <cell r="FH705" t="str">
            <v>PREV</v>
          </cell>
          <cell r="FI705" t="str">
            <v>PREV</v>
          </cell>
          <cell r="FJ705" t="str">
            <v>PREV</v>
          </cell>
          <cell r="FK705" t="str">
            <v>PREV</v>
          </cell>
          <cell r="FL705" t="str">
            <v>PREV</v>
          </cell>
          <cell r="FM705" t="str">
            <v>PREV</v>
          </cell>
          <cell r="FN705" t="str">
            <v>PREV</v>
          </cell>
          <cell r="FO705" t="str">
            <v>PREV</v>
          </cell>
          <cell r="FP705" t="str">
            <v>PREV</v>
          </cell>
          <cell r="FQ705" t="str">
            <v>PREV</v>
          </cell>
          <cell r="FR705" t="str">
            <v>PREV</v>
          </cell>
          <cell r="FS705" t="str">
            <v>PREV</v>
          </cell>
          <cell r="FT705" t="str">
            <v>PREV</v>
          </cell>
          <cell r="FU705" t="str">
            <v>PREV</v>
          </cell>
          <cell r="FV705" t="str">
            <v>PREV</v>
          </cell>
          <cell r="FW705" t="str">
            <v>PREV</v>
          </cell>
          <cell r="FX705" t="str">
            <v>PREV</v>
          </cell>
          <cell r="FY705" t="str">
            <v>PREV</v>
          </cell>
          <cell r="FZ705" t="str">
            <v>PREV</v>
          </cell>
          <cell r="GA705" t="str">
            <v>PREV</v>
          </cell>
          <cell r="GB705" t="str">
            <v>PREV</v>
          </cell>
          <cell r="GC705" t="str">
            <v>PREV</v>
          </cell>
          <cell r="GD705" t="str">
            <v>PREV</v>
          </cell>
          <cell r="GE705" t="str">
            <v>PREV</v>
          </cell>
          <cell r="GF705" t="str">
            <v>PREV</v>
          </cell>
          <cell r="GG705" t="str">
            <v>PREV</v>
          </cell>
          <cell r="GH705" t="str">
            <v>PREV</v>
          </cell>
          <cell r="GI705" t="str">
            <v>PREV</v>
          </cell>
          <cell r="GJ705" t="str">
            <v>PREV</v>
          </cell>
          <cell r="GK705" t="str">
            <v>PREV</v>
          </cell>
          <cell r="GL705" t="str">
            <v>PREV</v>
          </cell>
          <cell r="GM705" t="str">
            <v>PREV</v>
          </cell>
          <cell r="GN705" t="str">
            <v>PREV</v>
          </cell>
          <cell r="GO705" t="str">
            <v>PREV</v>
          </cell>
          <cell r="GP705" t="str">
            <v>PREV</v>
          </cell>
          <cell r="GQ705" t="str">
            <v>PREV</v>
          </cell>
          <cell r="GR705" t="str">
            <v>PREV</v>
          </cell>
          <cell r="GS705" t="str">
            <v>PREV</v>
          </cell>
          <cell r="GT705" t="str">
            <v>PREV</v>
          </cell>
          <cell r="GU705" t="str">
            <v>PREV</v>
          </cell>
          <cell r="GV705" t="str">
            <v>PREV</v>
          </cell>
          <cell r="GW705" t="str">
            <v>PREV</v>
          </cell>
          <cell r="GX705" t="str">
            <v>PREV</v>
          </cell>
          <cell r="GY705" t="str">
            <v>PREV</v>
          </cell>
          <cell r="GZ705" t="str">
            <v>PREV</v>
          </cell>
          <cell r="HA705" t="str">
            <v>PREV</v>
          </cell>
          <cell r="HB705" t="str">
            <v>PREV</v>
          </cell>
          <cell r="HC705" t="str">
            <v>PREV</v>
          </cell>
          <cell r="HD705" t="str">
            <v>PREV</v>
          </cell>
          <cell r="HE705" t="str">
            <v>PREV</v>
          </cell>
          <cell r="HF705">
            <v>0</v>
          </cell>
          <cell r="HG705">
            <v>0</v>
          </cell>
          <cell r="HH705">
            <v>0</v>
          </cell>
          <cell r="HI705" t="str">
            <v>PREV</v>
          </cell>
          <cell r="HJ705" t="str">
            <v>PREV</v>
          </cell>
          <cell r="HK705" t="str">
            <v>PREV</v>
          </cell>
          <cell r="HL705" t="str">
            <v>PREV</v>
          </cell>
          <cell r="HM705" t="str">
            <v>PREV</v>
          </cell>
          <cell r="HN705" t="str">
            <v>PREV</v>
          </cell>
          <cell r="HO705" t="str">
            <v>PREV</v>
          </cell>
          <cell r="HP705" t="str">
            <v>PREV</v>
          </cell>
          <cell r="HQ705" t="str">
            <v>PREV</v>
          </cell>
          <cell r="HR705" t="str">
            <v>PREV</v>
          </cell>
          <cell r="HS705" t="str">
            <v>PREV</v>
          </cell>
          <cell r="HT705" t="str">
            <v>PREV</v>
          </cell>
          <cell r="HU705" t="str">
            <v>PREV</v>
          </cell>
          <cell r="HV705" t="str">
            <v>PREV</v>
          </cell>
          <cell r="HW705" t="str">
            <v>PREV</v>
          </cell>
          <cell r="HX705" t="str">
            <v>PREV</v>
          </cell>
          <cell r="HY705" t="str">
            <v>PREV</v>
          </cell>
          <cell r="HZ705" t="str">
            <v>PREV</v>
          </cell>
          <cell r="IA705" t="str">
            <v>PREV</v>
          </cell>
          <cell r="IB705" t="str">
            <v>PREV</v>
          </cell>
          <cell r="IC705" t="str">
            <v>PREV</v>
          </cell>
          <cell r="ID705" t="str">
            <v>PREV</v>
          </cell>
          <cell r="IE705" t="str">
            <v>PREV</v>
          </cell>
          <cell r="IF705" t="str">
            <v>PREV</v>
          </cell>
          <cell r="IG705" t="str">
            <v>PREV</v>
          </cell>
          <cell r="IH705" t="str">
            <v>PREV</v>
          </cell>
          <cell r="II705" t="str">
            <v>PREV</v>
          </cell>
          <cell r="IJ705" t="str">
            <v>PREV</v>
          </cell>
          <cell r="IK705" t="str">
            <v>PREV</v>
          </cell>
          <cell r="IL705" t="str">
            <v>PREV</v>
          </cell>
          <cell r="IM705" t="str">
            <v>PREV</v>
          </cell>
          <cell r="IN705" t="str">
            <v>PREV</v>
          </cell>
          <cell r="IO705" t="str">
            <v>PREV</v>
          </cell>
          <cell r="IP705" t="str">
            <v>PREV</v>
          </cell>
          <cell r="IQ705" t="str">
            <v>PREV</v>
          </cell>
          <cell r="IR705" t="str">
            <v>PREV</v>
          </cell>
          <cell r="IS705" t="str">
            <v>PREV</v>
          </cell>
          <cell r="IT705" t="str">
            <v>PREV</v>
          </cell>
          <cell r="IU705" t="str">
            <v>PREV</v>
          </cell>
          <cell r="IV705" t="str">
            <v>PREV</v>
          </cell>
          <cell r="IW705" t="str">
            <v>PREV</v>
          </cell>
          <cell r="IX705" t="str">
            <v>PREV</v>
          </cell>
          <cell r="IY705" t="str">
            <v>PREV</v>
          </cell>
          <cell r="IZ705" t="str">
            <v>PREV</v>
          </cell>
          <cell r="JA705" t="str">
            <v>PREV</v>
          </cell>
          <cell r="JB705" t="str">
            <v>PREV</v>
          </cell>
          <cell r="JC705" t="str">
            <v>PREV</v>
          </cell>
          <cell r="JD705" t="str">
            <v>PREV</v>
          </cell>
          <cell r="JE705" t="str">
            <v>PREV</v>
          </cell>
          <cell r="JF705" t="str">
            <v>PREV</v>
          </cell>
          <cell r="JG705" t="str">
            <v>PREV</v>
          </cell>
          <cell r="JH705" t="str">
            <v>PREV</v>
          </cell>
          <cell r="JI705" t="str">
            <v>PREV</v>
          </cell>
          <cell r="JJ705" t="str">
            <v>PREV</v>
          </cell>
          <cell r="JK705" t="str">
            <v>PREV</v>
          </cell>
          <cell r="JL705" t="str">
            <v>PREV</v>
          </cell>
          <cell r="JM705" t="str">
            <v>PREV</v>
          </cell>
          <cell r="JN705" t="str">
            <v>PREV</v>
          </cell>
          <cell r="JO705" t="str">
            <v>PREV</v>
          </cell>
          <cell r="JP705" t="str">
            <v>PREV</v>
          </cell>
          <cell r="JQ705" t="str">
            <v>PREV</v>
          </cell>
          <cell r="JR705" t="str">
            <v>PREV</v>
          </cell>
          <cell r="JS705" t="str">
            <v>PREV</v>
          </cell>
          <cell r="JT705" t="str">
            <v>PREV</v>
          </cell>
          <cell r="JU705">
            <v>0</v>
          </cell>
          <cell r="JV705">
            <v>0</v>
          </cell>
          <cell r="JW705" t="str">
            <v>PREV</v>
          </cell>
          <cell r="JX705" t="str">
            <v>PREV</v>
          </cell>
          <cell r="JY705">
            <v>0</v>
          </cell>
          <cell r="JZ705" t="str">
            <v>PREV</v>
          </cell>
          <cell r="KA705" t="str">
            <v>PREV</v>
          </cell>
          <cell r="KB705" t="str">
            <v>PREV</v>
          </cell>
          <cell r="KC705" t="str">
            <v>PREV</v>
          </cell>
          <cell r="KD705" t="str">
            <v>PREV</v>
          </cell>
          <cell r="KE705" t="str">
            <v>PREV</v>
          </cell>
          <cell r="KF705" t="str">
            <v>PREV</v>
          </cell>
          <cell r="KG705" t="str">
            <v>PREV</v>
          </cell>
          <cell r="KH705" t="str">
            <v>PREV</v>
          </cell>
          <cell r="KI705" t="str">
            <v>PREV</v>
          </cell>
          <cell r="KJ705" t="str">
            <v>PREV</v>
          </cell>
          <cell r="KK705" t="str">
            <v>PREV</v>
          </cell>
          <cell r="KL705" t="str">
            <v>PREV</v>
          </cell>
          <cell r="KM705" t="str">
            <v>PREV</v>
          </cell>
          <cell r="KN705" t="str">
            <v>PREV</v>
          </cell>
          <cell r="KO705" t="str">
            <v>PREV</v>
          </cell>
          <cell r="KP705" t="str">
            <v>PREV</v>
          </cell>
          <cell r="KQ705" t="str">
            <v>PREV</v>
          </cell>
          <cell r="KR705" t="str">
            <v>PREV</v>
          </cell>
          <cell r="KS705" t="str">
            <v>PREV</v>
          </cell>
          <cell r="KT705" t="str">
            <v>PREV</v>
          </cell>
          <cell r="KU705" t="str">
            <v>PREV</v>
          </cell>
          <cell r="KV705" t="str">
            <v>PREV</v>
          </cell>
          <cell r="KW705" t="str">
            <v>PREV</v>
          </cell>
          <cell r="KX705" t="str">
            <v>PREV</v>
          </cell>
          <cell r="KY705" t="str">
            <v>PREV</v>
          </cell>
          <cell r="KZ705" t="str">
            <v>PREV</v>
          </cell>
          <cell r="LA705" t="str">
            <v>PREV</v>
          </cell>
          <cell r="LB705" t="str">
            <v>PREV</v>
          </cell>
          <cell r="LC705" t="str">
            <v>PREV</v>
          </cell>
          <cell r="LD705" t="str">
            <v>PREV</v>
          </cell>
          <cell r="LE705" t="str">
            <v>PREV</v>
          </cell>
          <cell r="LF705" t="str">
            <v>PREV</v>
          </cell>
          <cell r="LG705" t="str">
            <v>PREV</v>
          </cell>
          <cell r="LH705" t="str">
            <v>PREV</v>
          </cell>
          <cell r="LI705" t="str">
            <v>PREV</v>
          </cell>
          <cell r="LJ705" t="str">
            <v>PREV</v>
          </cell>
          <cell r="LK705" t="str">
            <v>PREV</v>
          </cell>
          <cell r="LL705" t="str">
            <v>PREV</v>
          </cell>
          <cell r="LM705" t="str">
            <v>PREV</v>
          </cell>
          <cell r="LN705" t="str">
            <v>PREV</v>
          </cell>
          <cell r="LO705" t="str">
            <v>PREV</v>
          </cell>
          <cell r="LP705" t="str">
            <v>PREV</v>
          </cell>
          <cell r="LQ705" t="str">
            <v>PREV</v>
          </cell>
        </row>
        <row r="706">
          <cell r="A706">
            <v>45474</v>
          </cell>
          <cell r="B706">
            <v>78</v>
          </cell>
          <cell r="C706" t="str">
            <v>CONS</v>
          </cell>
          <cell r="D706" t="str">
            <v>PREV</v>
          </cell>
          <cell r="E706" t="str">
            <v>PREV</v>
          </cell>
          <cell r="F706" t="str">
            <v>PREV</v>
          </cell>
          <cell r="G706" t="str">
            <v>PREV</v>
          </cell>
          <cell r="H706" t="str">
            <v>PREV</v>
          </cell>
          <cell r="I706" t="str">
            <v>PREV</v>
          </cell>
          <cell r="J706" t="str">
            <v>PREV</v>
          </cell>
          <cell r="K706" t="str">
            <v>PREV</v>
          </cell>
          <cell r="L706" t="str">
            <v>PREV</v>
          </cell>
          <cell r="M706" t="str">
            <v>PREV</v>
          </cell>
          <cell r="N706" t="str">
            <v>PREV</v>
          </cell>
          <cell r="O706" t="str">
            <v>PREV</v>
          </cell>
          <cell r="P706" t="str">
            <v>PREV</v>
          </cell>
          <cell r="Q706" t="str">
            <v>PREV</v>
          </cell>
          <cell r="R706" t="str">
            <v>PREV</v>
          </cell>
          <cell r="S706" t="str">
            <v>PREV</v>
          </cell>
          <cell r="T706" t="str">
            <v>PREV</v>
          </cell>
          <cell r="U706" t="str">
            <v>PREV</v>
          </cell>
          <cell r="V706" t="str">
            <v>PREV</v>
          </cell>
          <cell r="W706" t="str">
            <v>PREV</v>
          </cell>
          <cell r="X706" t="str">
            <v>PREV</v>
          </cell>
          <cell r="Y706" t="str">
            <v>PREV</v>
          </cell>
          <cell r="Z706" t="str">
            <v>PREV</v>
          </cell>
          <cell r="AA706" t="str">
            <v>PREV</v>
          </cell>
          <cell r="AB706" t="str">
            <v>PREV</v>
          </cell>
          <cell r="AC706" t="str">
            <v>PREV</v>
          </cell>
          <cell r="AD706" t="str">
            <v>PREV</v>
          </cell>
          <cell r="AE706" t="str">
            <v>PREV</v>
          </cell>
          <cell r="AF706" t="str">
            <v>PREV</v>
          </cell>
          <cell r="AG706" t="str">
            <v>PREV</v>
          </cell>
          <cell r="AH706" t="str">
            <v>PREV</v>
          </cell>
          <cell r="AI706" t="str">
            <v>PREV</v>
          </cell>
          <cell r="AJ706" t="str">
            <v>PREV</v>
          </cell>
          <cell r="AK706" t="str">
            <v>PREV</v>
          </cell>
          <cell r="AL706" t="str">
            <v>PREV</v>
          </cell>
          <cell r="AM706" t="str">
            <v>PREV</v>
          </cell>
          <cell r="AN706" t="str">
            <v>PREV</v>
          </cell>
          <cell r="AO706" t="str">
            <v>PREV</v>
          </cell>
          <cell r="AP706" t="str">
            <v>PREV</v>
          </cell>
          <cell r="AQ706" t="str">
            <v>PREV</v>
          </cell>
          <cell r="AR706" t="str">
            <v>PREV</v>
          </cell>
          <cell r="AS706" t="str">
            <v>PREV</v>
          </cell>
          <cell r="AT706" t="str">
            <v>PREV</v>
          </cell>
          <cell r="AU706" t="str">
            <v>PREV</v>
          </cell>
          <cell r="AV706" t="str">
            <v>PREV</v>
          </cell>
          <cell r="AW706" t="str">
            <v>PREV</v>
          </cell>
          <cell r="AX706" t="str">
            <v>PREV</v>
          </cell>
          <cell r="AY706" t="str">
            <v>PREV</v>
          </cell>
          <cell r="AZ706" t="str">
            <v>PREV</v>
          </cell>
          <cell r="BA706" t="str">
            <v>PREV</v>
          </cell>
          <cell r="BB706" t="str">
            <v>PREV</v>
          </cell>
          <cell r="BC706" t="str">
            <v>PREV</v>
          </cell>
          <cell r="BD706" t="str">
            <v>PREV</v>
          </cell>
          <cell r="BE706" t="str">
            <v>PREV</v>
          </cell>
          <cell r="BF706" t="str">
            <v>PREV</v>
          </cell>
          <cell r="BG706">
            <v>0</v>
          </cell>
          <cell r="BH706" t="str">
            <v>PREV</v>
          </cell>
          <cell r="BI706" t="str">
            <v>PREV</v>
          </cell>
          <cell r="BJ706" t="str">
            <v>PREV</v>
          </cell>
          <cell r="BK706" t="str">
            <v>PREV</v>
          </cell>
          <cell r="BL706">
            <v>0</v>
          </cell>
          <cell r="BM706" t="str">
            <v>PREV</v>
          </cell>
          <cell r="BN706" t="str">
            <v>PREV</v>
          </cell>
          <cell r="BO706" t="str">
            <v>PREV</v>
          </cell>
          <cell r="BP706" t="str">
            <v>PREV</v>
          </cell>
          <cell r="BQ706" t="str">
            <v>PREV</v>
          </cell>
          <cell r="BR706" t="str">
            <v>PREV</v>
          </cell>
          <cell r="BS706" t="str">
            <v>PREV</v>
          </cell>
          <cell r="BT706" t="str">
            <v>PREV</v>
          </cell>
          <cell r="BU706" t="str">
            <v>PREV</v>
          </cell>
          <cell r="BV706" t="str">
            <v>PREV</v>
          </cell>
          <cell r="BW706" t="str">
            <v>PREV</v>
          </cell>
          <cell r="BX706" t="str">
            <v>PREV</v>
          </cell>
          <cell r="BY706" t="str">
            <v>PREV</v>
          </cell>
          <cell r="BZ706" t="str">
            <v>PREV</v>
          </cell>
          <cell r="CA706">
            <v>0</v>
          </cell>
          <cell r="CB706" t="str">
            <v>PREV</v>
          </cell>
          <cell r="CC706" t="str">
            <v>PREV</v>
          </cell>
          <cell r="CD706" t="str">
            <v>PREV</v>
          </cell>
          <cell r="CE706" t="str">
            <v>PREV</v>
          </cell>
          <cell r="CF706">
            <v>0</v>
          </cell>
          <cell r="CG706" t="str">
            <v>PREV</v>
          </cell>
          <cell r="CH706" t="str">
            <v>PREV</v>
          </cell>
          <cell r="CI706" t="str">
            <v>PREV</v>
          </cell>
          <cell r="CJ706" t="str">
            <v>PREV</v>
          </cell>
          <cell r="CK706" t="str">
            <v>PREV</v>
          </cell>
          <cell r="CL706" t="str">
            <v>PREV</v>
          </cell>
          <cell r="CM706" t="str">
            <v>PREV</v>
          </cell>
          <cell r="CN706" t="str">
            <v>PREV</v>
          </cell>
          <cell r="CO706" t="str">
            <v>PREV</v>
          </cell>
          <cell r="CP706" t="str">
            <v>PREV</v>
          </cell>
          <cell r="CQ706" t="str">
            <v>PREV</v>
          </cell>
          <cell r="CR706" t="str">
            <v>PREV</v>
          </cell>
          <cell r="CS706" t="str">
            <v>PREV</v>
          </cell>
          <cell r="CT706" t="str">
            <v>PREV</v>
          </cell>
          <cell r="CU706" t="str">
            <v>PREV</v>
          </cell>
          <cell r="CV706">
            <v>0</v>
          </cell>
          <cell r="CW706" t="str">
            <v>PREV</v>
          </cell>
          <cell r="CX706" t="str">
            <v>PREV</v>
          </cell>
          <cell r="CY706">
            <v>0</v>
          </cell>
          <cell r="CZ706" t="str">
            <v>PREV</v>
          </cell>
          <cell r="DA706" t="str">
            <v>PREV</v>
          </cell>
          <cell r="DB706" t="str">
            <v>PREV</v>
          </cell>
          <cell r="DC706" t="str">
            <v>PREV</v>
          </cell>
          <cell r="DD706" t="str">
            <v>PREV</v>
          </cell>
          <cell r="DE706" t="str">
            <v>PREV</v>
          </cell>
          <cell r="DF706" t="str">
            <v>PREV</v>
          </cell>
          <cell r="DG706" t="str">
            <v>PREV</v>
          </cell>
          <cell r="DH706" t="str">
            <v>PREV</v>
          </cell>
          <cell r="DI706" t="str">
            <v>PREV</v>
          </cell>
          <cell r="DJ706" t="str">
            <v>PREV</v>
          </cell>
          <cell r="DK706" t="str">
            <v>PREV</v>
          </cell>
          <cell r="DL706" t="str">
            <v>PREV</v>
          </cell>
          <cell r="DM706" t="str">
            <v>PREV</v>
          </cell>
          <cell r="DN706" t="str">
            <v>PREV</v>
          </cell>
          <cell r="DO706" t="str">
            <v>PREV</v>
          </cell>
          <cell r="DP706" t="str">
            <v>PREV</v>
          </cell>
          <cell r="DQ706" t="str">
            <v>PREV</v>
          </cell>
          <cell r="DR706" t="str">
            <v>PREV</v>
          </cell>
          <cell r="DS706" t="str">
            <v>PREV</v>
          </cell>
          <cell r="DT706" t="str">
            <v>PREV</v>
          </cell>
          <cell r="DU706" t="str">
            <v>PREV</v>
          </cell>
          <cell r="DV706" t="str">
            <v>PREV</v>
          </cell>
          <cell r="DW706" t="str">
            <v>PREV</v>
          </cell>
          <cell r="DX706" t="str">
            <v>PREV</v>
          </cell>
          <cell r="DY706" t="str">
            <v>PREV</v>
          </cell>
          <cell r="DZ706" t="str">
            <v>PREV</v>
          </cell>
          <cell r="EA706" t="str">
            <v>PREV</v>
          </cell>
          <cell r="EB706" t="str">
            <v>PREV</v>
          </cell>
          <cell r="EC706" t="str">
            <v>PREV</v>
          </cell>
          <cell r="ED706" t="str">
            <v>PREV</v>
          </cell>
          <cell r="EE706" t="str">
            <v>PREV</v>
          </cell>
          <cell r="EF706" t="str">
            <v>PREV</v>
          </cell>
          <cell r="EG706" t="str">
            <v>PREV</v>
          </cell>
          <cell r="EH706" t="str">
            <v>PREV</v>
          </cell>
          <cell r="EI706" t="str">
            <v>PREV</v>
          </cell>
          <cell r="EJ706" t="str">
            <v>PREV</v>
          </cell>
          <cell r="EK706" t="str">
            <v>PREV</v>
          </cell>
          <cell r="EL706" t="str">
            <v>PREV</v>
          </cell>
          <cell r="EM706" t="str">
            <v>PREV</v>
          </cell>
          <cell r="EN706" t="str">
            <v>PREV</v>
          </cell>
          <cell r="EO706" t="str">
            <v>PREV</v>
          </cell>
          <cell r="EP706" t="str">
            <v>PREV</v>
          </cell>
          <cell r="EQ706" t="str">
            <v>PREV</v>
          </cell>
          <cell r="ER706" t="str">
            <v>PREV</v>
          </cell>
          <cell r="ES706" t="str">
            <v>PREV</v>
          </cell>
          <cell r="ET706" t="str">
            <v>PREV</v>
          </cell>
          <cell r="EU706" t="str">
            <v>PREV</v>
          </cell>
          <cell r="EV706" t="str">
            <v>PREV</v>
          </cell>
          <cell r="EW706" t="str">
            <v>PREV</v>
          </cell>
          <cell r="EX706" t="str">
            <v>PREV</v>
          </cell>
          <cell r="EY706" t="str">
            <v>PREV</v>
          </cell>
          <cell r="EZ706" t="str">
            <v>PREV</v>
          </cell>
          <cell r="FA706" t="str">
            <v>PREV</v>
          </cell>
          <cell r="FB706" t="str">
            <v>PREV</v>
          </cell>
          <cell r="FC706" t="str">
            <v>PREV</v>
          </cell>
          <cell r="FD706" t="str">
            <v>PREV</v>
          </cell>
          <cell r="FE706" t="str">
            <v>PREV</v>
          </cell>
          <cell r="FF706" t="str">
            <v>PREV</v>
          </cell>
          <cell r="FG706" t="str">
            <v>PREV</v>
          </cell>
          <cell r="FH706" t="str">
            <v>PREV</v>
          </cell>
          <cell r="FI706" t="str">
            <v>PREV</v>
          </cell>
          <cell r="FJ706" t="str">
            <v>PREV</v>
          </cell>
          <cell r="FK706" t="str">
            <v>PREV</v>
          </cell>
          <cell r="FL706" t="str">
            <v>PREV</v>
          </cell>
          <cell r="FM706" t="str">
            <v>PREV</v>
          </cell>
          <cell r="FN706" t="str">
            <v>PREV</v>
          </cell>
          <cell r="FO706" t="str">
            <v>PREV</v>
          </cell>
          <cell r="FP706" t="str">
            <v>PREV</v>
          </cell>
          <cell r="FQ706" t="str">
            <v>PREV</v>
          </cell>
          <cell r="FR706" t="str">
            <v>PREV</v>
          </cell>
          <cell r="FS706" t="str">
            <v>PREV</v>
          </cell>
          <cell r="FT706" t="str">
            <v>PREV</v>
          </cell>
          <cell r="FU706" t="str">
            <v>PREV</v>
          </cell>
          <cell r="FV706" t="str">
            <v>PREV</v>
          </cell>
          <cell r="FW706" t="str">
            <v>PREV</v>
          </cell>
          <cell r="FX706" t="str">
            <v>PREV</v>
          </cell>
          <cell r="FY706" t="str">
            <v>PREV</v>
          </cell>
          <cell r="FZ706" t="str">
            <v>PREV</v>
          </cell>
          <cell r="GA706" t="str">
            <v>PREV</v>
          </cell>
          <cell r="GB706" t="str">
            <v>PREV</v>
          </cell>
          <cell r="GC706" t="str">
            <v>PREV</v>
          </cell>
          <cell r="GD706" t="str">
            <v>PREV</v>
          </cell>
          <cell r="GE706" t="str">
            <v>PREV</v>
          </cell>
          <cell r="GF706" t="str">
            <v>PREV</v>
          </cell>
          <cell r="GG706" t="str">
            <v>PREV</v>
          </cell>
          <cell r="GH706" t="str">
            <v>PREV</v>
          </cell>
          <cell r="GI706" t="str">
            <v>PREV</v>
          </cell>
          <cell r="GJ706" t="str">
            <v>PREV</v>
          </cell>
          <cell r="GK706" t="str">
            <v>PREV</v>
          </cell>
          <cell r="GL706" t="str">
            <v>PREV</v>
          </cell>
          <cell r="GM706" t="str">
            <v>PREV</v>
          </cell>
          <cell r="GN706" t="str">
            <v>PREV</v>
          </cell>
          <cell r="GO706" t="str">
            <v>PREV</v>
          </cell>
          <cell r="GP706" t="str">
            <v>PREV</v>
          </cell>
          <cell r="GQ706" t="str">
            <v>PREV</v>
          </cell>
          <cell r="GR706" t="str">
            <v>PREV</v>
          </cell>
          <cell r="GS706" t="str">
            <v>PREV</v>
          </cell>
          <cell r="GT706" t="str">
            <v>PREV</v>
          </cell>
          <cell r="GU706" t="str">
            <v>PREV</v>
          </cell>
          <cell r="GV706" t="str">
            <v>PREV</v>
          </cell>
          <cell r="GW706" t="str">
            <v>PREV</v>
          </cell>
          <cell r="GX706" t="str">
            <v>PREV</v>
          </cell>
          <cell r="GY706" t="str">
            <v>PREV</v>
          </cell>
          <cell r="GZ706" t="str">
            <v>PREV</v>
          </cell>
          <cell r="HA706" t="str">
            <v>PREV</v>
          </cell>
          <cell r="HB706" t="str">
            <v>PREV</v>
          </cell>
          <cell r="HC706" t="str">
            <v>PREV</v>
          </cell>
          <cell r="HD706" t="str">
            <v>PREV</v>
          </cell>
          <cell r="HE706" t="str">
            <v>PREV</v>
          </cell>
          <cell r="HF706">
            <v>0</v>
          </cell>
          <cell r="HG706">
            <v>0</v>
          </cell>
          <cell r="HH706">
            <v>0</v>
          </cell>
          <cell r="HI706" t="str">
            <v>PREV</v>
          </cell>
          <cell r="HJ706" t="str">
            <v>PREV</v>
          </cell>
          <cell r="HK706" t="str">
            <v>PREV</v>
          </cell>
          <cell r="HL706" t="str">
            <v>PREV</v>
          </cell>
          <cell r="HM706" t="str">
            <v>PREV</v>
          </cell>
          <cell r="HN706" t="str">
            <v>PREV</v>
          </cell>
          <cell r="HO706" t="str">
            <v>PREV</v>
          </cell>
          <cell r="HP706" t="str">
            <v>PREV</v>
          </cell>
          <cell r="HQ706" t="str">
            <v>PREV</v>
          </cell>
          <cell r="HR706" t="str">
            <v>PREV</v>
          </cell>
          <cell r="HS706" t="str">
            <v>PREV</v>
          </cell>
          <cell r="HT706" t="str">
            <v>PREV</v>
          </cell>
          <cell r="HU706" t="str">
            <v>PREV</v>
          </cell>
          <cell r="HV706" t="str">
            <v>PREV</v>
          </cell>
          <cell r="HW706" t="str">
            <v>PREV</v>
          </cell>
          <cell r="HX706" t="str">
            <v>PREV</v>
          </cell>
          <cell r="HY706" t="str">
            <v>PREV</v>
          </cell>
          <cell r="HZ706" t="str">
            <v>PREV</v>
          </cell>
          <cell r="IA706" t="str">
            <v>PREV</v>
          </cell>
          <cell r="IB706" t="str">
            <v>PREV</v>
          </cell>
          <cell r="IC706" t="str">
            <v>PREV</v>
          </cell>
          <cell r="ID706" t="str">
            <v>PREV</v>
          </cell>
          <cell r="IE706" t="str">
            <v>PREV</v>
          </cell>
          <cell r="IF706" t="str">
            <v>PREV</v>
          </cell>
          <cell r="IG706" t="str">
            <v>PREV</v>
          </cell>
          <cell r="IH706" t="str">
            <v>PREV</v>
          </cell>
          <cell r="II706" t="str">
            <v>PREV</v>
          </cell>
          <cell r="IJ706" t="str">
            <v>PREV</v>
          </cell>
          <cell r="IK706" t="str">
            <v>PREV</v>
          </cell>
          <cell r="IL706" t="str">
            <v>PREV</v>
          </cell>
          <cell r="IM706" t="str">
            <v>PREV</v>
          </cell>
          <cell r="IN706" t="str">
            <v>PREV</v>
          </cell>
          <cell r="IO706" t="str">
            <v>PREV</v>
          </cell>
          <cell r="IP706" t="str">
            <v>PREV</v>
          </cell>
          <cell r="IQ706" t="str">
            <v>PREV</v>
          </cell>
          <cell r="IR706" t="str">
            <v>PREV</v>
          </cell>
          <cell r="IS706" t="str">
            <v>PREV</v>
          </cell>
          <cell r="IT706" t="str">
            <v>PREV</v>
          </cell>
          <cell r="IU706" t="str">
            <v>PREV</v>
          </cell>
          <cell r="IV706" t="str">
            <v>PREV</v>
          </cell>
          <cell r="IW706" t="str">
            <v>PREV</v>
          </cell>
          <cell r="IX706" t="str">
            <v>PREV</v>
          </cell>
          <cell r="IY706" t="str">
            <v>PREV</v>
          </cell>
          <cell r="IZ706" t="str">
            <v>PREV</v>
          </cell>
          <cell r="JA706" t="str">
            <v>PREV</v>
          </cell>
          <cell r="JB706" t="str">
            <v>PREV</v>
          </cell>
          <cell r="JC706" t="str">
            <v>PREV</v>
          </cell>
          <cell r="JD706" t="str">
            <v>PREV</v>
          </cell>
          <cell r="JE706" t="str">
            <v>PREV</v>
          </cell>
          <cell r="JF706" t="str">
            <v>PREV</v>
          </cell>
          <cell r="JG706" t="str">
            <v>PREV</v>
          </cell>
          <cell r="JH706" t="str">
            <v>PREV</v>
          </cell>
          <cell r="JI706" t="str">
            <v>PREV</v>
          </cell>
          <cell r="JJ706" t="str">
            <v>PREV</v>
          </cell>
          <cell r="JK706" t="str">
            <v>PREV</v>
          </cell>
          <cell r="JL706" t="str">
            <v>PREV</v>
          </cell>
          <cell r="JM706" t="str">
            <v>PREV</v>
          </cell>
          <cell r="JN706" t="str">
            <v>PREV</v>
          </cell>
          <cell r="JO706" t="str">
            <v>PREV</v>
          </cell>
          <cell r="JP706" t="str">
            <v>PREV</v>
          </cell>
          <cell r="JQ706" t="str">
            <v>PREV</v>
          </cell>
          <cell r="JR706" t="str">
            <v>PREV</v>
          </cell>
          <cell r="JS706" t="str">
            <v>PREV</v>
          </cell>
          <cell r="JT706" t="str">
            <v>PREV</v>
          </cell>
          <cell r="JU706">
            <v>0</v>
          </cell>
          <cell r="JV706">
            <v>0</v>
          </cell>
          <cell r="JW706" t="str">
            <v>PREV</v>
          </cell>
          <cell r="JX706" t="str">
            <v>PREV</v>
          </cell>
          <cell r="JY706">
            <v>0</v>
          </cell>
          <cell r="JZ706" t="str">
            <v>PREV</v>
          </cell>
          <cell r="KA706" t="str">
            <v>PREV</v>
          </cell>
          <cell r="KB706" t="str">
            <v>PREV</v>
          </cell>
          <cell r="KC706" t="str">
            <v>PREV</v>
          </cell>
          <cell r="KD706" t="str">
            <v>PREV</v>
          </cell>
          <cell r="KE706" t="str">
            <v>PREV</v>
          </cell>
          <cell r="KF706" t="str">
            <v>PREV</v>
          </cell>
          <cell r="KG706" t="str">
            <v>PREV</v>
          </cell>
          <cell r="KH706" t="str">
            <v>PREV</v>
          </cell>
          <cell r="KI706" t="str">
            <v>PREV</v>
          </cell>
          <cell r="KJ706" t="str">
            <v>PREV</v>
          </cell>
          <cell r="KK706" t="str">
            <v>PREV</v>
          </cell>
          <cell r="KL706" t="str">
            <v>PREV</v>
          </cell>
          <cell r="KM706" t="str">
            <v>PREV</v>
          </cell>
          <cell r="KN706" t="str">
            <v>PREV</v>
          </cell>
          <cell r="KO706" t="str">
            <v>PREV</v>
          </cell>
          <cell r="KP706" t="str">
            <v>PREV</v>
          </cell>
          <cell r="KQ706" t="str">
            <v>PREV</v>
          </cell>
          <cell r="KR706" t="str">
            <v>PREV</v>
          </cell>
          <cell r="KS706" t="str">
            <v>PREV</v>
          </cell>
          <cell r="KT706" t="str">
            <v>PREV</v>
          </cell>
          <cell r="KU706" t="str">
            <v>PREV</v>
          </cell>
          <cell r="KV706" t="str">
            <v>PREV</v>
          </cell>
          <cell r="KW706" t="str">
            <v>PREV</v>
          </cell>
          <cell r="KX706" t="str">
            <v>PREV</v>
          </cell>
          <cell r="KY706" t="str">
            <v>PREV</v>
          </cell>
          <cell r="KZ706" t="str">
            <v>PREV</v>
          </cell>
          <cell r="LA706" t="str">
            <v>PREV</v>
          </cell>
          <cell r="LB706" t="str">
            <v>PREV</v>
          </cell>
          <cell r="LC706" t="str">
            <v>PREV</v>
          </cell>
          <cell r="LD706" t="str">
            <v>PREV</v>
          </cell>
          <cell r="LE706" t="str">
            <v>PREV</v>
          </cell>
          <cell r="LF706" t="str">
            <v>PREV</v>
          </cell>
          <cell r="LG706" t="str">
            <v>PREV</v>
          </cell>
          <cell r="LH706" t="str">
            <v>PREV</v>
          </cell>
          <cell r="LI706" t="str">
            <v>PREV</v>
          </cell>
          <cell r="LJ706" t="str">
            <v>PREV</v>
          </cell>
          <cell r="LK706" t="str">
            <v>PREV</v>
          </cell>
          <cell r="LL706" t="str">
            <v>PREV</v>
          </cell>
          <cell r="LM706" t="str">
            <v>PREV</v>
          </cell>
          <cell r="LN706" t="str">
            <v>PREV</v>
          </cell>
          <cell r="LO706" t="str">
            <v>PREV</v>
          </cell>
          <cell r="LP706" t="str">
            <v>PREV</v>
          </cell>
          <cell r="LQ706" t="str">
            <v>PREV</v>
          </cell>
        </row>
        <row r="707">
          <cell r="A707">
            <v>45444</v>
          </cell>
          <cell r="B707">
            <v>79</v>
          </cell>
          <cell r="C707" t="str">
            <v>CONS</v>
          </cell>
          <cell r="D707" t="str">
            <v>PREV</v>
          </cell>
          <cell r="E707" t="str">
            <v>PREV</v>
          </cell>
          <cell r="F707" t="str">
            <v>PREV</v>
          </cell>
          <cell r="G707" t="str">
            <v>PREV</v>
          </cell>
          <cell r="H707" t="str">
            <v>PREV</v>
          </cell>
          <cell r="I707" t="str">
            <v>PREV</v>
          </cell>
          <cell r="J707" t="str">
            <v>PREV</v>
          </cell>
          <cell r="K707" t="str">
            <v>PREV</v>
          </cell>
          <cell r="L707" t="str">
            <v>PREV</v>
          </cell>
          <cell r="M707" t="str">
            <v>PREV</v>
          </cell>
          <cell r="N707" t="str">
            <v>PREV</v>
          </cell>
          <cell r="O707" t="str">
            <v>PREV</v>
          </cell>
          <cell r="P707" t="str">
            <v>PREV</v>
          </cell>
          <cell r="Q707" t="str">
            <v>PREV</v>
          </cell>
          <cell r="R707" t="str">
            <v>PREV</v>
          </cell>
          <cell r="S707" t="str">
            <v>PREV</v>
          </cell>
          <cell r="T707" t="str">
            <v>PREV</v>
          </cell>
          <cell r="U707" t="str">
            <v>PREV</v>
          </cell>
          <cell r="V707" t="str">
            <v>PREV</v>
          </cell>
          <cell r="W707" t="str">
            <v>PREV</v>
          </cell>
          <cell r="X707" t="str">
            <v>PREV</v>
          </cell>
          <cell r="Y707" t="str">
            <v>PREV</v>
          </cell>
          <cell r="Z707" t="str">
            <v>PREV</v>
          </cell>
          <cell r="AA707" t="str">
            <v>PREV</v>
          </cell>
          <cell r="AB707" t="str">
            <v>PREV</v>
          </cell>
          <cell r="AC707" t="str">
            <v>PREV</v>
          </cell>
          <cell r="AD707" t="str">
            <v>PREV</v>
          </cell>
          <cell r="AE707" t="str">
            <v>PREV</v>
          </cell>
          <cell r="AF707" t="str">
            <v>PREV</v>
          </cell>
          <cell r="AG707" t="str">
            <v>PREV</v>
          </cell>
          <cell r="AH707" t="str">
            <v>PREV</v>
          </cell>
          <cell r="AI707" t="str">
            <v>PREV</v>
          </cell>
          <cell r="AJ707" t="str">
            <v>PREV</v>
          </cell>
          <cell r="AK707" t="str">
            <v>PREV</v>
          </cell>
          <cell r="AL707" t="str">
            <v>PREV</v>
          </cell>
          <cell r="AM707" t="str">
            <v>PREV</v>
          </cell>
          <cell r="AN707" t="str">
            <v>PREV</v>
          </cell>
          <cell r="AO707" t="str">
            <v>PREV</v>
          </cell>
          <cell r="AP707" t="str">
            <v>PREV</v>
          </cell>
          <cell r="AQ707" t="str">
            <v>PREV</v>
          </cell>
          <cell r="AR707" t="str">
            <v>PREV</v>
          </cell>
          <cell r="AS707" t="str">
            <v>PREV</v>
          </cell>
          <cell r="AT707" t="str">
            <v>PREV</v>
          </cell>
          <cell r="AU707" t="str">
            <v>PREV</v>
          </cell>
          <cell r="AV707" t="str">
            <v>PREV</v>
          </cell>
          <cell r="AW707" t="str">
            <v>PREV</v>
          </cell>
          <cell r="AX707" t="str">
            <v>PREV</v>
          </cell>
          <cell r="AY707" t="str">
            <v>PREV</v>
          </cell>
          <cell r="AZ707" t="str">
            <v>PREV</v>
          </cell>
          <cell r="BA707" t="str">
            <v>PREV</v>
          </cell>
          <cell r="BB707" t="str">
            <v>PREV</v>
          </cell>
          <cell r="BC707" t="str">
            <v>PREV</v>
          </cell>
          <cell r="BD707" t="str">
            <v>PREV</v>
          </cell>
          <cell r="BE707" t="str">
            <v>PREV</v>
          </cell>
          <cell r="BF707" t="str">
            <v>PREV</v>
          </cell>
          <cell r="BG707">
            <v>0</v>
          </cell>
          <cell r="BH707" t="str">
            <v>PREV</v>
          </cell>
          <cell r="BI707" t="str">
            <v>PREV</v>
          </cell>
          <cell r="BJ707" t="str">
            <v>PREV</v>
          </cell>
          <cell r="BK707" t="str">
            <v>PREV</v>
          </cell>
          <cell r="BL707">
            <v>0</v>
          </cell>
          <cell r="BM707" t="str">
            <v>PREV</v>
          </cell>
          <cell r="BN707" t="str">
            <v>PREV</v>
          </cell>
          <cell r="BO707" t="str">
            <v>PREV</v>
          </cell>
          <cell r="BP707" t="str">
            <v>PREV</v>
          </cell>
          <cell r="BQ707" t="str">
            <v>PREV</v>
          </cell>
          <cell r="BR707" t="str">
            <v>PREV</v>
          </cell>
          <cell r="BS707" t="str">
            <v>PREV</v>
          </cell>
          <cell r="BT707" t="str">
            <v>PREV</v>
          </cell>
          <cell r="BU707" t="str">
            <v>PREV</v>
          </cell>
          <cell r="BV707" t="str">
            <v>PREV</v>
          </cell>
          <cell r="BW707" t="str">
            <v>PREV</v>
          </cell>
          <cell r="BX707" t="str">
            <v>PREV</v>
          </cell>
          <cell r="BY707" t="str">
            <v>PREV</v>
          </cell>
          <cell r="BZ707" t="str">
            <v>PREV</v>
          </cell>
          <cell r="CA707">
            <v>0</v>
          </cell>
          <cell r="CB707" t="str">
            <v>PREV</v>
          </cell>
          <cell r="CC707" t="str">
            <v>PREV</v>
          </cell>
          <cell r="CD707" t="str">
            <v>PREV</v>
          </cell>
          <cell r="CE707" t="str">
            <v>PREV</v>
          </cell>
          <cell r="CF707" t="str">
            <v>CONS</v>
          </cell>
          <cell r="CG707" t="str">
            <v>PREV</v>
          </cell>
          <cell r="CH707" t="str">
            <v>PREV</v>
          </cell>
          <cell r="CI707" t="str">
            <v>PREV</v>
          </cell>
          <cell r="CJ707" t="str">
            <v>PREV</v>
          </cell>
          <cell r="CK707" t="str">
            <v>PREV</v>
          </cell>
          <cell r="CL707" t="str">
            <v>PREV</v>
          </cell>
          <cell r="CM707" t="str">
            <v>PREV</v>
          </cell>
          <cell r="CN707" t="str">
            <v>PREV</v>
          </cell>
          <cell r="CO707" t="str">
            <v>PREV</v>
          </cell>
          <cell r="CP707" t="str">
            <v>PREV</v>
          </cell>
          <cell r="CQ707" t="str">
            <v>PREV</v>
          </cell>
          <cell r="CR707" t="str">
            <v>PREV</v>
          </cell>
          <cell r="CS707" t="str">
            <v>PREV</v>
          </cell>
          <cell r="CT707" t="str">
            <v>PREV</v>
          </cell>
          <cell r="CU707" t="str">
            <v>PREV</v>
          </cell>
          <cell r="CV707">
            <v>0</v>
          </cell>
          <cell r="CW707" t="str">
            <v>PREV</v>
          </cell>
          <cell r="CX707" t="str">
            <v>PREV</v>
          </cell>
          <cell r="CY707">
            <v>0</v>
          </cell>
          <cell r="CZ707" t="str">
            <v>PREV</v>
          </cell>
          <cell r="DA707" t="str">
            <v>PREV</v>
          </cell>
          <cell r="DB707" t="str">
            <v>PREV</v>
          </cell>
          <cell r="DC707" t="str">
            <v>PREV</v>
          </cell>
          <cell r="DD707" t="str">
            <v>PREV</v>
          </cell>
          <cell r="DE707" t="str">
            <v>PREV</v>
          </cell>
          <cell r="DF707" t="str">
            <v>PREV</v>
          </cell>
          <cell r="DG707" t="str">
            <v>PREV</v>
          </cell>
          <cell r="DH707" t="str">
            <v>PREV</v>
          </cell>
          <cell r="DI707" t="str">
            <v>PREV</v>
          </cell>
          <cell r="DJ707" t="str">
            <v>PREV</v>
          </cell>
          <cell r="DK707" t="str">
            <v>PREV</v>
          </cell>
          <cell r="DL707" t="str">
            <v>PREV</v>
          </cell>
          <cell r="DM707" t="str">
            <v>PREV</v>
          </cell>
          <cell r="DN707" t="str">
            <v>PREV</v>
          </cell>
          <cell r="DO707" t="str">
            <v>PREV</v>
          </cell>
          <cell r="DP707" t="str">
            <v>PREV</v>
          </cell>
          <cell r="DQ707" t="str">
            <v>PREV</v>
          </cell>
          <cell r="DR707" t="str">
            <v>PREV</v>
          </cell>
          <cell r="DS707" t="str">
            <v>PREV</v>
          </cell>
          <cell r="DT707" t="str">
            <v>PREV</v>
          </cell>
          <cell r="DU707" t="str">
            <v>PREV</v>
          </cell>
          <cell r="DV707" t="str">
            <v>PREV</v>
          </cell>
          <cell r="DW707" t="str">
            <v>PREV</v>
          </cell>
          <cell r="DX707" t="str">
            <v>PREV</v>
          </cell>
          <cell r="DY707" t="str">
            <v>PREV</v>
          </cell>
          <cell r="DZ707" t="str">
            <v>PREV</v>
          </cell>
          <cell r="EA707" t="str">
            <v>PREV</v>
          </cell>
          <cell r="EB707" t="str">
            <v>PREV</v>
          </cell>
          <cell r="EC707" t="str">
            <v>PREV</v>
          </cell>
          <cell r="ED707" t="str">
            <v>PREV</v>
          </cell>
          <cell r="EE707" t="str">
            <v>PREV</v>
          </cell>
          <cell r="EF707" t="str">
            <v>PREV</v>
          </cell>
          <cell r="EG707" t="str">
            <v>PREV</v>
          </cell>
          <cell r="EH707" t="str">
            <v>PREV</v>
          </cell>
          <cell r="EI707" t="str">
            <v>PREV</v>
          </cell>
          <cell r="EJ707" t="str">
            <v>PREV</v>
          </cell>
          <cell r="EK707" t="str">
            <v>PREV</v>
          </cell>
          <cell r="EL707" t="str">
            <v>PREV</v>
          </cell>
          <cell r="EM707" t="str">
            <v>PREV</v>
          </cell>
          <cell r="EN707" t="str">
            <v>PREV</v>
          </cell>
          <cell r="EO707" t="str">
            <v>PREV</v>
          </cell>
          <cell r="EP707" t="str">
            <v>PREV</v>
          </cell>
          <cell r="EQ707" t="str">
            <v>PREV</v>
          </cell>
          <cell r="ER707" t="str">
            <v>PREV</v>
          </cell>
          <cell r="ES707" t="str">
            <v>PREV</v>
          </cell>
          <cell r="ET707" t="str">
            <v>PREV</v>
          </cell>
          <cell r="EU707" t="str">
            <v>PREV</v>
          </cell>
          <cell r="EV707" t="str">
            <v>PREV</v>
          </cell>
          <cell r="EW707" t="str">
            <v>PREV</v>
          </cell>
          <cell r="EX707" t="str">
            <v>PREV</v>
          </cell>
          <cell r="EY707" t="str">
            <v>PREV</v>
          </cell>
          <cell r="EZ707" t="str">
            <v>PREV</v>
          </cell>
          <cell r="FA707" t="str">
            <v>PREV</v>
          </cell>
          <cell r="FB707" t="str">
            <v>PREV</v>
          </cell>
          <cell r="FC707" t="str">
            <v>PREV</v>
          </cell>
          <cell r="FD707" t="str">
            <v>PREV</v>
          </cell>
          <cell r="FE707" t="str">
            <v>PREV</v>
          </cell>
          <cell r="FF707" t="str">
            <v>PREV</v>
          </cell>
          <cell r="FG707" t="str">
            <v>PREV</v>
          </cell>
          <cell r="FH707" t="str">
            <v>PREV</v>
          </cell>
          <cell r="FI707" t="str">
            <v>PREV</v>
          </cell>
          <cell r="FJ707" t="str">
            <v>PREV</v>
          </cell>
          <cell r="FK707" t="str">
            <v>PREV</v>
          </cell>
          <cell r="FL707" t="str">
            <v>PREV</v>
          </cell>
          <cell r="FM707" t="str">
            <v>PREV</v>
          </cell>
          <cell r="FN707" t="str">
            <v>PREV</v>
          </cell>
          <cell r="FO707" t="str">
            <v>PREV</v>
          </cell>
          <cell r="FP707" t="str">
            <v>PREV</v>
          </cell>
          <cell r="FQ707" t="str">
            <v>PREV</v>
          </cell>
          <cell r="FR707" t="str">
            <v>PREV</v>
          </cell>
          <cell r="FS707" t="str">
            <v>PREV</v>
          </cell>
          <cell r="FT707" t="str">
            <v>PREV</v>
          </cell>
          <cell r="FU707" t="str">
            <v>PREV</v>
          </cell>
          <cell r="FV707" t="str">
            <v>PREV</v>
          </cell>
          <cell r="FW707" t="str">
            <v>PREV</v>
          </cell>
          <cell r="FX707" t="str">
            <v>PREV</v>
          </cell>
          <cell r="FY707" t="str">
            <v>PREV</v>
          </cell>
          <cell r="FZ707" t="str">
            <v>PREV</v>
          </cell>
          <cell r="GA707" t="str">
            <v>PREV</v>
          </cell>
          <cell r="GB707" t="str">
            <v>PREV</v>
          </cell>
          <cell r="GC707" t="str">
            <v>PREV</v>
          </cell>
          <cell r="GD707" t="str">
            <v>PREV</v>
          </cell>
          <cell r="GE707" t="str">
            <v>PREV</v>
          </cell>
          <cell r="GF707" t="str">
            <v>PREV</v>
          </cell>
          <cell r="GG707" t="str">
            <v>PREV</v>
          </cell>
          <cell r="GH707" t="str">
            <v>PREV</v>
          </cell>
          <cell r="GI707" t="str">
            <v>PREV</v>
          </cell>
          <cell r="GJ707" t="str">
            <v>PREV</v>
          </cell>
          <cell r="GK707" t="str">
            <v>PREV</v>
          </cell>
          <cell r="GL707" t="str">
            <v>PREV</v>
          </cell>
          <cell r="GM707" t="str">
            <v>PREV</v>
          </cell>
          <cell r="GN707" t="str">
            <v>PREV</v>
          </cell>
          <cell r="GO707" t="str">
            <v>PREV</v>
          </cell>
          <cell r="GP707" t="str">
            <v>PREV</v>
          </cell>
          <cell r="GQ707" t="str">
            <v>PREV</v>
          </cell>
          <cell r="GR707" t="str">
            <v>CONS</v>
          </cell>
          <cell r="GS707" t="str">
            <v>PREV</v>
          </cell>
          <cell r="GT707" t="str">
            <v>PREV</v>
          </cell>
          <cell r="GU707" t="str">
            <v>PREV</v>
          </cell>
          <cell r="GV707" t="str">
            <v>PREV</v>
          </cell>
          <cell r="GW707" t="str">
            <v>PREV</v>
          </cell>
          <cell r="GX707" t="str">
            <v>PREV</v>
          </cell>
          <cell r="GY707" t="str">
            <v>PREV</v>
          </cell>
          <cell r="GZ707" t="str">
            <v>PREV</v>
          </cell>
          <cell r="HA707" t="str">
            <v>PREV</v>
          </cell>
          <cell r="HB707" t="str">
            <v>PREV</v>
          </cell>
          <cell r="HC707" t="str">
            <v>PREV</v>
          </cell>
          <cell r="HD707" t="str">
            <v>PREV</v>
          </cell>
          <cell r="HE707" t="str">
            <v>PREV</v>
          </cell>
          <cell r="HF707">
            <v>0</v>
          </cell>
          <cell r="HG707">
            <v>0</v>
          </cell>
          <cell r="HH707">
            <v>0</v>
          </cell>
          <cell r="HI707" t="str">
            <v>PREV</v>
          </cell>
          <cell r="HJ707" t="str">
            <v>PREV</v>
          </cell>
          <cell r="HK707" t="str">
            <v>PREV</v>
          </cell>
          <cell r="HL707" t="str">
            <v>PREV</v>
          </cell>
          <cell r="HM707" t="str">
            <v>PREV</v>
          </cell>
          <cell r="HN707" t="str">
            <v>PREV</v>
          </cell>
          <cell r="HO707" t="str">
            <v>PREV</v>
          </cell>
          <cell r="HP707" t="str">
            <v>PREV</v>
          </cell>
          <cell r="HQ707" t="str">
            <v>PREV</v>
          </cell>
          <cell r="HR707" t="str">
            <v>PREV</v>
          </cell>
          <cell r="HS707" t="str">
            <v>PREV</v>
          </cell>
          <cell r="HT707" t="str">
            <v>PREV</v>
          </cell>
          <cell r="HU707" t="str">
            <v>PREV</v>
          </cell>
          <cell r="HV707" t="str">
            <v>PREV</v>
          </cell>
          <cell r="HW707" t="str">
            <v>PREV</v>
          </cell>
          <cell r="HX707" t="str">
            <v>PREV</v>
          </cell>
          <cell r="HY707" t="str">
            <v>PREV</v>
          </cell>
          <cell r="HZ707" t="str">
            <v>PREV</v>
          </cell>
          <cell r="IA707" t="str">
            <v>PREV</v>
          </cell>
          <cell r="IB707" t="str">
            <v>PREV</v>
          </cell>
          <cell r="IC707" t="str">
            <v>PREV</v>
          </cell>
          <cell r="ID707" t="str">
            <v>PREV</v>
          </cell>
          <cell r="IE707" t="str">
            <v>PREV</v>
          </cell>
          <cell r="IF707" t="str">
            <v>PREV</v>
          </cell>
          <cell r="IG707" t="str">
            <v>PREV</v>
          </cell>
          <cell r="IH707" t="str">
            <v>PREV</v>
          </cell>
          <cell r="II707" t="str">
            <v>PREV</v>
          </cell>
          <cell r="IJ707" t="str">
            <v>PREV</v>
          </cell>
          <cell r="IK707" t="str">
            <v>PREV</v>
          </cell>
          <cell r="IL707" t="str">
            <v>PREV</v>
          </cell>
          <cell r="IM707" t="str">
            <v>PREV</v>
          </cell>
          <cell r="IN707" t="str">
            <v>PREV</v>
          </cell>
          <cell r="IO707" t="str">
            <v>PREV</v>
          </cell>
          <cell r="IP707" t="str">
            <v>PREV</v>
          </cell>
          <cell r="IQ707" t="str">
            <v>PREV</v>
          </cell>
          <cell r="IR707" t="str">
            <v>PREV</v>
          </cell>
          <cell r="IS707" t="str">
            <v>PREV</v>
          </cell>
          <cell r="IT707" t="str">
            <v>PREV</v>
          </cell>
          <cell r="IU707" t="str">
            <v>PREV</v>
          </cell>
          <cell r="IV707" t="str">
            <v>PREV</v>
          </cell>
          <cell r="IW707" t="str">
            <v>PREV</v>
          </cell>
          <cell r="IX707" t="str">
            <v>PREV</v>
          </cell>
          <cell r="IY707" t="str">
            <v>PREV</v>
          </cell>
          <cell r="IZ707" t="str">
            <v>PREV</v>
          </cell>
          <cell r="JA707" t="str">
            <v>PREV</v>
          </cell>
          <cell r="JB707" t="str">
            <v>PREV</v>
          </cell>
          <cell r="JC707" t="str">
            <v>PREV</v>
          </cell>
          <cell r="JD707" t="str">
            <v>PREV</v>
          </cell>
          <cell r="JE707" t="str">
            <v>PREV</v>
          </cell>
          <cell r="JF707" t="str">
            <v>PREV</v>
          </cell>
          <cell r="JG707" t="str">
            <v>PREV</v>
          </cell>
          <cell r="JH707" t="str">
            <v>PREV</v>
          </cell>
          <cell r="JI707" t="str">
            <v>PREV</v>
          </cell>
          <cell r="JJ707" t="str">
            <v>PREV</v>
          </cell>
          <cell r="JK707" t="str">
            <v>PREV</v>
          </cell>
          <cell r="JL707" t="str">
            <v>PREV</v>
          </cell>
          <cell r="JM707" t="str">
            <v>PREV</v>
          </cell>
          <cell r="JN707" t="str">
            <v>PREV</v>
          </cell>
          <cell r="JO707" t="str">
            <v>PREV</v>
          </cell>
          <cell r="JP707" t="str">
            <v>PREV</v>
          </cell>
          <cell r="JQ707" t="str">
            <v>PREV</v>
          </cell>
          <cell r="JR707" t="str">
            <v>PREV</v>
          </cell>
          <cell r="JS707" t="str">
            <v>PREV</v>
          </cell>
          <cell r="JT707" t="str">
            <v>PREV</v>
          </cell>
          <cell r="JU707">
            <v>0</v>
          </cell>
          <cell r="JV707">
            <v>0</v>
          </cell>
          <cell r="JW707" t="str">
            <v>PREV</v>
          </cell>
          <cell r="JX707" t="str">
            <v>PREV</v>
          </cell>
          <cell r="JY707">
            <v>0</v>
          </cell>
          <cell r="JZ707" t="str">
            <v>PREV</v>
          </cell>
          <cell r="KA707" t="str">
            <v>PREV</v>
          </cell>
          <cell r="KB707" t="str">
            <v>PREV</v>
          </cell>
          <cell r="KC707" t="str">
            <v>PREV</v>
          </cell>
          <cell r="KD707" t="str">
            <v>PREV</v>
          </cell>
          <cell r="KE707" t="str">
            <v>PREV</v>
          </cell>
          <cell r="KF707" t="str">
            <v>PREV</v>
          </cell>
          <cell r="KG707" t="str">
            <v>PREV</v>
          </cell>
          <cell r="KH707" t="str">
            <v>PREV</v>
          </cell>
          <cell r="KI707" t="str">
            <v>PREV</v>
          </cell>
          <cell r="KJ707" t="str">
            <v>PREV</v>
          </cell>
          <cell r="KK707" t="str">
            <v>PREV</v>
          </cell>
          <cell r="KL707" t="str">
            <v>PREV</v>
          </cell>
          <cell r="KM707" t="str">
            <v>PREV</v>
          </cell>
          <cell r="KN707" t="str">
            <v>PREV</v>
          </cell>
          <cell r="KO707" t="str">
            <v>PREV</v>
          </cell>
          <cell r="KP707" t="str">
            <v>PREV</v>
          </cell>
          <cell r="KQ707" t="str">
            <v>PREV</v>
          </cell>
          <cell r="KR707" t="str">
            <v>PREV</v>
          </cell>
          <cell r="KS707" t="str">
            <v>PREV</v>
          </cell>
          <cell r="KT707" t="str">
            <v>PREV</v>
          </cell>
          <cell r="KU707" t="str">
            <v>PREV</v>
          </cell>
          <cell r="KV707" t="str">
            <v>PREV</v>
          </cell>
          <cell r="KW707" t="str">
            <v>PREV</v>
          </cell>
          <cell r="KX707" t="str">
            <v>PREV</v>
          </cell>
          <cell r="KY707" t="str">
            <v>PREV</v>
          </cell>
          <cell r="KZ707" t="str">
            <v>PREV</v>
          </cell>
          <cell r="LA707" t="str">
            <v>PREV</v>
          </cell>
          <cell r="LB707" t="str">
            <v>PREV</v>
          </cell>
          <cell r="LC707" t="str">
            <v>PREV</v>
          </cell>
          <cell r="LD707" t="str">
            <v>PREV</v>
          </cell>
          <cell r="LE707" t="str">
            <v>PREV</v>
          </cell>
          <cell r="LF707" t="str">
            <v>PREV</v>
          </cell>
          <cell r="LG707" t="str">
            <v>PREV</v>
          </cell>
          <cell r="LH707" t="str">
            <v>PREV</v>
          </cell>
          <cell r="LI707" t="str">
            <v>PREV</v>
          </cell>
          <cell r="LJ707" t="str">
            <v>PREV</v>
          </cell>
          <cell r="LK707" t="str">
            <v>PREV</v>
          </cell>
          <cell r="LL707" t="str">
            <v>PREV</v>
          </cell>
          <cell r="LM707" t="str">
            <v>PREV</v>
          </cell>
          <cell r="LN707" t="str">
            <v>PREV</v>
          </cell>
          <cell r="LO707" t="str">
            <v>PREV</v>
          </cell>
          <cell r="LP707" t="str">
            <v>PREV</v>
          </cell>
          <cell r="LQ707" t="str">
            <v>PREV</v>
          </cell>
        </row>
        <row r="708">
          <cell r="A708">
            <v>45413</v>
          </cell>
          <cell r="B708">
            <v>80</v>
          </cell>
          <cell r="C708" t="str">
            <v>CONS</v>
          </cell>
          <cell r="D708" t="str">
            <v>PREV</v>
          </cell>
          <cell r="E708" t="str">
            <v>PREV</v>
          </cell>
          <cell r="F708" t="str">
            <v>PREV</v>
          </cell>
          <cell r="G708" t="str">
            <v>PREV</v>
          </cell>
          <cell r="H708" t="str">
            <v>PREV</v>
          </cell>
          <cell r="I708" t="str">
            <v>PREV</v>
          </cell>
          <cell r="J708" t="str">
            <v>PREV</v>
          </cell>
          <cell r="K708" t="str">
            <v>PREV</v>
          </cell>
          <cell r="L708" t="str">
            <v>PREV</v>
          </cell>
          <cell r="M708" t="str">
            <v>PREV</v>
          </cell>
          <cell r="N708" t="str">
            <v>PREV</v>
          </cell>
          <cell r="O708" t="str">
            <v>PREV</v>
          </cell>
          <cell r="P708" t="str">
            <v>PREV</v>
          </cell>
          <cell r="Q708" t="str">
            <v>PREV</v>
          </cell>
          <cell r="R708" t="str">
            <v>PREV</v>
          </cell>
          <cell r="S708" t="str">
            <v>PREV</v>
          </cell>
          <cell r="T708" t="str">
            <v>PREV</v>
          </cell>
          <cell r="U708" t="str">
            <v>PREV</v>
          </cell>
          <cell r="V708" t="str">
            <v>PREV</v>
          </cell>
          <cell r="W708" t="str">
            <v>PREV</v>
          </cell>
          <cell r="X708" t="str">
            <v>PREV</v>
          </cell>
          <cell r="Y708" t="str">
            <v>PREV</v>
          </cell>
          <cell r="Z708" t="str">
            <v>PREV</v>
          </cell>
          <cell r="AA708" t="str">
            <v>PREV</v>
          </cell>
          <cell r="AB708" t="str">
            <v>PREV</v>
          </cell>
          <cell r="AC708" t="str">
            <v>PREV</v>
          </cell>
          <cell r="AD708" t="str">
            <v>PREV</v>
          </cell>
          <cell r="AE708" t="str">
            <v>PREV</v>
          </cell>
          <cell r="AF708" t="str">
            <v>PREV</v>
          </cell>
          <cell r="AG708" t="str">
            <v>PREV</v>
          </cell>
          <cell r="AH708" t="str">
            <v>PREV</v>
          </cell>
          <cell r="AI708" t="str">
            <v>PREV</v>
          </cell>
          <cell r="AJ708" t="str">
            <v>PREV</v>
          </cell>
          <cell r="AK708" t="str">
            <v>PREV</v>
          </cell>
          <cell r="AL708" t="str">
            <v>PREV</v>
          </cell>
          <cell r="AM708" t="str">
            <v>PREV</v>
          </cell>
          <cell r="AN708" t="str">
            <v>PREV</v>
          </cell>
          <cell r="AO708" t="str">
            <v>PREV</v>
          </cell>
          <cell r="AP708" t="str">
            <v>PREV</v>
          </cell>
          <cell r="AQ708" t="str">
            <v>PREV</v>
          </cell>
          <cell r="AR708" t="str">
            <v>PREV</v>
          </cell>
          <cell r="AS708" t="str">
            <v>PREV</v>
          </cell>
          <cell r="AT708" t="str">
            <v>PREV</v>
          </cell>
          <cell r="AU708" t="str">
            <v>PREV</v>
          </cell>
          <cell r="AV708" t="str">
            <v>PREV</v>
          </cell>
          <cell r="AW708" t="str">
            <v>PREV</v>
          </cell>
          <cell r="AX708" t="str">
            <v>PREV</v>
          </cell>
          <cell r="AY708" t="str">
            <v>PREV</v>
          </cell>
          <cell r="AZ708" t="str">
            <v>PREV</v>
          </cell>
          <cell r="BA708" t="str">
            <v>PREV</v>
          </cell>
          <cell r="BB708" t="str">
            <v>PREV</v>
          </cell>
          <cell r="BC708" t="str">
            <v>PREV</v>
          </cell>
          <cell r="BD708" t="str">
            <v>PREV</v>
          </cell>
          <cell r="BE708" t="str">
            <v>PREV</v>
          </cell>
          <cell r="BF708" t="str">
            <v>PREV</v>
          </cell>
          <cell r="BG708">
            <v>0</v>
          </cell>
          <cell r="BH708" t="str">
            <v>PREV</v>
          </cell>
          <cell r="BI708" t="str">
            <v>PREV</v>
          </cell>
          <cell r="BJ708" t="str">
            <v>PREV</v>
          </cell>
          <cell r="BK708" t="str">
            <v>PREV</v>
          </cell>
          <cell r="BL708">
            <v>0</v>
          </cell>
          <cell r="BM708" t="str">
            <v>PREV</v>
          </cell>
          <cell r="BN708" t="str">
            <v>PREV</v>
          </cell>
          <cell r="BO708" t="str">
            <v>PREV</v>
          </cell>
          <cell r="BP708" t="str">
            <v>PREV</v>
          </cell>
          <cell r="BQ708" t="str">
            <v>PREV</v>
          </cell>
          <cell r="BR708" t="str">
            <v>PREV</v>
          </cell>
          <cell r="BS708" t="str">
            <v>PREV</v>
          </cell>
          <cell r="BT708" t="str">
            <v>PREV</v>
          </cell>
          <cell r="BU708" t="str">
            <v>PREV</v>
          </cell>
          <cell r="BV708" t="str">
            <v>PREV</v>
          </cell>
          <cell r="BW708" t="str">
            <v>PREV</v>
          </cell>
          <cell r="BX708" t="str">
            <v>PREV</v>
          </cell>
          <cell r="BY708" t="str">
            <v>PREV</v>
          </cell>
          <cell r="BZ708" t="str">
            <v>PREV</v>
          </cell>
          <cell r="CA708">
            <v>0</v>
          </cell>
          <cell r="CB708" t="str">
            <v>PREV</v>
          </cell>
          <cell r="CC708" t="str">
            <v>PREV</v>
          </cell>
          <cell r="CD708" t="str">
            <v>PREV</v>
          </cell>
          <cell r="CE708" t="str">
            <v>PREV</v>
          </cell>
          <cell r="CF708" t="str">
            <v>CONS</v>
          </cell>
          <cell r="CG708" t="str">
            <v>PREV</v>
          </cell>
          <cell r="CH708" t="str">
            <v>PREV</v>
          </cell>
          <cell r="CI708" t="str">
            <v>PREV</v>
          </cell>
          <cell r="CJ708" t="str">
            <v>PREV</v>
          </cell>
          <cell r="CK708" t="str">
            <v>PREV</v>
          </cell>
          <cell r="CL708" t="str">
            <v>PREV</v>
          </cell>
          <cell r="CM708" t="str">
            <v>PREV</v>
          </cell>
          <cell r="CN708" t="str">
            <v>PREV</v>
          </cell>
          <cell r="CO708" t="str">
            <v>PREV</v>
          </cell>
          <cell r="CP708" t="str">
            <v>PREV</v>
          </cell>
          <cell r="CQ708" t="str">
            <v>PREV</v>
          </cell>
          <cell r="CR708" t="str">
            <v>PREV</v>
          </cell>
          <cell r="CS708" t="str">
            <v>PREV</v>
          </cell>
          <cell r="CT708" t="str">
            <v>PREV</v>
          </cell>
          <cell r="CU708" t="str">
            <v>PREV</v>
          </cell>
          <cell r="CV708">
            <v>0</v>
          </cell>
          <cell r="CW708" t="str">
            <v>PREV</v>
          </cell>
          <cell r="CX708" t="str">
            <v>PREV</v>
          </cell>
          <cell r="CY708">
            <v>0</v>
          </cell>
          <cell r="CZ708" t="str">
            <v>PREV</v>
          </cell>
          <cell r="DA708" t="str">
            <v>PREV</v>
          </cell>
          <cell r="DB708" t="str">
            <v>PREV</v>
          </cell>
          <cell r="DC708" t="str">
            <v>PREV</v>
          </cell>
          <cell r="DD708" t="str">
            <v>PREV</v>
          </cell>
          <cell r="DE708" t="str">
            <v>PREV</v>
          </cell>
          <cell r="DF708" t="str">
            <v>PREV</v>
          </cell>
          <cell r="DG708" t="str">
            <v>PREV</v>
          </cell>
          <cell r="DH708" t="str">
            <v>PREV</v>
          </cell>
          <cell r="DI708" t="str">
            <v>PREV</v>
          </cell>
          <cell r="DJ708" t="str">
            <v>PREV</v>
          </cell>
          <cell r="DK708" t="str">
            <v>PREV</v>
          </cell>
          <cell r="DL708" t="str">
            <v>PREV</v>
          </cell>
          <cell r="DM708" t="str">
            <v>PREV</v>
          </cell>
          <cell r="DN708" t="str">
            <v>PREV</v>
          </cell>
          <cell r="DO708" t="str">
            <v>PREV</v>
          </cell>
          <cell r="DP708" t="str">
            <v>PREV</v>
          </cell>
          <cell r="DQ708" t="str">
            <v>PREV</v>
          </cell>
          <cell r="DR708" t="str">
            <v>PREV</v>
          </cell>
          <cell r="DS708" t="str">
            <v>PREV</v>
          </cell>
          <cell r="DT708" t="str">
            <v>PREV</v>
          </cell>
          <cell r="DU708" t="str">
            <v>PREV</v>
          </cell>
          <cell r="DV708" t="str">
            <v>PREV</v>
          </cell>
          <cell r="DW708" t="str">
            <v>PREV</v>
          </cell>
          <cell r="DX708" t="str">
            <v>PREV</v>
          </cell>
          <cell r="DY708" t="str">
            <v>PREV</v>
          </cell>
          <cell r="DZ708" t="str">
            <v>PREV</v>
          </cell>
          <cell r="EA708" t="str">
            <v>PREV</v>
          </cell>
          <cell r="EB708" t="str">
            <v>PREV</v>
          </cell>
          <cell r="EC708" t="str">
            <v>PREV</v>
          </cell>
          <cell r="ED708" t="str">
            <v>PREV</v>
          </cell>
          <cell r="EE708" t="str">
            <v>PREV</v>
          </cell>
          <cell r="EF708" t="str">
            <v>PREV</v>
          </cell>
          <cell r="EG708" t="str">
            <v>PREV</v>
          </cell>
          <cell r="EH708" t="str">
            <v>PREV</v>
          </cell>
          <cell r="EI708" t="str">
            <v>PREV</v>
          </cell>
          <cell r="EJ708" t="str">
            <v>PREV</v>
          </cell>
          <cell r="EK708" t="str">
            <v>PREV</v>
          </cell>
          <cell r="EL708" t="str">
            <v>PREV</v>
          </cell>
          <cell r="EM708" t="str">
            <v>PREV</v>
          </cell>
          <cell r="EN708" t="str">
            <v>PREV</v>
          </cell>
          <cell r="EO708" t="str">
            <v>PREV</v>
          </cell>
          <cell r="EP708" t="str">
            <v>PREV</v>
          </cell>
          <cell r="EQ708" t="str">
            <v>PREV</v>
          </cell>
          <cell r="ER708" t="str">
            <v>PREV</v>
          </cell>
          <cell r="ES708" t="str">
            <v>PREV</v>
          </cell>
          <cell r="ET708" t="str">
            <v>PREV</v>
          </cell>
          <cell r="EU708" t="str">
            <v>PREV</v>
          </cell>
          <cell r="EV708" t="str">
            <v>PREV</v>
          </cell>
          <cell r="EW708" t="str">
            <v>PREV</v>
          </cell>
          <cell r="EX708" t="str">
            <v>PREV</v>
          </cell>
          <cell r="EY708" t="str">
            <v>PREV</v>
          </cell>
          <cell r="EZ708" t="str">
            <v>PREV</v>
          </cell>
          <cell r="FA708" t="str">
            <v>PREV</v>
          </cell>
          <cell r="FB708" t="str">
            <v>PREV</v>
          </cell>
          <cell r="FC708" t="str">
            <v>PREV</v>
          </cell>
          <cell r="FD708" t="str">
            <v>PREV</v>
          </cell>
          <cell r="FE708" t="str">
            <v>PREV</v>
          </cell>
          <cell r="FF708" t="str">
            <v>PREV</v>
          </cell>
          <cell r="FG708" t="str">
            <v>PREV</v>
          </cell>
          <cell r="FH708" t="str">
            <v>PREV</v>
          </cell>
          <cell r="FI708" t="str">
            <v>PREV</v>
          </cell>
          <cell r="FJ708" t="str">
            <v>PREV</v>
          </cell>
          <cell r="FK708" t="str">
            <v>PREV</v>
          </cell>
          <cell r="FL708" t="str">
            <v>PREV</v>
          </cell>
          <cell r="FM708" t="str">
            <v>PREV</v>
          </cell>
          <cell r="FN708" t="str">
            <v>PREV</v>
          </cell>
          <cell r="FO708" t="str">
            <v>PREV</v>
          </cell>
          <cell r="FP708" t="str">
            <v>PREV</v>
          </cell>
          <cell r="FQ708" t="str">
            <v>PREV</v>
          </cell>
          <cell r="FR708" t="str">
            <v>PREV</v>
          </cell>
          <cell r="FS708" t="str">
            <v>PREV</v>
          </cell>
          <cell r="FT708" t="str">
            <v>PREV</v>
          </cell>
          <cell r="FU708" t="str">
            <v>PREV</v>
          </cell>
          <cell r="FV708" t="str">
            <v>PREV</v>
          </cell>
          <cell r="FW708" t="str">
            <v>PREV</v>
          </cell>
          <cell r="FX708" t="str">
            <v>PREV</v>
          </cell>
          <cell r="FY708" t="str">
            <v>PREV</v>
          </cell>
          <cell r="FZ708" t="str">
            <v>PREV</v>
          </cell>
          <cell r="GA708" t="str">
            <v>PREV</v>
          </cell>
          <cell r="GB708" t="str">
            <v>PREV</v>
          </cell>
          <cell r="GC708" t="str">
            <v>PREV</v>
          </cell>
          <cell r="GD708" t="str">
            <v>PREV</v>
          </cell>
          <cell r="GE708" t="str">
            <v>PREV</v>
          </cell>
          <cell r="GF708" t="str">
            <v>PREV</v>
          </cell>
          <cell r="GG708" t="str">
            <v>PREV</v>
          </cell>
          <cell r="GH708" t="str">
            <v>PREV</v>
          </cell>
          <cell r="GI708" t="str">
            <v>PREV</v>
          </cell>
          <cell r="GJ708" t="str">
            <v>PREV</v>
          </cell>
          <cell r="GK708" t="str">
            <v>PREV</v>
          </cell>
          <cell r="GL708" t="str">
            <v>PREV</v>
          </cell>
          <cell r="GM708" t="str">
            <v>PREV</v>
          </cell>
          <cell r="GN708" t="str">
            <v>PREV</v>
          </cell>
          <cell r="GO708" t="str">
            <v>PREV</v>
          </cell>
          <cell r="GP708" t="str">
            <v>PREV</v>
          </cell>
          <cell r="GQ708" t="str">
            <v>PREV</v>
          </cell>
          <cell r="GR708" t="str">
            <v>CONS</v>
          </cell>
          <cell r="GS708" t="str">
            <v>PREV</v>
          </cell>
          <cell r="GT708" t="str">
            <v>PREV</v>
          </cell>
          <cell r="GU708" t="str">
            <v>PREV</v>
          </cell>
          <cell r="GV708" t="str">
            <v>PREV</v>
          </cell>
          <cell r="GW708" t="str">
            <v>PREV</v>
          </cell>
          <cell r="GX708" t="str">
            <v>PREV</v>
          </cell>
          <cell r="GY708" t="str">
            <v>PREV</v>
          </cell>
          <cell r="GZ708" t="str">
            <v>PREV</v>
          </cell>
          <cell r="HA708" t="str">
            <v>PREV</v>
          </cell>
          <cell r="HB708" t="str">
            <v>PREV</v>
          </cell>
          <cell r="HC708" t="str">
            <v>PREV</v>
          </cell>
          <cell r="HD708" t="str">
            <v>PREV</v>
          </cell>
          <cell r="HE708" t="str">
            <v>PREV</v>
          </cell>
          <cell r="HF708">
            <v>0</v>
          </cell>
          <cell r="HG708">
            <v>0</v>
          </cell>
          <cell r="HH708">
            <v>0</v>
          </cell>
          <cell r="HI708" t="str">
            <v>PREV</v>
          </cell>
          <cell r="HJ708" t="str">
            <v>PREV</v>
          </cell>
          <cell r="HK708" t="str">
            <v>PREV</v>
          </cell>
          <cell r="HL708" t="str">
            <v>PREV</v>
          </cell>
          <cell r="HM708" t="str">
            <v>PREV</v>
          </cell>
          <cell r="HN708" t="str">
            <v>PREV</v>
          </cell>
          <cell r="HO708" t="str">
            <v>PREV</v>
          </cell>
          <cell r="HP708" t="str">
            <v>PREV</v>
          </cell>
          <cell r="HQ708" t="str">
            <v>PREV</v>
          </cell>
          <cell r="HR708" t="str">
            <v>PREV</v>
          </cell>
          <cell r="HS708" t="str">
            <v>PREV</v>
          </cell>
          <cell r="HT708" t="str">
            <v>PREV</v>
          </cell>
          <cell r="HU708" t="str">
            <v>PREV</v>
          </cell>
          <cell r="HV708" t="str">
            <v>PREV</v>
          </cell>
          <cell r="HW708" t="str">
            <v>PREV</v>
          </cell>
          <cell r="HX708" t="str">
            <v>PREV</v>
          </cell>
          <cell r="HY708" t="str">
            <v>PREV</v>
          </cell>
          <cell r="HZ708" t="str">
            <v>PREV</v>
          </cell>
          <cell r="IA708" t="str">
            <v>PREV</v>
          </cell>
          <cell r="IB708" t="str">
            <v>PREV</v>
          </cell>
          <cell r="IC708" t="str">
            <v>PREV</v>
          </cell>
          <cell r="ID708" t="str">
            <v>PREV</v>
          </cell>
          <cell r="IE708" t="str">
            <v>PREV</v>
          </cell>
          <cell r="IF708" t="str">
            <v>PREV</v>
          </cell>
          <cell r="IG708" t="str">
            <v>PREV</v>
          </cell>
          <cell r="IH708" t="str">
            <v>PREV</v>
          </cell>
          <cell r="II708" t="str">
            <v>PREV</v>
          </cell>
          <cell r="IJ708" t="str">
            <v>PREV</v>
          </cell>
          <cell r="IK708" t="str">
            <v>PREV</v>
          </cell>
          <cell r="IL708" t="str">
            <v>PREV</v>
          </cell>
          <cell r="IM708" t="str">
            <v>PREV</v>
          </cell>
          <cell r="IN708" t="str">
            <v>PREV</v>
          </cell>
          <cell r="IO708" t="str">
            <v>PREV</v>
          </cell>
          <cell r="IP708" t="str">
            <v>PREV</v>
          </cell>
          <cell r="IQ708" t="str">
            <v>PREV</v>
          </cell>
          <cell r="IR708" t="str">
            <v>PREV</v>
          </cell>
          <cell r="IS708" t="str">
            <v>PREV</v>
          </cell>
          <cell r="IT708" t="str">
            <v>PREV</v>
          </cell>
          <cell r="IU708" t="str">
            <v>PREV</v>
          </cell>
          <cell r="IV708" t="str">
            <v>PREV</v>
          </cell>
          <cell r="IW708" t="str">
            <v>PREV</v>
          </cell>
          <cell r="IX708" t="str">
            <v>PREV</v>
          </cell>
          <cell r="IY708" t="str">
            <v>PREV</v>
          </cell>
          <cell r="IZ708" t="str">
            <v>PREV</v>
          </cell>
          <cell r="JA708" t="str">
            <v>PREV</v>
          </cell>
          <cell r="JB708" t="str">
            <v>PREV</v>
          </cell>
          <cell r="JC708" t="str">
            <v>PREV</v>
          </cell>
          <cell r="JD708" t="str">
            <v>PREV</v>
          </cell>
          <cell r="JE708" t="str">
            <v>PREV</v>
          </cell>
          <cell r="JF708" t="str">
            <v>PREV</v>
          </cell>
          <cell r="JG708" t="str">
            <v>PREV</v>
          </cell>
          <cell r="JH708" t="str">
            <v>PREV</v>
          </cell>
          <cell r="JI708" t="str">
            <v>PREV</v>
          </cell>
          <cell r="JJ708" t="str">
            <v>PREV</v>
          </cell>
          <cell r="JK708" t="str">
            <v>PREV</v>
          </cell>
          <cell r="JL708" t="str">
            <v>PREV</v>
          </cell>
          <cell r="JM708" t="str">
            <v>PREV</v>
          </cell>
          <cell r="JN708" t="str">
            <v>PREV</v>
          </cell>
          <cell r="JO708" t="str">
            <v>PREV</v>
          </cell>
          <cell r="JP708" t="str">
            <v>PREV</v>
          </cell>
          <cell r="JQ708" t="str">
            <v>PREV</v>
          </cell>
          <cell r="JR708" t="str">
            <v>PREV</v>
          </cell>
          <cell r="JS708" t="str">
            <v>PREV</v>
          </cell>
          <cell r="JT708" t="str">
            <v>PREV</v>
          </cell>
          <cell r="JU708">
            <v>0</v>
          </cell>
          <cell r="JV708">
            <v>0</v>
          </cell>
          <cell r="JW708" t="str">
            <v>PREV</v>
          </cell>
          <cell r="JX708" t="str">
            <v>PREV</v>
          </cell>
          <cell r="JY708">
            <v>0</v>
          </cell>
          <cell r="JZ708" t="str">
            <v>PREV</v>
          </cell>
          <cell r="KA708" t="str">
            <v>PREV</v>
          </cell>
          <cell r="KB708" t="str">
            <v>PREV</v>
          </cell>
          <cell r="KC708" t="str">
            <v>PREV</v>
          </cell>
          <cell r="KD708" t="str">
            <v>PREV</v>
          </cell>
          <cell r="KE708" t="str">
            <v>PREV</v>
          </cell>
          <cell r="KF708" t="str">
            <v>PREV</v>
          </cell>
          <cell r="KG708" t="str">
            <v>PREV</v>
          </cell>
          <cell r="KH708" t="str">
            <v>PREV</v>
          </cell>
          <cell r="KI708" t="str">
            <v>PREV</v>
          </cell>
          <cell r="KJ708" t="str">
            <v>PREV</v>
          </cell>
          <cell r="KK708" t="str">
            <v>PREV</v>
          </cell>
          <cell r="KL708" t="str">
            <v>PREV</v>
          </cell>
          <cell r="KM708" t="str">
            <v>PREV</v>
          </cell>
          <cell r="KN708" t="str">
            <v>PREV</v>
          </cell>
          <cell r="KO708" t="str">
            <v>PREV</v>
          </cell>
          <cell r="KP708" t="str">
            <v>PREV</v>
          </cell>
          <cell r="KQ708" t="str">
            <v>PREV</v>
          </cell>
          <cell r="KR708" t="str">
            <v>PREV</v>
          </cell>
          <cell r="KS708" t="str">
            <v>PREV</v>
          </cell>
          <cell r="KT708" t="str">
            <v>PREV</v>
          </cell>
          <cell r="KU708" t="str">
            <v>PREV</v>
          </cell>
          <cell r="KV708" t="str">
            <v>PREV</v>
          </cell>
          <cell r="KW708" t="str">
            <v>PREV</v>
          </cell>
          <cell r="KX708" t="str">
            <v>PREV</v>
          </cell>
          <cell r="KY708" t="str">
            <v>PREV</v>
          </cell>
          <cell r="KZ708" t="str">
            <v>PREV</v>
          </cell>
          <cell r="LA708" t="str">
            <v>PREV</v>
          </cell>
          <cell r="LB708" t="str">
            <v>PREV</v>
          </cell>
          <cell r="LC708" t="str">
            <v>PREV</v>
          </cell>
          <cell r="LD708" t="str">
            <v>PREV</v>
          </cell>
          <cell r="LE708" t="str">
            <v>PREV</v>
          </cell>
          <cell r="LF708" t="str">
            <v>PREV</v>
          </cell>
          <cell r="LG708" t="str">
            <v>PREV</v>
          </cell>
          <cell r="LH708" t="str">
            <v>PREV</v>
          </cell>
          <cell r="LI708" t="str">
            <v>PREV</v>
          </cell>
          <cell r="LJ708" t="str">
            <v>PREV</v>
          </cell>
          <cell r="LK708" t="str">
            <v>PREV</v>
          </cell>
          <cell r="LL708" t="str">
            <v>PREV</v>
          </cell>
          <cell r="LM708" t="str">
            <v>PREV</v>
          </cell>
          <cell r="LN708" t="str">
            <v>PREV</v>
          </cell>
          <cell r="LO708" t="str">
            <v>PREV</v>
          </cell>
          <cell r="LP708" t="str">
            <v>PREV</v>
          </cell>
          <cell r="LQ708" t="str">
            <v>PREV</v>
          </cell>
        </row>
        <row r="709">
          <cell r="A709">
            <v>45383</v>
          </cell>
          <cell r="B709">
            <v>81</v>
          </cell>
          <cell r="C709" t="str">
            <v>CONS</v>
          </cell>
          <cell r="D709" t="str">
            <v>PREV</v>
          </cell>
          <cell r="E709" t="str">
            <v>PREV</v>
          </cell>
          <cell r="F709" t="str">
            <v>PREV</v>
          </cell>
          <cell r="G709" t="str">
            <v>PREV</v>
          </cell>
          <cell r="H709" t="str">
            <v>PREV</v>
          </cell>
          <cell r="I709" t="str">
            <v>PREV</v>
          </cell>
          <cell r="J709" t="str">
            <v>PREV</v>
          </cell>
          <cell r="K709" t="str">
            <v>PREV</v>
          </cell>
          <cell r="L709" t="str">
            <v>PREV</v>
          </cell>
          <cell r="M709" t="str">
            <v>PREV</v>
          </cell>
          <cell r="N709" t="str">
            <v>PREV</v>
          </cell>
          <cell r="O709" t="str">
            <v>PREV</v>
          </cell>
          <cell r="P709" t="str">
            <v>PREV</v>
          </cell>
          <cell r="Q709" t="str">
            <v>PREV</v>
          </cell>
          <cell r="R709" t="str">
            <v>PREV</v>
          </cell>
          <cell r="S709" t="str">
            <v>PREV</v>
          </cell>
          <cell r="T709" t="str">
            <v>PREV</v>
          </cell>
          <cell r="U709" t="str">
            <v>PREV</v>
          </cell>
          <cell r="V709" t="str">
            <v>PREV</v>
          </cell>
          <cell r="W709" t="str">
            <v>PREV</v>
          </cell>
          <cell r="X709" t="str">
            <v>PREV</v>
          </cell>
          <cell r="Y709" t="str">
            <v>PREV</v>
          </cell>
          <cell r="Z709" t="str">
            <v>PREV</v>
          </cell>
          <cell r="AA709" t="str">
            <v>PREV</v>
          </cell>
          <cell r="AB709" t="str">
            <v>PREV</v>
          </cell>
          <cell r="AC709" t="str">
            <v>PREV</v>
          </cell>
          <cell r="AD709" t="str">
            <v>PREV</v>
          </cell>
          <cell r="AE709" t="str">
            <v>PREV</v>
          </cell>
          <cell r="AF709" t="str">
            <v>PREV</v>
          </cell>
          <cell r="AG709" t="str">
            <v>PREV</v>
          </cell>
          <cell r="AH709" t="str">
            <v>PREV</v>
          </cell>
          <cell r="AI709" t="str">
            <v>PREV</v>
          </cell>
          <cell r="AJ709" t="str">
            <v>PREV</v>
          </cell>
          <cell r="AK709" t="str">
            <v>PREV</v>
          </cell>
          <cell r="AL709" t="str">
            <v>PREV</v>
          </cell>
          <cell r="AM709" t="str">
            <v>PREV</v>
          </cell>
          <cell r="AN709" t="str">
            <v>PREV</v>
          </cell>
          <cell r="AO709" t="str">
            <v>PREV</v>
          </cell>
          <cell r="AP709" t="str">
            <v>PREV</v>
          </cell>
          <cell r="AQ709" t="str">
            <v>PREV</v>
          </cell>
          <cell r="AR709" t="str">
            <v>PREV</v>
          </cell>
          <cell r="AS709" t="str">
            <v>PREV</v>
          </cell>
          <cell r="AT709" t="str">
            <v>PREV</v>
          </cell>
          <cell r="AU709" t="str">
            <v>PREV</v>
          </cell>
          <cell r="AV709" t="str">
            <v>PREV</v>
          </cell>
          <cell r="AW709" t="str">
            <v>PREV</v>
          </cell>
          <cell r="AX709" t="str">
            <v>PREV</v>
          </cell>
          <cell r="AY709" t="str">
            <v>PREV</v>
          </cell>
          <cell r="AZ709" t="str">
            <v>PREV</v>
          </cell>
          <cell r="BA709" t="str">
            <v>PREV</v>
          </cell>
          <cell r="BB709" t="str">
            <v>PREV</v>
          </cell>
          <cell r="BC709" t="str">
            <v>PREV</v>
          </cell>
          <cell r="BD709" t="str">
            <v>PREV</v>
          </cell>
          <cell r="BE709" t="str">
            <v>PREV</v>
          </cell>
          <cell r="BF709" t="str">
            <v>PREV</v>
          </cell>
          <cell r="BG709">
            <v>0</v>
          </cell>
          <cell r="BH709" t="str">
            <v>PREV</v>
          </cell>
          <cell r="BI709" t="str">
            <v>PREV</v>
          </cell>
          <cell r="BJ709" t="str">
            <v>PREV</v>
          </cell>
          <cell r="BK709" t="str">
            <v>PREV</v>
          </cell>
          <cell r="BL709">
            <v>0</v>
          </cell>
          <cell r="BM709" t="str">
            <v>PREV</v>
          </cell>
          <cell r="BN709" t="str">
            <v>PREV</v>
          </cell>
          <cell r="BO709" t="str">
            <v>PREV</v>
          </cell>
          <cell r="BP709" t="str">
            <v>PREV</v>
          </cell>
          <cell r="BQ709" t="str">
            <v>PREV</v>
          </cell>
          <cell r="BR709" t="str">
            <v>PREV</v>
          </cell>
          <cell r="BS709" t="str">
            <v>PREV</v>
          </cell>
          <cell r="BT709" t="str">
            <v>PREV</v>
          </cell>
          <cell r="BU709" t="str">
            <v>PREV</v>
          </cell>
          <cell r="BV709" t="str">
            <v>PREV</v>
          </cell>
          <cell r="BW709" t="str">
            <v>PREV</v>
          </cell>
          <cell r="BX709" t="str">
            <v>PREV</v>
          </cell>
          <cell r="BY709" t="str">
            <v>PREV</v>
          </cell>
          <cell r="BZ709" t="str">
            <v>PREV</v>
          </cell>
          <cell r="CA709">
            <v>0</v>
          </cell>
          <cell r="CB709" t="str">
            <v>PREV</v>
          </cell>
          <cell r="CC709" t="str">
            <v>PREV</v>
          </cell>
          <cell r="CD709" t="str">
            <v>PREV</v>
          </cell>
          <cell r="CE709" t="str">
            <v>PREV</v>
          </cell>
          <cell r="CF709" t="str">
            <v>CONS</v>
          </cell>
          <cell r="CG709" t="str">
            <v>PREV</v>
          </cell>
          <cell r="CH709" t="str">
            <v>PREV</v>
          </cell>
          <cell r="CI709" t="str">
            <v>PREV</v>
          </cell>
          <cell r="CJ709" t="str">
            <v>PREV</v>
          </cell>
          <cell r="CK709" t="str">
            <v>PREV</v>
          </cell>
          <cell r="CL709" t="str">
            <v>PREV</v>
          </cell>
          <cell r="CM709" t="str">
            <v>PREV</v>
          </cell>
          <cell r="CN709" t="str">
            <v>PREV</v>
          </cell>
          <cell r="CO709" t="str">
            <v>PREV</v>
          </cell>
          <cell r="CP709" t="str">
            <v>PREV</v>
          </cell>
          <cell r="CQ709" t="str">
            <v>PREV</v>
          </cell>
          <cell r="CR709" t="str">
            <v>PREV</v>
          </cell>
          <cell r="CS709" t="str">
            <v>PREV</v>
          </cell>
          <cell r="CT709" t="str">
            <v>PREV</v>
          </cell>
          <cell r="CU709" t="str">
            <v>PREV</v>
          </cell>
          <cell r="CV709">
            <v>0</v>
          </cell>
          <cell r="CW709" t="str">
            <v>PREV</v>
          </cell>
          <cell r="CX709" t="str">
            <v>PREV</v>
          </cell>
          <cell r="CY709">
            <v>0</v>
          </cell>
          <cell r="CZ709" t="str">
            <v>PREV</v>
          </cell>
          <cell r="DA709" t="str">
            <v>PREV</v>
          </cell>
          <cell r="DB709" t="str">
            <v>PREV</v>
          </cell>
          <cell r="DC709" t="str">
            <v>PREV</v>
          </cell>
          <cell r="DD709" t="str">
            <v>PREV</v>
          </cell>
          <cell r="DE709" t="str">
            <v>PREV</v>
          </cell>
          <cell r="DF709" t="str">
            <v>PREV</v>
          </cell>
          <cell r="DG709" t="str">
            <v>PREV</v>
          </cell>
          <cell r="DH709" t="str">
            <v>PREV</v>
          </cell>
          <cell r="DI709" t="str">
            <v>PREV</v>
          </cell>
          <cell r="DJ709" t="str">
            <v>PREV</v>
          </cell>
          <cell r="DK709" t="str">
            <v>PREV</v>
          </cell>
          <cell r="DL709" t="str">
            <v>PREV</v>
          </cell>
          <cell r="DM709" t="str">
            <v>PREV</v>
          </cell>
          <cell r="DN709" t="str">
            <v>PREV</v>
          </cell>
          <cell r="DO709" t="str">
            <v>PREV</v>
          </cell>
          <cell r="DP709" t="str">
            <v>PREV</v>
          </cell>
          <cell r="DQ709" t="str">
            <v>PREV</v>
          </cell>
          <cell r="DR709" t="str">
            <v>PREV</v>
          </cell>
          <cell r="DS709" t="str">
            <v>PREV</v>
          </cell>
          <cell r="DT709" t="str">
            <v>PREV</v>
          </cell>
          <cell r="DU709" t="str">
            <v>PREV</v>
          </cell>
          <cell r="DV709" t="str">
            <v>PREV</v>
          </cell>
          <cell r="DW709" t="str">
            <v>PREV</v>
          </cell>
          <cell r="DX709" t="str">
            <v>PREV</v>
          </cell>
          <cell r="DY709" t="str">
            <v>PREV</v>
          </cell>
          <cell r="DZ709" t="str">
            <v>PREV</v>
          </cell>
          <cell r="EA709" t="str">
            <v>PREV</v>
          </cell>
          <cell r="EB709" t="str">
            <v>PREV</v>
          </cell>
          <cell r="EC709" t="str">
            <v>PREV</v>
          </cell>
          <cell r="ED709" t="str">
            <v>PREV</v>
          </cell>
          <cell r="EE709" t="str">
            <v>PREV</v>
          </cell>
          <cell r="EF709" t="str">
            <v>PREV</v>
          </cell>
          <cell r="EG709" t="str">
            <v>PREV</v>
          </cell>
          <cell r="EH709" t="str">
            <v>PREV</v>
          </cell>
          <cell r="EI709" t="str">
            <v>PREV</v>
          </cell>
          <cell r="EJ709" t="str">
            <v>PREV</v>
          </cell>
          <cell r="EK709" t="str">
            <v>PREV</v>
          </cell>
          <cell r="EL709" t="str">
            <v>PREV</v>
          </cell>
          <cell r="EM709" t="str">
            <v>PREV</v>
          </cell>
          <cell r="EN709" t="str">
            <v>PREV</v>
          </cell>
          <cell r="EO709" t="str">
            <v>PREV</v>
          </cell>
          <cell r="EP709" t="str">
            <v>PREV</v>
          </cell>
          <cell r="EQ709" t="str">
            <v>PREV</v>
          </cell>
          <cell r="ER709" t="str">
            <v>PREV</v>
          </cell>
          <cell r="ES709" t="str">
            <v>PREV</v>
          </cell>
          <cell r="ET709" t="str">
            <v>PREV</v>
          </cell>
          <cell r="EU709" t="str">
            <v>PREV</v>
          </cell>
          <cell r="EV709" t="str">
            <v>PREV</v>
          </cell>
          <cell r="EW709" t="str">
            <v>PREV</v>
          </cell>
          <cell r="EX709" t="str">
            <v>PREV</v>
          </cell>
          <cell r="EY709" t="str">
            <v>PREV</v>
          </cell>
          <cell r="EZ709" t="str">
            <v>PREV</v>
          </cell>
          <cell r="FA709" t="str">
            <v>PREV</v>
          </cell>
          <cell r="FB709" t="str">
            <v>PREV</v>
          </cell>
          <cell r="FC709" t="str">
            <v>PREV</v>
          </cell>
          <cell r="FD709" t="str">
            <v>PREV</v>
          </cell>
          <cell r="FE709" t="str">
            <v>PREV</v>
          </cell>
          <cell r="FF709" t="str">
            <v>PREV</v>
          </cell>
          <cell r="FG709" t="str">
            <v>PREV</v>
          </cell>
          <cell r="FH709" t="str">
            <v>PREV</v>
          </cell>
          <cell r="FI709" t="str">
            <v>PREV</v>
          </cell>
          <cell r="FJ709" t="str">
            <v>PREV</v>
          </cell>
          <cell r="FK709" t="str">
            <v>PREV</v>
          </cell>
          <cell r="FL709" t="str">
            <v>PREV</v>
          </cell>
          <cell r="FM709" t="str">
            <v>PREV</v>
          </cell>
          <cell r="FN709" t="str">
            <v>PREV</v>
          </cell>
          <cell r="FO709" t="str">
            <v>PREV</v>
          </cell>
          <cell r="FP709" t="str">
            <v>PREV</v>
          </cell>
          <cell r="FQ709" t="str">
            <v>PREV</v>
          </cell>
          <cell r="FR709" t="str">
            <v>PREV</v>
          </cell>
          <cell r="FS709" t="str">
            <v>PREV</v>
          </cell>
          <cell r="FT709" t="str">
            <v>PREV</v>
          </cell>
          <cell r="FU709" t="str">
            <v>PREV</v>
          </cell>
          <cell r="FV709" t="str">
            <v>PREV</v>
          </cell>
          <cell r="FW709" t="str">
            <v>PREV</v>
          </cell>
          <cell r="FX709" t="str">
            <v>PREV</v>
          </cell>
          <cell r="FY709" t="str">
            <v>PREV</v>
          </cell>
          <cell r="FZ709" t="str">
            <v>PREV</v>
          </cell>
          <cell r="GA709" t="str">
            <v>PREV</v>
          </cell>
          <cell r="GB709" t="str">
            <v>PREV</v>
          </cell>
          <cell r="GC709" t="str">
            <v>PREV</v>
          </cell>
          <cell r="GD709" t="str">
            <v>PREV</v>
          </cell>
          <cell r="GE709" t="str">
            <v>PREV</v>
          </cell>
          <cell r="GF709" t="str">
            <v>PREV</v>
          </cell>
          <cell r="GG709" t="str">
            <v>PREV</v>
          </cell>
          <cell r="GH709" t="str">
            <v>PREV</v>
          </cell>
          <cell r="GI709" t="str">
            <v>PREV</v>
          </cell>
          <cell r="GJ709" t="str">
            <v>PREV</v>
          </cell>
          <cell r="GK709" t="str">
            <v>PREV</v>
          </cell>
          <cell r="GL709" t="str">
            <v>PREV</v>
          </cell>
          <cell r="GM709" t="str">
            <v>PREV</v>
          </cell>
          <cell r="GN709" t="str">
            <v>PREV</v>
          </cell>
          <cell r="GO709" t="str">
            <v>PREV</v>
          </cell>
          <cell r="GP709" t="str">
            <v>PREV</v>
          </cell>
          <cell r="GQ709" t="str">
            <v>PREV</v>
          </cell>
          <cell r="GR709" t="str">
            <v>CONS</v>
          </cell>
          <cell r="GS709" t="str">
            <v>PREV</v>
          </cell>
          <cell r="GT709" t="str">
            <v>PREV</v>
          </cell>
          <cell r="GU709" t="str">
            <v>PREV</v>
          </cell>
          <cell r="GV709" t="str">
            <v>PREV</v>
          </cell>
          <cell r="GW709" t="str">
            <v>PREV</v>
          </cell>
          <cell r="GX709" t="str">
            <v>PREV</v>
          </cell>
          <cell r="GY709" t="str">
            <v>PREV</v>
          </cell>
          <cell r="GZ709" t="str">
            <v>PREV</v>
          </cell>
          <cell r="HA709" t="str">
            <v>PREV</v>
          </cell>
          <cell r="HB709" t="str">
            <v>PREV</v>
          </cell>
          <cell r="HC709" t="str">
            <v>PREV</v>
          </cell>
          <cell r="HD709" t="str">
            <v>PREV</v>
          </cell>
          <cell r="HE709" t="str">
            <v>PREV</v>
          </cell>
          <cell r="HF709">
            <v>0</v>
          </cell>
          <cell r="HG709">
            <v>0</v>
          </cell>
          <cell r="HH709">
            <v>0</v>
          </cell>
          <cell r="HI709" t="str">
            <v>PREV</v>
          </cell>
          <cell r="HJ709" t="str">
            <v>PREV</v>
          </cell>
          <cell r="HK709" t="str">
            <v>PREV</v>
          </cell>
          <cell r="HL709" t="str">
            <v>PREV</v>
          </cell>
          <cell r="HM709" t="str">
            <v>PREV</v>
          </cell>
          <cell r="HN709" t="str">
            <v>PREV</v>
          </cell>
          <cell r="HO709" t="str">
            <v>PREV</v>
          </cell>
          <cell r="HP709" t="str">
            <v>PREV</v>
          </cell>
          <cell r="HQ709" t="str">
            <v>PREV</v>
          </cell>
          <cell r="HR709" t="str">
            <v>PREV</v>
          </cell>
          <cell r="HS709" t="str">
            <v>PREV</v>
          </cell>
          <cell r="HT709" t="str">
            <v>PREV</v>
          </cell>
          <cell r="HU709" t="str">
            <v>PREV</v>
          </cell>
          <cell r="HV709" t="str">
            <v>PREV</v>
          </cell>
          <cell r="HW709" t="str">
            <v>PREV</v>
          </cell>
          <cell r="HX709" t="str">
            <v>PREV</v>
          </cell>
          <cell r="HY709" t="str">
            <v>PREV</v>
          </cell>
          <cell r="HZ709" t="str">
            <v>PREV</v>
          </cell>
          <cell r="IA709" t="str">
            <v>PREV</v>
          </cell>
          <cell r="IB709" t="str">
            <v>PREV</v>
          </cell>
          <cell r="IC709" t="str">
            <v>PREV</v>
          </cell>
          <cell r="ID709" t="str">
            <v>PREV</v>
          </cell>
          <cell r="IE709" t="str">
            <v>PREV</v>
          </cell>
          <cell r="IF709" t="str">
            <v>PREV</v>
          </cell>
          <cell r="IG709" t="str">
            <v>PREV</v>
          </cell>
          <cell r="IH709" t="str">
            <v>PREV</v>
          </cell>
          <cell r="II709" t="str">
            <v>PREV</v>
          </cell>
          <cell r="IJ709" t="str">
            <v>PREV</v>
          </cell>
          <cell r="IK709" t="str">
            <v>PREV</v>
          </cell>
          <cell r="IL709" t="str">
            <v>PREV</v>
          </cell>
          <cell r="IM709" t="str">
            <v>PREV</v>
          </cell>
          <cell r="IN709" t="str">
            <v>PREV</v>
          </cell>
          <cell r="IO709" t="str">
            <v>PREV</v>
          </cell>
          <cell r="IP709" t="str">
            <v>PREV</v>
          </cell>
          <cell r="IQ709" t="str">
            <v>PREV</v>
          </cell>
          <cell r="IR709" t="str">
            <v>PREV</v>
          </cell>
          <cell r="IS709" t="str">
            <v>PREV</v>
          </cell>
          <cell r="IT709" t="str">
            <v>PREV</v>
          </cell>
          <cell r="IU709" t="str">
            <v>PREV</v>
          </cell>
          <cell r="IV709" t="str">
            <v>PREV</v>
          </cell>
          <cell r="IW709" t="str">
            <v>PREV</v>
          </cell>
          <cell r="IX709" t="str">
            <v>PREV</v>
          </cell>
          <cell r="IY709" t="str">
            <v>PREV</v>
          </cell>
          <cell r="IZ709" t="str">
            <v>PREV</v>
          </cell>
          <cell r="JA709" t="str">
            <v>PREV</v>
          </cell>
          <cell r="JB709" t="str">
            <v>PREV</v>
          </cell>
          <cell r="JC709" t="str">
            <v>PREV</v>
          </cell>
          <cell r="JD709" t="str">
            <v>PREV</v>
          </cell>
          <cell r="JE709" t="str">
            <v>PREV</v>
          </cell>
          <cell r="JF709" t="str">
            <v>PREV</v>
          </cell>
          <cell r="JG709" t="str">
            <v>PREV</v>
          </cell>
          <cell r="JH709" t="str">
            <v>PREV</v>
          </cell>
          <cell r="JI709" t="str">
            <v>PREV</v>
          </cell>
          <cell r="JJ709" t="str">
            <v>PREV</v>
          </cell>
          <cell r="JK709" t="str">
            <v>PREV</v>
          </cell>
          <cell r="JL709" t="str">
            <v>PREV</v>
          </cell>
          <cell r="JM709" t="str">
            <v>PREV</v>
          </cell>
          <cell r="JN709" t="str">
            <v>PREV</v>
          </cell>
          <cell r="JO709" t="str">
            <v>PREV</v>
          </cell>
          <cell r="JP709" t="str">
            <v>PREV</v>
          </cell>
          <cell r="JQ709" t="str">
            <v>PREV</v>
          </cell>
          <cell r="JR709" t="str">
            <v>PREV</v>
          </cell>
          <cell r="JS709" t="str">
            <v>PREV</v>
          </cell>
          <cell r="JT709" t="str">
            <v>PREV</v>
          </cell>
          <cell r="JU709">
            <v>0</v>
          </cell>
          <cell r="JV709">
            <v>0</v>
          </cell>
          <cell r="JW709" t="str">
            <v>PREV</v>
          </cell>
          <cell r="JX709" t="str">
            <v>PREV</v>
          </cell>
          <cell r="JY709">
            <v>0</v>
          </cell>
          <cell r="JZ709" t="str">
            <v>PREV</v>
          </cell>
          <cell r="KA709" t="str">
            <v>PREV</v>
          </cell>
          <cell r="KB709" t="str">
            <v>PREV</v>
          </cell>
          <cell r="KC709" t="str">
            <v>PREV</v>
          </cell>
          <cell r="KD709" t="str">
            <v>PREV</v>
          </cell>
          <cell r="KE709" t="str">
            <v>PREV</v>
          </cell>
          <cell r="KF709" t="str">
            <v>PREV</v>
          </cell>
          <cell r="KG709" t="str">
            <v>PREV</v>
          </cell>
          <cell r="KH709" t="str">
            <v>PREV</v>
          </cell>
          <cell r="KI709" t="str">
            <v>PREV</v>
          </cell>
          <cell r="KJ709" t="str">
            <v>PREV</v>
          </cell>
          <cell r="KK709" t="str">
            <v>PREV</v>
          </cell>
          <cell r="KL709" t="str">
            <v>PREV</v>
          </cell>
          <cell r="KM709" t="str">
            <v>PREV</v>
          </cell>
          <cell r="KN709" t="str">
            <v>PREV</v>
          </cell>
          <cell r="KO709" t="str">
            <v>PREV</v>
          </cell>
          <cell r="KP709" t="str">
            <v>PREV</v>
          </cell>
          <cell r="KQ709" t="str">
            <v>PREV</v>
          </cell>
          <cell r="KR709" t="str">
            <v>PREV</v>
          </cell>
          <cell r="KS709" t="str">
            <v>PREV</v>
          </cell>
          <cell r="KT709" t="str">
            <v>PREV</v>
          </cell>
          <cell r="KU709" t="str">
            <v>PREV</v>
          </cell>
          <cell r="KV709" t="str">
            <v>PREV</v>
          </cell>
          <cell r="KW709" t="str">
            <v>PREV</v>
          </cell>
          <cell r="KX709" t="str">
            <v>PREV</v>
          </cell>
          <cell r="KY709" t="str">
            <v>PREV</v>
          </cell>
          <cell r="KZ709" t="str">
            <v>PREV</v>
          </cell>
          <cell r="LA709" t="str">
            <v>PREV</v>
          </cell>
          <cell r="LB709" t="str">
            <v>PREV</v>
          </cell>
          <cell r="LC709" t="str">
            <v>PREV</v>
          </cell>
          <cell r="LD709" t="str">
            <v>PREV</v>
          </cell>
          <cell r="LE709" t="str">
            <v>PREV</v>
          </cell>
          <cell r="LF709" t="str">
            <v>PREV</v>
          </cell>
          <cell r="LG709" t="str">
            <v>PREV</v>
          </cell>
          <cell r="LH709" t="str">
            <v>PREV</v>
          </cell>
          <cell r="LI709" t="str">
            <v>PREV</v>
          </cell>
          <cell r="LJ709" t="str">
            <v>PREV</v>
          </cell>
          <cell r="LK709" t="str">
            <v>PREV</v>
          </cell>
          <cell r="LL709" t="str">
            <v>PREV</v>
          </cell>
          <cell r="LM709" t="str">
            <v>PREV</v>
          </cell>
          <cell r="LN709" t="str">
            <v>PREV</v>
          </cell>
          <cell r="LO709" t="str">
            <v>PREV</v>
          </cell>
          <cell r="LP709" t="str">
            <v>PREV</v>
          </cell>
          <cell r="LQ709" t="str">
            <v>PREV</v>
          </cell>
        </row>
        <row r="710">
          <cell r="A710">
            <v>45352</v>
          </cell>
          <cell r="B710">
            <v>82</v>
          </cell>
          <cell r="C710" t="str">
            <v>CONS</v>
          </cell>
          <cell r="D710" t="str">
            <v>PREV</v>
          </cell>
          <cell r="E710" t="str">
            <v>PREV</v>
          </cell>
          <cell r="F710" t="str">
            <v>PREV</v>
          </cell>
          <cell r="G710" t="str">
            <v>PREV</v>
          </cell>
          <cell r="H710" t="str">
            <v>PREV</v>
          </cell>
          <cell r="I710" t="str">
            <v>PREV</v>
          </cell>
          <cell r="J710" t="str">
            <v>PREV</v>
          </cell>
          <cell r="K710" t="str">
            <v>PREV</v>
          </cell>
          <cell r="L710" t="str">
            <v>PREV</v>
          </cell>
          <cell r="M710" t="str">
            <v>PREV</v>
          </cell>
          <cell r="N710" t="str">
            <v>PREV</v>
          </cell>
          <cell r="O710" t="str">
            <v>PREV</v>
          </cell>
          <cell r="P710" t="str">
            <v>PREV</v>
          </cell>
          <cell r="Q710" t="str">
            <v>PREV</v>
          </cell>
          <cell r="R710" t="str">
            <v>PREV</v>
          </cell>
          <cell r="S710" t="str">
            <v>PREV</v>
          </cell>
          <cell r="T710" t="str">
            <v>PREV</v>
          </cell>
          <cell r="U710" t="str">
            <v>PREV</v>
          </cell>
          <cell r="V710" t="str">
            <v>PREV</v>
          </cell>
          <cell r="W710" t="str">
            <v>PREV</v>
          </cell>
          <cell r="X710" t="str">
            <v>PREV</v>
          </cell>
          <cell r="Y710" t="str">
            <v>PREV</v>
          </cell>
          <cell r="Z710" t="str">
            <v>PREV</v>
          </cell>
          <cell r="AA710" t="str">
            <v>PREV</v>
          </cell>
          <cell r="AB710" t="str">
            <v>PREV</v>
          </cell>
          <cell r="AC710" t="str">
            <v>PREV</v>
          </cell>
          <cell r="AD710" t="str">
            <v>PREV</v>
          </cell>
          <cell r="AE710" t="str">
            <v>PREV</v>
          </cell>
          <cell r="AF710" t="str">
            <v>PREV</v>
          </cell>
          <cell r="AG710" t="str">
            <v>PREV</v>
          </cell>
          <cell r="AH710" t="str">
            <v>PREV</v>
          </cell>
          <cell r="AI710" t="str">
            <v>PREV</v>
          </cell>
          <cell r="AJ710" t="str">
            <v>PREV</v>
          </cell>
          <cell r="AK710" t="str">
            <v>PREV</v>
          </cell>
          <cell r="AL710" t="str">
            <v>PREV</v>
          </cell>
          <cell r="AM710" t="str">
            <v>PREV</v>
          </cell>
          <cell r="AN710" t="str">
            <v>PREV</v>
          </cell>
          <cell r="AO710" t="str">
            <v>PREV</v>
          </cell>
          <cell r="AP710" t="str">
            <v>PREV</v>
          </cell>
          <cell r="AQ710" t="str">
            <v>PREV</v>
          </cell>
          <cell r="AR710" t="str">
            <v>PREV</v>
          </cell>
          <cell r="AS710" t="str">
            <v>PREV</v>
          </cell>
          <cell r="AT710" t="str">
            <v>PREV</v>
          </cell>
          <cell r="AU710" t="str">
            <v>PREV</v>
          </cell>
          <cell r="AV710" t="str">
            <v>PREV</v>
          </cell>
          <cell r="AW710" t="str">
            <v>PREV</v>
          </cell>
          <cell r="AX710" t="str">
            <v>PREV</v>
          </cell>
          <cell r="AY710" t="str">
            <v>PREV</v>
          </cell>
          <cell r="AZ710" t="str">
            <v>PREV</v>
          </cell>
          <cell r="BA710" t="str">
            <v>PREV</v>
          </cell>
          <cell r="BB710" t="str">
            <v>PREV</v>
          </cell>
          <cell r="BC710" t="str">
            <v>PREV</v>
          </cell>
          <cell r="BD710" t="str">
            <v>PREV</v>
          </cell>
          <cell r="BE710" t="str">
            <v>PREV</v>
          </cell>
          <cell r="BF710" t="str">
            <v>PREV</v>
          </cell>
          <cell r="BG710">
            <v>0</v>
          </cell>
          <cell r="BH710" t="str">
            <v>PREV</v>
          </cell>
          <cell r="BI710" t="str">
            <v>PREV</v>
          </cell>
          <cell r="BJ710" t="str">
            <v>PREV</v>
          </cell>
          <cell r="BK710" t="str">
            <v>PREV</v>
          </cell>
          <cell r="BL710">
            <v>0</v>
          </cell>
          <cell r="BM710" t="str">
            <v>PREV</v>
          </cell>
          <cell r="BN710" t="str">
            <v>PREV</v>
          </cell>
          <cell r="BO710" t="str">
            <v>PREV</v>
          </cell>
          <cell r="BP710" t="str">
            <v>PREV</v>
          </cell>
          <cell r="BQ710" t="str">
            <v>PREV</v>
          </cell>
          <cell r="BR710" t="str">
            <v>PREV</v>
          </cell>
          <cell r="BS710" t="str">
            <v>PREV</v>
          </cell>
          <cell r="BT710" t="str">
            <v>PREV</v>
          </cell>
          <cell r="BU710" t="str">
            <v>PREV</v>
          </cell>
          <cell r="BV710" t="str">
            <v>PREV</v>
          </cell>
          <cell r="BW710" t="str">
            <v>PREV</v>
          </cell>
          <cell r="BX710" t="str">
            <v>PREV</v>
          </cell>
          <cell r="BY710" t="str">
            <v>PREV</v>
          </cell>
          <cell r="BZ710" t="str">
            <v>PREV</v>
          </cell>
          <cell r="CA710">
            <v>0</v>
          </cell>
          <cell r="CB710" t="str">
            <v>PREV</v>
          </cell>
          <cell r="CC710" t="str">
            <v>PREV</v>
          </cell>
          <cell r="CD710" t="str">
            <v>PREV</v>
          </cell>
          <cell r="CE710" t="str">
            <v>PREV</v>
          </cell>
          <cell r="CF710" t="str">
            <v>CONS</v>
          </cell>
          <cell r="CG710" t="str">
            <v>PREV</v>
          </cell>
          <cell r="CH710" t="str">
            <v>PREV</v>
          </cell>
          <cell r="CI710" t="str">
            <v>PREV</v>
          </cell>
          <cell r="CJ710" t="str">
            <v>PREV</v>
          </cell>
          <cell r="CK710" t="str">
            <v>PREV</v>
          </cell>
          <cell r="CL710" t="str">
            <v>PREV</v>
          </cell>
          <cell r="CM710" t="str">
            <v>PREV</v>
          </cell>
          <cell r="CN710" t="str">
            <v>PREV</v>
          </cell>
          <cell r="CO710" t="str">
            <v>PREV</v>
          </cell>
          <cell r="CP710" t="str">
            <v>PREV</v>
          </cell>
          <cell r="CQ710" t="str">
            <v>PREV</v>
          </cell>
          <cell r="CR710" t="str">
            <v>PREV</v>
          </cell>
          <cell r="CS710" t="str">
            <v>PREV</v>
          </cell>
          <cell r="CT710" t="str">
            <v>PREV</v>
          </cell>
          <cell r="CU710" t="str">
            <v>PREV</v>
          </cell>
          <cell r="CV710">
            <v>0</v>
          </cell>
          <cell r="CW710" t="str">
            <v>PREV</v>
          </cell>
          <cell r="CX710" t="str">
            <v>PREV</v>
          </cell>
          <cell r="CY710">
            <v>0</v>
          </cell>
          <cell r="CZ710" t="str">
            <v>PREV</v>
          </cell>
          <cell r="DA710" t="str">
            <v>PREV</v>
          </cell>
          <cell r="DB710" t="str">
            <v>PREV</v>
          </cell>
          <cell r="DC710" t="str">
            <v>PREV</v>
          </cell>
          <cell r="DD710" t="str">
            <v>PREV</v>
          </cell>
          <cell r="DE710" t="str">
            <v>PREV</v>
          </cell>
          <cell r="DF710" t="str">
            <v>PREV</v>
          </cell>
          <cell r="DG710" t="str">
            <v>PREV</v>
          </cell>
          <cell r="DH710" t="str">
            <v>PREV</v>
          </cell>
          <cell r="DI710" t="str">
            <v>PREV</v>
          </cell>
          <cell r="DJ710" t="str">
            <v>PREV</v>
          </cell>
          <cell r="DK710" t="str">
            <v>PREV</v>
          </cell>
          <cell r="DL710" t="str">
            <v>PREV</v>
          </cell>
          <cell r="DM710" t="str">
            <v>PREV</v>
          </cell>
          <cell r="DN710" t="str">
            <v>PREV</v>
          </cell>
          <cell r="DO710" t="str">
            <v>PREV</v>
          </cell>
          <cell r="DP710" t="str">
            <v>PREV</v>
          </cell>
          <cell r="DQ710" t="str">
            <v>PREV</v>
          </cell>
          <cell r="DR710" t="str">
            <v>PREV</v>
          </cell>
          <cell r="DS710" t="str">
            <v>PREV</v>
          </cell>
          <cell r="DT710" t="str">
            <v>PREV</v>
          </cell>
          <cell r="DU710" t="str">
            <v>PREV</v>
          </cell>
          <cell r="DV710" t="str">
            <v>PREV</v>
          </cell>
          <cell r="DW710" t="str">
            <v>PREV</v>
          </cell>
          <cell r="DX710" t="str">
            <v>PREV</v>
          </cell>
          <cell r="DY710" t="str">
            <v>PREV</v>
          </cell>
          <cell r="DZ710" t="str">
            <v>PREV</v>
          </cell>
          <cell r="EA710" t="str">
            <v>PREV</v>
          </cell>
          <cell r="EB710" t="str">
            <v>PREV</v>
          </cell>
          <cell r="EC710" t="str">
            <v>PREV</v>
          </cell>
          <cell r="ED710" t="str">
            <v>PREV</v>
          </cell>
          <cell r="EE710" t="str">
            <v>PREV</v>
          </cell>
          <cell r="EF710" t="str">
            <v>PREV</v>
          </cell>
          <cell r="EG710" t="str">
            <v>PREV</v>
          </cell>
          <cell r="EH710" t="str">
            <v>PREV</v>
          </cell>
          <cell r="EI710" t="str">
            <v>PREV</v>
          </cell>
          <cell r="EJ710" t="str">
            <v>PREV</v>
          </cell>
          <cell r="EK710" t="str">
            <v>PREV</v>
          </cell>
          <cell r="EL710" t="str">
            <v>PREV</v>
          </cell>
          <cell r="EM710" t="str">
            <v>PREV</v>
          </cell>
          <cell r="EN710" t="str">
            <v>PREV</v>
          </cell>
          <cell r="EO710" t="str">
            <v>PREV</v>
          </cell>
          <cell r="EP710" t="str">
            <v>PREV</v>
          </cell>
          <cell r="EQ710" t="str">
            <v>PREV</v>
          </cell>
          <cell r="ER710" t="str">
            <v>PREV</v>
          </cell>
          <cell r="ES710" t="str">
            <v>PREV</v>
          </cell>
          <cell r="ET710" t="str">
            <v>PREV</v>
          </cell>
          <cell r="EU710" t="str">
            <v>PREV</v>
          </cell>
          <cell r="EV710" t="str">
            <v>PREV</v>
          </cell>
          <cell r="EW710" t="str">
            <v>PREV</v>
          </cell>
          <cell r="EX710" t="str">
            <v>PREV</v>
          </cell>
          <cell r="EY710" t="str">
            <v>PREV</v>
          </cell>
          <cell r="EZ710" t="str">
            <v>PREV</v>
          </cell>
          <cell r="FA710" t="str">
            <v>PREV</v>
          </cell>
          <cell r="FB710" t="str">
            <v>PREV</v>
          </cell>
          <cell r="FC710" t="str">
            <v>PREV</v>
          </cell>
          <cell r="FD710" t="str">
            <v>PREV</v>
          </cell>
          <cell r="FE710" t="str">
            <v>PREV</v>
          </cell>
          <cell r="FF710" t="str">
            <v>PREV</v>
          </cell>
          <cell r="FG710" t="str">
            <v>PREV</v>
          </cell>
          <cell r="FH710" t="str">
            <v>PREV</v>
          </cell>
          <cell r="FI710" t="str">
            <v>PREV</v>
          </cell>
          <cell r="FJ710" t="str">
            <v>PREV</v>
          </cell>
          <cell r="FK710" t="str">
            <v>PREV</v>
          </cell>
          <cell r="FL710" t="str">
            <v>PREV</v>
          </cell>
          <cell r="FM710" t="str">
            <v>PREV</v>
          </cell>
          <cell r="FN710" t="str">
            <v>PREV</v>
          </cell>
          <cell r="FO710" t="str">
            <v>PREV</v>
          </cell>
          <cell r="FP710" t="str">
            <v>PREV</v>
          </cell>
          <cell r="FQ710" t="str">
            <v>PREV</v>
          </cell>
          <cell r="FR710" t="str">
            <v>PREV</v>
          </cell>
          <cell r="FS710" t="str">
            <v>PREV</v>
          </cell>
          <cell r="FT710" t="str">
            <v>PREV</v>
          </cell>
          <cell r="FU710" t="str">
            <v>PREV</v>
          </cell>
          <cell r="FV710" t="str">
            <v>PREV</v>
          </cell>
          <cell r="FW710" t="str">
            <v>PREV</v>
          </cell>
          <cell r="FX710" t="str">
            <v>PREV</v>
          </cell>
          <cell r="FY710" t="str">
            <v>PREV</v>
          </cell>
          <cell r="FZ710" t="str">
            <v>PREV</v>
          </cell>
          <cell r="GA710" t="str">
            <v>PREV</v>
          </cell>
          <cell r="GB710" t="str">
            <v>PREV</v>
          </cell>
          <cell r="GC710" t="str">
            <v>PREV</v>
          </cell>
          <cell r="GD710" t="str">
            <v>PREV</v>
          </cell>
          <cell r="GE710" t="str">
            <v>PREV</v>
          </cell>
          <cell r="GF710" t="str">
            <v>PREV</v>
          </cell>
          <cell r="GG710" t="str">
            <v>PREV</v>
          </cell>
          <cell r="GH710" t="str">
            <v>PREV</v>
          </cell>
          <cell r="GI710" t="str">
            <v>PREV</v>
          </cell>
          <cell r="GJ710" t="str">
            <v>PREV</v>
          </cell>
          <cell r="GK710" t="str">
            <v>PREV</v>
          </cell>
          <cell r="GL710" t="str">
            <v>PREV</v>
          </cell>
          <cell r="GM710" t="str">
            <v>PREV</v>
          </cell>
          <cell r="GN710" t="str">
            <v>PREV</v>
          </cell>
          <cell r="GO710" t="str">
            <v>PREV</v>
          </cell>
          <cell r="GP710" t="str">
            <v>PREV</v>
          </cell>
          <cell r="GQ710" t="str">
            <v>PREV</v>
          </cell>
          <cell r="GR710" t="str">
            <v>CONS</v>
          </cell>
          <cell r="GS710" t="str">
            <v>PREV</v>
          </cell>
          <cell r="GT710" t="str">
            <v>PREV</v>
          </cell>
          <cell r="GU710" t="str">
            <v>PREV</v>
          </cell>
          <cell r="GV710" t="str">
            <v>PREV</v>
          </cell>
          <cell r="GW710" t="str">
            <v>PREV</v>
          </cell>
          <cell r="GX710" t="str">
            <v>PREV</v>
          </cell>
          <cell r="GY710" t="str">
            <v>PREV</v>
          </cell>
          <cell r="GZ710" t="str">
            <v>PREV</v>
          </cell>
          <cell r="HA710" t="str">
            <v>PREV</v>
          </cell>
          <cell r="HB710" t="str">
            <v>PREV</v>
          </cell>
          <cell r="HC710" t="str">
            <v>PREV</v>
          </cell>
          <cell r="HD710" t="str">
            <v>PREV</v>
          </cell>
          <cell r="HE710" t="str">
            <v>PREV</v>
          </cell>
          <cell r="HF710">
            <v>0</v>
          </cell>
          <cell r="HG710">
            <v>0</v>
          </cell>
          <cell r="HH710">
            <v>0</v>
          </cell>
          <cell r="HI710" t="str">
            <v>PREV</v>
          </cell>
          <cell r="HJ710" t="str">
            <v>PREV</v>
          </cell>
          <cell r="HK710" t="str">
            <v>PREV</v>
          </cell>
          <cell r="HL710" t="str">
            <v>PREV</v>
          </cell>
          <cell r="HM710" t="str">
            <v>PREV</v>
          </cell>
          <cell r="HN710" t="str">
            <v>PREV</v>
          </cell>
          <cell r="HO710" t="str">
            <v>PREV</v>
          </cell>
          <cell r="HP710" t="str">
            <v>PREV</v>
          </cell>
          <cell r="HQ710" t="str">
            <v>PREV</v>
          </cell>
          <cell r="HR710" t="str">
            <v>PREV</v>
          </cell>
          <cell r="HS710" t="str">
            <v>PREV</v>
          </cell>
          <cell r="HT710" t="str">
            <v>PREV</v>
          </cell>
          <cell r="HU710" t="str">
            <v>PREV</v>
          </cell>
          <cell r="HV710" t="str">
            <v>PREV</v>
          </cell>
          <cell r="HW710" t="str">
            <v>PREV</v>
          </cell>
          <cell r="HX710" t="str">
            <v>PREV</v>
          </cell>
          <cell r="HY710" t="str">
            <v>PREV</v>
          </cell>
          <cell r="HZ710" t="str">
            <v>PREV</v>
          </cell>
          <cell r="IA710" t="str">
            <v>PREV</v>
          </cell>
          <cell r="IB710" t="str">
            <v>PREV</v>
          </cell>
          <cell r="IC710" t="str">
            <v>PREV</v>
          </cell>
          <cell r="ID710" t="str">
            <v>PREV</v>
          </cell>
          <cell r="IE710" t="str">
            <v>PREV</v>
          </cell>
          <cell r="IF710" t="str">
            <v>PREV</v>
          </cell>
          <cell r="IG710" t="str">
            <v>PREV</v>
          </cell>
          <cell r="IH710" t="str">
            <v>PREV</v>
          </cell>
          <cell r="II710" t="str">
            <v>PREV</v>
          </cell>
          <cell r="IJ710" t="str">
            <v>PREV</v>
          </cell>
          <cell r="IK710" t="str">
            <v>PREV</v>
          </cell>
          <cell r="IL710" t="str">
            <v>PREV</v>
          </cell>
          <cell r="IM710" t="str">
            <v>PREV</v>
          </cell>
          <cell r="IN710" t="str">
            <v>PREV</v>
          </cell>
          <cell r="IO710" t="str">
            <v>PREV</v>
          </cell>
          <cell r="IP710" t="str">
            <v>PREV</v>
          </cell>
          <cell r="IQ710" t="str">
            <v>PREV</v>
          </cell>
          <cell r="IR710" t="str">
            <v>PREV</v>
          </cell>
          <cell r="IS710" t="str">
            <v>PREV</v>
          </cell>
          <cell r="IT710" t="str">
            <v>PREV</v>
          </cell>
          <cell r="IU710" t="str">
            <v>PREV</v>
          </cell>
          <cell r="IV710" t="str">
            <v>PREV</v>
          </cell>
          <cell r="IW710" t="str">
            <v>PREV</v>
          </cell>
          <cell r="IX710" t="str">
            <v>PREV</v>
          </cell>
          <cell r="IY710" t="str">
            <v>PREV</v>
          </cell>
          <cell r="IZ710" t="str">
            <v>PREV</v>
          </cell>
          <cell r="JA710" t="str">
            <v>PREV</v>
          </cell>
          <cell r="JB710" t="str">
            <v>PREV</v>
          </cell>
          <cell r="JC710" t="str">
            <v>PREV</v>
          </cell>
          <cell r="JD710" t="str">
            <v>PREV</v>
          </cell>
          <cell r="JE710" t="str">
            <v>PREV</v>
          </cell>
          <cell r="JF710" t="str">
            <v>PREV</v>
          </cell>
          <cell r="JG710" t="str">
            <v>PREV</v>
          </cell>
          <cell r="JH710" t="str">
            <v>PREV</v>
          </cell>
          <cell r="JI710" t="str">
            <v>PREV</v>
          </cell>
          <cell r="JJ710" t="str">
            <v>PREV</v>
          </cell>
          <cell r="JK710" t="str">
            <v>PREV</v>
          </cell>
          <cell r="JL710" t="str">
            <v>PREV</v>
          </cell>
          <cell r="JM710" t="str">
            <v>PREV</v>
          </cell>
          <cell r="JN710" t="str">
            <v>PREV</v>
          </cell>
          <cell r="JO710" t="str">
            <v>PREV</v>
          </cell>
          <cell r="JP710" t="str">
            <v>PREV</v>
          </cell>
          <cell r="JQ710" t="str">
            <v>PREV</v>
          </cell>
          <cell r="JR710" t="str">
            <v>PREV</v>
          </cell>
          <cell r="JS710" t="str">
            <v>PREV</v>
          </cell>
          <cell r="JT710" t="str">
            <v>PREV</v>
          </cell>
          <cell r="JU710">
            <v>0</v>
          </cell>
          <cell r="JV710">
            <v>0</v>
          </cell>
          <cell r="JW710" t="str">
            <v>PREV</v>
          </cell>
          <cell r="JX710" t="str">
            <v>PREV</v>
          </cell>
          <cell r="JY710">
            <v>0</v>
          </cell>
          <cell r="JZ710" t="str">
            <v>PREV</v>
          </cell>
          <cell r="KA710" t="str">
            <v>PREV</v>
          </cell>
          <cell r="KB710" t="str">
            <v>PREV</v>
          </cell>
          <cell r="KC710" t="str">
            <v>PREV</v>
          </cell>
          <cell r="KD710" t="str">
            <v>PREV</v>
          </cell>
          <cell r="KE710" t="str">
            <v>PREV</v>
          </cell>
          <cell r="KF710" t="str">
            <v>PREV</v>
          </cell>
          <cell r="KG710" t="str">
            <v>PREV</v>
          </cell>
          <cell r="KH710" t="str">
            <v>PREV</v>
          </cell>
          <cell r="KI710" t="str">
            <v>PREV</v>
          </cell>
          <cell r="KJ710" t="str">
            <v>PREV</v>
          </cell>
          <cell r="KK710" t="str">
            <v>PREV</v>
          </cell>
          <cell r="KL710" t="str">
            <v>PREV</v>
          </cell>
          <cell r="KM710" t="str">
            <v>PREV</v>
          </cell>
          <cell r="KN710" t="str">
            <v>PREV</v>
          </cell>
          <cell r="KO710" t="str">
            <v>PREV</v>
          </cell>
          <cell r="KP710" t="str">
            <v>PREV</v>
          </cell>
          <cell r="KQ710" t="str">
            <v>PREV</v>
          </cell>
          <cell r="KR710" t="str">
            <v>PREV</v>
          </cell>
          <cell r="KS710" t="str">
            <v>PREV</v>
          </cell>
          <cell r="KT710" t="str">
            <v>PREV</v>
          </cell>
          <cell r="KU710" t="str">
            <v>PREV</v>
          </cell>
          <cell r="KV710" t="str">
            <v>PREV</v>
          </cell>
          <cell r="KW710" t="str">
            <v>PREV</v>
          </cell>
          <cell r="KX710" t="str">
            <v>PREV</v>
          </cell>
          <cell r="KY710" t="str">
            <v>PREV</v>
          </cell>
          <cell r="KZ710" t="str">
            <v>PREV</v>
          </cell>
          <cell r="LA710" t="str">
            <v>PREV</v>
          </cell>
          <cell r="LB710" t="str">
            <v>PREV</v>
          </cell>
          <cell r="LC710" t="str">
            <v>PREV</v>
          </cell>
          <cell r="LD710" t="str">
            <v>PREV</v>
          </cell>
          <cell r="LE710" t="str">
            <v>PREV</v>
          </cell>
          <cell r="LF710" t="str">
            <v>PREV</v>
          </cell>
          <cell r="LG710" t="str">
            <v>PREV</v>
          </cell>
          <cell r="LH710" t="str">
            <v>PREV</v>
          </cell>
          <cell r="LI710" t="str">
            <v>PREV</v>
          </cell>
          <cell r="LJ710" t="str">
            <v>PREV</v>
          </cell>
          <cell r="LK710" t="str">
            <v>PREV</v>
          </cell>
          <cell r="LL710" t="str">
            <v>PREV</v>
          </cell>
          <cell r="LM710" t="str">
            <v>PREV</v>
          </cell>
          <cell r="LN710" t="str">
            <v>PREV</v>
          </cell>
          <cell r="LO710" t="str">
            <v>PREV</v>
          </cell>
          <cell r="LP710" t="str">
            <v>PREV</v>
          </cell>
          <cell r="LQ710" t="str">
            <v>PREV</v>
          </cell>
        </row>
        <row r="711">
          <cell r="A711">
            <v>45323</v>
          </cell>
          <cell r="B711">
            <v>83</v>
          </cell>
          <cell r="C711" t="str">
            <v>CONS</v>
          </cell>
          <cell r="D711" t="str">
            <v>PREV</v>
          </cell>
          <cell r="E711" t="str">
            <v>PREV</v>
          </cell>
          <cell r="F711" t="str">
            <v>PREV</v>
          </cell>
          <cell r="G711" t="str">
            <v>PREV</v>
          </cell>
          <cell r="H711" t="str">
            <v>PREV</v>
          </cell>
          <cell r="I711" t="str">
            <v>PREV</v>
          </cell>
          <cell r="J711" t="str">
            <v>PREV</v>
          </cell>
          <cell r="K711" t="str">
            <v>PREV</v>
          </cell>
          <cell r="L711" t="str">
            <v>PREV</v>
          </cell>
          <cell r="M711" t="str">
            <v>PREV</v>
          </cell>
          <cell r="N711" t="str">
            <v>PREV</v>
          </cell>
          <cell r="O711" t="str">
            <v>PREV</v>
          </cell>
          <cell r="P711" t="str">
            <v>PREV</v>
          </cell>
          <cell r="Q711" t="str">
            <v>PREV</v>
          </cell>
          <cell r="R711" t="str">
            <v>PREV</v>
          </cell>
          <cell r="S711" t="str">
            <v>PREV</v>
          </cell>
          <cell r="T711" t="str">
            <v>PREV</v>
          </cell>
          <cell r="U711" t="str">
            <v>PREV</v>
          </cell>
          <cell r="V711" t="str">
            <v>PREV</v>
          </cell>
          <cell r="W711" t="str">
            <v>PREV</v>
          </cell>
          <cell r="X711" t="str">
            <v>PREV</v>
          </cell>
          <cell r="Y711" t="str">
            <v>PREV</v>
          </cell>
          <cell r="Z711" t="str">
            <v>PREV</v>
          </cell>
          <cell r="AA711" t="str">
            <v>PREV</v>
          </cell>
          <cell r="AB711" t="str">
            <v>PREV</v>
          </cell>
          <cell r="AC711" t="str">
            <v>PREV</v>
          </cell>
          <cell r="AD711" t="str">
            <v>PREV</v>
          </cell>
          <cell r="AE711" t="str">
            <v>PREV</v>
          </cell>
          <cell r="AF711" t="str">
            <v>PREV</v>
          </cell>
          <cell r="AG711" t="str">
            <v>PREV</v>
          </cell>
          <cell r="AH711" t="str">
            <v>PREV</v>
          </cell>
          <cell r="AI711" t="str">
            <v>PREV</v>
          </cell>
          <cell r="AJ711" t="str">
            <v>PREV</v>
          </cell>
          <cell r="AK711" t="str">
            <v>PREV</v>
          </cell>
          <cell r="AL711" t="str">
            <v>PREV</v>
          </cell>
          <cell r="AM711" t="str">
            <v>PREV</v>
          </cell>
          <cell r="AN711" t="str">
            <v>PREV</v>
          </cell>
          <cell r="AO711" t="str">
            <v>PREV</v>
          </cell>
          <cell r="AP711" t="str">
            <v>PREV</v>
          </cell>
          <cell r="AQ711" t="str">
            <v>PREV</v>
          </cell>
          <cell r="AR711" t="str">
            <v>PREV</v>
          </cell>
          <cell r="AS711" t="str">
            <v>PREV</v>
          </cell>
          <cell r="AT711" t="str">
            <v>PREV</v>
          </cell>
          <cell r="AU711" t="str">
            <v>PREV</v>
          </cell>
          <cell r="AV711" t="str">
            <v>PREV</v>
          </cell>
          <cell r="AW711" t="str">
            <v>PREV</v>
          </cell>
          <cell r="AX711" t="str">
            <v>PREV</v>
          </cell>
          <cell r="AY711" t="str">
            <v>PREV</v>
          </cell>
          <cell r="AZ711" t="str">
            <v>PREV</v>
          </cell>
          <cell r="BA711" t="str">
            <v>PREV</v>
          </cell>
          <cell r="BB711" t="str">
            <v>PREV</v>
          </cell>
          <cell r="BC711" t="str">
            <v>PREV</v>
          </cell>
          <cell r="BD711" t="str">
            <v>PREV</v>
          </cell>
          <cell r="BE711" t="str">
            <v>PREV</v>
          </cell>
          <cell r="BF711" t="str">
            <v>PREV</v>
          </cell>
          <cell r="BG711">
            <v>0</v>
          </cell>
          <cell r="BH711" t="str">
            <v>PREV</v>
          </cell>
          <cell r="BI711" t="str">
            <v>PREV</v>
          </cell>
          <cell r="BJ711" t="str">
            <v>PREV</v>
          </cell>
          <cell r="BK711" t="str">
            <v>PREV</v>
          </cell>
          <cell r="BL711">
            <v>0</v>
          </cell>
          <cell r="BM711" t="str">
            <v>PREV</v>
          </cell>
          <cell r="BN711" t="str">
            <v>PREV</v>
          </cell>
          <cell r="BO711" t="str">
            <v>PREV</v>
          </cell>
          <cell r="BP711" t="str">
            <v>PREV</v>
          </cell>
          <cell r="BQ711" t="str">
            <v>PREV</v>
          </cell>
          <cell r="BR711" t="str">
            <v>PREV</v>
          </cell>
          <cell r="BS711" t="str">
            <v>PREV</v>
          </cell>
          <cell r="BT711" t="str">
            <v>PREV</v>
          </cell>
          <cell r="BU711" t="str">
            <v>PREV</v>
          </cell>
          <cell r="BV711" t="str">
            <v>PREV</v>
          </cell>
          <cell r="BW711" t="str">
            <v>PREV</v>
          </cell>
          <cell r="BX711" t="str">
            <v>PREV</v>
          </cell>
          <cell r="BY711" t="str">
            <v>PREV</v>
          </cell>
          <cell r="BZ711" t="str">
            <v>PREV</v>
          </cell>
          <cell r="CA711">
            <v>0</v>
          </cell>
          <cell r="CB711" t="str">
            <v>PREV</v>
          </cell>
          <cell r="CC711" t="str">
            <v>PREV</v>
          </cell>
          <cell r="CD711" t="str">
            <v>PREV</v>
          </cell>
          <cell r="CE711" t="str">
            <v>PREV</v>
          </cell>
          <cell r="CF711" t="str">
            <v>CONS</v>
          </cell>
          <cell r="CG711" t="str">
            <v>PREV</v>
          </cell>
          <cell r="CH711" t="str">
            <v>PREV</v>
          </cell>
          <cell r="CI711" t="str">
            <v>PREV</v>
          </cell>
          <cell r="CJ711" t="str">
            <v>PREV</v>
          </cell>
          <cell r="CK711" t="str">
            <v>PREV</v>
          </cell>
          <cell r="CL711" t="str">
            <v>PREV</v>
          </cell>
          <cell r="CM711" t="str">
            <v>PREV</v>
          </cell>
          <cell r="CN711" t="str">
            <v>PREV</v>
          </cell>
          <cell r="CO711" t="str">
            <v>PREV</v>
          </cell>
          <cell r="CP711" t="str">
            <v>PREV</v>
          </cell>
          <cell r="CQ711" t="str">
            <v>PREV</v>
          </cell>
          <cell r="CR711" t="str">
            <v>PREV</v>
          </cell>
          <cell r="CS711" t="str">
            <v>PREV</v>
          </cell>
          <cell r="CT711" t="str">
            <v>PREV</v>
          </cell>
          <cell r="CU711" t="str">
            <v>PREV</v>
          </cell>
          <cell r="CV711">
            <v>0</v>
          </cell>
          <cell r="CW711" t="str">
            <v>PREV</v>
          </cell>
          <cell r="CX711" t="str">
            <v>PREV</v>
          </cell>
          <cell r="CY711">
            <v>0</v>
          </cell>
          <cell r="CZ711" t="str">
            <v>PREV</v>
          </cell>
          <cell r="DA711" t="str">
            <v>PREV</v>
          </cell>
          <cell r="DB711" t="str">
            <v>PREV</v>
          </cell>
          <cell r="DC711" t="str">
            <v>PREV</v>
          </cell>
          <cell r="DD711" t="str">
            <v>PREV</v>
          </cell>
          <cell r="DE711" t="str">
            <v>PREV</v>
          </cell>
          <cell r="DF711" t="str">
            <v>PREV</v>
          </cell>
          <cell r="DG711" t="str">
            <v>PREV</v>
          </cell>
          <cell r="DH711" t="str">
            <v>PREV</v>
          </cell>
          <cell r="DI711" t="str">
            <v>PREV</v>
          </cell>
          <cell r="DJ711" t="str">
            <v>PREV</v>
          </cell>
          <cell r="DK711" t="str">
            <v>PREV</v>
          </cell>
          <cell r="DL711" t="str">
            <v>PREV</v>
          </cell>
          <cell r="DM711" t="str">
            <v>PREV</v>
          </cell>
          <cell r="DN711" t="str">
            <v>PREV</v>
          </cell>
          <cell r="DO711" t="str">
            <v>PREV</v>
          </cell>
          <cell r="DP711" t="str">
            <v>PREV</v>
          </cell>
          <cell r="DQ711" t="str">
            <v>PREV</v>
          </cell>
          <cell r="DR711" t="str">
            <v>PREV</v>
          </cell>
          <cell r="DS711" t="str">
            <v>PREV</v>
          </cell>
          <cell r="DT711" t="str">
            <v>PREV</v>
          </cell>
          <cell r="DU711" t="str">
            <v>PREV</v>
          </cell>
          <cell r="DV711" t="str">
            <v>PREV</v>
          </cell>
          <cell r="DW711" t="str">
            <v>PREV</v>
          </cell>
          <cell r="DX711" t="str">
            <v>PREV</v>
          </cell>
          <cell r="DY711" t="str">
            <v>PREV</v>
          </cell>
          <cell r="DZ711" t="str">
            <v>PREV</v>
          </cell>
          <cell r="EA711" t="str">
            <v>PREV</v>
          </cell>
          <cell r="EB711" t="str">
            <v>PREV</v>
          </cell>
          <cell r="EC711" t="str">
            <v>PREV</v>
          </cell>
          <cell r="ED711" t="str">
            <v>PREV</v>
          </cell>
          <cell r="EE711" t="str">
            <v>PREV</v>
          </cell>
          <cell r="EF711" t="str">
            <v>PREV</v>
          </cell>
          <cell r="EG711" t="str">
            <v>PREV</v>
          </cell>
          <cell r="EH711" t="str">
            <v>PREV</v>
          </cell>
          <cell r="EI711" t="str">
            <v>PREV</v>
          </cell>
          <cell r="EJ711" t="str">
            <v>PREV</v>
          </cell>
          <cell r="EK711" t="str">
            <v>PREV</v>
          </cell>
          <cell r="EL711" t="str">
            <v>PREV</v>
          </cell>
          <cell r="EM711" t="str">
            <v>PREV</v>
          </cell>
          <cell r="EN711" t="str">
            <v>PREV</v>
          </cell>
          <cell r="EO711" t="str">
            <v>PREV</v>
          </cell>
          <cell r="EP711" t="str">
            <v>PREV</v>
          </cell>
          <cell r="EQ711" t="str">
            <v>PREV</v>
          </cell>
          <cell r="ER711" t="str">
            <v>PREV</v>
          </cell>
          <cell r="ES711" t="str">
            <v>PREV</v>
          </cell>
          <cell r="ET711" t="str">
            <v>PREV</v>
          </cell>
          <cell r="EU711" t="str">
            <v>PREV</v>
          </cell>
          <cell r="EV711" t="str">
            <v>PREV</v>
          </cell>
          <cell r="EW711" t="str">
            <v>PREV</v>
          </cell>
          <cell r="EX711" t="str">
            <v>PREV</v>
          </cell>
          <cell r="EY711" t="str">
            <v>PREV</v>
          </cell>
          <cell r="EZ711" t="str">
            <v>PREV</v>
          </cell>
          <cell r="FA711" t="str">
            <v>PREV</v>
          </cell>
          <cell r="FB711" t="str">
            <v>PREV</v>
          </cell>
          <cell r="FC711" t="str">
            <v>PREV</v>
          </cell>
          <cell r="FD711" t="str">
            <v>PREV</v>
          </cell>
          <cell r="FE711" t="str">
            <v>PREV</v>
          </cell>
          <cell r="FF711" t="str">
            <v>PREV</v>
          </cell>
          <cell r="FG711" t="str">
            <v>PREV</v>
          </cell>
          <cell r="FH711" t="str">
            <v>PREV</v>
          </cell>
          <cell r="FI711" t="str">
            <v>PREV</v>
          </cell>
          <cell r="FJ711" t="str">
            <v>PREV</v>
          </cell>
          <cell r="FK711" t="str">
            <v>PREV</v>
          </cell>
          <cell r="FL711" t="str">
            <v>PREV</v>
          </cell>
          <cell r="FM711" t="str">
            <v>PREV</v>
          </cell>
          <cell r="FN711" t="str">
            <v>PREV</v>
          </cell>
          <cell r="FO711" t="str">
            <v>PREV</v>
          </cell>
          <cell r="FP711" t="str">
            <v>PREV</v>
          </cell>
          <cell r="FQ711" t="str">
            <v>PREV</v>
          </cell>
          <cell r="FR711" t="str">
            <v>PREV</v>
          </cell>
          <cell r="FS711" t="str">
            <v>PREV</v>
          </cell>
          <cell r="FT711" t="str">
            <v>PREV</v>
          </cell>
          <cell r="FU711" t="str">
            <v>PREV</v>
          </cell>
          <cell r="FV711" t="str">
            <v>PREV</v>
          </cell>
          <cell r="FW711" t="str">
            <v>PREV</v>
          </cell>
          <cell r="FX711" t="str">
            <v>PREV</v>
          </cell>
          <cell r="FY711" t="str">
            <v>PREV</v>
          </cell>
          <cell r="FZ711" t="str">
            <v>PREV</v>
          </cell>
          <cell r="GA711" t="str">
            <v>PREV</v>
          </cell>
          <cell r="GB711" t="str">
            <v>PREV</v>
          </cell>
          <cell r="GC711" t="str">
            <v>PREV</v>
          </cell>
          <cell r="GD711" t="str">
            <v>PREV</v>
          </cell>
          <cell r="GE711" t="str">
            <v>PREV</v>
          </cell>
          <cell r="GF711" t="str">
            <v>PREV</v>
          </cell>
          <cell r="GG711" t="str">
            <v>PREV</v>
          </cell>
          <cell r="GH711" t="str">
            <v>PREV</v>
          </cell>
          <cell r="GI711" t="str">
            <v>PREV</v>
          </cell>
          <cell r="GJ711" t="str">
            <v>PREV</v>
          </cell>
          <cell r="GK711" t="str">
            <v>PREV</v>
          </cell>
          <cell r="GL711" t="str">
            <v>PREV</v>
          </cell>
          <cell r="GM711" t="str">
            <v>PREV</v>
          </cell>
          <cell r="GN711" t="str">
            <v>PREV</v>
          </cell>
          <cell r="GO711" t="str">
            <v>PREV</v>
          </cell>
          <cell r="GP711" t="str">
            <v>PREV</v>
          </cell>
          <cell r="GQ711" t="str">
            <v>PREV</v>
          </cell>
          <cell r="GR711" t="str">
            <v>CONS</v>
          </cell>
          <cell r="GS711" t="str">
            <v>PREV</v>
          </cell>
          <cell r="GT711" t="str">
            <v>PREV</v>
          </cell>
          <cell r="GU711" t="str">
            <v>PREV</v>
          </cell>
          <cell r="GV711" t="str">
            <v>PREV</v>
          </cell>
          <cell r="GW711" t="str">
            <v>PREV</v>
          </cell>
          <cell r="GX711" t="str">
            <v>PREV</v>
          </cell>
          <cell r="GY711" t="str">
            <v>PREV</v>
          </cell>
          <cell r="GZ711" t="str">
            <v>PREV</v>
          </cell>
          <cell r="HA711" t="str">
            <v>PREV</v>
          </cell>
          <cell r="HB711" t="str">
            <v>PREV</v>
          </cell>
          <cell r="HC711" t="str">
            <v>PREV</v>
          </cell>
          <cell r="HD711" t="str">
            <v>PREV</v>
          </cell>
          <cell r="HE711" t="str">
            <v>PREV</v>
          </cell>
          <cell r="HF711">
            <v>0</v>
          </cell>
          <cell r="HG711">
            <v>0</v>
          </cell>
          <cell r="HH711">
            <v>0</v>
          </cell>
          <cell r="HI711" t="str">
            <v>PREV</v>
          </cell>
          <cell r="HJ711" t="str">
            <v>PREV</v>
          </cell>
          <cell r="HK711" t="str">
            <v>PREV</v>
          </cell>
          <cell r="HL711" t="str">
            <v>PREV</v>
          </cell>
          <cell r="HM711" t="str">
            <v>PREV</v>
          </cell>
          <cell r="HN711" t="str">
            <v>PREV</v>
          </cell>
          <cell r="HO711" t="str">
            <v>PREV</v>
          </cell>
          <cell r="HP711" t="str">
            <v>PREV</v>
          </cell>
          <cell r="HQ711" t="str">
            <v>PREV</v>
          </cell>
          <cell r="HR711" t="str">
            <v>PREV</v>
          </cell>
          <cell r="HS711" t="str">
            <v>PREV</v>
          </cell>
          <cell r="HT711" t="str">
            <v>PREV</v>
          </cell>
          <cell r="HU711" t="str">
            <v>PREV</v>
          </cell>
          <cell r="HV711" t="str">
            <v>PREV</v>
          </cell>
          <cell r="HW711" t="str">
            <v>PREV</v>
          </cell>
          <cell r="HX711" t="str">
            <v>PREV</v>
          </cell>
          <cell r="HY711" t="str">
            <v>PREV</v>
          </cell>
          <cell r="HZ711" t="str">
            <v>PREV</v>
          </cell>
          <cell r="IA711" t="str">
            <v>PREV</v>
          </cell>
          <cell r="IB711" t="str">
            <v>PREV</v>
          </cell>
          <cell r="IC711" t="str">
            <v>PREV</v>
          </cell>
          <cell r="ID711" t="str">
            <v>PREV</v>
          </cell>
          <cell r="IE711" t="str">
            <v>PREV</v>
          </cell>
          <cell r="IF711" t="str">
            <v>PREV</v>
          </cell>
          <cell r="IG711" t="str">
            <v>PREV</v>
          </cell>
          <cell r="IH711" t="str">
            <v>PREV</v>
          </cell>
          <cell r="II711" t="str">
            <v>PREV</v>
          </cell>
          <cell r="IJ711" t="str">
            <v>PREV</v>
          </cell>
          <cell r="IK711" t="str">
            <v>PREV</v>
          </cell>
          <cell r="IL711" t="str">
            <v>PREV</v>
          </cell>
          <cell r="IM711" t="str">
            <v>PREV</v>
          </cell>
          <cell r="IN711" t="str">
            <v>PREV</v>
          </cell>
          <cell r="IO711" t="str">
            <v>PREV</v>
          </cell>
          <cell r="IP711" t="str">
            <v>PREV</v>
          </cell>
          <cell r="IQ711" t="str">
            <v>PREV</v>
          </cell>
          <cell r="IR711" t="str">
            <v>PREV</v>
          </cell>
          <cell r="IS711" t="str">
            <v>PREV</v>
          </cell>
          <cell r="IT711" t="str">
            <v>PREV</v>
          </cell>
          <cell r="IU711" t="str">
            <v>PREV</v>
          </cell>
          <cell r="IV711" t="str">
            <v>PREV</v>
          </cell>
          <cell r="IW711" t="str">
            <v>PREV</v>
          </cell>
          <cell r="IX711" t="str">
            <v>PREV</v>
          </cell>
          <cell r="IY711" t="str">
            <v>PREV</v>
          </cell>
          <cell r="IZ711" t="str">
            <v>PREV</v>
          </cell>
          <cell r="JA711" t="str">
            <v>PREV</v>
          </cell>
          <cell r="JB711" t="str">
            <v>PREV</v>
          </cell>
          <cell r="JC711" t="str">
            <v>PREV</v>
          </cell>
          <cell r="JD711" t="str">
            <v>PREV</v>
          </cell>
          <cell r="JE711" t="str">
            <v>PREV</v>
          </cell>
          <cell r="JF711" t="str">
            <v>PREV</v>
          </cell>
          <cell r="JG711" t="str">
            <v>PREV</v>
          </cell>
          <cell r="JH711" t="str">
            <v>PREV</v>
          </cell>
          <cell r="JI711" t="str">
            <v>PREV</v>
          </cell>
          <cell r="JJ711" t="str">
            <v>PREV</v>
          </cell>
          <cell r="JK711" t="str">
            <v>PREV</v>
          </cell>
          <cell r="JL711" t="str">
            <v>PREV</v>
          </cell>
          <cell r="JM711" t="str">
            <v>PREV</v>
          </cell>
          <cell r="JN711" t="str">
            <v>PREV</v>
          </cell>
          <cell r="JO711" t="str">
            <v>PREV</v>
          </cell>
          <cell r="JP711" t="str">
            <v>PREV</v>
          </cell>
          <cell r="JQ711" t="str">
            <v>PREV</v>
          </cell>
          <cell r="JR711" t="str">
            <v>PREV</v>
          </cell>
          <cell r="JS711" t="str">
            <v>PREV</v>
          </cell>
          <cell r="JT711" t="str">
            <v>PREV</v>
          </cell>
          <cell r="JU711">
            <v>0</v>
          </cell>
          <cell r="JV711">
            <v>0</v>
          </cell>
          <cell r="JW711" t="str">
            <v>PREV</v>
          </cell>
          <cell r="JX711" t="str">
            <v>PREV</v>
          </cell>
          <cell r="JY711">
            <v>0</v>
          </cell>
          <cell r="JZ711" t="str">
            <v>PREV</v>
          </cell>
          <cell r="KA711" t="str">
            <v>PREV</v>
          </cell>
          <cell r="KB711" t="str">
            <v>PREV</v>
          </cell>
          <cell r="KC711" t="str">
            <v>PREV</v>
          </cell>
          <cell r="KD711" t="str">
            <v>PREV</v>
          </cell>
          <cell r="KE711" t="str">
            <v>PREV</v>
          </cell>
          <cell r="KF711" t="str">
            <v>PREV</v>
          </cell>
          <cell r="KG711" t="str">
            <v>PREV</v>
          </cell>
          <cell r="KH711" t="str">
            <v>PREV</v>
          </cell>
          <cell r="KI711" t="str">
            <v>PREV</v>
          </cell>
          <cell r="KJ711" t="str">
            <v>PREV</v>
          </cell>
          <cell r="KK711" t="str">
            <v>PREV</v>
          </cell>
          <cell r="KL711" t="str">
            <v>PREV</v>
          </cell>
          <cell r="KM711" t="str">
            <v>PREV</v>
          </cell>
          <cell r="KN711" t="str">
            <v>PREV</v>
          </cell>
          <cell r="KO711" t="str">
            <v>PREV</v>
          </cell>
          <cell r="KP711" t="str">
            <v>PREV</v>
          </cell>
          <cell r="KQ711" t="str">
            <v>PREV</v>
          </cell>
          <cell r="KR711" t="str">
            <v>PREV</v>
          </cell>
          <cell r="KS711" t="str">
            <v>PREV</v>
          </cell>
          <cell r="KT711" t="str">
            <v>PREV</v>
          </cell>
          <cell r="KU711" t="str">
            <v>PREV</v>
          </cell>
          <cell r="KV711" t="str">
            <v>PREV</v>
          </cell>
          <cell r="KW711" t="str">
            <v>PREV</v>
          </cell>
          <cell r="KX711" t="str">
            <v>PREV</v>
          </cell>
          <cell r="KY711" t="str">
            <v>PREV</v>
          </cell>
          <cell r="KZ711" t="str">
            <v>PREV</v>
          </cell>
          <cell r="LA711" t="str">
            <v>PREV</v>
          </cell>
          <cell r="LB711" t="str">
            <v>PREV</v>
          </cell>
          <cell r="LC711" t="str">
            <v>PREV</v>
          </cell>
          <cell r="LD711" t="str">
            <v>PREV</v>
          </cell>
          <cell r="LE711" t="str">
            <v>PREV</v>
          </cell>
          <cell r="LF711" t="str">
            <v>PREV</v>
          </cell>
          <cell r="LG711" t="str">
            <v>PREV</v>
          </cell>
          <cell r="LH711" t="str">
            <v>PREV</v>
          </cell>
          <cell r="LI711" t="str">
            <v>PREV</v>
          </cell>
          <cell r="LJ711" t="str">
            <v>PREV</v>
          </cell>
          <cell r="LK711" t="str">
            <v>PREV</v>
          </cell>
          <cell r="LL711" t="str">
            <v>PREV</v>
          </cell>
          <cell r="LM711" t="str">
            <v>PREV</v>
          </cell>
          <cell r="LN711" t="str">
            <v>PREV</v>
          </cell>
          <cell r="LO711" t="str">
            <v>PREV</v>
          </cell>
          <cell r="LP711" t="str">
            <v>PREV</v>
          </cell>
          <cell r="LQ711" t="str">
            <v>PREV</v>
          </cell>
        </row>
        <row r="712">
          <cell r="A712">
            <v>45292</v>
          </cell>
          <cell r="B712">
            <v>84</v>
          </cell>
          <cell r="C712" t="str">
            <v>CONS</v>
          </cell>
          <cell r="D712" t="str">
            <v>PREV</v>
          </cell>
          <cell r="E712" t="str">
            <v>PREV</v>
          </cell>
          <cell r="F712" t="str">
            <v>PREV</v>
          </cell>
          <cell r="G712" t="str">
            <v>PREV</v>
          </cell>
          <cell r="H712" t="str">
            <v>PREV</v>
          </cell>
          <cell r="I712" t="str">
            <v>PREV</v>
          </cell>
          <cell r="J712" t="str">
            <v>PREV</v>
          </cell>
          <cell r="K712" t="str">
            <v>PREV</v>
          </cell>
          <cell r="L712" t="str">
            <v>PREV</v>
          </cell>
          <cell r="M712" t="str">
            <v>PREV</v>
          </cell>
          <cell r="N712" t="str">
            <v>PREV</v>
          </cell>
          <cell r="O712" t="str">
            <v>PREV</v>
          </cell>
          <cell r="P712" t="str">
            <v>PREV</v>
          </cell>
          <cell r="Q712" t="str">
            <v>PREV</v>
          </cell>
          <cell r="R712" t="str">
            <v>PREV</v>
          </cell>
          <cell r="S712" t="str">
            <v>PREV</v>
          </cell>
          <cell r="T712" t="str">
            <v>PREV</v>
          </cell>
          <cell r="U712" t="str">
            <v>PREV</v>
          </cell>
          <cell r="V712" t="str">
            <v>PREV</v>
          </cell>
          <cell r="W712" t="str">
            <v>PREV</v>
          </cell>
          <cell r="X712" t="str">
            <v>PREV</v>
          </cell>
          <cell r="Y712" t="str">
            <v>PREV</v>
          </cell>
          <cell r="Z712" t="str">
            <v>PREV</v>
          </cell>
          <cell r="AA712" t="str">
            <v>PREV</v>
          </cell>
          <cell r="AB712" t="str">
            <v>PREV</v>
          </cell>
          <cell r="AC712" t="str">
            <v>PREV</v>
          </cell>
          <cell r="AD712" t="str">
            <v>PREV</v>
          </cell>
          <cell r="AE712" t="str">
            <v>PREV</v>
          </cell>
          <cell r="AF712" t="str">
            <v>PREV</v>
          </cell>
          <cell r="AG712" t="str">
            <v>PREV</v>
          </cell>
          <cell r="AH712" t="str">
            <v>PREV</v>
          </cell>
          <cell r="AI712" t="str">
            <v>PREV</v>
          </cell>
          <cell r="AJ712" t="str">
            <v>PREV</v>
          </cell>
          <cell r="AK712" t="str">
            <v>PREV</v>
          </cell>
          <cell r="AL712" t="str">
            <v>PREV</v>
          </cell>
          <cell r="AM712" t="str">
            <v>PREV</v>
          </cell>
          <cell r="AN712" t="str">
            <v>PREV</v>
          </cell>
          <cell r="AO712" t="str">
            <v>PREV</v>
          </cell>
          <cell r="AP712" t="str">
            <v>PREV</v>
          </cell>
          <cell r="AQ712" t="str">
            <v>PREV</v>
          </cell>
          <cell r="AR712" t="str">
            <v>PREV</v>
          </cell>
          <cell r="AS712" t="str">
            <v>PREV</v>
          </cell>
          <cell r="AT712" t="str">
            <v>PREV</v>
          </cell>
          <cell r="AU712" t="str">
            <v>PREV</v>
          </cell>
          <cell r="AV712" t="str">
            <v>PREV</v>
          </cell>
          <cell r="AW712" t="str">
            <v>PREV</v>
          </cell>
          <cell r="AX712" t="str">
            <v>PREV</v>
          </cell>
          <cell r="AY712" t="str">
            <v>PREV</v>
          </cell>
          <cell r="AZ712" t="str">
            <v>PREV</v>
          </cell>
          <cell r="BA712" t="str">
            <v>PREV</v>
          </cell>
          <cell r="BB712" t="str">
            <v>PREV</v>
          </cell>
          <cell r="BC712" t="str">
            <v>PREV</v>
          </cell>
          <cell r="BD712" t="str">
            <v>PREV</v>
          </cell>
          <cell r="BE712" t="str">
            <v>PREV</v>
          </cell>
          <cell r="BF712" t="str">
            <v>PREV</v>
          </cell>
          <cell r="BG712">
            <v>0</v>
          </cell>
          <cell r="BH712" t="str">
            <v>PREV</v>
          </cell>
          <cell r="BI712" t="str">
            <v>PREV</v>
          </cell>
          <cell r="BJ712" t="str">
            <v>PREV</v>
          </cell>
          <cell r="BK712" t="str">
            <v>PREV</v>
          </cell>
          <cell r="BL712">
            <v>0</v>
          </cell>
          <cell r="BM712" t="str">
            <v>PREV</v>
          </cell>
          <cell r="BN712" t="str">
            <v>PREV</v>
          </cell>
          <cell r="BO712" t="str">
            <v>PREV</v>
          </cell>
          <cell r="BP712" t="str">
            <v>PREV</v>
          </cell>
          <cell r="BQ712" t="str">
            <v>PREV</v>
          </cell>
          <cell r="BR712" t="str">
            <v>PREV</v>
          </cell>
          <cell r="BS712" t="str">
            <v>PREV</v>
          </cell>
          <cell r="BT712" t="str">
            <v>PREV</v>
          </cell>
          <cell r="BU712" t="str">
            <v>PREV</v>
          </cell>
          <cell r="BV712" t="str">
            <v>PREV</v>
          </cell>
          <cell r="BW712" t="str">
            <v>PREV</v>
          </cell>
          <cell r="BX712" t="str">
            <v>PREV</v>
          </cell>
          <cell r="BY712" t="str">
            <v>PREV</v>
          </cell>
          <cell r="BZ712" t="str">
            <v>PREV</v>
          </cell>
          <cell r="CA712">
            <v>0</v>
          </cell>
          <cell r="CB712" t="str">
            <v>PREV</v>
          </cell>
          <cell r="CC712" t="str">
            <v>PREV</v>
          </cell>
          <cell r="CD712" t="str">
            <v>PREV</v>
          </cell>
          <cell r="CE712" t="str">
            <v>PREV</v>
          </cell>
          <cell r="CF712" t="str">
            <v>CONS</v>
          </cell>
          <cell r="CG712" t="str">
            <v>PREV</v>
          </cell>
          <cell r="CH712" t="str">
            <v>PREV</v>
          </cell>
          <cell r="CI712" t="str">
            <v>PREV</v>
          </cell>
          <cell r="CJ712" t="str">
            <v>PREV</v>
          </cell>
          <cell r="CK712" t="str">
            <v>PREV</v>
          </cell>
          <cell r="CL712" t="str">
            <v>PREV</v>
          </cell>
          <cell r="CM712" t="str">
            <v>PREV</v>
          </cell>
          <cell r="CN712" t="str">
            <v>PREV</v>
          </cell>
          <cell r="CO712" t="str">
            <v>PREV</v>
          </cell>
          <cell r="CP712" t="str">
            <v>PREV</v>
          </cell>
          <cell r="CQ712" t="str">
            <v>PREV</v>
          </cell>
          <cell r="CR712" t="str">
            <v>PREV</v>
          </cell>
          <cell r="CS712" t="str">
            <v>PREV</v>
          </cell>
          <cell r="CT712" t="str">
            <v>PREV</v>
          </cell>
          <cell r="CU712" t="str">
            <v>PREV</v>
          </cell>
          <cell r="CV712">
            <v>0</v>
          </cell>
          <cell r="CW712" t="str">
            <v>PREV</v>
          </cell>
          <cell r="CX712" t="str">
            <v>PREV</v>
          </cell>
          <cell r="CY712">
            <v>0</v>
          </cell>
          <cell r="CZ712" t="str">
            <v>PREV</v>
          </cell>
          <cell r="DA712" t="str">
            <v>PREV</v>
          </cell>
          <cell r="DB712" t="str">
            <v>PREV</v>
          </cell>
          <cell r="DC712" t="str">
            <v>PREV</v>
          </cell>
          <cell r="DD712" t="str">
            <v>PREV</v>
          </cell>
          <cell r="DE712" t="str">
            <v>PREV</v>
          </cell>
          <cell r="DF712" t="str">
            <v>PREV</v>
          </cell>
          <cell r="DG712" t="str">
            <v>PREV</v>
          </cell>
          <cell r="DH712" t="str">
            <v>PREV</v>
          </cell>
          <cell r="DI712" t="str">
            <v>PREV</v>
          </cell>
          <cell r="DJ712" t="str">
            <v>PREV</v>
          </cell>
          <cell r="DK712" t="str">
            <v>PREV</v>
          </cell>
          <cell r="DL712" t="str">
            <v>PREV</v>
          </cell>
          <cell r="DM712" t="str">
            <v>PREV</v>
          </cell>
          <cell r="DN712" t="str">
            <v>PREV</v>
          </cell>
          <cell r="DO712" t="str">
            <v>PREV</v>
          </cell>
          <cell r="DP712" t="str">
            <v>PREV</v>
          </cell>
          <cell r="DQ712" t="str">
            <v>PREV</v>
          </cell>
          <cell r="DR712" t="str">
            <v>PREV</v>
          </cell>
          <cell r="DS712" t="str">
            <v>PREV</v>
          </cell>
          <cell r="DT712" t="str">
            <v>PREV</v>
          </cell>
          <cell r="DU712" t="str">
            <v>PREV</v>
          </cell>
          <cell r="DV712" t="str">
            <v>PREV</v>
          </cell>
          <cell r="DW712" t="str">
            <v>PREV</v>
          </cell>
          <cell r="DX712" t="str">
            <v>PREV</v>
          </cell>
          <cell r="DY712" t="str">
            <v>PREV</v>
          </cell>
          <cell r="DZ712" t="str">
            <v>PREV</v>
          </cell>
          <cell r="EA712" t="str">
            <v>PREV</v>
          </cell>
          <cell r="EB712" t="str">
            <v>PREV</v>
          </cell>
          <cell r="EC712" t="str">
            <v>PREV</v>
          </cell>
          <cell r="ED712" t="str">
            <v>PREV</v>
          </cell>
          <cell r="EE712" t="str">
            <v>PREV</v>
          </cell>
          <cell r="EF712" t="str">
            <v>PREV</v>
          </cell>
          <cell r="EG712" t="str">
            <v>PREV</v>
          </cell>
          <cell r="EH712" t="str">
            <v>PREV</v>
          </cell>
          <cell r="EI712" t="str">
            <v>PREV</v>
          </cell>
          <cell r="EJ712" t="str">
            <v>PREV</v>
          </cell>
          <cell r="EK712" t="str">
            <v>PREV</v>
          </cell>
          <cell r="EL712" t="str">
            <v>PREV</v>
          </cell>
          <cell r="EM712" t="str">
            <v>PREV</v>
          </cell>
          <cell r="EN712" t="str">
            <v>PREV</v>
          </cell>
          <cell r="EO712" t="str">
            <v>PREV</v>
          </cell>
          <cell r="EP712" t="str">
            <v>PREV</v>
          </cell>
          <cell r="EQ712" t="str">
            <v>PREV</v>
          </cell>
          <cell r="ER712" t="str">
            <v>PREV</v>
          </cell>
          <cell r="ES712" t="str">
            <v>PREV</v>
          </cell>
          <cell r="ET712" t="str">
            <v>PREV</v>
          </cell>
          <cell r="EU712" t="str">
            <v>PREV</v>
          </cell>
          <cell r="EV712" t="str">
            <v>PREV</v>
          </cell>
          <cell r="EW712" t="str">
            <v>PREV</v>
          </cell>
          <cell r="EX712" t="str">
            <v>PREV</v>
          </cell>
          <cell r="EY712" t="str">
            <v>PREV</v>
          </cell>
          <cell r="EZ712" t="str">
            <v>PREV</v>
          </cell>
          <cell r="FA712" t="str">
            <v>PREV</v>
          </cell>
          <cell r="FB712" t="str">
            <v>PREV</v>
          </cell>
          <cell r="FC712" t="str">
            <v>PREV</v>
          </cell>
          <cell r="FD712" t="str">
            <v>PREV</v>
          </cell>
          <cell r="FE712" t="str">
            <v>PREV</v>
          </cell>
          <cell r="FF712" t="str">
            <v>PREV</v>
          </cell>
          <cell r="FG712" t="str">
            <v>PREV</v>
          </cell>
          <cell r="FH712" t="str">
            <v>PREV</v>
          </cell>
          <cell r="FI712" t="str">
            <v>PREV</v>
          </cell>
          <cell r="FJ712" t="str">
            <v>PREV</v>
          </cell>
          <cell r="FK712" t="str">
            <v>PREV</v>
          </cell>
          <cell r="FL712" t="str">
            <v>PREV</v>
          </cell>
          <cell r="FM712" t="str">
            <v>PREV</v>
          </cell>
          <cell r="FN712" t="str">
            <v>PREV</v>
          </cell>
          <cell r="FO712" t="str">
            <v>PREV</v>
          </cell>
          <cell r="FP712" t="str">
            <v>PREV</v>
          </cell>
          <cell r="FQ712" t="str">
            <v>PREV</v>
          </cell>
          <cell r="FR712" t="str">
            <v>PREV</v>
          </cell>
          <cell r="FS712" t="str">
            <v>PREV</v>
          </cell>
          <cell r="FT712" t="str">
            <v>PREV</v>
          </cell>
          <cell r="FU712" t="str">
            <v>PREV</v>
          </cell>
          <cell r="FV712" t="str">
            <v>PREV</v>
          </cell>
          <cell r="FW712" t="str">
            <v>PREV</v>
          </cell>
          <cell r="FX712" t="str">
            <v>PREV</v>
          </cell>
          <cell r="FY712" t="str">
            <v>PREV</v>
          </cell>
          <cell r="FZ712" t="str">
            <v>PREV</v>
          </cell>
          <cell r="GA712" t="str">
            <v>PREV</v>
          </cell>
          <cell r="GB712" t="str">
            <v>PREV</v>
          </cell>
          <cell r="GC712" t="str">
            <v>PREV</v>
          </cell>
          <cell r="GD712" t="str">
            <v>PREV</v>
          </cell>
          <cell r="GE712" t="str">
            <v>PREV</v>
          </cell>
          <cell r="GF712" t="str">
            <v>PREV</v>
          </cell>
          <cell r="GG712" t="str">
            <v>PREV</v>
          </cell>
          <cell r="GH712" t="str">
            <v>PREV</v>
          </cell>
          <cell r="GI712" t="str">
            <v>PREV</v>
          </cell>
          <cell r="GJ712" t="str">
            <v>PREV</v>
          </cell>
          <cell r="GK712" t="str">
            <v>PREV</v>
          </cell>
          <cell r="GL712" t="str">
            <v>PREV</v>
          </cell>
          <cell r="GM712" t="str">
            <v>PREV</v>
          </cell>
          <cell r="GN712" t="str">
            <v>PREV</v>
          </cell>
          <cell r="GO712" t="str">
            <v>PREV</v>
          </cell>
          <cell r="GP712" t="str">
            <v>PREV</v>
          </cell>
          <cell r="GQ712" t="str">
            <v>PREV</v>
          </cell>
          <cell r="GR712" t="str">
            <v>CONS</v>
          </cell>
          <cell r="GS712" t="str">
            <v>PREV</v>
          </cell>
          <cell r="GT712" t="str">
            <v>PREV</v>
          </cell>
          <cell r="GU712" t="str">
            <v>PREV</v>
          </cell>
          <cell r="GV712" t="str">
            <v>PREV</v>
          </cell>
          <cell r="GW712" t="str">
            <v>PREV</v>
          </cell>
          <cell r="GX712" t="str">
            <v>PREV</v>
          </cell>
          <cell r="GY712" t="str">
            <v>PREV</v>
          </cell>
          <cell r="GZ712" t="str">
            <v>PREV</v>
          </cell>
          <cell r="HA712" t="str">
            <v>PREV</v>
          </cell>
          <cell r="HB712" t="str">
            <v>PREV</v>
          </cell>
          <cell r="HC712" t="str">
            <v>PREV</v>
          </cell>
          <cell r="HD712" t="str">
            <v>PREV</v>
          </cell>
          <cell r="HE712" t="str">
            <v>PREV</v>
          </cell>
          <cell r="HF712">
            <v>0</v>
          </cell>
          <cell r="HG712">
            <v>0</v>
          </cell>
          <cell r="HH712">
            <v>0</v>
          </cell>
          <cell r="HI712" t="str">
            <v>PREV</v>
          </cell>
          <cell r="HJ712" t="str">
            <v>PREV</v>
          </cell>
          <cell r="HK712" t="str">
            <v>PREV</v>
          </cell>
          <cell r="HL712" t="str">
            <v>PREV</v>
          </cell>
          <cell r="HM712" t="str">
            <v>PREV</v>
          </cell>
          <cell r="HN712" t="str">
            <v>PREV</v>
          </cell>
          <cell r="HO712" t="str">
            <v>PREV</v>
          </cell>
          <cell r="HP712" t="str">
            <v>PREV</v>
          </cell>
          <cell r="HQ712" t="str">
            <v>PREV</v>
          </cell>
          <cell r="HR712" t="str">
            <v>PREV</v>
          </cell>
          <cell r="HS712" t="str">
            <v>PREV</v>
          </cell>
          <cell r="HT712" t="str">
            <v>PREV</v>
          </cell>
          <cell r="HU712" t="str">
            <v>PREV</v>
          </cell>
          <cell r="HV712" t="str">
            <v>PREV</v>
          </cell>
          <cell r="HW712" t="str">
            <v>PREV</v>
          </cell>
          <cell r="HX712" t="str">
            <v>PREV</v>
          </cell>
          <cell r="HY712" t="str">
            <v>PREV</v>
          </cell>
          <cell r="HZ712" t="str">
            <v>PREV</v>
          </cell>
          <cell r="IA712" t="str">
            <v>PREV</v>
          </cell>
          <cell r="IB712" t="str">
            <v>PREV</v>
          </cell>
          <cell r="IC712" t="str">
            <v>PREV</v>
          </cell>
          <cell r="ID712" t="str">
            <v>PREV</v>
          </cell>
          <cell r="IE712" t="str">
            <v>PREV</v>
          </cell>
          <cell r="IF712" t="str">
            <v>PREV</v>
          </cell>
          <cell r="IG712" t="str">
            <v>PREV</v>
          </cell>
          <cell r="IH712" t="str">
            <v>PREV</v>
          </cell>
          <cell r="II712" t="str">
            <v>PREV</v>
          </cell>
          <cell r="IJ712" t="str">
            <v>PREV</v>
          </cell>
          <cell r="IK712" t="str">
            <v>PREV</v>
          </cell>
          <cell r="IL712" t="str">
            <v>PREV</v>
          </cell>
          <cell r="IM712" t="str">
            <v>PREV</v>
          </cell>
          <cell r="IN712" t="str">
            <v>PREV</v>
          </cell>
          <cell r="IO712" t="str">
            <v>PREV</v>
          </cell>
          <cell r="IP712" t="str">
            <v>PREV</v>
          </cell>
          <cell r="IQ712" t="str">
            <v>PREV</v>
          </cell>
          <cell r="IR712" t="str">
            <v>PREV</v>
          </cell>
          <cell r="IS712" t="str">
            <v>PREV</v>
          </cell>
          <cell r="IT712" t="str">
            <v>PREV</v>
          </cell>
          <cell r="IU712" t="str">
            <v>PREV</v>
          </cell>
          <cell r="IV712" t="str">
            <v>PREV</v>
          </cell>
          <cell r="IW712" t="str">
            <v>PREV</v>
          </cell>
          <cell r="IX712" t="str">
            <v>PREV</v>
          </cell>
          <cell r="IY712" t="str">
            <v>PREV</v>
          </cell>
          <cell r="IZ712" t="str">
            <v>PREV</v>
          </cell>
          <cell r="JA712" t="str">
            <v>PREV</v>
          </cell>
          <cell r="JB712" t="str">
            <v>PREV</v>
          </cell>
          <cell r="JC712" t="str">
            <v>PREV</v>
          </cell>
          <cell r="JD712" t="str">
            <v>PREV</v>
          </cell>
          <cell r="JE712" t="str">
            <v>PREV</v>
          </cell>
          <cell r="JF712" t="str">
            <v>PREV</v>
          </cell>
          <cell r="JG712" t="str">
            <v>PREV</v>
          </cell>
          <cell r="JH712" t="str">
            <v>PREV</v>
          </cell>
          <cell r="JI712" t="str">
            <v>PREV</v>
          </cell>
          <cell r="JJ712" t="str">
            <v>PREV</v>
          </cell>
          <cell r="JK712" t="str">
            <v>PREV</v>
          </cell>
          <cell r="JL712" t="str">
            <v>PREV</v>
          </cell>
          <cell r="JM712" t="str">
            <v>PREV</v>
          </cell>
          <cell r="JN712" t="str">
            <v>PREV</v>
          </cell>
          <cell r="JO712" t="str">
            <v>PREV</v>
          </cell>
          <cell r="JP712" t="str">
            <v>PREV</v>
          </cell>
          <cell r="JQ712" t="str">
            <v>PREV</v>
          </cell>
          <cell r="JR712" t="str">
            <v>PREV</v>
          </cell>
          <cell r="JS712" t="str">
            <v>PREV</v>
          </cell>
          <cell r="JT712" t="str">
            <v>PREV</v>
          </cell>
          <cell r="JU712">
            <v>0</v>
          </cell>
          <cell r="JV712">
            <v>0</v>
          </cell>
          <cell r="JW712" t="str">
            <v>PREV</v>
          </cell>
          <cell r="JX712" t="str">
            <v>PREV</v>
          </cell>
          <cell r="JY712">
            <v>0</v>
          </cell>
          <cell r="JZ712" t="str">
            <v>PREV</v>
          </cell>
          <cell r="KA712" t="str">
            <v>PREV</v>
          </cell>
          <cell r="KB712" t="str">
            <v>PREV</v>
          </cell>
          <cell r="KC712" t="str">
            <v>PREV</v>
          </cell>
          <cell r="KD712" t="str">
            <v>PREV</v>
          </cell>
          <cell r="KE712" t="str">
            <v>PREV</v>
          </cell>
          <cell r="KF712" t="str">
            <v>PREV</v>
          </cell>
          <cell r="KG712" t="str">
            <v>PREV</v>
          </cell>
          <cell r="KH712" t="str">
            <v>PREV</v>
          </cell>
          <cell r="KI712" t="str">
            <v>PREV</v>
          </cell>
          <cell r="KJ712" t="str">
            <v>PREV</v>
          </cell>
          <cell r="KK712" t="str">
            <v>PREV</v>
          </cell>
          <cell r="KL712" t="str">
            <v>PREV</v>
          </cell>
          <cell r="KM712" t="str">
            <v>PREV</v>
          </cell>
          <cell r="KN712" t="str">
            <v>PREV</v>
          </cell>
          <cell r="KO712" t="str">
            <v>PREV</v>
          </cell>
          <cell r="KP712" t="str">
            <v>PREV</v>
          </cell>
          <cell r="KQ712" t="str">
            <v>PREV</v>
          </cell>
          <cell r="KR712" t="str">
            <v>PREV</v>
          </cell>
          <cell r="KS712" t="str">
            <v>PREV</v>
          </cell>
          <cell r="KT712" t="str">
            <v>PREV</v>
          </cell>
          <cell r="KU712" t="str">
            <v>PREV</v>
          </cell>
          <cell r="KV712" t="str">
            <v>PREV</v>
          </cell>
          <cell r="KW712" t="str">
            <v>PREV</v>
          </cell>
          <cell r="KX712" t="str">
            <v>PREV</v>
          </cell>
          <cell r="KY712" t="str">
            <v>PREV</v>
          </cell>
          <cell r="KZ712" t="str">
            <v>PREV</v>
          </cell>
          <cell r="LA712" t="str">
            <v>PREV</v>
          </cell>
          <cell r="LB712" t="str">
            <v>PREV</v>
          </cell>
          <cell r="LC712" t="str">
            <v>PREV</v>
          </cell>
          <cell r="LD712" t="str">
            <v>PREV</v>
          </cell>
          <cell r="LE712" t="str">
            <v>PREV</v>
          </cell>
          <cell r="LF712" t="str">
            <v>PREV</v>
          </cell>
          <cell r="LG712" t="str">
            <v>PREV</v>
          </cell>
          <cell r="LH712" t="str">
            <v>PREV</v>
          </cell>
          <cell r="LI712" t="str">
            <v>PREV</v>
          </cell>
          <cell r="LJ712" t="str">
            <v>PREV</v>
          </cell>
          <cell r="LK712" t="str">
            <v>PREV</v>
          </cell>
          <cell r="LL712" t="str">
            <v>PREV</v>
          </cell>
          <cell r="LM712" t="str">
            <v>PREV</v>
          </cell>
          <cell r="LN712" t="str">
            <v>PREV</v>
          </cell>
          <cell r="LO712" t="str">
            <v>PREV</v>
          </cell>
          <cell r="LP712" t="str">
            <v>PREV</v>
          </cell>
          <cell r="LQ712" t="str">
            <v>PREV</v>
          </cell>
        </row>
        <row r="713">
          <cell r="A713">
            <v>45261</v>
          </cell>
          <cell r="B713">
            <v>85</v>
          </cell>
          <cell r="C713" t="str">
            <v>CONS</v>
          </cell>
          <cell r="D713" t="str">
            <v>PREV</v>
          </cell>
          <cell r="E713" t="str">
            <v>PREV</v>
          </cell>
          <cell r="F713" t="str">
            <v>PREV</v>
          </cell>
          <cell r="G713" t="str">
            <v>PREV</v>
          </cell>
          <cell r="H713" t="str">
            <v>PREV</v>
          </cell>
          <cell r="I713" t="str">
            <v>PREV</v>
          </cell>
          <cell r="J713" t="str">
            <v>PREV</v>
          </cell>
          <cell r="K713" t="str">
            <v>PREV</v>
          </cell>
          <cell r="L713" t="str">
            <v>PREV</v>
          </cell>
          <cell r="M713" t="str">
            <v>PREV</v>
          </cell>
          <cell r="N713" t="str">
            <v>PREV</v>
          </cell>
          <cell r="O713" t="str">
            <v>PREV</v>
          </cell>
          <cell r="P713" t="str">
            <v>PREV</v>
          </cell>
          <cell r="Q713" t="str">
            <v>PREV</v>
          </cell>
          <cell r="R713" t="str">
            <v>PREV</v>
          </cell>
          <cell r="S713" t="str">
            <v>PREV</v>
          </cell>
          <cell r="T713" t="str">
            <v>PREV</v>
          </cell>
          <cell r="U713" t="str">
            <v>PREV</v>
          </cell>
          <cell r="V713" t="str">
            <v>PREV</v>
          </cell>
          <cell r="W713" t="str">
            <v>PREV</v>
          </cell>
          <cell r="X713" t="str">
            <v>PREV</v>
          </cell>
          <cell r="Y713" t="str">
            <v>PREV</v>
          </cell>
          <cell r="Z713" t="str">
            <v>PREV</v>
          </cell>
          <cell r="AA713" t="str">
            <v>PREV</v>
          </cell>
          <cell r="AB713" t="str">
            <v>PREV</v>
          </cell>
          <cell r="AC713" t="str">
            <v>PREV</v>
          </cell>
          <cell r="AD713" t="str">
            <v>PREV</v>
          </cell>
          <cell r="AE713" t="str">
            <v>PREV</v>
          </cell>
          <cell r="AF713" t="str">
            <v>PREV</v>
          </cell>
          <cell r="AG713" t="str">
            <v>PREV</v>
          </cell>
          <cell r="AH713" t="str">
            <v>PREV</v>
          </cell>
          <cell r="AI713" t="str">
            <v>PREV</v>
          </cell>
          <cell r="AJ713" t="str">
            <v>PROV</v>
          </cell>
          <cell r="AK713" t="str">
            <v>PREV</v>
          </cell>
          <cell r="AL713" t="str">
            <v>CONS</v>
          </cell>
          <cell r="AM713" t="str">
            <v>PREV</v>
          </cell>
          <cell r="AN713" t="str">
            <v>PREV</v>
          </cell>
          <cell r="AO713" t="str">
            <v>PREV</v>
          </cell>
          <cell r="AP713" t="str">
            <v>PREV</v>
          </cell>
          <cell r="AQ713" t="str">
            <v>PREV</v>
          </cell>
          <cell r="AR713" t="str">
            <v>PREV</v>
          </cell>
          <cell r="AS713" t="str">
            <v>PREV</v>
          </cell>
          <cell r="AT713" t="str">
            <v>PREV</v>
          </cell>
          <cell r="AU713" t="str">
            <v>PREV</v>
          </cell>
          <cell r="AV713" t="str">
            <v>PREV</v>
          </cell>
          <cell r="AW713" t="str">
            <v>PREV</v>
          </cell>
          <cell r="AX713" t="str">
            <v>PREV</v>
          </cell>
          <cell r="AY713" t="str">
            <v>PREV</v>
          </cell>
          <cell r="AZ713" t="str">
            <v>PREV</v>
          </cell>
          <cell r="BA713" t="str">
            <v>PREV</v>
          </cell>
          <cell r="BB713" t="str">
            <v>PREV</v>
          </cell>
          <cell r="BC713" t="str">
            <v>PREV</v>
          </cell>
          <cell r="BD713" t="str">
            <v>PREV</v>
          </cell>
          <cell r="BE713" t="str">
            <v>PREV</v>
          </cell>
          <cell r="BF713" t="str">
            <v>PREV</v>
          </cell>
          <cell r="BG713">
            <v>0</v>
          </cell>
          <cell r="BH713" t="str">
            <v>PROV</v>
          </cell>
          <cell r="BI713" t="str">
            <v>PREV</v>
          </cell>
          <cell r="BJ713" t="str">
            <v>PREV</v>
          </cell>
          <cell r="BK713" t="str">
            <v>PREV</v>
          </cell>
          <cell r="BL713">
            <v>0</v>
          </cell>
          <cell r="BM713" t="str">
            <v>PREV</v>
          </cell>
          <cell r="BN713" t="str">
            <v>PREV</v>
          </cell>
          <cell r="BO713" t="str">
            <v>PREV</v>
          </cell>
          <cell r="BP713" t="str">
            <v>PREV</v>
          </cell>
          <cell r="BQ713" t="str">
            <v>PREV</v>
          </cell>
          <cell r="BR713" t="str">
            <v>PREV</v>
          </cell>
          <cell r="BS713" t="str">
            <v>PREV</v>
          </cell>
          <cell r="BT713" t="str">
            <v>PREV</v>
          </cell>
          <cell r="BU713" t="str">
            <v>PREV</v>
          </cell>
          <cell r="BV713" t="str">
            <v>PREV</v>
          </cell>
          <cell r="BW713" t="str">
            <v>PREV</v>
          </cell>
          <cell r="BX713" t="str">
            <v>PREV</v>
          </cell>
          <cell r="BY713" t="str">
            <v>PREV</v>
          </cell>
          <cell r="BZ713" t="str">
            <v>PREV</v>
          </cell>
          <cell r="CA713">
            <v>0</v>
          </cell>
          <cell r="CB713" t="str">
            <v>PREV</v>
          </cell>
          <cell r="CC713" t="str">
            <v>PREV</v>
          </cell>
          <cell r="CD713" t="str">
            <v>PREV</v>
          </cell>
          <cell r="CE713" t="str">
            <v>PREV</v>
          </cell>
          <cell r="CF713" t="str">
            <v>CONS</v>
          </cell>
          <cell r="CG713" t="str">
            <v>CONS</v>
          </cell>
          <cell r="CH713" t="str">
            <v>CONS</v>
          </cell>
          <cell r="CI713" t="str">
            <v>CONS</v>
          </cell>
          <cell r="CJ713" t="str">
            <v>CONS</v>
          </cell>
          <cell r="CK713" t="str">
            <v>CONS</v>
          </cell>
          <cell r="CL713" t="str">
            <v>CONS</v>
          </cell>
          <cell r="CM713" t="str">
            <v>CONS</v>
          </cell>
          <cell r="CN713" t="str">
            <v>CONS</v>
          </cell>
          <cell r="CO713" t="str">
            <v>CONS</v>
          </cell>
          <cell r="CP713" t="str">
            <v>PREV</v>
          </cell>
          <cell r="CQ713" t="str">
            <v>CONS</v>
          </cell>
          <cell r="CR713" t="str">
            <v>CONS</v>
          </cell>
          <cell r="CS713" t="str">
            <v>CONS</v>
          </cell>
          <cell r="CT713" t="str">
            <v>CONS</v>
          </cell>
          <cell r="CU713" t="str">
            <v>PREV</v>
          </cell>
          <cell r="CV713">
            <v>0</v>
          </cell>
          <cell r="CW713" t="str">
            <v>PREV</v>
          </cell>
          <cell r="CX713" t="str">
            <v>PREV</v>
          </cell>
          <cell r="CY713">
            <v>0</v>
          </cell>
          <cell r="CZ713" t="str">
            <v>PREV</v>
          </cell>
          <cell r="DA713" t="str">
            <v>PREV</v>
          </cell>
          <cell r="DB713" t="str">
            <v>PREV</v>
          </cell>
          <cell r="DC713" t="str">
            <v>PREV</v>
          </cell>
          <cell r="DD713" t="str">
            <v>PREV</v>
          </cell>
          <cell r="DE713" t="str">
            <v>PREV</v>
          </cell>
          <cell r="DF713" t="str">
            <v>PREV</v>
          </cell>
          <cell r="DG713" t="str">
            <v>PREV</v>
          </cell>
          <cell r="DH713" t="str">
            <v>PREV</v>
          </cell>
          <cell r="DI713" t="str">
            <v>PREV</v>
          </cell>
          <cell r="DJ713" t="str">
            <v>PREV</v>
          </cell>
          <cell r="DK713" t="str">
            <v>PREV</v>
          </cell>
          <cell r="DL713" t="str">
            <v>PREV</v>
          </cell>
          <cell r="DM713" t="str">
            <v>PREV</v>
          </cell>
          <cell r="DN713" t="str">
            <v>PREV</v>
          </cell>
          <cell r="DO713" t="str">
            <v>PREV</v>
          </cell>
          <cell r="DP713" t="str">
            <v>PREV</v>
          </cell>
          <cell r="DQ713" t="str">
            <v>PREV</v>
          </cell>
          <cell r="DR713" t="str">
            <v>PREV</v>
          </cell>
          <cell r="DS713" t="str">
            <v>PREV</v>
          </cell>
          <cell r="DT713" t="str">
            <v>PREV</v>
          </cell>
          <cell r="DU713" t="str">
            <v>PREV</v>
          </cell>
          <cell r="DV713" t="str">
            <v>PREV</v>
          </cell>
          <cell r="DW713" t="str">
            <v>PREV</v>
          </cell>
          <cell r="DX713" t="str">
            <v>PREV</v>
          </cell>
          <cell r="DY713" t="str">
            <v>PREV</v>
          </cell>
          <cell r="DZ713" t="str">
            <v>PREV</v>
          </cell>
          <cell r="EA713" t="str">
            <v>PREV</v>
          </cell>
          <cell r="EB713" t="str">
            <v>PREV</v>
          </cell>
          <cell r="EC713" t="str">
            <v>PREV</v>
          </cell>
          <cell r="ED713" t="str">
            <v>PREV</v>
          </cell>
          <cell r="EE713" t="str">
            <v>PREV</v>
          </cell>
          <cell r="EF713" t="str">
            <v>PREV</v>
          </cell>
          <cell r="EG713" t="str">
            <v>PREV</v>
          </cell>
          <cell r="EH713" t="str">
            <v>PREV</v>
          </cell>
          <cell r="EI713" t="str">
            <v>PREV</v>
          </cell>
          <cell r="EJ713" t="str">
            <v>PREV</v>
          </cell>
          <cell r="EK713" t="str">
            <v>PREV</v>
          </cell>
          <cell r="EL713" t="str">
            <v>PREV</v>
          </cell>
          <cell r="EM713" t="str">
            <v>PREV</v>
          </cell>
          <cell r="EN713" t="str">
            <v>PREV</v>
          </cell>
          <cell r="EO713" t="str">
            <v>PREV</v>
          </cell>
          <cell r="EP713" t="str">
            <v>PREV</v>
          </cell>
          <cell r="EQ713" t="str">
            <v>PREV</v>
          </cell>
          <cell r="ER713" t="str">
            <v>PREV</v>
          </cell>
          <cell r="ES713" t="str">
            <v>PREV</v>
          </cell>
          <cell r="ET713" t="str">
            <v>PREV</v>
          </cell>
          <cell r="EU713" t="str">
            <v>PREV</v>
          </cell>
          <cell r="EV713" t="str">
            <v>PREV</v>
          </cell>
          <cell r="EW713" t="str">
            <v>PREV</v>
          </cell>
          <cell r="EX713" t="str">
            <v>PREV</v>
          </cell>
          <cell r="EY713" t="str">
            <v>PREV</v>
          </cell>
          <cell r="EZ713" t="str">
            <v>PREV</v>
          </cell>
          <cell r="FA713" t="str">
            <v>PREV</v>
          </cell>
          <cell r="FB713" t="str">
            <v>PREV</v>
          </cell>
          <cell r="FC713" t="str">
            <v>PREV</v>
          </cell>
          <cell r="FD713" t="str">
            <v>PREV</v>
          </cell>
          <cell r="FE713" t="str">
            <v>PREV</v>
          </cell>
          <cell r="FF713" t="str">
            <v>PREV</v>
          </cell>
          <cell r="FG713" t="str">
            <v>PREV</v>
          </cell>
          <cell r="FH713" t="str">
            <v>PREV</v>
          </cell>
          <cell r="FI713" t="str">
            <v>PREV</v>
          </cell>
          <cell r="FJ713" t="str">
            <v>PREV</v>
          </cell>
          <cell r="FK713" t="str">
            <v>PREV</v>
          </cell>
          <cell r="FL713" t="str">
            <v>PREV</v>
          </cell>
          <cell r="FM713" t="str">
            <v>PREV</v>
          </cell>
          <cell r="FN713" t="str">
            <v>PREV</v>
          </cell>
          <cell r="FO713" t="str">
            <v>PREV</v>
          </cell>
          <cell r="FP713" t="str">
            <v>PREV</v>
          </cell>
          <cell r="FQ713" t="str">
            <v>PREV</v>
          </cell>
          <cell r="FR713" t="str">
            <v>PREV</v>
          </cell>
          <cell r="FS713" t="str">
            <v>PREV</v>
          </cell>
          <cell r="FT713" t="str">
            <v>PREV</v>
          </cell>
          <cell r="FU713" t="str">
            <v>PREV</v>
          </cell>
          <cell r="FV713" t="str">
            <v>PREV</v>
          </cell>
          <cell r="FW713" t="str">
            <v>PREV</v>
          </cell>
          <cell r="FX713" t="str">
            <v>PREV</v>
          </cell>
          <cell r="FY713" t="str">
            <v>PREV</v>
          </cell>
          <cell r="FZ713" t="str">
            <v>PREV</v>
          </cell>
          <cell r="GA713" t="str">
            <v>PREV</v>
          </cell>
          <cell r="GB713" t="str">
            <v>PREV</v>
          </cell>
          <cell r="GC713" t="str">
            <v>PREV</v>
          </cell>
          <cell r="GD713" t="str">
            <v>PREV</v>
          </cell>
          <cell r="GE713" t="str">
            <v>PREV</v>
          </cell>
          <cell r="GF713" t="str">
            <v>PREV</v>
          </cell>
          <cell r="GG713" t="str">
            <v>PREV</v>
          </cell>
          <cell r="GH713" t="str">
            <v>PREV</v>
          </cell>
          <cell r="GI713" t="str">
            <v>PREV</v>
          </cell>
          <cell r="GJ713" t="str">
            <v>PREV</v>
          </cell>
          <cell r="GK713" t="str">
            <v>PREV</v>
          </cell>
          <cell r="GL713" t="str">
            <v>PREV</v>
          </cell>
          <cell r="GM713" t="str">
            <v>PREV</v>
          </cell>
          <cell r="GN713" t="str">
            <v>PREV</v>
          </cell>
          <cell r="GO713" t="str">
            <v>PREV</v>
          </cell>
          <cell r="GP713" t="str">
            <v>PREV</v>
          </cell>
          <cell r="GQ713" t="str">
            <v>PREV</v>
          </cell>
          <cell r="GR713" t="str">
            <v>CONS</v>
          </cell>
          <cell r="GS713" t="str">
            <v>PREV</v>
          </cell>
          <cell r="GT713" t="str">
            <v>PREV</v>
          </cell>
          <cell r="GU713" t="str">
            <v>PREV</v>
          </cell>
          <cell r="GV713" t="str">
            <v>PREV</v>
          </cell>
          <cell r="GW713" t="str">
            <v>PREV</v>
          </cell>
          <cell r="GX713" t="str">
            <v>PREV</v>
          </cell>
          <cell r="GY713" t="str">
            <v>PREV</v>
          </cell>
          <cell r="GZ713" t="str">
            <v>PREV</v>
          </cell>
          <cell r="HA713" t="str">
            <v>PREV</v>
          </cell>
          <cell r="HB713" t="str">
            <v>PREV</v>
          </cell>
          <cell r="HC713" t="str">
            <v>PREV</v>
          </cell>
          <cell r="HD713" t="str">
            <v>PREV</v>
          </cell>
          <cell r="HE713" t="str">
            <v>PREV</v>
          </cell>
          <cell r="HF713">
            <v>0</v>
          </cell>
          <cell r="HG713">
            <v>0</v>
          </cell>
          <cell r="HH713">
            <v>0</v>
          </cell>
          <cell r="HI713" t="str">
            <v>PREV</v>
          </cell>
          <cell r="HJ713" t="str">
            <v>PREV</v>
          </cell>
          <cell r="HK713" t="str">
            <v>PREV</v>
          </cell>
          <cell r="HL713" t="str">
            <v>PREV</v>
          </cell>
          <cell r="HM713" t="str">
            <v>PREV</v>
          </cell>
          <cell r="HN713" t="str">
            <v>PREV</v>
          </cell>
          <cell r="HO713" t="str">
            <v>PREV</v>
          </cell>
          <cell r="HP713" t="str">
            <v>PREV</v>
          </cell>
          <cell r="HQ713" t="str">
            <v>PREV</v>
          </cell>
          <cell r="HR713" t="str">
            <v>PREV</v>
          </cell>
          <cell r="HS713" t="str">
            <v>PREV</v>
          </cell>
          <cell r="HT713" t="str">
            <v>PREV</v>
          </cell>
          <cell r="HU713" t="str">
            <v>PREV</v>
          </cell>
          <cell r="HV713" t="str">
            <v>PREV</v>
          </cell>
          <cell r="HW713" t="str">
            <v>PREV</v>
          </cell>
          <cell r="HX713" t="str">
            <v>PREV</v>
          </cell>
          <cell r="HY713" t="str">
            <v>PREV</v>
          </cell>
          <cell r="HZ713" t="str">
            <v>PREV</v>
          </cell>
          <cell r="IA713" t="str">
            <v>PREV</v>
          </cell>
          <cell r="IB713" t="str">
            <v>PREV</v>
          </cell>
          <cell r="IC713" t="str">
            <v>PREV</v>
          </cell>
          <cell r="ID713" t="str">
            <v>PREV</v>
          </cell>
          <cell r="IE713" t="str">
            <v>PREV</v>
          </cell>
          <cell r="IF713" t="str">
            <v>PREV</v>
          </cell>
          <cell r="IG713" t="str">
            <v>PREV</v>
          </cell>
          <cell r="IH713" t="str">
            <v>PREV</v>
          </cell>
          <cell r="II713" t="str">
            <v>PREV</v>
          </cell>
          <cell r="IJ713" t="str">
            <v>PREV</v>
          </cell>
          <cell r="IK713" t="str">
            <v>PREV</v>
          </cell>
          <cell r="IL713" t="str">
            <v>PREV</v>
          </cell>
          <cell r="IM713" t="str">
            <v>PREV</v>
          </cell>
          <cell r="IN713" t="str">
            <v>PREV</v>
          </cell>
          <cell r="IO713" t="str">
            <v>PREV</v>
          </cell>
          <cell r="IP713" t="str">
            <v>PREV</v>
          </cell>
          <cell r="IQ713" t="str">
            <v>PREV</v>
          </cell>
          <cell r="IR713" t="str">
            <v>PREV</v>
          </cell>
          <cell r="IS713" t="str">
            <v>PREV</v>
          </cell>
          <cell r="IT713" t="str">
            <v>PREV</v>
          </cell>
          <cell r="IU713" t="str">
            <v>PREV</v>
          </cell>
          <cell r="IV713" t="str">
            <v>PREV</v>
          </cell>
          <cell r="IW713" t="str">
            <v>PREV</v>
          </cell>
          <cell r="IX713" t="str">
            <v>PREV</v>
          </cell>
          <cell r="IY713" t="str">
            <v>PREV</v>
          </cell>
          <cell r="IZ713" t="str">
            <v>PREV</v>
          </cell>
          <cell r="JA713" t="str">
            <v>PREV</v>
          </cell>
          <cell r="JB713" t="str">
            <v>PREV</v>
          </cell>
          <cell r="JC713" t="str">
            <v>PREV</v>
          </cell>
          <cell r="JD713" t="str">
            <v>PREV</v>
          </cell>
          <cell r="JE713" t="str">
            <v>PREV</v>
          </cell>
          <cell r="JF713" t="str">
            <v>PREV</v>
          </cell>
          <cell r="JG713" t="str">
            <v>PREV</v>
          </cell>
          <cell r="JH713" t="str">
            <v>PREV</v>
          </cell>
          <cell r="JI713" t="str">
            <v>PREV</v>
          </cell>
          <cell r="JJ713" t="str">
            <v>PREV</v>
          </cell>
          <cell r="JK713" t="str">
            <v>PREV</v>
          </cell>
          <cell r="JL713" t="str">
            <v>PREV</v>
          </cell>
          <cell r="JM713" t="str">
            <v>PREV</v>
          </cell>
          <cell r="JN713" t="str">
            <v>PREV</v>
          </cell>
          <cell r="JO713" t="str">
            <v>PREV</v>
          </cell>
          <cell r="JP713" t="str">
            <v>PREV</v>
          </cell>
          <cell r="JQ713" t="str">
            <v>PREV</v>
          </cell>
          <cell r="JR713" t="str">
            <v>PROV</v>
          </cell>
          <cell r="JS713" t="str">
            <v>PREV</v>
          </cell>
          <cell r="JT713" t="str">
            <v>PREV</v>
          </cell>
          <cell r="JU713">
            <v>0</v>
          </cell>
          <cell r="JV713">
            <v>0</v>
          </cell>
          <cell r="JW713" t="str">
            <v>PREV</v>
          </cell>
          <cell r="JX713" t="str">
            <v>PREV</v>
          </cell>
          <cell r="JY713">
            <v>0</v>
          </cell>
          <cell r="JZ713" t="str">
            <v>PREV</v>
          </cell>
          <cell r="KA713" t="str">
            <v>PREV</v>
          </cell>
          <cell r="KB713" t="str">
            <v>PREV</v>
          </cell>
          <cell r="KC713" t="str">
            <v>PREV</v>
          </cell>
          <cell r="KD713" t="str">
            <v>PREV</v>
          </cell>
          <cell r="KE713" t="str">
            <v>PREV</v>
          </cell>
          <cell r="KF713" t="str">
            <v>PREV</v>
          </cell>
          <cell r="KG713" t="str">
            <v>PREV</v>
          </cell>
          <cell r="KH713" t="str">
            <v>PREV</v>
          </cell>
          <cell r="KI713" t="str">
            <v>PREV</v>
          </cell>
          <cell r="KJ713" t="str">
            <v>PREV</v>
          </cell>
          <cell r="KK713" t="str">
            <v>PREV</v>
          </cell>
          <cell r="KL713" t="str">
            <v>PREV</v>
          </cell>
          <cell r="KM713" t="str">
            <v>PREV</v>
          </cell>
          <cell r="KN713" t="str">
            <v>PREV</v>
          </cell>
          <cell r="KO713" t="str">
            <v>PREV</v>
          </cell>
          <cell r="KP713" t="str">
            <v>PREV</v>
          </cell>
          <cell r="KQ713" t="str">
            <v>PREV</v>
          </cell>
          <cell r="KR713" t="str">
            <v>PREV</v>
          </cell>
          <cell r="KS713" t="str">
            <v>PREV</v>
          </cell>
          <cell r="KT713" t="str">
            <v>PREV</v>
          </cell>
          <cell r="KU713" t="str">
            <v>PREV</v>
          </cell>
          <cell r="KV713" t="str">
            <v>PREV</v>
          </cell>
          <cell r="KW713" t="str">
            <v>PREV</v>
          </cell>
          <cell r="KX713" t="str">
            <v>PREV</v>
          </cell>
          <cell r="KY713" t="str">
            <v>PREV</v>
          </cell>
          <cell r="KZ713" t="str">
            <v>PREV</v>
          </cell>
          <cell r="LA713" t="str">
            <v>PREV</v>
          </cell>
          <cell r="LB713" t="str">
            <v>PREV</v>
          </cell>
          <cell r="LC713" t="str">
            <v>PREV</v>
          </cell>
          <cell r="LD713" t="str">
            <v>PREV</v>
          </cell>
          <cell r="LE713" t="str">
            <v>PREV</v>
          </cell>
          <cell r="LF713" t="str">
            <v>PREV</v>
          </cell>
          <cell r="LG713" t="str">
            <v>PREV</v>
          </cell>
          <cell r="LH713" t="str">
            <v>PREV</v>
          </cell>
          <cell r="LI713" t="str">
            <v>PREV</v>
          </cell>
          <cell r="LJ713" t="str">
            <v>PREV</v>
          </cell>
          <cell r="LK713" t="str">
            <v>PREV</v>
          </cell>
          <cell r="LL713" t="str">
            <v>PREV</v>
          </cell>
          <cell r="LM713" t="str">
            <v>PREV</v>
          </cell>
          <cell r="LN713" t="str">
            <v>PREV</v>
          </cell>
          <cell r="LO713" t="str">
            <v>PREV</v>
          </cell>
          <cell r="LP713" t="str">
            <v>PREV</v>
          </cell>
          <cell r="LQ713" t="str">
            <v>PREV</v>
          </cell>
        </row>
        <row r="714">
          <cell r="A714">
            <v>45231</v>
          </cell>
          <cell r="B714">
            <v>86</v>
          </cell>
          <cell r="C714" t="str">
            <v>CONS</v>
          </cell>
          <cell r="D714" t="str">
            <v>PREV</v>
          </cell>
          <cell r="E714" t="str">
            <v>PREV</v>
          </cell>
          <cell r="F714" t="str">
            <v>PROV</v>
          </cell>
          <cell r="G714" t="str">
            <v>PROV</v>
          </cell>
          <cell r="H714" t="str">
            <v>PROV</v>
          </cell>
          <cell r="I714" t="str">
            <v>PREV</v>
          </cell>
          <cell r="J714" t="str">
            <v>PREV</v>
          </cell>
          <cell r="K714" t="str">
            <v>PREV</v>
          </cell>
          <cell r="L714" t="str">
            <v>PREV</v>
          </cell>
          <cell r="M714" t="str">
            <v>PROV</v>
          </cell>
          <cell r="N714" t="str">
            <v>PROV</v>
          </cell>
          <cell r="O714" t="str">
            <v>PROV</v>
          </cell>
          <cell r="P714" t="str">
            <v>PROV</v>
          </cell>
          <cell r="Q714" t="str">
            <v>PROV</v>
          </cell>
          <cell r="R714" t="str">
            <v>PROV</v>
          </cell>
          <cell r="S714" t="str">
            <v>PROV</v>
          </cell>
          <cell r="T714" t="str">
            <v>PROV</v>
          </cell>
          <cell r="U714" t="str">
            <v>PROV</v>
          </cell>
          <cell r="V714" t="str">
            <v>PROV</v>
          </cell>
          <cell r="W714" t="str">
            <v>PROV</v>
          </cell>
          <cell r="X714" t="str">
            <v>PROV</v>
          </cell>
          <cell r="Y714" t="str">
            <v>PROV</v>
          </cell>
          <cell r="Z714" t="str">
            <v>PROV</v>
          </cell>
          <cell r="AA714" t="str">
            <v>PROV</v>
          </cell>
          <cell r="AB714" t="str">
            <v>PROV</v>
          </cell>
          <cell r="AC714" t="str">
            <v>CONS</v>
          </cell>
          <cell r="AD714" t="str">
            <v>PROV</v>
          </cell>
          <cell r="AE714" t="str">
            <v>PREV</v>
          </cell>
          <cell r="AF714" t="str">
            <v>PREV</v>
          </cell>
          <cell r="AG714" t="str">
            <v>PREV</v>
          </cell>
          <cell r="AH714" t="str">
            <v>PROV</v>
          </cell>
          <cell r="AI714" t="str">
            <v>PREV</v>
          </cell>
          <cell r="AJ714" t="str">
            <v>CONS</v>
          </cell>
          <cell r="AK714" t="str">
            <v>CONS</v>
          </cell>
          <cell r="AL714" t="str">
            <v>CONS</v>
          </cell>
          <cell r="AM714" t="str">
            <v>PREV</v>
          </cell>
          <cell r="AN714" t="str">
            <v>PREV</v>
          </cell>
          <cell r="AO714" t="str">
            <v>PREV</v>
          </cell>
          <cell r="AP714" t="str">
            <v>PROV</v>
          </cell>
          <cell r="AQ714" t="str">
            <v>PROV</v>
          </cell>
          <cell r="AR714" t="str">
            <v>PROV</v>
          </cell>
          <cell r="AS714" t="str">
            <v>PROV</v>
          </cell>
          <cell r="AT714" t="str">
            <v>PROV</v>
          </cell>
          <cell r="AU714" t="str">
            <v>PREV</v>
          </cell>
          <cell r="AV714" t="str">
            <v>PROV</v>
          </cell>
          <cell r="AW714" t="str">
            <v>PROV</v>
          </cell>
          <cell r="AX714" t="str">
            <v>PROV</v>
          </cell>
          <cell r="AY714" t="str">
            <v>PROV</v>
          </cell>
          <cell r="AZ714" t="str">
            <v>PROV</v>
          </cell>
          <cell r="BA714" t="str">
            <v>PROV</v>
          </cell>
          <cell r="BB714" t="str">
            <v>PROV</v>
          </cell>
          <cell r="BC714" t="str">
            <v>PROV</v>
          </cell>
          <cell r="BD714" t="str">
            <v>PREV</v>
          </cell>
          <cell r="BE714" t="str">
            <v>PROV</v>
          </cell>
          <cell r="BF714" t="str">
            <v>PREV</v>
          </cell>
          <cell r="BG714" t="str">
            <v>PROV</v>
          </cell>
          <cell r="BH714" t="str">
            <v>CONS</v>
          </cell>
          <cell r="BI714" t="str">
            <v>PREV</v>
          </cell>
          <cell r="BJ714" t="str">
            <v>PREV</v>
          </cell>
          <cell r="BK714" t="str">
            <v>PREV</v>
          </cell>
          <cell r="BL714">
            <v>0</v>
          </cell>
          <cell r="BM714" t="str">
            <v>PREV</v>
          </cell>
          <cell r="BN714" t="str">
            <v>PREV</v>
          </cell>
          <cell r="BO714" t="str">
            <v>PREV</v>
          </cell>
          <cell r="BP714" t="str">
            <v>PREV</v>
          </cell>
          <cell r="BQ714" t="str">
            <v>PREV</v>
          </cell>
          <cell r="BR714" t="str">
            <v>CONS</v>
          </cell>
          <cell r="BS714" t="str">
            <v>PREV</v>
          </cell>
          <cell r="BT714" t="str">
            <v>PREV</v>
          </cell>
          <cell r="BU714" t="str">
            <v>PREV</v>
          </cell>
          <cell r="BV714" t="str">
            <v>PREV</v>
          </cell>
          <cell r="BW714" t="str">
            <v>PREV</v>
          </cell>
          <cell r="BX714" t="str">
            <v>PREV</v>
          </cell>
          <cell r="BY714" t="str">
            <v>PROV</v>
          </cell>
          <cell r="BZ714" t="str">
            <v>PROV</v>
          </cell>
          <cell r="CA714">
            <v>0</v>
          </cell>
          <cell r="CB714" t="str">
            <v>CONS</v>
          </cell>
          <cell r="CC714" t="str">
            <v>PROV</v>
          </cell>
          <cell r="CD714" t="str">
            <v>PREV</v>
          </cell>
          <cell r="CE714" t="str">
            <v>PREV</v>
          </cell>
          <cell r="CF714" t="str">
            <v>CONS</v>
          </cell>
          <cell r="CG714" t="str">
            <v>CONS</v>
          </cell>
          <cell r="CH714" t="str">
            <v>CONS</v>
          </cell>
          <cell r="CI714" t="str">
            <v>CONS</v>
          </cell>
          <cell r="CJ714" t="str">
            <v>CONS</v>
          </cell>
          <cell r="CK714" t="str">
            <v>CONS</v>
          </cell>
          <cell r="CL714" t="str">
            <v>CONS</v>
          </cell>
          <cell r="CM714" t="str">
            <v>CONS</v>
          </cell>
          <cell r="CN714" t="str">
            <v>CONS</v>
          </cell>
          <cell r="CO714" t="str">
            <v>CONS</v>
          </cell>
          <cell r="CP714" t="str">
            <v>PREV</v>
          </cell>
          <cell r="CQ714" t="str">
            <v>CONS</v>
          </cell>
          <cell r="CR714" t="str">
            <v>CONS</v>
          </cell>
          <cell r="CS714" t="str">
            <v>CONS</v>
          </cell>
          <cell r="CT714" t="str">
            <v>CONS</v>
          </cell>
          <cell r="CU714" t="str">
            <v>CONS</v>
          </cell>
          <cell r="CV714" t="str">
            <v>CONS</v>
          </cell>
          <cell r="CW714" t="str">
            <v>CONS</v>
          </cell>
          <cell r="CX714" t="str">
            <v>PREV</v>
          </cell>
          <cell r="CY714" t="str">
            <v>CONS</v>
          </cell>
          <cell r="CZ714" t="str">
            <v>CONS</v>
          </cell>
          <cell r="DA714" t="str">
            <v>CONS</v>
          </cell>
          <cell r="DB714" t="str">
            <v>PREV</v>
          </cell>
          <cell r="DC714" t="str">
            <v>PREV</v>
          </cell>
          <cell r="DD714" t="str">
            <v>PREV</v>
          </cell>
          <cell r="DE714" t="str">
            <v>PROV</v>
          </cell>
          <cell r="DF714" t="str">
            <v>PREV</v>
          </cell>
          <cell r="DG714" t="str">
            <v>PREV</v>
          </cell>
          <cell r="DH714" t="str">
            <v>PREV</v>
          </cell>
          <cell r="DI714" t="str">
            <v>PREV</v>
          </cell>
          <cell r="DJ714" t="str">
            <v>PREV</v>
          </cell>
          <cell r="DK714" t="str">
            <v>PREV</v>
          </cell>
          <cell r="DL714" t="str">
            <v>PROV</v>
          </cell>
          <cell r="DM714" t="str">
            <v>PROV</v>
          </cell>
          <cell r="DN714" t="str">
            <v>PROV</v>
          </cell>
          <cell r="DO714" t="str">
            <v>PROV</v>
          </cell>
          <cell r="DP714" t="str">
            <v>PROV</v>
          </cell>
          <cell r="DQ714" t="str">
            <v>PROV</v>
          </cell>
          <cell r="DR714" t="str">
            <v>PROV</v>
          </cell>
          <cell r="DS714" t="str">
            <v>PROV</v>
          </cell>
          <cell r="DT714" t="str">
            <v>PROV</v>
          </cell>
          <cell r="DU714" t="str">
            <v>PROV</v>
          </cell>
          <cell r="DV714" t="str">
            <v>PROV</v>
          </cell>
          <cell r="DW714" t="str">
            <v>PREV</v>
          </cell>
          <cell r="DX714" t="str">
            <v>PROV</v>
          </cell>
          <cell r="DY714" t="str">
            <v>PROV</v>
          </cell>
          <cell r="DZ714" t="str">
            <v>PREV</v>
          </cell>
          <cell r="EA714" t="str">
            <v>PROV</v>
          </cell>
          <cell r="EB714" t="str">
            <v>PROV</v>
          </cell>
          <cell r="EC714" t="str">
            <v>PROV</v>
          </cell>
          <cell r="ED714" t="str">
            <v>PROV</v>
          </cell>
          <cell r="EE714" t="str">
            <v>PROV</v>
          </cell>
          <cell r="EF714" t="str">
            <v>PROV</v>
          </cell>
          <cell r="EG714" t="str">
            <v>PROV</v>
          </cell>
          <cell r="EH714" t="str">
            <v>PROV</v>
          </cell>
          <cell r="EI714" t="str">
            <v>PROV</v>
          </cell>
          <cell r="EJ714" t="str">
            <v>PROV</v>
          </cell>
          <cell r="EK714" t="str">
            <v>PROV</v>
          </cell>
          <cell r="EL714" t="str">
            <v>PROV</v>
          </cell>
          <cell r="EM714" t="str">
            <v>PROV</v>
          </cell>
          <cell r="EN714" t="str">
            <v>PROV</v>
          </cell>
          <cell r="EO714" t="str">
            <v>PROV</v>
          </cell>
          <cell r="EP714" t="str">
            <v>PROV</v>
          </cell>
          <cell r="EQ714" t="str">
            <v>PROV</v>
          </cell>
          <cell r="ER714" t="str">
            <v>PROV</v>
          </cell>
          <cell r="ES714" t="str">
            <v>PROV</v>
          </cell>
          <cell r="ET714" t="str">
            <v>PROV</v>
          </cell>
          <cell r="EU714" t="str">
            <v>PROV</v>
          </cell>
          <cell r="EV714" t="str">
            <v>PROV</v>
          </cell>
          <cell r="EW714" t="str">
            <v>PROV</v>
          </cell>
          <cell r="EX714" t="str">
            <v>PROV</v>
          </cell>
          <cell r="EY714" t="str">
            <v>PROV</v>
          </cell>
          <cell r="EZ714" t="str">
            <v>PROV</v>
          </cell>
          <cell r="FA714" t="str">
            <v>PROV</v>
          </cell>
          <cell r="FB714" t="str">
            <v>PROV</v>
          </cell>
          <cell r="FC714" t="str">
            <v>PROV</v>
          </cell>
          <cell r="FD714" t="str">
            <v>PROV</v>
          </cell>
          <cell r="FE714" t="str">
            <v>PREV</v>
          </cell>
          <cell r="FF714" t="str">
            <v>PROV</v>
          </cell>
          <cell r="FG714" t="str">
            <v>PROV</v>
          </cell>
          <cell r="FH714" t="str">
            <v>PROV</v>
          </cell>
          <cell r="FI714" t="str">
            <v>PROV</v>
          </cell>
          <cell r="FJ714" t="str">
            <v>PROV</v>
          </cell>
          <cell r="FK714" t="str">
            <v>PROV</v>
          </cell>
          <cell r="FL714" t="str">
            <v>PROV</v>
          </cell>
          <cell r="FM714" t="str">
            <v>PROV</v>
          </cell>
          <cell r="FN714" t="str">
            <v>PROV</v>
          </cell>
          <cell r="FO714" t="str">
            <v>PROV</v>
          </cell>
          <cell r="FP714" t="str">
            <v>PROV</v>
          </cell>
          <cell r="FQ714" t="str">
            <v>PROV</v>
          </cell>
          <cell r="FR714" t="str">
            <v>PROV</v>
          </cell>
          <cell r="FS714" t="str">
            <v>PROV</v>
          </cell>
          <cell r="FT714" t="str">
            <v>PROV</v>
          </cell>
          <cell r="FU714" t="str">
            <v>PROV</v>
          </cell>
          <cell r="FV714" t="str">
            <v>PROV</v>
          </cell>
          <cell r="FW714" t="str">
            <v>PROV</v>
          </cell>
          <cell r="FX714" t="str">
            <v>PROV</v>
          </cell>
          <cell r="FY714" t="str">
            <v>PROV</v>
          </cell>
          <cell r="FZ714" t="str">
            <v>PROV</v>
          </cell>
          <cell r="GA714" t="str">
            <v>PROV</v>
          </cell>
          <cell r="GB714" t="str">
            <v>PROV</v>
          </cell>
          <cell r="GC714" t="str">
            <v>PROV</v>
          </cell>
          <cell r="GD714" t="str">
            <v>PROV</v>
          </cell>
          <cell r="GE714" t="str">
            <v>PROV</v>
          </cell>
          <cell r="GF714" t="str">
            <v>PROV</v>
          </cell>
          <cell r="GG714" t="str">
            <v>PROV</v>
          </cell>
          <cell r="GH714" t="str">
            <v>PROV</v>
          </cell>
          <cell r="GI714" t="str">
            <v>PROV</v>
          </cell>
          <cell r="GJ714" t="str">
            <v>PROV</v>
          </cell>
          <cell r="GK714" t="str">
            <v>PROV</v>
          </cell>
          <cell r="GL714" t="str">
            <v>PROV</v>
          </cell>
          <cell r="GM714" t="str">
            <v>PROV</v>
          </cell>
          <cell r="GN714" t="str">
            <v>CONS</v>
          </cell>
          <cell r="GO714" t="str">
            <v>PROV</v>
          </cell>
          <cell r="GP714" t="str">
            <v>PREV</v>
          </cell>
          <cell r="GQ714" t="str">
            <v>PREV</v>
          </cell>
          <cell r="GR714" t="str">
            <v>CONS</v>
          </cell>
          <cell r="GS714" t="str">
            <v>PROV</v>
          </cell>
          <cell r="GT714" t="str">
            <v>PROV</v>
          </cell>
          <cell r="GU714" t="str">
            <v>PROV</v>
          </cell>
          <cell r="GV714" t="str">
            <v>PREV</v>
          </cell>
          <cell r="GW714" t="str">
            <v>PROV</v>
          </cell>
          <cell r="GX714" t="str">
            <v>PROV</v>
          </cell>
          <cell r="GY714" t="str">
            <v>PROV</v>
          </cell>
          <cell r="GZ714" t="str">
            <v>PREV</v>
          </cell>
          <cell r="HA714" t="str">
            <v>PREV</v>
          </cell>
          <cell r="HB714" t="str">
            <v>PREV</v>
          </cell>
          <cell r="HC714" t="str">
            <v>PREV</v>
          </cell>
          <cell r="HD714" t="str">
            <v>PREV</v>
          </cell>
          <cell r="HE714" t="str">
            <v>PREV</v>
          </cell>
          <cell r="HF714">
            <v>0</v>
          </cell>
          <cell r="HG714">
            <v>0</v>
          </cell>
          <cell r="HH714">
            <v>0</v>
          </cell>
          <cell r="HI714" t="str">
            <v>PROV</v>
          </cell>
          <cell r="HJ714" t="str">
            <v>PROV</v>
          </cell>
          <cell r="HK714" t="str">
            <v>PREV</v>
          </cell>
          <cell r="HL714" t="str">
            <v>PREV</v>
          </cell>
          <cell r="HM714" t="str">
            <v>PREV</v>
          </cell>
          <cell r="HN714" t="str">
            <v>PREV</v>
          </cell>
          <cell r="HO714" t="str">
            <v>PROV</v>
          </cell>
          <cell r="HP714" t="str">
            <v>PROV</v>
          </cell>
          <cell r="HQ714" t="str">
            <v>PROV</v>
          </cell>
          <cell r="HR714" t="str">
            <v>PROV</v>
          </cell>
          <cell r="HS714" t="str">
            <v>PROV</v>
          </cell>
          <cell r="HT714" t="str">
            <v>PROV</v>
          </cell>
          <cell r="HU714" t="str">
            <v>PROV</v>
          </cell>
          <cell r="HV714" t="str">
            <v>PROV</v>
          </cell>
          <cell r="HW714" t="str">
            <v>PROV</v>
          </cell>
          <cell r="HX714" t="str">
            <v>PROV</v>
          </cell>
          <cell r="HY714" t="str">
            <v>PROV</v>
          </cell>
          <cell r="HZ714" t="str">
            <v>PROV</v>
          </cell>
          <cell r="IA714" t="str">
            <v>PROV</v>
          </cell>
          <cell r="IB714" t="str">
            <v>PREV</v>
          </cell>
          <cell r="IC714" t="str">
            <v>PREV</v>
          </cell>
          <cell r="ID714" t="str">
            <v>PREV</v>
          </cell>
          <cell r="IE714" t="str">
            <v>PREV</v>
          </cell>
          <cell r="IF714" t="str">
            <v>PREV</v>
          </cell>
          <cell r="IG714" t="str">
            <v>PREV</v>
          </cell>
          <cell r="IH714" t="str">
            <v>PREV</v>
          </cell>
          <cell r="II714" t="str">
            <v>PREV</v>
          </cell>
          <cell r="IJ714" t="str">
            <v>PREV</v>
          </cell>
          <cell r="IK714" t="str">
            <v>PROV</v>
          </cell>
          <cell r="IL714" t="str">
            <v>PROV</v>
          </cell>
          <cell r="IM714" t="str">
            <v>PROV</v>
          </cell>
          <cell r="IN714" t="str">
            <v>PROV</v>
          </cell>
          <cell r="IO714" t="str">
            <v>PROV</v>
          </cell>
          <cell r="IP714" t="str">
            <v>PROV</v>
          </cell>
          <cell r="IQ714" t="str">
            <v>PROV</v>
          </cell>
          <cell r="IR714" t="str">
            <v>PROV</v>
          </cell>
          <cell r="IS714" t="str">
            <v>PROV</v>
          </cell>
          <cell r="IT714" t="str">
            <v>PROV</v>
          </cell>
          <cell r="IU714" t="str">
            <v>PROV</v>
          </cell>
          <cell r="IV714" t="str">
            <v>PROV</v>
          </cell>
          <cell r="IW714" t="str">
            <v>PROV</v>
          </cell>
          <cell r="IX714" t="str">
            <v>PROV</v>
          </cell>
          <cell r="IY714" t="str">
            <v>PROV</v>
          </cell>
          <cell r="IZ714" t="str">
            <v>PROV</v>
          </cell>
          <cell r="JA714" t="str">
            <v>PROV</v>
          </cell>
          <cell r="JB714" t="str">
            <v>PROV</v>
          </cell>
          <cell r="JC714" t="str">
            <v>PROV</v>
          </cell>
          <cell r="JD714" t="str">
            <v>PROV</v>
          </cell>
          <cell r="JE714" t="str">
            <v>PROV</v>
          </cell>
          <cell r="JF714" t="str">
            <v>PROV</v>
          </cell>
          <cell r="JG714" t="str">
            <v>PREV</v>
          </cell>
          <cell r="JH714" t="str">
            <v>PREV</v>
          </cell>
          <cell r="JI714" t="str">
            <v>PREV</v>
          </cell>
          <cell r="JJ714" t="str">
            <v>PROV</v>
          </cell>
          <cell r="JK714" t="str">
            <v>PROV</v>
          </cell>
          <cell r="JL714" t="str">
            <v>PROV</v>
          </cell>
          <cell r="JM714" t="str">
            <v>PROV</v>
          </cell>
          <cell r="JN714" t="str">
            <v>PROV</v>
          </cell>
          <cell r="JO714" t="str">
            <v>PREV</v>
          </cell>
          <cell r="JP714" t="str">
            <v>PREV</v>
          </cell>
          <cell r="JQ714" t="str">
            <v>PREV</v>
          </cell>
          <cell r="JR714" t="str">
            <v>CONS</v>
          </cell>
          <cell r="JS714" t="str">
            <v>PREV</v>
          </cell>
          <cell r="JT714" t="str">
            <v>PREV</v>
          </cell>
          <cell r="JU714">
            <v>0</v>
          </cell>
          <cell r="JV714">
            <v>0</v>
          </cell>
          <cell r="JW714" t="str">
            <v>PREV</v>
          </cell>
          <cell r="JX714" t="str">
            <v>PREV</v>
          </cell>
          <cell r="JY714">
            <v>0</v>
          </cell>
          <cell r="JZ714" t="str">
            <v>PROV</v>
          </cell>
          <cell r="KA714" t="str">
            <v>PROV</v>
          </cell>
          <cell r="KB714" t="str">
            <v>PREV</v>
          </cell>
          <cell r="KC714" t="str">
            <v>PREV</v>
          </cell>
          <cell r="KD714" t="str">
            <v>PREV</v>
          </cell>
          <cell r="KE714" t="str">
            <v>PREV</v>
          </cell>
          <cell r="KF714" t="str">
            <v>PREV</v>
          </cell>
          <cell r="KG714" t="str">
            <v>PREV</v>
          </cell>
          <cell r="KH714" t="str">
            <v>PREV</v>
          </cell>
          <cell r="KI714" t="str">
            <v>PREV</v>
          </cell>
          <cell r="KJ714" t="str">
            <v>CONS</v>
          </cell>
          <cell r="KK714" t="str">
            <v>PREV</v>
          </cell>
          <cell r="KL714" t="str">
            <v>CONS</v>
          </cell>
          <cell r="KM714" t="str">
            <v>PREV</v>
          </cell>
          <cell r="KN714" t="str">
            <v>PREV</v>
          </cell>
          <cell r="KO714" t="str">
            <v>PREV</v>
          </cell>
          <cell r="KP714" t="str">
            <v>PREV</v>
          </cell>
          <cell r="KQ714" t="str">
            <v>PREV</v>
          </cell>
          <cell r="KR714" t="str">
            <v>PREV</v>
          </cell>
          <cell r="KS714" t="str">
            <v>PREV</v>
          </cell>
          <cell r="KT714" t="str">
            <v>PREV</v>
          </cell>
          <cell r="KU714" t="str">
            <v>PREV</v>
          </cell>
          <cell r="KV714" t="str">
            <v>PREV</v>
          </cell>
          <cell r="KW714" t="str">
            <v>PREV</v>
          </cell>
          <cell r="KX714" t="str">
            <v>PREV</v>
          </cell>
          <cell r="KY714" t="str">
            <v>PROV</v>
          </cell>
          <cell r="KZ714" t="str">
            <v>PROV</v>
          </cell>
          <cell r="LA714" t="str">
            <v>PROV</v>
          </cell>
          <cell r="LB714" t="str">
            <v>PROV</v>
          </cell>
          <cell r="LC714" t="str">
            <v>PROV</v>
          </cell>
          <cell r="LD714" t="str">
            <v>PROV</v>
          </cell>
          <cell r="LE714" t="str">
            <v>PROV</v>
          </cell>
          <cell r="LF714" t="str">
            <v>PROV</v>
          </cell>
          <cell r="LG714" t="str">
            <v>PROV</v>
          </cell>
          <cell r="LH714" t="str">
            <v>PROV</v>
          </cell>
          <cell r="LI714" t="str">
            <v>PROV</v>
          </cell>
          <cell r="LJ714" t="str">
            <v>PROV</v>
          </cell>
          <cell r="LK714" t="str">
            <v>PROV</v>
          </cell>
          <cell r="LL714" t="str">
            <v>PROV</v>
          </cell>
          <cell r="LM714" t="str">
            <v>PROV</v>
          </cell>
          <cell r="LN714" t="str">
            <v>PROV</v>
          </cell>
          <cell r="LO714" t="str">
            <v>PROV</v>
          </cell>
          <cell r="LP714" t="str">
            <v>PROV</v>
          </cell>
          <cell r="LQ714" t="str">
            <v>PROV</v>
          </cell>
        </row>
        <row r="715">
          <cell r="A715">
            <v>45200</v>
          </cell>
          <cell r="B715">
            <v>87</v>
          </cell>
          <cell r="C715" t="str">
            <v>CONS</v>
          </cell>
          <cell r="D715" t="str">
            <v>PROV</v>
          </cell>
          <cell r="E715" t="str">
            <v>PROV</v>
          </cell>
          <cell r="F715" t="str">
            <v>PROV</v>
          </cell>
          <cell r="G715" t="str">
            <v>PROV</v>
          </cell>
          <cell r="H715" t="str">
            <v>PROV</v>
          </cell>
          <cell r="I715" t="str">
            <v>CONS</v>
          </cell>
          <cell r="J715" t="str">
            <v>CONS</v>
          </cell>
          <cell r="K715" t="str">
            <v>CONS</v>
          </cell>
          <cell r="L715" t="str">
            <v>CONS</v>
          </cell>
          <cell r="M715" t="str">
            <v>PROV</v>
          </cell>
          <cell r="N715" t="str">
            <v>PROV</v>
          </cell>
          <cell r="O715" t="str">
            <v>PROV</v>
          </cell>
          <cell r="P715" t="str">
            <v>PROV</v>
          </cell>
          <cell r="Q715" t="str">
            <v>PROV</v>
          </cell>
          <cell r="R715" t="str">
            <v>PROV</v>
          </cell>
          <cell r="S715" t="str">
            <v>PROV</v>
          </cell>
          <cell r="T715" t="str">
            <v>PROV</v>
          </cell>
          <cell r="U715" t="str">
            <v>PROV</v>
          </cell>
          <cell r="V715" t="str">
            <v>PROV</v>
          </cell>
          <cell r="W715" t="str">
            <v>PROV</v>
          </cell>
          <cell r="X715" t="str">
            <v>PROV</v>
          </cell>
          <cell r="Y715" t="str">
            <v>PROV</v>
          </cell>
          <cell r="Z715" t="str">
            <v>PROV</v>
          </cell>
          <cell r="AA715" t="str">
            <v>PROV</v>
          </cell>
          <cell r="AB715" t="str">
            <v>PROV</v>
          </cell>
          <cell r="AC715" t="str">
            <v>CONS</v>
          </cell>
          <cell r="AD715" t="str">
            <v>PROV</v>
          </cell>
          <cell r="AE715" t="str">
            <v>PREV</v>
          </cell>
          <cell r="AF715" t="str">
            <v>PREV</v>
          </cell>
          <cell r="AG715" t="str">
            <v>PREV</v>
          </cell>
          <cell r="AH715" t="str">
            <v>PROV</v>
          </cell>
          <cell r="AI715" t="str">
            <v>CONS</v>
          </cell>
          <cell r="AJ715" t="str">
            <v>CONS</v>
          </cell>
          <cell r="AK715" t="str">
            <v>CONS</v>
          </cell>
          <cell r="AL715" t="str">
            <v>CONS</v>
          </cell>
          <cell r="AM715" t="str">
            <v>PREV</v>
          </cell>
          <cell r="AN715" t="str">
            <v>PROV</v>
          </cell>
          <cell r="AO715" t="str">
            <v>PROV</v>
          </cell>
          <cell r="AP715" t="str">
            <v>PROV</v>
          </cell>
          <cell r="AQ715" t="str">
            <v>PROV</v>
          </cell>
          <cell r="AR715" t="str">
            <v>PROV</v>
          </cell>
          <cell r="AS715" t="str">
            <v>PROV</v>
          </cell>
          <cell r="AT715" t="str">
            <v>PROV</v>
          </cell>
          <cell r="AU715" t="str">
            <v>PROV</v>
          </cell>
          <cell r="AV715" t="str">
            <v>PROV</v>
          </cell>
          <cell r="AW715" t="str">
            <v>PROV</v>
          </cell>
          <cell r="AX715" t="str">
            <v>PROV</v>
          </cell>
          <cell r="AY715" t="str">
            <v>PROV</v>
          </cell>
          <cell r="AZ715" t="str">
            <v>PROV</v>
          </cell>
          <cell r="BA715" t="str">
            <v>PROV</v>
          </cell>
          <cell r="BB715" t="str">
            <v>PROV</v>
          </cell>
          <cell r="BC715" t="str">
            <v>PROV</v>
          </cell>
          <cell r="BD715" t="str">
            <v>PROV</v>
          </cell>
          <cell r="BE715" t="str">
            <v>PROV</v>
          </cell>
          <cell r="BF715" t="str">
            <v>PROV</v>
          </cell>
          <cell r="BG715" t="str">
            <v>PROV</v>
          </cell>
          <cell r="BH715" t="str">
            <v>CONS</v>
          </cell>
          <cell r="BI715" t="str">
            <v>PREV</v>
          </cell>
          <cell r="BJ715" t="str">
            <v>PREV</v>
          </cell>
          <cell r="BK715" t="str">
            <v>PREV</v>
          </cell>
          <cell r="BL715">
            <v>0</v>
          </cell>
          <cell r="BM715" t="str">
            <v>PREV</v>
          </cell>
          <cell r="BN715" t="str">
            <v>PREV</v>
          </cell>
          <cell r="BO715" t="str">
            <v>PREV</v>
          </cell>
          <cell r="BP715" t="str">
            <v>PREV</v>
          </cell>
          <cell r="BQ715" t="str">
            <v>PREV</v>
          </cell>
          <cell r="BR715" t="str">
            <v>CONS</v>
          </cell>
          <cell r="BS715" t="str">
            <v>PROV</v>
          </cell>
          <cell r="BT715" t="str">
            <v>CONS</v>
          </cell>
          <cell r="BU715" t="str">
            <v>CONS</v>
          </cell>
          <cell r="BV715" t="str">
            <v>CONS</v>
          </cell>
          <cell r="BW715" t="str">
            <v>CONS</v>
          </cell>
          <cell r="BX715" t="str">
            <v>CONS</v>
          </cell>
          <cell r="BY715" t="str">
            <v>PROV</v>
          </cell>
          <cell r="BZ715" t="str">
            <v>PROV</v>
          </cell>
          <cell r="CA715">
            <v>0</v>
          </cell>
          <cell r="CB715" t="str">
            <v>CONS</v>
          </cell>
          <cell r="CC715" t="str">
            <v>PROV</v>
          </cell>
          <cell r="CD715" t="str">
            <v>PREV</v>
          </cell>
          <cell r="CE715" t="str">
            <v>PREV</v>
          </cell>
          <cell r="CF715" t="str">
            <v>CONS</v>
          </cell>
          <cell r="CG715" t="str">
            <v>CONS</v>
          </cell>
          <cell r="CH715" t="str">
            <v>CONS</v>
          </cell>
          <cell r="CI715" t="str">
            <v>CONS</v>
          </cell>
          <cell r="CJ715" t="str">
            <v>CONS</v>
          </cell>
          <cell r="CK715" t="str">
            <v>CONS</v>
          </cell>
          <cell r="CL715" t="str">
            <v>CONS</v>
          </cell>
          <cell r="CM715" t="str">
            <v>CONS</v>
          </cell>
          <cell r="CN715" t="str">
            <v>CONS</v>
          </cell>
          <cell r="CO715" t="str">
            <v>CONS</v>
          </cell>
          <cell r="CP715" t="str">
            <v>PREV</v>
          </cell>
          <cell r="CQ715" t="str">
            <v>CONS</v>
          </cell>
          <cell r="CR715" t="str">
            <v>CONS</v>
          </cell>
          <cell r="CS715" t="str">
            <v>CONS</v>
          </cell>
          <cell r="CT715" t="str">
            <v>CONS</v>
          </cell>
          <cell r="CU715" t="str">
            <v>CONS</v>
          </cell>
          <cell r="CV715" t="str">
            <v>CONS</v>
          </cell>
          <cell r="CW715" t="str">
            <v>CONS</v>
          </cell>
          <cell r="CX715" t="str">
            <v>PREV</v>
          </cell>
          <cell r="CY715" t="str">
            <v>CONS</v>
          </cell>
          <cell r="CZ715" t="str">
            <v>CONS</v>
          </cell>
          <cell r="DA715" t="str">
            <v>CONS</v>
          </cell>
          <cell r="DB715" t="str">
            <v>PROV</v>
          </cell>
          <cell r="DC715" t="str">
            <v>PROV</v>
          </cell>
          <cell r="DD715" t="str">
            <v>PROV</v>
          </cell>
          <cell r="DE715" t="str">
            <v>PROV</v>
          </cell>
          <cell r="DF715" t="str">
            <v>PROV</v>
          </cell>
          <cell r="DG715" t="str">
            <v>PROV</v>
          </cell>
          <cell r="DH715" t="str">
            <v>PROV</v>
          </cell>
          <cell r="DI715" t="str">
            <v>PROV</v>
          </cell>
          <cell r="DJ715" t="str">
            <v>PROV</v>
          </cell>
          <cell r="DK715" t="str">
            <v>PROV</v>
          </cell>
          <cell r="DL715" t="str">
            <v>PROV</v>
          </cell>
          <cell r="DM715" t="str">
            <v>PROV</v>
          </cell>
          <cell r="DN715" t="str">
            <v>PROV</v>
          </cell>
          <cell r="DO715" t="str">
            <v>PROV</v>
          </cell>
          <cell r="DP715" t="str">
            <v>PROV</v>
          </cell>
          <cell r="DQ715" t="str">
            <v>PROV</v>
          </cell>
          <cell r="DR715" t="str">
            <v>PROV</v>
          </cell>
          <cell r="DS715" t="str">
            <v>PROV</v>
          </cell>
          <cell r="DT715" t="str">
            <v>PROV</v>
          </cell>
          <cell r="DU715" t="str">
            <v>PROV</v>
          </cell>
          <cell r="DV715" t="str">
            <v>PROV</v>
          </cell>
          <cell r="DW715" t="str">
            <v>PROV</v>
          </cell>
          <cell r="DX715" t="str">
            <v>PROV</v>
          </cell>
          <cell r="DY715" t="str">
            <v>PROV</v>
          </cell>
          <cell r="DZ715" t="str">
            <v>CONS</v>
          </cell>
          <cell r="EA715" t="str">
            <v>PROV</v>
          </cell>
          <cell r="EB715" t="str">
            <v>PROV</v>
          </cell>
          <cell r="EC715" t="str">
            <v>PROV</v>
          </cell>
          <cell r="ED715" t="str">
            <v>PROV</v>
          </cell>
          <cell r="EE715" t="str">
            <v>PROV</v>
          </cell>
          <cell r="EF715" t="str">
            <v>PROV</v>
          </cell>
          <cell r="EG715" t="str">
            <v>PROV</v>
          </cell>
          <cell r="EH715" t="str">
            <v>PROV</v>
          </cell>
          <cell r="EI715" t="str">
            <v>PROV</v>
          </cell>
          <cell r="EJ715" t="str">
            <v>PROV</v>
          </cell>
          <cell r="EK715" t="str">
            <v>PROV</v>
          </cell>
          <cell r="EL715" t="str">
            <v>PROV</v>
          </cell>
          <cell r="EM715" t="str">
            <v>PROV</v>
          </cell>
          <cell r="EN715" t="str">
            <v>PROV</v>
          </cell>
          <cell r="EO715" t="str">
            <v>PROV</v>
          </cell>
          <cell r="EP715" t="str">
            <v>PROV</v>
          </cell>
          <cell r="EQ715" t="str">
            <v>PROV</v>
          </cell>
          <cell r="ER715" t="str">
            <v>PROV</v>
          </cell>
          <cell r="ES715" t="str">
            <v>PROV</v>
          </cell>
          <cell r="ET715" t="str">
            <v>PROV</v>
          </cell>
          <cell r="EU715" t="str">
            <v>PROV</v>
          </cell>
          <cell r="EV715" t="str">
            <v>PROV</v>
          </cell>
          <cell r="EW715" t="str">
            <v>PROV</v>
          </cell>
          <cell r="EX715" t="str">
            <v>PROV</v>
          </cell>
          <cell r="EY715" t="str">
            <v>PROV</v>
          </cell>
          <cell r="EZ715" t="str">
            <v>PROV</v>
          </cell>
          <cell r="FA715" t="str">
            <v>PROV</v>
          </cell>
          <cell r="FB715" t="str">
            <v>PROV</v>
          </cell>
          <cell r="FC715" t="str">
            <v>PROV</v>
          </cell>
          <cell r="FD715" t="str">
            <v>PROV</v>
          </cell>
          <cell r="FE715" t="str">
            <v>PROV</v>
          </cell>
          <cell r="FF715" t="str">
            <v>PROV</v>
          </cell>
          <cell r="FG715" t="str">
            <v>PROV</v>
          </cell>
          <cell r="FH715" t="str">
            <v>PROV</v>
          </cell>
          <cell r="FI715" t="str">
            <v>PROV</v>
          </cell>
          <cell r="FJ715" t="str">
            <v>PROV</v>
          </cell>
          <cell r="FK715" t="str">
            <v>PROV</v>
          </cell>
          <cell r="FL715" t="str">
            <v>PROV</v>
          </cell>
          <cell r="FM715" t="str">
            <v>PROV</v>
          </cell>
          <cell r="FN715" t="str">
            <v>PROV</v>
          </cell>
          <cell r="FO715" t="str">
            <v>PROV</v>
          </cell>
          <cell r="FP715" t="str">
            <v>PROV</v>
          </cell>
          <cell r="FQ715" t="str">
            <v>PROV</v>
          </cell>
          <cell r="FR715" t="str">
            <v>PROV</v>
          </cell>
          <cell r="FS715" t="str">
            <v>PROV</v>
          </cell>
          <cell r="FT715" t="str">
            <v>PROV</v>
          </cell>
          <cell r="FU715" t="str">
            <v>PROV</v>
          </cell>
          <cell r="FV715" t="str">
            <v>PROV</v>
          </cell>
          <cell r="FW715" t="str">
            <v>PROV</v>
          </cell>
          <cell r="FX715" t="str">
            <v>PROV</v>
          </cell>
          <cell r="FY715" t="str">
            <v>PROV</v>
          </cell>
          <cell r="FZ715" t="str">
            <v>PROV</v>
          </cell>
          <cell r="GA715" t="str">
            <v>PROV</v>
          </cell>
          <cell r="GB715" t="str">
            <v>PROV</v>
          </cell>
          <cell r="GC715" t="str">
            <v>PROV</v>
          </cell>
          <cell r="GD715" t="str">
            <v>PROV</v>
          </cell>
          <cell r="GE715" t="str">
            <v>PROV</v>
          </cell>
          <cell r="GF715" t="str">
            <v>PROV</v>
          </cell>
          <cell r="GG715" t="str">
            <v>PROV</v>
          </cell>
          <cell r="GH715" t="str">
            <v>PROV</v>
          </cell>
          <cell r="GI715" t="str">
            <v>PROV</v>
          </cell>
          <cell r="GJ715" t="str">
            <v>PROV</v>
          </cell>
          <cell r="GK715" t="str">
            <v>PROV</v>
          </cell>
          <cell r="GL715" t="str">
            <v>PROV</v>
          </cell>
          <cell r="GM715" t="str">
            <v>PROV</v>
          </cell>
          <cell r="GN715" t="str">
            <v>CONS</v>
          </cell>
          <cell r="GO715" t="str">
            <v>PROV</v>
          </cell>
          <cell r="GP715" t="str">
            <v>PREV</v>
          </cell>
          <cell r="GQ715" t="str">
            <v>PREV</v>
          </cell>
          <cell r="GR715" t="str">
            <v>CONS</v>
          </cell>
          <cell r="GS715" t="str">
            <v>PROV</v>
          </cell>
          <cell r="GT715" t="str">
            <v>PROV</v>
          </cell>
          <cell r="GU715" t="str">
            <v>PROV</v>
          </cell>
          <cell r="GV715" t="str">
            <v>CONS</v>
          </cell>
          <cell r="GW715" t="str">
            <v>PROV</v>
          </cell>
          <cell r="GX715" t="str">
            <v>PROV</v>
          </cell>
          <cell r="GY715" t="str">
            <v>PROV</v>
          </cell>
          <cell r="GZ715" t="str">
            <v>PROV</v>
          </cell>
          <cell r="HA715" t="str">
            <v>PROV</v>
          </cell>
          <cell r="HB715" t="str">
            <v>PROV</v>
          </cell>
          <cell r="HC715" t="str">
            <v>PROV</v>
          </cell>
          <cell r="HD715" t="str">
            <v>PREV</v>
          </cell>
          <cell r="HE715" t="str">
            <v>PREV</v>
          </cell>
          <cell r="HF715">
            <v>0</v>
          </cell>
          <cell r="HG715">
            <v>0</v>
          </cell>
          <cell r="HH715">
            <v>0</v>
          </cell>
          <cell r="HI715" t="str">
            <v>PROV</v>
          </cell>
          <cell r="HJ715" t="str">
            <v>PROV</v>
          </cell>
          <cell r="HK715" t="str">
            <v>PROV</v>
          </cell>
          <cell r="HL715" t="str">
            <v>PROV</v>
          </cell>
          <cell r="HM715" t="str">
            <v>PROV</v>
          </cell>
          <cell r="HN715" t="str">
            <v>PROV</v>
          </cell>
          <cell r="HO715" t="str">
            <v>PROV</v>
          </cell>
          <cell r="HP715" t="str">
            <v>PROV</v>
          </cell>
          <cell r="HQ715" t="str">
            <v>PROV</v>
          </cell>
          <cell r="HR715" t="str">
            <v>PROV</v>
          </cell>
          <cell r="HS715" t="str">
            <v>PROV</v>
          </cell>
          <cell r="HT715" t="str">
            <v>PROV</v>
          </cell>
          <cell r="HU715" t="str">
            <v>PROV</v>
          </cell>
          <cell r="HV715" t="str">
            <v>PROV</v>
          </cell>
          <cell r="HW715" t="str">
            <v>PROV</v>
          </cell>
          <cell r="HX715" t="str">
            <v>PROV</v>
          </cell>
          <cell r="HY715" t="str">
            <v>PROV</v>
          </cell>
          <cell r="HZ715" t="str">
            <v>PROV</v>
          </cell>
          <cell r="IA715" t="str">
            <v>PROV</v>
          </cell>
          <cell r="IB715" t="str">
            <v>PROV</v>
          </cell>
          <cell r="IC715" t="str">
            <v>PROV</v>
          </cell>
          <cell r="ID715" t="str">
            <v>PROV</v>
          </cell>
          <cell r="IE715" t="str">
            <v>PROV</v>
          </cell>
          <cell r="IF715" t="str">
            <v>PROV</v>
          </cell>
          <cell r="IG715" t="str">
            <v>PROV</v>
          </cell>
          <cell r="IH715" t="str">
            <v>PROV</v>
          </cell>
          <cell r="II715" t="str">
            <v>PROV</v>
          </cell>
          <cell r="IJ715" t="str">
            <v>PROV</v>
          </cell>
          <cell r="IK715" t="str">
            <v>PROV</v>
          </cell>
          <cell r="IL715" t="str">
            <v>PROV</v>
          </cell>
          <cell r="IM715" t="str">
            <v>PROV</v>
          </cell>
          <cell r="IN715" t="str">
            <v>PROV</v>
          </cell>
          <cell r="IO715" t="str">
            <v>PROV</v>
          </cell>
          <cell r="IP715" t="str">
            <v>PROV</v>
          </cell>
          <cell r="IQ715" t="str">
            <v>PROV</v>
          </cell>
          <cell r="IR715" t="str">
            <v>PROV</v>
          </cell>
          <cell r="IS715" t="str">
            <v>PROV</v>
          </cell>
          <cell r="IT715" t="str">
            <v>PROV</v>
          </cell>
          <cell r="IU715" t="str">
            <v>PROV</v>
          </cell>
          <cell r="IV715" t="str">
            <v>PROV</v>
          </cell>
          <cell r="IW715" t="str">
            <v>PROV</v>
          </cell>
          <cell r="IX715" t="str">
            <v>PROV</v>
          </cell>
          <cell r="IY715" t="str">
            <v>PROV</v>
          </cell>
          <cell r="IZ715" t="str">
            <v>PROV</v>
          </cell>
          <cell r="JA715" t="str">
            <v>PROV</v>
          </cell>
          <cell r="JB715" t="str">
            <v>PROV</v>
          </cell>
          <cell r="JC715" t="str">
            <v>PROV</v>
          </cell>
          <cell r="JD715" t="str">
            <v>PROV</v>
          </cell>
          <cell r="JE715" t="str">
            <v>PROV</v>
          </cell>
          <cell r="JF715" t="str">
            <v>PROV</v>
          </cell>
          <cell r="JG715" t="str">
            <v>PROV</v>
          </cell>
          <cell r="JH715" t="str">
            <v>PROV</v>
          </cell>
          <cell r="JI715" t="str">
            <v>PROV</v>
          </cell>
          <cell r="JJ715" t="str">
            <v>PROV</v>
          </cell>
          <cell r="JK715" t="str">
            <v>PROV</v>
          </cell>
          <cell r="JL715" t="str">
            <v>PROV</v>
          </cell>
          <cell r="JM715" t="str">
            <v>PROV</v>
          </cell>
          <cell r="JN715" t="str">
            <v>PROV</v>
          </cell>
          <cell r="JO715" t="str">
            <v>PROV</v>
          </cell>
          <cell r="JP715" t="str">
            <v>PROV</v>
          </cell>
          <cell r="JQ715" t="str">
            <v>PREV</v>
          </cell>
          <cell r="JR715" t="str">
            <v>CONS</v>
          </cell>
          <cell r="JS715" t="str">
            <v>PREV</v>
          </cell>
          <cell r="JT715" t="str">
            <v>PREV</v>
          </cell>
          <cell r="JU715">
            <v>0</v>
          </cell>
          <cell r="JV715">
            <v>0</v>
          </cell>
          <cell r="JW715" t="str">
            <v>PREV</v>
          </cell>
          <cell r="JX715" t="str">
            <v>PREV</v>
          </cell>
          <cell r="JY715">
            <v>0</v>
          </cell>
          <cell r="JZ715" t="str">
            <v>PROV</v>
          </cell>
          <cell r="KA715" t="str">
            <v>PROV</v>
          </cell>
          <cell r="KB715" t="str">
            <v>PREV</v>
          </cell>
          <cell r="KC715" t="str">
            <v>PREV</v>
          </cell>
          <cell r="KD715" t="str">
            <v>PREV</v>
          </cell>
          <cell r="KE715" t="str">
            <v>PREV</v>
          </cell>
          <cell r="KF715" t="str">
            <v>PREV</v>
          </cell>
          <cell r="KG715" t="str">
            <v>PREV</v>
          </cell>
          <cell r="KH715" t="str">
            <v>PREV</v>
          </cell>
          <cell r="KI715" t="str">
            <v>PREV</v>
          </cell>
          <cell r="KJ715" t="str">
            <v>CONS</v>
          </cell>
          <cell r="KK715" t="str">
            <v>PROV</v>
          </cell>
          <cell r="KL715" t="str">
            <v>CONS</v>
          </cell>
          <cell r="KM715" t="str">
            <v>PROV</v>
          </cell>
          <cell r="KN715" t="str">
            <v>PROV</v>
          </cell>
          <cell r="KO715" t="str">
            <v>PROV</v>
          </cell>
          <cell r="KP715" t="str">
            <v>PROV</v>
          </cell>
          <cell r="KQ715" t="str">
            <v>PROV</v>
          </cell>
          <cell r="KR715" t="str">
            <v>PREV</v>
          </cell>
          <cell r="KS715" t="str">
            <v>PROV</v>
          </cell>
          <cell r="KT715" t="str">
            <v>PROV</v>
          </cell>
          <cell r="KU715" t="str">
            <v>PROV</v>
          </cell>
          <cell r="KV715" t="str">
            <v>PROV</v>
          </cell>
          <cell r="KW715" t="str">
            <v>CONS</v>
          </cell>
          <cell r="KX715" t="str">
            <v>CONS</v>
          </cell>
          <cell r="KY715" t="str">
            <v>PROV</v>
          </cell>
          <cell r="KZ715" t="str">
            <v>PROV</v>
          </cell>
          <cell r="LA715" t="str">
            <v>PROV</v>
          </cell>
          <cell r="LB715" t="str">
            <v>PROV</v>
          </cell>
          <cell r="LC715" t="str">
            <v>PROV</v>
          </cell>
          <cell r="LD715" t="str">
            <v>PROV</v>
          </cell>
          <cell r="LE715" t="str">
            <v>PROV</v>
          </cell>
          <cell r="LF715" t="str">
            <v>PROV</v>
          </cell>
          <cell r="LG715" t="str">
            <v>PROV</v>
          </cell>
          <cell r="LH715" t="str">
            <v>PROV</v>
          </cell>
          <cell r="LI715" t="str">
            <v>PROV</v>
          </cell>
          <cell r="LJ715" t="str">
            <v>PROV</v>
          </cell>
          <cell r="LK715" t="str">
            <v>PROV</v>
          </cell>
          <cell r="LL715" t="str">
            <v>PROV</v>
          </cell>
          <cell r="LM715" t="str">
            <v>PROV</v>
          </cell>
          <cell r="LN715" t="str">
            <v>PROV</v>
          </cell>
          <cell r="LO715" t="str">
            <v>PROV</v>
          </cell>
          <cell r="LP715" t="str">
            <v>PROV</v>
          </cell>
          <cell r="LQ715" t="str">
            <v>PROV</v>
          </cell>
        </row>
        <row r="716">
          <cell r="A716">
            <v>45170</v>
          </cell>
          <cell r="B716">
            <v>88</v>
          </cell>
          <cell r="C716" t="str">
            <v>CONS</v>
          </cell>
          <cell r="D716" t="str">
            <v>PROV</v>
          </cell>
          <cell r="E716" t="str">
            <v>PROV</v>
          </cell>
          <cell r="F716" t="str">
            <v>PROV</v>
          </cell>
          <cell r="G716" t="str">
            <v>PROV</v>
          </cell>
          <cell r="H716" t="str">
            <v>PROV</v>
          </cell>
          <cell r="I716" t="str">
            <v>CONS</v>
          </cell>
          <cell r="J716" t="str">
            <v>CONS</v>
          </cell>
          <cell r="K716" t="str">
            <v>CONS</v>
          </cell>
          <cell r="L716" t="str">
            <v>CONS</v>
          </cell>
          <cell r="M716" t="str">
            <v>PROV</v>
          </cell>
          <cell r="N716" t="str">
            <v>PROV</v>
          </cell>
          <cell r="O716" t="str">
            <v>PROV</v>
          </cell>
          <cell r="P716" t="str">
            <v>PROV</v>
          </cell>
          <cell r="Q716" t="str">
            <v>PROV</v>
          </cell>
          <cell r="R716" t="str">
            <v>PROV</v>
          </cell>
          <cell r="S716" t="str">
            <v>PROV</v>
          </cell>
          <cell r="T716" t="str">
            <v>PROV</v>
          </cell>
          <cell r="U716" t="str">
            <v>PROV</v>
          </cell>
          <cell r="V716" t="str">
            <v>PROV</v>
          </cell>
          <cell r="W716" t="str">
            <v>PROV</v>
          </cell>
          <cell r="X716" t="str">
            <v>PROV</v>
          </cell>
          <cell r="Y716" t="str">
            <v>PROV</v>
          </cell>
          <cell r="Z716" t="str">
            <v>PROV</v>
          </cell>
          <cell r="AA716" t="str">
            <v>PROV</v>
          </cell>
          <cell r="AB716" t="str">
            <v>PROV</v>
          </cell>
          <cell r="AC716" t="str">
            <v>CONS</v>
          </cell>
          <cell r="AD716" t="str">
            <v>PROV</v>
          </cell>
          <cell r="AE716" t="str">
            <v>PREV</v>
          </cell>
          <cell r="AF716" t="str">
            <v>CONS</v>
          </cell>
          <cell r="AG716" t="str">
            <v>CONS</v>
          </cell>
          <cell r="AH716" t="str">
            <v>PROV</v>
          </cell>
          <cell r="AI716" t="str">
            <v>CONS</v>
          </cell>
          <cell r="AJ716" t="str">
            <v>CONS</v>
          </cell>
          <cell r="AK716" t="str">
            <v>CONS</v>
          </cell>
          <cell r="AL716" t="str">
            <v>CONS</v>
          </cell>
          <cell r="AM716" t="str">
            <v>CONS</v>
          </cell>
          <cell r="AN716" t="str">
            <v>PROV</v>
          </cell>
          <cell r="AO716" t="str">
            <v>PROV</v>
          </cell>
          <cell r="AP716" t="str">
            <v>PROV</v>
          </cell>
          <cell r="AQ716" t="str">
            <v>PROV</v>
          </cell>
          <cell r="AR716" t="str">
            <v>PROV</v>
          </cell>
          <cell r="AS716" t="str">
            <v>PROV</v>
          </cell>
          <cell r="AT716" t="str">
            <v>PROV</v>
          </cell>
          <cell r="AU716" t="str">
            <v>PROV</v>
          </cell>
          <cell r="AV716" t="str">
            <v>PROV</v>
          </cell>
          <cell r="AW716" t="str">
            <v>PROV</v>
          </cell>
          <cell r="AX716" t="str">
            <v>PROV</v>
          </cell>
          <cell r="AY716" t="str">
            <v>PROV</v>
          </cell>
          <cell r="AZ716" t="str">
            <v>PROV</v>
          </cell>
          <cell r="BA716" t="str">
            <v>PROV</v>
          </cell>
          <cell r="BB716" t="str">
            <v>PROV</v>
          </cell>
          <cell r="BC716" t="str">
            <v>PROV</v>
          </cell>
          <cell r="BD716" t="str">
            <v>PROV</v>
          </cell>
          <cell r="BE716" t="str">
            <v>PROV</v>
          </cell>
          <cell r="BF716" t="str">
            <v>PROV</v>
          </cell>
          <cell r="BG716" t="str">
            <v>PROV</v>
          </cell>
          <cell r="BH716" t="str">
            <v>CONS</v>
          </cell>
          <cell r="BI716" t="str">
            <v>PROV</v>
          </cell>
          <cell r="BJ716" t="str">
            <v>PROV</v>
          </cell>
          <cell r="BK716" t="str">
            <v>CONS</v>
          </cell>
          <cell r="BL716" t="str">
            <v>CONS</v>
          </cell>
          <cell r="BM716" t="str">
            <v>PROV</v>
          </cell>
          <cell r="BN716" t="str">
            <v>CONS</v>
          </cell>
          <cell r="BO716" t="str">
            <v>CONS</v>
          </cell>
          <cell r="BP716" t="str">
            <v>CONS</v>
          </cell>
          <cell r="BQ716" t="str">
            <v>CONS</v>
          </cell>
          <cell r="BR716" t="str">
            <v>CONS</v>
          </cell>
          <cell r="BS716" t="str">
            <v>PROV</v>
          </cell>
          <cell r="BT716" t="str">
            <v>CONS</v>
          </cell>
          <cell r="BU716" t="str">
            <v>CONS</v>
          </cell>
          <cell r="BV716" t="str">
            <v>CONS</v>
          </cell>
          <cell r="BW716" t="str">
            <v>CONS</v>
          </cell>
          <cell r="BX716" t="str">
            <v>CONS</v>
          </cell>
          <cell r="BY716" t="str">
            <v>PROV</v>
          </cell>
          <cell r="BZ716" t="str">
            <v>PROV</v>
          </cell>
          <cell r="CA716">
            <v>0</v>
          </cell>
          <cell r="CB716" t="str">
            <v>CONS</v>
          </cell>
          <cell r="CC716" t="str">
            <v>PROV</v>
          </cell>
          <cell r="CD716" t="str">
            <v>PREV</v>
          </cell>
          <cell r="CE716" t="str">
            <v>PREV</v>
          </cell>
          <cell r="CF716" t="str">
            <v>CONS</v>
          </cell>
          <cell r="CG716" t="str">
            <v>CONS</v>
          </cell>
          <cell r="CH716" t="str">
            <v>CONS</v>
          </cell>
          <cell r="CI716" t="str">
            <v>CONS</v>
          </cell>
          <cell r="CJ716" t="str">
            <v>CONS</v>
          </cell>
          <cell r="CK716" t="str">
            <v>CONS</v>
          </cell>
          <cell r="CL716" t="str">
            <v>CONS</v>
          </cell>
          <cell r="CM716" t="str">
            <v>CONS</v>
          </cell>
          <cell r="CN716" t="str">
            <v>CONS</v>
          </cell>
          <cell r="CO716" t="str">
            <v>CONS</v>
          </cell>
          <cell r="CP716" t="str">
            <v>PREV</v>
          </cell>
          <cell r="CQ716" t="str">
            <v>CONS</v>
          </cell>
          <cell r="CR716" t="str">
            <v>CONS</v>
          </cell>
          <cell r="CS716" t="str">
            <v>CONS</v>
          </cell>
          <cell r="CT716" t="str">
            <v>CONS</v>
          </cell>
          <cell r="CU716" t="str">
            <v>CONS</v>
          </cell>
          <cell r="CV716" t="str">
            <v>CONS</v>
          </cell>
          <cell r="CW716" t="str">
            <v>CONS</v>
          </cell>
          <cell r="CX716" t="str">
            <v>PREV</v>
          </cell>
          <cell r="CY716" t="str">
            <v>CONS</v>
          </cell>
          <cell r="CZ716" t="str">
            <v>CONS</v>
          </cell>
          <cell r="DA716" t="str">
            <v>CONS</v>
          </cell>
          <cell r="DB716" t="str">
            <v>PROV</v>
          </cell>
          <cell r="DC716" t="str">
            <v>PROV</v>
          </cell>
          <cell r="DD716" t="str">
            <v>PROV</v>
          </cell>
          <cell r="DE716" t="str">
            <v>PROV</v>
          </cell>
          <cell r="DF716" t="str">
            <v>PROV</v>
          </cell>
          <cell r="DG716" t="str">
            <v>PROV</v>
          </cell>
          <cell r="DH716" t="str">
            <v>PROV</v>
          </cell>
          <cell r="DI716" t="str">
            <v>PROV</v>
          </cell>
          <cell r="DJ716" t="str">
            <v>PROV</v>
          </cell>
          <cell r="DK716" t="str">
            <v>PROV</v>
          </cell>
          <cell r="DL716" t="str">
            <v>PROV</v>
          </cell>
          <cell r="DM716" t="str">
            <v>PROV</v>
          </cell>
          <cell r="DN716" t="str">
            <v>PROV</v>
          </cell>
          <cell r="DO716" t="str">
            <v>PROV</v>
          </cell>
          <cell r="DP716" t="str">
            <v>PROV</v>
          </cell>
          <cell r="DQ716" t="str">
            <v>PROV</v>
          </cell>
          <cell r="DR716" t="str">
            <v>PROV</v>
          </cell>
          <cell r="DS716" t="str">
            <v>PROV</v>
          </cell>
          <cell r="DT716" t="str">
            <v>PROV</v>
          </cell>
          <cell r="DU716" t="str">
            <v>PROV</v>
          </cell>
          <cell r="DV716" t="str">
            <v>PROV</v>
          </cell>
          <cell r="DW716" t="str">
            <v>PROV</v>
          </cell>
          <cell r="DX716" t="str">
            <v>PROV</v>
          </cell>
          <cell r="DY716" t="str">
            <v>PROV</v>
          </cell>
          <cell r="DZ716" t="str">
            <v>CONS</v>
          </cell>
          <cell r="EA716" t="str">
            <v>PROV</v>
          </cell>
          <cell r="EB716" t="str">
            <v>PROV</v>
          </cell>
          <cell r="EC716" t="str">
            <v>PROV</v>
          </cell>
          <cell r="ED716" t="str">
            <v>PROV</v>
          </cell>
          <cell r="EE716" t="str">
            <v>PROV</v>
          </cell>
          <cell r="EF716" t="str">
            <v>PROV</v>
          </cell>
          <cell r="EG716" t="str">
            <v>PROV</v>
          </cell>
          <cell r="EH716" t="str">
            <v>PROV</v>
          </cell>
          <cell r="EI716" t="str">
            <v>PROV</v>
          </cell>
          <cell r="EJ716" t="str">
            <v>PROV</v>
          </cell>
          <cell r="EK716" t="str">
            <v>PROV</v>
          </cell>
          <cell r="EL716" t="str">
            <v>PROV</v>
          </cell>
          <cell r="EM716" t="str">
            <v>PROV</v>
          </cell>
          <cell r="EN716" t="str">
            <v>PROV</v>
          </cell>
          <cell r="EO716" t="str">
            <v>PROV</v>
          </cell>
          <cell r="EP716" t="str">
            <v>PROV</v>
          </cell>
          <cell r="EQ716" t="str">
            <v>PROV</v>
          </cell>
          <cell r="ER716" t="str">
            <v>PROV</v>
          </cell>
          <cell r="ES716" t="str">
            <v>PROV</v>
          </cell>
          <cell r="ET716" t="str">
            <v>PROV</v>
          </cell>
          <cell r="EU716" t="str">
            <v>PROV</v>
          </cell>
          <cell r="EV716" t="str">
            <v>PROV</v>
          </cell>
          <cell r="EW716" t="str">
            <v>PROV</v>
          </cell>
          <cell r="EX716" t="str">
            <v>PROV</v>
          </cell>
          <cell r="EY716" t="str">
            <v>PROV</v>
          </cell>
          <cell r="EZ716" t="str">
            <v>PROV</v>
          </cell>
          <cell r="FA716" t="str">
            <v>PROV</v>
          </cell>
          <cell r="FB716" t="str">
            <v>PROV</v>
          </cell>
          <cell r="FC716" t="str">
            <v>PROV</v>
          </cell>
          <cell r="FD716" t="str">
            <v>PROV</v>
          </cell>
          <cell r="FE716" t="str">
            <v>PROV</v>
          </cell>
          <cell r="FF716" t="str">
            <v>PROV</v>
          </cell>
          <cell r="FG716" t="str">
            <v>PROV</v>
          </cell>
          <cell r="FH716" t="str">
            <v>PROV</v>
          </cell>
          <cell r="FI716" t="str">
            <v>PROV</v>
          </cell>
          <cell r="FJ716" t="str">
            <v>PROV</v>
          </cell>
          <cell r="FK716" t="str">
            <v>PROV</v>
          </cell>
          <cell r="FL716" t="str">
            <v>PROV</v>
          </cell>
          <cell r="FM716" t="str">
            <v>PROV</v>
          </cell>
          <cell r="FN716" t="str">
            <v>PROV</v>
          </cell>
          <cell r="FO716" t="str">
            <v>PROV</v>
          </cell>
          <cell r="FP716" t="str">
            <v>PROV</v>
          </cell>
          <cell r="FQ716" t="str">
            <v>PROV</v>
          </cell>
          <cell r="FR716" t="str">
            <v>PROV</v>
          </cell>
          <cell r="FS716" t="str">
            <v>PROV</v>
          </cell>
          <cell r="FT716" t="str">
            <v>PROV</v>
          </cell>
          <cell r="FU716" t="str">
            <v>PROV</v>
          </cell>
          <cell r="FV716" t="str">
            <v>PROV</v>
          </cell>
          <cell r="FW716" t="str">
            <v>PROV</v>
          </cell>
          <cell r="FX716" t="str">
            <v>PROV</v>
          </cell>
          <cell r="FY716" t="str">
            <v>PROV</v>
          </cell>
          <cell r="FZ716" t="str">
            <v>PROV</v>
          </cell>
          <cell r="GA716" t="str">
            <v>PROV</v>
          </cell>
          <cell r="GB716" t="str">
            <v>PROV</v>
          </cell>
          <cell r="GC716" t="str">
            <v>PROV</v>
          </cell>
          <cell r="GD716" t="str">
            <v>PROV</v>
          </cell>
          <cell r="GE716" t="str">
            <v>PROV</v>
          </cell>
          <cell r="GF716" t="str">
            <v>PROV</v>
          </cell>
          <cell r="GG716" t="str">
            <v>PROV</v>
          </cell>
          <cell r="GH716" t="str">
            <v>PROV</v>
          </cell>
          <cell r="GI716" t="str">
            <v>PROV</v>
          </cell>
          <cell r="GJ716" t="str">
            <v>PROV</v>
          </cell>
          <cell r="GK716" t="str">
            <v>PROV</v>
          </cell>
          <cell r="GL716" t="str">
            <v>PROV</v>
          </cell>
          <cell r="GM716" t="str">
            <v>PROV</v>
          </cell>
          <cell r="GN716" t="str">
            <v>CONS</v>
          </cell>
          <cell r="GO716" t="str">
            <v>PROV</v>
          </cell>
          <cell r="GP716" t="str">
            <v>PREV</v>
          </cell>
          <cell r="GQ716" t="str">
            <v>PREV</v>
          </cell>
          <cell r="GR716" t="str">
            <v>CONS</v>
          </cell>
          <cell r="GS716" t="str">
            <v>PROV</v>
          </cell>
          <cell r="GT716" t="str">
            <v>PROV</v>
          </cell>
          <cell r="GU716" t="str">
            <v>PROV</v>
          </cell>
          <cell r="GV716" t="str">
            <v>CONS</v>
          </cell>
          <cell r="GW716" t="str">
            <v>PROV</v>
          </cell>
          <cell r="GX716" t="str">
            <v>PROV</v>
          </cell>
          <cell r="GY716" t="str">
            <v>PROV</v>
          </cell>
          <cell r="GZ716" t="str">
            <v>PROV</v>
          </cell>
          <cell r="HA716" t="str">
            <v>PROV</v>
          </cell>
          <cell r="HB716" t="str">
            <v>PROV</v>
          </cell>
          <cell r="HC716" t="str">
            <v>PROV</v>
          </cell>
          <cell r="HD716" t="str">
            <v>PREV</v>
          </cell>
          <cell r="HE716" t="str">
            <v>PREV</v>
          </cell>
          <cell r="HF716">
            <v>0</v>
          </cell>
          <cell r="HG716">
            <v>0</v>
          </cell>
          <cell r="HH716">
            <v>0</v>
          </cell>
          <cell r="HI716" t="str">
            <v>PROV</v>
          </cell>
          <cell r="HJ716" t="str">
            <v>PROV</v>
          </cell>
          <cell r="HK716" t="str">
            <v>PROV</v>
          </cell>
          <cell r="HL716" t="str">
            <v>PROV</v>
          </cell>
          <cell r="HM716" t="str">
            <v>PROV</v>
          </cell>
          <cell r="HN716" t="str">
            <v>PROV</v>
          </cell>
          <cell r="HO716" t="str">
            <v>PROV</v>
          </cell>
          <cell r="HP716" t="str">
            <v>PROV</v>
          </cell>
          <cell r="HQ716" t="str">
            <v>PROV</v>
          </cell>
          <cell r="HR716" t="str">
            <v>PROV</v>
          </cell>
          <cell r="HS716" t="str">
            <v>PROV</v>
          </cell>
          <cell r="HT716" t="str">
            <v>PROV</v>
          </cell>
          <cell r="HU716" t="str">
            <v>PROV</v>
          </cell>
          <cell r="HV716" t="str">
            <v>PROV</v>
          </cell>
          <cell r="HW716" t="str">
            <v>PROV</v>
          </cell>
          <cell r="HX716" t="str">
            <v>PROV</v>
          </cell>
          <cell r="HY716" t="str">
            <v>PROV</v>
          </cell>
          <cell r="HZ716" t="str">
            <v>PROV</v>
          </cell>
          <cell r="IA716" t="str">
            <v>PROV</v>
          </cell>
          <cell r="IB716" t="str">
            <v>PROV</v>
          </cell>
          <cell r="IC716" t="str">
            <v>PROV</v>
          </cell>
          <cell r="ID716" t="str">
            <v>PROV</v>
          </cell>
          <cell r="IE716" t="str">
            <v>PROV</v>
          </cell>
          <cell r="IF716" t="str">
            <v>PROV</v>
          </cell>
          <cell r="IG716" t="str">
            <v>PROV</v>
          </cell>
          <cell r="IH716" t="str">
            <v>PROV</v>
          </cell>
          <cell r="II716" t="str">
            <v>PROV</v>
          </cell>
          <cell r="IJ716" t="str">
            <v>PROV</v>
          </cell>
          <cell r="IK716" t="str">
            <v>PROV</v>
          </cell>
          <cell r="IL716" t="str">
            <v>PROV</v>
          </cell>
          <cell r="IM716" t="str">
            <v>PROV</v>
          </cell>
          <cell r="IN716" t="str">
            <v>PROV</v>
          </cell>
          <cell r="IO716" t="str">
            <v>PROV</v>
          </cell>
          <cell r="IP716" t="str">
            <v>PROV</v>
          </cell>
          <cell r="IQ716" t="str">
            <v>PROV</v>
          </cell>
          <cell r="IR716" t="str">
            <v>PROV</v>
          </cell>
          <cell r="IS716" t="str">
            <v>PROV</v>
          </cell>
          <cell r="IT716" t="str">
            <v>PROV</v>
          </cell>
          <cell r="IU716" t="str">
            <v>PROV</v>
          </cell>
          <cell r="IV716" t="str">
            <v>PROV</v>
          </cell>
          <cell r="IW716" t="str">
            <v>PROV</v>
          </cell>
          <cell r="IX716" t="str">
            <v>PROV</v>
          </cell>
          <cell r="IY716" t="str">
            <v>PROV</v>
          </cell>
          <cell r="IZ716" t="str">
            <v>PROV</v>
          </cell>
          <cell r="JA716" t="str">
            <v>PROV</v>
          </cell>
          <cell r="JB716" t="str">
            <v>PROV</v>
          </cell>
          <cell r="JC716" t="str">
            <v>PROV</v>
          </cell>
          <cell r="JD716" t="str">
            <v>PROV</v>
          </cell>
          <cell r="JE716" t="str">
            <v>PROV</v>
          </cell>
          <cell r="JF716" t="str">
            <v>PROV</v>
          </cell>
          <cell r="JG716" t="str">
            <v>PROV</v>
          </cell>
          <cell r="JH716" t="str">
            <v>PROV</v>
          </cell>
          <cell r="JI716" t="str">
            <v>PROV</v>
          </cell>
          <cell r="JJ716" t="str">
            <v>PROV</v>
          </cell>
          <cell r="JK716" t="str">
            <v>PROV</v>
          </cell>
          <cell r="JL716" t="str">
            <v>PROV</v>
          </cell>
          <cell r="JM716" t="str">
            <v>PROV</v>
          </cell>
          <cell r="JN716" t="str">
            <v>PROV</v>
          </cell>
          <cell r="JO716" t="str">
            <v>PROV</v>
          </cell>
          <cell r="JP716" t="str">
            <v>PROV</v>
          </cell>
          <cell r="JQ716" t="str">
            <v>CONS</v>
          </cell>
          <cell r="JR716" t="str">
            <v>CONS</v>
          </cell>
          <cell r="JS716" t="str">
            <v>PROV</v>
          </cell>
          <cell r="JT716" t="str">
            <v>PROV</v>
          </cell>
          <cell r="JU716" t="str">
            <v>CONS</v>
          </cell>
          <cell r="JV716" t="str">
            <v>CONS</v>
          </cell>
          <cell r="JW716" t="str">
            <v>CONS</v>
          </cell>
          <cell r="JX716" t="str">
            <v>CONS</v>
          </cell>
          <cell r="JY716" t="str">
            <v>CONS</v>
          </cell>
          <cell r="JZ716" t="str">
            <v>PROV</v>
          </cell>
          <cell r="KA716" t="str">
            <v>PROV</v>
          </cell>
          <cell r="KB716" t="str">
            <v>PROV</v>
          </cell>
          <cell r="KC716" t="str">
            <v>PROV</v>
          </cell>
          <cell r="KD716" t="str">
            <v>PROV</v>
          </cell>
          <cell r="KE716" t="str">
            <v>PROV</v>
          </cell>
          <cell r="KF716" t="str">
            <v>CONS</v>
          </cell>
          <cell r="KG716" t="str">
            <v>CONS</v>
          </cell>
          <cell r="KH716" t="str">
            <v>CONS</v>
          </cell>
          <cell r="KI716" t="str">
            <v>CONS</v>
          </cell>
          <cell r="KJ716" t="str">
            <v>CONS</v>
          </cell>
          <cell r="KK716" t="str">
            <v>PROV</v>
          </cell>
          <cell r="KL716" t="str">
            <v>CONS</v>
          </cell>
          <cell r="KM716" t="str">
            <v>PROV</v>
          </cell>
          <cell r="KN716" t="str">
            <v>PROV</v>
          </cell>
          <cell r="KO716" t="str">
            <v>PROV</v>
          </cell>
          <cell r="KP716" t="str">
            <v>PROV</v>
          </cell>
          <cell r="KQ716" t="str">
            <v>PROV</v>
          </cell>
          <cell r="KR716" t="str">
            <v>CONS</v>
          </cell>
          <cell r="KS716" t="str">
            <v>PROV</v>
          </cell>
          <cell r="KT716" t="str">
            <v>PROV</v>
          </cell>
          <cell r="KU716" t="str">
            <v>PROV</v>
          </cell>
          <cell r="KV716" t="str">
            <v>PROV</v>
          </cell>
          <cell r="KW716" t="str">
            <v>CONS</v>
          </cell>
          <cell r="KX716" t="str">
            <v>CONS</v>
          </cell>
          <cell r="KY716" t="str">
            <v>PROV</v>
          </cell>
          <cell r="KZ716" t="str">
            <v>PROV</v>
          </cell>
          <cell r="LA716" t="str">
            <v>PROV</v>
          </cell>
          <cell r="LB716" t="str">
            <v>PROV</v>
          </cell>
          <cell r="LC716" t="str">
            <v>PROV</v>
          </cell>
          <cell r="LD716" t="str">
            <v>PROV</v>
          </cell>
          <cell r="LE716" t="str">
            <v>PROV</v>
          </cell>
          <cell r="LF716" t="str">
            <v>PROV</v>
          </cell>
          <cell r="LG716" t="str">
            <v>PROV</v>
          </cell>
          <cell r="LH716" t="str">
            <v>PROV</v>
          </cell>
          <cell r="LI716" t="str">
            <v>PROV</v>
          </cell>
          <cell r="LJ716" t="str">
            <v>PROV</v>
          </cell>
          <cell r="LK716" t="str">
            <v>PROV</v>
          </cell>
          <cell r="LL716" t="str">
            <v>PROV</v>
          </cell>
          <cell r="LM716" t="str">
            <v>PROV</v>
          </cell>
          <cell r="LN716" t="str">
            <v>PROV</v>
          </cell>
          <cell r="LO716" t="str">
            <v>PROV</v>
          </cell>
          <cell r="LP716" t="str">
            <v>PROV</v>
          </cell>
          <cell r="LQ716" t="str">
            <v>PROV</v>
          </cell>
        </row>
        <row r="717">
          <cell r="A717">
            <v>45139</v>
          </cell>
          <cell r="B717">
            <v>89</v>
          </cell>
          <cell r="C717" t="str">
            <v>CONS</v>
          </cell>
          <cell r="D717" t="str">
            <v>CONS</v>
          </cell>
          <cell r="E717" t="str">
            <v>CONS</v>
          </cell>
          <cell r="F717" t="str">
            <v>CONS</v>
          </cell>
          <cell r="G717" t="str">
            <v>CONS</v>
          </cell>
          <cell r="H717" t="str">
            <v>CONS</v>
          </cell>
          <cell r="I717" t="str">
            <v>CONS</v>
          </cell>
          <cell r="J717" t="str">
            <v>CONS</v>
          </cell>
          <cell r="K717" t="str">
            <v>CONS</v>
          </cell>
          <cell r="L717" t="str">
            <v>CONS</v>
          </cell>
          <cell r="M717" t="str">
            <v>CONS</v>
          </cell>
          <cell r="N717" t="str">
            <v>CONS</v>
          </cell>
          <cell r="O717" t="str">
            <v>CONS</v>
          </cell>
          <cell r="P717" t="str">
            <v>CONS</v>
          </cell>
          <cell r="Q717" t="str">
            <v>CONS</v>
          </cell>
          <cell r="R717" t="str">
            <v>CONS</v>
          </cell>
          <cell r="S717" t="str">
            <v>CONS</v>
          </cell>
          <cell r="T717" t="str">
            <v>CONS</v>
          </cell>
          <cell r="U717" t="str">
            <v>CONS</v>
          </cell>
          <cell r="V717" t="str">
            <v>CONS</v>
          </cell>
          <cell r="W717" t="str">
            <v>CONS</v>
          </cell>
          <cell r="X717" t="str">
            <v>CONS</v>
          </cell>
          <cell r="Y717" t="str">
            <v>CONS</v>
          </cell>
          <cell r="Z717" t="str">
            <v>CONS</v>
          </cell>
          <cell r="AA717" t="str">
            <v>CONS</v>
          </cell>
          <cell r="AB717" t="str">
            <v>CONS</v>
          </cell>
          <cell r="AC717" t="str">
            <v>CONS</v>
          </cell>
          <cell r="AD717" t="str">
            <v>CONS</v>
          </cell>
          <cell r="AE717" t="str">
            <v>CONS</v>
          </cell>
          <cell r="AF717" t="str">
            <v>CONS</v>
          </cell>
          <cell r="AG717" t="str">
            <v>CONS</v>
          </cell>
          <cell r="AH717" t="str">
            <v>CONS</v>
          </cell>
          <cell r="AI717" t="str">
            <v>CONS</v>
          </cell>
          <cell r="AJ717" t="str">
            <v>CONS</v>
          </cell>
          <cell r="AK717" t="str">
            <v>CONS</v>
          </cell>
          <cell r="AL717" t="str">
            <v>CONS</v>
          </cell>
          <cell r="AM717" t="str">
            <v>CONS</v>
          </cell>
          <cell r="AN717" t="str">
            <v>CONS</v>
          </cell>
          <cell r="AO717" t="str">
            <v>CONS</v>
          </cell>
          <cell r="AP717" t="str">
            <v>CONS</v>
          </cell>
          <cell r="AQ717" t="str">
            <v>CONS</v>
          </cell>
          <cell r="AR717" t="str">
            <v>CONS</v>
          </cell>
          <cell r="AS717" t="str">
            <v>CONS</v>
          </cell>
          <cell r="AT717" t="str">
            <v>CONS</v>
          </cell>
          <cell r="AU717" t="str">
            <v>CONS</v>
          </cell>
          <cell r="AV717" t="str">
            <v>CONS</v>
          </cell>
          <cell r="AW717" t="str">
            <v>CONS</v>
          </cell>
          <cell r="AX717" t="str">
            <v>CONS</v>
          </cell>
          <cell r="AY717" t="str">
            <v>CONS</v>
          </cell>
          <cell r="AZ717" t="str">
            <v>CONS</v>
          </cell>
          <cell r="BA717" t="str">
            <v>CONS</v>
          </cell>
          <cell r="BB717" t="str">
            <v>CONS</v>
          </cell>
          <cell r="BC717" t="str">
            <v>CONS</v>
          </cell>
          <cell r="BD717" t="str">
            <v>CONS</v>
          </cell>
          <cell r="BE717" t="str">
            <v>CONS</v>
          </cell>
          <cell r="BF717" t="str">
            <v>CONS</v>
          </cell>
          <cell r="BG717" t="str">
            <v>CONS</v>
          </cell>
          <cell r="BH717" t="str">
            <v>CONS</v>
          </cell>
          <cell r="BI717" t="str">
            <v>PROV</v>
          </cell>
          <cell r="BJ717" t="str">
            <v>PROV</v>
          </cell>
          <cell r="BK717" t="str">
            <v>CONS</v>
          </cell>
          <cell r="BL717" t="str">
            <v>CONS</v>
          </cell>
          <cell r="BM717" t="str">
            <v>PROV</v>
          </cell>
          <cell r="BN717" t="str">
            <v>CONS</v>
          </cell>
          <cell r="BO717" t="str">
            <v>CONS</v>
          </cell>
          <cell r="BP717" t="str">
            <v>CONS</v>
          </cell>
          <cell r="BQ717" t="str">
            <v>CONS</v>
          </cell>
          <cell r="BR717" t="str">
            <v>CONS</v>
          </cell>
          <cell r="BS717" t="str">
            <v>CONS</v>
          </cell>
          <cell r="BT717" t="str">
            <v>CONS</v>
          </cell>
          <cell r="BU717" t="str">
            <v>CONS</v>
          </cell>
          <cell r="BV717" t="str">
            <v>CONS</v>
          </cell>
          <cell r="BW717" t="str">
            <v>CONS</v>
          </cell>
          <cell r="BX717" t="str">
            <v>CONS</v>
          </cell>
          <cell r="BY717" t="str">
            <v>CONS</v>
          </cell>
          <cell r="BZ717" t="str">
            <v>CONS</v>
          </cell>
          <cell r="CA717">
            <v>0</v>
          </cell>
          <cell r="CB717" t="str">
            <v>CONS</v>
          </cell>
          <cell r="CC717" t="str">
            <v>PROV</v>
          </cell>
          <cell r="CD717" t="str">
            <v>PREV</v>
          </cell>
          <cell r="CE717" t="str">
            <v>PREV</v>
          </cell>
          <cell r="CF717" t="str">
            <v>CONS</v>
          </cell>
          <cell r="CG717" t="str">
            <v>CONS</v>
          </cell>
          <cell r="CH717" t="str">
            <v>CONS</v>
          </cell>
          <cell r="CI717" t="str">
            <v>CONS</v>
          </cell>
          <cell r="CJ717" t="str">
            <v>CONS</v>
          </cell>
          <cell r="CK717" t="str">
            <v>CONS</v>
          </cell>
          <cell r="CL717" t="str">
            <v>CONS</v>
          </cell>
          <cell r="CM717" t="str">
            <v>CONS</v>
          </cell>
          <cell r="CN717" t="str">
            <v>CONS</v>
          </cell>
          <cell r="CO717" t="str">
            <v>CONS</v>
          </cell>
          <cell r="CP717" t="str">
            <v>PREV</v>
          </cell>
          <cell r="CQ717" t="str">
            <v>CONS</v>
          </cell>
          <cell r="CR717" t="str">
            <v>CONS</v>
          </cell>
          <cell r="CS717" t="str">
            <v>CONS</v>
          </cell>
          <cell r="CT717" t="str">
            <v>CONS</v>
          </cell>
          <cell r="CU717" t="str">
            <v>CONS</v>
          </cell>
          <cell r="CV717" t="str">
            <v>CONS</v>
          </cell>
          <cell r="CW717" t="str">
            <v>CONS</v>
          </cell>
          <cell r="CX717" t="str">
            <v>PREV</v>
          </cell>
          <cell r="CY717" t="str">
            <v>CONS</v>
          </cell>
          <cell r="CZ717" t="str">
            <v>CONS</v>
          </cell>
          <cell r="DA717" t="str">
            <v>CONS</v>
          </cell>
          <cell r="DB717" t="str">
            <v>CONS</v>
          </cell>
          <cell r="DC717" t="str">
            <v>CONS</v>
          </cell>
          <cell r="DD717" t="str">
            <v>CONS</v>
          </cell>
          <cell r="DE717" t="str">
            <v>CONS</v>
          </cell>
          <cell r="DF717" t="str">
            <v>CONS</v>
          </cell>
          <cell r="DG717" t="str">
            <v>CONS</v>
          </cell>
          <cell r="DH717" t="str">
            <v>CONS</v>
          </cell>
          <cell r="DI717" t="str">
            <v>CONS</v>
          </cell>
          <cell r="DJ717" t="str">
            <v>CONS</v>
          </cell>
          <cell r="DK717" t="str">
            <v>CONS</v>
          </cell>
          <cell r="DL717" t="str">
            <v>CONS</v>
          </cell>
          <cell r="DM717" t="str">
            <v>CONS</v>
          </cell>
          <cell r="DN717" t="str">
            <v>CONS</v>
          </cell>
          <cell r="DO717" t="str">
            <v>CONS</v>
          </cell>
          <cell r="DP717" t="str">
            <v>CONS</v>
          </cell>
          <cell r="DQ717" t="str">
            <v>CONS</v>
          </cell>
          <cell r="DR717" t="str">
            <v>CONS</v>
          </cell>
          <cell r="DS717" t="str">
            <v>CONS</v>
          </cell>
          <cell r="DT717" t="str">
            <v>CONS</v>
          </cell>
          <cell r="DU717" t="str">
            <v>CONS</v>
          </cell>
          <cell r="DV717" t="str">
            <v>CONS</v>
          </cell>
          <cell r="DW717" t="str">
            <v>CONS</v>
          </cell>
          <cell r="DX717" t="str">
            <v>CONS</v>
          </cell>
          <cell r="DY717" t="str">
            <v>CONS</v>
          </cell>
          <cell r="DZ717" t="str">
            <v>CONS</v>
          </cell>
          <cell r="EA717" t="str">
            <v>CONS</v>
          </cell>
          <cell r="EB717" t="str">
            <v>CONS</v>
          </cell>
          <cell r="EC717" t="str">
            <v>CONS</v>
          </cell>
          <cell r="ED717" t="str">
            <v>CONS</v>
          </cell>
          <cell r="EE717" t="str">
            <v>CONS</v>
          </cell>
          <cell r="EF717" t="str">
            <v>CONS</v>
          </cell>
          <cell r="EG717" t="str">
            <v>CONS</v>
          </cell>
          <cell r="EH717" t="str">
            <v>CONS</v>
          </cell>
          <cell r="EI717" t="str">
            <v>CONS</v>
          </cell>
          <cell r="EJ717" t="str">
            <v>CONS</v>
          </cell>
          <cell r="EK717" t="str">
            <v>CONS</v>
          </cell>
          <cell r="EL717" t="str">
            <v>CONS</v>
          </cell>
          <cell r="EM717" t="str">
            <v>CONS</v>
          </cell>
          <cell r="EN717" t="str">
            <v>CONS</v>
          </cell>
          <cell r="EO717" t="str">
            <v>CONS</v>
          </cell>
          <cell r="EP717" t="str">
            <v>CONS</v>
          </cell>
          <cell r="EQ717" t="str">
            <v>CONS</v>
          </cell>
          <cell r="ER717" t="str">
            <v>CONS</v>
          </cell>
          <cell r="ES717" t="str">
            <v>CONS</v>
          </cell>
          <cell r="ET717" t="str">
            <v>CONS</v>
          </cell>
          <cell r="EU717" t="str">
            <v>CONS</v>
          </cell>
          <cell r="EV717" t="str">
            <v>CONS</v>
          </cell>
          <cell r="EW717" t="str">
            <v>CONS</v>
          </cell>
          <cell r="EX717" t="str">
            <v>CONS</v>
          </cell>
          <cell r="EY717" t="str">
            <v>CONS</v>
          </cell>
          <cell r="EZ717" t="str">
            <v>CONS</v>
          </cell>
          <cell r="FA717" t="str">
            <v>CONS</v>
          </cell>
          <cell r="FB717" t="str">
            <v>CONS</v>
          </cell>
          <cell r="FC717" t="str">
            <v>CONS</v>
          </cell>
          <cell r="FD717" t="str">
            <v>CONS</v>
          </cell>
          <cell r="FE717" t="str">
            <v>CONS</v>
          </cell>
          <cell r="FF717" t="str">
            <v>CONS</v>
          </cell>
          <cell r="FG717" t="str">
            <v>CONS</v>
          </cell>
          <cell r="FH717" t="str">
            <v>CONS</v>
          </cell>
          <cell r="FI717" t="str">
            <v>CONS</v>
          </cell>
          <cell r="FJ717" t="str">
            <v>CONS</v>
          </cell>
          <cell r="FK717" t="str">
            <v>CONS</v>
          </cell>
          <cell r="FL717" t="str">
            <v>CONS</v>
          </cell>
          <cell r="FM717" t="str">
            <v>CONS</v>
          </cell>
          <cell r="FN717" t="str">
            <v>CONS</v>
          </cell>
          <cell r="FO717" t="str">
            <v>CONS</v>
          </cell>
          <cell r="FP717" t="str">
            <v>CONS</v>
          </cell>
          <cell r="FQ717" t="str">
            <v>CONS</v>
          </cell>
          <cell r="FR717" t="str">
            <v>CONS</v>
          </cell>
          <cell r="FS717" t="str">
            <v>CONS</v>
          </cell>
          <cell r="FT717" t="str">
            <v>CONS</v>
          </cell>
          <cell r="FU717" t="str">
            <v>CONS</v>
          </cell>
          <cell r="FV717" t="str">
            <v>CONS</v>
          </cell>
          <cell r="FW717" t="str">
            <v>CONS</v>
          </cell>
          <cell r="FX717" t="str">
            <v>CONS</v>
          </cell>
          <cell r="FY717" t="str">
            <v>CONS</v>
          </cell>
          <cell r="FZ717" t="str">
            <v>CONS</v>
          </cell>
          <cell r="GA717" t="str">
            <v>CONS</v>
          </cell>
          <cell r="GB717" t="str">
            <v>CONS</v>
          </cell>
          <cell r="GC717" t="str">
            <v>CONS</v>
          </cell>
          <cell r="GD717" t="str">
            <v>CONS</v>
          </cell>
          <cell r="GE717" t="str">
            <v>CONS</v>
          </cell>
          <cell r="GF717" t="str">
            <v>CONS</v>
          </cell>
          <cell r="GG717" t="str">
            <v>CONS</v>
          </cell>
          <cell r="GH717" t="str">
            <v>CONS</v>
          </cell>
          <cell r="GI717" t="str">
            <v>CONS</v>
          </cell>
          <cell r="GJ717" t="str">
            <v>CONS</v>
          </cell>
          <cell r="GK717" t="str">
            <v>CONS</v>
          </cell>
          <cell r="GL717" t="str">
            <v>CONS</v>
          </cell>
          <cell r="GM717" t="str">
            <v>CONS</v>
          </cell>
          <cell r="GN717" t="str">
            <v>CONS</v>
          </cell>
          <cell r="GO717" t="str">
            <v>CONS</v>
          </cell>
          <cell r="GP717" t="str">
            <v>CONS</v>
          </cell>
          <cell r="GQ717" t="str">
            <v>CONS</v>
          </cell>
          <cell r="GR717" t="str">
            <v>CONS</v>
          </cell>
          <cell r="GS717" t="str">
            <v>CONS</v>
          </cell>
          <cell r="GT717" t="str">
            <v>CONS</v>
          </cell>
          <cell r="GU717" t="str">
            <v>CONS</v>
          </cell>
          <cell r="GV717" t="str">
            <v>CONS</v>
          </cell>
          <cell r="GW717" t="str">
            <v>CONS</v>
          </cell>
          <cell r="GX717" t="str">
            <v>CONS</v>
          </cell>
          <cell r="GY717" t="str">
            <v>CONS</v>
          </cell>
          <cell r="GZ717" t="str">
            <v>CONS</v>
          </cell>
          <cell r="HA717" t="str">
            <v>CONS</v>
          </cell>
          <cell r="HB717" t="str">
            <v>CONS</v>
          </cell>
          <cell r="HC717" t="str">
            <v>CONS</v>
          </cell>
          <cell r="HD717" t="str">
            <v>CONS</v>
          </cell>
          <cell r="HE717" t="str">
            <v>CONS</v>
          </cell>
          <cell r="HF717">
            <v>0</v>
          </cell>
          <cell r="HG717">
            <v>0</v>
          </cell>
          <cell r="HH717">
            <v>0</v>
          </cell>
          <cell r="HI717" t="str">
            <v>CONS</v>
          </cell>
          <cell r="HJ717" t="str">
            <v>CONS</v>
          </cell>
          <cell r="HK717" t="str">
            <v>CONS</v>
          </cell>
          <cell r="HL717" t="str">
            <v>CONS</v>
          </cell>
          <cell r="HM717" t="str">
            <v>CONS</v>
          </cell>
          <cell r="HN717" t="str">
            <v>CONS</v>
          </cell>
          <cell r="HO717" t="str">
            <v>CONS</v>
          </cell>
          <cell r="HP717" t="str">
            <v>CONS</v>
          </cell>
          <cell r="HQ717" t="str">
            <v>CONS</v>
          </cell>
          <cell r="HR717" t="str">
            <v>CONS</v>
          </cell>
          <cell r="HS717" t="str">
            <v>CONS</v>
          </cell>
          <cell r="HT717" t="str">
            <v>CONS</v>
          </cell>
          <cell r="HU717" t="str">
            <v>CONS</v>
          </cell>
          <cell r="HV717" t="str">
            <v>CONS</v>
          </cell>
          <cell r="HW717" t="str">
            <v>CONS</v>
          </cell>
          <cell r="HX717" t="str">
            <v>CONS</v>
          </cell>
          <cell r="HY717" t="str">
            <v>CONS</v>
          </cell>
          <cell r="HZ717" t="str">
            <v>CONS</v>
          </cell>
          <cell r="IA717" t="str">
            <v>CONS</v>
          </cell>
          <cell r="IB717" t="str">
            <v>CONS</v>
          </cell>
          <cell r="IC717" t="str">
            <v>CONS</v>
          </cell>
          <cell r="ID717" t="str">
            <v>CONS</v>
          </cell>
          <cell r="IE717" t="str">
            <v>CONS</v>
          </cell>
          <cell r="IF717" t="str">
            <v>CONS</v>
          </cell>
          <cell r="IG717" t="str">
            <v>CONS</v>
          </cell>
          <cell r="IH717" t="str">
            <v>CONS</v>
          </cell>
          <cell r="II717" t="str">
            <v>CONS</v>
          </cell>
          <cell r="IJ717" t="str">
            <v>CONS</v>
          </cell>
          <cell r="IK717" t="str">
            <v>CONS</v>
          </cell>
          <cell r="IL717" t="str">
            <v>CONS</v>
          </cell>
          <cell r="IM717" t="str">
            <v>CONS</v>
          </cell>
          <cell r="IN717" t="str">
            <v>CONS</v>
          </cell>
          <cell r="IO717" t="str">
            <v>CONS</v>
          </cell>
          <cell r="IP717" t="str">
            <v>CONS</v>
          </cell>
          <cell r="IQ717" t="str">
            <v>CONS</v>
          </cell>
          <cell r="IR717" t="str">
            <v>CONS</v>
          </cell>
          <cell r="IS717" t="str">
            <v>CONS</v>
          </cell>
          <cell r="IT717" t="str">
            <v>CONS</v>
          </cell>
          <cell r="IU717" t="str">
            <v>CONS</v>
          </cell>
          <cell r="IV717" t="str">
            <v>CONS</v>
          </cell>
          <cell r="IW717" t="str">
            <v>CONS</v>
          </cell>
          <cell r="IX717" t="str">
            <v>CONS</v>
          </cell>
          <cell r="IY717" t="str">
            <v>CONS</v>
          </cell>
          <cell r="IZ717" t="str">
            <v>CONS</v>
          </cell>
          <cell r="JA717" t="str">
            <v>CONS</v>
          </cell>
          <cell r="JB717" t="str">
            <v>CONS</v>
          </cell>
          <cell r="JC717" t="str">
            <v>CONS</v>
          </cell>
          <cell r="JD717" t="str">
            <v>CONS</v>
          </cell>
          <cell r="JE717" t="str">
            <v>CONS</v>
          </cell>
          <cell r="JF717" t="str">
            <v>CONS</v>
          </cell>
          <cell r="JG717" t="str">
            <v>CONS</v>
          </cell>
          <cell r="JH717" t="str">
            <v>CONS</v>
          </cell>
          <cell r="JI717" t="str">
            <v>CONS</v>
          </cell>
          <cell r="JJ717" t="str">
            <v>CONS</v>
          </cell>
          <cell r="JK717" t="str">
            <v>CONS</v>
          </cell>
          <cell r="JL717" t="str">
            <v>CONS</v>
          </cell>
          <cell r="JM717" t="str">
            <v>CONS</v>
          </cell>
          <cell r="JN717" t="str">
            <v>CONS</v>
          </cell>
          <cell r="JO717" t="str">
            <v>CONS</v>
          </cell>
          <cell r="JP717" t="str">
            <v>CONS</v>
          </cell>
          <cell r="JQ717" t="str">
            <v>CONS</v>
          </cell>
          <cell r="JR717" t="str">
            <v>CONS</v>
          </cell>
          <cell r="JS717" t="str">
            <v>PROV</v>
          </cell>
          <cell r="JT717" t="str">
            <v>PROV</v>
          </cell>
          <cell r="JU717" t="str">
            <v>CONS</v>
          </cell>
          <cell r="JV717" t="str">
            <v>CONS</v>
          </cell>
          <cell r="JW717" t="str">
            <v>CONS</v>
          </cell>
          <cell r="JX717" t="str">
            <v>CONS</v>
          </cell>
          <cell r="JY717" t="str">
            <v>CONS</v>
          </cell>
          <cell r="JZ717" t="str">
            <v>CONS</v>
          </cell>
          <cell r="KA717" t="str">
            <v>CONS</v>
          </cell>
          <cell r="KB717" t="str">
            <v>PROV</v>
          </cell>
          <cell r="KC717" t="str">
            <v>PROV</v>
          </cell>
          <cell r="KD717" t="str">
            <v>PROV</v>
          </cell>
          <cell r="KE717" t="str">
            <v>PROV</v>
          </cell>
          <cell r="KF717" t="str">
            <v>CONS</v>
          </cell>
          <cell r="KG717" t="str">
            <v>CONS</v>
          </cell>
          <cell r="KH717" t="str">
            <v>CONS</v>
          </cell>
          <cell r="KI717" t="str">
            <v>CONS</v>
          </cell>
          <cell r="KJ717" t="str">
            <v>CONS</v>
          </cell>
          <cell r="KK717" t="str">
            <v>CONS</v>
          </cell>
          <cell r="KL717" t="str">
            <v>CONS</v>
          </cell>
          <cell r="KM717" t="str">
            <v>CONS</v>
          </cell>
          <cell r="KN717" t="str">
            <v>CONS</v>
          </cell>
          <cell r="KO717" t="str">
            <v>CONS</v>
          </cell>
          <cell r="KP717" t="str">
            <v>CONS</v>
          </cell>
          <cell r="KQ717" t="str">
            <v>CONS</v>
          </cell>
          <cell r="KR717" t="str">
            <v>CONS</v>
          </cell>
          <cell r="KS717" t="str">
            <v>CONS</v>
          </cell>
          <cell r="KT717" t="str">
            <v>CONS</v>
          </cell>
          <cell r="KU717" t="str">
            <v>CONS</v>
          </cell>
          <cell r="KV717" t="str">
            <v>CONS</v>
          </cell>
          <cell r="KW717" t="str">
            <v>CONS</v>
          </cell>
          <cell r="KX717" t="str">
            <v>CONS</v>
          </cell>
          <cell r="KY717" t="str">
            <v>CONS</v>
          </cell>
          <cell r="KZ717" t="str">
            <v>CONS</v>
          </cell>
          <cell r="LA717" t="str">
            <v>CONS</v>
          </cell>
          <cell r="LB717" t="str">
            <v>CONS</v>
          </cell>
          <cell r="LC717" t="str">
            <v>CONS</v>
          </cell>
          <cell r="LD717" t="str">
            <v>CONS</v>
          </cell>
          <cell r="LE717" t="str">
            <v>CONS</v>
          </cell>
          <cell r="LF717" t="str">
            <v>CONS</v>
          </cell>
          <cell r="LG717" t="str">
            <v>CONS</v>
          </cell>
          <cell r="LH717" t="str">
            <v>CONS</v>
          </cell>
          <cell r="LI717" t="str">
            <v>PROV</v>
          </cell>
          <cell r="LJ717" t="str">
            <v>CONS</v>
          </cell>
          <cell r="LK717" t="str">
            <v>CONS</v>
          </cell>
          <cell r="LL717" t="str">
            <v>CONS</v>
          </cell>
          <cell r="LM717" t="str">
            <v>CONS</v>
          </cell>
          <cell r="LN717" t="str">
            <v>CONS</v>
          </cell>
          <cell r="LO717" t="str">
            <v>CONS</v>
          </cell>
          <cell r="LP717" t="str">
            <v>PROV</v>
          </cell>
          <cell r="LQ717" t="str">
            <v>PROV</v>
          </cell>
        </row>
        <row r="718">
          <cell r="A718">
            <v>45108</v>
          </cell>
          <cell r="B718">
            <v>90</v>
          </cell>
          <cell r="C718" t="str">
            <v>CONS</v>
          </cell>
          <cell r="D718" t="str">
            <v>CONS</v>
          </cell>
          <cell r="E718" t="str">
            <v>CONS</v>
          </cell>
          <cell r="F718" t="str">
            <v>CONS</v>
          </cell>
          <cell r="G718" t="str">
            <v>CONS</v>
          </cell>
          <cell r="H718" t="str">
            <v>CONS</v>
          </cell>
          <cell r="I718" t="str">
            <v>CONS</v>
          </cell>
          <cell r="J718" t="str">
            <v>CONS</v>
          </cell>
          <cell r="K718" t="str">
            <v>CONS</v>
          </cell>
          <cell r="L718" t="str">
            <v>CONS</v>
          </cell>
          <cell r="M718" t="str">
            <v>CONS</v>
          </cell>
          <cell r="N718" t="str">
            <v>CONS</v>
          </cell>
          <cell r="O718" t="str">
            <v>CONS</v>
          </cell>
          <cell r="P718" t="str">
            <v>CONS</v>
          </cell>
          <cell r="Q718" t="str">
            <v>CONS</v>
          </cell>
          <cell r="R718" t="str">
            <v>CONS</v>
          </cell>
          <cell r="S718" t="str">
            <v>CONS</v>
          </cell>
          <cell r="T718" t="str">
            <v>CONS</v>
          </cell>
          <cell r="U718" t="str">
            <v>CONS</v>
          </cell>
          <cell r="V718" t="str">
            <v>CONS</v>
          </cell>
          <cell r="W718" t="str">
            <v>CONS</v>
          </cell>
          <cell r="X718" t="str">
            <v>CONS</v>
          </cell>
          <cell r="Y718" t="str">
            <v>CONS</v>
          </cell>
          <cell r="Z718" t="str">
            <v>CONS</v>
          </cell>
          <cell r="AA718" t="str">
            <v>CONS</v>
          </cell>
          <cell r="AB718" t="str">
            <v>CONS</v>
          </cell>
          <cell r="AC718" t="str">
            <v>CONS</v>
          </cell>
          <cell r="AD718" t="str">
            <v>CONS</v>
          </cell>
          <cell r="AE718" t="str">
            <v>CONS</v>
          </cell>
          <cell r="AF718" t="str">
            <v>CONS</v>
          </cell>
          <cell r="AG718" t="str">
            <v>CONS</v>
          </cell>
          <cell r="AH718" t="str">
            <v>CONS</v>
          </cell>
          <cell r="AI718" t="str">
            <v>CONS</v>
          </cell>
          <cell r="AJ718" t="str">
            <v>CONS</v>
          </cell>
          <cell r="AK718" t="str">
            <v>CONS</v>
          </cell>
          <cell r="AL718" t="str">
            <v>CONS</v>
          </cell>
          <cell r="AM718" t="str">
            <v>CONS</v>
          </cell>
          <cell r="AN718" t="str">
            <v>CONS</v>
          </cell>
          <cell r="AO718" t="str">
            <v>CONS</v>
          </cell>
          <cell r="AP718" t="str">
            <v>CONS</v>
          </cell>
          <cell r="AQ718" t="str">
            <v>CONS</v>
          </cell>
          <cell r="AR718" t="str">
            <v>CONS</v>
          </cell>
          <cell r="AS718" t="str">
            <v>CONS</v>
          </cell>
          <cell r="AT718" t="str">
            <v>CONS</v>
          </cell>
          <cell r="AU718" t="str">
            <v>CONS</v>
          </cell>
          <cell r="AV718" t="str">
            <v>CONS</v>
          </cell>
          <cell r="AW718" t="str">
            <v>CONS</v>
          </cell>
          <cell r="AX718" t="str">
            <v>CONS</v>
          </cell>
          <cell r="AY718" t="str">
            <v>CONS</v>
          </cell>
          <cell r="AZ718" t="str">
            <v>CONS</v>
          </cell>
          <cell r="BA718" t="str">
            <v>CONS</v>
          </cell>
          <cell r="BB718" t="str">
            <v>CONS</v>
          </cell>
          <cell r="BC718" t="str">
            <v>CONS</v>
          </cell>
          <cell r="BD718" t="str">
            <v>CONS</v>
          </cell>
          <cell r="BE718" t="str">
            <v>CONS</v>
          </cell>
          <cell r="BF718" t="str">
            <v>CONS</v>
          </cell>
          <cell r="BG718" t="str">
            <v>CONS</v>
          </cell>
          <cell r="BH718" t="str">
            <v>CONS</v>
          </cell>
          <cell r="BI718" t="str">
            <v>PROV</v>
          </cell>
          <cell r="BJ718" t="str">
            <v>PROV</v>
          </cell>
          <cell r="BK718" t="str">
            <v>CONS</v>
          </cell>
          <cell r="BL718" t="str">
            <v>CONS</v>
          </cell>
          <cell r="BM718" t="str">
            <v>PROV</v>
          </cell>
          <cell r="BN718" t="str">
            <v>CONS</v>
          </cell>
          <cell r="BO718" t="str">
            <v>CONS</v>
          </cell>
          <cell r="BP718" t="str">
            <v>CONS</v>
          </cell>
          <cell r="BQ718" t="str">
            <v>CONS</v>
          </cell>
          <cell r="BR718" t="str">
            <v>CONS</v>
          </cell>
          <cell r="BS718" t="str">
            <v>CONS</v>
          </cell>
          <cell r="BT718" t="str">
            <v>CONS</v>
          </cell>
          <cell r="BU718" t="str">
            <v>CONS</v>
          </cell>
          <cell r="BV718" t="str">
            <v>CONS</v>
          </cell>
          <cell r="BW718" t="str">
            <v>CONS</v>
          </cell>
          <cell r="BX718" t="str">
            <v>CONS</v>
          </cell>
          <cell r="BY718" t="str">
            <v>CONS</v>
          </cell>
          <cell r="BZ718" t="str">
            <v>CONS</v>
          </cell>
          <cell r="CA718">
            <v>0</v>
          </cell>
          <cell r="CB718" t="str">
            <v>CONS</v>
          </cell>
          <cell r="CC718" t="str">
            <v>CONS</v>
          </cell>
          <cell r="CD718" t="str">
            <v>PREV</v>
          </cell>
          <cell r="CE718" t="str">
            <v>PREV</v>
          </cell>
          <cell r="CF718" t="str">
            <v>CONS</v>
          </cell>
          <cell r="CG718" t="str">
            <v>CONS</v>
          </cell>
          <cell r="CH718" t="str">
            <v>CONS</v>
          </cell>
          <cell r="CI718" t="str">
            <v>CONS</v>
          </cell>
          <cell r="CJ718" t="str">
            <v>CONS</v>
          </cell>
          <cell r="CK718" t="str">
            <v>CONS</v>
          </cell>
          <cell r="CL718" t="str">
            <v>CONS</v>
          </cell>
          <cell r="CM718" t="str">
            <v>CONS</v>
          </cell>
          <cell r="CN718" t="str">
            <v>CONS</v>
          </cell>
          <cell r="CO718" t="str">
            <v>CONS</v>
          </cell>
          <cell r="CP718" t="str">
            <v>PREV</v>
          </cell>
          <cell r="CQ718" t="str">
            <v>CONS</v>
          </cell>
          <cell r="CR718" t="str">
            <v>CONS</v>
          </cell>
          <cell r="CS718" t="str">
            <v>CONS</v>
          </cell>
          <cell r="CT718" t="str">
            <v>CONS</v>
          </cell>
          <cell r="CU718" t="str">
            <v>CONS</v>
          </cell>
          <cell r="CV718" t="str">
            <v>CONS</v>
          </cell>
          <cell r="CW718" t="str">
            <v>CONS</v>
          </cell>
          <cell r="CX718" t="str">
            <v>PREV</v>
          </cell>
          <cell r="CY718" t="str">
            <v>CONS</v>
          </cell>
          <cell r="CZ718" t="str">
            <v>CONS</v>
          </cell>
          <cell r="DA718" t="str">
            <v>CONS</v>
          </cell>
          <cell r="DB718" t="str">
            <v>CONS</v>
          </cell>
          <cell r="DC718" t="str">
            <v>CONS</v>
          </cell>
          <cell r="DD718" t="str">
            <v>CONS</v>
          </cell>
          <cell r="DE718" t="str">
            <v>CONS</v>
          </cell>
          <cell r="DF718" t="str">
            <v>CONS</v>
          </cell>
          <cell r="DG718" t="str">
            <v>CONS</v>
          </cell>
          <cell r="DH718" t="str">
            <v>CONS</v>
          </cell>
          <cell r="DI718" t="str">
            <v>CONS</v>
          </cell>
          <cell r="DJ718" t="str">
            <v>CONS</v>
          </cell>
          <cell r="DK718" t="str">
            <v>CONS</v>
          </cell>
          <cell r="DL718" t="str">
            <v>CONS</v>
          </cell>
          <cell r="DM718" t="str">
            <v>CONS</v>
          </cell>
          <cell r="DN718" t="str">
            <v>CONS</v>
          </cell>
          <cell r="DO718" t="str">
            <v>CONS</v>
          </cell>
          <cell r="DP718" t="str">
            <v>CONS</v>
          </cell>
          <cell r="DQ718" t="str">
            <v>CONS</v>
          </cell>
          <cell r="DR718" t="str">
            <v>CONS</v>
          </cell>
          <cell r="DS718" t="str">
            <v>CONS</v>
          </cell>
          <cell r="DT718" t="str">
            <v>CONS</v>
          </cell>
          <cell r="DU718" t="str">
            <v>CONS</v>
          </cell>
          <cell r="DV718" t="str">
            <v>CONS</v>
          </cell>
          <cell r="DW718" t="str">
            <v>CONS</v>
          </cell>
          <cell r="DX718" t="str">
            <v>CONS</v>
          </cell>
          <cell r="DY718" t="str">
            <v>CONS</v>
          </cell>
          <cell r="DZ718" t="str">
            <v>CONS</v>
          </cell>
          <cell r="EA718" t="str">
            <v>CONS</v>
          </cell>
          <cell r="EB718" t="str">
            <v>CONS</v>
          </cell>
          <cell r="EC718" t="str">
            <v>CONS</v>
          </cell>
          <cell r="ED718" t="str">
            <v>CONS</v>
          </cell>
          <cell r="EE718" t="str">
            <v>CONS</v>
          </cell>
          <cell r="EF718" t="str">
            <v>CONS</v>
          </cell>
          <cell r="EG718" t="str">
            <v>CONS</v>
          </cell>
          <cell r="EH718" t="str">
            <v>CONS</v>
          </cell>
          <cell r="EI718" t="str">
            <v>CONS</v>
          </cell>
          <cell r="EJ718" t="str">
            <v>CONS</v>
          </cell>
          <cell r="EK718" t="str">
            <v>CONS</v>
          </cell>
          <cell r="EL718" t="str">
            <v>CONS</v>
          </cell>
          <cell r="EM718" t="str">
            <v>CONS</v>
          </cell>
          <cell r="EN718" t="str">
            <v>CONS</v>
          </cell>
          <cell r="EO718" t="str">
            <v>CONS</v>
          </cell>
          <cell r="EP718" t="str">
            <v>CONS</v>
          </cell>
          <cell r="EQ718" t="str">
            <v>CONS</v>
          </cell>
          <cell r="ER718" t="str">
            <v>CONS</v>
          </cell>
          <cell r="ES718" t="str">
            <v>CONS</v>
          </cell>
          <cell r="ET718" t="str">
            <v>CONS</v>
          </cell>
          <cell r="EU718" t="str">
            <v>CONS</v>
          </cell>
          <cell r="EV718" t="str">
            <v>CONS</v>
          </cell>
          <cell r="EW718" t="str">
            <v>CONS</v>
          </cell>
          <cell r="EX718" t="str">
            <v>CONS</v>
          </cell>
          <cell r="EY718" t="str">
            <v>CONS</v>
          </cell>
          <cell r="EZ718" t="str">
            <v>CONS</v>
          </cell>
          <cell r="FA718" t="str">
            <v>CONS</v>
          </cell>
          <cell r="FB718" t="str">
            <v>CONS</v>
          </cell>
          <cell r="FC718" t="str">
            <v>CONS</v>
          </cell>
          <cell r="FD718" t="str">
            <v>CONS</v>
          </cell>
          <cell r="FE718" t="str">
            <v>CONS</v>
          </cell>
          <cell r="FF718" t="str">
            <v>CONS</v>
          </cell>
          <cell r="FG718" t="str">
            <v>CONS</v>
          </cell>
          <cell r="FH718" t="str">
            <v>CONS</v>
          </cell>
          <cell r="FI718" t="str">
            <v>CONS</v>
          </cell>
          <cell r="FJ718" t="str">
            <v>CONS</v>
          </cell>
          <cell r="FK718" t="str">
            <v>CONS</v>
          </cell>
          <cell r="FL718" t="str">
            <v>CONS</v>
          </cell>
          <cell r="FM718" t="str">
            <v>CONS</v>
          </cell>
          <cell r="FN718" t="str">
            <v>CONS</v>
          </cell>
          <cell r="FO718" t="str">
            <v>CONS</v>
          </cell>
          <cell r="FP718" t="str">
            <v>CONS</v>
          </cell>
          <cell r="FQ718" t="str">
            <v>CONS</v>
          </cell>
          <cell r="FR718" t="str">
            <v>CONS</v>
          </cell>
          <cell r="FS718" t="str">
            <v>CONS</v>
          </cell>
          <cell r="FT718" t="str">
            <v>CONS</v>
          </cell>
          <cell r="FU718" t="str">
            <v>CONS</v>
          </cell>
          <cell r="FV718" t="str">
            <v>CONS</v>
          </cell>
          <cell r="FW718" t="str">
            <v>CONS</v>
          </cell>
          <cell r="FX718" t="str">
            <v>CONS</v>
          </cell>
          <cell r="FY718" t="str">
            <v>CONS</v>
          </cell>
          <cell r="FZ718" t="str">
            <v>CONS</v>
          </cell>
          <cell r="GA718" t="str">
            <v>CONS</v>
          </cell>
          <cell r="GB718" t="str">
            <v>CONS</v>
          </cell>
          <cell r="GC718" t="str">
            <v>CONS</v>
          </cell>
          <cell r="GD718" t="str">
            <v>CONS</v>
          </cell>
          <cell r="GE718" t="str">
            <v>CONS</v>
          </cell>
          <cell r="GF718" t="str">
            <v>CONS</v>
          </cell>
          <cell r="GG718" t="str">
            <v>CONS</v>
          </cell>
          <cell r="GH718" t="str">
            <v>CONS</v>
          </cell>
          <cell r="GI718" t="str">
            <v>CONS</v>
          </cell>
          <cell r="GJ718" t="str">
            <v>CONS</v>
          </cell>
          <cell r="GK718" t="str">
            <v>CONS</v>
          </cell>
          <cell r="GL718" t="str">
            <v>CONS</v>
          </cell>
          <cell r="GM718" t="str">
            <v>CONS</v>
          </cell>
          <cell r="GN718" t="str">
            <v>CONS</v>
          </cell>
          <cell r="GO718" t="str">
            <v>CONS</v>
          </cell>
          <cell r="GP718" t="str">
            <v>CONS</v>
          </cell>
          <cell r="GQ718" t="str">
            <v>CONS</v>
          </cell>
          <cell r="GR718" t="str">
            <v>CONS</v>
          </cell>
          <cell r="GS718" t="str">
            <v>CONS</v>
          </cell>
          <cell r="GT718" t="str">
            <v>CONS</v>
          </cell>
          <cell r="GU718" t="str">
            <v>CONS</v>
          </cell>
          <cell r="GV718" t="str">
            <v>CONS</v>
          </cell>
          <cell r="GW718" t="str">
            <v>CONS</v>
          </cell>
          <cell r="GX718" t="str">
            <v>CONS</v>
          </cell>
          <cell r="GY718" t="str">
            <v>CONS</v>
          </cell>
          <cell r="GZ718" t="str">
            <v>CONS</v>
          </cell>
          <cell r="HA718" t="str">
            <v>CONS</v>
          </cell>
          <cell r="HB718" t="str">
            <v>CONS</v>
          </cell>
          <cell r="HC718" t="str">
            <v>CONS</v>
          </cell>
          <cell r="HD718" t="str">
            <v>CONS</v>
          </cell>
          <cell r="HE718" t="str">
            <v>CONS</v>
          </cell>
          <cell r="HF718">
            <v>0</v>
          </cell>
          <cell r="HG718">
            <v>0</v>
          </cell>
          <cell r="HH718">
            <v>0</v>
          </cell>
          <cell r="HI718" t="str">
            <v>CONS</v>
          </cell>
          <cell r="HJ718" t="str">
            <v>CONS</v>
          </cell>
          <cell r="HK718" t="str">
            <v>CONS</v>
          </cell>
          <cell r="HL718" t="str">
            <v>CONS</v>
          </cell>
          <cell r="HM718" t="str">
            <v>CONS</v>
          </cell>
          <cell r="HN718" t="str">
            <v>CONS</v>
          </cell>
          <cell r="HO718" t="str">
            <v>CONS</v>
          </cell>
          <cell r="HP718" t="str">
            <v>CONS</v>
          </cell>
          <cell r="HQ718" t="str">
            <v>CONS</v>
          </cell>
          <cell r="HR718" t="str">
            <v>CONS</v>
          </cell>
          <cell r="HS718" t="str">
            <v>CONS</v>
          </cell>
          <cell r="HT718" t="str">
            <v>CONS</v>
          </cell>
          <cell r="HU718" t="str">
            <v>CONS</v>
          </cell>
          <cell r="HV718" t="str">
            <v>CONS</v>
          </cell>
          <cell r="HW718" t="str">
            <v>CONS</v>
          </cell>
          <cell r="HX718" t="str">
            <v>CONS</v>
          </cell>
          <cell r="HY718" t="str">
            <v>CONS</v>
          </cell>
          <cell r="HZ718" t="str">
            <v>CONS</v>
          </cell>
          <cell r="IA718" t="str">
            <v>CONS</v>
          </cell>
          <cell r="IB718" t="str">
            <v>CONS</v>
          </cell>
          <cell r="IC718" t="str">
            <v>CONS</v>
          </cell>
          <cell r="ID718" t="str">
            <v>CONS</v>
          </cell>
          <cell r="IE718" t="str">
            <v>CONS</v>
          </cell>
          <cell r="IF718" t="str">
            <v>CONS</v>
          </cell>
          <cell r="IG718" t="str">
            <v>CONS</v>
          </cell>
          <cell r="IH718" t="str">
            <v>CONS</v>
          </cell>
          <cell r="II718" t="str">
            <v>CONS</v>
          </cell>
          <cell r="IJ718" t="str">
            <v>CONS</v>
          </cell>
          <cell r="IK718" t="str">
            <v>CONS</v>
          </cell>
          <cell r="IL718" t="str">
            <v>CONS</v>
          </cell>
          <cell r="IM718" t="str">
            <v>CONS</v>
          </cell>
          <cell r="IN718" t="str">
            <v>CONS</v>
          </cell>
          <cell r="IO718" t="str">
            <v>CONS</v>
          </cell>
          <cell r="IP718" t="str">
            <v>CONS</v>
          </cell>
          <cell r="IQ718" t="str">
            <v>CONS</v>
          </cell>
          <cell r="IR718" t="str">
            <v>CONS</v>
          </cell>
          <cell r="IS718" t="str">
            <v>CONS</v>
          </cell>
          <cell r="IT718" t="str">
            <v>CONS</v>
          </cell>
          <cell r="IU718" t="str">
            <v>CONS</v>
          </cell>
          <cell r="IV718" t="str">
            <v>CONS</v>
          </cell>
          <cell r="IW718" t="str">
            <v>CONS</v>
          </cell>
          <cell r="IX718" t="str">
            <v>CONS</v>
          </cell>
          <cell r="IY718" t="str">
            <v>CONS</v>
          </cell>
          <cell r="IZ718" t="str">
            <v>CONS</v>
          </cell>
          <cell r="JA718" t="str">
            <v>CONS</v>
          </cell>
          <cell r="JB718" t="str">
            <v>CONS</v>
          </cell>
          <cell r="JC718" t="str">
            <v>CONS</v>
          </cell>
          <cell r="JD718" t="str">
            <v>CONS</v>
          </cell>
          <cell r="JE718" t="str">
            <v>CONS</v>
          </cell>
          <cell r="JF718" t="str">
            <v>CONS</v>
          </cell>
          <cell r="JG718" t="str">
            <v>CONS</v>
          </cell>
          <cell r="JH718" t="str">
            <v>CONS</v>
          </cell>
          <cell r="JI718" t="str">
            <v>CONS</v>
          </cell>
          <cell r="JJ718" t="str">
            <v>CONS</v>
          </cell>
          <cell r="JK718" t="str">
            <v>CONS</v>
          </cell>
          <cell r="JL718" t="str">
            <v>CONS</v>
          </cell>
          <cell r="JM718" t="str">
            <v>CONS</v>
          </cell>
          <cell r="JN718" t="str">
            <v>CONS</v>
          </cell>
          <cell r="JO718" t="str">
            <v>CONS</v>
          </cell>
          <cell r="JP718" t="str">
            <v>CONS</v>
          </cell>
          <cell r="JQ718" t="str">
            <v>CONS</v>
          </cell>
          <cell r="JR718" t="str">
            <v>CONS</v>
          </cell>
          <cell r="JS718" t="str">
            <v>PROV</v>
          </cell>
          <cell r="JT718" t="str">
            <v>PROV</v>
          </cell>
          <cell r="JU718" t="str">
            <v>CONS</v>
          </cell>
          <cell r="JV718" t="str">
            <v>CONS</v>
          </cell>
          <cell r="JW718" t="str">
            <v>CONS</v>
          </cell>
          <cell r="JX718" t="str">
            <v>CONS</v>
          </cell>
          <cell r="JY718" t="str">
            <v>CONS</v>
          </cell>
          <cell r="JZ718" t="str">
            <v>CONS</v>
          </cell>
          <cell r="KA718" t="str">
            <v>CONS</v>
          </cell>
          <cell r="KB718" t="str">
            <v>PROV</v>
          </cell>
          <cell r="KC718" t="str">
            <v>PROV</v>
          </cell>
          <cell r="KD718" t="str">
            <v>PROV</v>
          </cell>
          <cell r="KE718" t="str">
            <v>PROV</v>
          </cell>
          <cell r="KF718" t="str">
            <v>CONS</v>
          </cell>
          <cell r="KG718" t="str">
            <v>CONS</v>
          </cell>
          <cell r="KH718" t="str">
            <v>CONS</v>
          </cell>
          <cell r="KI718" t="str">
            <v>CONS</v>
          </cell>
          <cell r="KJ718" t="str">
            <v>CONS</v>
          </cell>
          <cell r="KK718" t="str">
            <v>CONS</v>
          </cell>
          <cell r="KL718" t="str">
            <v>CONS</v>
          </cell>
          <cell r="KM718" t="str">
            <v>CONS</v>
          </cell>
          <cell r="KN718" t="str">
            <v>CONS</v>
          </cell>
          <cell r="KO718" t="str">
            <v>CONS</v>
          </cell>
          <cell r="KP718" t="str">
            <v>CONS</v>
          </cell>
          <cell r="KQ718" t="str">
            <v>CONS</v>
          </cell>
          <cell r="KR718" t="str">
            <v>CONS</v>
          </cell>
          <cell r="KS718" t="str">
            <v>CONS</v>
          </cell>
          <cell r="KT718" t="str">
            <v>CONS</v>
          </cell>
          <cell r="KU718" t="str">
            <v>CONS</v>
          </cell>
          <cell r="KV718" t="str">
            <v>CONS</v>
          </cell>
          <cell r="KW718" t="str">
            <v>CONS</v>
          </cell>
          <cell r="KX718" t="str">
            <v>CONS</v>
          </cell>
          <cell r="KY718" t="str">
            <v>CONS</v>
          </cell>
          <cell r="KZ718" t="str">
            <v>CONS</v>
          </cell>
          <cell r="LA718" t="str">
            <v>CONS</v>
          </cell>
          <cell r="LB718" t="str">
            <v>CONS</v>
          </cell>
          <cell r="LC718" t="str">
            <v>CONS</v>
          </cell>
          <cell r="LD718" t="str">
            <v>CONS</v>
          </cell>
          <cell r="LE718" t="str">
            <v>CONS</v>
          </cell>
          <cell r="LF718" t="str">
            <v>CONS</v>
          </cell>
          <cell r="LG718" t="str">
            <v>CONS</v>
          </cell>
          <cell r="LH718" t="str">
            <v>CONS</v>
          </cell>
          <cell r="LI718" t="str">
            <v>CONS</v>
          </cell>
          <cell r="LJ718" t="str">
            <v>CONS</v>
          </cell>
          <cell r="LK718" t="str">
            <v>CONS</v>
          </cell>
          <cell r="LL718" t="str">
            <v>CONS</v>
          </cell>
          <cell r="LM718" t="str">
            <v>CONS</v>
          </cell>
          <cell r="LN718" t="str">
            <v>CONS</v>
          </cell>
          <cell r="LO718" t="str">
            <v>CONS</v>
          </cell>
          <cell r="LP718" t="str">
            <v>CONS</v>
          </cell>
          <cell r="LQ718" t="str">
            <v>CONS</v>
          </cell>
        </row>
        <row r="719">
          <cell r="A719">
            <v>45078</v>
          </cell>
          <cell r="B719">
            <v>91</v>
          </cell>
          <cell r="C719" t="str">
            <v>CONS</v>
          </cell>
          <cell r="D719" t="str">
            <v>CONS</v>
          </cell>
          <cell r="E719" t="str">
            <v>CONS</v>
          </cell>
          <cell r="F719" t="str">
            <v>CONS</v>
          </cell>
          <cell r="G719" t="str">
            <v>CONS</v>
          </cell>
          <cell r="H719" t="str">
            <v>CONS</v>
          </cell>
          <cell r="I719" t="str">
            <v>CONS</v>
          </cell>
          <cell r="J719" t="str">
            <v>CONS</v>
          </cell>
          <cell r="K719" t="str">
            <v>CONS</v>
          </cell>
          <cell r="L719" t="str">
            <v>CONS</v>
          </cell>
          <cell r="M719" t="str">
            <v>CONS</v>
          </cell>
          <cell r="N719" t="str">
            <v>CONS</v>
          </cell>
          <cell r="O719" t="str">
            <v>CONS</v>
          </cell>
          <cell r="P719" t="str">
            <v>CONS</v>
          </cell>
          <cell r="Q719" t="str">
            <v>CONS</v>
          </cell>
          <cell r="R719" t="str">
            <v>CONS</v>
          </cell>
          <cell r="S719" t="str">
            <v>CONS</v>
          </cell>
          <cell r="T719" t="str">
            <v>CONS</v>
          </cell>
          <cell r="U719" t="str">
            <v>CONS</v>
          </cell>
          <cell r="V719" t="str">
            <v>CONS</v>
          </cell>
          <cell r="W719" t="str">
            <v>CONS</v>
          </cell>
          <cell r="X719" t="str">
            <v>CONS</v>
          </cell>
          <cell r="Y719" t="str">
            <v>CONS</v>
          </cell>
          <cell r="Z719" t="str">
            <v>CONS</v>
          </cell>
          <cell r="AA719" t="str">
            <v>CONS</v>
          </cell>
          <cell r="AB719" t="str">
            <v>CONS</v>
          </cell>
          <cell r="AC719" t="str">
            <v>CONS</v>
          </cell>
          <cell r="AD719" t="str">
            <v>CONS</v>
          </cell>
          <cell r="AE719" t="str">
            <v>CONS</v>
          </cell>
          <cell r="AF719" t="str">
            <v>CONS</v>
          </cell>
          <cell r="AG719" t="str">
            <v>CONS</v>
          </cell>
          <cell r="AH719" t="str">
            <v>CONS</v>
          </cell>
          <cell r="AI719" t="str">
            <v>CONS</v>
          </cell>
          <cell r="AJ719" t="str">
            <v>CONS</v>
          </cell>
          <cell r="AK719" t="str">
            <v>CONS</v>
          </cell>
          <cell r="AL719" t="str">
            <v>CONS</v>
          </cell>
          <cell r="AM719" t="str">
            <v>CONS</v>
          </cell>
          <cell r="AN719" t="str">
            <v>CONS</v>
          </cell>
          <cell r="AO719" t="str">
            <v>CONS</v>
          </cell>
          <cell r="AP719" t="str">
            <v>CONS</v>
          </cell>
          <cell r="AQ719" t="str">
            <v>CONS</v>
          </cell>
          <cell r="AR719" t="str">
            <v>CONS</v>
          </cell>
          <cell r="AS719" t="str">
            <v>CONS</v>
          </cell>
          <cell r="AT719" t="str">
            <v>CONS</v>
          </cell>
          <cell r="AU719" t="str">
            <v>CONS</v>
          </cell>
          <cell r="AV719" t="str">
            <v>CONS</v>
          </cell>
          <cell r="AW719" t="str">
            <v>CONS</v>
          </cell>
          <cell r="AX719" t="str">
            <v>CONS</v>
          </cell>
          <cell r="AY719" t="str">
            <v>CONS</v>
          </cell>
          <cell r="AZ719" t="str">
            <v>CONS</v>
          </cell>
          <cell r="BA719" t="str">
            <v>CONS</v>
          </cell>
          <cell r="BB719" t="str">
            <v>CONS</v>
          </cell>
          <cell r="BC719" t="str">
            <v>CONS</v>
          </cell>
          <cell r="BD719" t="str">
            <v>CONS</v>
          </cell>
          <cell r="BE719" t="str">
            <v>CONS</v>
          </cell>
          <cell r="BF719" t="str">
            <v>CONS</v>
          </cell>
          <cell r="BG719" t="str">
            <v>CONS</v>
          </cell>
          <cell r="BH719" t="str">
            <v>CONS</v>
          </cell>
          <cell r="BI719" t="str">
            <v>CONS</v>
          </cell>
          <cell r="BJ719" t="str">
            <v>CONS</v>
          </cell>
          <cell r="BK719" t="str">
            <v>CONS</v>
          </cell>
          <cell r="BL719" t="str">
            <v>CONS</v>
          </cell>
          <cell r="BM719" t="str">
            <v>CONS</v>
          </cell>
          <cell r="BN719" t="str">
            <v>CONS</v>
          </cell>
          <cell r="BO719" t="str">
            <v>CONS</v>
          </cell>
          <cell r="BP719" t="str">
            <v>CONS</v>
          </cell>
          <cell r="BQ719" t="str">
            <v>CONS</v>
          </cell>
          <cell r="BR719" t="str">
            <v>CONS</v>
          </cell>
          <cell r="BS719" t="str">
            <v>CONS</v>
          </cell>
          <cell r="BT719" t="str">
            <v>CONS</v>
          </cell>
          <cell r="BU719" t="str">
            <v>CONS</v>
          </cell>
          <cell r="BV719" t="str">
            <v>CONS</v>
          </cell>
          <cell r="BW719" t="str">
            <v>CONS</v>
          </cell>
          <cell r="BX719" t="str">
            <v>CONS</v>
          </cell>
          <cell r="BY719" t="str">
            <v>CONS</v>
          </cell>
          <cell r="BZ719" t="str">
            <v>CONS</v>
          </cell>
          <cell r="CA719">
            <v>0</v>
          </cell>
          <cell r="CB719" t="str">
            <v>CONS</v>
          </cell>
          <cell r="CC719" t="str">
            <v>CONS</v>
          </cell>
          <cell r="CD719" t="str">
            <v>PREV</v>
          </cell>
          <cell r="CE719" t="str">
            <v>PREV</v>
          </cell>
          <cell r="CF719" t="str">
            <v>CONS</v>
          </cell>
          <cell r="CG719" t="str">
            <v>CONS</v>
          </cell>
          <cell r="CH719" t="str">
            <v>CONS</v>
          </cell>
          <cell r="CI719" t="str">
            <v>CONS</v>
          </cell>
          <cell r="CJ719" t="str">
            <v>CONS</v>
          </cell>
          <cell r="CK719" t="str">
            <v>CONS</v>
          </cell>
          <cell r="CL719" t="str">
            <v>CONS</v>
          </cell>
          <cell r="CM719" t="str">
            <v>CONS</v>
          </cell>
          <cell r="CN719" t="str">
            <v>CONS</v>
          </cell>
          <cell r="CO719" t="str">
            <v>CONS</v>
          </cell>
          <cell r="CP719" t="str">
            <v>PREV</v>
          </cell>
          <cell r="CQ719" t="str">
            <v>CONS</v>
          </cell>
          <cell r="CR719" t="str">
            <v>CONS</v>
          </cell>
          <cell r="CS719" t="str">
            <v>CONS</v>
          </cell>
          <cell r="CT719" t="str">
            <v>CONS</v>
          </cell>
          <cell r="CU719" t="str">
            <v>CONS</v>
          </cell>
          <cell r="CV719" t="str">
            <v>CONS</v>
          </cell>
          <cell r="CW719" t="str">
            <v>CONS</v>
          </cell>
          <cell r="CX719" t="str">
            <v>PREV</v>
          </cell>
          <cell r="CY719" t="str">
            <v>CONS</v>
          </cell>
          <cell r="CZ719" t="str">
            <v>CONS</v>
          </cell>
          <cell r="DA719" t="str">
            <v>CONS</v>
          </cell>
          <cell r="DB719" t="str">
            <v>CONS</v>
          </cell>
          <cell r="DC719" t="str">
            <v>CONS</v>
          </cell>
          <cell r="DD719" t="str">
            <v>CONS</v>
          </cell>
          <cell r="DE719" t="str">
            <v>CONS</v>
          </cell>
          <cell r="DF719" t="str">
            <v>CONS</v>
          </cell>
          <cell r="DG719" t="str">
            <v>CONS</v>
          </cell>
          <cell r="DH719" t="str">
            <v>CONS</v>
          </cell>
          <cell r="DI719" t="str">
            <v>CONS</v>
          </cell>
          <cell r="DJ719" t="str">
            <v>CONS</v>
          </cell>
          <cell r="DK719" t="str">
            <v>CONS</v>
          </cell>
          <cell r="DL719" t="str">
            <v>CONS</v>
          </cell>
          <cell r="DM719" t="str">
            <v>CONS</v>
          </cell>
          <cell r="DN719" t="str">
            <v>CONS</v>
          </cell>
          <cell r="DO719" t="str">
            <v>CONS</v>
          </cell>
          <cell r="DP719" t="str">
            <v>CONS</v>
          </cell>
          <cell r="DQ719" t="str">
            <v>CONS</v>
          </cell>
          <cell r="DR719" t="str">
            <v>CONS</v>
          </cell>
          <cell r="DS719" t="str">
            <v>CONS</v>
          </cell>
          <cell r="DT719" t="str">
            <v>CONS</v>
          </cell>
          <cell r="DU719" t="str">
            <v>CONS</v>
          </cell>
          <cell r="DV719" t="str">
            <v>CONS</v>
          </cell>
          <cell r="DW719" t="str">
            <v>CONS</v>
          </cell>
          <cell r="DX719" t="str">
            <v>CONS</v>
          </cell>
          <cell r="DY719" t="str">
            <v>CONS</v>
          </cell>
          <cell r="DZ719" t="str">
            <v>CONS</v>
          </cell>
          <cell r="EA719" t="str">
            <v>CONS</v>
          </cell>
          <cell r="EB719" t="str">
            <v>CONS</v>
          </cell>
          <cell r="EC719" t="str">
            <v>CONS</v>
          </cell>
          <cell r="ED719" t="str">
            <v>CONS</v>
          </cell>
          <cell r="EE719" t="str">
            <v>CONS</v>
          </cell>
          <cell r="EF719" t="str">
            <v>CONS</v>
          </cell>
          <cell r="EG719" t="str">
            <v>CONS</v>
          </cell>
          <cell r="EH719" t="str">
            <v>CONS</v>
          </cell>
          <cell r="EI719" t="str">
            <v>CONS</v>
          </cell>
          <cell r="EJ719" t="str">
            <v>CONS</v>
          </cell>
          <cell r="EK719" t="str">
            <v>CONS</v>
          </cell>
          <cell r="EL719" t="str">
            <v>CONS</v>
          </cell>
          <cell r="EM719" t="str">
            <v>CONS</v>
          </cell>
          <cell r="EN719" t="str">
            <v>CONS</v>
          </cell>
          <cell r="EO719" t="str">
            <v>CONS</v>
          </cell>
          <cell r="EP719" t="str">
            <v>CONS</v>
          </cell>
          <cell r="EQ719" t="str">
            <v>CONS</v>
          </cell>
          <cell r="ER719" t="str">
            <v>CONS</v>
          </cell>
          <cell r="ES719" t="str">
            <v>CONS</v>
          </cell>
          <cell r="ET719" t="str">
            <v>CONS</v>
          </cell>
          <cell r="EU719" t="str">
            <v>CONS</v>
          </cell>
          <cell r="EV719" t="str">
            <v>CONS</v>
          </cell>
          <cell r="EW719" t="str">
            <v>CONS</v>
          </cell>
          <cell r="EX719" t="str">
            <v>CONS</v>
          </cell>
          <cell r="EY719" t="str">
            <v>CONS</v>
          </cell>
          <cell r="EZ719" t="str">
            <v>CONS</v>
          </cell>
          <cell r="FA719" t="str">
            <v>CONS</v>
          </cell>
          <cell r="FB719" t="str">
            <v>CONS</v>
          </cell>
          <cell r="FC719" t="str">
            <v>CONS</v>
          </cell>
          <cell r="FD719" t="str">
            <v>CONS</v>
          </cell>
          <cell r="FE719" t="str">
            <v>CONS</v>
          </cell>
          <cell r="FF719" t="str">
            <v>CONS</v>
          </cell>
          <cell r="FG719" t="str">
            <v>CONS</v>
          </cell>
          <cell r="FH719" t="str">
            <v>CONS</v>
          </cell>
          <cell r="FI719" t="str">
            <v>CONS</v>
          </cell>
          <cell r="FJ719" t="str">
            <v>CONS</v>
          </cell>
          <cell r="FK719" t="str">
            <v>CONS</v>
          </cell>
          <cell r="FL719" t="str">
            <v>CONS</v>
          </cell>
          <cell r="FM719" t="str">
            <v>CONS</v>
          </cell>
          <cell r="FN719" t="str">
            <v>CONS</v>
          </cell>
          <cell r="FO719" t="str">
            <v>CONS</v>
          </cell>
          <cell r="FP719" t="str">
            <v>CONS</v>
          </cell>
          <cell r="FQ719" t="str">
            <v>CONS</v>
          </cell>
          <cell r="FR719" t="str">
            <v>CONS</v>
          </cell>
          <cell r="FS719" t="str">
            <v>CONS</v>
          </cell>
          <cell r="FT719" t="str">
            <v>CONS</v>
          </cell>
          <cell r="FU719" t="str">
            <v>CONS</v>
          </cell>
          <cell r="FV719" t="str">
            <v>CONS</v>
          </cell>
          <cell r="FW719" t="str">
            <v>CONS</v>
          </cell>
          <cell r="FX719" t="str">
            <v>CONS</v>
          </cell>
          <cell r="FY719" t="str">
            <v>CONS</v>
          </cell>
          <cell r="FZ719" t="str">
            <v>CONS</v>
          </cell>
          <cell r="GA719" t="str">
            <v>CONS</v>
          </cell>
          <cell r="GB719" t="str">
            <v>CONS</v>
          </cell>
          <cell r="GC719" t="str">
            <v>CONS</v>
          </cell>
          <cell r="GD719" t="str">
            <v>CONS</v>
          </cell>
          <cell r="GE719" t="str">
            <v>CONS</v>
          </cell>
          <cell r="GF719" t="str">
            <v>CONS</v>
          </cell>
          <cell r="GG719" t="str">
            <v>CONS</v>
          </cell>
          <cell r="GH719" t="str">
            <v>CONS</v>
          </cell>
          <cell r="GI719" t="str">
            <v>CONS</v>
          </cell>
          <cell r="GJ719" t="str">
            <v>CONS</v>
          </cell>
          <cell r="GK719" t="str">
            <v>CONS</v>
          </cell>
          <cell r="GL719" t="str">
            <v>CONS</v>
          </cell>
          <cell r="GM719" t="str">
            <v>CONS</v>
          </cell>
          <cell r="GN719" t="str">
            <v>CONS</v>
          </cell>
          <cell r="GO719" t="str">
            <v>CONS</v>
          </cell>
          <cell r="GP719" t="str">
            <v>CONS</v>
          </cell>
          <cell r="GQ719" t="str">
            <v>CONS</v>
          </cell>
          <cell r="GR719" t="str">
            <v>CONS</v>
          </cell>
          <cell r="GS719" t="str">
            <v>CONS</v>
          </cell>
          <cell r="GT719" t="str">
            <v>CONS</v>
          </cell>
          <cell r="GU719" t="str">
            <v>CONS</v>
          </cell>
          <cell r="GV719" t="str">
            <v>CONS</v>
          </cell>
          <cell r="GW719" t="str">
            <v>CONS</v>
          </cell>
          <cell r="GX719" t="str">
            <v>CONS</v>
          </cell>
          <cell r="GY719" t="str">
            <v>CONS</v>
          </cell>
          <cell r="GZ719" t="str">
            <v>CONS</v>
          </cell>
          <cell r="HA719" t="str">
            <v>CONS</v>
          </cell>
          <cell r="HB719" t="str">
            <v>CONS</v>
          </cell>
          <cell r="HC719" t="str">
            <v>CONS</v>
          </cell>
          <cell r="HD719" t="str">
            <v>CONS</v>
          </cell>
          <cell r="HE719" t="str">
            <v>CONS</v>
          </cell>
          <cell r="HF719">
            <v>0</v>
          </cell>
          <cell r="HG719">
            <v>0</v>
          </cell>
          <cell r="HH719">
            <v>0</v>
          </cell>
          <cell r="HI719" t="str">
            <v>CONS</v>
          </cell>
          <cell r="HJ719" t="str">
            <v>CONS</v>
          </cell>
          <cell r="HK719" t="str">
            <v>CONS</v>
          </cell>
          <cell r="HL719" t="str">
            <v>CONS</v>
          </cell>
          <cell r="HM719" t="str">
            <v>CONS</v>
          </cell>
          <cell r="HN719" t="str">
            <v>CONS</v>
          </cell>
          <cell r="HO719" t="str">
            <v>CONS</v>
          </cell>
          <cell r="HP719" t="str">
            <v>CONS</v>
          </cell>
          <cell r="HQ719" t="str">
            <v>CONS</v>
          </cell>
          <cell r="HR719" t="str">
            <v>CONS</v>
          </cell>
          <cell r="HS719" t="str">
            <v>CONS</v>
          </cell>
          <cell r="HT719" t="str">
            <v>CONS</v>
          </cell>
          <cell r="HU719" t="str">
            <v>CONS</v>
          </cell>
          <cell r="HV719" t="str">
            <v>CONS</v>
          </cell>
          <cell r="HW719" t="str">
            <v>CONS</v>
          </cell>
          <cell r="HX719" t="str">
            <v>CONS</v>
          </cell>
          <cell r="HY719" t="str">
            <v>CONS</v>
          </cell>
          <cell r="HZ719" t="str">
            <v>CONS</v>
          </cell>
          <cell r="IA719" t="str">
            <v>CONS</v>
          </cell>
          <cell r="IB719" t="str">
            <v>CONS</v>
          </cell>
          <cell r="IC719" t="str">
            <v>CONS</v>
          </cell>
          <cell r="ID719" t="str">
            <v>CONS</v>
          </cell>
          <cell r="IE719" t="str">
            <v>CONS</v>
          </cell>
          <cell r="IF719" t="str">
            <v>CONS</v>
          </cell>
          <cell r="IG719" t="str">
            <v>CONS</v>
          </cell>
          <cell r="IH719" t="str">
            <v>CONS</v>
          </cell>
          <cell r="II719" t="str">
            <v>CONS</v>
          </cell>
          <cell r="IJ719" t="str">
            <v>CONS</v>
          </cell>
          <cell r="IK719" t="str">
            <v>CONS</v>
          </cell>
          <cell r="IL719" t="str">
            <v>CONS</v>
          </cell>
          <cell r="IM719" t="str">
            <v>CONS</v>
          </cell>
          <cell r="IN719" t="str">
            <v>CONS</v>
          </cell>
          <cell r="IO719" t="str">
            <v>CONS</v>
          </cell>
          <cell r="IP719" t="str">
            <v>CONS</v>
          </cell>
          <cell r="IQ719" t="str">
            <v>CONS</v>
          </cell>
          <cell r="IR719" t="str">
            <v>CONS</v>
          </cell>
          <cell r="IS719" t="str">
            <v>CONS</v>
          </cell>
          <cell r="IT719" t="str">
            <v>CONS</v>
          </cell>
          <cell r="IU719" t="str">
            <v>CONS</v>
          </cell>
          <cell r="IV719" t="str">
            <v>CONS</v>
          </cell>
          <cell r="IW719" t="str">
            <v>CONS</v>
          </cell>
          <cell r="IX719" t="str">
            <v>CONS</v>
          </cell>
          <cell r="IY719" t="str">
            <v>CONS</v>
          </cell>
          <cell r="IZ719" t="str">
            <v>CONS</v>
          </cell>
          <cell r="JA719" t="str">
            <v>CONS</v>
          </cell>
          <cell r="JB719" t="str">
            <v>CONS</v>
          </cell>
          <cell r="JC719" t="str">
            <v>CONS</v>
          </cell>
          <cell r="JD719" t="str">
            <v>CONS</v>
          </cell>
          <cell r="JE719" t="str">
            <v>CONS</v>
          </cell>
          <cell r="JF719" t="str">
            <v>CONS</v>
          </cell>
          <cell r="JG719" t="str">
            <v>CONS</v>
          </cell>
          <cell r="JH719" t="str">
            <v>CONS</v>
          </cell>
          <cell r="JI719" t="str">
            <v>CONS</v>
          </cell>
          <cell r="JJ719" t="str">
            <v>CONS</v>
          </cell>
          <cell r="JK719" t="str">
            <v>CONS</v>
          </cell>
          <cell r="JL719" t="str">
            <v>CONS</v>
          </cell>
          <cell r="JM719" t="str">
            <v>CONS</v>
          </cell>
          <cell r="JN719" t="str">
            <v>CONS</v>
          </cell>
          <cell r="JO719" t="str">
            <v>CONS</v>
          </cell>
          <cell r="JP719" t="str">
            <v>CONS</v>
          </cell>
          <cell r="JQ719" t="str">
            <v>CONS</v>
          </cell>
          <cell r="JR719" t="str">
            <v>CONS</v>
          </cell>
          <cell r="JS719" t="str">
            <v>CONS</v>
          </cell>
          <cell r="JT719" t="str">
            <v>CONS</v>
          </cell>
          <cell r="JU719" t="str">
            <v>CONS</v>
          </cell>
          <cell r="JV719" t="str">
            <v>CONS</v>
          </cell>
          <cell r="JW719" t="str">
            <v>CONS</v>
          </cell>
          <cell r="JX719" t="str">
            <v>CONS</v>
          </cell>
          <cell r="JY719" t="str">
            <v>CONS</v>
          </cell>
          <cell r="JZ719" t="str">
            <v>CONS</v>
          </cell>
          <cell r="KA719" t="str">
            <v>CONS</v>
          </cell>
          <cell r="KB719" t="str">
            <v>CONS</v>
          </cell>
          <cell r="KC719" t="str">
            <v>CONS</v>
          </cell>
          <cell r="KD719" t="str">
            <v>CONS</v>
          </cell>
          <cell r="KE719" t="str">
            <v>CONS</v>
          </cell>
          <cell r="KF719" t="str">
            <v>CONS</v>
          </cell>
          <cell r="KG719" t="str">
            <v>CONS</v>
          </cell>
          <cell r="KH719" t="str">
            <v>CONS</v>
          </cell>
          <cell r="KI719" t="str">
            <v>CONS</v>
          </cell>
          <cell r="KJ719" t="str">
            <v>CONS</v>
          </cell>
          <cell r="KK719" t="str">
            <v>CONS</v>
          </cell>
          <cell r="KL719" t="str">
            <v>CONS</v>
          </cell>
          <cell r="KM719" t="str">
            <v>CONS</v>
          </cell>
          <cell r="KN719" t="str">
            <v>CONS</v>
          </cell>
          <cell r="KO719" t="str">
            <v>CONS</v>
          </cell>
          <cell r="KP719" t="str">
            <v>CONS</v>
          </cell>
          <cell r="KQ719" t="str">
            <v>CONS</v>
          </cell>
          <cell r="KR719" t="str">
            <v>CONS</v>
          </cell>
          <cell r="KS719" t="str">
            <v>CONS</v>
          </cell>
          <cell r="KT719" t="str">
            <v>CONS</v>
          </cell>
          <cell r="KU719" t="str">
            <v>CONS</v>
          </cell>
          <cell r="KV719" t="str">
            <v>CONS</v>
          </cell>
          <cell r="KW719" t="str">
            <v>CONS</v>
          </cell>
          <cell r="KX719" t="str">
            <v>CONS</v>
          </cell>
          <cell r="KY719" t="str">
            <v>CONS</v>
          </cell>
          <cell r="KZ719" t="str">
            <v>CONS</v>
          </cell>
          <cell r="LA719" t="str">
            <v>CONS</v>
          </cell>
          <cell r="LB719" t="str">
            <v>CONS</v>
          </cell>
          <cell r="LC719" t="str">
            <v>CONS</v>
          </cell>
          <cell r="LD719" t="str">
            <v>CONS</v>
          </cell>
          <cell r="LE719" t="str">
            <v>CONS</v>
          </cell>
          <cell r="LF719" t="str">
            <v>CONS</v>
          </cell>
          <cell r="LG719" t="str">
            <v>CONS</v>
          </cell>
          <cell r="LH719" t="str">
            <v>CONS</v>
          </cell>
          <cell r="LI719" t="str">
            <v>CONS</v>
          </cell>
          <cell r="LJ719" t="str">
            <v>CONS</v>
          </cell>
          <cell r="LK719" t="str">
            <v>CONS</v>
          </cell>
          <cell r="LL719" t="str">
            <v>CONS</v>
          </cell>
          <cell r="LM719" t="str">
            <v>CONS</v>
          </cell>
          <cell r="LN719" t="str">
            <v>CONS</v>
          </cell>
          <cell r="LO719" t="str">
            <v>CONS</v>
          </cell>
          <cell r="LP719" t="str">
            <v>CONS</v>
          </cell>
          <cell r="LQ719" t="str">
            <v>CONS</v>
          </cell>
        </row>
        <row r="720">
          <cell r="A720">
            <v>45047</v>
          </cell>
          <cell r="B720">
            <v>92</v>
          </cell>
          <cell r="C720" t="str">
            <v>CONS</v>
          </cell>
          <cell r="D720" t="str">
            <v>CONS</v>
          </cell>
          <cell r="E720" t="str">
            <v>CONS</v>
          </cell>
          <cell r="F720" t="str">
            <v>CONS</v>
          </cell>
          <cell r="G720" t="str">
            <v>CONS</v>
          </cell>
          <cell r="H720" t="str">
            <v>CONS</v>
          </cell>
          <cell r="I720" t="str">
            <v>CONS</v>
          </cell>
          <cell r="J720" t="str">
            <v>CONS</v>
          </cell>
          <cell r="K720" t="str">
            <v>CONS</v>
          </cell>
          <cell r="L720" t="str">
            <v>CONS</v>
          </cell>
          <cell r="M720" t="str">
            <v>CONS</v>
          </cell>
          <cell r="N720" t="str">
            <v>CONS</v>
          </cell>
          <cell r="O720" t="str">
            <v>CONS</v>
          </cell>
          <cell r="P720" t="str">
            <v>CONS</v>
          </cell>
          <cell r="Q720" t="str">
            <v>CONS</v>
          </cell>
          <cell r="R720" t="str">
            <v>CONS</v>
          </cell>
          <cell r="S720" t="str">
            <v>CONS</v>
          </cell>
          <cell r="T720" t="str">
            <v>CONS</v>
          </cell>
          <cell r="U720" t="str">
            <v>CONS</v>
          </cell>
          <cell r="V720" t="str">
            <v>CONS</v>
          </cell>
          <cell r="W720" t="str">
            <v>CONS</v>
          </cell>
          <cell r="X720" t="str">
            <v>CONS</v>
          </cell>
          <cell r="Y720" t="str">
            <v>CONS</v>
          </cell>
          <cell r="Z720" t="str">
            <v>CONS</v>
          </cell>
          <cell r="AA720" t="str">
            <v>CONS</v>
          </cell>
          <cell r="AB720" t="str">
            <v>CONS</v>
          </cell>
          <cell r="AC720" t="str">
            <v>CONS</v>
          </cell>
          <cell r="AD720" t="str">
            <v>CONS</v>
          </cell>
          <cell r="AE720" t="str">
            <v>CONS</v>
          </cell>
          <cell r="AF720" t="str">
            <v>CONS</v>
          </cell>
          <cell r="AG720" t="str">
            <v>CONS</v>
          </cell>
          <cell r="AH720" t="str">
            <v>CONS</v>
          </cell>
          <cell r="AI720" t="str">
            <v>CONS</v>
          </cell>
          <cell r="AJ720" t="str">
            <v>CONS</v>
          </cell>
          <cell r="AK720" t="str">
            <v>CONS</v>
          </cell>
          <cell r="AL720" t="str">
            <v>CONS</v>
          </cell>
          <cell r="AM720" t="str">
            <v>CONS</v>
          </cell>
          <cell r="AN720" t="str">
            <v>CONS</v>
          </cell>
          <cell r="AO720" t="str">
            <v>CONS</v>
          </cell>
          <cell r="AP720" t="str">
            <v>CONS</v>
          </cell>
          <cell r="AQ720" t="str">
            <v>CONS</v>
          </cell>
          <cell r="AR720" t="str">
            <v>CONS</v>
          </cell>
          <cell r="AS720" t="str">
            <v>CONS</v>
          </cell>
          <cell r="AT720" t="str">
            <v>CONS</v>
          </cell>
          <cell r="AU720" t="str">
            <v>CONS</v>
          </cell>
          <cell r="AV720" t="str">
            <v>CONS</v>
          </cell>
          <cell r="AW720" t="str">
            <v>CONS</v>
          </cell>
          <cell r="AX720" t="str">
            <v>CONS</v>
          </cell>
          <cell r="AY720" t="str">
            <v>CONS</v>
          </cell>
          <cell r="AZ720" t="str">
            <v>CONS</v>
          </cell>
          <cell r="BA720" t="str">
            <v>CONS</v>
          </cell>
          <cell r="BB720" t="str">
            <v>CONS</v>
          </cell>
          <cell r="BC720" t="str">
            <v>CONS</v>
          </cell>
          <cell r="BD720" t="str">
            <v>CONS</v>
          </cell>
          <cell r="BE720" t="str">
            <v>CONS</v>
          </cell>
          <cell r="BF720" t="str">
            <v>CONS</v>
          </cell>
          <cell r="BG720" t="str">
            <v>CONS</v>
          </cell>
          <cell r="BH720" t="str">
            <v>CONS</v>
          </cell>
          <cell r="BI720" t="str">
            <v>CONS</v>
          </cell>
          <cell r="BJ720" t="str">
            <v>CONS</v>
          </cell>
          <cell r="BK720" t="str">
            <v>CONS</v>
          </cell>
          <cell r="BL720" t="str">
            <v>CONS</v>
          </cell>
          <cell r="BM720" t="str">
            <v>CONS</v>
          </cell>
          <cell r="BN720" t="str">
            <v>CONS</v>
          </cell>
          <cell r="BO720" t="str">
            <v>CONS</v>
          </cell>
          <cell r="BP720" t="str">
            <v>CONS</v>
          </cell>
          <cell r="BQ720" t="str">
            <v>CONS</v>
          </cell>
          <cell r="BR720" t="str">
            <v>CONS</v>
          </cell>
          <cell r="BS720" t="str">
            <v>CONS</v>
          </cell>
          <cell r="BT720" t="str">
            <v>CONS</v>
          </cell>
          <cell r="BU720" t="str">
            <v>CONS</v>
          </cell>
          <cell r="BV720" t="str">
            <v>CONS</v>
          </cell>
          <cell r="BW720" t="str">
            <v>CONS</v>
          </cell>
          <cell r="BX720" t="str">
            <v>CONS</v>
          </cell>
          <cell r="BY720" t="str">
            <v>CONS</v>
          </cell>
          <cell r="BZ720" t="str">
            <v>CONS</v>
          </cell>
          <cell r="CA720">
            <v>0</v>
          </cell>
          <cell r="CB720" t="str">
            <v>CONS</v>
          </cell>
          <cell r="CC720" t="str">
            <v>CONS</v>
          </cell>
          <cell r="CD720" t="str">
            <v>PREV</v>
          </cell>
          <cell r="CE720" t="str">
            <v>PREV</v>
          </cell>
          <cell r="CF720" t="str">
            <v>CONS</v>
          </cell>
          <cell r="CG720" t="str">
            <v>CONS</v>
          </cell>
          <cell r="CH720" t="str">
            <v>CONS</v>
          </cell>
          <cell r="CI720" t="str">
            <v>CONS</v>
          </cell>
          <cell r="CJ720" t="str">
            <v>CONS</v>
          </cell>
          <cell r="CK720" t="str">
            <v>CONS</v>
          </cell>
          <cell r="CL720" t="str">
            <v>CONS</v>
          </cell>
          <cell r="CM720" t="str">
            <v>CONS</v>
          </cell>
          <cell r="CN720" t="str">
            <v>CONS</v>
          </cell>
          <cell r="CO720" t="str">
            <v>CONS</v>
          </cell>
          <cell r="CP720" t="str">
            <v>PREV</v>
          </cell>
          <cell r="CQ720" t="str">
            <v>CONS</v>
          </cell>
          <cell r="CR720" t="str">
            <v>CONS</v>
          </cell>
          <cell r="CS720" t="str">
            <v>CONS</v>
          </cell>
          <cell r="CT720" t="str">
            <v>CONS</v>
          </cell>
          <cell r="CU720" t="str">
            <v>CONS</v>
          </cell>
          <cell r="CV720" t="str">
            <v>CONS</v>
          </cell>
          <cell r="CW720" t="str">
            <v>CONS</v>
          </cell>
          <cell r="CX720" t="str">
            <v>PREV</v>
          </cell>
          <cell r="CY720" t="str">
            <v>CONS</v>
          </cell>
          <cell r="CZ720" t="str">
            <v>CONS</v>
          </cell>
          <cell r="DA720" t="str">
            <v>CONS</v>
          </cell>
          <cell r="DB720" t="str">
            <v>CONS</v>
          </cell>
          <cell r="DC720" t="str">
            <v>CONS</v>
          </cell>
          <cell r="DD720" t="str">
            <v>CONS</v>
          </cell>
          <cell r="DE720" t="str">
            <v>CONS</v>
          </cell>
          <cell r="DF720" t="str">
            <v>CONS</v>
          </cell>
          <cell r="DG720" t="str">
            <v>CONS</v>
          </cell>
          <cell r="DH720" t="str">
            <v>CONS</v>
          </cell>
          <cell r="DI720" t="str">
            <v>CONS</v>
          </cell>
          <cell r="DJ720" t="str">
            <v>CONS</v>
          </cell>
          <cell r="DK720" t="str">
            <v>CONS</v>
          </cell>
          <cell r="DL720" t="str">
            <v>CONS</v>
          </cell>
          <cell r="DM720" t="str">
            <v>CONS</v>
          </cell>
          <cell r="DN720" t="str">
            <v>CONS</v>
          </cell>
          <cell r="DO720" t="str">
            <v>CONS</v>
          </cell>
          <cell r="DP720" t="str">
            <v>CONS</v>
          </cell>
          <cell r="DQ720" t="str">
            <v>CONS</v>
          </cell>
          <cell r="DR720" t="str">
            <v>CONS</v>
          </cell>
          <cell r="DS720" t="str">
            <v>CONS</v>
          </cell>
          <cell r="DT720" t="str">
            <v>CONS</v>
          </cell>
          <cell r="DU720" t="str">
            <v>CONS</v>
          </cell>
          <cell r="DV720" t="str">
            <v>CONS</v>
          </cell>
          <cell r="DW720" t="str">
            <v>CONS</v>
          </cell>
          <cell r="DX720" t="str">
            <v>CONS</v>
          </cell>
          <cell r="DY720" t="str">
            <v>CONS</v>
          </cell>
          <cell r="DZ720" t="str">
            <v>CONS</v>
          </cell>
          <cell r="EA720" t="str">
            <v>CONS</v>
          </cell>
          <cell r="EB720" t="str">
            <v>CONS</v>
          </cell>
          <cell r="EC720" t="str">
            <v>CONS</v>
          </cell>
          <cell r="ED720" t="str">
            <v>CONS</v>
          </cell>
          <cell r="EE720" t="str">
            <v>CONS</v>
          </cell>
          <cell r="EF720" t="str">
            <v>CONS</v>
          </cell>
          <cell r="EG720" t="str">
            <v>CONS</v>
          </cell>
          <cell r="EH720" t="str">
            <v>CONS</v>
          </cell>
          <cell r="EI720" t="str">
            <v>CONS</v>
          </cell>
          <cell r="EJ720" t="str">
            <v>CONS</v>
          </cell>
          <cell r="EK720" t="str">
            <v>CONS</v>
          </cell>
          <cell r="EL720" t="str">
            <v>CONS</v>
          </cell>
          <cell r="EM720" t="str">
            <v>CONS</v>
          </cell>
          <cell r="EN720" t="str">
            <v>CONS</v>
          </cell>
          <cell r="EO720" t="str">
            <v>CONS</v>
          </cell>
          <cell r="EP720" t="str">
            <v>CONS</v>
          </cell>
          <cell r="EQ720" t="str">
            <v>CONS</v>
          </cell>
          <cell r="ER720" t="str">
            <v>CONS</v>
          </cell>
          <cell r="ES720" t="str">
            <v>CONS</v>
          </cell>
          <cell r="ET720" t="str">
            <v>CONS</v>
          </cell>
          <cell r="EU720" t="str">
            <v>CONS</v>
          </cell>
          <cell r="EV720" t="str">
            <v>CONS</v>
          </cell>
          <cell r="EW720" t="str">
            <v>CONS</v>
          </cell>
          <cell r="EX720" t="str">
            <v>CONS</v>
          </cell>
          <cell r="EY720" t="str">
            <v>CONS</v>
          </cell>
          <cell r="EZ720" t="str">
            <v>CONS</v>
          </cell>
          <cell r="FA720" t="str">
            <v>CONS</v>
          </cell>
          <cell r="FB720" t="str">
            <v>CONS</v>
          </cell>
          <cell r="FC720" t="str">
            <v>CONS</v>
          </cell>
          <cell r="FD720" t="str">
            <v>CONS</v>
          </cell>
          <cell r="FE720" t="str">
            <v>CONS</v>
          </cell>
          <cell r="FF720" t="str">
            <v>CONS</v>
          </cell>
          <cell r="FG720" t="str">
            <v>CONS</v>
          </cell>
          <cell r="FH720" t="str">
            <v>CONS</v>
          </cell>
          <cell r="FI720" t="str">
            <v>CONS</v>
          </cell>
          <cell r="FJ720" t="str">
            <v>CONS</v>
          </cell>
          <cell r="FK720" t="str">
            <v>CONS</v>
          </cell>
          <cell r="FL720" t="str">
            <v>CONS</v>
          </cell>
          <cell r="FM720" t="str">
            <v>CONS</v>
          </cell>
          <cell r="FN720" t="str">
            <v>CONS</v>
          </cell>
          <cell r="FO720" t="str">
            <v>CONS</v>
          </cell>
          <cell r="FP720" t="str">
            <v>CONS</v>
          </cell>
          <cell r="FQ720" t="str">
            <v>CONS</v>
          </cell>
          <cell r="FR720" t="str">
            <v>CONS</v>
          </cell>
          <cell r="FS720" t="str">
            <v>CONS</v>
          </cell>
          <cell r="FT720" t="str">
            <v>CONS</v>
          </cell>
          <cell r="FU720" t="str">
            <v>CONS</v>
          </cell>
          <cell r="FV720" t="str">
            <v>CONS</v>
          </cell>
          <cell r="FW720" t="str">
            <v>CONS</v>
          </cell>
          <cell r="FX720" t="str">
            <v>CONS</v>
          </cell>
          <cell r="FY720" t="str">
            <v>CONS</v>
          </cell>
          <cell r="FZ720" t="str">
            <v>CONS</v>
          </cell>
          <cell r="GA720" t="str">
            <v>CONS</v>
          </cell>
          <cell r="GB720" t="str">
            <v>CONS</v>
          </cell>
          <cell r="GC720" t="str">
            <v>CONS</v>
          </cell>
          <cell r="GD720" t="str">
            <v>CONS</v>
          </cell>
          <cell r="GE720" t="str">
            <v>CONS</v>
          </cell>
          <cell r="GF720" t="str">
            <v>CONS</v>
          </cell>
          <cell r="GG720" t="str">
            <v>CONS</v>
          </cell>
          <cell r="GH720" t="str">
            <v>CONS</v>
          </cell>
          <cell r="GI720" t="str">
            <v>CONS</v>
          </cell>
          <cell r="GJ720" t="str">
            <v>CONS</v>
          </cell>
          <cell r="GK720" t="str">
            <v>CONS</v>
          </cell>
          <cell r="GL720" t="str">
            <v>CONS</v>
          </cell>
          <cell r="GM720" t="str">
            <v>CONS</v>
          </cell>
          <cell r="GN720" t="str">
            <v>CONS</v>
          </cell>
          <cell r="GO720" t="str">
            <v>CONS</v>
          </cell>
          <cell r="GP720" t="str">
            <v>CONS</v>
          </cell>
          <cell r="GQ720" t="str">
            <v>CONS</v>
          </cell>
          <cell r="GR720" t="str">
            <v>CONS</v>
          </cell>
          <cell r="GS720" t="str">
            <v>CONS</v>
          </cell>
          <cell r="GT720" t="str">
            <v>CONS</v>
          </cell>
          <cell r="GU720" t="str">
            <v>CONS</v>
          </cell>
          <cell r="GV720" t="str">
            <v>CONS</v>
          </cell>
          <cell r="GW720" t="str">
            <v>CONS</v>
          </cell>
          <cell r="GX720" t="str">
            <v>CONS</v>
          </cell>
          <cell r="GY720" t="str">
            <v>CONS</v>
          </cell>
          <cell r="GZ720" t="str">
            <v>CONS</v>
          </cell>
          <cell r="HA720" t="str">
            <v>CONS</v>
          </cell>
          <cell r="HB720" t="str">
            <v>CONS</v>
          </cell>
          <cell r="HC720" t="str">
            <v>CONS</v>
          </cell>
          <cell r="HD720" t="str">
            <v>CONS</v>
          </cell>
          <cell r="HE720" t="str">
            <v>CONS</v>
          </cell>
          <cell r="HF720">
            <v>0</v>
          </cell>
          <cell r="HG720">
            <v>0</v>
          </cell>
          <cell r="HH720">
            <v>0</v>
          </cell>
          <cell r="HI720" t="str">
            <v>CONS</v>
          </cell>
          <cell r="HJ720" t="str">
            <v>CONS</v>
          </cell>
          <cell r="HK720" t="str">
            <v>CONS</v>
          </cell>
          <cell r="HL720" t="str">
            <v>CONS</v>
          </cell>
          <cell r="HM720" t="str">
            <v>CONS</v>
          </cell>
          <cell r="HN720" t="str">
            <v>CONS</v>
          </cell>
          <cell r="HO720" t="str">
            <v>CONS</v>
          </cell>
          <cell r="HP720" t="str">
            <v>CONS</v>
          </cell>
          <cell r="HQ720" t="str">
            <v>CONS</v>
          </cell>
          <cell r="HR720" t="str">
            <v>CONS</v>
          </cell>
          <cell r="HS720" t="str">
            <v>CONS</v>
          </cell>
          <cell r="HT720" t="str">
            <v>CONS</v>
          </cell>
          <cell r="HU720" t="str">
            <v>CONS</v>
          </cell>
          <cell r="HV720" t="str">
            <v>CONS</v>
          </cell>
          <cell r="HW720" t="str">
            <v>CONS</v>
          </cell>
          <cell r="HX720" t="str">
            <v>CONS</v>
          </cell>
          <cell r="HY720" t="str">
            <v>CONS</v>
          </cell>
          <cell r="HZ720" t="str">
            <v>CONS</v>
          </cell>
          <cell r="IA720" t="str">
            <v>CONS</v>
          </cell>
          <cell r="IB720" t="str">
            <v>CONS</v>
          </cell>
          <cell r="IC720" t="str">
            <v>CONS</v>
          </cell>
          <cell r="ID720" t="str">
            <v>CONS</v>
          </cell>
          <cell r="IE720" t="str">
            <v>CONS</v>
          </cell>
          <cell r="IF720" t="str">
            <v>CONS</v>
          </cell>
          <cell r="IG720" t="str">
            <v>CONS</v>
          </cell>
          <cell r="IH720" t="str">
            <v>CONS</v>
          </cell>
          <cell r="II720" t="str">
            <v>CONS</v>
          </cell>
          <cell r="IJ720" t="str">
            <v>CONS</v>
          </cell>
          <cell r="IK720" t="str">
            <v>CONS</v>
          </cell>
          <cell r="IL720" t="str">
            <v>CONS</v>
          </cell>
          <cell r="IM720" t="str">
            <v>CONS</v>
          </cell>
          <cell r="IN720" t="str">
            <v>CONS</v>
          </cell>
          <cell r="IO720" t="str">
            <v>CONS</v>
          </cell>
          <cell r="IP720" t="str">
            <v>CONS</v>
          </cell>
          <cell r="IQ720" t="str">
            <v>CONS</v>
          </cell>
          <cell r="IR720" t="str">
            <v>CONS</v>
          </cell>
          <cell r="IS720" t="str">
            <v>CONS</v>
          </cell>
          <cell r="IT720" t="str">
            <v>CONS</v>
          </cell>
          <cell r="IU720" t="str">
            <v>CONS</v>
          </cell>
          <cell r="IV720" t="str">
            <v>CONS</v>
          </cell>
          <cell r="IW720" t="str">
            <v>CONS</v>
          </cell>
          <cell r="IX720" t="str">
            <v>CONS</v>
          </cell>
          <cell r="IY720" t="str">
            <v>CONS</v>
          </cell>
          <cell r="IZ720" t="str">
            <v>CONS</v>
          </cell>
          <cell r="JA720" t="str">
            <v>CONS</v>
          </cell>
          <cell r="JB720" t="str">
            <v>CONS</v>
          </cell>
          <cell r="JC720" t="str">
            <v>CONS</v>
          </cell>
          <cell r="JD720" t="str">
            <v>CONS</v>
          </cell>
          <cell r="JE720" t="str">
            <v>CONS</v>
          </cell>
          <cell r="JF720" t="str">
            <v>CONS</v>
          </cell>
          <cell r="JG720" t="str">
            <v>CONS</v>
          </cell>
          <cell r="JH720" t="str">
            <v>CONS</v>
          </cell>
          <cell r="JI720" t="str">
            <v>CONS</v>
          </cell>
          <cell r="JJ720" t="str">
            <v>CONS</v>
          </cell>
          <cell r="JK720" t="str">
            <v>CONS</v>
          </cell>
          <cell r="JL720" t="str">
            <v>CONS</v>
          </cell>
          <cell r="JM720" t="str">
            <v>CONS</v>
          </cell>
          <cell r="JN720" t="str">
            <v>CONS</v>
          </cell>
          <cell r="JO720" t="str">
            <v>CONS</v>
          </cell>
          <cell r="JP720" t="str">
            <v>CONS</v>
          </cell>
          <cell r="JQ720" t="str">
            <v>CONS</v>
          </cell>
          <cell r="JR720" t="str">
            <v>CONS</v>
          </cell>
          <cell r="JS720" t="str">
            <v>CONS</v>
          </cell>
          <cell r="JT720" t="str">
            <v>CONS</v>
          </cell>
          <cell r="JU720" t="str">
            <v>CONS</v>
          </cell>
          <cell r="JV720" t="str">
            <v>CONS</v>
          </cell>
          <cell r="JW720" t="str">
            <v>CONS</v>
          </cell>
          <cell r="JX720" t="str">
            <v>CONS</v>
          </cell>
          <cell r="JY720" t="str">
            <v>CONS</v>
          </cell>
          <cell r="JZ720" t="str">
            <v>CONS</v>
          </cell>
          <cell r="KA720" t="str">
            <v>CONS</v>
          </cell>
          <cell r="KB720" t="str">
            <v>CONS</v>
          </cell>
          <cell r="KC720" t="str">
            <v>CONS</v>
          </cell>
          <cell r="KD720" t="str">
            <v>CONS</v>
          </cell>
          <cell r="KE720" t="str">
            <v>CONS</v>
          </cell>
          <cell r="KF720" t="str">
            <v>CONS</v>
          </cell>
          <cell r="KG720" t="str">
            <v>CONS</v>
          </cell>
          <cell r="KH720" t="str">
            <v>CONS</v>
          </cell>
          <cell r="KI720" t="str">
            <v>CONS</v>
          </cell>
          <cell r="KJ720" t="str">
            <v>CONS</v>
          </cell>
          <cell r="KK720" t="str">
            <v>CONS</v>
          </cell>
          <cell r="KL720" t="str">
            <v>CONS</v>
          </cell>
          <cell r="KM720" t="str">
            <v>CONS</v>
          </cell>
          <cell r="KN720" t="str">
            <v>CONS</v>
          </cell>
          <cell r="KO720" t="str">
            <v>CONS</v>
          </cell>
          <cell r="KP720" t="str">
            <v>CONS</v>
          </cell>
          <cell r="KQ720" t="str">
            <v>CONS</v>
          </cell>
          <cell r="KR720" t="str">
            <v>CONS</v>
          </cell>
          <cell r="KS720" t="str">
            <v>CONS</v>
          </cell>
          <cell r="KT720" t="str">
            <v>CONS</v>
          </cell>
          <cell r="KU720" t="str">
            <v>CONS</v>
          </cell>
          <cell r="KV720" t="str">
            <v>CONS</v>
          </cell>
          <cell r="KW720" t="str">
            <v>CONS</v>
          </cell>
          <cell r="KX720" t="str">
            <v>CONS</v>
          </cell>
          <cell r="KY720" t="str">
            <v>CONS</v>
          </cell>
          <cell r="KZ720" t="str">
            <v>CONS</v>
          </cell>
          <cell r="LA720" t="str">
            <v>CONS</v>
          </cell>
          <cell r="LB720" t="str">
            <v>CONS</v>
          </cell>
          <cell r="LC720" t="str">
            <v>CONS</v>
          </cell>
          <cell r="LD720" t="str">
            <v>CONS</v>
          </cell>
          <cell r="LE720" t="str">
            <v>CONS</v>
          </cell>
          <cell r="LF720" t="str">
            <v>CONS</v>
          </cell>
          <cell r="LG720" t="str">
            <v>CONS</v>
          </cell>
          <cell r="LH720" t="str">
            <v>CONS</v>
          </cell>
          <cell r="LI720" t="str">
            <v>CONS</v>
          </cell>
          <cell r="LJ720" t="str">
            <v>CONS</v>
          </cell>
          <cell r="LK720" t="str">
            <v>CONS</v>
          </cell>
          <cell r="LL720" t="str">
            <v>CONS</v>
          </cell>
          <cell r="LM720" t="str">
            <v>CONS</v>
          </cell>
          <cell r="LN720" t="str">
            <v>CONS</v>
          </cell>
          <cell r="LO720" t="str">
            <v>CONS</v>
          </cell>
          <cell r="LP720" t="str">
            <v>CONS</v>
          </cell>
          <cell r="LQ720" t="str">
            <v>CONS</v>
          </cell>
        </row>
        <row r="721">
          <cell r="A721">
            <v>45017</v>
          </cell>
          <cell r="B721">
            <v>93</v>
          </cell>
          <cell r="C721" t="str">
            <v>CONS</v>
          </cell>
          <cell r="D721" t="str">
            <v>CONS</v>
          </cell>
          <cell r="E721" t="str">
            <v>CONS</v>
          </cell>
          <cell r="F721" t="str">
            <v>CONS</v>
          </cell>
          <cell r="G721" t="str">
            <v>CONS</v>
          </cell>
          <cell r="H721" t="str">
            <v>CONS</v>
          </cell>
          <cell r="I721" t="str">
            <v>CONS</v>
          </cell>
          <cell r="J721" t="str">
            <v>CONS</v>
          </cell>
          <cell r="K721" t="str">
            <v>CONS</v>
          </cell>
          <cell r="L721" t="str">
            <v>CONS</v>
          </cell>
          <cell r="M721" t="str">
            <v>CONS</v>
          </cell>
          <cell r="N721" t="str">
            <v>CONS</v>
          </cell>
          <cell r="O721" t="str">
            <v>CONS</v>
          </cell>
          <cell r="P721" t="str">
            <v>CONS</v>
          </cell>
          <cell r="Q721" t="str">
            <v>CONS</v>
          </cell>
          <cell r="R721" t="str">
            <v>CONS</v>
          </cell>
          <cell r="S721" t="str">
            <v>CONS</v>
          </cell>
          <cell r="T721" t="str">
            <v>CONS</v>
          </cell>
          <cell r="U721" t="str">
            <v>CONS</v>
          </cell>
          <cell r="V721" t="str">
            <v>CONS</v>
          </cell>
          <cell r="W721" t="str">
            <v>CONS</v>
          </cell>
          <cell r="X721" t="str">
            <v>CONS</v>
          </cell>
          <cell r="Y721" t="str">
            <v>CONS</v>
          </cell>
          <cell r="Z721" t="str">
            <v>CONS</v>
          </cell>
          <cell r="AA721" t="str">
            <v>CONS</v>
          </cell>
          <cell r="AB721" t="str">
            <v>CONS</v>
          </cell>
          <cell r="AC721" t="str">
            <v>CONS</v>
          </cell>
          <cell r="AD721" t="str">
            <v>CONS</v>
          </cell>
          <cell r="AE721" t="str">
            <v>CONS</v>
          </cell>
          <cell r="AF721" t="str">
            <v>CONS</v>
          </cell>
          <cell r="AG721" t="str">
            <v>CONS</v>
          </cell>
          <cell r="AH721" t="str">
            <v>CONS</v>
          </cell>
          <cell r="AI721" t="str">
            <v>CONS</v>
          </cell>
          <cell r="AJ721" t="str">
            <v>CONS</v>
          </cell>
          <cell r="AK721" t="str">
            <v>CONS</v>
          </cell>
          <cell r="AL721" t="str">
            <v>CONS</v>
          </cell>
          <cell r="AM721" t="str">
            <v>CONS</v>
          </cell>
          <cell r="AN721" t="str">
            <v>CONS</v>
          </cell>
          <cell r="AO721" t="str">
            <v>CONS</v>
          </cell>
          <cell r="AP721" t="str">
            <v>CONS</v>
          </cell>
          <cell r="AQ721" t="str">
            <v>CONS</v>
          </cell>
          <cell r="AR721" t="str">
            <v>CONS</v>
          </cell>
          <cell r="AS721" t="str">
            <v>CONS</v>
          </cell>
          <cell r="AT721" t="str">
            <v>CONS</v>
          </cell>
          <cell r="AU721" t="str">
            <v>CONS</v>
          </cell>
          <cell r="AV721" t="str">
            <v>CONS</v>
          </cell>
          <cell r="AW721" t="str">
            <v>CONS</v>
          </cell>
          <cell r="AX721" t="str">
            <v>CONS</v>
          </cell>
          <cell r="AY721" t="str">
            <v>CONS</v>
          </cell>
          <cell r="AZ721" t="str">
            <v>CONS</v>
          </cell>
          <cell r="BA721" t="str">
            <v>CONS</v>
          </cell>
          <cell r="BB721" t="str">
            <v>CONS</v>
          </cell>
          <cell r="BC721" t="str">
            <v>CONS</v>
          </cell>
          <cell r="BD721" t="str">
            <v>CONS</v>
          </cell>
          <cell r="BE721" t="str">
            <v>CONS</v>
          </cell>
          <cell r="BF721" t="str">
            <v>CONS</v>
          </cell>
          <cell r="BG721" t="str">
            <v>CONS</v>
          </cell>
          <cell r="BH721" t="str">
            <v>CONS</v>
          </cell>
          <cell r="BI721" t="str">
            <v>CONS</v>
          </cell>
          <cell r="BJ721" t="str">
            <v>CONS</v>
          </cell>
          <cell r="BK721" t="str">
            <v>CONS</v>
          </cell>
          <cell r="BL721" t="str">
            <v>CONS</v>
          </cell>
          <cell r="BM721" t="str">
            <v>CONS</v>
          </cell>
          <cell r="BN721" t="str">
            <v>CONS</v>
          </cell>
          <cell r="BO721" t="str">
            <v>CONS</v>
          </cell>
          <cell r="BP721" t="str">
            <v>CONS</v>
          </cell>
          <cell r="BQ721" t="str">
            <v>CONS</v>
          </cell>
          <cell r="BR721" t="str">
            <v>CONS</v>
          </cell>
          <cell r="BS721" t="str">
            <v>CONS</v>
          </cell>
          <cell r="BT721" t="str">
            <v>CONS</v>
          </cell>
          <cell r="BU721" t="str">
            <v>CONS</v>
          </cell>
          <cell r="BV721" t="str">
            <v>CONS</v>
          </cell>
          <cell r="BW721" t="str">
            <v>CONS</v>
          </cell>
          <cell r="BX721" t="str">
            <v>CONS</v>
          </cell>
          <cell r="BY721" t="str">
            <v>CONS</v>
          </cell>
          <cell r="BZ721" t="str">
            <v>CONS</v>
          </cell>
          <cell r="CA721">
            <v>0</v>
          </cell>
          <cell r="CB721" t="str">
            <v>CONS</v>
          </cell>
          <cell r="CC721" t="str">
            <v>CONS</v>
          </cell>
          <cell r="CD721" t="str">
            <v>PREV</v>
          </cell>
          <cell r="CE721" t="str">
            <v>PREV</v>
          </cell>
          <cell r="CF721" t="str">
            <v>CONS</v>
          </cell>
          <cell r="CG721" t="str">
            <v>CONS</v>
          </cell>
          <cell r="CH721" t="str">
            <v>CONS</v>
          </cell>
          <cell r="CI721" t="str">
            <v>CONS</v>
          </cell>
          <cell r="CJ721" t="str">
            <v>CONS</v>
          </cell>
          <cell r="CK721" t="str">
            <v>CONS</v>
          </cell>
          <cell r="CL721" t="str">
            <v>CONS</v>
          </cell>
          <cell r="CM721" t="str">
            <v>CONS</v>
          </cell>
          <cell r="CN721" t="str">
            <v>CONS</v>
          </cell>
          <cell r="CO721" t="str">
            <v>CONS</v>
          </cell>
          <cell r="CP721" t="str">
            <v>PREV</v>
          </cell>
          <cell r="CQ721" t="str">
            <v>CONS</v>
          </cell>
          <cell r="CR721" t="str">
            <v>CONS</v>
          </cell>
          <cell r="CS721" t="str">
            <v>CONS</v>
          </cell>
          <cell r="CT721" t="str">
            <v>CONS</v>
          </cell>
          <cell r="CU721" t="str">
            <v>CONS</v>
          </cell>
          <cell r="CV721" t="str">
            <v>CONS</v>
          </cell>
          <cell r="CW721" t="str">
            <v>CONS</v>
          </cell>
          <cell r="CX721" t="str">
            <v>PREV</v>
          </cell>
          <cell r="CY721" t="str">
            <v>CONS</v>
          </cell>
          <cell r="CZ721" t="str">
            <v>CONS</v>
          </cell>
          <cell r="DA721" t="str">
            <v>CONS</v>
          </cell>
          <cell r="DB721" t="str">
            <v>CONS</v>
          </cell>
          <cell r="DC721" t="str">
            <v>CONS</v>
          </cell>
          <cell r="DD721" t="str">
            <v>CONS</v>
          </cell>
          <cell r="DE721" t="str">
            <v>CONS</v>
          </cell>
          <cell r="DF721" t="str">
            <v>CONS</v>
          </cell>
          <cell r="DG721" t="str">
            <v>CONS</v>
          </cell>
          <cell r="DH721" t="str">
            <v>CONS</v>
          </cell>
          <cell r="DI721" t="str">
            <v>CONS</v>
          </cell>
          <cell r="DJ721" t="str">
            <v>CONS</v>
          </cell>
          <cell r="DK721" t="str">
            <v>CONS</v>
          </cell>
          <cell r="DL721" t="str">
            <v>CONS</v>
          </cell>
          <cell r="DM721" t="str">
            <v>CONS</v>
          </cell>
          <cell r="DN721" t="str">
            <v>CONS</v>
          </cell>
          <cell r="DO721" t="str">
            <v>CONS</v>
          </cell>
          <cell r="DP721" t="str">
            <v>CONS</v>
          </cell>
          <cell r="DQ721" t="str">
            <v>CONS</v>
          </cell>
          <cell r="DR721" t="str">
            <v>CONS</v>
          </cell>
          <cell r="DS721" t="str">
            <v>CONS</v>
          </cell>
          <cell r="DT721" t="str">
            <v>CONS</v>
          </cell>
          <cell r="DU721" t="str">
            <v>CONS</v>
          </cell>
          <cell r="DV721" t="str">
            <v>CONS</v>
          </cell>
          <cell r="DW721" t="str">
            <v>CONS</v>
          </cell>
          <cell r="DX721" t="str">
            <v>CONS</v>
          </cell>
          <cell r="DY721" t="str">
            <v>CONS</v>
          </cell>
          <cell r="DZ721" t="str">
            <v>CONS</v>
          </cell>
          <cell r="EA721" t="str">
            <v>CONS</v>
          </cell>
          <cell r="EB721" t="str">
            <v>CONS</v>
          </cell>
          <cell r="EC721" t="str">
            <v>CONS</v>
          </cell>
          <cell r="ED721" t="str">
            <v>CONS</v>
          </cell>
          <cell r="EE721" t="str">
            <v>CONS</v>
          </cell>
          <cell r="EF721" t="str">
            <v>CONS</v>
          </cell>
          <cell r="EG721" t="str">
            <v>CONS</v>
          </cell>
          <cell r="EH721" t="str">
            <v>CONS</v>
          </cell>
          <cell r="EI721" t="str">
            <v>CONS</v>
          </cell>
          <cell r="EJ721" t="str">
            <v>CONS</v>
          </cell>
          <cell r="EK721" t="str">
            <v>CONS</v>
          </cell>
          <cell r="EL721" t="str">
            <v>CONS</v>
          </cell>
          <cell r="EM721" t="str">
            <v>CONS</v>
          </cell>
          <cell r="EN721" t="str">
            <v>CONS</v>
          </cell>
          <cell r="EO721" t="str">
            <v>CONS</v>
          </cell>
          <cell r="EP721" t="str">
            <v>CONS</v>
          </cell>
          <cell r="EQ721" t="str">
            <v>CONS</v>
          </cell>
          <cell r="ER721" t="str">
            <v>CONS</v>
          </cell>
          <cell r="ES721" t="str">
            <v>CONS</v>
          </cell>
          <cell r="ET721" t="str">
            <v>CONS</v>
          </cell>
          <cell r="EU721" t="str">
            <v>CONS</v>
          </cell>
          <cell r="EV721" t="str">
            <v>CONS</v>
          </cell>
          <cell r="EW721" t="str">
            <v>CONS</v>
          </cell>
          <cell r="EX721" t="str">
            <v>CONS</v>
          </cell>
          <cell r="EY721" t="str">
            <v>CONS</v>
          </cell>
          <cell r="EZ721" t="str">
            <v>CONS</v>
          </cell>
          <cell r="FA721" t="str">
            <v>CONS</v>
          </cell>
          <cell r="FB721" t="str">
            <v>CONS</v>
          </cell>
          <cell r="FC721" t="str">
            <v>CONS</v>
          </cell>
          <cell r="FD721" t="str">
            <v>CONS</v>
          </cell>
          <cell r="FE721" t="str">
            <v>CONS</v>
          </cell>
          <cell r="FF721" t="str">
            <v>CONS</v>
          </cell>
          <cell r="FG721" t="str">
            <v>CONS</v>
          </cell>
          <cell r="FH721" t="str">
            <v>CONS</v>
          </cell>
          <cell r="FI721" t="str">
            <v>CONS</v>
          </cell>
          <cell r="FJ721" t="str">
            <v>CONS</v>
          </cell>
          <cell r="FK721" t="str">
            <v>CONS</v>
          </cell>
          <cell r="FL721" t="str">
            <v>CONS</v>
          </cell>
          <cell r="FM721" t="str">
            <v>CONS</v>
          </cell>
          <cell r="FN721" t="str">
            <v>CONS</v>
          </cell>
          <cell r="FO721" t="str">
            <v>CONS</v>
          </cell>
          <cell r="FP721" t="str">
            <v>CONS</v>
          </cell>
          <cell r="FQ721" t="str">
            <v>CONS</v>
          </cell>
          <cell r="FR721" t="str">
            <v>CONS</v>
          </cell>
          <cell r="FS721" t="str">
            <v>CONS</v>
          </cell>
          <cell r="FT721" t="str">
            <v>CONS</v>
          </cell>
          <cell r="FU721" t="str">
            <v>CONS</v>
          </cell>
          <cell r="FV721" t="str">
            <v>CONS</v>
          </cell>
          <cell r="FW721" t="str">
            <v>CONS</v>
          </cell>
          <cell r="FX721" t="str">
            <v>CONS</v>
          </cell>
          <cell r="FY721" t="str">
            <v>CONS</v>
          </cell>
          <cell r="FZ721" t="str">
            <v>CONS</v>
          </cell>
          <cell r="GA721" t="str">
            <v>CONS</v>
          </cell>
          <cell r="GB721" t="str">
            <v>CONS</v>
          </cell>
          <cell r="GC721" t="str">
            <v>CONS</v>
          </cell>
          <cell r="GD721" t="str">
            <v>CONS</v>
          </cell>
          <cell r="GE721" t="str">
            <v>CONS</v>
          </cell>
          <cell r="GF721" t="str">
            <v>CONS</v>
          </cell>
          <cell r="GG721" t="str">
            <v>CONS</v>
          </cell>
          <cell r="GH721" t="str">
            <v>CONS</v>
          </cell>
          <cell r="GI721" t="str">
            <v>CONS</v>
          </cell>
          <cell r="GJ721" t="str">
            <v>CONS</v>
          </cell>
          <cell r="GK721" t="str">
            <v>CONS</v>
          </cell>
          <cell r="GL721" t="str">
            <v>CONS</v>
          </cell>
          <cell r="GM721" t="str">
            <v>CONS</v>
          </cell>
          <cell r="GN721" t="str">
            <v>CONS</v>
          </cell>
          <cell r="GO721" t="str">
            <v>CONS</v>
          </cell>
          <cell r="GP721" t="str">
            <v>CONS</v>
          </cell>
          <cell r="GQ721" t="str">
            <v>CONS</v>
          </cell>
          <cell r="GR721" t="str">
            <v>CONS</v>
          </cell>
          <cell r="GS721" t="str">
            <v>CONS</v>
          </cell>
          <cell r="GT721" t="str">
            <v>CONS</v>
          </cell>
          <cell r="GU721" t="str">
            <v>CONS</v>
          </cell>
          <cell r="GV721" t="str">
            <v>CONS</v>
          </cell>
          <cell r="GW721" t="str">
            <v>CONS</v>
          </cell>
          <cell r="GX721" t="str">
            <v>CONS</v>
          </cell>
          <cell r="GY721" t="str">
            <v>CONS</v>
          </cell>
          <cell r="GZ721" t="str">
            <v>CONS</v>
          </cell>
          <cell r="HA721" t="str">
            <v>CONS</v>
          </cell>
          <cell r="HB721" t="str">
            <v>CONS</v>
          </cell>
          <cell r="HC721" t="str">
            <v>CONS</v>
          </cell>
          <cell r="HD721" t="str">
            <v>CONS</v>
          </cell>
          <cell r="HE721" t="str">
            <v>CONS</v>
          </cell>
          <cell r="HF721">
            <v>0</v>
          </cell>
          <cell r="HG721">
            <v>0</v>
          </cell>
          <cell r="HH721">
            <v>0</v>
          </cell>
          <cell r="HI721" t="str">
            <v>CONS</v>
          </cell>
          <cell r="HJ721" t="str">
            <v>CONS</v>
          </cell>
          <cell r="HK721" t="str">
            <v>CONS</v>
          </cell>
          <cell r="HL721" t="str">
            <v>CONS</v>
          </cell>
          <cell r="HM721" t="str">
            <v>CONS</v>
          </cell>
          <cell r="HN721" t="str">
            <v>CONS</v>
          </cell>
          <cell r="HO721" t="str">
            <v>CONS</v>
          </cell>
          <cell r="HP721" t="str">
            <v>CONS</v>
          </cell>
          <cell r="HQ721" t="str">
            <v>CONS</v>
          </cell>
          <cell r="HR721" t="str">
            <v>CONS</v>
          </cell>
          <cell r="HS721" t="str">
            <v>CONS</v>
          </cell>
          <cell r="HT721" t="str">
            <v>CONS</v>
          </cell>
          <cell r="HU721" t="str">
            <v>CONS</v>
          </cell>
          <cell r="HV721" t="str">
            <v>CONS</v>
          </cell>
          <cell r="HW721" t="str">
            <v>CONS</v>
          </cell>
          <cell r="HX721" t="str">
            <v>CONS</v>
          </cell>
          <cell r="HY721" t="str">
            <v>CONS</v>
          </cell>
          <cell r="HZ721" t="str">
            <v>CONS</v>
          </cell>
          <cell r="IA721" t="str">
            <v>CONS</v>
          </cell>
          <cell r="IB721" t="str">
            <v>CONS</v>
          </cell>
          <cell r="IC721" t="str">
            <v>CONS</v>
          </cell>
          <cell r="ID721" t="str">
            <v>CONS</v>
          </cell>
          <cell r="IE721" t="str">
            <v>CONS</v>
          </cell>
          <cell r="IF721" t="str">
            <v>CONS</v>
          </cell>
          <cell r="IG721" t="str">
            <v>CONS</v>
          </cell>
          <cell r="IH721" t="str">
            <v>CONS</v>
          </cell>
          <cell r="II721" t="str">
            <v>CONS</v>
          </cell>
          <cell r="IJ721" t="str">
            <v>CONS</v>
          </cell>
          <cell r="IK721" t="str">
            <v>CONS</v>
          </cell>
          <cell r="IL721" t="str">
            <v>CONS</v>
          </cell>
          <cell r="IM721" t="str">
            <v>CONS</v>
          </cell>
          <cell r="IN721" t="str">
            <v>CONS</v>
          </cell>
          <cell r="IO721" t="str">
            <v>CONS</v>
          </cell>
          <cell r="IP721" t="str">
            <v>CONS</v>
          </cell>
          <cell r="IQ721" t="str">
            <v>CONS</v>
          </cell>
          <cell r="IR721" t="str">
            <v>CONS</v>
          </cell>
          <cell r="IS721" t="str">
            <v>CONS</v>
          </cell>
          <cell r="IT721" t="str">
            <v>CONS</v>
          </cell>
          <cell r="IU721" t="str">
            <v>CONS</v>
          </cell>
          <cell r="IV721" t="str">
            <v>CONS</v>
          </cell>
          <cell r="IW721" t="str">
            <v>CONS</v>
          </cell>
          <cell r="IX721" t="str">
            <v>CONS</v>
          </cell>
          <cell r="IY721" t="str">
            <v>CONS</v>
          </cell>
          <cell r="IZ721" t="str">
            <v>CONS</v>
          </cell>
          <cell r="JA721" t="str">
            <v>CONS</v>
          </cell>
          <cell r="JB721" t="str">
            <v>CONS</v>
          </cell>
          <cell r="JC721" t="str">
            <v>CONS</v>
          </cell>
          <cell r="JD721" t="str">
            <v>CONS</v>
          </cell>
          <cell r="JE721" t="str">
            <v>CONS</v>
          </cell>
          <cell r="JF721" t="str">
            <v>CONS</v>
          </cell>
          <cell r="JG721" t="str">
            <v>CONS</v>
          </cell>
          <cell r="JH721" t="str">
            <v>CONS</v>
          </cell>
          <cell r="JI721" t="str">
            <v>CONS</v>
          </cell>
          <cell r="JJ721" t="str">
            <v>CONS</v>
          </cell>
          <cell r="JK721" t="str">
            <v>CONS</v>
          </cell>
          <cell r="JL721" t="str">
            <v>CONS</v>
          </cell>
          <cell r="JM721" t="str">
            <v>CONS</v>
          </cell>
          <cell r="JN721" t="str">
            <v>CONS</v>
          </cell>
          <cell r="JO721" t="str">
            <v>CONS</v>
          </cell>
          <cell r="JP721" t="str">
            <v>CONS</v>
          </cell>
          <cell r="JQ721" t="str">
            <v>CONS</v>
          </cell>
          <cell r="JR721" t="str">
            <v>CONS</v>
          </cell>
          <cell r="JS721" t="str">
            <v>CONS</v>
          </cell>
          <cell r="JT721" t="str">
            <v>CONS</v>
          </cell>
          <cell r="JU721" t="str">
            <v>CONS</v>
          </cell>
          <cell r="JV721" t="str">
            <v>CONS</v>
          </cell>
          <cell r="JW721" t="str">
            <v>CONS</v>
          </cell>
          <cell r="JX721" t="str">
            <v>CONS</v>
          </cell>
          <cell r="JY721" t="str">
            <v>CONS</v>
          </cell>
          <cell r="JZ721" t="str">
            <v>CONS</v>
          </cell>
          <cell r="KA721" t="str">
            <v>CONS</v>
          </cell>
          <cell r="KB721" t="str">
            <v>CONS</v>
          </cell>
          <cell r="KC721" t="str">
            <v>CONS</v>
          </cell>
          <cell r="KD721" t="str">
            <v>CONS</v>
          </cell>
          <cell r="KE721" t="str">
            <v>CONS</v>
          </cell>
          <cell r="KF721" t="str">
            <v>CONS</v>
          </cell>
          <cell r="KG721" t="str">
            <v>CONS</v>
          </cell>
          <cell r="KH721" t="str">
            <v>CONS</v>
          </cell>
          <cell r="KI721" t="str">
            <v>CONS</v>
          </cell>
          <cell r="KJ721" t="str">
            <v>CONS</v>
          </cell>
          <cell r="KK721" t="str">
            <v>CONS</v>
          </cell>
          <cell r="KL721" t="str">
            <v>CONS</v>
          </cell>
          <cell r="KM721" t="str">
            <v>CONS</v>
          </cell>
          <cell r="KN721" t="str">
            <v>CONS</v>
          </cell>
          <cell r="KO721" t="str">
            <v>CONS</v>
          </cell>
          <cell r="KP721" t="str">
            <v>CONS</v>
          </cell>
          <cell r="KQ721" t="str">
            <v>CONS</v>
          </cell>
          <cell r="KR721" t="str">
            <v>CONS</v>
          </cell>
          <cell r="KS721" t="str">
            <v>CONS</v>
          </cell>
          <cell r="KT721" t="str">
            <v>CONS</v>
          </cell>
          <cell r="KU721" t="str">
            <v>CONS</v>
          </cell>
          <cell r="KV721" t="str">
            <v>CONS</v>
          </cell>
          <cell r="KW721" t="str">
            <v>CONS</v>
          </cell>
          <cell r="KX721" t="str">
            <v>CONS</v>
          </cell>
          <cell r="KY721" t="str">
            <v>CONS</v>
          </cell>
          <cell r="KZ721" t="str">
            <v>CONS</v>
          </cell>
          <cell r="LA721" t="str">
            <v>CONS</v>
          </cell>
          <cell r="LB721" t="str">
            <v>CONS</v>
          </cell>
          <cell r="LC721" t="str">
            <v>CONS</v>
          </cell>
          <cell r="LD721" t="str">
            <v>CONS</v>
          </cell>
          <cell r="LE721" t="str">
            <v>CONS</v>
          </cell>
          <cell r="LF721" t="str">
            <v>CONS</v>
          </cell>
          <cell r="LG721" t="str">
            <v>CONS</v>
          </cell>
          <cell r="LH721" t="str">
            <v>CONS</v>
          </cell>
          <cell r="LI721" t="str">
            <v>CONS</v>
          </cell>
          <cell r="LJ721" t="str">
            <v>CONS</v>
          </cell>
          <cell r="LK721" t="str">
            <v>CONS</v>
          </cell>
          <cell r="LL721" t="str">
            <v>CONS</v>
          </cell>
          <cell r="LM721" t="str">
            <v>CONS</v>
          </cell>
          <cell r="LN721" t="str">
            <v>CONS</v>
          </cell>
          <cell r="LO721" t="str">
            <v>CONS</v>
          </cell>
          <cell r="LP721" t="str">
            <v>CONS</v>
          </cell>
          <cell r="LQ721" t="str">
            <v>CONS</v>
          </cell>
        </row>
        <row r="722">
          <cell r="A722">
            <v>44986</v>
          </cell>
          <cell r="B722">
            <v>94</v>
          </cell>
          <cell r="C722" t="str">
            <v>CONS</v>
          </cell>
          <cell r="D722" t="str">
            <v>CONS</v>
          </cell>
          <cell r="E722" t="str">
            <v>CONS</v>
          </cell>
          <cell r="F722" t="str">
            <v>CONS</v>
          </cell>
          <cell r="G722" t="str">
            <v>CONS</v>
          </cell>
          <cell r="H722" t="str">
            <v>CONS</v>
          </cell>
          <cell r="I722" t="str">
            <v>CONS</v>
          </cell>
          <cell r="J722" t="str">
            <v>CONS</v>
          </cell>
          <cell r="K722" t="str">
            <v>CONS</v>
          </cell>
          <cell r="L722" t="str">
            <v>CONS</v>
          </cell>
          <cell r="M722" t="str">
            <v>CONS</v>
          </cell>
          <cell r="N722" t="str">
            <v>CONS</v>
          </cell>
          <cell r="O722" t="str">
            <v>CONS</v>
          </cell>
          <cell r="P722" t="str">
            <v>CONS</v>
          </cell>
          <cell r="Q722" t="str">
            <v>CONS</v>
          </cell>
          <cell r="R722" t="str">
            <v>CONS</v>
          </cell>
          <cell r="S722" t="str">
            <v>CONS</v>
          </cell>
          <cell r="T722" t="str">
            <v>CONS</v>
          </cell>
          <cell r="U722" t="str">
            <v>CONS</v>
          </cell>
          <cell r="V722" t="str">
            <v>CONS</v>
          </cell>
          <cell r="W722" t="str">
            <v>CONS</v>
          </cell>
          <cell r="X722" t="str">
            <v>CONS</v>
          </cell>
          <cell r="Y722" t="str">
            <v>CONS</v>
          </cell>
          <cell r="Z722" t="str">
            <v>CONS</v>
          </cell>
          <cell r="AA722" t="str">
            <v>CONS</v>
          </cell>
          <cell r="AB722" t="str">
            <v>CONS</v>
          </cell>
          <cell r="AC722" t="str">
            <v>CONS</v>
          </cell>
          <cell r="AD722" t="str">
            <v>CONS</v>
          </cell>
          <cell r="AE722" t="str">
            <v>CONS</v>
          </cell>
          <cell r="AF722" t="str">
            <v>CONS</v>
          </cell>
          <cell r="AG722" t="str">
            <v>CONS</v>
          </cell>
          <cell r="AH722" t="str">
            <v>CONS</v>
          </cell>
          <cell r="AI722" t="str">
            <v>CONS</v>
          </cell>
          <cell r="AJ722" t="str">
            <v>CONS</v>
          </cell>
          <cell r="AK722" t="str">
            <v>CONS</v>
          </cell>
          <cell r="AL722" t="str">
            <v>CONS</v>
          </cell>
          <cell r="AM722" t="str">
            <v>CONS</v>
          </cell>
          <cell r="AN722" t="str">
            <v>CONS</v>
          </cell>
          <cell r="AO722" t="str">
            <v>CONS</v>
          </cell>
          <cell r="AP722" t="str">
            <v>CONS</v>
          </cell>
          <cell r="AQ722" t="str">
            <v>CONS</v>
          </cell>
          <cell r="AR722" t="str">
            <v>CONS</v>
          </cell>
          <cell r="AS722" t="str">
            <v>CONS</v>
          </cell>
          <cell r="AT722" t="str">
            <v>CONS</v>
          </cell>
          <cell r="AU722" t="str">
            <v>CONS</v>
          </cell>
          <cell r="AV722" t="str">
            <v>CONS</v>
          </cell>
          <cell r="AW722" t="str">
            <v>CONS</v>
          </cell>
          <cell r="AX722" t="str">
            <v>CONS</v>
          </cell>
          <cell r="AY722" t="str">
            <v>CONS</v>
          </cell>
          <cell r="AZ722" t="str">
            <v>CONS</v>
          </cell>
          <cell r="BA722" t="str">
            <v>CONS</v>
          </cell>
          <cell r="BB722" t="str">
            <v>CONS</v>
          </cell>
          <cell r="BC722" t="str">
            <v>CONS</v>
          </cell>
          <cell r="BD722" t="str">
            <v>CONS</v>
          </cell>
          <cell r="BE722" t="str">
            <v>CONS</v>
          </cell>
          <cell r="BF722" t="str">
            <v>CONS</v>
          </cell>
          <cell r="BG722" t="str">
            <v>CONS</v>
          </cell>
          <cell r="BH722" t="str">
            <v>CONS</v>
          </cell>
          <cell r="BI722" t="str">
            <v>CONS</v>
          </cell>
          <cell r="BJ722" t="str">
            <v>CONS</v>
          </cell>
          <cell r="BK722" t="str">
            <v>CONS</v>
          </cell>
          <cell r="BL722" t="str">
            <v>CONS</v>
          </cell>
          <cell r="BM722" t="str">
            <v>CONS</v>
          </cell>
          <cell r="BN722" t="str">
            <v>CONS</v>
          </cell>
          <cell r="BO722" t="str">
            <v>CONS</v>
          </cell>
          <cell r="BP722" t="str">
            <v>CONS</v>
          </cell>
          <cell r="BQ722" t="str">
            <v>CONS</v>
          </cell>
          <cell r="BR722" t="str">
            <v>CONS</v>
          </cell>
          <cell r="BS722" t="str">
            <v>CONS</v>
          </cell>
          <cell r="BT722" t="str">
            <v>CONS</v>
          </cell>
          <cell r="BU722" t="str">
            <v>CONS</v>
          </cell>
          <cell r="BV722" t="str">
            <v>CONS</v>
          </cell>
          <cell r="BW722" t="str">
            <v>CONS</v>
          </cell>
          <cell r="BX722" t="str">
            <v>CONS</v>
          </cell>
          <cell r="BY722" t="str">
            <v>CONS</v>
          </cell>
          <cell r="BZ722" t="str">
            <v>CONS</v>
          </cell>
          <cell r="CA722">
            <v>0</v>
          </cell>
          <cell r="CB722" t="str">
            <v>CONS</v>
          </cell>
          <cell r="CC722" t="str">
            <v>CONS</v>
          </cell>
          <cell r="CD722" t="str">
            <v>PREV</v>
          </cell>
          <cell r="CE722" t="str">
            <v>PREV</v>
          </cell>
          <cell r="CF722" t="str">
            <v>CONS</v>
          </cell>
          <cell r="CG722" t="str">
            <v>CONS</v>
          </cell>
          <cell r="CH722" t="str">
            <v>CONS</v>
          </cell>
          <cell r="CI722" t="str">
            <v>CONS</v>
          </cell>
          <cell r="CJ722" t="str">
            <v>CONS</v>
          </cell>
          <cell r="CK722" t="str">
            <v>CONS</v>
          </cell>
          <cell r="CL722" t="str">
            <v>CONS</v>
          </cell>
          <cell r="CM722" t="str">
            <v>CONS</v>
          </cell>
          <cell r="CN722" t="str">
            <v>CONS</v>
          </cell>
          <cell r="CO722" t="str">
            <v>CONS</v>
          </cell>
          <cell r="CP722" t="str">
            <v>PREV</v>
          </cell>
          <cell r="CQ722" t="str">
            <v>CONS</v>
          </cell>
          <cell r="CR722" t="str">
            <v>CONS</v>
          </cell>
          <cell r="CS722" t="str">
            <v>CONS</v>
          </cell>
          <cell r="CT722" t="str">
            <v>CONS</v>
          </cell>
          <cell r="CU722" t="str">
            <v>CONS</v>
          </cell>
          <cell r="CV722" t="str">
            <v>CONS</v>
          </cell>
          <cell r="CW722" t="str">
            <v>CONS</v>
          </cell>
          <cell r="CX722" t="str">
            <v>PREV</v>
          </cell>
          <cell r="CY722" t="str">
            <v>CONS</v>
          </cell>
          <cell r="CZ722" t="str">
            <v>CONS</v>
          </cell>
          <cell r="DA722" t="str">
            <v>CONS</v>
          </cell>
          <cell r="DB722" t="str">
            <v>CONS</v>
          </cell>
          <cell r="DC722" t="str">
            <v>CONS</v>
          </cell>
          <cell r="DD722" t="str">
            <v>CONS</v>
          </cell>
          <cell r="DE722" t="str">
            <v>CONS</v>
          </cell>
          <cell r="DF722" t="str">
            <v>CONS</v>
          </cell>
          <cell r="DG722" t="str">
            <v>CONS</v>
          </cell>
          <cell r="DH722" t="str">
            <v>CONS</v>
          </cell>
          <cell r="DI722" t="str">
            <v>CONS</v>
          </cell>
          <cell r="DJ722" t="str">
            <v>CONS</v>
          </cell>
          <cell r="DK722" t="str">
            <v>CONS</v>
          </cell>
          <cell r="DL722" t="str">
            <v>CONS</v>
          </cell>
          <cell r="DM722" t="str">
            <v>CONS</v>
          </cell>
          <cell r="DN722" t="str">
            <v>CONS</v>
          </cell>
          <cell r="DO722" t="str">
            <v>CONS</v>
          </cell>
          <cell r="DP722" t="str">
            <v>CONS</v>
          </cell>
          <cell r="DQ722" t="str">
            <v>CONS</v>
          </cell>
          <cell r="DR722" t="str">
            <v>CONS</v>
          </cell>
          <cell r="DS722" t="str">
            <v>CONS</v>
          </cell>
          <cell r="DT722" t="str">
            <v>CONS</v>
          </cell>
          <cell r="DU722" t="str">
            <v>CONS</v>
          </cell>
          <cell r="DV722" t="str">
            <v>CONS</v>
          </cell>
          <cell r="DW722" t="str">
            <v>CONS</v>
          </cell>
          <cell r="DX722" t="str">
            <v>CONS</v>
          </cell>
          <cell r="DY722" t="str">
            <v>CONS</v>
          </cell>
          <cell r="DZ722" t="str">
            <v>CONS</v>
          </cell>
          <cell r="EA722" t="str">
            <v>CONS</v>
          </cell>
          <cell r="EB722" t="str">
            <v>CONS</v>
          </cell>
          <cell r="EC722" t="str">
            <v>CONS</v>
          </cell>
          <cell r="ED722" t="str">
            <v>CONS</v>
          </cell>
          <cell r="EE722" t="str">
            <v>CONS</v>
          </cell>
          <cell r="EF722" t="str">
            <v>CONS</v>
          </cell>
          <cell r="EG722" t="str">
            <v>CONS</v>
          </cell>
          <cell r="EH722" t="str">
            <v>CONS</v>
          </cell>
          <cell r="EI722" t="str">
            <v>CONS</v>
          </cell>
          <cell r="EJ722" t="str">
            <v>CONS</v>
          </cell>
          <cell r="EK722" t="str">
            <v>CONS</v>
          </cell>
          <cell r="EL722" t="str">
            <v>CONS</v>
          </cell>
          <cell r="EM722" t="str">
            <v>CONS</v>
          </cell>
          <cell r="EN722" t="str">
            <v>CONS</v>
          </cell>
          <cell r="EO722" t="str">
            <v>CONS</v>
          </cell>
          <cell r="EP722" t="str">
            <v>CONS</v>
          </cell>
          <cell r="EQ722" t="str">
            <v>CONS</v>
          </cell>
          <cell r="ER722" t="str">
            <v>CONS</v>
          </cell>
          <cell r="ES722" t="str">
            <v>CONS</v>
          </cell>
          <cell r="ET722" t="str">
            <v>CONS</v>
          </cell>
          <cell r="EU722" t="str">
            <v>CONS</v>
          </cell>
          <cell r="EV722" t="str">
            <v>CONS</v>
          </cell>
          <cell r="EW722" t="str">
            <v>CONS</v>
          </cell>
          <cell r="EX722" t="str">
            <v>CONS</v>
          </cell>
          <cell r="EY722" t="str">
            <v>CONS</v>
          </cell>
          <cell r="EZ722" t="str">
            <v>CONS</v>
          </cell>
          <cell r="FA722" t="str">
            <v>CONS</v>
          </cell>
          <cell r="FB722" t="str">
            <v>CONS</v>
          </cell>
          <cell r="FC722" t="str">
            <v>CONS</v>
          </cell>
          <cell r="FD722" t="str">
            <v>CONS</v>
          </cell>
          <cell r="FE722" t="str">
            <v>CONS</v>
          </cell>
          <cell r="FF722" t="str">
            <v>CONS</v>
          </cell>
          <cell r="FG722" t="str">
            <v>CONS</v>
          </cell>
          <cell r="FH722" t="str">
            <v>CONS</v>
          </cell>
          <cell r="FI722" t="str">
            <v>CONS</v>
          </cell>
          <cell r="FJ722" t="str">
            <v>CONS</v>
          </cell>
          <cell r="FK722" t="str">
            <v>CONS</v>
          </cell>
          <cell r="FL722" t="str">
            <v>CONS</v>
          </cell>
          <cell r="FM722" t="str">
            <v>CONS</v>
          </cell>
          <cell r="FN722" t="str">
            <v>CONS</v>
          </cell>
          <cell r="FO722" t="str">
            <v>CONS</v>
          </cell>
          <cell r="FP722" t="str">
            <v>CONS</v>
          </cell>
          <cell r="FQ722" t="str">
            <v>CONS</v>
          </cell>
          <cell r="FR722" t="str">
            <v>CONS</v>
          </cell>
          <cell r="FS722" t="str">
            <v>CONS</v>
          </cell>
          <cell r="FT722" t="str">
            <v>CONS</v>
          </cell>
          <cell r="FU722" t="str">
            <v>CONS</v>
          </cell>
          <cell r="FV722" t="str">
            <v>CONS</v>
          </cell>
          <cell r="FW722" t="str">
            <v>CONS</v>
          </cell>
          <cell r="FX722" t="str">
            <v>CONS</v>
          </cell>
          <cell r="FY722" t="str">
            <v>CONS</v>
          </cell>
          <cell r="FZ722" t="str">
            <v>CONS</v>
          </cell>
          <cell r="GA722" t="str">
            <v>CONS</v>
          </cell>
          <cell r="GB722" t="str">
            <v>CONS</v>
          </cell>
          <cell r="GC722" t="str">
            <v>CONS</v>
          </cell>
          <cell r="GD722" t="str">
            <v>CONS</v>
          </cell>
          <cell r="GE722" t="str">
            <v>CONS</v>
          </cell>
          <cell r="GF722" t="str">
            <v>CONS</v>
          </cell>
          <cell r="GG722" t="str">
            <v>CONS</v>
          </cell>
          <cell r="GH722" t="str">
            <v>CONS</v>
          </cell>
          <cell r="GI722" t="str">
            <v>CONS</v>
          </cell>
          <cell r="GJ722" t="str">
            <v>CONS</v>
          </cell>
          <cell r="GK722" t="str">
            <v>CONS</v>
          </cell>
          <cell r="GL722" t="str">
            <v>CONS</v>
          </cell>
          <cell r="GM722" t="str">
            <v>CONS</v>
          </cell>
          <cell r="GN722" t="str">
            <v>CONS</v>
          </cell>
          <cell r="GO722" t="str">
            <v>CONS</v>
          </cell>
          <cell r="GP722" t="str">
            <v>CONS</v>
          </cell>
          <cell r="GQ722" t="str">
            <v>CONS</v>
          </cell>
          <cell r="GR722" t="str">
            <v>CONS</v>
          </cell>
          <cell r="GS722" t="str">
            <v>CONS</v>
          </cell>
          <cell r="GT722" t="str">
            <v>CONS</v>
          </cell>
          <cell r="GU722" t="str">
            <v>CONS</v>
          </cell>
          <cell r="GV722" t="str">
            <v>CONS</v>
          </cell>
          <cell r="GW722" t="str">
            <v>CONS</v>
          </cell>
          <cell r="GX722" t="str">
            <v>CONS</v>
          </cell>
          <cell r="GY722" t="str">
            <v>CONS</v>
          </cell>
          <cell r="GZ722" t="str">
            <v>CONS</v>
          </cell>
          <cell r="HA722" t="str">
            <v>CONS</v>
          </cell>
          <cell r="HB722" t="str">
            <v>CONS</v>
          </cell>
          <cell r="HC722" t="str">
            <v>CONS</v>
          </cell>
          <cell r="HD722" t="str">
            <v>CONS</v>
          </cell>
          <cell r="HE722" t="str">
            <v>CONS</v>
          </cell>
          <cell r="HF722">
            <v>0</v>
          </cell>
          <cell r="HG722">
            <v>0</v>
          </cell>
          <cell r="HH722">
            <v>0</v>
          </cell>
          <cell r="HI722" t="str">
            <v>CONS</v>
          </cell>
          <cell r="HJ722" t="str">
            <v>CONS</v>
          </cell>
          <cell r="HK722" t="str">
            <v>CONS</v>
          </cell>
          <cell r="HL722" t="str">
            <v>CONS</v>
          </cell>
          <cell r="HM722" t="str">
            <v>CONS</v>
          </cell>
          <cell r="HN722" t="str">
            <v>CONS</v>
          </cell>
          <cell r="HO722" t="str">
            <v>CONS</v>
          </cell>
          <cell r="HP722" t="str">
            <v>CONS</v>
          </cell>
          <cell r="HQ722" t="str">
            <v>CONS</v>
          </cell>
          <cell r="HR722" t="str">
            <v>CONS</v>
          </cell>
          <cell r="HS722" t="str">
            <v>CONS</v>
          </cell>
          <cell r="HT722" t="str">
            <v>CONS</v>
          </cell>
          <cell r="HU722" t="str">
            <v>CONS</v>
          </cell>
          <cell r="HV722" t="str">
            <v>CONS</v>
          </cell>
          <cell r="HW722" t="str">
            <v>CONS</v>
          </cell>
          <cell r="HX722" t="str">
            <v>CONS</v>
          </cell>
          <cell r="HY722" t="str">
            <v>CONS</v>
          </cell>
          <cell r="HZ722" t="str">
            <v>CONS</v>
          </cell>
          <cell r="IA722" t="str">
            <v>CONS</v>
          </cell>
          <cell r="IB722" t="str">
            <v>CONS</v>
          </cell>
          <cell r="IC722" t="str">
            <v>CONS</v>
          </cell>
          <cell r="ID722" t="str">
            <v>CONS</v>
          </cell>
          <cell r="IE722" t="str">
            <v>CONS</v>
          </cell>
          <cell r="IF722" t="str">
            <v>CONS</v>
          </cell>
          <cell r="IG722" t="str">
            <v>CONS</v>
          </cell>
          <cell r="IH722" t="str">
            <v>CONS</v>
          </cell>
          <cell r="II722" t="str">
            <v>CONS</v>
          </cell>
          <cell r="IJ722" t="str">
            <v>CONS</v>
          </cell>
          <cell r="IK722" t="str">
            <v>CONS</v>
          </cell>
          <cell r="IL722" t="str">
            <v>CONS</v>
          </cell>
          <cell r="IM722" t="str">
            <v>CONS</v>
          </cell>
          <cell r="IN722" t="str">
            <v>CONS</v>
          </cell>
          <cell r="IO722" t="str">
            <v>CONS</v>
          </cell>
          <cell r="IP722" t="str">
            <v>CONS</v>
          </cell>
          <cell r="IQ722" t="str">
            <v>CONS</v>
          </cell>
          <cell r="IR722" t="str">
            <v>CONS</v>
          </cell>
          <cell r="IS722" t="str">
            <v>CONS</v>
          </cell>
          <cell r="IT722" t="str">
            <v>CONS</v>
          </cell>
          <cell r="IU722" t="str">
            <v>CONS</v>
          </cell>
          <cell r="IV722" t="str">
            <v>CONS</v>
          </cell>
          <cell r="IW722" t="str">
            <v>CONS</v>
          </cell>
          <cell r="IX722" t="str">
            <v>CONS</v>
          </cell>
          <cell r="IY722" t="str">
            <v>CONS</v>
          </cell>
          <cell r="IZ722" t="str">
            <v>CONS</v>
          </cell>
          <cell r="JA722" t="str">
            <v>CONS</v>
          </cell>
          <cell r="JB722" t="str">
            <v>CONS</v>
          </cell>
          <cell r="JC722" t="str">
            <v>CONS</v>
          </cell>
          <cell r="JD722" t="str">
            <v>CONS</v>
          </cell>
          <cell r="JE722" t="str">
            <v>CONS</v>
          </cell>
          <cell r="JF722" t="str">
            <v>CONS</v>
          </cell>
          <cell r="JG722" t="str">
            <v>CONS</v>
          </cell>
          <cell r="JH722" t="str">
            <v>CONS</v>
          </cell>
          <cell r="JI722" t="str">
            <v>CONS</v>
          </cell>
          <cell r="JJ722" t="str">
            <v>CONS</v>
          </cell>
          <cell r="JK722" t="str">
            <v>CONS</v>
          </cell>
          <cell r="JL722" t="str">
            <v>CONS</v>
          </cell>
          <cell r="JM722" t="str">
            <v>CONS</v>
          </cell>
          <cell r="JN722" t="str">
            <v>CONS</v>
          </cell>
          <cell r="JO722" t="str">
            <v>CONS</v>
          </cell>
          <cell r="JP722" t="str">
            <v>CONS</v>
          </cell>
          <cell r="JQ722" t="str">
            <v>CONS</v>
          </cell>
          <cell r="JR722" t="str">
            <v>CONS</v>
          </cell>
          <cell r="JS722" t="str">
            <v>CONS</v>
          </cell>
          <cell r="JT722" t="str">
            <v>CONS</v>
          </cell>
          <cell r="JU722" t="str">
            <v>CONS</v>
          </cell>
          <cell r="JV722" t="str">
            <v>CONS</v>
          </cell>
          <cell r="JW722" t="str">
            <v>CONS</v>
          </cell>
          <cell r="JX722" t="str">
            <v>CONS</v>
          </cell>
          <cell r="JY722" t="str">
            <v>CONS</v>
          </cell>
          <cell r="JZ722" t="str">
            <v>CONS</v>
          </cell>
          <cell r="KA722" t="str">
            <v>CONS</v>
          </cell>
          <cell r="KB722" t="str">
            <v>CONS</v>
          </cell>
          <cell r="KC722" t="str">
            <v>CONS</v>
          </cell>
          <cell r="KD722" t="str">
            <v>CONS</v>
          </cell>
          <cell r="KE722" t="str">
            <v>CONS</v>
          </cell>
          <cell r="KF722" t="str">
            <v>CONS</v>
          </cell>
          <cell r="KG722" t="str">
            <v>CONS</v>
          </cell>
          <cell r="KH722" t="str">
            <v>CONS</v>
          </cell>
          <cell r="KI722" t="str">
            <v>CONS</v>
          </cell>
          <cell r="KJ722" t="str">
            <v>CONS</v>
          </cell>
          <cell r="KK722" t="str">
            <v>CONS</v>
          </cell>
          <cell r="KL722" t="str">
            <v>CONS</v>
          </cell>
          <cell r="KM722" t="str">
            <v>CONS</v>
          </cell>
          <cell r="KN722" t="str">
            <v>CONS</v>
          </cell>
          <cell r="KO722" t="str">
            <v>CONS</v>
          </cell>
          <cell r="KP722" t="str">
            <v>CONS</v>
          </cell>
          <cell r="KQ722" t="str">
            <v>CONS</v>
          </cell>
          <cell r="KR722" t="str">
            <v>CONS</v>
          </cell>
          <cell r="KS722" t="str">
            <v>CONS</v>
          </cell>
          <cell r="KT722" t="str">
            <v>CONS</v>
          </cell>
          <cell r="KU722" t="str">
            <v>CONS</v>
          </cell>
          <cell r="KV722" t="str">
            <v>CONS</v>
          </cell>
          <cell r="KW722" t="str">
            <v>CONS</v>
          </cell>
          <cell r="KX722" t="str">
            <v>CONS</v>
          </cell>
          <cell r="KY722" t="str">
            <v>CONS</v>
          </cell>
          <cell r="KZ722" t="str">
            <v>CONS</v>
          </cell>
          <cell r="LA722" t="str">
            <v>CONS</v>
          </cell>
          <cell r="LB722" t="str">
            <v>CONS</v>
          </cell>
          <cell r="LC722" t="str">
            <v>CONS</v>
          </cell>
          <cell r="LD722" t="str">
            <v>CONS</v>
          </cell>
          <cell r="LE722" t="str">
            <v>CONS</v>
          </cell>
          <cell r="LF722" t="str">
            <v>CONS</v>
          </cell>
          <cell r="LG722" t="str">
            <v>CONS</v>
          </cell>
          <cell r="LH722" t="str">
            <v>CONS</v>
          </cell>
          <cell r="LI722" t="str">
            <v>CONS</v>
          </cell>
          <cell r="LJ722" t="str">
            <v>CONS</v>
          </cell>
          <cell r="LK722" t="str">
            <v>CONS</v>
          </cell>
          <cell r="LL722" t="str">
            <v>CONS</v>
          </cell>
          <cell r="LM722" t="str">
            <v>CONS</v>
          </cell>
          <cell r="LN722" t="str">
            <v>CONS</v>
          </cell>
          <cell r="LO722" t="str">
            <v>CONS</v>
          </cell>
          <cell r="LP722" t="str">
            <v>CONS</v>
          </cell>
          <cell r="LQ722" t="str">
            <v>CONS</v>
          </cell>
        </row>
        <row r="723">
          <cell r="A723">
            <v>44958</v>
          </cell>
          <cell r="B723">
            <v>95</v>
          </cell>
          <cell r="C723" t="str">
            <v>CONS</v>
          </cell>
          <cell r="D723" t="str">
            <v>CONS</v>
          </cell>
          <cell r="E723" t="str">
            <v>CONS</v>
          </cell>
          <cell r="F723" t="str">
            <v>CONS</v>
          </cell>
          <cell r="G723" t="str">
            <v>CONS</v>
          </cell>
          <cell r="H723" t="str">
            <v>CONS</v>
          </cell>
          <cell r="I723" t="str">
            <v>CONS</v>
          </cell>
          <cell r="J723" t="str">
            <v>CONS</v>
          </cell>
          <cell r="K723" t="str">
            <v>CONS</v>
          </cell>
          <cell r="L723" t="str">
            <v>CONS</v>
          </cell>
          <cell r="M723" t="str">
            <v>CONS</v>
          </cell>
          <cell r="N723" t="str">
            <v>CONS</v>
          </cell>
          <cell r="O723" t="str">
            <v>CONS</v>
          </cell>
          <cell r="P723" t="str">
            <v>CONS</v>
          </cell>
          <cell r="Q723" t="str">
            <v>CONS</v>
          </cell>
          <cell r="R723" t="str">
            <v>CONS</v>
          </cell>
          <cell r="S723" t="str">
            <v>CONS</v>
          </cell>
          <cell r="T723" t="str">
            <v>CONS</v>
          </cell>
          <cell r="U723" t="str">
            <v>CONS</v>
          </cell>
          <cell r="V723" t="str">
            <v>CONS</v>
          </cell>
          <cell r="W723" t="str">
            <v>CONS</v>
          </cell>
          <cell r="X723" t="str">
            <v>CONS</v>
          </cell>
          <cell r="Y723" t="str">
            <v>CONS</v>
          </cell>
          <cell r="Z723" t="str">
            <v>CONS</v>
          </cell>
          <cell r="AA723" t="str">
            <v>CONS</v>
          </cell>
          <cell r="AB723" t="str">
            <v>CONS</v>
          </cell>
          <cell r="AC723" t="str">
            <v>CONS</v>
          </cell>
          <cell r="AD723" t="str">
            <v>CONS</v>
          </cell>
          <cell r="AE723" t="str">
            <v>CONS</v>
          </cell>
          <cell r="AF723" t="str">
            <v>CONS</v>
          </cell>
          <cell r="AG723" t="str">
            <v>CONS</v>
          </cell>
          <cell r="AH723" t="str">
            <v>CONS</v>
          </cell>
          <cell r="AI723" t="str">
            <v>CONS</v>
          </cell>
          <cell r="AJ723" t="str">
            <v>CONS</v>
          </cell>
          <cell r="AK723" t="str">
            <v>CONS</v>
          </cell>
          <cell r="AL723" t="str">
            <v>CONS</v>
          </cell>
          <cell r="AM723" t="str">
            <v>CONS</v>
          </cell>
          <cell r="AN723" t="str">
            <v>CONS</v>
          </cell>
          <cell r="AO723" t="str">
            <v>CONS</v>
          </cell>
          <cell r="AP723" t="str">
            <v>CONS</v>
          </cell>
          <cell r="AQ723" t="str">
            <v>CONS</v>
          </cell>
          <cell r="AR723" t="str">
            <v>CONS</v>
          </cell>
          <cell r="AS723" t="str">
            <v>CONS</v>
          </cell>
          <cell r="AT723" t="str">
            <v>CONS</v>
          </cell>
          <cell r="AU723" t="str">
            <v>CONS</v>
          </cell>
          <cell r="AV723" t="str">
            <v>CONS</v>
          </cell>
          <cell r="AW723" t="str">
            <v>CONS</v>
          </cell>
          <cell r="AX723" t="str">
            <v>CONS</v>
          </cell>
          <cell r="AY723" t="str">
            <v>CONS</v>
          </cell>
          <cell r="AZ723" t="str">
            <v>CONS</v>
          </cell>
          <cell r="BA723" t="str">
            <v>CONS</v>
          </cell>
          <cell r="BB723" t="str">
            <v>CONS</v>
          </cell>
          <cell r="BC723" t="str">
            <v>CONS</v>
          </cell>
          <cell r="BD723" t="str">
            <v>CONS</v>
          </cell>
          <cell r="BE723" t="str">
            <v>CONS</v>
          </cell>
          <cell r="BF723" t="str">
            <v>CONS</v>
          </cell>
          <cell r="BG723" t="str">
            <v>CONS</v>
          </cell>
          <cell r="BH723" t="str">
            <v>CONS</v>
          </cell>
          <cell r="BI723" t="str">
            <v>CONS</v>
          </cell>
          <cell r="BJ723" t="str">
            <v>CONS</v>
          </cell>
          <cell r="BK723" t="str">
            <v>CONS</v>
          </cell>
          <cell r="BL723" t="str">
            <v>CONS</v>
          </cell>
          <cell r="BM723" t="str">
            <v>CONS</v>
          </cell>
          <cell r="BN723" t="str">
            <v>CONS</v>
          </cell>
          <cell r="BO723" t="str">
            <v>CONS</v>
          </cell>
          <cell r="BP723" t="str">
            <v>CONS</v>
          </cell>
          <cell r="BQ723" t="str">
            <v>CONS</v>
          </cell>
          <cell r="BR723" t="str">
            <v>CONS</v>
          </cell>
          <cell r="BS723" t="str">
            <v>CONS</v>
          </cell>
          <cell r="BT723" t="str">
            <v>CONS</v>
          </cell>
          <cell r="BU723" t="str">
            <v>CONS</v>
          </cell>
          <cell r="BV723" t="str">
            <v>CONS</v>
          </cell>
          <cell r="BW723" t="str">
            <v>CONS</v>
          </cell>
          <cell r="BX723" t="str">
            <v>CONS</v>
          </cell>
          <cell r="BY723" t="str">
            <v>CONS</v>
          </cell>
          <cell r="BZ723" t="str">
            <v>CONS</v>
          </cell>
          <cell r="CA723">
            <v>0</v>
          </cell>
          <cell r="CB723" t="str">
            <v>CONS</v>
          </cell>
          <cell r="CC723" t="str">
            <v>CONS</v>
          </cell>
          <cell r="CD723" t="str">
            <v>PREV</v>
          </cell>
          <cell r="CE723" t="str">
            <v>PREV</v>
          </cell>
          <cell r="CF723" t="str">
            <v>CONS</v>
          </cell>
          <cell r="CG723" t="str">
            <v>CONS</v>
          </cell>
          <cell r="CH723" t="str">
            <v>CONS</v>
          </cell>
          <cell r="CI723" t="str">
            <v>CONS</v>
          </cell>
          <cell r="CJ723" t="str">
            <v>CONS</v>
          </cell>
          <cell r="CK723" t="str">
            <v>CONS</v>
          </cell>
          <cell r="CL723" t="str">
            <v>CONS</v>
          </cell>
          <cell r="CM723" t="str">
            <v>CONS</v>
          </cell>
          <cell r="CN723" t="str">
            <v>CONS</v>
          </cell>
          <cell r="CO723" t="str">
            <v>CONS</v>
          </cell>
          <cell r="CP723" t="str">
            <v>PREV</v>
          </cell>
          <cell r="CQ723" t="str">
            <v>CONS</v>
          </cell>
          <cell r="CR723" t="str">
            <v>CONS</v>
          </cell>
          <cell r="CS723" t="str">
            <v>CONS</v>
          </cell>
          <cell r="CT723" t="str">
            <v>CONS</v>
          </cell>
          <cell r="CU723" t="str">
            <v>CONS</v>
          </cell>
          <cell r="CV723" t="str">
            <v>CONS</v>
          </cell>
          <cell r="CW723" t="str">
            <v>CONS</v>
          </cell>
          <cell r="CX723" t="str">
            <v>PREV</v>
          </cell>
          <cell r="CY723" t="str">
            <v>CONS</v>
          </cell>
          <cell r="CZ723" t="str">
            <v>CONS</v>
          </cell>
          <cell r="DA723" t="str">
            <v>CONS</v>
          </cell>
          <cell r="DB723" t="str">
            <v>CONS</v>
          </cell>
          <cell r="DC723" t="str">
            <v>CONS</v>
          </cell>
          <cell r="DD723" t="str">
            <v>CONS</v>
          </cell>
          <cell r="DE723" t="str">
            <v>CONS</v>
          </cell>
          <cell r="DF723" t="str">
            <v>CONS</v>
          </cell>
          <cell r="DG723" t="str">
            <v>CONS</v>
          </cell>
          <cell r="DH723" t="str">
            <v>CONS</v>
          </cell>
          <cell r="DI723" t="str">
            <v>CONS</v>
          </cell>
          <cell r="DJ723" t="str">
            <v>CONS</v>
          </cell>
          <cell r="DK723" t="str">
            <v>CONS</v>
          </cell>
          <cell r="DL723" t="str">
            <v>CONS</v>
          </cell>
          <cell r="DM723" t="str">
            <v>CONS</v>
          </cell>
          <cell r="DN723" t="str">
            <v>CONS</v>
          </cell>
          <cell r="DO723" t="str">
            <v>CONS</v>
          </cell>
          <cell r="DP723" t="str">
            <v>CONS</v>
          </cell>
          <cell r="DQ723" t="str">
            <v>CONS</v>
          </cell>
          <cell r="DR723" t="str">
            <v>CONS</v>
          </cell>
          <cell r="DS723" t="str">
            <v>CONS</v>
          </cell>
          <cell r="DT723" t="str">
            <v>CONS</v>
          </cell>
          <cell r="DU723" t="str">
            <v>CONS</v>
          </cell>
          <cell r="DV723" t="str">
            <v>CONS</v>
          </cell>
          <cell r="DW723" t="str">
            <v>CONS</v>
          </cell>
          <cell r="DX723" t="str">
            <v>CONS</v>
          </cell>
          <cell r="DY723" t="str">
            <v>CONS</v>
          </cell>
          <cell r="DZ723" t="str">
            <v>CONS</v>
          </cell>
          <cell r="EA723" t="str">
            <v>CONS</v>
          </cell>
          <cell r="EB723" t="str">
            <v>CONS</v>
          </cell>
          <cell r="EC723" t="str">
            <v>CONS</v>
          </cell>
          <cell r="ED723" t="str">
            <v>CONS</v>
          </cell>
          <cell r="EE723" t="str">
            <v>CONS</v>
          </cell>
          <cell r="EF723" t="str">
            <v>CONS</v>
          </cell>
          <cell r="EG723" t="str">
            <v>CONS</v>
          </cell>
          <cell r="EH723" t="str">
            <v>CONS</v>
          </cell>
          <cell r="EI723" t="str">
            <v>CONS</v>
          </cell>
          <cell r="EJ723" t="str">
            <v>CONS</v>
          </cell>
          <cell r="EK723" t="str">
            <v>CONS</v>
          </cell>
          <cell r="EL723" t="str">
            <v>CONS</v>
          </cell>
          <cell r="EM723" t="str">
            <v>CONS</v>
          </cell>
          <cell r="EN723" t="str">
            <v>CONS</v>
          </cell>
          <cell r="EO723" t="str">
            <v>CONS</v>
          </cell>
          <cell r="EP723" t="str">
            <v>CONS</v>
          </cell>
          <cell r="EQ723" t="str">
            <v>CONS</v>
          </cell>
          <cell r="ER723" t="str">
            <v>CONS</v>
          </cell>
          <cell r="ES723" t="str">
            <v>CONS</v>
          </cell>
          <cell r="ET723" t="str">
            <v>CONS</v>
          </cell>
          <cell r="EU723" t="str">
            <v>CONS</v>
          </cell>
          <cell r="EV723" t="str">
            <v>CONS</v>
          </cell>
          <cell r="EW723" t="str">
            <v>CONS</v>
          </cell>
          <cell r="EX723" t="str">
            <v>CONS</v>
          </cell>
          <cell r="EY723" t="str">
            <v>CONS</v>
          </cell>
          <cell r="EZ723" t="str">
            <v>CONS</v>
          </cell>
          <cell r="FA723" t="str">
            <v>CONS</v>
          </cell>
          <cell r="FB723" t="str">
            <v>CONS</v>
          </cell>
          <cell r="FC723" t="str">
            <v>CONS</v>
          </cell>
          <cell r="FD723" t="str">
            <v>CONS</v>
          </cell>
          <cell r="FE723" t="str">
            <v>CONS</v>
          </cell>
          <cell r="FF723" t="str">
            <v>CONS</v>
          </cell>
          <cell r="FG723" t="str">
            <v>CONS</v>
          </cell>
          <cell r="FH723" t="str">
            <v>CONS</v>
          </cell>
          <cell r="FI723" t="str">
            <v>CONS</v>
          </cell>
          <cell r="FJ723" t="str">
            <v>CONS</v>
          </cell>
          <cell r="FK723" t="str">
            <v>CONS</v>
          </cell>
          <cell r="FL723" t="str">
            <v>CONS</v>
          </cell>
          <cell r="FM723" t="str">
            <v>CONS</v>
          </cell>
          <cell r="FN723" t="str">
            <v>CONS</v>
          </cell>
          <cell r="FO723" t="str">
            <v>CONS</v>
          </cell>
          <cell r="FP723" t="str">
            <v>CONS</v>
          </cell>
          <cell r="FQ723" t="str">
            <v>CONS</v>
          </cell>
          <cell r="FR723" t="str">
            <v>CONS</v>
          </cell>
          <cell r="FS723" t="str">
            <v>CONS</v>
          </cell>
          <cell r="FT723" t="str">
            <v>CONS</v>
          </cell>
          <cell r="FU723" t="str">
            <v>CONS</v>
          </cell>
          <cell r="FV723" t="str">
            <v>CONS</v>
          </cell>
          <cell r="FW723" t="str">
            <v>CONS</v>
          </cell>
          <cell r="FX723" t="str">
            <v>CONS</v>
          </cell>
          <cell r="FY723" t="str">
            <v>CONS</v>
          </cell>
          <cell r="FZ723" t="str">
            <v>CONS</v>
          </cell>
          <cell r="GA723" t="str">
            <v>CONS</v>
          </cell>
          <cell r="GB723" t="str">
            <v>CONS</v>
          </cell>
          <cell r="GC723" t="str">
            <v>CONS</v>
          </cell>
          <cell r="GD723" t="str">
            <v>CONS</v>
          </cell>
          <cell r="GE723" t="str">
            <v>CONS</v>
          </cell>
          <cell r="GF723" t="str">
            <v>CONS</v>
          </cell>
          <cell r="GG723" t="str">
            <v>CONS</v>
          </cell>
          <cell r="GH723" t="str">
            <v>CONS</v>
          </cell>
          <cell r="GI723" t="str">
            <v>CONS</v>
          </cell>
          <cell r="GJ723" t="str">
            <v>CONS</v>
          </cell>
          <cell r="GK723" t="str">
            <v>CONS</v>
          </cell>
          <cell r="GL723" t="str">
            <v>CONS</v>
          </cell>
          <cell r="GM723" t="str">
            <v>CONS</v>
          </cell>
          <cell r="GN723" t="str">
            <v>CONS</v>
          </cell>
          <cell r="GO723" t="str">
            <v>CONS</v>
          </cell>
          <cell r="GP723" t="str">
            <v>CONS</v>
          </cell>
          <cell r="GQ723" t="str">
            <v>CONS</v>
          </cell>
          <cell r="GR723" t="str">
            <v>CONS</v>
          </cell>
          <cell r="GS723" t="str">
            <v>CONS</v>
          </cell>
          <cell r="GT723" t="str">
            <v>CONS</v>
          </cell>
          <cell r="GU723" t="str">
            <v>CONS</v>
          </cell>
          <cell r="GV723" t="str">
            <v>CONS</v>
          </cell>
          <cell r="GW723" t="str">
            <v>CONS</v>
          </cell>
          <cell r="GX723" t="str">
            <v>CONS</v>
          </cell>
          <cell r="GY723" t="str">
            <v>CONS</v>
          </cell>
          <cell r="GZ723" t="str">
            <v>CONS</v>
          </cell>
          <cell r="HA723" t="str">
            <v>CONS</v>
          </cell>
          <cell r="HB723" t="str">
            <v>CONS</v>
          </cell>
          <cell r="HC723" t="str">
            <v>CONS</v>
          </cell>
          <cell r="HD723" t="str">
            <v>CONS</v>
          </cell>
          <cell r="HE723" t="str">
            <v>CONS</v>
          </cell>
          <cell r="HF723">
            <v>0</v>
          </cell>
          <cell r="HG723">
            <v>0</v>
          </cell>
          <cell r="HH723">
            <v>0</v>
          </cell>
          <cell r="HI723" t="str">
            <v>CONS</v>
          </cell>
          <cell r="HJ723" t="str">
            <v>CONS</v>
          </cell>
          <cell r="HK723" t="str">
            <v>CONS</v>
          </cell>
          <cell r="HL723" t="str">
            <v>CONS</v>
          </cell>
          <cell r="HM723" t="str">
            <v>CONS</v>
          </cell>
          <cell r="HN723" t="str">
            <v>CONS</v>
          </cell>
          <cell r="HO723" t="str">
            <v>CONS</v>
          </cell>
          <cell r="HP723" t="str">
            <v>CONS</v>
          </cell>
          <cell r="HQ723" t="str">
            <v>CONS</v>
          </cell>
          <cell r="HR723" t="str">
            <v>CONS</v>
          </cell>
          <cell r="HS723" t="str">
            <v>CONS</v>
          </cell>
          <cell r="HT723" t="str">
            <v>CONS</v>
          </cell>
          <cell r="HU723" t="str">
            <v>CONS</v>
          </cell>
          <cell r="HV723" t="str">
            <v>CONS</v>
          </cell>
          <cell r="HW723" t="str">
            <v>CONS</v>
          </cell>
          <cell r="HX723" t="str">
            <v>CONS</v>
          </cell>
          <cell r="HY723" t="str">
            <v>CONS</v>
          </cell>
          <cell r="HZ723" t="str">
            <v>CONS</v>
          </cell>
          <cell r="IA723" t="str">
            <v>CONS</v>
          </cell>
          <cell r="IB723" t="str">
            <v>CONS</v>
          </cell>
          <cell r="IC723" t="str">
            <v>CONS</v>
          </cell>
          <cell r="ID723" t="str">
            <v>CONS</v>
          </cell>
          <cell r="IE723" t="str">
            <v>CONS</v>
          </cell>
          <cell r="IF723" t="str">
            <v>CONS</v>
          </cell>
          <cell r="IG723" t="str">
            <v>CONS</v>
          </cell>
          <cell r="IH723" t="str">
            <v>CONS</v>
          </cell>
          <cell r="II723" t="str">
            <v>CONS</v>
          </cell>
          <cell r="IJ723" t="str">
            <v>CONS</v>
          </cell>
          <cell r="IK723" t="str">
            <v>CONS</v>
          </cell>
          <cell r="IL723" t="str">
            <v>CONS</v>
          </cell>
          <cell r="IM723" t="str">
            <v>CONS</v>
          </cell>
          <cell r="IN723" t="str">
            <v>CONS</v>
          </cell>
          <cell r="IO723" t="str">
            <v>CONS</v>
          </cell>
          <cell r="IP723" t="str">
            <v>CONS</v>
          </cell>
          <cell r="IQ723" t="str">
            <v>CONS</v>
          </cell>
          <cell r="IR723" t="str">
            <v>CONS</v>
          </cell>
          <cell r="IS723" t="str">
            <v>CONS</v>
          </cell>
          <cell r="IT723" t="str">
            <v>CONS</v>
          </cell>
          <cell r="IU723" t="str">
            <v>CONS</v>
          </cell>
          <cell r="IV723" t="str">
            <v>CONS</v>
          </cell>
          <cell r="IW723" t="str">
            <v>CONS</v>
          </cell>
          <cell r="IX723" t="str">
            <v>CONS</v>
          </cell>
          <cell r="IY723" t="str">
            <v>CONS</v>
          </cell>
          <cell r="IZ723" t="str">
            <v>CONS</v>
          </cell>
          <cell r="JA723" t="str">
            <v>CONS</v>
          </cell>
          <cell r="JB723" t="str">
            <v>CONS</v>
          </cell>
          <cell r="JC723" t="str">
            <v>CONS</v>
          </cell>
          <cell r="JD723" t="str">
            <v>CONS</v>
          </cell>
          <cell r="JE723" t="str">
            <v>CONS</v>
          </cell>
          <cell r="JF723" t="str">
            <v>CONS</v>
          </cell>
          <cell r="JG723" t="str">
            <v>CONS</v>
          </cell>
          <cell r="JH723" t="str">
            <v>CONS</v>
          </cell>
          <cell r="JI723" t="str">
            <v>CONS</v>
          </cell>
          <cell r="JJ723" t="str">
            <v>CONS</v>
          </cell>
          <cell r="JK723" t="str">
            <v>CONS</v>
          </cell>
          <cell r="JL723" t="str">
            <v>CONS</v>
          </cell>
          <cell r="JM723" t="str">
            <v>CONS</v>
          </cell>
          <cell r="JN723" t="str">
            <v>CONS</v>
          </cell>
          <cell r="JO723" t="str">
            <v>CONS</v>
          </cell>
          <cell r="JP723" t="str">
            <v>CONS</v>
          </cell>
          <cell r="JQ723" t="str">
            <v>CONS</v>
          </cell>
          <cell r="JR723" t="str">
            <v>CONS</v>
          </cell>
          <cell r="JS723" t="str">
            <v>CONS</v>
          </cell>
          <cell r="JT723" t="str">
            <v>CONS</v>
          </cell>
          <cell r="JU723" t="str">
            <v>CONS</v>
          </cell>
          <cell r="JV723" t="str">
            <v>CONS</v>
          </cell>
          <cell r="JW723" t="str">
            <v>CONS</v>
          </cell>
          <cell r="JX723" t="str">
            <v>CONS</v>
          </cell>
          <cell r="JY723" t="str">
            <v>CONS</v>
          </cell>
          <cell r="JZ723" t="str">
            <v>CONS</v>
          </cell>
          <cell r="KA723" t="str">
            <v>CONS</v>
          </cell>
          <cell r="KB723" t="str">
            <v>CONS</v>
          </cell>
          <cell r="KC723" t="str">
            <v>CONS</v>
          </cell>
          <cell r="KD723" t="str">
            <v>CONS</v>
          </cell>
          <cell r="KE723" t="str">
            <v>CONS</v>
          </cell>
          <cell r="KF723" t="str">
            <v>CONS</v>
          </cell>
          <cell r="KG723" t="str">
            <v>CONS</v>
          </cell>
          <cell r="KH723" t="str">
            <v>CONS</v>
          </cell>
          <cell r="KI723" t="str">
            <v>CONS</v>
          </cell>
          <cell r="KJ723" t="str">
            <v>CONS</v>
          </cell>
          <cell r="KK723" t="str">
            <v>CONS</v>
          </cell>
          <cell r="KL723" t="str">
            <v>CONS</v>
          </cell>
          <cell r="KM723" t="str">
            <v>CONS</v>
          </cell>
          <cell r="KN723" t="str">
            <v>CONS</v>
          </cell>
          <cell r="KO723" t="str">
            <v>CONS</v>
          </cell>
          <cell r="KP723" t="str">
            <v>CONS</v>
          </cell>
          <cell r="KQ723" t="str">
            <v>CONS</v>
          </cell>
          <cell r="KR723" t="str">
            <v>CONS</v>
          </cell>
          <cell r="KS723" t="str">
            <v>CONS</v>
          </cell>
          <cell r="KT723" t="str">
            <v>CONS</v>
          </cell>
          <cell r="KU723" t="str">
            <v>CONS</v>
          </cell>
          <cell r="KV723" t="str">
            <v>CONS</v>
          </cell>
          <cell r="KW723" t="str">
            <v>CONS</v>
          </cell>
          <cell r="KX723" t="str">
            <v>CONS</v>
          </cell>
          <cell r="KY723" t="str">
            <v>CONS</v>
          </cell>
          <cell r="KZ723" t="str">
            <v>CONS</v>
          </cell>
          <cell r="LA723" t="str">
            <v>CONS</v>
          </cell>
          <cell r="LB723" t="str">
            <v>CONS</v>
          </cell>
          <cell r="LC723" t="str">
            <v>CONS</v>
          </cell>
          <cell r="LD723" t="str">
            <v>CONS</v>
          </cell>
          <cell r="LE723" t="str">
            <v>CONS</v>
          </cell>
          <cell r="LF723" t="str">
            <v>CONS</v>
          </cell>
          <cell r="LG723" t="str">
            <v>CONS</v>
          </cell>
          <cell r="LH723" t="str">
            <v>CONS</v>
          </cell>
          <cell r="LI723" t="str">
            <v>CONS</v>
          </cell>
          <cell r="LJ723" t="str">
            <v>CONS</v>
          </cell>
          <cell r="LK723" t="str">
            <v>CONS</v>
          </cell>
          <cell r="LL723" t="str">
            <v>CONS</v>
          </cell>
          <cell r="LM723" t="str">
            <v>CONS</v>
          </cell>
          <cell r="LN723" t="str">
            <v>CONS</v>
          </cell>
          <cell r="LO723" t="str">
            <v>CONS</v>
          </cell>
          <cell r="LP723" t="str">
            <v>CONS</v>
          </cell>
          <cell r="LQ723" t="str">
            <v>CONS</v>
          </cell>
        </row>
        <row r="724">
          <cell r="A724">
            <v>44927</v>
          </cell>
          <cell r="B724">
            <v>96</v>
          </cell>
          <cell r="C724" t="str">
            <v>CONS</v>
          </cell>
          <cell r="D724" t="str">
            <v>CONS</v>
          </cell>
          <cell r="E724" t="str">
            <v>CONS</v>
          </cell>
          <cell r="F724" t="str">
            <v>CONS</v>
          </cell>
          <cell r="G724" t="str">
            <v>CONS</v>
          </cell>
          <cell r="H724" t="str">
            <v>CONS</v>
          </cell>
          <cell r="I724" t="str">
            <v>CONS</v>
          </cell>
          <cell r="J724" t="str">
            <v>CONS</v>
          </cell>
          <cell r="K724" t="str">
            <v>CONS</v>
          </cell>
          <cell r="L724" t="str">
            <v>CONS</v>
          </cell>
          <cell r="M724" t="str">
            <v>CONS</v>
          </cell>
          <cell r="N724" t="str">
            <v>CONS</v>
          </cell>
          <cell r="O724" t="str">
            <v>CONS</v>
          </cell>
          <cell r="P724" t="str">
            <v>CONS</v>
          </cell>
          <cell r="Q724" t="str">
            <v>CONS</v>
          </cell>
          <cell r="R724" t="str">
            <v>CONS</v>
          </cell>
          <cell r="S724" t="str">
            <v>CONS</v>
          </cell>
          <cell r="T724" t="str">
            <v>CONS</v>
          </cell>
          <cell r="U724" t="str">
            <v>CONS</v>
          </cell>
          <cell r="V724" t="str">
            <v>CONS</v>
          </cell>
          <cell r="W724" t="str">
            <v>CONS</v>
          </cell>
          <cell r="X724" t="str">
            <v>CONS</v>
          </cell>
          <cell r="Y724" t="str">
            <v>CONS</v>
          </cell>
          <cell r="Z724" t="str">
            <v>CONS</v>
          </cell>
          <cell r="AA724" t="str">
            <v>CONS</v>
          </cell>
          <cell r="AB724" t="str">
            <v>CONS</v>
          </cell>
          <cell r="AC724" t="str">
            <v>CONS</v>
          </cell>
          <cell r="AD724" t="str">
            <v>CONS</v>
          </cell>
          <cell r="AE724" t="str">
            <v>CONS</v>
          </cell>
          <cell r="AF724" t="str">
            <v>CONS</v>
          </cell>
          <cell r="AG724" t="str">
            <v>CONS</v>
          </cell>
          <cell r="AH724" t="str">
            <v>CONS</v>
          </cell>
          <cell r="AI724" t="str">
            <v>CONS</v>
          </cell>
          <cell r="AJ724" t="str">
            <v>CONS</v>
          </cell>
          <cell r="AK724" t="str">
            <v>CONS</v>
          </cell>
          <cell r="AL724" t="str">
            <v>CONS</v>
          </cell>
          <cell r="AM724" t="str">
            <v>CONS</v>
          </cell>
          <cell r="AN724" t="str">
            <v>CONS</v>
          </cell>
          <cell r="AO724" t="str">
            <v>CONS</v>
          </cell>
          <cell r="AP724" t="str">
            <v>CONS</v>
          </cell>
          <cell r="AQ724" t="str">
            <v>CONS</v>
          </cell>
          <cell r="AR724" t="str">
            <v>CONS</v>
          </cell>
          <cell r="AS724" t="str">
            <v>CONS</v>
          </cell>
          <cell r="AT724" t="str">
            <v>CONS</v>
          </cell>
          <cell r="AU724" t="str">
            <v>CONS</v>
          </cell>
          <cell r="AV724" t="str">
            <v>CONS</v>
          </cell>
          <cell r="AW724" t="str">
            <v>CONS</v>
          </cell>
          <cell r="AX724" t="str">
            <v>CONS</v>
          </cell>
          <cell r="AY724" t="str">
            <v>CONS</v>
          </cell>
          <cell r="AZ724" t="str">
            <v>CONS</v>
          </cell>
          <cell r="BA724" t="str">
            <v>CONS</v>
          </cell>
          <cell r="BB724" t="str">
            <v>CONS</v>
          </cell>
          <cell r="BC724" t="str">
            <v>CONS</v>
          </cell>
          <cell r="BD724" t="str">
            <v>CONS</v>
          </cell>
          <cell r="BE724" t="str">
            <v>CONS</v>
          </cell>
          <cell r="BF724" t="str">
            <v>CONS</v>
          </cell>
          <cell r="BG724" t="str">
            <v>CONS</v>
          </cell>
          <cell r="BH724" t="str">
            <v>CONS</v>
          </cell>
          <cell r="BI724" t="str">
            <v>CONS</v>
          </cell>
          <cell r="BJ724" t="str">
            <v>CONS</v>
          </cell>
          <cell r="BK724" t="str">
            <v>CONS</v>
          </cell>
          <cell r="BL724" t="str">
            <v>CONS</v>
          </cell>
          <cell r="BM724" t="str">
            <v>CONS</v>
          </cell>
          <cell r="BN724" t="str">
            <v>CONS</v>
          </cell>
          <cell r="BO724" t="str">
            <v>CONS</v>
          </cell>
          <cell r="BP724" t="str">
            <v>CONS</v>
          </cell>
          <cell r="BQ724" t="str">
            <v>CONS</v>
          </cell>
          <cell r="BR724" t="str">
            <v>CONS</v>
          </cell>
          <cell r="BS724" t="str">
            <v>CONS</v>
          </cell>
          <cell r="BT724" t="str">
            <v>CONS</v>
          </cell>
          <cell r="BU724" t="str">
            <v>CONS</v>
          </cell>
          <cell r="BV724" t="str">
            <v>CONS</v>
          </cell>
          <cell r="BW724" t="str">
            <v>CONS</v>
          </cell>
          <cell r="BX724" t="str">
            <v>CONS</v>
          </cell>
          <cell r="BY724" t="str">
            <v>CONS</v>
          </cell>
          <cell r="BZ724" t="str">
            <v>CONS</v>
          </cell>
          <cell r="CA724">
            <v>0</v>
          </cell>
          <cell r="CB724" t="str">
            <v>CONS</v>
          </cell>
          <cell r="CC724" t="str">
            <v>CONS</v>
          </cell>
          <cell r="CD724" t="str">
            <v>PREV</v>
          </cell>
          <cell r="CE724" t="str">
            <v>PREV</v>
          </cell>
          <cell r="CF724" t="str">
            <v>CONS</v>
          </cell>
          <cell r="CG724" t="str">
            <v>CONS</v>
          </cell>
          <cell r="CH724" t="str">
            <v>CONS</v>
          </cell>
          <cell r="CI724" t="str">
            <v>CONS</v>
          </cell>
          <cell r="CJ724" t="str">
            <v>CONS</v>
          </cell>
          <cell r="CK724" t="str">
            <v>CONS</v>
          </cell>
          <cell r="CL724" t="str">
            <v>CONS</v>
          </cell>
          <cell r="CM724" t="str">
            <v>CONS</v>
          </cell>
          <cell r="CN724" t="str">
            <v>CONS</v>
          </cell>
          <cell r="CO724" t="str">
            <v>CONS</v>
          </cell>
          <cell r="CP724" t="str">
            <v>PREV</v>
          </cell>
          <cell r="CQ724" t="str">
            <v>CONS</v>
          </cell>
          <cell r="CR724" t="str">
            <v>CONS</v>
          </cell>
          <cell r="CS724" t="str">
            <v>CONS</v>
          </cell>
          <cell r="CT724" t="str">
            <v>CONS</v>
          </cell>
          <cell r="CU724" t="str">
            <v>CONS</v>
          </cell>
          <cell r="CV724" t="str">
            <v>CONS</v>
          </cell>
          <cell r="CW724" t="str">
            <v>CONS</v>
          </cell>
          <cell r="CX724" t="str">
            <v>PREV</v>
          </cell>
          <cell r="CY724" t="str">
            <v>CONS</v>
          </cell>
          <cell r="CZ724" t="str">
            <v>CONS</v>
          </cell>
          <cell r="DA724" t="str">
            <v>CONS</v>
          </cell>
          <cell r="DB724" t="str">
            <v>CONS</v>
          </cell>
          <cell r="DC724" t="str">
            <v>CONS</v>
          </cell>
          <cell r="DD724" t="str">
            <v>CONS</v>
          </cell>
          <cell r="DE724" t="str">
            <v>CONS</v>
          </cell>
          <cell r="DF724" t="str">
            <v>CONS</v>
          </cell>
          <cell r="DG724" t="str">
            <v>CONS</v>
          </cell>
          <cell r="DH724" t="str">
            <v>CONS</v>
          </cell>
          <cell r="DI724" t="str">
            <v>CONS</v>
          </cell>
          <cell r="DJ724" t="str">
            <v>CONS</v>
          </cell>
          <cell r="DK724" t="str">
            <v>CONS</v>
          </cell>
          <cell r="DL724" t="str">
            <v>CONS</v>
          </cell>
          <cell r="DM724" t="str">
            <v>CONS</v>
          </cell>
          <cell r="DN724" t="str">
            <v>CONS</v>
          </cell>
          <cell r="DO724" t="str">
            <v>CONS</v>
          </cell>
          <cell r="DP724" t="str">
            <v>CONS</v>
          </cell>
          <cell r="DQ724" t="str">
            <v>CONS</v>
          </cell>
          <cell r="DR724" t="str">
            <v>CONS</v>
          </cell>
          <cell r="DS724" t="str">
            <v>CONS</v>
          </cell>
          <cell r="DT724" t="str">
            <v>CONS</v>
          </cell>
          <cell r="DU724" t="str">
            <v>CONS</v>
          </cell>
          <cell r="DV724" t="str">
            <v>CONS</v>
          </cell>
          <cell r="DW724" t="str">
            <v>CONS</v>
          </cell>
          <cell r="DX724" t="str">
            <v>CONS</v>
          </cell>
          <cell r="DY724" t="str">
            <v>CONS</v>
          </cell>
          <cell r="DZ724" t="str">
            <v>CONS</v>
          </cell>
          <cell r="EA724" t="str">
            <v>CONS</v>
          </cell>
          <cell r="EB724" t="str">
            <v>CONS</v>
          </cell>
          <cell r="EC724" t="str">
            <v>CONS</v>
          </cell>
          <cell r="ED724" t="str">
            <v>CONS</v>
          </cell>
          <cell r="EE724" t="str">
            <v>CONS</v>
          </cell>
          <cell r="EF724" t="str">
            <v>CONS</v>
          </cell>
          <cell r="EG724" t="str">
            <v>CONS</v>
          </cell>
          <cell r="EH724" t="str">
            <v>CONS</v>
          </cell>
          <cell r="EI724" t="str">
            <v>CONS</v>
          </cell>
          <cell r="EJ724" t="str">
            <v>CONS</v>
          </cell>
          <cell r="EK724" t="str">
            <v>CONS</v>
          </cell>
          <cell r="EL724" t="str">
            <v>CONS</v>
          </cell>
          <cell r="EM724" t="str">
            <v>CONS</v>
          </cell>
          <cell r="EN724" t="str">
            <v>CONS</v>
          </cell>
          <cell r="EO724" t="str">
            <v>CONS</v>
          </cell>
          <cell r="EP724" t="str">
            <v>CONS</v>
          </cell>
          <cell r="EQ724" t="str">
            <v>CONS</v>
          </cell>
          <cell r="ER724" t="str">
            <v>CONS</v>
          </cell>
          <cell r="ES724" t="str">
            <v>CONS</v>
          </cell>
          <cell r="ET724" t="str">
            <v>CONS</v>
          </cell>
          <cell r="EU724" t="str">
            <v>CONS</v>
          </cell>
          <cell r="EV724" t="str">
            <v>CONS</v>
          </cell>
          <cell r="EW724" t="str">
            <v>CONS</v>
          </cell>
          <cell r="EX724" t="str">
            <v>CONS</v>
          </cell>
          <cell r="EY724" t="str">
            <v>CONS</v>
          </cell>
          <cell r="EZ724" t="str">
            <v>CONS</v>
          </cell>
          <cell r="FA724" t="str">
            <v>CONS</v>
          </cell>
          <cell r="FB724" t="str">
            <v>CONS</v>
          </cell>
          <cell r="FC724" t="str">
            <v>CONS</v>
          </cell>
          <cell r="FD724" t="str">
            <v>CONS</v>
          </cell>
          <cell r="FE724" t="str">
            <v>CONS</v>
          </cell>
          <cell r="FF724" t="str">
            <v>CONS</v>
          </cell>
          <cell r="FG724" t="str">
            <v>CONS</v>
          </cell>
          <cell r="FH724" t="str">
            <v>CONS</v>
          </cell>
          <cell r="FI724" t="str">
            <v>CONS</v>
          </cell>
          <cell r="FJ724" t="str">
            <v>CONS</v>
          </cell>
          <cell r="FK724" t="str">
            <v>CONS</v>
          </cell>
          <cell r="FL724" t="str">
            <v>CONS</v>
          </cell>
          <cell r="FM724" t="str">
            <v>CONS</v>
          </cell>
          <cell r="FN724" t="str">
            <v>CONS</v>
          </cell>
          <cell r="FO724" t="str">
            <v>CONS</v>
          </cell>
          <cell r="FP724" t="str">
            <v>CONS</v>
          </cell>
          <cell r="FQ724" t="str">
            <v>CONS</v>
          </cell>
          <cell r="FR724" t="str">
            <v>CONS</v>
          </cell>
          <cell r="FS724" t="str">
            <v>CONS</v>
          </cell>
          <cell r="FT724" t="str">
            <v>CONS</v>
          </cell>
          <cell r="FU724" t="str">
            <v>CONS</v>
          </cell>
          <cell r="FV724" t="str">
            <v>CONS</v>
          </cell>
          <cell r="FW724" t="str">
            <v>CONS</v>
          </cell>
          <cell r="FX724" t="str">
            <v>CONS</v>
          </cell>
          <cell r="FY724" t="str">
            <v>CONS</v>
          </cell>
          <cell r="FZ724" t="str">
            <v>CONS</v>
          </cell>
          <cell r="GA724" t="str">
            <v>CONS</v>
          </cell>
          <cell r="GB724" t="str">
            <v>CONS</v>
          </cell>
          <cell r="GC724" t="str">
            <v>CONS</v>
          </cell>
          <cell r="GD724" t="str">
            <v>CONS</v>
          </cell>
          <cell r="GE724" t="str">
            <v>CONS</v>
          </cell>
          <cell r="GF724" t="str">
            <v>CONS</v>
          </cell>
          <cell r="GG724" t="str">
            <v>CONS</v>
          </cell>
          <cell r="GH724" t="str">
            <v>CONS</v>
          </cell>
          <cell r="GI724" t="str">
            <v>CONS</v>
          </cell>
          <cell r="GJ724" t="str">
            <v>CONS</v>
          </cell>
          <cell r="GK724" t="str">
            <v>CONS</v>
          </cell>
          <cell r="GL724" t="str">
            <v>CONS</v>
          </cell>
          <cell r="GM724" t="str">
            <v>CONS</v>
          </cell>
          <cell r="GN724" t="str">
            <v>CONS</v>
          </cell>
          <cell r="GO724" t="str">
            <v>CONS</v>
          </cell>
          <cell r="GP724" t="str">
            <v>CONS</v>
          </cell>
          <cell r="GQ724" t="str">
            <v>CONS</v>
          </cell>
          <cell r="GR724" t="str">
            <v>CONS</v>
          </cell>
          <cell r="GS724" t="str">
            <v>CONS</v>
          </cell>
          <cell r="GT724" t="str">
            <v>CONS</v>
          </cell>
          <cell r="GU724" t="str">
            <v>CONS</v>
          </cell>
          <cell r="GV724" t="str">
            <v>CONS</v>
          </cell>
          <cell r="GW724" t="str">
            <v>CONS</v>
          </cell>
          <cell r="GX724" t="str">
            <v>CONS</v>
          </cell>
          <cell r="GY724" t="str">
            <v>CONS</v>
          </cell>
          <cell r="GZ724" t="str">
            <v>CONS</v>
          </cell>
          <cell r="HA724" t="str">
            <v>CONS</v>
          </cell>
          <cell r="HB724" t="str">
            <v>CONS</v>
          </cell>
          <cell r="HC724" t="str">
            <v>CONS</v>
          </cell>
          <cell r="HD724" t="str">
            <v>CONS</v>
          </cell>
          <cell r="HE724" t="str">
            <v>CONS</v>
          </cell>
          <cell r="HF724">
            <v>0</v>
          </cell>
          <cell r="HG724">
            <v>0</v>
          </cell>
          <cell r="HH724">
            <v>0</v>
          </cell>
          <cell r="HI724" t="str">
            <v>CONS</v>
          </cell>
          <cell r="HJ724" t="str">
            <v>CONS</v>
          </cell>
          <cell r="HK724" t="str">
            <v>CONS</v>
          </cell>
          <cell r="HL724" t="str">
            <v>CONS</v>
          </cell>
          <cell r="HM724" t="str">
            <v>CONS</v>
          </cell>
          <cell r="HN724" t="str">
            <v>CONS</v>
          </cell>
          <cell r="HO724" t="str">
            <v>CONS</v>
          </cell>
          <cell r="HP724" t="str">
            <v>CONS</v>
          </cell>
          <cell r="HQ724" t="str">
            <v>CONS</v>
          </cell>
          <cell r="HR724" t="str">
            <v>CONS</v>
          </cell>
          <cell r="HS724" t="str">
            <v>CONS</v>
          </cell>
          <cell r="HT724" t="str">
            <v>CONS</v>
          </cell>
          <cell r="HU724" t="str">
            <v>CONS</v>
          </cell>
          <cell r="HV724" t="str">
            <v>CONS</v>
          </cell>
          <cell r="HW724" t="str">
            <v>CONS</v>
          </cell>
          <cell r="HX724" t="str">
            <v>CONS</v>
          </cell>
          <cell r="HY724" t="str">
            <v>CONS</v>
          </cell>
          <cell r="HZ724" t="str">
            <v>CONS</v>
          </cell>
          <cell r="IA724" t="str">
            <v>CONS</v>
          </cell>
          <cell r="IB724" t="str">
            <v>CONS</v>
          </cell>
          <cell r="IC724" t="str">
            <v>CONS</v>
          </cell>
          <cell r="ID724" t="str">
            <v>CONS</v>
          </cell>
          <cell r="IE724" t="str">
            <v>CONS</v>
          </cell>
          <cell r="IF724" t="str">
            <v>CONS</v>
          </cell>
          <cell r="IG724" t="str">
            <v>CONS</v>
          </cell>
          <cell r="IH724" t="str">
            <v>CONS</v>
          </cell>
          <cell r="II724" t="str">
            <v>CONS</v>
          </cell>
          <cell r="IJ724" t="str">
            <v>CONS</v>
          </cell>
          <cell r="IK724" t="str">
            <v>CONS</v>
          </cell>
          <cell r="IL724" t="str">
            <v>CONS</v>
          </cell>
          <cell r="IM724" t="str">
            <v>CONS</v>
          </cell>
          <cell r="IN724" t="str">
            <v>CONS</v>
          </cell>
          <cell r="IO724" t="str">
            <v>CONS</v>
          </cell>
          <cell r="IP724" t="str">
            <v>CONS</v>
          </cell>
          <cell r="IQ724" t="str">
            <v>CONS</v>
          </cell>
          <cell r="IR724" t="str">
            <v>CONS</v>
          </cell>
          <cell r="IS724" t="str">
            <v>CONS</v>
          </cell>
          <cell r="IT724" t="str">
            <v>CONS</v>
          </cell>
          <cell r="IU724" t="str">
            <v>CONS</v>
          </cell>
          <cell r="IV724" t="str">
            <v>CONS</v>
          </cell>
          <cell r="IW724" t="str">
            <v>CONS</v>
          </cell>
          <cell r="IX724" t="str">
            <v>CONS</v>
          </cell>
          <cell r="IY724" t="str">
            <v>CONS</v>
          </cell>
          <cell r="IZ724" t="str">
            <v>CONS</v>
          </cell>
          <cell r="JA724" t="str">
            <v>CONS</v>
          </cell>
          <cell r="JB724" t="str">
            <v>CONS</v>
          </cell>
          <cell r="JC724" t="str">
            <v>CONS</v>
          </cell>
          <cell r="JD724" t="str">
            <v>CONS</v>
          </cell>
          <cell r="JE724" t="str">
            <v>CONS</v>
          </cell>
          <cell r="JF724" t="str">
            <v>CONS</v>
          </cell>
          <cell r="JG724" t="str">
            <v>CONS</v>
          </cell>
          <cell r="JH724" t="str">
            <v>CONS</v>
          </cell>
          <cell r="JI724" t="str">
            <v>CONS</v>
          </cell>
          <cell r="JJ724" t="str">
            <v>CONS</v>
          </cell>
          <cell r="JK724" t="str">
            <v>CONS</v>
          </cell>
          <cell r="JL724" t="str">
            <v>CONS</v>
          </cell>
          <cell r="JM724" t="str">
            <v>CONS</v>
          </cell>
          <cell r="JN724" t="str">
            <v>CONS</v>
          </cell>
          <cell r="JO724" t="str">
            <v>CONS</v>
          </cell>
          <cell r="JP724" t="str">
            <v>CONS</v>
          </cell>
          <cell r="JQ724" t="str">
            <v>CONS</v>
          </cell>
          <cell r="JR724" t="str">
            <v>CONS</v>
          </cell>
          <cell r="JS724" t="str">
            <v>CONS</v>
          </cell>
          <cell r="JT724" t="str">
            <v>CONS</v>
          </cell>
          <cell r="JU724" t="str">
            <v>CONS</v>
          </cell>
          <cell r="JV724" t="str">
            <v>CONS</v>
          </cell>
          <cell r="JW724" t="str">
            <v>CONS</v>
          </cell>
          <cell r="JX724" t="str">
            <v>CONS</v>
          </cell>
          <cell r="JY724" t="str">
            <v>CONS</v>
          </cell>
          <cell r="JZ724" t="str">
            <v>CONS</v>
          </cell>
          <cell r="KA724" t="str">
            <v>CONS</v>
          </cell>
          <cell r="KB724" t="str">
            <v>CONS</v>
          </cell>
          <cell r="KC724" t="str">
            <v>CONS</v>
          </cell>
          <cell r="KD724" t="str">
            <v>CONS</v>
          </cell>
          <cell r="KE724" t="str">
            <v>CONS</v>
          </cell>
          <cell r="KF724" t="str">
            <v>CONS</v>
          </cell>
          <cell r="KG724" t="str">
            <v>CONS</v>
          </cell>
          <cell r="KH724" t="str">
            <v>CONS</v>
          </cell>
          <cell r="KI724" t="str">
            <v>CONS</v>
          </cell>
          <cell r="KJ724" t="str">
            <v>CONS</v>
          </cell>
          <cell r="KK724" t="str">
            <v>CONS</v>
          </cell>
          <cell r="KL724" t="str">
            <v>CONS</v>
          </cell>
          <cell r="KM724" t="str">
            <v>CONS</v>
          </cell>
          <cell r="KN724" t="str">
            <v>CONS</v>
          </cell>
          <cell r="KO724" t="str">
            <v>CONS</v>
          </cell>
          <cell r="KP724" t="str">
            <v>CONS</v>
          </cell>
          <cell r="KQ724" t="str">
            <v>CONS</v>
          </cell>
          <cell r="KR724" t="str">
            <v>CONS</v>
          </cell>
          <cell r="KS724" t="str">
            <v>CONS</v>
          </cell>
          <cell r="KT724" t="str">
            <v>CONS</v>
          </cell>
          <cell r="KU724" t="str">
            <v>CONS</v>
          </cell>
          <cell r="KV724" t="str">
            <v>CONS</v>
          </cell>
          <cell r="KW724" t="str">
            <v>CONS</v>
          </cell>
          <cell r="KX724" t="str">
            <v>CONS</v>
          </cell>
          <cell r="KY724" t="str">
            <v>CONS</v>
          </cell>
          <cell r="KZ724" t="str">
            <v>CONS</v>
          </cell>
          <cell r="LA724" t="str">
            <v>CONS</v>
          </cell>
          <cell r="LB724" t="str">
            <v>CONS</v>
          </cell>
          <cell r="LC724" t="str">
            <v>CONS</v>
          </cell>
          <cell r="LD724" t="str">
            <v>CONS</v>
          </cell>
          <cell r="LE724" t="str">
            <v>CONS</v>
          </cell>
          <cell r="LF724" t="str">
            <v>CONS</v>
          </cell>
          <cell r="LG724" t="str">
            <v>CONS</v>
          </cell>
          <cell r="LH724" t="str">
            <v>CONS</v>
          </cell>
          <cell r="LI724" t="str">
            <v>CONS</v>
          </cell>
          <cell r="LJ724" t="str">
            <v>CONS</v>
          </cell>
          <cell r="LK724" t="str">
            <v>CONS</v>
          </cell>
          <cell r="LL724" t="str">
            <v>CONS</v>
          </cell>
          <cell r="LM724" t="str">
            <v>CONS</v>
          </cell>
          <cell r="LN724" t="str">
            <v>CONS</v>
          </cell>
          <cell r="LO724" t="str">
            <v>CONS</v>
          </cell>
          <cell r="LP724" t="str">
            <v>CONS</v>
          </cell>
          <cell r="LQ724" t="str">
            <v>CONS</v>
          </cell>
        </row>
        <row r="725">
          <cell r="A725">
            <v>44896</v>
          </cell>
          <cell r="B725">
            <v>97</v>
          </cell>
          <cell r="C725" t="str">
            <v>CONS</v>
          </cell>
          <cell r="D725" t="str">
            <v>CONS</v>
          </cell>
          <cell r="E725" t="str">
            <v>CONS</v>
          </cell>
          <cell r="F725" t="str">
            <v>CONS</v>
          </cell>
          <cell r="G725" t="str">
            <v>CONS</v>
          </cell>
          <cell r="H725" t="str">
            <v>CONS</v>
          </cell>
          <cell r="I725" t="str">
            <v>CONS</v>
          </cell>
          <cell r="J725" t="str">
            <v>CONS</v>
          </cell>
          <cell r="K725" t="str">
            <v>CONS</v>
          </cell>
          <cell r="L725" t="str">
            <v>CONS</v>
          </cell>
          <cell r="M725" t="str">
            <v>CONS</v>
          </cell>
          <cell r="N725" t="str">
            <v>CONS</v>
          </cell>
          <cell r="O725" t="str">
            <v>CONS</v>
          </cell>
          <cell r="P725" t="str">
            <v>CONS</v>
          </cell>
          <cell r="Q725" t="str">
            <v>CONS</v>
          </cell>
          <cell r="R725" t="str">
            <v>CONS</v>
          </cell>
          <cell r="S725" t="str">
            <v>CONS</v>
          </cell>
          <cell r="T725" t="str">
            <v>CONS</v>
          </cell>
          <cell r="U725" t="str">
            <v>CONS</v>
          </cell>
          <cell r="V725" t="str">
            <v>CONS</v>
          </cell>
          <cell r="W725" t="str">
            <v>CONS</v>
          </cell>
          <cell r="X725" t="str">
            <v>CONS</v>
          </cell>
          <cell r="Y725" t="str">
            <v>CONS</v>
          </cell>
          <cell r="Z725" t="str">
            <v>CONS</v>
          </cell>
          <cell r="AA725" t="str">
            <v>CONS</v>
          </cell>
          <cell r="AB725" t="str">
            <v>CONS</v>
          </cell>
          <cell r="AC725" t="str">
            <v>CONS</v>
          </cell>
          <cell r="AD725" t="str">
            <v>CONS</v>
          </cell>
          <cell r="AE725" t="str">
            <v>CONS</v>
          </cell>
          <cell r="AF725" t="str">
            <v>CONS</v>
          </cell>
          <cell r="AG725" t="str">
            <v>CONS</v>
          </cell>
          <cell r="AH725" t="str">
            <v>CONS</v>
          </cell>
          <cell r="AI725" t="str">
            <v>CONS</v>
          </cell>
          <cell r="AJ725" t="str">
            <v>CONS</v>
          </cell>
          <cell r="AK725" t="str">
            <v>CONS</v>
          </cell>
          <cell r="AL725" t="str">
            <v>CONS</v>
          </cell>
          <cell r="AM725" t="str">
            <v>CONS</v>
          </cell>
          <cell r="AN725" t="str">
            <v>CONS</v>
          </cell>
          <cell r="AO725" t="str">
            <v>CONS</v>
          </cell>
          <cell r="AP725" t="str">
            <v>CONS</v>
          </cell>
          <cell r="AQ725" t="str">
            <v>CONS</v>
          </cell>
          <cell r="AR725" t="str">
            <v>CONS</v>
          </cell>
          <cell r="AS725" t="str">
            <v>CONS</v>
          </cell>
          <cell r="AT725" t="str">
            <v>CONS</v>
          </cell>
          <cell r="AU725" t="str">
            <v>CONS</v>
          </cell>
          <cell r="AV725" t="str">
            <v>CONS</v>
          </cell>
          <cell r="AW725" t="str">
            <v>CONS</v>
          </cell>
          <cell r="AX725" t="str">
            <v>CONS</v>
          </cell>
          <cell r="AY725" t="str">
            <v>CONS</v>
          </cell>
          <cell r="AZ725" t="str">
            <v>CONS</v>
          </cell>
          <cell r="BA725" t="str">
            <v>CONS</v>
          </cell>
          <cell r="BB725" t="str">
            <v>CONS</v>
          </cell>
          <cell r="BC725" t="str">
            <v>CONS</v>
          </cell>
          <cell r="BD725" t="str">
            <v>CONS</v>
          </cell>
          <cell r="BE725" t="str">
            <v>CONS</v>
          </cell>
          <cell r="BF725" t="str">
            <v>CONS</v>
          </cell>
          <cell r="BG725" t="str">
            <v>CONS</v>
          </cell>
          <cell r="BH725" t="str">
            <v>CONS</v>
          </cell>
          <cell r="BI725" t="str">
            <v>CONS</v>
          </cell>
          <cell r="BJ725" t="str">
            <v>CONS</v>
          </cell>
          <cell r="BK725" t="str">
            <v>CONS</v>
          </cell>
          <cell r="BL725" t="str">
            <v>CONS</v>
          </cell>
          <cell r="BM725" t="str">
            <v>CONS</v>
          </cell>
          <cell r="BN725" t="str">
            <v>CONS</v>
          </cell>
          <cell r="BO725" t="str">
            <v>CONS</v>
          </cell>
          <cell r="BP725" t="str">
            <v>CONS</v>
          </cell>
          <cell r="BQ725" t="str">
            <v>CONS</v>
          </cell>
          <cell r="BR725" t="str">
            <v>CONS</v>
          </cell>
          <cell r="BS725" t="str">
            <v>CONS</v>
          </cell>
          <cell r="BT725" t="str">
            <v>CONS</v>
          </cell>
          <cell r="BU725" t="str">
            <v>CONS</v>
          </cell>
          <cell r="BV725" t="str">
            <v>CONS</v>
          </cell>
          <cell r="BW725" t="str">
            <v>CONS</v>
          </cell>
          <cell r="BX725" t="str">
            <v>CONS</v>
          </cell>
          <cell r="BY725" t="str">
            <v>CONS</v>
          </cell>
          <cell r="BZ725" t="str">
            <v>CONS</v>
          </cell>
          <cell r="CA725">
            <v>0</v>
          </cell>
          <cell r="CB725" t="str">
            <v>CONS</v>
          </cell>
          <cell r="CC725" t="str">
            <v>CONS</v>
          </cell>
          <cell r="CD725" t="str">
            <v>PREV</v>
          </cell>
          <cell r="CE725" t="str">
            <v>PREV</v>
          </cell>
          <cell r="CF725" t="str">
            <v>CONS</v>
          </cell>
          <cell r="CG725" t="str">
            <v>CONS</v>
          </cell>
          <cell r="CH725" t="str">
            <v>CONS</v>
          </cell>
          <cell r="CI725" t="str">
            <v>CONS</v>
          </cell>
          <cell r="CJ725" t="str">
            <v>CONS</v>
          </cell>
          <cell r="CK725" t="str">
            <v>CONS</v>
          </cell>
          <cell r="CL725" t="str">
            <v>CONS</v>
          </cell>
          <cell r="CM725" t="str">
            <v>CONS</v>
          </cell>
          <cell r="CN725" t="str">
            <v>CONS</v>
          </cell>
          <cell r="CO725" t="str">
            <v>CONS</v>
          </cell>
          <cell r="CP725" t="str">
            <v>PREV</v>
          </cell>
          <cell r="CQ725" t="str">
            <v>CONS</v>
          </cell>
          <cell r="CR725" t="str">
            <v>CONS</v>
          </cell>
          <cell r="CS725" t="str">
            <v>CONS</v>
          </cell>
          <cell r="CT725" t="str">
            <v>CONS</v>
          </cell>
          <cell r="CU725" t="str">
            <v>CONS</v>
          </cell>
          <cell r="CV725" t="str">
            <v>CONS</v>
          </cell>
          <cell r="CW725" t="str">
            <v>CONS</v>
          </cell>
          <cell r="CX725" t="str">
            <v>PREV</v>
          </cell>
          <cell r="CY725" t="str">
            <v>CONS</v>
          </cell>
          <cell r="CZ725" t="str">
            <v>CONS</v>
          </cell>
          <cell r="DA725" t="str">
            <v>CONS</v>
          </cell>
          <cell r="DB725" t="str">
            <v>CONS</v>
          </cell>
          <cell r="DC725" t="str">
            <v>CONS</v>
          </cell>
          <cell r="DD725" t="str">
            <v>CONS</v>
          </cell>
          <cell r="DE725" t="str">
            <v>CONS</v>
          </cell>
          <cell r="DF725" t="str">
            <v>CONS</v>
          </cell>
          <cell r="DG725" t="str">
            <v>CONS</v>
          </cell>
          <cell r="DH725" t="str">
            <v>CONS</v>
          </cell>
          <cell r="DI725" t="str">
            <v>CONS</v>
          </cell>
          <cell r="DJ725" t="str">
            <v>CONS</v>
          </cell>
          <cell r="DK725" t="str">
            <v>CONS</v>
          </cell>
          <cell r="DL725" t="str">
            <v>CONS</v>
          </cell>
          <cell r="DM725" t="str">
            <v>CONS</v>
          </cell>
          <cell r="DN725" t="str">
            <v>CONS</v>
          </cell>
          <cell r="DO725" t="str">
            <v>CONS</v>
          </cell>
          <cell r="DP725" t="str">
            <v>CONS</v>
          </cell>
          <cell r="DQ725" t="str">
            <v>CONS</v>
          </cell>
          <cell r="DR725" t="str">
            <v>CONS</v>
          </cell>
          <cell r="DS725" t="str">
            <v>CONS</v>
          </cell>
          <cell r="DT725" t="str">
            <v>CONS</v>
          </cell>
          <cell r="DU725" t="str">
            <v>CONS</v>
          </cell>
          <cell r="DV725" t="str">
            <v>CONS</v>
          </cell>
          <cell r="DW725" t="str">
            <v>CONS</v>
          </cell>
          <cell r="DX725" t="str">
            <v>CONS</v>
          </cell>
          <cell r="DY725" t="str">
            <v>CONS</v>
          </cell>
          <cell r="DZ725" t="str">
            <v>CONS</v>
          </cell>
          <cell r="EA725" t="str">
            <v>CONS</v>
          </cell>
          <cell r="EB725" t="str">
            <v>CONS</v>
          </cell>
          <cell r="EC725" t="str">
            <v>CONS</v>
          </cell>
          <cell r="ED725" t="str">
            <v>CONS</v>
          </cell>
          <cell r="EE725" t="str">
            <v>CONS</v>
          </cell>
          <cell r="EF725" t="str">
            <v>CONS</v>
          </cell>
          <cell r="EG725" t="str">
            <v>CONS</v>
          </cell>
          <cell r="EH725" t="str">
            <v>CONS</v>
          </cell>
          <cell r="EI725" t="str">
            <v>CONS</v>
          </cell>
          <cell r="EJ725" t="str">
            <v>CONS</v>
          </cell>
          <cell r="EK725" t="str">
            <v>CONS</v>
          </cell>
          <cell r="EL725" t="str">
            <v>CONS</v>
          </cell>
          <cell r="EM725" t="str">
            <v>CONS</v>
          </cell>
          <cell r="EN725" t="str">
            <v>CONS</v>
          </cell>
          <cell r="EO725" t="str">
            <v>CONS</v>
          </cell>
          <cell r="EP725" t="str">
            <v>CONS</v>
          </cell>
          <cell r="EQ725" t="str">
            <v>CONS</v>
          </cell>
          <cell r="ER725" t="str">
            <v>CONS</v>
          </cell>
          <cell r="ES725" t="str">
            <v>CONS</v>
          </cell>
          <cell r="ET725" t="str">
            <v>CONS</v>
          </cell>
          <cell r="EU725" t="str">
            <v>CONS</v>
          </cell>
          <cell r="EV725" t="str">
            <v>CONS</v>
          </cell>
          <cell r="EW725" t="str">
            <v>CONS</v>
          </cell>
          <cell r="EX725" t="str">
            <v>CONS</v>
          </cell>
          <cell r="EY725" t="str">
            <v>CONS</v>
          </cell>
          <cell r="EZ725" t="str">
            <v>CONS</v>
          </cell>
          <cell r="FA725" t="str">
            <v>CONS</v>
          </cell>
          <cell r="FB725" t="str">
            <v>CONS</v>
          </cell>
          <cell r="FC725" t="str">
            <v>CONS</v>
          </cell>
          <cell r="FD725" t="str">
            <v>CONS</v>
          </cell>
          <cell r="FE725" t="str">
            <v>CONS</v>
          </cell>
          <cell r="FF725" t="str">
            <v>CONS</v>
          </cell>
          <cell r="FG725" t="str">
            <v>CONS</v>
          </cell>
          <cell r="FH725" t="str">
            <v>CONS</v>
          </cell>
          <cell r="FI725" t="str">
            <v>CONS</v>
          </cell>
          <cell r="FJ725" t="str">
            <v>CONS</v>
          </cell>
          <cell r="FK725" t="str">
            <v>CONS</v>
          </cell>
          <cell r="FL725" t="str">
            <v>CONS</v>
          </cell>
          <cell r="FM725" t="str">
            <v>CONS</v>
          </cell>
          <cell r="FN725" t="str">
            <v>CONS</v>
          </cell>
          <cell r="FO725" t="str">
            <v>CONS</v>
          </cell>
          <cell r="FP725" t="str">
            <v>CONS</v>
          </cell>
          <cell r="FQ725" t="str">
            <v>CONS</v>
          </cell>
          <cell r="FR725" t="str">
            <v>CONS</v>
          </cell>
          <cell r="FS725" t="str">
            <v>CONS</v>
          </cell>
          <cell r="FT725" t="str">
            <v>CONS</v>
          </cell>
          <cell r="FU725" t="str">
            <v>CONS</v>
          </cell>
          <cell r="FV725" t="str">
            <v>CONS</v>
          </cell>
          <cell r="FW725" t="str">
            <v>CONS</v>
          </cell>
          <cell r="FX725" t="str">
            <v>CONS</v>
          </cell>
          <cell r="FY725" t="str">
            <v>CONS</v>
          </cell>
          <cell r="FZ725" t="str">
            <v>CONS</v>
          </cell>
          <cell r="GA725" t="str">
            <v>CONS</v>
          </cell>
          <cell r="GB725" t="str">
            <v>CONS</v>
          </cell>
          <cell r="GC725" t="str">
            <v>CONS</v>
          </cell>
          <cell r="GD725" t="str">
            <v>CONS</v>
          </cell>
          <cell r="GE725" t="str">
            <v>CONS</v>
          </cell>
          <cell r="GF725" t="str">
            <v>CONS</v>
          </cell>
          <cell r="GG725" t="str">
            <v>CONS</v>
          </cell>
          <cell r="GH725" t="str">
            <v>CONS</v>
          </cell>
          <cell r="GI725" t="str">
            <v>CONS</v>
          </cell>
          <cell r="GJ725" t="str">
            <v>CONS</v>
          </cell>
          <cell r="GK725" t="str">
            <v>CONS</v>
          </cell>
          <cell r="GL725" t="str">
            <v>CONS</v>
          </cell>
          <cell r="GM725" t="str">
            <v>CONS</v>
          </cell>
          <cell r="GN725" t="str">
            <v>CONS</v>
          </cell>
          <cell r="GO725" t="str">
            <v>CONS</v>
          </cell>
          <cell r="GP725" t="str">
            <v>CONS</v>
          </cell>
          <cell r="GQ725" t="str">
            <v>CONS</v>
          </cell>
          <cell r="GR725" t="str">
            <v>CONS</v>
          </cell>
          <cell r="GS725" t="str">
            <v>CONS</v>
          </cell>
          <cell r="GT725" t="str">
            <v>CONS</v>
          </cell>
          <cell r="GU725" t="str">
            <v>CONS</v>
          </cell>
          <cell r="GV725" t="str">
            <v>CONS</v>
          </cell>
          <cell r="GW725" t="str">
            <v>CONS</v>
          </cell>
          <cell r="GX725" t="str">
            <v>CONS</v>
          </cell>
          <cell r="GY725" t="str">
            <v>CONS</v>
          </cell>
          <cell r="GZ725" t="str">
            <v>CONS</v>
          </cell>
          <cell r="HA725" t="str">
            <v>CONS</v>
          </cell>
          <cell r="HB725" t="str">
            <v>CONS</v>
          </cell>
          <cell r="HC725" t="str">
            <v>CONS</v>
          </cell>
          <cell r="HD725" t="str">
            <v>CONS</v>
          </cell>
          <cell r="HE725" t="str">
            <v>CONS</v>
          </cell>
          <cell r="HF725">
            <v>0</v>
          </cell>
          <cell r="HG725">
            <v>0</v>
          </cell>
          <cell r="HH725">
            <v>0</v>
          </cell>
          <cell r="HI725" t="str">
            <v>CONS</v>
          </cell>
          <cell r="HJ725" t="str">
            <v>CONS</v>
          </cell>
          <cell r="HK725" t="str">
            <v>CONS</v>
          </cell>
          <cell r="HL725" t="str">
            <v>CONS</v>
          </cell>
          <cell r="HM725" t="str">
            <v>CONS</v>
          </cell>
          <cell r="HN725" t="str">
            <v>CONS</v>
          </cell>
          <cell r="HO725" t="str">
            <v>CONS</v>
          </cell>
          <cell r="HP725" t="str">
            <v>CONS</v>
          </cell>
          <cell r="HQ725" t="str">
            <v>CONS</v>
          </cell>
          <cell r="HR725" t="str">
            <v>CONS</v>
          </cell>
          <cell r="HS725" t="str">
            <v>CONS</v>
          </cell>
          <cell r="HT725" t="str">
            <v>CONS</v>
          </cell>
          <cell r="HU725" t="str">
            <v>CONS</v>
          </cell>
          <cell r="HV725" t="str">
            <v>CONS</v>
          </cell>
          <cell r="HW725" t="str">
            <v>CONS</v>
          </cell>
          <cell r="HX725" t="str">
            <v>CONS</v>
          </cell>
          <cell r="HY725" t="str">
            <v>CONS</v>
          </cell>
          <cell r="HZ725" t="str">
            <v>CONS</v>
          </cell>
          <cell r="IA725" t="str">
            <v>CONS</v>
          </cell>
          <cell r="IB725" t="str">
            <v>CONS</v>
          </cell>
          <cell r="IC725" t="str">
            <v>CONS</v>
          </cell>
          <cell r="ID725" t="str">
            <v>CONS</v>
          </cell>
          <cell r="IE725" t="str">
            <v>CONS</v>
          </cell>
          <cell r="IF725" t="str">
            <v>CONS</v>
          </cell>
          <cell r="IG725" t="str">
            <v>CONS</v>
          </cell>
          <cell r="IH725" t="str">
            <v>CONS</v>
          </cell>
          <cell r="II725" t="str">
            <v>CONS</v>
          </cell>
          <cell r="IJ725" t="str">
            <v>CONS</v>
          </cell>
          <cell r="IK725" t="str">
            <v>CONS</v>
          </cell>
          <cell r="IL725" t="str">
            <v>CONS</v>
          </cell>
          <cell r="IM725" t="str">
            <v>CONS</v>
          </cell>
          <cell r="IN725" t="str">
            <v>CONS</v>
          </cell>
          <cell r="IO725" t="str">
            <v>CONS</v>
          </cell>
          <cell r="IP725" t="str">
            <v>CONS</v>
          </cell>
          <cell r="IQ725" t="str">
            <v>CONS</v>
          </cell>
          <cell r="IR725" t="str">
            <v>CONS</v>
          </cell>
          <cell r="IS725" t="str">
            <v>CONS</v>
          </cell>
          <cell r="IT725" t="str">
            <v>CONS</v>
          </cell>
          <cell r="IU725" t="str">
            <v>CONS</v>
          </cell>
          <cell r="IV725" t="str">
            <v>CONS</v>
          </cell>
          <cell r="IW725" t="str">
            <v>CONS</v>
          </cell>
          <cell r="IX725" t="str">
            <v>CONS</v>
          </cell>
          <cell r="IY725" t="str">
            <v>CONS</v>
          </cell>
          <cell r="IZ725" t="str">
            <v>CONS</v>
          </cell>
          <cell r="JA725" t="str">
            <v>CONS</v>
          </cell>
          <cell r="JB725" t="str">
            <v>CONS</v>
          </cell>
          <cell r="JC725" t="str">
            <v>CONS</v>
          </cell>
          <cell r="JD725" t="str">
            <v>CONS</v>
          </cell>
          <cell r="JE725" t="str">
            <v>CONS</v>
          </cell>
          <cell r="JF725" t="str">
            <v>CONS</v>
          </cell>
          <cell r="JG725" t="str">
            <v>CONS</v>
          </cell>
          <cell r="JH725" t="str">
            <v>CONS</v>
          </cell>
          <cell r="JI725" t="str">
            <v>CONS</v>
          </cell>
          <cell r="JJ725" t="str">
            <v>CONS</v>
          </cell>
          <cell r="JK725" t="str">
            <v>CONS</v>
          </cell>
          <cell r="JL725" t="str">
            <v>CONS</v>
          </cell>
          <cell r="JM725" t="str">
            <v>CONS</v>
          </cell>
          <cell r="JN725" t="str">
            <v>CONS</v>
          </cell>
          <cell r="JO725" t="str">
            <v>CONS</v>
          </cell>
          <cell r="JP725" t="str">
            <v>CONS</v>
          </cell>
          <cell r="JQ725" t="str">
            <v>CONS</v>
          </cell>
          <cell r="JR725" t="str">
            <v>CONS</v>
          </cell>
          <cell r="JS725" t="str">
            <v>CONS</v>
          </cell>
          <cell r="JT725" t="str">
            <v>CONS</v>
          </cell>
          <cell r="JU725" t="str">
            <v>CONS</v>
          </cell>
          <cell r="JV725" t="str">
            <v>CONS</v>
          </cell>
          <cell r="JW725" t="str">
            <v>CONS</v>
          </cell>
          <cell r="JX725" t="str">
            <v>CONS</v>
          </cell>
          <cell r="JY725" t="str">
            <v>CONS</v>
          </cell>
          <cell r="JZ725" t="str">
            <v>CONS</v>
          </cell>
          <cell r="KA725" t="str">
            <v>CONS</v>
          </cell>
          <cell r="KB725" t="str">
            <v>CONS</v>
          </cell>
          <cell r="KC725" t="str">
            <v>CONS</v>
          </cell>
          <cell r="KD725" t="str">
            <v>CONS</v>
          </cell>
          <cell r="KE725" t="str">
            <v>CONS</v>
          </cell>
          <cell r="KF725" t="str">
            <v>CONS</v>
          </cell>
          <cell r="KG725" t="str">
            <v>CONS</v>
          </cell>
          <cell r="KH725" t="str">
            <v>CONS</v>
          </cell>
          <cell r="KI725" t="str">
            <v>CONS</v>
          </cell>
          <cell r="KJ725" t="str">
            <v>CONS</v>
          </cell>
          <cell r="KK725" t="str">
            <v>CONS</v>
          </cell>
          <cell r="KL725" t="str">
            <v>CONS</v>
          </cell>
          <cell r="KM725" t="str">
            <v>CONS</v>
          </cell>
          <cell r="KN725" t="str">
            <v>CONS</v>
          </cell>
          <cell r="KO725" t="str">
            <v>CONS</v>
          </cell>
          <cell r="KP725" t="str">
            <v>CONS</v>
          </cell>
          <cell r="KQ725" t="str">
            <v>CONS</v>
          </cell>
          <cell r="KR725" t="str">
            <v>CONS</v>
          </cell>
          <cell r="KS725" t="str">
            <v>CONS</v>
          </cell>
          <cell r="KT725" t="str">
            <v>CONS</v>
          </cell>
          <cell r="KU725" t="str">
            <v>CONS</v>
          </cell>
          <cell r="KV725" t="str">
            <v>CONS</v>
          </cell>
          <cell r="KW725" t="str">
            <v>CONS</v>
          </cell>
          <cell r="KX725" t="str">
            <v>CONS</v>
          </cell>
          <cell r="KY725" t="str">
            <v>CONS</v>
          </cell>
          <cell r="KZ725" t="str">
            <v>CONS</v>
          </cell>
          <cell r="LA725" t="str">
            <v>CONS</v>
          </cell>
          <cell r="LB725" t="str">
            <v>CONS</v>
          </cell>
          <cell r="LC725" t="str">
            <v>CONS</v>
          </cell>
          <cell r="LD725" t="str">
            <v>CONS</v>
          </cell>
          <cell r="LE725" t="str">
            <v>CONS</v>
          </cell>
          <cell r="LF725" t="str">
            <v>CONS</v>
          </cell>
          <cell r="LG725" t="str">
            <v>CONS</v>
          </cell>
          <cell r="LH725" t="str">
            <v>CONS</v>
          </cell>
          <cell r="LI725" t="str">
            <v>CONS</v>
          </cell>
          <cell r="LJ725" t="str">
            <v>CONS</v>
          </cell>
          <cell r="LK725" t="str">
            <v>CONS</v>
          </cell>
          <cell r="LL725" t="str">
            <v>CONS</v>
          </cell>
          <cell r="LM725" t="str">
            <v>CONS</v>
          </cell>
          <cell r="LN725" t="str">
            <v>CONS</v>
          </cell>
          <cell r="LO725" t="str">
            <v>CONS</v>
          </cell>
          <cell r="LP725" t="str">
            <v>CONS</v>
          </cell>
          <cell r="LQ725" t="str">
            <v>CONS</v>
          </cell>
        </row>
        <row r="726">
          <cell r="A726">
            <v>44866</v>
          </cell>
          <cell r="B726">
            <v>98</v>
          </cell>
          <cell r="C726" t="str">
            <v>CONS</v>
          </cell>
          <cell r="D726" t="str">
            <v>CONS</v>
          </cell>
          <cell r="E726" t="str">
            <v>CONS</v>
          </cell>
          <cell r="F726" t="str">
            <v>CONS</v>
          </cell>
          <cell r="G726" t="str">
            <v>CONS</v>
          </cell>
          <cell r="H726" t="str">
            <v>CONS</v>
          </cell>
          <cell r="I726" t="str">
            <v>CONS</v>
          </cell>
          <cell r="J726" t="str">
            <v>CONS</v>
          </cell>
          <cell r="K726" t="str">
            <v>CONS</v>
          </cell>
          <cell r="L726" t="str">
            <v>CONS</v>
          </cell>
          <cell r="M726" t="str">
            <v>CONS</v>
          </cell>
          <cell r="N726" t="str">
            <v>CONS</v>
          </cell>
          <cell r="O726" t="str">
            <v>CONS</v>
          </cell>
          <cell r="P726" t="str">
            <v>CONS</v>
          </cell>
          <cell r="Q726" t="str">
            <v>CONS</v>
          </cell>
          <cell r="R726" t="str">
            <v>CONS</v>
          </cell>
          <cell r="S726" t="str">
            <v>CONS</v>
          </cell>
          <cell r="T726" t="str">
            <v>CONS</v>
          </cell>
          <cell r="U726" t="str">
            <v>CONS</v>
          </cell>
          <cell r="V726" t="str">
            <v>CONS</v>
          </cell>
          <cell r="W726" t="str">
            <v>CONS</v>
          </cell>
          <cell r="X726" t="str">
            <v>CONS</v>
          </cell>
          <cell r="Y726" t="str">
            <v>CONS</v>
          </cell>
          <cell r="Z726" t="str">
            <v>CONS</v>
          </cell>
          <cell r="AA726" t="str">
            <v>CONS</v>
          </cell>
          <cell r="AB726" t="str">
            <v>CONS</v>
          </cell>
          <cell r="AC726" t="str">
            <v>CONS</v>
          </cell>
          <cell r="AD726" t="str">
            <v>CONS</v>
          </cell>
          <cell r="AE726" t="str">
            <v>CONS</v>
          </cell>
          <cell r="AF726" t="str">
            <v>CONS</v>
          </cell>
          <cell r="AG726" t="str">
            <v>CONS</v>
          </cell>
          <cell r="AH726" t="str">
            <v>CONS</v>
          </cell>
          <cell r="AI726" t="str">
            <v>CONS</v>
          </cell>
          <cell r="AJ726" t="str">
            <v>CONS</v>
          </cell>
          <cell r="AK726" t="str">
            <v>CONS</v>
          </cell>
          <cell r="AL726" t="str">
            <v>CONS</v>
          </cell>
          <cell r="AM726" t="str">
            <v>CONS</v>
          </cell>
          <cell r="AN726" t="str">
            <v>CONS</v>
          </cell>
          <cell r="AO726" t="str">
            <v>CONS</v>
          </cell>
          <cell r="AP726" t="str">
            <v>CONS</v>
          </cell>
          <cell r="AQ726" t="str">
            <v>CONS</v>
          </cell>
          <cell r="AR726" t="str">
            <v>CONS</v>
          </cell>
          <cell r="AS726" t="str">
            <v>CONS</v>
          </cell>
          <cell r="AT726" t="str">
            <v>CONS</v>
          </cell>
          <cell r="AU726" t="str">
            <v>CONS</v>
          </cell>
          <cell r="AV726" t="str">
            <v>CONS</v>
          </cell>
          <cell r="AW726" t="str">
            <v>CONS</v>
          </cell>
          <cell r="AX726" t="str">
            <v>CONS</v>
          </cell>
          <cell r="AY726" t="str">
            <v>CONS</v>
          </cell>
          <cell r="AZ726" t="str">
            <v>CONS</v>
          </cell>
          <cell r="BA726" t="str">
            <v>CONS</v>
          </cell>
          <cell r="BB726" t="str">
            <v>CONS</v>
          </cell>
          <cell r="BC726" t="str">
            <v>CONS</v>
          </cell>
          <cell r="BD726" t="str">
            <v>CONS</v>
          </cell>
          <cell r="BE726" t="str">
            <v>CONS</v>
          </cell>
          <cell r="BF726" t="str">
            <v>CONS</v>
          </cell>
          <cell r="BG726" t="str">
            <v>CONS</v>
          </cell>
          <cell r="BH726" t="str">
            <v>CONS</v>
          </cell>
          <cell r="BI726" t="str">
            <v>CONS</v>
          </cell>
          <cell r="BJ726" t="str">
            <v>CONS</v>
          </cell>
          <cell r="BK726" t="str">
            <v>CONS</v>
          </cell>
          <cell r="BL726" t="str">
            <v>CONS</v>
          </cell>
          <cell r="BM726" t="str">
            <v>CONS</v>
          </cell>
          <cell r="BN726" t="str">
            <v>CONS</v>
          </cell>
          <cell r="BO726" t="str">
            <v>CONS</v>
          </cell>
          <cell r="BP726" t="str">
            <v>CONS</v>
          </cell>
          <cell r="BQ726" t="str">
            <v>CONS</v>
          </cell>
          <cell r="BR726" t="str">
            <v>CONS</v>
          </cell>
          <cell r="BS726" t="str">
            <v>CONS</v>
          </cell>
          <cell r="BT726" t="str">
            <v>CONS</v>
          </cell>
          <cell r="BU726" t="str">
            <v>CONS</v>
          </cell>
          <cell r="BV726" t="str">
            <v>CONS</v>
          </cell>
          <cell r="BW726" t="str">
            <v>CONS</v>
          </cell>
          <cell r="BX726" t="str">
            <v>CONS</v>
          </cell>
          <cell r="BY726" t="str">
            <v>CONS</v>
          </cell>
          <cell r="BZ726" t="str">
            <v>CONS</v>
          </cell>
          <cell r="CA726">
            <v>0</v>
          </cell>
          <cell r="CB726" t="str">
            <v>CONS</v>
          </cell>
          <cell r="CC726" t="str">
            <v>CONS</v>
          </cell>
          <cell r="CD726" t="str">
            <v>PREV</v>
          </cell>
          <cell r="CE726" t="str">
            <v>PREV</v>
          </cell>
          <cell r="CF726" t="str">
            <v>CONS</v>
          </cell>
          <cell r="CG726" t="str">
            <v>CONS</v>
          </cell>
          <cell r="CH726" t="str">
            <v>CONS</v>
          </cell>
          <cell r="CI726" t="str">
            <v>CONS</v>
          </cell>
          <cell r="CJ726" t="str">
            <v>CONS</v>
          </cell>
          <cell r="CK726" t="str">
            <v>CONS</v>
          </cell>
          <cell r="CL726" t="str">
            <v>CONS</v>
          </cell>
          <cell r="CM726" t="str">
            <v>CONS</v>
          </cell>
          <cell r="CN726" t="str">
            <v>CONS</v>
          </cell>
          <cell r="CO726" t="str">
            <v>CONS</v>
          </cell>
          <cell r="CP726" t="str">
            <v>PREV</v>
          </cell>
          <cell r="CQ726" t="str">
            <v>CONS</v>
          </cell>
          <cell r="CR726" t="str">
            <v>CONS</v>
          </cell>
          <cell r="CS726" t="str">
            <v>CONS</v>
          </cell>
          <cell r="CT726" t="str">
            <v>CONS</v>
          </cell>
          <cell r="CU726" t="str">
            <v>CONS</v>
          </cell>
          <cell r="CV726" t="str">
            <v>CONS</v>
          </cell>
          <cell r="CW726" t="str">
            <v>CONS</v>
          </cell>
          <cell r="CX726" t="str">
            <v>PREV</v>
          </cell>
          <cell r="CY726" t="str">
            <v>CONS</v>
          </cell>
          <cell r="CZ726" t="str">
            <v>CONS</v>
          </cell>
          <cell r="DA726" t="str">
            <v>CONS</v>
          </cell>
          <cell r="DB726" t="str">
            <v>CONS</v>
          </cell>
          <cell r="DC726" t="str">
            <v>CONS</v>
          </cell>
          <cell r="DD726" t="str">
            <v>CONS</v>
          </cell>
          <cell r="DE726" t="str">
            <v>CONS</v>
          </cell>
          <cell r="DF726" t="str">
            <v>CONS</v>
          </cell>
          <cell r="DG726" t="str">
            <v>CONS</v>
          </cell>
          <cell r="DH726" t="str">
            <v>CONS</v>
          </cell>
          <cell r="DI726" t="str">
            <v>CONS</v>
          </cell>
          <cell r="DJ726" t="str">
            <v>CONS</v>
          </cell>
          <cell r="DK726" t="str">
            <v>CONS</v>
          </cell>
          <cell r="DL726" t="str">
            <v>CONS</v>
          </cell>
          <cell r="DM726" t="str">
            <v>CONS</v>
          </cell>
          <cell r="DN726" t="str">
            <v>CONS</v>
          </cell>
          <cell r="DO726" t="str">
            <v>CONS</v>
          </cell>
          <cell r="DP726" t="str">
            <v>CONS</v>
          </cell>
          <cell r="DQ726" t="str">
            <v>CONS</v>
          </cell>
          <cell r="DR726" t="str">
            <v>CONS</v>
          </cell>
          <cell r="DS726" t="str">
            <v>CONS</v>
          </cell>
          <cell r="DT726" t="str">
            <v>CONS</v>
          </cell>
          <cell r="DU726" t="str">
            <v>CONS</v>
          </cell>
          <cell r="DV726" t="str">
            <v>CONS</v>
          </cell>
          <cell r="DW726" t="str">
            <v>CONS</v>
          </cell>
          <cell r="DX726" t="str">
            <v>CONS</v>
          </cell>
          <cell r="DY726" t="str">
            <v>CONS</v>
          </cell>
          <cell r="DZ726" t="str">
            <v>CONS</v>
          </cell>
          <cell r="EA726" t="str">
            <v>CONS</v>
          </cell>
          <cell r="EB726" t="str">
            <v>CONS</v>
          </cell>
          <cell r="EC726" t="str">
            <v>CONS</v>
          </cell>
          <cell r="ED726" t="str">
            <v>CONS</v>
          </cell>
          <cell r="EE726" t="str">
            <v>CONS</v>
          </cell>
          <cell r="EF726" t="str">
            <v>CONS</v>
          </cell>
          <cell r="EG726" t="str">
            <v>CONS</v>
          </cell>
          <cell r="EH726" t="str">
            <v>CONS</v>
          </cell>
          <cell r="EI726" t="str">
            <v>CONS</v>
          </cell>
          <cell r="EJ726" t="str">
            <v>CONS</v>
          </cell>
          <cell r="EK726" t="str">
            <v>CONS</v>
          </cell>
          <cell r="EL726" t="str">
            <v>CONS</v>
          </cell>
          <cell r="EM726" t="str">
            <v>CONS</v>
          </cell>
          <cell r="EN726" t="str">
            <v>CONS</v>
          </cell>
          <cell r="EO726" t="str">
            <v>CONS</v>
          </cell>
          <cell r="EP726" t="str">
            <v>CONS</v>
          </cell>
          <cell r="EQ726" t="str">
            <v>CONS</v>
          </cell>
          <cell r="ER726" t="str">
            <v>CONS</v>
          </cell>
          <cell r="ES726" t="str">
            <v>CONS</v>
          </cell>
          <cell r="ET726" t="str">
            <v>CONS</v>
          </cell>
          <cell r="EU726" t="str">
            <v>CONS</v>
          </cell>
          <cell r="EV726" t="str">
            <v>CONS</v>
          </cell>
          <cell r="EW726" t="str">
            <v>CONS</v>
          </cell>
          <cell r="EX726" t="str">
            <v>CONS</v>
          </cell>
          <cell r="EY726" t="str">
            <v>CONS</v>
          </cell>
          <cell r="EZ726" t="str">
            <v>CONS</v>
          </cell>
          <cell r="FA726" t="str">
            <v>CONS</v>
          </cell>
          <cell r="FB726" t="str">
            <v>CONS</v>
          </cell>
          <cell r="FC726" t="str">
            <v>CONS</v>
          </cell>
          <cell r="FD726" t="str">
            <v>CONS</v>
          </cell>
          <cell r="FE726" t="str">
            <v>CONS</v>
          </cell>
          <cell r="FF726" t="str">
            <v>CONS</v>
          </cell>
          <cell r="FG726" t="str">
            <v>CONS</v>
          </cell>
          <cell r="FH726" t="str">
            <v>CONS</v>
          </cell>
          <cell r="FI726" t="str">
            <v>CONS</v>
          </cell>
          <cell r="FJ726" t="str">
            <v>CONS</v>
          </cell>
          <cell r="FK726" t="str">
            <v>CONS</v>
          </cell>
          <cell r="FL726" t="str">
            <v>CONS</v>
          </cell>
          <cell r="FM726" t="str">
            <v>CONS</v>
          </cell>
          <cell r="FN726" t="str">
            <v>CONS</v>
          </cell>
          <cell r="FO726" t="str">
            <v>CONS</v>
          </cell>
          <cell r="FP726" t="str">
            <v>CONS</v>
          </cell>
          <cell r="FQ726" t="str">
            <v>CONS</v>
          </cell>
          <cell r="FR726" t="str">
            <v>CONS</v>
          </cell>
          <cell r="FS726" t="str">
            <v>CONS</v>
          </cell>
          <cell r="FT726" t="str">
            <v>CONS</v>
          </cell>
          <cell r="FU726" t="str">
            <v>CONS</v>
          </cell>
          <cell r="FV726" t="str">
            <v>CONS</v>
          </cell>
          <cell r="FW726" t="str">
            <v>CONS</v>
          </cell>
          <cell r="FX726" t="str">
            <v>CONS</v>
          </cell>
          <cell r="FY726" t="str">
            <v>CONS</v>
          </cell>
          <cell r="FZ726" t="str">
            <v>CONS</v>
          </cell>
          <cell r="GA726" t="str">
            <v>CONS</v>
          </cell>
          <cell r="GB726" t="str">
            <v>CONS</v>
          </cell>
          <cell r="GC726" t="str">
            <v>CONS</v>
          </cell>
          <cell r="GD726" t="str">
            <v>CONS</v>
          </cell>
          <cell r="GE726" t="str">
            <v>CONS</v>
          </cell>
          <cell r="GF726" t="str">
            <v>CONS</v>
          </cell>
          <cell r="GG726" t="str">
            <v>CONS</v>
          </cell>
          <cell r="GH726" t="str">
            <v>CONS</v>
          </cell>
          <cell r="GI726" t="str">
            <v>CONS</v>
          </cell>
          <cell r="GJ726" t="str">
            <v>CONS</v>
          </cell>
          <cell r="GK726" t="str">
            <v>CONS</v>
          </cell>
          <cell r="GL726" t="str">
            <v>CONS</v>
          </cell>
          <cell r="GM726" t="str">
            <v>CONS</v>
          </cell>
          <cell r="GN726" t="str">
            <v>CONS</v>
          </cell>
          <cell r="GO726" t="str">
            <v>CONS</v>
          </cell>
          <cell r="GP726" t="str">
            <v>CONS</v>
          </cell>
          <cell r="GQ726" t="str">
            <v>CONS</v>
          </cell>
          <cell r="GR726" t="str">
            <v>CONS</v>
          </cell>
          <cell r="GS726" t="str">
            <v>CONS</v>
          </cell>
          <cell r="GT726" t="str">
            <v>CONS</v>
          </cell>
          <cell r="GU726" t="str">
            <v>CONS</v>
          </cell>
          <cell r="GV726" t="str">
            <v>CONS</v>
          </cell>
          <cell r="GW726" t="str">
            <v>CONS</v>
          </cell>
          <cell r="GX726" t="str">
            <v>CONS</v>
          </cell>
          <cell r="GY726" t="str">
            <v>CONS</v>
          </cell>
          <cell r="GZ726" t="str">
            <v>CONS</v>
          </cell>
          <cell r="HA726" t="str">
            <v>CONS</v>
          </cell>
          <cell r="HB726" t="str">
            <v>CONS</v>
          </cell>
          <cell r="HC726" t="str">
            <v>CONS</v>
          </cell>
          <cell r="HD726" t="str">
            <v>CONS</v>
          </cell>
          <cell r="HE726" t="str">
            <v>CONS</v>
          </cell>
          <cell r="HF726">
            <v>0</v>
          </cell>
          <cell r="HG726">
            <v>0</v>
          </cell>
          <cell r="HH726">
            <v>0</v>
          </cell>
          <cell r="HI726" t="str">
            <v>CONS</v>
          </cell>
          <cell r="HJ726" t="str">
            <v>CONS</v>
          </cell>
          <cell r="HK726" t="str">
            <v>CONS</v>
          </cell>
          <cell r="HL726" t="str">
            <v>CONS</v>
          </cell>
          <cell r="HM726" t="str">
            <v>CONS</v>
          </cell>
          <cell r="HN726" t="str">
            <v>CONS</v>
          </cell>
          <cell r="HO726" t="str">
            <v>CONS</v>
          </cell>
          <cell r="HP726" t="str">
            <v>CONS</v>
          </cell>
          <cell r="HQ726" t="str">
            <v>CONS</v>
          </cell>
          <cell r="HR726" t="str">
            <v>CONS</v>
          </cell>
          <cell r="HS726" t="str">
            <v>CONS</v>
          </cell>
          <cell r="HT726" t="str">
            <v>CONS</v>
          </cell>
          <cell r="HU726" t="str">
            <v>CONS</v>
          </cell>
          <cell r="HV726" t="str">
            <v>CONS</v>
          </cell>
          <cell r="HW726" t="str">
            <v>CONS</v>
          </cell>
          <cell r="HX726" t="str">
            <v>CONS</v>
          </cell>
          <cell r="HY726" t="str">
            <v>CONS</v>
          </cell>
          <cell r="HZ726" t="str">
            <v>CONS</v>
          </cell>
          <cell r="IA726" t="str">
            <v>CONS</v>
          </cell>
          <cell r="IB726" t="str">
            <v>CONS</v>
          </cell>
          <cell r="IC726" t="str">
            <v>CONS</v>
          </cell>
          <cell r="ID726" t="str">
            <v>CONS</v>
          </cell>
          <cell r="IE726" t="str">
            <v>CONS</v>
          </cell>
          <cell r="IF726" t="str">
            <v>CONS</v>
          </cell>
          <cell r="IG726" t="str">
            <v>CONS</v>
          </cell>
          <cell r="IH726" t="str">
            <v>CONS</v>
          </cell>
          <cell r="II726" t="str">
            <v>CONS</v>
          </cell>
          <cell r="IJ726" t="str">
            <v>CONS</v>
          </cell>
          <cell r="IK726" t="str">
            <v>CONS</v>
          </cell>
          <cell r="IL726" t="str">
            <v>CONS</v>
          </cell>
          <cell r="IM726" t="str">
            <v>CONS</v>
          </cell>
          <cell r="IN726" t="str">
            <v>CONS</v>
          </cell>
          <cell r="IO726" t="str">
            <v>CONS</v>
          </cell>
          <cell r="IP726" t="str">
            <v>CONS</v>
          </cell>
          <cell r="IQ726" t="str">
            <v>CONS</v>
          </cell>
          <cell r="IR726" t="str">
            <v>CONS</v>
          </cell>
          <cell r="IS726" t="str">
            <v>CONS</v>
          </cell>
          <cell r="IT726" t="str">
            <v>CONS</v>
          </cell>
          <cell r="IU726" t="str">
            <v>CONS</v>
          </cell>
          <cell r="IV726" t="str">
            <v>CONS</v>
          </cell>
          <cell r="IW726" t="str">
            <v>CONS</v>
          </cell>
          <cell r="IX726" t="str">
            <v>CONS</v>
          </cell>
          <cell r="IY726" t="str">
            <v>CONS</v>
          </cell>
          <cell r="IZ726" t="str">
            <v>CONS</v>
          </cell>
          <cell r="JA726" t="str">
            <v>CONS</v>
          </cell>
          <cell r="JB726" t="str">
            <v>CONS</v>
          </cell>
          <cell r="JC726" t="str">
            <v>CONS</v>
          </cell>
          <cell r="JD726" t="str">
            <v>CONS</v>
          </cell>
          <cell r="JE726" t="str">
            <v>CONS</v>
          </cell>
          <cell r="JF726" t="str">
            <v>CONS</v>
          </cell>
          <cell r="JG726" t="str">
            <v>CONS</v>
          </cell>
          <cell r="JH726" t="str">
            <v>CONS</v>
          </cell>
          <cell r="JI726" t="str">
            <v>CONS</v>
          </cell>
          <cell r="JJ726" t="str">
            <v>CONS</v>
          </cell>
          <cell r="JK726" t="str">
            <v>CONS</v>
          </cell>
          <cell r="JL726" t="str">
            <v>CONS</v>
          </cell>
          <cell r="JM726" t="str">
            <v>CONS</v>
          </cell>
          <cell r="JN726" t="str">
            <v>CONS</v>
          </cell>
          <cell r="JO726" t="str">
            <v>CONS</v>
          </cell>
          <cell r="JP726" t="str">
            <v>CONS</v>
          </cell>
          <cell r="JQ726" t="str">
            <v>CONS</v>
          </cell>
          <cell r="JR726" t="str">
            <v>CONS</v>
          </cell>
          <cell r="JS726" t="str">
            <v>CONS</v>
          </cell>
          <cell r="JT726" t="str">
            <v>CONS</v>
          </cell>
          <cell r="JU726" t="str">
            <v>CONS</v>
          </cell>
          <cell r="JV726" t="str">
            <v>CONS</v>
          </cell>
          <cell r="JW726" t="str">
            <v>CONS</v>
          </cell>
          <cell r="JX726" t="str">
            <v>CONS</v>
          </cell>
          <cell r="JY726" t="str">
            <v>CONS</v>
          </cell>
          <cell r="JZ726" t="str">
            <v>CONS</v>
          </cell>
          <cell r="KA726" t="str">
            <v>CONS</v>
          </cell>
          <cell r="KB726" t="str">
            <v>CONS</v>
          </cell>
          <cell r="KC726" t="str">
            <v>CONS</v>
          </cell>
          <cell r="KD726" t="str">
            <v>CONS</v>
          </cell>
          <cell r="KE726" t="str">
            <v>CONS</v>
          </cell>
          <cell r="KF726" t="str">
            <v>CONS</v>
          </cell>
          <cell r="KG726" t="str">
            <v>CONS</v>
          </cell>
          <cell r="KH726" t="str">
            <v>CONS</v>
          </cell>
          <cell r="KI726" t="str">
            <v>CONS</v>
          </cell>
          <cell r="KJ726" t="str">
            <v>CONS</v>
          </cell>
          <cell r="KK726" t="str">
            <v>CONS</v>
          </cell>
          <cell r="KL726" t="str">
            <v>CONS</v>
          </cell>
          <cell r="KM726" t="str">
            <v>CONS</v>
          </cell>
          <cell r="KN726" t="str">
            <v>CONS</v>
          </cell>
          <cell r="KO726" t="str">
            <v>CONS</v>
          </cell>
          <cell r="KP726" t="str">
            <v>CONS</v>
          </cell>
          <cell r="KQ726" t="str">
            <v>CONS</v>
          </cell>
          <cell r="KR726" t="str">
            <v>CONS</v>
          </cell>
          <cell r="KS726" t="str">
            <v>CONS</v>
          </cell>
          <cell r="KT726" t="str">
            <v>CONS</v>
          </cell>
          <cell r="KU726" t="str">
            <v>CONS</v>
          </cell>
          <cell r="KV726" t="str">
            <v>CONS</v>
          </cell>
          <cell r="KW726" t="str">
            <v>CONS</v>
          </cell>
          <cell r="KX726" t="str">
            <v>CONS</v>
          </cell>
          <cell r="KY726" t="str">
            <v>CONS</v>
          </cell>
          <cell r="KZ726" t="str">
            <v>CONS</v>
          </cell>
          <cell r="LA726" t="str">
            <v>CONS</v>
          </cell>
          <cell r="LB726" t="str">
            <v>CONS</v>
          </cell>
          <cell r="LC726" t="str">
            <v>CONS</v>
          </cell>
          <cell r="LD726" t="str">
            <v>CONS</v>
          </cell>
          <cell r="LE726" t="str">
            <v>CONS</v>
          </cell>
          <cell r="LF726" t="str">
            <v>CONS</v>
          </cell>
          <cell r="LG726" t="str">
            <v>CONS</v>
          </cell>
          <cell r="LH726" t="str">
            <v>CONS</v>
          </cell>
          <cell r="LI726" t="str">
            <v>CONS</v>
          </cell>
          <cell r="LJ726" t="str">
            <v>CONS</v>
          </cell>
          <cell r="LK726" t="str">
            <v>CONS</v>
          </cell>
          <cell r="LL726" t="str">
            <v>CONS</v>
          </cell>
          <cell r="LM726" t="str">
            <v>CONS</v>
          </cell>
          <cell r="LN726" t="str">
            <v>CONS</v>
          </cell>
          <cell r="LO726" t="str">
            <v>CONS</v>
          </cell>
          <cell r="LP726" t="str">
            <v>CONS</v>
          </cell>
          <cell r="LQ726" t="str">
            <v>CONS</v>
          </cell>
        </row>
        <row r="727">
          <cell r="A727">
            <v>44835</v>
          </cell>
          <cell r="B727">
            <v>99</v>
          </cell>
          <cell r="C727" t="str">
            <v>CONS</v>
          </cell>
          <cell r="D727" t="str">
            <v>CONS</v>
          </cell>
          <cell r="E727" t="str">
            <v>CONS</v>
          </cell>
          <cell r="F727" t="str">
            <v>CONS</v>
          </cell>
          <cell r="G727" t="str">
            <v>CONS</v>
          </cell>
          <cell r="H727" t="str">
            <v>CONS</v>
          </cell>
          <cell r="I727" t="str">
            <v>CONS</v>
          </cell>
          <cell r="J727" t="str">
            <v>CONS</v>
          </cell>
          <cell r="K727" t="str">
            <v>CONS</v>
          </cell>
          <cell r="L727" t="str">
            <v>CONS</v>
          </cell>
          <cell r="M727" t="str">
            <v>CONS</v>
          </cell>
          <cell r="N727" t="str">
            <v>CONS</v>
          </cell>
          <cell r="O727" t="str">
            <v>CONS</v>
          </cell>
          <cell r="P727" t="str">
            <v>CONS</v>
          </cell>
          <cell r="Q727" t="str">
            <v>CONS</v>
          </cell>
          <cell r="R727" t="str">
            <v>CONS</v>
          </cell>
          <cell r="S727" t="str">
            <v>CONS</v>
          </cell>
          <cell r="T727" t="str">
            <v>CONS</v>
          </cell>
          <cell r="U727" t="str">
            <v>CONS</v>
          </cell>
          <cell r="V727" t="str">
            <v>CONS</v>
          </cell>
          <cell r="W727" t="str">
            <v>CONS</v>
          </cell>
          <cell r="X727" t="str">
            <v>CONS</v>
          </cell>
          <cell r="Y727" t="str">
            <v>CONS</v>
          </cell>
          <cell r="Z727" t="str">
            <v>CONS</v>
          </cell>
          <cell r="AA727" t="str">
            <v>CONS</v>
          </cell>
          <cell r="AB727" t="str">
            <v>CONS</v>
          </cell>
          <cell r="AC727" t="str">
            <v>CONS</v>
          </cell>
          <cell r="AD727" t="str">
            <v>CONS</v>
          </cell>
          <cell r="AE727" t="str">
            <v>CONS</v>
          </cell>
          <cell r="AF727" t="str">
            <v>CONS</v>
          </cell>
          <cell r="AG727" t="str">
            <v>CONS</v>
          </cell>
          <cell r="AH727" t="str">
            <v>CONS</v>
          </cell>
          <cell r="AI727" t="str">
            <v>CONS</v>
          </cell>
          <cell r="AJ727" t="str">
            <v>CONS</v>
          </cell>
          <cell r="AK727" t="str">
            <v>CONS</v>
          </cell>
          <cell r="AL727" t="str">
            <v>CONS</v>
          </cell>
          <cell r="AM727" t="str">
            <v>CONS</v>
          </cell>
          <cell r="AN727" t="str">
            <v>CONS</v>
          </cell>
          <cell r="AO727" t="str">
            <v>CONS</v>
          </cell>
          <cell r="AP727" t="str">
            <v>CONS</v>
          </cell>
          <cell r="AQ727" t="str">
            <v>CONS</v>
          </cell>
          <cell r="AR727" t="str">
            <v>CONS</v>
          </cell>
          <cell r="AS727" t="str">
            <v>CONS</v>
          </cell>
          <cell r="AT727" t="str">
            <v>CONS</v>
          </cell>
          <cell r="AU727" t="str">
            <v>CONS</v>
          </cell>
          <cell r="AV727" t="str">
            <v>CONS</v>
          </cell>
          <cell r="AW727" t="str">
            <v>CONS</v>
          </cell>
          <cell r="AX727" t="str">
            <v>CONS</v>
          </cell>
          <cell r="AY727" t="str">
            <v>CONS</v>
          </cell>
          <cell r="AZ727" t="str">
            <v>CONS</v>
          </cell>
          <cell r="BA727" t="str">
            <v>CONS</v>
          </cell>
          <cell r="BB727" t="str">
            <v>CONS</v>
          </cell>
          <cell r="BC727" t="str">
            <v>CONS</v>
          </cell>
          <cell r="BD727" t="str">
            <v>CONS</v>
          </cell>
          <cell r="BE727" t="str">
            <v>CONS</v>
          </cell>
          <cell r="BF727" t="str">
            <v>CONS</v>
          </cell>
          <cell r="BG727" t="str">
            <v>CONS</v>
          </cell>
          <cell r="BH727" t="str">
            <v>CONS</v>
          </cell>
          <cell r="BI727" t="str">
            <v>CONS</v>
          </cell>
          <cell r="BJ727" t="str">
            <v>CONS</v>
          </cell>
          <cell r="BK727" t="str">
            <v>CONS</v>
          </cell>
          <cell r="BL727" t="str">
            <v>CONS</v>
          </cell>
          <cell r="BM727" t="str">
            <v>CONS</v>
          </cell>
          <cell r="BN727" t="str">
            <v>CONS</v>
          </cell>
          <cell r="BO727" t="str">
            <v>CONS</v>
          </cell>
          <cell r="BP727" t="str">
            <v>CONS</v>
          </cell>
          <cell r="BQ727" t="str">
            <v>CONS</v>
          </cell>
          <cell r="BR727" t="str">
            <v>CONS</v>
          </cell>
          <cell r="BS727" t="str">
            <v>CONS</v>
          </cell>
          <cell r="BT727" t="str">
            <v>CONS</v>
          </cell>
          <cell r="BU727" t="str">
            <v>CONS</v>
          </cell>
          <cell r="BV727" t="str">
            <v>CONS</v>
          </cell>
          <cell r="BW727" t="str">
            <v>CONS</v>
          </cell>
          <cell r="BX727" t="str">
            <v>CONS</v>
          </cell>
          <cell r="BY727" t="str">
            <v>CONS</v>
          </cell>
          <cell r="BZ727" t="str">
            <v>CONS</v>
          </cell>
          <cell r="CA727">
            <v>0</v>
          </cell>
          <cell r="CB727" t="str">
            <v>CONS</v>
          </cell>
          <cell r="CC727" t="str">
            <v>CONS</v>
          </cell>
          <cell r="CD727" t="str">
            <v>PREV</v>
          </cell>
          <cell r="CE727" t="str">
            <v>PREV</v>
          </cell>
          <cell r="CF727" t="str">
            <v>CONS</v>
          </cell>
          <cell r="CG727" t="str">
            <v>CONS</v>
          </cell>
          <cell r="CH727" t="str">
            <v>CONS</v>
          </cell>
          <cell r="CI727" t="str">
            <v>CONS</v>
          </cell>
          <cell r="CJ727" t="str">
            <v>CONS</v>
          </cell>
          <cell r="CK727" t="str">
            <v>CONS</v>
          </cell>
          <cell r="CL727" t="str">
            <v>CONS</v>
          </cell>
          <cell r="CM727" t="str">
            <v>CONS</v>
          </cell>
          <cell r="CN727" t="str">
            <v>CONS</v>
          </cell>
          <cell r="CO727" t="str">
            <v>CONS</v>
          </cell>
          <cell r="CP727" t="str">
            <v>PREV</v>
          </cell>
          <cell r="CQ727" t="str">
            <v>CONS</v>
          </cell>
          <cell r="CR727" t="str">
            <v>CONS</v>
          </cell>
          <cell r="CS727" t="str">
            <v>CONS</v>
          </cell>
          <cell r="CT727" t="str">
            <v>CONS</v>
          </cell>
          <cell r="CU727" t="str">
            <v>CONS</v>
          </cell>
          <cell r="CV727" t="str">
            <v>CONS</v>
          </cell>
          <cell r="CW727" t="str">
            <v>CONS</v>
          </cell>
          <cell r="CX727" t="str">
            <v>PREV</v>
          </cell>
          <cell r="CY727" t="str">
            <v>CONS</v>
          </cell>
          <cell r="CZ727" t="str">
            <v>CONS</v>
          </cell>
          <cell r="DA727" t="str">
            <v>CONS</v>
          </cell>
          <cell r="DB727" t="str">
            <v>CONS</v>
          </cell>
          <cell r="DC727" t="str">
            <v>CONS</v>
          </cell>
          <cell r="DD727" t="str">
            <v>CONS</v>
          </cell>
          <cell r="DE727" t="str">
            <v>CONS</v>
          </cell>
          <cell r="DF727" t="str">
            <v>CONS</v>
          </cell>
          <cell r="DG727" t="str">
            <v>CONS</v>
          </cell>
          <cell r="DH727" t="str">
            <v>CONS</v>
          </cell>
          <cell r="DI727" t="str">
            <v>CONS</v>
          </cell>
          <cell r="DJ727" t="str">
            <v>CONS</v>
          </cell>
          <cell r="DK727" t="str">
            <v>CONS</v>
          </cell>
          <cell r="DL727" t="str">
            <v>CONS</v>
          </cell>
          <cell r="DM727" t="str">
            <v>CONS</v>
          </cell>
          <cell r="DN727" t="str">
            <v>CONS</v>
          </cell>
          <cell r="DO727" t="str">
            <v>CONS</v>
          </cell>
          <cell r="DP727" t="str">
            <v>CONS</v>
          </cell>
          <cell r="DQ727" t="str">
            <v>CONS</v>
          </cell>
          <cell r="DR727" t="str">
            <v>CONS</v>
          </cell>
          <cell r="DS727" t="str">
            <v>CONS</v>
          </cell>
          <cell r="DT727" t="str">
            <v>CONS</v>
          </cell>
          <cell r="DU727" t="str">
            <v>CONS</v>
          </cell>
          <cell r="DV727" t="str">
            <v>CONS</v>
          </cell>
          <cell r="DW727" t="str">
            <v>CONS</v>
          </cell>
          <cell r="DX727" t="str">
            <v>CONS</v>
          </cell>
          <cell r="DY727" t="str">
            <v>CONS</v>
          </cell>
          <cell r="DZ727" t="str">
            <v>CONS</v>
          </cell>
          <cell r="EA727" t="str">
            <v>CONS</v>
          </cell>
          <cell r="EB727" t="str">
            <v>CONS</v>
          </cell>
          <cell r="EC727" t="str">
            <v>CONS</v>
          </cell>
          <cell r="ED727" t="str">
            <v>CONS</v>
          </cell>
          <cell r="EE727" t="str">
            <v>CONS</v>
          </cell>
          <cell r="EF727" t="str">
            <v>CONS</v>
          </cell>
          <cell r="EG727" t="str">
            <v>CONS</v>
          </cell>
          <cell r="EH727" t="str">
            <v>CONS</v>
          </cell>
          <cell r="EI727" t="str">
            <v>CONS</v>
          </cell>
          <cell r="EJ727" t="str">
            <v>CONS</v>
          </cell>
          <cell r="EK727" t="str">
            <v>CONS</v>
          </cell>
          <cell r="EL727" t="str">
            <v>CONS</v>
          </cell>
          <cell r="EM727" t="str">
            <v>CONS</v>
          </cell>
          <cell r="EN727" t="str">
            <v>CONS</v>
          </cell>
          <cell r="EO727" t="str">
            <v>CONS</v>
          </cell>
          <cell r="EP727" t="str">
            <v>CONS</v>
          </cell>
          <cell r="EQ727" t="str">
            <v>CONS</v>
          </cell>
          <cell r="ER727" t="str">
            <v>CONS</v>
          </cell>
          <cell r="ES727" t="str">
            <v>CONS</v>
          </cell>
          <cell r="ET727" t="str">
            <v>CONS</v>
          </cell>
          <cell r="EU727" t="str">
            <v>CONS</v>
          </cell>
          <cell r="EV727" t="str">
            <v>CONS</v>
          </cell>
          <cell r="EW727" t="str">
            <v>CONS</v>
          </cell>
          <cell r="EX727" t="str">
            <v>CONS</v>
          </cell>
          <cell r="EY727" t="str">
            <v>CONS</v>
          </cell>
          <cell r="EZ727" t="str">
            <v>CONS</v>
          </cell>
          <cell r="FA727" t="str">
            <v>CONS</v>
          </cell>
          <cell r="FB727" t="str">
            <v>CONS</v>
          </cell>
          <cell r="FC727" t="str">
            <v>CONS</v>
          </cell>
          <cell r="FD727" t="str">
            <v>CONS</v>
          </cell>
          <cell r="FE727" t="str">
            <v>CONS</v>
          </cell>
          <cell r="FF727" t="str">
            <v>CONS</v>
          </cell>
          <cell r="FG727" t="str">
            <v>CONS</v>
          </cell>
          <cell r="FH727" t="str">
            <v>CONS</v>
          </cell>
          <cell r="FI727" t="str">
            <v>CONS</v>
          </cell>
          <cell r="FJ727" t="str">
            <v>CONS</v>
          </cell>
          <cell r="FK727" t="str">
            <v>CONS</v>
          </cell>
          <cell r="FL727" t="str">
            <v>CONS</v>
          </cell>
          <cell r="FM727" t="str">
            <v>CONS</v>
          </cell>
          <cell r="FN727" t="str">
            <v>CONS</v>
          </cell>
          <cell r="FO727" t="str">
            <v>CONS</v>
          </cell>
          <cell r="FP727" t="str">
            <v>CONS</v>
          </cell>
          <cell r="FQ727" t="str">
            <v>CONS</v>
          </cell>
          <cell r="FR727" t="str">
            <v>CONS</v>
          </cell>
          <cell r="FS727" t="str">
            <v>CONS</v>
          </cell>
          <cell r="FT727" t="str">
            <v>CONS</v>
          </cell>
          <cell r="FU727" t="str">
            <v>CONS</v>
          </cell>
          <cell r="FV727" t="str">
            <v>CONS</v>
          </cell>
          <cell r="FW727" t="str">
            <v>CONS</v>
          </cell>
          <cell r="FX727" t="str">
            <v>CONS</v>
          </cell>
          <cell r="FY727" t="str">
            <v>CONS</v>
          </cell>
          <cell r="FZ727" t="str">
            <v>CONS</v>
          </cell>
          <cell r="GA727" t="str">
            <v>CONS</v>
          </cell>
          <cell r="GB727" t="str">
            <v>CONS</v>
          </cell>
          <cell r="GC727" t="str">
            <v>CONS</v>
          </cell>
          <cell r="GD727" t="str">
            <v>CONS</v>
          </cell>
          <cell r="GE727" t="str">
            <v>CONS</v>
          </cell>
          <cell r="GF727" t="str">
            <v>CONS</v>
          </cell>
          <cell r="GG727" t="str">
            <v>CONS</v>
          </cell>
          <cell r="GH727" t="str">
            <v>CONS</v>
          </cell>
          <cell r="GI727" t="str">
            <v>CONS</v>
          </cell>
          <cell r="GJ727" t="str">
            <v>CONS</v>
          </cell>
          <cell r="GK727" t="str">
            <v>CONS</v>
          </cell>
          <cell r="GL727" t="str">
            <v>CONS</v>
          </cell>
          <cell r="GM727" t="str">
            <v>CONS</v>
          </cell>
          <cell r="GN727" t="str">
            <v>CONS</v>
          </cell>
          <cell r="GO727" t="str">
            <v>CONS</v>
          </cell>
          <cell r="GP727" t="str">
            <v>CONS</v>
          </cell>
          <cell r="GQ727" t="str">
            <v>CONS</v>
          </cell>
          <cell r="GR727" t="str">
            <v>CONS</v>
          </cell>
          <cell r="GS727" t="str">
            <v>CONS</v>
          </cell>
          <cell r="GT727" t="str">
            <v>CONS</v>
          </cell>
          <cell r="GU727" t="str">
            <v>CONS</v>
          </cell>
          <cell r="GV727" t="str">
            <v>CONS</v>
          </cell>
          <cell r="GW727" t="str">
            <v>CONS</v>
          </cell>
          <cell r="GX727" t="str">
            <v>CONS</v>
          </cell>
          <cell r="GY727" t="str">
            <v>CONS</v>
          </cell>
          <cell r="GZ727" t="str">
            <v>CONS</v>
          </cell>
          <cell r="HA727" t="str">
            <v>CONS</v>
          </cell>
          <cell r="HB727" t="str">
            <v>CONS</v>
          </cell>
          <cell r="HC727" t="str">
            <v>CONS</v>
          </cell>
          <cell r="HD727" t="str">
            <v>CONS</v>
          </cell>
          <cell r="HE727" t="str">
            <v>CONS</v>
          </cell>
          <cell r="HF727">
            <v>0</v>
          </cell>
          <cell r="HG727">
            <v>0</v>
          </cell>
          <cell r="HH727">
            <v>0</v>
          </cell>
          <cell r="HI727" t="str">
            <v>CONS</v>
          </cell>
          <cell r="HJ727" t="str">
            <v>CONS</v>
          </cell>
          <cell r="HK727" t="str">
            <v>CONS</v>
          </cell>
          <cell r="HL727" t="str">
            <v>CONS</v>
          </cell>
          <cell r="HM727" t="str">
            <v>CONS</v>
          </cell>
          <cell r="HN727" t="str">
            <v>CONS</v>
          </cell>
          <cell r="HO727" t="str">
            <v>CONS</v>
          </cell>
          <cell r="HP727" t="str">
            <v>CONS</v>
          </cell>
          <cell r="HQ727" t="str">
            <v>CONS</v>
          </cell>
          <cell r="HR727" t="str">
            <v>CONS</v>
          </cell>
          <cell r="HS727" t="str">
            <v>CONS</v>
          </cell>
          <cell r="HT727" t="str">
            <v>CONS</v>
          </cell>
          <cell r="HU727" t="str">
            <v>CONS</v>
          </cell>
          <cell r="HV727" t="str">
            <v>CONS</v>
          </cell>
          <cell r="HW727" t="str">
            <v>CONS</v>
          </cell>
          <cell r="HX727" t="str">
            <v>CONS</v>
          </cell>
          <cell r="HY727" t="str">
            <v>CONS</v>
          </cell>
          <cell r="HZ727" t="str">
            <v>CONS</v>
          </cell>
          <cell r="IA727" t="str">
            <v>CONS</v>
          </cell>
          <cell r="IB727" t="str">
            <v>CONS</v>
          </cell>
          <cell r="IC727" t="str">
            <v>CONS</v>
          </cell>
          <cell r="ID727" t="str">
            <v>CONS</v>
          </cell>
          <cell r="IE727" t="str">
            <v>CONS</v>
          </cell>
          <cell r="IF727" t="str">
            <v>CONS</v>
          </cell>
          <cell r="IG727" t="str">
            <v>CONS</v>
          </cell>
          <cell r="IH727" t="str">
            <v>CONS</v>
          </cell>
          <cell r="II727" t="str">
            <v>CONS</v>
          </cell>
          <cell r="IJ727" t="str">
            <v>CONS</v>
          </cell>
          <cell r="IK727" t="str">
            <v>CONS</v>
          </cell>
          <cell r="IL727" t="str">
            <v>CONS</v>
          </cell>
          <cell r="IM727" t="str">
            <v>CONS</v>
          </cell>
          <cell r="IN727" t="str">
            <v>CONS</v>
          </cell>
          <cell r="IO727" t="str">
            <v>CONS</v>
          </cell>
          <cell r="IP727" t="str">
            <v>CONS</v>
          </cell>
          <cell r="IQ727" t="str">
            <v>CONS</v>
          </cell>
          <cell r="IR727" t="str">
            <v>CONS</v>
          </cell>
          <cell r="IS727" t="str">
            <v>CONS</v>
          </cell>
          <cell r="IT727" t="str">
            <v>CONS</v>
          </cell>
          <cell r="IU727" t="str">
            <v>CONS</v>
          </cell>
          <cell r="IV727" t="str">
            <v>CONS</v>
          </cell>
          <cell r="IW727" t="str">
            <v>CONS</v>
          </cell>
          <cell r="IX727" t="str">
            <v>CONS</v>
          </cell>
          <cell r="IY727" t="str">
            <v>CONS</v>
          </cell>
          <cell r="IZ727" t="str">
            <v>CONS</v>
          </cell>
          <cell r="JA727" t="str">
            <v>CONS</v>
          </cell>
          <cell r="JB727" t="str">
            <v>CONS</v>
          </cell>
          <cell r="JC727" t="str">
            <v>CONS</v>
          </cell>
          <cell r="JD727" t="str">
            <v>CONS</v>
          </cell>
          <cell r="JE727" t="str">
            <v>CONS</v>
          </cell>
          <cell r="JF727" t="str">
            <v>CONS</v>
          </cell>
          <cell r="JG727" t="str">
            <v>CONS</v>
          </cell>
          <cell r="JH727" t="str">
            <v>CONS</v>
          </cell>
          <cell r="JI727" t="str">
            <v>CONS</v>
          </cell>
          <cell r="JJ727" t="str">
            <v>CONS</v>
          </cell>
          <cell r="JK727" t="str">
            <v>CONS</v>
          </cell>
          <cell r="JL727" t="str">
            <v>CONS</v>
          </cell>
          <cell r="JM727" t="str">
            <v>CONS</v>
          </cell>
          <cell r="JN727" t="str">
            <v>CONS</v>
          </cell>
          <cell r="JO727" t="str">
            <v>CONS</v>
          </cell>
          <cell r="JP727" t="str">
            <v>CONS</v>
          </cell>
          <cell r="JQ727" t="str">
            <v>CONS</v>
          </cell>
          <cell r="JR727" t="str">
            <v>CONS</v>
          </cell>
          <cell r="JS727" t="str">
            <v>CONS</v>
          </cell>
          <cell r="JT727" t="str">
            <v>CONS</v>
          </cell>
          <cell r="JU727" t="str">
            <v>CONS</v>
          </cell>
          <cell r="JV727" t="str">
            <v>CONS</v>
          </cell>
          <cell r="JW727" t="str">
            <v>CONS</v>
          </cell>
          <cell r="JX727" t="str">
            <v>CONS</v>
          </cell>
          <cell r="JY727" t="str">
            <v>CONS</v>
          </cell>
          <cell r="JZ727" t="str">
            <v>CONS</v>
          </cell>
          <cell r="KA727" t="str">
            <v>CONS</v>
          </cell>
          <cell r="KB727" t="str">
            <v>CONS</v>
          </cell>
          <cell r="KC727" t="str">
            <v>CONS</v>
          </cell>
          <cell r="KD727" t="str">
            <v>CONS</v>
          </cell>
          <cell r="KE727" t="str">
            <v>CONS</v>
          </cell>
          <cell r="KF727" t="str">
            <v>CONS</v>
          </cell>
          <cell r="KG727" t="str">
            <v>CONS</v>
          </cell>
          <cell r="KH727" t="str">
            <v>CONS</v>
          </cell>
          <cell r="KI727" t="str">
            <v>CONS</v>
          </cell>
          <cell r="KJ727" t="str">
            <v>CONS</v>
          </cell>
          <cell r="KK727" t="str">
            <v>CONS</v>
          </cell>
          <cell r="KL727" t="str">
            <v>CONS</v>
          </cell>
          <cell r="KM727" t="str">
            <v>CONS</v>
          </cell>
          <cell r="KN727" t="str">
            <v>CONS</v>
          </cell>
          <cell r="KO727" t="str">
            <v>CONS</v>
          </cell>
          <cell r="KP727" t="str">
            <v>CONS</v>
          </cell>
          <cell r="KQ727" t="str">
            <v>CONS</v>
          </cell>
          <cell r="KR727" t="str">
            <v>CONS</v>
          </cell>
          <cell r="KS727" t="str">
            <v>CONS</v>
          </cell>
          <cell r="KT727" t="str">
            <v>CONS</v>
          </cell>
          <cell r="KU727" t="str">
            <v>CONS</v>
          </cell>
          <cell r="KV727" t="str">
            <v>CONS</v>
          </cell>
          <cell r="KW727" t="str">
            <v>CONS</v>
          </cell>
          <cell r="KX727" t="str">
            <v>CONS</v>
          </cell>
          <cell r="KY727" t="str">
            <v>CONS</v>
          </cell>
          <cell r="KZ727" t="str">
            <v>CONS</v>
          </cell>
          <cell r="LA727" t="str">
            <v>CONS</v>
          </cell>
          <cell r="LB727" t="str">
            <v>CONS</v>
          </cell>
          <cell r="LC727" t="str">
            <v>CONS</v>
          </cell>
          <cell r="LD727" t="str">
            <v>CONS</v>
          </cell>
          <cell r="LE727" t="str">
            <v>CONS</v>
          </cell>
          <cell r="LF727" t="str">
            <v>CONS</v>
          </cell>
          <cell r="LG727" t="str">
            <v>CONS</v>
          </cell>
          <cell r="LH727" t="str">
            <v>CONS</v>
          </cell>
          <cell r="LI727" t="str">
            <v>CONS</v>
          </cell>
          <cell r="LJ727" t="str">
            <v>CONS</v>
          </cell>
          <cell r="LK727" t="str">
            <v>CONS</v>
          </cell>
          <cell r="LL727" t="str">
            <v>CONS</v>
          </cell>
          <cell r="LM727" t="str">
            <v>CONS</v>
          </cell>
          <cell r="LN727" t="str">
            <v>CONS</v>
          </cell>
          <cell r="LO727" t="str">
            <v>CONS</v>
          </cell>
          <cell r="LP727" t="str">
            <v>CONS</v>
          </cell>
          <cell r="LQ727" t="str">
            <v>CONS</v>
          </cell>
        </row>
        <row r="728">
          <cell r="A728">
            <v>44805</v>
          </cell>
          <cell r="B728">
            <v>100</v>
          </cell>
          <cell r="C728" t="str">
            <v>CONS</v>
          </cell>
          <cell r="D728" t="str">
            <v>CONS</v>
          </cell>
          <cell r="E728" t="str">
            <v>CONS</v>
          </cell>
          <cell r="F728" t="str">
            <v>CONS</v>
          </cell>
          <cell r="G728" t="str">
            <v>CONS</v>
          </cell>
          <cell r="H728" t="str">
            <v>CONS</v>
          </cell>
          <cell r="I728" t="str">
            <v>CONS</v>
          </cell>
          <cell r="J728" t="str">
            <v>CONS</v>
          </cell>
          <cell r="K728" t="str">
            <v>CONS</v>
          </cell>
          <cell r="L728" t="str">
            <v>CONS</v>
          </cell>
          <cell r="M728" t="str">
            <v>CONS</v>
          </cell>
          <cell r="N728" t="str">
            <v>CONS</v>
          </cell>
          <cell r="O728" t="str">
            <v>CONS</v>
          </cell>
          <cell r="P728" t="str">
            <v>CONS</v>
          </cell>
          <cell r="Q728" t="str">
            <v>CONS</v>
          </cell>
          <cell r="R728" t="str">
            <v>CONS</v>
          </cell>
          <cell r="S728" t="str">
            <v>CONS</v>
          </cell>
          <cell r="T728" t="str">
            <v>CONS</v>
          </cell>
          <cell r="U728" t="str">
            <v>CONS</v>
          </cell>
          <cell r="V728" t="str">
            <v>CONS</v>
          </cell>
          <cell r="W728" t="str">
            <v>CONS</v>
          </cell>
          <cell r="X728" t="str">
            <v>CONS</v>
          </cell>
          <cell r="Y728" t="str">
            <v>CONS</v>
          </cell>
          <cell r="Z728" t="str">
            <v>CONS</v>
          </cell>
          <cell r="AA728" t="str">
            <v>CONS</v>
          </cell>
          <cell r="AB728" t="str">
            <v>CONS</v>
          </cell>
          <cell r="AC728" t="str">
            <v>CONS</v>
          </cell>
          <cell r="AD728" t="str">
            <v>CONS</v>
          </cell>
          <cell r="AE728" t="str">
            <v>CONS</v>
          </cell>
          <cell r="AF728" t="str">
            <v>CONS</v>
          </cell>
          <cell r="AG728" t="str">
            <v>CONS</v>
          </cell>
          <cell r="AH728" t="str">
            <v>CONS</v>
          </cell>
          <cell r="AI728" t="str">
            <v>CONS</v>
          </cell>
          <cell r="AJ728" t="str">
            <v>CONS</v>
          </cell>
          <cell r="AK728" t="str">
            <v>CONS</v>
          </cell>
          <cell r="AL728" t="str">
            <v>CONS</v>
          </cell>
          <cell r="AM728" t="str">
            <v>CONS</v>
          </cell>
          <cell r="AN728" t="str">
            <v>CONS</v>
          </cell>
          <cell r="AO728" t="str">
            <v>CONS</v>
          </cell>
          <cell r="AP728" t="str">
            <v>CONS</v>
          </cell>
          <cell r="AQ728" t="str">
            <v>CONS</v>
          </cell>
          <cell r="AR728" t="str">
            <v>CONS</v>
          </cell>
          <cell r="AS728" t="str">
            <v>CONS</v>
          </cell>
          <cell r="AT728" t="str">
            <v>CONS</v>
          </cell>
          <cell r="AU728" t="str">
            <v>CONS</v>
          </cell>
          <cell r="AV728" t="str">
            <v>CONS</v>
          </cell>
          <cell r="AW728" t="str">
            <v>CONS</v>
          </cell>
          <cell r="AX728" t="str">
            <v>CONS</v>
          </cell>
          <cell r="AY728" t="str">
            <v>CONS</v>
          </cell>
          <cell r="AZ728" t="str">
            <v>CONS</v>
          </cell>
          <cell r="BA728" t="str">
            <v>CONS</v>
          </cell>
          <cell r="BB728" t="str">
            <v>CONS</v>
          </cell>
          <cell r="BC728" t="str">
            <v>CONS</v>
          </cell>
          <cell r="BD728" t="str">
            <v>CONS</v>
          </cell>
          <cell r="BE728" t="str">
            <v>CONS</v>
          </cell>
          <cell r="BF728" t="str">
            <v>CONS</v>
          </cell>
          <cell r="BG728" t="str">
            <v>CONS</v>
          </cell>
          <cell r="BH728" t="str">
            <v>CONS</v>
          </cell>
          <cell r="BI728" t="str">
            <v>CONS</v>
          </cell>
          <cell r="BJ728" t="str">
            <v>CONS</v>
          </cell>
          <cell r="BK728" t="str">
            <v>CONS</v>
          </cell>
          <cell r="BL728" t="str">
            <v>CONS</v>
          </cell>
          <cell r="BM728" t="str">
            <v>CONS</v>
          </cell>
          <cell r="BN728" t="str">
            <v>CONS</v>
          </cell>
          <cell r="BO728" t="str">
            <v>CONS</v>
          </cell>
          <cell r="BP728" t="str">
            <v>CONS</v>
          </cell>
          <cell r="BQ728" t="str">
            <v>CONS</v>
          </cell>
          <cell r="BR728" t="str">
            <v>CONS</v>
          </cell>
          <cell r="BS728" t="str">
            <v>CONS</v>
          </cell>
          <cell r="BT728" t="str">
            <v>CONS</v>
          </cell>
          <cell r="BU728" t="str">
            <v>CONS</v>
          </cell>
          <cell r="BV728" t="str">
            <v>CONS</v>
          </cell>
          <cell r="BW728" t="str">
            <v>CONS</v>
          </cell>
          <cell r="BX728" t="str">
            <v>CONS</v>
          </cell>
          <cell r="BY728" t="str">
            <v>CONS</v>
          </cell>
          <cell r="BZ728" t="str">
            <v>CONS</v>
          </cell>
          <cell r="CA728">
            <v>0</v>
          </cell>
          <cell r="CB728" t="str">
            <v>CONS</v>
          </cell>
          <cell r="CC728" t="str">
            <v>CONS</v>
          </cell>
          <cell r="CD728" t="str">
            <v>PREV</v>
          </cell>
          <cell r="CE728" t="str">
            <v>PREV</v>
          </cell>
          <cell r="CF728" t="str">
            <v>CONS</v>
          </cell>
          <cell r="CG728" t="str">
            <v>CONS</v>
          </cell>
          <cell r="CH728" t="str">
            <v>CONS</v>
          </cell>
          <cell r="CI728" t="str">
            <v>CONS</v>
          </cell>
          <cell r="CJ728" t="str">
            <v>CONS</v>
          </cell>
          <cell r="CK728" t="str">
            <v>CONS</v>
          </cell>
          <cell r="CL728" t="str">
            <v>CONS</v>
          </cell>
          <cell r="CM728" t="str">
            <v>CONS</v>
          </cell>
          <cell r="CN728" t="str">
            <v>CONS</v>
          </cell>
          <cell r="CO728" t="str">
            <v>CONS</v>
          </cell>
          <cell r="CP728" t="str">
            <v>PREV</v>
          </cell>
          <cell r="CQ728" t="str">
            <v>CONS</v>
          </cell>
          <cell r="CR728" t="str">
            <v>CONS</v>
          </cell>
          <cell r="CS728" t="str">
            <v>CONS</v>
          </cell>
          <cell r="CT728" t="str">
            <v>CONS</v>
          </cell>
          <cell r="CU728" t="str">
            <v>CONS</v>
          </cell>
          <cell r="CV728" t="str">
            <v>CONS</v>
          </cell>
          <cell r="CW728" t="str">
            <v>CONS</v>
          </cell>
          <cell r="CX728" t="str">
            <v>PREV</v>
          </cell>
          <cell r="CY728" t="str">
            <v>CONS</v>
          </cell>
          <cell r="CZ728" t="str">
            <v>CONS</v>
          </cell>
          <cell r="DA728" t="str">
            <v>CONS</v>
          </cell>
          <cell r="DB728" t="str">
            <v>CONS</v>
          </cell>
          <cell r="DC728" t="str">
            <v>CONS</v>
          </cell>
          <cell r="DD728" t="str">
            <v>CONS</v>
          </cell>
          <cell r="DE728" t="str">
            <v>CONS</v>
          </cell>
          <cell r="DF728" t="str">
            <v>CONS</v>
          </cell>
          <cell r="DG728" t="str">
            <v>CONS</v>
          </cell>
          <cell r="DH728" t="str">
            <v>CONS</v>
          </cell>
          <cell r="DI728" t="str">
            <v>CONS</v>
          </cell>
          <cell r="DJ728" t="str">
            <v>CONS</v>
          </cell>
          <cell r="DK728" t="str">
            <v>CONS</v>
          </cell>
          <cell r="DL728" t="str">
            <v>CONS</v>
          </cell>
          <cell r="DM728" t="str">
            <v>CONS</v>
          </cell>
          <cell r="DN728" t="str">
            <v>CONS</v>
          </cell>
          <cell r="DO728" t="str">
            <v>CONS</v>
          </cell>
          <cell r="DP728" t="str">
            <v>CONS</v>
          </cell>
          <cell r="DQ728" t="str">
            <v>CONS</v>
          </cell>
          <cell r="DR728" t="str">
            <v>CONS</v>
          </cell>
          <cell r="DS728" t="str">
            <v>CONS</v>
          </cell>
          <cell r="DT728" t="str">
            <v>CONS</v>
          </cell>
          <cell r="DU728" t="str">
            <v>CONS</v>
          </cell>
          <cell r="DV728" t="str">
            <v>CONS</v>
          </cell>
          <cell r="DW728" t="str">
            <v>CONS</v>
          </cell>
          <cell r="DX728" t="str">
            <v>CONS</v>
          </cell>
          <cell r="DY728" t="str">
            <v>CONS</v>
          </cell>
          <cell r="DZ728" t="str">
            <v>CONS</v>
          </cell>
          <cell r="EA728" t="str">
            <v>CONS</v>
          </cell>
          <cell r="EB728" t="str">
            <v>CONS</v>
          </cell>
          <cell r="EC728" t="str">
            <v>CONS</v>
          </cell>
          <cell r="ED728" t="str">
            <v>CONS</v>
          </cell>
          <cell r="EE728" t="str">
            <v>CONS</v>
          </cell>
          <cell r="EF728" t="str">
            <v>CONS</v>
          </cell>
          <cell r="EG728" t="str">
            <v>CONS</v>
          </cell>
          <cell r="EH728" t="str">
            <v>CONS</v>
          </cell>
          <cell r="EI728" t="str">
            <v>CONS</v>
          </cell>
          <cell r="EJ728" t="str">
            <v>CONS</v>
          </cell>
          <cell r="EK728" t="str">
            <v>CONS</v>
          </cell>
          <cell r="EL728" t="str">
            <v>CONS</v>
          </cell>
          <cell r="EM728" t="str">
            <v>CONS</v>
          </cell>
          <cell r="EN728" t="str">
            <v>CONS</v>
          </cell>
          <cell r="EO728" t="str">
            <v>CONS</v>
          </cell>
          <cell r="EP728" t="str">
            <v>CONS</v>
          </cell>
          <cell r="EQ728" t="str">
            <v>CONS</v>
          </cell>
          <cell r="ER728" t="str">
            <v>CONS</v>
          </cell>
          <cell r="ES728" t="str">
            <v>CONS</v>
          </cell>
          <cell r="ET728" t="str">
            <v>CONS</v>
          </cell>
          <cell r="EU728" t="str">
            <v>CONS</v>
          </cell>
          <cell r="EV728" t="str">
            <v>CONS</v>
          </cell>
          <cell r="EW728" t="str">
            <v>CONS</v>
          </cell>
          <cell r="EX728" t="str">
            <v>CONS</v>
          </cell>
          <cell r="EY728" t="str">
            <v>CONS</v>
          </cell>
          <cell r="EZ728" t="str">
            <v>CONS</v>
          </cell>
          <cell r="FA728" t="str">
            <v>CONS</v>
          </cell>
          <cell r="FB728" t="str">
            <v>CONS</v>
          </cell>
          <cell r="FC728" t="str">
            <v>CONS</v>
          </cell>
          <cell r="FD728" t="str">
            <v>CONS</v>
          </cell>
          <cell r="FE728" t="str">
            <v>CONS</v>
          </cell>
          <cell r="FF728" t="str">
            <v>CONS</v>
          </cell>
          <cell r="FG728" t="str">
            <v>CONS</v>
          </cell>
          <cell r="FH728" t="str">
            <v>CONS</v>
          </cell>
          <cell r="FI728" t="str">
            <v>CONS</v>
          </cell>
          <cell r="FJ728" t="str">
            <v>CONS</v>
          </cell>
          <cell r="FK728" t="str">
            <v>CONS</v>
          </cell>
          <cell r="FL728" t="str">
            <v>CONS</v>
          </cell>
          <cell r="FM728" t="str">
            <v>CONS</v>
          </cell>
          <cell r="FN728" t="str">
            <v>CONS</v>
          </cell>
          <cell r="FO728" t="str">
            <v>CONS</v>
          </cell>
          <cell r="FP728" t="str">
            <v>CONS</v>
          </cell>
          <cell r="FQ728" t="str">
            <v>CONS</v>
          </cell>
          <cell r="FR728" t="str">
            <v>CONS</v>
          </cell>
          <cell r="FS728" t="str">
            <v>CONS</v>
          </cell>
          <cell r="FT728" t="str">
            <v>CONS</v>
          </cell>
          <cell r="FU728" t="str">
            <v>CONS</v>
          </cell>
          <cell r="FV728" t="str">
            <v>CONS</v>
          </cell>
          <cell r="FW728" t="str">
            <v>CONS</v>
          </cell>
          <cell r="FX728" t="str">
            <v>CONS</v>
          </cell>
          <cell r="FY728" t="str">
            <v>CONS</v>
          </cell>
          <cell r="FZ728" t="str">
            <v>CONS</v>
          </cell>
          <cell r="GA728" t="str">
            <v>CONS</v>
          </cell>
          <cell r="GB728" t="str">
            <v>CONS</v>
          </cell>
          <cell r="GC728" t="str">
            <v>CONS</v>
          </cell>
          <cell r="GD728" t="str">
            <v>CONS</v>
          </cell>
          <cell r="GE728" t="str">
            <v>CONS</v>
          </cell>
          <cell r="GF728" t="str">
            <v>CONS</v>
          </cell>
          <cell r="GG728" t="str">
            <v>CONS</v>
          </cell>
          <cell r="GH728" t="str">
            <v>CONS</v>
          </cell>
          <cell r="GI728" t="str">
            <v>CONS</v>
          </cell>
          <cell r="GJ728" t="str">
            <v>CONS</v>
          </cell>
          <cell r="GK728" t="str">
            <v>CONS</v>
          </cell>
          <cell r="GL728" t="str">
            <v>CONS</v>
          </cell>
          <cell r="GM728" t="str">
            <v>CONS</v>
          </cell>
          <cell r="GN728" t="str">
            <v>CONS</v>
          </cell>
          <cell r="GO728" t="str">
            <v>CONS</v>
          </cell>
          <cell r="GP728" t="str">
            <v>CONS</v>
          </cell>
          <cell r="GQ728" t="str">
            <v>CONS</v>
          </cell>
          <cell r="GR728" t="str">
            <v>CONS</v>
          </cell>
          <cell r="GS728" t="str">
            <v>CONS</v>
          </cell>
          <cell r="GT728" t="str">
            <v>CONS</v>
          </cell>
          <cell r="GU728" t="str">
            <v>CONS</v>
          </cell>
          <cell r="GV728" t="str">
            <v>CONS</v>
          </cell>
          <cell r="GW728" t="str">
            <v>CONS</v>
          </cell>
          <cell r="GX728" t="str">
            <v>CONS</v>
          </cell>
          <cell r="GY728" t="str">
            <v>CONS</v>
          </cell>
          <cell r="GZ728" t="str">
            <v>CONS</v>
          </cell>
          <cell r="HA728" t="str">
            <v>CONS</v>
          </cell>
          <cell r="HB728" t="str">
            <v>CONS</v>
          </cell>
          <cell r="HC728" t="str">
            <v>CONS</v>
          </cell>
          <cell r="HD728" t="str">
            <v>CONS</v>
          </cell>
          <cell r="HE728" t="str">
            <v>CONS</v>
          </cell>
          <cell r="HF728">
            <v>0</v>
          </cell>
          <cell r="HG728">
            <v>0</v>
          </cell>
          <cell r="HH728">
            <v>0</v>
          </cell>
          <cell r="HI728" t="str">
            <v>CONS</v>
          </cell>
          <cell r="HJ728" t="str">
            <v>CONS</v>
          </cell>
          <cell r="HK728" t="str">
            <v>CONS</v>
          </cell>
          <cell r="HL728" t="str">
            <v>CONS</v>
          </cell>
          <cell r="HM728" t="str">
            <v>CONS</v>
          </cell>
          <cell r="HN728" t="str">
            <v>CONS</v>
          </cell>
          <cell r="HO728" t="str">
            <v>CONS</v>
          </cell>
          <cell r="HP728" t="str">
            <v>CONS</v>
          </cell>
          <cell r="HQ728" t="str">
            <v>CONS</v>
          </cell>
          <cell r="HR728" t="str">
            <v>CONS</v>
          </cell>
          <cell r="HS728" t="str">
            <v>CONS</v>
          </cell>
          <cell r="HT728" t="str">
            <v>CONS</v>
          </cell>
          <cell r="HU728" t="str">
            <v>CONS</v>
          </cell>
          <cell r="HV728" t="str">
            <v>CONS</v>
          </cell>
          <cell r="HW728" t="str">
            <v>CONS</v>
          </cell>
          <cell r="HX728" t="str">
            <v>CONS</v>
          </cell>
          <cell r="HY728" t="str">
            <v>CONS</v>
          </cell>
          <cell r="HZ728" t="str">
            <v>CONS</v>
          </cell>
          <cell r="IA728" t="str">
            <v>CONS</v>
          </cell>
          <cell r="IB728" t="str">
            <v>CONS</v>
          </cell>
          <cell r="IC728" t="str">
            <v>CONS</v>
          </cell>
          <cell r="ID728" t="str">
            <v>CONS</v>
          </cell>
          <cell r="IE728" t="str">
            <v>CONS</v>
          </cell>
          <cell r="IF728" t="str">
            <v>CONS</v>
          </cell>
          <cell r="IG728" t="str">
            <v>CONS</v>
          </cell>
          <cell r="IH728" t="str">
            <v>CONS</v>
          </cell>
          <cell r="II728" t="str">
            <v>CONS</v>
          </cell>
          <cell r="IJ728" t="str">
            <v>CONS</v>
          </cell>
          <cell r="IK728" t="str">
            <v>CONS</v>
          </cell>
          <cell r="IL728" t="str">
            <v>CONS</v>
          </cell>
          <cell r="IM728" t="str">
            <v>CONS</v>
          </cell>
          <cell r="IN728" t="str">
            <v>CONS</v>
          </cell>
          <cell r="IO728" t="str">
            <v>CONS</v>
          </cell>
          <cell r="IP728" t="str">
            <v>CONS</v>
          </cell>
          <cell r="IQ728" t="str">
            <v>CONS</v>
          </cell>
          <cell r="IR728" t="str">
            <v>CONS</v>
          </cell>
          <cell r="IS728" t="str">
            <v>CONS</v>
          </cell>
          <cell r="IT728" t="str">
            <v>CONS</v>
          </cell>
          <cell r="IU728" t="str">
            <v>CONS</v>
          </cell>
          <cell r="IV728" t="str">
            <v>CONS</v>
          </cell>
          <cell r="IW728" t="str">
            <v>CONS</v>
          </cell>
          <cell r="IX728" t="str">
            <v>CONS</v>
          </cell>
          <cell r="IY728" t="str">
            <v>CONS</v>
          </cell>
          <cell r="IZ728" t="str">
            <v>CONS</v>
          </cell>
          <cell r="JA728" t="str">
            <v>CONS</v>
          </cell>
          <cell r="JB728" t="str">
            <v>CONS</v>
          </cell>
          <cell r="JC728" t="str">
            <v>CONS</v>
          </cell>
          <cell r="JD728" t="str">
            <v>CONS</v>
          </cell>
          <cell r="JE728" t="str">
            <v>CONS</v>
          </cell>
          <cell r="JF728" t="str">
            <v>CONS</v>
          </cell>
          <cell r="JG728" t="str">
            <v>CONS</v>
          </cell>
          <cell r="JH728" t="str">
            <v>CONS</v>
          </cell>
          <cell r="JI728" t="str">
            <v>CONS</v>
          </cell>
          <cell r="JJ728" t="str">
            <v>CONS</v>
          </cell>
          <cell r="JK728" t="str">
            <v>CONS</v>
          </cell>
          <cell r="JL728" t="str">
            <v>CONS</v>
          </cell>
          <cell r="JM728" t="str">
            <v>CONS</v>
          </cell>
          <cell r="JN728" t="str">
            <v>CONS</v>
          </cell>
          <cell r="JO728" t="str">
            <v>CONS</v>
          </cell>
          <cell r="JP728" t="str">
            <v>CONS</v>
          </cell>
          <cell r="JQ728" t="str">
            <v>CONS</v>
          </cell>
          <cell r="JR728" t="str">
            <v>CONS</v>
          </cell>
          <cell r="JS728" t="str">
            <v>CONS</v>
          </cell>
          <cell r="JT728" t="str">
            <v>CONS</v>
          </cell>
          <cell r="JU728" t="str">
            <v>CONS</v>
          </cell>
          <cell r="JV728" t="str">
            <v>CONS</v>
          </cell>
          <cell r="JW728" t="str">
            <v>CONS</v>
          </cell>
          <cell r="JX728" t="str">
            <v>CONS</v>
          </cell>
          <cell r="JY728" t="str">
            <v>CONS</v>
          </cell>
          <cell r="JZ728" t="str">
            <v>CONS</v>
          </cell>
          <cell r="KA728" t="str">
            <v>CONS</v>
          </cell>
          <cell r="KB728" t="str">
            <v>CONS</v>
          </cell>
          <cell r="KC728" t="str">
            <v>CONS</v>
          </cell>
          <cell r="KD728" t="str">
            <v>CONS</v>
          </cell>
          <cell r="KE728" t="str">
            <v>CONS</v>
          </cell>
          <cell r="KF728" t="str">
            <v>CONS</v>
          </cell>
          <cell r="KG728" t="str">
            <v>CONS</v>
          </cell>
          <cell r="KH728" t="str">
            <v>CONS</v>
          </cell>
          <cell r="KI728" t="str">
            <v>CONS</v>
          </cell>
          <cell r="KJ728" t="str">
            <v>CONS</v>
          </cell>
          <cell r="KK728" t="str">
            <v>CONS</v>
          </cell>
          <cell r="KL728" t="str">
            <v>CONS</v>
          </cell>
          <cell r="KM728" t="str">
            <v>CONS</v>
          </cell>
          <cell r="KN728" t="str">
            <v>CONS</v>
          </cell>
          <cell r="KO728" t="str">
            <v>CONS</v>
          </cell>
          <cell r="KP728" t="str">
            <v>CONS</v>
          </cell>
          <cell r="KQ728" t="str">
            <v>CONS</v>
          </cell>
          <cell r="KR728" t="str">
            <v>CONS</v>
          </cell>
          <cell r="KS728" t="str">
            <v>CONS</v>
          </cell>
          <cell r="KT728" t="str">
            <v>CONS</v>
          </cell>
          <cell r="KU728" t="str">
            <v>CONS</v>
          </cell>
          <cell r="KV728" t="str">
            <v>CONS</v>
          </cell>
          <cell r="KW728" t="str">
            <v>CONS</v>
          </cell>
          <cell r="KX728" t="str">
            <v>CONS</v>
          </cell>
          <cell r="KY728" t="str">
            <v>CONS</v>
          </cell>
          <cell r="KZ728" t="str">
            <v>CONS</v>
          </cell>
          <cell r="LA728" t="str">
            <v>CONS</v>
          </cell>
          <cell r="LB728" t="str">
            <v>CONS</v>
          </cell>
          <cell r="LC728" t="str">
            <v>CONS</v>
          </cell>
          <cell r="LD728" t="str">
            <v>CONS</v>
          </cell>
          <cell r="LE728" t="str">
            <v>CONS</v>
          </cell>
          <cell r="LF728" t="str">
            <v>CONS</v>
          </cell>
          <cell r="LG728" t="str">
            <v>CONS</v>
          </cell>
          <cell r="LH728" t="str">
            <v>CONS</v>
          </cell>
          <cell r="LI728" t="str">
            <v>CONS</v>
          </cell>
          <cell r="LJ728" t="str">
            <v>CONS</v>
          </cell>
          <cell r="LK728" t="str">
            <v>CONS</v>
          </cell>
          <cell r="LL728" t="str">
            <v>CONS</v>
          </cell>
          <cell r="LM728" t="str">
            <v>CONS</v>
          </cell>
          <cell r="LN728" t="str">
            <v>CONS</v>
          </cell>
          <cell r="LO728" t="str">
            <v>CONS</v>
          </cell>
          <cell r="LP728" t="str">
            <v>CONS</v>
          </cell>
          <cell r="LQ728" t="str">
            <v>CONS</v>
          </cell>
        </row>
        <row r="729">
          <cell r="A729">
            <v>44774</v>
          </cell>
          <cell r="B729">
            <v>101</v>
          </cell>
          <cell r="C729" t="str">
            <v>CONS</v>
          </cell>
          <cell r="D729" t="str">
            <v>CONS</v>
          </cell>
          <cell r="E729" t="str">
            <v>CONS</v>
          </cell>
          <cell r="F729" t="str">
            <v>CONS</v>
          </cell>
          <cell r="G729" t="str">
            <v>CONS</v>
          </cell>
          <cell r="H729" t="str">
            <v>CONS</v>
          </cell>
          <cell r="I729" t="str">
            <v>CONS</v>
          </cell>
          <cell r="J729" t="str">
            <v>CONS</v>
          </cell>
          <cell r="K729" t="str">
            <v>CONS</v>
          </cell>
          <cell r="L729" t="str">
            <v>CONS</v>
          </cell>
          <cell r="M729" t="str">
            <v>CONS</v>
          </cell>
          <cell r="N729" t="str">
            <v>CONS</v>
          </cell>
          <cell r="O729" t="str">
            <v>CONS</v>
          </cell>
          <cell r="P729" t="str">
            <v>CONS</v>
          </cell>
          <cell r="Q729" t="str">
            <v>CONS</v>
          </cell>
          <cell r="R729" t="str">
            <v>CONS</v>
          </cell>
          <cell r="S729" t="str">
            <v>CONS</v>
          </cell>
          <cell r="T729" t="str">
            <v>CONS</v>
          </cell>
          <cell r="U729" t="str">
            <v>CONS</v>
          </cell>
          <cell r="V729" t="str">
            <v>CONS</v>
          </cell>
          <cell r="W729" t="str">
            <v>CONS</v>
          </cell>
          <cell r="X729" t="str">
            <v>CONS</v>
          </cell>
          <cell r="Y729" t="str">
            <v>CONS</v>
          </cell>
          <cell r="Z729" t="str">
            <v>CONS</v>
          </cell>
          <cell r="AA729" t="str">
            <v>CONS</v>
          </cell>
          <cell r="AB729" t="str">
            <v>CONS</v>
          </cell>
          <cell r="AC729" t="str">
            <v>CONS</v>
          </cell>
          <cell r="AD729" t="str">
            <v>CONS</v>
          </cell>
          <cell r="AE729" t="str">
            <v>CONS</v>
          </cell>
          <cell r="AF729" t="str">
            <v>CONS</v>
          </cell>
          <cell r="AG729" t="str">
            <v>CONS</v>
          </cell>
          <cell r="AH729" t="str">
            <v>CONS</v>
          </cell>
          <cell r="AI729" t="str">
            <v>CONS</v>
          </cell>
          <cell r="AJ729" t="str">
            <v>CONS</v>
          </cell>
          <cell r="AK729" t="str">
            <v>CONS</v>
          </cell>
          <cell r="AL729" t="str">
            <v>CONS</v>
          </cell>
          <cell r="AM729" t="str">
            <v>CONS</v>
          </cell>
          <cell r="AN729" t="str">
            <v>CONS</v>
          </cell>
          <cell r="AO729" t="str">
            <v>CONS</v>
          </cell>
          <cell r="AP729" t="str">
            <v>CONS</v>
          </cell>
          <cell r="AQ729" t="str">
            <v>CONS</v>
          </cell>
          <cell r="AR729" t="str">
            <v>CONS</v>
          </cell>
          <cell r="AS729" t="str">
            <v>CONS</v>
          </cell>
          <cell r="AT729" t="str">
            <v>CONS</v>
          </cell>
          <cell r="AU729" t="str">
            <v>CONS</v>
          </cell>
          <cell r="AV729" t="str">
            <v>CONS</v>
          </cell>
          <cell r="AW729" t="str">
            <v>CONS</v>
          </cell>
          <cell r="AX729" t="str">
            <v>CONS</v>
          </cell>
          <cell r="AY729" t="str">
            <v>CONS</v>
          </cell>
          <cell r="AZ729" t="str">
            <v>CONS</v>
          </cell>
          <cell r="BA729" t="str">
            <v>CONS</v>
          </cell>
          <cell r="BB729" t="str">
            <v>CONS</v>
          </cell>
          <cell r="BC729" t="str">
            <v>CONS</v>
          </cell>
          <cell r="BD729" t="str">
            <v>CONS</v>
          </cell>
          <cell r="BE729" t="str">
            <v>CONS</v>
          </cell>
          <cell r="BF729" t="str">
            <v>CONS</v>
          </cell>
          <cell r="BG729" t="str">
            <v>CONS</v>
          </cell>
          <cell r="BH729" t="str">
            <v>CONS</v>
          </cell>
          <cell r="BI729" t="str">
            <v>CONS</v>
          </cell>
          <cell r="BJ729" t="str">
            <v>CONS</v>
          </cell>
          <cell r="BK729" t="str">
            <v>CONS</v>
          </cell>
          <cell r="BL729" t="str">
            <v>CONS</v>
          </cell>
          <cell r="BM729" t="str">
            <v>CONS</v>
          </cell>
          <cell r="BN729" t="str">
            <v>CONS</v>
          </cell>
          <cell r="BO729" t="str">
            <v>CONS</v>
          </cell>
          <cell r="BP729" t="str">
            <v>CONS</v>
          </cell>
          <cell r="BQ729" t="str">
            <v>CONS</v>
          </cell>
          <cell r="BR729" t="str">
            <v>CONS</v>
          </cell>
          <cell r="BS729" t="str">
            <v>CONS</v>
          </cell>
          <cell r="BT729" t="str">
            <v>CONS</v>
          </cell>
          <cell r="BU729" t="str">
            <v>CONS</v>
          </cell>
          <cell r="BV729" t="str">
            <v>CONS</v>
          </cell>
          <cell r="BW729" t="str">
            <v>CONS</v>
          </cell>
          <cell r="BX729" t="str">
            <v>CONS</v>
          </cell>
          <cell r="BY729" t="str">
            <v>CONS</v>
          </cell>
          <cell r="BZ729" t="str">
            <v>CONS</v>
          </cell>
          <cell r="CA729">
            <v>0</v>
          </cell>
          <cell r="CB729" t="str">
            <v>CONS</v>
          </cell>
          <cell r="CC729" t="str">
            <v>CONS</v>
          </cell>
          <cell r="CD729" t="str">
            <v>PREV</v>
          </cell>
          <cell r="CE729" t="str">
            <v>PREV</v>
          </cell>
          <cell r="CF729" t="str">
            <v>CONS</v>
          </cell>
          <cell r="CG729" t="str">
            <v>CONS</v>
          </cell>
          <cell r="CH729" t="str">
            <v>CONS</v>
          </cell>
          <cell r="CI729" t="str">
            <v>CONS</v>
          </cell>
          <cell r="CJ729" t="str">
            <v>CONS</v>
          </cell>
          <cell r="CK729" t="str">
            <v>CONS</v>
          </cell>
          <cell r="CL729" t="str">
            <v>CONS</v>
          </cell>
          <cell r="CM729" t="str">
            <v>CONS</v>
          </cell>
          <cell r="CN729" t="str">
            <v>CONS</v>
          </cell>
          <cell r="CO729" t="str">
            <v>CONS</v>
          </cell>
          <cell r="CP729" t="str">
            <v>PREV</v>
          </cell>
          <cell r="CQ729" t="str">
            <v>CONS</v>
          </cell>
          <cell r="CR729" t="str">
            <v>CONS</v>
          </cell>
          <cell r="CS729" t="str">
            <v>CONS</v>
          </cell>
          <cell r="CT729" t="str">
            <v>CONS</v>
          </cell>
          <cell r="CU729" t="str">
            <v>CONS</v>
          </cell>
          <cell r="CV729" t="str">
            <v>CONS</v>
          </cell>
          <cell r="CW729" t="str">
            <v>CONS</v>
          </cell>
          <cell r="CX729" t="str">
            <v>PREV</v>
          </cell>
          <cell r="CY729" t="str">
            <v>CONS</v>
          </cell>
          <cell r="CZ729" t="str">
            <v>CONS</v>
          </cell>
          <cell r="DA729" t="str">
            <v>CONS</v>
          </cell>
          <cell r="DB729" t="str">
            <v>CONS</v>
          </cell>
          <cell r="DC729" t="str">
            <v>CONS</v>
          </cell>
          <cell r="DD729" t="str">
            <v>CONS</v>
          </cell>
          <cell r="DE729" t="str">
            <v>CONS</v>
          </cell>
          <cell r="DF729" t="str">
            <v>CONS</v>
          </cell>
          <cell r="DG729" t="str">
            <v>CONS</v>
          </cell>
          <cell r="DH729" t="str">
            <v>CONS</v>
          </cell>
          <cell r="DI729" t="str">
            <v>CONS</v>
          </cell>
          <cell r="DJ729" t="str">
            <v>CONS</v>
          </cell>
          <cell r="DK729" t="str">
            <v>CONS</v>
          </cell>
          <cell r="DL729" t="str">
            <v>CONS</v>
          </cell>
          <cell r="DM729" t="str">
            <v>CONS</v>
          </cell>
          <cell r="DN729" t="str">
            <v>CONS</v>
          </cell>
          <cell r="DO729" t="str">
            <v>CONS</v>
          </cell>
          <cell r="DP729" t="str">
            <v>CONS</v>
          </cell>
          <cell r="DQ729" t="str">
            <v>CONS</v>
          </cell>
          <cell r="DR729" t="str">
            <v>CONS</v>
          </cell>
          <cell r="DS729" t="str">
            <v>CONS</v>
          </cell>
          <cell r="DT729" t="str">
            <v>CONS</v>
          </cell>
          <cell r="DU729" t="str">
            <v>CONS</v>
          </cell>
          <cell r="DV729" t="str">
            <v>CONS</v>
          </cell>
          <cell r="DW729" t="str">
            <v>CONS</v>
          </cell>
          <cell r="DX729" t="str">
            <v>CONS</v>
          </cell>
          <cell r="DY729" t="str">
            <v>CONS</v>
          </cell>
          <cell r="DZ729" t="str">
            <v>CONS</v>
          </cell>
          <cell r="EA729" t="str">
            <v>CONS</v>
          </cell>
          <cell r="EB729" t="str">
            <v>CONS</v>
          </cell>
          <cell r="EC729" t="str">
            <v>CONS</v>
          </cell>
          <cell r="ED729" t="str">
            <v>CONS</v>
          </cell>
          <cell r="EE729" t="str">
            <v>CONS</v>
          </cell>
          <cell r="EF729" t="str">
            <v>CONS</v>
          </cell>
          <cell r="EG729" t="str">
            <v>CONS</v>
          </cell>
          <cell r="EH729" t="str">
            <v>CONS</v>
          </cell>
          <cell r="EI729" t="str">
            <v>CONS</v>
          </cell>
          <cell r="EJ729" t="str">
            <v>CONS</v>
          </cell>
          <cell r="EK729" t="str">
            <v>CONS</v>
          </cell>
          <cell r="EL729" t="str">
            <v>CONS</v>
          </cell>
          <cell r="EM729" t="str">
            <v>CONS</v>
          </cell>
          <cell r="EN729" t="str">
            <v>CONS</v>
          </cell>
          <cell r="EO729" t="str">
            <v>CONS</v>
          </cell>
          <cell r="EP729" t="str">
            <v>CONS</v>
          </cell>
          <cell r="EQ729" t="str">
            <v>CONS</v>
          </cell>
          <cell r="ER729" t="str">
            <v>CONS</v>
          </cell>
          <cell r="ES729" t="str">
            <v>CONS</v>
          </cell>
          <cell r="ET729" t="str">
            <v>CONS</v>
          </cell>
          <cell r="EU729" t="str">
            <v>CONS</v>
          </cell>
          <cell r="EV729" t="str">
            <v>CONS</v>
          </cell>
          <cell r="EW729" t="str">
            <v>CONS</v>
          </cell>
          <cell r="EX729" t="str">
            <v>CONS</v>
          </cell>
          <cell r="EY729" t="str">
            <v>CONS</v>
          </cell>
          <cell r="EZ729" t="str">
            <v>CONS</v>
          </cell>
          <cell r="FA729" t="str">
            <v>CONS</v>
          </cell>
          <cell r="FB729" t="str">
            <v>CONS</v>
          </cell>
          <cell r="FC729" t="str">
            <v>CONS</v>
          </cell>
          <cell r="FD729" t="str">
            <v>CONS</v>
          </cell>
          <cell r="FE729" t="str">
            <v>CONS</v>
          </cell>
          <cell r="FF729" t="str">
            <v>CONS</v>
          </cell>
          <cell r="FG729" t="str">
            <v>CONS</v>
          </cell>
          <cell r="FH729" t="str">
            <v>CONS</v>
          </cell>
          <cell r="FI729" t="str">
            <v>CONS</v>
          </cell>
          <cell r="FJ729" t="str">
            <v>CONS</v>
          </cell>
          <cell r="FK729" t="str">
            <v>CONS</v>
          </cell>
          <cell r="FL729" t="str">
            <v>CONS</v>
          </cell>
          <cell r="FM729" t="str">
            <v>CONS</v>
          </cell>
          <cell r="FN729" t="str">
            <v>CONS</v>
          </cell>
          <cell r="FO729" t="str">
            <v>CONS</v>
          </cell>
          <cell r="FP729" t="str">
            <v>CONS</v>
          </cell>
          <cell r="FQ729" t="str">
            <v>CONS</v>
          </cell>
          <cell r="FR729" t="str">
            <v>CONS</v>
          </cell>
          <cell r="FS729" t="str">
            <v>CONS</v>
          </cell>
          <cell r="FT729" t="str">
            <v>CONS</v>
          </cell>
          <cell r="FU729" t="str">
            <v>CONS</v>
          </cell>
          <cell r="FV729" t="str">
            <v>CONS</v>
          </cell>
          <cell r="FW729" t="str">
            <v>CONS</v>
          </cell>
          <cell r="FX729" t="str">
            <v>CONS</v>
          </cell>
          <cell r="FY729" t="str">
            <v>CONS</v>
          </cell>
          <cell r="FZ729" t="str">
            <v>CONS</v>
          </cell>
          <cell r="GA729" t="str">
            <v>CONS</v>
          </cell>
          <cell r="GB729" t="str">
            <v>CONS</v>
          </cell>
          <cell r="GC729" t="str">
            <v>CONS</v>
          </cell>
          <cell r="GD729" t="str">
            <v>CONS</v>
          </cell>
          <cell r="GE729" t="str">
            <v>CONS</v>
          </cell>
          <cell r="GF729" t="str">
            <v>CONS</v>
          </cell>
          <cell r="GG729" t="str">
            <v>CONS</v>
          </cell>
          <cell r="GH729" t="str">
            <v>CONS</v>
          </cell>
          <cell r="GI729" t="str">
            <v>CONS</v>
          </cell>
          <cell r="GJ729" t="str">
            <v>CONS</v>
          </cell>
          <cell r="GK729" t="str">
            <v>CONS</v>
          </cell>
          <cell r="GL729" t="str">
            <v>CONS</v>
          </cell>
          <cell r="GM729" t="str">
            <v>CONS</v>
          </cell>
          <cell r="GN729" t="str">
            <v>CONS</v>
          </cell>
          <cell r="GO729" t="str">
            <v>CONS</v>
          </cell>
          <cell r="GP729" t="str">
            <v>CONS</v>
          </cell>
          <cell r="GQ729" t="str">
            <v>CONS</v>
          </cell>
          <cell r="GR729" t="str">
            <v>CONS</v>
          </cell>
          <cell r="GS729" t="str">
            <v>CONS</v>
          </cell>
          <cell r="GT729" t="str">
            <v>CONS</v>
          </cell>
          <cell r="GU729" t="str">
            <v>CONS</v>
          </cell>
          <cell r="GV729" t="str">
            <v>CONS</v>
          </cell>
          <cell r="GW729" t="str">
            <v>CONS</v>
          </cell>
          <cell r="GX729" t="str">
            <v>CONS</v>
          </cell>
          <cell r="GY729" t="str">
            <v>CONS</v>
          </cell>
          <cell r="GZ729" t="str">
            <v>CONS</v>
          </cell>
          <cell r="HA729" t="str">
            <v>CONS</v>
          </cell>
          <cell r="HB729" t="str">
            <v>CONS</v>
          </cell>
          <cell r="HC729" t="str">
            <v>CONS</v>
          </cell>
          <cell r="HD729" t="str">
            <v>CONS</v>
          </cell>
          <cell r="HE729" t="str">
            <v>CONS</v>
          </cell>
          <cell r="HF729">
            <v>0</v>
          </cell>
          <cell r="HG729">
            <v>0</v>
          </cell>
          <cell r="HH729">
            <v>0</v>
          </cell>
          <cell r="HI729" t="str">
            <v>CONS</v>
          </cell>
          <cell r="HJ729" t="str">
            <v>CONS</v>
          </cell>
          <cell r="HK729" t="str">
            <v>CONS</v>
          </cell>
          <cell r="HL729" t="str">
            <v>CONS</v>
          </cell>
          <cell r="HM729" t="str">
            <v>CONS</v>
          </cell>
          <cell r="HN729" t="str">
            <v>CONS</v>
          </cell>
          <cell r="HO729" t="str">
            <v>CONS</v>
          </cell>
          <cell r="HP729" t="str">
            <v>CONS</v>
          </cell>
          <cell r="HQ729" t="str">
            <v>CONS</v>
          </cell>
          <cell r="HR729" t="str">
            <v>CONS</v>
          </cell>
          <cell r="HS729" t="str">
            <v>CONS</v>
          </cell>
          <cell r="HT729" t="str">
            <v>CONS</v>
          </cell>
          <cell r="HU729" t="str">
            <v>CONS</v>
          </cell>
          <cell r="HV729" t="str">
            <v>CONS</v>
          </cell>
          <cell r="HW729" t="str">
            <v>CONS</v>
          </cell>
          <cell r="HX729" t="str">
            <v>CONS</v>
          </cell>
          <cell r="HY729" t="str">
            <v>CONS</v>
          </cell>
          <cell r="HZ729" t="str">
            <v>CONS</v>
          </cell>
          <cell r="IA729" t="str">
            <v>CONS</v>
          </cell>
          <cell r="IB729" t="str">
            <v>CONS</v>
          </cell>
          <cell r="IC729" t="str">
            <v>CONS</v>
          </cell>
          <cell r="ID729" t="str">
            <v>CONS</v>
          </cell>
          <cell r="IE729" t="str">
            <v>CONS</v>
          </cell>
          <cell r="IF729" t="str">
            <v>CONS</v>
          </cell>
          <cell r="IG729" t="str">
            <v>CONS</v>
          </cell>
          <cell r="IH729" t="str">
            <v>CONS</v>
          </cell>
          <cell r="II729" t="str">
            <v>CONS</v>
          </cell>
          <cell r="IJ729" t="str">
            <v>CONS</v>
          </cell>
          <cell r="IK729" t="str">
            <v>CONS</v>
          </cell>
          <cell r="IL729" t="str">
            <v>CONS</v>
          </cell>
          <cell r="IM729" t="str">
            <v>CONS</v>
          </cell>
          <cell r="IN729" t="str">
            <v>CONS</v>
          </cell>
          <cell r="IO729" t="str">
            <v>CONS</v>
          </cell>
          <cell r="IP729" t="str">
            <v>CONS</v>
          </cell>
          <cell r="IQ729" t="str">
            <v>CONS</v>
          </cell>
          <cell r="IR729" t="str">
            <v>CONS</v>
          </cell>
          <cell r="IS729" t="str">
            <v>CONS</v>
          </cell>
          <cell r="IT729" t="str">
            <v>CONS</v>
          </cell>
          <cell r="IU729" t="str">
            <v>CONS</v>
          </cell>
          <cell r="IV729" t="str">
            <v>CONS</v>
          </cell>
          <cell r="IW729" t="str">
            <v>CONS</v>
          </cell>
          <cell r="IX729" t="str">
            <v>CONS</v>
          </cell>
          <cell r="IY729" t="str">
            <v>CONS</v>
          </cell>
          <cell r="IZ729" t="str">
            <v>CONS</v>
          </cell>
          <cell r="JA729" t="str">
            <v>CONS</v>
          </cell>
          <cell r="JB729" t="str">
            <v>CONS</v>
          </cell>
          <cell r="JC729" t="str">
            <v>CONS</v>
          </cell>
          <cell r="JD729" t="str">
            <v>CONS</v>
          </cell>
          <cell r="JE729" t="str">
            <v>CONS</v>
          </cell>
          <cell r="JF729" t="str">
            <v>CONS</v>
          </cell>
          <cell r="JG729" t="str">
            <v>CONS</v>
          </cell>
          <cell r="JH729" t="str">
            <v>CONS</v>
          </cell>
          <cell r="JI729" t="str">
            <v>CONS</v>
          </cell>
          <cell r="JJ729" t="str">
            <v>CONS</v>
          </cell>
          <cell r="JK729" t="str">
            <v>CONS</v>
          </cell>
          <cell r="JL729" t="str">
            <v>CONS</v>
          </cell>
          <cell r="JM729" t="str">
            <v>CONS</v>
          </cell>
          <cell r="JN729" t="str">
            <v>CONS</v>
          </cell>
          <cell r="JO729" t="str">
            <v>CONS</v>
          </cell>
          <cell r="JP729" t="str">
            <v>CONS</v>
          </cell>
          <cell r="JQ729" t="str">
            <v>CONS</v>
          </cell>
          <cell r="JR729" t="str">
            <v>CONS</v>
          </cell>
          <cell r="JS729" t="str">
            <v>CONS</v>
          </cell>
          <cell r="JT729" t="str">
            <v>CONS</v>
          </cell>
          <cell r="JU729" t="str">
            <v>CONS</v>
          </cell>
          <cell r="JV729" t="str">
            <v>CONS</v>
          </cell>
          <cell r="JW729" t="str">
            <v>CONS</v>
          </cell>
          <cell r="JX729" t="str">
            <v>CONS</v>
          </cell>
          <cell r="JY729" t="str">
            <v>CONS</v>
          </cell>
          <cell r="JZ729" t="str">
            <v>CONS</v>
          </cell>
          <cell r="KA729" t="str">
            <v>CONS</v>
          </cell>
          <cell r="KB729" t="str">
            <v>CONS</v>
          </cell>
          <cell r="KC729" t="str">
            <v>CONS</v>
          </cell>
          <cell r="KD729" t="str">
            <v>CONS</v>
          </cell>
          <cell r="KE729" t="str">
            <v>CONS</v>
          </cell>
          <cell r="KF729" t="str">
            <v>CONS</v>
          </cell>
          <cell r="KG729" t="str">
            <v>CONS</v>
          </cell>
          <cell r="KH729" t="str">
            <v>CONS</v>
          </cell>
          <cell r="KI729" t="str">
            <v>CONS</v>
          </cell>
          <cell r="KJ729" t="str">
            <v>CONS</v>
          </cell>
          <cell r="KK729" t="str">
            <v>CONS</v>
          </cell>
          <cell r="KL729" t="str">
            <v>CONS</v>
          </cell>
          <cell r="KM729" t="str">
            <v>CONS</v>
          </cell>
          <cell r="KN729" t="str">
            <v>CONS</v>
          </cell>
          <cell r="KO729" t="str">
            <v>CONS</v>
          </cell>
          <cell r="KP729" t="str">
            <v>CONS</v>
          </cell>
          <cell r="KQ729" t="str">
            <v>CONS</v>
          </cell>
          <cell r="KR729" t="str">
            <v>CONS</v>
          </cell>
          <cell r="KS729" t="str">
            <v>CONS</v>
          </cell>
          <cell r="KT729" t="str">
            <v>CONS</v>
          </cell>
          <cell r="KU729" t="str">
            <v>CONS</v>
          </cell>
          <cell r="KV729" t="str">
            <v>CONS</v>
          </cell>
          <cell r="KW729" t="str">
            <v>CONS</v>
          </cell>
          <cell r="KX729" t="str">
            <v>CONS</v>
          </cell>
          <cell r="KY729" t="str">
            <v>CONS</v>
          </cell>
          <cell r="KZ729" t="str">
            <v>CONS</v>
          </cell>
          <cell r="LA729" t="str">
            <v>CONS</v>
          </cell>
          <cell r="LB729" t="str">
            <v>CONS</v>
          </cell>
          <cell r="LC729" t="str">
            <v>CONS</v>
          </cell>
          <cell r="LD729" t="str">
            <v>CONS</v>
          </cell>
          <cell r="LE729" t="str">
            <v>CONS</v>
          </cell>
          <cell r="LF729" t="str">
            <v>CONS</v>
          </cell>
          <cell r="LG729" t="str">
            <v>CONS</v>
          </cell>
          <cell r="LH729" t="str">
            <v>CONS</v>
          </cell>
          <cell r="LI729" t="str">
            <v>CONS</v>
          </cell>
          <cell r="LJ729" t="str">
            <v>CONS</v>
          </cell>
          <cell r="LK729" t="str">
            <v>CONS</v>
          </cell>
          <cell r="LL729" t="str">
            <v>CONS</v>
          </cell>
          <cell r="LM729" t="str">
            <v>CONS</v>
          </cell>
          <cell r="LN729" t="str">
            <v>CONS</v>
          </cell>
          <cell r="LO729" t="str">
            <v>CONS</v>
          </cell>
          <cell r="LP729" t="str">
            <v>CONS</v>
          </cell>
          <cell r="LQ729" t="str">
            <v>CONS</v>
          </cell>
        </row>
        <row r="730">
          <cell r="A730">
            <v>44743</v>
          </cell>
          <cell r="B730">
            <v>102</v>
          </cell>
          <cell r="C730" t="str">
            <v>CONS</v>
          </cell>
          <cell r="D730" t="str">
            <v>CONS</v>
          </cell>
          <cell r="E730" t="str">
            <v>CONS</v>
          </cell>
          <cell r="F730" t="str">
            <v>CONS</v>
          </cell>
          <cell r="G730" t="str">
            <v>CONS</v>
          </cell>
          <cell r="H730" t="str">
            <v>CONS</v>
          </cell>
          <cell r="I730" t="str">
            <v>CONS</v>
          </cell>
          <cell r="J730" t="str">
            <v>CONS</v>
          </cell>
          <cell r="K730" t="str">
            <v>CONS</v>
          </cell>
          <cell r="L730" t="str">
            <v>CONS</v>
          </cell>
          <cell r="M730" t="str">
            <v>CONS</v>
          </cell>
          <cell r="N730" t="str">
            <v>CONS</v>
          </cell>
          <cell r="O730" t="str">
            <v>CONS</v>
          </cell>
          <cell r="P730" t="str">
            <v>CONS</v>
          </cell>
          <cell r="Q730" t="str">
            <v>CONS</v>
          </cell>
          <cell r="R730" t="str">
            <v>CONS</v>
          </cell>
          <cell r="S730" t="str">
            <v>CONS</v>
          </cell>
          <cell r="T730" t="str">
            <v>CONS</v>
          </cell>
          <cell r="U730" t="str">
            <v>CONS</v>
          </cell>
          <cell r="V730" t="str">
            <v>CONS</v>
          </cell>
          <cell r="W730" t="str">
            <v>CONS</v>
          </cell>
          <cell r="X730" t="str">
            <v>CONS</v>
          </cell>
          <cell r="Y730" t="str">
            <v>CONS</v>
          </cell>
          <cell r="Z730" t="str">
            <v>CONS</v>
          </cell>
          <cell r="AA730" t="str">
            <v>CONS</v>
          </cell>
          <cell r="AB730" t="str">
            <v>CONS</v>
          </cell>
          <cell r="AC730" t="str">
            <v>CONS</v>
          </cell>
          <cell r="AD730" t="str">
            <v>CONS</v>
          </cell>
          <cell r="AE730" t="str">
            <v>CONS</v>
          </cell>
          <cell r="AF730" t="str">
            <v>CONS</v>
          </cell>
          <cell r="AG730" t="str">
            <v>CONS</v>
          </cell>
          <cell r="AH730" t="str">
            <v>CONS</v>
          </cell>
          <cell r="AI730" t="str">
            <v>CONS</v>
          </cell>
          <cell r="AJ730" t="str">
            <v>CONS</v>
          </cell>
          <cell r="AK730" t="str">
            <v>CONS</v>
          </cell>
          <cell r="AL730" t="str">
            <v>CONS</v>
          </cell>
          <cell r="AM730" t="str">
            <v>CONS</v>
          </cell>
          <cell r="AN730" t="str">
            <v>CONS</v>
          </cell>
          <cell r="AO730" t="str">
            <v>CONS</v>
          </cell>
          <cell r="AP730" t="str">
            <v>CONS</v>
          </cell>
          <cell r="AQ730" t="str">
            <v>CONS</v>
          </cell>
          <cell r="AR730" t="str">
            <v>CONS</v>
          </cell>
          <cell r="AS730" t="str">
            <v>CONS</v>
          </cell>
          <cell r="AT730" t="str">
            <v>CONS</v>
          </cell>
          <cell r="AU730" t="str">
            <v>CONS</v>
          </cell>
          <cell r="AV730" t="str">
            <v>CONS</v>
          </cell>
          <cell r="AW730" t="str">
            <v>CONS</v>
          </cell>
          <cell r="AX730" t="str">
            <v>CONS</v>
          </cell>
          <cell r="AY730" t="str">
            <v>CONS</v>
          </cell>
          <cell r="AZ730" t="str">
            <v>CONS</v>
          </cell>
          <cell r="BA730" t="str">
            <v>CONS</v>
          </cell>
          <cell r="BB730" t="str">
            <v>CONS</v>
          </cell>
          <cell r="BC730" t="str">
            <v>CONS</v>
          </cell>
          <cell r="BD730" t="str">
            <v>CONS</v>
          </cell>
          <cell r="BE730" t="str">
            <v>CONS</v>
          </cell>
          <cell r="BF730" t="str">
            <v>CONS</v>
          </cell>
          <cell r="BG730" t="str">
            <v>CONS</v>
          </cell>
          <cell r="BH730" t="str">
            <v>CONS</v>
          </cell>
          <cell r="BI730" t="str">
            <v>CONS</v>
          </cell>
          <cell r="BJ730" t="str">
            <v>CONS</v>
          </cell>
          <cell r="BK730" t="str">
            <v>CONS</v>
          </cell>
          <cell r="BL730" t="str">
            <v>CONS</v>
          </cell>
          <cell r="BM730" t="str">
            <v>CONS</v>
          </cell>
          <cell r="BN730" t="str">
            <v>CONS</v>
          </cell>
          <cell r="BO730" t="str">
            <v>CONS</v>
          </cell>
          <cell r="BP730" t="str">
            <v>CONS</v>
          </cell>
          <cell r="BQ730" t="str">
            <v>CONS</v>
          </cell>
          <cell r="BR730" t="str">
            <v>CONS</v>
          </cell>
          <cell r="BS730" t="str">
            <v>CONS</v>
          </cell>
          <cell r="BT730" t="str">
            <v>CONS</v>
          </cell>
          <cell r="BU730" t="str">
            <v>CONS</v>
          </cell>
          <cell r="BV730" t="str">
            <v>CONS</v>
          </cell>
          <cell r="BW730" t="str">
            <v>CONS</v>
          </cell>
          <cell r="BX730" t="str">
            <v>CONS</v>
          </cell>
          <cell r="BY730" t="str">
            <v>CONS</v>
          </cell>
          <cell r="BZ730" t="str">
            <v>CONS</v>
          </cell>
          <cell r="CA730">
            <v>0</v>
          </cell>
          <cell r="CB730" t="str">
            <v>CONS</v>
          </cell>
          <cell r="CC730" t="str">
            <v>CONS</v>
          </cell>
          <cell r="CD730" t="str">
            <v>PREV</v>
          </cell>
          <cell r="CE730" t="str">
            <v>PREV</v>
          </cell>
          <cell r="CF730" t="str">
            <v>CONS</v>
          </cell>
          <cell r="CG730" t="str">
            <v>CONS</v>
          </cell>
          <cell r="CH730" t="str">
            <v>CONS</v>
          </cell>
          <cell r="CI730" t="str">
            <v>CONS</v>
          </cell>
          <cell r="CJ730" t="str">
            <v>CONS</v>
          </cell>
          <cell r="CK730" t="str">
            <v>CONS</v>
          </cell>
          <cell r="CL730" t="str">
            <v>CONS</v>
          </cell>
          <cell r="CM730" t="str">
            <v>CONS</v>
          </cell>
          <cell r="CN730" t="str">
            <v>CONS</v>
          </cell>
          <cell r="CO730" t="str">
            <v>CONS</v>
          </cell>
          <cell r="CP730" t="str">
            <v>PREV</v>
          </cell>
          <cell r="CQ730" t="str">
            <v>CONS</v>
          </cell>
          <cell r="CR730" t="str">
            <v>CONS</v>
          </cell>
          <cell r="CS730" t="str">
            <v>CONS</v>
          </cell>
          <cell r="CT730" t="str">
            <v>CONS</v>
          </cell>
          <cell r="CU730" t="str">
            <v>CONS</v>
          </cell>
          <cell r="CV730" t="str">
            <v>CONS</v>
          </cell>
          <cell r="CW730" t="str">
            <v>CONS</v>
          </cell>
          <cell r="CX730" t="str">
            <v>PREV</v>
          </cell>
          <cell r="CY730" t="str">
            <v>CONS</v>
          </cell>
          <cell r="CZ730" t="str">
            <v>CONS</v>
          </cell>
          <cell r="DA730" t="str">
            <v>CONS</v>
          </cell>
          <cell r="DB730" t="str">
            <v>CONS</v>
          </cell>
          <cell r="DC730" t="str">
            <v>CONS</v>
          </cell>
          <cell r="DD730" t="str">
            <v>CONS</v>
          </cell>
          <cell r="DE730" t="str">
            <v>CONS</v>
          </cell>
          <cell r="DF730" t="str">
            <v>CONS</v>
          </cell>
          <cell r="DG730" t="str">
            <v>CONS</v>
          </cell>
          <cell r="DH730" t="str">
            <v>CONS</v>
          </cell>
          <cell r="DI730" t="str">
            <v>CONS</v>
          </cell>
          <cell r="DJ730" t="str">
            <v>CONS</v>
          </cell>
          <cell r="DK730" t="str">
            <v>CONS</v>
          </cell>
          <cell r="DL730" t="str">
            <v>CONS</v>
          </cell>
          <cell r="DM730" t="str">
            <v>CONS</v>
          </cell>
          <cell r="DN730" t="str">
            <v>CONS</v>
          </cell>
          <cell r="DO730" t="str">
            <v>CONS</v>
          </cell>
          <cell r="DP730" t="str">
            <v>CONS</v>
          </cell>
          <cell r="DQ730" t="str">
            <v>CONS</v>
          </cell>
          <cell r="DR730" t="str">
            <v>CONS</v>
          </cell>
          <cell r="DS730" t="str">
            <v>CONS</v>
          </cell>
          <cell r="DT730" t="str">
            <v>CONS</v>
          </cell>
          <cell r="DU730" t="str">
            <v>CONS</v>
          </cell>
          <cell r="DV730" t="str">
            <v>CONS</v>
          </cell>
          <cell r="DW730" t="str">
            <v>CONS</v>
          </cell>
          <cell r="DX730" t="str">
            <v>CONS</v>
          </cell>
          <cell r="DY730" t="str">
            <v>CONS</v>
          </cell>
          <cell r="DZ730" t="str">
            <v>CONS</v>
          </cell>
          <cell r="EA730" t="str">
            <v>CONS</v>
          </cell>
          <cell r="EB730" t="str">
            <v>CONS</v>
          </cell>
          <cell r="EC730" t="str">
            <v>CONS</v>
          </cell>
          <cell r="ED730" t="str">
            <v>CONS</v>
          </cell>
          <cell r="EE730" t="str">
            <v>CONS</v>
          </cell>
          <cell r="EF730" t="str">
            <v>CONS</v>
          </cell>
          <cell r="EG730" t="str">
            <v>CONS</v>
          </cell>
          <cell r="EH730" t="str">
            <v>CONS</v>
          </cell>
          <cell r="EI730" t="str">
            <v>CONS</v>
          </cell>
          <cell r="EJ730" t="str">
            <v>CONS</v>
          </cell>
          <cell r="EK730" t="str">
            <v>CONS</v>
          </cell>
          <cell r="EL730" t="str">
            <v>CONS</v>
          </cell>
          <cell r="EM730" t="str">
            <v>CONS</v>
          </cell>
          <cell r="EN730" t="str">
            <v>CONS</v>
          </cell>
          <cell r="EO730" t="str">
            <v>CONS</v>
          </cell>
          <cell r="EP730" t="str">
            <v>CONS</v>
          </cell>
          <cell r="EQ730" t="str">
            <v>CONS</v>
          </cell>
          <cell r="ER730" t="str">
            <v>CONS</v>
          </cell>
          <cell r="ES730" t="str">
            <v>CONS</v>
          </cell>
          <cell r="ET730" t="str">
            <v>CONS</v>
          </cell>
          <cell r="EU730" t="str">
            <v>CONS</v>
          </cell>
          <cell r="EV730" t="str">
            <v>CONS</v>
          </cell>
          <cell r="EW730" t="str">
            <v>CONS</v>
          </cell>
          <cell r="EX730" t="str">
            <v>CONS</v>
          </cell>
          <cell r="EY730" t="str">
            <v>CONS</v>
          </cell>
          <cell r="EZ730" t="str">
            <v>CONS</v>
          </cell>
          <cell r="FA730" t="str">
            <v>CONS</v>
          </cell>
          <cell r="FB730" t="str">
            <v>CONS</v>
          </cell>
          <cell r="FC730" t="str">
            <v>CONS</v>
          </cell>
          <cell r="FD730" t="str">
            <v>CONS</v>
          </cell>
          <cell r="FE730" t="str">
            <v>CONS</v>
          </cell>
          <cell r="FF730" t="str">
            <v>CONS</v>
          </cell>
          <cell r="FG730" t="str">
            <v>CONS</v>
          </cell>
          <cell r="FH730" t="str">
            <v>CONS</v>
          </cell>
          <cell r="FI730" t="str">
            <v>CONS</v>
          </cell>
          <cell r="FJ730" t="str">
            <v>CONS</v>
          </cell>
          <cell r="FK730" t="str">
            <v>CONS</v>
          </cell>
          <cell r="FL730" t="str">
            <v>CONS</v>
          </cell>
          <cell r="FM730" t="str">
            <v>CONS</v>
          </cell>
          <cell r="FN730" t="str">
            <v>CONS</v>
          </cell>
          <cell r="FO730" t="str">
            <v>CONS</v>
          </cell>
          <cell r="FP730" t="str">
            <v>CONS</v>
          </cell>
          <cell r="FQ730" t="str">
            <v>CONS</v>
          </cell>
          <cell r="FR730" t="str">
            <v>CONS</v>
          </cell>
          <cell r="FS730" t="str">
            <v>CONS</v>
          </cell>
          <cell r="FT730" t="str">
            <v>CONS</v>
          </cell>
          <cell r="FU730" t="str">
            <v>CONS</v>
          </cell>
          <cell r="FV730" t="str">
            <v>CONS</v>
          </cell>
          <cell r="FW730" t="str">
            <v>CONS</v>
          </cell>
          <cell r="FX730" t="str">
            <v>CONS</v>
          </cell>
          <cell r="FY730" t="str">
            <v>CONS</v>
          </cell>
          <cell r="FZ730" t="str">
            <v>CONS</v>
          </cell>
          <cell r="GA730" t="str">
            <v>CONS</v>
          </cell>
          <cell r="GB730" t="str">
            <v>CONS</v>
          </cell>
          <cell r="GC730" t="str">
            <v>CONS</v>
          </cell>
          <cell r="GD730" t="str">
            <v>CONS</v>
          </cell>
          <cell r="GE730" t="str">
            <v>CONS</v>
          </cell>
          <cell r="GF730" t="str">
            <v>CONS</v>
          </cell>
          <cell r="GG730" t="str">
            <v>CONS</v>
          </cell>
          <cell r="GH730" t="str">
            <v>CONS</v>
          </cell>
          <cell r="GI730" t="str">
            <v>CONS</v>
          </cell>
          <cell r="GJ730" t="str">
            <v>CONS</v>
          </cell>
          <cell r="GK730" t="str">
            <v>CONS</v>
          </cell>
          <cell r="GL730" t="str">
            <v>CONS</v>
          </cell>
          <cell r="GM730" t="str">
            <v>CONS</v>
          </cell>
          <cell r="GN730" t="str">
            <v>CONS</v>
          </cell>
          <cell r="GO730" t="str">
            <v>CONS</v>
          </cell>
          <cell r="GP730" t="str">
            <v>CONS</v>
          </cell>
          <cell r="GQ730" t="str">
            <v>CONS</v>
          </cell>
          <cell r="GR730" t="str">
            <v>CONS</v>
          </cell>
          <cell r="GS730" t="str">
            <v>CONS</v>
          </cell>
          <cell r="GT730" t="str">
            <v>CONS</v>
          </cell>
          <cell r="GU730" t="str">
            <v>CONS</v>
          </cell>
          <cell r="GV730" t="str">
            <v>CONS</v>
          </cell>
          <cell r="GW730" t="str">
            <v>CONS</v>
          </cell>
          <cell r="GX730" t="str">
            <v>CONS</v>
          </cell>
          <cell r="GY730" t="str">
            <v>CONS</v>
          </cell>
          <cell r="GZ730" t="str">
            <v>CONS</v>
          </cell>
          <cell r="HA730" t="str">
            <v>CONS</v>
          </cell>
          <cell r="HB730" t="str">
            <v>CONS</v>
          </cell>
          <cell r="HC730" t="str">
            <v>CONS</v>
          </cell>
          <cell r="HD730" t="str">
            <v>CONS</v>
          </cell>
          <cell r="HE730" t="str">
            <v>CONS</v>
          </cell>
          <cell r="HF730">
            <v>0</v>
          </cell>
          <cell r="HG730">
            <v>0</v>
          </cell>
          <cell r="HH730">
            <v>0</v>
          </cell>
          <cell r="HI730" t="str">
            <v>CONS</v>
          </cell>
          <cell r="HJ730" t="str">
            <v>CONS</v>
          </cell>
          <cell r="HK730" t="str">
            <v>CONS</v>
          </cell>
          <cell r="HL730" t="str">
            <v>CONS</v>
          </cell>
          <cell r="HM730" t="str">
            <v>CONS</v>
          </cell>
          <cell r="HN730" t="str">
            <v>CONS</v>
          </cell>
          <cell r="HO730" t="str">
            <v>CONS</v>
          </cell>
          <cell r="HP730" t="str">
            <v>CONS</v>
          </cell>
          <cell r="HQ730" t="str">
            <v>CONS</v>
          </cell>
          <cell r="HR730" t="str">
            <v>CONS</v>
          </cell>
          <cell r="HS730" t="str">
            <v>CONS</v>
          </cell>
          <cell r="HT730" t="str">
            <v>CONS</v>
          </cell>
          <cell r="HU730" t="str">
            <v>CONS</v>
          </cell>
          <cell r="HV730" t="str">
            <v>CONS</v>
          </cell>
          <cell r="HW730" t="str">
            <v>CONS</v>
          </cell>
          <cell r="HX730" t="str">
            <v>CONS</v>
          </cell>
          <cell r="HY730" t="str">
            <v>CONS</v>
          </cell>
          <cell r="HZ730" t="str">
            <v>CONS</v>
          </cell>
          <cell r="IA730" t="str">
            <v>CONS</v>
          </cell>
          <cell r="IB730" t="str">
            <v>CONS</v>
          </cell>
          <cell r="IC730" t="str">
            <v>CONS</v>
          </cell>
          <cell r="ID730" t="str">
            <v>CONS</v>
          </cell>
          <cell r="IE730" t="str">
            <v>CONS</v>
          </cell>
          <cell r="IF730" t="str">
            <v>CONS</v>
          </cell>
          <cell r="IG730" t="str">
            <v>CONS</v>
          </cell>
          <cell r="IH730" t="str">
            <v>CONS</v>
          </cell>
          <cell r="II730" t="str">
            <v>CONS</v>
          </cell>
          <cell r="IJ730" t="str">
            <v>CONS</v>
          </cell>
          <cell r="IK730" t="str">
            <v>CONS</v>
          </cell>
          <cell r="IL730" t="str">
            <v>CONS</v>
          </cell>
          <cell r="IM730" t="str">
            <v>CONS</v>
          </cell>
          <cell r="IN730" t="str">
            <v>CONS</v>
          </cell>
          <cell r="IO730" t="str">
            <v>CONS</v>
          </cell>
          <cell r="IP730" t="str">
            <v>CONS</v>
          </cell>
          <cell r="IQ730" t="str">
            <v>CONS</v>
          </cell>
          <cell r="IR730" t="str">
            <v>CONS</v>
          </cell>
          <cell r="IS730" t="str">
            <v>CONS</v>
          </cell>
          <cell r="IT730" t="str">
            <v>CONS</v>
          </cell>
          <cell r="IU730" t="str">
            <v>CONS</v>
          </cell>
          <cell r="IV730" t="str">
            <v>CONS</v>
          </cell>
          <cell r="IW730" t="str">
            <v>CONS</v>
          </cell>
          <cell r="IX730" t="str">
            <v>CONS</v>
          </cell>
          <cell r="IY730" t="str">
            <v>CONS</v>
          </cell>
          <cell r="IZ730" t="str">
            <v>CONS</v>
          </cell>
          <cell r="JA730" t="str">
            <v>CONS</v>
          </cell>
          <cell r="JB730" t="str">
            <v>CONS</v>
          </cell>
          <cell r="JC730" t="str">
            <v>CONS</v>
          </cell>
          <cell r="JD730" t="str">
            <v>CONS</v>
          </cell>
          <cell r="JE730" t="str">
            <v>CONS</v>
          </cell>
          <cell r="JF730" t="str">
            <v>CONS</v>
          </cell>
          <cell r="JG730" t="str">
            <v>CONS</v>
          </cell>
          <cell r="JH730" t="str">
            <v>CONS</v>
          </cell>
          <cell r="JI730" t="str">
            <v>CONS</v>
          </cell>
          <cell r="JJ730" t="str">
            <v>CONS</v>
          </cell>
          <cell r="JK730" t="str">
            <v>CONS</v>
          </cell>
          <cell r="JL730" t="str">
            <v>CONS</v>
          </cell>
          <cell r="JM730" t="str">
            <v>CONS</v>
          </cell>
          <cell r="JN730" t="str">
            <v>CONS</v>
          </cell>
          <cell r="JO730" t="str">
            <v>CONS</v>
          </cell>
          <cell r="JP730" t="str">
            <v>CONS</v>
          </cell>
          <cell r="JQ730" t="str">
            <v>CONS</v>
          </cell>
          <cell r="JR730" t="str">
            <v>CONS</v>
          </cell>
          <cell r="JS730" t="str">
            <v>CONS</v>
          </cell>
          <cell r="JT730" t="str">
            <v>CONS</v>
          </cell>
          <cell r="JU730" t="str">
            <v>CONS</v>
          </cell>
          <cell r="JV730" t="str">
            <v>CONS</v>
          </cell>
          <cell r="JW730" t="str">
            <v>CONS</v>
          </cell>
          <cell r="JX730" t="str">
            <v>CONS</v>
          </cell>
          <cell r="JY730" t="str">
            <v>CONS</v>
          </cell>
          <cell r="JZ730" t="str">
            <v>CONS</v>
          </cell>
          <cell r="KA730" t="str">
            <v>CONS</v>
          </cell>
          <cell r="KB730" t="str">
            <v>CONS</v>
          </cell>
          <cell r="KC730" t="str">
            <v>CONS</v>
          </cell>
          <cell r="KD730" t="str">
            <v>CONS</v>
          </cell>
          <cell r="KE730" t="str">
            <v>CONS</v>
          </cell>
          <cell r="KF730" t="str">
            <v>CONS</v>
          </cell>
          <cell r="KG730" t="str">
            <v>CONS</v>
          </cell>
          <cell r="KH730" t="str">
            <v>CONS</v>
          </cell>
          <cell r="KI730" t="str">
            <v>CONS</v>
          </cell>
          <cell r="KJ730" t="str">
            <v>CONS</v>
          </cell>
          <cell r="KK730" t="str">
            <v>CONS</v>
          </cell>
          <cell r="KL730" t="str">
            <v>CONS</v>
          </cell>
          <cell r="KM730" t="str">
            <v>CONS</v>
          </cell>
          <cell r="KN730" t="str">
            <v>CONS</v>
          </cell>
          <cell r="KO730" t="str">
            <v>CONS</v>
          </cell>
          <cell r="KP730" t="str">
            <v>CONS</v>
          </cell>
          <cell r="KQ730" t="str">
            <v>CONS</v>
          </cell>
          <cell r="KR730" t="str">
            <v>CONS</v>
          </cell>
          <cell r="KS730" t="str">
            <v>CONS</v>
          </cell>
          <cell r="KT730" t="str">
            <v>CONS</v>
          </cell>
          <cell r="KU730" t="str">
            <v>CONS</v>
          </cell>
          <cell r="KV730" t="str">
            <v>CONS</v>
          </cell>
          <cell r="KW730" t="str">
            <v>CONS</v>
          </cell>
          <cell r="KX730" t="str">
            <v>CONS</v>
          </cell>
          <cell r="KY730" t="str">
            <v>CONS</v>
          </cell>
          <cell r="KZ730" t="str">
            <v>CONS</v>
          </cell>
          <cell r="LA730" t="str">
            <v>CONS</v>
          </cell>
          <cell r="LB730" t="str">
            <v>CONS</v>
          </cell>
          <cell r="LC730" t="str">
            <v>CONS</v>
          </cell>
          <cell r="LD730" t="str">
            <v>CONS</v>
          </cell>
          <cell r="LE730" t="str">
            <v>CONS</v>
          </cell>
          <cell r="LF730" t="str">
            <v>CONS</v>
          </cell>
          <cell r="LG730" t="str">
            <v>CONS</v>
          </cell>
          <cell r="LH730" t="str">
            <v>CONS</v>
          </cell>
          <cell r="LI730" t="str">
            <v>CONS</v>
          </cell>
          <cell r="LJ730" t="str">
            <v>CONS</v>
          </cell>
          <cell r="LK730" t="str">
            <v>CONS</v>
          </cell>
          <cell r="LL730" t="str">
            <v>CONS</v>
          </cell>
          <cell r="LM730" t="str">
            <v>CONS</v>
          </cell>
          <cell r="LN730" t="str">
            <v>CONS</v>
          </cell>
          <cell r="LO730" t="str">
            <v>CONS</v>
          </cell>
          <cell r="LP730" t="str">
            <v>CONS</v>
          </cell>
          <cell r="LQ730" t="str">
            <v>CONS</v>
          </cell>
        </row>
        <row r="731">
          <cell r="A731">
            <v>44713</v>
          </cell>
          <cell r="B731">
            <v>103</v>
          </cell>
          <cell r="C731" t="str">
            <v>CONS</v>
          </cell>
          <cell r="D731" t="str">
            <v>CONS</v>
          </cell>
          <cell r="E731" t="str">
            <v>CONS</v>
          </cell>
          <cell r="F731" t="str">
            <v>CONS</v>
          </cell>
          <cell r="G731" t="str">
            <v>CONS</v>
          </cell>
          <cell r="H731" t="str">
            <v>CONS</v>
          </cell>
          <cell r="I731" t="str">
            <v>CONS</v>
          </cell>
          <cell r="J731" t="str">
            <v>CONS</v>
          </cell>
          <cell r="K731" t="str">
            <v>CONS</v>
          </cell>
          <cell r="L731" t="str">
            <v>CONS</v>
          </cell>
          <cell r="M731" t="str">
            <v>CONS</v>
          </cell>
          <cell r="N731" t="str">
            <v>CONS</v>
          </cell>
          <cell r="O731" t="str">
            <v>CONS</v>
          </cell>
          <cell r="P731" t="str">
            <v>CONS</v>
          </cell>
          <cell r="Q731" t="str">
            <v>CONS</v>
          </cell>
          <cell r="R731" t="str">
            <v>CONS</v>
          </cell>
          <cell r="S731" t="str">
            <v>CONS</v>
          </cell>
          <cell r="T731" t="str">
            <v>CONS</v>
          </cell>
          <cell r="U731" t="str">
            <v>CONS</v>
          </cell>
          <cell r="V731" t="str">
            <v>CONS</v>
          </cell>
          <cell r="W731" t="str">
            <v>CONS</v>
          </cell>
          <cell r="X731" t="str">
            <v>CONS</v>
          </cell>
          <cell r="Y731" t="str">
            <v>CONS</v>
          </cell>
          <cell r="Z731" t="str">
            <v>CONS</v>
          </cell>
          <cell r="AA731" t="str">
            <v>CONS</v>
          </cell>
          <cell r="AB731" t="str">
            <v>CONS</v>
          </cell>
          <cell r="AC731" t="str">
            <v>CONS</v>
          </cell>
          <cell r="AD731" t="str">
            <v>CONS</v>
          </cell>
          <cell r="AE731" t="str">
            <v>CONS</v>
          </cell>
          <cell r="AF731" t="str">
            <v>CONS</v>
          </cell>
          <cell r="AG731" t="str">
            <v>CONS</v>
          </cell>
          <cell r="AH731" t="str">
            <v>CONS</v>
          </cell>
          <cell r="AI731" t="str">
            <v>CONS</v>
          </cell>
          <cell r="AJ731" t="str">
            <v>CONS</v>
          </cell>
          <cell r="AK731" t="str">
            <v>CONS</v>
          </cell>
          <cell r="AL731" t="str">
            <v>CONS</v>
          </cell>
          <cell r="AM731" t="str">
            <v>CONS</v>
          </cell>
          <cell r="AN731" t="str">
            <v>CONS</v>
          </cell>
          <cell r="AO731" t="str">
            <v>CONS</v>
          </cell>
          <cell r="AP731" t="str">
            <v>CONS</v>
          </cell>
          <cell r="AQ731" t="str">
            <v>CONS</v>
          </cell>
          <cell r="AR731" t="str">
            <v>CONS</v>
          </cell>
          <cell r="AS731" t="str">
            <v>CONS</v>
          </cell>
          <cell r="AT731" t="str">
            <v>CONS</v>
          </cell>
          <cell r="AU731" t="str">
            <v>CONS</v>
          </cell>
          <cell r="AV731" t="str">
            <v>CONS</v>
          </cell>
          <cell r="AW731" t="str">
            <v>CONS</v>
          </cell>
          <cell r="AX731" t="str">
            <v>CONS</v>
          </cell>
          <cell r="AY731" t="str">
            <v>CONS</v>
          </cell>
          <cell r="AZ731" t="str">
            <v>CONS</v>
          </cell>
          <cell r="BA731" t="str">
            <v>CONS</v>
          </cell>
          <cell r="BB731" t="str">
            <v>CONS</v>
          </cell>
          <cell r="BC731" t="str">
            <v>CONS</v>
          </cell>
          <cell r="BD731" t="str">
            <v>CONS</v>
          </cell>
          <cell r="BE731" t="str">
            <v>CONS</v>
          </cell>
          <cell r="BF731" t="str">
            <v>CONS</v>
          </cell>
          <cell r="BG731" t="str">
            <v>CONS</v>
          </cell>
          <cell r="BH731" t="str">
            <v>CONS</v>
          </cell>
          <cell r="BI731" t="str">
            <v>CONS</v>
          </cell>
          <cell r="BJ731" t="str">
            <v>CONS</v>
          </cell>
          <cell r="BK731" t="str">
            <v>CONS</v>
          </cell>
          <cell r="BL731" t="str">
            <v>CONS</v>
          </cell>
          <cell r="BM731" t="str">
            <v>CONS</v>
          </cell>
          <cell r="BN731" t="str">
            <v>CONS</v>
          </cell>
          <cell r="BO731" t="str">
            <v>CONS</v>
          </cell>
          <cell r="BP731" t="str">
            <v>CONS</v>
          </cell>
          <cell r="BQ731" t="str">
            <v>CONS</v>
          </cell>
          <cell r="BR731" t="str">
            <v>CONS</v>
          </cell>
          <cell r="BS731" t="str">
            <v>CONS</v>
          </cell>
          <cell r="BT731" t="str">
            <v>CONS</v>
          </cell>
          <cell r="BU731" t="str">
            <v>CONS</v>
          </cell>
          <cell r="BV731" t="str">
            <v>CONS</v>
          </cell>
          <cell r="BW731" t="str">
            <v>CONS</v>
          </cell>
          <cell r="BX731" t="str">
            <v>CONS</v>
          </cell>
          <cell r="BY731" t="str">
            <v>CONS</v>
          </cell>
          <cell r="BZ731" t="str">
            <v>CONS</v>
          </cell>
          <cell r="CA731">
            <v>0</v>
          </cell>
          <cell r="CB731" t="str">
            <v>CONS</v>
          </cell>
          <cell r="CC731" t="str">
            <v>CONS</v>
          </cell>
          <cell r="CD731" t="str">
            <v>PREV</v>
          </cell>
          <cell r="CE731" t="str">
            <v>PREV</v>
          </cell>
          <cell r="CF731" t="str">
            <v>CONS</v>
          </cell>
          <cell r="CG731" t="str">
            <v>CONS</v>
          </cell>
          <cell r="CH731" t="str">
            <v>CONS</v>
          </cell>
          <cell r="CI731" t="str">
            <v>CONS</v>
          </cell>
          <cell r="CJ731" t="str">
            <v>CONS</v>
          </cell>
          <cell r="CK731" t="str">
            <v>CONS</v>
          </cell>
          <cell r="CL731" t="str">
            <v>CONS</v>
          </cell>
          <cell r="CM731" t="str">
            <v>CONS</v>
          </cell>
          <cell r="CN731" t="str">
            <v>CONS</v>
          </cell>
          <cell r="CO731" t="str">
            <v>CONS</v>
          </cell>
          <cell r="CP731" t="str">
            <v>PREV</v>
          </cell>
          <cell r="CQ731" t="str">
            <v>CONS</v>
          </cell>
          <cell r="CR731" t="str">
            <v>CONS</v>
          </cell>
          <cell r="CS731" t="str">
            <v>CONS</v>
          </cell>
          <cell r="CT731" t="str">
            <v>CONS</v>
          </cell>
          <cell r="CU731" t="str">
            <v>CONS</v>
          </cell>
          <cell r="CV731" t="str">
            <v>CONS</v>
          </cell>
          <cell r="CW731" t="str">
            <v>CONS</v>
          </cell>
          <cell r="CX731" t="str">
            <v>PREV</v>
          </cell>
          <cell r="CY731" t="str">
            <v>CONS</v>
          </cell>
          <cell r="CZ731" t="str">
            <v>CONS</v>
          </cell>
          <cell r="DA731" t="str">
            <v>CONS</v>
          </cell>
          <cell r="DB731" t="str">
            <v>CONS</v>
          </cell>
          <cell r="DC731" t="str">
            <v>CONS</v>
          </cell>
          <cell r="DD731" t="str">
            <v>CONS</v>
          </cell>
          <cell r="DE731" t="str">
            <v>CONS</v>
          </cell>
          <cell r="DF731" t="str">
            <v>CONS</v>
          </cell>
          <cell r="DG731" t="str">
            <v>CONS</v>
          </cell>
          <cell r="DH731" t="str">
            <v>CONS</v>
          </cell>
          <cell r="DI731" t="str">
            <v>CONS</v>
          </cell>
          <cell r="DJ731" t="str">
            <v>CONS</v>
          </cell>
          <cell r="DK731" t="str">
            <v>CONS</v>
          </cell>
          <cell r="DL731" t="str">
            <v>CONS</v>
          </cell>
          <cell r="DM731" t="str">
            <v>CONS</v>
          </cell>
          <cell r="DN731" t="str">
            <v>CONS</v>
          </cell>
          <cell r="DO731" t="str">
            <v>CONS</v>
          </cell>
          <cell r="DP731" t="str">
            <v>CONS</v>
          </cell>
          <cell r="DQ731" t="str">
            <v>CONS</v>
          </cell>
          <cell r="DR731" t="str">
            <v>CONS</v>
          </cell>
          <cell r="DS731" t="str">
            <v>CONS</v>
          </cell>
          <cell r="DT731" t="str">
            <v>CONS</v>
          </cell>
          <cell r="DU731" t="str">
            <v>CONS</v>
          </cell>
          <cell r="DV731" t="str">
            <v>CONS</v>
          </cell>
          <cell r="DW731" t="str">
            <v>CONS</v>
          </cell>
          <cell r="DX731" t="str">
            <v>CONS</v>
          </cell>
          <cell r="DY731" t="str">
            <v>CONS</v>
          </cell>
          <cell r="DZ731" t="str">
            <v>CONS</v>
          </cell>
          <cell r="EA731" t="str">
            <v>CONS</v>
          </cell>
          <cell r="EB731" t="str">
            <v>CONS</v>
          </cell>
          <cell r="EC731" t="str">
            <v>CONS</v>
          </cell>
          <cell r="ED731" t="str">
            <v>CONS</v>
          </cell>
          <cell r="EE731" t="str">
            <v>CONS</v>
          </cell>
          <cell r="EF731" t="str">
            <v>CONS</v>
          </cell>
          <cell r="EG731" t="str">
            <v>CONS</v>
          </cell>
          <cell r="EH731" t="str">
            <v>CONS</v>
          </cell>
          <cell r="EI731" t="str">
            <v>CONS</v>
          </cell>
          <cell r="EJ731" t="str">
            <v>CONS</v>
          </cell>
          <cell r="EK731" t="str">
            <v>CONS</v>
          </cell>
          <cell r="EL731" t="str">
            <v>CONS</v>
          </cell>
          <cell r="EM731" t="str">
            <v>CONS</v>
          </cell>
          <cell r="EN731" t="str">
            <v>CONS</v>
          </cell>
          <cell r="EO731" t="str">
            <v>CONS</v>
          </cell>
          <cell r="EP731" t="str">
            <v>CONS</v>
          </cell>
          <cell r="EQ731" t="str">
            <v>CONS</v>
          </cell>
          <cell r="ER731" t="str">
            <v>CONS</v>
          </cell>
          <cell r="ES731" t="str">
            <v>CONS</v>
          </cell>
          <cell r="ET731" t="str">
            <v>CONS</v>
          </cell>
          <cell r="EU731" t="str">
            <v>CONS</v>
          </cell>
          <cell r="EV731" t="str">
            <v>CONS</v>
          </cell>
          <cell r="EW731" t="str">
            <v>CONS</v>
          </cell>
          <cell r="EX731" t="str">
            <v>CONS</v>
          </cell>
          <cell r="EY731" t="str">
            <v>CONS</v>
          </cell>
          <cell r="EZ731" t="str">
            <v>CONS</v>
          </cell>
          <cell r="FA731" t="str">
            <v>CONS</v>
          </cell>
          <cell r="FB731" t="str">
            <v>CONS</v>
          </cell>
          <cell r="FC731" t="str">
            <v>CONS</v>
          </cell>
          <cell r="FD731" t="str">
            <v>CONS</v>
          </cell>
          <cell r="FE731" t="str">
            <v>CONS</v>
          </cell>
          <cell r="FF731" t="str">
            <v>CONS</v>
          </cell>
          <cell r="FG731" t="str">
            <v>CONS</v>
          </cell>
          <cell r="FH731" t="str">
            <v>CONS</v>
          </cell>
          <cell r="FI731" t="str">
            <v>CONS</v>
          </cell>
          <cell r="FJ731" t="str">
            <v>CONS</v>
          </cell>
          <cell r="FK731" t="str">
            <v>CONS</v>
          </cell>
          <cell r="FL731" t="str">
            <v>CONS</v>
          </cell>
          <cell r="FM731" t="str">
            <v>CONS</v>
          </cell>
          <cell r="FN731" t="str">
            <v>CONS</v>
          </cell>
          <cell r="FO731" t="str">
            <v>CONS</v>
          </cell>
          <cell r="FP731" t="str">
            <v>CONS</v>
          </cell>
          <cell r="FQ731" t="str">
            <v>CONS</v>
          </cell>
          <cell r="FR731" t="str">
            <v>CONS</v>
          </cell>
          <cell r="FS731" t="str">
            <v>CONS</v>
          </cell>
          <cell r="FT731" t="str">
            <v>CONS</v>
          </cell>
          <cell r="FU731" t="str">
            <v>CONS</v>
          </cell>
          <cell r="FV731" t="str">
            <v>CONS</v>
          </cell>
          <cell r="FW731" t="str">
            <v>CONS</v>
          </cell>
          <cell r="FX731" t="str">
            <v>CONS</v>
          </cell>
          <cell r="FY731" t="str">
            <v>CONS</v>
          </cell>
          <cell r="FZ731" t="str">
            <v>CONS</v>
          </cell>
          <cell r="GA731" t="str">
            <v>CONS</v>
          </cell>
          <cell r="GB731" t="str">
            <v>CONS</v>
          </cell>
          <cell r="GC731" t="str">
            <v>CONS</v>
          </cell>
          <cell r="GD731" t="str">
            <v>CONS</v>
          </cell>
          <cell r="GE731" t="str">
            <v>CONS</v>
          </cell>
          <cell r="GF731" t="str">
            <v>CONS</v>
          </cell>
          <cell r="GG731" t="str">
            <v>CONS</v>
          </cell>
          <cell r="GH731" t="str">
            <v>CONS</v>
          </cell>
          <cell r="GI731" t="str">
            <v>CONS</v>
          </cell>
          <cell r="GJ731" t="str">
            <v>CONS</v>
          </cell>
          <cell r="GK731" t="str">
            <v>CONS</v>
          </cell>
          <cell r="GL731" t="str">
            <v>CONS</v>
          </cell>
          <cell r="GM731" t="str">
            <v>CONS</v>
          </cell>
          <cell r="GN731" t="str">
            <v>CONS</v>
          </cell>
          <cell r="GO731" t="str">
            <v>CONS</v>
          </cell>
          <cell r="GP731" t="str">
            <v>CONS</v>
          </cell>
          <cell r="GQ731" t="str">
            <v>CONS</v>
          </cell>
          <cell r="GR731" t="str">
            <v>CONS</v>
          </cell>
          <cell r="GS731" t="str">
            <v>CONS</v>
          </cell>
          <cell r="GT731" t="str">
            <v>CONS</v>
          </cell>
          <cell r="GU731" t="str">
            <v>CONS</v>
          </cell>
          <cell r="GV731" t="str">
            <v>CONS</v>
          </cell>
          <cell r="GW731" t="str">
            <v>CONS</v>
          </cell>
          <cell r="GX731" t="str">
            <v>CONS</v>
          </cell>
          <cell r="GY731" t="str">
            <v>CONS</v>
          </cell>
          <cell r="GZ731" t="str">
            <v>CONS</v>
          </cell>
          <cell r="HA731" t="str">
            <v>CONS</v>
          </cell>
          <cell r="HB731" t="str">
            <v>CONS</v>
          </cell>
          <cell r="HC731" t="str">
            <v>CONS</v>
          </cell>
          <cell r="HD731" t="str">
            <v>CONS</v>
          </cell>
          <cell r="HE731" t="str">
            <v>CONS</v>
          </cell>
          <cell r="HF731">
            <v>0</v>
          </cell>
          <cell r="HG731">
            <v>0</v>
          </cell>
          <cell r="HH731">
            <v>0</v>
          </cell>
          <cell r="HI731" t="str">
            <v>CONS</v>
          </cell>
          <cell r="HJ731" t="str">
            <v>CONS</v>
          </cell>
          <cell r="HK731" t="str">
            <v>CONS</v>
          </cell>
          <cell r="HL731" t="str">
            <v>CONS</v>
          </cell>
          <cell r="HM731" t="str">
            <v>CONS</v>
          </cell>
          <cell r="HN731" t="str">
            <v>CONS</v>
          </cell>
          <cell r="HO731" t="str">
            <v>CONS</v>
          </cell>
          <cell r="HP731" t="str">
            <v>CONS</v>
          </cell>
          <cell r="HQ731" t="str">
            <v>CONS</v>
          </cell>
          <cell r="HR731" t="str">
            <v>CONS</v>
          </cell>
          <cell r="HS731" t="str">
            <v>CONS</v>
          </cell>
          <cell r="HT731" t="str">
            <v>CONS</v>
          </cell>
          <cell r="HU731" t="str">
            <v>CONS</v>
          </cell>
          <cell r="HV731" t="str">
            <v>CONS</v>
          </cell>
          <cell r="HW731" t="str">
            <v>CONS</v>
          </cell>
          <cell r="HX731" t="str">
            <v>CONS</v>
          </cell>
          <cell r="HY731" t="str">
            <v>CONS</v>
          </cell>
          <cell r="HZ731" t="str">
            <v>CONS</v>
          </cell>
          <cell r="IA731" t="str">
            <v>CONS</v>
          </cell>
          <cell r="IB731" t="str">
            <v>CONS</v>
          </cell>
          <cell r="IC731" t="str">
            <v>CONS</v>
          </cell>
          <cell r="ID731" t="str">
            <v>CONS</v>
          </cell>
          <cell r="IE731" t="str">
            <v>CONS</v>
          </cell>
          <cell r="IF731" t="str">
            <v>CONS</v>
          </cell>
          <cell r="IG731" t="str">
            <v>CONS</v>
          </cell>
          <cell r="IH731" t="str">
            <v>CONS</v>
          </cell>
          <cell r="II731" t="str">
            <v>CONS</v>
          </cell>
          <cell r="IJ731" t="str">
            <v>CONS</v>
          </cell>
          <cell r="IK731" t="str">
            <v>CONS</v>
          </cell>
          <cell r="IL731" t="str">
            <v>CONS</v>
          </cell>
          <cell r="IM731" t="str">
            <v>CONS</v>
          </cell>
          <cell r="IN731" t="str">
            <v>CONS</v>
          </cell>
          <cell r="IO731" t="str">
            <v>CONS</v>
          </cell>
          <cell r="IP731" t="str">
            <v>CONS</v>
          </cell>
          <cell r="IQ731" t="str">
            <v>CONS</v>
          </cell>
          <cell r="IR731" t="str">
            <v>CONS</v>
          </cell>
          <cell r="IS731" t="str">
            <v>CONS</v>
          </cell>
          <cell r="IT731" t="str">
            <v>CONS</v>
          </cell>
          <cell r="IU731" t="str">
            <v>CONS</v>
          </cell>
          <cell r="IV731" t="str">
            <v>CONS</v>
          </cell>
          <cell r="IW731" t="str">
            <v>CONS</v>
          </cell>
          <cell r="IX731" t="str">
            <v>CONS</v>
          </cell>
          <cell r="IY731" t="str">
            <v>CONS</v>
          </cell>
          <cell r="IZ731" t="str">
            <v>CONS</v>
          </cell>
          <cell r="JA731" t="str">
            <v>CONS</v>
          </cell>
          <cell r="JB731" t="str">
            <v>CONS</v>
          </cell>
          <cell r="JC731" t="str">
            <v>CONS</v>
          </cell>
          <cell r="JD731" t="str">
            <v>CONS</v>
          </cell>
          <cell r="JE731" t="str">
            <v>CONS</v>
          </cell>
          <cell r="JF731" t="str">
            <v>CONS</v>
          </cell>
          <cell r="JG731" t="str">
            <v>CONS</v>
          </cell>
          <cell r="JH731" t="str">
            <v>CONS</v>
          </cell>
          <cell r="JI731" t="str">
            <v>CONS</v>
          </cell>
          <cell r="JJ731" t="str">
            <v>CONS</v>
          </cell>
          <cell r="JK731" t="str">
            <v>CONS</v>
          </cell>
          <cell r="JL731" t="str">
            <v>CONS</v>
          </cell>
          <cell r="JM731" t="str">
            <v>CONS</v>
          </cell>
          <cell r="JN731" t="str">
            <v>CONS</v>
          </cell>
          <cell r="JO731" t="str">
            <v>CONS</v>
          </cell>
          <cell r="JP731" t="str">
            <v>CONS</v>
          </cell>
          <cell r="JQ731" t="str">
            <v>CONS</v>
          </cell>
          <cell r="JR731" t="str">
            <v>CONS</v>
          </cell>
          <cell r="JS731" t="str">
            <v>CONS</v>
          </cell>
          <cell r="JT731" t="str">
            <v>CONS</v>
          </cell>
          <cell r="JU731" t="str">
            <v>CONS</v>
          </cell>
          <cell r="JV731" t="str">
            <v>CONS</v>
          </cell>
          <cell r="JW731" t="str">
            <v>CONS</v>
          </cell>
          <cell r="JX731" t="str">
            <v>CONS</v>
          </cell>
          <cell r="JY731" t="str">
            <v>CONS</v>
          </cell>
          <cell r="JZ731" t="str">
            <v>CONS</v>
          </cell>
          <cell r="KA731" t="str">
            <v>CONS</v>
          </cell>
          <cell r="KB731" t="str">
            <v>CONS</v>
          </cell>
          <cell r="KC731" t="str">
            <v>CONS</v>
          </cell>
          <cell r="KD731" t="str">
            <v>CONS</v>
          </cell>
          <cell r="KE731" t="str">
            <v>CONS</v>
          </cell>
          <cell r="KF731" t="str">
            <v>CONS</v>
          </cell>
          <cell r="KG731" t="str">
            <v>CONS</v>
          </cell>
          <cell r="KH731" t="str">
            <v>CONS</v>
          </cell>
          <cell r="KI731" t="str">
            <v>CONS</v>
          </cell>
          <cell r="KJ731" t="str">
            <v>CONS</v>
          </cell>
          <cell r="KK731" t="str">
            <v>CONS</v>
          </cell>
          <cell r="KL731" t="str">
            <v>CONS</v>
          </cell>
          <cell r="KM731" t="str">
            <v>CONS</v>
          </cell>
          <cell r="KN731" t="str">
            <v>CONS</v>
          </cell>
          <cell r="KO731" t="str">
            <v>CONS</v>
          </cell>
          <cell r="KP731" t="str">
            <v>CONS</v>
          </cell>
          <cell r="KQ731" t="str">
            <v>CONS</v>
          </cell>
          <cell r="KR731" t="str">
            <v>CONS</v>
          </cell>
          <cell r="KS731" t="str">
            <v>CONS</v>
          </cell>
          <cell r="KT731" t="str">
            <v>CONS</v>
          </cell>
          <cell r="KU731" t="str">
            <v>CONS</v>
          </cell>
          <cell r="KV731" t="str">
            <v>CONS</v>
          </cell>
          <cell r="KW731" t="str">
            <v>CONS</v>
          </cell>
          <cell r="KX731" t="str">
            <v>CONS</v>
          </cell>
          <cell r="KY731" t="str">
            <v>CONS</v>
          </cell>
          <cell r="KZ731" t="str">
            <v>CONS</v>
          </cell>
          <cell r="LA731" t="str">
            <v>CONS</v>
          </cell>
          <cell r="LB731" t="str">
            <v>CONS</v>
          </cell>
          <cell r="LC731" t="str">
            <v>CONS</v>
          </cell>
          <cell r="LD731" t="str">
            <v>CONS</v>
          </cell>
          <cell r="LE731" t="str">
            <v>CONS</v>
          </cell>
          <cell r="LF731" t="str">
            <v>CONS</v>
          </cell>
          <cell r="LG731" t="str">
            <v>CONS</v>
          </cell>
          <cell r="LH731" t="str">
            <v>CONS</v>
          </cell>
          <cell r="LI731" t="str">
            <v>CONS</v>
          </cell>
          <cell r="LJ731" t="str">
            <v>CONS</v>
          </cell>
          <cell r="LK731" t="str">
            <v>CONS</v>
          </cell>
          <cell r="LL731" t="str">
            <v>CONS</v>
          </cell>
          <cell r="LM731" t="str">
            <v>CONS</v>
          </cell>
          <cell r="LN731" t="str">
            <v>CONS</v>
          </cell>
          <cell r="LO731" t="str">
            <v>CONS</v>
          </cell>
          <cell r="LP731" t="str">
            <v>CONS</v>
          </cell>
          <cell r="LQ731" t="str">
            <v>CONS</v>
          </cell>
        </row>
        <row r="732">
          <cell r="A732">
            <v>44682</v>
          </cell>
          <cell r="B732">
            <v>104</v>
          </cell>
          <cell r="C732" t="str">
            <v>CONS</v>
          </cell>
          <cell r="D732" t="str">
            <v>CONS</v>
          </cell>
          <cell r="E732" t="str">
            <v>CONS</v>
          </cell>
          <cell r="F732" t="str">
            <v>CONS</v>
          </cell>
          <cell r="G732" t="str">
            <v>CONS</v>
          </cell>
          <cell r="H732" t="str">
            <v>CONS</v>
          </cell>
          <cell r="I732" t="str">
            <v>CONS</v>
          </cell>
          <cell r="J732" t="str">
            <v>CONS</v>
          </cell>
          <cell r="K732" t="str">
            <v>CONS</v>
          </cell>
          <cell r="L732" t="str">
            <v>CONS</v>
          </cell>
          <cell r="M732" t="str">
            <v>CONS</v>
          </cell>
          <cell r="N732" t="str">
            <v>CONS</v>
          </cell>
          <cell r="O732" t="str">
            <v>CONS</v>
          </cell>
          <cell r="P732" t="str">
            <v>CONS</v>
          </cell>
          <cell r="Q732" t="str">
            <v>CONS</v>
          </cell>
          <cell r="R732" t="str">
            <v>CONS</v>
          </cell>
          <cell r="S732" t="str">
            <v>CONS</v>
          </cell>
          <cell r="T732" t="str">
            <v>CONS</v>
          </cell>
          <cell r="U732" t="str">
            <v>CONS</v>
          </cell>
          <cell r="V732" t="str">
            <v>CONS</v>
          </cell>
          <cell r="W732" t="str">
            <v>CONS</v>
          </cell>
          <cell r="X732" t="str">
            <v>CONS</v>
          </cell>
          <cell r="Y732" t="str">
            <v>CONS</v>
          </cell>
          <cell r="Z732" t="str">
            <v>CONS</v>
          </cell>
          <cell r="AA732" t="str">
            <v>CONS</v>
          </cell>
          <cell r="AB732" t="str">
            <v>CONS</v>
          </cell>
          <cell r="AC732" t="str">
            <v>CONS</v>
          </cell>
          <cell r="AD732" t="str">
            <v>CONS</v>
          </cell>
          <cell r="AE732" t="str">
            <v>CONS</v>
          </cell>
          <cell r="AF732" t="str">
            <v>CONS</v>
          </cell>
          <cell r="AG732" t="str">
            <v>CONS</v>
          </cell>
          <cell r="AH732" t="str">
            <v>CONS</v>
          </cell>
          <cell r="AI732" t="str">
            <v>CONS</v>
          </cell>
          <cell r="AJ732" t="str">
            <v>CONS</v>
          </cell>
          <cell r="AK732" t="str">
            <v>CONS</v>
          </cell>
          <cell r="AL732" t="str">
            <v>CONS</v>
          </cell>
          <cell r="AM732" t="str">
            <v>CONS</v>
          </cell>
          <cell r="AN732" t="str">
            <v>CONS</v>
          </cell>
          <cell r="AO732" t="str">
            <v>CONS</v>
          </cell>
          <cell r="AP732" t="str">
            <v>CONS</v>
          </cell>
          <cell r="AQ732" t="str">
            <v>CONS</v>
          </cell>
          <cell r="AR732" t="str">
            <v>CONS</v>
          </cell>
          <cell r="AS732" t="str">
            <v>CONS</v>
          </cell>
          <cell r="AT732" t="str">
            <v>CONS</v>
          </cell>
          <cell r="AU732" t="str">
            <v>CONS</v>
          </cell>
          <cell r="AV732" t="str">
            <v>CONS</v>
          </cell>
          <cell r="AW732" t="str">
            <v>CONS</v>
          </cell>
          <cell r="AX732" t="str">
            <v>CONS</v>
          </cell>
          <cell r="AY732" t="str">
            <v>CONS</v>
          </cell>
          <cell r="AZ732" t="str">
            <v>CONS</v>
          </cell>
          <cell r="BA732" t="str">
            <v>CONS</v>
          </cell>
          <cell r="BB732" t="str">
            <v>CONS</v>
          </cell>
          <cell r="BC732" t="str">
            <v>CONS</v>
          </cell>
          <cell r="BD732" t="str">
            <v>CONS</v>
          </cell>
          <cell r="BE732" t="str">
            <v>CONS</v>
          </cell>
          <cell r="BF732" t="str">
            <v>CONS</v>
          </cell>
          <cell r="BG732" t="str">
            <v>CONS</v>
          </cell>
          <cell r="BH732" t="str">
            <v>CONS</v>
          </cell>
          <cell r="BI732" t="str">
            <v>CONS</v>
          </cell>
          <cell r="BJ732" t="str">
            <v>CONS</v>
          </cell>
          <cell r="BK732" t="str">
            <v>CONS</v>
          </cell>
          <cell r="BL732" t="str">
            <v>CONS</v>
          </cell>
          <cell r="BM732" t="str">
            <v>CONS</v>
          </cell>
          <cell r="BN732" t="str">
            <v>CONS</v>
          </cell>
          <cell r="BO732" t="str">
            <v>CONS</v>
          </cell>
          <cell r="BP732" t="str">
            <v>CONS</v>
          </cell>
          <cell r="BQ732" t="str">
            <v>CONS</v>
          </cell>
          <cell r="BR732" t="str">
            <v>CONS</v>
          </cell>
          <cell r="BS732" t="str">
            <v>CONS</v>
          </cell>
          <cell r="BT732" t="str">
            <v>CONS</v>
          </cell>
          <cell r="BU732" t="str">
            <v>CONS</v>
          </cell>
          <cell r="BV732" t="str">
            <v>CONS</v>
          </cell>
          <cell r="BW732" t="str">
            <v>CONS</v>
          </cell>
          <cell r="BX732" t="str">
            <v>CONS</v>
          </cell>
          <cell r="BY732" t="str">
            <v>CONS</v>
          </cell>
          <cell r="BZ732" t="str">
            <v>CONS</v>
          </cell>
          <cell r="CA732">
            <v>0</v>
          </cell>
          <cell r="CB732" t="str">
            <v>CONS</v>
          </cell>
          <cell r="CC732" t="str">
            <v>CONS</v>
          </cell>
          <cell r="CD732" t="str">
            <v>PREV</v>
          </cell>
          <cell r="CE732" t="str">
            <v>PREV</v>
          </cell>
          <cell r="CF732" t="str">
            <v>CONS</v>
          </cell>
          <cell r="CG732" t="str">
            <v>CONS</v>
          </cell>
          <cell r="CH732" t="str">
            <v>CONS</v>
          </cell>
          <cell r="CI732" t="str">
            <v>CONS</v>
          </cell>
          <cell r="CJ732" t="str">
            <v>CONS</v>
          </cell>
          <cell r="CK732" t="str">
            <v>CONS</v>
          </cell>
          <cell r="CL732" t="str">
            <v>CONS</v>
          </cell>
          <cell r="CM732" t="str">
            <v>CONS</v>
          </cell>
          <cell r="CN732" t="str">
            <v>CONS</v>
          </cell>
          <cell r="CO732" t="str">
            <v>CONS</v>
          </cell>
          <cell r="CP732" t="str">
            <v>PREV</v>
          </cell>
          <cell r="CQ732" t="str">
            <v>CONS</v>
          </cell>
          <cell r="CR732" t="str">
            <v>CONS</v>
          </cell>
          <cell r="CS732" t="str">
            <v>CONS</v>
          </cell>
          <cell r="CT732" t="str">
            <v>CONS</v>
          </cell>
          <cell r="CU732" t="str">
            <v>CONS</v>
          </cell>
          <cell r="CV732" t="str">
            <v>CONS</v>
          </cell>
          <cell r="CW732" t="str">
            <v>CONS</v>
          </cell>
          <cell r="CX732" t="str">
            <v>PREV</v>
          </cell>
          <cell r="CY732" t="str">
            <v>CONS</v>
          </cell>
          <cell r="CZ732" t="str">
            <v>CONS</v>
          </cell>
          <cell r="DA732" t="str">
            <v>CONS</v>
          </cell>
          <cell r="DB732" t="str">
            <v>CONS</v>
          </cell>
          <cell r="DC732" t="str">
            <v>CONS</v>
          </cell>
          <cell r="DD732" t="str">
            <v>CONS</v>
          </cell>
          <cell r="DE732" t="str">
            <v>CONS</v>
          </cell>
          <cell r="DF732" t="str">
            <v>CONS</v>
          </cell>
          <cell r="DG732" t="str">
            <v>CONS</v>
          </cell>
          <cell r="DH732" t="str">
            <v>CONS</v>
          </cell>
          <cell r="DI732" t="str">
            <v>CONS</v>
          </cell>
          <cell r="DJ732" t="str">
            <v>CONS</v>
          </cell>
          <cell r="DK732" t="str">
            <v>CONS</v>
          </cell>
          <cell r="DL732" t="str">
            <v>CONS</v>
          </cell>
          <cell r="DM732" t="str">
            <v>CONS</v>
          </cell>
          <cell r="DN732" t="str">
            <v>CONS</v>
          </cell>
          <cell r="DO732" t="str">
            <v>CONS</v>
          </cell>
          <cell r="DP732" t="str">
            <v>CONS</v>
          </cell>
          <cell r="DQ732" t="str">
            <v>CONS</v>
          </cell>
          <cell r="DR732" t="str">
            <v>CONS</v>
          </cell>
          <cell r="DS732" t="str">
            <v>CONS</v>
          </cell>
          <cell r="DT732" t="str">
            <v>CONS</v>
          </cell>
          <cell r="DU732" t="str">
            <v>CONS</v>
          </cell>
          <cell r="DV732" t="str">
            <v>CONS</v>
          </cell>
          <cell r="DW732" t="str">
            <v>CONS</v>
          </cell>
          <cell r="DX732" t="str">
            <v>CONS</v>
          </cell>
          <cell r="DY732" t="str">
            <v>CONS</v>
          </cell>
          <cell r="DZ732" t="str">
            <v>CONS</v>
          </cell>
          <cell r="EA732" t="str">
            <v>CONS</v>
          </cell>
          <cell r="EB732" t="str">
            <v>CONS</v>
          </cell>
          <cell r="EC732" t="str">
            <v>CONS</v>
          </cell>
          <cell r="ED732" t="str">
            <v>CONS</v>
          </cell>
          <cell r="EE732" t="str">
            <v>CONS</v>
          </cell>
          <cell r="EF732" t="str">
            <v>CONS</v>
          </cell>
          <cell r="EG732" t="str">
            <v>CONS</v>
          </cell>
          <cell r="EH732" t="str">
            <v>CONS</v>
          </cell>
          <cell r="EI732" t="str">
            <v>CONS</v>
          </cell>
          <cell r="EJ732" t="str">
            <v>CONS</v>
          </cell>
          <cell r="EK732" t="str">
            <v>CONS</v>
          </cell>
          <cell r="EL732" t="str">
            <v>CONS</v>
          </cell>
          <cell r="EM732" t="str">
            <v>CONS</v>
          </cell>
          <cell r="EN732" t="str">
            <v>CONS</v>
          </cell>
          <cell r="EO732" t="str">
            <v>CONS</v>
          </cell>
          <cell r="EP732" t="str">
            <v>CONS</v>
          </cell>
          <cell r="EQ732" t="str">
            <v>CONS</v>
          </cell>
          <cell r="ER732" t="str">
            <v>CONS</v>
          </cell>
          <cell r="ES732" t="str">
            <v>CONS</v>
          </cell>
          <cell r="ET732" t="str">
            <v>CONS</v>
          </cell>
          <cell r="EU732" t="str">
            <v>CONS</v>
          </cell>
          <cell r="EV732" t="str">
            <v>CONS</v>
          </cell>
          <cell r="EW732" t="str">
            <v>CONS</v>
          </cell>
          <cell r="EX732" t="str">
            <v>CONS</v>
          </cell>
          <cell r="EY732" t="str">
            <v>CONS</v>
          </cell>
          <cell r="EZ732" t="str">
            <v>CONS</v>
          </cell>
          <cell r="FA732" t="str">
            <v>CONS</v>
          </cell>
          <cell r="FB732" t="str">
            <v>CONS</v>
          </cell>
          <cell r="FC732" t="str">
            <v>CONS</v>
          </cell>
          <cell r="FD732" t="str">
            <v>CONS</v>
          </cell>
          <cell r="FE732" t="str">
            <v>CONS</v>
          </cell>
          <cell r="FF732" t="str">
            <v>CONS</v>
          </cell>
          <cell r="FG732" t="str">
            <v>CONS</v>
          </cell>
          <cell r="FH732" t="str">
            <v>CONS</v>
          </cell>
          <cell r="FI732" t="str">
            <v>CONS</v>
          </cell>
          <cell r="FJ732" t="str">
            <v>CONS</v>
          </cell>
          <cell r="FK732" t="str">
            <v>CONS</v>
          </cell>
          <cell r="FL732" t="str">
            <v>CONS</v>
          </cell>
          <cell r="FM732" t="str">
            <v>CONS</v>
          </cell>
          <cell r="FN732" t="str">
            <v>CONS</v>
          </cell>
          <cell r="FO732" t="str">
            <v>CONS</v>
          </cell>
          <cell r="FP732" t="str">
            <v>CONS</v>
          </cell>
          <cell r="FQ732" t="str">
            <v>CONS</v>
          </cell>
          <cell r="FR732" t="str">
            <v>CONS</v>
          </cell>
          <cell r="FS732" t="str">
            <v>CONS</v>
          </cell>
          <cell r="FT732" t="str">
            <v>CONS</v>
          </cell>
          <cell r="FU732" t="str">
            <v>CONS</v>
          </cell>
          <cell r="FV732" t="str">
            <v>CONS</v>
          </cell>
          <cell r="FW732" t="str">
            <v>CONS</v>
          </cell>
          <cell r="FX732" t="str">
            <v>CONS</v>
          </cell>
          <cell r="FY732" t="str">
            <v>CONS</v>
          </cell>
          <cell r="FZ732" t="str">
            <v>CONS</v>
          </cell>
          <cell r="GA732" t="str">
            <v>CONS</v>
          </cell>
          <cell r="GB732" t="str">
            <v>CONS</v>
          </cell>
          <cell r="GC732" t="str">
            <v>CONS</v>
          </cell>
          <cell r="GD732" t="str">
            <v>CONS</v>
          </cell>
          <cell r="GE732" t="str">
            <v>CONS</v>
          </cell>
          <cell r="GF732" t="str">
            <v>CONS</v>
          </cell>
          <cell r="GG732" t="str">
            <v>CONS</v>
          </cell>
          <cell r="GH732" t="str">
            <v>CONS</v>
          </cell>
          <cell r="GI732" t="str">
            <v>CONS</v>
          </cell>
          <cell r="GJ732" t="str">
            <v>CONS</v>
          </cell>
          <cell r="GK732" t="str">
            <v>CONS</v>
          </cell>
          <cell r="GL732" t="str">
            <v>CONS</v>
          </cell>
          <cell r="GM732" t="str">
            <v>CONS</v>
          </cell>
          <cell r="GN732" t="str">
            <v>CONS</v>
          </cell>
          <cell r="GO732" t="str">
            <v>CONS</v>
          </cell>
          <cell r="GP732" t="str">
            <v>CONS</v>
          </cell>
          <cell r="GQ732" t="str">
            <v>CONS</v>
          </cell>
          <cell r="GR732" t="str">
            <v>CONS</v>
          </cell>
          <cell r="GS732" t="str">
            <v>CONS</v>
          </cell>
          <cell r="GT732" t="str">
            <v>CONS</v>
          </cell>
          <cell r="GU732" t="str">
            <v>CONS</v>
          </cell>
          <cell r="GV732" t="str">
            <v>CONS</v>
          </cell>
          <cell r="GW732" t="str">
            <v>CONS</v>
          </cell>
          <cell r="GX732" t="str">
            <v>CONS</v>
          </cell>
          <cell r="GY732" t="str">
            <v>CONS</v>
          </cell>
          <cell r="GZ732" t="str">
            <v>CONS</v>
          </cell>
          <cell r="HA732" t="str">
            <v>CONS</v>
          </cell>
          <cell r="HB732" t="str">
            <v>CONS</v>
          </cell>
          <cell r="HC732" t="str">
            <v>CONS</v>
          </cell>
          <cell r="HD732" t="str">
            <v>CONS</v>
          </cell>
          <cell r="HE732" t="str">
            <v>CONS</v>
          </cell>
          <cell r="HF732">
            <v>0</v>
          </cell>
          <cell r="HG732">
            <v>0</v>
          </cell>
          <cell r="HH732">
            <v>0</v>
          </cell>
          <cell r="HI732" t="str">
            <v>CONS</v>
          </cell>
          <cell r="HJ732" t="str">
            <v>CONS</v>
          </cell>
          <cell r="HK732" t="str">
            <v>CONS</v>
          </cell>
          <cell r="HL732" t="str">
            <v>CONS</v>
          </cell>
          <cell r="HM732" t="str">
            <v>CONS</v>
          </cell>
          <cell r="HN732" t="str">
            <v>CONS</v>
          </cell>
          <cell r="HO732" t="str">
            <v>CONS</v>
          </cell>
          <cell r="HP732" t="str">
            <v>CONS</v>
          </cell>
          <cell r="HQ732" t="str">
            <v>CONS</v>
          </cell>
          <cell r="HR732" t="str">
            <v>CONS</v>
          </cell>
          <cell r="HS732" t="str">
            <v>CONS</v>
          </cell>
          <cell r="HT732" t="str">
            <v>CONS</v>
          </cell>
          <cell r="HU732" t="str">
            <v>CONS</v>
          </cell>
          <cell r="HV732" t="str">
            <v>CONS</v>
          </cell>
          <cell r="HW732" t="str">
            <v>CONS</v>
          </cell>
          <cell r="HX732" t="str">
            <v>CONS</v>
          </cell>
          <cell r="HY732" t="str">
            <v>CONS</v>
          </cell>
          <cell r="HZ732" t="str">
            <v>CONS</v>
          </cell>
          <cell r="IA732" t="str">
            <v>CONS</v>
          </cell>
          <cell r="IB732" t="str">
            <v>CONS</v>
          </cell>
          <cell r="IC732" t="str">
            <v>CONS</v>
          </cell>
          <cell r="ID732" t="str">
            <v>CONS</v>
          </cell>
          <cell r="IE732" t="str">
            <v>CONS</v>
          </cell>
          <cell r="IF732" t="str">
            <v>CONS</v>
          </cell>
          <cell r="IG732" t="str">
            <v>CONS</v>
          </cell>
          <cell r="IH732" t="str">
            <v>CONS</v>
          </cell>
          <cell r="II732" t="str">
            <v>CONS</v>
          </cell>
          <cell r="IJ732" t="str">
            <v>CONS</v>
          </cell>
          <cell r="IK732" t="str">
            <v>CONS</v>
          </cell>
          <cell r="IL732" t="str">
            <v>CONS</v>
          </cell>
          <cell r="IM732" t="str">
            <v>CONS</v>
          </cell>
          <cell r="IN732" t="str">
            <v>CONS</v>
          </cell>
          <cell r="IO732" t="str">
            <v>CONS</v>
          </cell>
          <cell r="IP732" t="str">
            <v>CONS</v>
          </cell>
          <cell r="IQ732" t="str">
            <v>CONS</v>
          </cell>
          <cell r="IR732" t="str">
            <v>CONS</v>
          </cell>
          <cell r="IS732" t="str">
            <v>CONS</v>
          </cell>
          <cell r="IT732" t="str">
            <v>CONS</v>
          </cell>
          <cell r="IU732" t="str">
            <v>CONS</v>
          </cell>
          <cell r="IV732" t="str">
            <v>CONS</v>
          </cell>
          <cell r="IW732" t="str">
            <v>CONS</v>
          </cell>
          <cell r="IX732" t="str">
            <v>CONS</v>
          </cell>
          <cell r="IY732" t="str">
            <v>CONS</v>
          </cell>
          <cell r="IZ732" t="str">
            <v>CONS</v>
          </cell>
          <cell r="JA732" t="str">
            <v>CONS</v>
          </cell>
          <cell r="JB732" t="str">
            <v>CONS</v>
          </cell>
          <cell r="JC732" t="str">
            <v>CONS</v>
          </cell>
          <cell r="JD732" t="str">
            <v>CONS</v>
          </cell>
          <cell r="JE732" t="str">
            <v>CONS</v>
          </cell>
          <cell r="JF732" t="str">
            <v>CONS</v>
          </cell>
          <cell r="JG732" t="str">
            <v>CONS</v>
          </cell>
          <cell r="JH732" t="str">
            <v>CONS</v>
          </cell>
          <cell r="JI732" t="str">
            <v>CONS</v>
          </cell>
          <cell r="JJ732" t="str">
            <v>CONS</v>
          </cell>
          <cell r="JK732" t="str">
            <v>CONS</v>
          </cell>
          <cell r="JL732" t="str">
            <v>CONS</v>
          </cell>
          <cell r="JM732" t="str">
            <v>CONS</v>
          </cell>
          <cell r="JN732" t="str">
            <v>CONS</v>
          </cell>
          <cell r="JO732" t="str">
            <v>CONS</v>
          </cell>
          <cell r="JP732" t="str">
            <v>CONS</v>
          </cell>
          <cell r="JQ732" t="str">
            <v>CONS</v>
          </cell>
          <cell r="JR732" t="str">
            <v>CONS</v>
          </cell>
          <cell r="JS732" t="str">
            <v>CONS</v>
          </cell>
          <cell r="JT732" t="str">
            <v>CONS</v>
          </cell>
          <cell r="JU732" t="str">
            <v>CONS</v>
          </cell>
          <cell r="JV732" t="str">
            <v>CONS</v>
          </cell>
          <cell r="JW732" t="str">
            <v>CONS</v>
          </cell>
          <cell r="JX732" t="str">
            <v>CONS</v>
          </cell>
          <cell r="JY732" t="str">
            <v>CONS</v>
          </cell>
          <cell r="JZ732" t="str">
            <v>CONS</v>
          </cell>
          <cell r="KA732" t="str">
            <v>CONS</v>
          </cell>
          <cell r="KB732" t="str">
            <v>CONS</v>
          </cell>
          <cell r="KC732" t="str">
            <v>CONS</v>
          </cell>
          <cell r="KD732" t="str">
            <v>CONS</v>
          </cell>
          <cell r="KE732" t="str">
            <v>CONS</v>
          </cell>
          <cell r="KF732" t="str">
            <v>CONS</v>
          </cell>
          <cell r="KG732" t="str">
            <v>CONS</v>
          </cell>
          <cell r="KH732" t="str">
            <v>CONS</v>
          </cell>
          <cell r="KI732" t="str">
            <v>CONS</v>
          </cell>
          <cell r="KJ732" t="str">
            <v>CONS</v>
          </cell>
          <cell r="KK732" t="str">
            <v>CONS</v>
          </cell>
          <cell r="KL732" t="str">
            <v>CONS</v>
          </cell>
          <cell r="KM732" t="str">
            <v>CONS</v>
          </cell>
          <cell r="KN732" t="str">
            <v>CONS</v>
          </cell>
          <cell r="KO732" t="str">
            <v>CONS</v>
          </cell>
          <cell r="KP732" t="str">
            <v>CONS</v>
          </cell>
          <cell r="KQ732" t="str">
            <v>CONS</v>
          </cell>
          <cell r="KR732" t="str">
            <v>CONS</v>
          </cell>
          <cell r="KS732" t="str">
            <v>CONS</v>
          </cell>
          <cell r="KT732" t="str">
            <v>CONS</v>
          </cell>
          <cell r="KU732" t="str">
            <v>CONS</v>
          </cell>
          <cell r="KV732" t="str">
            <v>CONS</v>
          </cell>
          <cell r="KW732" t="str">
            <v>CONS</v>
          </cell>
          <cell r="KX732" t="str">
            <v>CONS</v>
          </cell>
          <cell r="KY732" t="str">
            <v>CONS</v>
          </cell>
          <cell r="KZ732" t="str">
            <v>CONS</v>
          </cell>
          <cell r="LA732" t="str">
            <v>CONS</v>
          </cell>
          <cell r="LB732" t="str">
            <v>CONS</v>
          </cell>
          <cell r="LC732" t="str">
            <v>CONS</v>
          </cell>
          <cell r="LD732" t="str">
            <v>CONS</v>
          </cell>
          <cell r="LE732" t="str">
            <v>CONS</v>
          </cell>
          <cell r="LF732" t="str">
            <v>CONS</v>
          </cell>
          <cell r="LG732" t="str">
            <v>CONS</v>
          </cell>
          <cell r="LH732" t="str">
            <v>CONS</v>
          </cell>
          <cell r="LI732" t="str">
            <v>CONS</v>
          </cell>
          <cell r="LJ732" t="str">
            <v>CONS</v>
          </cell>
          <cell r="LK732" t="str">
            <v>CONS</v>
          </cell>
          <cell r="LL732" t="str">
            <v>CONS</v>
          </cell>
          <cell r="LM732" t="str">
            <v>CONS</v>
          </cell>
          <cell r="LN732" t="str">
            <v>CONS</v>
          </cell>
          <cell r="LO732" t="str">
            <v>CONS</v>
          </cell>
          <cell r="LP732" t="str">
            <v>CONS</v>
          </cell>
          <cell r="LQ732" t="str">
            <v>CONS</v>
          </cell>
        </row>
        <row r="733">
          <cell r="A733">
            <v>44652</v>
          </cell>
          <cell r="B733">
            <v>105</v>
          </cell>
          <cell r="C733" t="str">
            <v>CONS</v>
          </cell>
          <cell r="D733" t="str">
            <v>CONS</v>
          </cell>
          <cell r="E733" t="str">
            <v>CONS</v>
          </cell>
          <cell r="F733" t="str">
            <v>CONS</v>
          </cell>
          <cell r="G733" t="str">
            <v>CONS</v>
          </cell>
          <cell r="H733" t="str">
            <v>CONS</v>
          </cell>
          <cell r="I733" t="str">
            <v>CONS</v>
          </cell>
          <cell r="J733" t="str">
            <v>CONS</v>
          </cell>
          <cell r="K733" t="str">
            <v>CONS</v>
          </cell>
          <cell r="L733" t="str">
            <v>CONS</v>
          </cell>
          <cell r="M733" t="str">
            <v>CONS</v>
          </cell>
          <cell r="N733" t="str">
            <v>CONS</v>
          </cell>
          <cell r="O733" t="str">
            <v>CONS</v>
          </cell>
          <cell r="P733" t="str">
            <v>CONS</v>
          </cell>
          <cell r="Q733" t="str">
            <v>CONS</v>
          </cell>
          <cell r="R733" t="str">
            <v>CONS</v>
          </cell>
          <cell r="S733" t="str">
            <v>CONS</v>
          </cell>
          <cell r="T733" t="str">
            <v>CONS</v>
          </cell>
          <cell r="U733" t="str">
            <v>CONS</v>
          </cell>
          <cell r="V733" t="str">
            <v>CONS</v>
          </cell>
          <cell r="W733" t="str">
            <v>CONS</v>
          </cell>
          <cell r="X733" t="str">
            <v>CONS</v>
          </cell>
          <cell r="Y733" t="str">
            <v>CONS</v>
          </cell>
          <cell r="Z733" t="str">
            <v>CONS</v>
          </cell>
          <cell r="AA733" t="str">
            <v>CONS</v>
          </cell>
          <cell r="AB733" t="str">
            <v>CONS</v>
          </cell>
          <cell r="AC733" t="str">
            <v>CONS</v>
          </cell>
          <cell r="AD733" t="str">
            <v>CONS</v>
          </cell>
          <cell r="AE733" t="str">
            <v>CONS</v>
          </cell>
          <cell r="AF733" t="str">
            <v>CONS</v>
          </cell>
          <cell r="AG733" t="str">
            <v>CONS</v>
          </cell>
          <cell r="AH733" t="str">
            <v>CONS</v>
          </cell>
          <cell r="AI733" t="str">
            <v>CONS</v>
          </cell>
          <cell r="AJ733" t="str">
            <v>CONS</v>
          </cell>
          <cell r="AK733" t="str">
            <v>CONS</v>
          </cell>
          <cell r="AL733" t="str">
            <v>CONS</v>
          </cell>
          <cell r="AM733" t="str">
            <v>CONS</v>
          </cell>
          <cell r="AN733" t="str">
            <v>CONS</v>
          </cell>
          <cell r="AO733" t="str">
            <v>CONS</v>
          </cell>
          <cell r="AP733" t="str">
            <v>CONS</v>
          </cell>
          <cell r="AQ733" t="str">
            <v>CONS</v>
          </cell>
          <cell r="AR733" t="str">
            <v>CONS</v>
          </cell>
          <cell r="AS733" t="str">
            <v>CONS</v>
          </cell>
          <cell r="AT733" t="str">
            <v>CONS</v>
          </cell>
          <cell r="AU733" t="str">
            <v>CONS</v>
          </cell>
          <cell r="AV733" t="str">
            <v>CONS</v>
          </cell>
          <cell r="AW733" t="str">
            <v>CONS</v>
          </cell>
          <cell r="AX733" t="str">
            <v>CONS</v>
          </cell>
          <cell r="AY733" t="str">
            <v>CONS</v>
          </cell>
          <cell r="AZ733" t="str">
            <v>CONS</v>
          </cell>
          <cell r="BA733" t="str">
            <v>CONS</v>
          </cell>
          <cell r="BB733" t="str">
            <v>CONS</v>
          </cell>
          <cell r="BC733" t="str">
            <v>CONS</v>
          </cell>
          <cell r="BD733" t="str">
            <v>CONS</v>
          </cell>
          <cell r="BE733" t="str">
            <v>CONS</v>
          </cell>
          <cell r="BF733" t="str">
            <v>CONS</v>
          </cell>
          <cell r="BG733" t="str">
            <v>CONS</v>
          </cell>
          <cell r="BH733" t="str">
            <v>CONS</v>
          </cell>
          <cell r="BI733" t="str">
            <v>CONS</v>
          </cell>
          <cell r="BJ733" t="str">
            <v>CONS</v>
          </cell>
          <cell r="BK733" t="str">
            <v>CONS</v>
          </cell>
          <cell r="BL733" t="str">
            <v>CONS</v>
          </cell>
          <cell r="BM733" t="str">
            <v>CONS</v>
          </cell>
          <cell r="BN733" t="str">
            <v>CONS</v>
          </cell>
          <cell r="BO733" t="str">
            <v>CONS</v>
          </cell>
          <cell r="BP733" t="str">
            <v>CONS</v>
          </cell>
          <cell r="BQ733" t="str">
            <v>CONS</v>
          </cell>
          <cell r="BR733" t="str">
            <v>CONS</v>
          </cell>
          <cell r="BS733" t="str">
            <v>CONS</v>
          </cell>
          <cell r="BT733" t="str">
            <v>CONS</v>
          </cell>
          <cell r="BU733" t="str">
            <v>CONS</v>
          </cell>
          <cell r="BV733" t="str">
            <v>CONS</v>
          </cell>
          <cell r="BW733" t="str">
            <v>CONS</v>
          </cell>
          <cell r="BX733" t="str">
            <v>CONS</v>
          </cell>
          <cell r="BY733" t="str">
            <v>CONS</v>
          </cell>
          <cell r="BZ733" t="str">
            <v>CONS</v>
          </cell>
          <cell r="CA733">
            <v>0</v>
          </cell>
          <cell r="CB733" t="str">
            <v>CONS</v>
          </cell>
          <cell r="CC733" t="str">
            <v>CONS</v>
          </cell>
          <cell r="CD733" t="str">
            <v>PREV</v>
          </cell>
          <cell r="CE733" t="str">
            <v>PREV</v>
          </cell>
          <cell r="CF733" t="str">
            <v>CONS</v>
          </cell>
          <cell r="CG733" t="str">
            <v>CONS</v>
          </cell>
          <cell r="CH733" t="str">
            <v>CONS</v>
          </cell>
          <cell r="CI733" t="str">
            <v>CONS</v>
          </cell>
          <cell r="CJ733" t="str">
            <v>CONS</v>
          </cell>
          <cell r="CK733" t="str">
            <v>CONS</v>
          </cell>
          <cell r="CL733" t="str">
            <v>CONS</v>
          </cell>
          <cell r="CM733" t="str">
            <v>CONS</v>
          </cell>
          <cell r="CN733" t="str">
            <v>CONS</v>
          </cell>
          <cell r="CO733" t="str">
            <v>CONS</v>
          </cell>
          <cell r="CP733" t="str">
            <v>PREV</v>
          </cell>
          <cell r="CQ733" t="str">
            <v>CONS</v>
          </cell>
          <cell r="CR733" t="str">
            <v>CONS</v>
          </cell>
          <cell r="CS733" t="str">
            <v>CONS</v>
          </cell>
          <cell r="CT733" t="str">
            <v>CONS</v>
          </cell>
          <cell r="CU733" t="str">
            <v>CONS</v>
          </cell>
          <cell r="CV733" t="str">
            <v>CONS</v>
          </cell>
          <cell r="CW733" t="str">
            <v>CONS</v>
          </cell>
          <cell r="CX733" t="str">
            <v>PREV</v>
          </cell>
          <cell r="CY733" t="str">
            <v>CONS</v>
          </cell>
          <cell r="CZ733" t="str">
            <v>CONS</v>
          </cell>
          <cell r="DA733" t="str">
            <v>CONS</v>
          </cell>
          <cell r="DB733" t="str">
            <v>CONS</v>
          </cell>
          <cell r="DC733" t="str">
            <v>CONS</v>
          </cell>
          <cell r="DD733" t="str">
            <v>CONS</v>
          </cell>
          <cell r="DE733" t="str">
            <v>CONS</v>
          </cell>
          <cell r="DF733" t="str">
            <v>CONS</v>
          </cell>
          <cell r="DG733" t="str">
            <v>CONS</v>
          </cell>
          <cell r="DH733" t="str">
            <v>CONS</v>
          </cell>
          <cell r="DI733" t="str">
            <v>CONS</v>
          </cell>
          <cell r="DJ733" t="str">
            <v>CONS</v>
          </cell>
          <cell r="DK733" t="str">
            <v>CONS</v>
          </cell>
          <cell r="DL733" t="str">
            <v>CONS</v>
          </cell>
          <cell r="DM733" t="str">
            <v>CONS</v>
          </cell>
          <cell r="DN733" t="str">
            <v>CONS</v>
          </cell>
          <cell r="DO733" t="str">
            <v>CONS</v>
          </cell>
          <cell r="DP733" t="str">
            <v>CONS</v>
          </cell>
          <cell r="DQ733" t="str">
            <v>CONS</v>
          </cell>
          <cell r="DR733" t="str">
            <v>CONS</v>
          </cell>
          <cell r="DS733" t="str">
            <v>CONS</v>
          </cell>
          <cell r="DT733" t="str">
            <v>CONS</v>
          </cell>
          <cell r="DU733" t="str">
            <v>CONS</v>
          </cell>
          <cell r="DV733" t="str">
            <v>CONS</v>
          </cell>
          <cell r="DW733" t="str">
            <v>CONS</v>
          </cell>
          <cell r="DX733" t="str">
            <v>CONS</v>
          </cell>
          <cell r="DY733" t="str">
            <v>CONS</v>
          </cell>
          <cell r="DZ733" t="str">
            <v>CONS</v>
          </cell>
          <cell r="EA733" t="str">
            <v>CONS</v>
          </cell>
          <cell r="EB733" t="str">
            <v>CONS</v>
          </cell>
          <cell r="EC733" t="str">
            <v>CONS</v>
          </cell>
          <cell r="ED733" t="str">
            <v>CONS</v>
          </cell>
          <cell r="EE733" t="str">
            <v>CONS</v>
          </cell>
          <cell r="EF733" t="str">
            <v>CONS</v>
          </cell>
          <cell r="EG733" t="str">
            <v>CONS</v>
          </cell>
          <cell r="EH733" t="str">
            <v>CONS</v>
          </cell>
          <cell r="EI733" t="str">
            <v>CONS</v>
          </cell>
          <cell r="EJ733" t="str">
            <v>CONS</v>
          </cell>
          <cell r="EK733" t="str">
            <v>CONS</v>
          </cell>
          <cell r="EL733" t="str">
            <v>CONS</v>
          </cell>
          <cell r="EM733" t="str">
            <v>CONS</v>
          </cell>
          <cell r="EN733" t="str">
            <v>CONS</v>
          </cell>
          <cell r="EO733" t="str">
            <v>CONS</v>
          </cell>
          <cell r="EP733" t="str">
            <v>CONS</v>
          </cell>
          <cell r="EQ733" t="str">
            <v>CONS</v>
          </cell>
          <cell r="ER733" t="str">
            <v>CONS</v>
          </cell>
          <cell r="ES733" t="str">
            <v>CONS</v>
          </cell>
          <cell r="ET733" t="str">
            <v>CONS</v>
          </cell>
          <cell r="EU733" t="str">
            <v>CONS</v>
          </cell>
          <cell r="EV733" t="str">
            <v>CONS</v>
          </cell>
          <cell r="EW733" t="str">
            <v>CONS</v>
          </cell>
          <cell r="EX733" t="str">
            <v>CONS</v>
          </cell>
          <cell r="EY733" t="str">
            <v>CONS</v>
          </cell>
          <cell r="EZ733" t="str">
            <v>CONS</v>
          </cell>
          <cell r="FA733" t="str">
            <v>CONS</v>
          </cell>
          <cell r="FB733" t="str">
            <v>CONS</v>
          </cell>
          <cell r="FC733" t="str">
            <v>CONS</v>
          </cell>
          <cell r="FD733" t="str">
            <v>CONS</v>
          </cell>
          <cell r="FE733" t="str">
            <v>CONS</v>
          </cell>
          <cell r="FF733" t="str">
            <v>CONS</v>
          </cell>
          <cell r="FG733" t="str">
            <v>CONS</v>
          </cell>
          <cell r="FH733" t="str">
            <v>CONS</v>
          </cell>
          <cell r="FI733" t="str">
            <v>CONS</v>
          </cell>
          <cell r="FJ733" t="str">
            <v>CONS</v>
          </cell>
          <cell r="FK733" t="str">
            <v>CONS</v>
          </cell>
          <cell r="FL733" t="str">
            <v>CONS</v>
          </cell>
          <cell r="FM733" t="str">
            <v>CONS</v>
          </cell>
          <cell r="FN733" t="str">
            <v>CONS</v>
          </cell>
          <cell r="FO733" t="str">
            <v>CONS</v>
          </cell>
          <cell r="FP733" t="str">
            <v>CONS</v>
          </cell>
          <cell r="FQ733" t="str">
            <v>CONS</v>
          </cell>
          <cell r="FR733" t="str">
            <v>CONS</v>
          </cell>
          <cell r="FS733" t="str">
            <v>CONS</v>
          </cell>
          <cell r="FT733" t="str">
            <v>CONS</v>
          </cell>
          <cell r="FU733" t="str">
            <v>CONS</v>
          </cell>
          <cell r="FV733" t="str">
            <v>CONS</v>
          </cell>
          <cell r="FW733" t="str">
            <v>CONS</v>
          </cell>
          <cell r="FX733" t="str">
            <v>CONS</v>
          </cell>
          <cell r="FY733" t="str">
            <v>CONS</v>
          </cell>
          <cell r="FZ733" t="str">
            <v>CONS</v>
          </cell>
          <cell r="GA733" t="str">
            <v>CONS</v>
          </cell>
          <cell r="GB733" t="str">
            <v>CONS</v>
          </cell>
          <cell r="GC733" t="str">
            <v>CONS</v>
          </cell>
          <cell r="GD733" t="str">
            <v>CONS</v>
          </cell>
          <cell r="GE733" t="str">
            <v>CONS</v>
          </cell>
          <cell r="GF733" t="str">
            <v>CONS</v>
          </cell>
          <cell r="GG733" t="str">
            <v>CONS</v>
          </cell>
          <cell r="GH733" t="str">
            <v>CONS</v>
          </cell>
          <cell r="GI733" t="str">
            <v>CONS</v>
          </cell>
          <cell r="GJ733" t="str">
            <v>CONS</v>
          </cell>
          <cell r="GK733" t="str">
            <v>CONS</v>
          </cell>
          <cell r="GL733" t="str">
            <v>CONS</v>
          </cell>
          <cell r="GM733" t="str">
            <v>CONS</v>
          </cell>
          <cell r="GN733" t="str">
            <v>CONS</v>
          </cell>
          <cell r="GO733" t="str">
            <v>CONS</v>
          </cell>
          <cell r="GP733" t="str">
            <v>CONS</v>
          </cell>
          <cell r="GQ733" t="str">
            <v>CONS</v>
          </cell>
          <cell r="GR733" t="str">
            <v>CONS</v>
          </cell>
          <cell r="GS733" t="str">
            <v>CONS</v>
          </cell>
          <cell r="GT733" t="str">
            <v>CONS</v>
          </cell>
          <cell r="GU733" t="str">
            <v>CONS</v>
          </cell>
          <cell r="GV733" t="str">
            <v>CONS</v>
          </cell>
          <cell r="GW733" t="str">
            <v>CONS</v>
          </cell>
          <cell r="GX733" t="str">
            <v>CONS</v>
          </cell>
          <cell r="GY733" t="str">
            <v>CONS</v>
          </cell>
          <cell r="GZ733" t="str">
            <v>CONS</v>
          </cell>
          <cell r="HA733" t="str">
            <v>CONS</v>
          </cell>
          <cell r="HB733" t="str">
            <v>CONS</v>
          </cell>
          <cell r="HC733" t="str">
            <v>CONS</v>
          </cell>
          <cell r="HD733" t="str">
            <v>CONS</v>
          </cell>
          <cell r="HE733" t="str">
            <v>CONS</v>
          </cell>
          <cell r="HF733">
            <v>0</v>
          </cell>
          <cell r="HG733">
            <v>0</v>
          </cell>
          <cell r="HH733">
            <v>0</v>
          </cell>
          <cell r="HI733" t="str">
            <v>CONS</v>
          </cell>
          <cell r="HJ733" t="str">
            <v>CONS</v>
          </cell>
          <cell r="HK733" t="str">
            <v>CONS</v>
          </cell>
          <cell r="HL733" t="str">
            <v>CONS</v>
          </cell>
          <cell r="HM733" t="str">
            <v>CONS</v>
          </cell>
          <cell r="HN733" t="str">
            <v>CONS</v>
          </cell>
          <cell r="HO733" t="str">
            <v>CONS</v>
          </cell>
          <cell r="HP733" t="str">
            <v>CONS</v>
          </cell>
          <cell r="HQ733" t="str">
            <v>CONS</v>
          </cell>
          <cell r="HR733" t="str">
            <v>CONS</v>
          </cell>
          <cell r="HS733" t="str">
            <v>CONS</v>
          </cell>
          <cell r="HT733" t="str">
            <v>CONS</v>
          </cell>
          <cell r="HU733" t="str">
            <v>CONS</v>
          </cell>
          <cell r="HV733" t="str">
            <v>CONS</v>
          </cell>
          <cell r="HW733" t="str">
            <v>CONS</v>
          </cell>
          <cell r="HX733" t="str">
            <v>CONS</v>
          </cell>
          <cell r="HY733" t="str">
            <v>CONS</v>
          </cell>
          <cell r="HZ733" t="str">
            <v>CONS</v>
          </cell>
          <cell r="IA733" t="str">
            <v>CONS</v>
          </cell>
          <cell r="IB733" t="str">
            <v>CONS</v>
          </cell>
          <cell r="IC733" t="str">
            <v>CONS</v>
          </cell>
          <cell r="ID733" t="str">
            <v>CONS</v>
          </cell>
          <cell r="IE733" t="str">
            <v>CONS</v>
          </cell>
          <cell r="IF733" t="str">
            <v>CONS</v>
          </cell>
          <cell r="IG733" t="str">
            <v>CONS</v>
          </cell>
          <cell r="IH733" t="str">
            <v>CONS</v>
          </cell>
          <cell r="II733" t="str">
            <v>CONS</v>
          </cell>
          <cell r="IJ733" t="str">
            <v>CONS</v>
          </cell>
          <cell r="IK733" t="str">
            <v>CONS</v>
          </cell>
          <cell r="IL733" t="str">
            <v>CONS</v>
          </cell>
          <cell r="IM733" t="str">
            <v>CONS</v>
          </cell>
          <cell r="IN733" t="str">
            <v>CONS</v>
          </cell>
          <cell r="IO733" t="str">
            <v>CONS</v>
          </cell>
          <cell r="IP733" t="str">
            <v>CONS</v>
          </cell>
          <cell r="IQ733" t="str">
            <v>CONS</v>
          </cell>
          <cell r="IR733" t="str">
            <v>CONS</v>
          </cell>
          <cell r="IS733" t="str">
            <v>CONS</v>
          </cell>
          <cell r="IT733" t="str">
            <v>CONS</v>
          </cell>
          <cell r="IU733" t="str">
            <v>CONS</v>
          </cell>
          <cell r="IV733" t="str">
            <v>CONS</v>
          </cell>
          <cell r="IW733" t="str">
            <v>CONS</v>
          </cell>
          <cell r="IX733" t="str">
            <v>CONS</v>
          </cell>
          <cell r="IY733" t="str">
            <v>CONS</v>
          </cell>
          <cell r="IZ733" t="str">
            <v>CONS</v>
          </cell>
          <cell r="JA733" t="str">
            <v>CONS</v>
          </cell>
          <cell r="JB733" t="str">
            <v>CONS</v>
          </cell>
          <cell r="JC733" t="str">
            <v>CONS</v>
          </cell>
          <cell r="JD733" t="str">
            <v>CONS</v>
          </cell>
          <cell r="JE733" t="str">
            <v>CONS</v>
          </cell>
          <cell r="JF733" t="str">
            <v>CONS</v>
          </cell>
          <cell r="JG733" t="str">
            <v>CONS</v>
          </cell>
          <cell r="JH733" t="str">
            <v>CONS</v>
          </cell>
          <cell r="JI733" t="str">
            <v>CONS</v>
          </cell>
          <cell r="JJ733" t="str">
            <v>CONS</v>
          </cell>
          <cell r="JK733" t="str">
            <v>CONS</v>
          </cell>
          <cell r="JL733" t="str">
            <v>CONS</v>
          </cell>
          <cell r="JM733" t="str">
            <v>CONS</v>
          </cell>
          <cell r="JN733" t="str">
            <v>CONS</v>
          </cell>
          <cell r="JO733" t="str">
            <v>CONS</v>
          </cell>
          <cell r="JP733" t="str">
            <v>CONS</v>
          </cell>
          <cell r="JQ733" t="str">
            <v>CONS</v>
          </cell>
          <cell r="JR733" t="str">
            <v>CONS</v>
          </cell>
          <cell r="JS733" t="str">
            <v>CONS</v>
          </cell>
          <cell r="JT733" t="str">
            <v>CONS</v>
          </cell>
          <cell r="JU733" t="str">
            <v>CONS</v>
          </cell>
          <cell r="JV733" t="str">
            <v>CONS</v>
          </cell>
          <cell r="JW733" t="str">
            <v>CONS</v>
          </cell>
          <cell r="JX733" t="str">
            <v>CONS</v>
          </cell>
          <cell r="JY733" t="str">
            <v>CONS</v>
          </cell>
          <cell r="JZ733" t="str">
            <v>CONS</v>
          </cell>
          <cell r="KA733" t="str">
            <v>CONS</v>
          </cell>
          <cell r="KB733" t="str">
            <v>CONS</v>
          </cell>
          <cell r="KC733" t="str">
            <v>CONS</v>
          </cell>
          <cell r="KD733" t="str">
            <v>CONS</v>
          </cell>
          <cell r="KE733" t="str">
            <v>CONS</v>
          </cell>
          <cell r="KF733" t="str">
            <v>CONS</v>
          </cell>
          <cell r="KG733" t="str">
            <v>CONS</v>
          </cell>
          <cell r="KH733" t="str">
            <v>CONS</v>
          </cell>
          <cell r="KI733" t="str">
            <v>CONS</v>
          </cell>
          <cell r="KJ733" t="str">
            <v>CONS</v>
          </cell>
          <cell r="KK733" t="str">
            <v>CONS</v>
          </cell>
          <cell r="KL733" t="str">
            <v>CONS</v>
          </cell>
          <cell r="KM733" t="str">
            <v>CONS</v>
          </cell>
          <cell r="KN733" t="str">
            <v>CONS</v>
          </cell>
          <cell r="KO733" t="str">
            <v>CONS</v>
          </cell>
          <cell r="KP733" t="str">
            <v>CONS</v>
          </cell>
          <cell r="KQ733" t="str">
            <v>CONS</v>
          </cell>
          <cell r="KR733" t="str">
            <v>CONS</v>
          </cell>
          <cell r="KS733" t="str">
            <v>CONS</v>
          </cell>
          <cell r="KT733" t="str">
            <v>CONS</v>
          </cell>
          <cell r="KU733" t="str">
            <v>CONS</v>
          </cell>
          <cell r="KV733" t="str">
            <v>CONS</v>
          </cell>
          <cell r="KW733" t="str">
            <v>CONS</v>
          </cell>
          <cell r="KX733" t="str">
            <v>CONS</v>
          </cell>
          <cell r="KY733" t="str">
            <v>CONS</v>
          </cell>
          <cell r="KZ733" t="str">
            <v>CONS</v>
          </cell>
          <cell r="LA733" t="str">
            <v>CONS</v>
          </cell>
          <cell r="LB733" t="str">
            <v>CONS</v>
          </cell>
          <cell r="LC733" t="str">
            <v>CONS</v>
          </cell>
          <cell r="LD733" t="str">
            <v>CONS</v>
          </cell>
          <cell r="LE733" t="str">
            <v>CONS</v>
          </cell>
          <cell r="LF733" t="str">
            <v>CONS</v>
          </cell>
          <cell r="LG733" t="str">
            <v>CONS</v>
          </cell>
          <cell r="LH733" t="str">
            <v>CONS</v>
          </cell>
          <cell r="LI733" t="str">
            <v>CONS</v>
          </cell>
          <cell r="LJ733" t="str">
            <v>CONS</v>
          </cell>
          <cell r="LK733" t="str">
            <v>CONS</v>
          </cell>
          <cell r="LL733" t="str">
            <v>CONS</v>
          </cell>
          <cell r="LM733" t="str">
            <v>CONS</v>
          </cell>
          <cell r="LN733" t="str">
            <v>CONS</v>
          </cell>
          <cell r="LO733" t="str">
            <v>CONS</v>
          </cell>
          <cell r="LP733" t="str">
            <v>CONS</v>
          </cell>
          <cell r="LQ733" t="str">
            <v>CONS</v>
          </cell>
        </row>
        <row r="734">
          <cell r="A734">
            <v>44621</v>
          </cell>
          <cell r="B734">
            <v>106</v>
          </cell>
          <cell r="C734" t="str">
            <v>CONS</v>
          </cell>
          <cell r="D734" t="str">
            <v>CONS</v>
          </cell>
          <cell r="E734" t="str">
            <v>CONS</v>
          </cell>
          <cell r="F734" t="str">
            <v>CONS</v>
          </cell>
          <cell r="G734" t="str">
            <v>CONS</v>
          </cell>
          <cell r="H734" t="str">
            <v>CONS</v>
          </cell>
          <cell r="I734" t="str">
            <v>CONS</v>
          </cell>
          <cell r="J734" t="str">
            <v>CONS</v>
          </cell>
          <cell r="K734" t="str">
            <v>CONS</v>
          </cell>
          <cell r="L734" t="str">
            <v>CONS</v>
          </cell>
          <cell r="M734" t="str">
            <v>CONS</v>
          </cell>
          <cell r="N734" t="str">
            <v>CONS</v>
          </cell>
          <cell r="O734" t="str">
            <v>CONS</v>
          </cell>
          <cell r="P734" t="str">
            <v>CONS</v>
          </cell>
          <cell r="Q734" t="str">
            <v>CONS</v>
          </cell>
          <cell r="R734" t="str">
            <v>CONS</v>
          </cell>
          <cell r="S734" t="str">
            <v>CONS</v>
          </cell>
          <cell r="T734" t="str">
            <v>CONS</v>
          </cell>
          <cell r="U734" t="str">
            <v>CONS</v>
          </cell>
          <cell r="V734" t="str">
            <v>CONS</v>
          </cell>
          <cell r="W734" t="str">
            <v>CONS</v>
          </cell>
          <cell r="X734" t="str">
            <v>CONS</v>
          </cell>
          <cell r="Y734" t="str">
            <v>CONS</v>
          </cell>
          <cell r="Z734" t="str">
            <v>CONS</v>
          </cell>
          <cell r="AA734" t="str">
            <v>CONS</v>
          </cell>
          <cell r="AB734" t="str">
            <v>CONS</v>
          </cell>
          <cell r="AC734" t="str">
            <v>CONS</v>
          </cell>
          <cell r="AD734" t="str">
            <v>CONS</v>
          </cell>
          <cell r="AE734" t="str">
            <v>CONS</v>
          </cell>
          <cell r="AF734" t="str">
            <v>CONS</v>
          </cell>
          <cell r="AG734" t="str">
            <v>CONS</v>
          </cell>
          <cell r="AH734" t="str">
            <v>CONS</v>
          </cell>
          <cell r="AI734" t="str">
            <v>CONS</v>
          </cell>
          <cell r="AJ734" t="str">
            <v>CONS</v>
          </cell>
          <cell r="AK734" t="str">
            <v>CONS</v>
          </cell>
          <cell r="AL734" t="str">
            <v>CONS</v>
          </cell>
          <cell r="AM734" t="str">
            <v>CONS</v>
          </cell>
          <cell r="AN734" t="str">
            <v>CONS</v>
          </cell>
          <cell r="AO734" t="str">
            <v>CONS</v>
          </cell>
          <cell r="AP734" t="str">
            <v>CONS</v>
          </cell>
          <cell r="AQ734" t="str">
            <v>CONS</v>
          </cell>
          <cell r="AR734" t="str">
            <v>CONS</v>
          </cell>
          <cell r="AS734" t="str">
            <v>CONS</v>
          </cell>
          <cell r="AT734" t="str">
            <v>CONS</v>
          </cell>
          <cell r="AU734" t="str">
            <v>CONS</v>
          </cell>
          <cell r="AV734" t="str">
            <v>CONS</v>
          </cell>
          <cell r="AW734" t="str">
            <v>CONS</v>
          </cell>
          <cell r="AX734" t="str">
            <v>CONS</v>
          </cell>
          <cell r="AY734" t="str">
            <v>CONS</v>
          </cell>
          <cell r="AZ734" t="str">
            <v>CONS</v>
          </cell>
          <cell r="BA734" t="str">
            <v>CONS</v>
          </cell>
          <cell r="BB734" t="str">
            <v>CONS</v>
          </cell>
          <cell r="BC734" t="str">
            <v>CONS</v>
          </cell>
          <cell r="BD734" t="str">
            <v>CONS</v>
          </cell>
          <cell r="BE734" t="str">
            <v>CONS</v>
          </cell>
          <cell r="BF734" t="str">
            <v>CONS</v>
          </cell>
          <cell r="BG734" t="str">
            <v>CONS</v>
          </cell>
          <cell r="BH734" t="str">
            <v>CONS</v>
          </cell>
          <cell r="BI734" t="str">
            <v>CONS</v>
          </cell>
          <cell r="BJ734" t="str">
            <v>CONS</v>
          </cell>
          <cell r="BK734" t="str">
            <v>CONS</v>
          </cell>
          <cell r="BL734" t="str">
            <v>CONS</v>
          </cell>
          <cell r="BM734" t="str">
            <v>CONS</v>
          </cell>
          <cell r="BN734" t="str">
            <v>CONS</v>
          </cell>
          <cell r="BO734" t="str">
            <v>CONS</v>
          </cell>
          <cell r="BP734" t="str">
            <v>CONS</v>
          </cell>
          <cell r="BQ734" t="str">
            <v>CONS</v>
          </cell>
          <cell r="BR734" t="str">
            <v>CONS</v>
          </cell>
          <cell r="BS734" t="str">
            <v>CONS</v>
          </cell>
          <cell r="BT734" t="str">
            <v>CONS</v>
          </cell>
          <cell r="BU734" t="str">
            <v>CONS</v>
          </cell>
          <cell r="BV734" t="str">
            <v>CONS</v>
          </cell>
          <cell r="BW734" t="str">
            <v>CONS</v>
          </cell>
          <cell r="BX734" t="str">
            <v>CONS</v>
          </cell>
          <cell r="BY734" t="str">
            <v>CONS</v>
          </cell>
          <cell r="BZ734" t="str">
            <v>CONS</v>
          </cell>
          <cell r="CA734">
            <v>0</v>
          </cell>
          <cell r="CB734" t="str">
            <v>CONS</v>
          </cell>
          <cell r="CC734" t="str">
            <v>CONS</v>
          </cell>
          <cell r="CD734" t="str">
            <v>PREV</v>
          </cell>
          <cell r="CE734" t="str">
            <v>PREV</v>
          </cell>
          <cell r="CF734" t="str">
            <v>CONS</v>
          </cell>
          <cell r="CG734" t="str">
            <v>CONS</v>
          </cell>
          <cell r="CH734" t="str">
            <v>CONS</v>
          </cell>
          <cell r="CI734" t="str">
            <v>CONS</v>
          </cell>
          <cell r="CJ734" t="str">
            <v>CONS</v>
          </cell>
          <cell r="CK734" t="str">
            <v>CONS</v>
          </cell>
          <cell r="CL734" t="str">
            <v>CONS</v>
          </cell>
          <cell r="CM734" t="str">
            <v>CONS</v>
          </cell>
          <cell r="CN734" t="str">
            <v>CONS</v>
          </cell>
          <cell r="CO734" t="str">
            <v>CONS</v>
          </cell>
          <cell r="CP734" t="str">
            <v>PREV</v>
          </cell>
          <cell r="CQ734" t="str">
            <v>CONS</v>
          </cell>
          <cell r="CR734" t="str">
            <v>CONS</v>
          </cell>
          <cell r="CS734" t="str">
            <v>CONS</v>
          </cell>
          <cell r="CT734" t="str">
            <v>CONS</v>
          </cell>
          <cell r="CU734" t="str">
            <v>CONS</v>
          </cell>
          <cell r="CV734" t="str">
            <v>CONS</v>
          </cell>
          <cell r="CW734" t="str">
            <v>CONS</v>
          </cell>
          <cell r="CX734" t="str">
            <v>PREV</v>
          </cell>
          <cell r="CY734" t="str">
            <v>CONS</v>
          </cell>
          <cell r="CZ734" t="str">
            <v>CONS</v>
          </cell>
          <cell r="DA734" t="str">
            <v>CONS</v>
          </cell>
          <cell r="DB734" t="str">
            <v>CONS</v>
          </cell>
          <cell r="DC734" t="str">
            <v>CONS</v>
          </cell>
          <cell r="DD734" t="str">
            <v>CONS</v>
          </cell>
          <cell r="DE734" t="str">
            <v>CONS</v>
          </cell>
          <cell r="DF734" t="str">
            <v>CONS</v>
          </cell>
          <cell r="DG734" t="str">
            <v>CONS</v>
          </cell>
          <cell r="DH734" t="str">
            <v>CONS</v>
          </cell>
          <cell r="DI734" t="str">
            <v>CONS</v>
          </cell>
          <cell r="DJ734" t="str">
            <v>CONS</v>
          </cell>
          <cell r="DK734" t="str">
            <v>CONS</v>
          </cell>
          <cell r="DL734" t="str">
            <v>CONS</v>
          </cell>
          <cell r="DM734" t="str">
            <v>CONS</v>
          </cell>
          <cell r="DN734" t="str">
            <v>CONS</v>
          </cell>
          <cell r="DO734" t="str">
            <v>CONS</v>
          </cell>
          <cell r="DP734" t="str">
            <v>CONS</v>
          </cell>
          <cell r="DQ734" t="str">
            <v>CONS</v>
          </cell>
          <cell r="DR734" t="str">
            <v>CONS</v>
          </cell>
          <cell r="DS734" t="str">
            <v>CONS</v>
          </cell>
          <cell r="DT734" t="str">
            <v>CONS</v>
          </cell>
          <cell r="DU734" t="str">
            <v>CONS</v>
          </cell>
          <cell r="DV734" t="str">
            <v>CONS</v>
          </cell>
          <cell r="DW734" t="str">
            <v>CONS</v>
          </cell>
          <cell r="DX734" t="str">
            <v>CONS</v>
          </cell>
          <cell r="DY734" t="str">
            <v>CONS</v>
          </cell>
          <cell r="DZ734" t="str">
            <v>CONS</v>
          </cell>
          <cell r="EA734" t="str">
            <v>CONS</v>
          </cell>
          <cell r="EB734" t="str">
            <v>CONS</v>
          </cell>
          <cell r="EC734" t="str">
            <v>CONS</v>
          </cell>
          <cell r="ED734" t="str">
            <v>CONS</v>
          </cell>
          <cell r="EE734" t="str">
            <v>CONS</v>
          </cell>
          <cell r="EF734" t="str">
            <v>CONS</v>
          </cell>
          <cell r="EG734" t="str">
            <v>CONS</v>
          </cell>
          <cell r="EH734" t="str">
            <v>CONS</v>
          </cell>
          <cell r="EI734" t="str">
            <v>CONS</v>
          </cell>
          <cell r="EJ734" t="str">
            <v>CONS</v>
          </cell>
          <cell r="EK734" t="str">
            <v>CONS</v>
          </cell>
          <cell r="EL734" t="str">
            <v>CONS</v>
          </cell>
          <cell r="EM734" t="str">
            <v>CONS</v>
          </cell>
          <cell r="EN734" t="str">
            <v>CONS</v>
          </cell>
          <cell r="EO734" t="str">
            <v>CONS</v>
          </cell>
          <cell r="EP734" t="str">
            <v>CONS</v>
          </cell>
          <cell r="EQ734" t="str">
            <v>CONS</v>
          </cell>
          <cell r="ER734" t="str">
            <v>CONS</v>
          </cell>
          <cell r="ES734" t="str">
            <v>CONS</v>
          </cell>
          <cell r="ET734" t="str">
            <v>CONS</v>
          </cell>
          <cell r="EU734" t="str">
            <v>CONS</v>
          </cell>
          <cell r="EV734" t="str">
            <v>CONS</v>
          </cell>
          <cell r="EW734" t="str">
            <v>CONS</v>
          </cell>
          <cell r="EX734" t="str">
            <v>CONS</v>
          </cell>
          <cell r="EY734" t="str">
            <v>CONS</v>
          </cell>
          <cell r="EZ734" t="str">
            <v>CONS</v>
          </cell>
          <cell r="FA734" t="str">
            <v>CONS</v>
          </cell>
          <cell r="FB734" t="str">
            <v>CONS</v>
          </cell>
          <cell r="FC734" t="str">
            <v>CONS</v>
          </cell>
          <cell r="FD734" t="str">
            <v>CONS</v>
          </cell>
          <cell r="FE734" t="str">
            <v>CONS</v>
          </cell>
          <cell r="FF734" t="str">
            <v>CONS</v>
          </cell>
          <cell r="FG734" t="str">
            <v>CONS</v>
          </cell>
          <cell r="FH734" t="str">
            <v>CONS</v>
          </cell>
          <cell r="FI734" t="str">
            <v>CONS</v>
          </cell>
          <cell r="FJ734" t="str">
            <v>CONS</v>
          </cell>
          <cell r="FK734" t="str">
            <v>CONS</v>
          </cell>
          <cell r="FL734" t="str">
            <v>CONS</v>
          </cell>
          <cell r="FM734" t="str">
            <v>CONS</v>
          </cell>
          <cell r="FN734" t="str">
            <v>CONS</v>
          </cell>
          <cell r="FO734" t="str">
            <v>CONS</v>
          </cell>
          <cell r="FP734" t="str">
            <v>CONS</v>
          </cell>
          <cell r="FQ734" t="str">
            <v>CONS</v>
          </cell>
          <cell r="FR734" t="str">
            <v>CONS</v>
          </cell>
          <cell r="FS734" t="str">
            <v>CONS</v>
          </cell>
          <cell r="FT734" t="str">
            <v>CONS</v>
          </cell>
          <cell r="FU734" t="str">
            <v>CONS</v>
          </cell>
          <cell r="FV734" t="str">
            <v>CONS</v>
          </cell>
          <cell r="FW734" t="str">
            <v>CONS</v>
          </cell>
          <cell r="FX734" t="str">
            <v>CONS</v>
          </cell>
          <cell r="FY734" t="str">
            <v>CONS</v>
          </cell>
          <cell r="FZ734" t="str">
            <v>CONS</v>
          </cell>
          <cell r="GA734" t="str">
            <v>CONS</v>
          </cell>
          <cell r="GB734" t="str">
            <v>CONS</v>
          </cell>
          <cell r="GC734" t="str">
            <v>CONS</v>
          </cell>
          <cell r="GD734" t="str">
            <v>CONS</v>
          </cell>
          <cell r="GE734" t="str">
            <v>CONS</v>
          </cell>
          <cell r="GF734" t="str">
            <v>CONS</v>
          </cell>
          <cell r="GG734" t="str">
            <v>CONS</v>
          </cell>
          <cell r="GH734" t="str">
            <v>CONS</v>
          </cell>
          <cell r="GI734" t="str">
            <v>CONS</v>
          </cell>
          <cell r="GJ734" t="str">
            <v>CONS</v>
          </cell>
          <cell r="GK734" t="str">
            <v>CONS</v>
          </cell>
          <cell r="GL734" t="str">
            <v>CONS</v>
          </cell>
          <cell r="GM734" t="str">
            <v>CONS</v>
          </cell>
          <cell r="GN734" t="str">
            <v>CONS</v>
          </cell>
          <cell r="GO734" t="str">
            <v>CONS</v>
          </cell>
          <cell r="GP734" t="str">
            <v>CONS</v>
          </cell>
          <cell r="GQ734" t="str">
            <v>CONS</v>
          </cell>
          <cell r="GR734" t="str">
            <v>CONS</v>
          </cell>
          <cell r="GS734" t="str">
            <v>CONS</v>
          </cell>
          <cell r="GT734" t="str">
            <v>CONS</v>
          </cell>
          <cell r="GU734" t="str">
            <v>CONS</v>
          </cell>
          <cell r="GV734" t="str">
            <v>CONS</v>
          </cell>
          <cell r="GW734" t="str">
            <v>CONS</v>
          </cell>
          <cell r="GX734" t="str">
            <v>CONS</v>
          </cell>
          <cell r="GY734" t="str">
            <v>CONS</v>
          </cell>
          <cell r="GZ734" t="str">
            <v>CONS</v>
          </cell>
          <cell r="HA734" t="str">
            <v>CONS</v>
          </cell>
          <cell r="HB734" t="str">
            <v>CONS</v>
          </cell>
          <cell r="HC734" t="str">
            <v>CONS</v>
          </cell>
          <cell r="HD734" t="str">
            <v>CONS</v>
          </cell>
          <cell r="HE734" t="str">
            <v>CONS</v>
          </cell>
          <cell r="HF734">
            <v>0</v>
          </cell>
          <cell r="HG734">
            <v>0</v>
          </cell>
          <cell r="HH734">
            <v>0</v>
          </cell>
          <cell r="HI734" t="str">
            <v>CONS</v>
          </cell>
          <cell r="HJ734" t="str">
            <v>CONS</v>
          </cell>
          <cell r="HK734" t="str">
            <v>CONS</v>
          </cell>
          <cell r="HL734" t="str">
            <v>CONS</v>
          </cell>
          <cell r="HM734" t="str">
            <v>CONS</v>
          </cell>
          <cell r="HN734" t="str">
            <v>CONS</v>
          </cell>
          <cell r="HO734" t="str">
            <v>CONS</v>
          </cell>
          <cell r="HP734" t="str">
            <v>CONS</v>
          </cell>
          <cell r="HQ734" t="str">
            <v>CONS</v>
          </cell>
          <cell r="HR734" t="str">
            <v>CONS</v>
          </cell>
          <cell r="HS734" t="str">
            <v>CONS</v>
          </cell>
          <cell r="HT734" t="str">
            <v>CONS</v>
          </cell>
          <cell r="HU734" t="str">
            <v>CONS</v>
          </cell>
          <cell r="HV734" t="str">
            <v>CONS</v>
          </cell>
          <cell r="HW734" t="str">
            <v>CONS</v>
          </cell>
          <cell r="HX734" t="str">
            <v>CONS</v>
          </cell>
          <cell r="HY734" t="str">
            <v>CONS</v>
          </cell>
          <cell r="HZ734" t="str">
            <v>CONS</v>
          </cell>
          <cell r="IA734" t="str">
            <v>CONS</v>
          </cell>
          <cell r="IB734" t="str">
            <v>CONS</v>
          </cell>
          <cell r="IC734" t="str">
            <v>CONS</v>
          </cell>
          <cell r="ID734" t="str">
            <v>CONS</v>
          </cell>
          <cell r="IE734" t="str">
            <v>CONS</v>
          </cell>
          <cell r="IF734" t="str">
            <v>CONS</v>
          </cell>
          <cell r="IG734" t="str">
            <v>CONS</v>
          </cell>
          <cell r="IH734" t="str">
            <v>CONS</v>
          </cell>
          <cell r="II734" t="str">
            <v>CONS</v>
          </cell>
          <cell r="IJ734" t="str">
            <v>CONS</v>
          </cell>
          <cell r="IK734" t="str">
            <v>CONS</v>
          </cell>
          <cell r="IL734" t="str">
            <v>CONS</v>
          </cell>
          <cell r="IM734" t="str">
            <v>CONS</v>
          </cell>
          <cell r="IN734" t="str">
            <v>CONS</v>
          </cell>
          <cell r="IO734" t="str">
            <v>CONS</v>
          </cell>
          <cell r="IP734" t="str">
            <v>CONS</v>
          </cell>
          <cell r="IQ734" t="str">
            <v>CONS</v>
          </cell>
          <cell r="IR734" t="str">
            <v>CONS</v>
          </cell>
          <cell r="IS734" t="str">
            <v>CONS</v>
          </cell>
          <cell r="IT734" t="str">
            <v>CONS</v>
          </cell>
          <cell r="IU734" t="str">
            <v>CONS</v>
          </cell>
          <cell r="IV734" t="str">
            <v>CONS</v>
          </cell>
          <cell r="IW734" t="str">
            <v>CONS</v>
          </cell>
          <cell r="IX734" t="str">
            <v>CONS</v>
          </cell>
          <cell r="IY734" t="str">
            <v>CONS</v>
          </cell>
          <cell r="IZ734" t="str">
            <v>CONS</v>
          </cell>
          <cell r="JA734" t="str">
            <v>CONS</v>
          </cell>
          <cell r="JB734" t="str">
            <v>CONS</v>
          </cell>
          <cell r="JC734" t="str">
            <v>CONS</v>
          </cell>
          <cell r="JD734" t="str">
            <v>CONS</v>
          </cell>
          <cell r="JE734" t="str">
            <v>CONS</v>
          </cell>
          <cell r="JF734" t="str">
            <v>CONS</v>
          </cell>
          <cell r="JG734" t="str">
            <v>CONS</v>
          </cell>
          <cell r="JH734" t="str">
            <v>CONS</v>
          </cell>
          <cell r="JI734" t="str">
            <v>CONS</v>
          </cell>
          <cell r="JJ734" t="str">
            <v>CONS</v>
          </cell>
          <cell r="JK734" t="str">
            <v>CONS</v>
          </cell>
          <cell r="JL734" t="str">
            <v>CONS</v>
          </cell>
          <cell r="JM734" t="str">
            <v>CONS</v>
          </cell>
          <cell r="JN734" t="str">
            <v>CONS</v>
          </cell>
          <cell r="JO734" t="str">
            <v>CONS</v>
          </cell>
          <cell r="JP734" t="str">
            <v>CONS</v>
          </cell>
          <cell r="JQ734" t="str">
            <v>CONS</v>
          </cell>
          <cell r="JR734" t="str">
            <v>CONS</v>
          </cell>
          <cell r="JS734" t="str">
            <v>CONS</v>
          </cell>
          <cell r="JT734" t="str">
            <v>CONS</v>
          </cell>
          <cell r="JU734" t="str">
            <v>CONS</v>
          </cell>
          <cell r="JV734" t="str">
            <v>CONS</v>
          </cell>
          <cell r="JW734" t="str">
            <v>CONS</v>
          </cell>
          <cell r="JX734" t="str">
            <v>CONS</v>
          </cell>
          <cell r="JY734" t="str">
            <v>CONS</v>
          </cell>
          <cell r="JZ734" t="str">
            <v>CONS</v>
          </cell>
          <cell r="KA734" t="str">
            <v>CONS</v>
          </cell>
          <cell r="KB734" t="str">
            <v>CONS</v>
          </cell>
          <cell r="KC734" t="str">
            <v>CONS</v>
          </cell>
          <cell r="KD734" t="str">
            <v>CONS</v>
          </cell>
          <cell r="KE734" t="str">
            <v>CONS</v>
          </cell>
          <cell r="KF734" t="str">
            <v>CONS</v>
          </cell>
          <cell r="KG734" t="str">
            <v>CONS</v>
          </cell>
          <cell r="KH734" t="str">
            <v>CONS</v>
          </cell>
          <cell r="KI734" t="str">
            <v>CONS</v>
          </cell>
          <cell r="KJ734" t="str">
            <v>CONS</v>
          </cell>
          <cell r="KK734" t="str">
            <v>CONS</v>
          </cell>
          <cell r="KL734" t="str">
            <v>CONS</v>
          </cell>
          <cell r="KM734" t="str">
            <v>CONS</v>
          </cell>
          <cell r="KN734" t="str">
            <v>CONS</v>
          </cell>
          <cell r="KO734" t="str">
            <v>CONS</v>
          </cell>
          <cell r="KP734" t="str">
            <v>CONS</v>
          </cell>
          <cell r="KQ734" t="str">
            <v>CONS</v>
          </cell>
          <cell r="KR734" t="str">
            <v>CONS</v>
          </cell>
          <cell r="KS734" t="str">
            <v>CONS</v>
          </cell>
          <cell r="KT734" t="str">
            <v>CONS</v>
          </cell>
          <cell r="KU734" t="str">
            <v>CONS</v>
          </cell>
          <cell r="KV734" t="str">
            <v>CONS</v>
          </cell>
          <cell r="KW734" t="str">
            <v>CONS</v>
          </cell>
          <cell r="KX734" t="str">
            <v>CONS</v>
          </cell>
          <cell r="KY734" t="str">
            <v>CONS</v>
          </cell>
          <cell r="KZ734" t="str">
            <v>CONS</v>
          </cell>
          <cell r="LA734" t="str">
            <v>CONS</v>
          </cell>
          <cell r="LB734" t="str">
            <v>CONS</v>
          </cell>
          <cell r="LC734" t="str">
            <v>CONS</v>
          </cell>
          <cell r="LD734" t="str">
            <v>CONS</v>
          </cell>
          <cell r="LE734" t="str">
            <v>CONS</v>
          </cell>
          <cell r="LF734" t="str">
            <v>CONS</v>
          </cell>
          <cell r="LG734" t="str">
            <v>CONS</v>
          </cell>
          <cell r="LH734" t="str">
            <v>CONS</v>
          </cell>
          <cell r="LI734" t="str">
            <v>CONS</v>
          </cell>
          <cell r="LJ734" t="str">
            <v>CONS</v>
          </cell>
          <cell r="LK734" t="str">
            <v>CONS</v>
          </cell>
          <cell r="LL734" t="str">
            <v>CONS</v>
          </cell>
          <cell r="LM734" t="str">
            <v>CONS</v>
          </cell>
          <cell r="LN734" t="str">
            <v>CONS</v>
          </cell>
          <cell r="LO734" t="str">
            <v>CONS</v>
          </cell>
          <cell r="LP734" t="str">
            <v>CONS</v>
          </cell>
          <cell r="LQ734" t="str">
            <v>CONS</v>
          </cell>
        </row>
        <row r="735">
          <cell r="A735">
            <v>44593</v>
          </cell>
          <cell r="B735">
            <v>107</v>
          </cell>
          <cell r="C735" t="str">
            <v>CONS</v>
          </cell>
          <cell r="D735" t="str">
            <v>CONS</v>
          </cell>
          <cell r="E735" t="str">
            <v>CONS</v>
          </cell>
          <cell r="F735" t="str">
            <v>CONS</v>
          </cell>
          <cell r="G735" t="str">
            <v>CONS</v>
          </cell>
          <cell r="H735" t="str">
            <v>CONS</v>
          </cell>
          <cell r="I735" t="str">
            <v>CONS</v>
          </cell>
          <cell r="J735" t="str">
            <v>CONS</v>
          </cell>
          <cell r="K735" t="str">
            <v>CONS</v>
          </cell>
          <cell r="L735" t="str">
            <v>CONS</v>
          </cell>
          <cell r="M735" t="str">
            <v>CONS</v>
          </cell>
          <cell r="N735" t="str">
            <v>CONS</v>
          </cell>
          <cell r="O735" t="str">
            <v>CONS</v>
          </cell>
          <cell r="P735" t="str">
            <v>CONS</v>
          </cell>
          <cell r="Q735" t="str">
            <v>CONS</v>
          </cell>
          <cell r="R735" t="str">
            <v>CONS</v>
          </cell>
          <cell r="S735" t="str">
            <v>CONS</v>
          </cell>
          <cell r="T735" t="str">
            <v>CONS</v>
          </cell>
          <cell r="U735" t="str">
            <v>CONS</v>
          </cell>
          <cell r="V735" t="str">
            <v>CONS</v>
          </cell>
          <cell r="W735" t="str">
            <v>CONS</v>
          </cell>
          <cell r="X735" t="str">
            <v>CONS</v>
          </cell>
          <cell r="Y735" t="str">
            <v>CONS</v>
          </cell>
          <cell r="Z735" t="str">
            <v>CONS</v>
          </cell>
          <cell r="AA735" t="str">
            <v>CONS</v>
          </cell>
          <cell r="AB735" t="str">
            <v>CONS</v>
          </cell>
          <cell r="AC735" t="str">
            <v>CONS</v>
          </cell>
          <cell r="AD735" t="str">
            <v>CONS</v>
          </cell>
          <cell r="AE735" t="str">
            <v>CONS</v>
          </cell>
          <cell r="AF735" t="str">
            <v>CONS</v>
          </cell>
          <cell r="AG735" t="str">
            <v>CONS</v>
          </cell>
          <cell r="AH735" t="str">
            <v>CONS</v>
          </cell>
          <cell r="AI735" t="str">
            <v>CONS</v>
          </cell>
          <cell r="AJ735" t="str">
            <v>CONS</v>
          </cell>
          <cell r="AK735" t="str">
            <v>CONS</v>
          </cell>
          <cell r="AL735" t="str">
            <v>CONS</v>
          </cell>
          <cell r="AM735" t="str">
            <v>CONS</v>
          </cell>
          <cell r="AN735" t="str">
            <v>CONS</v>
          </cell>
          <cell r="AO735" t="str">
            <v>CONS</v>
          </cell>
          <cell r="AP735" t="str">
            <v>CONS</v>
          </cell>
          <cell r="AQ735" t="str">
            <v>CONS</v>
          </cell>
          <cell r="AR735" t="str">
            <v>CONS</v>
          </cell>
          <cell r="AS735" t="str">
            <v>CONS</v>
          </cell>
          <cell r="AT735" t="str">
            <v>CONS</v>
          </cell>
          <cell r="AU735" t="str">
            <v>CONS</v>
          </cell>
          <cell r="AV735" t="str">
            <v>CONS</v>
          </cell>
          <cell r="AW735" t="str">
            <v>CONS</v>
          </cell>
          <cell r="AX735" t="str">
            <v>CONS</v>
          </cell>
          <cell r="AY735" t="str">
            <v>CONS</v>
          </cell>
          <cell r="AZ735" t="str">
            <v>CONS</v>
          </cell>
          <cell r="BA735" t="str">
            <v>CONS</v>
          </cell>
          <cell r="BB735" t="str">
            <v>CONS</v>
          </cell>
          <cell r="BC735" t="str">
            <v>CONS</v>
          </cell>
          <cell r="BD735" t="str">
            <v>CONS</v>
          </cell>
          <cell r="BE735" t="str">
            <v>CONS</v>
          </cell>
          <cell r="BF735" t="str">
            <v>CONS</v>
          </cell>
          <cell r="BG735" t="str">
            <v>CONS</v>
          </cell>
          <cell r="BH735" t="str">
            <v>CONS</v>
          </cell>
          <cell r="BI735" t="str">
            <v>CONS</v>
          </cell>
          <cell r="BJ735" t="str">
            <v>CONS</v>
          </cell>
          <cell r="BK735" t="str">
            <v>CONS</v>
          </cell>
          <cell r="BL735" t="str">
            <v>CONS</v>
          </cell>
          <cell r="BM735" t="str">
            <v>CONS</v>
          </cell>
          <cell r="BN735" t="str">
            <v>CONS</v>
          </cell>
          <cell r="BO735" t="str">
            <v>CONS</v>
          </cell>
          <cell r="BP735" t="str">
            <v>CONS</v>
          </cell>
          <cell r="BQ735" t="str">
            <v>CONS</v>
          </cell>
          <cell r="BR735" t="str">
            <v>CONS</v>
          </cell>
          <cell r="BS735" t="str">
            <v>CONS</v>
          </cell>
          <cell r="BT735" t="str">
            <v>CONS</v>
          </cell>
          <cell r="BU735" t="str">
            <v>CONS</v>
          </cell>
          <cell r="BV735" t="str">
            <v>CONS</v>
          </cell>
          <cell r="BW735" t="str">
            <v>CONS</v>
          </cell>
          <cell r="BX735" t="str">
            <v>CONS</v>
          </cell>
          <cell r="BY735" t="str">
            <v>CONS</v>
          </cell>
          <cell r="BZ735" t="str">
            <v>CONS</v>
          </cell>
          <cell r="CA735">
            <v>0</v>
          </cell>
          <cell r="CB735" t="str">
            <v>CONS</v>
          </cell>
          <cell r="CC735" t="str">
            <v>CONS</v>
          </cell>
          <cell r="CD735" t="str">
            <v>PREV</v>
          </cell>
          <cell r="CE735" t="str">
            <v>PREV</v>
          </cell>
          <cell r="CF735" t="str">
            <v>CONS</v>
          </cell>
          <cell r="CG735" t="str">
            <v>CONS</v>
          </cell>
          <cell r="CH735" t="str">
            <v>CONS</v>
          </cell>
          <cell r="CI735" t="str">
            <v>CONS</v>
          </cell>
          <cell r="CJ735" t="str">
            <v>CONS</v>
          </cell>
          <cell r="CK735" t="str">
            <v>CONS</v>
          </cell>
          <cell r="CL735" t="str">
            <v>CONS</v>
          </cell>
          <cell r="CM735" t="str">
            <v>CONS</v>
          </cell>
          <cell r="CN735" t="str">
            <v>CONS</v>
          </cell>
          <cell r="CO735" t="str">
            <v>CONS</v>
          </cell>
          <cell r="CP735" t="str">
            <v>CONS</v>
          </cell>
          <cell r="CQ735" t="str">
            <v>CONS</v>
          </cell>
          <cell r="CR735" t="str">
            <v>CONS</v>
          </cell>
          <cell r="CS735" t="str">
            <v>CONS</v>
          </cell>
          <cell r="CT735" t="str">
            <v>CONS</v>
          </cell>
          <cell r="CU735" t="str">
            <v>CONS</v>
          </cell>
          <cell r="CV735" t="str">
            <v>CONS</v>
          </cell>
          <cell r="CW735" t="str">
            <v>CONS</v>
          </cell>
          <cell r="CX735" t="str">
            <v>PREV</v>
          </cell>
          <cell r="CY735" t="str">
            <v>CONS</v>
          </cell>
          <cell r="CZ735" t="str">
            <v>CONS</v>
          </cell>
          <cell r="DA735" t="str">
            <v>CONS</v>
          </cell>
          <cell r="DB735" t="str">
            <v>CONS</v>
          </cell>
          <cell r="DC735" t="str">
            <v>CONS</v>
          </cell>
          <cell r="DD735" t="str">
            <v>CONS</v>
          </cell>
          <cell r="DE735" t="str">
            <v>CONS</v>
          </cell>
          <cell r="DF735" t="str">
            <v>CONS</v>
          </cell>
          <cell r="DG735" t="str">
            <v>CONS</v>
          </cell>
          <cell r="DH735" t="str">
            <v>CONS</v>
          </cell>
          <cell r="DI735" t="str">
            <v>CONS</v>
          </cell>
          <cell r="DJ735" t="str">
            <v>CONS</v>
          </cell>
          <cell r="DK735" t="str">
            <v>CONS</v>
          </cell>
          <cell r="DL735" t="str">
            <v>CONS</v>
          </cell>
          <cell r="DM735" t="str">
            <v>CONS</v>
          </cell>
          <cell r="DN735" t="str">
            <v>CONS</v>
          </cell>
          <cell r="DO735" t="str">
            <v>CONS</v>
          </cell>
          <cell r="DP735" t="str">
            <v>CONS</v>
          </cell>
          <cell r="DQ735" t="str">
            <v>CONS</v>
          </cell>
          <cell r="DR735" t="str">
            <v>CONS</v>
          </cell>
          <cell r="DS735" t="str">
            <v>CONS</v>
          </cell>
          <cell r="DT735" t="str">
            <v>CONS</v>
          </cell>
          <cell r="DU735" t="str">
            <v>CONS</v>
          </cell>
          <cell r="DV735" t="str">
            <v>CONS</v>
          </cell>
          <cell r="DW735" t="str">
            <v>CONS</v>
          </cell>
          <cell r="DX735" t="str">
            <v>CONS</v>
          </cell>
          <cell r="DY735" t="str">
            <v>CONS</v>
          </cell>
          <cell r="DZ735" t="str">
            <v>CONS</v>
          </cell>
          <cell r="EA735" t="str">
            <v>CONS</v>
          </cell>
          <cell r="EB735" t="str">
            <v>CONS</v>
          </cell>
          <cell r="EC735" t="str">
            <v>CONS</v>
          </cell>
          <cell r="ED735" t="str">
            <v>CONS</v>
          </cell>
          <cell r="EE735" t="str">
            <v>CONS</v>
          </cell>
          <cell r="EF735" t="str">
            <v>CONS</v>
          </cell>
          <cell r="EG735" t="str">
            <v>CONS</v>
          </cell>
          <cell r="EH735" t="str">
            <v>CONS</v>
          </cell>
          <cell r="EI735" t="str">
            <v>CONS</v>
          </cell>
          <cell r="EJ735" t="str">
            <v>CONS</v>
          </cell>
          <cell r="EK735" t="str">
            <v>CONS</v>
          </cell>
          <cell r="EL735" t="str">
            <v>CONS</v>
          </cell>
          <cell r="EM735" t="str">
            <v>CONS</v>
          </cell>
          <cell r="EN735" t="str">
            <v>CONS</v>
          </cell>
          <cell r="EO735" t="str">
            <v>CONS</v>
          </cell>
          <cell r="EP735" t="str">
            <v>CONS</v>
          </cell>
          <cell r="EQ735" t="str">
            <v>CONS</v>
          </cell>
          <cell r="ER735" t="str">
            <v>CONS</v>
          </cell>
          <cell r="ES735" t="str">
            <v>CONS</v>
          </cell>
          <cell r="ET735" t="str">
            <v>CONS</v>
          </cell>
          <cell r="EU735" t="str">
            <v>CONS</v>
          </cell>
          <cell r="EV735" t="str">
            <v>CONS</v>
          </cell>
          <cell r="EW735" t="str">
            <v>CONS</v>
          </cell>
          <cell r="EX735" t="str">
            <v>CONS</v>
          </cell>
          <cell r="EY735" t="str">
            <v>CONS</v>
          </cell>
          <cell r="EZ735" t="str">
            <v>CONS</v>
          </cell>
          <cell r="FA735" t="str">
            <v>CONS</v>
          </cell>
          <cell r="FB735" t="str">
            <v>CONS</v>
          </cell>
          <cell r="FC735" t="str">
            <v>CONS</v>
          </cell>
          <cell r="FD735" t="str">
            <v>CONS</v>
          </cell>
          <cell r="FE735" t="str">
            <v>CONS</v>
          </cell>
          <cell r="FF735" t="str">
            <v>CONS</v>
          </cell>
          <cell r="FG735" t="str">
            <v>CONS</v>
          </cell>
          <cell r="FH735" t="str">
            <v>CONS</v>
          </cell>
          <cell r="FI735" t="str">
            <v>CONS</v>
          </cell>
          <cell r="FJ735" t="str">
            <v>CONS</v>
          </cell>
          <cell r="FK735" t="str">
            <v>CONS</v>
          </cell>
          <cell r="FL735" t="str">
            <v>CONS</v>
          </cell>
          <cell r="FM735" t="str">
            <v>CONS</v>
          </cell>
          <cell r="FN735" t="str">
            <v>CONS</v>
          </cell>
          <cell r="FO735" t="str">
            <v>CONS</v>
          </cell>
          <cell r="FP735" t="str">
            <v>CONS</v>
          </cell>
          <cell r="FQ735" t="str">
            <v>CONS</v>
          </cell>
          <cell r="FR735" t="str">
            <v>CONS</v>
          </cell>
          <cell r="FS735" t="str">
            <v>CONS</v>
          </cell>
          <cell r="FT735" t="str">
            <v>CONS</v>
          </cell>
          <cell r="FU735" t="str">
            <v>CONS</v>
          </cell>
          <cell r="FV735" t="str">
            <v>CONS</v>
          </cell>
          <cell r="FW735" t="str">
            <v>CONS</v>
          </cell>
          <cell r="FX735" t="str">
            <v>CONS</v>
          </cell>
          <cell r="FY735" t="str">
            <v>CONS</v>
          </cell>
          <cell r="FZ735" t="str">
            <v>CONS</v>
          </cell>
          <cell r="GA735" t="str">
            <v>CONS</v>
          </cell>
          <cell r="GB735" t="str">
            <v>CONS</v>
          </cell>
          <cell r="GC735" t="str">
            <v>CONS</v>
          </cell>
          <cell r="GD735" t="str">
            <v>CONS</v>
          </cell>
          <cell r="GE735" t="str">
            <v>CONS</v>
          </cell>
          <cell r="GF735" t="str">
            <v>CONS</v>
          </cell>
          <cell r="GG735" t="str">
            <v>CONS</v>
          </cell>
          <cell r="GH735" t="str">
            <v>CONS</v>
          </cell>
          <cell r="GI735" t="str">
            <v>CONS</v>
          </cell>
          <cell r="GJ735" t="str">
            <v>CONS</v>
          </cell>
          <cell r="GK735" t="str">
            <v>CONS</v>
          </cell>
          <cell r="GL735" t="str">
            <v>CONS</v>
          </cell>
          <cell r="GM735" t="str">
            <v>CONS</v>
          </cell>
          <cell r="GN735" t="str">
            <v>CONS</v>
          </cell>
          <cell r="GO735" t="str">
            <v>CONS</v>
          </cell>
          <cell r="GP735" t="str">
            <v>CONS</v>
          </cell>
          <cell r="GQ735" t="str">
            <v>CONS</v>
          </cell>
          <cell r="GR735" t="str">
            <v>CONS</v>
          </cell>
          <cell r="GS735" t="str">
            <v>CONS</v>
          </cell>
          <cell r="GT735" t="str">
            <v>CONS</v>
          </cell>
          <cell r="GU735" t="str">
            <v>CONS</v>
          </cell>
          <cell r="GV735" t="str">
            <v>CONS</v>
          </cell>
          <cell r="GW735" t="str">
            <v>CONS</v>
          </cell>
          <cell r="GX735" t="str">
            <v>CONS</v>
          </cell>
          <cell r="GY735" t="str">
            <v>CONS</v>
          </cell>
          <cell r="GZ735" t="str">
            <v>CONS</v>
          </cell>
          <cell r="HA735" t="str">
            <v>CONS</v>
          </cell>
          <cell r="HB735" t="str">
            <v>CONS</v>
          </cell>
          <cell r="HC735" t="str">
            <v>CONS</v>
          </cell>
          <cell r="HD735" t="str">
            <v>CONS</v>
          </cell>
          <cell r="HE735" t="str">
            <v>CONS</v>
          </cell>
          <cell r="HF735">
            <v>0</v>
          </cell>
          <cell r="HG735">
            <v>0</v>
          </cell>
          <cell r="HH735">
            <v>0</v>
          </cell>
          <cell r="HI735" t="str">
            <v>CONS</v>
          </cell>
          <cell r="HJ735" t="str">
            <v>CONS</v>
          </cell>
          <cell r="HK735" t="str">
            <v>CONS</v>
          </cell>
          <cell r="HL735" t="str">
            <v>CONS</v>
          </cell>
          <cell r="HM735" t="str">
            <v>CONS</v>
          </cell>
          <cell r="HN735" t="str">
            <v>CONS</v>
          </cell>
          <cell r="HO735" t="str">
            <v>CONS</v>
          </cell>
          <cell r="HP735" t="str">
            <v>CONS</v>
          </cell>
          <cell r="HQ735" t="str">
            <v>CONS</v>
          </cell>
          <cell r="HR735" t="str">
            <v>CONS</v>
          </cell>
          <cell r="HS735" t="str">
            <v>CONS</v>
          </cell>
          <cell r="HT735" t="str">
            <v>CONS</v>
          </cell>
          <cell r="HU735" t="str">
            <v>CONS</v>
          </cell>
          <cell r="HV735" t="str">
            <v>CONS</v>
          </cell>
          <cell r="HW735" t="str">
            <v>CONS</v>
          </cell>
          <cell r="HX735" t="str">
            <v>CONS</v>
          </cell>
          <cell r="HY735" t="str">
            <v>CONS</v>
          </cell>
          <cell r="HZ735" t="str">
            <v>CONS</v>
          </cell>
          <cell r="IA735" t="str">
            <v>CONS</v>
          </cell>
          <cell r="IB735" t="str">
            <v>CONS</v>
          </cell>
          <cell r="IC735" t="str">
            <v>CONS</v>
          </cell>
          <cell r="ID735" t="str">
            <v>CONS</v>
          </cell>
          <cell r="IE735" t="str">
            <v>CONS</v>
          </cell>
          <cell r="IF735" t="str">
            <v>CONS</v>
          </cell>
          <cell r="IG735" t="str">
            <v>CONS</v>
          </cell>
          <cell r="IH735" t="str">
            <v>CONS</v>
          </cell>
          <cell r="II735" t="str">
            <v>CONS</v>
          </cell>
          <cell r="IJ735" t="str">
            <v>CONS</v>
          </cell>
          <cell r="IK735" t="str">
            <v>CONS</v>
          </cell>
          <cell r="IL735" t="str">
            <v>CONS</v>
          </cell>
          <cell r="IM735" t="str">
            <v>CONS</v>
          </cell>
          <cell r="IN735" t="str">
            <v>CONS</v>
          </cell>
          <cell r="IO735" t="str">
            <v>CONS</v>
          </cell>
          <cell r="IP735" t="str">
            <v>CONS</v>
          </cell>
          <cell r="IQ735" t="str">
            <v>CONS</v>
          </cell>
          <cell r="IR735" t="str">
            <v>CONS</v>
          </cell>
          <cell r="IS735" t="str">
            <v>CONS</v>
          </cell>
          <cell r="IT735" t="str">
            <v>CONS</v>
          </cell>
          <cell r="IU735" t="str">
            <v>CONS</v>
          </cell>
          <cell r="IV735" t="str">
            <v>CONS</v>
          </cell>
          <cell r="IW735" t="str">
            <v>CONS</v>
          </cell>
          <cell r="IX735" t="str">
            <v>CONS</v>
          </cell>
          <cell r="IY735" t="str">
            <v>CONS</v>
          </cell>
          <cell r="IZ735" t="str">
            <v>CONS</v>
          </cell>
          <cell r="JA735" t="str">
            <v>CONS</v>
          </cell>
          <cell r="JB735" t="str">
            <v>CONS</v>
          </cell>
          <cell r="JC735" t="str">
            <v>CONS</v>
          </cell>
          <cell r="JD735" t="str">
            <v>CONS</v>
          </cell>
          <cell r="JE735" t="str">
            <v>CONS</v>
          </cell>
          <cell r="JF735" t="str">
            <v>CONS</v>
          </cell>
          <cell r="JG735" t="str">
            <v>CONS</v>
          </cell>
          <cell r="JH735" t="str">
            <v>CONS</v>
          </cell>
          <cell r="JI735" t="str">
            <v>CONS</v>
          </cell>
          <cell r="JJ735" t="str">
            <v>CONS</v>
          </cell>
          <cell r="JK735" t="str">
            <v>CONS</v>
          </cell>
          <cell r="JL735" t="str">
            <v>CONS</v>
          </cell>
          <cell r="JM735" t="str">
            <v>CONS</v>
          </cell>
          <cell r="JN735" t="str">
            <v>CONS</v>
          </cell>
          <cell r="JO735" t="str">
            <v>CONS</v>
          </cell>
          <cell r="JP735" t="str">
            <v>CONS</v>
          </cell>
          <cell r="JQ735" t="str">
            <v>CONS</v>
          </cell>
          <cell r="JR735" t="str">
            <v>CONS</v>
          </cell>
          <cell r="JS735" t="str">
            <v>CONS</v>
          </cell>
          <cell r="JT735" t="str">
            <v>CONS</v>
          </cell>
          <cell r="JU735" t="str">
            <v>CONS</v>
          </cell>
          <cell r="JV735" t="str">
            <v>CONS</v>
          </cell>
          <cell r="JW735" t="str">
            <v>CONS</v>
          </cell>
          <cell r="JX735" t="str">
            <v>CONS</v>
          </cell>
          <cell r="JY735" t="str">
            <v>CONS</v>
          </cell>
          <cell r="JZ735" t="str">
            <v>CONS</v>
          </cell>
          <cell r="KA735" t="str">
            <v>CONS</v>
          </cell>
          <cell r="KB735" t="str">
            <v>CONS</v>
          </cell>
          <cell r="KC735" t="str">
            <v>CONS</v>
          </cell>
          <cell r="KD735" t="str">
            <v>CONS</v>
          </cell>
          <cell r="KE735" t="str">
            <v>CONS</v>
          </cell>
          <cell r="KF735" t="str">
            <v>CONS</v>
          </cell>
          <cell r="KG735" t="str">
            <v>CONS</v>
          </cell>
          <cell r="KH735" t="str">
            <v>CONS</v>
          </cell>
          <cell r="KI735" t="str">
            <v>CONS</v>
          </cell>
          <cell r="KJ735" t="str">
            <v>CONS</v>
          </cell>
          <cell r="KK735" t="str">
            <v>CONS</v>
          </cell>
          <cell r="KL735" t="str">
            <v>CONS</v>
          </cell>
          <cell r="KM735" t="str">
            <v>CONS</v>
          </cell>
          <cell r="KN735" t="str">
            <v>CONS</v>
          </cell>
          <cell r="KO735" t="str">
            <v>CONS</v>
          </cell>
          <cell r="KP735" t="str">
            <v>CONS</v>
          </cell>
          <cell r="KQ735" t="str">
            <v>CONS</v>
          </cell>
          <cell r="KR735" t="str">
            <v>CONS</v>
          </cell>
          <cell r="KS735" t="str">
            <v>CONS</v>
          </cell>
          <cell r="KT735" t="str">
            <v>CONS</v>
          </cell>
          <cell r="KU735" t="str">
            <v>CONS</v>
          </cell>
          <cell r="KV735" t="str">
            <v>CONS</v>
          </cell>
          <cell r="KW735" t="str">
            <v>CONS</v>
          </cell>
          <cell r="KX735" t="str">
            <v>CONS</v>
          </cell>
          <cell r="KY735" t="str">
            <v>CONS</v>
          </cell>
          <cell r="KZ735" t="str">
            <v>CONS</v>
          </cell>
          <cell r="LA735" t="str">
            <v>CONS</v>
          </cell>
          <cell r="LB735" t="str">
            <v>CONS</v>
          </cell>
          <cell r="LC735" t="str">
            <v>CONS</v>
          </cell>
          <cell r="LD735" t="str">
            <v>CONS</v>
          </cell>
          <cell r="LE735" t="str">
            <v>CONS</v>
          </cell>
          <cell r="LF735" t="str">
            <v>CONS</v>
          </cell>
          <cell r="LG735" t="str">
            <v>CONS</v>
          </cell>
          <cell r="LH735" t="str">
            <v>CONS</v>
          </cell>
          <cell r="LI735" t="str">
            <v>CONS</v>
          </cell>
          <cell r="LJ735" t="str">
            <v>CONS</v>
          </cell>
          <cell r="LK735" t="str">
            <v>CONS</v>
          </cell>
          <cell r="LL735" t="str">
            <v>CONS</v>
          </cell>
          <cell r="LM735" t="str">
            <v>CONS</v>
          </cell>
          <cell r="LN735" t="str">
            <v>CONS</v>
          </cell>
          <cell r="LO735" t="str">
            <v>CONS</v>
          </cell>
          <cell r="LP735" t="str">
            <v>CONS</v>
          </cell>
          <cell r="LQ735" t="str">
            <v>CONS</v>
          </cell>
        </row>
        <row r="736">
          <cell r="A736">
            <v>44562</v>
          </cell>
          <cell r="B736">
            <v>108</v>
          </cell>
          <cell r="C736" t="str">
            <v>CONS</v>
          </cell>
          <cell r="D736" t="str">
            <v>CONS</v>
          </cell>
          <cell r="E736" t="str">
            <v>CONS</v>
          </cell>
          <cell r="F736" t="str">
            <v>CONS</v>
          </cell>
          <cell r="G736" t="str">
            <v>CONS</v>
          </cell>
          <cell r="H736" t="str">
            <v>CONS</v>
          </cell>
          <cell r="I736" t="str">
            <v>CONS</v>
          </cell>
          <cell r="J736" t="str">
            <v>CONS</v>
          </cell>
          <cell r="K736" t="str">
            <v>CONS</v>
          </cell>
          <cell r="L736" t="str">
            <v>CONS</v>
          </cell>
          <cell r="M736" t="str">
            <v>CONS</v>
          </cell>
          <cell r="N736" t="str">
            <v>CONS</v>
          </cell>
          <cell r="O736" t="str">
            <v>CONS</v>
          </cell>
          <cell r="P736" t="str">
            <v>CONS</v>
          </cell>
          <cell r="Q736" t="str">
            <v>CONS</v>
          </cell>
          <cell r="R736" t="str">
            <v>CONS</v>
          </cell>
          <cell r="S736" t="str">
            <v>CONS</v>
          </cell>
          <cell r="T736" t="str">
            <v>CONS</v>
          </cell>
          <cell r="U736" t="str">
            <v>CONS</v>
          </cell>
          <cell r="V736" t="str">
            <v>CONS</v>
          </cell>
          <cell r="W736" t="str">
            <v>CONS</v>
          </cell>
          <cell r="X736" t="str">
            <v>CONS</v>
          </cell>
          <cell r="Y736" t="str">
            <v>CONS</v>
          </cell>
          <cell r="Z736" t="str">
            <v>CONS</v>
          </cell>
          <cell r="AA736" t="str">
            <v>CONS</v>
          </cell>
          <cell r="AB736" t="str">
            <v>CONS</v>
          </cell>
          <cell r="AC736" t="str">
            <v>CONS</v>
          </cell>
          <cell r="AD736" t="str">
            <v>CONS</v>
          </cell>
          <cell r="AE736" t="str">
            <v>CONS</v>
          </cell>
          <cell r="AF736" t="str">
            <v>CONS</v>
          </cell>
          <cell r="AG736" t="str">
            <v>CONS</v>
          </cell>
          <cell r="AH736" t="str">
            <v>CONS</v>
          </cell>
          <cell r="AI736" t="str">
            <v>CONS</v>
          </cell>
          <cell r="AJ736" t="str">
            <v>CONS</v>
          </cell>
          <cell r="AK736" t="str">
            <v>CONS</v>
          </cell>
          <cell r="AL736" t="str">
            <v>CONS</v>
          </cell>
          <cell r="AM736" t="str">
            <v>CONS</v>
          </cell>
          <cell r="AN736" t="str">
            <v>CONS</v>
          </cell>
          <cell r="AO736" t="str">
            <v>CONS</v>
          </cell>
          <cell r="AP736" t="str">
            <v>CONS</v>
          </cell>
          <cell r="AQ736" t="str">
            <v>CONS</v>
          </cell>
          <cell r="AR736" t="str">
            <v>CONS</v>
          </cell>
          <cell r="AS736" t="str">
            <v>CONS</v>
          </cell>
          <cell r="AT736" t="str">
            <v>CONS</v>
          </cell>
          <cell r="AU736" t="str">
            <v>CONS</v>
          </cell>
          <cell r="AV736" t="str">
            <v>CONS</v>
          </cell>
          <cell r="AW736" t="str">
            <v>CONS</v>
          </cell>
          <cell r="AX736" t="str">
            <v>CONS</v>
          </cell>
          <cell r="AY736" t="str">
            <v>CONS</v>
          </cell>
          <cell r="AZ736" t="str">
            <v>CONS</v>
          </cell>
          <cell r="BA736" t="str">
            <v>CONS</v>
          </cell>
          <cell r="BB736" t="str">
            <v>CONS</v>
          </cell>
          <cell r="BC736" t="str">
            <v>CONS</v>
          </cell>
          <cell r="BD736" t="str">
            <v>CONS</v>
          </cell>
          <cell r="BE736" t="str">
            <v>CONS</v>
          </cell>
          <cell r="BF736" t="str">
            <v>CONS</v>
          </cell>
          <cell r="BG736" t="str">
            <v>CONS</v>
          </cell>
          <cell r="BH736" t="str">
            <v>CONS</v>
          </cell>
          <cell r="BI736" t="str">
            <v>CONS</v>
          </cell>
          <cell r="BJ736" t="str">
            <v>CONS</v>
          </cell>
          <cell r="BK736" t="str">
            <v>CONS</v>
          </cell>
          <cell r="BL736" t="str">
            <v>CONS</v>
          </cell>
          <cell r="BM736" t="str">
            <v>CONS</v>
          </cell>
          <cell r="BN736" t="str">
            <v>CONS</v>
          </cell>
          <cell r="BO736" t="str">
            <v>CONS</v>
          </cell>
          <cell r="BP736" t="str">
            <v>CONS</v>
          </cell>
          <cell r="BQ736" t="str">
            <v>CONS</v>
          </cell>
          <cell r="BR736" t="str">
            <v>CONS</v>
          </cell>
          <cell r="BS736" t="str">
            <v>CONS</v>
          </cell>
          <cell r="BT736" t="str">
            <v>CONS</v>
          </cell>
          <cell r="BU736" t="str">
            <v>CONS</v>
          </cell>
          <cell r="BV736" t="str">
            <v>CONS</v>
          </cell>
          <cell r="BW736" t="str">
            <v>CONS</v>
          </cell>
          <cell r="BX736" t="str">
            <v>CONS</v>
          </cell>
          <cell r="BY736" t="str">
            <v>CONS</v>
          </cell>
          <cell r="BZ736" t="str">
            <v>CONS</v>
          </cell>
          <cell r="CA736">
            <v>0</v>
          </cell>
          <cell r="CB736" t="str">
            <v>CONS</v>
          </cell>
          <cell r="CC736" t="str">
            <v>CONS</v>
          </cell>
          <cell r="CD736" t="str">
            <v>PREV</v>
          </cell>
          <cell r="CE736" t="str">
            <v>PREV</v>
          </cell>
          <cell r="CF736" t="str">
            <v>CONS</v>
          </cell>
          <cell r="CG736" t="str">
            <v>CONS</v>
          </cell>
          <cell r="CH736" t="str">
            <v>CONS</v>
          </cell>
          <cell r="CI736" t="str">
            <v>CONS</v>
          </cell>
          <cell r="CJ736" t="str">
            <v>CONS</v>
          </cell>
          <cell r="CK736" t="str">
            <v>CONS</v>
          </cell>
          <cell r="CL736" t="str">
            <v>CONS</v>
          </cell>
          <cell r="CM736" t="str">
            <v>CONS</v>
          </cell>
          <cell r="CN736" t="str">
            <v>CONS</v>
          </cell>
          <cell r="CO736" t="str">
            <v>CONS</v>
          </cell>
          <cell r="CP736" t="str">
            <v>CONS</v>
          </cell>
          <cell r="CQ736" t="str">
            <v>CONS</v>
          </cell>
          <cell r="CR736" t="str">
            <v>CONS</v>
          </cell>
          <cell r="CS736" t="str">
            <v>CONS</v>
          </cell>
          <cell r="CT736" t="str">
            <v>CONS</v>
          </cell>
          <cell r="CU736" t="str">
            <v>CONS</v>
          </cell>
          <cell r="CV736" t="str">
            <v>CONS</v>
          </cell>
          <cell r="CW736" t="str">
            <v>CONS</v>
          </cell>
          <cell r="CX736" t="str">
            <v>PREV</v>
          </cell>
          <cell r="CY736" t="str">
            <v>CONS</v>
          </cell>
          <cell r="CZ736" t="str">
            <v>CONS</v>
          </cell>
          <cell r="DA736" t="str">
            <v>CONS</v>
          </cell>
          <cell r="DB736" t="str">
            <v>CONS</v>
          </cell>
          <cell r="DC736" t="str">
            <v>CONS</v>
          </cell>
          <cell r="DD736" t="str">
            <v>CONS</v>
          </cell>
          <cell r="DE736" t="str">
            <v>CONS</v>
          </cell>
          <cell r="DF736" t="str">
            <v>CONS</v>
          </cell>
          <cell r="DG736" t="str">
            <v>CONS</v>
          </cell>
          <cell r="DH736" t="str">
            <v>CONS</v>
          </cell>
          <cell r="DI736" t="str">
            <v>CONS</v>
          </cell>
          <cell r="DJ736" t="str">
            <v>CONS</v>
          </cell>
          <cell r="DK736" t="str">
            <v>CONS</v>
          </cell>
          <cell r="DL736" t="str">
            <v>CONS</v>
          </cell>
          <cell r="DM736" t="str">
            <v>CONS</v>
          </cell>
          <cell r="DN736" t="str">
            <v>CONS</v>
          </cell>
          <cell r="DO736" t="str">
            <v>CONS</v>
          </cell>
          <cell r="DP736" t="str">
            <v>CONS</v>
          </cell>
          <cell r="DQ736" t="str">
            <v>CONS</v>
          </cell>
          <cell r="DR736" t="str">
            <v>CONS</v>
          </cell>
          <cell r="DS736" t="str">
            <v>CONS</v>
          </cell>
          <cell r="DT736" t="str">
            <v>CONS</v>
          </cell>
          <cell r="DU736" t="str">
            <v>CONS</v>
          </cell>
          <cell r="DV736" t="str">
            <v>CONS</v>
          </cell>
          <cell r="DW736" t="str">
            <v>CONS</v>
          </cell>
          <cell r="DX736" t="str">
            <v>CONS</v>
          </cell>
          <cell r="DY736" t="str">
            <v>CONS</v>
          </cell>
          <cell r="DZ736" t="str">
            <v>CONS</v>
          </cell>
          <cell r="EA736" t="str">
            <v>CONS</v>
          </cell>
          <cell r="EB736" t="str">
            <v>CONS</v>
          </cell>
          <cell r="EC736" t="str">
            <v>CONS</v>
          </cell>
          <cell r="ED736" t="str">
            <v>CONS</v>
          </cell>
          <cell r="EE736" t="str">
            <v>CONS</v>
          </cell>
          <cell r="EF736" t="str">
            <v>CONS</v>
          </cell>
          <cell r="EG736" t="str">
            <v>CONS</v>
          </cell>
          <cell r="EH736" t="str">
            <v>CONS</v>
          </cell>
          <cell r="EI736" t="str">
            <v>CONS</v>
          </cell>
          <cell r="EJ736" t="str">
            <v>CONS</v>
          </cell>
          <cell r="EK736" t="str">
            <v>CONS</v>
          </cell>
          <cell r="EL736" t="str">
            <v>CONS</v>
          </cell>
          <cell r="EM736" t="str">
            <v>CONS</v>
          </cell>
          <cell r="EN736" t="str">
            <v>CONS</v>
          </cell>
          <cell r="EO736" t="str">
            <v>CONS</v>
          </cell>
          <cell r="EP736" t="str">
            <v>CONS</v>
          </cell>
          <cell r="EQ736" t="str">
            <v>CONS</v>
          </cell>
          <cell r="ER736" t="str">
            <v>CONS</v>
          </cell>
          <cell r="ES736" t="str">
            <v>CONS</v>
          </cell>
          <cell r="ET736" t="str">
            <v>CONS</v>
          </cell>
          <cell r="EU736" t="str">
            <v>CONS</v>
          </cell>
          <cell r="EV736" t="str">
            <v>CONS</v>
          </cell>
          <cell r="EW736" t="str">
            <v>CONS</v>
          </cell>
          <cell r="EX736" t="str">
            <v>CONS</v>
          </cell>
          <cell r="EY736" t="str">
            <v>CONS</v>
          </cell>
          <cell r="EZ736" t="str">
            <v>CONS</v>
          </cell>
          <cell r="FA736" t="str">
            <v>CONS</v>
          </cell>
          <cell r="FB736" t="str">
            <v>CONS</v>
          </cell>
          <cell r="FC736" t="str">
            <v>CONS</v>
          </cell>
          <cell r="FD736" t="str">
            <v>CONS</v>
          </cell>
          <cell r="FE736" t="str">
            <v>CONS</v>
          </cell>
          <cell r="FF736" t="str">
            <v>CONS</v>
          </cell>
          <cell r="FG736" t="str">
            <v>CONS</v>
          </cell>
          <cell r="FH736" t="str">
            <v>CONS</v>
          </cell>
          <cell r="FI736" t="str">
            <v>CONS</v>
          </cell>
          <cell r="FJ736" t="str">
            <v>CONS</v>
          </cell>
          <cell r="FK736" t="str">
            <v>CONS</v>
          </cell>
          <cell r="FL736" t="str">
            <v>CONS</v>
          </cell>
          <cell r="FM736" t="str">
            <v>CONS</v>
          </cell>
          <cell r="FN736" t="str">
            <v>CONS</v>
          </cell>
          <cell r="FO736" t="str">
            <v>CONS</v>
          </cell>
          <cell r="FP736" t="str">
            <v>CONS</v>
          </cell>
          <cell r="FQ736" t="str">
            <v>CONS</v>
          </cell>
          <cell r="FR736" t="str">
            <v>CONS</v>
          </cell>
          <cell r="FS736" t="str">
            <v>CONS</v>
          </cell>
          <cell r="FT736" t="str">
            <v>CONS</v>
          </cell>
          <cell r="FU736" t="str">
            <v>CONS</v>
          </cell>
          <cell r="FV736" t="str">
            <v>CONS</v>
          </cell>
          <cell r="FW736" t="str">
            <v>CONS</v>
          </cell>
          <cell r="FX736" t="str">
            <v>CONS</v>
          </cell>
          <cell r="FY736" t="str">
            <v>CONS</v>
          </cell>
          <cell r="FZ736" t="str">
            <v>CONS</v>
          </cell>
          <cell r="GA736" t="str">
            <v>CONS</v>
          </cell>
          <cell r="GB736" t="str">
            <v>CONS</v>
          </cell>
          <cell r="GC736" t="str">
            <v>CONS</v>
          </cell>
          <cell r="GD736" t="str">
            <v>CONS</v>
          </cell>
          <cell r="GE736" t="str">
            <v>CONS</v>
          </cell>
          <cell r="GF736" t="str">
            <v>CONS</v>
          </cell>
          <cell r="GG736" t="str">
            <v>CONS</v>
          </cell>
          <cell r="GH736" t="str">
            <v>CONS</v>
          </cell>
          <cell r="GI736" t="str">
            <v>CONS</v>
          </cell>
          <cell r="GJ736" t="str">
            <v>CONS</v>
          </cell>
          <cell r="GK736" t="str">
            <v>CONS</v>
          </cell>
          <cell r="GL736" t="str">
            <v>CONS</v>
          </cell>
          <cell r="GM736" t="str">
            <v>CONS</v>
          </cell>
          <cell r="GN736" t="str">
            <v>CONS</v>
          </cell>
          <cell r="GO736" t="str">
            <v>CONS</v>
          </cell>
          <cell r="GP736" t="str">
            <v>CONS</v>
          </cell>
          <cell r="GQ736" t="str">
            <v>CONS</v>
          </cell>
          <cell r="GR736" t="str">
            <v>CONS</v>
          </cell>
          <cell r="GS736" t="str">
            <v>CONS</v>
          </cell>
          <cell r="GT736" t="str">
            <v>CONS</v>
          </cell>
          <cell r="GU736" t="str">
            <v>CONS</v>
          </cell>
          <cell r="GV736" t="str">
            <v>CONS</v>
          </cell>
          <cell r="GW736" t="str">
            <v>CONS</v>
          </cell>
          <cell r="GX736" t="str">
            <v>CONS</v>
          </cell>
          <cell r="GY736" t="str">
            <v>CONS</v>
          </cell>
          <cell r="GZ736" t="str">
            <v>CONS</v>
          </cell>
          <cell r="HA736" t="str">
            <v>CONS</v>
          </cell>
          <cell r="HB736" t="str">
            <v>CONS</v>
          </cell>
          <cell r="HC736" t="str">
            <v>CONS</v>
          </cell>
          <cell r="HD736" t="str">
            <v>CONS</v>
          </cell>
          <cell r="HE736" t="str">
            <v>CONS</v>
          </cell>
          <cell r="HF736">
            <v>0</v>
          </cell>
          <cell r="HG736">
            <v>0</v>
          </cell>
          <cell r="HH736">
            <v>0</v>
          </cell>
          <cell r="HI736" t="str">
            <v>CONS</v>
          </cell>
          <cell r="HJ736" t="str">
            <v>CONS</v>
          </cell>
          <cell r="HK736" t="str">
            <v>CONS</v>
          </cell>
          <cell r="HL736" t="str">
            <v>CONS</v>
          </cell>
          <cell r="HM736" t="str">
            <v>CONS</v>
          </cell>
          <cell r="HN736" t="str">
            <v>CONS</v>
          </cell>
          <cell r="HO736" t="str">
            <v>CONS</v>
          </cell>
          <cell r="HP736" t="str">
            <v>CONS</v>
          </cell>
          <cell r="HQ736" t="str">
            <v>CONS</v>
          </cell>
          <cell r="HR736" t="str">
            <v>CONS</v>
          </cell>
          <cell r="HS736" t="str">
            <v>CONS</v>
          </cell>
          <cell r="HT736" t="str">
            <v>CONS</v>
          </cell>
          <cell r="HU736" t="str">
            <v>CONS</v>
          </cell>
          <cell r="HV736" t="str">
            <v>CONS</v>
          </cell>
          <cell r="HW736" t="str">
            <v>CONS</v>
          </cell>
          <cell r="HX736" t="str">
            <v>CONS</v>
          </cell>
          <cell r="HY736" t="str">
            <v>CONS</v>
          </cell>
          <cell r="HZ736" t="str">
            <v>CONS</v>
          </cell>
          <cell r="IA736" t="str">
            <v>CONS</v>
          </cell>
          <cell r="IB736" t="str">
            <v>CONS</v>
          </cell>
          <cell r="IC736" t="str">
            <v>CONS</v>
          </cell>
          <cell r="ID736" t="str">
            <v>CONS</v>
          </cell>
          <cell r="IE736" t="str">
            <v>CONS</v>
          </cell>
          <cell r="IF736" t="str">
            <v>CONS</v>
          </cell>
          <cell r="IG736" t="str">
            <v>CONS</v>
          </cell>
          <cell r="IH736" t="str">
            <v>CONS</v>
          </cell>
          <cell r="II736" t="str">
            <v>CONS</v>
          </cell>
          <cell r="IJ736" t="str">
            <v>CONS</v>
          </cell>
          <cell r="IK736" t="str">
            <v>CONS</v>
          </cell>
          <cell r="IL736" t="str">
            <v>CONS</v>
          </cell>
          <cell r="IM736" t="str">
            <v>CONS</v>
          </cell>
          <cell r="IN736" t="str">
            <v>CONS</v>
          </cell>
          <cell r="IO736" t="str">
            <v>CONS</v>
          </cell>
          <cell r="IP736" t="str">
            <v>CONS</v>
          </cell>
          <cell r="IQ736" t="str">
            <v>CONS</v>
          </cell>
          <cell r="IR736" t="str">
            <v>CONS</v>
          </cell>
          <cell r="IS736" t="str">
            <v>CONS</v>
          </cell>
          <cell r="IT736" t="str">
            <v>CONS</v>
          </cell>
          <cell r="IU736" t="str">
            <v>CONS</v>
          </cell>
          <cell r="IV736" t="str">
            <v>CONS</v>
          </cell>
          <cell r="IW736" t="str">
            <v>CONS</v>
          </cell>
          <cell r="IX736" t="str">
            <v>CONS</v>
          </cell>
          <cell r="IY736" t="str">
            <v>CONS</v>
          </cell>
          <cell r="IZ736" t="str">
            <v>CONS</v>
          </cell>
          <cell r="JA736" t="str">
            <v>CONS</v>
          </cell>
          <cell r="JB736" t="str">
            <v>CONS</v>
          </cell>
          <cell r="JC736" t="str">
            <v>CONS</v>
          </cell>
          <cell r="JD736" t="str">
            <v>CONS</v>
          </cell>
          <cell r="JE736" t="str">
            <v>CONS</v>
          </cell>
          <cell r="JF736" t="str">
            <v>CONS</v>
          </cell>
          <cell r="JG736" t="str">
            <v>CONS</v>
          </cell>
          <cell r="JH736" t="str">
            <v>CONS</v>
          </cell>
          <cell r="JI736" t="str">
            <v>CONS</v>
          </cell>
          <cell r="JJ736" t="str">
            <v>CONS</v>
          </cell>
          <cell r="JK736" t="str">
            <v>CONS</v>
          </cell>
          <cell r="JL736" t="str">
            <v>CONS</v>
          </cell>
          <cell r="JM736" t="str">
            <v>CONS</v>
          </cell>
          <cell r="JN736" t="str">
            <v>CONS</v>
          </cell>
          <cell r="JO736" t="str">
            <v>CONS</v>
          </cell>
          <cell r="JP736" t="str">
            <v>CONS</v>
          </cell>
          <cell r="JQ736" t="str">
            <v>CONS</v>
          </cell>
          <cell r="JR736" t="str">
            <v>CONS</v>
          </cell>
          <cell r="JS736" t="str">
            <v>CONS</v>
          </cell>
          <cell r="JT736" t="str">
            <v>CONS</v>
          </cell>
          <cell r="JU736" t="str">
            <v>CONS</v>
          </cell>
          <cell r="JV736" t="str">
            <v>CONS</v>
          </cell>
          <cell r="JW736" t="str">
            <v>CONS</v>
          </cell>
          <cell r="JX736" t="str">
            <v>CONS</v>
          </cell>
          <cell r="JY736" t="str">
            <v>CONS</v>
          </cell>
          <cell r="JZ736" t="str">
            <v>CONS</v>
          </cell>
          <cell r="KA736" t="str">
            <v>CONS</v>
          </cell>
          <cell r="KB736" t="str">
            <v>CONS</v>
          </cell>
          <cell r="KC736" t="str">
            <v>CONS</v>
          </cell>
          <cell r="KD736" t="str">
            <v>CONS</v>
          </cell>
          <cell r="KE736" t="str">
            <v>CONS</v>
          </cell>
          <cell r="KF736" t="str">
            <v>CONS</v>
          </cell>
          <cell r="KG736" t="str">
            <v>CONS</v>
          </cell>
          <cell r="KH736" t="str">
            <v>CONS</v>
          </cell>
          <cell r="KI736" t="str">
            <v>CONS</v>
          </cell>
          <cell r="KJ736" t="str">
            <v>CONS</v>
          </cell>
          <cell r="KK736" t="str">
            <v>CONS</v>
          </cell>
          <cell r="KL736" t="str">
            <v>CONS</v>
          </cell>
          <cell r="KM736" t="str">
            <v>CONS</v>
          </cell>
          <cell r="KN736" t="str">
            <v>CONS</v>
          </cell>
          <cell r="KO736" t="str">
            <v>CONS</v>
          </cell>
          <cell r="KP736" t="str">
            <v>CONS</v>
          </cell>
          <cell r="KQ736" t="str">
            <v>CONS</v>
          </cell>
          <cell r="KR736" t="str">
            <v>CONS</v>
          </cell>
          <cell r="KS736" t="str">
            <v>CONS</v>
          </cell>
          <cell r="KT736" t="str">
            <v>CONS</v>
          </cell>
          <cell r="KU736" t="str">
            <v>CONS</v>
          </cell>
          <cell r="KV736" t="str">
            <v>CONS</v>
          </cell>
          <cell r="KW736" t="str">
            <v>CONS</v>
          </cell>
          <cell r="KX736" t="str">
            <v>CONS</v>
          </cell>
          <cell r="KY736" t="str">
            <v>CONS</v>
          </cell>
          <cell r="KZ736" t="str">
            <v>CONS</v>
          </cell>
          <cell r="LA736" t="str">
            <v>CONS</v>
          </cell>
          <cell r="LB736" t="str">
            <v>CONS</v>
          </cell>
          <cell r="LC736" t="str">
            <v>CONS</v>
          </cell>
          <cell r="LD736" t="str">
            <v>CONS</v>
          </cell>
          <cell r="LE736" t="str">
            <v>CONS</v>
          </cell>
          <cell r="LF736" t="str">
            <v>CONS</v>
          </cell>
          <cell r="LG736" t="str">
            <v>CONS</v>
          </cell>
          <cell r="LH736" t="str">
            <v>CONS</v>
          </cell>
          <cell r="LI736" t="str">
            <v>CONS</v>
          </cell>
          <cell r="LJ736" t="str">
            <v>CONS</v>
          </cell>
          <cell r="LK736" t="str">
            <v>CONS</v>
          </cell>
          <cell r="LL736" t="str">
            <v>CONS</v>
          </cell>
          <cell r="LM736" t="str">
            <v>CONS</v>
          </cell>
          <cell r="LN736" t="str">
            <v>CONS</v>
          </cell>
          <cell r="LO736" t="str">
            <v>CONS</v>
          </cell>
          <cell r="LP736" t="str">
            <v>CONS</v>
          </cell>
          <cell r="LQ736" t="str">
            <v>CONS</v>
          </cell>
        </row>
        <row r="737">
          <cell r="A737">
            <v>44531</v>
          </cell>
          <cell r="B737">
            <v>109</v>
          </cell>
          <cell r="C737" t="str">
            <v>CONS</v>
          </cell>
          <cell r="D737" t="str">
            <v>CONS</v>
          </cell>
          <cell r="E737" t="str">
            <v>CONS</v>
          </cell>
          <cell r="F737" t="str">
            <v>CONS</v>
          </cell>
          <cell r="G737" t="str">
            <v>CONS</v>
          </cell>
          <cell r="H737" t="str">
            <v>CONS</v>
          </cell>
          <cell r="I737" t="str">
            <v>CONS</v>
          </cell>
          <cell r="J737" t="str">
            <v>CONS</v>
          </cell>
          <cell r="K737" t="str">
            <v>CONS</v>
          </cell>
          <cell r="L737" t="str">
            <v>CONS</v>
          </cell>
          <cell r="M737" t="str">
            <v>CONS</v>
          </cell>
          <cell r="N737" t="str">
            <v>CONS</v>
          </cell>
          <cell r="O737" t="str">
            <v>CONS</v>
          </cell>
          <cell r="P737" t="str">
            <v>CONS</v>
          </cell>
          <cell r="Q737" t="str">
            <v>CONS</v>
          </cell>
          <cell r="R737" t="str">
            <v>CONS</v>
          </cell>
          <cell r="S737" t="str">
            <v>CONS</v>
          </cell>
          <cell r="T737" t="str">
            <v>CONS</v>
          </cell>
          <cell r="U737" t="str">
            <v>CONS</v>
          </cell>
          <cell r="V737" t="str">
            <v>CONS</v>
          </cell>
          <cell r="W737" t="str">
            <v>CONS</v>
          </cell>
          <cell r="X737" t="str">
            <v>CONS</v>
          </cell>
          <cell r="Y737" t="str">
            <v>CONS</v>
          </cell>
          <cell r="Z737" t="str">
            <v>CONS</v>
          </cell>
          <cell r="AA737" t="str">
            <v>CONS</v>
          </cell>
          <cell r="AB737" t="str">
            <v>CONS</v>
          </cell>
          <cell r="AC737" t="str">
            <v>CONS</v>
          </cell>
          <cell r="AD737" t="str">
            <v>CONS</v>
          </cell>
          <cell r="AE737" t="str">
            <v>CONS</v>
          </cell>
          <cell r="AF737" t="str">
            <v>CONS</v>
          </cell>
          <cell r="AG737" t="str">
            <v>CONS</v>
          </cell>
          <cell r="AH737" t="str">
            <v>CONS</v>
          </cell>
          <cell r="AI737" t="str">
            <v>CONS</v>
          </cell>
          <cell r="AJ737" t="str">
            <v>CONS</v>
          </cell>
          <cell r="AK737" t="str">
            <v>CONS</v>
          </cell>
          <cell r="AL737" t="str">
            <v>CONS</v>
          </cell>
          <cell r="AM737" t="str">
            <v>CONS</v>
          </cell>
          <cell r="AN737" t="str">
            <v>CONS</v>
          </cell>
          <cell r="AO737" t="str">
            <v>CONS</v>
          </cell>
          <cell r="AP737" t="str">
            <v>CONS</v>
          </cell>
          <cell r="AQ737" t="str">
            <v>CONS</v>
          </cell>
          <cell r="AR737" t="str">
            <v>CONS</v>
          </cell>
          <cell r="AS737" t="str">
            <v>CONS</v>
          </cell>
          <cell r="AT737" t="str">
            <v>CONS</v>
          </cell>
          <cell r="AU737" t="str">
            <v>CONS</v>
          </cell>
          <cell r="AV737" t="str">
            <v>CONS</v>
          </cell>
          <cell r="AW737" t="str">
            <v>CONS</v>
          </cell>
          <cell r="AX737" t="str">
            <v>CONS</v>
          </cell>
          <cell r="AY737" t="str">
            <v>CONS</v>
          </cell>
          <cell r="AZ737" t="str">
            <v>CONS</v>
          </cell>
          <cell r="BA737" t="str">
            <v>CONS</v>
          </cell>
          <cell r="BB737" t="str">
            <v>CONS</v>
          </cell>
          <cell r="BC737" t="str">
            <v>CONS</v>
          </cell>
          <cell r="BD737" t="str">
            <v>CONS</v>
          </cell>
          <cell r="BE737" t="str">
            <v>CONS</v>
          </cell>
          <cell r="BF737" t="str">
            <v>CONS</v>
          </cell>
          <cell r="BG737" t="str">
            <v>CONS</v>
          </cell>
          <cell r="BH737" t="str">
            <v>CONS</v>
          </cell>
          <cell r="BI737" t="str">
            <v>CONS</v>
          </cell>
          <cell r="BJ737" t="str">
            <v>CONS</v>
          </cell>
          <cell r="BK737" t="str">
            <v>CONS</v>
          </cell>
          <cell r="BL737" t="str">
            <v>CONS</v>
          </cell>
          <cell r="BM737" t="str">
            <v>CONS</v>
          </cell>
          <cell r="BN737" t="str">
            <v>CONS</v>
          </cell>
          <cell r="BO737" t="str">
            <v>CONS</v>
          </cell>
          <cell r="BP737" t="str">
            <v>CONS</v>
          </cell>
          <cell r="BQ737" t="str">
            <v>CONS</v>
          </cell>
          <cell r="BR737" t="str">
            <v>CONS</v>
          </cell>
          <cell r="BS737" t="str">
            <v>CONS</v>
          </cell>
          <cell r="BT737" t="str">
            <v>CONS</v>
          </cell>
          <cell r="BU737" t="str">
            <v>CONS</v>
          </cell>
          <cell r="BV737" t="str">
            <v>CONS</v>
          </cell>
          <cell r="BW737" t="str">
            <v>CONS</v>
          </cell>
          <cell r="BX737" t="str">
            <v>CONS</v>
          </cell>
          <cell r="BY737" t="str">
            <v>CONS</v>
          </cell>
          <cell r="BZ737" t="str">
            <v>CONS</v>
          </cell>
          <cell r="CA737">
            <v>0</v>
          </cell>
          <cell r="CB737" t="str">
            <v>CONS</v>
          </cell>
          <cell r="CC737" t="str">
            <v>CONS</v>
          </cell>
          <cell r="CD737" t="str">
            <v>CONS</v>
          </cell>
          <cell r="CE737" t="str">
            <v>CONS</v>
          </cell>
          <cell r="CF737" t="str">
            <v>CONS</v>
          </cell>
          <cell r="CG737" t="str">
            <v>CONS</v>
          </cell>
          <cell r="CH737" t="str">
            <v>CONS</v>
          </cell>
          <cell r="CI737" t="str">
            <v>CONS</v>
          </cell>
          <cell r="CJ737" t="str">
            <v>CONS</v>
          </cell>
          <cell r="CK737" t="str">
            <v>CONS</v>
          </cell>
          <cell r="CL737" t="str">
            <v>CONS</v>
          </cell>
          <cell r="CM737" t="str">
            <v>CONS</v>
          </cell>
          <cell r="CN737" t="str">
            <v>CONS</v>
          </cell>
          <cell r="CO737" t="str">
            <v>CONS</v>
          </cell>
          <cell r="CP737" t="str">
            <v>CONS</v>
          </cell>
          <cell r="CQ737" t="str">
            <v>CONS</v>
          </cell>
          <cell r="CR737" t="str">
            <v>CONS</v>
          </cell>
          <cell r="CS737" t="str">
            <v>CONS</v>
          </cell>
          <cell r="CT737" t="str">
            <v>CONS</v>
          </cell>
          <cell r="CU737" t="str">
            <v>CONS</v>
          </cell>
          <cell r="CV737" t="str">
            <v>CONS</v>
          </cell>
          <cell r="CW737" t="str">
            <v>CONS</v>
          </cell>
          <cell r="CX737" t="str">
            <v>CONS</v>
          </cell>
          <cell r="CY737" t="str">
            <v>CONS</v>
          </cell>
          <cell r="CZ737" t="str">
            <v>CONS</v>
          </cell>
          <cell r="DA737" t="str">
            <v>CONS</v>
          </cell>
          <cell r="DB737" t="str">
            <v>CONS</v>
          </cell>
          <cell r="DC737" t="str">
            <v>CONS</v>
          </cell>
          <cell r="DD737" t="str">
            <v>CONS</v>
          </cell>
          <cell r="DE737" t="str">
            <v>CONS</v>
          </cell>
          <cell r="DF737" t="str">
            <v>CONS</v>
          </cell>
          <cell r="DG737" t="str">
            <v>CONS</v>
          </cell>
          <cell r="DH737" t="str">
            <v>CONS</v>
          </cell>
          <cell r="DI737" t="str">
            <v>CONS</v>
          </cell>
          <cell r="DJ737" t="str">
            <v>CONS</v>
          </cell>
          <cell r="DK737" t="str">
            <v>CONS</v>
          </cell>
          <cell r="DL737" t="str">
            <v>CONS</v>
          </cell>
          <cell r="DM737" t="str">
            <v>CONS</v>
          </cell>
          <cell r="DN737" t="str">
            <v>CONS</v>
          </cell>
          <cell r="DO737" t="str">
            <v>CONS</v>
          </cell>
          <cell r="DP737" t="str">
            <v>CONS</v>
          </cell>
          <cell r="DQ737" t="str">
            <v>CONS</v>
          </cell>
          <cell r="DR737" t="str">
            <v>CONS</v>
          </cell>
          <cell r="DS737" t="str">
            <v>CONS</v>
          </cell>
          <cell r="DT737" t="str">
            <v>CONS</v>
          </cell>
          <cell r="DU737" t="str">
            <v>CONS</v>
          </cell>
          <cell r="DV737" t="str">
            <v>CONS</v>
          </cell>
          <cell r="DW737" t="str">
            <v>CONS</v>
          </cell>
          <cell r="DX737" t="str">
            <v>CONS</v>
          </cell>
          <cell r="DY737" t="str">
            <v>CONS</v>
          </cell>
          <cell r="DZ737" t="str">
            <v>CONS</v>
          </cell>
          <cell r="EA737" t="str">
            <v>CONS</v>
          </cell>
          <cell r="EB737" t="str">
            <v>CONS</v>
          </cell>
          <cell r="EC737" t="str">
            <v>CONS</v>
          </cell>
          <cell r="ED737" t="str">
            <v>CONS</v>
          </cell>
          <cell r="EE737" t="str">
            <v>CONS</v>
          </cell>
          <cell r="EF737" t="str">
            <v>CONS</v>
          </cell>
          <cell r="EG737" t="str">
            <v>CONS</v>
          </cell>
          <cell r="EH737" t="str">
            <v>CONS</v>
          </cell>
          <cell r="EI737" t="str">
            <v>CONS</v>
          </cell>
          <cell r="EJ737" t="str">
            <v>CONS</v>
          </cell>
          <cell r="EK737" t="str">
            <v>CONS</v>
          </cell>
          <cell r="EL737" t="str">
            <v>CONS</v>
          </cell>
          <cell r="EM737" t="str">
            <v>CONS</v>
          </cell>
          <cell r="EN737" t="str">
            <v>CONS</v>
          </cell>
          <cell r="EO737" t="str">
            <v>CONS</v>
          </cell>
          <cell r="EP737" t="str">
            <v>CONS</v>
          </cell>
          <cell r="EQ737" t="str">
            <v>CONS</v>
          </cell>
          <cell r="ER737" t="str">
            <v>CONS</v>
          </cell>
          <cell r="ES737" t="str">
            <v>CONS</v>
          </cell>
          <cell r="ET737" t="str">
            <v>CONS</v>
          </cell>
          <cell r="EU737" t="str">
            <v>CONS</v>
          </cell>
          <cell r="EV737" t="str">
            <v>CONS</v>
          </cell>
          <cell r="EW737" t="str">
            <v>CONS</v>
          </cell>
          <cell r="EX737" t="str">
            <v>CONS</v>
          </cell>
          <cell r="EY737" t="str">
            <v>CONS</v>
          </cell>
          <cell r="EZ737" t="str">
            <v>CONS</v>
          </cell>
          <cell r="FA737" t="str">
            <v>CONS</v>
          </cell>
          <cell r="FB737" t="str">
            <v>CONS</v>
          </cell>
          <cell r="FC737" t="str">
            <v>CONS</v>
          </cell>
          <cell r="FD737" t="str">
            <v>CONS</v>
          </cell>
          <cell r="FE737" t="str">
            <v>CONS</v>
          </cell>
          <cell r="FF737" t="str">
            <v>CONS</v>
          </cell>
          <cell r="FG737" t="str">
            <v>CONS</v>
          </cell>
          <cell r="FH737" t="str">
            <v>CONS</v>
          </cell>
          <cell r="FI737" t="str">
            <v>CONS</v>
          </cell>
          <cell r="FJ737" t="str">
            <v>CONS</v>
          </cell>
          <cell r="FK737" t="str">
            <v>CONS</v>
          </cell>
          <cell r="FL737" t="str">
            <v>CONS</v>
          </cell>
          <cell r="FM737" t="str">
            <v>CONS</v>
          </cell>
          <cell r="FN737" t="str">
            <v>CONS</v>
          </cell>
          <cell r="FO737" t="str">
            <v>CONS</v>
          </cell>
          <cell r="FP737" t="str">
            <v>CONS</v>
          </cell>
          <cell r="FQ737" t="str">
            <v>CONS</v>
          </cell>
          <cell r="FR737" t="str">
            <v>CONS</v>
          </cell>
          <cell r="FS737" t="str">
            <v>CONS</v>
          </cell>
          <cell r="FT737" t="str">
            <v>CONS</v>
          </cell>
          <cell r="FU737" t="str">
            <v>CONS</v>
          </cell>
          <cell r="FV737" t="str">
            <v>CONS</v>
          </cell>
          <cell r="FW737" t="str">
            <v>CONS</v>
          </cell>
          <cell r="FX737" t="str">
            <v>CONS</v>
          </cell>
          <cell r="FY737" t="str">
            <v>CONS</v>
          </cell>
          <cell r="FZ737" t="str">
            <v>CONS</v>
          </cell>
          <cell r="GA737" t="str">
            <v>CONS</v>
          </cell>
          <cell r="GB737" t="str">
            <v>CONS</v>
          </cell>
          <cell r="GC737" t="str">
            <v>CONS</v>
          </cell>
          <cell r="GD737" t="str">
            <v>CONS</v>
          </cell>
          <cell r="GE737" t="str">
            <v>CONS</v>
          </cell>
          <cell r="GF737" t="str">
            <v>CONS</v>
          </cell>
          <cell r="GG737" t="str">
            <v>CONS</v>
          </cell>
          <cell r="GH737" t="str">
            <v>CONS</v>
          </cell>
          <cell r="GI737" t="str">
            <v>CONS</v>
          </cell>
          <cell r="GJ737" t="str">
            <v>CONS</v>
          </cell>
          <cell r="GK737" t="str">
            <v>CONS</v>
          </cell>
          <cell r="GL737" t="str">
            <v>CONS</v>
          </cell>
          <cell r="GM737" t="str">
            <v>CONS</v>
          </cell>
          <cell r="GN737" t="str">
            <v>CONS</v>
          </cell>
          <cell r="GO737" t="str">
            <v>CONS</v>
          </cell>
          <cell r="GP737" t="str">
            <v>CONS</v>
          </cell>
          <cell r="GQ737" t="str">
            <v>CONS</v>
          </cell>
          <cell r="GR737" t="str">
            <v>CONS</v>
          </cell>
          <cell r="GS737" t="str">
            <v>CONS</v>
          </cell>
          <cell r="GT737" t="str">
            <v>CONS</v>
          </cell>
          <cell r="GU737" t="str">
            <v>CONS</v>
          </cell>
          <cell r="GV737" t="str">
            <v>CONS</v>
          </cell>
          <cell r="GW737" t="str">
            <v>CONS</v>
          </cell>
          <cell r="GX737" t="str">
            <v>CONS</v>
          </cell>
          <cell r="GY737" t="str">
            <v>CONS</v>
          </cell>
          <cell r="GZ737" t="str">
            <v>CONS</v>
          </cell>
          <cell r="HA737" t="str">
            <v>CONS</v>
          </cell>
          <cell r="HB737" t="str">
            <v>CONS</v>
          </cell>
          <cell r="HC737" t="str">
            <v>CONS</v>
          </cell>
          <cell r="HD737" t="str">
            <v>CONS</v>
          </cell>
          <cell r="HE737" t="str">
            <v>CONS</v>
          </cell>
          <cell r="HF737">
            <v>0</v>
          </cell>
          <cell r="HG737">
            <v>0</v>
          </cell>
          <cell r="HH737">
            <v>0</v>
          </cell>
          <cell r="HI737" t="str">
            <v>CONS</v>
          </cell>
          <cell r="HJ737" t="str">
            <v>CONS</v>
          </cell>
          <cell r="HK737" t="str">
            <v>CONS</v>
          </cell>
          <cell r="HL737" t="str">
            <v>CONS</v>
          </cell>
          <cell r="HM737" t="str">
            <v>CONS</v>
          </cell>
          <cell r="HN737" t="str">
            <v>CONS</v>
          </cell>
          <cell r="HO737" t="str">
            <v>CONS</v>
          </cell>
          <cell r="HP737" t="str">
            <v>CONS</v>
          </cell>
          <cell r="HQ737" t="str">
            <v>CONS</v>
          </cell>
          <cell r="HR737" t="str">
            <v>CONS</v>
          </cell>
          <cell r="HS737" t="str">
            <v>CONS</v>
          </cell>
          <cell r="HT737" t="str">
            <v>CONS</v>
          </cell>
          <cell r="HU737" t="str">
            <v>CONS</v>
          </cell>
          <cell r="HV737" t="str">
            <v>CONS</v>
          </cell>
          <cell r="HW737" t="str">
            <v>CONS</v>
          </cell>
          <cell r="HX737" t="str">
            <v>CONS</v>
          </cell>
          <cell r="HY737" t="str">
            <v>CONS</v>
          </cell>
          <cell r="HZ737" t="str">
            <v>CONS</v>
          </cell>
          <cell r="IA737" t="str">
            <v>CONS</v>
          </cell>
          <cell r="IB737" t="str">
            <v>CONS</v>
          </cell>
          <cell r="IC737" t="str">
            <v>CONS</v>
          </cell>
          <cell r="ID737" t="str">
            <v>CONS</v>
          </cell>
          <cell r="IE737" t="str">
            <v>CONS</v>
          </cell>
          <cell r="IF737" t="str">
            <v>CONS</v>
          </cell>
          <cell r="IG737" t="str">
            <v>CONS</v>
          </cell>
          <cell r="IH737" t="str">
            <v>CONS</v>
          </cell>
          <cell r="II737" t="str">
            <v>CONS</v>
          </cell>
          <cell r="IJ737" t="str">
            <v>CONS</v>
          </cell>
          <cell r="IK737" t="str">
            <v>CONS</v>
          </cell>
          <cell r="IL737" t="str">
            <v>CONS</v>
          </cell>
          <cell r="IM737" t="str">
            <v>CONS</v>
          </cell>
          <cell r="IN737" t="str">
            <v>CONS</v>
          </cell>
          <cell r="IO737" t="str">
            <v>CONS</v>
          </cell>
          <cell r="IP737" t="str">
            <v>CONS</v>
          </cell>
          <cell r="IQ737" t="str">
            <v>CONS</v>
          </cell>
          <cell r="IR737" t="str">
            <v>CONS</v>
          </cell>
          <cell r="IS737" t="str">
            <v>CONS</v>
          </cell>
          <cell r="IT737" t="str">
            <v>CONS</v>
          </cell>
          <cell r="IU737" t="str">
            <v>CONS</v>
          </cell>
          <cell r="IV737" t="str">
            <v>CONS</v>
          </cell>
          <cell r="IW737" t="str">
            <v>CONS</v>
          </cell>
          <cell r="IX737" t="str">
            <v>CONS</v>
          </cell>
          <cell r="IY737" t="str">
            <v>CONS</v>
          </cell>
          <cell r="IZ737" t="str">
            <v>CONS</v>
          </cell>
          <cell r="JA737" t="str">
            <v>CONS</v>
          </cell>
          <cell r="JB737" t="str">
            <v>CONS</v>
          </cell>
          <cell r="JC737" t="str">
            <v>CONS</v>
          </cell>
          <cell r="JD737" t="str">
            <v>CONS</v>
          </cell>
          <cell r="JE737" t="str">
            <v>CONS</v>
          </cell>
          <cell r="JF737" t="str">
            <v>CONS</v>
          </cell>
          <cell r="JG737" t="str">
            <v>CONS</v>
          </cell>
          <cell r="JH737" t="str">
            <v>CONS</v>
          </cell>
          <cell r="JI737" t="str">
            <v>CONS</v>
          </cell>
          <cell r="JJ737" t="str">
            <v>CONS</v>
          </cell>
          <cell r="JK737" t="str">
            <v>CONS</v>
          </cell>
          <cell r="JL737" t="str">
            <v>CONS</v>
          </cell>
          <cell r="JM737" t="str">
            <v>CONS</v>
          </cell>
          <cell r="JN737" t="str">
            <v>CONS</v>
          </cell>
          <cell r="JO737" t="str">
            <v>CONS</v>
          </cell>
          <cell r="JP737" t="str">
            <v>CONS</v>
          </cell>
          <cell r="JQ737" t="str">
            <v>CONS</v>
          </cell>
          <cell r="JR737" t="str">
            <v>CONS</v>
          </cell>
          <cell r="JS737" t="str">
            <v>CONS</v>
          </cell>
          <cell r="JT737" t="str">
            <v>CONS</v>
          </cell>
          <cell r="JU737" t="str">
            <v>CONS</v>
          </cell>
          <cell r="JV737" t="str">
            <v>CONS</v>
          </cell>
          <cell r="JW737" t="str">
            <v>CONS</v>
          </cell>
          <cell r="JX737" t="str">
            <v>CONS</v>
          </cell>
          <cell r="JY737" t="str">
            <v>CONS</v>
          </cell>
          <cell r="JZ737" t="str">
            <v>CONS</v>
          </cell>
          <cell r="KA737" t="str">
            <v>CONS</v>
          </cell>
          <cell r="KB737" t="str">
            <v>CONS</v>
          </cell>
          <cell r="KC737" t="str">
            <v>CONS</v>
          </cell>
          <cell r="KD737" t="str">
            <v>CONS</v>
          </cell>
          <cell r="KE737" t="str">
            <v>CONS</v>
          </cell>
          <cell r="KF737" t="str">
            <v>CONS</v>
          </cell>
          <cell r="KG737" t="str">
            <v>CONS</v>
          </cell>
          <cell r="KH737" t="str">
            <v>CONS</v>
          </cell>
          <cell r="KI737" t="str">
            <v>CONS</v>
          </cell>
          <cell r="KJ737" t="str">
            <v>CONS</v>
          </cell>
          <cell r="KK737" t="str">
            <v>CONS</v>
          </cell>
          <cell r="KL737" t="str">
            <v>CONS</v>
          </cell>
          <cell r="KM737" t="str">
            <v>CONS</v>
          </cell>
          <cell r="KN737" t="str">
            <v>CONS</v>
          </cell>
          <cell r="KO737" t="str">
            <v>CONS</v>
          </cell>
          <cell r="KP737" t="str">
            <v>CONS</v>
          </cell>
          <cell r="KQ737" t="str">
            <v>CONS</v>
          </cell>
          <cell r="KR737" t="str">
            <v>CONS</v>
          </cell>
          <cell r="KS737" t="str">
            <v>CONS</v>
          </cell>
          <cell r="KT737" t="str">
            <v>CONS</v>
          </cell>
          <cell r="KU737" t="str">
            <v>CONS</v>
          </cell>
          <cell r="KV737" t="str">
            <v>CONS</v>
          </cell>
          <cell r="KW737" t="str">
            <v>CONS</v>
          </cell>
          <cell r="KX737" t="str">
            <v>CONS</v>
          </cell>
          <cell r="KY737" t="str">
            <v>CONS</v>
          </cell>
          <cell r="KZ737" t="str">
            <v>CONS</v>
          </cell>
          <cell r="LA737" t="str">
            <v>CONS</v>
          </cell>
          <cell r="LB737" t="str">
            <v>CONS</v>
          </cell>
          <cell r="LC737" t="str">
            <v>CONS</v>
          </cell>
          <cell r="LD737" t="str">
            <v>CONS</v>
          </cell>
          <cell r="LE737" t="str">
            <v>CONS</v>
          </cell>
          <cell r="LF737" t="str">
            <v>CONS</v>
          </cell>
          <cell r="LG737" t="str">
            <v>CONS</v>
          </cell>
          <cell r="LH737" t="str">
            <v>CONS</v>
          </cell>
          <cell r="LI737" t="str">
            <v>CONS</v>
          </cell>
          <cell r="LJ737" t="str">
            <v>CONS</v>
          </cell>
          <cell r="LK737" t="str">
            <v>CONS</v>
          </cell>
          <cell r="LL737" t="str">
            <v>CONS</v>
          </cell>
          <cell r="LM737" t="str">
            <v>CONS</v>
          </cell>
          <cell r="LN737" t="str">
            <v>CONS</v>
          </cell>
          <cell r="LO737" t="str">
            <v>CONS</v>
          </cell>
          <cell r="LP737" t="str">
            <v>CONS</v>
          </cell>
          <cell r="LQ737" t="str">
            <v>CONS</v>
          </cell>
        </row>
        <row r="738">
          <cell r="A738">
            <v>44501</v>
          </cell>
          <cell r="B738">
            <v>110</v>
          </cell>
          <cell r="C738" t="str">
            <v>CONS</v>
          </cell>
          <cell r="D738" t="str">
            <v>CONS</v>
          </cell>
          <cell r="E738" t="str">
            <v>CONS</v>
          </cell>
          <cell r="F738" t="str">
            <v>CONS</v>
          </cell>
          <cell r="G738" t="str">
            <v>CONS</v>
          </cell>
          <cell r="H738" t="str">
            <v>CONS</v>
          </cell>
          <cell r="I738" t="str">
            <v>CONS</v>
          </cell>
          <cell r="J738" t="str">
            <v>CONS</v>
          </cell>
          <cell r="K738" t="str">
            <v>CONS</v>
          </cell>
          <cell r="L738" t="str">
            <v>CONS</v>
          </cell>
          <cell r="M738" t="str">
            <v>CONS</v>
          </cell>
          <cell r="N738" t="str">
            <v>CONS</v>
          </cell>
          <cell r="O738" t="str">
            <v>CONS</v>
          </cell>
          <cell r="P738" t="str">
            <v>CONS</v>
          </cell>
          <cell r="Q738" t="str">
            <v>CONS</v>
          </cell>
          <cell r="R738" t="str">
            <v>CONS</v>
          </cell>
          <cell r="S738" t="str">
            <v>CONS</v>
          </cell>
          <cell r="T738" t="str">
            <v>CONS</v>
          </cell>
          <cell r="U738" t="str">
            <v>CONS</v>
          </cell>
          <cell r="V738" t="str">
            <v>CONS</v>
          </cell>
          <cell r="W738" t="str">
            <v>CONS</v>
          </cell>
          <cell r="X738" t="str">
            <v>CONS</v>
          </cell>
          <cell r="Y738" t="str">
            <v>CONS</v>
          </cell>
          <cell r="Z738" t="str">
            <v>CONS</v>
          </cell>
          <cell r="AA738" t="str">
            <v>CONS</v>
          </cell>
          <cell r="AB738" t="str">
            <v>CONS</v>
          </cell>
          <cell r="AC738" t="str">
            <v>CONS</v>
          </cell>
          <cell r="AD738" t="str">
            <v>CONS</v>
          </cell>
          <cell r="AE738" t="str">
            <v>CONS</v>
          </cell>
          <cell r="AF738" t="str">
            <v>CONS</v>
          </cell>
          <cell r="AG738" t="str">
            <v>CONS</v>
          </cell>
          <cell r="AH738" t="str">
            <v>CONS</v>
          </cell>
          <cell r="AI738" t="str">
            <v>CONS</v>
          </cell>
          <cell r="AJ738" t="str">
            <v>CONS</v>
          </cell>
          <cell r="AK738" t="str">
            <v>CONS</v>
          </cell>
          <cell r="AL738" t="str">
            <v>CONS</v>
          </cell>
          <cell r="AM738" t="str">
            <v>CONS</v>
          </cell>
          <cell r="AN738" t="str">
            <v>CONS</v>
          </cell>
          <cell r="AO738" t="str">
            <v>CONS</v>
          </cell>
          <cell r="AP738" t="str">
            <v>CONS</v>
          </cell>
          <cell r="AQ738" t="str">
            <v>CONS</v>
          </cell>
          <cell r="AR738" t="str">
            <v>CONS</v>
          </cell>
          <cell r="AS738" t="str">
            <v>CONS</v>
          </cell>
          <cell r="AT738" t="str">
            <v>CONS</v>
          </cell>
          <cell r="AU738" t="str">
            <v>CONS</v>
          </cell>
          <cell r="AV738" t="str">
            <v>CONS</v>
          </cell>
          <cell r="AW738" t="str">
            <v>CONS</v>
          </cell>
          <cell r="AX738" t="str">
            <v>CONS</v>
          </cell>
          <cell r="AY738" t="str">
            <v>CONS</v>
          </cell>
          <cell r="AZ738" t="str">
            <v>CONS</v>
          </cell>
          <cell r="BA738" t="str">
            <v>CONS</v>
          </cell>
          <cell r="BB738" t="str">
            <v>CONS</v>
          </cell>
          <cell r="BC738" t="str">
            <v>CONS</v>
          </cell>
          <cell r="BD738" t="str">
            <v>CONS</v>
          </cell>
          <cell r="BE738" t="str">
            <v>CONS</v>
          </cell>
          <cell r="BF738" t="str">
            <v>CONS</v>
          </cell>
          <cell r="BG738" t="str">
            <v>CONS</v>
          </cell>
          <cell r="BH738" t="str">
            <v>CONS</v>
          </cell>
          <cell r="BI738" t="str">
            <v>CONS</v>
          </cell>
          <cell r="BJ738" t="str">
            <v>CONS</v>
          </cell>
          <cell r="BK738" t="str">
            <v>CONS</v>
          </cell>
          <cell r="BL738" t="str">
            <v>CONS</v>
          </cell>
          <cell r="BM738" t="str">
            <v>CONS</v>
          </cell>
          <cell r="BN738" t="str">
            <v>CONS</v>
          </cell>
          <cell r="BO738" t="str">
            <v>CONS</v>
          </cell>
          <cell r="BP738" t="str">
            <v>CONS</v>
          </cell>
          <cell r="BQ738" t="str">
            <v>CONS</v>
          </cell>
          <cell r="BR738" t="str">
            <v>CONS</v>
          </cell>
          <cell r="BS738" t="str">
            <v>CONS</v>
          </cell>
          <cell r="BT738" t="str">
            <v>CONS</v>
          </cell>
          <cell r="BU738" t="str">
            <v>CONS</v>
          </cell>
          <cell r="BV738" t="str">
            <v>CONS</v>
          </cell>
          <cell r="BW738" t="str">
            <v>CONS</v>
          </cell>
          <cell r="BX738" t="str">
            <v>CONS</v>
          </cell>
          <cell r="BY738" t="str">
            <v>CONS</v>
          </cell>
          <cell r="BZ738" t="str">
            <v>CONS</v>
          </cell>
          <cell r="CA738">
            <v>0</v>
          </cell>
          <cell r="CB738" t="str">
            <v>CONS</v>
          </cell>
          <cell r="CC738" t="str">
            <v>CONS</v>
          </cell>
          <cell r="CD738" t="str">
            <v>CONS</v>
          </cell>
          <cell r="CE738" t="str">
            <v>CONS</v>
          </cell>
          <cell r="CF738" t="str">
            <v>CONS</v>
          </cell>
          <cell r="CG738" t="str">
            <v>CONS</v>
          </cell>
          <cell r="CH738" t="str">
            <v>CONS</v>
          </cell>
          <cell r="CI738" t="str">
            <v>CONS</v>
          </cell>
          <cell r="CJ738" t="str">
            <v>CONS</v>
          </cell>
          <cell r="CK738" t="str">
            <v>CONS</v>
          </cell>
          <cell r="CL738" t="str">
            <v>CONS</v>
          </cell>
          <cell r="CM738" t="str">
            <v>CONS</v>
          </cell>
          <cell r="CN738" t="str">
            <v>CONS</v>
          </cell>
          <cell r="CO738" t="str">
            <v>CONS</v>
          </cell>
          <cell r="CP738" t="str">
            <v>CONS</v>
          </cell>
          <cell r="CQ738" t="str">
            <v>CONS</v>
          </cell>
          <cell r="CR738" t="str">
            <v>CONS</v>
          </cell>
          <cell r="CS738" t="str">
            <v>CONS</v>
          </cell>
          <cell r="CT738" t="str">
            <v>CONS</v>
          </cell>
          <cell r="CU738" t="str">
            <v>CONS</v>
          </cell>
          <cell r="CV738" t="str">
            <v>CONS</v>
          </cell>
          <cell r="CW738" t="str">
            <v>CONS</v>
          </cell>
          <cell r="CX738" t="str">
            <v>CONS</v>
          </cell>
          <cell r="CY738" t="str">
            <v>CONS</v>
          </cell>
          <cell r="CZ738" t="str">
            <v>CONS</v>
          </cell>
          <cell r="DA738" t="str">
            <v>CONS</v>
          </cell>
          <cell r="DB738" t="str">
            <v>CONS</v>
          </cell>
          <cell r="DC738" t="str">
            <v>CONS</v>
          </cell>
          <cell r="DD738" t="str">
            <v>CONS</v>
          </cell>
          <cell r="DE738" t="str">
            <v>CONS</v>
          </cell>
          <cell r="DF738" t="str">
            <v>CONS</v>
          </cell>
          <cell r="DG738" t="str">
            <v>CONS</v>
          </cell>
          <cell r="DH738" t="str">
            <v>CONS</v>
          </cell>
          <cell r="DI738" t="str">
            <v>CONS</v>
          </cell>
          <cell r="DJ738" t="str">
            <v>CONS</v>
          </cell>
          <cell r="DK738" t="str">
            <v>CONS</v>
          </cell>
          <cell r="DL738" t="str">
            <v>CONS</v>
          </cell>
          <cell r="DM738" t="str">
            <v>CONS</v>
          </cell>
          <cell r="DN738" t="str">
            <v>CONS</v>
          </cell>
          <cell r="DO738" t="str">
            <v>CONS</v>
          </cell>
          <cell r="DP738" t="str">
            <v>CONS</v>
          </cell>
          <cell r="DQ738" t="str">
            <v>CONS</v>
          </cell>
          <cell r="DR738" t="str">
            <v>CONS</v>
          </cell>
          <cell r="DS738" t="str">
            <v>CONS</v>
          </cell>
          <cell r="DT738" t="str">
            <v>CONS</v>
          </cell>
          <cell r="DU738" t="str">
            <v>CONS</v>
          </cell>
          <cell r="DV738" t="str">
            <v>CONS</v>
          </cell>
          <cell r="DW738" t="str">
            <v>CONS</v>
          </cell>
          <cell r="DX738" t="str">
            <v>CONS</v>
          </cell>
          <cell r="DY738" t="str">
            <v>CONS</v>
          </cell>
          <cell r="DZ738" t="str">
            <v>CONS</v>
          </cell>
          <cell r="EA738" t="str">
            <v>CONS</v>
          </cell>
          <cell r="EB738" t="str">
            <v>CONS</v>
          </cell>
          <cell r="EC738" t="str">
            <v>CONS</v>
          </cell>
          <cell r="ED738" t="str">
            <v>CONS</v>
          </cell>
          <cell r="EE738" t="str">
            <v>CONS</v>
          </cell>
          <cell r="EF738" t="str">
            <v>CONS</v>
          </cell>
          <cell r="EG738" t="str">
            <v>CONS</v>
          </cell>
          <cell r="EH738" t="str">
            <v>CONS</v>
          </cell>
          <cell r="EI738" t="str">
            <v>CONS</v>
          </cell>
          <cell r="EJ738" t="str">
            <v>CONS</v>
          </cell>
          <cell r="EK738" t="str">
            <v>CONS</v>
          </cell>
          <cell r="EL738" t="str">
            <v>CONS</v>
          </cell>
          <cell r="EM738" t="str">
            <v>CONS</v>
          </cell>
          <cell r="EN738" t="str">
            <v>CONS</v>
          </cell>
          <cell r="EO738" t="str">
            <v>CONS</v>
          </cell>
          <cell r="EP738" t="str">
            <v>CONS</v>
          </cell>
          <cell r="EQ738" t="str">
            <v>CONS</v>
          </cell>
          <cell r="ER738" t="str">
            <v>CONS</v>
          </cell>
          <cell r="ES738" t="str">
            <v>CONS</v>
          </cell>
          <cell r="ET738" t="str">
            <v>CONS</v>
          </cell>
          <cell r="EU738" t="str">
            <v>CONS</v>
          </cell>
          <cell r="EV738" t="str">
            <v>CONS</v>
          </cell>
          <cell r="EW738" t="str">
            <v>CONS</v>
          </cell>
          <cell r="EX738" t="str">
            <v>CONS</v>
          </cell>
          <cell r="EY738" t="str">
            <v>CONS</v>
          </cell>
          <cell r="EZ738" t="str">
            <v>CONS</v>
          </cell>
          <cell r="FA738" t="str">
            <v>CONS</v>
          </cell>
          <cell r="FB738" t="str">
            <v>CONS</v>
          </cell>
          <cell r="FC738" t="str">
            <v>CONS</v>
          </cell>
          <cell r="FD738" t="str">
            <v>CONS</v>
          </cell>
          <cell r="FE738" t="str">
            <v>CONS</v>
          </cell>
          <cell r="FF738" t="str">
            <v>CONS</v>
          </cell>
          <cell r="FG738" t="str">
            <v>CONS</v>
          </cell>
          <cell r="FH738" t="str">
            <v>CONS</v>
          </cell>
          <cell r="FI738" t="str">
            <v>CONS</v>
          </cell>
          <cell r="FJ738" t="str">
            <v>CONS</v>
          </cell>
          <cell r="FK738" t="str">
            <v>CONS</v>
          </cell>
          <cell r="FL738" t="str">
            <v>CONS</v>
          </cell>
          <cell r="FM738" t="str">
            <v>CONS</v>
          </cell>
          <cell r="FN738" t="str">
            <v>CONS</v>
          </cell>
          <cell r="FO738" t="str">
            <v>CONS</v>
          </cell>
          <cell r="FP738" t="str">
            <v>CONS</v>
          </cell>
          <cell r="FQ738" t="str">
            <v>CONS</v>
          </cell>
          <cell r="FR738" t="str">
            <v>CONS</v>
          </cell>
          <cell r="FS738" t="str">
            <v>CONS</v>
          </cell>
          <cell r="FT738" t="str">
            <v>CONS</v>
          </cell>
          <cell r="FU738" t="str">
            <v>CONS</v>
          </cell>
          <cell r="FV738" t="str">
            <v>CONS</v>
          </cell>
          <cell r="FW738" t="str">
            <v>CONS</v>
          </cell>
          <cell r="FX738" t="str">
            <v>CONS</v>
          </cell>
          <cell r="FY738" t="str">
            <v>CONS</v>
          </cell>
          <cell r="FZ738" t="str">
            <v>CONS</v>
          </cell>
          <cell r="GA738" t="str">
            <v>CONS</v>
          </cell>
          <cell r="GB738" t="str">
            <v>CONS</v>
          </cell>
          <cell r="GC738" t="str">
            <v>CONS</v>
          </cell>
          <cell r="GD738" t="str">
            <v>CONS</v>
          </cell>
          <cell r="GE738" t="str">
            <v>CONS</v>
          </cell>
          <cell r="GF738" t="str">
            <v>CONS</v>
          </cell>
          <cell r="GG738" t="str">
            <v>CONS</v>
          </cell>
          <cell r="GH738" t="str">
            <v>CONS</v>
          </cell>
          <cell r="GI738" t="str">
            <v>CONS</v>
          </cell>
          <cell r="GJ738" t="str">
            <v>CONS</v>
          </cell>
          <cell r="GK738" t="str">
            <v>CONS</v>
          </cell>
          <cell r="GL738" t="str">
            <v>CONS</v>
          </cell>
          <cell r="GM738" t="str">
            <v>CONS</v>
          </cell>
          <cell r="GN738" t="str">
            <v>CONS</v>
          </cell>
          <cell r="GO738" t="str">
            <v>CONS</v>
          </cell>
          <cell r="GP738" t="str">
            <v>CONS</v>
          </cell>
          <cell r="GQ738" t="str">
            <v>CONS</v>
          </cell>
          <cell r="GR738" t="str">
            <v>CONS</v>
          </cell>
          <cell r="GS738" t="str">
            <v>CONS</v>
          </cell>
          <cell r="GT738" t="str">
            <v>CONS</v>
          </cell>
          <cell r="GU738" t="str">
            <v>CONS</v>
          </cell>
          <cell r="GV738" t="str">
            <v>CONS</v>
          </cell>
          <cell r="GW738" t="str">
            <v>CONS</v>
          </cell>
          <cell r="GX738" t="str">
            <v>CONS</v>
          </cell>
          <cell r="GY738" t="str">
            <v>CONS</v>
          </cell>
          <cell r="GZ738" t="str">
            <v>CONS</v>
          </cell>
          <cell r="HA738" t="str">
            <v>CONS</v>
          </cell>
          <cell r="HB738" t="str">
            <v>CONS</v>
          </cell>
          <cell r="HC738" t="str">
            <v>CONS</v>
          </cell>
          <cell r="HD738" t="str">
            <v>CONS</v>
          </cell>
          <cell r="HE738" t="str">
            <v>CONS</v>
          </cell>
          <cell r="HF738">
            <v>0</v>
          </cell>
          <cell r="HG738">
            <v>0</v>
          </cell>
          <cell r="HH738">
            <v>0</v>
          </cell>
          <cell r="HI738" t="str">
            <v>CONS</v>
          </cell>
          <cell r="HJ738" t="str">
            <v>CONS</v>
          </cell>
          <cell r="HK738" t="str">
            <v>CONS</v>
          </cell>
          <cell r="HL738" t="str">
            <v>CONS</v>
          </cell>
          <cell r="HM738" t="str">
            <v>CONS</v>
          </cell>
          <cell r="HN738" t="str">
            <v>CONS</v>
          </cell>
          <cell r="HO738" t="str">
            <v>CONS</v>
          </cell>
          <cell r="HP738" t="str">
            <v>CONS</v>
          </cell>
          <cell r="HQ738" t="str">
            <v>CONS</v>
          </cell>
          <cell r="HR738" t="str">
            <v>CONS</v>
          </cell>
          <cell r="HS738" t="str">
            <v>CONS</v>
          </cell>
          <cell r="HT738" t="str">
            <v>CONS</v>
          </cell>
          <cell r="HU738" t="str">
            <v>CONS</v>
          </cell>
          <cell r="HV738" t="str">
            <v>CONS</v>
          </cell>
          <cell r="HW738" t="str">
            <v>CONS</v>
          </cell>
          <cell r="HX738" t="str">
            <v>CONS</v>
          </cell>
          <cell r="HY738" t="str">
            <v>CONS</v>
          </cell>
          <cell r="HZ738" t="str">
            <v>CONS</v>
          </cell>
          <cell r="IA738" t="str">
            <v>CONS</v>
          </cell>
          <cell r="IB738" t="str">
            <v>CONS</v>
          </cell>
          <cell r="IC738" t="str">
            <v>CONS</v>
          </cell>
          <cell r="ID738" t="str">
            <v>CONS</v>
          </cell>
          <cell r="IE738" t="str">
            <v>CONS</v>
          </cell>
          <cell r="IF738" t="str">
            <v>CONS</v>
          </cell>
          <cell r="IG738" t="str">
            <v>CONS</v>
          </cell>
          <cell r="IH738" t="str">
            <v>CONS</v>
          </cell>
          <cell r="II738" t="str">
            <v>CONS</v>
          </cell>
          <cell r="IJ738" t="str">
            <v>CONS</v>
          </cell>
          <cell r="IK738" t="str">
            <v>CONS</v>
          </cell>
          <cell r="IL738" t="str">
            <v>CONS</v>
          </cell>
          <cell r="IM738" t="str">
            <v>CONS</v>
          </cell>
          <cell r="IN738" t="str">
            <v>CONS</v>
          </cell>
          <cell r="IO738" t="str">
            <v>CONS</v>
          </cell>
          <cell r="IP738" t="str">
            <v>CONS</v>
          </cell>
          <cell r="IQ738" t="str">
            <v>CONS</v>
          </cell>
          <cell r="IR738" t="str">
            <v>CONS</v>
          </cell>
          <cell r="IS738" t="str">
            <v>CONS</v>
          </cell>
          <cell r="IT738" t="str">
            <v>CONS</v>
          </cell>
          <cell r="IU738" t="str">
            <v>CONS</v>
          </cell>
          <cell r="IV738" t="str">
            <v>CONS</v>
          </cell>
          <cell r="IW738" t="str">
            <v>CONS</v>
          </cell>
          <cell r="IX738" t="str">
            <v>CONS</v>
          </cell>
          <cell r="IY738" t="str">
            <v>CONS</v>
          </cell>
          <cell r="IZ738" t="str">
            <v>CONS</v>
          </cell>
          <cell r="JA738" t="str">
            <v>CONS</v>
          </cell>
          <cell r="JB738" t="str">
            <v>CONS</v>
          </cell>
          <cell r="JC738" t="str">
            <v>CONS</v>
          </cell>
          <cell r="JD738" t="str">
            <v>CONS</v>
          </cell>
          <cell r="JE738" t="str">
            <v>CONS</v>
          </cell>
          <cell r="JF738" t="str">
            <v>CONS</v>
          </cell>
          <cell r="JG738" t="str">
            <v>CONS</v>
          </cell>
          <cell r="JH738" t="str">
            <v>CONS</v>
          </cell>
          <cell r="JI738" t="str">
            <v>CONS</v>
          </cell>
          <cell r="JJ738" t="str">
            <v>CONS</v>
          </cell>
          <cell r="JK738" t="str">
            <v>CONS</v>
          </cell>
          <cell r="JL738" t="str">
            <v>CONS</v>
          </cell>
          <cell r="JM738" t="str">
            <v>CONS</v>
          </cell>
          <cell r="JN738" t="str">
            <v>CONS</v>
          </cell>
          <cell r="JO738" t="str">
            <v>CONS</v>
          </cell>
          <cell r="JP738" t="str">
            <v>CONS</v>
          </cell>
          <cell r="JQ738" t="str">
            <v>CONS</v>
          </cell>
          <cell r="JR738" t="str">
            <v>CONS</v>
          </cell>
          <cell r="JS738" t="str">
            <v>CONS</v>
          </cell>
          <cell r="JT738" t="str">
            <v>CONS</v>
          </cell>
          <cell r="JU738" t="str">
            <v>CONS</v>
          </cell>
          <cell r="JV738" t="str">
            <v>CONS</v>
          </cell>
          <cell r="JW738" t="str">
            <v>CONS</v>
          </cell>
          <cell r="JX738" t="str">
            <v>CONS</v>
          </cell>
          <cell r="JY738" t="str">
            <v>CONS</v>
          </cell>
          <cell r="JZ738" t="str">
            <v>CONS</v>
          </cell>
          <cell r="KA738" t="str">
            <v>CONS</v>
          </cell>
          <cell r="KB738" t="str">
            <v>CONS</v>
          </cell>
          <cell r="KC738" t="str">
            <v>CONS</v>
          </cell>
          <cell r="KD738" t="str">
            <v>CONS</v>
          </cell>
          <cell r="KE738" t="str">
            <v>CONS</v>
          </cell>
          <cell r="KF738" t="str">
            <v>CONS</v>
          </cell>
          <cell r="KG738" t="str">
            <v>CONS</v>
          </cell>
          <cell r="KH738" t="str">
            <v>CONS</v>
          </cell>
          <cell r="KI738" t="str">
            <v>CONS</v>
          </cell>
          <cell r="KJ738" t="str">
            <v>CONS</v>
          </cell>
          <cell r="KK738" t="str">
            <v>CONS</v>
          </cell>
          <cell r="KL738" t="str">
            <v>CONS</v>
          </cell>
          <cell r="KM738" t="str">
            <v>CONS</v>
          </cell>
          <cell r="KN738" t="str">
            <v>CONS</v>
          </cell>
          <cell r="KO738" t="str">
            <v>CONS</v>
          </cell>
          <cell r="KP738" t="str">
            <v>CONS</v>
          </cell>
          <cell r="KQ738" t="str">
            <v>CONS</v>
          </cell>
          <cell r="KR738" t="str">
            <v>CONS</v>
          </cell>
          <cell r="KS738" t="str">
            <v>CONS</v>
          </cell>
          <cell r="KT738" t="str">
            <v>CONS</v>
          </cell>
          <cell r="KU738" t="str">
            <v>CONS</v>
          </cell>
          <cell r="KV738" t="str">
            <v>CONS</v>
          </cell>
          <cell r="KW738" t="str">
            <v>CONS</v>
          </cell>
          <cell r="KX738" t="str">
            <v>CONS</v>
          </cell>
          <cell r="KY738" t="str">
            <v>CONS</v>
          </cell>
          <cell r="KZ738" t="str">
            <v>CONS</v>
          </cell>
          <cell r="LA738" t="str">
            <v>CONS</v>
          </cell>
          <cell r="LB738" t="str">
            <v>CONS</v>
          </cell>
          <cell r="LC738" t="str">
            <v>CONS</v>
          </cell>
          <cell r="LD738" t="str">
            <v>CONS</v>
          </cell>
          <cell r="LE738" t="str">
            <v>CONS</v>
          </cell>
          <cell r="LF738" t="str">
            <v>CONS</v>
          </cell>
          <cell r="LG738" t="str">
            <v>CONS</v>
          </cell>
          <cell r="LH738" t="str">
            <v>CONS</v>
          </cell>
          <cell r="LI738" t="str">
            <v>CONS</v>
          </cell>
          <cell r="LJ738" t="str">
            <v>CONS</v>
          </cell>
          <cell r="LK738" t="str">
            <v>CONS</v>
          </cell>
          <cell r="LL738" t="str">
            <v>CONS</v>
          </cell>
          <cell r="LM738" t="str">
            <v>CONS</v>
          </cell>
          <cell r="LN738" t="str">
            <v>CONS</v>
          </cell>
          <cell r="LO738" t="str">
            <v>CONS</v>
          </cell>
          <cell r="LP738" t="str">
            <v>CONS</v>
          </cell>
          <cell r="LQ738" t="str">
            <v>CONS</v>
          </cell>
        </row>
        <row r="739">
          <cell r="A739">
            <v>44470</v>
          </cell>
          <cell r="B739">
            <v>111</v>
          </cell>
          <cell r="C739" t="str">
            <v>CONS</v>
          </cell>
          <cell r="D739" t="str">
            <v>CONS</v>
          </cell>
          <cell r="E739" t="str">
            <v>CONS</v>
          </cell>
          <cell r="F739" t="str">
            <v>CONS</v>
          </cell>
          <cell r="G739" t="str">
            <v>CONS</v>
          </cell>
          <cell r="H739" t="str">
            <v>CONS</v>
          </cell>
          <cell r="I739" t="str">
            <v>CONS</v>
          </cell>
          <cell r="J739" t="str">
            <v>CONS</v>
          </cell>
          <cell r="K739" t="str">
            <v>CONS</v>
          </cell>
          <cell r="L739" t="str">
            <v>CONS</v>
          </cell>
          <cell r="M739" t="str">
            <v>CONS</v>
          </cell>
          <cell r="N739" t="str">
            <v>CONS</v>
          </cell>
          <cell r="O739" t="str">
            <v>CONS</v>
          </cell>
          <cell r="P739" t="str">
            <v>CONS</v>
          </cell>
          <cell r="Q739" t="str">
            <v>CONS</v>
          </cell>
          <cell r="R739" t="str">
            <v>CONS</v>
          </cell>
          <cell r="S739" t="str">
            <v>CONS</v>
          </cell>
          <cell r="T739" t="str">
            <v>CONS</v>
          </cell>
          <cell r="U739" t="str">
            <v>CONS</v>
          </cell>
          <cell r="V739" t="str">
            <v>CONS</v>
          </cell>
          <cell r="W739" t="str">
            <v>CONS</v>
          </cell>
          <cell r="X739" t="str">
            <v>CONS</v>
          </cell>
          <cell r="Y739" t="str">
            <v>CONS</v>
          </cell>
          <cell r="Z739" t="str">
            <v>CONS</v>
          </cell>
          <cell r="AA739" t="str">
            <v>CONS</v>
          </cell>
          <cell r="AB739" t="str">
            <v>CONS</v>
          </cell>
          <cell r="AC739" t="str">
            <v>CONS</v>
          </cell>
          <cell r="AD739" t="str">
            <v>CONS</v>
          </cell>
          <cell r="AE739" t="str">
            <v>CONS</v>
          </cell>
          <cell r="AF739" t="str">
            <v>CONS</v>
          </cell>
          <cell r="AG739" t="str">
            <v>CONS</v>
          </cell>
          <cell r="AH739" t="str">
            <v>CONS</v>
          </cell>
          <cell r="AI739" t="str">
            <v>CONS</v>
          </cell>
          <cell r="AJ739" t="str">
            <v>CONS</v>
          </cell>
          <cell r="AK739" t="str">
            <v>CONS</v>
          </cell>
          <cell r="AL739" t="str">
            <v>CONS</v>
          </cell>
          <cell r="AM739" t="str">
            <v>CONS</v>
          </cell>
          <cell r="AN739" t="str">
            <v>CONS</v>
          </cell>
          <cell r="AO739" t="str">
            <v>CONS</v>
          </cell>
          <cell r="AP739" t="str">
            <v>CONS</v>
          </cell>
          <cell r="AQ739" t="str">
            <v>CONS</v>
          </cell>
          <cell r="AR739" t="str">
            <v>CONS</v>
          </cell>
          <cell r="AS739" t="str">
            <v>CONS</v>
          </cell>
          <cell r="AT739" t="str">
            <v>CONS</v>
          </cell>
          <cell r="AU739" t="str">
            <v>CONS</v>
          </cell>
          <cell r="AV739" t="str">
            <v>CONS</v>
          </cell>
          <cell r="AW739" t="str">
            <v>CONS</v>
          </cell>
          <cell r="AX739" t="str">
            <v>CONS</v>
          </cell>
          <cell r="AY739" t="str">
            <v>CONS</v>
          </cell>
          <cell r="AZ739" t="str">
            <v>CONS</v>
          </cell>
          <cell r="BA739" t="str">
            <v>CONS</v>
          </cell>
          <cell r="BB739" t="str">
            <v>CONS</v>
          </cell>
          <cell r="BC739" t="str">
            <v>CONS</v>
          </cell>
          <cell r="BD739" t="str">
            <v>CONS</v>
          </cell>
          <cell r="BE739" t="str">
            <v>CONS</v>
          </cell>
          <cell r="BF739" t="str">
            <v>CONS</v>
          </cell>
          <cell r="BG739" t="str">
            <v>CONS</v>
          </cell>
          <cell r="BH739" t="str">
            <v>CONS</v>
          </cell>
          <cell r="BI739" t="str">
            <v>CONS</v>
          </cell>
          <cell r="BJ739" t="str">
            <v>CONS</v>
          </cell>
          <cell r="BK739" t="str">
            <v>CONS</v>
          </cell>
          <cell r="BL739" t="str">
            <v>CONS</v>
          </cell>
          <cell r="BM739" t="str">
            <v>CONS</v>
          </cell>
          <cell r="BN739" t="str">
            <v>CONS</v>
          </cell>
          <cell r="BO739" t="str">
            <v>CONS</v>
          </cell>
          <cell r="BP739" t="str">
            <v>CONS</v>
          </cell>
          <cell r="BQ739" t="str">
            <v>CONS</v>
          </cell>
          <cell r="BR739" t="str">
            <v>CONS</v>
          </cell>
          <cell r="BS739" t="str">
            <v>CONS</v>
          </cell>
          <cell r="BT739" t="str">
            <v>CONS</v>
          </cell>
          <cell r="BU739" t="str">
            <v>CONS</v>
          </cell>
          <cell r="BV739" t="str">
            <v>CONS</v>
          </cell>
          <cell r="BW739" t="str">
            <v>CONS</v>
          </cell>
          <cell r="BX739" t="str">
            <v>CONS</v>
          </cell>
          <cell r="BY739" t="str">
            <v>CONS</v>
          </cell>
          <cell r="BZ739" t="str">
            <v>CONS</v>
          </cell>
          <cell r="CA739" t="str">
            <v>CONS</v>
          </cell>
          <cell r="CB739" t="str">
            <v>CONS</v>
          </cell>
          <cell r="CC739" t="str">
            <v>CONS</v>
          </cell>
          <cell r="CD739" t="str">
            <v>CONS</v>
          </cell>
          <cell r="CE739" t="str">
            <v>CONS</v>
          </cell>
          <cell r="CF739" t="str">
            <v>CONS</v>
          </cell>
          <cell r="CG739" t="str">
            <v>CONS</v>
          </cell>
          <cell r="CH739" t="str">
            <v>CONS</v>
          </cell>
          <cell r="CI739" t="str">
            <v>CONS</v>
          </cell>
          <cell r="CJ739" t="str">
            <v>CONS</v>
          </cell>
          <cell r="CK739" t="str">
            <v>CONS</v>
          </cell>
          <cell r="CL739" t="str">
            <v>CONS</v>
          </cell>
          <cell r="CM739" t="str">
            <v>CONS</v>
          </cell>
          <cell r="CN739" t="str">
            <v>CONS</v>
          </cell>
          <cell r="CO739" t="str">
            <v>CONS</v>
          </cell>
          <cell r="CP739" t="str">
            <v>CONS</v>
          </cell>
          <cell r="CQ739" t="str">
            <v>CONS</v>
          </cell>
          <cell r="CR739" t="str">
            <v>CONS</v>
          </cell>
          <cell r="CS739" t="str">
            <v>CONS</v>
          </cell>
          <cell r="CT739" t="str">
            <v>CONS</v>
          </cell>
          <cell r="CU739" t="str">
            <v>CONS</v>
          </cell>
          <cell r="CV739" t="str">
            <v>CONS</v>
          </cell>
          <cell r="CW739" t="str">
            <v>CONS</v>
          </cell>
          <cell r="CX739" t="str">
            <v>CONS</v>
          </cell>
          <cell r="CY739" t="str">
            <v>CONS</v>
          </cell>
          <cell r="CZ739" t="str">
            <v>CONS</v>
          </cell>
          <cell r="DA739" t="str">
            <v>CONS</v>
          </cell>
          <cell r="DB739" t="str">
            <v>CONS</v>
          </cell>
          <cell r="DC739" t="str">
            <v>CONS</v>
          </cell>
          <cell r="DD739" t="str">
            <v>CONS</v>
          </cell>
          <cell r="DE739" t="str">
            <v>CONS</v>
          </cell>
          <cell r="DF739" t="str">
            <v>CONS</v>
          </cell>
          <cell r="DG739" t="str">
            <v>CONS</v>
          </cell>
          <cell r="DH739" t="str">
            <v>CONS</v>
          </cell>
          <cell r="DI739" t="str">
            <v>CONS</v>
          </cell>
          <cell r="DJ739" t="str">
            <v>CONS</v>
          </cell>
          <cell r="DK739" t="str">
            <v>CONS</v>
          </cell>
          <cell r="DL739" t="str">
            <v>CONS</v>
          </cell>
          <cell r="DM739" t="str">
            <v>CONS</v>
          </cell>
          <cell r="DN739" t="str">
            <v>CONS</v>
          </cell>
          <cell r="DO739" t="str">
            <v>CONS</v>
          </cell>
          <cell r="DP739" t="str">
            <v>CONS</v>
          </cell>
          <cell r="DQ739" t="str">
            <v>CONS</v>
          </cell>
          <cell r="DR739" t="str">
            <v>CONS</v>
          </cell>
          <cell r="DS739" t="str">
            <v>CONS</v>
          </cell>
          <cell r="DT739" t="str">
            <v>CONS</v>
          </cell>
          <cell r="DU739" t="str">
            <v>CONS</v>
          </cell>
          <cell r="DV739" t="str">
            <v>CONS</v>
          </cell>
          <cell r="DW739" t="str">
            <v>CONS</v>
          </cell>
          <cell r="DX739" t="str">
            <v>CONS</v>
          </cell>
          <cell r="DY739" t="str">
            <v>CONS</v>
          </cell>
          <cell r="DZ739" t="str">
            <v>CONS</v>
          </cell>
          <cell r="EA739" t="str">
            <v>CONS</v>
          </cell>
          <cell r="EB739" t="str">
            <v>CONS</v>
          </cell>
          <cell r="EC739" t="str">
            <v>CONS</v>
          </cell>
          <cell r="ED739" t="str">
            <v>CONS</v>
          </cell>
          <cell r="EE739" t="str">
            <v>CONS</v>
          </cell>
          <cell r="EF739" t="str">
            <v>CONS</v>
          </cell>
          <cell r="EG739" t="str">
            <v>CONS</v>
          </cell>
          <cell r="EH739" t="str">
            <v>CONS</v>
          </cell>
          <cell r="EI739" t="str">
            <v>CONS</v>
          </cell>
          <cell r="EJ739" t="str">
            <v>CONS</v>
          </cell>
          <cell r="EK739" t="str">
            <v>CONS</v>
          </cell>
          <cell r="EL739" t="str">
            <v>CONS</v>
          </cell>
          <cell r="EM739" t="str">
            <v>CONS</v>
          </cell>
          <cell r="EN739" t="str">
            <v>CONS</v>
          </cell>
          <cell r="EO739" t="str">
            <v>CONS</v>
          </cell>
          <cell r="EP739" t="str">
            <v>CONS</v>
          </cell>
          <cell r="EQ739" t="str">
            <v>CONS</v>
          </cell>
          <cell r="ER739" t="str">
            <v>CONS</v>
          </cell>
          <cell r="ES739" t="str">
            <v>CONS</v>
          </cell>
          <cell r="ET739" t="str">
            <v>CONS</v>
          </cell>
          <cell r="EU739" t="str">
            <v>CONS</v>
          </cell>
          <cell r="EV739" t="str">
            <v>CONS</v>
          </cell>
          <cell r="EW739" t="str">
            <v>CONS</v>
          </cell>
          <cell r="EX739" t="str">
            <v>CONS</v>
          </cell>
          <cell r="EY739" t="str">
            <v>CONS</v>
          </cell>
          <cell r="EZ739" t="str">
            <v>CONS</v>
          </cell>
          <cell r="FA739" t="str">
            <v>CONS</v>
          </cell>
          <cell r="FB739" t="str">
            <v>CONS</v>
          </cell>
          <cell r="FC739" t="str">
            <v>CONS</v>
          </cell>
          <cell r="FD739" t="str">
            <v>CONS</v>
          </cell>
          <cell r="FE739" t="str">
            <v>CONS</v>
          </cell>
          <cell r="FF739" t="str">
            <v>CONS</v>
          </cell>
          <cell r="FG739" t="str">
            <v>CONS</v>
          </cell>
          <cell r="FH739" t="str">
            <v>CONS</v>
          </cell>
          <cell r="FI739" t="str">
            <v>CONS</v>
          </cell>
          <cell r="FJ739" t="str">
            <v>CONS</v>
          </cell>
          <cell r="FK739" t="str">
            <v>CONS</v>
          </cell>
          <cell r="FL739" t="str">
            <v>CONS</v>
          </cell>
          <cell r="FM739" t="str">
            <v>CONS</v>
          </cell>
          <cell r="FN739" t="str">
            <v>CONS</v>
          </cell>
          <cell r="FO739" t="str">
            <v>CONS</v>
          </cell>
          <cell r="FP739" t="str">
            <v>CONS</v>
          </cell>
          <cell r="FQ739" t="str">
            <v>CONS</v>
          </cell>
          <cell r="FR739" t="str">
            <v>CONS</v>
          </cell>
          <cell r="FS739" t="str">
            <v>CONS</v>
          </cell>
          <cell r="FT739" t="str">
            <v>CONS</v>
          </cell>
          <cell r="FU739" t="str">
            <v>CONS</v>
          </cell>
          <cell r="FV739" t="str">
            <v>CONS</v>
          </cell>
          <cell r="FW739" t="str">
            <v>CONS</v>
          </cell>
          <cell r="FX739" t="str">
            <v>CONS</v>
          </cell>
          <cell r="FY739" t="str">
            <v>CONS</v>
          </cell>
          <cell r="FZ739" t="str">
            <v>CONS</v>
          </cell>
          <cell r="GA739" t="str">
            <v>CONS</v>
          </cell>
          <cell r="GB739" t="str">
            <v>CONS</v>
          </cell>
          <cell r="GC739" t="str">
            <v>CONS</v>
          </cell>
          <cell r="GD739" t="str">
            <v>CONS</v>
          </cell>
          <cell r="GE739" t="str">
            <v>CONS</v>
          </cell>
          <cell r="GF739" t="str">
            <v>CONS</v>
          </cell>
          <cell r="GG739" t="str">
            <v>CONS</v>
          </cell>
          <cell r="GH739" t="str">
            <v>CONS</v>
          </cell>
          <cell r="GI739" t="str">
            <v>CONS</v>
          </cell>
          <cell r="GJ739" t="str">
            <v>CONS</v>
          </cell>
          <cell r="GK739" t="str">
            <v>CONS</v>
          </cell>
          <cell r="GL739" t="str">
            <v>CONS</v>
          </cell>
          <cell r="GM739" t="str">
            <v>CONS</v>
          </cell>
          <cell r="GN739" t="str">
            <v>CONS</v>
          </cell>
          <cell r="GO739" t="str">
            <v>CONS</v>
          </cell>
          <cell r="GP739" t="str">
            <v>CONS</v>
          </cell>
          <cell r="GQ739" t="str">
            <v>CONS</v>
          </cell>
          <cell r="GR739" t="str">
            <v>CONS</v>
          </cell>
          <cell r="GS739" t="str">
            <v>CONS</v>
          </cell>
          <cell r="GT739" t="str">
            <v>CONS</v>
          </cell>
          <cell r="GU739" t="str">
            <v>CONS</v>
          </cell>
          <cell r="GV739" t="str">
            <v>CONS</v>
          </cell>
          <cell r="GW739" t="str">
            <v>CONS</v>
          </cell>
          <cell r="GX739" t="str">
            <v>CONS</v>
          </cell>
          <cell r="GY739" t="str">
            <v>CONS</v>
          </cell>
          <cell r="GZ739" t="str">
            <v>CONS</v>
          </cell>
          <cell r="HA739" t="str">
            <v>CONS</v>
          </cell>
          <cell r="HB739" t="str">
            <v>CONS</v>
          </cell>
          <cell r="HC739" t="str">
            <v>CONS</v>
          </cell>
          <cell r="HD739" t="str">
            <v>CONS</v>
          </cell>
          <cell r="HE739" t="str">
            <v>CONS</v>
          </cell>
          <cell r="HF739" t="str">
            <v>CONS</v>
          </cell>
          <cell r="HG739" t="str">
            <v>CONS</v>
          </cell>
          <cell r="HH739" t="str">
            <v>CONS</v>
          </cell>
          <cell r="HI739" t="str">
            <v>CONS</v>
          </cell>
          <cell r="HJ739" t="str">
            <v>CONS</v>
          </cell>
          <cell r="HK739" t="str">
            <v>CONS</v>
          </cell>
          <cell r="HL739" t="str">
            <v>CONS</v>
          </cell>
          <cell r="HM739" t="str">
            <v>CONS</v>
          </cell>
          <cell r="HN739" t="str">
            <v>CONS</v>
          </cell>
          <cell r="HO739" t="str">
            <v>CONS</v>
          </cell>
          <cell r="HP739" t="str">
            <v>CONS</v>
          </cell>
          <cell r="HQ739" t="str">
            <v>CONS</v>
          </cell>
          <cell r="HR739" t="str">
            <v>CONS</v>
          </cell>
          <cell r="HS739" t="str">
            <v>CONS</v>
          </cell>
          <cell r="HT739" t="str">
            <v>CONS</v>
          </cell>
          <cell r="HU739" t="str">
            <v>CONS</v>
          </cell>
          <cell r="HV739" t="str">
            <v>CONS</v>
          </cell>
          <cell r="HW739" t="str">
            <v>CONS</v>
          </cell>
          <cell r="HX739" t="str">
            <v>CONS</v>
          </cell>
          <cell r="HY739" t="str">
            <v>CONS</v>
          </cell>
          <cell r="HZ739" t="str">
            <v>CONS</v>
          </cell>
          <cell r="IA739" t="str">
            <v>CONS</v>
          </cell>
          <cell r="IB739" t="str">
            <v>CONS</v>
          </cell>
          <cell r="IC739" t="str">
            <v>CONS</v>
          </cell>
          <cell r="ID739" t="str">
            <v>CONS</v>
          </cell>
          <cell r="IE739" t="str">
            <v>CONS</v>
          </cell>
          <cell r="IF739" t="str">
            <v>CONS</v>
          </cell>
          <cell r="IG739" t="str">
            <v>CONS</v>
          </cell>
          <cell r="IH739" t="str">
            <v>CONS</v>
          </cell>
          <cell r="II739" t="str">
            <v>CONS</v>
          </cell>
          <cell r="IJ739" t="str">
            <v>CONS</v>
          </cell>
          <cell r="IK739" t="str">
            <v>CONS</v>
          </cell>
          <cell r="IL739" t="str">
            <v>CONS</v>
          </cell>
          <cell r="IM739" t="str">
            <v>CONS</v>
          </cell>
          <cell r="IN739" t="str">
            <v>CONS</v>
          </cell>
          <cell r="IO739" t="str">
            <v>CONS</v>
          </cell>
          <cell r="IP739" t="str">
            <v>CONS</v>
          </cell>
          <cell r="IQ739" t="str">
            <v>CONS</v>
          </cell>
          <cell r="IR739" t="str">
            <v>CONS</v>
          </cell>
          <cell r="IS739" t="str">
            <v>CONS</v>
          </cell>
          <cell r="IT739" t="str">
            <v>CONS</v>
          </cell>
          <cell r="IU739" t="str">
            <v>CONS</v>
          </cell>
          <cell r="IV739" t="str">
            <v>CONS</v>
          </cell>
          <cell r="IW739" t="str">
            <v>CONS</v>
          </cell>
          <cell r="IX739" t="str">
            <v>CONS</v>
          </cell>
          <cell r="IY739" t="str">
            <v>CONS</v>
          </cell>
          <cell r="IZ739" t="str">
            <v>CONS</v>
          </cell>
          <cell r="JA739" t="str">
            <v>CONS</v>
          </cell>
          <cell r="JB739" t="str">
            <v>CONS</v>
          </cell>
          <cell r="JC739" t="str">
            <v>CONS</v>
          </cell>
          <cell r="JD739" t="str">
            <v>CONS</v>
          </cell>
          <cell r="JE739" t="str">
            <v>CONS</v>
          </cell>
          <cell r="JF739" t="str">
            <v>CONS</v>
          </cell>
          <cell r="JG739" t="str">
            <v>CONS</v>
          </cell>
          <cell r="JH739" t="str">
            <v>CONS</v>
          </cell>
          <cell r="JI739" t="str">
            <v>CONS</v>
          </cell>
          <cell r="JJ739" t="str">
            <v>CONS</v>
          </cell>
          <cell r="JK739" t="str">
            <v>CONS</v>
          </cell>
          <cell r="JL739" t="str">
            <v>CONS</v>
          </cell>
          <cell r="JM739" t="str">
            <v>CONS</v>
          </cell>
          <cell r="JN739" t="str">
            <v>CONS</v>
          </cell>
          <cell r="JO739" t="str">
            <v>CONS</v>
          </cell>
          <cell r="JP739" t="str">
            <v>CONS</v>
          </cell>
          <cell r="JQ739" t="str">
            <v>CONS</v>
          </cell>
          <cell r="JR739" t="str">
            <v>CONS</v>
          </cell>
          <cell r="JS739" t="str">
            <v>CONS</v>
          </cell>
          <cell r="JT739" t="str">
            <v>CONS</v>
          </cell>
          <cell r="JU739" t="str">
            <v>CONS</v>
          </cell>
          <cell r="JV739" t="str">
            <v>CONS</v>
          </cell>
          <cell r="JW739" t="str">
            <v>CONS</v>
          </cell>
          <cell r="JX739" t="str">
            <v>CONS</v>
          </cell>
          <cell r="JY739" t="str">
            <v>CONS</v>
          </cell>
          <cell r="JZ739" t="str">
            <v>CONS</v>
          </cell>
          <cell r="KA739" t="str">
            <v>CONS</v>
          </cell>
          <cell r="KB739" t="str">
            <v>CONS</v>
          </cell>
          <cell r="KC739" t="str">
            <v>CONS</v>
          </cell>
          <cell r="KD739" t="str">
            <v>CONS</v>
          </cell>
          <cell r="KE739" t="str">
            <v>CONS</v>
          </cell>
          <cell r="KF739" t="str">
            <v>CONS</v>
          </cell>
          <cell r="KG739" t="str">
            <v>CONS</v>
          </cell>
          <cell r="KH739" t="str">
            <v>CONS</v>
          </cell>
          <cell r="KI739" t="str">
            <v>CONS</v>
          </cell>
          <cell r="KJ739" t="str">
            <v>CONS</v>
          </cell>
          <cell r="KK739" t="str">
            <v>CONS</v>
          </cell>
          <cell r="KL739" t="str">
            <v>CONS</v>
          </cell>
          <cell r="KM739" t="str">
            <v>CONS</v>
          </cell>
          <cell r="KN739" t="str">
            <v>CONS</v>
          </cell>
          <cell r="KO739" t="str">
            <v>CONS</v>
          </cell>
          <cell r="KP739" t="str">
            <v>CONS</v>
          </cell>
          <cell r="KQ739" t="str">
            <v>CONS</v>
          </cell>
          <cell r="KR739" t="str">
            <v>CONS</v>
          </cell>
          <cell r="KS739" t="str">
            <v>CONS</v>
          </cell>
          <cell r="KT739" t="str">
            <v>CONS</v>
          </cell>
          <cell r="KU739" t="str">
            <v>CONS</v>
          </cell>
          <cell r="KV739" t="str">
            <v>CONS</v>
          </cell>
          <cell r="KW739" t="str">
            <v>CONS</v>
          </cell>
          <cell r="KX739" t="str">
            <v>CONS</v>
          </cell>
          <cell r="KY739" t="str">
            <v>CONS</v>
          </cell>
          <cell r="KZ739" t="str">
            <v>CONS</v>
          </cell>
          <cell r="LA739" t="str">
            <v>CONS</v>
          </cell>
          <cell r="LB739" t="str">
            <v>CONS</v>
          </cell>
          <cell r="LC739" t="str">
            <v>CONS</v>
          </cell>
          <cell r="LD739" t="str">
            <v>CONS</v>
          </cell>
          <cell r="LE739" t="str">
            <v>CONS</v>
          </cell>
          <cell r="LF739" t="str">
            <v>CONS</v>
          </cell>
          <cell r="LG739" t="str">
            <v>CONS</v>
          </cell>
          <cell r="LH739" t="str">
            <v>CONS</v>
          </cell>
          <cell r="LI739" t="str">
            <v>CONS</v>
          </cell>
          <cell r="LJ739" t="str">
            <v>CONS</v>
          </cell>
          <cell r="LK739" t="str">
            <v>CONS</v>
          </cell>
          <cell r="LL739" t="str">
            <v>CONS</v>
          </cell>
          <cell r="LM739" t="str">
            <v>CONS</v>
          </cell>
          <cell r="LN739" t="str">
            <v>CONS</v>
          </cell>
          <cell r="LO739" t="str">
            <v>CONS</v>
          </cell>
          <cell r="LP739" t="str">
            <v>CONS</v>
          </cell>
          <cell r="LQ739" t="str">
            <v>CONS</v>
          </cell>
        </row>
        <row r="740">
          <cell r="A740">
            <v>44440</v>
          </cell>
          <cell r="B740">
            <v>112</v>
          </cell>
          <cell r="C740" t="str">
            <v>CONS</v>
          </cell>
          <cell r="D740" t="str">
            <v>CONS</v>
          </cell>
          <cell r="E740" t="str">
            <v>CONS</v>
          </cell>
          <cell r="F740" t="str">
            <v>CONS</v>
          </cell>
          <cell r="G740" t="str">
            <v>CONS</v>
          </cell>
          <cell r="H740" t="str">
            <v>CONS</v>
          </cell>
          <cell r="I740" t="str">
            <v>CONS</v>
          </cell>
          <cell r="J740" t="str">
            <v>CONS</v>
          </cell>
          <cell r="K740" t="str">
            <v>CONS</v>
          </cell>
          <cell r="L740" t="str">
            <v>CONS</v>
          </cell>
          <cell r="M740" t="str">
            <v>CONS</v>
          </cell>
          <cell r="N740" t="str">
            <v>CONS</v>
          </cell>
          <cell r="O740" t="str">
            <v>CONS</v>
          </cell>
          <cell r="P740" t="str">
            <v>CONS</v>
          </cell>
          <cell r="Q740" t="str">
            <v>CONS</v>
          </cell>
          <cell r="R740" t="str">
            <v>CONS</v>
          </cell>
          <cell r="S740" t="str">
            <v>CONS</v>
          </cell>
          <cell r="T740" t="str">
            <v>CONS</v>
          </cell>
          <cell r="U740" t="str">
            <v>CONS</v>
          </cell>
          <cell r="V740" t="str">
            <v>CONS</v>
          </cell>
          <cell r="W740" t="str">
            <v>CONS</v>
          </cell>
          <cell r="X740" t="str">
            <v>CONS</v>
          </cell>
          <cell r="Y740" t="str">
            <v>CONS</v>
          </cell>
          <cell r="Z740" t="str">
            <v>CONS</v>
          </cell>
          <cell r="AA740" t="str">
            <v>CONS</v>
          </cell>
          <cell r="AB740" t="str">
            <v>CONS</v>
          </cell>
          <cell r="AC740" t="str">
            <v>CONS</v>
          </cell>
          <cell r="AD740" t="str">
            <v>CONS</v>
          </cell>
          <cell r="AE740" t="str">
            <v>CONS</v>
          </cell>
          <cell r="AF740" t="str">
            <v>CONS</v>
          </cell>
          <cell r="AG740" t="str">
            <v>CONS</v>
          </cell>
          <cell r="AH740" t="str">
            <v>CONS</v>
          </cell>
          <cell r="AI740" t="str">
            <v>CONS</v>
          </cell>
          <cell r="AJ740" t="str">
            <v>CONS</v>
          </cell>
          <cell r="AK740" t="str">
            <v>CONS</v>
          </cell>
          <cell r="AL740" t="str">
            <v>CONS</v>
          </cell>
          <cell r="AM740" t="str">
            <v>CONS</v>
          </cell>
          <cell r="AN740" t="str">
            <v>CONS</v>
          </cell>
          <cell r="AO740" t="str">
            <v>CONS</v>
          </cell>
          <cell r="AP740" t="str">
            <v>CONS</v>
          </cell>
          <cell r="AQ740" t="str">
            <v>CONS</v>
          </cell>
          <cell r="AR740" t="str">
            <v>CONS</v>
          </cell>
          <cell r="AS740" t="str">
            <v>CONS</v>
          </cell>
          <cell r="AT740" t="str">
            <v>CONS</v>
          </cell>
          <cell r="AU740" t="str">
            <v>CONS</v>
          </cell>
          <cell r="AV740" t="str">
            <v>CONS</v>
          </cell>
          <cell r="AW740" t="str">
            <v>CONS</v>
          </cell>
          <cell r="AX740" t="str">
            <v>CONS</v>
          </cell>
          <cell r="AY740" t="str">
            <v>CONS</v>
          </cell>
          <cell r="AZ740" t="str">
            <v>CONS</v>
          </cell>
          <cell r="BA740" t="str">
            <v>CONS</v>
          </cell>
          <cell r="BB740" t="str">
            <v>CONS</v>
          </cell>
          <cell r="BC740" t="str">
            <v>CONS</v>
          </cell>
          <cell r="BD740" t="str">
            <v>CONS</v>
          </cell>
          <cell r="BE740" t="str">
            <v>CONS</v>
          </cell>
          <cell r="BF740" t="str">
            <v>CONS</v>
          </cell>
          <cell r="BG740" t="str">
            <v>CONS</v>
          </cell>
          <cell r="BH740" t="str">
            <v>CONS</v>
          </cell>
          <cell r="BI740" t="str">
            <v>CONS</v>
          </cell>
          <cell r="BJ740" t="str">
            <v>CONS</v>
          </cell>
          <cell r="BK740" t="str">
            <v>CONS</v>
          </cell>
          <cell r="BL740" t="str">
            <v>CONS</v>
          </cell>
          <cell r="BM740" t="str">
            <v>CONS</v>
          </cell>
          <cell r="BN740" t="str">
            <v>CONS</v>
          </cell>
          <cell r="BO740" t="str">
            <v>CONS</v>
          </cell>
          <cell r="BP740" t="str">
            <v>CONS</v>
          </cell>
          <cell r="BQ740" t="str">
            <v>CONS</v>
          </cell>
          <cell r="BR740" t="str">
            <v>CONS</v>
          </cell>
          <cell r="BS740" t="str">
            <v>CONS</v>
          </cell>
          <cell r="BT740" t="str">
            <v>CONS</v>
          </cell>
          <cell r="BU740" t="str">
            <v>CONS</v>
          </cell>
          <cell r="BV740" t="str">
            <v>CONS</v>
          </cell>
          <cell r="BW740" t="str">
            <v>CONS</v>
          </cell>
          <cell r="BX740" t="str">
            <v>CONS</v>
          </cell>
          <cell r="BY740" t="str">
            <v>CONS</v>
          </cell>
          <cell r="BZ740" t="str">
            <v>CONS</v>
          </cell>
          <cell r="CA740" t="str">
            <v>CONS</v>
          </cell>
          <cell r="CB740" t="str">
            <v>CONS</v>
          </cell>
          <cell r="CC740" t="str">
            <v>CONS</v>
          </cell>
          <cell r="CD740" t="str">
            <v>CONS</v>
          </cell>
          <cell r="CE740" t="str">
            <v>CONS</v>
          </cell>
          <cell r="CF740" t="str">
            <v>CONS</v>
          </cell>
          <cell r="CG740" t="str">
            <v>CONS</v>
          </cell>
          <cell r="CH740" t="str">
            <v>CONS</v>
          </cell>
          <cell r="CI740" t="str">
            <v>CONS</v>
          </cell>
          <cell r="CJ740" t="str">
            <v>CONS</v>
          </cell>
          <cell r="CK740" t="str">
            <v>CONS</v>
          </cell>
          <cell r="CL740" t="str">
            <v>CONS</v>
          </cell>
          <cell r="CM740" t="str">
            <v>CONS</v>
          </cell>
          <cell r="CN740" t="str">
            <v>CONS</v>
          </cell>
          <cell r="CO740" t="str">
            <v>CONS</v>
          </cell>
          <cell r="CP740" t="str">
            <v>CONS</v>
          </cell>
          <cell r="CQ740" t="str">
            <v>CONS</v>
          </cell>
          <cell r="CR740" t="str">
            <v>CONS</v>
          </cell>
          <cell r="CS740" t="str">
            <v>CONS</v>
          </cell>
          <cell r="CT740" t="str">
            <v>CONS</v>
          </cell>
          <cell r="CU740" t="str">
            <v>CONS</v>
          </cell>
          <cell r="CV740" t="str">
            <v>CONS</v>
          </cell>
          <cell r="CW740" t="str">
            <v>CONS</v>
          </cell>
          <cell r="CX740" t="str">
            <v>CONS</v>
          </cell>
          <cell r="CY740" t="str">
            <v>CONS</v>
          </cell>
          <cell r="CZ740" t="str">
            <v>CONS</v>
          </cell>
          <cell r="DA740" t="str">
            <v>CONS</v>
          </cell>
          <cell r="DB740" t="str">
            <v>CONS</v>
          </cell>
          <cell r="DC740" t="str">
            <v>CONS</v>
          </cell>
          <cell r="DD740" t="str">
            <v>CONS</v>
          </cell>
          <cell r="DE740" t="str">
            <v>CONS</v>
          </cell>
          <cell r="DF740" t="str">
            <v>CONS</v>
          </cell>
          <cell r="DG740" t="str">
            <v>CONS</v>
          </cell>
          <cell r="DH740" t="str">
            <v>CONS</v>
          </cell>
          <cell r="DI740" t="str">
            <v>CONS</v>
          </cell>
          <cell r="DJ740" t="str">
            <v>CONS</v>
          </cell>
          <cell r="DK740" t="str">
            <v>CONS</v>
          </cell>
          <cell r="DL740" t="str">
            <v>CONS</v>
          </cell>
          <cell r="DM740" t="str">
            <v>CONS</v>
          </cell>
          <cell r="DN740" t="str">
            <v>CONS</v>
          </cell>
          <cell r="DO740" t="str">
            <v>CONS</v>
          </cell>
          <cell r="DP740" t="str">
            <v>CONS</v>
          </cell>
          <cell r="DQ740" t="str">
            <v>CONS</v>
          </cell>
          <cell r="DR740" t="str">
            <v>CONS</v>
          </cell>
          <cell r="DS740" t="str">
            <v>CONS</v>
          </cell>
          <cell r="DT740" t="str">
            <v>CONS</v>
          </cell>
          <cell r="DU740" t="str">
            <v>CONS</v>
          </cell>
          <cell r="DV740" t="str">
            <v>CONS</v>
          </cell>
          <cell r="DW740" t="str">
            <v>CONS</v>
          </cell>
          <cell r="DX740" t="str">
            <v>CONS</v>
          </cell>
          <cell r="DY740" t="str">
            <v>CONS</v>
          </cell>
          <cell r="DZ740" t="str">
            <v>CONS</v>
          </cell>
          <cell r="EA740" t="str">
            <v>CONS</v>
          </cell>
          <cell r="EB740" t="str">
            <v>CONS</v>
          </cell>
          <cell r="EC740" t="str">
            <v>CONS</v>
          </cell>
          <cell r="ED740" t="str">
            <v>CONS</v>
          </cell>
          <cell r="EE740" t="str">
            <v>CONS</v>
          </cell>
          <cell r="EF740" t="str">
            <v>CONS</v>
          </cell>
          <cell r="EG740" t="str">
            <v>CONS</v>
          </cell>
          <cell r="EH740" t="str">
            <v>CONS</v>
          </cell>
          <cell r="EI740" t="str">
            <v>CONS</v>
          </cell>
          <cell r="EJ740" t="str">
            <v>CONS</v>
          </cell>
          <cell r="EK740" t="str">
            <v>CONS</v>
          </cell>
          <cell r="EL740" t="str">
            <v>CONS</v>
          </cell>
          <cell r="EM740" t="str">
            <v>CONS</v>
          </cell>
          <cell r="EN740" t="str">
            <v>CONS</v>
          </cell>
          <cell r="EO740" t="str">
            <v>CONS</v>
          </cell>
          <cell r="EP740" t="str">
            <v>CONS</v>
          </cell>
          <cell r="EQ740" t="str">
            <v>CONS</v>
          </cell>
          <cell r="ER740" t="str">
            <v>CONS</v>
          </cell>
          <cell r="ES740" t="str">
            <v>CONS</v>
          </cell>
          <cell r="ET740" t="str">
            <v>CONS</v>
          </cell>
          <cell r="EU740" t="str">
            <v>CONS</v>
          </cell>
          <cell r="EV740" t="str">
            <v>CONS</v>
          </cell>
          <cell r="EW740" t="str">
            <v>CONS</v>
          </cell>
          <cell r="EX740" t="str">
            <v>CONS</v>
          </cell>
          <cell r="EY740" t="str">
            <v>CONS</v>
          </cell>
          <cell r="EZ740" t="str">
            <v>CONS</v>
          </cell>
          <cell r="FA740" t="str">
            <v>CONS</v>
          </cell>
          <cell r="FB740" t="str">
            <v>CONS</v>
          </cell>
          <cell r="FC740" t="str">
            <v>CONS</v>
          </cell>
          <cell r="FD740" t="str">
            <v>CONS</v>
          </cell>
          <cell r="FE740" t="str">
            <v>CONS</v>
          </cell>
          <cell r="FF740" t="str">
            <v>CONS</v>
          </cell>
          <cell r="FG740" t="str">
            <v>CONS</v>
          </cell>
          <cell r="FH740" t="str">
            <v>CONS</v>
          </cell>
          <cell r="FI740" t="str">
            <v>CONS</v>
          </cell>
          <cell r="FJ740" t="str">
            <v>CONS</v>
          </cell>
          <cell r="FK740" t="str">
            <v>CONS</v>
          </cell>
          <cell r="FL740" t="str">
            <v>CONS</v>
          </cell>
          <cell r="FM740" t="str">
            <v>CONS</v>
          </cell>
          <cell r="FN740" t="str">
            <v>CONS</v>
          </cell>
          <cell r="FO740" t="str">
            <v>CONS</v>
          </cell>
          <cell r="FP740" t="str">
            <v>CONS</v>
          </cell>
          <cell r="FQ740" t="str">
            <v>CONS</v>
          </cell>
          <cell r="FR740" t="str">
            <v>CONS</v>
          </cell>
          <cell r="FS740" t="str">
            <v>CONS</v>
          </cell>
          <cell r="FT740" t="str">
            <v>CONS</v>
          </cell>
          <cell r="FU740" t="str">
            <v>CONS</v>
          </cell>
          <cell r="FV740" t="str">
            <v>CONS</v>
          </cell>
          <cell r="FW740" t="str">
            <v>CONS</v>
          </cell>
          <cell r="FX740" t="str">
            <v>CONS</v>
          </cell>
          <cell r="FY740" t="str">
            <v>CONS</v>
          </cell>
          <cell r="FZ740" t="str">
            <v>CONS</v>
          </cell>
          <cell r="GA740" t="str">
            <v>CONS</v>
          </cell>
          <cell r="GB740" t="str">
            <v>CONS</v>
          </cell>
          <cell r="GC740" t="str">
            <v>CONS</v>
          </cell>
          <cell r="GD740" t="str">
            <v>CONS</v>
          </cell>
          <cell r="GE740" t="str">
            <v>CONS</v>
          </cell>
          <cell r="GF740" t="str">
            <v>CONS</v>
          </cell>
          <cell r="GG740" t="str">
            <v>CONS</v>
          </cell>
          <cell r="GH740" t="str">
            <v>CONS</v>
          </cell>
          <cell r="GI740" t="str">
            <v>CONS</v>
          </cell>
          <cell r="GJ740" t="str">
            <v>CONS</v>
          </cell>
          <cell r="GK740" t="str">
            <v>CONS</v>
          </cell>
          <cell r="GL740" t="str">
            <v>CONS</v>
          </cell>
          <cell r="GM740" t="str">
            <v>CONS</v>
          </cell>
          <cell r="GN740" t="str">
            <v>CONS</v>
          </cell>
          <cell r="GO740" t="str">
            <v>CONS</v>
          </cell>
          <cell r="GP740" t="str">
            <v>CONS</v>
          </cell>
          <cell r="GQ740" t="str">
            <v>CONS</v>
          </cell>
          <cell r="GR740" t="str">
            <v>CONS</v>
          </cell>
          <cell r="GS740" t="str">
            <v>CONS</v>
          </cell>
          <cell r="GT740" t="str">
            <v>CONS</v>
          </cell>
          <cell r="GU740" t="str">
            <v>CONS</v>
          </cell>
          <cell r="GV740" t="str">
            <v>CONS</v>
          </cell>
          <cell r="GW740" t="str">
            <v>CONS</v>
          </cell>
          <cell r="GX740" t="str">
            <v>CONS</v>
          </cell>
          <cell r="GY740" t="str">
            <v>CONS</v>
          </cell>
          <cell r="GZ740" t="str">
            <v>CONS</v>
          </cell>
          <cell r="HA740" t="str">
            <v>CONS</v>
          </cell>
          <cell r="HB740" t="str">
            <v>CONS</v>
          </cell>
          <cell r="HC740" t="str">
            <v>CONS</v>
          </cell>
          <cell r="HD740" t="str">
            <v>CONS</v>
          </cell>
          <cell r="HE740" t="str">
            <v>CONS</v>
          </cell>
          <cell r="HF740" t="str">
            <v>CONS</v>
          </cell>
          <cell r="HG740" t="str">
            <v>CONS</v>
          </cell>
          <cell r="HH740" t="str">
            <v>CONS</v>
          </cell>
          <cell r="HI740" t="str">
            <v>CONS</v>
          </cell>
          <cell r="HJ740" t="str">
            <v>CONS</v>
          </cell>
          <cell r="HK740" t="str">
            <v>CONS</v>
          </cell>
          <cell r="HL740" t="str">
            <v>CONS</v>
          </cell>
          <cell r="HM740" t="str">
            <v>CONS</v>
          </cell>
          <cell r="HN740" t="str">
            <v>CONS</v>
          </cell>
          <cell r="HO740" t="str">
            <v>CONS</v>
          </cell>
          <cell r="HP740" t="str">
            <v>CONS</v>
          </cell>
          <cell r="HQ740" t="str">
            <v>CONS</v>
          </cell>
          <cell r="HR740" t="str">
            <v>CONS</v>
          </cell>
          <cell r="HS740" t="str">
            <v>CONS</v>
          </cell>
          <cell r="HT740" t="str">
            <v>CONS</v>
          </cell>
          <cell r="HU740" t="str">
            <v>CONS</v>
          </cell>
          <cell r="HV740" t="str">
            <v>CONS</v>
          </cell>
          <cell r="HW740" t="str">
            <v>CONS</v>
          </cell>
          <cell r="HX740" t="str">
            <v>CONS</v>
          </cell>
          <cell r="HY740" t="str">
            <v>CONS</v>
          </cell>
          <cell r="HZ740" t="str">
            <v>CONS</v>
          </cell>
          <cell r="IA740" t="str">
            <v>CONS</v>
          </cell>
          <cell r="IB740" t="str">
            <v>CONS</v>
          </cell>
          <cell r="IC740" t="str">
            <v>CONS</v>
          </cell>
          <cell r="ID740" t="str">
            <v>CONS</v>
          </cell>
          <cell r="IE740" t="str">
            <v>CONS</v>
          </cell>
          <cell r="IF740" t="str">
            <v>CONS</v>
          </cell>
          <cell r="IG740" t="str">
            <v>CONS</v>
          </cell>
          <cell r="IH740" t="str">
            <v>CONS</v>
          </cell>
          <cell r="II740" t="str">
            <v>CONS</v>
          </cell>
          <cell r="IJ740" t="str">
            <v>CONS</v>
          </cell>
          <cell r="IK740" t="str">
            <v>CONS</v>
          </cell>
          <cell r="IL740" t="str">
            <v>CONS</v>
          </cell>
          <cell r="IM740" t="str">
            <v>CONS</v>
          </cell>
          <cell r="IN740" t="str">
            <v>CONS</v>
          </cell>
          <cell r="IO740" t="str">
            <v>CONS</v>
          </cell>
          <cell r="IP740" t="str">
            <v>CONS</v>
          </cell>
          <cell r="IQ740" t="str">
            <v>CONS</v>
          </cell>
          <cell r="IR740" t="str">
            <v>CONS</v>
          </cell>
          <cell r="IS740" t="str">
            <v>CONS</v>
          </cell>
          <cell r="IT740" t="str">
            <v>CONS</v>
          </cell>
          <cell r="IU740" t="str">
            <v>CONS</v>
          </cell>
          <cell r="IV740" t="str">
            <v>CONS</v>
          </cell>
          <cell r="IW740" t="str">
            <v>CONS</v>
          </cell>
          <cell r="IX740" t="str">
            <v>CONS</v>
          </cell>
          <cell r="IY740" t="str">
            <v>CONS</v>
          </cell>
          <cell r="IZ740" t="str">
            <v>CONS</v>
          </cell>
          <cell r="JA740" t="str">
            <v>CONS</v>
          </cell>
          <cell r="JB740" t="str">
            <v>CONS</v>
          </cell>
          <cell r="JC740" t="str">
            <v>CONS</v>
          </cell>
          <cell r="JD740" t="str">
            <v>CONS</v>
          </cell>
          <cell r="JE740" t="str">
            <v>CONS</v>
          </cell>
          <cell r="JF740" t="str">
            <v>CONS</v>
          </cell>
          <cell r="JG740" t="str">
            <v>CONS</v>
          </cell>
          <cell r="JH740" t="str">
            <v>CONS</v>
          </cell>
          <cell r="JI740" t="str">
            <v>CONS</v>
          </cell>
          <cell r="JJ740" t="str">
            <v>CONS</v>
          </cell>
          <cell r="JK740" t="str">
            <v>CONS</v>
          </cell>
          <cell r="JL740" t="str">
            <v>CONS</v>
          </cell>
          <cell r="JM740" t="str">
            <v>CONS</v>
          </cell>
          <cell r="JN740" t="str">
            <v>CONS</v>
          </cell>
          <cell r="JO740" t="str">
            <v>CONS</v>
          </cell>
          <cell r="JP740" t="str">
            <v>CONS</v>
          </cell>
          <cell r="JQ740" t="str">
            <v>CONS</v>
          </cell>
          <cell r="JR740" t="str">
            <v>CONS</v>
          </cell>
          <cell r="JS740" t="str">
            <v>CONS</v>
          </cell>
          <cell r="JT740" t="str">
            <v>CONS</v>
          </cell>
          <cell r="JU740" t="str">
            <v>CONS</v>
          </cell>
          <cell r="JV740" t="str">
            <v>CONS</v>
          </cell>
          <cell r="JW740" t="str">
            <v>CONS</v>
          </cell>
          <cell r="JX740" t="str">
            <v>CONS</v>
          </cell>
          <cell r="JY740" t="str">
            <v>CONS</v>
          </cell>
          <cell r="JZ740" t="str">
            <v>CONS</v>
          </cell>
          <cell r="KA740" t="str">
            <v>CONS</v>
          </cell>
          <cell r="KB740" t="str">
            <v>CONS</v>
          </cell>
          <cell r="KC740" t="str">
            <v>CONS</v>
          </cell>
          <cell r="KD740" t="str">
            <v>CONS</v>
          </cell>
          <cell r="KE740" t="str">
            <v>CONS</v>
          </cell>
          <cell r="KF740" t="str">
            <v>CONS</v>
          </cell>
          <cell r="KG740" t="str">
            <v>CONS</v>
          </cell>
          <cell r="KH740" t="str">
            <v>CONS</v>
          </cell>
          <cell r="KI740" t="str">
            <v>CONS</v>
          </cell>
          <cell r="KJ740" t="str">
            <v>CONS</v>
          </cell>
          <cell r="KK740" t="str">
            <v>CONS</v>
          </cell>
          <cell r="KL740" t="str">
            <v>CONS</v>
          </cell>
          <cell r="KM740" t="str">
            <v>CONS</v>
          </cell>
          <cell r="KN740" t="str">
            <v>CONS</v>
          </cell>
          <cell r="KO740" t="str">
            <v>CONS</v>
          </cell>
          <cell r="KP740" t="str">
            <v>CONS</v>
          </cell>
          <cell r="KQ740" t="str">
            <v>CONS</v>
          </cell>
          <cell r="KR740" t="str">
            <v>CONS</v>
          </cell>
          <cell r="KS740" t="str">
            <v>CONS</v>
          </cell>
          <cell r="KT740" t="str">
            <v>CONS</v>
          </cell>
          <cell r="KU740" t="str">
            <v>CONS</v>
          </cell>
          <cell r="KV740" t="str">
            <v>CONS</v>
          </cell>
          <cell r="KW740" t="str">
            <v>CONS</v>
          </cell>
          <cell r="KX740" t="str">
            <v>CONS</v>
          </cell>
          <cell r="KY740" t="str">
            <v>CONS</v>
          </cell>
          <cell r="KZ740" t="str">
            <v>CONS</v>
          </cell>
          <cell r="LA740" t="str">
            <v>CONS</v>
          </cell>
          <cell r="LB740" t="str">
            <v>CONS</v>
          </cell>
          <cell r="LC740" t="str">
            <v>CONS</v>
          </cell>
          <cell r="LD740" t="str">
            <v>CONS</v>
          </cell>
          <cell r="LE740" t="str">
            <v>CONS</v>
          </cell>
          <cell r="LF740" t="str">
            <v>CONS</v>
          </cell>
          <cell r="LG740" t="str">
            <v>CONS</v>
          </cell>
          <cell r="LH740" t="str">
            <v>CONS</v>
          </cell>
          <cell r="LI740" t="str">
            <v>CONS</v>
          </cell>
          <cell r="LJ740" t="str">
            <v>CONS</v>
          </cell>
          <cell r="LK740" t="str">
            <v>CONS</v>
          </cell>
          <cell r="LL740" t="str">
            <v>CONS</v>
          </cell>
          <cell r="LM740" t="str">
            <v>CONS</v>
          </cell>
          <cell r="LN740" t="str">
            <v>CONS</v>
          </cell>
          <cell r="LO740" t="str">
            <v>CONS</v>
          </cell>
          <cell r="LP740" t="str">
            <v>CONS</v>
          </cell>
          <cell r="LQ740" t="str">
            <v>CONS</v>
          </cell>
        </row>
        <row r="741">
          <cell r="A741">
            <v>44409</v>
          </cell>
          <cell r="B741">
            <v>113</v>
          </cell>
          <cell r="C741" t="str">
            <v>CONS</v>
          </cell>
          <cell r="D741" t="str">
            <v>CONS</v>
          </cell>
          <cell r="E741" t="str">
            <v>CONS</v>
          </cell>
          <cell r="F741" t="str">
            <v>CONS</v>
          </cell>
          <cell r="G741" t="str">
            <v>CONS</v>
          </cell>
          <cell r="H741" t="str">
            <v>CONS</v>
          </cell>
          <cell r="I741" t="str">
            <v>CONS</v>
          </cell>
          <cell r="J741" t="str">
            <v>CONS</v>
          </cell>
          <cell r="K741" t="str">
            <v>CONS</v>
          </cell>
          <cell r="L741" t="str">
            <v>CONS</v>
          </cell>
          <cell r="M741" t="str">
            <v>CONS</v>
          </cell>
          <cell r="N741" t="str">
            <v>CONS</v>
          </cell>
          <cell r="O741" t="str">
            <v>CONS</v>
          </cell>
          <cell r="P741" t="str">
            <v>CONS</v>
          </cell>
          <cell r="Q741" t="str">
            <v>CONS</v>
          </cell>
          <cell r="R741" t="str">
            <v>CONS</v>
          </cell>
          <cell r="S741" t="str">
            <v>CONS</v>
          </cell>
          <cell r="T741" t="str">
            <v>CONS</v>
          </cell>
          <cell r="U741" t="str">
            <v>CONS</v>
          </cell>
          <cell r="V741" t="str">
            <v>CONS</v>
          </cell>
          <cell r="W741" t="str">
            <v>CONS</v>
          </cell>
          <cell r="X741" t="str">
            <v>CONS</v>
          </cell>
          <cell r="Y741" t="str">
            <v>CONS</v>
          </cell>
          <cell r="Z741" t="str">
            <v>CONS</v>
          </cell>
          <cell r="AA741" t="str">
            <v>CONS</v>
          </cell>
          <cell r="AB741" t="str">
            <v>CONS</v>
          </cell>
          <cell r="AC741" t="str">
            <v>CONS</v>
          </cell>
          <cell r="AD741" t="str">
            <v>CONS</v>
          </cell>
          <cell r="AE741" t="str">
            <v>CONS</v>
          </cell>
          <cell r="AF741" t="str">
            <v>CONS</v>
          </cell>
          <cell r="AG741" t="str">
            <v>CONS</v>
          </cell>
          <cell r="AH741" t="str">
            <v>CONS</v>
          </cell>
          <cell r="AI741" t="str">
            <v>CONS</v>
          </cell>
          <cell r="AJ741" t="str">
            <v>CONS</v>
          </cell>
          <cell r="AK741" t="str">
            <v>CONS</v>
          </cell>
          <cell r="AL741" t="str">
            <v>CONS</v>
          </cell>
          <cell r="AM741" t="str">
            <v>CONS</v>
          </cell>
          <cell r="AN741" t="str">
            <v>CONS</v>
          </cell>
          <cell r="AO741" t="str">
            <v>CONS</v>
          </cell>
          <cell r="AP741" t="str">
            <v>CONS</v>
          </cell>
          <cell r="AQ741" t="str">
            <v>CONS</v>
          </cell>
          <cell r="AR741" t="str">
            <v>CONS</v>
          </cell>
          <cell r="AS741" t="str">
            <v>CONS</v>
          </cell>
          <cell r="AT741" t="str">
            <v>CONS</v>
          </cell>
          <cell r="AU741" t="str">
            <v>CONS</v>
          </cell>
          <cell r="AV741" t="str">
            <v>CONS</v>
          </cell>
          <cell r="AW741" t="str">
            <v>CONS</v>
          </cell>
          <cell r="AX741" t="str">
            <v>CONS</v>
          </cell>
          <cell r="AY741" t="str">
            <v>CONS</v>
          </cell>
          <cell r="AZ741" t="str">
            <v>CONS</v>
          </cell>
          <cell r="BA741" t="str">
            <v>CONS</v>
          </cell>
          <cell r="BB741" t="str">
            <v>CONS</v>
          </cell>
          <cell r="BC741" t="str">
            <v>CONS</v>
          </cell>
          <cell r="BD741" t="str">
            <v>CONS</v>
          </cell>
          <cell r="BE741" t="str">
            <v>CONS</v>
          </cell>
          <cell r="BF741" t="str">
            <v>CONS</v>
          </cell>
          <cell r="BG741" t="str">
            <v>CONS</v>
          </cell>
          <cell r="BH741" t="str">
            <v>CONS</v>
          </cell>
          <cell r="BI741" t="str">
            <v>CONS</v>
          </cell>
          <cell r="BJ741" t="str">
            <v>CONS</v>
          </cell>
          <cell r="BK741" t="str">
            <v>CONS</v>
          </cell>
          <cell r="BL741" t="str">
            <v>CONS</v>
          </cell>
          <cell r="BM741" t="str">
            <v>CONS</v>
          </cell>
          <cell r="BN741" t="str">
            <v>CONS</v>
          </cell>
          <cell r="BO741" t="str">
            <v>CONS</v>
          </cell>
          <cell r="BP741" t="str">
            <v>CONS</v>
          </cell>
          <cell r="BQ741" t="str">
            <v>CONS</v>
          </cell>
          <cell r="BR741" t="str">
            <v>CONS</v>
          </cell>
          <cell r="BS741" t="str">
            <v>CONS</v>
          </cell>
          <cell r="BT741" t="str">
            <v>CONS</v>
          </cell>
          <cell r="BU741" t="str">
            <v>CONS</v>
          </cell>
          <cell r="BV741" t="str">
            <v>CONS</v>
          </cell>
          <cell r="BW741" t="str">
            <v>CONS</v>
          </cell>
          <cell r="BX741" t="str">
            <v>CONS</v>
          </cell>
          <cell r="BY741" t="str">
            <v>CONS</v>
          </cell>
          <cell r="BZ741" t="str">
            <v>CONS</v>
          </cell>
          <cell r="CA741" t="str">
            <v>CONS</v>
          </cell>
          <cell r="CB741" t="str">
            <v>CONS</v>
          </cell>
          <cell r="CC741" t="str">
            <v>CONS</v>
          </cell>
          <cell r="CD741" t="str">
            <v>CONS</v>
          </cell>
          <cell r="CE741" t="str">
            <v>CONS</v>
          </cell>
          <cell r="CF741" t="str">
            <v>CONS</v>
          </cell>
          <cell r="CG741" t="str">
            <v>CONS</v>
          </cell>
          <cell r="CH741" t="str">
            <v>CONS</v>
          </cell>
          <cell r="CI741" t="str">
            <v>CONS</v>
          </cell>
          <cell r="CJ741" t="str">
            <v>CONS</v>
          </cell>
          <cell r="CK741" t="str">
            <v>CONS</v>
          </cell>
          <cell r="CL741" t="str">
            <v>CONS</v>
          </cell>
          <cell r="CM741" t="str">
            <v>CONS</v>
          </cell>
          <cell r="CN741" t="str">
            <v>CONS</v>
          </cell>
          <cell r="CO741" t="str">
            <v>CONS</v>
          </cell>
          <cell r="CP741" t="str">
            <v>CONS</v>
          </cell>
          <cell r="CQ741" t="str">
            <v>CONS</v>
          </cell>
          <cell r="CR741" t="str">
            <v>CONS</v>
          </cell>
          <cell r="CS741" t="str">
            <v>CONS</v>
          </cell>
          <cell r="CT741" t="str">
            <v>CONS</v>
          </cell>
          <cell r="CU741" t="str">
            <v>CONS</v>
          </cell>
          <cell r="CV741" t="str">
            <v>CONS</v>
          </cell>
          <cell r="CW741" t="str">
            <v>CONS</v>
          </cell>
          <cell r="CX741" t="str">
            <v>CONS</v>
          </cell>
          <cell r="CY741" t="str">
            <v>CONS</v>
          </cell>
          <cell r="CZ741" t="str">
            <v>CONS</v>
          </cell>
          <cell r="DA741" t="str">
            <v>CONS</v>
          </cell>
          <cell r="DB741" t="str">
            <v>CONS</v>
          </cell>
          <cell r="DC741" t="str">
            <v>CONS</v>
          </cell>
          <cell r="DD741" t="str">
            <v>CONS</v>
          </cell>
          <cell r="DE741" t="str">
            <v>CONS</v>
          </cell>
          <cell r="DF741" t="str">
            <v>CONS</v>
          </cell>
          <cell r="DG741" t="str">
            <v>CONS</v>
          </cell>
          <cell r="DH741" t="str">
            <v>CONS</v>
          </cell>
          <cell r="DI741" t="str">
            <v>CONS</v>
          </cell>
          <cell r="DJ741" t="str">
            <v>CONS</v>
          </cell>
          <cell r="DK741" t="str">
            <v>CONS</v>
          </cell>
          <cell r="DL741" t="str">
            <v>CONS</v>
          </cell>
          <cell r="DM741" t="str">
            <v>CONS</v>
          </cell>
          <cell r="DN741" t="str">
            <v>CONS</v>
          </cell>
          <cell r="DO741" t="str">
            <v>CONS</v>
          </cell>
          <cell r="DP741" t="str">
            <v>CONS</v>
          </cell>
          <cell r="DQ741" t="str">
            <v>CONS</v>
          </cell>
          <cell r="DR741" t="str">
            <v>CONS</v>
          </cell>
          <cell r="DS741" t="str">
            <v>CONS</v>
          </cell>
          <cell r="DT741" t="str">
            <v>CONS</v>
          </cell>
          <cell r="DU741" t="str">
            <v>CONS</v>
          </cell>
          <cell r="DV741" t="str">
            <v>CONS</v>
          </cell>
          <cell r="DW741" t="str">
            <v>CONS</v>
          </cell>
          <cell r="DX741" t="str">
            <v>CONS</v>
          </cell>
          <cell r="DY741" t="str">
            <v>CONS</v>
          </cell>
          <cell r="DZ741" t="str">
            <v>CONS</v>
          </cell>
          <cell r="EA741" t="str">
            <v>CONS</v>
          </cell>
          <cell r="EB741" t="str">
            <v>CONS</v>
          </cell>
          <cell r="EC741" t="str">
            <v>CONS</v>
          </cell>
          <cell r="ED741" t="str">
            <v>CONS</v>
          </cell>
          <cell r="EE741" t="str">
            <v>CONS</v>
          </cell>
          <cell r="EF741" t="str">
            <v>CONS</v>
          </cell>
          <cell r="EG741" t="str">
            <v>CONS</v>
          </cell>
          <cell r="EH741" t="str">
            <v>CONS</v>
          </cell>
          <cell r="EI741" t="str">
            <v>CONS</v>
          </cell>
          <cell r="EJ741" t="str">
            <v>CONS</v>
          </cell>
          <cell r="EK741" t="str">
            <v>CONS</v>
          </cell>
          <cell r="EL741" t="str">
            <v>CONS</v>
          </cell>
          <cell r="EM741" t="str">
            <v>CONS</v>
          </cell>
          <cell r="EN741" t="str">
            <v>CONS</v>
          </cell>
          <cell r="EO741" t="str">
            <v>CONS</v>
          </cell>
          <cell r="EP741" t="str">
            <v>CONS</v>
          </cell>
          <cell r="EQ741" t="str">
            <v>CONS</v>
          </cell>
          <cell r="ER741" t="str">
            <v>CONS</v>
          </cell>
          <cell r="ES741" t="str">
            <v>CONS</v>
          </cell>
          <cell r="ET741" t="str">
            <v>CONS</v>
          </cell>
          <cell r="EU741" t="str">
            <v>CONS</v>
          </cell>
          <cell r="EV741" t="str">
            <v>CONS</v>
          </cell>
          <cell r="EW741" t="str">
            <v>CONS</v>
          </cell>
          <cell r="EX741" t="str">
            <v>CONS</v>
          </cell>
          <cell r="EY741" t="str">
            <v>CONS</v>
          </cell>
          <cell r="EZ741" t="str">
            <v>CONS</v>
          </cell>
          <cell r="FA741" t="str">
            <v>CONS</v>
          </cell>
          <cell r="FB741" t="str">
            <v>CONS</v>
          </cell>
          <cell r="FC741" t="str">
            <v>CONS</v>
          </cell>
          <cell r="FD741" t="str">
            <v>CONS</v>
          </cell>
          <cell r="FE741" t="str">
            <v>CONS</v>
          </cell>
          <cell r="FF741" t="str">
            <v>CONS</v>
          </cell>
          <cell r="FG741" t="str">
            <v>CONS</v>
          </cell>
          <cell r="FH741" t="str">
            <v>CONS</v>
          </cell>
          <cell r="FI741" t="str">
            <v>CONS</v>
          </cell>
          <cell r="FJ741" t="str">
            <v>CONS</v>
          </cell>
          <cell r="FK741" t="str">
            <v>CONS</v>
          </cell>
          <cell r="FL741" t="str">
            <v>CONS</v>
          </cell>
          <cell r="FM741" t="str">
            <v>CONS</v>
          </cell>
          <cell r="FN741" t="str">
            <v>CONS</v>
          </cell>
          <cell r="FO741" t="str">
            <v>CONS</v>
          </cell>
          <cell r="FP741" t="str">
            <v>CONS</v>
          </cell>
          <cell r="FQ741" t="str">
            <v>CONS</v>
          </cell>
          <cell r="FR741" t="str">
            <v>CONS</v>
          </cell>
          <cell r="FS741" t="str">
            <v>CONS</v>
          </cell>
          <cell r="FT741" t="str">
            <v>CONS</v>
          </cell>
          <cell r="FU741" t="str">
            <v>CONS</v>
          </cell>
          <cell r="FV741" t="str">
            <v>CONS</v>
          </cell>
          <cell r="FW741" t="str">
            <v>CONS</v>
          </cell>
          <cell r="FX741" t="str">
            <v>CONS</v>
          </cell>
          <cell r="FY741" t="str">
            <v>CONS</v>
          </cell>
          <cell r="FZ741" t="str">
            <v>CONS</v>
          </cell>
          <cell r="GA741" t="str">
            <v>CONS</v>
          </cell>
          <cell r="GB741" t="str">
            <v>CONS</v>
          </cell>
          <cell r="GC741" t="str">
            <v>CONS</v>
          </cell>
          <cell r="GD741" t="str">
            <v>CONS</v>
          </cell>
          <cell r="GE741" t="str">
            <v>CONS</v>
          </cell>
          <cell r="GF741" t="str">
            <v>CONS</v>
          </cell>
          <cell r="GG741" t="str">
            <v>CONS</v>
          </cell>
          <cell r="GH741" t="str">
            <v>CONS</v>
          </cell>
          <cell r="GI741" t="str">
            <v>CONS</v>
          </cell>
          <cell r="GJ741" t="str">
            <v>CONS</v>
          </cell>
          <cell r="GK741" t="str">
            <v>CONS</v>
          </cell>
          <cell r="GL741" t="str">
            <v>CONS</v>
          </cell>
          <cell r="GM741" t="str">
            <v>CONS</v>
          </cell>
          <cell r="GN741" t="str">
            <v>CONS</v>
          </cell>
          <cell r="GO741" t="str">
            <v>CONS</v>
          </cell>
          <cell r="GP741" t="str">
            <v>CONS</v>
          </cell>
          <cell r="GQ741" t="str">
            <v>CONS</v>
          </cell>
          <cell r="GR741" t="str">
            <v>CONS</v>
          </cell>
          <cell r="GS741" t="str">
            <v>CONS</v>
          </cell>
          <cell r="GT741" t="str">
            <v>CONS</v>
          </cell>
          <cell r="GU741" t="str">
            <v>CONS</v>
          </cell>
          <cell r="GV741" t="str">
            <v>CONS</v>
          </cell>
          <cell r="GW741" t="str">
            <v>CONS</v>
          </cell>
          <cell r="GX741" t="str">
            <v>CONS</v>
          </cell>
          <cell r="GY741" t="str">
            <v>CONS</v>
          </cell>
          <cell r="GZ741" t="str">
            <v>CONS</v>
          </cell>
          <cell r="HA741" t="str">
            <v>CONS</v>
          </cell>
          <cell r="HB741" t="str">
            <v>CONS</v>
          </cell>
          <cell r="HC741" t="str">
            <v>CONS</v>
          </cell>
          <cell r="HD741" t="str">
            <v>CONS</v>
          </cell>
          <cell r="HE741" t="str">
            <v>CONS</v>
          </cell>
          <cell r="HF741" t="str">
            <v>CONS</v>
          </cell>
          <cell r="HG741" t="str">
            <v>CONS</v>
          </cell>
          <cell r="HH741" t="str">
            <v>CONS</v>
          </cell>
          <cell r="HI741" t="str">
            <v>CONS</v>
          </cell>
          <cell r="HJ741" t="str">
            <v>CONS</v>
          </cell>
          <cell r="HK741" t="str">
            <v>CONS</v>
          </cell>
          <cell r="HL741" t="str">
            <v>CONS</v>
          </cell>
          <cell r="HM741" t="str">
            <v>CONS</v>
          </cell>
          <cell r="HN741" t="str">
            <v>CONS</v>
          </cell>
          <cell r="HO741" t="str">
            <v>CONS</v>
          </cell>
          <cell r="HP741" t="str">
            <v>CONS</v>
          </cell>
          <cell r="HQ741" t="str">
            <v>CONS</v>
          </cell>
          <cell r="HR741" t="str">
            <v>CONS</v>
          </cell>
          <cell r="HS741" t="str">
            <v>CONS</v>
          </cell>
          <cell r="HT741" t="str">
            <v>CONS</v>
          </cell>
          <cell r="HU741" t="str">
            <v>CONS</v>
          </cell>
          <cell r="HV741" t="str">
            <v>CONS</v>
          </cell>
          <cell r="HW741" t="str">
            <v>CONS</v>
          </cell>
          <cell r="HX741" t="str">
            <v>CONS</v>
          </cell>
          <cell r="HY741" t="str">
            <v>CONS</v>
          </cell>
          <cell r="HZ741" t="str">
            <v>CONS</v>
          </cell>
          <cell r="IA741" t="str">
            <v>CONS</v>
          </cell>
          <cell r="IB741" t="str">
            <v>CONS</v>
          </cell>
          <cell r="IC741" t="str">
            <v>CONS</v>
          </cell>
          <cell r="ID741" t="str">
            <v>CONS</v>
          </cell>
          <cell r="IE741" t="str">
            <v>CONS</v>
          </cell>
          <cell r="IF741" t="str">
            <v>CONS</v>
          </cell>
          <cell r="IG741" t="str">
            <v>CONS</v>
          </cell>
          <cell r="IH741" t="str">
            <v>CONS</v>
          </cell>
          <cell r="II741" t="str">
            <v>CONS</v>
          </cell>
          <cell r="IJ741" t="str">
            <v>CONS</v>
          </cell>
          <cell r="IK741" t="str">
            <v>CONS</v>
          </cell>
          <cell r="IL741" t="str">
            <v>CONS</v>
          </cell>
          <cell r="IM741" t="str">
            <v>CONS</v>
          </cell>
          <cell r="IN741" t="str">
            <v>CONS</v>
          </cell>
          <cell r="IO741" t="str">
            <v>CONS</v>
          </cell>
          <cell r="IP741" t="str">
            <v>CONS</v>
          </cell>
          <cell r="IQ741" t="str">
            <v>CONS</v>
          </cell>
          <cell r="IR741" t="str">
            <v>CONS</v>
          </cell>
          <cell r="IS741" t="str">
            <v>CONS</v>
          </cell>
          <cell r="IT741" t="str">
            <v>CONS</v>
          </cell>
          <cell r="IU741" t="str">
            <v>CONS</v>
          </cell>
          <cell r="IV741" t="str">
            <v>CONS</v>
          </cell>
          <cell r="IW741" t="str">
            <v>CONS</v>
          </cell>
          <cell r="IX741" t="str">
            <v>CONS</v>
          </cell>
          <cell r="IY741" t="str">
            <v>CONS</v>
          </cell>
          <cell r="IZ741" t="str">
            <v>CONS</v>
          </cell>
          <cell r="JA741" t="str">
            <v>CONS</v>
          </cell>
          <cell r="JB741" t="str">
            <v>CONS</v>
          </cell>
          <cell r="JC741" t="str">
            <v>CONS</v>
          </cell>
          <cell r="JD741" t="str">
            <v>CONS</v>
          </cell>
          <cell r="JE741" t="str">
            <v>CONS</v>
          </cell>
          <cell r="JF741" t="str">
            <v>CONS</v>
          </cell>
          <cell r="JG741" t="str">
            <v>CONS</v>
          </cell>
          <cell r="JH741" t="str">
            <v>CONS</v>
          </cell>
          <cell r="JI741" t="str">
            <v>CONS</v>
          </cell>
          <cell r="JJ741" t="str">
            <v>CONS</v>
          </cell>
          <cell r="JK741" t="str">
            <v>CONS</v>
          </cell>
          <cell r="JL741" t="str">
            <v>CONS</v>
          </cell>
          <cell r="JM741" t="str">
            <v>CONS</v>
          </cell>
          <cell r="JN741" t="str">
            <v>CONS</v>
          </cell>
          <cell r="JO741" t="str">
            <v>CONS</v>
          </cell>
          <cell r="JP741" t="str">
            <v>CONS</v>
          </cell>
          <cell r="JQ741" t="str">
            <v>CONS</v>
          </cell>
          <cell r="JR741" t="str">
            <v>CONS</v>
          </cell>
          <cell r="JS741" t="str">
            <v>CONS</v>
          </cell>
          <cell r="JT741" t="str">
            <v>CONS</v>
          </cell>
          <cell r="JU741" t="str">
            <v>CONS</v>
          </cell>
          <cell r="JV741" t="str">
            <v>CONS</v>
          </cell>
          <cell r="JW741" t="str">
            <v>CONS</v>
          </cell>
          <cell r="JX741" t="str">
            <v>CONS</v>
          </cell>
          <cell r="JY741" t="str">
            <v>CONS</v>
          </cell>
          <cell r="JZ741" t="str">
            <v>CONS</v>
          </cell>
          <cell r="KA741" t="str">
            <v>CONS</v>
          </cell>
          <cell r="KB741" t="str">
            <v>CONS</v>
          </cell>
          <cell r="KC741" t="str">
            <v>CONS</v>
          </cell>
          <cell r="KD741" t="str">
            <v>CONS</v>
          </cell>
          <cell r="KE741" t="str">
            <v>CONS</v>
          </cell>
          <cell r="KF741" t="str">
            <v>CONS</v>
          </cell>
          <cell r="KG741" t="str">
            <v>CONS</v>
          </cell>
          <cell r="KH741" t="str">
            <v>CONS</v>
          </cell>
          <cell r="KI741" t="str">
            <v>CONS</v>
          </cell>
          <cell r="KJ741" t="str">
            <v>CONS</v>
          </cell>
          <cell r="KK741" t="str">
            <v>CONS</v>
          </cell>
          <cell r="KL741" t="str">
            <v>CONS</v>
          </cell>
          <cell r="KM741" t="str">
            <v>CONS</v>
          </cell>
          <cell r="KN741" t="str">
            <v>CONS</v>
          </cell>
          <cell r="KO741" t="str">
            <v>CONS</v>
          </cell>
          <cell r="KP741" t="str">
            <v>CONS</v>
          </cell>
          <cell r="KQ741" t="str">
            <v>CONS</v>
          </cell>
          <cell r="KR741" t="str">
            <v>CONS</v>
          </cell>
          <cell r="KS741" t="str">
            <v>CONS</v>
          </cell>
          <cell r="KT741" t="str">
            <v>CONS</v>
          </cell>
          <cell r="KU741" t="str">
            <v>CONS</v>
          </cell>
          <cell r="KV741" t="str">
            <v>CONS</v>
          </cell>
          <cell r="KW741" t="str">
            <v>CONS</v>
          </cell>
          <cell r="KX741" t="str">
            <v>CONS</v>
          </cell>
          <cell r="KY741" t="str">
            <v>CONS</v>
          </cell>
          <cell r="KZ741" t="str">
            <v>CONS</v>
          </cell>
          <cell r="LA741" t="str">
            <v>CONS</v>
          </cell>
          <cell r="LB741" t="str">
            <v>CONS</v>
          </cell>
          <cell r="LC741" t="str">
            <v>CONS</v>
          </cell>
          <cell r="LD741" t="str">
            <v>CONS</v>
          </cell>
          <cell r="LE741" t="str">
            <v>CONS</v>
          </cell>
          <cell r="LF741" t="str">
            <v>CONS</v>
          </cell>
          <cell r="LG741" t="str">
            <v>CONS</v>
          </cell>
          <cell r="LH741" t="str">
            <v>CONS</v>
          </cell>
          <cell r="LI741" t="str">
            <v>CONS</v>
          </cell>
          <cell r="LJ741" t="str">
            <v>CONS</v>
          </cell>
          <cell r="LK741" t="str">
            <v>CONS</v>
          </cell>
          <cell r="LL741" t="str">
            <v>CONS</v>
          </cell>
          <cell r="LM741" t="str">
            <v>CONS</v>
          </cell>
          <cell r="LN741" t="str">
            <v>CONS</v>
          </cell>
          <cell r="LO741" t="str">
            <v>CONS</v>
          </cell>
          <cell r="LP741" t="str">
            <v>CONS</v>
          </cell>
          <cell r="LQ741" t="str">
            <v>CONS</v>
          </cell>
        </row>
        <row r="742">
          <cell r="A742">
            <v>44378</v>
          </cell>
          <cell r="B742">
            <v>114</v>
          </cell>
          <cell r="C742" t="str">
            <v>CONS</v>
          </cell>
          <cell r="D742" t="str">
            <v>CONS</v>
          </cell>
          <cell r="E742" t="str">
            <v>CONS</v>
          </cell>
          <cell r="F742" t="str">
            <v>CONS</v>
          </cell>
          <cell r="G742" t="str">
            <v>CONS</v>
          </cell>
          <cell r="H742" t="str">
            <v>CONS</v>
          </cell>
          <cell r="I742" t="str">
            <v>CONS</v>
          </cell>
          <cell r="J742" t="str">
            <v>CONS</v>
          </cell>
          <cell r="K742" t="str">
            <v>CONS</v>
          </cell>
          <cell r="L742" t="str">
            <v>CONS</v>
          </cell>
          <cell r="M742" t="str">
            <v>CONS</v>
          </cell>
          <cell r="N742" t="str">
            <v>CONS</v>
          </cell>
          <cell r="O742" t="str">
            <v>CONS</v>
          </cell>
          <cell r="P742" t="str">
            <v>CONS</v>
          </cell>
          <cell r="Q742" t="str">
            <v>CONS</v>
          </cell>
          <cell r="R742" t="str">
            <v>CONS</v>
          </cell>
          <cell r="S742" t="str">
            <v>CONS</v>
          </cell>
          <cell r="T742" t="str">
            <v>CONS</v>
          </cell>
          <cell r="U742" t="str">
            <v>CONS</v>
          </cell>
          <cell r="V742" t="str">
            <v>CONS</v>
          </cell>
          <cell r="W742" t="str">
            <v>CONS</v>
          </cell>
          <cell r="X742" t="str">
            <v>CONS</v>
          </cell>
          <cell r="Y742" t="str">
            <v>CONS</v>
          </cell>
          <cell r="Z742" t="str">
            <v>CONS</v>
          </cell>
          <cell r="AA742" t="str">
            <v>CONS</v>
          </cell>
          <cell r="AB742" t="str">
            <v>CONS</v>
          </cell>
          <cell r="AC742" t="str">
            <v>CONS</v>
          </cell>
          <cell r="AD742" t="str">
            <v>CONS</v>
          </cell>
          <cell r="AE742" t="str">
            <v>CONS</v>
          </cell>
          <cell r="AF742" t="str">
            <v>CONS</v>
          </cell>
          <cell r="AG742" t="str">
            <v>CONS</v>
          </cell>
          <cell r="AH742" t="str">
            <v>CONS</v>
          </cell>
          <cell r="AI742" t="str">
            <v>CONS</v>
          </cell>
          <cell r="AJ742" t="str">
            <v>CONS</v>
          </cell>
          <cell r="AK742" t="str">
            <v>CONS</v>
          </cell>
          <cell r="AL742" t="str">
            <v>CONS</v>
          </cell>
          <cell r="AM742" t="str">
            <v>CONS</v>
          </cell>
          <cell r="AN742" t="str">
            <v>CONS</v>
          </cell>
          <cell r="AO742" t="str">
            <v>CONS</v>
          </cell>
          <cell r="AP742" t="str">
            <v>CONS</v>
          </cell>
          <cell r="AQ742" t="str">
            <v>CONS</v>
          </cell>
          <cell r="AR742" t="str">
            <v>CONS</v>
          </cell>
          <cell r="AS742" t="str">
            <v>CONS</v>
          </cell>
          <cell r="AT742" t="str">
            <v>CONS</v>
          </cell>
          <cell r="AU742" t="str">
            <v>CONS</v>
          </cell>
          <cell r="AV742" t="str">
            <v>CONS</v>
          </cell>
          <cell r="AW742" t="str">
            <v>CONS</v>
          </cell>
          <cell r="AX742" t="str">
            <v>CONS</v>
          </cell>
          <cell r="AY742" t="str">
            <v>CONS</v>
          </cell>
          <cell r="AZ742" t="str">
            <v>CONS</v>
          </cell>
          <cell r="BA742" t="str">
            <v>CONS</v>
          </cell>
          <cell r="BB742" t="str">
            <v>CONS</v>
          </cell>
          <cell r="BC742" t="str">
            <v>CONS</v>
          </cell>
          <cell r="BD742" t="str">
            <v>CONS</v>
          </cell>
          <cell r="BE742" t="str">
            <v>CONS</v>
          </cell>
          <cell r="BF742" t="str">
            <v>CONS</v>
          </cell>
          <cell r="BG742" t="str">
            <v>CONS</v>
          </cell>
          <cell r="BH742" t="str">
            <v>CONS</v>
          </cell>
          <cell r="BI742" t="str">
            <v>CONS</v>
          </cell>
          <cell r="BJ742" t="str">
            <v>CONS</v>
          </cell>
          <cell r="BK742" t="str">
            <v>CONS</v>
          </cell>
          <cell r="BL742" t="str">
            <v>CONS</v>
          </cell>
          <cell r="BM742" t="str">
            <v>CONS</v>
          </cell>
          <cell r="BN742" t="str">
            <v>CONS</v>
          </cell>
          <cell r="BO742" t="str">
            <v>CONS</v>
          </cell>
          <cell r="BP742" t="str">
            <v>CONS</v>
          </cell>
          <cell r="BQ742" t="str">
            <v>CONS</v>
          </cell>
          <cell r="BR742" t="str">
            <v>CONS</v>
          </cell>
          <cell r="BS742" t="str">
            <v>CONS</v>
          </cell>
          <cell r="BT742" t="str">
            <v>CONS</v>
          </cell>
          <cell r="BU742" t="str">
            <v>CONS</v>
          </cell>
          <cell r="BV742" t="str">
            <v>CONS</v>
          </cell>
          <cell r="BW742" t="str">
            <v>CONS</v>
          </cell>
          <cell r="BX742" t="str">
            <v>CONS</v>
          </cell>
          <cell r="BY742" t="str">
            <v>CONS</v>
          </cell>
          <cell r="BZ742" t="str">
            <v>CONS</v>
          </cell>
          <cell r="CA742" t="str">
            <v>CONS</v>
          </cell>
          <cell r="CB742" t="str">
            <v>CONS</v>
          </cell>
          <cell r="CC742" t="str">
            <v>CONS</v>
          </cell>
          <cell r="CD742" t="str">
            <v>CONS</v>
          </cell>
          <cell r="CE742" t="str">
            <v>CONS</v>
          </cell>
          <cell r="CF742" t="str">
            <v>CONS</v>
          </cell>
          <cell r="CG742" t="str">
            <v>CONS</v>
          </cell>
          <cell r="CH742" t="str">
            <v>CONS</v>
          </cell>
          <cell r="CI742" t="str">
            <v>CONS</v>
          </cell>
          <cell r="CJ742" t="str">
            <v>CONS</v>
          </cell>
          <cell r="CK742" t="str">
            <v>CONS</v>
          </cell>
          <cell r="CL742" t="str">
            <v>CONS</v>
          </cell>
          <cell r="CM742" t="str">
            <v>CONS</v>
          </cell>
          <cell r="CN742" t="str">
            <v>CONS</v>
          </cell>
          <cell r="CO742" t="str">
            <v>CONS</v>
          </cell>
          <cell r="CP742" t="str">
            <v>CONS</v>
          </cell>
          <cell r="CQ742" t="str">
            <v>CONS</v>
          </cell>
          <cell r="CR742" t="str">
            <v>CONS</v>
          </cell>
          <cell r="CS742" t="str">
            <v>CONS</v>
          </cell>
          <cell r="CT742" t="str">
            <v>CONS</v>
          </cell>
          <cell r="CU742" t="str">
            <v>CONS</v>
          </cell>
          <cell r="CV742" t="str">
            <v>CONS</v>
          </cell>
          <cell r="CW742" t="str">
            <v>CONS</v>
          </cell>
          <cell r="CX742" t="str">
            <v>CONS</v>
          </cell>
          <cell r="CY742" t="str">
            <v>CONS</v>
          </cell>
          <cell r="CZ742" t="str">
            <v>CONS</v>
          </cell>
          <cell r="DA742" t="str">
            <v>CONS</v>
          </cell>
          <cell r="DB742" t="str">
            <v>CONS</v>
          </cell>
          <cell r="DC742" t="str">
            <v>CONS</v>
          </cell>
          <cell r="DD742" t="str">
            <v>CONS</v>
          </cell>
          <cell r="DE742" t="str">
            <v>CONS</v>
          </cell>
          <cell r="DF742" t="str">
            <v>CONS</v>
          </cell>
          <cell r="DG742" t="str">
            <v>CONS</v>
          </cell>
          <cell r="DH742" t="str">
            <v>CONS</v>
          </cell>
          <cell r="DI742" t="str">
            <v>CONS</v>
          </cell>
          <cell r="DJ742" t="str">
            <v>CONS</v>
          </cell>
          <cell r="DK742" t="str">
            <v>CONS</v>
          </cell>
          <cell r="DL742" t="str">
            <v>CONS</v>
          </cell>
          <cell r="DM742" t="str">
            <v>CONS</v>
          </cell>
          <cell r="DN742" t="str">
            <v>CONS</v>
          </cell>
          <cell r="DO742" t="str">
            <v>CONS</v>
          </cell>
          <cell r="DP742" t="str">
            <v>CONS</v>
          </cell>
          <cell r="DQ742" t="str">
            <v>CONS</v>
          </cell>
          <cell r="DR742" t="str">
            <v>CONS</v>
          </cell>
          <cell r="DS742" t="str">
            <v>CONS</v>
          </cell>
          <cell r="DT742" t="str">
            <v>CONS</v>
          </cell>
          <cell r="DU742" t="str">
            <v>CONS</v>
          </cell>
          <cell r="DV742" t="str">
            <v>CONS</v>
          </cell>
          <cell r="DW742" t="str">
            <v>CONS</v>
          </cell>
          <cell r="DX742" t="str">
            <v>CONS</v>
          </cell>
          <cell r="DY742" t="str">
            <v>CONS</v>
          </cell>
          <cell r="DZ742" t="str">
            <v>CONS</v>
          </cell>
          <cell r="EA742" t="str">
            <v>CONS</v>
          </cell>
          <cell r="EB742" t="str">
            <v>CONS</v>
          </cell>
          <cell r="EC742" t="str">
            <v>CONS</v>
          </cell>
          <cell r="ED742" t="str">
            <v>CONS</v>
          </cell>
          <cell r="EE742" t="str">
            <v>CONS</v>
          </cell>
          <cell r="EF742" t="str">
            <v>CONS</v>
          </cell>
          <cell r="EG742" t="str">
            <v>CONS</v>
          </cell>
          <cell r="EH742" t="str">
            <v>CONS</v>
          </cell>
          <cell r="EI742" t="str">
            <v>CONS</v>
          </cell>
          <cell r="EJ742" t="str">
            <v>CONS</v>
          </cell>
          <cell r="EK742" t="str">
            <v>CONS</v>
          </cell>
          <cell r="EL742" t="str">
            <v>CONS</v>
          </cell>
          <cell r="EM742" t="str">
            <v>CONS</v>
          </cell>
          <cell r="EN742" t="str">
            <v>CONS</v>
          </cell>
          <cell r="EO742" t="str">
            <v>CONS</v>
          </cell>
          <cell r="EP742" t="str">
            <v>CONS</v>
          </cell>
          <cell r="EQ742" t="str">
            <v>CONS</v>
          </cell>
          <cell r="ER742" t="str">
            <v>CONS</v>
          </cell>
          <cell r="ES742" t="str">
            <v>CONS</v>
          </cell>
          <cell r="ET742" t="str">
            <v>CONS</v>
          </cell>
          <cell r="EU742" t="str">
            <v>CONS</v>
          </cell>
          <cell r="EV742" t="str">
            <v>CONS</v>
          </cell>
          <cell r="EW742" t="str">
            <v>CONS</v>
          </cell>
          <cell r="EX742" t="str">
            <v>CONS</v>
          </cell>
          <cell r="EY742" t="str">
            <v>CONS</v>
          </cell>
          <cell r="EZ742" t="str">
            <v>CONS</v>
          </cell>
          <cell r="FA742" t="str">
            <v>CONS</v>
          </cell>
          <cell r="FB742" t="str">
            <v>CONS</v>
          </cell>
          <cell r="FC742" t="str">
            <v>CONS</v>
          </cell>
          <cell r="FD742" t="str">
            <v>CONS</v>
          </cell>
          <cell r="FE742" t="str">
            <v>CONS</v>
          </cell>
          <cell r="FF742" t="str">
            <v>CONS</v>
          </cell>
          <cell r="FG742" t="str">
            <v>CONS</v>
          </cell>
          <cell r="FH742" t="str">
            <v>CONS</v>
          </cell>
          <cell r="FI742" t="str">
            <v>CONS</v>
          </cell>
          <cell r="FJ742" t="str">
            <v>CONS</v>
          </cell>
          <cell r="FK742" t="str">
            <v>CONS</v>
          </cell>
          <cell r="FL742" t="str">
            <v>CONS</v>
          </cell>
          <cell r="FM742" t="str">
            <v>CONS</v>
          </cell>
          <cell r="FN742" t="str">
            <v>CONS</v>
          </cell>
          <cell r="FO742" t="str">
            <v>CONS</v>
          </cell>
          <cell r="FP742" t="str">
            <v>CONS</v>
          </cell>
          <cell r="FQ742" t="str">
            <v>CONS</v>
          </cell>
          <cell r="FR742" t="str">
            <v>CONS</v>
          </cell>
          <cell r="FS742" t="str">
            <v>CONS</v>
          </cell>
          <cell r="FT742" t="str">
            <v>CONS</v>
          </cell>
          <cell r="FU742" t="str">
            <v>CONS</v>
          </cell>
          <cell r="FV742" t="str">
            <v>CONS</v>
          </cell>
          <cell r="FW742" t="str">
            <v>CONS</v>
          </cell>
          <cell r="FX742" t="str">
            <v>CONS</v>
          </cell>
          <cell r="FY742" t="str">
            <v>CONS</v>
          </cell>
          <cell r="FZ742" t="str">
            <v>CONS</v>
          </cell>
          <cell r="GA742" t="str">
            <v>CONS</v>
          </cell>
          <cell r="GB742" t="str">
            <v>CONS</v>
          </cell>
          <cell r="GC742" t="str">
            <v>CONS</v>
          </cell>
          <cell r="GD742" t="str">
            <v>CONS</v>
          </cell>
          <cell r="GE742" t="str">
            <v>CONS</v>
          </cell>
          <cell r="GF742" t="str">
            <v>CONS</v>
          </cell>
          <cell r="GG742" t="str">
            <v>CONS</v>
          </cell>
          <cell r="GH742" t="str">
            <v>CONS</v>
          </cell>
          <cell r="GI742" t="str">
            <v>CONS</v>
          </cell>
          <cell r="GJ742" t="str">
            <v>CONS</v>
          </cell>
          <cell r="GK742" t="str">
            <v>CONS</v>
          </cell>
          <cell r="GL742" t="str">
            <v>CONS</v>
          </cell>
          <cell r="GM742" t="str">
            <v>CONS</v>
          </cell>
          <cell r="GN742" t="str">
            <v>CONS</v>
          </cell>
          <cell r="GO742" t="str">
            <v>CONS</v>
          </cell>
          <cell r="GP742" t="str">
            <v>CONS</v>
          </cell>
          <cell r="GQ742" t="str">
            <v>CONS</v>
          </cell>
          <cell r="GR742" t="str">
            <v>CONS</v>
          </cell>
          <cell r="GS742" t="str">
            <v>CONS</v>
          </cell>
          <cell r="GT742" t="str">
            <v>CONS</v>
          </cell>
          <cell r="GU742" t="str">
            <v>CONS</v>
          </cell>
          <cell r="GV742" t="str">
            <v>CONS</v>
          </cell>
          <cell r="GW742" t="str">
            <v>CONS</v>
          </cell>
          <cell r="GX742" t="str">
            <v>CONS</v>
          </cell>
          <cell r="GY742" t="str">
            <v>CONS</v>
          </cell>
          <cell r="GZ742" t="str">
            <v>CONS</v>
          </cell>
          <cell r="HA742" t="str">
            <v>CONS</v>
          </cell>
          <cell r="HB742" t="str">
            <v>CONS</v>
          </cell>
          <cell r="HC742" t="str">
            <v>CONS</v>
          </cell>
          <cell r="HD742" t="str">
            <v>CONS</v>
          </cell>
          <cell r="HE742" t="str">
            <v>CONS</v>
          </cell>
          <cell r="HF742" t="str">
            <v>CONS</v>
          </cell>
          <cell r="HG742" t="str">
            <v>CONS</v>
          </cell>
          <cell r="HH742" t="str">
            <v>CONS</v>
          </cell>
          <cell r="HI742" t="str">
            <v>CONS</v>
          </cell>
          <cell r="HJ742" t="str">
            <v>CONS</v>
          </cell>
          <cell r="HK742" t="str">
            <v>CONS</v>
          </cell>
          <cell r="HL742" t="str">
            <v>CONS</v>
          </cell>
          <cell r="HM742" t="str">
            <v>CONS</v>
          </cell>
          <cell r="HN742" t="str">
            <v>CONS</v>
          </cell>
          <cell r="HO742" t="str">
            <v>CONS</v>
          </cell>
          <cell r="HP742" t="str">
            <v>CONS</v>
          </cell>
          <cell r="HQ742" t="str">
            <v>CONS</v>
          </cell>
          <cell r="HR742" t="str">
            <v>CONS</v>
          </cell>
          <cell r="HS742" t="str">
            <v>CONS</v>
          </cell>
          <cell r="HT742" t="str">
            <v>CONS</v>
          </cell>
          <cell r="HU742" t="str">
            <v>CONS</v>
          </cell>
          <cell r="HV742" t="str">
            <v>CONS</v>
          </cell>
          <cell r="HW742" t="str">
            <v>CONS</v>
          </cell>
          <cell r="HX742" t="str">
            <v>CONS</v>
          </cell>
          <cell r="HY742" t="str">
            <v>CONS</v>
          </cell>
          <cell r="HZ742" t="str">
            <v>CONS</v>
          </cell>
          <cell r="IA742" t="str">
            <v>CONS</v>
          </cell>
          <cell r="IB742" t="str">
            <v>CONS</v>
          </cell>
          <cell r="IC742" t="str">
            <v>CONS</v>
          </cell>
          <cell r="ID742" t="str">
            <v>CONS</v>
          </cell>
          <cell r="IE742" t="str">
            <v>CONS</v>
          </cell>
          <cell r="IF742" t="str">
            <v>CONS</v>
          </cell>
          <cell r="IG742" t="str">
            <v>CONS</v>
          </cell>
          <cell r="IH742" t="str">
            <v>CONS</v>
          </cell>
          <cell r="II742" t="str">
            <v>CONS</v>
          </cell>
          <cell r="IJ742" t="str">
            <v>CONS</v>
          </cell>
          <cell r="IK742" t="str">
            <v>CONS</v>
          </cell>
          <cell r="IL742" t="str">
            <v>CONS</v>
          </cell>
          <cell r="IM742" t="str">
            <v>CONS</v>
          </cell>
          <cell r="IN742" t="str">
            <v>CONS</v>
          </cell>
          <cell r="IO742" t="str">
            <v>CONS</v>
          </cell>
          <cell r="IP742" t="str">
            <v>CONS</v>
          </cell>
          <cell r="IQ742" t="str">
            <v>CONS</v>
          </cell>
          <cell r="IR742" t="str">
            <v>CONS</v>
          </cell>
          <cell r="IS742" t="str">
            <v>CONS</v>
          </cell>
          <cell r="IT742" t="str">
            <v>CONS</v>
          </cell>
          <cell r="IU742" t="str">
            <v>CONS</v>
          </cell>
          <cell r="IV742" t="str">
            <v>CONS</v>
          </cell>
          <cell r="IW742" t="str">
            <v>CONS</v>
          </cell>
          <cell r="IX742" t="str">
            <v>CONS</v>
          </cell>
          <cell r="IY742" t="str">
            <v>CONS</v>
          </cell>
          <cell r="IZ742" t="str">
            <v>CONS</v>
          </cell>
          <cell r="JA742" t="str">
            <v>CONS</v>
          </cell>
          <cell r="JB742" t="str">
            <v>CONS</v>
          </cell>
          <cell r="JC742" t="str">
            <v>CONS</v>
          </cell>
          <cell r="JD742" t="str">
            <v>CONS</v>
          </cell>
          <cell r="JE742" t="str">
            <v>CONS</v>
          </cell>
          <cell r="JF742" t="str">
            <v>CONS</v>
          </cell>
          <cell r="JG742" t="str">
            <v>CONS</v>
          </cell>
          <cell r="JH742" t="str">
            <v>CONS</v>
          </cell>
          <cell r="JI742" t="str">
            <v>CONS</v>
          </cell>
          <cell r="JJ742" t="str">
            <v>CONS</v>
          </cell>
          <cell r="JK742" t="str">
            <v>CONS</v>
          </cell>
          <cell r="JL742" t="str">
            <v>CONS</v>
          </cell>
          <cell r="JM742" t="str">
            <v>CONS</v>
          </cell>
          <cell r="JN742" t="str">
            <v>CONS</v>
          </cell>
          <cell r="JO742" t="str">
            <v>CONS</v>
          </cell>
          <cell r="JP742" t="str">
            <v>CONS</v>
          </cell>
          <cell r="JQ742" t="str">
            <v>CONS</v>
          </cell>
          <cell r="JR742" t="str">
            <v>CONS</v>
          </cell>
          <cell r="JS742" t="str">
            <v>CONS</v>
          </cell>
          <cell r="JT742" t="str">
            <v>CONS</v>
          </cell>
          <cell r="JU742" t="str">
            <v>CONS</v>
          </cell>
          <cell r="JV742" t="str">
            <v>CONS</v>
          </cell>
          <cell r="JW742" t="str">
            <v>CONS</v>
          </cell>
          <cell r="JX742" t="str">
            <v>CONS</v>
          </cell>
          <cell r="JY742" t="str">
            <v>CONS</v>
          </cell>
          <cell r="JZ742" t="str">
            <v>CONS</v>
          </cell>
          <cell r="KA742" t="str">
            <v>CONS</v>
          </cell>
          <cell r="KB742" t="str">
            <v>CONS</v>
          </cell>
          <cell r="KC742" t="str">
            <v>CONS</v>
          </cell>
          <cell r="KD742" t="str">
            <v>CONS</v>
          </cell>
          <cell r="KE742" t="str">
            <v>CONS</v>
          </cell>
          <cell r="KF742" t="str">
            <v>CONS</v>
          </cell>
          <cell r="KG742" t="str">
            <v>CONS</v>
          </cell>
          <cell r="KH742" t="str">
            <v>CONS</v>
          </cell>
          <cell r="KI742" t="str">
            <v>CONS</v>
          </cell>
          <cell r="KJ742" t="str">
            <v>CONS</v>
          </cell>
          <cell r="KK742" t="str">
            <v>CONS</v>
          </cell>
          <cell r="KL742" t="str">
            <v>CONS</v>
          </cell>
          <cell r="KM742" t="str">
            <v>CONS</v>
          </cell>
          <cell r="KN742" t="str">
            <v>CONS</v>
          </cell>
          <cell r="KO742" t="str">
            <v>CONS</v>
          </cell>
          <cell r="KP742" t="str">
            <v>CONS</v>
          </cell>
          <cell r="KQ742" t="str">
            <v>CONS</v>
          </cell>
          <cell r="KR742" t="str">
            <v>CONS</v>
          </cell>
          <cell r="KS742" t="str">
            <v>CONS</v>
          </cell>
          <cell r="KT742" t="str">
            <v>CONS</v>
          </cell>
          <cell r="KU742" t="str">
            <v>CONS</v>
          </cell>
          <cell r="KV742" t="str">
            <v>CONS</v>
          </cell>
          <cell r="KW742" t="str">
            <v>CONS</v>
          </cell>
          <cell r="KX742" t="str">
            <v>CONS</v>
          </cell>
          <cell r="KY742" t="str">
            <v>CONS</v>
          </cell>
          <cell r="KZ742" t="str">
            <v>CONS</v>
          </cell>
          <cell r="LA742" t="str">
            <v>CONS</v>
          </cell>
          <cell r="LB742" t="str">
            <v>CONS</v>
          </cell>
          <cell r="LC742" t="str">
            <v>CONS</v>
          </cell>
          <cell r="LD742" t="str">
            <v>CONS</v>
          </cell>
          <cell r="LE742" t="str">
            <v>CONS</v>
          </cell>
          <cell r="LF742" t="str">
            <v>CONS</v>
          </cell>
          <cell r="LG742" t="str">
            <v>CONS</v>
          </cell>
          <cell r="LH742" t="str">
            <v>CONS</v>
          </cell>
          <cell r="LI742" t="str">
            <v>CONS</v>
          </cell>
          <cell r="LJ742" t="str">
            <v>CONS</v>
          </cell>
          <cell r="LK742" t="str">
            <v>CONS</v>
          </cell>
          <cell r="LL742" t="str">
            <v>CONS</v>
          </cell>
          <cell r="LM742" t="str">
            <v>CONS</v>
          </cell>
          <cell r="LN742" t="str">
            <v>CONS</v>
          </cell>
          <cell r="LO742" t="str">
            <v>CONS</v>
          </cell>
          <cell r="LP742" t="str">
            <v>CONS</v>
          </cell>
          <cell r="LQ742" t="str">
            <v>CONS</v>
          </cell>
        </row>
        <row r="743">
          <cell r="A743">
            <v>44348</v>
          </cell>
          <cell r="B743">
            <v>115</v>
          </cell>
          <cell r="C743" t="str">
            <v>CONS</v>
          </cell>
          <cell r="D743" t="str">
            <v>CONS</v>
          </cell>
          <cell r="E743" t="str">
            <v>CONS</v>
          </cell>
          <cell r="F743" t="str">
            <v>CONS</v>
          </cell>
          <cell r="G743" t="str">
            <v>CONS</v>
          </cell>
          <cell r="H743" t="str">
            <v>CONS</v>
          </cell>
          <cell r="I743" t="str">
            <v>CONS</v>
          </cell>
          <cell r="J743" t="str">
            <v>CONS</v>
          </cell>
          <cell r="K743" t="str">
            <v>CONS</v>
          </cell>
          <cell r="L743" t="str">
            <v>CONS</v>
          </cell>
          <cell r="M743" t="str">
            <v>CONS</v>
          </cell>
          <cell r="N743" t="str">
            <v>CONS</v>
          </cell>
          <cell r="O743" t="str">
            <v>CONS</v>
          </cell>
          <cell r="P743" t="str">
            <v>CONS</v>
          </cell>
          <cell r="Q743" t="str">
            <v>CONS</v>
          </cell>
          <cell r="R743" t="str">
            <v>CONS</v>
          </cell>
          <cell r="S743" t="str">
            <v>CONS</v>
          </cell>
          <cell r="T743" t="str">
            <v>CONS</v>
          </cell>
          <cell r="U743" t="str">
            <v>CONS</v>
          </cell>
          <cell r="V743" t="str">
            <v>CONS</v>
          </cell>
          <cell r="W743" t="str">
            <v>CONS</v>
          </cell>
          <cell r="X743" t="str">
            <v>CONS</v>
          </cell>
          <cell r="Y743" t="str">
            <v>CONS</v>
          </cell>
          <cell r="Z743" t="str">
            <v>CONS</v>
          </cell>
          <cell r="AA743" t="str">
            <v>CONS</v>
          </cell>
          <cell r="AB743" t="str">
            <v>CONS</v>
          </cell>
          <cell r="AC743" t="str">
            <v>CONS</v>
          </cell>
          <cell r="AD743" t="str">
            <v>CONS</v>
          </cell>
          <cell r="AE743" t="str">
            <v>CONS</v>
          </cell>
          <cell r="AF743" t="str">
            <v>CONS</v>
          </cell>
          <cell r="AG743" t="str">
            <v>CONS</v>
          </cell>
          <cell r="AH743" t="str">
            <v>CONS</v>
          </cell>
          <cell r="AI743" t="str">
            <v>CONS</v>
          </cell>
          <cell r="AJ743" t="str">
            <v>CONS</v>
          </cell>
          <cell r="AK743" t="str">
            <v>CONS</v>
          </cell>
          <cell r="AL743" t="str">
            <v>CONS</v>
          </cell>
          <cell r="AM743" t="str">
            <v>CONS</v>
          </cell>
          <cell r="AN743" t="str">
            <v>CONS</v>
          </cell>
          <cell r="AO743" t="str">
            <v>CONS</v>
          </cell>
          <cell r="AP743" t="str">
            <v>CONS</v>
          </cell>
          <cell r="AQ743" t="str">
            <v>CONS</v>
          </cell>
          <cell r="AR743" t="str">
            <v>CONS</v>
          </cell>
          <cell r="AS743" t="str">
            <v>CONS</v>
          </cell>
          <cell r="AT743" t="str">
            <v>CONS</v>
          </cell>
          <cell r="AU743" t="str">
            <v>CONS</v>
          </cell>
          <cell r="AV743" t="str">
            <v>CONS</v>
          </cell>
          <cell r="AW743" t="str">
            <v>CONS</v>
          </cell>
          <cell r="AX743" t="str">
            <v>CONS</v>
          </cell>
          <cell r="AY743" t="str">
            <v>CONS</v>
          </cell>
          <cell r="AZ743" t="str">
            <v>CONS</v>
          </cell>
          <cell r="BA743" t="str">
            <v>CONS</v>
          </cell>
          <cell r="BB743" t="str">
            <v>CONS</v>
          </cell>
          <cell r="BC743" t="str">
            <v>CONS</v>
          </cell>
          <cell r="BD743" t="str">
            <v>CONS</v>
          </cell>
          <cell r="BE743" t="str">
            <v>CONS</v>
          </cell>
          <cell r="BF743" t="str">
            <v>CONS</v>
          </cell>
          <cell r="BG743" t="str">
            <v>CONS</v>
          </cell>
          <cell r="BH743" t="str">
            <v>CONS</v>
          </cell>
          <cell r="BI743" t="str">
            <v>CONS</v>
          </cell>
          <cell r="BJ743" t="str">
            <v>CONS</v>
          </cell>
          <cell r="BK743" t="str">
            <v>CONS</v>
          </cell>
          <cell r="BL743" t="str">
            <v>CONS</v>
          </cell>
          <cell r="BM743" t="str">
            <v>CONS</v>
          </cell>
          <cell r="BN743" t="str">
            <v>CONS</v>
          </cell>
          <cell r="BO743" t="str">
            <v>CONS</v>
          </cell>
          <cell r="BP743" t="str">
            <v>CONS</v>
          </cell>
          <cell r="BQ743" t="str">
            <v>CONS</v>
          </cell>
          <cell r="BR743" t="str">
            <v>CONS</v>
          </cell>
          <cell r="BS743" t="str">
            <v>CONS</v>
          </cell>
          <cell r="BT743" t="str">
            <v>CONS</v>
          </cell>
          <cell r="BU743" t="str">
            <v>CONS</v>
          </cell>
          <cell r="BV743" t="str">
            <v>CONS</v>
          </cell>
          <cell r="BW743" t="str">
            <v>CONS</v>
          </cell>
          <cell r="BX743" t="str">
            <v>CONS</v>
          </cell>
          <cell r="BY743" t="str">
            <v>CONS</v>
          </cell>
          <cell r="BZ743" t="str">
            <v>CONS</v>
          </cell>
          <cell r="CA743" t="str">
            <v>CONS</v>
          </cell>
          <cell r="CB743" t="str">
            <v>CONS</v>
          </cell>
          <cell r="CC743" t="str">
            <v>CONS</v>
          </cell>
          <cell r="CD743" t="str">
            <v>CONS</v>
          </cell>
          <cell r="CE743" t="str">
            <v>CONS</v>
          </cell>
          <cell r="CF743" t="str">
            <v>CONS</v>
          </cell>
          <cell r="CG743" t="str">
            <v>CONS</v>
          </cell>
          <cell r="CH743" t="str">
            <v>CONS</v>
          </cell>
          <cell r="CI743" t="str">
            <v>CONS</v>
          </cell>
          <cell r="CJ743" t="str">
            <v>CONS</v>
          </cell>
          <cell r="CK743" t="str">
            <v>CONS</v>
          </cell>
          <cell r="CL743" t="str">
            <v>CONS</v>
          </cell>
          <cell r="CM743" t="str">
            <v>CONS</v>
          </cell>
          <cell r="CN743" t="str">
            <v>CONS</v>
          </cell>
          <cell r="CO743" t="str">
            <v>CONS</v>
          </cell>
          <cell r="CP743" t="str">
            <v>CONS</v>
          </cell>
          <cell r="CQ743" t="str">
            <v>CONS</v>
          </cell>
          <cell r="CR743" t="str">
            <v>CONS</v>
          </cell>
          <cell r="CS743" t="str">
            <v>CONS</v>
          </cell>
          <cell r="CT743" t="str">
            <v>CONS</v>
          </cell>
          <cell r="CU743" t="str">
            <v>CONS</v>
          </cell>
          <cell r="CV743" t="str">
            <v>CONS</v>
          </cell>
          <cell r="CW743" t="str">
            <v>CONS</v>
          </cell>
          <cell r="CX743" t="str">
            <v>CONS</v>
          </cell>
          <cell r="CY743" t="str">
            <v>CONS</v>
          </cell>
          <cell r="CZ743" t="str">
            <v>CONS</v>
          </cell>
          <cell r="DA743" t="str">
            <v>CONS</v>
          </cell>
          <cell r="DB743" t="str">
            <v>CONS</v>
          </cell>
          <cell r="DC743" t="str">
            <v>CONS</v>
          </cell>
          <cell r="DD743" t="str">
            <v>CONS</v>
          </cell>
          <cell r="DE743" t="str">
            <v>CONS</v>
          </cell>
          <cell r="DF743" t="str">
            <v>CONS</v>
          </cell>
          <cell r="DG743" t="str">
            <v>CONS</v>
          </cell>
          <cell r="DH743" t="str">
            <v>CONS</v>
          </cell>
          <cell r="DI743" t="str">
            <v>CONS</v>
          </cell>
          <cell r="DJ743" t="str">
            <v>CONS</v>
          </cell>
          <cell r="DK743" t="str">
            <v>CONS</v>
          </cell>
          <cell r="DL743" t="str">
            <v>CONS</v>
          </cell>
          <cell r="DM743" t="str">
            <v>CONS</v>
          </cell>
          <cell r="DN743" t="str">
            <v>CONS</v>
          </cell>
          <cell r="DO743" t="str">
            <v>CONS</v>
          </cell>
          <cell r="DP743" t="str">
            <v>CONS</v>
          </cell>
          <cell r="DQ743" t="str">
            <v>CONS</v>
          </cell>
          <cell r="DR743" t="str">
            <v>CONS</v>
          </cell>
          <cell r="DS743" t="str">
            <v>CONS</v>
          </cell>
          <cell r="DT743" t="str">
            <v>CONS</v>
          </cell>
          <cell r="DU743" t="str">
            <v>CONS</v>
          </cell>
          <cell r="DV743" t="str">
            <v>CONS</v>
          </cell>
          <cell r="DW743" t="str">
            <v>CONS</v>
          </cell>
          <cell r="DX743" t="str">
            <v>CONS</v>
          </cell>
          <cell r="DY743" t="str">
            <v>CONS</v>
          </cell>
          <cell r="DZ743" t="str">
            <v>CONS</v>
          </cell>
          <cell r="EA743" t="str">
            <v>CONS</v>
          </cell>
          <cell r="EB743" t="str">
            <v>CONS</v>
          </cell>
          <cell r="EC743" t="str">
            <v>CONS</v>
          </cell>
          <cell r="ED743" t="str">
            <v>CONS</v>
          </cell>
          <cell r="EE743" t="str">
            <v>CONS</v>
          </cell>
          <cell r="EF743" t="str">
            <v>CONS</v>
          </cell>
          <cell r="EG743" t="str">
            <v>CONS</v>
          </cell>
          <cell r="EH743" t="str">
            <v>CONS</v>
          </cell>
          <cell r="EI743" t="str">
            <v>CONS</v>
          </cell>
          <cell r="EJ743" t="str">
            <v>CONS</v>
          </cell>
          <cell r="EK743" t="str">
            <v>CONS</v>
          </cell>
          <cell r="EL743" t="str">
            <v>CONS</v>
          </cell>
          <cell r="EM743" t="str">
            <v>CONS</v>
          </cell>
          <cell r="EN743" t="str">
            <v>CONS</v>
          </cell>
          <cell r="EO743" t="str">
            <v>CONS</v>
          </cell>
          <cell r="EP743" t="str">
            <v>CONS</v>
          </cell>
          <cell r="EQ743" t="str">
            <v>CONS</v>
          </cell>
          <cell r="ER743" t="str">
            <v>CONS</v>
          </cell>
          <cell r="ES743" t="str">
            <v>CONS</v>
          </cell>
          <cell r="ET743" t="str">
            <v>CONS</v>
          </cell>
          <cell r="EU743" t="str">
            <v>CONS</v>
          </cell>
          <cell r="EV743" t="str">
            <v>CONS</v>
          </cell>
          <cell r="EW743" t="str">
            <v>CONS</v>
          </cell>
          <cell r="EX743" t="str">
            <v>CONS</v>
          </cell>
          <cell r="EY743" t="str">
            <v>CONS</v>
          </cell>
          <cell r="EZ743" t="str">
            <v>CONS</v>
          </cell>
          <cell r="FA743" t="str">
            <v>CONS</v>
          </cell>
          <cell r="FB743" t="str">
            <v>CONS</v>
          </cell>
          <cell r="FC743" t="str">
            <v>CONS</v>
          </cell>
          <cell r="FD743" t="str">
            <v>CONS</v>
          </cell>
          <cell r="FE743" t="str">
            <v>CONS</v>
          </cell>
          <cell r="FF743" t="str">
            <v>CONS</v>
          </cell>
          <cell r="FG743" t="str">
            <v>CONS</v>
          </cell>
          <cell r="FH743" t="str">
            <v>CONS</v>
          </cell>
          <cell r="FI743" t="str">
            <v>CONS</v>
          </cell>
          <cell r="FJ743" t="str">
            <v>CONS</v>
          </cell>
          <cell r="FK743" t="str">
            <v>CONS</v>
          </cell>
          <cell r="FL743" t="str">
            <v>CONS</v>
          </cell>
          <cell r="FM743" t="str">
            <v>CONS</v>
          </cell>
          <cell r="FN743" t="str">
            <v>CONS</v>
          </cell>
          <cell r="FO743" t="str">
            <v>CONS</v>
          </cell>
          <cell r="FP743" t="str">
            <v>CONS</v>
          </cell>
          <cell r="FQ743" t="str">
            <v>CONS</v>
          </cell>
          <cell r="FR743" t="str">
            <v>CONS</v>
          </cell>
          <cell r="FS743" t="str">
            <v>CONS</v>
          </cell>
          <cell r="FT743" t="str">
            <v>CONS</v>
          </cell>
          <cell r="FU743" t="str">
            <v>CONS</v>
          </cell>
          <cell r="FV743" t="str">
            <v>CONS</v>
          </cell>
          <cell r="FW743" t="str">
            <v>CONS</v>
          </cell>
          <cell r="FX743" t="str">
            <v>CONS</v>
          </cell>
          <cell r="FY743" t="str">
            <v>CONS</v>
          </cell>
          <cell r="FZ743" t="str">
            <v>CONS</v>
          </cell>
          <cell r="GA743" t="str">
            <v>CONS</v>
          </cell>
          <cell r="GB743" t="str">
            <v>CONS</v>
          </cell>
          <cell r="GC743" t="str">
            <v>CONS</v>
          </cell>
          <cell r="GD743" t="str">
            <v>CONS</v>
          </cell>
          <cell r="GE743" t="str">
            <v>CONS</v>
          </cell>
          <cell r="GF743" t="str">
            <v>CONS</v>
          </cell>
          <cell r="GG743" t="str">
            <v>CONS</v>
          </cell>
          <cell r="GH743" t="str">
            <v>CONS</v>
          </cell>
          <cell r="GI743" t="str">
            <v>CONS</v>
          </cell>
          <cell r="GJ743" t="str">
            <v>CONS</v>
          </cell>
          <cell r="GK743" t="str">
            <v>CONS</v>
          </cell>
          <cell r="GL743" t="str">
            <v>CONS</v>
          </cell>
          <cell r="GM743" t="str">
            <v>CONS</v>
          </cell>
          <cell r="GN743" t="str">
            <v>CONS</v>
          </cell>
          <cell r="GO743" t="str">
            <v>CONS</v>
          </cell>
          <cell r="GP743" t="str">
            <v>CONS</v>
          </cell>
          <cell r="GQ743" t="str">
            <v>CONS</v>
          </cell>
          <cell r="GR743" t="str">
            <v>CONS</v>
          </cell>
          <cell r="GS743" t="str">
            <v>CONS</v>
          </cell>
          <cell r="GT743" t="str">
            <v>CONS</v>
          </cell>
          <cell r="GU743" t="str">
            <v>CONS</v>
          </cell>
          <cell r="GV743" t="str">
            <v>CONS</v>
          </cell>
          <cell r="GW743" t="str">
            <v>CONS</v>
          </cell>
          <cell r="GX743" t="str">
            <v>CONS</v>
          </cell>
          <cell r="GY743" t="str">
            <v>CONS</v>
          </cell>
          <cell r="GZ743" t="str">
            <v>CONS</v>
          </cell>
          <cell r="HA743" t="str">
            <v>CONS</v>
          </cell>
          <cell r="HB743" t="str">
            <v>CONS</v>
          </cell>
          <cell r="HC743" t="str">
            <v>CONS</v>
          </cell>
          <cell r="HD743" t="str">
            <v>CONS</v>
          </cell>
          <cell r="HE743" t="str">
            <v>CONS</v>
          </cell>
          <cell r="HF743" t="str">
            <v>CONS</v>
          </cell>
          <cell r="HG743" t="str">
            <v>CONS</v>
          </cell>
          <cell r="HH743" t="str">
            <v>CONS</v>
          </cell>
          <cell r="HI743" t="str">
            <v>CONS</v>
          </cell>
          <cell r="HJ743" t="str">
            <v>CONS</v>
          </cell>
          <cell r="HK743" t="str">
            <v>CONS</v>
          </cell>
          <cell r="HL743" t="str">
            <v>CONS</v>
          </cell>
          <cell r="HM743" t="str">
            <v>CONS</v>
          </cell>
          <cell r="HN743" t="str">
            <v>CONS</v>
          </cell>
          <cell r="HO743" t="str">
            <v>CONS</v>
          </cell>
          <cell r="HP743" t="str">
            <v>CONS</v>
          </cell>
          <cell r="HQ743" t="str">
            <v>CONS</v>
          </cell>
          <cell r="HR743" t="str">
            <v>CONS</v>
          </cell>
          <cell r="HS743" t="str">
            <v>CONS</v>
          </cell>
          <cell r="HT743" t="str">
            <v>CONS</v>
          </cell>
          <cell r="HU743" t="str">
            <v>CONS</v>
          </cell>
          <cell r="HV743" t="str">
            <v>CONS</v>
          </cell>
          <cell r="HW743" t="str">
            <v>CONS</v>
          </cell>
          <cell r="HX743" t="str">
            <v>CONS</v>
          </cell>
          <cell r="HY743" t="str">
            <v>CONS</v>
          </cell>
          <cell r="HZ743" t="str">
            <v>CONS</v>
          </cell>
          <cell r="IA743" t="str">
            <v>CONS</v>
          </cell>
          <cell r="IB743" t="str">
            <v>CONS</v>
          </cell>
          <cell r="IC743" t="str">
            <v>CONS</v>
          </cell>
          <cell r="ID743" t="str">
            <v>CONS</v>
          </cell>
          <cell r="IE743" t="str">
            <v>CONS</v>
          </cell>
          <cell r="IF743" t="str">
            <v>CONS</v>
          </cell>
          <cell r="IG743" t="str">
            <v>CONS</v>
          </cell>
          <cell r="IH743" t="str">
            <v>CONS</v>
          </cell>
          <cell r="II743" t="str">
            <v>CONS</v>
          </cell>
          <cell r="IJ743" t="str">
            <v>CONS</v>
          </cell>
          <cell r="IK743" t="str">
            <v>CONS</v>
          </cell>
          <cell r="IL743" t="str">
            <v>CONS</v>
          </cell>
          <cell r="IM743" t="str">
            <v>CONS</v>
          </cell>
          <cell r="IN743" t="str">
            <v>CONS</v>
          </cell>
          <cell r="IO743" t="str">
            <v>CONS</v>
          </cell>
          <cell r="IP743" t="str">
            <v>CONS</v>
          </cell>
          <cell r="IQ743" t="str">
            <v>CONS</v>
          </cell>
          <cell r="IR743" t="str">
            <v>CONS</v>
          </cell>
          <cell r="IS743" t="str">
            <v>CONS</v>
          </cell>
          <cell r="IT743" t="str">
            <v>CONS</v>
          </cell>
          <cell r="IU743" t="str">
            <v>CONS</v>
          </cell>
          <cell r="IV743" t="str">
            <v>CONS</v>
          </cell>
          <cell r="IW743" t="str">
            <v>CONS</v>
          </cell>
          <cell r="IX743" t="str">
            <v>CONS</v>
          </cell>
          <cell r="IY743" t="str">
            <v>CONS</v>
          </cell>
          <cell r="IZ743" t="str">
            <v>CONS</v>
          </cell>
          <cell r="JA743" t="str">
            <v>CONS</v>
          </cell>
          <cell r="JB743" t="str">
            <v>CONS</v>
          </cell>
          <cell r="JC743" t="str">
            <v>CONS</v>
          </cell>
          <cell r="JD743" t="str">
            <v>CONS</v>
          </cell>
          <cell r="JE743" t="str">
            <v>CONS</v>
          </cell>
          <cell r="JF743" t="str">
            <v>CONS</v>
          </cell>
          <cell r="JG743" t="str">
            <v>CONS</v>
          </cell>
          <cell r="JH743" t="str">
            <v>CONS</v>
          </cell>
          <cell r="JI743" t="str">
            <v>CONS</v>
          </cell>
          <cell r="JJ743" t="str">
            <v>CONS</v>
          </cell>
          <cell r="JK743" t="str">
            <v>CONS</v>
          </cell>
          <cell r="JL743" t="str">
            <v>CONS</v>
          </cell>
          <cell r="JM743" t="str">
            <v>CONS</v>
          </cell>
          <cell r="JN743" t="str">
            <v>CONS</v>
          </cell>
          <cell r="JO743" t="str">
            <v>CONS</v>
          </cell>
          <cell r="JP743" t="str">
            <v>CONS</v>
          </cell>
          <cell r="JQ743" t="str">
            <v>CONS</v>
          </cell>
          <cell r="JR743" t="str">
            <v>CONS</v>
          </cell>
          <cell r="JS743" t="str">
            <v>CONS</v>
          </cell>
          <cell r="JT743" t="str">
            <v>CONS</v>
          </cell>
          <cell r="JU743" t="str">
            <v>CONS</v>
          </cell>
          <cell r="JV743" t="str">
            <v>CONS</v>
          </cell>
          <cell r="JW743" t="str">
            <v>CONS</v>
          </cell>
          <cell r="JX743" t="str">
            <v>CONS</v>
          </cell>
          <cell r="JY743" t="str">
            <v>CONS</v>
          </cell>
          <cell r="JZ743" t="str">
            <v>CONS</v>
          </cell>
          <cell r="KA743" t="str">
            <v>CONS</v>
          </cell>
          <cell r="KB743" t="str">
            <v>CONS</v>
          </cell>
          <cell r="KC743" t="str">
            <v>CONS</v>
          </cell>
          <cell r="KD743" t="str">
            <v>CONS</v>
          </cell>
          <cell r="KE743" t="str">
            <v>CONS</v>
          </cell>
          <cell r="KF743" t="str">
            <v>CONS</v>
          </cell>
          <cell r="KG743" t="str">
            <v>CONS</v>
          </cell>
          <cell r="KH743" t="str">
            <v>CONS</v>
          </cell>
          <cell r="KI743" t="str">
            <v>CONS</v>
          </cell>
          <cell r="KJ743" t="str">
            <v>CONS</v>
          </cell>
          <cell r="KK743" t="str">
            <v>CONS</v>
          </cell>
          <cell r="KL743" t="str">
            <v>CONS</v>
          </cell>
          <cell r="KM743" t="str">
            <v>CONS</v>
          </cell>
          <cell r="KN743" t="str">
            <v>CONS</v>
          </cell>
          <cell r="KO743" t="str">
            <v>CONS</v>
          </cell>
          <cell r="KP743" t="str">
            <v>CONS</v>
          </cell>
          <cell r="KQ743" t="str">
            <v>CONS</v>
          </cell>
          <cell r="KR743" t="str">
            <v>CONS</v>
          </cell>
          <cell r="KS743" t="str">
            <v>CONS</v>
          </cell>
          <cell r="KT743" t="str">
            <v>CONS</v>
          </cell>
          <cell r="KU743" t="str">
            <v>CONS</v>
          </cell>
          <cell r="KV743" t="str">
            <v>CONS</v>
          </cell>
          <cell r="KW743" t="str">
            <v>CONS</v>
          </cell>
          <cell r="KX743" t="str">
            <v>CONS</v>
          </cell>
          <cell r="KY743" t="str">
            <v>CONS</v>
          </cell>
          <cell r="KZ743" t="str">
            <v>CONS</v>
          </cell>
          <cell r="LA743" t="str">
            <v>CONS</v>
          </cell>
          <cell r="LB743" t="str">
            <v>CONS</v>
          </cell>
          <cell r="LC743" t="str">
            <v>CONS</v>
          </cell>
          <cell r="LD743" t="str">
            <v>CONS</v>
          </cell>
          <cell r="LE743" t="str">
            <v>CONS</v>
          </cell>
          <cell r="LF743" t="str">
            <v>CONS</v>
          </cell>
          <cell r="LG743" t="str">
            <v>CONS</v>
          </cell>
          <cell r="LH743" t="str">
            <v>CONS</v>
          </cell>
          <cell r="LI743" t="str">
            <v>CONS</v>
          </cell>
          <cell r="LJ743" t="str">
            <v>CONS</v>
          </cell>
          <cell r="LK743" t="str">
            <v>CONS</v>
          </cell>
          <cell r="LL743" t="str">
            <v>CONS</v>
          </cell>
          <cell r="LM743" t="str">
            <v>CONS</v>
          </cell>
          <cell r="LN743" t="str">
            <v>CONS</v>
          </cell>
          <cell r="LO743" t="str">
            <v>CONS</v>
          </cell>
          <cell r="LP743" t="str">
            <v>CONS</v>
          </cell>
          <cell r="LQ743" t="str">
            <v>CONS</v>
          </cell>
        </row>
        <row r="744">
          <cell r="A744">
            <v>44317</v>
          </cell>
          <cell r="B744">
            <v>116</v>
          </cell>
          <cell r="C744" t="str">
            <v>CONS</v>
          </cell>
          <cell r="D744" t="str">
            <v>CONS</v>
          </cell>
          <cell r="E744" t="str">
            <v>CONS</v>
          </cell>
          <cell r="F744" t="str">
            <v>CONS</v>
          </cell>
          <cell r="G744" t="str">
            <v>CONS</v>
          </cell>
          <cell r="H744" t="str">
            <v>CONS</v>
          </cell>
          <cell r="I744" t="str">
            <v>CONS</v>
          </cell>
          <cell r="J744" t="str">
            <v>CONS</v>
          </cell>
          <cell r="K744" t="str">
            <v>CONS</v>
          </cell>
          <cell r="L744" t="str">
            <v>CONS</v>
          </cell>
          <cell r="M744" t="str">
            <v>CONS</v>
          </cell>
          <cell r="N744" t="str">
            <v>CONS</v>
          </cell>
          <cell r="O744" t="str">
            <v>CONS</v>
          </cell>
          <cell r="P744" t="str">
            <v>CONS</v>
          </cell>
          <cell r="Q744" t="str">
            <v>CONS</v>
          </cell>
          <cell r="R744" t="str">
            <v>CONS</v>
          </cell>
          <cell r="S744" t="str">
            <v>CONS</v>
          </cell>
          <cell r="T744" t="str">
            <v>CONS</v>
          </cell>
          <cell r="U744" t="str">
            <v>CONS</v>
          </cell>
          <cell r="V744" t="str">
            <v>CONS</v>
          </cell>
          <cell r="W744" t="str">
            <v>CONS</v>
          </cell>
          <cell r="X744" t="str">
            <v>CONS</v>
          </cell>
          <cell r="Y744" t="str">
            <v>CONS</v>
          </cell>
          <cell r="Z744" t="str">
            <v>CONS</v>
          </cell>
          <cell r="AA744" t="str">
            <v>CONS</v>
          </cell>
          <cell r="AB744" t="str">
            <v>CONS</v>
          </cell>
          <cell r="AC744" t="str">
            <v>CONS</v>
          </cell>
          <cell r="AD744" t="str">
            <v>CONS</v>
          </cell>
          <cell r="AE744" t="str">
            <v>CONS</v>
          </cell>
          <cell r="AF744" t="str">
            <v>CONS</v>
          </cell>
          <cell r="AG744" t="str">
            <v>CONS</v>
          </cell>
          <cell r="AH744" t="str">
            <v>CONS</v>
          </cell>
          <cell r="AI744" t="str">
            <v>CONS</v>
          </cell>
          <cell r="AJ744" t="str">
            <v>CONS</v>
          </cell>
          <cell r="AK744" t="str">
            <v>CONS</v>
          </cell>
          <cell r="AL744" t="str">
            <v>CONS</v>
          </cell>
          <cell r="AM744" t="str">
            <v>CONS</v>
          </cell>
          <cell r="AN744" t="str">
            <v>CONS</v>
          </cell>
          <cell r="AO744" t="str">
            <v>CONS</v>
          </cell>
          <cell r="AP744" t="str">
            <v>CONS</v>
          </cell>
          <cell r="AQ744" t="str">
            <v>CONS</v>
          </cell>
          <cell r="AR744" t="str">
            <v>CONS</v>
          </cell>
          <cell r="AS744" t="str">
            <v>CONS</v>
          </cell>
          <cell r="AT744" t="str">
            <v>CONS</v>
          </cell>
          <cell r="AU744" t="str">
            <v>CONS</v>
          </cell>
          <cell r="AV744" t="str">
            <v>CONS</v>
          </cell>
          <cell r="AW744" t="str">
            <v>CONS</v>
          </cell>
          <cell r="AX744" t="str">
            <v>CONS</v>
          </cell>
          <cell r="AY744" t="str">
            <v>CONS</v>
          </cell>
          <cell r="AZ744" t="str">
            <v>CONS</v>
          </cell>
          <cell r="BA744" t="str">
            <v>CONS</v>
          </cell>
          <cell r="BB744" t="str">
            <v>CONS</v>
          </cell>
          <cell r="BC744" t="str">
            <v>CONS</v>
          </cell>
          <cell r="BD744" t="str">
            <v>CONS</v>
          </cell>
          <cell r="BE744" t="str">
            <v>CONS</v>
          </cell>
          <cell r="BF744" t="str">
            <v>CONS</v>
          </cell>
          <cell r="BG744" t="str">
            <v>CONS</v>
          </cell>
          <cell r="BH744" t="str">
            <v>CONS</v>
          </cell>
          <cell r="BI744" t="str">
            <v>CONS</v>
          </cell>
          <cell r="BJ744" t="str">
            <v>CONS</v>
          </cell>
          <cell r="BK744" t="str">
            <v>CONS</v>
          </cell>
          <cell r="BL744" t="str">
            <v>CONS</v>
          </cell>
          <cell r="BM744" t="str">
            <v>CONS</v>
          </cell>
          <cell r="BN744" t="str">
            <v>CONS</v>
          </cell>
          <cell r="BO744" t="str">
            <v>CONS</v>
          </cell>
          <cell r="BP744" t="str">
            <v>CONS</v>
          </cell>
          <cell r="BQ744" t="str">
            <v>CONS</v>
          </cell>
          <cell r="BR744" t="str">
            <v>CONS</v>
          </cell>
          <cell r="BS744" t="str">
            <v>CONS</v>
          </cell>
          <cell r="BT744" t="str">
            <v>CONS</v>
          </cell>
          <cell r="BU744" t="str">
            <v>CONS</v>
          </cell>
          <cell r="BV744" t="str">
            <v>CONS</v>
          </cell>
          <cell r="BW744" t="str">
            <v>CONS</v>
          </cell>
          <cell r="BX744" t="str">
            <v>CONS</v>
          </cell>
          <cell r="BY744" t="str">
            <v>CONS</v>
          </cell>
          <cell r="BZ744" t="str">
            <v>CONS</v>
          </cell>
          <cell r="CA744" t="str">
            <v>CONS</v>
          </cell>
          <cell r="CB744" t="str">
            <v>CONS</v>
          </cell>
          <cell r="CC744" t="str">
            <v>CONS</v>
          </cell>
          <cell r="CD744" t="str">
            <v>CONS</v>
          </cell>
          <cell r="CE744" t="str">
            <v>CONS</v>
          </cell>
          <cell r="CF744" t="str">
            <v>CONS</v>
          </cell>
          <cell r="CG744" t="str">
            <v>CONS</v>
          </cell>
          <cell r="CH744" t="str">
            <v>CONS</v>
          </cell>
          <cell r="CI744" t="str">
            <v>CONS</v>
          </cell>
          <cell r="CJ744" t="str">
            <v>CONS</v>
          </cell>
          <cell r="CK744" t="str">
            <v>CONS</v>
          </cell>
          <cell r="CL744" t="str">
            <v>CONS</v>
          </cell>
          <cell r="CM744" t="str">
            <v>CONS</v>
          </cell>
          <cell r="CN744" t="str">
            <v>CONS</v>
          </cell>
          <cell r="CO744" t="str">
            <v>CONS</v>
          </cell>
          <cell r="CP744" t="str">
            <v>CONS</v>
          </cell>
          <cell r="CQ744" t="str">
            <v>CONS</v>
          </cell>
          <cell r="CR744" t="str">
            <v>CONS</v>
          </cell>
          <cell r="CS744" t="str">
            <v>CONS</v>
          </cell>
          <cell r="CT744" t="str">
            <v>CONS</v>
          </cell>
          <cell r="CU744" t="str">
            <v>CONS</v>
          </cell>
          <cell r="CV744" t="str">
            <v>CONS</v>
          </cell>
          <cell r="CW744" t="str">
            <v>CONS</v>
          </cell>
          <cell r="CX744" t="str">
            <v>CONS</v>
          </cell>
          <cell r="CY744" t="str">
            <v>CONS</v>
          </cell>
          <cell r="CZ744" t="str">
            <v>CONS</v>
          </cell>
          <cell r="DA744" t="str">
            <v>CONS</v>
          </cell>
          <cell r="DB744" t="str">
            <v>CONS</v>
          </cell>
          <cell r="DC744" t="str">
            <v>CONS</v>
          </cell>
          <cell r="DD744" t="str">
            <v>CONS</v>
          </cell>
          <cell r="DE744" t="str">
            <v>CONS</v>
          </cell>
          <cell r="DF744" t="str">
            <v>CONS</v>
          </cell>
          <cell r="DG744" t="str">
            <v>CONS</v>
          </cell>
          <cell r="DH744" t="str">
            <v>CONS</v>
          </cell>
          <cell r="DI744" t="str">
            <v>CONS</v>
          </cell>
          <cell r="DJ744" t="str">
            <v>CONS</v>
          </cell>
          <cell r="DK744" t="str">
            <v>CONS</v>
          </cell>
          <cell r="DL744" t="str">
            <v>CONS</v>
          </cell>
          <cell r="DM744" t="str">
            <v>CONS</v>
          </cell>
          <cell r="DN744" t="str">
            <v>CONS</v>
          </cell>
          <cell r="DO744" t="str">
            <v>CONS</v>
          </cell>
          <cell r="DP744" t="str">
            <v>CONS</v>
          </cell>
          <cell r="DQ744" t="str">
            <v>CONS</v>
          </cell>
          <cell r="DR744" t="str">
            <v>CONS</v>
          </cell>
          <cell r="DS744" t="str">
            <v>CONS</v>
          </cell>
          <cell r="DT744" t="str">
            <v>CONS</v>
          </cell>
          <cell r="DU744" t="str">
            <v>CONS</v>
          </cell>
          <cell r="DV744" t="str">
            <v>CONS</v>
          </cell>
          <cell r="DW744" t="str">
            <v>CONS</v>
          </cell>
          <cell r="DX744" t="str">
            <v>CONS</v>
          </cell>
          <cell r="DY744" t="str">
            <v>CONS</v>
          </cell>
          <cell r="DZ744" t="str">
            <v>CONS</v>
          </cell>
          <cell r="EA744" t="str">
            <v>CONS</v>
          </cell>
          <cell r="EB744" t="str">
            <v>CONS</v>
          </cell>
          <cell r="EC744" t="str">
            <v>CONS</v>
          </cell>
          <cell r="ED744" t="str">
            <v>CONS</v>
          </cell>
          <cell r="EE744" t="str">
            <v>CONS</v>
          </cell>
          <cell r="EF744" t="str">
            <v>CONS</v>
          </cell>
          <cell r="EG744" t="str">
            <v>CONS</v>
          </cell>
          <cell r="EH744" t="str">
            <v>CONS</v>
          </cell>
          <cell r="EI744" t="str">
            <v>CONS</v>
          </cell>
          <cell r="EJ744" t="str">
            <v>CONS</v>
          </cell>
          <cell r="EK744" t="str">
            <v>CONS</v>
          </cell>
          <cell r="EL744" t="str">
            <v>CONS</v>
          </cell>
          <cell r="EM744" t="str">
            <v>CONS</v>
          </cell>
          <cell r="EN744" t="str">
            <v>CONS</v>
          </cell>
          <cell r="EO744" t="str">
            <v>CONS</v>
          </cell>
          <cell r="EP744" t="str">
            <v>CONS</v>
          </cell>
          <cell r="EQ744" t="str">
            <v>CONS</v>
          </cell>
          <cell r="ER744" t="str">
            <v>CONS</v>
          </cell>
          <cell r="ES744" t="str">
            <v>CONS</v>
          </cell>
          <cell r="ET744" t="str">
            <v>CONS</v>
          </cell>
          <cell r="EU744" t="str">
            <v>CONS</v>
          </cell>
          <cell r="EV744" t="str">
            <v>CONS</v>
          </cell>
          <cell r="EW744" t="str">
            <v>CONS</v>
          </cell>
          <cell r="EX744" t="str">
            <v>CONS</v>
          </cell>
          <cell r="EY744" t="str">
            <v>CONS</v>
          </cell>
          <cell r="EZ744" t="str">
            <v>CONS</v>
          </cell>
          <cell r="FA744" t="str">
            <v>CONS</v>
          </cell>
          <cell r="FB744" t="str">
            <v>CONS</v>
          </cell>
          <cell r="FC744" t="str">
            <v>CONS</v>
          </cell>
          <cell r="FD744" t="str">
            <v>CONS</v>
          </cell>
          <cell r="FE744" t="str">
            <v>CONS</v>
          </cell>
          <cell r="FF744" t="str">
            <v>CONS</v>
          </cell>
          <cell r="FG744" t="str">
            <v>CONS</v>
          </cell>
          <cell r="FH744" t="str">
            <v>CONS</v>
          </cell>
          <cell r="FI744" t="str">
            <v>CONS</v>
          </cell>
          <cell r="FJ744" t="str">
            <v>CONS</v>
          </cell>
          <cell r="FK744" t="str">
            <v>CONS</v>
          </cell>
          <cell r="FL744" t="str">
            <v>CONS</v>
          </cell>
          <cell r="FM744" t="str">
            <v>CONS</v>
          </cell>
          <cell r="FN744" t="str">
            <v>CONS</v>
          </cell>
          <cell r="FO744" t="str">
            <v>CONS</v>
          </cell>
          <cell r="FP744" t="str">
            <v>CONS</v>
          </cell>
          <cell r="FQ744" t="str">
            <v>CONS</v>
          </cell>
          <cell r="FR744" t="str">
            <v>CONS</v>
          </cell>
          <cell r="FS744" t="str">
            <v>CONS</v>
          </cell>
          <cell r="FT744" t="str">
            <v>CONS</v>
          </cell>
          <cell r="FU744" t="str">
            <v>CONS</v>
          </cell>
          <cell r="FV744" t="str">
            <v>CONS</v>
          </cell>
          <cell r="FW744" t="str">
            <v>CONS</v>
          </cell>
          <cell r="FX744" t="str">
            <v>CONS</v>
          </cell>
          <cell r="FY744" t="str">
            <v>CONS</v>
          </cell>
          <cell r="FZ744" t="str">
            <v>CONS</v>
          </cell>
          <cell r="GA744" t="str">
            <v>CONS</v>
          </cell>
          <cell r="GB744" t="str">
            <v>CONS</v>
          </cell>
          <cell r="GC744" t="str">
            <v>CONS</v>
          </cell>
          <cell r="GD744" t="str">
            <v>CONS</v>
          </cell>
          <cell r="GE744" t="str">
            <v>CONS</v>
          </cell>
          <cell r="GF744" t="str">
            <v>CONS</v>
          </cell>
          <cell r="GG744" t="str">
            <v>CONS</v>
          </cell>
          <cell r="GH744" t="str">
            <v>CONS</v>
          </cell>
          <cell r="GI744" t="str">
            <v>CONS</v>
          </cell>
          <cell r="GJ744" t="str">
            <v>CONS</v>
          </cell>
          <cell r="GK744" t="str">
            <v>CONS</v>
          </cell>
          <cell r="GL744" t="str">
            <v>CONS</v>
          </cell>
          <cell r="GM744" t="str">
            <v>CONS</v>
          </cell>
          <cell r="GN744" t="str">
            <v>CONS</v>
          </cell>
          <cell r="GO744" t="str">
            <v>CONS</v>
          </cell>
          <cell r="GP744" t="str">
            <v>CONS</v>
          </cell>
          <cell r="GQ744" t="str">
            <v>CONS</v>
          </cell>
          <cell r="GR744" t="str">
            <v>CONS</v>
          </cell>
          <cell r="GS744" t="str">
            <v>CONS</v>
          </cell>
          <cell r="GT744" t="str">
            <v>CONS</v>
          </cell>
          <cell r="GU744" t="str">
            <v>CONS</v>
          </cell>
          <cell r="GV744" t="str">
            <v>CONS</v>
          </cell>
          <cell r="GW744" t="str">
            <v>CONS</v>
          </cell>
          <cell r="GX744" t="str">
            <v>CONS</v>
          </cell>
          <cell r="GY744" t="str">
            <v>CONS</v>
          </cell>
          <cell r="GZ744" t="str">
            <v>CONS</v>
          </cell>
          <cell r="HA744" t="str">
            <v>CONS</v>
          </cell>
          <cell r="HB744" t="str">
            <v>CONS</v>
          </cell>
          <cell r="HC744" t="str">
            <v>CONS</v>
          </cell>
          <cell r="HD744" t="str">
            <v>CONS</v>
          </cell>
          <cell r="HE744" t="str">
            <v>CONS</v>
          </cell>
          <cell r="HF744" t="str">
            <v>CONS</v>
          </cell>
          <cell r="HG744" t="str">
            <v>CONS</v>
          </cell>
          <cell r="HH744" t="str">
            <v>CONS</v>
          </cell>
          <cell r="HI744" t="str">
            <v>CONS</v>
          </cell>
          <cell r="HJ744" t="str">
            <v>CONS</v>
          </cell>
          <cell r="HK744" t="str">
            <v>CONS</v>
          </cell>
          <cell r="HL744" t="str">
            <v>CONS</v>
          </cell>
          <cell r="HM744" t="str">
            <v>CONS</v>
          </cell>
          <cell r="HN744" t="str">
            <v>CONS</v>
          </cell>
          <cell r="HO744" t="str">
            <v>CONS</v>
          </cell>
          <cell r="HP744" t="str">
            <v>CONS</v>
          </cell>
          <cell r="HQ744" t="str">
            <v>CONS</v>
          </cell>
          <cell r="HR744" t="str">
            <v>CONS</v>
          </cell>
          <cell r="HS744" t="str">
            <v>CONS</v>
          </cell>
          <cell r="HT744" t="str">
            <v>CONS</v>
          </cell>
          <cell r="HU744" t="str">
            <v>CONS</v>
          </cell>
          <cell r="HV744" t="str">
            <v>CONS</v>
          </cell>
          <cell r="HW744" t="str">
            <v>CONS</v>
          </cell>
          <cell r="HX744" t="str">
            <v>CONS</v>
          </cell>
          <cell r="HY744" t="str">
            <v>CONS</v>
          </cell>
          <cell r="HZ744" t="str">
            <v>CONS</v>
          </cell>
          <cell r="IA744" t="str">
            <v>CONS</v>
          </cell>
          <cell r="IB744" t="str">
            <v>CONS</v>
          </cell>
          <cell r="IC744" t="str">
            <v>CONS</v>
          </cell>
          <cell r="ID744" t="str">
            <v>CONS</v>
          </cell>
          <cell r="IE744" t="str">
            <v>CONS</v>
          </cell>
          <cell r="IF744" t="str">
            <v>CONS</v>
          </cell>
          <cell r="IG744" t="str">
            <v>CONS</v>
          </cell>
          <cell r="IH744" t="str">
            <v>CONS</v>
          </cell>
          <cell r="II744" t="str">
            <v>CONS</v>
          </cell>
          <cell r="IJ744" t="str">
            <v>CONS</v>
          </cell>
          <cell r="IK744" t="str">
            <v>CONS</v>
          </cell>
          <cell r="IL744" t="str">
            <v>CONS</v>
          </cell>
          <cell r="IM744" t="str">
            <v>CONS</v>
          </cell>
          <cell r="IN744" t="str">
            <v>CONS</v>
          </cell>
          <cell r="IO744" t="str">
            <v>CONS</v>
          </cell>
          <cell r="IP744" t="str">
            <v>CONS</v>
          </cell>
          <cell r="IQ744" t="str">
            <v>CONS</v>
          </cell>
          <cell r="IR744" t="str">
            <v>CONS</v>
          </cell>
          <cell r="IS744" t="str">
            <v>CONS</v>
          </cell>
          <cell r="IT744" t="str">
            <v>CONS</v>
          </cell>
          <cell r="IU744" t="str">
            <v>CONS</v>
          </cell>
          <cell r="IV744" t="str">
            <v>CONS</v>
          </cell>
          <cell r="IW744" t="str">
            <v>CONS</v>
          </cell>
          <cell r="IX744" t="str">
            <v>CONS</v>
          </cell>
          <cell r="IY744" t="str">
            <v>CONS</v>
          </cell>
          <cell r="IZ744" t="str">
            <v>CONS</v>
          </cell>
          <cell r="JA744" t="str">
            <v>CONS</v>
          </cell>
          <cell r="JB744" t="str">
            <v>CONS</v>
          </cell>
          <cell r="JC744" t="str">
            <v>CONS</v>
          </cell>
          <cell r="JD744" t="str">
            <v>CONS</v>
          </cell>
          <cell r="JE744" t="str">
            <v>CONS</v>
          </cell>
          <cell r="JF744" t="str">
            <v>CONS</v>
          </cell>
          <cell r="JG744" t="str">
            <v>CONS</v>
          </cell>
          <cell r="JH744" t="str">
            <v>CONS</v>
          </cell>
          <cell r="JI744" t="str">
            <v>CONS</v>
          </cell>
          <cell r="JJ744" t="str">
            <v>CONS</v>
          </cell>
          <cell r="JK744" t="str">
            <v>CONS</v>
          </cell>
          <cell r="JL744" t="str">
            <v>CONS</v>
          </cell>
          <cell r="JM744" t="str">
            <v>CONS</v>
          </cell>
          <cell r="JN744" t="str">
            <v>CONS</v>
          </cell>
          <cell r="JO744" t="str">
            <v>CONS</v>
          </cell>
          <cell r="JP744" t="str">
            <v>CONS</v>
          </cell>
          <cell r="JQ744" t="str">
            <v>CONS</v>
          </cell>
          <cell r="JR744" t="str">
            <v>CONS</v>
          </cell>
          <cell r="JS744" t="str">
            <v>CONS</v>
          </cell>
          <cell r="JT744" t="str">
            <v>CONS</v>
          </cell>
          <cell r="JU744" t="str">
            <v>CONS</v>
          </cell>
          <cell r="JV744" t="str">
            <v>CONS</v>
          </cell>
          <cell r="JW744" t="str">
            <v>CONS</v>
          </cell>
          <cell r="JX744" t="str">
            <v>CONS</v>
          </cell>
          <cell r="JY744" t="str">
            <v>CONS</v>
          </cell>
          <cell r="JZ744" t="str">
            <v>CONS</v>
          </cell>
          <cell r="KA744" t="str">
            <v>CONS</v>
          </cell>
          <cell r="KB744" t="str">
            <v>CONS</v>
          </cell>
          <cell r="KC744" t="str">
            <v>CONS</v>
          </cell>
          <cell r="KD744" t="str">
            <v>CONS</v>
          </cell>
          <cell r="KE744" t="str">
            <v>CONS</v>
          </cell>
          <cell r="KF744" t="str">
            <v>CONS</v>
          </cell>
          <cell r="KG744" t="str">
            <v>CONS</v>
          </cell>
          <cell r="KH744" t="str">
            <v>CONS</v>
          </cell>
          <cell r="KI744" t="str">
            <v>CONS</v>
          </cell>
          <cell r="KJ744" t="str">
            <v>CONS</v>
          </cell>
          <cell r="KK744" t="str">
            <v>CONS</v>
          </cell>
          <cell r="KL744" t="str">
            <v>CONS</v>
          </cell>
          <cell r="KM744" t="str">
            <v>CONS</v>
          </cell>
          <cell r="KN744" t="str">
            <v>CONS</v>
          </cell>
          <cell r="KO744" t="str">
            <v>CONS</v>
          </cell>
          <cell r="KP744" t="str">
            <v>CONS</v>
          </cell>
          <cell r="KQ744" t="str">
            <v>CONS</v>
          </cell>
          <cell r="KR744" t="str">
            <v>CONS</v>
          </cell>
          <cell r="KS744" t="str">
            <v>CONS</v>
          </cell>
          <cell r="KT744" t="str">
            <v>CONS</v>
          </cell>
          <cell r="KU744" t="str">
            <v>CONS</v>
          </cell>
          <cell r="KV744" t="str">
            <v>CONS</v>
          </cell>
          <cell r="KW744" t="str">
            <v>CONS</v>
          </cell>
          <cell r="KX744" t="str">
            <v>CONS</v>
          </cell>
          <cell r="KY744" t="str">
            <v>CONS</v>
          </cell>
          <cell r="KZ744" t="str">
            <v>CONS</v>
          </cell>
          <cell r="LA744" t="str">
            <v>CONS</v>
          </cell>
          <cell r="LB744" t="str">
            <v>CONS</v>
          </cell>
          <cell r="LC744" t="str">
            <v>CONS</v>
          </cell>
          <cell r="LD744" t="str">
            <v>CONS</v>
          </cell>
          <cell r="LE744" t="str">
            <v>CONS</v>
          </cell>
          <cell r="LF744" t="str">
            <v>CONS</v>
          </cell>
          <cell r="LG744" t="str">
            <v>CONS</v>
          </cell>
          <cell r="LH744" t="str">
            <v>CONS</v>
          </cell>
          <cell r="LI744" t="str">
            <v>CONS</v>
          </cell>
          <cell r="LJ744" t="str">
            <v>CONS</v>
          </cell>
          <cell r="LK744" t="str">
            <v>CONS</v>
          </cell>
          <cell r="LL744" t="str">
            <v>CONS</v>
          </cell>
          <cell r="LM744" t="str">
            <v>CONS</v>
          </cell>
          <cell r="LN744" t="str">
            <v>CONS</v>
          </cell>
          <cell r="LO744" t="str">
            <v>CONS</v>
          </cell>
          <cell r="LP744" t="str">
            <v>CONS</v>
          </cell>
          <cell r="LQ744" t="str">
            <v>CONS</v>
          </cell>
        </row>
        <row r="745">
          <cell r="A745">
            <v>44287</v>
          </cell>
          <cell r="B745">
            <v>117</v>
          </cell>
          <cell r="C745" t="str">
            <v>CONS</v>
          </cell>
          <cell r="D745" t="str">
            <v>CONS</v>
          </cell>
          <cell r="E745" t="str">
            <v>CONS</v>
          </cell>
          <cell r="F745" t="str">
            <v>CONS</v>
          </cell>
          <cell r="G745" t="str">
            <v>CONS</v>
          </cell>
          <cell r="H745" t="str">
            <v>CONS</v>
          </cell>
          <cell r="I745" t="str">
            <v>CONS</v>
          </cell>
          <cell r="J745" t="str">
            <v>CONS</v>
          </cell>
          <cell r="K745" t="str">
            <v>CONS</v>
          </cell>
          <cell r="L745" t="str">
            <v>CONS</v>
          </cell>
          <cell r="M745" t="str">
            <v>CONS</v>
          </cell>
          <cell r="N745" t="str">
            <v>CONS</v>
          </cell>
          <cell r="O745" t="str">
            <v>CONS</v>
          </cell>
          <cell r="P745" t="str">
            <v>CONS</v>
          </cell>
          <cell r="Q745" t="str">
            <v>CONS</v>
          </cell>
          <cell r="R745" t="str">
            <v>CONS</v>
          </cell>
          <cell r="S745" t="str">
            <v>CONS</v>
          </cell>
          <cell r="T745" t="str">
            <v>CONS</v>
          </cell>
          <cell r="U745" t="str">
            <v>CONS</v>
          </cell>
          <cell r="V745" t="str">
            <v>CONS</v>
          </cell>
          <cell r="W745" t="str">
            <v>CONS</v>
          </cell>
          <cell r="X745" t="str">
            <v>CONS</v>
          </cell>
          <cell r="Y745" t="str">
            <v>CONS</v>
          </cell>
          <cell r="Z745" t="str">
            <v>CONS</v>
          </cell>
          <cell r="AA745" t="str">
            <v>CONS</v>
          </cell>
          <cell r="AB745" t="str">
            <v>CONS</v>
          </cell>
          <cell r="AC745" t="str">
            <v>CONS</v>
          </cell>
          <cell r="AD745" t="str">
            <v>CONS</v>
          </cell>
          <cell r="AE745" t="str">
            <v>CONS</v>
          </cell>
          <cell r="AF745" t="str">
            <v>CONS</v>
          </cell>
          <cell r="AG745" t="str">
            <v>CONS</v>
          </cell>
          <cell r="AH745" t="str">
            <v>CONS</v>
          </cell>
          <cell r="AI745" t="str">
            <v>CONS</v>
          </cell>
          <cell r="AJ745" t="str">
            <v>CONS</v>
          </cell>
          <cell r="AK745" t="str">
            <v>CONS</v>
          </cell>
          <cell r="AL745" t="str">
            <v>CONS</v>
          </cell>
          <cell r="AM745" t="str">
            <v>CONS</v>
          </cell>
          <cell r="AN745" t="str">
            <v>CONS</v>
          </cell>
          <cell r="AO745" t="str">
            <v>CONS</v>
          </cell>
          <cell r="AP745" t="str">
            <v>CONS</v>
          </cell>
          <cell r="AQ745" t="str">
            <v>CONS</v>
          </cell>
          <cell r="AR745" t="str">
            <v>CONS</v>
          </cell>
          <cell r="AS745" t="str">
            <v>CONS</v>
          </cell>
          <cell r="AT745" t="str">
            <v>CONS</v>
          </cell>
          <cell r="AU745" t="str">
            <v>CONS</v>
          </cell>
          <cell r="AV745" t="str">
            <v>CONS</v>
          </cell>
          <cell r="AW745" t="str">
            <v>CONS</v>
          </cell>
          <cell r="AX745" t="str">
            <v>CONS</v>
          </cell>
          <cell r="AY745" t="str">
            <v>CONS</v>
          </cell>
          <cell r="AZ745" t="str">
            <v>CONS</v>
          </cell>
          <cell r="BA745" t="str">
            <v>CONS</v>
          </cell>
          <cell r="BB745" t="str">
            <v>CONS</v>
          </cell>
          <cell r="BC745" t="str">
            <v>CONS</v>
          </cell>
          <cell r="BD745" t="str">
            <v>CONS</v>
          </cell>
          <cell r="BE745" t="str">
            <v>CONS</v>
          </cell>
          <cell r="BF745" t="str">
            <v>CONS</v>
          </cell>
          <cell r="BG745" t="str">
            <v>CONS</v>
          </cell>
          <cell r="BH745" t="str">
            <v>CONS</v>
          </cell>
          <cell r="BI745" t="str">
            <v>CONS</v>
          </cell>
          <cell r="BJ745" t="str">
            <v>CONS</v>
          </cell>
          <cell r="BK745" t="str">
            <v>CONS</v>
          </cell>
          <cell r="BL745" t="str">
            <v>CONS</v>
          </cell>
          <cell r="BM745" t="str">
            <v>CONS</v>
          </cell>
          <cell r="BN745" t="str">
            <v>CONS</v>
          </cell>
          <cell r="BO745" t="str">
            <v>CONS</v>
          </cell>
          <cell r="BP745" t="str">
            <v>CONS</v>
          </cell>
          <cell r="BQ745" t="str">
            <v>CONS</v>
          </cell>
          <cell r="BR745" t="str">
            <v>CONS</v>
          </cell>
          <cell r="BS745" t="str">
            <v>CONS</v>
          </cell>
          <cell r="BT745" t="str">
            <v>CONS</v>
          </cell>
          <cell r="BU745" t="str">
            <v>CONS</v>
          </cell>
          <cell r="BV745" t="str">
            <v>CONS</v>
          </cell>
          <cell r="BW745" t="str">
            <v>CONS</v>
          </cell>
          <cell r="BX745" t="str">
            <v>CONS</v>
          </cell>
          <cell r="BY745" t="str">
            <v>CONS</v>
          </cell>
          <cell r="BZ745" t="str">
            <v>CONS</v>
          </cell>
          <cell r="CA745" t="str">
            <v>CONS</v>
          </cell>
          <cell r="CB745" t="str">
            <v>CONS</v>
          </cell>
          <cell r="CC745" t="str">
            <v>CONS</v>
          </cell>
          <cell r="CD745" t="str">
            <v>CONS</v>
          </cell>
          <cell r="CE745" t="str">
            <v>CONS</v>
          </cell>
          <cell r="CF745" t="str">
            <v>CONS</v>
          </cell>
          <cell r="CG745" t="str">
            <v>CONS</v>
          </cell>
          <cell r="CH745" t="str">
            <v>CONS</v>
          </cell>
          <cell r="CI745" t="str">
            <v>CONS</v>
          </cell>
          <cell r="CJ745" t="str">
            <v>CONS</v>
          </cell>
          <cell r="CK745" t="str">
            <v>CONS</v>
          </cell>
          <cell r="CL745" t="str">
            <v>CONS</v>
          </cell>
          <cell r="CM745" t="str">
            <v>CONS</v>
          </cell>
          <cell r="CN745" t="str">
            <v>CONS</v>
          </cell>
          <cell r="CO745" t="str">
            <v>CONS</v>
          </cell>
          <cell r="CP745" t="str">
            <v>CONS</v>
          </cell>
          <cell r="CQ745" t="str">
            <v>CONS</v>
          </cell>
          <cell r="CR745" t="str">
            <v>CONS</v>
          </cell>
          <cell r="CS745" t="str">
            <v>CONS</v>
          </cell>
          <cell r="CT745" t="str">
            <v>CONS</v>
          </cell>
          <cell r="CU745" t="str">
            <v>CONS</v>
          </cell>
          <cell r="CV745" t="str">
            <v>CONS</v>
          </cell>
          <cell r="CW745" t="str">
            <v>CONS</v>
          </cell>
          <cell r="CX745" t="str">
            <v>CONS</v>
          </cell>
          <cell r="CY745" t="str">
            <v>CONS</v>
          </cell>
          <cell r="CZ745" t="str">
            <v>CONS</v>
          </cell>
          <cell r="DA745" t="str">
            <v>CONS</v>
          </cell>
          <cell r="DB745" t="str">
            <v>CONS</v>
          </cell>
          <cell r="DC745" t="str">
            <v>CONS</v>
          </cell>
          <cell r="DD745" t="str">
            <v>CONS</v>
          </cell>
          <cell r="DE745" t="str">
            <v>CONS</v>
          </cell>
          <cell r="DF745" t="str">
            <v>CONS</v>
          </cell>
          <cell r="DG745" t="str">
            <v>CONS</v>
          </cell>
          <cell r="DH745" t="str">
            <v>CONS</v>
          </cell>
          <cell r="DI745" t="str">
            <v>CONS</v>
          </cell>
          <cell r="DJ745" t="str">
            <v>CONS</v>
          </cell>
          <cell r="DK745" t="str">
            <v>CONS</v>
          </cell>
          <cell r="DL745" t="str">
            <v>CONS</v>
          </cell>
          <cell r="DM745" t="str">
            <v>CONS</v>
          </cell>
          <cell r="DN745" t="str">
            <v>CONS</v>
          </cell>
          <cell r="DO745" t="str">
            <v>CONS</v>
          </cell>
          <cell r="DP745" t="str">
            <v>CONS</v>
          </cell>
          <cell r="DQ745" t="str">
            <v>CONS</v>
          </cell>
          <cell r="DR745" t="str">
            <v>CONS</v>
          </cell>
          <cell r="DS745" t="str">
            <v>CONS</v>
          </cell>
          <cell r="DT745" t="str">
            <v>CONS</v>
          </cell>
          <cell r="DU745" t="str">
            <v>CONS</v>
          </cell>
          <cell r="DV745" t="str">
            <v>CONS</v>
          </cell>
          <cell r="DW745" t="str">
            <v>CONS</v>
          </cell>
          <cell r="DX745" t="str">
            <v>CONS</v>
          </cell>
          <cell r="DY745" t="str">
            <v>CONS</v>
          </cell>
          <cell r="DZ745" t="str">
            <v>CONS</v>
          </cell>
          <cell r="EA745" t="str">
            <v>CONS</v>
          </cell>
          <cell r="EB745" t="str">
            <v>CONS</v>
          </cell>
          <cell r="EC745" t="str">
            <v>CONS</v>
          </cell>
          <cell r="ED745" t="str">
            <v>CONS</v>
          </cell>
          <cell r="EE745" t="str">
            <v>CONS</v>
          </cell>
          <cell r="EF745" t="str">
            <v>CONS</v>
          </cell>
          <cell r="EG745" t="str">
            <v>CONS</v>
          </cell>
          <cell r="EH745" t="str">
            <v>CONS</v>
          </cell>
          <cell r="EI745" t="str">
            <v>CONS</v>
          </cell>
          <cell r="EJ745" t="str">
            <v>CONS</v>
          </cell>
          <cell r="EK745" t="str">
            <v>CONS</v>
          </cell>
          <cell r="EL745" t="str">
            <v>CONS</v>
          </cell>
          <cell r="EM745" t="str">
            <v>CONS</v>
          </cell>
          <cell r="EN745" t="str">
            <v>CONS</v>
          </cell>
          <cell r="EO745" t="str">
            <v>CONS</v>
          </cell>
          <cell r="EP745" t="str">
            <v>CONS</v>
          </cell>
          <cell r="EQ745" t="str">
            <v>CONS</v>
          </cell>
          <cell r="ER745" t="str">
            <v>CONS</v>
          </cell>
          <cell r="ES745" t="str">
            <v>CONS</v>
          </cell>
          <cell r="ET745" t="str">
            <v>CONS</v>
          </cell>
          <cell r="EU745" t="str">
            <v>CONS</v>
          </cell>
          <cell r="EV745" t="str">
            <v>CONS</v>
          </cell>
          <cell r="EW745" t="str">
            <v>CONS</v>
          </cell>
          <cell r="EX745" t="str">
            <v>CONS</v>
          </cell>
          <cell r="EY745" t="str">
            <v>CONS</v>
          </cell>
          <cell r="EZ745" t="str">
            <v>CONS</v>
          </cell>
          <cell r="FA745" t="str">
            <v>CONS</v>
          </cell>
          <cell r="FB745" t="str">
            <v>CONS</v>
          </cell>
          <cell r="FC745" t="str">
            <v>CONS</v>
          </cell>
          <cell r="FD745" t="str">
            <v>CONS</v>
          </cell>
          <cell r="FE745" t="str">
            <v>CONS</v>
          </cell>
          <cell r="FF745" t="str">
            <v>CONS</v>
          </cell>
          <cell r="FG745" t="str">
            <v>CONS</v>
          </cell>
          <cell r="FH745" t="str">
            <v>CONS</v>
          </cell>
          <cell r="FI745" t="str">
            <v>CONS</v>
          </cell>
          <cell r="FJ745" t="str">
            <v>CONS</v>
          </cell>
          <cell r="FK745" t="str">
            <v>CONS</v>
          </cell>
          <cell r="FL745" t="str">
            <v>CONS</v>
          </cell>
          <cell r="FM745" t="str">
            <v>CONS</v>
          </cell>
          <cell r="FN745" t="str">
            <v>CONS</v>
          </cell>
          <cell r="FO745" t="str">
            <v>CONS</v>
          </cell>
          <cell r="FP745" t="str">
            <v>CONS</v>
          </cell>
          <cell r="FQ745" t="str">
            <v>CONS</v>
          </cell>
          <cell r="FR745" t="str">
            <v>CONS</v>
          </cell>
          <cell r="FS745" t="str">
            <v>CONS</v>
          </cell>
          <cell r="FT745" t="str">
            <v>CONS</v>
          </cell>
          <cell r="FU745" t="str">
            <v>CONS</v>
          </cell>
          <cell r="FV745" t="str">
            <v>CONS</v>
          </cell>
          <cell r="FW745" t="str">
            <v>CONS</v>
          </cell>
          <cell r="FX745" t="str">
            <v>CONS</v>
          </cell>
          <cell r="FY745" t="str">
            <v>CONS</v>
          </cell>
          <cell r="FZ745" t="str">
            <v>CONS</v>
          </cell>
          <cell r="GA745" t="str">
            <v>CONS</v>
          </cell>
          <cell r="GB745" t="str">
            <v>CONS</v>
          </cell>
          <cell r="GC745" t="str">
            <v>CONS</v>
          </cell>
          <cell r="GD745" t="str">
            <v>CONS</v>
          </cell>
          <cell r="GE745" t="str">
            <v>CONS</v>
          </cell>
          <cell r="GF745" t="str">
            <v>CONS</v>
          </cell>
          <cell r="GG745" t="str">
            <v>CONS</v>
          </cell>
          <cell r="GH745" t="str">
            <v>CONS</v>
          </cell>
          <cell r="GI745" t="str">
            <v>CONS</v>
          </cell>
          <cell r="GJ745" t="str">
            <v>CONS</v>
          </cell>
          <cell r="GK745" t="str">
            <v>CONS</v>
          </cell>
          <cell r="GL745" t="str">
            <v>CONS</v>
          </cell>
          <cell r="GM745" t="str">
            <v>CONS</v>
          </cell>
          <cell r="GN745" t="str">
            <v>CONS</v>
          </cell>
          <cell r="GO745" t="str">
            <v>CONS</v>
          </cell>
          <cell r="GP745" t="str">
            <v>CONS</v>
          </cell>
          <cell r="GQ745" t="str">
            <v>CONS</v>
          </cell>
          <cell r="GR745" t="str">
            <v>CONS</v>
          </cell>
          <cell r="GS745" t="str">
            <v>CONS</v>
          </cell>
          <cell r="GT745" t="str">
            <v>CONS</v>
          </cell>
          <cell r="GU745" t="str">
            <v>CONS</v>
          </cell>
          <cell r="GV745" t="str">
            <v>CONS</v>
          </cell>
          <cell r="GW745" t="str">
            <v>CONS</v>
          </cell>
          <cell r="GX745" t="str">
            <v>CONS</v>
          </cell>
          <cell r="GY745" t="str">
            <v>CONS</v>
          </cell>
          <cell r="GZ745" t="str">
            <v>CONS</v>
          </cell>
          <cell r="HA745" t="str">
            <v>CONS</v>
          </cell>
          <cell r="HB745" t="str">
            <v>CONS</v>
          </cell>
          <cell r="HC745" t="str">
            <v>CONS</v>
          </cell>
          <cell r="HD745" t="str">
            <v>CONS</v>
          </cell>
          <cell r="HE745" t="str">
            <v>CONS</v>
          </cell>
          <cell r="HF745" t="str">
            <v>CONS</v>
          </cell>
          <cell r="HG745" t="str">
            <v>CONS</v>
          </cell>
          <cell r="HH745" t="str">
            <v>CONS</v>
          </cell>
          <cell r="HI745" t="str">
            <v>CONS</v>
          </cell>
          <cell r="HJ745" t="str">
            <v>CONS</v>
          </cell>
          <cell r="HK745" t="str">
            <v>CONS</v>
          </cell>
          <cell r="HL745" t="str">
            <v>CONS</v>
          </cell>
          <cell r="HM745" t="str">
            <v>CONS</v>
          </cell>
          <cell r="HN745" t="str">
            <v>CONS</v>
          </cell>
          <cell r="HO745" t="str">
            <v>CONS</v>
          </cell>
          <cell r="HP745" t="str">
            <v>CONS</v>
          </cell>
          <cell r="HQ745" t="str">
            <v>CONS</v>
          </cell>
          <cell r="HR745" t="str">
            <v>CONS</v>
          </cell>
          <cell r="HS745" t="str">
            <v>CONS</v>
          </cell>
          <cell r="HT745" t="str">
            <v>CONS</v>
          </cell>
          <cell r="HU745" t="str">
            <v>CONS</v>
          </cell>
          <cell r="HV745" t="str">
            <v>CONS</v>
          </cell>
          <cell r="HW745" t="str">
            <v>CONS</v>
          </cell>
          <cell r="HX745" t="str">
            <v>CONS</v>
          </cell>
          <cell r="HY745" t="str">
            <v>CONS</v>
          </cell>
          <cell r="HZ745" t="str">
            <v>CONS</v>
          </cell>
          <cell r="IA745" t="str">
            <v>CONS</v>
          </cell>
          <cell r="IB745" t="str">
            <v>CONS</v>
          </cell>
          <cell r="IC745" t="str">
            <v>CONS</v>
          </cell>
          <cell r="ID745" t="str">
            <v>CONS</v>
          </cell>
          <cell r="IE745" t="str">
            <v>CONS</v>
          </cell>
          <cell r="IF745" t="str">
            <v>CONS</v>
          </cell>
          <cell r="IG745" t="str">
            <v>CONS</v>
          </cell>
          <cell r="IH745" t="str">
            <v>CONS</v>
          </cell>
          <cell r="II745" t="str">
            <v>CONS</v>
          </cell>
          <cell r="IJ745" t="str">
            <v>CONS</v>
          </cell>
          <cell r="IK745" t="str">
            <v>CONS</v>
          </cell>
          <cell r="IL745" t="str">
            <v>CONS</v>
          </cell>
          <cell r="IM745" t="str">
            <v>CONS</v>
          </cell>
          <cell r="IN745" t="str">
            <v>CONS</v>
          </cell>
          <cell r="IO745" t="str">
            <v>CONS</v>
          </cell>
          <cell r="IP745" t="str">
            <v>CONS</v>
          </cell>
          <cell r="IQ745" t="str">
            <v>CONS</v>
          </cell>
          <cell r="IR745" t="str">
            <v>CONS</v>
          </cell>
          <cell r="IS745" t="str">
            <v>CONS</v>
          </cell>
          <cell r="IT745" t="str">
            <v>CONS</v>
          </cell>
          <cell r="IU745" t="str">
            <v>CONS</v>
          </cell>
          <cell r="IV745" t="str">
            <v>CONS</v>
          </cell>
          <cell r="IW745" t="str">
            <v>CONS</v>
          </cell>
          <cell r="IX745" t="str">
            <v>CONS</v>
          </cell>
          <cell r="IY745" t="str">
            <v>CONS</v>
          </cell>
          <cell r="IZ745" t="str">
            <v>CONS</v>
          </cell>
          <cell r="JA745" t="str">
            <v>CONS</v>
          </cell>
          <cell r="JB745" t="str">
            <v>CONS</v>
          </cell>
          <cell r="JC745" t="str">
            <v>CONS</v>
          </cell>
          <cell r="JD745" t="str">
            <v>CONS</v>
          </cell>
          <cell r="JE745" t="str">
            <v>CONS</v>
          </cell>
          <cell r="JF745" t="str">
            <v>CONS</v>
          </cell>
          <cell r="JG745" t="str">
            <v>CONS</v>
          </cell>
          <cell r="JH745" t="str">
            <v>CONS</v>
          </cell>
          <cell r="JI745" t="str">
            <v>CONS</v>
          </cell>
          <cell r="JJ745" t="str">
            <v>CONS</v>
          </cell>
          <cell r="JK745" t="str">
            <v>CONS</v>
          </cell>
          <cell r="JL745" t="str">
            <v>CONS</v>
          </cell>
          <cell r="JM745" t="str">
            <v>CONS</v>
          </cell>
          <cell r="JN745" t="str">
            <v>CONS</v>
          </cell>
          <cell r="JO745" t="str">
            <v>CONS</v>
          </cell>
          <cell r="JP745" t="str">
            <v>CONS</v>
          </cell>
          <cell r="JQ745" t="str">
            <v>CONS</v>
          </cell>
          <cell r="JR745" t="str">
            <v>CONS</v>
          </cell>
          <cell r="JS745" t="str">
            <v>CONS</v>
          </cell>
          <cell r="JT745" t="str">
            <v>CONS</v>
          </cell>
          <cell r="JU745" t="str">
            <v>CONS</v>
          </cell>
          <cell r="JV745" t="str">
            <v>CONS</v>
          </cell>
          <cell r="JW745" t="str">
            <v>CONS</v>
          </cell>
          <cell r="JX745" t="str">
            <v>CONS</v>
          </cell>
          <cell r="JY745" t="str">
            <v>CONS</v>
          </cell>
          <cell r="JZ745" t="str">
            <v>CONS</v>
          </cell>
          <cell r="KA745" t="str">
            <v>CONS</v>
          </cell>
          <cell r="KB745" t="str">
            <v>CONS</v>
          </cell>
          <cell r="KC745" t="str">
            <v>CONS</v>
          </cell>
          <cell r="KD745" t="str">
            <v>CONS</v>
          </cell>
          <cell r="KE745" t="str">
            <v>CONS</v>
          </cell>
          <cell r="KF745" t="str">
            <v>CONS</v>
          </cell>
          <cell r="KG745" t="str">
            <v>CONS</v>
          </cell>
          <cell r="KH745" t="str">
            <v>CONS</v>
          </cell>
          <cell r="KI745" t="str">
            <v>CONS</v>
          </cell>
          <cell r="KJ745" t="str">
            <v>CONS</v>
          </cell>
          <cell r="KK745" t="str">
            <v>CONS</v>
          </cell>
          <cell r="KL745" t="str">
            <v>CONS</v>
          </cell>
          <cell r="KM745" t="str">
            <v>CONS</v>
          </cell>
          <cell r="KN745" t="str">
            <v>CONS</v>
          </cell>
          <cell r="KO745" t="str">
            <v>CONS</v>
          </cell>
          <cell r="KP745" t="str">
            <v>CONS</v>
          </cell>
          <cell r="KQ745" t="str">
            <v>CONS</v>
          </cell>
          <cell r="KR745" t="str">
            <v>CONS</v>
          </cell>
          <cell r="KS745" t="str">
            <v>CONS</v>
          </cell>
          <cell r="KT745" t="str">
            <v>CONS</v>
          </cell>
          <cell r="KU745" t="str">
            <v>CONS</v>
          </cell>
          <cell r="KV745" t="str">
            <v>CONS</v>
          </cell>
          <cell r="KW745" t="str">
            <v>CONS</v>
          </cell>
          <cell r="KX745" t="str">
            <v>CONS</v>
          </cell>
          <cell r="KY745" t="str">
            <v>CONS</v>
          </cell>
          <cell r="KZ745" t="str">
            <v>CONS</v>
          </cell>
          <cell r="LA745" t="str">
            <v>CONS</v>
          </cell>
          <cell r="LB745" t="str">
            <v>CONS</v>
          </cell>
          <cell r="LC745" t="str">
            <v>CONS</v>
          </cell>
          <cell r="LD745" t="str">
            <v>CONS</v>
          </cell>
          <cell r="LE745" t="str">
            <v>CONS</v>
          </cell>
          <cell r="LF745" t="str">
            <v>CONS</v>
          </cell>
          <cell r="LG745" t="str">
            <v>CONS</v>
          </cell>
          <cell r="LH745" t="str">
            <v>CONS</v>
          </cell>
          <cell r="LI745" t="str">
            <v>CONS</v>
          </cell>
          <cell r="LJ745" t="str">
            <v>CONS</v>
          </cell>
          <cell r="LK745" t="str">
            <v>CONS</v>
          </cell>
          <cell r="LL745" t="str">
            <v>CONS</v>
          </cell>
          <cell r="LM745" t="str">
            <v>CONS</v>
          </cell>
          <cell r="LN745" t="str">
            <v>CONS</v>
          </cell>
          <cell r="LO745" t="str">
            <v>CONS</v>
          </cell>
          <cell r="LP745" t="str">
            <v>CONS</v>
          </cell>
          <cell r="LQ745" t="str">
            <v>CONS</v>
          </cell>
        </row>
        <row r="746">
          <cell r="A746">
            <v>44256</v>
          </cell>
          <cell r="B746">
            <v>118</v>
          </cell>
          <cell r="C746" t="str">
            <v>CONS</v>
          </cell>
          <cell r="D746" t="str">
            <v>CONS</v>
          </cell>
          <cell r="E746" t="str">
            <v>CONS</v>
          </cell>
          <cell r="F746" t="str">
            <v>CONS</v>
          </cell>
          <cell r="G746" t="str">
            <v>CONS</v>
          </cell>
          <cell r="H746" t="str">
            <v>CONS</v>
          </cell>
          <cell r="I746" t="str">
            <v>CONS</v>
          </cell>
          <cell r="J746" t="str">
            <v>CONS</v>
          </cell>
          <cell r="K746" t="str">
            <v>CONS</v>
          </cell>
          <cell r="L746" t="str">
            <v>CONS</v>
          </cell>
          <cell r="M746" t="str">
            <v>CONS</v>
          </cell>
          <cell r="N746" t="str">
            <v>CONS</v>
          </cell>
          <cell r="O746" t="str">
            <v>CONS</v>
          </cell>
          <cell r="P746" t="str">
            <v>CONS</v>
          </cell>
          <cell r="Q746" t="str">
            <v>CONS</v>
          </cell>
          <cell r="R746" t="str">
            <v>CONS</v>
          </cell>
          <cell r="S746" t="str">
            <v>CONS</v>
          </cell>
          <cell r="T746" t="str">
            <v>CONS</v>
          </cell>
          <cell r="U746" t="str">
            <v>CONS</v>
          </cell>
          <cell r="V746" t="str">
            <v>CONS</v>
          </cell>
          <cell r="W746" t="str">
            <v>CONS</v>
          </cell>
          <cell r="X746" t="str">
            <v>CONS</v>
          </cell>
          <cell r="Y746" t="str">
            <v>CONS</v>
          </cell>
          <cell r="Z746" t="str">
            <v>CONS</v>
          </cell>
          <cell r="AA746" t="str">
            <v>CONS</v>
          </cell>
          <cell r="AB746" t="str">
            <v>CONS</v>
          </cell>
          <cell r="AC746" t="str">
            <v>CONS</v>
          </cell>
          <cell r="AD746" t="str">
            <v>CONS</v>
          </cell>
          <cell r="AE746" t="str">
            <v>CONS</v>
          </cell>
          <cell r="AF746" t="str">
            <v>CONS</v>
          </cell>
          <cell r="AG746" t="str">
            <v>CONS</v>
          </cell>
          <cell r="AH746" t="str">
            <v>CONS</v>
          </cell>
          <cell r="AI746" t="str">
            <v>CONS</v>
          </cell>
          <cell r="AJ746" t="str">
            <v>CONS</v>
          </cell>
          <cell r="AK746" t="str">
            <v>CONS</v>
          </cell>
          <cell r="AL746" t="str">
            <v>CONS</v>
          </cell>
          <cell r="AM746" t="str">
            <v>CONS</v>
          </cell>
          <cell r="AN746" t="str">
            <v>CONS</v>
          </cell>
          <cell r="AO746" t="str">
            <v>CONS</v>
          </cell>
          <cell r="AP746" t="str">
            <v>CONS</v>
          </cell>
          <cell r="AQ746" t="str">
            <v>CONS</v>
          </cell>
          <cell r="AR746" t="str">
            <v>CONS</v>
          </cell>
          <cell r="AS746" t="str">
            <v>CONS</v>
          </cell>
          <cell r="AT746" t="str">
            <v>CONS</v>
          </cell>
          <cell r="AU746" t="str">
            <v>CONS</v>
          </cell>
          <cell r="AV746" t="str">
            <v>CONS</v>
          </cell>
          <cell r="AW746" t="str">
            <v>CONS</v>
          </cell>
          <cell r="AX746" t="str">
            <v>CONS</v>
          </cell>
          <cell r="AY746" t="str">
            <v>CONS</v>
          </cell>
          <cell r="AZ746" t="str">
            <v>CONS</v>
          </cell>
          <cell r="BA746" t="str">
            <v>CONS</v>
          </cell>
          <cell r="BB746" t="str">
            <v>CONS</v>
          </cell>
          <cell r="BC746" t="str">
            <v>CONS</v>
          </cell>
          <cell r="BD746" t="str">
            <v>CONS</v>
          </cell>
          <cell r="BE746" t="str">
            <v>CONS</v>
          </cell>
          <cell r="BF746" t="str">
            <v>CONS</v>
          </cell>
          <cell r="BG746" t="str">
            <v>CONS</v>
          </cell>
          <cell r="BH746" t="str">
            <v>CONS</v>
          </cell>
          <cell r="BI746" t="str">
            <v>CONS</v>
          </cell>
          <cell r="BJ746" t="str">
            <v>CONS</v>
          </cell>
          <cell r="BK746" t="str">
            <v>CONS</v>
          </cell>
          <cell r="BL746" t="str">
            <v>CONS</v>
          </cell>
          <cell r="BM746" t="str">
            <v>CONS</v>
          </cell>
          <cell r="BN746" t="str">
            <v>CONS</v>
          </cell>
          <cell r="BO746" t="str">
            <v>CONS</v>
          </cell>
          <cell r="BP746" t="str">
            <v>CONS</v>
          </cell>
          <cell r="BQ746" t="str">
            <v>CONS</v>
          </cell>
          <cell r="BR746" t="str">
            <v>CONS</v>
          </cell>
          <cell r="BS746" t="str">
            <v>CONS</v>
          </cell>
          <cell r="BT746" t="str">
            <v>CONS</v>
          </cell>
          <cell r="BU746" t="str">
            <v>CONS</v>
          </cell>
          <cell r="BV746" t="str">
            <v>CONS</v>
          </cell>
          <cell r="BW746" t="str">
            <v>CONS</v>
          </cell>
          <cell r="BX746" t="str">
            <v>CONS</v>
          </cell>
          <cell r="BY746" t="str">
            <v>CONS</v>
          </cell>
          <cell r="BZ746" t="str">
            <v>CONS</v>
          </cell>
          <cell r="CA746" t="str">
            <v>CONS</v>
          </cell>
          <cell r="CB746" t="str">
            <v>CONS</v>
          </cell>
          <cell r="CC746" t="str">
            <v>CONS</v>
          </cell>
          <cell r="CD746" t="str">
            <v>CONS</v>
          </cell>
          <cell r="CE746" t="str">
            <v>CONS</v>
          </cell>
          <cell r="CF746" t="str">
            <v>CONS</v>
          </cell>
          <cell r="CG746" t="str">
            <v>CONS</v>
          </cell>
          <cell r="CH746" t="str">
            <v>CONS</v>
          </cell>
          <cell r="CI746" t="str">
            <v>CONS</v>
          </cell>
          <cell r="CJ746" t="str">
            <v>CONS</v>
          </cell>
          <cell r="CK746" t="str">
            <v>CONS</v>
          </cell>
          <cell r="CL746" t="str">
            <v>CONS</v>
          </cell>
          <cell r="CM746" t="str">
            <v>CONS</v>
          </cell>
          <cell r="CN746" t="str">
            <v>CONS</v>
          </cell>
          <cell r="CO746" t="str">
            <v>CONS</v>
          </cell>
          <cell r="CP746" t="str">
            <v>CONS</v>
          </cell>
          <cell r="CQ746" t="str">
            <v>CONS</v>
          </cell>
          <cell r="CR746" t="str">
            <v>CONS</v>
          </cell>
          <cell r="CS746" t="str">
            <v>CONS</v>
          </cell>
          <cell r="CT746" t="str">
            <v>CONS</v>
          </cell>
          <cell r="CU746" t="str">
            <v>CONS</v>
          </cell>
          <cell r="CV746" t="str">
            <v>CONS</v>
          </cell>
          <cell r="CW746" t="str">
            <v>CONS</v>
          </cell>
          <cell r="CX746" t="str">
            <v>CONS</v>
          </cell>
          <cell r="CY746" t="str">
            <v>CONS</v>
          </cell>
          <cell r="CZ746" t="str">
            <v>CONS</v>
          </cell>
          <cell r="DA746" t="str">
            <v>CONS</v>
          </cell>
          <cell r="DB746" t="str">
            <v>CONS</v>
          </cell>
          <cell r="DC746" t="str">
            <v>CONS</v>
          </cell>
          <cell r="DD746" t="str">
            <v>CONS</v>
          </cell>
          <cell r="DE746" t="str">
            <v>CONS</v>
          </cell>
          <cell r="DF746" t="str">
            <v>CONS</v>
          </cell>
          <cell r="DG746" t="str">
            <v>CONS</v>
          </cell>
          <cell r="DH746" t="str">
            <v>CONS</v>
          </cell>
          <cell r="DI746" t="str">
            <v>CONS</v>
          </cell>
          <cell r="DJ746" t="str">
            <v>CONS</v>
          </cell>
          <cell r="DK746" t="str">
            <v>CONS</v>
          </cell>
          <cell r="DL746" t="str">
            <v>CONS</v>
          </cell>
          <cell r="DM746" t="str">
            <v>CONS</v>
          </cell>
          <cell r="DN746" t="str">
            <v>CONS</v>
          </cell>
          <cell r="DO746" t="str">
            <v>CONS</v>
          </cell>
          <cell r="DP746" t="str">
            <v>CONS</v>
          </cell>
          <cell r="DQ746" t="str">
            <v>CONS</v>
          </cell>
          <cell r="DR746" t="str">
            <v>CONS</v>
          </cell>
          <cell r="DS746" t="str">
            <v>CONS</v>
          </cell>
          <cell r="DT746" t="str">
            <v>CONS</v>
          </cell>
          <cell r="DU746" t="str">
            <v>CONS</v>
          </cell>
          <cell r="DV746" t="str">
            <v>CONS</v>
          </cell>
          <cell r="DW746" t="str">
            <v>CONS</v>
          </cell>
          <cell r="DX746" t="str">
            <v>CONS</v>
          </cell>
          <cell r="DY746" t="str">
            <v>CONS</v>
          </cell>
          <cell r="DZ746" t="str">
            <v>CONS</v>
          </cell>
          <cell r="EA746" t="str">
            <v>CONS</v>
          </cell>
          <cell r="EB746" t="str">
            <v>CONS</v>
          </cell>
          <cell r="EC746" t="str">
            <v>CONS</v>
          </cell>
          <cell r="ED746" t="str">
            <v>CONS</v>
          </cell>
          <cell r="EE746" t="str">
            <v>CONS</v>
          </cell>
          <cell r="EF746" t="str">
            <v>CONS</v>
          </cell>
          <cell r="EG746" t="str">
            <v>CONS</v>
          </cell>
          <cell r="EH746" t="str">
            <v>CONS</v>
          </cell>
          <cell r="EI746" t="str">
            <v>CONS</v>
          </cell>
          <cell r="EJ746" t="str">
            <v>CONS</v>
          </cell>
          <cell r="EK746" t="str">
            <v>CONS</v>
          </cell>
          <cell r="EL746" t="str">
            <v>CONS</v>
          </cell>
          <cell r="EM746" t="str">
            <v>CONS</v>
          </cell>
          <cell r="EN746" t="str">
            <v>CONS</v>
          </cell>
          <cell r="EO746" t="str">
            <v>CONS</v>
          </cell>
          <cell r="EP746" t="str">
            <v>CONS</v>
          </cell>
          <cell r="EQ746" t="str">
            <v>CONS</v>
          </cell>
          <cell r="ER746" t="str">
            <v>CONS</v>
          </cell>
          <cell r="ES746" t="str">
            <v>CONS</v>
          </cell>
          <cell r="ET746" t="str">
            <v>CONS</v>
          </cell>
          <cell r="EU746" t="str">
            <v>CONS</v>
          </cell>
          <cell r="EV746" t="str">
            <v>CONS</v>
          </cell>
          <cell r="EW746" t="str">
            <v>CONS</v>
          </cell>
          <cell r="EX746" t="str">
            <v>CONS</v>
          </cell>
          <cell r="EY746" t="str">
            <v>CONS</v>
          </cell>
          <cell r="EZ746" t="str">
            <v>CONS</v>
          </cell>
          <cell r="FA746" t="str">
            <v>CONS</v>
          </cell>
          <cell r="FB746" t="str">
            <v>CONS</v>
          </cell>
          <cell r="FC746" t="str">
            <v>CONS</v>
          </cell>
          <cell r="FD746" t="str">
            <v>CONS</v>
          </cell>
          <cell r="FE746" t="str">
            <v>CONS</v>
          </cell>
          <cell r="FF746" t="str">
            <v>CONS</v>
          </cell>
          <cell r="FG746" t="str">
            <v>CONS</v>
          </cell>
          <cell r="FH746" t="str">
            <v>CONS</v>
          </cell>
          <cell r="FI746" t="str">
            <v>CONS</v>
          </cell>
          <cell r="FJ746" t="str">
            <v>CONS</v>
          </cell>
          <cell r="FK746" t="str">
            <v>CONS</v>
          </cell>
          <cell r="FL746" t="str">
            <v>CONS</v>
          </cell>
          <cell r="FM746" t="str">
            <v>CONS</v>
          </cell>
          <cell r="FN746" t="str">
            <v>CONS</v>
          </cell>
          <cell r="FO746" t="str">
            <v>CONS</v>
          </cell>
          <cell r="FP746" t="str">
            <v>CONS</v>
          </cell>
          <cell r="FQ746" t="str">
            <v>CONS</v>
          </cell>
          <cell r="FR746" t="str">
            <v>CONS</v>
          </cell>
          <cell r="FS746" t="str">
            <v>CONS</v>
          </cell>
          <cell r="FT746" t="str">
            <v>CONS</v>
          </cell>
          <cell r="FU746" t="str">
            <v>CONS</v>
          </cell>
          <cell r="FV746" t="str">
            <v>CONS</v>
          </cell>
          <cell r="FW746" t="str">
            <v>CONS</v>
          </cell>
          <cell r="FX746" t="str">
            <v>CONS</v>
          </cell>
          <cell r="FY746" t="str">
            <v>CONS</v>
          </cell>
          <cell r="FZ746" t="str">
            <v>CONS</v>
          </cell>
          <cell r="GA746" t="str">
            <v>CONS</v>
          </cell>
          <cell r="GB746" t="str">
            <v>CONS</v>
          </cell>
          <cell r="GC746" t="str">
            <v>CONS</v>
          </cell>
          <cell r="GD746" t="str">
            <v>CONS</v>
          </cell>
          <cell r="GE746" t="str">
            <v>CONS</v>
          </cell>
          <cell r="GF746" t="str">
            <v>CONS</v>
          </cell>
          <cell r="GG746" t="str">
            <v>CONS</v>
          </cell>
          <cell r="GH746" t="str">
            <v>CONS</v>
          </cell>
          <cell r="GI746" t="str">
            <v>CONS</v>
          </cell>
          <cell r="GJ746" t="str">
            <v>CONS</v>
          </cell>
          <cell r="GK746" t="str">
            <v>CONS</v>
          </cell>
          <cell r="GL746" t="str">
            <v>CONS</v>
          </cell>
          <cell r="GM746" t="str">
            <v>CONS</v>
          </cell>
          <cell r="GN746" t="str">
            <v>CONS</v>
          </cell>
          <cell r="GO746" t="str">
            <v>CONS</v>
          </cell>
          <cell r="GP746" t="str">
            <v>CONS</v>
          </cell>
          <cell r="GQ746" t="str">
            <v>CONS</v>
          </cell>
          <cell r="GR746" t="str">
            <v>CONS</v>
          </cell>
          <cell r="GS746" t="str">
            <v>CONS</v>
          </cell>
          <cell r="GT746" t="str">
            <v>CONS</v>
          </cell>
          <cell r="GU746" t="str">
            <v>CONS</v>
          </cell>
          <cell r="GV746" t="str">
            <v>CONS</v>
          </cell>
          <cell r="GW746" t="str">
            <v>CONS</v>
          </cell>
          <cell r="GX746" t="str">
            <v>CONS</v>
          </cell>
          <cell r="GY746" t="str">
            <v>CONS</v>
          </cell>
          <cell r="GZ746" t="str">
            <v>CONS</v>
          </cell>
          <cell r="HA746" t="str">
            <v>CONS</v>
          </cell>
          <cell r="HB746" t="str">
            <v>CONS</v>
          </cell>
          <cell r="HC746" t="str">
            <v>CONS</v>
          </cell>
          <cell r="HD746" t="str">
            <v>CONS</v>
          </cell>
          <cell r="HE746" t="str">
            <v>CONS</v>
          </cell>
          <cell r="HF746" t="str">
            <v>CONS</v>
          </cell>
          <cell r="HG746" t="str">
            <v>CONS</v>
          </cell>
          <cell r="HH746" t="str">
            <v>CONS</v>
          </cell>
          <cell r="HI746" t="str">
            <v>CONS</v>
          </cell>
          <cell r="HJ746" t="str">
            <v>CONS</v>
          </cell>
          <cell r="HK746" t="str">
            <v>CONS</v>
          </cell>
          <cell r="HL746" t="str">
            <v>CONS</v>
          </cell>
          <cell r="HM746" t="str">
            <v>CONS</v>
          </cell>
          <cell r="HN746" t="str">
            <v>CONS</v>
          </cell>
          <cell r="HO746" t="str">
            <v>CONS</v>
          </cell>
          <cell r="HP746" t="str">
            <v>CONS</v>
          </cell>
          <cell r="HQ746" t="str">
            <v>CONS</v>
          </cell>
          <cell r="HR746" t="str">
            <v>CONS</v>
          </cell>
          <cell r="HS746" t="str">
            <v>CONS</v>
          </cell>
          <cell r="HT746" t="str">
            <v>CONS</v>
          </cell>
          <cell r="HU746" t="str">
            <v>CONS</v>
          </cell>
          <cell r="HV746" t="str">
            <v>CONS</v>
          </cell>
          <cell r="HW746" t="str">
            <v>CONS</v>
          </cell>
          <cell r="HX746" t="str">
            <v>CONS</v>
          </cell>
          <cell r="HY746" t="str">
            <v>CONS</v>
          </cell>
          <cell r="HZ746" t="str">
            <v>CONS</v>
          </cell>
          <cell r="IA746" t="str">
            <v>CONS</v>
          </cell>
          <cell r="IB746" t="str">
            <v>CONS</v>
          </cell>
          <cell r="IC746" t="str">
            <v>CONS</v>
          </cell>
          <cell r="ID746" t="str">
            <v>CONS</v>
          </cell>
          <cell r="IE746" t="str">
            <v>CONS</v>
          </cell>
          <cell r="IF746" t="str">
            <v>CONS</v>
          </cell>
          <cell r="IG746" t="str">
            <v>CONS</v>
          </cell>
          <cell r="IH746" t="str">
            <v>CONS</v>
          </cell>
          <cell r="II746" t="str">
            <v>CONS</v>
          </cell>
          <cell r="IJ746" t="str">
            <v>CONS</v>
          </cell>
          <cell r="IK746" t="str">
            <v>CONS</v>
          </cell>
          <cell r="IL746" t="str">
            <v>CONS</v>
          </cell>
          <cell r="IM746" t="str">
            <v>CONS</v>
          </cell>
          <cell r="IN746" t="str">
            <v>CONS</v>
          </cell>
          <cell r="IO746" t="str">
            <v>CONS</v>
          </cell>
          <cell r="IP746" t="str">
            <v>CONS</v>
          </cell>
          <cell r="IQ746" t="str">
            <v>CONS</v>
          </cell>
          <cell r="IR746" t="str">
            <v>CONS</v>
          </cell>
          <cell r="IS746" t="str">
            <v>CONS</v>
          </cell>
          <cell r="IT746" t="str">
            <v>CONS</v>
          </cell>
          <cell r="IU746" t="str">
            <v>CONS</v>
          </cell>
          <cell r="IV746" t="str">
            <v>CONS</v>
          </cell>
          <cell r="IW746" t="str">
            <v>CONS</v>
          </cell>
          <cell r="IX746" t="str">
            <v>CONS</v>
          </cell>
          <cell r="IY746" t="str">
            <v>CONS</v>
          </cell>
          <cell r="IZ746" t="str">
            <v>CONS</v>
          </cell>
          <cell r="JA746" t="str">
            <v>CONS</v>
          </cell>
          <cell r="JB746" t="str">
            <v>CONS</v>
          </cell>
          <cell r="JC746" t="str">
            <v>CONS</v>
          </cell>
          <cell r="JD746" t="str">
            <v>CONS</v>
          </cell>
          <cell r="JE746" t="str">
            <v>CONS</v>
          </cell>
          <cell r="JF746" t="str">
            <v>CONS</v>
          </cell>
          <cell r="JG746" t="str">
            <v>CONS</v>
          </cell>
          <cell r="JH746" t="str">
            <v>CONS</v>
          </cell>
          <cell r="JI746" t="str">
            <v>CONS</v>
          </cell>
          <cell r="JJ746" t="str">
            <v>CONS</v>
          </cell>
          <cell r="JK746" t="str">
            <v>CONS</v>
          </cell>
          <cell r="JL746" t="str">
            <v>CONS</v>
          </cell>
          <cell r="JM746" t="str">
            <v>CONS</v>
          </cell>
          <cell r="JN746" t="str">
            <v>CONS</v>
          </cell>
          <cell r="JO746" t="str">
            <v>CONS</v>
          </cell>
          <cell r="JP746" t="str">
            <v>CONS</v>
          </cell>
          <cell r="JQ746" t="str">
            <v>CONS</v>
          </cell>
          <cell r="JR746" t="str">
            <v>CONS</v>
          </cell>
          <cell r="JS746" t="str">
            <v>CONS</v>
          </cell>
          <cell r="JT746" t="str">
            <v>CONS</v>
          </cell>
          <cell r="JU746" t="str">
            <v>CONS</v>
          </cell>
          <cell r="JV746" t="str">
            <v>CONS</v>
          </cell>
          <cell r="JW746" t="str">
            <v>CONS</v>
          </cell>
          <cell r="JX746" t="str">
            <v>CONS</v>
          </cell>
          <cell r="JY746" t="str">
            <v>CONS</v>
          </cell>
          <cell r="JZ746" t="str">
            <v>CONS</v>
          </cell>
          <cell r="KA746" t="str">
            <v>CONS</v>
          </cell>
          <cell r="KB746" t="str">
            <v>CONS</v>
          </cell>
          <cell r="KC746" t="str">
            <v>CONS</v>
          </cell>
          <cell r="KD746" t="str">
            <v>CONS</v>
          </cell>
          <cell r="KE746" t="str">
            <v>CONS</v>
          </cell>
          <cell r="KF746" t="str">
            <v>CONS</v>
          </cell>
          <cell r="KG746" t="str">
            <v>CONS</v>
          </cell>
          <cell r="KH746" t="str">
            <v>CONS</v>
          </cell>
          <cell r="KI746" t="str">
            <v>CONS</v>
          </cell>
          <cell r="KJ746" t="str">
            <v>CONS</v>
          </cell>
          <cell r="KK746" t="str">
            <v>CONS</v>
          </cell>
          <cell r="KL746" t="str">
            <v>CONS</v>
          </cell>
          <cell r="KM746" t="str">
            <v>CONS</v>
          </cell>
          <cell r="KN746" t="str">
            <v>CONS</v>
          </cell>
          <cell r="KO746" t="str">
            <v>CONS</v>
          </cell>
          <cell r="KP746" t="str">
            <v>CONS</v>
          </cell>
          <cell r="KQ746" t="str">
            <v>CONS</v>
          </cell>
          <cell r="KR746" t="str">
            <v>CONS</v>
          </cell>
          <cell r="KS746" t="str">
            <v>CONS</v>
          </cell>
          <cell r="KT746" t="str">
            <v>CONS</v>
          </cell>
          <cell r="KU746" t="str">
            <v>CONS</v>
          </cell>
          <cell r="KV746" t="str">
            <v>CONS</v>
          </cell>
          <cell r="KW746" t="str">
            <v>CONS</v>
          </cell>
          <cell r="KX746" t="str">
            <v>CONS</v>
          </cell>
          <cell r="KY746" t="str">
            <v>CONS</v>
          </cell>
          <cell r="KZ746" t="str">
            <v>CONS</v>
          </cell>
          <cell r="LA746" t="str">
            <v>CONS</v>
          </cell>
          <cell r="LB746" t="str">
            <v>CONS</v>
          </cell>
          <cell r="LC746" t="str">
            <v>CONS</v>
          </cell>
          <cell r="LD746" t="str">
            <v>CONS</v>
          </cell>
          <cell r="LE746" t="str">
            <v>CONS</v>
          </cell>
          <cell r="LF746" t="str">
            <v>CONS</v>
          </cell>
          <cell r="LG746" t="str">
            <v>CONS</v>
          </cell>
          <cell r="LH746" t="str">
            <v>CONS</v>
          </cell>
          <cell r="LI746" t="str">
            <v>CONS</v>
          </cell>
          <cell r="LJ746" t="str">
            <v>CONS</v>
          </cell>
          <cell r="LK746" t="str">
            <v>CONS</v>
          </cell>
          <cell r="LL746" t="str">
            <v>CONS</v>
          </cell>
          <cell r="LM746" t="str">
            <v>CONS</v>
          </cell>
          <cell r="LN746" t="str">
            <v>CONS</v>
          </cell>
          <cell r="LO746" t="str">
            <v>CONS</v>
          </cell>
          <cell r="LP746" t="str">
            <v>CONS</v>
          </cell>
          <cell r="LQ746" t="str">
            <v>CONS</v>
          </cell>
        </row>
        <row r="747">
          <cell r="A747">
            <v>44228</v>
          </cell>
          <cell r="B747">
            <v>119</v>
          </cell>
          <cell r="C747" t="str">
            <v>CONS</v>
          </cell>
          <cell r="D747" t="str">
            <v>CONS</v>
          </cell>
          <cell r="E747" t="str">
            <v>CONS</v>
          </cell>
          <cell r="F747" t="str">
            <v>CONS</v>
          </cell>
          <cell r="G747" t="str">
            <v>CONS</v>
          </cell>
          <cell r="H747" t="str">
            <v>CONS</v>
          </cell>
          <cell r="I747" t="str">
            <v>CONS</v>
          </cell>
          <cell r="J747" t="str">
            <v>CONS</v>
          </cell>
          <cell r="K747" t="str">
            <v>CONS</v>
          </cell>
          <cell r="L747" t="str">
            <v>CONS</v>
          </cell>
          <cell r="M747" t="str">
            <v>CONS</v>
          </cell>
          <cell r="N747" t="str">
            <v>CONS</v>
          </cell>
          <cell r="O747" t="str">
            <v>CONS</v>
          </cell>
          <cell r="P747" t="str">
            <v>CONS</v>
          </cell>
          <cell r="Q747" t="str">
            <v>CONS</v>
          </cell>
          <cell r="R747" t="str">
            <v>CONS</v>
          </cell>
          <cell r="S747" t="str">
            <v>CONS</v>
          </cell>
          <cell r="T747" t="str">
            <v>CONS</v>
          </cell>
          <cell r="U747" t="str">
            <v>CONS</v>
          </cell>
          <cell r="V747" t="str">
            <v>CONS</v>
          </cell>
          <cell r="W747" t="str">
            <v>CONS</v>
          </cell>
          <cell r="X747" t="str">
            <v>CONS</v>
          </cell>
          <cell r="Y747" t="str">
            <v>CONS</v>
          </cell>
          <cell r="Z747" t="str">
            <v>CONS</v>
          </cell>
          <cell r="AA747" t="str">
            <v>CONS</v>
          </cell>
          <cell r="AB747" t="str">
            <v>CONS</v>
          </cell>
          <cell r="AC747" t="str">
            <v>CONS</v>
          </cell>
          <cell r="AD747" t="str">
            <v>CONS</v>
          </cell>
          <cell r="AE747" t="str">
            <v>CONS</v>
          </cell>
          <cell r="AF747" t="str">
            <v>CONS</v>
          </cell>
          <cell r="AG747" t="str">
            <v>CONS</v>
          </cell>
          <cell r="AH747" t="str">
            <v>CONS</v>
          </cell>
          <cell r="AI747" t="str">
            <v>CONS</v>
          </cell>
          <cell r="AJ747" t="str">
            <v>CONS</v>
          </cell>
          <cell r="AK747" t="str">
            <v>CONS</v>
          </cell>
          <cell r="AL747" t="str">
            <v>CONS</v>
          </cell>
          <cell r="AM747" t="str">
            <v>CONS</v>
          </cell>
          <cell r="AN747" t="str">
            <v>CONS</v>
          </cell>
          <cell r="AO747" t="str">
            <v>CONS</v>
          </cell>
          <cell r="AP747" t="str">
            <v>CONS</v>
          </cell>
          <cell r="AQ747" t="str">
            <v>CONS</v>
          </cell>
          <cell r="AR747" t="str">
            <v>CONS</v>
          </cell>
          <cell r="AS747" t="str">
            <v>CONS</v>
          </cell>
          <cell r="AT747" t="str">
            <v>CONS</v>
          </cell>
          <cell r="AU747" t="str">
            <v>CONS</v>
          </cell>
          <cell r="AV747" t="str">
            <v>CONS</v>
          </cell>
          <cell r="AW747" t="str">
            <v>CONS</v>
          </cell>
          <cell r="AX747" t="str">
            <v>CONS</v>
          </cell>
          <cell r="AY747" t="str">
            <v>CONS</v>
          </cell>
          <cell r="AZ747" t="str">
            <v>CONS</v>
          </cell>
          <cell r="BA747" t="str">
            <v>CONS</v>
          </cell>
          <cell r="BB747" t="str">
            <v>CONS</v>
          </cell>
          <cell r="BC747" t="str">
            <v>CONS</v>
          </cell>
          <cell r="BD747" t="str">
            <v>CONS</v>
          </cell>
          <cell r="BE747" t="str">
            <v>CONS</v>
          </cell>
          <cell r="BF747" t="str">
            <v>CONS</v>
          </cell>
          <cell r="BG747" t="str">
            <v>CONS</v>
          </cell>
          <cell r="BH747" t="str">
            <v>CONS</v>
          </cell>
          <cell r="BI747" t="str">
            <v>CONS</v>
          </cell>
          <cell r="BJ747" t="str">
            <v>CONS</v>
          </cell>
          <cell r="BK747" t="str">
            <v>CONS</v>
          </cell>
          <cell r="BL747" t="str">
            <v>CONS</v>
          </cell>
          <cell r="BM747" t="str">
            <v>CONS</v>
          </cell>
          <cell r="BN747" t="str">
            <v>CONS</v>
          </cell>
          <cell r="BO747" t="str">
            <v>CONS</v>
          </cell>
          <cell r="BP747" t="str">
            <v>CONS</v>
          </cell>
          <cell r="BQ747" t="str">
            <v>CONS</v>
          </cell>
          <cell r="BR747" t="str">
            <v>CONS</v>
          </cell>
          <cell r="BS747" t="str">
            <v>CONS</v>
          </cell>
          <cell r="BT747" t="str">
            <v>CONS</v>
          </cell>
          <cell r="BU747" t="str">
            <v>CONS</v>
          </cell>
          <cell r="BV747" t="str">
            <v>CONS</v>
          </cell>
          <cell r="BW747" t="str">
            <v>CONS</v>
          </cell>
          <cell r="BX747" t="str">
            <v>CONS</v>
          </cell>
          <cell r="BY747" t="str">
            <v>CONS</v>
          </cell>
          <cell r="BZ747" t="str">
            <v>CONS</v>
          </cell>
          <cell r="CA747" t="str">
            <v>CONS</v>
          </cell>
          <cell r="CB747" t="str">
            <v>CONS</v>
          </cell>
          <cell r="CC747" t="str">
            <v>CONS</v>
          </cell>
          <cell r="CD747" t="str">
            <v>CONS</v>
          </cell>
          <cell r="CE747" t="str">
            <v>CONS</v>
          </cell>
          <cell r="CF747" t="str">
            <v>CONS</v>
          </cell>
          <cell r="CG747" t="str">
            <v>CONS</v>
          </cell>
          <cell r="CH747" t="str">
            <v>CONS</v>
          </cell>
          <cell r="CI747" t="str">
            <v>CONS</v>
          </cell>
          <cell r="CJ747" t="str">
            <v>CONS</v>
          </cell>
          <cell r="CK747" t="str">
            <v>CONS</v>
          </cell>
          <cell r="CL747" t="str">
            <v>CONS</v>
          </cell>
          <cell r="CM747" t="str">
            <v>CONS</v>
          </cell>
          <cell r="CN747" t="str">
            <v>CONS</v>
          </cell>
          <cell r="CO747" t="str">
            <v>CONS</v>
          </cell>
          <cell r="CP747" t="str">
            <v>CONS</v>
          </cell>
          <cell r="CQ747" t="str">
            <v>CONS</v>
          </cell>
          <cell r="CR747" t="str">
            <v>CONS</v>
          </cell>
          <cell r="CS747" t="str">
            <v>CONS</v>
          </cell>
          <cell r="CT747" t="str">
            <v>CONS</v>
          </cell>
          <cell r="CU747" t="str">
            <v>CONS</v>
          </cell>
          <cell r="CV747" t="str">
            <v>CONS</v>
          </cell>
          <cell r="CW747" t="str">
            <v>CONS</v>
          </cell>
          <cell r="CX747" t="str">
            <v>CONS</v>
          </cell>
          <cell r="CY747" t="str">
            <v>CONS</v>
          </cell>
          <cell r="CZ747" t="str">
            <v>CONS</v>
          </cell>
          <cell r="DA747" t="str">
            <v>CONS</v>
          </cell>
          <cell r="DB747" t="str">
            <v>CONS</v>
          </cell>
          <cell r="DC747" t="str">
            <v>CONS</v>
          </cell>
          <cell r="DD747" t="str">
            <v>CONS</v>
          </cell>
          <cell r="DE747" t="str">
            <v>CONS</v>
          </cell>
          <cell r="DF747" t="str">
            <v>CONS</v>
          </cell>
          <cell r="DG747" t="str">
            <v>CONS</v>
          </cell>
          <cell r="DH747" t="str">
            <v>CONS</v>
          </cell>
          <cell r="DI747" t="str">
            <v>CONS</v>
          </cell>
          <cell r="DJ747" t="str">
            <v>CONS</v>
          </cell>
          <cell r="DK747" t="str">
            <v>CONS</v>
          </cell>
          <cell r="DL747" t="str">
            <v>CONS</v>
          </cell>
          <cell r="DM747" t="str">
            <v>CONS</v>
          </cell>
          <cell r="DN747" t="str">
            <v>CONS</v>
          </cell>
          <cell r="DO747" t="str">
            <v>CONS</v>
          </cell>
          <cell r="DP747" t="str">
            <v>CONS</v>
          </cell>
          <cell r="DQ747" t="str">
            <v>CONS</v>
          </cell>
          <cell r="DR747" t="str">
            <v>CONS</v>
          </cell>
          <cell r="DS747" t="str">
            <v>CONS</v>
          </cell>
          <cell r="DT747" t="str">
            <v>CONS</v>
          </cell>
          <cell r="DU747" t="str">
            <v>CONS</v>
          </cell>
          <cell r="DV747" t="str">
            <v>CONS</v>
          </cell>
          <cell r="DW747" t="str">
            <v>CONS</v>
          </cell>
          <cell r="DX747" t="str">
            <v>CONS</v>
          </cell>
          <cell r="DY747" t="str">
            <v>CONS</v>
          </cell>
          <cell r="DZ747" t="str">
            <v>CONS</v>
          </cell>
          <cell r="EA747" t="str">
            <v>CONS</v>
          </cell>
          <cell r="EB747" t="str">
            <v>CONS</v>
          </cell>
          <cell r="EC747" t="str">
            <v>CONS</v>
          </cell>
          <cell r="ED747" t="str">
            <v>CONS</v>
          </cell>
          <cell r="EE747" t="str">
            <v>CONS</v>
          </cell>
          <cell r="EF747" t="str">
            <v>CONS</v>
          </cell>
          <cell r="EG747" t="str">
            <v>CONS</v>
          </cell>
          <cell r="EH747" t="str">
            <v>CONS</v>
          </cell>
          <cell r="EI747" t="str">
            <v>CONS</v>
          </cell>
          <cell r="EJ747" t="str">
            <v>CONS</v>
          </cell>
          <cell r="EK747" t="str">
            <v>CONS</v>
          </cell>
          <cell r="EL747" t="str">
            <v>CONS</v>
          </cell>
          <cell r="EM747" t="str">
            <v>CONS</v>
          </cell>
          <cell r="EN747" t="str">
            <v>CONS</v>
          </cell>
          <cell r="EO747" t="str">
            <v>CONS</v>
          </cell>
          <cell r="EP747" t="str">
            <v>CONS</v>
          </cell>
          <cell r="EQ747" t="str">
            <v>CONS</v>
          </cell>
          <cell r="ER747" t="str">
            <v>CONS</v>
          </cell>
          <cell r="ES747" t="str">
            <v>CONS</v>
          </cell>
          <cell r="ET747" t="str">
            <v>CONS</v>
          </cell>
          <cell r="EU747" t="str">
            <v>CONS</v>
          </cell>
          <cell r="EV747" t="str">
            <v>CONS</v>
          </cell>
          <cell r="EW747" t="str">
            <v>CONS</v>
          </cell>
          <cell r="EX747" t="str">
            <v>CONS</v>
          </cell>
          <cell r="EY747" t="str">
            <v>CONS</v>
          </cell>
          <cell r="EZ747" t="str">
            <v>CONS</v>
          </cell>
          <cell r="FA747" t="str">
            <v>CONS</v>
          </cell>
          <cell r="FB747" t="str">
            <v>CONS</v>
          </cell>
          <cell r="FC747" t="str">
            <v>CONS</v>
          </cell>
          <cell r="FD747" t="str">
            <v>CONS</v>
          </cell>
          <cell r="FE747" t="str">
            <v>CONS</v>
          </cell>
          <cell r="FF747" t="str">
            <v>CONS</v>
          </cell>
          <cell r="FG747" t="str">
            <v>CONS</v>
          </cell>
          <cell r="FH747" t="str">
            <v>CONS</v>
          </cell>
          <cell r="FI747" t="str">
            <v>CONS</v>
          </cell>
          <cell r="FJ747" t="str">
            <v>CONS</v>
          </cell>
          <cell r="FK747" t="str">
            <v>CONS</v>
          </cell>
          <cell r="FL747" t="str">
            <v>CONS</v>
          </cell>
          <cell r="FM747" t="str">
            <v>CONS</v>
          </cell>
          <cell r="FN747" t="str">
            <v>CONS</v>
          </cell>
          <cell r="FO747" t="str">
            <v>CONS</v>
          </cell>
          <cell r="FP747" t="str">
            <v>CONS</v>
          </cell>
          <cell r="FQ747" t="str">
            <v>CONS</v>
          </cell>
          <cell r="FR747" t="str">
            <v>CONS</v>
          </cell>
          <cell r="FS747" t="str">
            <v>CONS</v>
          </cell>
          <cell r="FT747" t="str">
            <v>CONS</v>
          </cell>
          <cell r="FU747" t="str">
            <v>CONS</v>
          </cell>
          <cell r="FV747" t="str">
            <v>CONS</v>
          </cell>
          <cell r="FW747" t="str">
            <v>CONS</v>
          </cell>
          <cell r="FX747" t="str">
            <v>CONS</v>
          </cell>
          <cell r="FY747" t="str">
            <v>CONS</v>
          </cell>
          <cell r="FZ747" t="str">
            <v>CONS</v>
          </cell>
          <cell r="GA747" t="str">
            <v>CONS</v>
          </cell>
          <cell r="GB747" t="str">
            <v>CONS</v>
          </cell>
          <cell r="GC747" t="str">
            <v>CONS</v>
          </cell>
          <cell r="GD747" t="str">
            <v>CONS</v>
          </cell>
          <cell r="GE747" t="str">
            <v>CONS</v>
          </cell>
          <cell r="GF747" t="str">
            <v>CONS</v>
          </cell>
          <cell r="GG747" t="str">
            <v>CONS</v>
          </cell>
          <cell r="GH747" t="str">
            <v>CONS</v>
          </cell>
          <cell r="GI747" t="str">
            <v>CONS</v>
          </cell>
          <cell r="GJ747" t="str">
            <v>CONS</v>
          </cell>
          <cell r="GK747" t="str">
            <v>CONS</v>
          </cell>
          <cell r="GL747" t="str">
            <v>CONS</v>
          </cell>
          <cell r="GM747" t="str">
            <v>CONS</v>
          </cell>
          <cell r="GN747" t="str">
            <v>CONS</v>
          </cell>
          <cell r="GO747" t="str">
            <v>CONS</v>
          </cell>
          <cell r="GP747" t="str">
            <v>CONS</v>
          </cell>
          <cell r="GQ747" t="str">
            <v>CONS</v>
          </cell>
          <cell r="GR747" t="str">
            <v>CONS</v>
          </cell>
          <cell r="GS747" t="str">
            <v>CONS</v>
          </cell>
          <cell r="GT747" t="str">
            <v>CONS</v>
          </cell>
          <cell r="GU747" t="str">
            <v>CONS</v>
          </cell>
          <cell r="GV747" t="str">
            <v>CONS</v>
          </cell>
          <cell r="GW747" t="str">
            <v>CONS</v>
          </cell>
          <cell r="GX747" t="str">
            <v>CONS</v>
          </cell>
          <cell r="GY747" t="str">
            <v>CONS</v>
          </cell>
          <cell r="GZ747" t="str">
            <v>CONS</v>
          </cell>
          <cell r="HA747" t="str">
            <v>CONS</v>
          </cell>
          <cell r="HB747" t="str">
            <v>CONS</v>
          </cell>
          <cell r="HC747" t="str">
            <v>CONS</v>
          </cell>
          <cell r="HD747" t="str">
            <v>CONS</v>
          </cell>
          <cell r="HE747" t="str">
            <v>CONS</v>
          </cell>
          <cell r="HF747" t="str">
            <v>CONS</v>
          </cell>
          <cell r="HG747" t="str">
            <v>CONS</v>
          </cell>
          <cell r="HH747" t="str">
            <v>CONS</v>
          </cell>
          <cell r="HI747" t="str">
            <v>CONS</v>
          </cell>
          <cell r="HJ747" t="str">
            <v>CONS</v>
          </cell>
          <cell r="HK747" t="str">
            <v>CONS</v>
          </cell>
          <cell r="HL747" t="str">
            <v>CONS</v>
          </cell>
          <cell r="HM747" t="str">
            <v>CONS</v>
          </cell>
          <cell r="HN747" t="str">
            <v>CONS</v>
          </cell>
          <cell r="HO747" t="str">
            <v>CONS</v>
          </cell>
          <cell r="HP747" t="str">
            <v>CONS</v>
          </cell>
          <cell r="HQ747" t="str">
            <v>CONS</v>
          </cell>
          <cell r="HR747" t="str">
            <v>CONS</v>
          </cell>
          <cell r="HS747" t="str">
            <v>CONS</v>
          </cell>
          <cell r="HT747" t="str">
            <v>CONS</v>
          </cell>
          <cell r="HU747" t="str">
            <v>CONS</v>
          </cell>
          <cell r="HV747" t="str">
            <v>CONS</v>
          </cell>
          <cell r="HW747" t="str">
            <v>CONS</v>
          </cell>
          <cell r="HX747" t="str">
            <v>CONS</v>
          </cell>
          <cell r="HY747" t="str">
            <v>CONS</v>
          </cell>
          <cell r="HZ747" t="str">
            <v>CONS</v>
          </cell>
          <cell r="IA747" t="str">
            <v>CONS</v>
          </cell>
          <cell r="IB747" t="str">
            <v>CONS</v>
          </cell>
          <cell r="IC747" t="str">
            <v>CONS</v>
          </cell>
          <cell r="ID747" t="str">
            <v>CONS</v>
          </cell>
          <cell r="IE747" t="str">
            <v>CONS</v>
          </cell>
          <cell r="IF747" t="str">
            <v>CONS</v>
          </cell>
          <cell r="IG747" t="str">
            <v>CONS</v>
          </cell>
          <cell r="IH747" t="str">
            <v>CONS</v>
          </cell>
          <cell r="II747" t="str">
            <v>CONS</v>
          </cell>
          <cell r="IJ747" t="str">
            <v>CONS</v>
          </cell>
          <cell r="IK747" t="str">
            <v>CONS</v>
          </cell>
          <cell r="IL747" t="str">
            <v>CONS</v>
          </cell>
          <cell r="IM747" t="str">
            <v>CONS</v>
          </cell>
          <cell r="IN747" t="str">
            <v>CONS</v>
          </cell>
          <cell r="IO747" t="str">
            <v>CONS</v>
          </cell>
          <cell r="IP747" t="str">
            <v>CONS</v>
          </cell>
          <cell r="IQ747" t="str">
            <v>CONS</v>
          </cell>
          <cell r="IR747" t="str">
            <v>CONS</v>
          </cell>
          <cell r="IS747" t="str">
            <v>CONS</v>
          </cell>
          <cell r="IT747" t="str">
            <v>CONS</v>
          </cell>
          <cell r="IU747" t="str">
            <v>CONS</v>
          </cell>
          <cell r="IV747" t="str">
            <v>CONS</v>
          </cell>
          <cell r="IW747" t="str">
            <v>CONS</v>
          </cell>
          <cell r="IX747" t="str">
            <v>CONS</v>
          </cell>
          <cell r="IY747" t="str">
            <v>CONS</v>
          </cell>
          <cell r="IZ747" t="str">
            <v>CONS</v>
          </cell>
          <cell r="JA747" t="str">
            <v>CONS</v>
          </cell>
          <cell r="JB747" t="str">
            <v>CONS</v>
          </cell>
          <cell r="JC747" t="str">
            <v>CONS</v>
          </cell>
          <cell r="JD747" t="str">
            <v>CONS</v>
          </cell>
          <cell r="JE747" t="str">
            <v>CONS</v>
          </cell>
          <cell r="JF747" t="str">
            <v>CONS</v>
          </cell>
          <cell r="JG747" t="str">
            <v>CONS</v>
          </cell>
          <cell r="JH747" t="str">
            <v>CONS</v>
          </cell>
          <cell r="JI747" t="str">
            <v>CONS</v>
          </cell>
          <cell r="JJ747" t="str">
            <v>CONS</v>
          </cell>
          <cell r="JK747" t="str">
            <v>CONS</v>
          </cell>
          <cell r="JL747" t="str">
            <v>CONS</v>
          </cell>
          <cell r="JM747" t="str">
            <v>CONS</v>
          </cell>
          <cell r="JN747" t="str">
            <v>CONS</v>
          </cell>
          <cell r="JO747" t="str">
            <v>CONS</v>
          </cell>
          <cell r="JP747" t="str">
            <v>CONS</v>
          </cell>
          <cell r="JQ747" t="str">
            <v>CONS</v>
          </cell>
          <cell r="JR747" t="str">
            <v>CONS</v>
          </cell>
          <cell r="JS747" t="str">
            <v>CONS</v>
          </cell>
          <cell r="JT747" t="str">
            <v>CONS</v>
          </cell>
          <cell r="JU747" t="str">
            <v>CONS</v>
          </cell>
          <cell r="JV747" t="str">
            <v>CONS</v>
          </cell>
          <cell r="JW747" t="str">
            <v>CONS</v>
          </cell>
          <cell r="JX747" t="str">
            <v>CONS</v>
          </cell>
          <cell r="JY747" t="str">
            <v>CONS</v>
          </cell>
          <cell r="JZ747" t="str">
            <v>CONS</v>
          </cell>
          <cell r="KA747" t="str">
            <v>CONS</v>
          </cell>
          <cell r="KB747" t="str">
            <v>CONS</v>
          </cell>
          <cell r="KC747" t="str">
            <v>CONS</v>
          </cell>
          <cell r="KD747" t="str">
            <v>CONS</v>
          </cell>
          <cell r="KE747" t="str">
            <v>CONS</v>
          </cell>
          <cell r="KF747" t="str">
            <v>CONS</v>
          </cell>
          <cell r="KG747" t="str">
            <v>CONS</v>
          </cell>
          <cell r="KH747" t="str">
            <v>CONS</v>
          </cell>
          <cell r="KI747" t="str">
            <v>CONS</v>
          </cell>
          <cell r="KJ747" t="str">
            <v>CONS</v>
          </cell>
          <cell r="KK747" t="str">
            <v>CONS</v>
          </cell>
          <cell r="KL747" t="str">
            <v>CONS</v>
          </cell>
          <cell r="KM747" t="str">
            <v>CONS</v>
          </cell>
          <cell r="KN747" t="str">
            <v>CONS</v>
          </cell>
          <cell r="KO747" t="str">
            <v>CONS</v>
          </cell>
          <cell r="KP747" t="str">
            <v>CONS</v>
          </cell>
          <cell r="KQ747" t="str">
            <v>CONS</v>
          </cell>
          <cell r="KR747" t="str">
            <v>CONS</v>
          </cell>
          <cell r="KS747" t="str">
            <v>CONS</v>
          </cell>
          <cell r="KT747" t="str">
            <v>CONS</v>
          </cell>
          <cell r="KU747" t="str">
            <v>CONS</v>
          </cell>
          <cell r="KV747" t="str">
            <v>CONS</v>
          </cell>
          <cell r="KW747" t="str">
            <v>CONS</v>
          </cell>
          <cell r="KX747" t="str">
            <v>CONS</v>
          </cell>
          <cell r="KY747" t="str">
            <v>CONS</v>
          </cell>
          <cell r="KZ747" t="str">
            <v>CONS</v>
          </cell>
          <cell r="LA747" t="str">
            <v>CONS</v>
          </cell>
          <cell r="LB747" t="str">
            <v>CONS</v>
          </cell>
          <cell r="LC747" t="str">
            <v>CONS</v>
          </cell>
          <cell r="LD747" t="str">
            <v>CONS</v>
          </cell>
          <cell r="LE747" t="str">
            <v>CONS</v>
          </cell>
          <cell r="LF747" t="str">
            <v>CONS</v>
          </cell>
          <cell r="LG747" t="str">
            <v>CONS</v>
          </cell>
          <cell r="LH747" t="str">
            <v>CONS</v>
          </cell>
          <cell r="LI747" t="str">
            <v>CONS</v>
          </cell>
          <cell r="LJ747" t="str">
            <v>CONS</v>
          </cell>
          <cell r="LK747" t="str">
            <v>CONS</v>
          </cell>
          <cell r="LL747" t="str">
            <v>CONS</v>
          </cell>
          <cell r="LM747" t="str">
            <v>CONS</v>
          </cell>
          <cell r="LN747" t="str">
            <v>CONS</v>
          </cell>
          <cell r="LO747" t="str">
            <v>CONS</v>
          </cell>
          <cell r="LP747" t="str">
            <v>CONS</v>
          </cell>
          <cell r="LQ747" t="str">
            <v>CONS</v>
          </cell>
        </row>
        <row r="748">
          <cell r="A748">
            <v>44197</v>
          </cell>
          <cell r="B748">
            <v>120</v>
          </cell>
          <cell r="C748" t="str">
            <v>CONS</v>
          </cell>
          <cell r="D748" t="str">
            <v>CONS</v>
          </cell>
          <cell r="E748" t="str">
            <v>CONS</v>
          </cell>
          <cell r="F748" t="str">
            <v>CONS</v>
          </cell>
          <cell r="G748" t="str">
            <v>CONS</v>
          </cell>
          <cell r="H748" t="str">
            <v>CONS</v>
          </cell>
          <cell r="I748" t="str">
            <v>CONS</v>
          </cell>
          <cell r="J748" t="str">
            <v>CONS</v>
          </cell>
          <cell r="K748" t="str">
            <v>CONS</v>
          </cell>
          <cell r="L748" t="str">
            <v>CONS</v>
          </cell>
          <cell r="M748" t="str">
            <v>CONS</v>
          </cell>
          <cell r="N748" t="str">
            <v>CONS</v>
          </cell>
          <cell r="O748" t="str">
            <v>CONS</v>
          </cell>
          <cell r="P748" t="str">
            <v>CONS</v>
          </cell>
          <cell r="Q748" t="str">
            <v>CONS</v>
          </cell>
          <cell r="R748" t="str">
            <v>CONS</v>
          </cell>
          <cell r="S748" t="str">
            <v>CONS</v>
          </cell>
          <cell r="T748" t="str">
            <v>CONS</v>
          </cell>
          <cell r="U748" t="str">
            <v>CONS</v>
          </cell>
          <cell r="V748" t="str">
            <v>CONS</v>
          </cell>
          <cell r="W748" t="str">
            <v>CONS</v>
          </cell>
          <cell r="X748" t="str">
            <v>CONS</v>
          </cell>
          <cell r="Y748" t="str">
            <v>CONS</v>
          </cell>
          <cell r="Z748" t="str">
            <v>CONS</v>
          </cell>
          <cell r="AA748" t="str">
            <v>CONS</v>
          </cell>
          <cell r="AB748" t="str">
            <v>CONS</v>
          </cell>
          <cell r="AC748" t="str">
            <v>CONS</v>
          </cell>
          <cell r="AD748" t="str">
            <v>CONS</v>
          </cell>
          <cell r="AE748" t="str">
            <v>CONS</v>
          </cell>
          <cell r="AF748" t="str">
            <v>CONS</v>
          </cell>
          <cell r="AG748" t="str">
            <v>CONS</v>
          </cell>
          <cell r="AH748" t="str">
            <v>CONS</v>
          </cell>
          <cell r="AI748" t="str">
            <v>CONS</v>
          </cell>
          <cell r="AJ748" t="str">
            <v>CONS</v>
          </cell>
          <cell r="AK748" t="str">
            <v>CONS</v>
          </cell>
          <cell r="AL748" t="str">
            <v>CONS</v>
          </cell>
          <cell r="AM748" t="str">
            <v>CONS</v>
          </cell>
          <cell r="AN748" t="str">
            <v>CONS</v>
          </cell>
          <cell r="AO748" t="str">
            <v>CONS</v>
          </cell>
          <cell r="AP748" t="str">
            <v>CONS</v>
          </cell>
          <cell r="AQ748" t="str">
            <v>CONS</v>
          </cell>
          <cell r="AR748" t="str">
            <v>CONS</v>
          </cell>
          <cell r="AS748" t="str">
            <v>CONS</v>
          </cell>
          <cell r="AT748" t="str">
            <v>CONS</v>
          </cell>
          <cell r="AU748" t="str">
            <v>CONS</v>
          </cell>
          <cell r="AV748" t="str">
            <v>CONS</v>
          </cell>
          <cell r="AW748" t="str">
            <v>CONS</v>
          </cell>
          <cell r="AX748" t="str">
            <v>CONS</v>
          </cell>
          <cell r="AY748" t="str">
            <v>CONS</v>
          </cell>
          <cell r="AZ748" t="str">
            <v>CONS</v>
          </cell>
          <cell r="BA748" t="str">
            <v>CONS</v>
          </cell>
          <cell r="BB748" t="str">
            <v>CONS</v>
          </cell>
          <cell r="BC748" t="str">
            <v>CONS</v>
          </cell>
          <cell r="BD748" t="str">
            <v>CONS</v>
          </cell>
          <cell r="BE748" t="str">
            <v>CONS</v>
          </cell>
          <cell r="BF748" t="str">
            <v>CONS</v>
          </cell>
          <cell r="BG748" t="str">
            <v>CONS</v>
          </cell>
          <cell r="BH748" t="str">
            <v>CONS</v>
          </cell>
          <cell r="BI748" t="str">
            <v>CONS</v>
          </cell>
          <cell r="BJ748" t="str">
            <v>CONS</v>
          </cell>
          <cell r="BK748" t="str">
            <v>CONS</v>
          </cell>
          <cell r="BL748" t="str">
            <v>CONS</v>
          </cell>
          <cell r="BM748" t="str">
            <v>CONS</v>
          </cell>
          <cell r="BN748" t="str">
            <v>CONS</v>
          </cell>
          <cell r="BO748" t="str">
            <v>CONS</v>
          </cell>
          <cell r="BP748" t="str">
            <v>CONS</v>
          </cell>
          <cell r="BQ748" t="str">
            <v>CONS</v>
          </cell>
          <cell r="BR748" t="str">
            <v>CONS</v>
          </cell>
          <cell r="BS748" t="str">
            <v>CONS</v>
          </cell>
          <cell r="BT748" t="str">
            <v>CONS</v>
          </cell>
          <cell r="BU748" t="str">
            <v>CONS</v>
          </cell>
          <cell r="BV748" t="str">
            <v>CONS</v>
          </cell>
          <cell r="BW748" t="str">
            <v>CONS</v>
          </cell>
          <cell r="BX748" t="str">
            <v>CONS</v>
          </cell>
          <cell r="BY748" t="str">
            <v>CONS</v>
          </cell>
          <cell r="BZ748" t="str">
            <v>CONS</v>
          </cell>
          <cell r="CA748" t="str">
            <v>CONS</v>
          </cell>
          <cell r="CB748" t="str">
            <v>CONS</v>
          </cell>
          <cell r="CC748" t="str">
            <v>CONS</v>
          </cell>
          <cell r="CD748" t="str">
            <v>CONS</v>
          </cell>
          <cell r="CE748" t="str">
            <v>CONS</v>
          </cell>
          <cell r="CF748" t="str">
            <v>CONS</v>
          </cell>
          <cell r="CG748" t="str">
            <v>CONS</v>
          </cell>
          <cell r="CH748" t="str">
            <v>CONS</v>
          </cell>
          <cell r="CI748" t="str">
            <v>CONS</v>
          </cell>
          <cell r="CJ748" t="str">
            <v>CONS</v>
          </cell>
          <cell r="CK748" t="str">
            <v>CONS</v>
          </cell>
          <cell r="CL748" t="str">
            <v>CONS</v>
          </cell>
          <cell r="CM748" t="str">
            <v>CONS</v>
          </cell>
          <cell r="CN748" t="str">
            <v>CONS</v>
          </cell>
          <cell r="CO748" t="str">
            <v>CONS</v>
          </cell>
          <cell r="CP748" t="str">
            <v>CONS</v>
          </cell>
          <cell r="CQ748" t="str">
            <v>CONS</v>
          </cell>
          <cell r="CR748" t="str">
            <v>CONS</v>
          </cell>
          <cell r="CS748" t="str">
            <v>CONS</v>
          </cell>
          <cell r="CT748" t="str">
            <v>CONS</v>
          </cell>
          <cell r="CU748" t="str">
            <v>CONS</v>
          </cell>
          <cell r="CV748" t="str">
            <v>CONS</v>
          </cell>
          <cell r="CW748" t="str">
            <v>CONS</v>
          </cell>
          <cell r="CX748" t="str">
            <v>CONS</v>
          </cell>
          <cell r="CY748" t="str">
            <v>CONS</v>
          </cell>
          <cell r="CZ748" t="str">
            <v>CONS</v>
          </cell>
          <cell r="DA748" t="str">
            <v>CONS</v>
          </cell>
          <cell r="DB748" t="str">
            <v>CONS</v>
          </cell>
          <cell r="DC748" t="str">
            <v>CONS</v>
          </cell>
          <cell r="DD748" t="str">
            <v>CONS</v>
          </cell>
          <cell r="DE748" t="str">
            <v>CONS</v>
          </cell>
          <cell r="DF748" t="str">
            <v>CONS</v>
          </cell>
          <cell r="DG748" t="str">
            <v>CONS</v>
          </cell>
          <cell r="DH748" t="str">
            <v>CONS</v>
          </cell>
          <cell r="DI748" t="str">
            <v>CONS</v>
          </cell>
          <cell r="DJ748" t="str">
            <v>CONS</v>
          </cell>
          <cell r="DK748" t="str">
            <v>CONS</v>
          </cell>
          <cell r="DL748" t="str">
            <v>CONS</v>
          </cell>
          <cell r="DM748" t="str">
            <v>CONS</v>
          </cell>
          <cell r="DN748" t="str">
            <v>CONS</v>
          </cell>
          <cell r="DO748" t="str">
            <v>CONS</v>
          </cell>
          <cell r="DP748" t="str">
            <v>CONS</v>
          </cell>
          <cell r="DQ748" t="str">
            <v>CONS</v>
          </cell>
          <cell r="DR748" t="str">
            <v>CONS</v>
          </cell>
          <cell r="DS748" t="str">
            <v>CONS</v>
          </cell>
          <cell r="DT748" t="str">
            <v>CONS</v>
          </cell>
          <cell r="DU748" t="str">
            <v>CONS</v>
          </cell>
          <cell r="DV748" t="str">
            <v>CONS</v>
          </cell>
          <cell r="DW748" t="str">
            <v>CONS</v>
          </cell>
          <cell r="DX748" t="str">
            <v>CONS</v>
          </cell>
          <cell r="DY748" t="str">
            <v>CONS</v>
          </cell>
          <cell r="DZ748" t="str">
            <v>CONS</v>
          </cell>
          <cell r="EA748" t="str">
            <v>CONS</v>
          </cell>
          <cell r="EB748" t="str">
            <v>CONS</v>
          </cell>
          <cell r="EC748" t="str">
            <v>CONS</v>
          </cell>
          <cell r="ED748" t="str">
            <v>CONS</v>
          </cell>
          <cell r="EE748" t="str">
            <v>CONS</v>
          </cell>
          <cell r="EF748" t="str">
            <v>CONS</v>
          </cell>
          <cell r="EG748" t="str">
            <v>CONS</v>
          </cell>
          <cell r="EH748" t="str">
            <v>CONS</v>
          </cell>
          <cell r="EI748" t="str">
            <v>CONS</v>
          </cell>
          <cell r="EJ748" t="str">
            <v>CONS</v>
          </cell>
          <cell r="EK748" t="str">
            <v>CONS</v>
          </cell>
          <cell r="EL748" t="str">
            <v>CONS</v>
          </cell>
          <cell r="EM748" t="str">
            <v>CONS</v>
          </cell>
          <cell r="EN748" t="str">
            <v>CONS</v>
          </cell>
          <cell r="EO748" t="str">
            <v>CONS</v>
          </cell>
          <cell r="EP748" t="str">
            <v>CONS</v>
          </cell>
          <cell r="EQ748" t="str">
            <v>CONS</v>
          </cell>
          <cell r="ER748" t="str">
            <v>CONS</v>
          </cell>
          <cell r="ES748" t="str">
            <v>CONS</v>
          </cell>
          <cell r="ET748" t="str">
            <v>CONS</v>
          </cell>
          <cell r="EU748" t="str">
            <v>CONS</v>
          </cell>
          <cell r="EV748" t="str">
            <v>CONS</v>
          </cell>
          <cell r="EW748" t="str">
            <v>CONS</v>
          </cell>
          <cell r="EX748" t="str">
            <v>CONS</v>
          </cell>
          <cell r="EY748" t="str">
            <v>CONS</v>
          </cell>
          <cell r="EZ748" t="str">
            <v>CONS</v>
          </cell>
          <cell r="FA748" t="str">
            <v>CONS</v>
          </cell>
          <cell r="FB748" t="str">
            <v>CONS</v>
          </cell>
          <cell r="FC748" t="str">
            <v>CONS</v>
          </cell>
          <cell r="FD748" t="str">
            <v>CONS</v>
          </cell>
          <cell r="FE748" t="str">
            <v>CONS</v>
          </cell>
          <cell r="FF748" t="str">
            <v>CONS</v>
          </cell>
          <cell r="FG748" t="str">
            <v>CONS</v>
          </cell>
          <cell r="FH748" t="str">
            <v>CONS</v>
          </cell>
          <cell r="FI748" t="str">
            <v>CONS</v>
          </cell>
          <cell r="FJ748" t="str">
            <v>CONS</v>
          </cell>
          <cell r="FK748" t="str">
            <v>CONS</v>
          </cell>
          <cell r="FL748" t="str">
            <v>CONS</v>
          </cell>
          <cell r="FM748" t="str">
            <v>CONS</v>
          </cell>
          <cell r="FN748" t="str">
            <v>CONS</v>
          </cell>
          <cell r="FO748" t="str">
            <v>CONS</v>
          </cell>
          <cell r="FP748" t="str">
            <v>CONS</v>
          </cell>
          <cell r="FQ748" t="str">
            <v>CONS</v>
          </cell>
          <cell r="FR748" t="str">
            <v>CONS</v>
          </cell>
          <cell r="FS748" t="str">
            <v>CONS</v>
          </cell>
          <cell r="FT748" t="str">
            <v>CONS</v>
          </cell>
          <cell r="FU748" t="str">
            <v>CONS</v>
          </cell>
          <cell r="FV748" t="str">
            <v>CONS</v>
          </cell>
          <cell r="FW748" t="str">
            <v>CONS</v>
          </cell>
          <cell r="FX748" t="str">
            <v>CONS</v>
          </cell>
          <cell r="FY748" t="str">
            <v>CONS</v>
          </cell>
          <cell r="FZ748" t="str">
            <v>CONS</v>
          </cell>
          <cell r="GA748" t="str">
            <v>CONS</v>
          </cell>
          <cell r="GB748" t="str">
            <v>CONS</v>
          </cell>
          <cell r="GC748" t="str">
            <v>CONS</v>
          </cell>
          <cell r="GD748" t="str">
            <v>CONS</v>
          </cell>
          <cell r="GE748" t="str">
            <v>CONS</v>
          </cell>
          <cell r="GF748" t="str">
            <v>CONS</v>
          </cell>
          <cell r="GG748" t="str">
            <v>CONS</v>
          </cell>
          <cell r="GH748" t="str">
            <v>CONS</v>
          </cell>
          <cell r="GI748" t="str">
            <v>CONS</v>
          </cell>
          <cell r="GJ748" t="str">
            <v>CONS</v>
          </cell>
          <cell r="GK748" t="str">
            <v>CONS</v>
          </cell>
          <cell r="GL748" t="str">
            <v>CONS</v>
          </cell>
          <cell r="GM748" t="str">
            <v>CONS</v>
          </cell>
          <cell r="GN748" t="str">
            <v>CONS</v>
          </cell>
          <cell r="GO748" t="str">
            <v>CONS</v>
          </cell>
          <cell r="GP748" t="str">
            <v>CONS</v>
          </cell>
          <cell r="GQ748" t="str">
            <v>CONS</v>
          </cell>
          <cell r="GR748" t="str">
            <v>CONS</v>
          </cell>
          <cell r="GS748" t="str">
            <v>CONS</v>
          </cell>
          <cell r="GT748" t="str">
            <v>CONS</v>
          </cell>
          <cell r="GU748" t="str">
            <v>CONS</v>
          </cell>
          <cell r="GV748" t="str">
            <v>CONS</v>
          </cell>
          <cell r="GW748" t="str">
            <v>CONS</v>
          </cell>
          <cell r="GX748" t="str">
            <v>CONS</v>
          </cell>
          <cell r="GY748" t="str">
            <v>CONS</v>
          </cell>
          <cell r="GZ748" t="str">
            <v>CONS</v>
          </cell>
          <cell r="HA748" t="str">
            <v>CONS</v>
          </cell>
          <cell r="HB748" t="str">
            <v>CONS</v>
          </cell>
          <cell r="HC748" t="str">
            <v>CONS</v>
          </cell>
          <cell r="HD748" t="str">
            <v>CONS</v>
          </cell>
          <cell r="HE748" t="str">
            <v>CONS</v>
          </cell>
          <cell r="HF748" t="str">
            <v>CONS</v>
          </cell>
          <cell r="HG748" t="str">
            <v>CONS</v>
          </cell>
          <cell r="HH748" t="str">
            <v>CONS</v>
          </cell>
          <cell r="HI748" t="str">
            <v>CONS</v>
          </cell>
          <cell r="HJ748" t="str">
            <v>CONS</v>
          </cell>
          <cell r="HK748" t="str">
            <v>CONS</v>
          </cell>
          <cell r="HL748" t="str">
            <v>CONS</v>
          </cell>
          <cell r="HM748" t="str">
            <v>CONS</v>
          </cell>
          <cell r="HN748" t="str">
            <v>CONS</v>
          </cell>
          <cell r="HO748" t="str">
            <v>CONS</v>
          </cell>
          <cell r="HP748" t="str">
            <v>CONS</v>
          </cell>
          <cell r="HQ748" t="str">
            <v>CONS</v>
          </cell>
          <cell r="HR748" t="str">
            <v>CONS</v>
          </cell>
          <cell r="HS748" t="str">
            <v>CONS</v>
          </cell>
          <cell r="HT748" t="str">
            <v>CONS</v>
          </cell>
          <cell r="HU748" t="str">
            <v>CONS</v>
          </cell>
          <cell r="HV748" t="str">
            <v>CONS</v>
          </cell>
          <cell r="HW748" t="str">
            <v>CONS</v>
          </cell>
          <cell r="HX748" t="str">
            <v>CONS</v>
          </cell>
          <cell r="HY748" t="str">
            <v>CONS</v>
          </cell>
          <cell r="HZ748" t="str">
            <v>CONS</v>
          </cell>
          <cell r="IA748" t="str">
            <v>CONS</v>
          </cell>
          <cell r="IB748" t="str">
            <v>CONS</v>
          </cell>
          <cell r="IC748" t="str">
            <v>CONS</v>
          </cell>
          <cell r="ID748" t="str">
            <v>CONS</v>
          </cell>
          <cell r="IE748" t="str">
            <v>CONS</v>
          </cell>
          <cell r="IF748" t="str">
            <v>CONS</v>
          </cell>
          <cell r="IG748" t="str">
            <v>CONS</v>
          </cell>
          <cell r="IH748" t="str">
            <v>CONS</v>
          </cell>
          <cell r="II748" t="str">
            <v>CONS</v>
          </cell>
          <cell r="IJ748" t="str">
            <v>CONS</v>
          </cell>
          <cell r="IK748" t="str">
            <v>CONS</v>
          </cell>
          <cell r="IL748" t="str">
            <v>CONS</v>
          </cell>
          <cell r="IM748" t="str">
            <v>CONS</v>
          </cell>
          <cell r="IN748" t="str">
            <v>CONS</v>
          </cell>
          <cell r="IO748" t="str">
            <v>CONS</v>
          </cell>
          <cell r="IP748" t="str">
            <v>CONS</v>
          </cell>
          <cell r="IQ748" t="str">
            <v>CONS</v>
          </cell>
          <cell r="IR748" t="str">
            <v>CONS</v>
          </cell>
          <cell r="IS748" t="str">
            <v>CONS</v>
          </cell>
          <cell r="IT748" t="str">
            <v>CONS</v>
          </cell>
          <cell r="IU748" t="str">
            <v>CONS</v>
          </cell>
          <cell r="IV748" t="str">
            <v>CONS</v>
          </cell>
          <cell r="IW748" t="str">
            <v>CONS</v>
          </cell>
          <cell r="IX748" t="str">
            <v>CONS</v>
          </cell>
          <cell r="IY748" t="str">
            <v>CONS</v>
          </cell>
          <cell r="IZ748" t="str">
            <v>CONS</v>
          </cell>
          <cell r="JA748" t="str">
            <v>CONS</v>
          </cell>
          <cell r="JB748" t="str">
            <v>CONS</v>
          </cell>
          <cell r="JC748" t="str">
            <v>CONS</v>
          </cell>
          <cell r="JD748" t="str">
            <v>CONS</v>
          </cell>
          <cell r="JE748" t="str">
            <v>CONS</v>
          </cell>
          <cell r="JF748" t="str">
            <v>CONS</v>
          </cell>
          <cell r="JG748" t="str">
            <v>CONS</v>
          </cell>
          <cell r="JH748" t="str">
            <v>CONS</v>
          </cell>
          <cell r="JI748" t="str">
            <v>CONS</v>
          </cell>
          <cell r="JJ748" t="str">
            <v>CONS</v>
          </cell>
          <cell r="JK748" t="str">
            <v>CONS</v>
          </cell>
          <cell r="JL748" t="str">
            <v>CONS</v>
          </cell>
          <cell r="JM748" t="str">
            <v>CONS</v>
          </cell>
          <cell r="JN748" t="str">
            <v>CONS</v>
          </cell>
          <cell r="JO748" t="str">
            <v>CONS</v>
          </cell>
          <cell r="JP748" t="str">
            <v>CONS</v>
          </cell>
          <cell r="JQ748" t="str">
            <v>CONS</v>
          </cell>
          <cell r="JR748" t="str">
            <v>CONS</v>
          </cell>
          <cell r="JS748" t="str">
            <v>CONS</v>
          </cell>
          <cell r="JT748" t="str">
            <v>CONS</v>
          </cell>
          <cell r="JU748" t="str">
            <v>CONS</v>
          </cell>
          <cell r="JV748" t="str">
            <v>CONS</v>
          </cell>
          <cell r="JW748" t="str">
            <v>CONS</v>
          </cell>
          <cell r="JX748" t="str">
            <v>CONS</v>
          </cell>
          <cell r="JY748" t="str">
            <v>CONS</v>
          </cell>
          <cell r="JZ748" t="str">
            <v>CONS</v>
          </cell>
          <cell r="KA748" t="str">
            <v>CONS</v>
          </cell>
          <cell r="KB748" t="str">
            <v>CONS</v>
          </cell>
          <cell r="KC748" t="str">
            <v>CONS</v>
          </cell>
          <cell r="KD748" t="str">
            <v>CONS</v>
          </cell>
          <cell r="KE748" t="str">
            <v>CONS</v>
          </cell>
          <cell r="KF748" t="str">
            <v>CONS</v>
          </cell>
          <cell r="KG748" t="str">
            <v>CONS</v>
          </cell>
          <cell r="KH748" t="str">
            <v>CONS</v>
          </cell>
          <cell r="KI748" t="str">
            <v>CONS</v>
          </cell>
          <cell r="KJ748" t="str">
            <v>CONS</v>
          </cell>
          <cell r="KK748" t="str">
            <v>CONS</v>
          </cell>
          <cell r="KL748" t="str">
            <v>CONS</v>
          </cell>
          <cell r="KM748" t="str">
            <v>CONS</v>
          </cell>
          <cell r="KN748" t="str">
            <v>CONS</v>
          </cell>
          <cell r="KO748" t="str">
            <v>CONS</v>
          </cell>
          <cell r="KP748" t="str">
            <v>CONS</v>
          </cell>
          <cell r="KQ748" t="str">
            <v>CONS</v>
          </cell>
          <cell r="KR748" t="str">
            <v>CONS</v>
          </cell>
          <cell r="KS748" t="str">
            <v>CONS</v>
          </cell>
          <cell r="KT748" t="str">
            <v>CONS</v>
          </cell>
          <cell r="KU748" t="str">
            <v>CONS</v>
          </cell>
          <cell r="KV748" t="str">
            <v>CONS</v>
          </cell>
          <cell r="KW748" t="str">
            <v>CONS</v>
          </cell>
          <cell r="KX748" t="str">
            <v>CONS</v>
          </cell>
          <cell r="KY748" t="str">
            <v>CONS</v>
          </cell>
          <cell r="KZ748" t="str">
            <v>CONS</v>
          </cell>
          <cell r="LA748" t="str">
            <v>CONS</v>
          </cell>
          <cell r="LB748" t="str">
            <v>CONS</v>
          </cell>
          <cell r="LC748" t="str">
            <v>CONS</v>
          </cell>
          <cell r="LD748" t="str">
            <v>CONS</v>
          </cell>
          <cell r="LE748" t="str">
            <v>CONS</v>
          </cell>
          <cell r="LF748" t="str">
            <v>CONS</v>
          </cell>
          <cell r="LG748" t="str">
            <v>CONS</v>
          </cell>
          <cell r="LH748" t="str">
            <v>CONS</v>
          </cell>
          <cell r="LI748" t="str">
            <v>CONS</v>
          </cell>
          <cell r="LJ748" t="str">
            <v>CONS</v>
          </cell>
          <cell r="LK748" t="str">
            <v>CONS</v>
          </cell>
          <cell r="LL748" t="str">
            <v>CONS</v>
          </cell>
          <cell r="LM748" t="str">
            <v>CONS</v>
          </cell>
          <cell r="LN748" t="str">
            <v>CONS</v>
          </cell>
          <cell r="LO748" t="str">
            <v>CONS</v>
          </cell>
          <cell r="LP748" t="str">
            <v>CONS</v>
          </cell>
          <cell r="LQ748" t="str">
            <v>CONS</v>
          </cell>
        </row>
        <row r="749">
          <cell r="A749">
            <v>44166</v>
          </cell>
          <cell r="B749">
            <v>121</v>
          </cell>
          <cell r="C749" t="str">
            <v>CONS</v>
          </cell>
          <cell r="D749" t="str">
            <v>CONS</v>
          </cell>
          <cell r="E749" t="str">
            <v>CONS</v>
          </cell>
          <cell r="F749" t="str">
            <v>CONS</v>
          </cell>
          <cell r="G749" t="str">
            <v>CONS</v>
          </cell>
          <cell r="H749" t="str">
            <v>CONS</v>
          </cell>
          <cell r="I749" t="str">
            <v>CONS</v>
          </cell>
          <cell r="J749" t="str">
            <v>CONS</v>
          </cell>
          <cell r="K749" t="str">
            <v>CONS</v>
          </cell>
          <cell r="L749" t="str">
            <v>CONS</v>
          </cell>
          <cell r="M749" t="str">
            <v>CONS</v>
          </cell>
          <cell r="N749" t="str">
            <v>CONS</v>
          </cell>
          <cell r="O749" t="str">
            <v>CONS</v>
          </cell>
          <cell r="P749" t="str">
            <v>CONS</v>
          </cell>
          <cell r="Q749" t="str">
            <v>CONS</v>
          </cell>
          <cell r="R749" t="str">
            <v>CONS</v>
          </cell>
          <cell r="S749" t="str">
            <v>CONS</v>
          </cell>
          <cell r="T749" t="str">
            <v>CONS</v>
          </cell>
          <cell r="U749" t="str">
            <v>CONS</v>
          </cell>
          <cell r="V749" t="str">
            <v>CONS</v>
          </cell>
          <cell r="W749" t="str">
            <v>CONS</v>
          </cell>
          <cell r="X749" t="str">
            <v>CONS</v>
          </cell>
          <cell r="Y749" t="str">
            <v>CONS</v>
          </cell>
          <cell r="Z749" t="str">
            <v>CONS</v>
          </cell>
          <cell r="AA749" t="str">
            <v>CONS</v>
          </cell>
          <cell r="AB749" t="str">
            <v>CONS</v>
          </cell>
          <cell r="AC749" t="str">
            <v>CONS</v>
          </cell>
          <cell r="AD749" t="str">
            <v>CONS</v>
          </cell>
          <cell r="AE749" t="str">
            <v>CONS</v>
          </cell>
          <cell r="AF749" t="str">
            <v>CONS</v>
          </cell>
          <cell r="AG749" t="str">
            <v>CONS</v>
          </cell>
          <cell r="AH749" t="str">
            <v>CONS</v>
          </cell>
          <cell r="AI749" t="str">
            <v>CONS</v>
          </cell>
          <cell r="AJ749" t="str">
            <v>CONS</v>
          </cell>
          <cell r="AK749" t="str">
            <v>CONS</v>
          </cell>
          <cell r="AL749" t="str">
            <v>CONS</v>
          </cell>
          <cell r="AM749" t="str">
            <v>CONS</v>
          </cell>
          <cell r="AN749" t="str">
            <v>CONS</v>
          </cell>
          <cell r="AO749" t="str">
            <v>CONS</v>
          </cell>
          <cell r="AP749" t="str">
            <v>CONS</v>
          </cell>
          <cell r="AQ749" t="str">
            <v>CONS</v>
          </cell>
          <cell r="AR749" t="str">
            <v>CONS</v>
          </cell>
          <cell r="AS749" t="str">
            <v>CONS</v>
          </cell>
          <cell r="AT749" t="str">
            <v>CONS</v>
          </cell>
          <cell r="AU749" t="str">
            <v>CONS</v>
          </cell>
          <cell r="AV749" t="str">
            <v>CONS</v>
          </cell>
          <cell r="AW749" t="str">
            <v>CONS</v>
          </cell>
          <cell r="AX749" t="str">
            <v>CONS</v>
          </cell>
          <cell r="AY749" t="str">
            <v>CONS</v>
          </cell>
          <cell r="AZ749" t="str">
            <v>CONS</v>
          </cell>
          <cell r="BA749" t="str">
            <v>CONS</v>
          </cell>
          <cell r="BB749" t="str">
            <v>CONS</v>
          </cell>
          <cell r="BC749" t="str">
            <v>CONS</v>
          </cell>
          <cell r="BD749" t="str">
            <v>CONS</v>
          </cell>
          <cell r="BE749" t="str">
            <v>CONS</v>
          </cell>
          <cell r="BF749" t="str">
            <v>CONS</v>
          </cell>
          <cell r="BG749" t="str">
            <v>CONS</v>
          </cell>
          <cell r="BH749" t="str">
            <v>CONS</v>
          </cell>
          <cell r="BI749" t="str">
            <v>CONS</v>
          </cell>
          <cell r="BJ749" t="str">
            <v>CONS</v>
          </cell>
          <cell r="BK749" t="str">
            <v>CONS</v>
          </cell>
          <cell r="BL749" t="str">
            <v>CONS</v>
          </cell>
          <cell r="BM749" t="str">
            <v>CONS</v>
          </cell>
          <cell r="BN749" t="str">
            <v>CONS</v>
          </cell>
          <cell r="BO749" t="str">
            <v>CONS</v>
          </cell>
          <cell r="BP749" t="str">
            <v>CONS</v>
          </cell>
          <cell r="BQ749" t="str">
            <v>CONS</v>
          </cell>
          <cell r="BR749" t="str">
            <v>CONS</v>
          </cell>
          <cell r="BS749" t="str">
            <v>CONS</v>
          </cell>
          <cell r="BT749" t="str">
            <v>CONS</v>
          </cell>
          <cell r="BU749" t="str">
            <v>CONS</v>
          </cell>
          <cell r="BV749" t="str">
            <v>CONS</v>
          </cell>
          <cell r="BW749" t="str">
            <v>CONS</v>
          </cell>
          <cell r="BX749" t="str">
            <v>CONS</v>
          </cell>
          <cell r="BY749" t="str">
            <v>CONS</v>
          </cell>
          <cell r="BZ749" t="str">
            <v>CONS</v>
          </cell>
          <cell r="CA749" t="str">
            <v>CONS</v>
          </cell>
          <cell r="CB749" t="str">
            <v>CONS</v>
          </cell>
          <cell r="CC749" t="str">
            <v>CONS</v>
          </cell>
          <cell r="CD749" t="str">
            <v>CONS</v>
          </cell>
          <cell r="CE749" t="str">
            <v>CONS</v>
          </cell>
          <cell r="CF749" t="str">
            <v>CONS</v>
          </cell>
          <cell r="CG749" t="str">
            <v>CONS</v>
          </cell>
          <cell r="CH749" t="str">
            <v>CONS</v>
          </cell>
          <cell r="CI749" t="str">
            <v>CONS</v>
          </cell>
          <cell r="CJ749" t="str">
            <v>CONS</v>
          </cell>
          <cell r="CK749" t="str">
            <v>CONS</v>
          </cell>
          <cell r="CL749" t="str">
            <v>CONS</v>
          </cell>
          <cell r="CM749" t="str">
            <v>CONS</v>
          </cell>
          <cell r="CN749" t="str">
            <v>CONS</v>
          </cell>
          <cell r="CO749" t="str">
            <v>CONS</v>
          </cell>
          <cell r="CP749" t="str">
            <v>CONS</v>
          </cell>
          <cell r="CQ749" t="str">
            <v>CONS</v>
          </cell>
          <cell r="CR749" t="str">
            <v>CONS</v>
          </cell>
          <cell r="CS749" t="str">
            <v>CONS</v>
          </cell>
          <cell r="CT749" t="str">
            <v>CONS</v>
          </cell>
          <cell r="CU749" t="str">
            <v>CONS</v>
          </cell>
          <cell r="CV749" t="str">
            <v>CONS</v>
          </cell>
          <cell r="CW749" t="str">
            <v>CONS</v>
          </cell>
          <cell r="CX749" t="str">
            <v>CONS</v>
          </cell>
          <cell r="CY749" t="str">
            <v>CONS</v>
          </cell>
          <cell r="CZ749" t="str">
            <v>CONS</v>
          </cell>
          <cell r="DA749" t="str">
            <v>CONS</v>
          </cell>
          <cell r="DB749" t="str">
            <v>CONS</v>
          </cell>
          <cell r="DC749" t="str">
            <v>CONS</v>
          </cell>
          <cell r="DD749" t="str">
            <v>CONS</v>
          </cell>
          <cell r="DE749" t="str">
            <v>CONS</v>
          </cell>
          <cell r="DF749" t="str">
            <v>CONS</v>
          </cell>
          <cell r="DG749" t="str">
            <v>CONS</v>
          </cell>
          <cell r="DH749" t="str">
            <v>CONS</v>
          </cell>
          <cell r="DI749" t="str">
            <v>CONS</v>
          </cell>
          <cell r="DJ749" t="str">
            <v>CONS</v>
          </cell>
          <cell r="DK749" t="str">
            <v>CONS</v>
          </cell>
          <cell r="DL749" t="str">
            <v>CONS</v>
          </cell>
          <cell r="DM749" t="str">
            <v>CONS</v>
          </cell>
          <cell r="DN749" t="str">
            <v>CONS</v>
          </cell>
          <cell r="DO749" t="str">
            <v>CONS</v>
          </cell>
          <cell r="DP749" t="str">
            <v>CONS</v>
          </cell>
          <cell r="DQ749" t="str">
            <v>CONS</v>
          </cell>
          <cell r="DR749" t="str">
            <v>CONS</v>
          </cell>
          <cell r="DS749" t="str">
            <v>CONS</v>
          </cell>
          <cell r="DT749" t="str">
            <v>CONS</v>
          </cell>
          <cell r="DU749" t="str">
            <v>CONS</v>
          </cell>
          <cell r="DV749" t="str">
            <v>CONS</v>
          </cell>
          <cell r="DW749" t="str">
            <v>CONS</v>
          </cell>
          <cell r="DX749" t="str">
            <v>CONS</v>
          </cell>
          <cell r="DY749" t="str">
            <v>CONS</v>
          </cell>
          <cell r="DZ749" t="str">
            <v>CONS</v>
          </cell>
          <cell r="EA749" t="str">
            <v>CONS</v>
          </cell>
          <cell r="EB749" t="str">
            <v>CONS</v>
          </cell>
          <cell r="EC749" t="str">
            <v>CONS</v>
          </cell>
          <cell r="ED749" t="str">
            <v>CONS</v>
          </cell>
          <cell r="EE749" t="str">
            <v>CONS</v>
          </cell>
          <cell r="EF749" t="str">
            <v>CONS</v>
          </cell>
          <cell r="EG749" t="str">
            <v>CONS</v>
          </cell>
          <cell r="EH749" t="str">
            <v>CONS</v>
          </cell>
          <cell r="EI749" t="str">
            <v>CONS</v>
          </cell>
          <cell r="EJ749" t="str">
            <v>CONS</v>
          </cell>
          <cell r="EK749" t="str">
            <v>CONS</v>
          </cell>
          <cell r="EL749" t="str">
            <v>CONS</v>
          </cell>
          <cell r="EM749" t="str">
            <v>CONS</v>
          </cell>
          <cell r="EN749" t="str">
            <v>CONS</v>
          </cell>
          <cell r="EO749" t="str">
            <v>CONS</v>
          </cell>
          <cell r="EP749" t="str">
            <v>CONS</v>
          </cell>
          <cell r="EQ749" t="str">
            <v>CONS</v>
          </cell>
          <cell r="ER749" t="str">
            <v>CONS</v>
          </cell>
          <cell r="ES749" t="str">
            <v>CONS</v>
          </cell>
          <cell r="ET749" t="str">
            <v>CONS</v>
          </cell>
          <cell r="EU749" t="str">
            <v>CONS</v>
          </cell>
          <cell r="EV749" t="str">
            <v>CONS</v>
          </cell>
          <cell r="EW749" t="str">
            <v>CONS</v>
          </cell>
          <cell r="EX749" t="str">
            <v>CONS</v>
          </cell>
          <cell r="EY749" t="str">
            <v>CONS</v>
          </cell>
          <cell r="EZ749" t="str">
            <v>CONS</v>
          </cell>
          <cell r="FA749" t="str">
            <v>CONS</v>
          </cell>
          <cell r="FB749" t="str">
            <v>CONS</v>
          </cell>
          <cell r="FC749" t="str">
            <v>CONS</v>
          </cell>
          <cell r="FD749" t="str">
            <v>CONS</v>
          </cell>
          <cell r="FE749" t="str">
            <v>CONS</v>
          </cell>
          <cell r="FF749" t="str">
            <v>CONS</v>
          </cell>
          <cell r="FG749" t="str">
            <v>CONS</v>
          </cell>
          <cell r="FH749" t="str">
            <v>CONS</v>
          </cell>
          <cell r="FI749" t="str">
            <v>CONS</v>
          </cell>
          <cell r="FJ749" t="str">
            <v>CONS</v>
          </cell>
          <cell r="FK749" t="str">
            <v>CONS</v>
          </cell>
          <cell r="FL749" t="str">
            <v>CONS</v>
          </cell>
          <cell r="FM749" t="str">
            <v>CONS</v>
          </cell>
          <cell r="FN749" t="str">
            <v>CONS</v>
          </cell>
          <cell r="FO749" t="str">
            <v>CONS</v>
          </cell>
          <cell r="FP749" t="str">
            <v>CONS</v>
          </cell>
          <cell r="FQ749" t="str">
            <v>CONS</v>
          </cell>
          <cell r="FR749" t="str">
            <v>CONS</v>
          </cell>
          <cell r="FS749" t="str">
            <v>CONS</v>
          </cell>
          <cell r="FT749" t="str">
            <v>CONS</v>
          </cell>
          <cell r="FU749" t="str">
            <v>CONS</v>
          </cell>
          <cell r="FV749" t="str">
            <v>CONS</v>
          </cell>
          <cell r="FW749" t="str">
            <v>CONS</v>
          </cell>
          <cell r="FX749" t="str">
            <v>CONS</v>
          </cell>
          <cell r="FY749" t="str">
            <v>CONS</v>
          </cell>
          <cell r="FZ749" t="str">
            <v>CONS</v>
          </cell>
          <cell r="GA749" t="str">
            <v>CONS</v>
          </cell>
          <cell r="GB749" t="str">
            <v>CONS</v>
          </cell>
          <cell r="GC749" t="str">
            <v>CONS</v>
          </cell>
          <cell r="GD749" t="str">
            <v>CONS</v>
          </cell>
          <cell r="GE749" t="str">
            <v>CONS</v>
          </cell>
          <cell r="GF749" t="str">
            <v>CONS</v>
          </cell>
          <cell r="GG749" t="str">
            <v>CONS</v>
          </cell>
          <cell r="GH749" t="str">
            <v>CONS</v>
          </cell>
          <cell r="GI749" t="str">
            <v>CONS</v>
          </cell>
          <cell r="GJ749" t="str">
            <v>CONS</v>
          </cell>
          <cell r="GK749" t="str">
            <v>CONS</v>
          </cell>
          <cell r="GL749" t="str">
            <v>CONS</v>
          </cell>
          <cell r="GM749" t="str">
            <v>CONS</v>
          </cell>
          <cell r="GN749" t="str">
            <v>CONS</v>
          </cell>
          <cell r="GO749" t="str">
            <v>CONS</v>
          </cell>
          <cell r="GP749" t="str">
            <v>CONS</v>
          </cell>
          <cell r="GQ749" t="str">
            <v>CONS</v>
          </cell>
          <cell r="GR749" t="str">
            <v>CONS</v>
          </cell>
          <cell r="GS749" t="str">
            <v>CONS</v>
          </cell>
          <cell r="GT749" t="str">
            <v>CONS</v>
          </cell>
          <cell r="GU749" t="str">
            <v>CONS</v>
          </cell>
          <cell r="GV749" t="str">
            <v>CONS</v>
          </cell>
          <cell r="GW749" t="str">
            <v>CONS</v>
          </cell>
          <cell r="GX749" t="str">
            <v>CONS</v>
          </cell>
          <cell r="GY749" t="str">
            <v>CONS</v>
          </cell>
          <cell r="GZ749" t="str">
            <v>CONS</v>
          </cell>
          <cell r="HA749" t="str">
            <v>CONS</v>
          </cell>
          <cell r="HB749" t="str">
            <v>CONS</v>
          </cell>
          <cell r="HC749" t="str">
            <v>CONS</v>
          </cell>
          <cell r="HD749" t="str">
            <v>CONS</v>
          </cell>
          <cell r="HE749" t="str">
            <v>CONS</v>
          </cell>
          <cell r="HF749" t="str">
            <v>CONS</v>
          </cell>
          <cell r="HG749" t="str">
            <v>CONS</v>
          </cell>
          <cell r="HH749" t="str">
            <v>CONS</v>
          </cell>
          <cell r="HI749" t="str">
            <v>CONS</v>
          </cell>
          <cell r="HJ749" t="str">
            <v>CONS</v>
          </cell>
          <cell r="HK749" t="str">
            <v>CONS</v>
          </cell>
          <cell r="HL749" t="str">
            <v>CONS</v>
          </cell>
          <cell r="HM749" t="str">
            <v>CONS</v>
          </cell>
          <cell r="HN749" t="str">
            <v>CONS</v>
          </cell>
          <cell r="HO749" t="str">
            <v>CONS</v>
          </cell>
          <cell r="HP749" t="str">
            <v>CONS</v>
          </cell>
          <cell r="HQ749" t="str">
            <v>CONS</v>
          </cell>
          <cell r="HR749" t="str">
            <v>CONS</v>
          </cell>
          <cell r="HS749" t="str">
            <v>CONS</v>
          </cell>
          <cell r="HT749" t="str">
            <v>CONS</v>
          </cell>
          <cell r="HU749" t="str">
            <v>CONS</v>
          </cell>
          <cell r="HV749" t="str">
            <v>CONS</v>
          </cell>
          <cell r="HW749" t="str">
            <v>CONS</v>
          </cell>
          <cell r="HX749" t="str">
            <v>CONS</v>
          </cell>
          <cell r="HY749" t="str">
            <v>CONS</v>
          </cell>
          <cell r="HZ749" t="str">
            <v>CONS</v>
          </cell>
          <cell r="IA749" t="str">
            <v>CONS</v>
          </cell>
          <cell r="IB749" t="str">
            <v>CONS</v>
          </cell>
          <cell r="IC749" t="str">
            <v>CONS</v>
          </cell>
          <cell r="ID749" t="str">
            <v>CONS</v>
          </cell>
          <cell r="IE749" t="str">
            <v>CONS</v>
          </cell>
          <cell r="IF749" t="str">
            <v>CONS</v>
          </cell>
          <cell r="IG749" t="str">
            <v>CONS</v>
          </cell>
          <cell r="IH749" t="str">
            <v>CONS</v>
          </cell>
          <cell r="II749" t="str">
            <v>CONS</v>
          </cell>
          <cell r="IJ749" t="str">
            <v>CONS</v>
          </cell>
          <cell r="IK749" t="str">
            <v>CONS</v>
          </cell>
          <cell r="IL749" t="str">
            <v>CONS</v>
          </cell>
          <cell r="IM749" t="str">
            <v>CONS</v>
          </cell>
          <cell r="IN749" t="str">
            <v>CONS</v>
          </cell>
          <cell r="IO749" t="str">
            <v>CONS</v>
          </cell>
          <cell r="IP749" t="str">
            <v>CONS</v>
          </cell>
          <cell r="IQ749" t="str">
            <v>CONS</v>
          </cell>
          <cell r="IR749" t="str">
            <v>CONS</v>
          </cell>
          <cell r="IS749" t="str">
            <v>CONS</v>
          </cell>
          <cell r="IT749" t="str">
            <v>CONS</v>
          </cell>
          <cell r="IU749" t="str">
            <v>CONS</v>
          </cell>
          <cell r="IV749" t="str">
            <v>CONS</v>
          </cell>
          <cell r="IW749" t="str">
            <v>CONS</v>
          </cell>
          <cell r="IX749" t="str">
            <v>CONS</v>
          </cell>
          <cell r="IY749" t="str">
            <v>CONS</v>
          </cell>
          <cell r="IZ749" t="str">
            <v>CONS</v>
          </cell>
          <cell r="JA749" t="str">
            <v>CONS</v>
          </cell>
          <cell r="JB749" t="str">
            <v>CONS</v>
          </cell>
          <cell r="JC749" t="str">
            <v>CONS</v>
          </cell>
          <cell r="JD749" t="str">
            <v>CONS</v>
          </cell>
          <cell r="JE749" t="str">
            <v>CONS</v>
          </cell>
          <cell r="JF749" t="str">
            <v>CONS</v>
          </cell>
          <cell r="JG749" t="str">
            <v>CONS</v>
          </cell>
          <cell r="JH749" t="str">
            <v>CONS</v>
          </cell>
          <cell r="JI749" t="str">
            <v>CONS</v>
          </cell>
          <cell r="JJ749" t="str">
            <v>CONS</v>
          </cell>
          <cell r="JK749" t="str">
            <v>CONS</v>
          </cell>
          <cell r="JL749" t="str">
            <v>CONS</v>
          </cell>
          <cell r="JM749" t="str">
            <v>CONS</v>
          </cell>
          <cell r="JN749" t="str">
            <v>CONS</v>
          </cell>
          <cell r="JO749" t="str">
            <v>CONS</v>
          </cell>
          <cell r="JP749" t="str">
            <v>CONS</v>
          </cell>
          <cell r="JQ749" t="str">
            <v>CONS</v>
          </cell>
          <cell r="JR749" t="str">
            <v>CONS</v>
          </cell>
          <cell r="JS749" t="str">
            <v>CONS</v>
          </cell>
          <cell r="JT749" t="str">
            <v>CONS</v>
          </cell>
          <cell r="JU749" t="str">
            <v>CONS</v>
          </cell>
          <cell r="JV749" t="str">
            <v>CONS</v>
          </cell>
          <cell r="JW749" t="str">
            <v>CONS</v>
          </cell>
          <cell r="JX749" t="str">
            <v>CONS</v>
          </cell>
          <cell r="JY749" t="str">
            <v>CONS</v>
          </cell>
          <cell r="JZ749" t="str">
            <v>CONS</v>
          </cell>
          <cell r="KA749" t="str">
            <v>CONS</v>
          </cell>
          <cell r="KB749" t="str">
            <v>CONS</v>
          </cell>
          <cell r="KC749" t="str">
            <v>CONS</v>
          </cell>
          <cell r="KD749" t="str">
            <v>CONS</v>
          </cell>
          <cell r="KE749" t="str">
            <v>CONS</v>
          </cell>
          <cell r="KF749" t="str">
            <v>CONS</v>
          </cell>
          <cell r="KG749" t="str">
            <v>CONS</v>
          </cell>
          <cell r="KH749" t="str">
            <v>CONS</v>
          </cell>
          <cell r="KI749" t="str">
            <v>CONS</v>
          </cell>
          <cell r="KJ749" t="str">
            <v>CONS</v>
          </cell>
          <cell r="KK749" t="str">
            <v>CONS</v>
          </cell>
          <cell r="KL749" t="str">
            <v>CONS</v>
          </cell>
          <cell r="KM749" t="str">
            <v>CONS</v>
          </cell>
          <cell r="KN749" t="str">
            <v>CONS</v>
          </cell>
          <cell r="KO749" t="str">
            <v>CONS</v>
          </cell>
          <cell r="KP749" t="str">
            <v>CONS</v>
          </cell>
          <cell r="KQ749" t="str">
            <v>CONS</v>
          </cell>
          <cell r="KR749" t="str">
            <v>CONS</v>
          </cell>
          <cell r="KS749" t="str">
            <v>CONS</v>
          </cell>
          <cell r="KT749" t="str">
            <v>CONS</v>
          </cell>
          <cell r="KU749" t="str">
            <v>CONS</v>
          </cell>
          <cell r="KV749" t="str">
            <v>CONS</v>
          </cell>
          <cell r="KW749" t="str">
            <v>CONS</v>
          </cell>
          <cell r="KX749" t="str">
            <v>CONS</v>
          </cell>
          <cell r="KY749" t="str">
            <v>CONS</v>
          </cell>
          <cell r="KZ749" t="str">
            <v>CONS</v>
          </cell>
          <cell r="LA749" t="str">
            <v>CONS</v>
          </cell>
          <cell r="LB749" t="str">
            <v>CONS</v>
          </cell>
          <cell r="LC749" t="str">
            <v>CONS</v>
          </cell>
          <cell r="LD749" t="str">
            <v>CONS</v>
          </cell>
          <cell r="LE749" t="str">
            <v>CONS</v>
          </cell>
          <cell r="LF749" t="str">
            <v>CONS</v>
          </cell>
          <cell r="LG749" t="str">
            <v>CONS</v>
          </cell>
          <cell r="LH749" t="str">
            <v>CONS</v>
          </cell>
          <cell r="LI749" t="str">
            <v>CONS</v>
          </cell>
          <cell r="LJ749" t="str">
            <v>CONS</v>
          </cell>
          <cell r="LK749" t="str">
            <v>CONS</v>
          </cell>
          <cell r="LL749" t="str">
            <v>CONS</v>
          </cell>
          <cell r="LM749" t="str">
            <v>CONS</v>
          </cell>
          <cell r="LN749" t="str">
            <v>CONS</v>
          </cell>
          <cell r="LO749" t="str">
            <v>CONS</v>
          </cell>
          <cell r="LP749" t="str">
            <v>CONS</v>
          </cell>
          <cell r="LQ749" t="str">
            <v>CONS</v>
          </cell>
        </row>
        <row r="750">
          <cell r="A750">
            <v>44136</v>
          </cell>
          <cell r="B750">
            <v>122</v>
          </cell>
          <cell r="C750" t="str">
            <v>CONS</v>
          </cell>
          <cell r="D750" t="str">
            <v>CONS</v>
          </cell>
          <cell r="E750" t="str">
            <v>CONS</v>
          </cell>
          <cell r="F750" t="str">
            <v>CONS</v>
          </cell>
          <cell r="G750" t="str">
            <v>CONS</v>
          </cell>
          <cell r="H750" t="str">
            <v>CONS</v>
          </cell>
          <cell r="I750" t="str">
            <v>CONS</v>
          </cell>
          <cell r="J750" t="str">
            <v>CONS</v>
          </cell>
          <cell r="K750" t="str">
            <v>CONS</v>
          </cell>
          <cell r="L750" t="str">
            <v>CONS</v>
          </cell>
          <cell r="M750" t="str">
            <v>CONS</v>
          </cell>
          <cell r="N750" t="str">
            <v>CONS</v>
          </cell>
          <cell r="O750" t="str">
            <v>CONS</v>
          </cell>
          <cell r="P750" t="str">
            <v>CONS</v>
          </cell>
          <cell r="Q750" t="str">
            <v>CONS</v>
          </cell>
          <cell r="R750" t="str">
            <v>CONS</v>
          </cell>
          <cell r="S750" t="str">
            <v>CONS</v>
          </cell>
          <cell r="T750" t="str">
            <v>CONS</v>
          </cell>
          <cell r="U750" t="str">
            <v>CONS</v>
          </cell>
          <cell r="V750" t="str">
            <v>CONS</v>
          </cell>
          <cell r="W750" t="str">
            <v>CONS</v>
          </cell>
          <cell r="X750" t="str">
            <v>CONS</v>
          </cell>
          <cell r="Y750" t="str">
            <v>CONS</v>
          </cell>
          <cell r="Z750" t="str">
            <v>CONS</v>
          </cell>
          <cell r="AA750" t="str">
            <v>CONS</v>
          </cell>
          <cell r="AB750" t="str">
            <v>CONS</v>
          </cell>
          <cell r="AC750" t="str">
            <v>CONS</v>
          </cell>
          <cell r="AD750" t="str">
            <v>CONS</v>
          </cell>
          <cell r="AE750" t="str">
            <v>CONS</v>
          </cell>
          <cell r="AF750" t="str">
            <v>CONS</v>
          </cell>
          <cell r="AG750" t="str">
            <v>CONS</v>
          </cell>
          <cell r="AH750" t="str">
            <v>CONS</v>
          </cell>
          <cell r="AI750" t="str">
            <v>CONS</v>
          </cell>
          <cell r="AJ750" t="str">
            <v>CONS</v>
          </cell>
          <cell r="AK750" t="str">
            <v>CONS</v>
          </cell>
          <cell r="AL750" t="str">
            <v>CONS</v>
          </cell>
          <cell r="AM750" t="str">
            <v>CONS</v>
          </cell>
          <cell r="AN750" t="str">
            <v>CONS</v>
          </cell>
          <cell r="AO750" t="str">
            <v>CONS</v>
          </cell>
          <cell r="AP750" t="str">
            <v>CONS</v>
          </cell>
          <cell r="AQ750" t="str">
            <v>CONS</v>
          </cell>
          <cell r="AR750" t="str">
            <v>CONS</v>
          </cell>
          <cell r="AS750" t="str">
            <v>CONS</v>
          </cell>
          <cell r="AT750" t="str">
            <v>CONS</v>
          </cell>
          <cell r="AU750" t="str">
            <v>CONS</v>
          </cell>
          <cell r="AV750" t="str">
            <v>CONS</v>
          </cell>
          <cell r="AW750" t="str">
            <v>CONS</v>
          </cell>
          <cell r="AX750" t="str">
            <v>CONS</v>
          </cell>
          <cell r="AY750" t="str">
            <v>CONS</v>
          </cell>
          <cell r="AZ750" t="str">
            <v>CONS</v>
          </cell>
          <cell r="BA750" t="str">
            <v>CONS</v>
          </cell>
          <cell r="BB750" t="str">
            <v>CONS</v>
          </cell>
          <cell r="BC750" t="str">
            <v>CONS</v>
          </cell>
          <cell r="BD750" t="str">
            <v>CONS</v>
          </cell>
          <cell r="BE750" t="str">
            <v>CONS</v>
          </cell>
          <cell r="BF750" t="str">
            <v>CONS</v>
          </cell>
          <cell r="BG750" t="str">
            <v>CONS</v>
          </cell>
          <cell r="BH750" t="str">
            <v>CONS</v>
          </cell>
          <cell r="BI750" t="str">
            <v>CONS</v>
          </cell>
          <cell r="BJ750" t="str">
            <v>CONS</v>
          </cell>
          <cell r="BK750" t="str">
            <v>CONS</v>
          </cell>
          <cell r="BL750" t="str">
            <v>CONS</v>
          </cell>
          <cell r="BM750" t="str">
            <v>CONS</v>
          </cell>
          <cell r="BN750" t="str">
            <v>CONS</v>
          </cell>
          <cell r="BO750" t="str">
            <v>CONS</v>
          </cell>
          <cell r="BP750" t="str">
            <v>CONS</v>
          </cell>
          <cell r="BQ750" t="str">
            <v>CONS</v>
          </cell>
          <cell r="BR750" t="str">
            <v>CONS</v>
          </cell>
          <cell r="BS750" t="str">
            <v>CONS</v>
          </cell>
          <cell r="BT750" t="str">
            <v>CONS</v>
          </cell>
          <cell r="BU750" t="str">
            <v>CONS</v>
          </cell>
          <cell r="BV750" t="str">
            <v>CONS</v>
          </cell>
          <cell r="BW750" t="str">
            <v>CONS</v>
          </cell>
          <cell r="BX750" t="str">
            <v>CONS</v>
          </cell>
          <cell r="BY750" t="str">
            <v>CONS</v>
          </cell>
          <cell r="BZ750" t="str">
            <v>CONS</v>
          </cell>
          <cell r="CA750" t="str">
            <v>CONS</v>
          </cell>
          <cell r="CB750" t="str">
            <v>CONS</v>
          </cell>
          <cell r="CC750" t="str">
            <v>CONS</v>
          </cell>
          <cell r="CD750" t="str">
            <v>CONS</v>
          </cell>
          <cell r="CE750" t="str">
            <v>CONS</v>
          </cell>
          <cell r="CF750" t="str">
            <v>CONS</v>
          </cell>
          <cell r="CG750" t="str">
            <v>CONS</v>
          </cell>
          <cell r="CH750" t="str">
            <v>CONS</v>
          </cell>
          <cell r="CI750" t="str">
            <v>CONS</v>
          </cell>
          <cell r="CJ750" t="str">
            <v>CONS</v>
          </cell>
          <cell r="CK750" t="str">
            <v>CONS</v>
          </cell>
          <cell r="CL750" t="str">
            <v>CONS</v>
          </cell>
          <cell r="CM750" t="str">
            <v>CONS</v>
          </cell>
          <cell r="CN750" t="str">
            <v>CONS</v>
          </cell>
          <cell r="CO750" t="str">
            <v>CONS</v>
          </cell>
          <cell r="CP750" t="str">
            <v>CONS</v>
          </cell>
          <cell r="CQ750" t="str">
            <v>CONS</v>
          </cell>
          <cell r="CR750" t="str">
            <v>CONS</v>
          </cell>
          <cell r="CS750" t="str">
            <v>CONS</v>
          </cell>
          <cell r="CT750" t="str">
            <v>CONS</v>
          </cell>
          <cell r="CU750" t="str">
            <v>CONS</v>
          </cell>
          <cell r="CV750" t="str">
            <v>CONS</v>
          </cell>
          <cell r="CW750" t="str">
            <v>CONS</v>
          </cell>
          <cell r="CX750" t="str">
            <v>CONS</v>
          </cell>
          <cell r="CY750" t="str">
            <v>CONS</v>
          </cell>
          <cell r="CZ750" t="str">
            <v>CONS</v>
          </cell>
          <cell r="DA750" t="str">
            <v>CONS</v>
          </cell>
          <cell r="DB750" t="str">
            <v>CONS</v>
          </cell>
          <cell r="DC750" t="str">
            <v>CONS</v>
          </cell>
          <cell r="DD750" t="str">
            <v>CONS</v>
          </cell>
          <cell r="DE750" t="str">
            <v>CONS</v>
          </cell>
          <cell r="DF750" t="str">
            <v>CONS</v>
          </cell>
          <cell r="DG750" t="str">
            <v>CONS</v>
          </cell>
          <cell r="DH750" t="str">
            <v>CONS</v>
          </cell>
          <cell r="DI750" t="str">
            <v>CONS</v>
          </cell>
          <cell r="DJ750" t="str">
            <v>CONS</v>
          </cell>
          <cell r="DK750" t="str">
            <v>CONS</v>
          </cell>
          <cell r="DL750" t="str">
            <v>CONS</v>
          </cell>
          <cell r="DM750" t="str">
            <v>CONS</v>
          </cell>
          <cell r="DN750" t="str">
            <v>CONS</v>
          </cell>
          <cell r="DO750" t="str">
            <v>CONS</v>
          </cell>
          <cell r="DP750" t="str">
            <v>CONS</v>
          </cell>
          <cell r="DQ750" t="str">
            <v>CONS</v>
          </cell>
          <cell r="DR750" t="str">
            <v>CONS</v>
          </cell>
          <cell r="DS750" t="str">
            <v>CONS</v>
          </cell>
          <cell r="DT750" t="str">
            <v>CONS</v>
          </cell>
          <cell r="DU750" t="str">
            <v>CONS</v>
          </cell>
          <cell r="DV750" t="str">
            <v>CONS</v>
          </cell>
          <cell r="DW750" t="str">
            <v>CONS</v>
          </cell>
          <cell r="DX750" t="str">
            <v>CONS</v>
          </cell>
          <cell r="DY750" t="str">
            <v>CONS</v>
          </cell>
          <cell r="DZ750" t="str">
            <v>CONS</v>
          </cell>
          <cell r="EA750" t="str">
            <v>CONS</v>
          </cell>
          <cell r="EB750" t="str">
            <v>CONS</v>
          </cell>
          <cell r="EC750" t="str">
            <v>CONS</v>
          </cell>
          <cell r="ED750" t="str">
            <v>CONS</v>
          </cell>
          <cell r="EE750" t="str">
            <v>CONS</v>
          </cell>
          <cell r="EF750" t="str">
            <v>CONS</v>
          </cell>
          <cell r="EG750" t="str">
            <v>CONS</v>
          </cell>
          <cell r="EH750" t="str">
            <v>CONS</v>
          </cell>
          <cell r="EI750" t="str">
            <v>CONS</v>
          </cell>
          <cell r="EJ750" t="str">
            <v>CONS</v>
          </cell>
          <cell r="EK750" t="str">
            <v>CONS</v>
          </cell>
          <cell r="EL750" t="str">
            <v>CONS</v>
          </cell>
          <cell r="EM750" t="str">
            <v>CONS</v>
          </cell>
          <cell r="EN750" t="str">
            <v>CONS</v>
          </cell>
          <cell r="EO750" t="str">
            <v>CONS</v>
          </cell>
          <cell r="EP750" t="str">
            <v>CONS</v>
          </cell>
          <cell r="EQ750" t="str">
            <v>CONS</v>
          </cell>
          <cell r="ER750" t="str">
            <v>CONS</v>
          </cell>
          <cell r="ES750" t="str">
            <v>CONS</v>
          </cell>
          <cell r="ET750" t="str">
            <v>CONS</v>
          </cell>
          <cell r="EU750" t="str">
            <v>CONS</v>
          </cell>
          <cell r="EV750" t="str">
            <v>CONS</v>
          </cell>
          <cell r="EW750" t="str">
            <v>CONS</v>
          </cell>
          <cell r="EX750" t="str">
            <v>CONS</v>
          </cell>
          <cell r="EY750" t="str">
            <v>CONS</v>
          </cell>
          <cell r="EZ750" t="str">
            <v>CONS</v>
          </cell>
          <cell r="FA750" t="str">
            <v>CONS</v>
          </cell>
          <cell r="FB750" t="str">
            <v>CONS</v>
          </cell>
          <cell r="FC750" t="str">
            <v>CONS</v>
          </cell>
          <cell r="FD750" t="str">
            <v>CONS</v>
          </cell>
          <cell r="FE750" t="str">
            <v>CONS</v>
          </cell>
          <cell r="FF750" t="str">
            <v>CONS</v>
          </cell>
          <cell r="FG750" t="str">
            <v>CONS</v>
          </cell>
          <cell r="FH750" t="str">
            <v>CONS</v>
          </cell>
          <cell r="FI750" t="str">
            <v>CONS</v>
          </cell>
          <cell r="FJ750" t="str">
            <v>CONS</v>
          </cell>
          <cell r="FK750" t="str">
            <v>CONS</v>
          </cell>
          <cell r="FL750" t="str">
            <v>CONS</v>
          </cell>
          <cell r="FM750" t="str">
            <v>CONS</v>
          </cell>
          <cell r="FN750" t="str">
            <v>CONS</v>
          </cell>
          <cell r="FO750" t="str">
            <v>CONS</v>
          </cell>
          <cell r="FP750" t="str">
            <v>CONS</v>
          </cell>
          <cell r="FQ750" t="str">
            <v>CONS</v>
          </cell>
          <cell r="FR750" t="str">
            <v>CONS</v>
          </cell>
          <cell r="FS750" t="str">
            <v>CONS</v>
          </cell>
          <cell r="FT750" t="str">
            <v>CONS</v>
          </cell>
          <cell r="FU750" t="str">
            <v>CONS</v>
          </cell>
          <cell r="FV750" t="str">
            <v>CONS</v>
          </cell>
          <cell r="FW750" t="str">
            <v>CONS</v>
          </cell>
          <cell r="FX750" t="str">
            <v>CONS</v>
          </cell>
          <cell r="FY750" t="str">
            <v>CONS</v>
          </cell>
          <cell r="FZ750" t="str">
            <v>CONS</v>
          </cell>
          <cell r="GA750" t="str">
            <v>CONS</v>
          </cell>
          <cell r="GB750" t="str">
            <v>CONS</v>
          </cell>
          <cell r="GC750" t="str">
            <v>CONS</v>
          </cell>
          <cell r="GD750" t="str">
            <v>CONS</v>
          </cell>
          <cell r="GE750" t="str">
            <v>CONS</v>
          </cell>
          <cell r="GF750" t="str">
            <v>CONS</v>
          </cell>
          <cell r="GG750" t="str">
            <v>CONS</v>
          </cell>
          <cell r="GH750" t="str">
            <v>CONS</v>
          </cell>
          <cell r="GI750" t="str">
            <v>CONS</v>
          </cell>
          <cell r="GJ750" t="str">
            <v>CONS</v>
          </cell>
          <cell r="GK750" t="str">
            <v>CONS</v>
          </cell>
          <cell r="GL750" t="str">
            <v>CONS</v>
          </cell>
          <cell r="GM750" t="str">
            <v>CONS</v>
          </cell>
          <cell r="GN750" t="str">
            <v>CONS</v>
          </cell>
          <cell r="GO750" t="str">
            <v>CONS</v>
          </cell>
          <cell r="GP750" t="str">
            <v>CONS</v>
          </cell>
          <cell r="GQ750" t="str">
            <v>CONS</v>
          </cell>
          <cell r="GR750" t="str">
            <v>CONS</v>
          </cell>
          <cell r="GS750" t="str">
            <v>CONS</v>
          </cell>
          <cell r="GT750" t="str">
            <v>CONS</v>
          </cell>
          <cell r="GU750" t="str">
            <v>CONS</v>
          </cell>
          <cell r="GV750" t="str">
            <v>CONS</v>
          </cell>
          <cell r="GW750" t="str">
            <v>CONS</v>
          </cell>
          <cell r="GX750" t="str">
            <v>CONS</v>
          </cell>
          <cell r="GY750" t="str">
            <v>CONS</v>
          </cell>
          <cell r="GZ750" t="str">
            <v>CONS</v>
          </cell>
          <cell r="HA750" t="str">
            <v>CONS</v>
          </cell>
          <cell r="HB750" t="str">
            <v>CONS</v>
          </cell>
          <cell r="HC750" t="str">
            <v>CONS</v>
          </cell>
          <cell r="HD750" t="str">
            <v>CONS</v>
          </cell>
          <cell r="HE750" t="str">
            <v>CONS</v>
          </cell>
          <cell r="HF750" t="str">
            <v>CONS</v>
          </cell>
          <cell r="HG750" t="str">
            <v>CONS</v>
          </cell>
          <cell r="HH750" t="str">
            <v>CONS</v>
          </cell>
          <cell r="HI750" t="str">
            <v>CONS</v>
          </cell>
          <cell r="HJ750" t="str">
            <v>CONS</v>
          </cell>
          <cell r="HK750" t="str">
            <v>CONS</v>
          </cell>
          <cell r="HL750" t="str">
            <v>CONS</v>
          </cell>
          <cell r="HM750" t="str">
            <v>CONS</v>
          </cell>
          <cell r="HN750" t="str">
            <v>CONS</v>
          </cell>
          <cell r="HO750" t="str">
            <v>CONS</v>
          </cell>
          <cell r="HP750" t="str">
            <v>CONS</v>
          </cell>
          <cell r="HQ750" t="str">
            <v>CONS</v>
          </cell>
          <cell r="HR750" t="str">
            <v>CONS</v>
          </cell>
          <cell r="HS750" t="str">
            <v>CONS</v>
          </cell>
          <cell r="HT750" t="str">
            <v>CONS</v>
          </cell>
          <cell r="HU750" t="str">
            <v>CONS</v>
          </cell>
          <cell r="HV750" t="str">
            <v>CONS</v>
          </cell>
          <cell r="HW750" t="str">
            <v>CONS</v>
          </cell>
          <cell r="HX750" t="str">
            <v>CONS</v>
          </cell>
          <cell r="HY750" t="str">
            <v>CONS</v>
          </cell>
          <cell r="HZ750" t="str">
            <v>CONS</v>
          </cell>
          <cell r="IA750" t="str">
            <v>CONS</v>
          </cell>
          <cell r="IB750" t="str">
            <v>CONS</v>
          </cell>
          <cell r="IC750" t="str">
            <v>CONS</v>
          </cell>
          <cell r="ID750" t="str">
            <v>CONS</v>
          </cell>
          <cell r="IE750" t="str">
            <v>CONS</v>
          </cell>
          <cell r="IF750" t="str">
            <v>CONS</v>
          </cell>
          <cell r="IG750" t="str">
            <v>CONS</v>
          </cell>
          <cell r="IH750" t="str">
            <v>CONS</v>
          </cell>
          <cell r="II750" t="str">
            <v>CONS</v>
          </cell>
          <cell r="IJ750" t="str">
            <v>CONS</v>
          </cell>
          <cell r="IK750" t="str">
            <v>CONS</v>
          </cell>
          <cell r="IL750" t="str">
            <v>CONS</v>
          </cell>
          <cell r="IM750" t="str">
            <v>CONS</v>
          </cell>
          <cell r="IN750" t="str">
            <v>CONS</v>
          </cell>
          <cell r="IO750" t="str">
            <v>CONS</v>
          </cell>
          <cell r="IP750" t="str">
            <v>CONS</v>
          </cell>
          <cell r="IQ750" t="str">
            <v>CONS</v>
          </cell>
          <cell r="IR750" t="str">
            <v>CONS</v>
          </cell>
          <cell r="IS750" t="str">
            <v>CONS</v>
          </cell>
          <cell r="IT750" t="str">
            <v>CONS</v>
          </cell>
          <cell r="IU750" t="str">
            <v>CONS</v>
          </cell>
          <cell r="IV750" t="str">
            <v>CONS</v>
          </cell>
          <cell r="IW750" t="str">
            <v>CONS</v>
          </cell>
          <cell r="IX750" t="str">
            <v>CONS</v>
          </cell>
          <cell r="IY750" t="str">
            <v>CONS</v>
          </cell>
          <cell r="IZ750" t="str">
            <v>CONS</v>
          </cell>
          <cell r="JA750" t="str">
            <v>CONS</v>
          </cell>
          <cell r="JB750" t="str">
            <v>CONS</v>
          </cell>
          <cell r="JC750" t="str">
            <v>CONS</v>
          </cell>
          <cell r="JD750" t="str">
            <v>CONS</v>
          </cell>
          <cell r="JE750" t="str">
            <v>CONS</v>
          </cell>
          <cell r="JF750" t="str">
            <v>CONS</v>
          </cell>
          <cell r="JG750" t="str">
            <v>CONS</v>
          </cell>
          <cell r="JH750" t="str">
            <v>CONS</v>
          </cell>
          <cell r="JI750" t="str">
            <v>CONS</v>
          </cell>
          <cell r="JJ750" t="str">
            <v>CONS</v>
          </cell>
          <cell r="JK750" t="str">
            <v>CONS</v>
          </cell>
          <cell r="JL750" t="str">
            <v>CONS</v>
          </cell>
          <cell r="JM750" t="str">
            <v>CONS</v>
          </cell>
          <cell r="JN750" t="str">
            <v>CONS</v>
          </cell>
          <cell r="JO750" t="str">
            <v>CONS</v>
          </cell>
          <cell r="JP750" t="str">
            <v>CONS</v>
          </cell>
          <cell r="JQ750" t="str">
            <v>CONS</v>
          </cell>
          <cell r="JR750" t="str">
            <v>CONS</v>
          </cell>
          <cell r="JS750" t="str">
            <v>CONS</v>
          </cell>
          <cell r="JT750" t="str">
            <v>CONS</v>
          </cell>
          <cell r="JU750" t="str">
            <v>CONS</v>
          </cell>
          <cell r="JV750" t="str">
            <v>CONS</v>
          </cell>
          <cell r="JW750" t="str">
            <v>CONS</v>
          </cell>
          <cell r="JX750" t="str">
            <v>CONS</v>
          </cell>
          <cell r="JY750" t="str">
            <v>CONS</v>
          </cell>
          <cell r="JZ750" t="str">
            <v>CONS</v>
          </cell>
          <cell r="KA750" t="str">
            <v>CONS</v>
          </cell>
          <cell r="KB750" t="str">
            <v>CONS</v>
          </cell>
          <cell r="KC750" t="str">
            <v>CONS</v>
          </cell>
          <cell r="KD750" t="str">
            <v>CONS</v>
          </cell>
          <cell r="KE750" t="str">
            <v>CONS</v>
          </cell>
          <cell r="KF750" t="str">
            <v>CONS</v>
          </cell>
          <cell r="KG750" t="str">
            <v>CONS</v>
          </cell>
          <cell r="KH750" t="str">
            <v>CONS</v>
          </cell>
          <cell r="KI750" t="str">
            <v>CONS</v>
          </cell>
          <cell r="KJ750" t="str">
            <v>CONS</v>
          </cell>
          <cell r="KK750" t="str">
            <v>CONS</v>
          </cell>
          <cell r="KL750" t="str">
            <v>CONS</v>
          </cell>
          <cell r="KM750" t="str">
            <v>CONS</v>
          </cell>
          <cell r="KN750" t="str">
            <v>CONS</v>
          </cell>
          <cell r="KO750" t="str">
            <v>CONS</v>
          </cell>
          <cell r="KP750" t="str">
            <v>CONS</v>
          </cell>
          <cell r="KQ750" t="str">
            <v>CONS</v>
          </cell>
          <cell r="KR750" t="str">
            <v>CONS</v>
          </cell>
          <cell r="KS750" t="str">
            <v>CONS</v>
          </cell>
          <cell r="KT750" t="str">
            <v>CONS</v>
          </cell>
          <cell r="KU750" t="str">
            <v>CONS</v>
          </cell>
          <cell r="KV750" t="str">
            <v>CONS</v>
          </cell>
          <cell r="KW750" t="str">
            <v>CONS</v>
          </cell>
          <cell r="KX750" t="str">
            <v>CONS</v>
          </cell>
          <cell r="KY750" t="str">
            <v>CONS</v>
          </cell>
          <cell r="KZ750" t="str">
            <v>CONS</v>
          </cell>
          <cell r="LA750" t="str">
            <v>CONS</v>
          </cell>
          <cell r="LB750" t="str">
            <v>CONS</v>
          </cell>
          <cell r="LC750" t="str">
            <v>CONS</v>
          </cell>
          <cell r="LD750" t="str">
            <v>CONS</v>
          </cell>
          <cell r="LE750" t="str">
            <v>CONS</v>
          </cell>
          <cell r="LF750" t="str">
            <v>CONS</v>
          </cell>
          <cell r="LG750" t="str">
            <v>CONS</v>
          </cell>
          <cell r="LH750" t="str">
            <v>CONS</v>
          </cell>
          <cell r="LI750" t="str">
            <v>CONS</v>
          </cell>
          <cell r="LJ750" t="str">
            <v>CONS</v>
          </cell>
          <cell r="LK750" t="str">
            <v>CONS</v>
          </cell>
          <cell r="LL750" t="str">
            <v>CONS</v>
          </cell>
          <cell r="LM750" t="str">
            <v>CONS</v>
          </cell>
          <cell r="LN750" t="str">
            <v>CONS</v>
          </cell>
          <cell r="LO750" t="str">
            <v>CONS</v>
          </cell>
          <cell r="LP750" t="str">
            <v>CONS</v>
          </cell>
          <cell r="LQ750" t="str">
            <v>CONS</v>
          </cell>
        </row>
        <row r="751">
          <cell r="A751">
            <v>44105</v>
          </cell>
          <cell r="B751">
            <v>123</v>
          </cell>
          <cell r="C751" t="str">
            <v>CONS</v>
          </cell>
          <cell r="D751" t="str">
            <v>CONS</v>
          </cell>
          <cell r="E751" t="str">
            <v>CONS</v>
          </cell>
          <cell r="F751" t="str">
            <v>CONS</v>
          </cell>
          <cell r="G751" t="str">
            <v>CONS</v>
          </cell>
          <cell r="H751" t="str">
            <v>CONS</v>
          </cell>
          <cell r="I751" t="str">
            <v>CONS</v>
          </cell>
          <cell r="J751" t="str">
            <v>CONS</v>
          </cell>
          <cell r="K751" t="str">
            <v>CONS</v>
          </cell>
          <cell r="L751" t="str">
            <v>CONS</v>
          </cell>
          <cell r="M751" t="str">
            <v>CONS</v>
          </cell>
          <cell r="N751" t="str">
            <v>CONS</v>
          </cell>
          <cell r="O751" t="str">
            <v>CONS</v>
          </cell>
          <cell r="P751" t="str">
            <v>CONS</v>
          </cell>
          <cell r="Q751" t="str">
            <v>CONS</v>
          </cell>
          <cell r="R751" t="str">
            <v>CONS</v>
          </cell>
          <cell r="S751" t="str">
            <v>CONS</v>
          </cell>
          <cell r="T751" t="str">
            <v>CONS</v>
          </cell>
          <cell r="U751" t="str">
            <v>CONS</v>
          </cell>
          <cell r="V751" t="str">
            <v>CONS</v>
          </cell>
          <cell r="W751" t="str">
            <v>CONS</v>
          </cell>
          <cell r="X751" t="str">
            <v>CONS</v>
          </cell>
          <cell r="Y751" t="str">
            <v>CONS</v>
          </cell>
          <cell r="Z751" t="str">
            <v>CONS</v>
          </cell>
          <cell r="AA751" t="str">
            <v>CONS</v>
          </cell>
          <cell r="AB751" t="str">
            <v>CONS</v>
          </cell>
          <cell r="AC751" t="str">
            <v>CONS</v>
          </cell>
          <cell r="AD751" t="str">
            <v>CONS</v>
          </cell>
          <cell r="AE751" t="str">
            <v>CONS</v>
          </cell>
          <cell r="AF751" t="str">
            <v>CONS</v>
          </cell>
          <cell r="AG751" t="str">
            <v>CONS</v>
          </cell>
          <cell r="AH751" t="str">
            <v>CONS</v>
          </cell>
          <cell r="AI751" t="str">
            <v>CONS</v>
          </cell>
          <cell r="AJ751" t="str">
            <v>CONS</v>
          </cell>
          <cell r="AK751" t="str">
            <v>CONS</v>
          </cell>
          <cell r="AL751" t="str">
            <v>CONS</v>
          </cell>
          <cell r="AM751" t="str">
            <v>CONS</v>
          </cell>
          <cell r="AN751" t="str">
            <v>CONS</v>
          </cell>
          <cell r="AO751" t="str">
            <v>CONS</v>
          </cell>
          <cell r="AP751" t="str">
            <v>CONS</v>
          </cell>
          <cell r="AQ751" t="str">
            <v>CONS</v>
          </cell>
          <cell r="AR751" t="str">
            <v>CONS</v>
          </cell>
          <cell r="AS751" t="str">
            <v>CONS</v>
          </cell>
          <cell r="AT751" t="str">
            <v>CONS</v>
          </cell>
          <cell r="AU751" t="str">
            <v>CONS</v>
          </cell>
          <cell r="AV751" t="str">
            <v>CONS</v>
          </cell>
          <cell r="AW751" t="str">
            <v>CONS</v>
          </cell>
          <cell r="AX751" t="str">
            <v>CONS</v>
          </cell>
          <cell r="AY751" t="str">
            <v>CONS</v>
          </cell>
          <cell r="AZ751" t="str">
            <v>CONS</v>
          </cell>
          <cell r="BA751" t="str">
            <v>CONS</v>
          </cell>
          <cell r="BB751" t="str">
            <v>CONS</v>
          </cell>
          <cell r="BC751" t="str">
            <v>CONS</v>
          </cell>
          <cell r="BD751" t="str">
            <v>CONS</v>
          </cell>
          <cell r="BE751" t="str">
            <v>CONS</v>
          </cell>
          <cell r="BF751" t="str">
            <v>CONS</v>
          </cell>
          <cell r="BG751" t="str">
            <v>CONS</v>
          </cell>
          <cell r="BH751" t="str">
            <v>CONS</v>
          </cell>
          <cell r="BI751" t="str">
            <v>CONS</v>
          </cell>
          <cell r="BJ751" t="str">
            <v>CONS</v>
          </cell>
          <cell r="BK751" t="str">
            <v>CONS</v>
          </cell>
          <cell r="BL751" t="str">
            <v>CONS</v>
          </cell>
          <cell r="BM751" t="str">
            <v>CONS</v>
          </cell>
          <cell r="BN751" t="str">
            <v>CONS</v>
          </cell>
          <cell r="BO751" t="str">
            <v>CONS</v>
          </cell>
          <cell r="BP751" t="str">
            <v>CONS</v>
          </cell>
          <cell r="BQ751" t="str">
            <v>CONS</v>
          </cell>
          <cell r="BR751" t="str">
            <v>CONS</v>
          </cell>
          <cell r="BS751" t="str">
            <v>CONS</v>
          </cell>
          <cell r="BT751" t="str">
            <v>CONS</v>
          </cell>
          <cell r="BU751" t="str">
            <v>CONS</v>
          </cell>
          <cell r="BV751" t="str">
            <v>CONS</v>
          </cell>
          <cell r="BW751" t="str">
            <v>CONS</v>
          </cell>
          <cell r="BX751" t="str">
            <v>CONS</v>
          </cell>
          <cell r="BY751" t="str">
            <v>CONS</v>
          </cell>
          <cell r="BZ751" t="str">
            <v>CONS</v>
          </cell>
          <cell r="CA751" t="str">
            <v>CONS</v>
          </cell>
          <cell r="CB751" t="str">
            <v>CONS</v>
          </cell>
          <cell r="CC751" t="str">
            <v>CONS</v>
          </cell>
          <cell r="CD751" t="str">
            <v>CONS</v>
          </cell>
          <cell r="CE751" t="str">
            <v>CONS</v>
          </cell>
          <cell r="CF751" t="str">
            <v>CONS</v>
          </cell>
          <cell r="CG751" t="str">
            <v>CONS</v>
          </cell>
          <cell r="CH751" t="str">
            <v>CONS</v>
          </cell>
          <cell r="CI751" t="str">
            <v>CONS</v>
          </cell>
          <cell r="CJ751" t="str">
            <v>CONS</v>
          </cell>
          <cell r="CK751" t="str">
            <v>CONS</v>
          </cell>
          <cell r="CL751" t="str">
            <v>CONS</v>
          </cell>
          <cell r="CM751" t="str">
            <v>CONS</v>
          </cell>
          <cell r="CN751" t="str">
            <v>CONS</v>
          </cell>
          <cell r="CO751" t="str">
            <v>CONS</v>
          </cell>
          <cell r="CP751" t="str">
            <v>CONS</v>
          </cell>
          <cell r="CQ751" t="str">
            <v>CONS</v>
          </cell>
          <cell r="CR751" t="str">
            <v>CONS</v>
          </cell>
          <cell r="CS751" t="str">
            <v>CONS</v>
          </cell>
          <cell r="CT751" t="str">
            <v>CONS</v>
          </cell>
          <cell r="CU751" t="str">
            <v>CONS</v>
          </cell>
          <cell r="CV751" t="str">
            <v>CONS</v>
          </cell>
          <cell r="CW751" t="str">
            <v>CONS</v>
          </cell>
          <cell r="CX751" t="str">
            <v>CONS</v>
          </cell>
          <cell r="CY751" t="str">
            <v>CONS</v>
          </cell>
          <cell r="CZ751" t="str">
            <v>CONS</v>
          </cell>
          <cell r="DA751" t="str">
            <v>CONS</v>
          </cell>
          <cell r="DB751" t="str">
            <v>CONS</v>
          </cell>
          <cell r="DC751" t="str">
            <v>CONS</v>
          </cell>
          <cell r="DD751" t="str">
            <v>CONS</v>
          </cell>
          <cell r="DE751" t="str">
            <v>CONS</v>
          </cell>
          <cell r="DF751" t="str">
            <v>CONS</v>
          </cell>
          <cell r="DG751" t="str">
            <v>CONS</v>
          </cell>
          <cell r="DH751" t="str">
            <v>CONS</v>
          </cell>
          <cell r="DI751" t="str">
            <v>CONS</v>
          </cell>
          <cell r="DJ751" t="str">
            <v>CONS</v>
          </cell>
          <cell r="DK751" t="str">
            <v>CONS</v>
          </cell>
          <cell r="DL751" t="str">
            <v>CONS</v>
          </cell>
          <cell r="DM751" t="str">
            <v>CONS</v>
          </cell>
          <cell r="DN751" t="str">
            <v>CONS</v>
          </cell>
          <cell r="DO751" t="str">
            <v>CONS</v>
          </cell>
          <cell r="DP751" t="str">
            <v>CONS</v>
          </cell>
          <cell r="DQ751" t="str">
            <v>CONS</v>
          </cell>
          <cell r="DR751" t="str">
            <v>CONS</v>
          </cell>
          <cell r="DS751" t="str">
            <v>CONS</v>
          </cell>
          <cell r="DT751" t="str">
            <v>CONS</v>
          </cell>
          <cell r="DU751" t="str">
            <v>CONS</v>
          </cell>
          <cell r="DV751" t="str">
            <v>CONS</v>
          </cell>
          <cell r="DW751" t="str">
            <v>CONS</v>
          </cell>
          <cell r="DX751" t="str">
            <v>CONS</v>
          </cell>
          <cell r="DY751" t="str">
            <v>CONS</v>
          </cell>
          <cell r="DZ751" t="str">
            <v>CONS</v>
          </cell>
          <cell r="EA751" t="str">
            <v>CONS</v>
          </cell>
          <cell r="EB751" t="str">
            <v>CONS</v>
          </cell>
          <cell r="EC751" t="str">
            <v>CONS</v>
          </cell>
          <cell r="ED751" t="str">
            <v>CONS</v>
          </cell>
          <cell r="EE751" t="str">
            <v>CONS</v>
          </cell>
          <cell r="EF751" t="str">
            <v>CONS</v>
          </cell>
          <cell r="EG751" t="str">
            <v>CONS</v>
          </cell>
          <cell r="EH751" t="str">
            <v>CONS</v>
          </cell>
          <cell r="EI751" t="str">
            <v>CONS</v>
          </cell>
          <cell r="EJ751" t="str">
            <v>CONS</v>
          </cell>
          <cell r="EK751" t="str">
            <v>CONS</v>
          </cell>
          <cell r="EL751" t="str">
            <v>CONS</v>
          </cell>
          <cell r="EM751" t="str">
            <v>CONS</v>
          </cell>
          <cell r="EN751" t="str">
            <v>CONS</v>
          </cell>
          <cell r="EO751" t="str">
            <v>CONS</v>
          </cell>
          <cell r="EP751" t="str">
            <v>CONS</v>
          </cell>
          <cell r="EQ751" t="str">
            <v>CONS</v>
          </cell>
          <cell r="ER751" t="str">
            <v>CONS</v>
          </cell>
          <cell r="ES751" t="str">
            <v>CONS</v>
          </cell>
          <cell r="ET751" t="str">
            <v>CONS</v>
          </cell>
          <cell r="EU751" t="str">
            <v>CONS</v>
          </cell>
          <cell r="EV751" t="str">
            <v>CONS</v>
          </cell>
          <cell r="EW751" t="str">
            <v>CONS</v>
          </cell>
          <cell r="EX751" t="str">
            <v>CONS</v>
          </cell>
          <cell r="EY751" t="str">
            <v>CONS</v>
          </cell>
          <cell r="EZ751" t="str">
            <v>CONS</v>
          </cell>
          <cell r="FA751" t="str">
            <v>CONS</v>
          </cell>
          <cell r="FB751" t="str">
            <v>CONS</v>
          </cell>
          <cell r="FC751" t="str">
            <v>CONS</v>
          </cell>
          <cell r="FD751" t="str">
            <v>CONS</v>
          </cell>
          <cell r="FE751" t="str">
            <v>CONS</v>
          </cell>
          <cell r="FF751" t="str">
            <v>CONS</v>
          </cell>
          <cell r="FG751" t="str">
            <v>CONS</v>
          </cell>
          <cell r="FH751" t="str">
            <v>CONS</v>
          </cell>
          <cell r="FI751" t="str">
            <v>CONS</v>
          </cell>
          <cell r="FJ751" t="str">
            <v>CONS</v>
          </cell>
          <cell r="FK751" t="str">
            <v>CONS</v>
          </cell>
          <cell r="FL751" t="str">
            <v>CONS</v>
          </cell>
          <cell r="FM751" t="str">
            <v>CONS</v>
          </cell>
          <cell r="FN751" t="str">
            <v>CONS</v>
          </cell>
          <cell r="FO751" t="str">
            <v>CONS</v>
          </cell>
          <cell r="FP751" t="str">
            <v>CONS</v>
          </cell>
          <cell r="FQ751" t="str">
            <v>CONS</v>
          </cell>
          <cell r="FR751" t="str">
            <v>CONS</v>
          </cell>
          <cell r="FS751" t="str">
            <v>CONS</v>
          </cell>
          <cell r="FT751" t="str">
            <v>CONS</v>
          </cell>
          <cell r="FU751" t="str">
            <v>CONS</v>
          </cell>
          <cell r="FV751" t="str">
            <v>CONS</v>
          </cell>
          <cell r="FW751" t="str">
            <v>CONS</v>
          </cell>
          <cell r="FX751" t="str">
            <v>CONS</v>
          </cell>
          <cell r="FY751" t="str">
            <v>CONS</v>
          </cell>
          <cell r="FZ751" t="str">
            <v>CONS</v>
          </cell>
          <cell r="GA751" t="str">
            <v>CONS</v>
          </cell>
          <cell r="GB751" t="str">
            <v>CONS</v>
          </cell>
          <cell r="GC751" t="str">
            <v>CONS</v>
          </cell>
          <cell r="GD751" t="str">
            <v>CONS</v>
          </cell>
          <cell r="GE751" t="str">
            <v>CONS</v>
          </cell>
          <cell r="GF751" t="str">
            <v>CONS</v>
          </cell>
          <cell r="GG751" t="str">
            <v>CONS</v>
          </cell>
          <cell r="GH751" t="str">
            <v>CONS</v>
          </cell>
          <cell r="GI751" t="str">
            <v>CONS</v>
          </cell>
          <cell r="GJ751" t="str">
            <v>CONS</v>
          </cell>
          <cell r="GK751" t="str">
            <v>CONS</v>
          </cell>
          <cell r="GL751" t="str">
            <v>CONS</v>
          </cell>
          <cell r="GM751" t="str">
            <v>CONS</v>
          </cell>
          <cell r="GN751" t="str">
            <v>CONS</v>
          </cell>
          <cell r="GO751" t="str">
            <v>CONS</v>
          </cell>
          <cell r="GP751" t="str">
            <v>CONS</v>
          </cell>
          <cell r="GQ751" t="str">
            <v>CONS</v>
          </cell>
          <cell r="GR751" t="str">
            <v>CONS</v>
          </cell>
          <cell r="GS751" t="str">
            <v>CONS</v>
          </cell>
          <cell r="GT751" t="str">
            <v>CONS</v>
          </cell>
          <cell r="GU751" t="str">
            <v>CONS</v>
          </cell>
          <cell r="GV751" t="str">
            <v>CONS</v>
          </cell>
          <cell r="GW751" t="str">
            <v>CONS</v>
          </cell>
          <cell r="GX751" t="str">
            <v>CONS</v>
          </cell>
          <cell r="GY751" t="str">
            <v>CONS</v>
          </cell>
          <cell r="GZ751" t="str">
            <v>CONS</v>
          </cell>
          <cell r="HA751" t="str">
            <v>CONS</v>
          </cell>
          <cell r="HB751" t="str">
            <v>CONS</v>
          </cell>
          <cell r="HC751" t="str">
            <v>CONS</v>
          </cell>
          <cell r="HD751" t="str">
            <v>CONS</v>
          </cell>
          <cell r="HE751" t="str">
            <v>CONS</v>
          </cell>
          <cell r="HF751" t="str">
            <v>CONS</v>
          </cell>
          <cell r="HG751" t="str">
            <v>CONS</v>
          </cell>
          <cell r="HH751" t="str">
            <v>CONS</v>
          </cell>
          <cell r="HI751" t="str">
            <v>CONS</v>
          </cell>
          <cell r="HJ751" t="str">
            <v>CONS</v>
          </cell>
          <cell r="HK751" t="str">
            <v>CONS</v>
          </cell>
          <cell r="HL751" t="str">
            <v>CONS</v>
          </cell>
          <cell r="HM751" t="str">
            <v>CONS</v>
          </cell>
          <cell r="HN751" t="str">
            <v>CONS</v>
          </cell>
          <cell r="HO751" t="str">
            <v>CONS</v>
          </cell>
          <cell r="HP751" t="str">
            <v>CONS</v>
          </cell>
          <cell r="HQ751" t="str">
            <v>CONS</v>
          </cell>
          <cell r="HR751" t="str">
            <v>CONS</v>
          </cell>
          <cell r="HS751" t="str">
            <v>CONS</v>
          </cell>
          <cell r="HT751" t="str">
            <v>CONS</v>
          </cell>
          <cell r="HU751" t="str">
            <v>CONS</v>
          </cell>
          <cell r="HV751" t="str">
            <v>CONS</v>
          </cell>
          <cell r="HW751" t="str">
            <v>CONS</v>
          </cell>
          <cell r="HX751" t="str">
            <v>CONS</v>
          </cell>
          <cell r="HY751" t="str">
            <v>CONS</v>
          </cell>
          <cell r="HZ751" t="str">
            <v>CONS</v>
          </cell>
          <cell r="IA751" t="str">
            <v>CONS</v>
          </cell>
          <cell r="IB751" t="str">
            <v>CONS</v>
          </cell>
          <cell r="IC751" t="str">
            <v>CONS</v>
          </cell>
          <cell r="ID751" t="str">
            <v>CONS</v>
          </cell>
          <cell r="IE751" t="str">
            <v>CONS</v>
          </cell>
          <cell r="IF751" t="str">
            <v>CONS</v>
          </cell>
          <cell r="IG751" t="str">
            <v>CONS</v>
          </cell>
          <cell r="IH751" t="str">
            <v>CONS</v>
          </cell>
          <cell r="II751" t="str">
            <v>CONS</v>
          </cell>
          <cell r="IJ751" t="str">
            <v>CONS</v>
          </cell>
          <cell r="IK751" t="str">
            <v>CONS</v>
          </cell>
          <cell r="IL751" t="str">
            <v>CONS</v>
          </cell>
          <cell r="IM751" t="str">
            <v>CONS</v>
          </cell>
          <cell r="IN751" t="str">
            <v>CONS</v>
          </cell>
          <cell r="IO751" t="str">
            <v>CONS</v>
          </cell>
          <cell r="IP751" t="str">
            <v>CONS</v>
          </cell>
          <cell r="IQ751" t="str">
            <v>CONS</v>
          </cell>
          <cell r="IR751" t="str">
            <v>CONS</v>
          </cell>
          <cell r="IS751" t="str">
            <v>CONS</v>
          </cell>
          <cell r="IT751" t="str">
            <v>CONS</v>
          </cell>
          <cell r="IU751" t="str">
            <v>CONS</v>
          </cell>
          <cell r="IV751" t="str">
            <v>CONS</v>
          </cell>
          <cell r="IW751" t="str">
            <v>CONS</v>
          </cell>
          <cell r="IX751" t="str">
            <v>CONS</v>
          </cell>
          <cell r="IY751" t="str">
            <v>CONS</v>
          </cell>
          <cell r="IZ751" t="str">
            <v>CONS</v>
          </cell>
          <cell r="JA751" t="str">
            <v>CONS</v>
          </cell>
          <cell r="JB751" t="str">
            <v>CONS</v>
          </cell>
          <cell r="JC751" t="str">
            <v>CONS</v>
          </cell>
          <cell r="JD751" t="str">
            <v>CONS</v>
          </cell>
          <cell r="JE751" t="str">
            <v>CONS</v>
          </cell>
          <cell r="JF751" t="str">
            <v>CONS</v>
          </cell>
          <cell r="JG751" t="str">
            <v>CONS</v>
          </cell>
          <cell r="JH751" t="str">
            <v>CONS</v>
          </cell>
          <cell r="JI751" t="str">
            <v>CONS</v>
          </cell>
          <cell r="JJ751" t="str">
            <v>CONS</v>
          </cell>
          <cell r="JK751" t="str">
            <v>CONS</v>
          </cell>
          <cell r="JL751" t="str">
            <v>CONS</v>
          </cell>
          <cell r="JM751" t="str">
            <v>CONS</v>
          </cell>
          <cell r="JN751" t="str">
            <v>CONS</v>
          </cell>
          <cell r="JO751" t="str">
            <v>CONS</v>
          </cell>
          <cell r="JP751" t="str">
            <v>CONS</v>
          </cell>
          <cell r="JQ751" t="str">
            <v>CONS</v>
          </cell>
          <cell r="JR751" t="str">
            <v>CONS</v>
          </cell>
          <cell r="JS751" t="str">
            <v>CONS</v>
          </cell>
          <cell r="JT751" t="str">
            <v>CONS</v>
          </cell>
          <cell r="JU751" t="str">
            <v>CONS</v>
          </cell>
          <cell r="JV751" t="str">
            <v>CONS</v>
          </cell>
          <cell r="JW751" t="str">
            <v>CONS</v>
          </cell>
          <cell r="JX751" t="str">
            <v>CONS</v>
          </cell>
          <cell r="JY751" t="str">
            <v>CONS</v>
          </cell>
          <cell r="JZ751" t="str">
            <v>CONS</v>
          </cell>
          <cell r="KA751" t="str">
            <v>CONS</v>
          </cell>
          <cell r="KB751" t="str">
            <v>CONS</v>
          </cell>
          <cell r="KC751" t="str">
            <v>CONS</v>
          </cell>
          <cell r="KD751" t="str">
            <v>CONS</v>
          </cell>
          <cell r="KE751" t="str">
            <v>CONS</v>
          </cell>
          <cell r="KF751" t="str">
            <v>CONS</v>
          </cell>
          <cell r="KG751" t="str">
            <v>CONS</v>
          </cell>
          <cell r="KH751" t="str">
            <v>CONS</v>
          </cell>
          <cell r="KI751" t="str">
            <v>CONS</v>
          </cell>
          <cell r="KJ751" t="str">
            <v>CONS</v>
          </cell>
          <cell r="KK751" t="str">
            <v>CONS</v>
          </cell>
          <cell r="KL751" t="str">
            <v>CONS</v>
          </cell>
          <cell r="KM751" t="str">
            <v>CONS</v>
          </cell>
          <cell r="KN751" t="str">
            <v>CONS</v>
          </cell>
          <cell r="KO751" t="str">
            <v>CONS</v>
          </cell>
          <cell r="KP751" t="str">
            <v>CONS</v>
          </cell>
          <cell r="KQ751" t="str">
            <v>CONS</v>
          </cell>
          <cell r="KR751" t="str">
            <v>CONS</v>
          </cell>
          <cell r="KS751" t="str">
            <v>CONS</v>
          </cell>
          <cell r="KT751" t="str">
            <v>CONS</v>
          </cell>
          <cell r="KU751" t="str">
            <v>CONS</v>
          </cell>
          <cell r="KV751" t="str">
            <v>CONS</v>
          </cell>
          <cell r="KW751" t="str">
            <v>CONS</v>
          </cell>
          <cell r="KX751" t="str">
            <v>CONS</v>
          </cell>
          <cell r="KY751" t="str">
            <v>CONS</v>
          </cell>
          <cell r="KZ751" t="str">
            <v>CONS</v>
          </cell>
          <cell r="LA751" t="str">
            <v>CONS</v>
          </cell>
          <cell r="LB751" t="str">
            <v>CONS</v>
          </cell>
          <cell r="LC751" t="str">
            <v>CONS</v>
          </cell>
          <cell r="LD751" t="str">
            <v>CONS</v>
          </cell>
          <cell r="LE751" t="str">
            <v>CONS</v>
          </cell>
          <cell r="LF751" t="str">
            <v>CONS</v>
          </cell>
          <cell r="LG751" t="str">
            <v>CONS</v>
          </cell>
          <cell r="LH751" t="str">
            <v>CONS</v>
          </cell>
          <cell r="LI751" t="str">
            <v>CONS</v>
          </cell>
          <cell r="LJ751" t="str">
            <v>CONS</v>
          </cell>
          <cell r="LK751" t="str">
            <v>CONS</v>
          </cell>
          <cell r="LL751" t="str">
            <v>CONS</v>
          </cell>
          <cell r="LM751" t="str">
            <v>CONS</v>
          </cell>
          <cell r="LN751" t="str">
            <v>CONS</v>
          </cell>
          <cell r="LO751" t="str">
            <v>CONS</v>
          </cell>
          <cell r="LP751" t="str">
            <v>CONS</v>
          </cell>
          <cell r="LQ751" t="str">
            <v>CONS</v>
          </cell>
        </row>
        <row r="752">
          <cell r="A752">
            <v>44075</v>
          </cell>
          <cell r="B752">
            <v>124</v>
          </cell>
          <cell r="C752" t="str">
            <v>CONS</v>
          </cell>
          <cell r="D752" t="str">
            <v>CONS</v>
          </cell>
          <cell r="E752" t="str">
            <v>CONS</v>
          </cell>
          <cell r="F752" t="str">
            <v>CONS</v>
          </cell>
          <cell r="G752" t="str">
            <v>CONS</v>
          </cell>
          <cell r="H752" t="str">
            <v>CONS</v>
          </cell>
          <cell r="I752" t="str">
            <v>CONS</v>
          </cell>
          <cell r="J752" t="str">
            <v>CONS</v>
          </cell>
          <cell r="K752" t="str">
            <v>CONS</v>
          </cell>
          <cell r="L752" t="str">
            <v>CONS</v>
          </cell>
          <cell r="M752" t="str">
            <v>CONS</v>
          </cell>
          <cell r="N752" t="str">
            <v>CONS</v>
          </cell>
          <cell r="O752" t="str">
            <v>CONS</v>
          </cell>
          <cell r="P752" t="str">
            <v>CONS</v>
          </cell>
          <cell r="Q752" t="str">
            <v>CONS</v>
          </cell>
          <cell r="R752" t="str">
            <v>CONS</v>
          </cell>
          <cell r="S752" t="str">
            <v>CONS</v>
          </cell>
          <cell r="T752" t="str">
            <v>CONS</v>
          </cell>
          <cell r="U752" t="str">
            <v>CONS</v>
          </cell>
          <cell r="V752" t="str">
            <v>CONS</v>
          </cell>
          <cell r="W752" t="str">
            <v>CONS</v>
          </cell>
          <cell r="X752" t="str">
            <v>CONS</v>
          </cell>
          <cell r="Y752" t="str">
            <v>CONS</v>
          </cell>
          <cell r="Z752" t="str">
            <v>CONS</v>
          </cell>
          <cell r="AA752" t="str">
            <v>CONS</v>
          </cell>
          <cell r="AB752" t="str">
            <v>CONS</v>
          </cell>
          <cell r="AC752" t="str">
            <v>CONS</v>
          </cell>
          <cell r="AD752" t="str">
            <v>CONS</v>
          </cell>
          <cell r="AE752" t="str">
            <v>CONS</v>
          </cell>
          <cell r="AF752" t="str">
            <v>CONS</v>
          </cell>
          <cell r="AG752" t="str">
            <v>CONS</v>
          </cell>
          <cell r="AH752" t="str">
            <v>CONS</v>
          </cell>
          <cell r="AI752" t="str">
            <v>CONS</v>
          </cell>
          <cell r="AJ752" t="str">
            <v>CONS</v>
          </cell>
          <cell r="AK752" t="str">
            <v>CONS</v>
          </cell>
          <cell r="AL752" t="str">
            <v>CONS</v>
          </cell>
          <cell r="AM752" t="str">
            <v>CONS</v>
          </cell>
          <cell r="AN752" t="str">
            <v>CONS</v>
          </cell>
          <cell r="AO752" t="str">
            <v>CONS</v>
          </cell>
          <cell r="AP752" t="str">
            <v>CONS</v>
          </cell>
          <cell r="AQ752" t="str">
            <v>CONS</v>
          </cell>
          <cell r="AR752" t="str">
            <v>CONS</v>
          </cell>
          <cell r="AS752" t="str">
            <v>CONS</v>
          </cell>
          <cell r="AT752" t="str">
            <v>CONS</v>
          </cell>
          <cell r="AU752" t="str">
            <v>CONS</v>
          </cell>
          <cell r="AV752" t="str">
            <v>CONS</v>
          </cell>
          <cell r="AW752" t="str">
            <v>CONS</v>
          </cell>
          <cell r="AX752" t="str">
            <v>CONS</v>
          </cell>
          <cell r="AY752" t="str">
            <v>CONS</v>
          </cell>
          <cell r="AZ752" t="str">
            <v>CONS</v>
          </cell>
          <cell r="BA752" t="str">
            <v>CONS</v>
          </cell>
          <cell r="BB752" t="str">
            <v>CONS</v>
          </cell>
          <cell r="BC752" t="str">
            <v>CONS</v>
          </cell>
          <cell r="BD752" t="str">
            <v>CONS</v>
          </cell>
          <cell r="BE752" t="str">
            <v>CONS</v>
          </cell>
          <cell r="BF752" t="str">
            <v>CONS</v>
          </cell>
          <cell r="BG752" t="str">
            <v>CONS</v>
          </cell>
          <cell r="BH752" t="str">
            <v>CONS</v>
          </cell>
          <cell r="BI752" t="str">
            <v>CONS</v>
          </cell>
          <cell r="BJ752" t="str">
            <v>CONS</v>
          </cell>
          <cell r="BK752" t="str">
            <v>CONS</v>
          </cell>
          <cell r="BL752" t="str">
            <v>CONS</v>
          </cell>
          <cell r="BM752" t="str">
            <v>CONS</v>
          </cell>
          <cell r="BN752" t="str">
            <v>CONS</v>
          </cell>
          <cell r="BO752" t="str">
            <v>CONS</v>
          </cell>
          <cell r="BP752" t="str">
            <v>CONS</v>
          </cell>
          <cell r="BQ752" t="str">
            <v>CONS</v>
          </cell>
          <cell r="BR752" t="str">
            <v>CONS</v>
          </cell>
          <cell r="BS752" t="str">
            <v>CONS</v>
          </cell>
          <cell r="BT752" t="str">
            <v>CONS</v>
          </cell>
          <cell r="BU752" t="str">
            <v>CONS</v>
          </cell>
          <cell r="BV752" t="str">
            <v>CONS</v>
          </cell>
          <cell r="BW752" t="str">
            <v>CONS</v>
          </cell>
          <cell r="BX752" t="str">
            <v>CONS</v>
          </cell>
          <cell r="BY752" t="str">
            <v>CONS</v>
          </cell>
          <cell r="BZ752" t="str">
            <v>CONS</v>
          </cell>
          <cell r="CA752" t="str">
            <v>CONS</v>
          </cell>
          <cell r="CB752" t="str">
            <v>CONS</v>
          </cell>
          <cell r="CC752" t="str">
            <v>CONS</v>
          </cell>
          <cell r="CD752" t="str">
            <v>CONS</v>
          </cell>
          <cell r="CE752" t="str">
            <v>CONS</v>
          </cell>
          <cell r="CF752" t="str">
            <v>CONS</v>
          </cell>
          <cell r="CG752" t="str">
            <v>CONS</v>
          </cell>
          <cell r="CH752" t="str">
            <v>CONS</v>
          </cell>
          <cell r="CI752" t="str">
            <v>CONS</v>
          </cell>
          <cell r="CJ752" t="str">
            <v>CONS</v>
          </cell>
          <cell r="CK752" t="str">
            <v>CONS</v>
          </cell>
          <cell r="CL752" t="str">
            <v>CONS</v>
          </cell>
          <cell r="CM752" t="str">
            <v>CONS</v>
          </cell>
          <cell r="CN752" t="str">
            <v>CONS</v>
          </cell>
          <cell r="CO752" t="str">
            <v>CONS</v>
          </cell>
          <cell r="CP752" t="str">
            <v>CONS</v>
          </cell>
          <cell r="CQ752" t="str">
            <v>CONS</v>
          </cell>
          <cell r="CR752" t="str">
            <v>CONS</v>
          </cell>
          <cell r="CS752" t="str">
            <v>CONS</v>
          </cell>
          <cell r="CT752" t="str">
            <v>CONS</v>
          </cell>
          <cell r="CU752" t="str">
            <v>CONS</v>
          </cell>
          <cell r="CV752" t="str">
            <v>CONS</v>
          </cell>
          <cell r="CW752" t="str">
            <v>CONS</v>
          </cell>
          <cell r="CX752" t="str">
            <v>CONS</v>
          </cell>
          <cell r="CY752" t="str">
            <v>CONS</v>
          </cell>
          <cell r="CZ752" t="str">
            <v>CONS</v>
          </cell>
          <cell r="DA752" t="str">
            <v>CONS</v>
          </cell>
          <cell r="DB752" t="str">
            <v>CONS</v>
          </cell>
          <cell r="DC752" t="str">
            <v>CONS</v>
          </cell>
          <cell r="DD752" t="str">
            <v>CONS</v>
          </cell>
          <cell r="DE752" t="str">
            <v>CONS</v>
          </cell>
          <cell r="DF752" t="str">
            <v>CONS</v>
          </cell>
          <cell r="DG752" t="str">
            <v>CONS</v>
          </cell>
          <cell r="DH752" t="str">
            <v>CONS</v>
          </cell>
          <cell r="DI752" t="str">
            <v>CONS</v>
          </cell>
          <cell r="DJ752" t="str">
            <v>CONS</v>
          </cell>
          <cell r="DK752" t="str">
            <v>CONS</v>
          </cell>
          <cell r="DL752" t="str">
            <v>CONS</v>
          </cell>
          <cell r="DM752" t="str">
            <v>CONS</v>
          </cell>
          <cell r="DN752" t="str">
            <v>CONS</v>
          </cell>
          <cell r="DO752" t="str">
            <v>CONS</v>
          </cell>
          <cell r="DP752" t="str">
            <v>CONS</v>
          </cell>
          <cell r="DQ752" t="str">
            <v>CONS</v>
          </cell>
          <cell r="DR752" t="str">
            <v>CONS</v>
          </cell>
          <cell r="DS752" t="str">
            <v>CONS</v>
          </cell>
          <cell r="DT752" t="str">
            <v>CONS</v>
          </cell>
          <cell r="DU752" t="str">
            <v>CONS</v>
          </cell>
          <cell r="DV752" t="str">
            <v>CONS</v>
          </cell>
          <cell r="DW752" t="str">
            <v>CONS</v>
          </cell>
          <cell r="DX752" t="str">
            <v>CONS</v>
          </cell>
          <cell r="DY752" t="str">
            <v>CONS</v>
          </cell>
          <cell r="DZ752" t="str">
            <v>CONS</v>
          </cell>
          <cell r="EA752" t="str">
            <v>CONS</v>
          </cell>
          <cell r="EB752" t="str">
            <v>CONS</v>
          </cell>
          <cell r="EC752" t="str">
            <v>CONS</v>
          </cell>
          <cell r="ED752" t="str">
            <v>CONS</v>
          </cell>
          <cell r="EE752" t="str">
            <v>CONS</v>
          </cell>
          <cell r="EF752" t="str">
            <v>CONS</v>
          </cell>
          <cell r="EG752" t="str">
            <v>CONS</v>
          </cell>
          <cell r="EH752" t="str">
            <v>CONS</v>
          </cell>
          <cell r="EI752" t="str">
            <v>CONS</v>
          </cell>
          <cell r="EJ752" t="str">
            <v>CONS</v>
          </cell>
          <cell r="EK752" t="str">
            <v>CONS</v>
          </cell>
          <cell r="EL752" t="str">
            <v>CONS</v>
          </cell>
          <cell r="EM752" t="str">
            <v>CONS</v>
          </cell>
          <cell r="EN752" t="str">
            <v>CONS</v>
          </cell>
          <cell r="EO752" t="str">
            <v>CONS</v>
          </cell>
          <cell r="EP752" t="str">
            <v>CONS</v>
          </cell>
          <cell r="EQ752" t="str">
            <v>CONS</v>
          </cell>
          <cell r="ER752" t="str">
            <v>CONS</v>
          </cell>
          <cell r="ES752" t="str">
            <v>CONS</v>
          </cell>
          <cell r="ET752" t="str">
            <v>CONS</v>
          </cell>
          <cell r="EU752" t="str">
            <v>CONS</v>
          </cell>
          <cell r="EV752" t="str">
            <v>CONS</v>
          </cell>
          <cell r="EW752" t="str">
            <v>CONS</v>
          </cell>
          <cell r="EX752" t="str">
            <v>CONS</v>
          </cell>
          <cell r="EY752" t="str">
            <v>CONS</v>
          </cell>
          <cell r="EZ752" t="str">
            <v>CONS</v>
          </cell>
          <cell r="FA752" t="str">
            <v>CONS</v>
          </cell>
          <cell r="FB752" t="str">
            <v>CONS</v>
          </cell>
          <cell r="FC752" t="str">
            <v>CONS</v>
          </cell>
          <cell r="FD752" t="str">
            <v>CONS</v>
          </cell>
          <cell r="FE752" t="str">
            <v>CONS</v>
          </cell>
          <cell r="FF752" t="str">
            <v>CONS</v>
          </cell>
          <cell r="FG752" t="str">
            <v>CONS</v>
          </cell>
          <cell r="FH752" t="str">
            <v>CONS</v>
          </cell>
          <cell r="FI752" t="str">
            <v>CONS</v>
          </cell>
          <cell r="FJ752" t="str">
            <v>CONS</v>
          </cell>
          <cell r="FK752" t="str">
            <v>CONS</v>
          </cell>
          <cell r="FL752" t="str">
            <v>CONS</v>
          </cell>
          <cell r="FM752" t="str">
            <v>CONS</v>
          </cell>
          <cell r="FN752" t="str">
            <v>CONS</v>
          </cell>
          <cell r="FO752" t="str">
            <v>CONS</v>
          </cell>
          <cell r="FP752" t="str">
            <v>CONS</v>
          </cell>
          <cell r="FQ752" t="str">
            <v>CONS</v>
          </cell>
          <cell r="FR752" t="str">
            <v>CONS</v>
          </cell>
          <cell r="FS752" t="str">
            <v>CONS</v>
          </cell>
          <cell r="FT752" t="str">
            <v>CONS</v>
          </cell>
          <cell r="FU752" t="str">
            <v>CONS</v>
          </cell>
          <cell r="FV752" t="str">
            <v>CONS</v>
          </cell>
          <cell r="FW752" t="str">
            <v>CONS</v>
          </cell>
          <cell r="FX752" t="str">
            <v>CONS</v>
          </cell>
          <cell r="FY752" t="str">
            <v>CONS</v>
          </cell>
          <cell r="FZ752" t="str">
            <v>CONS</v>
          </cell>
          <cell r="GA752" t="str">
            <v>CONS</v>
          </cell>
          <cell r="GB752" t="str">
            <v>CONS</v>
          </cell>
          <cell r="GC752" t="str">
            <v>CONS</v>
          </cell>
          <cell r="GD752" t="str">
            <v>CONS</v>
          </cell>
          <cell r="GE752" t="str">
            <v>CONS</v>
          </cell>
          <cell r="GF752" t="str">
            <v>CONS</v>
          </cell>
          <cell r="GG752" t="str">
            <v>CONS</v>
          </cell>
          <cell r="GH752" t="str">
            <v>CONS</v>
          </cell>
          <cell r="GI752" t="str">
            <v>CONS</v>
          </cell>
          <cell r="GJ752" t="str">
            <v>CONS</v>
          </cell>
          <cell r="GK752" t="str">
            <v>CONS</v>
          </cell>
          <cell r="GL752" t="str">
            <v>CONS</v>
          </cell>
          <cell r="GM752" t="str">
            <v>CONS</v>
          </cell>
          <cell r="GN752" t="str">
            <v>CONS</v>
          </cell>
          <cell r="GO752" t="str">
            <v>CONS</v>
          </cell>
          <cell r="GP752" t="str">
            <v>CONS</v>
          </cell>
          <cell r="GQ752" t="str">
            <v>CONS</v>
          </cell>
          <cell r="GR752" t="str">
            <v>CONS</v>
          </cell>
          <cell r="GS752" t="str">
            <v>CONS</v>
          </cell>
          <cell r="GT752" t="str">
            <v>CONS</v>
          </cell>
          <cell r="GU752" t="str">
            <v>CONS</v>
          </cell>
          <cell r="GV752" t="str">
            <v>CONS</v>
          </cell>
          <cell r="GW752" t="str">
            <v>CONS</v>
          </cell>
          <cell r="GX752" t="str">
            <v>CONS</v>
          </cell>
          <cell r="GY752" t="str">
            <v>CONS</v>
          </cell>
          <cell r="GZ752" t="str">
            <v>CONS</v>
          </cell>
          <cell r="HA752" t="str">
            <v>CONS</v>
          </cell>
          <cell r="HB752" t="str">
            <v>CONS</v>
          </cell>
          <cell r="HC752" t="str">
            <v>CONS</v>
          </cell>
          <cell r="HD752" t="str">
            <v>CONS</v>
          </cell>
          <cell r="HE752" t="str">
            <v>CONS</v>
          </cell>
          <cell r="HF752" t="str">
            <v>CONS</v>
          </cell>
          <cell r="HG752" t="str">
            <v>CONS</v>
          </cell>
          <cell r="HH752" t="str">
            <v>CONS</v>
          </cell>
          <cell r="HI752" t="str">
            <v>CONS</v>
          </cell>
          <cell r="HJ752" t="str">
            <v>CONS</v>
          </cell>
          <cell r="HK752" t="str">
            <v>CONS</v>
          </cell>
          <cell r="HL752" t="str">
            <v>CONS</v>
          </cell>
          <cell r="HM752" t="str">
            <v>CONS</v>
          </cell>
          <cell r="HN752" t="str">
            <v>CONS</v>
          </cell>
          <cell r="HO752" t="str">
            <v>CONS</v>
          </cell>
          <cell r="HP752" t="str">
            <v>CONS</v>
          </cell>
          <cell r="HQ752" t="str">
            <v>CONS</v>
          </cell>
          <cell r="HR752" t="str">
            <v>CONS</v>
          </cell>
          <cell r="HS752" t="str">
            <v>CONS</v>
          </cell>
          <cell r="HT752" t="str">
            <v>CONS</v>
          </cell>
          <cell r="HU752" t="str">
            <v>CONS</v>
          </cell>
          <cell r="HV752" t="str">
            <v>CONS</v>
          </cell>
          <cell r="HW752" t="str">
            <v>CONS</v>
          </cell>
          <cell r="HX752" t="str">
            <v>CONS</v>
          </cell>
          <cell r="HY752" t="str">
            <v>CONS</v>
          </cell>
          <cell r="HZ752" t="str">
            <v>CONS</v>
          </cell>
          <cell r="IA752" t="str">
            <v>CONS</v>
          </cell>
          <cell r="IB752" t="str">
            <v>CONS</v>
          </cell>
          <cell r="IC752" t="str">
            <v>CONS</v>
          </cell>
          <cell r="ID752" t="str">
            <v>CONS</v>
          </cell>
          <cell r="IE752" t="str">
            <v>CONS</v>
          </cell>
          <cell r="IF752" t="str">
            <v>CONS</v>
          </cell>
          <cell r="IG752" t="str">
            <v>CONS</v>
          </cell>
          <cell r="IH752" t="str">
            <v>CONS</v>
          </cell>
          <cell r="II752" t="str">
            <v>CONS</v>
          </cell>
          <cell r="IJ752" t="str">
            <v>CONS</v>
          </cell>
          <cell r="IK752" t="str">
            <v>CONS</v>
          </cell>
          <cell r="IL752" t="str">
            <v>CONS</v>
          </cell>
          <cell r="IM752" t="str">
            <v>CONS</v>
          </cell>
          <cell r="IN752" t="str">
            <v>CONS</v>
          </cell>
          <cell r="IO752" t="str">
            <v>CONS</v>
          </cell>
          <cell r="IP752" t="str">
            <v>CONS</v>
          </cell>
          <cell r="IQ752" t="str">
            <v>CONS</v>
          </cell>
          <cell r="IR752" t="str">
            <v>CONS</v>
          </cell>
          <cell r="IS752" t="str">
            <v>CONS</v>
          </cell>
          <cell r="IT752" t="str">
            <v>CONS</v>
          </cell>
          <cell r="IU752" t="str">
            <v>CONS</v>
          </cell>
          <cell r="IV752" t="str">
            <v>CONS</v>
          </cell>
          <cell r="IW752" t="str">
            <v>CONS</v>
          </cell>
          <cell r="IX752" t="str">
            <v>CONS</v>
          </cell>
          <cell r="IY752" t="str">
            <v>CONS</v>
          </cell>
          <cell r="IZ752" t="str">
            <v>CONS</v>
          </cell>
          <cell r="JA752" t="str">
            <v>CONS</v>
          </cell>
          <cell r="JB752" t="str">
            <v>CONS</v>
          </cell>
          <cell r="JC752" t="str">
            <v>CONS</v>
          </cell>
          <cell r="JD752" t="str">
            <v>CONS</v>
          </cell>
          <cell r="JE752" t="str">
            <v>CONS</v>
          </cell>
          <cell r="JF752" t="str">
            <v>CONS</v>
          </cell>
          <cell r="JG752" t="str">
            <v>CONS</v>
          </cell>
          <cell r="JH752" t="str">
            <v>CONS</v>
          </cell>
          <cell r="JI752" t="str">
            <v>CONS</v>
          </cell>
          <cell r="JJ752" t="str">
            <v>CONS</v>
          </cell>
          <cell r="JK752" t="str">
            <v>CONS</v>
          </cell>
          <cell r="JL752" t="str">
            <v>CONS</v>
          </cell>
          <cell r="JM752" t="str">
            <v>CONS</v>
          </cell>
          <cell r="JN752" t="str">
            <v>CONS</v>
          </cell>
          <cell r="JO752" t="str">
            <v>CONS</v>
          </cell>
          <cell r="JP752" t="str">
            <v>CONS</v>
          </cell>
          <cell r="JQ752" t="str">
            <v>CONS</v>
          </cell>
          <cell r="JR752" t="str">
            <v>CONS</v>
          </cell>
          <cell r="JS752" t="str">
            <v>CONS</v>
          </cell>
          <cell r="JT752" t="str">
            <v>CONS</v>
          </cell>
          <cell r="JU752" t="str">
            <v>CONS</v>
          </cell>
          <cell r="JV752" t="str">
            <v>CONS</v>
          </cell>
          <cell r="JW752" t="str">
            <v>CONS</v>
          </cell>
          <cell r="JX752" t="str">
            <v>CONS</v>
          </cell>
          <cell r="JY752" t="str">
            <v>CONS</v>
          </cell>
          <cell r="JZ752" t="str">
            <v>CONS</v>
          </cell>
          <cell r="KA752" t="str">
            <v>CONS</v>
          </cell>
          <cell r="KB752" t="str">
            <v>CONS</v>
          </cell>
          <cell r="KC752" t="str">
            <v>CONS</v>
          </cell>
          <cell r="KD752" t="str">
            <v>CONS</v>
          </cell>
          <cell r="KE752" t="str">
            <v>CONS</v>
          </cell>
          <cell r="KF752" t="str">
            <v>CONS</v>
          </cell>
          <cell r="KG752" t="str">
            <v>CONS</v>
          </cell>
          <cell r="KH752" t="str">
            <v>CONS</v>
          </cell>
          <cell r="KI752" t="str">
            <v>CONS</v>
          </cell>
          <cell r="KJ752" t="str">
            <v>CONS</v>
          </cell>
          <cell r="KK752" t="str">
            <v>CONS</v>
          </cell>
          <cell r="KL752" t="str">
            <v>CONS</v>
          </cell>
          <cell r="KM752" t="str">
            <v>CONS</v>
          </cell>
          <cell r="KN752" t="str">
            <v>CONS</v>
          </cell>
          <cell r="KO752" t="str">
            <v>CONS</v>
          </cell>
          <cell r="KP752" t="str">
            <v>CONS</v>
          </cell>
          <cell r="KQ752" t="str">
            <v>CONS</v>
          </cell>
          <cell r="KR752" t="str">
            <v>CONS</v>
          </cell>
          <cell r="KS752" t="str">
            <v>CONS</v>
          </cell>
          <cell r="KT752" t="str">
            <v>CONS</v>
          </cell>
          <cell r="KU752" t="str">
            <v>CONS</v>
          </cell>
          <cell r="KV752" t="str">
            <v>CONS</v>
          </cell>
          <cell r="KW752" t="str">
            <v>CONS</v>
          </cell>
          <cell r="KX752" t="str">
            <v>CONS</v>
          </cell>
          <cell r="KY752" t="str">
            <v>CONS</v>
          </cell>
          <cell r="KZ752" t="str">
            <v>CONS</v>
          </cell>
          <cell r="LA752" t="str">
            <v>CONS</v>
          </cell>
          <cell r="LB752" t="str">
            <v>CONS</v>
          </cell>
          <cell r="LC752" t="str">
            <v>CONS</v>
          </cell>
          <cell r="LD752" t="str">
            <v>CONS</v>
          </cell>
          <cell r="LE752" t="str">
            <v>CONS</v>
          </cell>
          <cell r="LF752" t="str">
            <v>CONS</v>
          </cell>
          <cell r="LG752" t="str">
            <v>CONS</v>
          </cell>
          <cell r="LH752" t="str">
            <v>CONS</v>
          </cell>
          <cell r="LI752" t="str">
            <v>CONS</v>
          </cell>
          <cell r="LJ752" t="str">
            <v>CONS</v>
          </cell>
          <cell r="LK752" t="str">
            <v>CONS</v>
          </cell>
          <cell r="LL752" t="str">
            <v>CONS</v>
          </cell>
          <cell r="LM752" t="str">
            <v>CONS</v>
          </cell>
          <cell r="LN752" t="str">
            <v>CONS</v>
          </cell>
          <cell r="LO752" t="str">
            <v>CONS</v>
          </cell>
          <cell r="LP752" t="str">
            <v>CONS</v>
          </cell>
          <cell r="LQ752" t="str">
            <v>CONS</v>
          </cell>
        </row>
        <row r="753">
          <cell r="A753">
            <v>44044</v>
          </cell>
          <cell r="B753">
            <v>125</v>
          </cell>
          <cell r="C753" t="str">
            <v>CONS</v>
          </cell>
          <cell r="D753" t="str">
            <v>CONS</v>
          </cell>
          <cell r="E753" t="str">
            <v>CONS</v>
          </cell>
          <cell r="F753" t="str">
            <v>CONS</v>
          </cell>
          <cell r="G753" t="str">
            <v>CONS</v>
          </cell>
          <cell r="H753" t="str">
            <v>CONS</v>
          </cell>
          <cell r="I753" t="str">
            <v>CONS</v>
          </cell>
          <cell r="J753" t="str">
            <v>CONS</v>
          </cell>
          <cell r="K753" t="str">
            <v>CONS</v>
          </cell>
          <cell r="L753" t="str">
            <v>CONS</v>
          </cell>
          <cell r="M753" t="str">
            <v>CONS</v>
          </cell>
          <cell r="N753" t="str">
            <v>CONS</v>
          </cell>
          <cell r="O753" t="str">
            <v>CONS</v>
          </cell>
          <cell r="P753" t="str">
            <v>CONS</v>
          </cell>
          <cell r="Q753" t="str">
            <v>CONS</v>
          </cell>
          <cell r="R753" t="str">
            <v>CONS</v>
          </cell>
          <cell r="S753" t="str">
            <v>CONS</v>
          </cell>
          <cell r="T753" t="str">
            <v>CONS</v>
          </cell>
          <cell r="U753" t="str">
            <v>CONS</v>
          </cell>
          <cell r="V753" t="str">
            <v>CONS</v>
          </cell>
          <cell r="W753" t="str">
            <v>CONS</v>
          </cell>
          <cell r="X753" t="str">
            <v>CONS</v>
          </cell>
          <cell r="Y753" t="str">
            <v>CONS</v>
          </cell>
          <cell r="Z753" t="str">
            <v>CONS</v>
          </cell>
          <cell r="AA753" t="str">
            <v>CONS</v>
          </cell>
          <cell r="AB753" t="str">
            <v>CONS</v>
          </cell>
          <cell r="AC753" t="str">
            <v>CONS</v>
          </cell>
          <cell r="AD753" t="str">
            <v>CONS</v>
          </cell>
          <cell r="AE753" t="str">
            <v>CONS</v>
          </cell>
          <cell r="AF753" t="str">
            <v>CONS</v>
          </cell>
          <cell r="AG753" t="str">
            <v>CONS</v>
          </cell>
          <cell r="AH753" t="str">
            <v>CONS</v>
          </cell>
          <cell r="AI753" t="str">
            <v>CONS</v>
          </cell>
          <cell r="AJ753" t="str">
            <v>CONS</v>
          </cell>
          <cell r="AK753" t="str">
            <v>CONS</v>
          </cell>
          <cell r="AL753" t="str">
            <v>CONS</v>
          </cell>
          <cell r="AM753" t="str">
            <v>CONS</v>
          </cell>
          <cell r="AN753" t="str">
            <v>CONS</v>
          </cell>
          <cell r="AO753" t="str">
            <v>CONS</v>
          </cell>
          <cell r="AP753" t="str">
            <v>CONS</v>
          </cell>
          <cell r="AQ753" t="str">
            <v>CONS</v>
          </cell>
          <cell r="AR753" t="str">
            <v>CONS</v>
          </cell>
          <cell r="AS753" t="str">
            <v>CONS</v>
          </cell>
          <cell r="AT753" t="str">
            <v>CONS</v>
          </cell>
          <cell r="AU753" t="str">
            <v>CONS</v>
          </cell>
          <cell r="AV753" t="str">
            <v>CONS</v>
          </cell>
          <cell r="AW753" t="str">
            <v>CONS</v>
          </cell>
          <cell r="AX753" t="str">
            <v>CONS</v>
          </cell>
          <cell r="AY753" t="str">
            <v>CONS</v>
          </cell>
          <cell r="AZ753" t="str">
            <v>CONS</v>
          </cell>
          <cell r="BA753" t="str">
            <v>CONS</v>
          </cell>
          <cell r="BB753" t="str">
            <v>CONS</v>
          </cell>
          <cell r="BC753" t="str">
            <v>CONS</v>
          </cell>
          <cell r="BD753" t="str">
            <v>CONS</v>
          </cell>
          <cell r="BE753" t="str">
            <v>CONS</v>
          </cell>
          <cell r="BF753" t="str">
            <v>CONS</v>
          </cell>
          <cell r="BG753" t="str">
            <v>CONS</v>
          </cell>
          <cell r="BH753" t="str">
            <v>CONS</v>
          </cell>
          <cell r="BI753" t="str">
            <v>CONS</v>
          </cell>
          <cell r="BJ753" t="str">
            <v>CONS</v>
          </cell>
          <cell r="BK753" t="str">
            <v>CONS</v>
          </cell>
          <cell r="BL753" t="str">
            <v>CONS</v>
          </cell>
          <cell r="BM753" t="str">
            <v>CONS</v>
          </cell>
          <cell r="BN753" t="str">
            <v>CONS</v>
          </cell>
          <cell r="BO753" t="str">
            <v>CONS</v>
          </cell>
          <cell r="BP753" t="str">
            <v>CONS</v>
          </cell>
          <cell r="BQ753" t="str">
            <v>CONS</v>
          </cell>
          <cell r="BR753" t="str">
            <v>CONS</v>
          </cell>
          <cell r="BS753" t="str">
            <v>CONS</v>
          </cell>
          <cell r="BT753" t="str">
            <v>CONS</v>
          </cell>
          <cell r="BU753" t="str">
            <v>CONS</v>
          </cell>
          <cell r="BV753" t="str">
            <v>CONS</v>
          </cell>
          <cell r="BW753" t="str">
            <v>CONS</v>
          </cell>
          <cell r="BX753" t="str">
            <v>CONS</v>
          </cell>
          <cell r="BY753" t="str">
            <v>CONS</v>
          </cell>
          <cell r="BZ753" t="str">
            <v>CONS</v>
          </cell>
          <cell r="CA753" t="str">
            <v>CONS</v>
          </cell>
          <cell r="CB753" t="str">
            <v>CONS</v>
          </cell>
          <cell r="CC753" t="str">
            <v>CONS</v>
          </cell>
          <cell r="CD753" t="str">
            <v>CONS</v>
          </cell>
          <cell r="CE753" t="str">
            <v>CONS</v>
          </cell>
          <cell r="CF753" t="str">
            <v>CONS</v>
          </cell>
          <cell r="CG753" t="str">
            <v>CONS</v>
          </cell>
          <cell r="CH753" t="str">
            <v>CONS</v>
          </cell>
          <cell r="CI753" t="str">
            <v>CONS</v>
          </cell>
          <cell r="CJ753" t="str">
            <v>CONS</v>
          </cell>
          <cell r="CK753" t="str">
            <v>CONS</v>
          </cell>
          <cell r="CL753" t="str">
            <v>CONS</v>
          </cell>
          <cell r="CM753" t="str">
            <v>CONS</v>
          </cell>
          <cell r="CN753" t="str">
            <v>CONS</v>
          </cell>
          <cell r="CO753" t="str">
            <v>CONS</v>
          </cell>
          <cell r="CP753" t="str">
            <v>CONS</v>
          </cell>
          <cell r="CQ753" t="str">
            <v>CONS</v>
          </cell>
          <cell r="CR753" t="str">
            <v>CONS</v>
          </cell>
          <cell r="CS753" t="str">
            <v>CONS</v>
          </cell>
          <cell r="CT753" t="str">
            <v>CONS</v>
          </cell>
          <cell r="CU753" t="str">
            <v>CONS</v>
          </cell>
          <cell r="CV753" t="str">
            <v>CONS</v>
          </cell>
          <cell r="CW753" t="str">
            <v>CONS</v>
          </cell>
          <cell r="CX753" t="str">
            <v>CONS</v>
          </cell>
          <cell r="CY753" t="str">
            <v>CONS</v>
          </cell>
          <cell r="CZ753" t="str">
            <v>CONS</v>
          </cell>
          <cell r="DA753" t="str">
            <v>CONS</v>
          </cell>
          <cell r="DB753" t="str">
            <v>CONS</v>
          </cell>
          <cell r="DC753" t="str">
            <v>CONS</v>
          </cell>
          <cell r="DD753" t="str">
            <v>CONS</v>
          </cell>
          <cell r="DE753" t="str">
            <v>CONS</v>
          </cell>
          <cell r="DF753" t="str">
            <v>CONS</v>
          </cell>
          <cell r="DG753" t="str">
            <v>CONS</v>
          </cell>
          <cell r="DH753" t="str">
            <v>CONS</v>
          </cell>
          <cell r="DI753" t="str">
            <v>CONS</v>
          </cell>
          <cell r="DJ753" t="str">
            <v>CONS</v>
          </cell>
          <cell r="DK753" t="str">
            <v>CONS</v>
          </cell>
          <cell r="DL753" t="str">
            <v>CONS</v>
          </cell>
          <cell r="DM753" t="str">
            <v>CONS</v>
          </cell>
          <cell r="DN753" t="str">
            <v>CONS</v>
          </cell>
          <cell r="DO753" t="str">
            <v>CONS</v>
          </cell>
          <cell r="DP753" t="str">
            <v>CONS</v>
          </cell>
          <cell r="DQ753" t="str">
            <v>CONS</v>
          </cell>
          <cell r="DR753" t="str">
            <v>CONS</v>
          </cell>
          <cell r="DS753" t="str">
            <v>CONS</v>
          </cell>
          <cell r="DT753" t="str">
            <v>CONS</v>
          </cell>
          <cell r="DU753" t="str">
            <v>CONS</v>
          </cell>
          <cell r="DV753" t="str">
            <v>CONS</v>
          </cell>
          <cell r="DW753" t="str">
            <v>CONS</v>
          </cell>
          <cell r="DX753" t="str">
            <v>CONS</v>
          </cell>
          <cell r="DY753" t="str">
            <v>CONS</v>
          </cell>
          <cell r="DZ753" t="str">
            <v>CONS</v>
          </cell>
          <cell r="EA753" t="str">
            <v>CONS</v>
          </cell>
          <cell r="EB753" t="str">
            <v>CONS</v>
          </cell>
          <cell r="EC753" t="str">
            <v>CONS</v>
          </cell>
          <cell r="ED753" t="str">
            <v>CONS</v>
          </cell>
          <cell r="EE753" t="str">
            <v>CONS</v>
          </cell>
          <cell r="EF753" t="str">
            <v>CONS</v>
          </cell>
          <cell r="EG753" t="str">
            <v>CONS</v>
          </cell>
          <cell r="EH753" t="str">
            <v>CONS</v>
          </cell>
          <cell r="EI753" t="str">
            <v>CONS</v>
          </cell>
          <cell r="EJ753" t="str">
            <v>CONS</v>
          </cell>
          <cell r="EK753" t="str">
            <v>CONS</v>
          </cell>
          <cell r="EL753" t="str">
            <v>CONS</v>
          </cell>
          <cell r="EM753" t="str">
            <v>CONS</v>
          </cell>
          <cell r="EN753" t="str">
            <v>CONS</v>
          </cell>
          <cell r="EO753" t="str">
            <v>CONS</v>
          </cell>
          <cell r="EP753" t="str">
            <v>CONS</v>
          </cell>
          <cell r="EQ753" t="str">
            <v>CONS</v>
          </cell>
          <cell r="ER753" t="str">
            <v>CONS</v>
          </cell>
          <cell r="ES753" t="str">
            <v>CONS</v>
          </cell>
          <cell r="ET753" t="str">
            <v>CONS</v>
          </cell>
          <cell r="EU753" t="str">
            <v>CONS</v>
          </cell>
          <cell r="EV753" t="str">
            <v>CONS</v>
          </cell>
          <cell r="EW753" t="str">
            <v>CONS</v>
          </cell>
          <cell r="EX753" t="str">
            <v>CONS</v>
          </cell>
          <cell r="EY753" t="str">
            <v>CONS</v>
          </cell>
          <cell r="EZ753" t="str">
            <v>CONS</v>
          </cell>
          <cell r="FA753" t="str">
            <v>CONS</v>
          </cell>
          <cell r="FB753" t="str">
            <v>CONS</v>
          </cell>
          <cell r="FC753" t="str">
            <v>CONS</v>
          </cell>
          <cell r="FD753" t="str">
            <v>CONS</v>
          </cell>
          <cell r="FE753" t="str">
            <v>CONS</v>
          </cell>
          <cell r="FF753" t="str">
            <v>CONS</v>
          </cell>
          <cell r="FG753" t="str">
            <v>CONS</v>
          </cell>
          <cell r="FH753" t="str">
            <v>CONS</v>
          </cell>
          <cell r="FI753" t="str">
            <v>CONS</v>
          </cell>
          <cell r="FJ753" t="str">
            <v>CONS</v>
          </cell>
          <cell r="FK753" t="str">
            <v>CONS</v>
          </cell>
          <cell r="FL753" t="str">
            <v>CONS</v>
          </cell>
          <cell r="FM753" t="str">
            <v>CONS</v>
          </cell>
          <cell r="FN753" t="str">
            <v>CONS</v>
          </cell>
          <cell r="FO753" t="str">
            <v>CONS</v>
          </cell>
          <cell r="FP753" t="str">
            <v>CONS</v>
          </cell>
          <cell r="FQ753" t="str">
            <v>CONS</v>
          </cell>
          <cell r="FR753" t="str">
            <v>CONS</v>
          </cell>
          <cell r="FS753" t="str">
            <v>CONS</v>
          </cell>
          <cell r="FT753" t="str">
            <v>CONS</v>
          </cell>
          <cell r="FU753" t="str">
            <v>CONS</v>
          </cell>
          <cell r="FV753" t="str">
            <v>CONS</v>
          </cell>
          <cell r="FW753" t="str">
            <v>CONS</v>
          </cell>
          <cell r="FX753" t="str">
            <v>CONS</v>
          </cell>
          <cell r="FY753" t="str">
            <v>CONS</v>
          </cell>
          <cell r="FZ753" t="str">
            <v>CONS</v>
          </cell>
          <cell r="GA753" t="str">
            <v>CONS</v>
          </cell>
          <cell r="GB753" t="str">
            <v>CONS</v>
          </cell>
          <cell r="GC753" t="str">
            <v>CONS</v>
          </cell>
          <cell r="GD753" t="str">
            <v>CONS</v>
          </cell>
          <cell r="GE753" t="str">
            <v>CONS</v>
          </cell>
          <cell r="GF753" t="str">
            <v>CONS</v>
          </cell>
          <cell r="GG753" t="str">
            <v>CONS</v>
          </cell>
          <cell r="GH753" t="str">
            <v>CONS</v>
          </cell>
          <cell r="GI753" t="str">
            <v>CONS</v>
          </cell>
          <cell r="GJ753" t="str">
            <v>CONS</v>
          </cell>
          <cell r="GK753" t="str">
            <v>CONS</v>
          </cell>
          <cell r="GL753" t="str">
            <v>CONS</v>
          </cell>
          <cell r="GM753" t="str">
            <v>CONS</v>
          </cell>
          <cell r="GN753" t="str">
            <v>CONS</v>
          </cell>
          <cell r="GO753" t="str">
            <v>CONS</v>
          </cell>
          <cell r="GP753" t="str">
            <v>CONS</v>
          </cell>
          <cell r="GQ753" t="str">
            <v>CONS</v>
          </cell>
          <cell r="GR753" t="str">
            <v>CONS</v>
          </cell>
          <cell r="GS753" t="str">
            <v>CONS</v>
          </cell>
          <cell r="GT753" t="str">
            <v>CONS</v>
          </cell>
          <cell r="GU753" t="str">
            <v>CONS</v>
          </cell>
          <cell r="GV753" t="str">
            <v>CONS</v>
          </cell>
          <cell r="GW753" t="str">
            <v>CONS</v>
          </cell>
          <cell r="GX753" t="str">
            <v>CONS</v>
          </cell>
          <cell r="GY753" t="str">
            <v>CONS</v>
          </cell>
          <cell r="GZ753" t="str">
            <v>CONS</v>
          </cell>
          <cell r="HA753" t="str">
            <v>CONS</v>
          </cell>
          <cell r="HB753" t="str">
            <v>CONS</v>
          </cell>
          <cell r="HC753" t="str">
            <v>CONS</v>
          </cell>
          <cell r="HD753" t="str">
            <v>CONS</v>
          </cell>
          <cell r="HE753" t="str">
            <v>CONS</v>
          </cell>
          <cell r="HF753" t="str">
            <v>CONS</v>
          </cell>
          <cell r="HG753" t="str">
            <v>CONS</v>
          </cell>
          <cell r="HH753" t="str">
            <v>CONS</v>
          </cell>
          <cell r="HI753" t="str">
            <v>CONS</v>
          </cell>
          <cell r="HJ753" t="str">
            <v>CONS</v>
          </cell>
          <cell r="HK753" t="str">
            <v>CONS</v>
          </cell>
          <cell r="HL753" t="str">
            <v>CONS</v>
          </cell>
          <cell r="HM753" t="str">
            <v>CONS</v>
          </cell>
          <cell r="HN753" t="str">
            <v>CONS</v>
          </cell>
          <cell r="HO753" t="str">
            <v>CONS</v>
          </cell>
          <cell r="HP753" t="str">
            <v>CONS</v>
          </cell>
          <cell r="HQ753" t="str">
            <v>CONS</v>
          </cell>
          <cell r="HR753" t="str">
            <v>CONS</v>
          </cell>
          <cell r="HS753" t="str">
            <v>CONS</v>
          </cell>
          <cell r="HT753" t="str">
            <v>CONS</v>
          </cell>
          <cell r="HU753" t="str">
            <v>CONS</v>
          </cell>
          <cell r="HV753" t="str">
            <v>CONS</v>
          </cell>
          <cell r="HW753" t="str">
            <v>CONS</v>
          </cell>
          <cell r="HX753" t="str">
            <v>CONS</v>
          </cell>
          <cell r="HY753" t="str">
            <v>CONS</v>
          </cell>
          <cell r="HZ753" t="str">
            <v>CONS</v>
          </cell>
          <cell r="IA753" t="str">
            <v>CONS</v>
          </cell>
          <cell r="IB753" t="str">
            <v>CONS</v>
          </cell>
          <cell r="IC753" t="str">
            <v>CONS</v>
          </cell>
          <cell r="ID753" t="str">
            <v>CONS</v>
          </cell>
          <cell r="IE753" t="str">
            <v>CONS</v>
          </cell>
          <cell r="IF753" t="str">
            <v>CONS</v>
          </cell>
          <cell r="IG753" t="str">
            <v>CONS</v>
          </cell>
          <cell r="IH753" t="str">
            <v>CONS</v>
          </cell>
          <cell r="II753" t="str">
            <v>CONS</v>
          </cell>
          <cell r="IJ753" t="str">
            <v>CONS</v>
          </cell>
          <cell r="IK753" t="str">
            <v>CONS</v>
          </cell>
          <cell r="IL753" t="str">
            <v>CONS</v>
          </cell>
          <cell r="IM753" t="str">
            <v>CONS</v>
          </cell>
          <cell r="IN753" t="str">
            <v>CONS</v>
          </cell>
          <cell r="IO753" t="str">
            <v>CONS</v>
          </cell>
          <cell r="IP753" t="str">
            <v>CONS</v>
          </cell>
          <cell r="IQ753" t="str">
            <v>CONS</v>
          </cell>
          <cell r="IR753" t="str">
            <v>CONS</v>
          </cell>
          <cell r="IS753" t="str">
            <v>CONS</v>
          </cell>
          <cell r="IT753" t="str">
            <v>CONS</v>
          </cell>
          <cell r="IU753" t="str">
            <v>CONS</v>
          </cell>
          <cell r="IV753" t="str">
            <v>CONS</v>
          </cell>
          <cell r="IW753" t="str">
            <v>CONS</v>
          </cell>
          <cell r="IX753" t="str">
            <v>CONS</v>
          </cell>
          <cell r="IY753" t="str">
            <v>CONS</v>
          </cell>
          <cell r="IZ753" t="str">
            <v>CONS</v>
          </cell>
          <cell r="JA753" t="str">
            <v>CONS</v>
          </cell>
          <cell r="JB753" t="str">
            <v>CONS</v>
          </cell>
          <cell r="JC753" t="str">
            <v>CONS</v>
          </cell>
          <cell r="JD753" t="str">
            <v>CONS</v>
          </cell>
          <cell r="JE753" t="str">
            <v>CONS</v>
          </cell>
          <cell r="JF753" t="str">
            <v>CONS</v>
          </cell>
          <cell r="JG753" t="str">
            <v>CONS</v>
          </cell>
          <cell r="JH753" t="str">
            <v>CONS</v>
          </cell>
          <cell r="JI753" t="str">
            <v>CONS</v>
          </cell>
          <cell r="JJ753" t="str">
            <v>CONS</v>
          </cell>
          <cell r="JK753" t="str">
            <v>CONS</v>
          </cell>
          <cell r="JL753" t="str">
            <v>CONS</v>
          </cell>
          <cell r="JM753" t="str">
            <v>CONS</v>
          </cell>
          <cell r="JN753" t="str">
            <v>CONS</v>
          </cell>
          <cell r="JO753" t="str">
            <v>CONS</v>
          </cell>
          <cell r="JP753" t="str">
            <v>CONS</v>
          </cell>
          <cell r="JQ753" t="str">
            <v>CONS</v>
          </cell>
          <cell r="JR753" t="str">
            <v>CONS</v>
          </cell>
          <cell r="JS753" t="str">
            <v>CONS</v>
          </cell>
          <cell r="JT753" t="str">
            <v>CONS</v>
          </cell>
          <cell r="JU753" t="str">
            <v>CONS</v>
          </cell>
          <cell r="JV753" t="str">
            <v>CONS</v>
          </cell>
          <cell r="JW753" t="str">
            <v>CONS</v>
          </cell>
          <cell r="JX753" t="str">
            <v>CONS</v>
          </cell>
          <cell r="JY753" t="str">
            <v>CONS</v>
          </cell>
          <cell r="JZ753" t="str">
            <v>CONS</v>
          </cell>
          <cell r="KA753" t="str">
            <v>CONS</v>
          </cell>
          <cell r="KB753" t="str">
            <v>CONS</v>
          </cell>
          <cell r="KC753" t="str">
            <v>CONS</v>
          </cell>
          <cell r="KD753" t="str">
            <v>CONS</v>
          </cell>
          <cell r="KE753" t="str">
            <v>CONS</v>
          </cell>
          <cell r="KF753" t="str">
            <v>CONS</v>
          </cell>
          <cell r="KG753" t="str">
            <v>CONS</v>
          </cell>
          <cell r="KH753" t="str">
            <v>CONS</v>
          </cell>
          <cell r="KI753" t="str">
            <v>CONS</v>
          </cell>
          <cell r="KJ753" t="str">
            <v>CONS</v>
          </cell>
          <cell r="KK753" t="str">
            <v>CONS</v>
          </cell>
          <cell r="KL753" t="str">
            <v>CONS</v>
          </cell>
          <cell r="KM753" t="str">
            <v>CONS</v>
          </cell>
          <cell r="KN753" t="str">
            <v>CONS</v>
          </cell>
          <cell r="KO753" t="str">
            <v>CONS</v>
          </cell>
          <cell r="KP753" t="str">
            <v>CONS</v>
          </cell>
          <cell r="KQ753" t="str">
            <v>CONS</v>
          </cell>
          <cell r="KR753" t="str">
            <v>CONS</v>
          </cell>
          <cell r="KS753" t="str">
            <v>CONS</v>
          </cell>
          <cell r="KT753" t="str">
            <v>CONS</v>
          </cell>
          <cell r="KU753" t="str">
            <v>CONS</v>
          </cell>
          <cell r="KV753" t="str">
            <v>CONS</v>
          </cell>
          <cell r="KW753" t="str">
            <v>CONS</v>
          </cell>
          <cell r="KX753" t="str">
            <v>CONS</v>
          </cell>
          <cell r="KY753" t="str">
            <v>CONS</v>
          </cell>
          <cell r="KZ753" t="str">
            <v>CONS</v>
          </cell>
          <cell r="LA753" t="str">
            <v>CONS</v>
          </cell>
          <cell r="LB753" t="str">
            <v>CONS</v>
          </cell>
          <cell r="LC753" t="str">
            <v>CONS</v>
          </cell>
          <cell r="LD753" t="str">
            <v>CONS</v>
          </cell>
          <cell r="LE753" t="str">
            <v>CONS</v>
          </cell>
          <cell r="LF753" t="str">
            <v>CONS</v>
          </cell>
          <cell r="LG753" t="str">
            <v>CONS</v>
          </cell>
          <cell r="LH753" t="str">
            <v>CONS</v>
          </cell>
          <cell r="LI753" t="str">
            <v>CONS</v>
          </cell>
          <cell r="LJ753" t="str">
            <v>CONS</v>
          </cell>
          <cell r="LK753" t="str">
            <v>CONS</v>
          </cell>
          <cell r="LL753" t="str">
            <v>CONS</v>
          </cell>
          <cell r="LM753" t="str">
            <v>CONS</v>
          </cell>
          <cell r="LN753" t="str">
            <v>CONS</v>
          </cell>
          <cell r="LO753" t="str">
            <v>CONS</v>
          </cell>
          <cell r="LP753" t="str">
            <v>CONS</v>
          </cell>
          <cell r="LQ753" t="str">
            <v>CONS</v>
          </cell>
        </row>
        <row r="754">
          <cell r="A754">
            <v>44013</v>
          </cell>
          <cell r="B754">
            <v>126</v>
          </cell>
          <cell r="C754" t="str">
            <v>CONS</v>
          </cell>
          <cell r="D754" t="str">
            <v>CONS</v>
          </cell>
          <cell r="E754" t="str">
            <v>CONS</v>
          </cell>
          <cell r="F754" t="str">
            <v>CONS</v>
          </cell>
          <cell r="G754" t="str">
            <v>CONS</v>
          </cell>
          <cell r="H754" t="str">
            <v>CONS</v>
          </cell>
          <cell r="I754" t="str">
            <v>CONS</v>
          </cell>
          <cell r="J754" t="str">
            <v>CONS</v>
          </cell>
          <cell r="K754" t="str">
            <v>CONS</v>
          </cell>
          <cell r="L754" t="str">
            <v>CONS</v>
          </cell>
          <cell r="M754" t="str">
            <v>CONS</v>
          </cell>
          <cell r="N754" t="str">
            <v>CONS</v>
          </cell>
          <cell r="O754" t="str">
            <v>CONS</v>
          </cell>
          <cell r="P754" t="str">
            <v>CONS</v>
          </cell>
          <cell r="Q754" t="str">
            <v>CONS</v>
          </cell>
          <cell r="R754" t="str">
            <v>CONS</v>
          </cell>
          <cell r="S754" t="str">
            <v>CONS</v>
          </cell>
          <cell r="T754" t="str">
            <v>CONS</v>
          </cell>
          <cell r="U754" t="str">
            <v>CONS</v>
          </cell>
          <cell r="V754" t="str">
            <v>CONS</v>
          </cell>
          <cell r="W754" t="str">
            <v>CONS</v>
          </cell>
          <cell r="X754" t="str">
            <v>CONS</v>
          </cell>
          <cell r="Y754" t="str">
            <v>CONS</v>
          </cell>
          <cell r="Z754" t="str">
            <v>CONS</v>
          </cell>
          <cell r="AA754" t="str">
            <v>CONS</v>
          </cell>
          <cell r="AB754" t="str">
            <v>CONS</v>
          </cell>
          <cell r="AC754" t="str">
            <v>CONS</v>
          </cell>
          <cell r="AD754" t="str">
            <v>CONS</v>
          </cell>
          <cell r="AE754" t="str">
            <v>CONS</v>
          </cell>
          <cell r="AF754" t="str">
            <v>CONS</v>
          </cell>
          <cell r="AG754" t="str">
            <v>CONS</v>
          </cell>
          <cell r="AH754" t="str">
            <v>CONS</v>
          </cell>
          <cell r="AI754" t="str">
            <v>CONS</v>
          </cell>
          <cell r="AJ754" t="str">
            <v>CONS</v>
          </cell>
          <cell r="AK754" t="str">
            <v>CONS</v>
          </cell>
          <cell r="AL754" t="str">
            <v>CONS</v>
          </cell>
          <cell r="AM754" t="str">
            <v>CONS</v>
          </cell>
          <cell r="AN754" t="str">
            <v>CONS</v>
          </cell>
          <cell r="AO754" t="str">
            <v>CONS</v>
          </cell>
          <cell r="AP754" t="str">
            <v>CONS</v>
          </cell>
          <cell r="AQ754" t="str">
            <v>CONS</v>
          </cell>
          <cell r="AR754" t="str">
            <v>CONS</v>
          </cell>
          <cell r="AS754" t="str">
            <v>CONS</v>
          </cell>
          <cell r="AT754" t="str">
            <v>CONS</v>
          </cell>
          <cell r="AU754" t="str">
            <v>CONS</v>
          </cell>
          <cell r="AV754" t="str">
            <v>CONS</v>
          </cell>
          <cell r="AW754" t="str">
            <v>CONS</v>
          </cell>
          <cell r="AX754" t="str">
            <v>CONS</v>
          </cell>
          <cell r="AY754" t="str">
            <v>CONS</v>
          </cell>
          <cell r="AZ754" t="str">
            <v>CONS</v>
          </cell>
          <cell r="BA754" t="str">
            <v>CONS</v>
          </cell>
          <cell r="BB754" t="str">
            <v>CONS</v>
          </cell>
          <cell r="BC754" t="str">
            <v>CONS</v>
          </cell>
          <cell r="BD754" t="str">
            <v>CONS</v>
          </cell>
          <cell r="BE754" t="str">
            <v>CONS</v>
          </cell>
          <cell r="BF754" t="str">
            <v>CONS</v>
          </cell>
          <cell r="BG754" t="str">
            <v>CONS</v>
          </cell>
          <cell r="BH754" t="str">
            <v>CONS</v>
          </cell>
          <cell r="BI754" t="str">
            <v>CONS</v>
          </cell>
          <cell r="BJ754" t="str">
            <v>CONS</v>
          </cell>
          <cell r="BK754" t="str">
            <v>CONS</v>
          </cell>
          <cell r="BL754" t="str">
            <v>CONS</v>
          </cell>
          <cell r="BM754" t="str">
            <v>CONS</v>
          </cell>
          <cell r="BN754" t="str">
            <v>CONS</v>
          </cell>
          <cell r="BO754" t="str">
            <v>CONS</v>
          </cell>
          <cell r="BP754" t="str">
            <v>CONS</v>
          </cell>
          <cell r="BQ754" t="str">
            <v>CONS</v>
          </cell>
          <cell r="BR754" t="str">
            <v>CONS</v>
          </cell>
          <cell r="BS754" t="str">
            <v>CONS</v>
          </cell>
          <cell r="BT754" t="str">
            <v>CONS</v>
          </cell>
          <cell r="BU754" t="str">
            <v>CONS</v>
          </cell>
          <cell r="BV754" t="str">
            <v>CONS</v>
          </cell>
          <cell r="BW754" t="str">
            <v>CONS</v>
          </cell>
          <cell r="BX754" t="str">
            <v>CONS</v>
          </cell>
          <cell r="BY754" t="str">
            <v>CONS</v>
          </cell>
          <cell r="BZ754" t="str">
            <v>CONS</v>
          </cell>
          <cell r="CA754" t="str">
            <v>CONS</v>
          </cell>
          <cell r="CB754" t="str">
            <v>CONS</v>
          </cell>
          <cell r="CC754" t="str">
            <v>CONS</v>
          </cell>
          <cell r="CD754" t="str">
            <v>CONS</v>
          </cell>
          <cell r="CE754" t="str">
            <v>CONS</v>
          </cell>
          <cell r="CF754" t="str">
            <v>CONS</v>
          </cell>
          <cell r="CG754" t="str">
            <v>CONS</v>
          </cell>
          <cell r="CH754" t="str">
            <v>CONS</v>
          </cell>
          <cell r="CI754" t="str">
            <v>CONS</v>
          </cell>
          <cell r="CJ754" t="str">
            <v>CONS</v>
          </cell>
          <cell r="CK754" t="str">
            <v>CONS</v>
          </cell>
          <cell r="CL754" t="str">
            <v>CONS</v>
          </cell>
          <cell r="CM754" t="str">
            <v>CONS</v>
          </cell>
          <cell r="CN754" t="str">
            <v>CONS</v>
          </cell>
          <cell r="CO754" t="str">
            <v>CONS</v>
          </cell>
          <cell r="CP754" t="str">
            <v>CONS</v>
          </cell>
          <cell r="CQ754" t="str">
            <v>CONS</v>
          </cell>
          <cell r="CR754" t="str">
            <v>CONS</v>
          </cell>
          <cell r="CS754" t="str">
            <v>CONS</v>
          </cell>
          <cell r="CT754" t="str">
            <v>CONS</v>
          </cell>
          <cell r="CU754" t="str">
            <v>CONS</v>
          </cell>
          <cell r="CV754" t="str">
            <v>CONS</v>
          </cell>
          <cell r="CW754" t="str">
            <v>CONS</v>
          </cell>
          <cell r="CX754" t="str">
            <v>CONS</v>
          </cell>
          <cell r="CY754" t="str">
            <v>CONS</v>
          </cell>
          <cell r="CZ754" t="str">
            <v>CONS</v>
          </cell>
          <cell r="DA754" t="str">
            <v>CONS</v>
          </cell>
          <cell r="DB754" t="str">
            <v>CONS</v>
          </cell>
          <cell r="DC754" t="str">
            <v>CONS</v>
          </cell>
          <cell r="DD754" t="str">
            <v>CONS</v>
          </cell>
          <cell r="DE754" t="str">
            <v>CONS</v>
          </cell>
          <cell r="DF754" t="str">
            <v>CONS</v>
          </cell>
          <cell r="DG754" t="str">
            <v>CONS</v>
          </cell>
          <cell r="DH754" t="str">
            <v>CONS</v>
          </cell>
          <cell r="DI754" t="str">
            <v>CONS</v>
          </cell>
          <cell r="DJ754" t="str">
            <v>CONS</v>
          </cell>
          <cell r="DK754" t="str">
            <v>CONS</v>
          </cell>
          <cell r="DL754" t="str">
            <v>CONS</v>
          </cell>
          <cell r="DM754" t="str">
            <v>CONS</v>
          </cell>
          <cell r="DN754" t="str">
            <v>CONS</v>
          </cell>
          <cell r="DO754" t="str">
            <v>CONS</v>
          </cell>
          <cell r="DP754" t="str">
            <v>CONS</v>
          </cell>
          <cell r="DQ754" t="str">
            <v>CONS</v>
          </cell>
          <cell r="DR754" t="str">
            <v>CONS</v>
          </cell>
          <cell r="DS754" t="str">
            <v>CONS</v>
          </cell>
          <cell r="DT754" t="str">
            <v>CONS</v>
          </cell>
          <cell r="DU754" t="str">
            <v>CONS</v>
          </cell>
          <cell r="DV754" t="str">
            <v>CONS</v>
          </cell>
          <cell r="DW754" t="str">
            <v>CONS</v>
          </cell>
          <cell r="DX754" t="str">
            <v>CONS</v>
          </cell>
          <cell r="DY754" t="str">
            <v>CONS</v>
          </cell>
          <cell r="DZ754" t="str">
            <v>CONS</v>
          </cell>
          <cell r="EA754" t="str">
            <v>CONS</v>
          </cell>
          <cell r="EB754" t="str">
            <v>CONS</v>
          </cell>
          <cell r="EC754" t="str">
            <v>CONS</v>
          </cell>
          <cell r="ED754" t="str">
            <v>CONS</v>
          </cell>
          <cell r="EE754" t="str">
            <v>CONS</v>
          </cell>
          <cell r="EF754" t="str">
            <v>CONS</v>
          </cell>
          <cell r="EG754" t="str">
            <v>CONS</v>
          </cell>
          <cell r="EH754" t="str">
            <v>CONS</v>
          </cell>
          <cell r="EI754" t="str">
            <v>CONS</v>
          </cell>
          <cell r="EJ754" t="str">
            <v>CONS</v>
          </cell>
          <cell r="EK754" t="str">
            <v>CONS</v>
          </cell>
          <cell r="EL754" t="str">
            <v>CONS</v>
          </cell>
          <cell r="EM754" t="str">
            <v>CONS</v>
          </cell>
          <cell r="EN754" t="str">
            <v>CONS</v>
          </cell>
          <cell r="EO754" t="str">
            <v>CONS</v>
          </cell>
          <cell r="EP754" t="str">
            <v>CONS</v>
          </cell>
          <cell r="EQ754" t="str">
            <v>CONS</v>
          </cell>
          <cell r="ER754" t="str">
            <v>CONS</v>
          </cell>
          <cell r="ES754" t="str">
            <v>CONS</v>
          </cell>
          <cell r="ET754" t="str">
            <v>CONS</v>
          </cell>
          <cell r="EU754" t="str">
            <v>CONS</v>
          </cell>
          <cell r="EV754" t="str">
            <v>CONS</v>
          </cell>
          <cell r="EW754" t="str">
            <v>CONS</v>
          </cell>
          <cell r="EX754" t="str">
            <v>CONS</v>
          </cell>
          <cell r="EY754" t="str">
            <v>CONS</v>
          </cell>
          <cell r="EZ754" t="str">
            <v>CONS</v>
          </cell>
          <cell r="FA754" t="str">
            <v>CONS</v>
          </cell>
          <cell r="FB754" t="str">
            <v>CONS</v>
          </cell>
          <cell r="FC754" t="str">
            <v>CONS</v>
          </cell>
          <cell r="FD754" t="str">
            <v>CONS</v>
          </cell>
          <cell r="FE754" t="str">
            <v>CONS</v>
          </cell>
          <cell r="FF754" t="str">
            <v>CONS</v>
          </cell>
          <cell r="FG754" t="str">
            <v>CONS</v>
          </cell>
          <cell r="FH754" t="str">
            <v>CONS</v>
          </cell>
          <cell r="FI754" t="str">
            <v>CONS</v>
          </cell>
          <cell r="FJ754" t="str">
            <v>CONS</v>
          </cell>
          <cell r="FK754" t="str">
            <v>CONS</v>
          </cell>
          <cell r="FL754" t="str">
            <v>CONS</v>
          </cell>
          <cell r="FM754" t="str">
            <v>CONS</v>
          </cell>
          <cell r="FN754" t="str">
            <v>CONS</v>
          </cell>
          <cell r="FO754" t="str">
            <v>CONS</v>
          </cell>
          <cell r="FP754" t="str">
            <v>CONS</v>
          </cell>
          <cell r="FQ754" t="str">
            <v>CONS</v>
          </cell>
          <cell r="FR754" t="str">
            <v>CONS</v>
          </cell>
          <cell r="FS754" t="str">
            <v>CONS</v>
          </cell>
          <cell r="FT754" t="str">
            <v>CONS</v>
          </cell>
          <cell r="FU754" t="str">
            <v>CONS</v>
          </cell>
          <cell r="FV754" t="str">
            <v>CONS</v>
          </cell>
          <cell r="FW754" t="str">
            <v>CONS</v>
          </cell>
          <cell r="FX754" t="str">
            <v>CONS</v>
          </cell>
          <cell r="FY754" t="str">
            <v>CONS</v>
          </cell>
          <cell r="FZ754" t="str">
            <v>CONS</v>
          </cell>
          <cell r="GA754" t="str">
            <v>CONS</v>
          </cell>
          <cell r="GB754" t="str">
            <v>CONS</v>
          </cell>
          <cell r="GC754" t="str">
            <v>CONS</v>
          </cell>
          <cell r="GD754" t="str">
            <v>CONS</v>
          </cell>
          <cell r="GE754" t="str">
            <v>CONS</v>
          </cell>
          <cell r="GF754" t="str">
            <v>CONS</v>
          </cell>
          <cell r="GG754" t="str">
            <v>CONS</v>
          </cell>
          <cell r="GH754" t="str">
            <v>CONS</v>
          </cell>
          <cell r="GI754" t="str">
            <v>CONS</v>
          </cell>
          <cell r="GJ754" t="str">
            <v>CONS</v>
          </cell>
          <cell r="GK754" t="str">
            <v>CONS</v>
          </cell>
          <cell r="GL754" t="str">
            <v>CONS</v>
          </cell>
          <cell r="GM754" t="str">
            <v>CONS</v>
          </cell>
          <cell r="GN754" t="str">
            <v>CONS</v>
          </cell>
          <cell r="GO754" t="str">
            <v>CONS</v>
          </cell>
          <cell r="GP754" t="str">
            <v>CONS</v>
          </cell>
          <cell r="GQ754" t="str">
            <v>CONS</v>
          </cell>
          <cell r="GR754" t="str">
            <v>CONS</v>
          </cell>
          <cell r="GS754" t="str">
            <v>CONS</v>
          </cell>
          <cell r="GT754" t="str">
            <v>CONS</v>
          </cell>
          <cell r="GU754" t="str">
            <v>CONS</v>
          </cell>
          <cell r="GV754" t="str">
            <v>CONS</v>
          </cell>
          <cell r="GW754" t="str">
            <v>CONS</v>
          </cell>
          <cell r="GX754" t="str">
            <v>CONS</v>
          </cell>
          <cell r="GY754" t="str">
            <v>CONS</v>
          </cell>
          <cell r="GZ754" t="str">
            <v>CONS</v>
          </cell>
          <cell r="HA754" t="str">
            <v>CONS</v>
          </cell>
          <cell r="HB754" t="str">
            <v>CONS</v>
          </cell>
          <cell r="HC754" t="str">
            <v>CONS</v>
          </cell>
          <cell r="HD754" t="str">
            <v>CONS</v>
          </cell>
          <cell r="HE754" t="str">
            <v>CONS</v>
          </cell>
          <cell r="HF754" t="str">
            <v>CONS</v>
          </cell>
          <cell r="HG754" t="str">
            <v>CONS</v>
          </cell>
          <cell r="HH754" t="str">
            <v>CONS</v>
          </cell>
          <cell r="HI754" t="str">
            <v>CONS</v>
          </cell>
          <cell r="HJ754" t="str">
            <v>CONS</v>
          </cell>
          <cell r="HK754" t="str">
            <v>CONS</v>
          </cell>
          <cell r="HL754" t="str">
            <v>CONS</v>
          </cell>
          <cell r="HM754" t="str">
            <v>CONS</v>
          </cell>
          <cell r="HN754" t="str">
            <v>CONS</v>
          </cell>
          <cell r="HO754" t="str">
            <v>CONS</v>
          </cell>
          <cell r="HP754" t="str">
            <v>CONS</v>
          </cell>
          <cell r="HQ754" t="str">
            <v>CONS</v>
          </cell>
          <cell r="HR754" t="str">
            <v>CONS</v>
          </cell>
          <cell r="HS754" t="str">
            <v>CONS</v>
          </cell>
          <cell r="HT754" t="str">
            <v>CONS</v>
          </cell>
          <cell r="HU754" t="str">
            <v>CONS</v>
          </cell>
          <cell r="HV754" t="str">
            <v>CONS</v>
          </cell>
          <cell r="HW754" t="str">
            <v>CONS</v>
          </cell>
          <cell r="HX754" t="str">
            <v>CONS</v>
          </cell>
          <cell r="HY754" t="str">
            <v>CONS</v>
          </cell>
          <cell r="HZ754" t="str">
            <v>CONS</v>
          </cell>
          <cell r="IA754" t="str">
            <v>CONS</v>
          </cell>
          <cell r="IB754" t="str">
            <v>CONS</v>
          </cell>
          <cell r="IC754" t="str">
            <v>CONS</v>
          </cell>
          <cell r="ID754" t="str">
            <v>CONS</v>
          </cell>
          <cell r="IE754" t="str">
            <v>CONS</v>
          </cell>
          <cell r="IF754" t="str">
            <v>CONS</v>
          </cell>
          <cell r="IG754" t="str">
            <v>CONS</v>
          </cell>
          <cell r="IH754" t="str">
            <v>CONS</v>
          </cell>
          <cell r="II754" t="str">
            <v>CONS</v>
          </cell>
          <cell r="IJ754" t="str">
            <v>CONS</v>
          </cell>
          <cell r="IK754" t="str">
            <v>CONS</v>
          </cell>
          <cell r="IL754" t="str">
            <v>CONS</v>
          </cell>
          <cell r="IM754" t="str">
            <v>CONS</v>
          </cell>
          <cell r="IN754" t="str">
            <v>CONS</v>
          </cell>
          <cell r="IO754" t="str">
            <v>CONS</v>
          </cell>
          <cell r="IP754" t="str">
            <v>CONS</v>
          </cell>
          <cell r="IQ754" t="str">
            <v>CONS</v>
          </cell>
          <cell r="IR754" t="str">
            <v>CONS</v>
          </cell>
          <cell r="IS754" t="str">
            <v>CONS</v>
          </cell>
          <cell r="IT754" t="str">
            <v>CONS</v>
          </cell>
          <cell r="IU754" t="str">
            <v>CONS</v>
          </cell>
          <cell r="IV754" t="str">
            <v>CONS</v>
          </cell>
          <cell r="IW754" t="str">
            <v>CONS</v>
          </cell>
          <cell r="IX754" t="str">
            <v>CONS</v>
          </cell>
          <cell r="IY754" t="str">
            <v>CONS</v>
          </cell>
          <cell r="IZ754" t="str">
            <v>CONS</v>
          </cell>
          <cell r="JA754" t="str">
            <v>CONS</v>
          </cell>
          <cell r="JB754" t="str">
            <v>CONS</v>
          </cell>
          <cell r="JC754" t="str">
            <v>CONS</v>
          </cell>
          <cell r="JD754" t="str">
            <v>CONS</v>
          </cell>
          <cell r="JE754" t="str">
            <v>CONS</v>
          </cell>
          <cell r="JF754" t="str">
            <v>CONS</v>
          </cell>
          <cell r="JG754" t="str">
            <v>CONS</v>
          </cell>
          <cell r="JH754" t="str">
            <v>CONS</v>
          </cell>
          <cell r="JI754" t="str">
            <v>CONS</v>
          </cell>
          <cell r="JJ754" t="str">
            <v>CONS</v>
          </cell>
          <cell r="JK754" t="str">
            <v>CONS</v>
          </cell>
          <cell r="JL754" t="str">
            <v>CONS</v>
          </cell>
          <cell r="JM754" t="str">
            <v>CONS</v>
          </cell>
          <cell r="JN754" t="str">
            <v>CONS</v>
          </cell>
          <cell r="JO754" t="str">
            <v>CONS</v>
          </cell>
          <cell r="JP754" t="str">
            <v>CONS</v>
          </cell>
          <cell r="JQ754" t="str">
            <v>CONS</v>
          </cell>
          <cell r="JR754" t="str">
            <v>CONS</v>
          </cell>
          <cell r="JS754" t="str">
            <v>CONS</v>
          </cell>
          <cell r="JT754" t="str">
            <v>CONS</v>
          </cell>
          <cell r="JU754" t="str">
            <v>CONS</v>
          </cell>
          <cell r="JV754" t="str">
            <v>CONS</v>
          </cell>
          <cell r="JW754" t="str">
            <v>CONS</v>
          </cell>
          <cell r="JX754" t="str">
            <v>CONS</v>
          </cell>
          <cell r="JY754" t="str">
            <v>CONS</v>
          </cell>
          <cell r="JZ754" t="str">
            <v>CONS</v>
          </cell>
          <cell r="KA754" t="str">
            <v>CONS</v>
          </cell>
          <cell r="KB754" t="str">
            <v>CONS</v>
          </cell>
          <cell r="KC754" t="str">
            <v>CONS</v>
          </cell>
          <cell r="KD754" t="str">
            <v>CONS</v>
          </cell>
          <cell r="KE754" t="str">
            <v>CONS</v>
          </cell>
          <cell r="KF754" t="str">
            <v>CONS</v>
          </cell>
          <cell r="KG754" t="str">
            <v>CONS</v>
          </cell>
          <cell r="KH754" t="str">
            <v>CONS</v>
          </cell>
          <cell r="KI754" t="str">
            <v>CONS</v>
          </cell>
          <cell r="KJ754" t="str">
            <v>CONS</v>
          </cell>
          <cell r="KK754" t="str">
            <v>CONS</v>
          </cell>
          <cell r="KL754" t="str">
            <v>CONS</v>
          </cell>
          <cell r="KM754" t="str">
            <v>CONS</v>
          </cell>
          <cell r="KN754" t="str">
            <v>CONS</v>
          </cell>
          <cell r="KO754" t="str">
            <v>CONS</v>
          </cell>
          <cell r="KP754" t="str">
            <v>CONS</v>
          </cell>
          <cell r="KQ754" t="str">
            <v>CONS</v>
          </cell>
          <cell r="KR754" t="str">
            <v>CONS</v>
          </cell>
          <cell r="KS754" t="str">
            <v>CONS</v>
          </cell>
          <cell r="KT754" t="str">
            <v>CONS</v>
          </cell>
          <cell r="KU754" t="str">
            <v>CONS</v>
          </cell>
          <cell r="KV754" t="str">
            <v>CONS</v>
          </cell>
          <cell r="KW754" t="str">
            <v>CONS</v>
          </cell>
          <cell r="KX754" t="str">
            <v>CONS</v>
          </cell>
          <cell r="KY754" t="str">
            <v>CONS</v>
          </cell>
          <cell r="KZ754" t="str">
            <v>CONS</v>
          </cell>
          <cell r="LA754" t="str">
            <v>CONS</v>
          </cell>
          <cell r="LB754" t="str">
            <v>CONS</v>
          </cell>
          <cell r="LC754" t="str">
            <v>CONS</v>
          </cell>
          <cell r="LD754" t="str">
            <v>CONS</v>
          </cell>
          <cell r="LE754" t="str">
            <v>CONS</v>
          </cell>
          <cell r="LF754" t="str">
            <v>CONS</v>
          </cell>
          <cell r="LG754" t="str">
            <v>CONS</v>
          </cell>
          <cell r="LH754" t="str">
            <v>CONS</v>
          </cell>
          <cell r="LI754" t="str">
            <v>CONS</v>
          </cell>
          <cell r="LJ754" t="str">
            <v>CONS</v>
          </cell>
          <cell r="LK754" t="str">
            <v>CONS</v>
          </cell>
          <cell r="LL754" t="str">
            <v>CONS</v>
          </cell>
          <cell r="LM754" t="str">
            <v>CONS</v>
          </cell>
          <cell r="LN754" t="str">
            <v>CONS</v>
          </cell>
          <cell r="LO754" t="str">
            <v>CONS</v>
          </cell>
          <cell r="LP754" t="str">
            <v>CONS</v>
          </cell>
          <cell r="LQ754" t="str">
            <v>CONS</v>
          </cell>
        </row>
        <row r="755">
          <cell r="A755">
            <v>43983</v>
          </cell>
          <cell r="B755">
            <v>127</v>
          </cell>
          <cell r="C755" t="str">
            <v>CONS</v>
          </cell>
          <cell r="D755" t="str">
            <v>CONS</v>
          </cell>
          <cell r="E755" t="str">
            <v>CONS</v>
          </cell>
          <cell r="F755" t="str">
            <v>CONS</v>
          </cell>
          <cell r="G755" t="str">
            <v>CONS</v>
          </cell>
          <cell r="H755" t="str">
            <v>CONS</v>
          </cell>
          <cell r="I755" t="str">
            <v>CONS</v>
          </cell>
          <cell r="J755" t="str">
            <v>CONS</v>
          </cell>
          <cell r="K755" t="str">
            <v>CONS</v>
          </cell>
          <cell r="L755" t="str">
            <v>CONS</v>
          </cell>
          <cell r="M755" t="str">
            <v>CONS</v>
          </cell>
          <cell r="N755" t="str">
            <v>CONS</v>
          </cell>
          <cell r="O755" t="str">
            <v>CONS</v>
          </cell>
          <cell r="P755" t="str">
            <v>CONS</v>
          </cell>
          <cell r="Q755" t="str">
            <v>CONS</v>
          </cell>
          <cell r="R755" t="str">
            <v>CONS</v>
          </cell>
          <cell r="S755" t="str">
            <v>CONS</v>
          </cell>
          <cell r="T755" t="str">
            <v>CONS</v>
          </cell>
          <cell r="U755" t="str">
            <v>CONS</v>
          </cell>
          <cell r="V755" t="str">
            <v>CONS</v>
          </cell>
          <cell r="W755" t="str">
            <v>CONS</v>
          </cell>
          <cell r="X755" t="str">
            <v>CONS</v>
          </cell>
          <cell r="Y755" t="str">
            <v>CONS</v>
          </cell>
          <cell r="Z755" t="str">
            <v>CONS</v>
          </cell>
          <cell r="AA755" t="str">
            <v>CONS</v>
          </cell>
          <cell r="AB755" t="str">
            <v>CONS</v>
          </cell>
          <cell r="AC755" t="str">
            <v>CONS</v>
          </cell>
          <cell r="AD755" t="str">
            <v>CONS</v>
          </cell>
          <cell r="AE755" t="str">
            <v>CONS</v>
          </cell>
          <cell r="AF755" t="str">
            <v>CONS</v>
          </cell>
          <cell r="AG755" t="str">
            <v>CONS</v>
          </cell>
          <cell r="AH755" t="str">
            <v>CONS</v>
          </cell>
          <cell r="AI755" t="str">
            <v>CONS</v>
          </cell>
          <cell r="AJ755" t="str">
            <v>CONS</v>
          </cell>
          <cell r="AK755" t="str">
            <v>CONS</v>
          </cell>
          <cell r="AL755" t="str">
            <v>CONS</v>
          </cell>
          <cell r="AM755" t="str">
            <v>CONS</v>
          </cell>
          <cell r="AN755" t="str">
            <v>CONS</v>
          </cell>
          <cell r="AO755" t="str">
            <v>CONS</v>
          </cell>
          <cell r="AP755" t="str">
            <v>CONS</v>
          </cell>
          <cell r="AQ755" t="str">
            <v>CONS</v>
          </cell>
          <cell r="AR755" t="str">
            <v>CONS</v>
          </cell>
          <cell r="AS755" t="str">
            <v>CONS</v>
          </cell>
          <cell r="AT755" t="str">
            <v>CONS</v>
          </cell>
          <cell r="AU755" t="str">
            <v>CONS</v>
          </cell>
          <cell r="AV755" t="str">
            <v>CONS</v>
          </cell>
          <cell r="AW755" t="str">
            <v>CONS</v>
          </cell>
          <cell r="AX755" t="str">
            <v>CONS</v>
          </cell>
          <cell r="AY755" t="str">
            <v>CONS</v>
          </cell>
          <cell r="AZ755" t="str">
            <v>CONS</v>
          </cell>
          <cell r="BA755" t="str">
            <v>CONS</v>
          </cell>
          <cell r="BB755" t="str">
            <v>CONS</v>
          </cell>
          <cell r="BC755" t="str">
            <v>CONS</v>
          </cell>
          <cell r="BD755" t="str">
            <v>CONS</v>
          </cell>
          <cell r="BE755" t="str">
            <v>CONS</v>
          </cell>
          <cell r="BF755" t="str">
            <v>CONS</v>
          </cell>
          <cell r="BG755" t="str">
            <v>CONS</v>
          </cell>
          <cell r="BH755" t="str">
            <v>CONS</v>
          </cell>
          <cell r="BI755" t="str">
            <v>CONS</v>
          </cell>
          <cell r="BJ755" t="str">
            <v>CONS</v>
          </cell>
          <cell r="BK755" t="str">
            <v>CONS</v>
          </cell>
          <cell r="BL755" t="str">
            <v>CONS</v>
          </cell>
          <cell r="BM755" t="str">
            <v>CONS</v>
          </cell>
          <cell r="BN755" t="str">
            <v>CONS</v>
          </cell>
          <cell r="BO755" t="str">
            <v>CONS</v>
          </cell>
          <cell r="BP755" t="str">
            <v>CONS</v>
          </cell>
          <cell r="BQ755" t="str">
            <v>CONS</v>
          </cell>
          <cell r="BR755" t="str">
            <v>CONS</v>
          </cell>
          <cell r="BS755" t="str">
            <v>CONS</v>
          </cell>
          <cell r="BT755" t="str">
            <v>CONS</v>
          </cell>
          <cell r="BU755" t="str">
            <v>CONS</v>
          </cell>
          <cell r="BV755" t="str">
            <v>CONS</v>
          </cell>
          <cell r="BW755" t="str">
            <v>CONS</v>
          </cell>
          <cell r="BX755" t="str">
            <v>CONS</v>
          </cell>
          <cell r="BY755" t="str">
            <v>CONS</v>
          </cell>
          <cell r="BZ755" t="str">
            <v>CONS</v>
          </cell>
          <cell r="CA755" t="str">
            <v>CONS</v>
          </cell>
          <cell r="CB755" t="str">
            <v>CONS</v>
          </cell>
          <cell r="CC755" t="str">
            <v>CONS</v>
          </cell>
          <cell r="CD755" t="str">
            <v>CONS</v>
          </cell>
          <cell r="CE755" t="str">
            <v>CONS</v>
          </cell>
          <cell r="CF755" t="str">
            <v>CONS</v>
          </cell>
          <cell r="CG755" t="str">
            <v>CONS</v>
          </cell>
          <cell r="CH755" t="str">
            <v>CONS</v>
          </cell>
          <cell r="CI755" t="str">
            <v>CONS</v>
          </cell>
          <cell r="CJ755" t="str">
            <v>CONS</v>
          </cell>
          <cell r="CK755" t="str">
            <v>CONS</v>
          </cell>
          <cell r="CL755" t="str">
            <v>CONS</v>
          </cell>
          <cell r="CM755" t="str">
            <v>CONS</v>
          </cell>
          <cell r="CN755" t="str">
            <v>CONS</v>
          </cell>
          <cell r="CO755" t="str">
            <v>CONS</v>
          </cell>
          <cell r="CP755" t="str">
            <v>CONS</v>
          </cell>
          <cell r="CQ755" t="str">
            <v>CONS</v>
          </cell>
          <cell r="CR755" t="str">
            <v>CONS</v>
          </cell>
          <cell r="CS755" t="str">
            <v>CONS</v>
          </cell>
          <cell r="CT755" t="str">
            <v>CONS</v>
          </cell>
          <cell r="CU755" t="str">
            <v>CONS</v>
          </cell>
          <cell r="CV755" t="str">
            <v>CONS</v>
          </cell>
          <cell r="CW755" t="str">
            <v>CONS</v>
          </cell>
          <cell r="CX755" t="str">
            <v>CONS</v>
          </cell>
          <cell r="CY755" t="str">
            <v>CONS</v>
          </cell>
          <cell r="CZ755" t="str">
            <v>CONS</v>
          </cell>
          <cell r="DA755" t="str">
            <v>CONS</v>
          </cell>
          <cell r="DB755" t="str">
            <v>CONS</v>
          </cell>
          <cell r="DC755" t="str">
            <v>CONS</v>
          </cell>
          <cell r="DD755" t="str">
            <v>CONS</v>
          </cell>
          <cell r="DE755" t="str">
            <v>CONS</v>
          </cell>
          <cell r="DF755" t="str">
            <v>CONS</v>
          </cell>
          <cell r="DG755" t="str">
            <v>CONS</v>
          </cell>
          <cell r="DH755" t="str">
            <v>CONS</v>
          </cell>
          <cell r="DI755" t="str">
            <v>CONS</v>
          </cell>
          <cell r="DJ755" t="str">
            <v>CONS</v>
          </cell>
          <cell r="DK755" t="str">
            <v>CONS</v>
          </cell>
          <cell r="DL755" t="str">
            <v>CONS</v>
          </cell>
          <cell r="DM755" t="str">
            <v>CONS</v>
          </cell>
          <cell r="DN755" t="str">
            <v>CONS</v>
          </cell>
          <cell r="DO755" t="str">
            <v>CONS</v>
          </cell>
          <cell r="DP755" t="str">
            <v>CONS</v>
          </cell>
          <cell r="DQ755" t="str">
            <v>CONS</v>
          </cell>
          <cell r="DR755" t="str">
            <v>CONS</v>
          </cell>
          <cell r="DS755" t="str">
            <v>CONS</v>
          </cell>
          <cell r="DT755" t="str">
            <v>CONS</v>
          </cell>
          <cell r="DU755" t="str">
            <v>CONS</v>
          </cell>
          <cell r="DV755" t="str">
            <v>CONS</v>
          </cell>
          <cell r="DW755" t="str">
            <v>CONS</v>
          </cell>
          <cell r="DX755" t="str">
            <v>CONS</v>
          </cell>
          <cell r="DY755" t="str">
            <v>CONS</v>
          </cell>
          <cell r="DZ755" t="str">
            <v>CONS</v>
          </cell>
          <cell r="EA755" t="str">
            <v>CONS</v>
          </cell>
          <cell r="EB755" t="str">
            <v>CONS</v>
          </cell>
          <cell r="EC755" t="str">
            <v>CONS</v>
          </cell>
          <cell r="ED755" t="str">
            <v>CONS</v>
          </cell>
          <cell r="EE755" t="str">
            <v>CONS</v>
          </cell>
          <cell r="EF755" t="str">
            <v>CONS</v>
          </cell>
          <cell r="EG755" t="str">
            <v>CONS</v>
          </cell>
          <cell r="EH755" t="str">
            <v>CONS</v>
          </cell>
          <cell r="EI755" t="str">
            <v>CONS</v>
          </cell>
          <cell r="EJ755" t="str">
            <v>CONS</v>
          </cell>
          <cell r="EK755" t="str">
            <v>CONS</v>
          </cell>
          <cell r="EL755" t="str">
            <v>CONS</v>
          </cell>
          <cell r="EM755" t="str">
            <v>CONS</v>
          </cell>
          <cell r="EN755" t="str">
            <v>CONS</v>
          </cell>
          <cell r="EO755" t="str">
            <v>CONS</v>
          </cell>
          <cell r="EP755" t="str">
            <v>CONS</v>
          </cell>
          <cell r="EQ755" t="str">
            <v>CONS</v>
          </cell>
          <cell r="ER755" t="str">
            <v>CONS</v>
          </cell>
          <cell r="ES755" t="str">
            <v>CONS</v>
          </cell>
          <cell r="ET755" t="str">
            <v>CONS</v>
          </cell>
          <cell r="EU755" t="str">
            <v>CONS</v>
          </cell>
          <cell r="EV755" t="str">
            <v>CONS</v>
          </cell>
          <cell r="EW755" t="str">
            <v>CONS</v>
          </cell>
          <cell r="EX755" t="str">
            <v>CONS</v>
          </cell>
          <cell r="EY755" t="str">
            <v>CONS</v>
          </cell>
          <cell r="EZ755" t="str">
            <v>CONS</v>
          </cell>
          <cell r="FA755" t="str">
            <v>CONS</v>
          </cell>
          <cell r="FB755" t="str">
            <v>CONS</v>
          </cell>
          <cell r="FC755" t="str">
            <v>CONS</v>
          </cell>
          <cell r="FD755" t="str">
            <v>CONS</v>
          </cell>
          <cell r="FE755" t="str">
            <v>CONS</v>
          </cell>
          <cell r="FF755" t="str">
            <v>CONS</v>
          </cell>
          <cell r="FG755" t="str">
            <v>CONS</v>
          </cell>
          <cell r="FH755" t="str">
            <v>CONS</v>
          </cell>
          <cell r="FI755" t="str">
            <v>CONS</v>
          </cell>
          <cell r="FJ755" t="str">
            <v>CONS</v>
          </cell>
          <cell r="FK755" t="str">
            <v>CONS</v>
          </cell>
          <cell r="FL755" t="str">
            <v>CONS</v>
          </cell>
          <cell r="FM755" t="str">
            <v>CONS</v>
          </cell>
          <cell r="FN755" t="str">
            <v>CONS</v>
          </cell>
          <cell r="FO755" t="str">
            <v>CONS</v>
          </cell>
          <cell r="FP755" t="str">
            <v>CONS</v>
          </cell>
          <cell r="FQ755" t="str">
            <v>CONS</v>
          </cell>
          <cell r="FR755" t="str">
            <v>CONS</v>
          </cell>
          <cell r="FS755" t="str">
            <v>CONS</v>
          </cell>
          <cell r="FT755" t="str">
            <v>CONS</v>
          </cell>
          <cell r="FU755" t="str">
            <v>CONS</v>
          </cell>
          <cell r="FV755" t="str">
            <v>CONS</v>
          </cell>
          <cell r="FW755" t="str">
            <v>CONS</v>
          </cell>
          <cell r="FX755" t="str">
            <v>CONS</v>
          </cell>
          <cell r="FY755" t="str">
            <v>CONS</v>
          </cell>
          <cell r="FZ755" t="str">
            <v>CONS</v>
          </cell>
          <cell r="GA755" t="str">
            <v>CONS</v>
          </cell>
          <cell r="GB755" t="str">
            <v>CONS</v>
          </cell>
          <cell r="GC755" t="str">
            <v>CONS</v>
          </cell>
          <cell r="GD755" t="str">
            <v>CONS</v>
          </cell>
          <cell r="GE755" t="str">
            <v>CONS</v>
          </cell>
          <cell r="GF755" t="str">
            <v>CONS</v>
          </cell>
          <cell r="GG755" t="str">
            <v>CONS</v>
          </cell>
          <cell r="GH755" t="str">
            <v>CONS</v>
          </cell>
          <cell r="GI755" t="str">
            <v>CONS</v>
          </cell>
          <cell r="GJ755" t="str">
            <v>CONS</v>
          </cell>
          <cell r="GK755" t="str">
            <v>CONS</v>
          </cell>
          <cell r="GL755" t="str">
            <v>CONS</v>
          </cell>
          <cell r="GM755" t="str">
            <v>CONS</v>
          </cell>
          <cell r="GN755" t="str">
            <v>CONS</v>
          </cell>
          <cell r="GO755" t="str">
            <v>CONS</v>
          </cell>
          <cell r="GP755" t="str">
            <v>CONS</v>
          </cell>
          <cell r="GQ755" t="str">
            <v>CONS</v>
          </cell>
          <cell r="GR755" t="str">
            <v>CONS</v>
          </cell>
          <cell r="GS755" t="str">
            <v>CONS</v>
          </cell>
          <cell r="GT755" t="str">
            <v>CONS</v>
          </cell>
          <cell r="GU755" t="str">
            <v>CONS</v>
          </cell>
          <cell r="GV755" t="str">
            <v>CONS</v>
          </cell>
          <cell r="GW755" t="str">
            <v>CONS</v>
          </cell>
          <cell r="GX755" t="str">
            <v>CONS</v>
          </cell>
          <cell r="GY755" t="str">
            <v>CONS</v>
          </cell>
          <cell r="GZ755" t="str">
            <v>CONS</v>
          </cell>
          <cell r="HA755" t="str">
            <v>CONS</v>
          </cell>
          <cell r="HB755" t="str">
            <v>CONS</v>
          </cell>
          <cell r="HC755" t="str">
            <v>CONS</v>
          </cell>
          <cell r="HD755" t="str">
            <v>CONS</v>
          </cell>
          <cell r="HE755" t="str">
            <v>CONS</v>
          </cell>
          <cell r="HF755" t="str">
            <v>CONS</v>
          </cell>
          <cell r="HG755" t="str">
            <v>CONS</v>
          </cell>
          <cell r="HH755" t="str">
            <v>CONS</v>
          </cell>
          <cell r="HI755" t="str">
            <v>CONS</v>
          </cell>
          <cell r="HJ755" t="str">
            <v>CONS</v>
          </cell>
          <cell r="HK755" t="str">
            <v>CONS</v>
          </cell>
          <cell r="HL755" t="str">
            <v>CONS</v>
          </cell>
          <cell r="HM755" t="str">
            <v>CONS</v>
          </cell>
          <cell r="HN755" t="str">
            <v>CONS</v>
          </cell>
          <cell r="HO755" t="str">
            <v>CONS</v>
          </cell>
          <cell r="HP755" t="str">
            <v>CONS</v>
          </cell>
          <cell r="HQ755" t="str">
            <v>CONS</v>
          </cell>
          <cell r="HR755" t="str">
            <v>CONS</v>
          </cell>
          <cell r="HS755" t="str">
            <v>CONS</v>
          </cell>
          <cell r="HT755" t="str">
            <v>CONS</v>
          </cell>
          <cell r="HU755" t="str">
            <v>CONS</v>
          </cell>
          <cell r="HV755" t="str">
            <v>CONS</v>
          </cell>
          <cell r="HW755" t="str">
            <v>CONS</v>
          </cell>
          <cell r="HX755" t="str">
            <v>CONS</v>
          </cell>
          <cell r="HY755" t="str">
            <v>CONS</v>
          </cell>
          <cell r="HZ755" t="str">
            <v>CONS</v>
          </cell>
          <cell r="IA755" t="str">
            <v>CONS</v>
          </cell>
          <cell r="IB755" t="str">
            <v>CONS</v>
          </cell>
          <cell r="IC755" t="str">
            <v>CONS</v>
          </cell>
          <cell r="ID755" t="str">
            <v>CONS</v>
          </cell>
          <cell r="IE755" t="str">
            <v>CONS</v>
          </cell>
          <cell r="IF755" t="str">
            <v>CONS</v>
          </cell>
          <cell r="IG755" t="str">
            <v>CONS</v>
          </cell>
          <cell r="IH755" t="str">
            <v>CONS</v>
          </cell>
          <cell r="II755" t="str">
            <v>CONS</v>
          </cell>
          <cell r="IJ755" t="str">
            <v>CONS</v>
          </cell>
          <cell r="IK755" t="str">
            <v>CONS</v>
          </cell>
          <cell r="IL755" t="str">
            <v>CONS</v>
          </cell>
          <cell r="IM755" t="str">
            <v>CONS</v>
          </cell>
          <cell r="IN755" t="str">
            <v>CONS</v>
          </cell>
          <cell r="IO755" t="str">
            <v>CONS</v>
          </cell>
          <cell r="IP755" t="str">
            <v>CONS</v>
          </cell>
          <cell r="IQ755" t="str">
            <v>CONS</v>
          </cell>
          <cell r="IR755" t="str">
            <v>CONS</v>
          </cell>
          <cell r="IS755" t="str">
            <v>CONS</v>
          </cell>
          <cell r="IT755" t="str">
            <v>CONS</v>
          </cell>
          <cell r="IU755" t="str">
            <v>CONS</v>
          </cell>
          <cell r="IV755" t="str">
            <v>CONS</v>
          </cell>
          <cell r="IW755" t="str">
            <v>CONS</v>
          </cell>
          <cell r="IX755" t="str">
            <v>CONS</v>
          </cell>
          <cell r="IY755" t="str">
            <v>CONS</v>
          </cell>
          <cell r="IZ755" t="str">
            <v>CONS</v>
          </cell>
          <cell r="JA755" t="str">
            <v>CONS</v>
          </cell>
          <cell r="JB755" t="str">
            <v>CONS</v>
          </cell>
          <cell r="JC755" t="str">
            <v>CONS</v>
          </cell>
          <cell r="JD755" t="str">
            <v>CONS</v>
          </cell>
          <cell r="JE755" t="str">
            <v>CONS</v>
          </cell>
          <cell r="JF755" t="str">
            <v>CONS</v>
          </cell>
          <cell r="JG755" t="str">
            <v>CONS</v>
          </cell>
          <cell r="JH755" t="str">
            <v>CONS</v>
          </cell>
          <cell r="JI755" t="str">
            <v>CONS</v>
          </cell>
          <cell r="JJ755" t="str">
            <v>CONS</v>
          </cell>
          <cell r="JK755" t="str">
            <v>CONS</v>
          </cell>
          <cell r="JL755" t="str">
            <v>CONS</v>
          </cell>
          <cell r="JM755" t="str">
            <v>CONS</v>
          </cell>
          <cell r="JN755" t="str">
            <v>CONS</v>
          </cell>
          <cell r="JO755" t="str">
            <v>CONS</v>
          </cell>
          <cell r="JP755" t="str">
            <v>CONS</v>
          </cell>
          <cell r="JQ755" t="str">
            <v>CONS</v>
          </cell>
          <cell r="JR755" t="str">
            <v>CONS</v>
          </cell>
          <cell r="JS755" t="str">
            <v>CONS</v>
          </cell>
          <cell r="JT755" t="str">
            <v>CONS</v>
          </cell>
          <cell r="JU755" t="str">
            <v>CONS</v>
          </cell>
          <cell r="JV755" t="str">
            <v>CONS</v>
          </cell>
          <cell r="JW755" t="str">
            <v>CONS</v>
          </cell>
          <cell r="JX755" t="str">
            <v>CONS</v>
          </cell>
          <cell r="JY755" t="str">
            <v>CONS</v>
          </cell>
          <cell r="JZ755" t="str">
            <v>CONS</v>
          </cell>
          <cell r="KA755" t="str">
            <v>CONS</v>
          </cell>
          <cell r="KB755" t="str">
            <v>CONS</v>
          </cell>
          <cell r="KC755" t="str">
            <v>CONS</v>
          </cell>
          <cell r="KD755" t="str">
            <v>CONS</v>
          </cell>
          <cell r="KE755" t="str">
            <v>CONS</v>
          </cell>
          <cell r="KF755" t="str">
            <v>CONS</v>
          </cell>
          <cell r="KG755" t="str">
            <v>CONS</v>
          </cell>
          <cell r="KH755" t="str">
            <v>CONS</v>
          </cell>
          <cell r="KI755" t="str">
            <v>CONS</v>
          </cell>
          <cell r="KJ755" t="str">
            <v>CONS</v>
          </cell>
          <cell r="KK755" t="str">
            <v>CONS</v>
          </cell>
          <cell r="KL755" t="str">
            <v>CONS</v>
          </cell>
          <cell r="KM755" t="str">
            <v>CONS</v>
          </cell>
          <cell r="KN755" t="str">
            <v>CONS</v>
          </cell>
          <cell r="KO755" t="str">
            <v>CONS</v>
          </cell>
          <cell r="KP755" t="str">
            <v>CONS</v>
          </cell>
          <cell r="KQ755" t="str">
            <v>CONS</v>
          </cell>
          <cell r="KR755" t="str">
            <v>CONS</v>
          </cell>
          <cell r="KS755" t="str">
            <v>CONS</v>
          </cell>
          <cell r="KT755" t="str">
            <v>CONS</v>
          </cell>
          <cell r="KU755" t="str">
            <v>CONS</v>
          </cell>
          <cell r="KV755" t="str">
            <v>CONS</v>
          </cell>
          <cell r="KW755" t="str">
            <v>CONS</v>
          </cell>
          <cell r="KX755" t="str">
            <v>CONS</v>
          </cell>
          <cell r="KY755" t="str">
            <v>CONS</v>
          </cell>
          <cell r="KZ755" t="str">
            <v>CONS</v>
          </cell>
          <cell r="LA755" t="str">
            <v>CONS</v>
          </cell>
          <cell r="LB755" t="str">
            <v>CONS</v>
          </cell>
          <cell r="LC755" t="str">
            <v>CONS</v>
          </cell>
          <cell r="LD755" t="str">
            <v>CONS</v>
          </cell>
          <cell r="LE755" t="str">
            <v>CONS</v>
          </cell>
          <cell r="LF755" t="str">
            <v>CONS</v>
          </cell>
          <cell r="LG755" t="str">
            <v>CONS</v>
          </cell>
          <cell r="LH755" t="str">
            <v>CONS</v>
          </cell>
          <cell r="LI755" t="str">
            <v>CONS</v>
          </cell>
          <cell r="LJ755" t="str">
            <v>CONS</v>
          </cell>
          <cell r="LK755" t="str">
            <v>CONS</v>
          </cell>
          <cell r="LL755" t="str">
            <v>CONS</v>
          </cell>
          <cell r="LM755" t="str">
            <v>CONS</v>
          </cell>
          <cell r="LN755" t="str">
            <v>CONS</v>
          </cell>
          <cell r="LO755" t="str">
            <v>CONS</v>
          </cell>
          <cell r="LP755" t="str">
            <v>CONS</v>
          </cell>
          <cell r="LQ755" t="str">
            <v>CONS</v>
          </cell>
        </row>
        <row r="756">
          <cell r="A756">
            <v>43952</v>
          </cell>
          <cell r="B756">
            <v>128</v>
          </cell>
          <cell r="C756" t="str">
            <v>CONS</v>
          </cell>
          <cell r="D756" t="str">
            <v>CONS</v>
          </cell>
          <cell r="E756" t="str">
            <v>CONS</v>
          </cell>
          <cell r="F756" t="str">
            <v>CONS</v>
          </cell>
          <cell r="G756" t="str">
            <v>CONS</v>
          </cell>
          <cell r="H756" t="str">
            <v>CONS</v>
          </cell>
          <cell r="I756" t="str">
            <v>CONS</v>
          </cell>
          <cell r="J756" t="str">
            <v>CONS</v>
          </cell>
          <cell r="K756" t="str">
            <v>CONS</v>
          </cell>
          <cell r="L756" t="str">
            <v>CONS</v>
          </cell>
          <cell r="M756" t="str">
            <v>CONS</v>
          </cell>
          <cell r="N756" t="str">
            <v>CONS</v>
          </cell>
          <cell r="O756" t="str">
            <v>CONS</v>
          </cell>
          <cell r="P756" t="str">
            <v>CONS</v>
          </cell>
          <cell r="Q756" t="str">
            <v>CONS</v>
          </cell>
          <cell r="R756" t="str">
            <v>CONS</v>
          </cell>
          <cell r="S756" t="str">
            <v>CONS</v>
          </cell>
          <cell r="T756" t="str">
            <v>CONS</v>
          </cell>
          <cell r="U756" t="str">
            <v>CONS</v>
          </cell>
          <cell r="V756" t="str">
            <v>CONS</v>
          </cell>
          <cell r="W756" t="str">
            <v>CONS</v>
          </cell>
          <cell r="X756" t="str">
            <v>CONS</v>
          </cell>
          <cell r="Y756" t="str">
            <v>CONS</v>
          </cell>
          <cell r="Z756" t="str">
            <v>CONS</v>
          </cell>
          <cell r="AA756" t="str">
            <v>CONS</v>
          </cell>
          <cell r="AB756" t="str">
            <v>CONS</v>
          </cell>
          <cell r="AC756" t="str">
            <v>CONS</v>
          </cell>
          <cell r="AD756" t="str">
            <v>CONS</v>
          </cell>
          <cell r="AE756" t="str">
            <v>CONS</v>
          </cell>
          <cell r="AF756" t="str">
            <v>CONS</v>
          </cell>
          <cell r="AG756" t="str">
            <v>CONS</v>
          </cell>
          <cell r="AH756" t="str">
            <v>CONS</v>
          </cell>
          <cell r="AI756" t="str">
            <v>CONS</v>
          </cell>
          <cell r="AJ756" t="str">
            <v>CONS</v>
          </cell>
          <cell r="AK756" t="str">
            <v>CONS</v>
          </cell>
          <cell r="AL756" t="str">
            <v>CONS</v>
          </cell>
          <cell r="AM756" t="str">
            <v>CONS</v>
          </cell>
          <cell r="AN756" t="str">
            <v>CONS</v>
          </cell>
          <cell r="AO756" t="str">
            <v>CONS</v>
          </cell>
          <cell r="AP756" t="str">
            <v>CONS</v>
          </cell>
          <cell r="AQ756" t="str">
            <v>CONS</v>
          </cell>
          <cell r="AR756" t="str">
            <v>CONS</v>
          </cell>
          <cell r="AS756" t="str">
            <v>CONS</v>
          </cell>
          <cell r="AT756" t="str">
            <v>CONS</v>
          </cell>
          <cell r="AU756" t="str">
            <v>CONS</v>
          </cell>
          <cell r="AV756" t="str">
            <v>CONS</v>
          </cell>
          <cell r="AW756" t="str">
            <v>CONS</v>
          </cell>
          <cell r="AX756" t="str">
            <v>CONS</v>
          </cell>
          <cell r="AY756" t="str">
            <v>CONS</v>
          </cell>
          <cell r="AZ756" t="str">
            <v>CONS</v>
          </cell>
          <cell r="BA756" t="str">
            <v>CONS</v>
          </cell>
          <cell r="BB756" t="str">
            <v>CONS</v>
          </cell>
          <cell r="BC756" t="str">
            <v>CONS</v>
          </cell>
          <cell r="BD756" t="str">
            <v>CONS</v>
          </cell>
          <cell r="BE756" t="str">
            <v>CONS</v>
          </cell>
          <cell r="BF756" t="str">
            <v>CONS</v>
          </cell>
          <cell r="BG756" t="str">
            <v>CONS</v>
          </cell>
          <cell r="BH756" t="str">
            <v>CONS</v>
          </cell>
          <cell r="BI756" t="str">
            <v>CONS</v>
          </cell>
          <cell r="BJ756" t="str">
            <v>CONS</v>
          </cell>
          <cell r="BK756" t="str">
            <v>CONS</v>
          </cell>
          <cell r="BL756" t="str">
            <v>CONS</v>
          </cell>
          <cell r="BM756" t="str">
            <v>CONS</v>
          </cell>
          <cell r="BN756" t="str">
            <v>CONS</v>
          </cell>
          <cell r="BO756" t="str">
            <v>CONS</v>
          </cell>
          <cell r="BP756" t="str">
            <v>CONS</v>
          </cell>
          <cell r="BQ756" t="str">
            <v>CONS</v>
          </cell>
          <cell r="BR756" t="str">
            <v>CONS</v>
          </cell>
          <cell r="BS756" t="str">
            <v>CONS</v>
          </cell>
          <cell r="BT756" t="str">
            <v>CONS</v>
          </cell>
          <cell r="BU756" t="str">
            <v>CONS</v>
          </cell>
          <cell r="BV756" t="str">
            <v>CONS</v>
          </cell>
          <cell r="BW756" t="str">
            <v>CONS</v>
          </cell>
          <cell r="BX756" t="str">
            <v>CONS</v>
          </cell>
          <cell r="BY756" t="str">
            <v>CONS</v>
          </cell>
          <cell r="BZ756" t="str">
            <v>CONS</v>
          </cell>
          <cell r="CA756" t="str">
            <v>CONS</v>
          </cell>
          <cell r="CB756" t="str">
            <v>CONS</v>
          </cell>
          <cell r="CC756" t="str">
            <v>CONS</v>
          </cell>
          <cell r="CD756" t="str">
            <v>CONS</v>
          </cell>
          <cell r="CE756" t="str">
            <v>CONS</v>
          </cell>
          <cell r="CF756" t="str">
            <v>CONS</v>
          </cell>
          <cell r="CG756" t="str">
            <v>CONS</v>
          </cell>
          <cell r="CH756" t="str">
            <v>CONS</v>
          </cell>
          <cell r="CI756" t="str">
            <v>CONS</v>
          </cell>
          <cell r="CJ756" t="str">
            <v>CONS</v>
          </cell>
          <cell r="CK756" t="str">
            <v>CONS</v>
          </cell>
          <cell r="CL756" t="str">
            <v>CONS</v>
          </cell>
          <cell r="CM756" t="str">
            <v>CONS</v>
          </cell>
          <cell r="CN756" t="str">
            <v>CONS</v>
          </cell>
          <cell r="CO756" t="str">
            <v>CONS</v>
          </cell>
          <cell r="CP756" t="str">
            <v>CONS</v>
          </cell>
          <cell r="CQ756" t="str">
            <v>CONS</v>
          </cell>
          <cell r="CR756" t="str">
            <v>CONS</v>
          </cell>
          <cell r="CS756" t="str">
            <v>CONS</v>
          </cell>
          <cell r="CT756" t="str">
            <v>CONS</v>
          </cell>
          <cell r="CU756" t="str">
            <v>CONS</v>
          </cell>
          <cell r="CV756" t="str">
            <v>CONS</v>
          </cell>
          <cell r="CW756" t="str">
            <v>CONS</v>
          </cell>
          <cell r="CX756" t="str">
            <v>CONS</v>
          </cell>
          <cell r="CY756" t="str">
            <v>CONS</v>
          </cell>
          <cell r="CZ756" t="str">
            <v>CONS</v>
          </cell>
          <cell r="DA756" t="str">
            <v>CONS</v>
          </cell>
          <cell r="DB756" t="str">
            <v>CONS</v>
          </cell>
          <cell r="DC756" t="str">
            <v>CONS</v>
          </cell>
          <cell r="DD756" t="str">
            <v>CONS</v>
          </cell>
          <cell r="DE756" t="str">
            <v>CONS</v>
          </cell>
          <cell r="DF756" t="str">
            <v>CONS</v>
          </cell>
          <cell r="DG756" t="str">
            <v>CONS</v>
          </cell>
          <cell r="DH756" t="str">
            <v>CONS</v>
          </cell>
          <cell r="DI756" t="str">
            <v>CONS</v>
          </cell>
          <cell r="DJ756" t="str">
            <v>CONS</v>
          </cell>
          <cell r="DK756" t="str">
            <v>CONS</v>
          </cell>
          <cell r="DL756" t="str">
            <v>CONS</v>
          </cell>
          <cell r="DM756" t="str">
            <v>CONS</v>
          </cell>
          <cell r="DN756" t="str">
            <v>CONS</v>
          </cell>
          <cell r="DO756" t="str">
            <v>CONS</v>
          </cell>
          <cell r="DP756" t="str">
            <v>CONS</v>
          </cell>
          <cell r="DQ756" t="str">
            <v>CONS</v>
          </cell>
          <cell r="DR756" t="str">
            <v>CONS</v>
          </cell>
          <cell r="DS756" t="str">
            <v>CONS</v>
          </cell>
          <cell r="DT756" t="str">
            <v>CONS</v>
          </cell>
          <cell r="DU756" t="str">
            <v>CONS</v>
          </cell>
          <cell r="DV756" t="str">
            <v>CONS</v>
          </cell>
          <cell r="DW756" t="str">
            <v>CONS</v>
          </cell>
          <cell r="DX756" t="str">
            <v>CONS</v>
          </cell>
          <cell r="DY756" t="str">
            <v>CONS</v>
          </cell>
          <cell r="DZ756" t="str">
            <v>CONS</v>
          </cell>
          <cell r="EA756" t="str">
            <v>CONS</v>
          </cell>
          <cell r="EB756" t="str">
            <v>CONS</v>
          </cell>
          <cell r="EC756" t="str">
            <v>CONS</v>
          </cell>
          <cell r="ED756" t="str">
            <v>CONS</v>
          </cell>
          <cell r="EE756" t="str">
            <v>CONS</v>
          </cell>
          <cell r="EF756" t="str">
            <v>CONS</v>
          </cell>
          <cell r="EG756" t="str">
            <v>CONS</v>
          </cell>
          <cell r="EH756" t="str">
            <v>CONS</v>
          </cell>
          <cell r="EI756" t="str">
            <v>CONS</v>
          </cell>
          <cell r="EJ756" t="str">
            <v>CONS</v>
          </cell>
          <cell r="EK756" t="str">
            <v>CONS</v>
          </cell>
          <cell r="EL756" t="str">
            <v>CONS</v>
          </cell>
          <cell r="EM756" t="str">
            <v>CONS</v>
          </cell>
          <cell r="EN756" t="str">
            <v>CONS</v>
          </cell>
          <cell r="EO756" t="str">
            <v>CONS</v>
          </cell>
          <cell r="EP756" t="str">
            <v>CONS</v>
          </cell>
          <cell r="EQ756" t="str">
            <v>CONS</v>
          </cell>
          <cell r="ER756" t="str">
            <v>CONS</v>
          </cell>
          <cell r="ES756" t="str">
            <v>CONS</v>
          </cell>
          <cell r="ET756" t="str">
            <v>CONS</v>
          </cell>
          <cell r="EU756" t="str">
            <v>CONS</v>
          </cell>
          <cell r="EV756" t="str">
            <v>CONS</v>
          </cell>
          <cell r="EW756" t="str">
            <v>CONS</v>
          </cell>
          <cell r="EX756" t="str">
            <v>CONS</v>
          </cell>
          <cell r="EY756" t="str">
            <v>CONS</v>
          </cell>
          <cell r="EZ756" t="str">
            <v>CONS</v>
          </cell>
          <cell r="FA756" t="str">
            <v>CONS</v>
          </cell>
          <cell r="FB756" t="str">
            <v>CONS</v>
          </cell>
          <cell r="FC756" t="str">
            <v>CONS</v>
          </cell>
          <cell r="FD756" t="str">
            <v>CONS</v>
          </cell>
          <cell r="FE756" t="str">
            <v>CONS</v>
          </cell>
          <cell r="FF756" t="str">
            <v>CONS</v>
          </cell>
          <cell r="FG756" t="str">
            <v>CONS</v>
          </cell>
          <cell r="FH756" t="str">
            <v>CONS</v>
          </cell>
          <cell r="FI756" t="str">
            <v>CONS</v>
          </cell>
          <cell r="FJ756" t="str">
            <v>CONS</v>
          </cell>
          <cell r="FK756" t="str">
            <v>CONS</v>
          </cell>
          <cell r="FL756" t="str">
            <v>CONS</v>
          </cell>
          <cell r="FM756" t="str">
            <v>CONS</v>
          </cell>
          <cell r="FN756" t="str">
            <v>CONS</v>
          </cell>
          <cell r="FO756" t="str">
            <v>CONS</v>
          </cell>
          <cell r="FP756" t="str">
            <v>CONS</v>
          </cell>
          <cell r="FQ756" t="str">
            <v>CONS</v>
          </cell>
          <cell r="FR756" t="str">
            <v>CONS</v>
          </cell>
          <cell r="FS756" t="str">
            <v>CONS</v>
          </cell>
          <cell r="FT756" t="str">
            <v>CONS</v>
          </cell>
          <cell r="FU756" t="str">
            <v>CONS</v>
          </cell>
          <cell r="FV756" t="str">
            <v>CONS</v>
          </cell>
          <cell r="FW756" t="str">
            <v>CONS</v>
          </cell>
          <cell r="FX756" t="str">
            <v>CONS</v>
          </cell>
          <cell r="FY756" t="str">
            <v>CONS</v>
          </cell>
          <cell r="FZ756" t="str">
            <v>CONS</v>
          </cell>
          <cell r="GA756" t="str">
            <v>CONS</v>
          </cell>
          <cell r="GB756" t="str">
            <v>CONS</v>
          </cell>
          <cell r="GC756" t="str">
            <v>CONS</v>
          </cell>
          <cell r="GD756" t="str">
            <v>CONS</v>
          </cell>
          <cell r="GE756" t="str">
            <v>CONS</v>
          </cell>
          <cell r="GF756" t="str">
            <v>CONS</v>
          </cell>
          <cell r="GG756" t="str">
            <v>CONS</v>
          </cell>
          <cell r="GH756" t="str">
            <v>CONS</v>
          </cell>
          <cell r="GI756" t="str">
            <v>CONS</v>
          </cell>
          <cell r="GJ756" t="str">
            <v>CONS</v>
          </cell>
          <cell r="GK756" t="str">
            <v>CONS</v>
          </cell>
          <cell r="GL756" t="str">
            <v>CONS</v>
          </cell>
          <cell r="GM756" t="str">
            <v>CONS</v>
          </cell>
          <cell r="GN756" t="str">
            <v>CONS</v>
          </cell>
          <cell r="GO756" t="str">
            <v>CONS</v>
          </cell>
          <cell r="GP756" t="str">
            <v>CONS</v>
          </cell>
          <cell r="GQ756" t="str">
            <v>CONS</v>
          </cell>
          <cell r="GR756" t="str">
            <v>CONS</v>
          </cell>
          <cell r="GS756" t="str">
            <v>CONS</v>
          </cell>
          <cell r="GT756" t="str">
            <v>CONS</v>
          </cell>
          <cell r="GU756" t="str">
            <v>CONS</v>
          </cell>
          <cell r="GV756" t="str">
            <v>CONS</v>
          </cell>
          <cell r="GW756" t="str">
            <v>CONS</v>
          </cell>
          <cell r="GX756" t="str">
            <v>CONS</v>
          </cell>
          <cell r="GY756" t="str">
            <v>CONS</v>
          </cell>
          <cell r="GZ756" t="str">
            <v>CONS</v>
          </cell>
          <cell r="HA756" t="str">
            <v>CONS</v>
          </cell>
          <cell r="HB756" t="str">
            <v>CONS</v>
          </cell>
          <cell r="HC756" t="str">
            <v>CONS</v>
          </cell>
          <cell r="HD756" t="str">
            <v>CONS</v>
          </cell>
          <cell r="HE756" t="str">
            <v>CONS</v>
          </cell>
          <cell r="HF756" t="str">
            <v>CONS</v>
          </cell>
          <cell r="HG756" t="str">
            <v>CONS</v>
          </cell>
          <cell r="HH756" t="str">
            <v>CONS</v>
          </cell>
          <cell r="HI756" t="str">
            <v>CONS</v>
          </cell>
          <cell r="HJ756" t="str">
            <v>CONS</v>
          </cell>
          <cell r="HK756" t="str">
            <v>CONS</v>
          </cell>
          <cell r="HL756" t="str">
            <v>CONS</v>
          </cell>
          <cell r="HM756" t="str">
            <v>CONS</v>
          </cell>
          <cell r="HN756" t="str">
            <v>CONS</v>
          </cell>
          <cell r="HO756" t="str">
            <v>CONS</v>
          </cell>
          <cell r="HP756" t="str">
            <v>CONS</v>
          </cell>
          <cell r="HQ756" t="str">
            <v>CONS</v>
          </cell>
          <cell r="HR756" t="str">
            <v>CONS</v>
          </cell>
          <cell r="HS756" t="str">
            <v>CONS</v>
          </cell>
          <cell r="HT756" t="str">
            <v>CONS</v>
          </cell>
          <cell r="HU756" t="str">
            <v>CONS</v>
          </cell>
          <cell r="HV756" t="str">
            <v>CONS</v>
          </cell>
          <cell r="HW756" t="str">
            <v>CONS</v>
          </cell>
          <cell r="HX756" t="str">
            <v>CONS</v>
          </cell>
          <cell r="HY756" t="str">
            <v>CONS</v>
          </cell>
          <cell r="HZ756" t="str">
            <v>CONS</v>
          </cell>
          <cell r="IA756" t="str">
            <v>CONS</v>
          </cell>
          <cell r="IB756" t="str">
            <v>CONS</v>
          </cell>
          <cell r="IC756" t="str">
            <v>CONS</v>
          </cell>
          <cell r="ID756" t="str">
            <v>CONS</v>
          </cell>
          <cell r="IE756" t="str">
            <v>CONS</v>
          </cell>
          <cell r="IF756" t="str">
            <v>CONS</v>
          </cell>
          <cell r="IG756" t="str">
            <v>CONS</v>
          </cell>
          <cell r="IH756" t="str">
            <v>CONS</v>
          </cell>
          <cell r="II756" t="str">
            <v>CONS</v>
          </cell>
          <cell r="IJ756" t="str">
            <v>CONS</v>
          </cell>
          <cell r="IK756" t="str">
            <v>CONS</v>
          </cell>
          <cell r="IL756" t="str">
            <v>CONS</v>
          </cell>
          <cell r="IM756" t="str">
            <v>CONS</v>
          </cell>
          <cell r="IN756" t="str">
            <v>CONS</v>
          </cell>
          <cell r="IO756" t="str">
            <v>CONS</v>
          </cell>
          <cell r="IP756" t="str">
            <v>CONS</v>
          </cell>
          <cell r="IQ756" t="str">
            <v>CONS</v>
          </cell>
          <cell r="IR756" t="str">
            <v>CONS</v>
          </cell>
          <cell r="IS756" t="str">
            <v>CONS</v>
          </cell>
          <cell r="IT756" t="str">
            <v>CONS</v>
          </cell>
          <cell r="IU756" t="str">
            <v>CONS</v>
          </cell>
          <cell r="IV756" t="str">
            <v>CONS</v>
          </cell>
          <cell r="IW756" t="str">
            <v>CONS</v>
          </cell>
          <cell r="IX756" t="str">
            <v>CONS</v>
          </cell>
          <cell r="IY756" t="str">
            <v>CONS</v>
          </cell>
          <cell r="IZ756" t="str">
            <v>CONS</v>
          </cell>
          <cell r="JA756" t="str">
            <v>CONS</v>
          </cell>
          <cell r="JB756" t="str">
            <v>CONS</v>
          </cell>
          <cell r="JC756" t="str">
            <v>CONS</v>
          </cell>
          <cell r="JD756" t="str">
            <v>CONS</v>
          </cell>
          <cell r="JE756" t="str">
            <v>CONS</v>
          </cell>
          <cell r="JF756" t="str">
            <v>CONS</v>
          </cell>
          <cell r="JG756" t="str">
            <v>CONS</v>
          </cell>
          <cell r="JH756" t="str">
            <v>CONS</v>
          </cell>
          <cell r="JI756" t="str">
            <v>CONS</v>
          </cell>
          <cell r="JJ756" t="str">
            <v>CONS</v>
          </cell>
          <cell r="JK756" t="str">
            <v>CONS</v>
          </cell>
          <cell r="JL756" t="str">
            <v>CONS</v>
          </cell>
          <cell r="JM756" t="str">
            <v>CONS</v>
          </cell>
          <cell r="JN756" t="str">
            <v>CONS</v>
          </cell>
          <cell r="JO756" t="str">
            <v>CONS</v>
          </cell>
          <cell r="JP756" t="str">
            <v>CONS</v>
          </cell>
          <cell r="JQ756" t="str">
            <v>CONS</v>
          </cell>
          <cell r="JR756" t="str">
            <v>CONS</v>
          </cell>
          <cell r="JS756" t="str">
            <v>CONS</v>
          </cell>
          <cell r="JT756" t="str">
            <v>CONS</v>
          </cell>
          <cell r="JU756" t="str">
            <v>CONS</v>
          </cell>
          <cell r="JV756" t="str">
            <v>CONS</v>
          </cell>
          <cell r="JW756" t="str">
            <v>CONS</v>
          </cell>
          <cell r="JX756" t="str">
            <v>CONS</v>
          </cell>
          <cell r="JY756" t="str">
            <v>CONS</v>
          </cell>
          <cell r="JZ756" t="str">
            <v>CONS</v>
          </cell>
          <cell r="KA756" t="str">
            <v>CONS</v>
          </cell>
          <cell r="KB756" t="str">
            <v>CONS</v>
          </cell>
          <cell r="KC756" t="str">
            <v>CONS</v>
          </cell>
          <cell r="KD756" t="str">
            <v>CONS</v>
          </cell>
          <cell r="KE756" t="str">
            <v>CONS</v>
          </cell>
          <cell r="KF756" t="str">
            <v>CONS</v>
          </cell>
          <cell r="KG756" t="str">
            <v>CONS</v>
          </cell>
          <cell r="KH756" t="str">
            <v>CONS</v>
          </cell>
          <cell r="KI756" t="str">
            <v>CONS</v>
          </cell>
          <cell r="KJ756" t="str">
            <v>CONS</v>
          </cell>
          <cell r="KK756" t="str">
            <v>CONS</v>
          </cell>
          <cell r="KL756" t="str">
            <v>CONS</v>
          </cell>
          <cell r="KM756" t="str">
            <v>CONS</v>
          </cell>
          <cell r="KN756" t="str">
            <v>CONS</v>
          </cell>
          <cell r="KO756" t="str">
            <v>CONS</v>
          </cell>
          <cell r="KP756" t="str">
            <v>CONS</v>
          </cell>
          <cell r="KQ756" t="str">
            <v>CONS</v>
          </cell>
          <cell r="KR756" t="str">
            <v>CONS</v>
          </cell>
          <cell r="KS756" t="str">
            <v>CONS</v>
          </cell>
          <cell r="KT756" t="str">
            <v>CONS</v>
          </cell>
          <cell r="KU756" t="str">
            <v>CONS</v>
          </cell>
          <cell r="KV756" t="str">
            <v>CONS</v>
          </cell>
          <cell r="KW756" t="str">
            <v>CONS</v>
          </cell>
          <cell r="KX756" t="str">
            <v>CONS</v>
          </cell>
          <cell r="KY756" t="str">
            <v>CONS</v>
          </cell>
          <cell r="KZ756" t="str">
            <v>CONS</v>
          </cell>
          <cell r="LA756" t="str">
            <v>CONS</v>
          </cell>
          <cell r="LB756" t="str">
            <v>CONS</v>
          </cell>
          <cell r="LC756" t="str">
            <v>CONS</v>
          </cell>
          <cell r="LD756" t="str">
            <v>CONS</v>
          </cell>
          <cell r="LE756" t="str">
            <v>CONS</v>
          </cell>
          <cell r="LF756" t="str">
            <v>CONS</v>
          </cell>
          <cell r="LG756" t="str">
            <v>CONS</v>
          </cell>
          <cell r="LH756" t="str">
            <v>CONS</v>
          </cell>
          <cell r="LI756" t="str">
            <v>CONS</v>
          </cell>
          <cell r="LJ756" t="str">
            <v>CONS</v>
          </cell>
          <cell r="LK756" t="str">
            <v>CONS</v>
          </cell>
          <cell r="LL756" t="str">
            <v>CONS</v>
          </cell>
          <cell r="LM756" t="str">
            <v>CONS</v>
          </cell>
          <cell r="LN756" t="str">
            <v>CONS</v>
          </cell>
          <cell r="LO756" t="str">
            <v>CONS</v>
          </cell>
          <cell r="LP756" t="str">
            <v>CONS</v>
          </cell>
          <cell r="LQ756" t="str">
            <v>CONS</v>
          </cell>
        </row>
        <row r="757">
          <cell r="A757">
            <v>43922</v>
          </cell>
          <cell r="B757">
            <v>129</v>
          </cell>
          <cell r="C757" t="str">
            <v>CONS</v>
          </cell>
          <cell r="D757" t="str">
            <v>CONS</v>
          </cell>
          <cell r="E757" t="str">
            <v>CONS</v>
          </cell>
          <cell r="F757" t="str">
            <v>CONS</v>
          </cell>
          <cell r="G757" t="str">
            <v>CONS</v>
          </cell>
          <cell r="H757" t="str">
            <v>CONS</v>
          </cell>
          <cell r="I757" t="str">
            <v>CONS</v>
          </cell>
          <cell r="J757" t="str">
            <v>CONS</v>
          </cell>
          <cell r="K757" t="str">
            <v>CONS</v>
          </cell>
          <cell r="L757" t="str">
            <v>CONS</v>
          </cell>
          <cell r="M757" t="str">
            <v>CONS</v>
          </cell>
          <cell r="N757" t="str">
            <v>CONS</v>
          </cell>
          <cell r="O757" t="str">
            <v>CONS</v>
          </cell>
          <cell r="P757" t="str">
            <v>CONS</v>
          </cell>
          <cell r="Q757" t="str">
            <v>CONS</v>
          </cell>
          <cell r="R757" t="str">
            <v>CONS</v>
          </cell>
          <cell r="S757" t="str">
            <v>CONS</v>
          </cell>
          <cell r="T757" t="str">
            <v>CONS</v>
          </cell>
          <cell r="U757" t="str">
            <v>CONS</v>
          </cell>
          <cell r="V757" t="str">
            <v>CONS</v>
          </cell>
          <cell r="W757" t="str">
            <v>CONS</v>
          </cell>
          <cell r="X757" t="str">
            <v>CONS</v>
          </cell>
          <cell r="Y757" t="str">
            <v>CONS</v>
          </cell>
          <cell r="Z757" t="str">
            <v>CONS</v>
          </cell>
          <cell r="AA757" t="str">
            <v>CONS</v>
          </cell>
          <cell r="AB757" t="str">
            <v>CONS</v>
          </cell>
          <cell r="AC757" t="str">
            <v>CONS</v>
          </cell>
          <cell r="AD757" t="str">
            <v>CONS</v>
          </cell>
          <cell r="AE757" t="str">
            <v>CONS</v>
          </cell>
          <cell r="AF757" t="str">
            <v>CONS</v>
          </cell>
          <cell r="AG757" t="str">
            <v>CONS</v>
          </cell>
          <cell r="AH757" t="str">
            <v>CONS</v>
          </cell>
          <cell r="AI757" t="str">
            <v>CONS</v>
          </cell>
          <cell r="AJ757" t="str">
            <v>CONS</v>
          </cell>
          <cell r="AK757" t="str">
            <v>CONS</v>
          </cell>
          <cell r="AL757" t="str">
            <v>CONS</v>
          </cell>
          <cell r="AM757" t="str">
            <v>CONS</v>
          </cell>
          <cell r="AN757" t="str">
            <v>CONS</v>
          </cell>
          <cell r="AO757" t="str">
            <v>CONS</v>
          </cell>
          <cell r="AP757" t="str">
            <v>CONS</v>
          </cell>
          <cell r="AQ757" t="str">
            <v>CONS</v>
          </cell>
          <cell r="AR757" t="str">
            <v>CONS</v>
          </cell>
          <cell r="AS757" t="str">
            <v>CONS</v>
          </cell>
          <cell r="AT757" t="str">
            <v>CONS</v>
          </cell>
          <cell r="AU757" t="str">
            <v>CONS</v>
          </cell>
          <cell r="AV757" t="str">
            <v>CONS</v>
          </cell>
          <cell r="AW757" t="str">
            <v>CONS</v>
          </cell>
          <cell r="AX757" t="str">
            <v>CONS</v>
          </cell>
          <cell r="AY757" t="str">
            <v>CONS</v>
          </cell>
          <cell r="AZ757" t="str">
            <v>CONS</v>
          </cell>
          <cell r="BA757" t="str">
            <v>CONS</v>
          </cell>
          <cell r="BB757" t="str">
            <v>CONS</v>
          </cell>
          <cell r="BC757" t="str">
            <v>CONS</v>
          </cell>
          <cell r="BD757" t="str">
            <v>CONS</v>
          </cell>
          <cell r="BE757" t="str">
            <v>CONS</v>
          </cell>
          <cell r="BF757" t="str">
            <v>CONS</v>
          </cell>
          <cell r="BG757" t="str">
            <v>CONS</v>
          </cell>
          <cell r="BH757" t="str">
            <v>CONS</v>
          </cell>
          <cell r="BI757" t="str">
            <v>CONS</v>
          </cell>
          <cell r="BJ757" t="str">
            <v>CONS</v>
          </cell>
          <cell r="BK757" t="str">
            <v>CONS</v>
          </cell>
          <cell r="BL757" t="str">
            <v>CONS</v>
          </cell>
          <cell r="BM757" t="str">
            <v>CONS</v>
          </cell>
          <cell r="BN757" t="str">
            <v>CONS</v>
          </cell>
          <cell r="BO757" t="str">
            <v>CONS</v>
          </cell>
          <cell r="BP757" t="str">
            <v>CONS</v>
          </cell>
          <cell r="BQ757" t="str">
            <v>CONS</v>
          </cell>
          <cell r="BR757" t="str">
            <v>CONS</v>
          </cell>
          <cell r="BS757" t="str">
            <v>CONS</v>
          </cell>
          <cell r="BT757" t="str">
            <v>CONS</v>
          </cell>
          <cell r="BU757" t="str">
            <v>CONS</v>
          </cell>
          <cell r="BV757" t="str">
            <v>CONS</v>
          </cell>
          <cell r="BW757" t="str">
            <v>CONS</v>
          </cell>
          <cell r="BX757" t="str">
            <v>CONS</v>
          </cell>
          <cell r="BY757" t="str">
            <v>CONS</v>
          </cell>
          <cell r="BZ757" t="str">
            <v>CONS</v>
          </cell>
          <cell r="CA757" t="str">
            <v>CONS</v>
          </cell>
          <cell r="CB757" t="str">
            <v>CONS</v>
          </cell>
          <cell r="CC757" t="str">
            <v>CONS</v>
          </cell>
          <cell r="CD757" t="str">
            <v>CONS</v>
          </cell>
          <cell r="CE757" t="str">
            <v>CONS</v>
          </cell>
          <cell r="CF757" t="str">
            <v>CONS</v>
          </cell>
          <cell r="CG757" t="str">
            <v>CONS</v>
          </cell>
          <cell r="CH757" t="str">
            <v>CONS</v>
          </cell>
          <cell r="CI757" t="str">
            <v>CONS</v>
          </cell>
          <cell r="CJ757" t="str">
            <v>CONS</v>
          </cell>
          <cell r="CK757" t="str">
            <v>CONS</v>
          </cell>
          <cell r="CL757" t="str">
            <v>CONS</v>
          </cell>
          <cell r="CM757" t="str">
            <v>CONS</v>
          </cell>
          <cell r="CN757" t="str">
            <v>CONS</v>
          </cell>
          <cell r="CO757" t="str">
            <v>CONS</v>
          </cell>
          <cell r="CP757" t="str">
            <v>CONS</v>
          </cell>
          <cell r="CQ757" t="str">
            <v>CONS</v>
          </cell>
          <cell r="CR757" t="str">
            <v>CONS</v>
          </cell>
          <cell r="CS757" t="str">
            <v>CONS</v>
          </cell>
          <cell r="CT757" t="str">
            <v>CONS</v>
          </cell>
          <cell r="CU757" t="str">
            <v>CONS</v>
          </cell>
          <cell r="CV757" t="str">
            <v>CONS</v>
          </cell>
          <cell r="CW757" t="str">
            <v>CONS</v>
          </cell>
          <cell r="CX757" t="str">
            <v>CONS</v>
          </cell>
          <cell r="CY757" t="str">
            <v>CONS</v>
          </cell>
          <cell r="CZ757" t="str">
            <v>CONS</v>
          </cell>
          <cell r="DA757" t="str">
            <v>CONS</v>
          </cell>
          <cell r="DB757" t="str">
            <v>CONS</v>
          </cell>
          <cell r="DC757" t="str">
            <v>CONS</v>
          </cell>
          <cell r="DD757" t="str">
            <v>CONS</v>
          </cell>
          <cell r="DE757" t="str">
            <v>CONS</v>
          </cell>
          <cell r="DF757" t="str">
            <v>CONS</v>
          </cell>
          <cell r="DG757" t="str">
            <v>CONS</v>
          </cell>
          <cell r="DH757" t="str">
            <v>CONS</v>
          </cell>
          <cell r="DI757" t="str">
            <v>CONS</v>
          </cell>
          <cell r="DJ757" t="str">
            <v>CONS</v>
          </cell>
          <cell r="DK757" t="str">
            <v>CONS</v>
          </cell>
          <cell r="DL757" t="str">
            <v>CONS</v>
          </cell>
          <cell r="DM757" t="str">
            <v>CONS</v>
          </cell>
          <cell r="DN757" t="str">
            <v>CONS</v>
          </cell>
          <cell r="DO757" t="str">
            <v>CONS</v>
          </cell>
          <cell r="DP757" t="str">
            <v>CONS</v>
          </cell>
          <cell r="DQ757" t="str">
            <v>CONS</v>
          </cell>
          <cell r="DR757" t="str">
            <v>CONS</v>
          </cell>
          <cell r="DS757" t="str">
            <v>CONS</v>
          </cell>
          <cell r="DT757" t="str">
            <v>CONS</v>
          </cell>
          <cell r="DU757" t="str">
            <v>CONS</v>
          </cell>
          <cell r="DV757" t="str">
            <v>CONS</v>
          </cell>
          <cell r="DW757" t="str">
            <v>CONS</v>
          </cell>
          <cell r="DX757" t="str">
            <v>CONS</v>
          </cell>
          <cell r="DY757" t="str">
            <v>CONS</v>
          </cell>
          <cell r="DZ757" t="str">
            <v>CONS</v>
          </cell>
          <cell r="EA757" t="str">
            <v>CONS</v>
          </cell>
          <cell r="EB757" t="str">
            <v>CONS</v>
          </cell>
          <cell r="EC757" t="str">
            <v>CONS</v>
          </cell>
          <cell r="ED757" t="str">
            <v>CONS</v>
          </cell>
          <cell r="EE757" t="str">
            <v>CONS</v>
          </cell>
          <cell r="EF757" t="str">
            <v>CONS</v>
          </cell>
          <cell r="EG757" t="str">
            <v>CONS</v>
          </cell>
          <cell r="EH757" t="str">
            <v>CONS</v>
          </cell>
          <cell r="EI757" t="str">
            <v>CONS</v>
          </cell>
          <cell r="EJ757" t="str">
            <v>CONS</v>
          </cell>
          <cell r="EK757" t="str">
            <v>CONS</v>
          </cell>
          <cell r="EL757" t="str">
            <v>CONS</v>
          </cell>
          <cell r="EM757" t="str">
            <v>CONS</v>
          </cell>
          <cell r="EN757" t="str">
            <v>CONS</v>
          </cell>
          <cell r="EO757" t="str">
            <v>CONS</v>
          </cell>
          <cell r="EP757" t="str">
            <v>CONS</v>
          </cell>
          <cell r="EQ757" t="str">
            <v>CONS</v>
          </cell>
          <cell r="ER757" t="str">
            <v>CONS</v>
          </cell>
          <cell r="ES757" t="str">
            <v>CONS</v>
          </cell>
          <cell r="ET757" t="str">
            <v>CONS</v>
          </cell>
          <cell r="EU757" t="str">
            <v>CONS</v>
          </cell>
          <cell r="EV757" t="str">
            <v>CONS</v>
          </cell>
          <cell r="EW757" t="str">
            <v>CONS</v>
          </cell>
          <cell r="EX757" t="str">
            <v>CONS</v>
          </cell>
          <cell r="EY757" t="str">
            <v>CONS</v>
          </cell>
          <cell r="EZ757" t="str">
            <v>CONS</v>
          </cell>
          <cell r="FA757" t="str">
            <v>CONS</v>
          </cell>
          <cell r="FB757" t="str">
            <v>CONS</v>
          </cell>
          <cell r="FC757" t="str">
            <v>CONS</v>
          </cell>
          <cell r="FD757" t="str">
            <v>CONS</v>
          </cell>
          <cell r="FE757" t="str">
            <v>CONS</v>
          </cell>
          <cell r="FF757" t="str">
            <v>CONS</v>
          </cell>
          <cell r="FG757" t="str">
            <v>CONS</v>
          </cell>
          <cell r="FH757" t="str">
            <v>CONS</v>
          </cell>
          <cell r="FI757" t="str">
            <v>CONS</v>
          </cell>
          <cell r="FJ757" t="str">
            <v>CONS</v>
          </cell>
          <cell r="FK757" t="str">
            <v>CONS</v>
          </cell>
          <cell r="FL757" t="str">
            <v>CONS</v>
          </cell>
          <cell r="FM757" t="str">
            <v>CONS</v>
          </cell>
          <cell r="FN757" t="str">
            <v>CONS</v>
          </cell>
          <cell r="FO757" t="str">
            <v>CONS</v>
          </cell>
          <cell r="FP757" t="str">
            <v>CONS</v>
          </cell>
          <cell r="FQ757" t="str">
            <v>CONS</v>
          </cell>
          <cell r="FR757" t="str">
            <v>CONS</v>
          </cell>
          <cell r="FS757" t="str">
            <v>CONS</v>
          </cell>
          <cell r="FT757" t="str">
            <v>CONS</v>
          </cell>
          <cell r="FU757" t="str">
            <v>CONS</v>
          </cell>
          <cell r="FV757" t="str">
            <v>CONS</v>
          </cell>
          <cell r="FW757" t="str">
            <v>CONS</v>
          </cell>
          <cell r="FX757" t="str">
            <v>CONS</v>
          </cell>
          <cell r="FY757" t="str">
            <v>CONS</v>
          </cell>
          <cell r="FZ757" t="str">
            <v>CONS</v>
          </cell>
          <cell r="GA757" t="str">
            <v>CONS</v>
          </cell>
          <cell r="GB757" t="str">
            <v>CONS</v>
          </cell>
          <cell r="GC757" t="str">
            <v>CONS</v>
          </cell>
          <cell r="GD757" t="str">
            <v>CONS</v>
          </cell>
          <cell r="GE757" t="str">
            <v>CONS</v>
          </cell>
          <cell r="GF757" t="str">
            <v>CONS</v>
          </cell>
          <cell r="GG757" t="str">
            <v>CONS</v>
          </cell>
          <cell r="GH757" t="str">
            <v>CONS</v>
          </cell>
          <cell r="GI757" t="str">
            <v>CONS</v>
          </cell>
          <cell r="GJ757" t="str">
            <v>CONS</v>
          </cell>
          <cell r="GK757" t="str">
            <v>CONS</v>
          </cell>
          <cell r="GL757" t="str">
            <v>CONS</v>
          </cell>
          <cell r="GM757" t="str">
            <v>CONS</v>
          </cell>
          <cell r="GN757" t="str">
            <v>CONS</v>
          </cell>
          <cell r="GO757" t="str">
            <v>CONS</v>
          </cell>
          <cell r="GP757" t="str">
            <v>CONS</v>
          </cell>
          <cell r="GQ757" t="str">
            <v>CONS</v>
          </cell>
          <cell r="GR757" t="str">
            <v>CONS</v>
          </cell>
          <cell r="GS757" t="str">
            <v>CONS</v>
          </cell>
          <cell r="GT757" t="str">
            <v>CONS</v>
          </cell>
          <cell r="GU757" t="str">
            <v>CONS</v>
          </cell>
          <cell r="GV757" t="str">
            <v>CONS</v>
          </cell>
          <cell r="GW757" t="str">
            <v>CONS</v>
          </cell>
          <cell r="GX757" t="str">
            <v>CONS</v>
          </cell>
          <cell r="GY757" t="str">
            <v>CONS</v>
          </cell>
          <cell r="GZ757" t="str">
            <v>CONS</v>
          </cell>
          <cell r="HA757" t="str">
            <v>CONS</v>
          </cell>
          <cell r="HB757" t="str">
            <v>CONS</v>
          </cell>
          <cell r="HC757" t="str">
            <v>CONS</v>
          </cell>
          <cell r="HD757" t="str">
            <v>CONS</v>
          </cell>
          <cell r="HE757" t="str">
            <v>CONS</v>
          </cell>
          <cell r="HF757" t="str">
            <v>CONS</v>
          </cell>
          <cell r="HG757" t="str">
            <v>CONS</v>
          </cell>
          <cell r="HH757" t="str">
            <v>CONS</v>
          </cell>
          <cell r="HI757" t="str">
            <v>CONS</v>
          </cell>
          <cell r="HJ757" t="str">
            <v>CONS</v>
          </cell>
          <cell r="HK757" t="str">
            <v>CONS</v>
          </cell>
          <cell r="HL757" t="str">
            <v>CONS</v>
          </cell>
          <cell r="HM757" t="str">
            <v>CONS</v>
          </cell>
          <cell r="HN757" t="str">
            <v>CONS</v>
          </cell>
          <cell r="HO757" t="str">
            <v>CONS</v>
          </cell>
          <cell r="HP757" t="str">
            <v>CONS</v>
          </cell>
          <cell r="HQ757" t="str">
            <v>CONS</v>
          </cell>
          <cell r="HR757" t="str">
            <v>CONS</v>
          </cell>
          <cell r="HS757" t="str">
            <v>CONS</v>
          </cell>
          <cell r="HT757" t="str">
            <v>CONS</v>
          </cell>
          <cell r="HU757" t="str">
            <v>CONS</v>
          </cell>
          <cell r="HV757" t="str">
            <v>CONS</v>
          </cell>
          <cell r="HW757" t="str">
            <v>CONS</v>
          </cell>
          <cell r="HX757" t="str">
            <v>CONS</v>
          </cell>
          <cell r="HY757" t="str">
            <v>CONS</v>
          </cell>
          <cell r="HZ757" t="str">
            <v>CONS</v>
          </cell>
          <cell r="IA757" t="str">
            <v>CONS</v>
          </cell>
          <cell r="IB757" t="str">
            <v>CONS</v>
          </cell>
          <cell r="IC757" t="str">
            <v>CONS</v>
          </cell>
          <cell r="ID757" t="str">
            <v>CONS</v>
          </cell>
          <cell r="IE757" t="str">
            <v>CONS</v>
          </cell>
          <cell r="IF757" t="str">
            <v>CONS</v>
          </cell>
          <cell r="IG757" t="str">
            <v>CONS</v>
          </cell>
          <cell r="IH757" t="str">
            <v>CONS</v>
          </cell>
          <cell r="II757" t="str">
            <v>CONS</v>
          </cell>
          <cell r="IJ757" t="str">
            <v>CONS</v>
          </cell>
          <cell r="IK757" t="str">
            <v>CONS</v>
          </cell>
          <cell r="IL757" t="str">
            <v>CONS</v>
          </cell>
          <cell r="IM757" t="str">
            <v>CONS</v>
          </cell>
          <cell r="IN757" t="str">
            <v>CONS</v>
          </cell>
          <cell r="IO757" t="str">
            <v>CONS</v>
          </cell>
          <cell r="IP757" t="str">
            <v>CONS</v>
          </cell>
          <cell r="IQ757" t="str">
            <v>CONS</v>
          </cell>
          <cell r="IR757" t="str">
            <v>CONS</v>
          </cell>
          <cell r="IS757" t="str">
            <v>CONS</v>
          </cell>
          <cell r="IT757" t="str">
            <v>CONS</v>
          </cell>
          <cell r="IU757" t="str">
            <v>CONS</v>
          </cell>
          <cell r="IV757" t="str">
            <v>CONS</v>
          </cell>
          <cell r="IW757" t="str">
            <v>CONS</v>
          </cell>
          <cell r="IX757" t="str">
            <v>CONS</v>
          </cell>
          <cell r="IY757" t="str">
            <v>CONS</v>
          </cell>
          <cell r="IZ757" t="str">
            <v>CONS</v>
          </cell>
          <cell r="JA757" t="str">
            <v>CONS</v>
          </cell>
          <cell r="JB757" t="str">
            <v>CONS</v>
          </cell>
          <cell r="JC757" t="str">
            <v>CONS</v>
          </cell>
          <cell r="JD757" t="str">
            <v>CONS</v>
          </cell>
          <cell r="JE757" t="str">
            <v>CONS</v>
          </cell>
          <cell r="JF757" t="str">
            <v>CONS</v>
          </cell>
          <cell r="JG757" t="str">
            <v>CONS</v>
          </cell>
          <cell r="JH757" t="str">
            <v>CONS</v>
          </cell>
          <cell r="JI757" t="str">
            <v>CONS</v>
          </cell>
          <cell r="JJ757" t="str">
            <v>CONS</v>
          </cell>
          <cell r="JK757" t="str">
            <v>CONS</v>
          </cell>
          <cell r="JL757" t="str">
            <v>CONS</v>
          </cell>
          <cell r="JM757" t="str">
            <v>CONS</v>
          </cell>
          <cell r="JN757" t="str">
            <v>CONS</v>
          </cell>
          <cell r="JO757" t="str">
            <v>CONS</v>
          </cell>
          <cell r="JP757" t="str">
            <v>CONS</v>
          </cell>
          <cell r="JQ757" t="str">
            <v>CONS</v>
          </cell>
          <cell r="JR757" t="str">
            <v>CONS</v>
          </cell>
          <cell r="JS757" t="str">
            <v>CONS</v>
          </cell>
          <cell r="JT757" t="str">
            <v>CONS</v>
          </cell>
          <cell r="JU757" t="str">
            <v>CONS</v>
          </cell>
          <cell r="JV757" t="str">
            <v>CONS</v>
          </cell>
          <cell r="JW757" t="str">
            <v>CONS</v>
          </cell>
          <cell r="JX757" t="str">
            <v>CONS</v>
          </cell>
          <cell r="JY757" t="str">
            <v>CONS</v>
          </cell>
          <cell r="JZ757" t="str">
            <v>CONS</v>
          </cell>
          <cell r="KA757" t="str">
            <v>CONS</v>
          </cell>
          <cell r="KB757" t="str">
            <v>CONS</v>
          </cell>
          <cell r="KC757" t="str">
            <v>CONS</v>
          </cell>
          <cell r="KD757" t="str">
            <v>CONS</v>
          </cell>
          <cell r="KE757" t="str">
            <v>CONS</v>
          </cell>
          <cell r="KF757" t="str">
            <v>CONS</v>
          </cell>
          <cell r="KG757" t="str">
            <v>CONS</v>
          </cell>
          <cell r="KH757" t="str">
            <v>CONS</v>
          </cell>
          <cell r="KI757" t="str">
            <v>CONS</v>
          </cell>
          <cell r="KJ757" t="str">
            <v>CONS</v>
          </cell>
          <cell r="KK757" t="str">
            <v>CONS</v>
          </cell>
          <cell r="KL757" t="str">
            <v>CONS</v>
          </cell>
          <cell r="KM757" t="str">
            <v>CONS</v>
          </cell>
          <cell r="KN757" t="str">
            <v>CONS</v>
          </cell>
          <cell r="KO757" t="str">
            <v>CONS</v>
          </cell>
          <cell r="KP757" t="str">
            <v>CONS</v>
          </cell>
          <cell r="KQ757" t="str">
            <v>CONS</v>
          </cell>
          <cell r="KR757" t="str">
            <v>CONS</v>
          </cell>
          <cell r="KS757" t="str">
            <v>CONS</v>
          </cell>
          <cell r="KT757" t="str">
            <v>CONS</v>
          </cell>
          <cell r="KU757" t="str">
            <v>CONS</v>
          </cell>
          <cell r="KV757" t="str">
            <v>CONS</v>
          </cell>
          <cell r="KW757" t="str">
            <v>CONS</v>
          </cell>
          <cell r="KX757" t="str">
            <v>CONS</v>
          </cell>
          <cell r="KY757" t="str">
            <v>CONS</v>
          </cell>
          <cell r="KZ757" t="str">
            <v>CONS</v>
          </cell>
          <cell r="LA757" t="str">
            <v>CONS</v>
          </cell>
          <cell r="LB757" t="str">
            <v>CONS</v>
          </cell>
          <cell r="LC757" t="str">
            <v>CONS</v>
          </cell>
          <cell r="LD757" t="str">
            <v>CONS</v>
          </cell>
          <cell r="LE757" t="str">
            <v>CONS</v>
          </cell>
          <cell r="LF757" t="str">
            <v>CONS</v>
          </cell>
          <cell r="LG757" t="str">
            <v>CONS</v>
          </cell>
          <cell r="LH757" t="str">
            <v>CONS</v>
          </cell>
          <cell r="LI757" t="str">
            <v>CONS</v>
          </cell>
          <cell r="LJ757" t="str">
            <v>CONS</v>
          </cell>
          <cell r="LK757" t="str">
            <v>CONS</v>
          </cell>
          <cell r="LL757" t="str">
            <v>CONS</v>
          </cell>
          <cell r="LM757" t="str">
            <v>CONS</v>
          </cell>
          <cell r="LN757" t="str">
            <v>CONS</v>
          </cell>
          <cell r="LO757" t="str">
            <v>CONS</v>
          </cell>
          <cell r="LP757" t="str">
            <v>CONS</v>
          </cell>
          <cell r="LQ757" t="str">
            <v>CONS</v>
          </cell>
        </row>
        <row r="758">
          <cell r="A758">
            <v>43891</v>
          </cell>
          <cell r="B758">
            <v>130</v>
          </cell>
          <cell r="C758" t="str">
            <v>CONS</v>
          </cell>
          <cell r="D758" t="str">
            <v>CONS</v>
          </cell>
          <cell r="E758" t="str">
            <v>CONS</v>
          </cell>
          <cell r="F758" t="str">
            <v>CONS</v>
          </cell>
          <cell r="G758" t="str">
            <v>CONS</v>
          </cell>
          <cell r="H758" t="str">
            <v>CONS</v>
          </cell>
          <cell r="I758" t="str">
            <v>CONS</v>
          </cell>
          <cell r="J758" t="str">
            <v>CONS</v>
          </cell>
          <cell r="K758" t="str">
            <v>CONS</v>
          </cell>
          <cell r="L758" t="str">
            <v>CONS</v>
          </cell>
          <cell r="M758" t="str">
            <v>CONS</v>
          </cell>
          <cell r="N758" t="str">
            <v>CONS</v>
          </cell>
          <cell r="O758" t="str">
            <v>CONS</v>
          </cell>
          <cell r="P758" t="str">
            <v>CONS</v>
          </cell>
          <cell r="Q758" t="str">
            <v>CONS</v>
          </cell>
          <cell r="R758" t="str">
            <v>CONS</v>
          </cell>
          <cell r="S758" t="str">
            <v>CONS</v>
          </cell>
          <cell r="T758" t="str">
            <v>CONS</v>
          </cell>
          <cell r="U758" t="str">
            <v>CONS</v>
          </cell>
          <cell r="V758" t="str">
            <v>CONS</v>
          </cell>
          <cell r="W758" t="str">
            <v>CONS</v>
          </cell>
          <cell r="X758" t="str">
            <v>CONS</v>
          </cell>
          <cell r="Y758" t="str">
            <v>CONS</v>
          </cell>
          <cell r="Z758" t="str">
            <v>CONS</v>
          </cell>
          <cell r="AA758" t="str">
            <v>CONS</v>
          </cell>
          <cell r="AB758" t="str">
            <v>CONS</v>
          </cell>
          <cell r="AC758" t="str">
            <v>CONS</v>
          </cell>
          <cell r="AD758" t="str">
            <v>CONS</v>
          </cell>
          <cell r="AE758" t="str">
            <v>CONS</v>
          </cell>
          <cell r="AF758" t="str">
            <v>CONS</v>
          </cell>
          <cell r="AG758" t="str">
            <v>CONS</v>
          </cell>
          <cell r="AH758" t="str">
            <v>CONS</v>
          </cell>
          <cell r="AI758" t="str">
            <v>CONS</v>
          </cell>
          <cell r="AJ758" t="str">
            <v>CONS</v>
          </cell>
          <cell r="AK758" t="str">
            <v>CONS</v>
          </cell>
          <cell r="AL758" t="str">
            <v>CONS</v>
          </cell>
          <cell r="AM758" t="str">
            <v>CONS</v>
          </cell>
          <cell r="AN758" t="str">
            <v>CONS</v>
          </cell>
          <cell r="AO758" t="str">
            <v>CONS</v>
          </cell>
          <cell r="AP758" t="str">
            <v>CONS</v>
          </cell>
          <cell r="AQ758" t="str">
            <v>CONS</v>
          </cell>
          <cell r="AR758" t="str">
            <v>CONS</v>
          </cell>
          <cell r="AS758" t="str">
            <v>CONS</v>
          </cell>
          <cell r="AT758" t="str">
            <v>CONS</v>
          </cell>
          <cell r="AU758" t="str">
            <v>CONS</v>
          </cell>
          <cell r="AV758" t="str">
            <v>CONS</v>
          </cell>
          <cell r="AW758" t="str">
            <v>CONS</v>
          </cell>
          <cell r="AX758" t="str">
            <v>CONS</v>
          </cell>
          <cell r="AY758" t="str">
            <v>CONS</v>
          </cell>
          <cell r="AZ758" t="str">
            <v>CONS</v>
          </cell>
          <cell r="BA758" t="str">
            <v>CONS</v>
          </cell>
          <cell r="BB758" t="str">
            <v>CONS</v>
          </cell>
          <cell r="BC758" t="str">
            <v>CONS</v>
          </cell>
          <cell r="BD758" t="str">
            <v>CONS</v>
          </cell>
          <cell r="BE758" t="str">
            <v>CONS</v>
          </cell>
          <cell r="BF758" t="str">
            <v>CONS</v>
          </cell>
          <cell r="BG758" t="str">
            <v>CONS</v>
          </cell>
          <cell r="BH758" t="str">
            <v>CONS</v>
          </cell>
          <cell r="BI758" t="str">
            <v>CONS</v>
          </cell>
          <cell r="BJ758" t="str">
            <v>CONS</v>
          </cell>
          <cell r="BK758" t="str">
            <v>PREV</v>
          </cell>
          <cell r="BL758" t="str">
            <v>CONS</v>
          </cell>
          <cell r="BM758" t="str">
            <v>CONS</v>
          </cell>
          <cell r="BN758" t="str">
            <v>CONS</v>
          </cell>
          <cell r="BO758" t="str">
            <v>CONS</v>
          </cell>
          <cell r="BP758" t="str">
            <v>CONS</v>
          </cell>
          <cell r="BQ758" t="str">
            <v>CONS</v>
          </cell>
          <cell r="BR758" t="str">
            <v>CONS</v>
          </cell>
          <cell r="BS758" t="str">
            <v>CONS</v>
          </cell>
          <cell r="BT758" t="str">
            <v>CONS</v>
          </cell>
          <cell r="BU758" t="str">
            <v>CONS</v>
          </cell>
          <cell r="BV758" t="str">
            <v>CONS</v>
          </cell>
          <cell r="BW758" t="str">
            <v>CONS</v>
          </cell>
          <cell r="BX758" t="str">
            <v>CONS</v>
          </cell>
          <cell r="BY758" t="str">
            <v>CONS</v>
          </cell>
          <cell r="BZ758" t="str">
            <v>CONS</v>
          </cell>
          <cell r="CA758" t="str">
            <v>CONS</v>
          </cell>
          <cell r="CB758" t="str">
            <v>CONS</v>
          </cell>
          <cell r="CC758" t="str">
            <v>CONS</v>
          </cell>
          <cell r="CD758" t="str">
            <v>CONS</v>
          </cell>
          <cell r="CE758" t="str">
            <v>CONS</v>
          </cell>
          <cell r="CF758" t="str">
            <v>CONS</v>
          </cell>
          <cell r="CG758" t="str">
            <v>CONS</v>
          </cell>
          <cell r="CH758" t="str">
            <v>CONS</v>
          </cell>
          <cell r="CI758" t="str">
            <v>CONS</v>
          </cell>
          <cell r="CJ758" t="str">
            <v>CONS</v>
          </cell>
          <cell r="CK758" t="str">
            <v>CONS</v>
          </cell>
          <cell r="CL758" t="str">
            <v>CONS</v>
          </cell>
          <cell r="CM758" t="str">
            <v>CONS</v>
          </cell>
          <cell r="CN758" t="str">
            <v>CONS</v>
          </cell>
          <cell r="CO758" t="str">
            <v>CONS</v>
          </cell>
          <cell r="CP758" t="str">
            <v>CONS</v>
          </cell>
          <cell r="CQ758" t="str">
            <v>CONS</v>
          </cell>
          <cell r="CR758" t="str">
            <v>CONS</v>
          </cell>
          <cell r="CS758" t="str">
            <v>CONS</v>
          </cell>
          <cell r="CT758" t="str">
            <v>CONS</v>
          </cell>
          <cell r="CU758" t="str">
            <v>CONS</v>
          </cell>
          <cell r="CV758" t="str">
            <v>CONS</v>
          </cell>
          <cell r="CW758" t="str">
            <v>CONS</v>
          </cell>
          <cell r="CX758" t="str">
            <v>CONS</v>
          </cell>
          <cell r="CY758" t="str">
            <v>CONS</v>
          </cell>
          <cell r="CZ758" t="str">
            <v>CONS</v>
          </cell>
          <cell r="DA758" t="str">
            <v>CONS</v>
          </cell>
          <cell r="DB758" t="str">
            <v>CONS</v>
          </cell>
          <cell r="DC758" t="str">
            <v>CONS</v>
          </cell>
          <cell r="DD758" t="str">
            <v>CONS</v>
          </cell>
          <cell r="DE758" t="str">
            <v>CONS</v>
          </cell>
          <cell r="DF758" t="str">
            <v>CONS</v>
          </cell>
          <cell r="DG758" t="str">
            <v>CONS</v>
          </cell>
          <cell r="DH758" t="str">
            <v>CONS</v>
          </cell>
          <cell r="DI758" t="str">
            <v>CONS</v>
          </cell>
          <cell r="DJ758" t="str">
            <v>CONS</v>
          </cell>
          <cell r="DK758" t="str">
            <v>CONS</v>
          </cell>
          <cell r="DL758" t="str">
            <v>CONS</v>
          </cell>
          <cell r="DM758" t="str">
            <v>CONS</v>
          </cell>
          <cell r="DN758" t="str">
            <v>CONS</v>
          </cell>
          <cell r="DO758" t="str">
            <v>CONS</v>
          </cell>
          <cell r="DP758" t="str">
            <v>CONS</v>
          </cell>
          <cell r="DQ758" t="str">
            <v>CONS</v>
          </cell>
          <cell r="DR758" t="str">
            <v>CONS</v>
          </cell>
          <cell r="DS758" t="str">
            <v>CONS</v>
          </cell>
          <cell r="DT758" t="str">
            <v>CONS</v>
          </cell>
          <cell r="DU758" t="str">
            <v>CONS</v>
          </cell>
          <cell r="DV758" t="str">
            <v>CONS</v>
          </cell>
          <cell r="DW758" t="str">
            <v>CONS</v>
          </cell>
          <cell r="DX758" t="str">
            <v>CONS</v>
          </cell>
          <cell r="DY758" t="str">
            <v>CONS</v>
          </cell>
          <cell r="DZ758" t="str">
            <v>CONS</v>
          </cell>
          <cell r="EA758" t="str">
            <v>CONS</v>
          </cell>
          <cell r="EB758" t="str">
            <v>CONS</v>
          </cell>
          <cell r="EC758" t="str">
            <v>CONS</v>
          </cell>
          <cell r="ED758" t="str">
            <v>CONS</v>
          </cell>
          <cell r="EE758" t="str">
            <v>CONS</v>
          </cell>
          <cell r="EF758" t="str">
            <v>CONS</v>
          </cell>
          <cell r="EG758" t="str">
            <v>CONS</v>
          </cell>
          <cell r="EH758" t="str">
            <v>CONS</v>
          </cell>
          <cell r="EI758" t="str">
            <v>CONS</v>
          </cell>
          <cell r="EJ758" t="str">
            <v>CONS</v>
          </cell>
          <cell r="EK758" t="str">
            <v>CONS</v>
          </cell>
          <cell r="EL758" t="str">
            <v>CONS</v>
          </cell>
          <cell r="EM758" t="str">
            <v>CONS</v>
          </cell>
          <cell r="EN758" t="str">
            <v>CONS</v>
          </cell>
          <cell r="EO758" t="str">
            <v>CONS</v>
          </cell>
          <cell r="EP758" t="str">
            <v>CONS</v>
          </cell>
          <cell r="EQ758" t="str">
            <v>CONS</v>
          </cell>
          <cell r="ER758" t="str">
            <v>CONS</v>
          </cell>
          <cell r="ES758" t="str">
            <v>CONS</v>
          </cell>
          <cell r="ET758" t="str">
            <v>CONS</v>
          </cell>
          <cell r="EU758" t="str">
            <v>CONS</v>
          </cell>
          <cell r="EV758" t="str">
            <v>CONS</v>
          </cell>
          <cell r="EW758" t="str">
            <v>CONS</v>
          </cell>
          <cell r="EX758" t="str">
            <v>CONS</v>
          </cell>
          <cell r="EY758" t="str">
            <v>CONS</v>
          </cell>
          <cell r="EZ758" t="str">
            <v>CONS</v>
          </cell>
          <cell r="FA758" t="str">
            <v>CONS</v>
          </cell>
          <cell r="FB758" t="str">
            <v>CONS</v>
          </cell>
          <cell r="FC758" t="str">
            <v>CONS</v>
          </cell>
          <cell r="FD758" t="str">
            <v>CONS</v>
          </cell>
          <cell r="FE758" t="str">
            <v>CONS</v>
          </cell>
          <cell r="FF758" t="str">
            <v>CONS</v>
          </cell>
          <cell r="FG758" t="str">
            <v>CONS</v>
          </cell>
          <cell r="FH758" t="str">
            <v>CONS</v>
          </cell>
          <cell r="FI758" t="str">
            <v>CONS</v>
          </cell>
          <cell r="FJ758" t="str">
            <v>CONS</v>
          </cell>
          <cell r="FK758" t="str">
            <v>CONS</v>
          </cell>
          <cell r="FL758" t="str">
            <v>CONS</v>
          </cell>
          <cell r="FM758" t="str">
            <v>CONS</v>
          </cell>
          <cell r="FN758" t="str">
            <v>CONS</v>
          </cell>
          <cell r="FO758" t="str">
            <v>CONS</v>
          </cell>
          <cell r="FP758" t="str">
            <v>CONS</v>
          </cell>
          <cell r="FQ758" t="str">
            <v>CONS</v>
          </cell>
          <cell r="FR758" t="str">
            <v>CONS</v>
          </cell>
          <cell r="FS758" t="str">
            <v>CONS</v>
          </cell>
          <cell r="FT758" t="str">
            <v>CONS</v>
          </cell>
          <cell r="FU758" t="str">
            <v>CONS</v>
          </cell>
          <cell r="FV758" t="str">
            <v>CONS</v>
          </cell>
          <cell r="FW758" t="str">
            <v>CONS</v>
          </cell>
          <cell r="FX758" t="str">
            <v>CONS</v>
          </cell>
          <cell r="FY758" t="str">
            <v>CONS</v>
          </cell>
          <cell r="FZ758" t="str">
            <v>CONS</v>
          </cell>
          <cell r="GA758" t="str">
            <v>CONS</v>
          </cell>
          <cell r="GB758" t="str">
            <v>CONS</v>
          </cell>
          <cell r="GC758" t="str">
            <v>CONS</v>
          </cell>
          <cell r="GD758" t="str">
            <v>CONS</v>
          </cell>
          <cell r="GE758" t="str">
            <v>CONS</v>
          </cell>
          <cell r="GF758" t="str">
            <v>CONS</v>
          </cell>
          <cell r="GG758" t="str">
            <v>CONS</v>
          </cell>
          <cell r="GH758" t="str">
            <v>CONS</v>
          </cell>
          <cell r="GI758" t="str">
            <v>CONS</v>
          </cell>
          <cell r="GJ758" t="str">
            <v>CONS</v>
          </cell>
          <cell r="GK758" t="str">
            <v>CONS</v>
          </cell>
          <cell r="GL758" t="str">
            <v>CONS</v>
          </cell>
          <cell r="GM758" t="str">
            <v>CONS</v>
          </cell>
          <cell r="GN758" t="str">
            <v>CONS</v>
          </cell>
          <cell r="GO758" t="str">
            <v>CONS</v>
          </cell>
          <cell r="GP758" t="str">
            <v>CONS</v>
          </cell>
          <cell r="GQ758" t="str">
            <v>CONS</v>
          </cell>
          <cell r="GR758" t="str">
            <v>CONS</v>
          </cell>
          <cell r="GS758" t="str">
            <v>CONS</v>
          </cell>
          <cell r="GT758" t="str">
            <v>CONS</v>
          </cell>
          <cell r="GU758" t="str">
            <v>CONS</v>
          </cell>
          <cell r="GV758" t="str">
            <v>CONS</v>
          </cell>
          <cell r="GW758" t="str">
            <v>CONS</v>
          </cell>
          <cell r="GX758" t="str">
            <v>CONS</v>
          </cell>
          <cell r="GY758" t="str">
            <v>CONS</v>
          </cell>
          <cell r="GZ758" t="str">
            <v>CONS</v>
          </cell>
          <cell r="HA758" t="str">
            <v>CONS</v>
          </cell>
          <cell r="HB758" t="str">
            <v>CONS</v>
          </cell>
          <cell r="HC758" t="str">
            <v>CONS</v>
          </cell>
          <cell r="HD758" t="str">
            <v>CONS</v>
          </cell>
          <cell r="HE758" t="str">
            <v>CONS</v>
          </cell>
          <cell r="HF758" t="str">
            <v>CONS</v>
          </cell>
          <cell r="HG758" t="str">
            <v>CONS</v>
          </cell>
          <cell r="HH758" t="str">
            <v>CONS</v>
          </cell>
          <cell r="HI758" t="str">
            <v>CONS</v>
          </cell>
          <cell r="HJ758" t="str">
            <v>CONS</v>
          </cell>
          <cell r="HK758" t="str">
            <v>CONS</v>
          </cell>
          <cell r="HL758" t="str">
            <v>CONS</v>
          </cell>
          <cell r="HM758" t="str">
            <v>CONS</v>
          </cell>
          <cell r="HN758" t="str">
            <v>CONS</v>
          </cell>
          <cell r="HO758" t="str">
            <v>CONS</v>
          </cell>
          <cell r="HP758" t="str">
            <v>CONS</v>
          </cell>
          <cell r="HQ758" t="str">
            <v>CONS</v>
          </cell>
          <cell r="HR758" t="str">
            <v>CONS</v>
          </cell>
          <cell r="HS758" t="str">
            <v>CONS</v>
          </cell>
          <cell r="HT758" t="str">
            <v>CONS</v>
          </cell>
          <cell r="HU758" t="str">
            <v>CONS</v>
          </cell>
          <cell r="HV758" t="str">
            <v>CONS</v>
          </cell>
          <cell r="HW758" t="str">
            <v>CONS</v>
          </cell>
          <cell r="HX758" t="str">
            <v>CONS</v>
          </cell>
          <cell r="HY758" t="str">
            <v>CONS</v>
          </cell>
          <cell r="HZ758" t="str">
            <v>CONS</v>
          </cell>
          <cell r="IA758" t="str">
            <v>CONS</v>
          </cell>
          <cell r="IB758" t="str">
            <v>CONS</v>
          </cell>
          <cell r="IC758" t="str">
            <v>CONS</v>
          </cell>
          <cell r="ID758" t="str">
            <v>CONS</v>
          </cell>
          <cell r="IE758" t="str">
            <v>CONS</v>
          </cell>
          <cell r="IF758" t="str">
            <v>CONS</v>
          </cell>
          <cell r="IG758" t="str">
            <v>CONS</v>
          </cell>
          <cell r="IH758" t="str">
            <v>CONS</v>
          </cell>
          <cell r="II758" t="str">
            <v>CONS</v>
          </cell>
          <cell r="IJ758" t="str">
            <v>CONS</v>
          </cell>
          <cell r="IK758" t="str">
            <v>CONS</v>
          </cell>
          <cell r="IL758" t="str">
            <v>CONS</v>
          </cell>
          <cell r="IM758" t="str">
            <v>CONS</v>
          </cell>
          <cell r="IN758" t="str">
            <v>CONS</v>
          </cell>
          <cell r="IO758" t="str">
            <v>CONS</v>
          </cell>
          <cell r="IP758" t="str">
            <v>CONS</v>
          </cell>
          <cell r="IQ758" t="str">
            <v>CONS</v>
          </cell>
          <cell r="IR758" t="str">
            <v>CONS</v>
          </cell>
          <cell r="IS758" t="str">
            <v>CONS</v>
          </cell>
          <cell r="IT758" t="str">
            <v>CONS</v>
          </cell>
          <cell r="IU758" t="str">
            <v>CONS</v>
          </cell>
          <cell r="IV758" t="str">
            <v>CONS</v>
          </cell>
          <cell r="IW758" t="str">
            <v>CONS</v>
          </cell>
          <cell r="IX758" t="str">
            <v>CONS</v>
          </cell>
          <cell r="IY758" t="str">
            <v>CONS</v>
          </cell>
          <cell r="IZ758" t="str">
            <v>CONS</v>
          </cell>
          <cell r="JA758" t="str">
            <v>CONS</v>
          </cell>
          <cell r="JB758" t="str">
            <v>CONS</v>
          </cell>
          <cell r="JC758" t="str">
            <v>CONS</v>
          </cell>
          <cell r="JD758" t="str">
            <v>CONS</v>
          </cell>
          <cell r="JE758" t="str">
            <v>CONS</v>
          </cell>
          <cell r="JF758" t="str">
            <v>CONS</v>
          </cell>
          <cell r="JG758" t="str">
            <v>CONS</v>
          </cell>
          <cell r="JH758" t="str">
            <v>CONS</v>
          </cell>
          <cell r="JI758" t="str">
            <v>CONS</v>
          </cell>
          <cell r="JJ758" t="str">
            <v>CONS</v>
          </cell>
          <cell r="JK758" t="str">
            <v>CONS</v>
          </cell>
          <cell r="JL758" t="str">
            <v>CONS</v>
          </cell>
          <cell r="JM758" t="str">
            <v>CONS</v>
          </cell>
          <cell r="JN758" t="str">
            <v>CONS</v>
          </cell>
          <cell r="JO758" t="str">
            <v>CONS</v>
          </cell>
          <cell r="JP758" t="str">
            <v>CONS</v>
          </cell>
          <cell r="JQ758" t="str">
            <v>CONS</v>
          </cell>
          <cell r="JR758" t="str">
            <v>CONS</v>
          </cell>
          <cell r="JS758" t="str">
            <v>CONS</v>
          </cell>
          <cell r="JT758" t="str">
            <v>CONS</v>
          </cell>
          <cell r="JU758" t="str">
            <v>PREV</v>
          </cell>
          <cell r="JV758" t="str">
            <v>PREV</v>
          </cell>
          <cell r="JW758" t="str">
            <v>PREV</v>
          </cell>
          <cell r="JX758" t="str">
            <v>PREV</v>
          </cell>
          <cell r="JY758" t="str">
            <v>CONS</v>
          </cell>
          <cell r="JZ758" t="str">
            <v>CONS</v>
          </cell>
          <cell r="KA758" t="str">
            <v>CONS</v>
          </cell>
          <cell r="KB758" t="str">
            <v>CONS</v>
          </cell>
          <cell r="KC758" t="str">
            <v>CONS</v>
          </cell>
          <cell r="KD758" t="str">
            <v>CONS</v>
          </cell>
          <cell r="KE758" t="str">
            <v>CONS</v>
          </cell>
          <cell r="KF758" t="str">
            <v>CONS</v>
          </cell>
          <cell r="KG758" t="str">
            <v>CONS</v>
          </cell>
          <cell r="KH758" t="str">
            <v>CONS</v>
          </cell>
          <cell r="KI758" t="str">
            <v>CONS</v>
          </cell>
          <cell r="KJ758" t="str">
            <v>CONS</v>
          </cell>
          <cell r="KK758" t="str">
            <v>CONS</v>
          </cell>
          <cell r="KL758" t="str">
            <v>CONS</v>
          </cell>
          <cell r="KM758" t="str">
            <v>CONS</v>
          </cell>
          <cell r="KN758" t="str">
            <v>CONS</v>
          </cell>
          <cell r="KO758" t="str">
            <v>CONS</v>
          </cell>
          <cell r="KP758" t="str">
            <v>CONS</v>
          </cell>
          <cell r="KQ758" t="str">
            <v>CONS</v>
          </cell>
          <cell r="KR758" t="str">
            <v>CONS</v>
          </cell>
          <cell r="KS758" t="str">
            <v>CONS</v>
          </cell>
          <cell r="KT758" t="str">
            <v>CONS</v>
          </cell>
          <cell r="KU758" t="str">
            <v>CONS</v>
          </cell>
          <cell r="KV758" t="str">
            <v>CONS</v>
          </cell>
          <cell r="KW758" t="str">
            <v>CONS</v>
          </cell>
          <cell r="KX758" t="str">
            <v>CONS</v>
          </cell>
          <cell r="KY758" t="str">
            <v>CONS</v>
          </cell>
          <cell r="KZ758" t="str">
            <v>CONS</v>
          </cell>
          <cell r="LA758" t="str">
            <v>CONS</v>
          </cell>
          <cell r="LB758" t="str">
            <v>CONS</v>
          </cell>
          <cell r="LC758" t="str">
            <v>CONS</v>
          </cell>
          <cell r="LD758" t="str">
            <v>CONS</v>
          </cell>
          <cell r="LE758" t="str">
            <v>CONS</v>
          </cell>
          <cell r="LF758" t="str">
            <v>CONS</v>
          </cell>
          <cell r="LG758" t="str">
            <v>CONS</v>
          </cell>
          <cell r="LH758" t="str">
            <v>CONS</v>
          </cell>
          <cell r="LI758" t="str">
            <v>CONS</v>
          </cell>
          <cell r="LJ758" t="str">
            <v>CONS</v>
          </cell>
          <cell r="LK758" t="str">
            <v>CONS</v>
          </cell>
          <cell r="LL758" t="str">
            <v>CONS</v>
          </cell>
          <cell r="LM758" t="str">
            <v>CONS</v>
          </cell>
          <cell r="LN758" t="str">
            <v>CONS</v>
          </cell>
          <cell r="LO758" t="str">
            <v>CONS</v>
          </cell>
          <cell r="LP758" t="str">
            <v>CONS</v>
          </cell>
          <cell r="LQ758" t="str">
            <v>CONS</v>
          </cell>
        </row>
        <row r="759">
          <cell r="A759">
            <v>43862</v>
          </cell>
          <cell r="B759">
            <v>131</v>
          </cell>
          <cell r="C759" t="str">
            <v>CONS</v>
          </cell>
          <cell r="D759" t="str">
            <v>CONS</v>
          </cell>
          <cell r="E759" t="str">
            <v>CONS</v>
          </cell>
          <cell r="F759" t="str">
            <v>CONS</v>
          </cell>
          <cell r="G759" t="str">
            <v>CONS</v>
          </cell>
          <cell r="H759" t="str">
            <v>CONS</v>
          </cell>
          <cell r="I759" t="str">
            <v>CONS</v>
          </cell>
          <cell r="J759" t="str">
            <v>CONS</v>
          </cell>
          <cell r="K759" t="str">
            <v>CONS</v>
          </cell>
          <cell r="L759" t="str">
            <v>CONS</v>
          </cell>
          <cell r="M759" t="str">
            <v>CONS</v>
          </cell>
          <cell r="N759" t="str">
            <v>CONS</v>
          </cell>
          <cell r="O759" t="str">
            <v>CONS</v>
          </cell>
          <cell r="P759" t="str">
            <v>CONS</v>
          </cell>
          <cell r="Q759" t="str">
            <v>CONS</v>
          </cell>
          <cell r="R759" t="str">
            <v>CONS</v>
          </cell>
          <cell r="S759" t="str">
            <v>CONS</v>
          </cell>
          <cell r="T759" t="str">
            <v>CONS</v>
          </cell>
          <cell r="U759" t="str">
            <v>CONS</v>
          </cell>
          <cell r="V759" t="str">
            <v>CONS</v>
          </cell>
          <cell r="W759" t="str">
            <v>CONS</v>
          </cell>
          <cell r="X759" t="str">
            <v>CONS</v>
          </cell>
          <cell r="Y759" t="str">
            <v>CONS</v>
          </cell>
          <cell r="Z759" t="str">
            <v>CONS</v>
          </cell>
          <cell r="AA759" t="str">
            <v>CONS</v>
          </cell>
          <cell r="AB759" t="str">
            <v>CONS</v>
          </cell>
          <cell r="AC759" t="str">
            <v>CONS</v>
          </cell>
          <cell r="AD759" t="str">
            <v>CONS</v>
          </cell>
          <cell r="AE759" t="str">
            <v>CONS</v>
          </cell>
          <cell r="AF759" t="str">
            <v>CONS</v>
          </cell>
          <cell r="AG759" t="str">
            <v>CONS</v>
          </cell>
          <cell r="AH759" t="str">
            <v>CONS</v>
          </cell>
          <cell r="AI759" t="str">
            <v>CONS</v>
          </cell>
          <cell r="AJ759" t="str">
            <v>CONS</v>
          </cell>
          <cell r="AK759" t="str">
            <v>CONS</v>
          </cell>
          <cell r="AL759" t="str">
            <v>CONS</v>
          </cell>
          <cell r="AM759" t="str">
            <v>CONS</v>
          </cell>
          <cell r="AN759" t="str">
            <v>CONS</v>
          </cell>
          <cell r="AO759" t="str">
            <v>CONS</v>
          </cell>
          <cell r="AP759" t="str">
            <v>CONS</v>
          </cell>
          <cell r="AQ759" t="str">
            <v>CONS</v>
          </cell>
          <cell r="AR759" t="str">
            <v>CONS</v>
          </cell>
          <cell r="AS759" t="str">
            <v>CONS</v>
          </cell>
          <cell r="AT759" t="str">
            <v>CONS</v>
          </cell>
          <cell r="AU759" t="str">
            <v>CONS</v>
          </cell>
          <cell r="AV759" t="str">
            <v>CONS</v>
          </cell>
          <cell r="AW759" t="str">
            <v>CONS</v>
          </cell>
          <cell r="AX759" t="str">
            <v>CONS</v>
          </cell>
          <cell r="AY759" t="str">
            <v>CONS</v>
          </cell>
          <cell r="AZ759" t="str">
            <v>CONS</v>
          </cell>
          <cell r="BA759" t="str">
            <v>CONS</v>
          </cell>
          <cell r="BB759" t="str">
            <v>CONS</v>
          </cell>
          <cell r="BC759" t="str">
            <v>CONS</v>
          </cell>
          <cell r="BD759" t="str">
            <v>CONS</v>
          </cell>
          <cell r="BE759" t="str">
            <v>CONS</v>
          </cell>
          <cell r="BF759" t="str">
            <v>CONS</v>
          </cell>
          <cell r="BG759" t="str">
            <v>CONS</v>
          </cell>
          <cell r="BH759" t="str">
            <v>CONS</v>
          </cell>
          <cell r="BI759" t="str">
            <v>CONS</v>
          </cell>
          <cell r="BJ759" t="str">
            <v>CONS</v>
          </cell>
          <cell r="BK759" t="str">
            <v>PREV</v>
          </cell>
          <cell r="BL759" t="str">
            <v>CONS</v>
          </cell>
          <cell r="BM759" t="str">
            <v>CONS</v>
          </cell>
          <cell r="BN759" t="str">
            <v>CONS</v>
          </cell>
          <cell r="BO759" t="str">
            <v>CONS</v>
          </cell>
          <cell r="BP759" t="str">
            <v>CONS</v>
          </cell>
          <cell r="BQ759" t="str">
            <v>CONS</v>
          </cell>
          <cell r="BR759" t="str">
            <v>CONS</v>
          </cell>
          <cell r="BS759" t="str">
            <v>CONS</v>
          </cell>
          <cell r="BT759" t="str">
            <v>CONS</v>
          </cell>
          <cell r="BU759" t="str">
            <v>CONS</v>
          </cell>
          <cell r="BV759" t="str">
            <v>CONS</v>
          </cell>
          <cell r="BW759" t="str">
            <v>CONS</v>
          </cell>
          <cell r="BX759" t="str">
            <v>CONS</v>
          </cell>
          <cell r="BY759" t="str">
            <v>CONS</v>
          </cell>
          <cell r="BZ759" t="str">
            <v>CONS</v>
          </cell>
          <cell r="CA759" t="str">
            <v>CONS</v>
          </cell>
          <cell r="CB759" t="str">
            <v>CONS</v>
          </cell>
          <cell r="CC759" t="str">
            <v>CONS</v>
          </cell>
          <cell r="CD759" t="str">
            <v>CONS</v>
          </cell>
          <cell r="CE759" t="str">
            <v>CONS</v>
          </cell>
          <cell r="CF759" t="str">
            <v>CONS</v>
          </cell>
          <cell r="CG759" t="str">
            <v>CONS</v>
          </cell>
          <cell r="CH759" t="str">
            <v>CONS</v>
          </cell>
          <cell r="CI759" t="str">
            <v>CONS</v>
          </cell>
          <cell r="CJ759" t="str">
            <v>CONS</v>
          </cell>
          <cell r="CK759" t="str">
            <v>CONS</v>
          </cell>
          <cell r="CL759" t="str">
            <v>CONS</v>
          </cell>
          <cell r="CM759" t="str">
            <v>CONS</v>
          </cell>
          <cell r="CN759" t="str">
            <v>CONS</v>
          </cell>
          <cell r="CO759" t="str">
            <v>CONS</v>
          </cell>
          <cell r="CP759" t="str">
            <v>CONS</v>
          </cell>
          <cell r="CQ759" t="str">
            <v>CONS</v>
          </cell>
          <cell r="CR759" t="str">
            <v>CONS</v>
          </cell>
          <cell r="CS759" t="str">
            <v>CONS</v>
          </cell>
          <cell r="CT759" t="str">
            <v>CONS</v>
          </cell>
          <cell r="CU759" t="str">
            <v>CONS</v>
          </cell>
          <cell r="CV759" t="str">
            <v>CONS</v>
          </cell>
          <cell r="CW759" t="str">
            <v>CONS</v>
          </cell>
          <cell r="CX759" t="str">
            <v>CONS</v>
          </cell>
          <cell r="CY759" t="str">
            <v>CONS</v>
          </cell>
          <cell r="CZ759" t="str">
            <v>CONS</v>
          </cell>
          <cell r="DA759" t="str">
            <v>CONS</v>
          </cell>
          <cell r="DB759" t="str">
            <v>CONS</v>
          </cell>
          <cell r="DC759" t="str">
            <v>CONS</v>
          </cell>
          <cell r="DD759" t="str">
            <v>CONS</v>
          </cell>
          <cell r="DE759" t="str">
            <v>CONS</v>
          </cell>
          <cell r="DF759" t="str">
            <v>CONS</v>
          </cell>
          <cell r="DG759" t="str">
            <v>CONS</v>
          </cell>
          <cell r="DH759" t="str">
            <v>CONS</v>
          </cell>
          <cell r="DI759" t="str">
            <v>CONS</v>
          </cell>
          <cell r="DJ759" t="str">
            <v>CONS</v>
          </cell>
          <cell r="DK759" t="str">
            <v>CONS</v>
          </cell>
          <cell r="DL759" t="str">
            <v>CONS</v>
          </cell>
          <cell r="DM759" t="str">
            <v>CONS</v>
          </cell>
          <cell r="DN759" t="str">
            <v>CONS</v>
          </cell>
          <cell r="DO759" t="str">
            <v>CONS</v>
          </cell>
          <cell r="DP759" t="str">
            <v>CONS</v>
          </cell>
          <cell r="DQ759" t="str">
            <v>CONS</v>
          </cell>
          <cell r="DR759" t="str">
            <v>CONS</v>
          </cell>
          <cell r="DS759" t="str">
            <v>CONS</v>
          </cell>
          <cell r="DT759" t="str">
            <v>CONS</v>
          </cell>
          <cell r="DU759" t="str">
            <v>CONS</v>
          </cell>
          <cell r="DV759" t="str">
            <v>CONS</v>
          </cell>
          <cell r="DW759" t="str">
            <v>CONS</v>
          </cell>
          <cell r="DX759" t="str">
            <v>CONS</v>
          </cell>
          <cell r="DY759" t="str">
            <v>CONS</v>
          </cell>
          <cell r="DZ759" t="str">
            <v>CONS</v>
          </cell>
          <cell r="EA759" t="str">
            <v>CONS</v>
          </cell>
          <cell r="EB759" t="str">
            <v>CONS</v>
          </cell>
          <cell r="EC759" t="str">
            <v>CONS</v>
          </cell>
          <cell r="ED759" t="str">
            <v>CONS</v>
          </cell>
          <cell r="EE759" t="str">
            <v>CONS</v>
          </cell>
          <cell r="EF759" t="str">
            <v>CONS</v>
          </cell>
          <cell r="EG759" t="str">
            <v>CONS</v>
          </cell>
          <cell r="EH759" t="str">
            <v>CONS</v>
          </cell>
          <cell r="EI759" t="str">
            <v>CONS</v>
          </cell>
          <cell r="EJ759" t="str">
            <v>CONS</v>
          </cell>
          <cell r="EK759" t="str">
            <v>CONS</v>
          </cell>
          <cell r="EL759" t="str">
            <v>CONS</v>
          </cell>
          <cell r="EM759" t="str">
            <v>CONS</v>
          </cell>
          <cell r="EN759" t="str">
            <v>CONS</v>
          </cell>
          <cell r="EO759" t="str">
            <v>CONS</v>
          </cell>
          <cell r="EP759" t="str">
            <v>CONS</v>
          </cell>
          <cell r="EQ759" t="str">
            <v>CONS</v>
          </cell>
          <cell r="ER759" t="str">
            <v>CONS</v>
          </cell>
          <cell r="ES759" t="str">
            <v>CONS</v>
          </cell>
          <cell r="ET759" t="str">
            <v>CONS</v>
          </cell>
          <cell r="EU759" t="str">
            <v>CONS</v>
          </cell>
          <cell r="EV759" t="str">
            <v>CONS</v>
          </cell>
          <cell r="EW759" t="str">
            <v>CONS</v>
          </cell>
          <cell r="EX759" t="str">
            <v>CONS</v>
          </cell>
          <cell r="EY759" t="str">
            <v>CONS</v>
          </cell>
          <cell r="EZ759" t="str">
            <v>CONS</v>
          </cell>
          <cell r="FA759" t="str">
            <v>CONS</v>
          </cell>
          <cell r="FB759" t="str">
            <v>CONS</v>
          </cell>
          <cell r="FC759" t="str">
            <v>CONS</v>
          </cell>
          <cell r="FD759" t="str">
            <v>CONS</v>
          </cell>
          <cell r="FE759" t="str">
            <v>CONS</v>
          </cell>
          <cell r="FF759" t="str">
            <v>CONS</v>
          </cell>
          <cell r="FG759" t="str">
            <v>CONS</v>
          </cell>
          <cell r="FH759" t="str">
            <v>CONS</v>
          </cell>
          <cell r="FI759" t="str">
            <v>CONS</v>
          </cell>
          <cell r="FJ759" t="str">
            <v>CONS</v>
          </cell>
          <cell r="FK759" t="str">
            <v>CONS</v>
          </cell>
          <cell r="FL759" t="str">
            <v>CONS</v>
          </cell>
          <cell r="FM759" t="str">
            <v>CONS</v>
          </cell>
          <cell r="FN759" t="str">
            <v>CONS</v>
          </cell>
          <cell r="FO759" t="str">
            <v>CONS</v>
          </cell>
          <cell r="FP759" t="str">
            <v>CONS</v>
          </cell>
          <cell r="FQ759" t="str">
            <v>CONS</v>
          </cell>
          <cell r="FR759" t="str">
            <v>CONS</v>
          </cell>
          <cell r="FS759" t="str">
            <v>CONS</v>
          </cell>
          <cell r="FT759" t="str">
            <v>CONS</v>
          </cell>
          <cell r="FU759" t="str">
            <v>CONS</v>
          </cell>
          <cell r="FV759" t="str">
            <v>CONS</v>
          </cell>
          <cell r="FW759" t="str">
            <v>CONS</v>
          </cell>
          <cell r="FX759" t="str">
            <v>CONS</v>
          </cell>
          <cell r="FY759" t="str">
            <v>CONS</v>
          </cell>
          <cell r="FZ759" t="str">
            <v>CONS</v>
          </cell>
          <cell r="GA759" t="str">
            <v>CONS</v>
          </cell>
          <cell r="GB759" t="str">
            <v>CONS</v>
          </cell>
          <cell r="GC759" t="str">
            <v>CONS</v>
          </cell>
          <cell r="GD759" t="str">
            <v>CONS</v>
          </cell>
          <cell r="GE759" t="str">
            <v>CONS</v>
          </cell>
          <cell r="GF759" t="str">
            <v>CONS</v>
          </cell>
          <cell r="GG759" t="str">
            <v>CONS</v>
          </cell>
          <cell r="GH759" t="str">
            <v>CONS</v>
          </cell>
          <cell r="GI759" t="str">
            <v>CONS</v>
          </cell>
          <cell r="GJ759" t="str">
            <v>CONS</v>
          </cell>
          <cell r="GK759" t="str">
            <v>CONS</v>
          </cell>
          <cell r="GL759" t="str">
            <v>CONS</v>
          </cell>
          <cell r="GM759" t="str">
            <v>CONS</v>
          </cell>
          <cell r="GN759" t="str">
            <v>CONS</v>
          </cell>
          <cell r="GO759" t="str">
            <v>CONS</v>
          </cell>
          <cell r="GP759" t="str">
            <v>CONS</v>
          </cell>
          <cell r="GQ759" t="str">
            <v>CONS</v>
          </cell>
          <cell r="GR759" t="str">
            <v>CONS</v>
          </cell>
          <cell r="GS759" t="str">
            <v>CONS</v>
          </cell>
          <cell r="GT759" t="str">
            <v>CONS</v>
          </cell>
          <cell r="GU759" t="str">
            <v>CONS</v>
          </cell>
          <cell r="GV759" t="str">
            <v>CONS</v>
          </cell>
          <cell r="GW759" t="str">
            <v>CONS</v>
          </cell>
          <cell r="GX759" t="str">
            <v>CONS</v>
          </cell>
          <cell r="GY759" t="str">
            <v>CONS</v>
          </cell>
          <cell r="GZ759" t="str">
            <v>CONS</v>
          </cell>
          <cell r="HA759" t="str">
            <v>CONS</v>
          </cell>
          <cell r="HB759" t="str">
            <v>CONS</v>
          </cell>
          <cell r="HC759" t="str">
            <v>CONS</v>
          </cell>
          <cell r="HD759" t="str">
            <v>CONS</v>
          </cell>
          <cell r="HE759" t="str">
            <v>CONS</v>
          </cell>
          <cell r="HF759" t="str">
            <v>CONS</v>
          </cell>
          <cell r="HG759" t="str">
            <v>CONS</v>
          </cell>
          <cell r="HH759" t="str">
            <v>CONS</v>
          </cell>
          <cell r="HI759" t="str">
            <v>CONS</v>
          </cell>
          <cell r="HJ759" t="str">
            <v>CONS</v>
          </cell>
          <cell r="HK759" t="str">
            <v>CONS</v>
          </cell>
          <cell r="HL759" t="str">
            <v>CONS</v>
          </cell>
          <cell r="HM759" t="str">
            <v>CONS</v>
          </cell>
          <cell r="HN759" t="str">
            <v>CONS</v>
          </cell>
          <cell r="HO759" t="str">
            <v>CONS</v>
          </cell>
          <cell r="HP759" t="str">
            <v>CONS</v>
          </cell>
          <cell r="HQ759" t="str">
            <v>CONS</v>
          </cell>
          <cell r="HR759" t="str">
            <v>CONS</v>
          </cell>
          <cell r="HS759" t="str">
            <v>CONS</v>
          </cell>
          <cell r="HT759" t="str">
            <v>CONS</v>
          </cell>
          <cell r="HU759" t="str">
            <v>CONS</v>
          </cell>
          <cell r="HV759" t="str">
            <v>CONS</v>
          </cell>
          <cell r="HW759" t="str">
            <v>CONS</v>
          </cell>
          <cell r="HX759" t="str">
            <v>CONS</v>
          </cell>
          <cell r="HY759" t="str">
            <v>CONS</v>
          </cell>
          <cell r="HZ759" t="str">
            <v>CONS</v>
          </cell>
          <cell r="IA759" t="str">
            <v>CONS</v>
          </cell>
          <cell r="IB759" t="str">
            <v>CONS</v>
          </cell>
          <cell r="IC759" t="str">
            <v>CONS</v>
          </cell>
          <cell r="ID759" t="str">
            <v>CONS</v>
          </cell>
          <cell r="IE759" t="str">
            <v>CONS</v>
          </cell>
          <cell r="IF759" t="str">
            <v>CONS</v>
          </cell>
          <cell r="IG759" t="str">
            <v>CONS</v>
          </cell>
          <cell r="IH759" t="str">
            <v>CONS</v>
          </cell>
          <cell r="II759" t="str">
            <v>CONS</v>
          </cell>
          <cell r="IJ759" t="str">
            <v>CONS</v>
          </cell>
          <cell r="IK759" t="str">
            <v>CONS</v>
          </cell>
          <cell r="IL759" t="str">
            <v>CONS</v>
          </cell>
          <cell r="IM759" t="str">
            <v>CONS</v>
          </cell>
          <cell r="IN759" t="str">
            <v>CONS</v>
          </cell>
          <cell r="IO759" t="str">
            <v>CONS</v>
          </cell>
          <cell r="IP759" t="str">
            <v>CONS</v>
          </cell>
          <cell r="IQ759" t="str">
            <v>CONS</v>
          </cell>
          <cell r="IR759" t="str">
            <v>CONS</v>
          </cell>
          <cell r="IS759" t="str">
            <v>CONS</v>
          </cell>
          <cell r="IT759" t="str">
            <v>CONS</v>
          </cell>
          <cell r="IU759" t="str">
            <v>CONS</v>
          </cell>
          <cell r="IV759" t="str">
            <v>CONS</v>
          </cell>
          <cell r="IW759" t="str">
            <v>CONS</v>
          </cell>
          <cell r="IX759" t="str">
            <v>CONS</v>
          </cell>
          <cell r="IY759" t="str">
            <v>CONS</v>
          </cell>
          <cell r="IZ759" t="str">
            <v>CONS</v>
          </cell>
          <cell r="JA759" t="str">
            <v>CONS</v>
          </cell>
          <cell r="JB759" t="str">
            <v>CONS</v>
          </cell>
          <cell r="JC759" t="str">
            <v>CONS</v>
          </cell>
          <cell r="JD759" t="str">
            <v>CONS</v>
          </cell>
          <cell r="JE759" t="str">
            <v>CONS</v>
          </cell>
          <cell r="JF759" t="str">
            <v>CONS</v>
          </cell>
          <cell r="JG759" t="str">
            <v>CONS</v>
          </cell>
          <cell r="JH759" t="str">
            <v>CONS</v>
          </cell>
          <cell r="JI759" t="str">
            <v>CONS</v>
          </cell>
          <cell r="JJ759" t="str">
            <v>CONS</v>
          </cell>
          <cell r="JK759" t="str">
            <v>CONS</v>
          </cell>
          <cell r="JL759" t="str">
            <v>CONS</v>
          </cell>
          <cell r="JM759" t="str">
            <v>CONS</v>
          </cell>
          <cell r="JN759" t="str">
            <v>CONS</v>
          </cell>
          <cell r="JO759" t="str">
            <v>CONS</v>
          </cell>
          <cell r="JP759" t="str">
            <v>CONS</v>
          </cell>
          <cell r="JQ759" t="str">
            <v>CONS</v>
          </cell>
          <cell r="JR759" t="str">
            <v>CONS</v>
          </cell>
          <cell r="JS759" t="str">
            <v>CONS</v>
          </cell>
          <cell r="JT759" t="str">
            <v>CONS</v>
          </cell>
          <cell r="JU759" t="str">
            <v>PREV</v>
          </cell>
          <cell r="JV759" t="str">
            <v>PREV</v>
          </cell>
          <cell r="JW759" t="str">
            <v>PREV</v>
          </cell>
          <cell r="JX759" t="str">
            <v>PREV</v>
          </cell>
          <cell r="JY759" t="str">
            <v>CONS</v>
          </cell>
          <cell r="JZ759" t="str">
            <v>CONS</v>
          </cell>
          <cell r="KA759" t="str">
            <v>CONS</v>
          </cell>
          <cell r="KB759" t="str">
            <v>CONS</v>
          </cell>
          <cell r="KC759" t="str">
            <v>CONS</v>
          </cell>
          <cell r="KD759" t="str">
            <v>CONS</v>
          </cell>
          <cell r="KE759" t="str">
            <v>CONS</v>
          </cell>
          <cell r="KF759" t="str">
            <v>CONS</v>
          </cell>
          <cell r="KG759" t="str">
            <v>CONS</v>
          </cell>
          <cell r="KH759" t="str">
            <v>CONS</v>
          </cell>
          <cell r="KI759" t="str">
            <v>CONS</v>
          </cell>
          <cell r="KJ759" t="str">
            <v>CONS</v>
          </cell>
          <cell r="KK759" t="str">
            <v>CONS</v>
          </cell>
          <cell r="KL759" t="str">
            <v>CONS</v>
          </cell>
          <cell r="KM759" t="str">
            <v>CONS</v>
          </cell>
          <cell r="KN759" t="str">
            <v>CONS</v>
          </cell>
          <cell r="KO759" t="str">
            <v>CONS</v>
          </cell>
          <cell r="KP759" t="str">
            <v>CONS</v>
          </cell>
          <cell r="KQ759" t="str">
            <v>CONS</v>
          </cell>
          <cell r="KR759" t="str">
            <v>CONS</v>
          </cell>
          <cell r="KS759" t="str">
            <v>CONS</v>
          </cell>
          <cell r="KT759" t="str">
            <v>CONS</v>
          </cell>
          <cell r="KU759" t="str">
            <v>CONS</v>
          </cell>
          <cell r="KV759" t="str">
            <v>CONS</v>
          </cell>
          <cell r="KW759" t="str">
            <v>CONS</v>
          </cell>
          <cell r="KX759" t="str">
            <v>CONS</v>
          </cell>
          <cell r="KY759" t="str">
            <v>CONS</v>
          </cell>
          <cell r="KZ759" t="str">
            <v>CONS</v>
          </cell>
          <cell r="LA759" t="str">
            <v>CONS</v>
          </cell>
          <cell r="LB759" t="str">
            <v>CONS</v>
          </cell>
          <cell r="LC759" t="str">
            <v>CONS</v>
          </cell>
          <cell r="LD759" t="str">
            <v>CONS</v>
          </cell>
          <cell r="LE759" t="str">
            <v>CONS</v>
          </cell>
          <cell r="LF759" t="str">
            <v>CONS</v>
          </cell>
          <cell r="LG759" t="str">
            <v>CONS</v>
          </cell>
          <cell r="LH759" t="str">
            <v>CONS</v>
          </cell>
          <cell r="LI759" t="str">
            <v>CONS</v>
          </cell>
          <cell r="LJ759" t="str">
            <v>CONS</v>
          </cell>
          <cell r="LK759" t="str">
            <v>CONS</v>
          </cell>
          <cell r="LL759" t="str">
            <v>CONS</v>
          </cell>
          <cell r="LM759" t="str">
            <v>CONS</v>
          </cell>
          <cell r="LN759" t="str">
            <v>CONS</v>
          </cell>
          <cell r="LO759" t="str">
            <v>CONS</v>
          </cell>
          <cell r="LP759" t="str">
            <v>CONS</v>
          </cell>
          <cell r="LQ759" t="str">
            <v>CONS</v>
          </cell>
        </row>
        <row r="760">
          <cell r="A760">
            <v>43831</v>
          </cell>
          <cell r="B760">
            <v>132</v>
          </cell>
          <cell r="C760" t="str">
            <v>CONS</v>
          </cell>
          <cell r="D760" t="str">
            <v>CONS</v>
          </cell>
          <cell r="E760" t="str">
            <v>CONS</v>
          </cell>
          <cell r="F760" t="str">
            <v>CONS</v>
          </cell>
          <cell r="G760" t="str">
            <v>CONS</v>
          </cell>
          <cell r="H760" t="str">
            <v>CONS</v>
          </cell>
          <cell r="I760" t="str">
            <v>CONS</v>
          </cell>
          <cell r="J760" t="str">
            <v>CONS</v>
          </cell>
          <cell r="K760" t="str">
            <v>CONS</v>
          </cell>
          <cell r="L760" t="str">
            <v>CONS</v>
          </cell>
          <cell r="M760" t="str">
            <v>CONS</v>
          </cell>
          <cell r="N760" t="str">
            <v>CONS</v>
          </cell>
          <cell r="O760" t="str">
            <v>CONS</v>
          </cell>
          <cell r="P760" t="str">
            <v>CONS</v>
          </cell>
          <cell r="Q760" t="str">
            <v>CONS</v>
          </cell>
          <cell r="R760" t="str">
            <v>CONS</v>
          </cell>
          <cell r="S760" t="str">
            <v>CONS</v>
          </cell>
          <cell r="T760" t="str">
            <v>CONS</v>
          </cell>
          <cell r="U760" t="str">
            <v>CONS</v>
          </cell>
          <cell r="V760" t="str">
            <v>CONS</v>
          </cell>
          <cell r="W760" t="str">
            <v>CONS</v>
          </cell>
          <cell r="X760" t="str">
            <v>CONS</v>
          </cell>
          <cell r="Y760" t="str">
            <v>CONS</v>
          </cell>
          <cell r="Z760" t="str">
            <v>CONS</v>
          </cell>
          <cell r="AA760" t="str">
            <v>CONS</v>
          </cell>
          <cell r="AB760" t="str">
            <v>CONS</v>
          </cell>
          <cell r="AC760" t="str">
            <v>CONS</v>
          </cell>
          <cell r="AD760" t="str">
            <v>CONS</v>
          </cell>
          <cell r="AE760" t="str">
            <v>CONS</v>
          </cell>
          <cell r="AF760" t="str">
            <v>CONS</v>
          </cell>
          <cell r="AG760" t="str">
            <v>CONS</v>
          </cell>
          <cell r="AH760" t="str">
            <v>CONS</v>
          </cell>
          <cell r="AI760" t="str">
            <v>CONS</v>
          </cell>
          <cell r="AJ760" t="str">
            <v>CONS</v>
          </cell>
          <cell r="AK760" t="str">
            <v>CONS</v>
          </cell>
          <cell r="AL760" t="str">
            <v>CONS</v>
          </cell>
          <cell r="AM760" t="str">
            <v>CONS</v>
          </cell>
          <cell r="AN760" t="str">
            <v>CONS</v>
          </cell>
          <cell r="AO760" t="str">
            <v>CONS</v>
          </cell>
          <cell r="AP760" t="str">
            <v>CONS</v>
          </cell>
          <cell r="AQ760" t="str">
            <v>CONS</v>
          </cell>
          <cell r="AR760" t="str">
            <v>CONS</v>
          </cell>
          <cell r="AS760" t="str">
            <v>CONS</v>
          </cell>
          <cell r="AT760" t="str">
            <v>CONS</v>
          </cell>
          <cell r="AU760" t="str">
            <v>CONS</v>
          </cell>
          <cell r="AV760" t="str">
            <v>CONS</v>
          </cell>
          <cell r="AW760" t="str">
            <v>CONS</v>
          </cell>
          <cell r="AX760" t="str">
            <v>CONS</v>
          </cell>
          <cell r="AY760" t="str">
            <v>CONS</v>
          </cell>
          <cell r="AZ760" t="str">
            <v>CONS</v>
          </cell>
          <cell r="BA760" t="str">
            <v>CONS</v>
          </cell>
          <cell r="BB760" t="str">
            <v>CONS</v>
          </cell>
          <cell r="BC760" t="str">
            <v>CONS</v>
          </cell>
          <cell r="BD760" t="str">
            <v>CONS</v>
          </cell>
          <cell r="BE760" t="str">
            <v>CONS</v>
          </cell>
          <cell r="BF760" t="str">
            <v>CONS</v>
          </cell>
          <cell r="BG760" t="str">
            <v>CONS</v>
          </cell>
          <cell r="BH760" t="str">
            <v>CONS</v>
          </cell>
          <cell r="BI760" t="str">
            <v>CONS</v>
          </cell>
          <cell r="BJ760" t="str">
            <v>CONS</v>
          </cell>
          <cell r="BK760" t="str">
            <v>PREV</v>
          </cell>
          <cell r="BL760" t="str">
            <v>CONS</v>
          </cell>
          <cell r="BM760" t="str">
            <v>CONS</v>
          </cell>
          <cell r="BN760" t="str">
            <v>CONS</v>
          </cell>
          <cell r="BO760" t="str">
            <v>CONS</v>
          </cell>
          <cell r="BP760" t="str">
            <v>CONS</v>
          </cell>
          <cell r="BQ760" t="str">
            <v>CONS</v>
          </cell>
          <cell r="BR760" t="str">
            <v>CONS</v>
          </cell>
          <cell r="BS760" t="str">
            <v>CONS</v>
          </cell>
          <cell r="BT760" t="str">
            <v>CONS</v>
          </cell>
          <cell r="BU760" t="str">
            <v>CONS</v>
          </cell>
          <cell r="BV760" t="str">
            <v>CONS</v>
          </cell>
          <cell r="BW760" t="str">
            <v>CONS</v>
          </cell>
          <cell r="BX760" t="str">
            <v>CONS</v>
          </cell>
          <cell r="BY760" t="str">
            <v>CONS</v>
          </cell>
          <cell r="BZ760" t="str">
            <v>CONS</v>
          </cell>
          <cell r="CA760" t="str">
            <v>CONS</v>
          </cell>
          <cell r="CB760" t="str">
            <v>CONS</v>
          </cell>
          <cell r="CC760" t="str">
            <v>CONS</v>
          </cell>
          <cell r="CD760" t="str">
            <v>CONS</v>
          </cell>
          <cell r="CE760" t="str">
            <v>CONS</v>
          </cell>
          <cell r="CF760" t="str">
            <v>CONS</v>
          </cell>
          <cell r="CG760" t="str">
            <v>CONS</v>
          </cell>
          <cell r="CH760" t="str">
            <v>CONS</v>
          </cell>
          <cell r="CI760" t="str">
            <v>CONS</v>
          </cell>
          <cell r="CJ760" t="str">
            <v>CONS</v>
          </cell>
          <cell r="CK760" t="str">
            <v>CONS</v>
          </cell>
          <cell r="CL760" t="str">
            <v>CONS</v>
          </cell>
          <cell r="CM760" t="str">
            <v>CONS</v>
          </cell>
          <cell r="CN760" t="str">
            <v>CONS</v>
          </cell>
          <cell r="CO760" t="str">
            <v>CONS</v>
          </cell>
          <cell r="CP760" t="str">
            <v>CONS</v>
          </cell>
          <cell r="CQ760" t="str">
            <v>CONS</v>
          </cell>
          <cell r="CR760" t="str">
            <v>CONS</v>
          </cell>
          <cell r="CS760" t="str">
            <v>CONS</v>
          </cell>
          <cell r="CT760" t="str">
            <v>CONS</v>
          </cell>
          <cell r="CU760" t="str">
            <v>CONS</v>
          </cell>
          <cell r="CV760" t="str">
            <v>CONS</v>
          </cell>
          <cell r="CW760" t="str">
            <v>CONS</v>
          </cell>
          <cell r="CX760" t="str">
            <v>CONS</v>
          </cell>
          <cell r="CY760" t="str">
            <v>CONS</v>
          </cell>
          <cell r="CZ760" t="str">
            <v>CONS</v>
          </cell>
          <cell r="DA760" t="str">
            <v>CONS</v>
          </cell>
          <cell r="DB760" t="str">
            <v>CONS</v>
          </cell>
          <cell r="DC760" t="str">
            <v>CONS</v>
          </cell>
          <cell r="DD760" t="str">
            <v>CONS</v>
          </cell>
          <cell r="DE760" t="str">
            <v>CONS</v>
          </cell>
          <cell r="DF760" t="str">
            <v>CONS</v>
          </cell>
          <cell r="DG760" t="str">
            <v>CONS</v>
          </cell>
          <cell r="DH760" t="str">
            <v>CONS</v>
          </cell>
          <cell r="DI760" t="str">
            <v>CONS</v>
          </cell>
          <cell r="DJ760" t="str">
            <v>CONS</v>
          </cell>
          <cell r="DK760" t="str">
            <v>CONS</v>
          </cell>
          <cell r="DL760" t="str">
            <v>CONS</v>
          </cell>
          <cell r="DM760" t="str">
            <v>CONS</v>
          </cell>
          <cell r="DN760" t="str">
            <v>CONS</v>
          </cell>
          <cell r="DO760" t="str">
            <v>CONS</v>
          </cell>
          <cell r="DP760" t="str">
            <v>CONS</v>
          </cell>
          <cell r="DQ760" t="str">
            <v>CONS</v>
          </cell>
          <cell r="DR760" t="str">
            <v>CONS</v>
          </cell>
          <cell r="DS760" t="str">
            <v>CONS</v>
          </cell>
          <cell r="DT760" t="str">
            <v>CONS</v>
          </cell>
          <cell r="DU760" t="str">
            <v>CONS</v>
          </cell>
          <cell r="DV760" t="str">
            <v>CONS</v>
          </cell>
          <cell r="DW760" t="str">
            <v>CONS</v>
          </cell>
          <cell r="DX760" t="str">
            <v>CONS</v>
          </cell>
          <cell r="DY760" t="str">
            <v>CONS</v>
          </cell>
          <cell r="DZ760" t="str">
            <v>CONS</v>
          </cell>
          <cell r="EA760" t="str">
            <v>CONS</v>
          </cell>
          <cell r="EB760" t="str">
            <v>CONS</v>
          </cell>
          <cell r="EC760" t="str">
            <v>CONS</v>
          </cell>
          <cell r="ED760" t="str">
            <v>CONS</v>
          </cell>
          <cell r="EE760" t="str">
            <v>CONS</v>
          </cell>
          <cell r="EF760" t="str">
            <v>CONS</v>
          </cell>
          <cell r="EG760" t="str">
            <v>CONS</v>
          </cell>
          <cell r="EH760" t="str">
            <v>CONS</v>
          </cell>
          <cell r="EI760" t="str">
            <v>CONS</v>
          </cell>
          <cell r="EJ760" t="str">
            <v>CONS</v>
          </cell>
          <cell r="EK760" t="str">
            <v>CONS</v>
          </cell>
          <cell r="EL760" t="str">
            <v>CONS</v>
          </cell>
          <cell r="EM760" t="str">
            <v>CONS</v>
          </cell>
          <cell r="EN760" t="str">
            <v>CONS</v>
          </cell>
          <cell r="EO760" t="str">
            <v>CONS</v>
          </cell>
          <cell r="EP760" t="str">
            <v>CONS</v>
          </cell>
          <cell r="EQ760" t="str">
            <v>CONS</v>
          </cell>
          <cell r="ER760" t="str">
            <v>CONS</v>
          </cell>
          <cell r="ES760" t="str">
            <v>CONS</v>
          </cell>
          <cell r="ET760" t="str">
            <v>CONS</v>
          </cell>
          <cell r="EU760" t="str">
            <v>CONS</v>
          </cell>
          <cell r="EV760" t="str">
            <v>CONS</v>
          </cell>
          <cell r="EW760" t="str">
            <v>CONS</v>
          </cell>
          <cell r="EX760" t="str">
            <v>CONS</v>
          </cell>
          <cell r="EY760" t="str">
            <v>CONS</v>
          </cell>
          <cell r="EZ760" t="str">
            <v>CONS</v>
          </cell>
          <cell r="FA760" t="str">
            <v>CONS</v>
          </cell>
          <cell r="FB760" t="str">
            <v>CONS</v>
          </cell>
          <cell r="FC760" t="str">
            <v>CONS</v>
          </cell>
          <cell r="FD760" t="str">
            <v>CONS</v>
          </cell>
          <cell r="FE760" t="str">
            <v>CONS</v>
          </cell>
          <cell r="FF760" t="str">
            <v>CONS</v>
          </cell>
          <cell r="FG760" t="str">
            <v>CONS</v>
          </cell>
          <cell r="FH760" t="str">
            <v>CONS</v>
          </cell>
          <cell r="FI760" t="str">
            <v>CONS</v>
          </cell>
          <cell r="FJ760" t="str">
            <v>CONS</v>
          </cell>
          <cell r="FK760" t="str">
            <v>CONS</v>
          </cell>
          <cell r="FL760" t="str">
            <v>CONS</v>
          </cell>
          <cell r="FM760" t="str">
            <v>CONS</v>
          </cell>
          <cell r="FN760" t="str">
            <v>CONS</v>
          </cell>
          <cell r="FO760" t="str">
            <v>CONS</v>
          </cell>
          <cell r="FP760" t="str">
            <v>CONS</v>
          </cell>
          <cell r="FQ760" t="str">
            <v>CONS</v>
          </cell>
          <cell r="FR760" t="str">
            <v>CONS</v>
          </cell>
          <cell r="FS760" t="str">
            <v>CONS</v>
          </cell>
          <cell r="FT760" t="str">
            <v>CONS</v>
          </cell>
          <cell r="FU760" t="str">
            <v>CONS</v>
          </cell>
          <cell r="FV760" t="str">
            <v>CONS</v>
          </cell>
          <cell r="FW760" t="str">
            <v>CONS</v>
          </cell>
          <cell r="FX760" t="str">
            <v>CONS</v>
          </cell>
          <cell r="FY760" t="str">
            <v>CONS</v>
          </cell>
          <cell r="FZ760" t="str">
            <v>CONS</v>
          </cell>
          <cell r="GA760" t="str">
            <v>CONS</v>
          </cell>
          <cell r="GB760" t="str">
            <v>CONS</v>
          </cell>
          <cell r="GC760" t="str">
            <v>CONS</v>
          </cell>
          <cell r="GD760" t="str">
            <v>CONS</v>
          </cell>
          <cell r="GE760" t="str">
            <v>CONS</v>
          </cell>
          <cell r="GF760" t="str">
            <v>CONS</v>
          </cell>
          <cell r="GG760" t="str">
            <v>CONS</v>
          </cell>
          <cell r="GH760" t="str">
            <v>CONS</v>
          </cell>
          <cell r="GI760" t="str">
            <v>CONS</v>
          </cell>
          <cell r="GJ760" t="str">
            <v>CONS</v>
          </cell>
          <cell r="GK760" t="str">
            <v>CONS</v>
          </cell>
          <cell r="GL760" t="str">
            <v>CONS</v>
          </cell>
          <cell r="GM760" t="str">
            <v>CONS</v>
          </cell>
          <cell r="GN760" t="str">
            <v>CONS</v>
          </cell>
          <cell r="GO760" t="str">
            <v>CONS</v>
          </cell>
          <cell r="GP760" t="str">
            <v>CONS</v>
          </cell>
          <cell r="GQ760" t="str">
            <v>CONS</v>
          </cell>
          <cell r="GR760" t="str">
            <v>CONS</v>
          </cell>
          <cell r="GS760" t="str">
            <v>CONS</v>
          </cell>
          <cell r="GT760" t="str">
            <v>CONS</v>
          </cell>
          <cell r="GU760" t="str">
            <v>CONS</v>
          </cell>
          <cell r="GV760" t="str">
            <v>CONS</v>
          </cell>
          <cell r="GW760" t="str">
            <v>CONS</v>
          </cell>
          <cell r="GX760" t="str">
            <v>CONS</v>
          </cell>
          <cell r="GY760" t="str">
            <v>CONS</v>
          </cell>
          <cell r="GZ760" t="str">
            <v>CONS</v>
          </cell>
          <cell r="HA760" t="str">
            <v>CONS</v>
          </cell>
          <cell r="HB760" t="str">
            <v>CONS</v>
          </cell>
          <cell r="HC760" t="str">
            <v>CONS</v>
          </cell>
          <cell r="HD760" t="str">
            <v>CONS</v>
          </cell>
          <cell r="HE760" t="str">
            <v>CONS</v>
          </cell>
          <cell r="HF760" t="str">
            <v>CONS</v>
          </cell>
          <cell r="HG760" t="str">
            <v>CONS</v>
          </cell>
          <cell r="HH760" t="str">
            <v>CONS</v>
          </cell>
          <cell r="HI760" t="str">
            <v>CONS</v>
          </cell>
          <cell r="HJ760" t="str">
            <v>CONS</v>
          </cell>
          <cell r="HK760" t="str">
            <v>CONS</v>
          </cell>
          <cell r="HL760" t="str">
            <v>CONS</v>
          </cell>
          <cell r="HM760" t="str">
            <v>CONS</v>
          </cell>
          <cell r="HN760" t="str">
            <v>CONS</v>
          </cell>
          <cell r="HO760" t="str">
            <v>CONS</v>
          </cell>
          <cell r="HP760" t="str">
            <v>CONS</v>
          </cell>
          <cell r="HQ760" t="str">
            <v>CONS</v>
          </cell>
          <cell r="HR760" t="str">
            <v>CONS</v>
          </cell>
          <cell r="HS760" t="str">
            <v>CONS</v>
          </cell>
          <cell r="HT760" t="str">
            <v>CONS</v>
          </cell>
          <cell r="HU760" t="str">
            <v>CONS</v>
          </cell>
          <cell r="HV760" t="str">
            <v>CONS</v>
          </cell>
          <cell r="HW760" t="str">
            <v>CONS</v>
          </cell>
          <cell r="HX760" t="str">
            <v>CONS</v>
          </cell>
          <cell r="HY760" t="str">
            <v>CONS</v>
          </cell>
          <cell r="HZ760" t="str">
            <v>CONS</v>
          </cell>
          <cell r="IA760" t="str">
            <v>CONS</v>
          </cell>
          <cell r="IB760" t="str">
            <v>CONS</v>
          </cell>
          <cell r="IC760" t="str">
            <v>CONS</v>
          </cell>
          <cell r="ID760" t="str">
            <v>CONS</v>
          </cell>
          <cell r="IE760" t="str">
            <v>CONS</v>
          </cell>
          <cell r="IF760" t="str">
            <v>CONS</v>
          </cell>
          <cell r="IG760" t="str">
            <v>CONS</v>
          </cell>
          <cell r="IH760" t="str">
            <v>CONS</v>
          </cell>
          <cell r="II760" t="str">
            <v>CONS</v>
          </cell>
          <cell r="IJ760" t="str">
            <v>CONS</v>
          </cell>
          <cell r="IK760" t="str">
            <v>CONS</v>
          </cell>
          <cell r="IL760" t="str">
            <v>CONS</v>
          </cell>
          <cell r="IM760" t="str">
            <v>CONS</v>
          </cell>
          <cell r="IN760" t="str">
            <v>CONS</v>
          </cell>
          <cell r="IO760" t="str">
            <v>CONS</v>
          </cell>
          <cell r="IP760" t="str">
            <v>CONS</v>
          </cell>
          <cell r="IQ760" t="str">
            <v>CONS</v>
          </cell>
          <cell r="IR760" t="str">
            <v>CONS</v>
          </cell>
          <cell r="IS760" t="str">
            <v>CONS</v>
          </cell>
          <cell r="IT760" t="str">
            <v>CONS</v>
          </cell>
          <cell r="IU760" t="str">
            <v>CONS</v>
          </cell>
          <cell r="IV760" t="str">
            <v>CONS</v>
          </cell>
          <cell r="IW760" t="str">
            <v>CONS</v>
          </cell>
          <cell r="IX760" t="str">
            <v>CONS</v>
          </cell>
          <cell r="IY760" t="str">
            <v>CONS</v>
          </cell>
          <cell r="IZ760" t="str">
            <v>CONS</v>
          </cell>
          <cell r="JA760" t="str">
            <v>CONS</v>
          </cell>
          <cell r="JB760" t="str">
            <v>CONS</v>
          </cell>
          <cell r="JC760" t="str">
            <v>CONS</v>
          </cell>
          <cell r="JD760" t="str">
            <v>CONS</v>
          </cell>
          <cell r="JE760" t="str">
            <v>CONS</v>
          </cell>
          <cell r="JF760" t="str">
            <v>CONS</v>
          </cell>
          <cell r="JG760" t="str">
            <v>CONS</v>
          </cell>
          <cell r="JH760" t="str">
            <v>CONS</v>
          </cell>
          <cell r="JI760" t="str">
            <v>CONS</v>
          </cell>
          <cell r="JJ760" t="str">
            <v>CONS</v>
          </cell>
          <cell r="JK760" t="str">
            <v>CONS</v>
          </cell>
          <cell r="JL760" t="str">
            <v>CONS</v>
          </cell>
          <cell r="JM760" t="str">
            <v>CONS</v>
          </cell>
          <cell r="JN760" t="str">
            <v>CONS</v>
          </cell>
          <cell r="JO760" t="str">
            <v>CONS</v>
          </cell>
          <cell r="JP760" t="str">
            <v>CONS</v>
          </cell>
          <cell r="JQ760" t="str">
            <v>CONS</v>
          </cell>
          <cell r="JR760" t="str">
            <v>CONS</v>
          </cell>
          <cell r="JS760" t="str">
            <v>CONS</v>
          </cell>
          <cell r="JT760" t="str">
            <v>CONS</v>
          </cell>
          <cell r="JU760" t="str">
            <v>PREV</v>
          </cell>
          <cell r="JV760" t="str">
            <v>PREV</v>
          </cell>
          <cell r="JW760" t="str">
            <v>PREV</v>
          </cell>
          <cell r="JX760" t="str">
            <v>PREV</v>
          </cell>
          <cell r="JY760" t="str">
            <v>CONS</v>
          </cell>
          <cell r="JZ760" t="str">
            <v>CONS</v>
          </cell>
          <cell r="KA760" t="str">
            <v>CONS</v>
          </cell>
          <cell r="KB760" t="str">
            <v>CONS</v>
          </cell>
          <cell r="KC760" t="str">
            <v>CONS</v>
          </cell>
          <cell r="KD760" t="str">
            <v>CONS</v>
          </cell>
          <cell r="KE760" t="str">
            <v>CONS</v>
          </cell>
          <cell r="KF760" t="str">
            <v>CONS</v>
          </cell>
          <cell r="KG760" t="str">
            <v>CONS</v>
          </cell>
          <cell r="KH760" t="str">
            <v>CONS</v>
          </cell>
          <cell r="KI760" t="str">
            <v>CONS</v>
          </cell>
          <cell r="KJ760" t="str">
            <v>CONS</v>
          </cell>
          <cell r="KK760" t="str">
            <v>CONS</v>
          </cell>
          <cell r="KL760" t="str">
            <v>CONS</v>
          </cell>
          <cell r="KM760" t="str">
            <v>CONS</v>
          </cell>
          <cell r="KN760" t="str">
            <v>CONS</v>
          </cell>
          <cell r="KO760" t="str">
            <v>CONS</v>
          </cell>
          <cell r="KP760" t="str">
            <v>CONS</v>
          </cell>
          <cell r="KQ760" t="str">
            <v>CONS</v>
          </cell>
          <cell r="KR760" t="str">
            <v>CONS</v>
          </cell>
          <cell r="KS760" t="str">
            <v>CONS</v>
          </cell>
          <cell r="KT760" t="str">
            <v>CONS</v>
          </cell>
          <cell r="KU760" t="str">
            <v>CONS</v>
          </cell>
          <cell r="KV760" t="str">
            <v>CONS</v>
          </cell>
          <cell r="KW760" t="str">
            <v>CONS</v>
          </cell>
          <cell r="KX760" t="str">
            <v>CONS</v>
          </cell>
          <cell r="KY760" t="str">
            <v>CONS</v>
          </cell>
          <cell r="KZ760" t="str">
            <v>CONS</v>
          </cell>
          <cell r="LA760" t="str">
            <v>CONS</v>
          </cell>
          <cell r="LB760" t="str">
            <v>CONS</v>
          </cell>
          <cell r="LC760" t="str">
            <v>CONS</v>
          </cell>
          <cell r="LD760" t="str">
            <v>CONS</v>
          </cell>
          <cell r="LE760" t="str">
            <v>CONS</v>
          </cell>
          <cell r="LF760" t="str">
            <v>CONS</v>
          </cell>
          <cell r="LG760" t="str">
            <v>CONS</v>
          </cell>
          <cell r="LH760" t="str">
            <v>CONS</v>
          </cell>
          <cell r="LI760" t="str">
            <v>CONS</v>
          </cell>
          <cell r="LJ760" t="str">
            <v>CONS</v>
          </cell>
          <cell r="LK760" t="str">
            <v>CONS</v>
          </cell>
          <cell r="LL760" t="str">
            <v>CONS</v>
          </cell>
          <cell r="LM760" t="str">
            <v>CONS</v>
          </cell>
          <cell r="LN760" t="str">
            <v>CONS</v>
          </cell>
          <cell r="LO760" t="str">
            <v>CONS</v>
          </cell>
          <cell r="LP760" t="str">
            <v>CONS</v>
          </cell>
          <cell r="LQ760" t="str">
            <v>CONS</v>
          </cell>
        </row>
        <row r="761">
          <cell r="A761">
            <v>43800</v>
          </cell>
          <cell r="B761">
            <v>133</v>
          </cell>
          <cell r="C761" t="str">
            <v>CONS</v>
          </cell>
          <cell r="D761" t="str">
            <v>CONS</v>
          </cell>
          <cell r="E761" t="str">
            <v>CONS</v>
          </cell>
          <cell r="F761" t="str">
            <v>CONS</v>
          </cell>
          <cell r="G761" t="str">
            <v>CONS</v>
          </cell>
          <cell r="H761" t="str">
            <v>CONS</v>
          </cell>
          <cell r="I761" t="str">
            <v>CONS</v>
          </cell>
          <cell r="J761" t="str">
            <v>CONS</v>
          </cell>
          <cell r="K761" t="str">
            <v>CONS</v>
          </cell>
          <cell r="L761" t="str">
            <v>CONS</v>
          </cell>
          <cell r="M761" t="str">
            <v>CONS</v>
          </cell>
          <cell r="N761" t="str">
            <v>CONS</v>
          </cell>
          <cell r="O761" t="str">
            <v>CONS</v>
          </cell>
          <cell r="P761" t="str">
            <v>CONS</v>
          </cell>
          <cell r="Q761" t="str">
            <v>CONS</v>
          </cell>
          <cell r="R761" t="str">
            <v>CONS</v>
          </cell>
          <cell r="S761" t="str">
            <v>CONS</v>
          </cell>
          <cell r="T761" t="str">
            <v>CONS</v>
          </cell>
          <cell r="U761" t="str">
            <v>CONS</v>
          </cell>
          <cell r="V761" t="str">
            <v>CONS</v>
          </cell>
          <cell r="W761" t="str">
            <v>CONS</v>
          </cell>
          <cell r="X761" t="str">
            <v>CONS</v>
          </cell>
          <cell r="Y761" t="str">
            <v>CONS</v>
          </cell>
          <cell r="Z761" t="str">
            <v>CONS</v>
          </cell>
          <cell r="AA761" t="str">
            <v>CONS</v>
          </cell>
          <cell r="AB761" t="str">
            <v>CONS</v>
          </cell>
          <cell r="AC761" t="str">
            <v>CONS</v>
          </cell>
          <cell r="AD761" t="str">
            <v>CONS</v>
          </cell>
          <cell r="AE761" t="str">
            <v>CONS</v>
          </cell>
          <cell r="AF761" t="str">
            <v>CONS</v>
          </cell>
          <cell r="AG761" t="str">
            <v>CONS</v>
          </cell>
          <cell r="AH761" t="str">
            <v>CONS</v>
          </cell>
          <cell r="AI761" t="str">
            <v>CONS</v>
          </cell>
          <cell r="AJ761" t="str">
            <v>CONS</v>
          </cell>
          <cell r="AK761" t="str">
            <v>CONS</v>
          </cell>
          <cell r="AL761" t="str">
            <v>CONS</v>
          </cell>
          <cell r="AM761" t="str">
            <v>CONS</v>
          </cell>
          <cell r="AN761" t="str">
            <v>CONS</v>
          </cell>
          <cell r="AO761" t="str">
            <v>CONS</v>
          </cell>
          <cell r="AP761" t="str">
            <v>CONS</v>
          </cell>
          <cell r="AQ761" t="str">
            <v>CONS</v>
          </cell>
          <cell r="AR761" t="str">
            <v>CONS</v>
          </cell>
          <cell r="AS761" t="str">
            <v>CONS</v>
          </cell>
          <cell r="AT761" t="str">
            <v>CONS</v>
          </cell>
          <cell r="AU761" t="str">
            <v>CONS</v>
          </cell>
          <cell r="AV761" t="str">
            <v>CONS</v>
          </cell>
          <cell r="AW761" t="str">
            <v>CONS</v>
          </cell>
          <cell r="AX761" t="str">
            <v>CONS</v>
          </cell>
          <cell r="AY761" t="str">
            <v>CONS</v>
          </cell>
          <cell r="AZ761" t="str">
            <v>CONS</v>
          </cell>
          <cell r="BA761" t="str">
            <v>CONS</v>
          </cell>
          <cell r="BB761" t="str">
            <v>CONS</v>
          </cell>
          <cell r="BC761" t="str">
            <v>CONS</v>
          </cell>
          <cell r="BD761" t="str">
            <v>CONS</v>
          </cell>
          <cell r="BE761" t="str">
            <v>CONS</v>
          </cell>
          <cell r="BF761" t="str">
            <v>CONS</v>
          </cell>
          <cell r="BG761" t="str">
            <v>CONS</v>
          </cell>
          <cell r="BH761" t="str">
            <v>CONS</v>
          </cell>
          <cell r="BI761" t="str">
            <v>CONS</v>
          </cell>
          <cell r="BJ761" t="str">
            <v>CONS</v>
          </cell>
          <cell r="BK761" t="str">
            <v>CONS</v>
          </cell>
          <cell r="BL761" t="str">
            <v>CONS</v>
          </cell>
          <cell r="BM761" t="str">
            <v>CONS</v>
          </cell>
          <cell r="BN761" t="str">
            <v>CONS</v>
          </cell>
          <cell r="BO761" t="str">
            <v>CONS</v>
          </cell>
          <cell r="BP761" t="str">
            <v>CONS</v>
          </cell>
          <cell r="BQ761" t="str">
            <v>CONS</v>
          </cell>
          <cell r="BR761" t="str">
            <v>CONS</v>
          </cell>
          <cell r="BS761" t="str">
            <v>CONS</v>
          </cell>
          <cell r="BT761" t="str">
            <v>CONS</v>
          </cell>
          <cell r="BU761" t="str">
            <v>CONS</v>
          </cell>
          <cell r="BV761" t="str">
            <v>CONS</v>
          </cell>
          <cell r="BW761" t="str">
            <v>CONS</v>
          </cell>
          <cell r="BX761" t="str">
            <v>CONS</v>
          </cell>
          <cell r="BY761" t="str">
            <v>CONS</v>
          </cell>
          <cell r="BZ761" t="str">
            <v>CONS</v>
          </cell>
          <cell r="CA761" t="str">
            <v>CONS</v>
          </cell>
          <cell r="CB761" t="str">
            <v>CONS</v>
          </cell>
          <cell r="CC761" t="str">
            <v>CONS</v>
          </cell>
          <cell r="CD761" t="str">
            <v>CONS</v>
          </cell>
          <cell r="CE761" t="str">
            <v>CONS</v>
          </cell>
          <cell r="CF761" t="str">
            <v>CONS</v>
          </cell>
          <cell r="CG761" t="str">
            <v>CONS</v>
          </cell>
          <cell r="CH761" t="str">
            <v>CONS</v>
          </cell>
          <cell r="CI761" t="str">
            <v>CONS</v>
          </cell>
          <cell r="CJ761" t="str">
            <v>CONS</v>
          </cell>
          <cell r="CK761" t="str">
            <v>CONS</v>
          </cell>
          <cell r="CL761" t="str">
            <v>CONS</v>
          </cell>
          <cell r="CM761" t="str">
            <v>CONS</v>
          </cell>
          <cell r="CN761" t="str">
            <v>CONS</v>
          </cell>
          <cell r="CO761" t="str">
            <v>CONS</v>
          </cell>
          <cell r="CP761" t="str">
            <v>CONS</v>
          </cell>
          <cell r="CQ761" t="str">
            <v>CONS</v>
          </cell>
          <cell r="CR761" t="str">
            <v>CONS</v>
          </cell>
          <cell r="CS761" t="str">
            <v>CONS</v>
          </cell>
          <cell r="CT761" t="str">
            <v>CONS</v>
          </cell>
          <cell r="CU761" t="str">
            <v>CONS</v>
          </cell>
          <cell r="CV761" t="str">
            <v>CONS</v>
          </cell>
          <cell r="CW761" t="str">
            <v>CONS</v>
          </cell>
          <cell r="CX761" t="str">
            <v>CONS</v>
          </cell>
          <cell r="CY761" t="str">
            <v>CONS</v>
          </cell>
          <cell r="CZ761" t="str">
            <v>CONS</v>
          </cell>
          <cell r="DA761" t="str">
            <v>CONS</v>
          </cell>
          <cell r="DB761" t="str">
            <v>CONS</v>
          </cell>
          <cell r="DC761" t="str">
            <v>CONS</v>
          </cell>
          <cell r="DD761" t="str">
            <v>CONS</v>
          </cell>
          <cell r="DE761" t="str">
            <v>CONS</v>
          </cell>
          <cell r="DF761" t="str">
            <v>CONS</v>
          </cell>
          <cell r="DG761" t="str">
            <v>CONS</v>
          </cell>
          <cell r="DH761" t="str">
            <v>CONS</v>
          </cell>
          <cell r="DI761" t="str">
            <v>CONS</v>
          </cell>
          <cell r="DJ761" t="str">
            <v>CONS</v>
          </cell>
          <cell r="DK761" t="str">
            <v>CONS</v>
          </cell>
          <cell r="DL761" t="str">
            <v>CONS</v>
          </cell>
          <cell r="DM761" t="str">
            <v>CONS</v>
          </cell>
          <cell r="DN761" t="str">
            <v>CONS</v>
          </cell>
          <cell r="DO761" t="str">
            <v>CONS</v>
          </cell>
          <cell r="DP761" t="str">
            <v>CONS</v>
          </cell>
          <cell r="DQ761" t="str">
            <v>CONS</v>
          </cell>
          <cell r="DR761" t="str">
            <v>CONS</v>
          </cell>
          <cell r="DS761" t="str">
            <v>CONS</v>
          </cell>
          <cell r="DT761" t="str">
            <v>CONS</v>
          </cell>
          <cell r="DU761" t="str">
            <v>CONS</v>
          </cell>
          <cell r="DV761" t="str">
            <v>CONS</v>
          </cell>
          <cell r="DW761" t="str">
            <v>CONS</v>
          </cell>
          <cell r="DX761" t="str">
            <v>CONS</v>
          </cell>
          <cell r="DY761" t="str">
            <v>CONS</v>
          </cell>
          <cell r="DZ761" t="str">
            <v>CONS</v>
          </cell>
          <cell r="EA761" t="str">
            <v>CONS</v>
          </cell>
          <cell r="EB761" t="str">
            <v>CONS</v>
          </cell>
          <cell r="EC761" t="str">
            <v>CONS</v>
          </cell>
          <cell r="ED761" t="str">
            <v>CONS</v>
          </cell>
          <cell r="EE761" t="str">
            <v>CONS</v>
          </cell>
          <cell r="EF761" t="str">
            <v>CONS</v>
          </cell>
          <cell r="EG761" t="str">
            <v>CONS</v>
          </cell>
          <cell r="EH761" t="str">
            <v>CONS</v>
          </cell>
          <cell r="EI761" t="str">
            <v>CONS</v>
          </cell>
          <cell r="EJ761" t="str">
            <v>CONS</v>
          </cell>
          <cell r="EK761" t="str">
            <v>CONS</v>
          </cell>
          <cell r="EL761" t="str">
            <v>CONS</v>
          </cell>
          <cell r="EM761" t="str">
            <v>CONS</v>
          </cell>
          <cell r="EN761" t="str">
            <v>CONS</v>
          </cell>
          <cell r="EO761" t="str">
            <v>CONS</v>
          </cell>
          <cell r="EP761" t="str">
            <v>CONS</v>
          </cell>
          <cell r="EQ761" t="str">
            <v>CONS</v>
          </cell>
          <cell r="ER761" t="str">
            <v>CONS</v>
          </cell>
          <cell r="ES761" t="str">
            <v>CONS</v>
          </cell>
          <cell r="ET761" t="str">
            <v>CONS</v>
          </cell>
          <cell r="EU761" t="str">
            <v>CONS</v>
          </cell>
          <cell r="EV761" t="str">
            <v>CONS</v>
          </cell>
          <cell r="EW761" t="str">
            <v>CONS</v>
          </cell>
          <cell r="EX761" t="str">
            <v>CONS</v>
          </cell>
          <cell r="EY761" t="str">
            <v>CONS</v>
          </cell>
          <cell r="EZ761" t="str">
            <v>CONS</v>
          </cell>
          <cell r="FA761" t="str">
            <v>CONS</v>
          </cell>
          <cell r="FB761" t="str">
            <v>CONS</v>
          </cell>
          <cell r="FC761" t="str">
            <v>CONS</v>
          </cell>
          <cell r="FD761" t="str">
            <v>CONS</v>
          </cell>
          <cell r="FE761" t="str">
            <v>CONS</v>
          </cell>
          <cell r="FF761" t="str">
            <v>CONS</v>
          </cell>
          <cell r="FG761" t="str">
            <v>CONS</v>
          </cell>
          <cell r="FH761" t="str">
            <v>CONS</v>
          </cell>
          <cell r="FI761" t="str">
            <v>CONS</v>
          </cell>
          <cell r="FJ761" t="str">
            <v>CONS</v>
          </cell>
          <cell r="FK761" t="str">
            <v>CONS</v>
          </cell>
          <cell r="FL761" t="str">
            <v>CONS</v>
          </cell>
          <cell r="FM761" t="str">
            <v>CONS</v>
          </cell>
          <cell r="FN761" t="str">
            <v>CONS</v>
          </cell>
          <cell r="FO761" t="str">
            <v>CONS</v>
          </cell>
          <cell r="FP761" t="str">
            <v>CONS</v>
          </cell>
          <cell r="FQ761" t="str">
            <v>CONS</v>
          </cell>
          <cell r="FR761" t="str">
            <v>CONS</v>
          </cell>
          <cell r="FS761" t="str">
            <v>CONS</v>
          </cell>
          <cell r="FT761" t="str">
            <v>CONS</v>
          </cell>
          <cell r="FU761" t="str">
            <v>CONS</v>
          </cell>
          <cell r="FV761" t="str">
            <v>CONS</v>
          </cell>
          <cell r="FW761" t="str">
            <v>CONS</v>
          </cell>
          <cell r="FX761" t="str">
            <v>CONS</v>
          </cell>
          <cell r="FY761" t="str">
            <v>CONS</v>
          </cell>
          <cell r="FZ761" t="str">
            <v>CONS</v>
          </cell>
          <cell r="GA761" t="str">
            <v>CONS</v>
          </cell>
          <cell r="GB761" t="str">
            <v>CONS</v>
          </cell>
          <cell r="GC761" t="str">
            <v>CONS</v>
          </cell>
          <cell r="GD761" t="str">
            <v>CONS</v>
          </cell>
          <cell r="GE761" t="str">
            <v>CONS</v>
          </cell>
          <cell r="GF761" t="str">
            <v>CONS</v>
          </cell>
          <cell r="GG761" t="str">
            <v>CONS</v>
          </cell>
          <cell r="GH761" t="str">
            <v>CONS</v>
          </cell>
          <cell r="GI761" t="str">
            <v>CONS</v>
          </cell>
          <cell r="GJ761" t="str">
            <v>CONS</v>
          </cell>
          <cell r="GK761" t="str">
            <v>CONS</v>
          </cell>
          <cell r="GL761" t="str">
            <v>CONS</v>
          </cell>
          <cell r="GM761" t="str">
            <v>CONS</v>
          </cell>
          <cell r="GN761" t="str">
            <v>CONS</v>
          </cell>
          <cell r="GO761" t="str">
            <v>CONS</v>
          </cell>
          <cell r="GP761" t="str">
            <v>CONS</v>
          </cell>
          <cell r="GQ761" t="str">
            <v>CONS</v>
          </cell>
          <cell r="GR761" t="str">
            <v>CONS</v>
          </cell>
          <cell r="GS761" t="str">
            <v>CONS</v>
          </cell>
          <cell r="GT761" t="str">
            <v>CONS</v>
          </cell>
          <cell r="GU761" t="str">
            <v>CONS</v>
          </cell>
          <cell r="GV761" t="str">
            <v>CONS</v>
          </cell>
          <cell r="GW761" t="str">
            <v>CONS</v>
          </cell>
          <cell r="GX761" t="str">
            <v>CONS</v>
          </cell>
          <cell r="GY761" t="str">
            <v>CONS</v>
          </cell>
          <cell r="GZ761" t="str">
            <v>CONS</v>
          </cell>
          <cell r="HA761" t="str">
            <v>CONS</v>
          </cell>
          <cell r="HB761" t="str">
            <v>CONS</v>
          </cell>
          <cell r="HC761" t="str">
            <v>CONS</v>
          </cell>
          <cell r="HD761" t="str">
            <v>CONS</v>
          </cell>
          <cell r="HE761" t="str">
            <v>CONS</v>
          </cell>
          <cell r="HF761" t="str">
            <v>CONS</v>
          </cell>
          <cell r="HG761" t="str">
            <v>CONS</v>
          </cell>
          <cell r="HH761" t="str">
            <v>CONS</v>
          </cell>
          <cell r="HI761" t="str">
            <v>CONS</v>
          </cell>
          <cell r="HJ761" t="str">
            <v>CONS</v>
          </cell>
          <cell r="HK761" t="str">
            <v>CONS</v>
          </cell>
          <cell r="HL761" t="str">
            <v>CONS</v>
          </cell>
          <cell r="HM761" t="str">
            <v>CONS</v>
          </cell>
          <cell r="HN761" t="str">
            <v>CONS</v>
          </cell>
          <cell r="HO761" t="str">
            <v>CONS</v>
          </cell>
          <cell r="HP761" t="str">
            <v>CONS</v>
          </cell>
          <cell r="HQ761" t="str">
            <v>CONS</v>
          </cell>
          <cell r="HR761" t="str">
            <v>CONS</v>
          </cell>
          <cell r="HS761" t="str">
            <v>CONS</v>
          </cell>
          <cell r="HT761" t="str">
            <v>CONS</v>
          </cell>
          <cell r="HU761" t="str">
            <v>CONS</v>
          </cell>
          <cell r="HV761" t="str">
            <v>CONS</v>
          </cell>
          <cell r="HW761" t="str">
            <v>CONS</v>
          </cell>
          <cell r="HX761" t="str">
            <v>CONS</v>
          </cell>
          <cell r="HY761" t="str">
            <v>CONS</v>
          </cell>
          <cell r="HZ761" t="str">
            <v>CONS</v>
          </cell>
          <cell r="IA761" t="str">
            <v>CONS</v>
          </cell>
          <cell r="IB761" t="str">
            <v>CONS</v>
          </cell>
          <cell r="IC761" t="str">
            <v>CONS</v>
          </cell>
          <cell r="ID761" t="str">
            <v>CONS</v>
          </cell>
          <cell r="IE761" t="str">
            <v>CONS</v>
          </cell>
          <cell r="IF761" t="str">
            <v>CONS</v>
          </cell>
          <cell r="IG761" t="str">
            <v>CONS</v>
          </cell>
          <cell r="IH761" t="str">
            <v>CONS</v>
          </cell>
          <cell r="II761" t="str">
            <v>CONS</v>
          </cell>
          <cell r="IJ761" t="str">
            <v>CONS</v>
          </cell>
          <cell r="IK761" t="str">
            <v>CONS</v>
          </cell>
          <cell r="IL761" t="str">
            <v>CONS</v>
          </cell>
          <cell r="IM761" t="str">
            <v>CONS</v>
          </cell>
          <cell r="IN761" t="str">
            <v>CONS</v>
          </cell>
          <cell r="IO761" t="str">
            <v>CONS</v>
          </cell>
          <cell r="IP761" t="str">
            <v>CONS</v>
          </cell>
          <cell r="IQ761" t="str">
            <v>CONS</v>
          </cell>
          <cell r="IR761" t="str">
            <v>CONS</v>
          </cell>
          <cell r="IS761" t="str">
            <v>CONS</v>
          </cell>
          <cell r="IT761" t="str">
            <v>CONS</v>
          </cell>
          <cell r="IU761" t="str">
            <v>CONS</v>
          </cell>
          <cell r="IV761" t="str">
            <v>CONS</v>
          </cell>
          <cell r="IW761" t="str">
            <v>CONS</v>
          </cell>
          <cell r="IX761" t="str">
            <v>CONS</v>
          </cell>
          <cell r="IY761" t="str">
            <v>CONS</v>
          </cell>
          <cell r="IZ761" t="str">
            <v>CONS</v>
          </cell>
          <cell r="JA761" t="str">
            <v>CONS</v>
          </cell>
          <cell r="JB761" t="str">
            <v>CONS</v>
          </cell>
          <cell r="JC761" t="str">
            <v>CONS</v>
          </cell>
          <cell r="JD761" t="str">
            <v>CONS</v>
          </cell>
          <cell r="JE761" t="str">
            <v>CONS</v>
          </cell>
          <cell r="JF761" t="str">
            <v>CONS</v>
          </cell>
          <cell r="JG761" t="str">
            <v>CONS</v>
          </cell>
          <cell r="JH761" t="str">
            <v>CONS</v>
          </cell>
          <cell r="JI761" t="str">
            <v>CONS</v>
          </cell>
          <cell r="JJ761" t="str">
            <v>CONS</v>
          </cell>
          <cell r="JK761" t="str">
            <v>CONS</v>
          </cell>
          <cell r="JL761" t="str">
            <v>CONS</v>
          </cell>
          <cell r="JM761" t="str">
            <v>CONS</v>
          </cell>
          <cell r="JN761" t="str">
            <v>CONS</v>
          </cell>
          <cell r="JO761" t="str">
            <v>CONS</v>
          </cell>
          <cell r="JP761" t="str">
            <v>CONS</v>
          </cell>
          <cell r="JQ761" t="str">
            <v>CONS</v>
          </cell>
          <cell r="JR761" t="str">
            <v>CONS</v>
          </cell>
          <cell r="JS761" t="str">
            <v>CONS</v>
          </cell>
          <cell r="JT761" t="str">
            <v>CONS</v>
          </cell>
          <cell r="JU761" t="str">
            <v>CONS</v>
          </cell>
          <cell r="JV761" t="str">
            <v>CONS</v>
          </cell>
          <cell r="JW761" t="str">
            <v>CONS</v>
          </cell>
          <cell r="JX761" t="str">
            <v>CONS</v>
          </cell>
          <cell r="JY761" t="str">
            <v>CONS</v>
          </cell>
          <cell r="JZ761" t="str">
            <v>CONS</v>
          </cell>
          <cell r="KA761" t="str">
            <v>CONS</v>
          </cell>
          <cell r="KB761" t="str">
            <v>CONS</v>
          </cell>
          <cell r="KC761" t="str">
            <v>CONS</v>
          </cell>
          <cell r="KD761" t="str">
            <v>CONS</v>
          </cell>
          <cell r="KE761" t="str">
            <v>CONS</v>
          </cell>
          <cell r="KF761" t="str">
            <v>CONS</v>
          </cell>
          <cell r="KG761" t="str">
            <v>CONS</v>
          </cell>
          <cell r="KH761" t="str">
            <v>CONS</v>
          </cell>
          <cell r="KI761" t="str">
            <v>CONS</v>
          </cell>
          <cell r="KJ761" t="str">
            <v>CONS</v>
          </cell>
          <cell r="KK761" t="str">
            <v>CONS</v>
          </cell>
          <cell r="KL761" t="str">
            <v>CONS</v>
          </cell>
          <cell r="KM761" t="str">
            <v>CONS</v>
          </cell>
          <cell r="KN761" t="str">
            <v>CONS</v>
          </cell>
          <cell r="KO761" t="str">
            <v>CONS</v>
          </cell>
          <cell r="KP761" t="str">
            <v>CONS</v>
          </cell>
          <cell r="KQ761" t="str">
            <v>CONS</v>
          </cell>
          <cell r="KR761" t="str">
            <v>CONS</v>
          </cell>
          <cell r="KS761" t="str">
            <v>CONS</v>
          </cell>
          <cell r="KT761" t="str">
            <v>CONS</v>
          </cell>
          <cell r="KU761" t="str">
            <v>CONS</v>
          </cell>
          <cell r="KV761" t="str">
            <v>CONS</v>
          </cell>
          <cell r="KW761" t="str">
            <v>CONS</v>
          </cell>
          <cell r="KX761" t="str">
            <v>CONS</v>
          </cell>
          <cell r="KY761" t="str">
            <v>CONS</v>
          </cell>
          <cell r="KZ761" t="str">
            <v>CONS</v>
          </cell>
          <cell r="LA761" t="str">
            <v>CONS</v>
          </cell>
          <cell r="LB761" t="str">
            <v>CONS</v>
          </cell>
          <cell r="LC761" t="str">
            <v>CONS</v>
          </cell>
          <cell r="LD761" t="str">
            <v>CONS</v>
          </cell>
          <cell r="LE761" t="str">
            <v>CONS</v>
          </cell>
          <cell r="LF761" t="str">
            <v>CONS</v>
          </cell>
          <cell r="LG761" t="str">
            <v>CONS</v>
          </cell>
          <cell r="LH761" t="str">
            <v>CONS</v>
          </cell>
          <cell r="LI761" t="str">
            <v>CONS</v>
          </cell>
          <cell r="LJ761" t="str">
            <v>CONS</v>
          </cell>
          <cell r="LK761" t="str">
            <v>CONS</v>
          </cell>
          <cell r="LL761" t="str">
            <v>CONS</v>
          </cell>
          <cell r="LM761" t="str">
            <v>CONS</v>
          </cell>
          <cell r="LN761" t="str">
            <v>CONS</v>
          </cell>
          <cell r="LO761" t="str">
            <v>CONS</v>
          </cell>
          <cell r="LP761" t="str">
            <v>CONS</v>
          </cell>
          <cell r="LQ761" t="str">
            <v>CONS</v>
          </cell>
        </row>
        <row r="762">
          <cell r="A762">
            <v>43770</v>
          </cell>
          <cell r="B762">
            <v>134</v>
          </cell>
          <cell r="C762" t="str">
            <v>CONS</v>
          </cell>
          <cell r="D762" t="str">
            <v>CONS</v>
          </cell>
          <cell r="E762" t="str">
            <v>CONS</v>
          </cell>
          <cell r="F762" t="str">
            <v>CONS</v>
          </cell>
          <cell r="G762" t="str">
            <v>CONS</v>
          </cell>
          <cell r="H762" t="str">
            <v>CONS</v>
          </cell>
          <cell r="I762" t="str">
            <v>CONS</v>
          </cell>
          <cell r="J762" t="str">
            <v>CONS</v>
          </cell>
          <cell r="K762" t="str">
            <v>CONS</v>
          </cell>
          <cell r="L762" t="str">
            <v>CONS</v>
          </cell>
          <cell r="M762" t="str">
            <v>CONS</v>
          </cell>
          <cell r="N762" t="str">
            <v>CONS</v>
          </cell>
          <cell r="O762" t="str">
            <v>CONS</v>
          </cell>
          <cell r="P762" t="str">
            <v>CONS</v>
          </cell>
          <cell r="Q762" t="str">
            <v>CONS</v>
          </cell>
          <cell r="R762" t="str">
            <v>CONS</v>
          </cell>
          <cell r="S762" t="str">
            <v>CONS</v>
          </cell>
          <cell r="T762" t="str">
            <v>CONS</v>
          </cell>
          <cell r="U762" t="str">
            <v>CONS</v>
          </cell>
          <cell r="V762" t="str">
            <v>CONS</v>
          </cell>
          <cell r="W762" t="str">
            <v>CONS</v>
          </cell>
          <cell r="X762" t="str">
            <v>CONS</v>
          </cell>
          <cell r="Y762" t="str">
            <v>CONS</v>
          </cell>
          <cell r="Z762" t="str">
            <v>CONS</v>
          </cell>
          <cell r="AA762" t="str">
            <v>CONS</v>
          </cell>
          <cell r="AB762" t="str">
            <v>CONS</v>
          </cell>
          <cell r="AC762" t="str">
            <v>CONS</v>
          </cell>
          <cell r="AD762" t="str">
            <v>CONS</v>
          </cell>
          <cell r="AE762" t="str">
            <v>CONS</v>
          </cell>
          <cell r="AF762" t="str">
            <v>CONS</v>
          </cell>
          <cell r="AG762" t="str">
            <v>CONS</v>
          </cell>
          <cell r="AH762" t="str">
            <v>CONS</v>
          </cell>
          <cell r="AI762" t="str">
            <v>CONS</v>
          </cell>
          <cell r="AJ762" t="str">
            <v>CONS</v>
          </cell>
          <cell r="AK762" t="str">
            <v>CONS</v>
          </cell>
          <cell r="AL762" t="str">
            <v>CONS</v>
          </cell>
          <cell r="AM762" t="str">
            <v>CONS</v>
          </cell>
          <cell r="AN762" t="str">
            <v>CONS</v>
          </cell>
          <cell r="AO762" t="str">
            <v>CONS</v>
          </cell>
          <cell r="AP762" t="str">
            <v>CONS</v>
          </cell>
          <cell r="AQ762" t="str">
            <v>CONS</v>
          </cell>
          <cell r="AR762" t="str">
            <v>CONS</v>
          </cell>
          <cell r="AS762" t="str">
            <v>CONS</v>
          </cell>
          <cell r="AT762" t="str">
            <v>CONS</v>
          </cell>
          <cell r="AU762" t="str">
            <v>CONS</v>
          </cell>
          <cell r="AV762" t="str">
            <v>CONS</v>
          </cell>
          <cell r="AW762" t="str">
            <v>CONS</v>
          </cell>
          <cell r="AX762" t="str">
            <v>CONS</v>
          </cell>
          <cell r="AY762" t="str">
            <v>CONS</v>
          </cell>
          <cell r="AZ762" t="str">
            <v>CONS</v>
          </cell>
          <cell r="BA762" t="str">
            <v>CONS</v>
          </cell>
          <cell r="BB762" t="str">
            <v>CONS</v>
          </cell>
          <cell r="BC762" t="str">
            <v>CONS</v>
          </cell>
          <cell r="BD762" t="str">
            <v>CONS</v>
          </cell>
          <cell r="BE762" t="str">
            <v>CONS</v>
          </cell>
          <cell r="BF762" t="str">
            <v>CONS</v>
          </cell>
          <cell r="BG762" t="str">
            <v>CONS</v>
          </cell>
          <cell r="BH762" t="str">
            <v>CONS</v>
          </cell>
          <cell r="BI762" t="str">
            <v>CONS</v>
          </cell>
          <cell r="BJ762" t="str">
            <v>CONS</v>
          </cell>
          <cell r="BK762" t="str">
            <v>CONS</v>
          </cell>
          <cell r="BL762" t="str">
            <v>CONS</v>
          </cell>
          <cell r="BM762" t="str">
            <v>CONS</v>
          </cell>
          <cell r="BN762" t="str">
            <v>CONS</v>
          </cell>
          <cell r="BO762" t="str">
            <v>CONS</v>
          </cell>
          <cell r="BP762" t="str">
            <v>CONS</v>
          </cell>
          <cell r="BQ762" t="str">
            <v>CONS</v>
          </cell>
          <cell r="BR762" t="str">
            <v>CONS</v>
          </cell>
          <cell r="BS762" t="str">
            <v>CONS</v>
          </cell>
          <cell r="BT762" t="str">
            <v>CONS</v>
          </cell>
          <cell r="BU762" t="str">
            <v>CONS</v>
          </cell>
          <cell r="BV762" t="str">
            <v>CONS</v>
          </cell>
          <cell r="BW762" t="str">
            <v>CONS</v>
          </cell>
          <cell r="BX762" t="str">
            <v>CONS</v>
          </cell>
          <cell r="BY762" t="str">
            <v>CONS</v>
          </cell>
          <cell r="BZ762" t="str">
            <v>CONS</v>
          </cell>
          <cell r="CA762" t="str">
            <v>CONS</v>
          </cell>
          <cell r="CC762" t="str">
            <v>CONS</v>
          </cell>
          <cell r="CD762" t="str">
            <v>CONS</v>
          </cell>
          <cell r="CE762" t="str">
            <v>CONS</v>
          </cell>
          <cell r="CF762" t="str">
            <v>CONS</v>
          </cell>
          <cell r="CG762" t="str">
            <v>CONS</v>
          </cell>
          <cell r="CH762" t="str">
            <v>CONS</v>
          </cell>
          <cell r="CI762" t="str">
            <v>CONS</v>
          </cell>
          <cell r="CJ762" t="str">
            <v>CONS</v>
          </cell>
          <cell r="CK762" t="str">
            <v>CONS</v>
          </cell>
          <cell r="CL762" t="str">
            <v>CONS</v>
          </cell>
          <cell r="CM762" t="str">
            <v>CONS</v>
          </cell>
          <cell r="CN762" t="str">
            <v>CONS</v>
          </cell>
          <cell r="CO762" t="str">
            <v>CONS</v>
          </cell>
          <cell r="CP762" t="str">
            <v>CONS</v>
          </cell>
          <cell r="CQ762" t="str">
            <v>CONS</v>
          </cell>
          <cell r="CR762" t="str">
            <v>CONS</v>
          </cell>
          <cell r="CS762" t="str">
            <v>CONS</v>
          </cell>
          <cell r="CT762" t="str">
            <v>CONS</v>
          </cell>
          <cell r="CU762" t="str">
            <v>CONS</v>
          </cell>
          <cell r="CV762" t="str">
            <v>CONS</v>
          </cell>
          <cell r="CW762" t="str">
            <v>CONS</v>
          </cell>
          <cell r="CX762" t="str">
            <v>CONS</v>
          </cell>
          <cell r="CY762" t="str">
            <v>CONS</v>
          </cell>
          <cell r="CZ762" t="str">
            <v>CONS</v>
          </cell>
          <cell r="DA762" t="str">
            <v>CONS</v>
          </cell>
          <cell r="DB762" t="str">
            <v>CONS</v>
          </cell>
          <cell r="DC762" t="str">
            <v>CONS</v>
          </cell>
          <cell r="DD762" t="str">
            <v>CONS</v>
          </cell>
          <cell r="DE762" t="str">
            <v>CONS</v>
          </cell>
          <cell r="DF762" t="str">
            <v>CONS</v>
          </cell>
          <cell r="DG762" t="str">
            <v>CONS</v>
          </cell>
          <cell r="DH762" t="str">
            <v>CONS</v>
          </cell>
          <cell r="DI762" t="str">
            <v>CONS</v>
          </cell>
          <cell r="DJ762" t="str">
            <v>CONS</v>
          </cell>
          <cell r="DK762" t="str">
            <v>CONS</v>
          </cell>
          <cell r="DL762" t="str">
            <v>CONS</v>
          </cell>
          <cell r="DM762" t="str">
            <v>CONS</v>
          </cell>
          <cell r="DN762" t="str">
            <v>CONS</v>
          </cell>
          <cell r="DO762" t="str">
            <v>CONS</v>
          </cell>
          <cell r="DP762" t="str">
            <v>CONS</v>
          </cell>
          <cell r="DQ762" t="str">
            <v>CONS</v>
          </cell>
          <cell r="DR762" t="str">
            <v>CONS</v>
          </cell>
          <cell r="DS762" t="str">
            <v>CONS</v>
          </cell>
          <cell r="DT762" t="str">
            <v>CONS</v>
          </cell>
          <cell r="DU762" t="str">
            <v>CONS</v>
          </cell>
          <cell r="DV762" t="str">
            <v>CONS</v>
          </cell>
          <cell r="DW762" t="str">
            <v>CONS</v>
          </cell>
          <cell r="DX762" t="str">
            <v>CONS</v>
          </cell>
          <cell r="DY762" t="str">
            <v>CONS</v>
          </cell>
          <cell r="DZ762" t="str">
            <v>CONS</v>
          </cell>
          <cell r="EA762" t="str">
            <v>CONS</v>
          </cell>
          <cell r="EB762" t="str">
            <v>CONS</v>
          </cell>
          <cell r="EC762" t="str">
            <v>CONS</v>
          </cell>
          <cell r="ED762" t="str">
            <v>CONS</v>
          </cell>
          <cell r="EE762" t="str">
            <v>CONS</v>
          </cell>
          <cell r="EF762" t="str">
            <v>CONS</v>
          </cell>
          <cell r="EG762" t="str">
            <v>CONS</v>
          </cell>
          <cell r="EH762" t="str">
            <v>CONS</v>
          </cell>
          <cell r="EI762" t="str">
            <v>CONS</v>
          </cell>
          <cell r="EJ762" t="str">
            <v>CONS</v>
          </cell>
          <cell r="EK762" t="str">
            <v>CONS</v>
          </cell>
          <cell r="EL762" t="str">
            <v>CONS</v>
          </cell>
          <cell r="EM762" t="str">
            <v>CONS</v>
          </cell>
          <cell r="EN762" t="str">
            <v>CONS</v>
          </cell>
          <cell r="EO762" t="str">
            <v>CONS</v>
          </cell>
          <cell r="EP762" t="str">
            <v>CONS</v>
          </cell>
          <cell r="EQ762" t="str">
            <v>CONS</v>
          </cell>
          <cell r="ER762" t="str">
            <v>CONS</v>
          </cell>
          <cell r="ES762" t="str">
            <v>CONS</v>
          </cell>
          <cell r="ET762" t="str">
            <v>CONS</v>
          </cell>
          <cell r="EU762" t="str">
            <v>CONS</v>
          </cell>
          <cell r="EV762" t="str">
            <v>CONS</v>
          </cell>
          <cell r="EW762" t="str">
            <v>CONS</v>
          </cell>
          <cell r="EX762" t="str">
            <v>CONS</v>
          </cell>
          <cell r="EY762" t="str">
            <v>CONS</v>
          </cell>
          <cell r="EZ762" t="str">
            <v>CONS</v>
          </cell>
          <cell r="FA762" t="str">
            <v>CONS</v>
          </cell>
          <cell r="FB762" t="str">
            <v>CONS</v>
          </cell>
          <cell r="FC762" t="str">
            <v>CONS</v>
          </cell>
          <cell r="FD762" t="str">
            <v>CONS</v>
          </cell>
          <cell r="FE762" t="str">
            <v>CONS</v>
          </cell>
          <cell r="FF762" t="str">
            <v>CONS</v>
          </cell>
          <cell r="FG762" t="str">
            <v>CONS</v>
          </cell>
          <cell r="FH762" t="str">
            <v>CONS</v>
          </cell>
          <cell r="FI762" t="str">
            <v>CONS</v>
          </cell>
          <cell r="FJ762" t="str">
            <v>CONS</v>
          </cell>
          <cell r="FK762" t="str">
            <v>CONS</v>
          </cell>
          <cell r="FL762" t="str">
            <v>CONS</v>
          </cell>
          <cell r="FM762" t="str">
            <v>CONS</v>
          </cell>
          <cell r="FN762" t="str">
            <v>CONS</v>
          </cell>
          <cell r="FO762" t="str">
            <v>CONS</v>
          </cell>
          <cell r="FP762" t="str">
            <v>CONS</v>
          </cell>
          <cell r="FQ762" t="str">
            <v>CONS</v>
          </cell>
          <cell r="FR762" t="str">
            <v>CONS</v>
          </cell>
          <cell r="FS762" t="str">
            <v>CONS</v>
          </cell>
          <cell r="FT762" t="str">
            <v>CONS</v>
          </cell>
          <cell r="FU762" t="str">
            <v>CONS</v>
          </cell>
          <cell r="FV762" t="str">
            <v>CONS</v>
          </cell>
          <cell r="FW762" t="str">
            <v>CONS</v>
          </cell>
          <cell r="FX762" t="str">
            <v>CONS</v>
          </cell>
          <cell r="FY762" t="str">
            <v>CONS</v>
          </cell>
          <cell r="FZ762" t="str">
            <v>CONS</v>
          </cell>
          <cell r="GA762" t="str">
            <v>CONS</v>
          </cell>
          <cell r="GB762" t="str">
            <v>CONS</v>
          </cell>
          <cell r="GC762" t="str">
            <v>CONS</v>
          </cell>
          <cell r="GD762" t="str">
            <v>CONS</v>
          </cell>
          <cell r="GE762" t="str">
            <v>CONS</v>
          </cell>
          <cell r="GF762" t="str">
            <v>CONS</v>
          </cell>
          <cell r="GG762" t="str">
            <v>CONS</v>
          </cell>
          <cell r="GH762" t="str">
            <v>CONS</v>
          </cell>
          <cell r="GI762" t="str">
            <v>CONS</v>
          </cell>
          <cell r="GJ762" t="str">
            <v>CONS</v>
          </cell>
          <cell r="GK762" t="str">
            <v>CONS</v>
          </cell>
          <cell r="GL762" t="str">
            <v>CONS</v>
          </cell>
          <cell r="GM762" t="str">
            <v>CONS</v>
          </cell>
          <cell r="GN762" t="str">
            <v>CONS</v>
          </cell>
          <cell r="GO762" t="str">
            <v>CONS</v>
          </cell>
          <cell r="GP762" t="str">
            <v>CONS</v>
          </cell>
          <cell r="GQ762" t="str">
            <v>CONS</v>
          </cell>
          <cell r="GR762" t="str">
            <v>CONS</v>
          </cell>
          <cell r="GS762" t="str">
            <v>CONS</v>
          </cell>
          <cell r="GT762" t="str">
            <v>CONS</v>
          </cell>
          <cell r="GU762" t="str">
            <v>CONS</v>
          </cell>
          <cell r="GV762" t="str">
            <v>CONS</v>
          </cell>
          <cell r="GW762" t="str">
            <v>CONS</v>
          </cell>
          <cell r="GX762" t="str">
            <v>CONS</v>
          </cell>
          <cell r="GY762" t="str">
            <v>CONS</v>
          </cell>
          <cell r="GZ762" t="str">
            <v>CONS</v>
          </cell>
          <cell r="HA762" t="str">
            <v>CONS</v>
          </cell>
          <cell r="HB762" t="str">
            <v>CONS</v>
          </cell>
          <cell r="HC762" t="str">
            <v>CONS</v>
          </cell>
          <cell r="HD762" t="str">
            <v>CONS</v>
          </cell>
          <cell r="HE762" t="str">
            <v>CONS</v>
          </cell>
          <cell r="HF762" t="str">
            <v>CONS</v>
          </cell>
          <cell r="HG762" t="str">
            <v>CONS</v>
          </cell>
          <cell r="HH762" t="str">
            <v>CONS</v>
          </cell>
          <cell r="HI762" t="str">
            <v>CONS</v>
          </cell>
          <cell r="HJ762" t="str">
            <v>CONS</v>
          </cell>
          <cell r="HK762" t="str">
            <v>CONS</v>
          </cell>
          <cell r="HL762" t="str">
            <v>CONS</v>
          </cell>
          <cell r="HM762" t="str">
            <v>CONS</v>
          </cell>
          <cell r="HN762" t="str">
            <v>CONS</v>
          </cell>
          <cell r="HO762" t="str">
            <v>CONS</v>
          </cell>
          <cell r="HP762" t="str">
            <v>CONS</v>
          </cell>
          <cell r="HQ762" t="str">
            <v>CONS</v>
          </cell>
          <cell r="HR762" t="str">
            <v>CONS</v>
          </cell>
          <cell r="HS762" t="str">
            <v>CONS</v>
          </cell>
          <cell r="HT762" t="str">
            <v>CONS</v>
          </cell>
          <cell r="HU762" t="str">
            <v>CONS</v>
          </cell>
          <cell r="HV762" t="str">
            <v>CONS</v>
          </cell>
          <cell r="HW762" t="str">
            <v>CONS</v>
          </cell>
          <cell r="HX762" t="str">
            <v>CONS</v>
          </cell>
          <cell r="HY762" t="str">
            <v>CONS</v>
          </cell>
          <cell r="HZ762" t="str">
            <v>CONS</v>
          </cell>
          <cell r="IA762" t="str">
            <v>CONS</v>
          </cell>
          <cell r="IB762" t="str">
            <v>CONS</v>
          </cell>
          <cell r="IC762" t="str">
            <v>CONS</v>
          </cell>
          <cell r="ID762" t="str">
            <v>CONS</v>
          </cell>
          <cell r="IE762" t="str">
            <v>CONS</v>
          </cell>
          <cell r="IF762" t="str">
            <v>CONS</v>
          </cell>
          <cell r="IG762" t="str">
            <v>CONS</v>
          </cell>
          <cell r="IH762" t="str">
            <v>CONS</v>
          </cell>
          <cell r="II762" t="str">
            <v>CONS</v>
          </cell>
          <cell r="IJ762" t="str">
            <v>CONS</v>
          </cell>
          <cell r="IK762" t="str">
            <v>CONS</v>
          </cell>
          <cell r="IL762" t="str">
            <v>CONS</v>
          </cell>
          <cell r="IM762" t="str">
            <v>CONS</v>
          </cell>
          <cell r="IN762" t="str">
            <v>CONS</v>
          </cell>
          <cell r="IO762" t="str">
            <v>CONS</v>
          </cell>
          <cell r="IP762" t="str">
            <v>CONS</v>
          </cell>
          <cell r="IQ762" t="str">
            <v>CONS</v>
          </cell>
          <cell r="IR762" t="str">
            <v>CONS</v>
          </cell>
          <cell r="IS762" t="str">
            <v>CONS</v>
          </cell>
          <cell r="IT762" t="str">
            <v>CONS</v>
          </cell>
          <cell r="IU762" t="str">
            <v>CONS</v>
          </cell>
          <cell r="IV762" t="str">
            <v>CONS</v>
          </cell>
          <cell r="IW762" t="str">
            <v>CONS</v>
          </cell>
          <cell r="IX762" t="str">
            <v>CONS</v>
          </cell>
          <cell r="IY762" t="str">
            <v>CONS</v>
          </cell>
          <cell r="IZ762" t="str">
            <v>CONS</v>
          </cell>
          <cell r="JA762" t="str">
            <v>CONS</v>
          </cell>
          <cell r="JB762" t="str">
            <v>CONS</v>
          </cell>
          <cell r="JC762" t="str">
            <v>CONS</v>
          </cell>
          <cell r="JD762" t="str">
            <v>CONS</v>
          </cell>
          <cell r="JE762" t="str">
            <v>CONS</v>
          </cell>
          <cell r="JF762" t="str">
            <v>CONS</v>
          </cell>
          <cell r="JG762" t="str">
            <v>CONS</v>
          </cell>
          <cell r="JH762" t="str">
            <v>CONS</v>
          </cell>
          <cell r="JI762" t="str">
            <v>CONS</v>
          </cell>
          <cell r="JJ762" t="str">
            <v>CONS</v>
          </cell>
          <cell r="JK762" t="str">
            <v>CONS</v>
          </cell>
          <cell r="JL762" t="str">
            <v>CONS</v>
          </cell>
          <cell r="JM762" t="str">
            <v>CONS</v>
          </cell>
          <cell r="JN762" t="str">
            <v>CONS</v>
          </cell>
          <cell r="JO762" t="str">
            <v>CONS</v>
          </cell>
          <cell r="JP762" t="str">
            <v>CONS</v>
          </cell>
          <cell r="JQ762" t="str">
            <v>CONS</v>
          </cell>
          <cell r="JR762" t="str">
            <v>CONS</v>
          </cell>
          <cell r="JS762" t="str">
            <v>CONS</v>
          </cell>
          <cell r="JT762" t="str">
            <v>CONS</v>
          </cell>
          <cell r="JU762" t="str">
            <v>CONS</v>
          </cell>
          <cell r="JV762" t="str">
            <v>CONS</v>
          </cell>
          <cell r="JW762" t="str">
            <v>CONS</v>
          </cell>
          <cell r="JX762" t="str">
            <v>CONS</v>
          </cell>
          <cell r="JY762" t="str">
            <v>CONS</v>
          </cell>
          <cell r="JZ762" t="str">
            <v>CONS</v>
          </cell>
          <cell r="KA762" t="str">
            <v>CONS</v>
          </cell>
          <cell r="KB762" t="str">
            <v>CONS</v>
          </cell>
          <cell r="KC762" t="str">
            <v>CONS</v>
          </cell>
          <cell r="KD762" t="str">
            <v>CONS</v>
          </cell>
          <cell r="KE762" t="str">
            <v>CONS</v>
          </cell>
          <cell r="KF762" t="str">
            <v>CONS</v>
          </cell>
          <cell r="KG762" t="str">
            <v>CONS</v>
          </cell>
          <cell r="KH762" t="str">
            <v>CONS</v>
          </cell>
          <cell r="KI762" t="str">
            <v>CONS</v>
          </cell>
          <cell r="KJ762" t="str">
            <v>CONS</v>
          </cell>
          <cell r="KK762" t="str">
            <v>CONS</v>
          </cell>
          <cell r="KL762" t="str">
            <v>CONS</v>
          </cell>
          <cell r="KM762" t="str">
            <v>CONS</v>
          </cell>
          <cell r="KN762" t="str">
            <v>CONS</v>
          </cell>
          <cell r="KO762" t="str">
            <v>CONS</v>
          </cell>
          <cell r="KP762" t="str">
            <v>CONS</v>
          </cell>
          <cell r="KQ762" t="str">
            <v>CONS</v>
          </cell>
          <cell r="KR762" t="str">
            <v>CONS</v>
          </cell>
          <cell r="KS762" t="str">
            <v>CONS</v>
          </cell>
          <cell r="KT762" t="str">
            <v>CONS</v>
          </cell>
          <cell r="KU762" t="str">
            <v>CONS</v>
          </cell>
          <cell r="KV762" t="str">
            <v>CONS</v>
          </cell>
          <cell r="KW762" t="str">
            <v>CONS</v>
          </cell>
          <cell r="KX762" t="str">
            <v>CONS</v>
          </cell>
          <cell r="KY762" t="str">
            <v>CONS</v>
          </cell>
          <cell r="KZ762" t="str">
            <v>CONS</v>
          </cell>
          <cell r="LA762" t="str">
            <v>CONS</v>
          </cell>
          <cell r="LB762" t="str">
            <v>CONS</v>
          </cell>
          <cell r="LC762" t="str">
            <v>CONS</v>
          </cell>
          <cell r="LD762" t="str">
            <v>CONS</v>
          </cell>
          <cell r="LE762" t="str">
            <v>CONS</v>
          </cell>
          <cell r="LF762" t="str">
            <v>CONS</v>
          </cell>
          <cell r="LG762" t="str">
            <v>CONS</v>
          </cell>
          <cell r="LH762" t="str">
            <v>CONS</v>
          </cell>
          <cell r="LI762" t="str">
            <v>CONS</v>
          </cell>
          <cell r="LJ762" t="str">
            <v>CONS</v>
          </cell>
          <cell r="LK762" t="str">
            <v>CONS</v>
          </cell>
          <cell r="LL762" t="str">
            <v>CONS</v>
          </cell>
          <cell r="LM762" t="str">
            <v>CONS</v>
          </cell>
          <cell r="LN762" t="str">
            <v>CONS</v>
          </cell>
          <cell r="LO762" t="str">
            <v>CONS</v>
          </cell>
          <cell r="LP762" t="str">
            <v>CONS</v>
          </cell>
          <cell r="LQ762" t="str">
            <v>CONS</v>
          </cell>
        </row>
        <row r="763">
          <cell r="A763">
            <v>43739</v>
          </cell>
          <cell r="B763">
            <v>135</v>
          </cell>
          <cell r="C763" t="str">
            <v>CONS</v>
          </cell>
          <cell r="D763" t="str">
            <v>CONS</v>
          </cell>
          <cell r="E763" t="str">
            <v>CONS</v>
          </cell>
          <cell r="F763" t="str">
            <v>CONS</v>
          </cell>
          <cell r="G763" t="str">
            <v>CONS</v>
          </cell>
          <cell r="H763" t="str">
            <v>CONS</v>
          </cell>
          <cell r="I763" t="str">
            <v>CONS</v>
          </cell>
          <cell r="J763" t="str">
            <v>CONS</v>
          </cell>
          <cell r="K763" t="str">
            <v>CONS</v>
          </cell>
          <cell r="L763" t="str">
            <v>CONS</v>
          </cell>
          <cell r="M763" t="str">
            <v>CONS</v>
          </cell>
          <cell r="N763" t="str">
            <v>CONS</v>
          </cell>
          <cell r="O763" t="str">
            <v>CONS</v>
          </cell>
          <cell r="P763" t="str">
            <v>CONS</v>
          </cell>
          <cell r="Q763" t="str">
            <v>CONS</v>
          </cell>
          <cell r="R763" t="str">
            <v>CONS</v>
          </cell>
          <cell r="S763" t="str">
            <v>CONS</v>
          </cell>
          <cell r="T763" t="str">
            <v>CONS</v>
          </cell>
          <cell r="U763" t="str">
            <v>CONS</v>
          </cell>
          <cell r="V763" t="str">
            <v>CONS</v>
          </cell>
          <cell r="W763" t="str">
            <v>CONS</v>
          </cell>
          <cell r="X763" t="str">
            <v>CONS</v>
          </cell>
          <cell r="Y763" t="str">
            <v>CONS</v>
          </cell>
          <cell r="Z763" t="str">
            <v>CONS</v>
          </cell>
          <cell r="AA763" t="str">
            <v>CONS</v>
          </cell>
          <cell r="AB763" t="str">
            <v>CONS</v>
          </cell>
          <cell r="AC763" t="str">
            <v>CONS</v>
          </cell>
          <cell r="AD763" t="str">
            <v>CONS</v>
          </cell>
          <cell r="AE763" t="str">
            <v>CONS</v>
          </cell>
          <cell r="AF763" t="str">
            <v>CONS</v>
          </cell>
          <cell r="AG763" t="str">
            <v>CONS</v>
          </cell>
          <cell r="AH763" t="str">
            <v>CONS</v>
          </cell>
          <cell r="AI763" t="str">
            <v>CONS</v>
          </cell>
          <cell r="AJ763" t="str">
            <v>CONS</v>
          </cell>
          <cell r="AK763" t="str">
            <v>CONS</v>
          </cell>
          <cell r="AL763" t="str">
            <v>CONS</v>
          </cell>
          <cell r="AM763" t="str">
            <v>CONS</v>
          </cell>
          <cell r="AN763" t="str">
            <v>CONS</v>
          </cell>
          <cell r="AO763" t="str">
            <v>CONS</v>
          </cell>
          <cell r="AP763" t="str">
            <v>CONS</v>
          </cell>
          <cell r="AQ763" t="str">
            <v>CONS</v>
          </cell>
          <cell r="AR763" t="str">
            <v>CONS</v>
          </cell>
          <cell r="AS763" t="str">
            <v>CONS</v>
          </cell>
          <cell r="AT763" t="str">
            <v>CONS</v>
          </cell>
          <cell r="AU763" t="str">
            <v>CONS</v>
          </cell>
          <cell r="AV763" t="str">
            <v>CONS</v>
          </cell>
          <cell r="AW763" t="str">
            <v>CONS</v>
          </cell>
          <cell r="AX763" t="str">
            <v>CONS</v>
          </cell>
          <cell r="AY763" t="str">
            <v>CONS</v>
          </cell>
          <cell r="AZ763" t="str">
            <v>CONS</v>
          </cell>
          <cell r="BA763" t="str">
            <v>CONS</v>
          </cell>
          <cell r="BB763" t="str">
            <v>CONS</v>
          </cell>
          <cell r="BC763" t="str">
            <v>CONS</v>
          </cell>
          <cell r="BD763" t="str">
            <v>CONS</v>
          </cell>
          <cell r="BE763" t="str">
            <v>CONS</v>
          </cell>
          <cell r="BF763" t="str">
            <v>CONS</v>
          </cell>
          <cell r="BG763" t="str">
            <v>CONS</v>
          </cell>
          <cell r="BH763" t="str">
            <v>CONS</v>
          </cell>
          <cell r="BI763" t="str">
            <v>CONS</v>
          </cell>
          <cell r="BJ763" t="str">
            <v>CONS</v>
          </cell>
          <cell r="BK763" t="str">
            <v>CONS</v>
          </cell>
          <cell r="BL763" t="str">
            <v>CONS</v>
          </cell>
          <cell r="BM763" t="str">
            <v>CONS</v>
          </cell>
          <cell r="BN763" t="str">
            <v>CONS</v>
          </cell>
          <cell r="BO763" t="str">
            <v>CONS</v>
          </cell>
          <cell r="BP763" t="str">
            <v>CONS</v>
          </cell>
          <cell r="BQ763" t="str">
            <v>CONS</v>
          </cell>
          <cell r="BR763" t="str">
            <v>CONS</v>
          </cell>
          <cell r="BS763" t="str">
            <v>CONS</v>
          </cell>
          <cell r="BT763" t="str">
            <v>CONS</v>
          </cell>
          <cell r="BU763" t="str">
            <v>CONS</v>
          </cell>
          <cell r="BV763" t="str">
            <v>CONS</v>
          </cell>
          <cell r="BW763" t="str">
            <v>CONS</v>
          </cell>
          <cell r="BX763" t="str">
            <v>CONS</v>
          </cell>
          <cell r="BY763" t="str">
            <v>CONS</v>
          </cell>
          <cell r="BZ763" t="str">
            <v>CONS</v>
          </cell>
          <cell r="CA763" t="str">
            <v>CONS</v>
          </cell>
          <cell r="CC763" t="str">
            <v>CONS</v>
          </cell>
          <cell r="CD763" t="str">
            <v>CONS</v>
          </cell>
          <cell r="CE763" t="str">
            <v>CONS</v>
          </cell>
          <cell r="CF763" t="str">
            <v>CONS</v>
          </cell>
          <cell r="CG763" t="str">
            <v>CONS</v>
          </cell>
          <cell r="CH763" t="str">
            <v>CONS</v>
          </cell>
          <cell r="CI763" t="str">
            <v>CONS</v>
          </cell>
          <cell r="CJ763" t="str">
            <v>CONS</v>
          </cell>
          <cell r="CK763" t="str">
            <v>CONS</v>
          </cell>
          <cell r="CL763" t="str">
            <v>CONS</v>
          </cell>
          <cell r="CM763" t="str">
            <v>CONS</v>
          </cell>
          <cell r="CN763" t="str">
            <v>CONS</v>
          </cell>
          <cell r="CO763" t="str">
            <v>CONS</v>
          </cell>
          <cell r="CP763" t="str">
            <v>CONS</v>
          </cell>
          <cell r="CQ763" t="str">
            <v>CONS</v>
          </cell>
          <cell r="CR763" t="str">
            <v>CONS</v>
          </cell>
          <cell r="CS763" t="str">
            <v>CONS</v>
          </cell>
          <cell r="CT763" t="str">
            <v>CONS</v>
          </cell>
          <cell r="CU763" t="str">
            <v>CONS</v>
          </cell>
          <cell r="CV763" t="str">
            <v>CONS</v>
          </cell>
          <cell r="CW763" t="str">
            <v>CONS</v>
          </cell>
          <cell r="CX763" t="str">
            <v>CONS</v>
          </cell>
          <cell r="CY763" t="str">
            <v>CONS</v>
          </cell>
          <cell r="CZ763" t="str">
            <v>CONS</v>
          </cell>
          <cell r="DA763" t="str">
            <v>CONS</v>
          </cell>
          <cell r="DB763" t="str">
            <v>CONS</v>
          </cell>
          <cell r="DC763" t="str">
            <v>CONS</v>
          </cell>
          <cell r="DD763" t="str">
            <v>CONS</v>
          </cell>
          <cell r="DE763" t="str">
            <v>CONS</v>
          </cell>
          <cell r="DF763" t="str">
            <v>CONS</v>
          </cell>
          <cell r="DG763" t="str">
            <v>CONS</v>
          </cell>
          <cell r="DH763" t="str">
            <v>CONS</v>
          </cell>
          <cell r="DI763" t="str">
            <v>CONS</v>
          </cell>
          <cell r="DJ763" t="str">
            <v>CONS</v>
          </cell>
          <cell r="DK763" t="str">
            <v>CONS</v>
          </cell>
          <cell r="DL763" t="str">
            <v>CONS</v>
          </cell>
          <cell r="DM763" t="str">
            <v>CONS</v>
          </cell>
          <cell r="DN763" t="str">
            <v>CONS</v>
          </cell>
          <cell r="DO763" t="str">
            <v>CONS</v>
          </cell>
          <cell r="DP763" t="str">
            <v>CONS</v>
          </cell>
          <cell r="DQ763" t="str">
            <v>CONS</v>
          </cell>
          <cell r="DR763" t="str">
            <v>CONS</v>
          </cell>
          <cell r="DS763" t="str">
            <v>CONS</v>
          </cell>
          <cell r="DT763" t="str">
            <v>CONS</v>
          </cell>
          <cell r="DU763" t="str">
            <v>CONS</v>
          </cell>
          <cell r="DV763" t="str">
            <v>CONS</v>
          </cell>
          <cell r="DW763" t="str">
            <v>CONS</v>
          </cell>
          <cell r="DX763" t="str">
            <v>CONS</v>
          </cell>
          <cell r="DY763" t="str">
            <v>CONS</v>
          </cell>
          <cell r="DZ763" t="str">
            <v>CONS</v>
          </cell>
          <cell r="EA763" t="str">
            <v>CONS</v>
          </cell>
          <cell r="EB763" t="str">
            <v>CONS</v>
          </cell>
          <cell r="EC763" t="str">
            <v>CONS</v>
          </cell>
          <cell r="ED763" t="str">
            <v>CONS</v>
          </cell>
          <cell r="EE763" t="str">
            <v>CONS</v>
          </cell>
          <cell r="EF763" t="str">
            <v>CONS</v>
          </cell>
          <cell r="EG763" t="str">
            <v>CONS</v>
          </cell>
          <cell r="EH763" t="str">
            <v>CONS</v>
          </cell>
          <cell r="EI763" t="str">
            <v>CONS</v>
          </cell>
          <cell r="EJ763" t="str">
            <v>CONS</v>
          </cell>
          <cell r="EK763" t="str">
            <v>CONS</v>
          </cell>
          <cell r="EL763" t="str">
            <v>CONS</v>
          </cell>
          <cell r="EM763" t="str">
            <v>CONS</v>
          </cell>
          <cell r="EN763" t="str">
            <v>CONS</v>
          </cell>
          <cell r="EO763" t="str">
            <v>CONS</v>
          </cell>
          <cell r="EP763" t="str">
            <v>CONS</v>
          </cell>
          <cell r="EQ763" t="str">
            <v>CONS</v>
          </cell>
          <cell r="ER763" t="str">
            <v>CONS</v>
          </cell>
          <cell r="ES763" t="str">
            <v>CONS</v>
          </cell>
          <cell r="ET763" t="str">
            <v>CONS</v>
          </cell>
          <cell r="EU763" t="str">
            <v>CONS</v>
          </cell>
          <cell r="EV763" t="str">
            <v>CONS</v>
          </cell>
          <cell r="EW763" t="str">
            <v>CONS</v>
          </cell>
          <cell r="EX763" t="str">
            <v>CONS</v>
          </cell>
          <cell r="EY763" t="str">
            <v>CONS</v>
          </cell>
          <cell r="EZ763" t="str">
            <v>CONS</v>
          </cell>
          <cell r="FA763" t="str">
            <v>CONS</v>
          </cell>
          <cell r="FB763" t="str">
            <v>CONS</v>
          </cell>
          <cell r="FC763" t="str">
            <v>CONS</v>
          </cell>
          <cell r="FD763" t="str">
            <v>CONS</v>
          </cell>
          <cell r="FE763" t="str">
            <v>CONS</v>
          </cell>
          <cell r="FF763" t="str">
            <v>CONS</v>
          </cell>
          <cell r="FG763" t="str">
            <v>CONS</v>
          </cell>
          <cell r="FH763" t="str">
            <v>CONS</v>
          </cell>
          <cell r="FI763" t="str">
            <v>CONS</v>
          </cell>
          <cell r="FJ763" t="str">
            <v>CONS</v>
          </cell>
          <cell r="FK763" t="str">
            <v>CONS</v>
          </cell>
          <cell r="FL763" t="str">
            <v>CONS</v>
          </cell>
          <cell r="FM763" t="str">
            <v>CONS</v>
          </cell>
          <cell r="FN763" t="str">
            <v>CONS</v>
          </cell>
          <cell r="FO763" t="str">
            <v>CONS</v>
          </cell>
          <cell r="FP763" t="str">
            <v>CONS</v>
          </cell>
          <cell r="FQ763" t="str">
            <v>CONS</v>
          </cell>
          <cell r="FR763" t="str">
            <v>CONS</v>
          </cell>
          <cell r="FS763" t="str">
            <v>CONS</v>
          </cell>
          <cell r="FT763" t="str">
            <v>CONS</v>
          </cell>
          <cell r="FU763" t="str">
            <v>CONS</v>
          </cell>
          <cell r="FV763" t="str">
            <v>CONS</v>
          </cell>
          <cell r="FW763" t="str">
            <v>CONS</v>
          </cell>
          <cell r="FX763" t="str">
            <v>CONS</v>
          </cell>
          <cell r="FY763" t="str">
            <v>CONS</v>
          </cell>
          <cell r="FZ763" t="str">
            <v>CONS</v>
          </cell>
          <cell r="GA763" t="str">
            <v>CONS</v>
          </cell>
          <cell r="GB763" t="str">
            <v>CONS</v>
          </cell>
          <cell r="GC763" t="str">
            <v>CONS</v>
          </cell>
          <cell r="GD763" t="str">
            <v>CONS</v>
          </cell>
          <cell r="GE763" t="str">
            <v>CONS</v>
          </cell>
          <cell r="GF763" t="str">
            <v>CONS</v>
          </cell>
          <cell r="GG763" t="str">
            <v>CONS</v>
          </cell>
          <cell r="GH763" t="str">
            <v>CONS</v>
          </cell>
          <cell r="GI763" t="str">
            <v>CONS</v>
          </cell>
          <cell r="GJ763" t="str">
            <v>CONS</v>
          </cell>
          <cell r="GK763" t="str">
            <v>CONS</v>
          </cell>
          <cell r="GL763" t="str">
            <v>CONS</v>
          </cell>
          <cell r="GM763" t="str">
            <v>CONS</v>
          </cell>
          <cell r="GN763" t="str">
            <v>CONS</v>
          </cell>
          <cell r="GO763" t="str">
            <v>CONS</v>
          </cell>
          <cell r="GP763" t="str">
            <v>CONS</v>
          </cell>
          <cell r="GQ763" t="str">
            <v>CONS</v>
          </cell>
          <cell r="GR763" t="str">
            <v>CONS</v>
          </cell>
          <cell r="GS763" t="str">
            <v>CONS</v>
          </cell>
          <cell r="GT763" t="str">
            <v>CONS</v>
          </cell>
          <cell r="GU763" t="str">
            <v>CONS</v>
          </cell>
          <cell r="GV763" t="str">
            <v>CONS</v>
          </cell>
          <cell r="GW763" t="str">
            <v>CONS</v>
          </cell>
          <cell r="GX763" t="str">
            <v>CONS</v>
          </cell>
          <cell r="GY763" t="str">
            <v>CONS</v>
          </cell>
          <cell r="GZ763" t="str">
            <v>CONS</v>
          </cell>
          <cell r="HA763" t="str">
            <v>CONS</v>
          </cell>
          <cell r="HB763" t="str">
            <v>CONS</v>
          </cell>
          <cell r="HC763" t="str">
            <v>CONS</v>
          </cell>
          <cell r="HD763" t="str">
            <v>CONS</v>
          </cell>
          <cell r="HE763" t="str">
            <v>CONS</v>
          </cell>
          <cell r="HF763" t="str">
            <v>CONS</v>
          </cell>
          <cell r="HG763" t="str">
            <v>CONS</v>
          </cell>
          <cell r="HH763" t="str">
            <v>CONS</v>
          </cell>
          <cell r="HI763" t="str">
            <v>CONS</v>
          </cell>
          <cell r="HJ763" t="str">
            <v>CONS</v>
          </cell>
          <cell r="HK763" t="str">
            <v>CONS</v>
          </cell>
          <cell r="HL763" t="str">
            <v>CONS</v>
          </cell>
          <cell r="HM763" t="str">
            <v>CONS</v>
          </cell>
          <cell r="HN763" t="str">
            <v>CONS</v>
          </cell>
          <cell r="HO763" t="str">
            <v>CONS</v>
          </cell>
          <cell r="HP763" t="str">
            <v>CONS</v>
          </cell>
          <cell r="HQ763" t="str">
            <v>CONS</v>
          </cell>
          <cell r="HR763" t="str">
            <v>CONS</v>
          </cell>
          <cell r="HS763" t="str">
            <v>CONS</v>
          </cell>
          <cell r="HT763" t="str">
            <v>CONS</v>
          </cell>
          <cell r="HU763" t="str">
            <v>CONS</v>
          </cell>
          <cell r="HV763" t="str">
            <v>CONS</v>
          </cell>
          <cell r="HW763" t="str">
            <v>CONS</v>
          </cell>
          <cell r="HX763" t="str">
            <v>CONS</v>
          </cell>
          <cell r="HY763" t="str">
            <v>CONS</v>
          </cell>
          <cell r="HZ763" t="str">
            <v>CONS</v>
          </cell>
          <cell r="IA763" t="str">
            <v>CONS</v>
          </cell>
          <cell r="IB763" t="str">
            <v>CONS</v>
          </cell>
          <cell r="IC763" t="str">
            <v>CONS</v>
          </cell>
          <cell r="ID763" t="str">
            <v>CONS</v>
          </cell>
          <cell r="IE763" t="str">
            <v>CONS</v>
          </cell>
          <cell r="IF763" t="str">
            <v>CONS</v>
          </cell>
          <cell r="IG763" t="str">
            <v>CONS</v>
          </cell>
          <cell r="IH763" t="str">
            <v>CONS</v>
          </cell>
          <cell r="II763" t="str">
            <v>CONS</v>
          </cell>
          <cell r="IJ763" t="str">
            <v>CONS</v>
          </cell>
          <cell r="IK763" t="str">
            <v>CONS</v>
          </cell>
          <cell r="IL763" t="str">
            <v>CONS</v>
          </cell>
          <cell r="IM763" t="str">
            <v>CONS</v>
          </cell>
          <cell r="IN763" t="str">
            <v>CONS</v>
          </cell>
          <cell r="IO763" t="str">
            <v>CONS</v>
          </cell>
          <cell r="IP763" t="str">
            <v>CONS</v>
          </cell>
          <cell r="IQ763" t="str">
            <v>CONS</v>
          </cell>
          <cell r="IR763" t="str">
            <v>CONS</v>
          </cell>
          <cell r="IS763" t="str">
            <v>CONS</v>
          </cell>
          <cell r="IT763" t="str">
            <v>CONS</v>
          </cell>
          <cell r="IU763" t="str">
            <v>CONS</v>
          </cell>
          <cell r="IV763" t="str">
            <v>CONS</v>
          </cell>
          <cell r="IW763" t="str">
            <v>CONS</v>
          </cell>
          <cell r="IX763" t="str">
            <v>CONS</v>
          </cell>
          <cell r="IY763" t="str">
            <v>CONS</v>
          </cell>
          <cell r="IZ763" t="str">
            <v>CONS</v>
          </cell>
          <cell r="JA763" t="str">
            <v>CONS</v>
          </cell>
          <cell r="JB763" t="str">
            <v>CONS</v>
          </cell>
          <cell r="JC763" t="str">
            <v>CONS</v>
          </cell>
          <cell r="JD763" t="str">
            <v>CONS</v>
          </cell>
          <cell r="JE763" t="str">
            <v>CONS</v>
          </cell>
          <cell r="JF763" t="str">
            <v>CONS</v>
          </cell>
          <cell r="JG763" t="str">
            <v>CONS</v>
          </cell>
          <cell r="JH763" t="str">
            <v>CONS</v>
          </cell>
          <cell r="JI763" t="str">
            <v>CONS</v>
          </cell>
          <cell r="JJ763" t="str">
            <v>CONS</v>
          </cell>
          <cell r="JK763" t="str">
            <v>CONS</v>
          </cell>
          <cell r="JL763" t="str">
            <v>CONS</v>
          </cell>
          <cell r="JM763" t="str">
            <v>CONS</v>
          </cell>
          <cell r="JN763" t="str">
            <v>CONS</v>
          </cell>
          <cell r="JO763" t="str">
            <v>CONS</v>
          </cell>
          <cell r="JP763" t="str">
            <v>CONS</v>
          </cell>
          <cell r="JQ763" t="str">
            <v>CONS</v>
          </cell>
          <cell r="JR763" t="str">
            <v>CONS</v>
          </cell>
          <cell r="JS763" t="str">
            <v>CONS</v>
          </cell>
          <cell r="JT763" t="str">
            <v>CONS</v>
          </cell>
          <cell r="JU763" t="str">
            <v>CONS</v>
          </cell>
          <cell r="JV763" t="str">
            <v>CONS</v>
          </cell>
          <cell r="JW763" t="str">
            <v>CONS</v>
          </cell>
          <cell r="JX763" t="str">
            <v>CONS</v>
          </cell>
          <cell r="JY763" t="str">
            <v>CONS</v>
          </cell>
          <cell r="JZ763" t="str">
            <v>CONS</v>
          </cell>
          <cell r="KA763" t="str">
            <v>CONS</v>
          </cell>
          <cell r="KB763" t="str">
            <v>CONS</v>
          </cell>
          <cell r="KC763" t="str">
            <v>CONS</v>
          </cell>
          <cell r="KD763" t="str">
            <v>CONS</v>
          </cell>
          <cell r="KE763" t="str">
            <v>CONS</v>
          </cell>
          <cell r="KF763" t="str">
            <v>CONS</v>
          </cell>
          <cell r="KG763" t="str">
            <v>CONS</v>
          </cell>
          <cell r="KH763" t="str">
            <v>CONS</v>
          </cell>
          <cell r="KI763" t="str">
            <v>CONS</v>
          </cell>
          <cell r="KJ763" t="str">
            <v>CONS</v>
          </cell>
          <cell r="KK763" t="str">
            <v>CONS</v>
          </cell>
          <cell r="KL763" t="str">
            <v>CONS</v>
          </cell>
          <cell r="KM763" t="str">
            <v>CONS</v>
          </cell>
          <cell r="KN763" t="str">
            <v>CONS</v>
          </cell>
          <cell r="KO763" t="str">
            <v>CONS</v>
          </cell>
          <cell r="KP763" t="str">
            <v>CONS</v>
          </cell>
          <cell r="KQ763" t="str">
            <v>CONS</v>
          </cell>
          <cell r="KR763" t="str">
            <v>CONS</v>
          </cell>
          <cell r="KS763" t="str">
            <v>CONS</v>
          </cell>
          <cell r="KT763" t="str">
            <v>CONS</v>
          </cell>
          <cell r="KU763" t="str">
            <v>CONS</v>
          </cell>
          <cell r="KV763" t="str">
            <v>CONS</v>
          </cell>
          <cell r="KW763" t="str">
            <v>CONS</v>
          </cell>
          <cell r="KX763" t="str">
            <v>CONS</v>
          </cell>
          <cell r="KY763" t="str">
            <v>CONS</v>
          </cell>
          <cell r="KZ763" t="str">
            <v>CONS</v>
          </cell>
          <cell r="LA763" t="str">
            <v>CONS</v>
          </cell>
          <cell r="LB763" t="str">
            <v>CONS</v>
          </cell>
          <cell r="LC763" t="str">
            <v>CONS</v>
          </cell>
          <cell r="LD763" t="str">
            <v>CONS</v>
          </cell>
          <cell r="LE763" t="str">
            <v>CONS</v>
          </cell>
          <cell r="LF763" t="str">
            <v>CONS</v>
          </cell>
          <cell r="LG763" t="str">
            <v>CONS</v>
          </cell>
          <cell r="LH763" t="str">
            <v>CONS</v>
          </cell>
          <cell r="LI763" t="str">
            <v>CONS</v>
          </cell>
          <cell r="LJ763" t="str">
            <v>CONS</v>
          </cell>
          <cell r="LK763" t="str">
            <v>CONS</v>
          </cell>
          <cell r="LL763" t="str">
            <v>CONS</v>
          </cell>
          <cell r="LM763" t="str">
            <v>CONS</v>
          </cell>
          <cell r="LN763" t="str">
            <v>CONS</v>
          </cell>
          <cell r="LO763" t="str">
            <v>CONS</v>
          </cell>
          <cell r="LP763" t="str">
            <v>CONS</v>
          </cell>
          <cell r="LQ763" t="str">
            <v>CONS</v>
          </cell>
        </row>
        <row r="764">
          <cell r="A764">
            <v>43709</v>
          </cell>
          <cell r="B764">
            <v>136</v>
          </cell>
          <cell r="C764" t="str">
            <v>CONS</v>
          </cell>
          <cell r="D764" t="str">
            <v>CONS</v>
          </cell>
          <cell r="E764" t="str">
            <v>CONS</v>
          </cell>
          <cell r="F764" t="str">
            <v>CONS</v>
          </cell>
          <cell r="G764" t="str">
            <v>CONS</v>
          </cell>
          <cell r="H764" t="str">
            <v>CONS</v>
          </cell>
          <cell r="I764" t="str">
            <v>CONS</v>
          </cell>
          <cell r="J764" t="str">
            <v>CONS</v>
          </cell>
          <cell r="K764" t="str">
            <v>CONS</v>
          </cell>
          <cell r="L764" t="str">
            <v>CONS</v>
          </cell>
          <cell r="M764" t="str">
            <v>CONS</v>
          </cell>
          <cell r="N764" t="str">
            <v>CONS</v>
          </cell>
          <cell r="O764" t="str">
            <v>CONS</v>
          </cell>
          <cell r="P764" t="str">
            <v>CONS</v>
          </cell>
          <cell r="Q764" t="str">
            <v>CONS</v>
          </cell>
          <cell r="R764" t="str">
            <v>CONS</v>
          </cell>
          <cell r="S764" t="str">
            <v>CONS</v>
          </cell>
          <cell r="T764" t="str">
            <v>CONS</v>
          </cell>
          <cell r="U764" t="str">
            <v>CONS</v>
          </cell>
          <cell r="V764" t="str">
            <v>CONS</v>
          </cell>
          <cell r="W764" t="str">
            <v>CONS</v>
          </cell>
          <cell r="X764" t="str">
            <v>CONS</v>
          </cell>
          <cell r="Y764" t="str">
            <v>CONS</v>
          </cell>
          <cell r="Z764" t="str">
            <v>CONS</v>
          </cell>
          <cell r="AA764" t="str">
            <v>CONS</v>
          </cell>
          <cell r="AB764" t="str">
            <v>CONS</v>
          </cell>
          <cell r="AC764" t="str">
            <v>CONS</v>
          </cell>
          <cell r="AD764" t="str">
            <v>CONS</v>
          </cell>
          <cell r="AE764" t="str">
            <v>CONS</v>
          </cell>
          <cell r="AF764" t="str">
            <v>CONS</v>
          </cell>
          <cell r="AG764" t="str">
            <v>CONS</v>
          </cell>
          <cell r="AH764" t="str">
            <v>CONS</v>
          </cell>
          <cell r="AI764" t="str">
            <v>CONS</v>
          </cell>
          <cell r="AJ764" t="str">
            <v>CONS</v>
          </cell>
          <cell r="AK764" t="str">
            <v>CONS</v>
          </cell>
          <cell r="AL764" t="str">
            <v>CONS</v>
          </cell>
          <cell r="AM764" t="str">
            <v>CONS</v>
          </cell>
          <cell r="AN764" t="str">
            <v>CONS</v>
          </cell>
          <cell r="AO764" t="str">
            <v>CONS</v>
          </cell>
          <cell r="AP764" t="str">
            <v>CONS</v>
          </cell>
          <cell r="AQ764" t="str">
            <v>CONS</v>
          </cell>
          <cell r="AR764" t="str">
            <v>CONS</v>
          </cell>
          <cell r="AS764" t="str">
            <v>CONS</v>
          </cell>
          <cell r="AT764" t="str">
            <v>CONS</v>
          </cell>
          <cell r="AU764" t="str">
            <v>CONS</v>
          </cell>
          <cell r="AV764" t="str">
            <v>CONS</v>
          </cell>
          <cell r="AW764" t="str">
            <v>CONS</v>
          </cell>
          <cell r="AX764" t="str">
            <v>CONS</v>
          </cell>
          <cell r="AY764" t="str">
            <v>CONS</v>
          </cell>
          <cell r="AZ764" t="str">
            <v>CONS</v>
          </cell>
          <cell r="BA764" t="str">
            <v>CONS</v>
          </cell>
          <cell r="BB764" t="str">
            <v>CONS</v>
          </cell>
          <cell r="BC764" t="str">
            <v>CONS</v>
          </cell>
          <cell r="BD764" t="str">
            <v>CONS</v>
          </cell>
          <cell r="BE764" t="str">
            <v>CONS</v>
          </cell>
          <cell r="BF764" t="str">
            <v>CONS</v>
          </cell>
          <cell r="BG764" t="str">
            <v>CONS</v>
          </cell>
          <cell r="BH764" t="str">
            <v>CONS</v>
          </cell>
          <cell r="BI764" t="str">
            <v>CONS</v>
          </cell>
          <cell r="BJ764" t="str">
            <v>CONS</v>
          </cell>
          <cell r="BK764" t="str">
            <v>CONS</v>
          </cell>
          <cell r="BL764" t="str">
            <v>CONS</v>
          </cell>
          <cell r="BM764" t="str">
            <v>CONS</v>
          </cell>
          <cell r="BN764" t="str">
            <v>CONS</v>
          </cell>
          <cell r="BO764" t="str">
            <v>CONS</v>
          </cell>
          <cell r="BP764" t="str">
            <v>CONS</v>
          </cell>
          <cell r="BQ764" t="str">
            <v>CONS</v>
          </cell>
          <cell r="BR764" t="str">
            <v>CONS</v>
          </cell>
          <cell r="BS764" t="str">
            <v>CONS</v>
          </cell>
          <cell r="BT764" t="str">
            <v>CONS</v>
          </cell>
          <cell r="BU764" t="str">
            <v>CONS</v>
          </cell>
          <cell r="BV764" t="str">
            <v>CONS</v>
          </cell>
          <cell r="BW764" t="str">
            <v>CONS</v>
          </cell>
          <cell r="BX764" t="str">
            <v>CONS</v>
          </cell>
          <cell r="BY764" t="str">
            <v>CONS</v>
          </cell>
          <cell r="BZ764" t="str">
            <v>CONS</v>
          </cell>
          <cell r="CA764" t="str">
            <v>CONS</v>
          </cell>
          <cell r="CC764" t="str">
            <v>CONS</v>
          </cell>
          <cell r="CD764" t="str">
            <v>CONS</v>
          </cell>
          <cell r="CE764" t="str">
            <v>CONS</v>
          </cell>
          <cell r="CF764" t="str">
            <v>CONS</v>
          </cell>
          <cell r="CG764" t="str">
            <v>CONS</v>
          </cell>
          <cell r="CH764" t="str">
            <v>CONS</v>
          </cell>
          <cell r="CI764" t="str">
            <v>CONS</v>
          </cell>
          <cell r="CJ764" t="str">
            <v>CONS</v>
          </cell>
          <cell r="CK764" t="str">
            <v>CONS</v>
          </cell>
          <cell r="CL764" t="str">
            <v>CONS</v>
          </cell>
          <cell r="CM764" t="str">
            <v>CONS</v>
          </cell>
          <cell r="CN764" t="str">
            <v>CONS</v>
          </cell>
          <cell r="CO764" t="str">
            <v>CONS</v>
          </cell>
          <cell r="CP764" t="str">
            <v>CONS</v>
          </cell>
          <cell r="CQ764" t="str">
            <v>CONS</v>
          </cell>
          <cell r="CR764" t="str">
            <v>CONS</v>
          </cell>
          <cell r="CS764" t="str">
            <v>CONS</v>
          </cell>
          <cell r="CT764" t="str">
            <v>CONS</v>
          </cell>
          <cell r="CU764" t="str">
            <v>CONS</v>
          </cell>
          <cell r="CV764" t="str">
            <v>CONS</v>
          </cell>
          <cell r="CW764" t="str">
            <v>CONS</v>
          </cell>
          <cell r="CX764" t="str">
            <v>CONS</v>
          </cell>
          <cell r="CY764" t="str">
            <v>CONS</v>
          </cell>
          <cell r="CZ764" t="str">
            <v>CONS</v>
          </cell>
          <cell r="DA764" t="str">
            <v>CONS</v>
          </cell>
          <cell r="DB764" t="str">
            <v>CONS</v>
          </cell>
          <cell r="DC764" t="str">
            <v>CONS</v>
          </cell>
          <cell r="DD764" t="str">
            <v>CONS</v>
          </cell>
          <cell r="DE764" t="str">
            <v>CONS</v>
          </cell>
          <cell r="DF764" t="str">
            <v>CONS</v>
          </cell>
          <cell r="DG764" t="str">
            <v>CONS</v>
          </cell>
          <cell r="DH764" t="str">
            <v>CONS</v>
          </cell>
          <cell r="DI764" t="str">
            <v>CONS</v>
          </cell>
          <cell r="DJ764" t="str">
            <v>CONS</v>
          </cell>
          <cell r="DK764" t="str">
            <v>CONS</v>
          </cell>
          <cell r="DL764" t="str">
            <v>CONS</v>
          </cell>
          <cell r="DM764" t="str">
            <v>CONS</v>
          </cell>
          <cell r="DN764" t="str">
            <v>CONS</v>
          </cell>
          <cell r="DO764" t="str">
            <v>CONS</v>
          </cell>
          <cell r="DP764" t="str">
            <v>CONS</v>
          </cell>
          <cell r="DQ764" t="str">
            <v>CONS</v>
          </cell>
          <cell r="DR764" t="str">
            <v>CONS</v>
          </cell>
          <cell r="DS764" t="str">
            <v>CONS</v>
          </cell>
          <cell r="DT764" t="str">
            <v>CONS</v>
          </cell>
          <cell r="DU764" t="str">
            <v>CONS</v>
          </cell>
          <cell r="DV764" t="str">
            <v>CONS</v>
          </cell>
          <cell r="DW764" t="str">
            <v>CONS</v>
          </cell>
          <cell r="DX764" t="str">
            <v>CONS</v>
          </cell>
          <cell r="DY764" t="str">
            <v>CONS</v>
          </cell>
          <cell r="DZ764" t="str">
            <v>CONS</v>
          </cell>
          <cell r="EA764" t="str">
            <v>CONS</v>
          </cell>
          <cell r="EB764" t="str">
            <v>CONS</v>
          </cell>
          <cell r="EC764" t="str">
            <v>CONS</v>
          </cell>
          <cell r="ED764" t="str">
            <v>CONS</v>
          </cell>
          <cell r="EE764" t="str">
            <v>CONS</v>
          </cell>
          <cell r="EF764" t="str">
            <v>CONS</v>
          </cell>
          <cell r="EG764" t="str">
            <v>CONS</v>
          </cell>
          <cell r="EH764" t="str">
            <v>CONS</v>
          </cell>
          <cell r="EI764" t="str">
            <v>CONS</v>
          </cell>
          <cell r="EJ764" t="str">
            <v>CONS</v>
          </cell>
          <cell r="EK764" t="str">
            <v>CONS</v>
          </cell>
          <cell r="EL764" t="str">
            <v>CONS</v>
          </cell>
          <cell r="EM764" t="str">
            <v>CONS</v>
          </cell>
          <cell r="EN764" t="str">
            <v>CONS</v>
          </cell>
          <cell r="EO764" t="str">
            <v>CONS</v>
          </cell>
          <cell r="EP764" t="str">
            <v>CONS</v>
          </cell>
          <cell r="EQ764" t="str">
            <v>CONS</v>
          </cell>
          <cell r="ER764" t="str">
            <v>CONS</v>
          </cell>
          <cell r="ES764" t="str">
            <v>CONS</v>
          </cell>
          <cell r="ET764" t="str">
            <v>CONS</v>
          </cell>
          <cell r="EU764" t="str">
            <v>CONS</v>
          </cell>
          <cell r="EV764" t="str">
            <v>CONS</v>
          </cell>
          <cell r="EW764" t="str">
            <v>CONS</v>
          </cell>
          <cell r="EX764" t="str">
            <v>CONS</v>
          </cell>
          <cell r="EY764" t="str">
            <v>CONS</v>
          </cell>
          <cell r="EZ764" t="str">
            <v>CONS</v>
          </cell>
          <cell r="FA764" t="str">
            <v>CONS</v>
          </cell>
          <cell r="FB764" t="str">
            <v>CONS</v>
          </cell>
          <cell r="FC764" t="str">
            <v>CONS</v>
          </cell>
          <cell r="FD764" t="str">
            <v>CONS</v>
          </cell>
          <cell r="FE764" t="str">
            <v>CONS</v>
          </cell>
          <cell r="FF764" t="str">
            <v>CONS</v>
          </cell>
          <cell r="FG764" t="str">
            <v>CONS</v>
          </cell>
          <cell r="FH764" t="str">
            <v>CONS</v>
          </cell>
          <cell r="FI764" t="str">
            <v>CONS</v>
          </cell>
          <cell r="FJ764" t="str">
            <v>CONS</v>
          </cell>
          <cell r="FK764" t="str">
            <v>CONS</v>
          </cell>
          <cell r="FL764" t="str">
            <v>CONS</v>
          </cell>
          <cell r="FM764" t="str">
            <v>CONS</v>
          </cell>
          <cell r="FN764" t="str">
            <v>CONS</v>
          </cell>
          <cell r="FO764" t="str">
            <v>CONS</v>
          </cell>
          <cell r="FP764" t="str">
            <v>CONS</v>
          </cell>
          <cell r="FQ764" t="str">
            <v>CONS</v>
          </cell>
          <cell r="FR764" t="str">
            <v>CONS</v>
          </cell>
          <cell r="FS764" t="str">
            <v>CONS</v>
          </cell>
          <cell r="FT764" t="str">
            <v>CONS</v>
          </cell>
          <cell r="FU764" t="str">
            <v>CONS</v>
          </cell>
          <cell r="FV764" t="str">
            <v>CONS</v>
          </cell>
          <cell r="FW764" t="str">
            <v>CONS</v>
          </cell>
          <cell r="FX764" t="str">
            <v>CONS</v>
          </cell>
          <cell r="FY764" t="str">
            <v>CONS</v>
          </cell>
          <cell r="FZ764" t="str">
            <v>CONS</v>
          </cell>
          <cell r="GA764" t="str">
            <v>CONS</v>
          </cell>
          <cell r="GB764" t="str">
            <v>CONS</v>
          </cell>
          <cell r="GC764" t="str">
            <v>CONS</v>
          </cell>
          <cell r="GD764" t="str">
            <v>CONS</v>
          </cell>
          <cell r="GE764" t="str">
            <v>CONS</v>
          </cell>
          <cell r="GF764" t="str">
            <v>CONS</v>
          </cell>
          <cell r="GG764" t="str">
            <v>CONS</v>
          </cell>
          <cell r="GH764" t="str">
            <v>CONS</v>
          </cell>
          <cell r="GI764" t="str">
            <v>CONS</v>
          </cell>
          <cell r="GJ764" t="str">
            <v>CONS</v>
          </cell>
          <cell r="GK764" t="str">
            <v>CONS</v>
          </cell>
          <cell r="GL764" t="str">
            <v>CONS</v>
          </cell>
          <cell r="GM764" t="str">
            <v>CONS</v>
          </cell>
          <cell r="GN764" t="str">
            <v>CONS</v>
          </cell>
          <cell r="GO764" t="str">
            <v>CONS</v>
          </cell>
          <cell r="GP764" t="str">
            <v>CONS</v>
          </cell>
          <cell r="GQ764" t="str">
            <v>CONS</v>
          </cell>
          <cell r="GR764" t="str">
            <v>CONS</v>
          </cell>
          <cell r="GS764" t="str">
            <v>CONS</v>
          </cell>
          <cell r="GT764" t="str">
            <v>CONS</v>
          </cell>
          <cell r="GU764" t="str">
            <v>CONS</v>
          </cell>
          <cell r="GV764" t="str">
            <v>CONS</v>
          </cell>
          <cell r="GW764" t="str">
            <v>CONS</v>
          </cell>
          <cell r="GX764" t="str">
            <v>CONS</v>
          </cell>
          <cell r="GY764" t="str">
            <v>CONS</v>
          </cell>
          <cell r="GZ764" t="str">
            <v>CONS</v>
          </cell>
          <cell r="HA764" t="str">
            <v>CONS</v>
          </cell>
          <cell r="HB764" t="str">
            <v>CONS</v>
          </cell>
          <cell r="HC764" t="str">
            <v>CONS</v>
          </cell>
          <cell r="HD764" t="str">
            <v>CONS</v>
          </cell>
          <cell r="HE764" t="str">
            <v>CONS</v>
          </cell>
          <cell r="HF764" t="str">
            <v>CONS</v>
          </cell>
          <cell r="HG764" t="str">
            <v>CONS</v>
          </cell>
          <cell r="HH764" t="str">
            <v>CONS</v>
          </cell>
          <cell r="HI764" t="str">
            <v>CONS</v>
          </cell>
          <cell r="HJ764" t="str">
            <v>CONS</v>
          </cell>
          <cell r="HK764" t="str">
            <v>CONS</v>
          </cell>
          <cell r="HL764" t="str">
            <v>CONS</v>
          </cell>
          <cell r="HM764" t="str">
            <v>CONS</v>
          </cell>
          <cell r="HN764" t="str">
            <v>CONS</v>
          </cell>
          <cell r="HO764" t="str">
            <v>CONS</v>
          </cell>
          <cell r="HP764" t="str">
            <v>CONS</v>
          </cell>
          <cell r="HQ764" t="str">
            <v>CONS</v>
          </cell>
          <cell r="HR764" t="str">
            <v>CONS</v>
          </cell>
          <cell r="HS764" t="str">
            <v>CONS</v>
          </cell>
          <cell r="HT764" t="str">
            <v>CONS</v>
          </cell>
          <cell r="HU764" t="str">
            <v>CONS</v>
          </cell>
          <cell r="HV764" t="str">
            <v>CONS</v>
          </cell>
          <cell r="HW764" t="str">
            <v>CONS</v>
          </cell>
          <cell r="HX764" t="str">
            <v>CONS</v>
          </cell>
          <cell r="HY764" t="str">
            <v>CONS</v>
          </cell>
          <cell r="HZ764" t="str">
            <v>CONS</v>
          </cell>
          <cell r="IA764" t="str">
            <v>CONS</v>
          </cell>
          <cell r="IB764" t="str">
            <v>CONS</v>
          </cell>
          <cell r="IC764" t="str">
            <v>CONS</v>
          </cell>
          <cell r="ID764" t="str">
            <v>CONS</v>
          </cell>
          <cell r="IE764" t="str">
            <v>CONS</v>
          </cell>
          <cell r="IF764" t="str">
            <v>CONS</v>
          </cell>
          <cell r="IG764" t="str">
            <v>CONS</v>
          </cell>
          <cell r="IH764" t="str">
            <v>CONS</v>
          </cell>
          <cell r="II764" t="str">
            <v>CONS</v>
          </cell>
          <cell r="IJ764" t="str">
            <v>CONS</v>
          </cell>
          <cell r="IK764" t="str">
            <v>CONS</v>
          </cell>
          <cell r="IL764" t="str">
            <v>CONS</v>
          </cell>
          <cell r="IM764" t="str">
            <v>CONS</v>
          </cell>
          <cell r="IN764" t="str">
            <v>CONS</v>
          </cell>
          <cell r="IO764" t="str">
            <v>CONS</v>
          </cell>
          <cell r="IP764" t="str">
            <v>CONS</v>
          </cell>
          <cell r="IQ764" t="str">
            <v>CONS</v>
          </cell>
          <cell r="IR764" t="str">
            <v>CONS</v>
          </cell>
          <cell r="IS764" t="str">
            <v>CONS</v>
          </cell>
          <cell r="IT764" t="str">
            <v>CONS</v>
          </cell>
          <cell r="IU764" t="str">
            <v>CONS</v>
          </cell>
          <cell r="IV764" t="str">
            <v>CONS</v>
          </cell>
          <cell r="IW764" t="str">
            <v>CONS</v>
          </cell>
          <cell r="IX764" t="str">
            <v>CONS</v>
          </cell>
          <cell r="IY764" t="str">
            <v>CONS</v>
          </cell>
          <cell r="IZ764" t="str">
            <v>CONS</v>
          </cell>
          <cell r="JA764" t="str">
            <v>CONS</v>
          </cell>
          <cell r="JB764" t="str">
            <v>CONS</v>
          </cell>
          <cell r="JC764" t="str">
            <v>CONS</v>
          </cell>
          <cell r="JD764" t="str">
            <v>CONS</v>
          </cell>
          <cell r="JE764" t="str">
            <v>CONS</v>
          </cell>
          <cell r="JF764" t="str">
            <v>CONS</v>
          </cell>
          <cell r="JG764" t="str">
            <v>CONS</v>
          </cell>
          <cell r="JH764" t="str">
            <v>CONS</v>
          </cell>
          <cell r="JI764" t="str">
            <v>CONS</v>
          </cell>
          <cell r="JJ764" t="str">
            <v>CONS</v>
          </cell>
          <cell r="JK764" t="str">
            <v>CONS</v>
          </cell>
          <cell r="JL764" t="str">
            <v>CONS</v>
          </cell>
          <cell r="JM764" t="str">
            <v>CONS</v>
          </cell>
          <cell r="JN764" t="str">
            <v>CONS</v>
          </cell>
          <cell r="JO764" t="str">
            <v>CONS</v>
          </cell>
          <cell r="JP764" t="str">
            <v>CONS</v>
          </cell>
          <cell r="JQ764" t="str">
            <v>CONS</v>
          </cell>
          <cell r="JR764" t="str">
            <v>CONS</v>
          </cell>
          <cell r="JS764" t="str">
            <v>CONS</v>
          </cell>
          <cell r="JT764" t="str">
            <v>CONS</v>
          </cell>
          <cell r="JU764" t="str">
            <v>CONS</v>
          </cell>
          <cell r="JV764" t="str">
            <v>CONS</v>
          </cell>
          <cell r="JW764" t="str">
            <v>CONS</v>
          </cell>
          <cell r="JX764" t="str">
            <v>CONS</v>
          </cell>
          <cell r="JY764" t="str">
            <v>CONS</v>
          </cell>
          <cell r="JZ764" t="str">
            <v>CONS</v>
          </cell>
          <cell r="KA764" t="str">
            <v>CONS</v>
          </cell>
          <cell r="KB764" t="str">
            <v>CONS</v>
          </cell>
          <cell r="KC764" t="str">
            <v>CONS</v>
          </cell>
          <cell r="KD764" t="str">
            <v>CONS</v>
          </cell>
          <cell r="KE764" t="str">
            <v>CONS</v>
          </cell>
          <cell r="KF764" t="str">
            <v>CONS</v>
          </cell>
          <cell r="KG764" t="str">
            <v>CONS</v>
          </cell>
          <cell r="KH764" t="str">
            <v>CONS</v>
          </cell>
          <cell r="KI764" t="str">
            <v>CONS</v>
          </cell>
          <cell r="KJ764" t="str">
            <v>CONS</v>
          </cell>
          <cell r="KK764" t="str">
            <v>CONS</v>
          </cell>
          <cell r="KL764" t="str">
            <v>CONS</v>
          </cell>
          <cell r="KM764" t="str">
            <v>CONS</v>
          </cell>
          <cell r="KN764" t="str">
            <v>CONS</v>
          </cell>
          <cell r="KO764" t="str">
            <v>CONS</v>
          </cell>
          <cell r="KP764" t="str">
            <v>CONS</v>
          </cell>
          <cell r="KQ764" t="str">
            <v>CONS</v>
          </cell>
          <cell r="KR764" t="str">
            <v>CONS</v>
          </cell>
          <cell r="KS764" t="str">
            <v>CONS</v>
          </cell>
          <cell r="KT764" t="str">
            <v>CONS</v>
          </cell>
          <cell r="KU764" t="str">
            <v>CONS</v>
          </cell>
          <cell r="KV764" t="str">
            <v>CONS</v>
          </cell>
          <cell r="KW764" t="str">
            <v>CONS</v>
          </cell>
          <cell r="KX764" t="str">
            <v>CONS</v>
          </cell>
          <cell r="KY764" t="str">
            <v>CONS</v>
          </cell>
          <cell r="KZ764" t="str">
            <v>CONS</v>
          </cell>
          <cell r="LA764" t="str">
            <v>CONS</v>
          </cell>
          <cell r="LB764" t="str">
            <v>CONS</v>
          </cell>
          <cell r="LC764" t="str">
            <v>CONS</v>
          </cell>
          <cell r="LD764" t="str">
            <v>CONS</v>
          </cell>
          <cell r="LE764" t="str">
            <v>CONS</v>
          </cell>
          <cell r="LF764" t="str">
            <v>CONS</v>
          </cell>
          <cell r="LG764" t="str">
            <v>CONS</v>
          </cell>
          <cell r="LH764" t="str">
            <v>CONS</v>
          </cell>
          <cell r="LI764" t="str">
            <v>CONS</v>
          </cell>
          <cell r="LJ764" t="str">
            <v>CONS</v>
          </cell>
          <cell r="LK764" t="str">
            <v>CONS</v>
          </cell>
          <cell r="LL764" t="str">
            <v>CONS</v>
          </cell>
          <cell r="LM764" t="str">
            <v>CONS</v>
          </cell>
          <cell r="LN764" t="str">
            <v>CONS</v>
          </cell>
          <cell r="LO764" t="str">
            <v>CONS</v>
          </cell>
          <cell r="LP764" t="str">
            <v>CONS</v>
          </cell>
          <cell r="LQ764" t="str">
            <v>CONS</v>
          </cell>
        </row>
        <row r="765">
          <cell r="A765">
            <v>43678</v>
          </cell>
          <cell r="B765">
            <v>137</v>
          </cell>
          <cell r="C765" t="str">
            <v>CONS</v>
          </cell>
          <cell r="D765" t="str">
            <v>CONS</v>
          </cell>
          <cell r="E765" t="str">
            <v>CONS</v>
          </cell>
          <cell r="F765" t="str">
            <v>CONS</v>
          </cell>
          <cell r="G765" t="str">
            <v>CONS</v>
          </cell>
          <cell r="H765" t="str">
            <v>CONS</v>
          </cell>
          <cell r="I765" t="str">
            <v>CONS</v>
          </cell>
          <cell r="J765" t="str">
            <v>CONS</v>
          </cell>
          <cell r="K765" t="str">
            <v>CONS</v>
          </cell>
          <cell r="L765" t="str">
            <v>CONS</v>
          </cell>
          <cell r="M765" t="str">
            <v>CONS</v>
          </cell>
          <cell r="N765" t="str">
            <v>CONS</v>
          </cell>
          <cell r="O765" t="str">
            <v>CONS</v>
          </cell>
          <cell r="P765" t="str">
            <v>CONS</v>
          </cell>
          <cell r="Q765" t="str">
            <v>CONS</v>
          </cell>
          <cell r="R765" t="str">
            <v>CONS</v>
          </cell>
          <cell r="S765" t="str">
            <v>CONS</v>
          </cell>
          <cell r="T765" t="str">
            <v>CONS</v>
          </cell>
          <cell r="U765" t="str">
            <v>CONS</v>
          </cell>
          <cell r="V765" t="str">
            <v>CONS</v>
          </cell>
          <cell r="W765" t="str">
            <v>CONS</v>
          </cell>
          <cell r="X765" t="str">
            <v>CONS</v>
          </cell>
          <cell r="Y765" t="str">
            <v>CONS</v>
          </cell>
          <cell r="Z765" t="str">
            <v>CONS</v>
          </cell>
          <cell r="AA765" t="str">
            <v>CONS</v>
          </cell>
          <cell r="AB765" t="str">
            <v>CONS</v>
          </cell>
          <cell r="AC765" t="str">
            <v>CONS</v>
          </cell>
          <cell r="AD765" t="str">
            <v>CONS</v>
          </cell>
          <cell r="AE765" t="str">
            <v>CONS</v>
          </cell>
          <cell r="AF765" t="str">
            <v>CONS</v>
          </cell>
          <cell r="AG765" t="str">
            <v>CONS</v>
          </cell>
          <cell r="AH765" t="str">
            <v>CONS</v>
          </cell>
          <cell r="AI765" t="str">
            <v>CONS</v>
          </cell>
          <cell r="AJ765" t="str">
            <v>CONS</v>
          </cell>
          <cell r="AK765" t="str">
            <v>CONS</v>
          </cell>
          <cell r="AL765" t="str">
            <v>CONS</v>
          </cell>
          <cell r="AM765" t="str">
            <v>CONS</v>
          </cell>
          <cell r="AN765" t="str">
            <v>CONS</v>
          </cell>
          <cell r="AO765" t="str">
            <v>CONS</v>
          </cell>
          <cell r="AP765" t="str">
            <v>CONS</v>
          </cell>
          <cell r="AQ765" t="str">
            <v>CONS</v>
          </cell>
          <cell r="AR765" t="str">
            <v>CONS</v>
          </cell>
          <cell r="AS765" t="str">
            <v>CONS</v>
          </cell>
          <cell r="AT765" t="str">
            <v>CONS</v>
          </cell>
          <cell r="AU765" t="str">
            <v>CONS</v>
          </cell>
          <cell r="AV765" t="str">
            <v>CONS</v>
          </cell>
          <cell r="AW765" t="str">
            <v>CONS</v>
          </cell>
          <cell r="AX765" t="str">
            <v>CONS</v>
          </cell>
          <cell r="AY765" t="str">
            <v>CONS</v>
          </cell>
          <cell r="AZ765" t="str">
            <v>CONS</v>
          </cell>
          <cell r="BA765" t="str">
            <v>CONS</v>
          </cell>
          <cell r="BB765" t="str">
            <v>CONS</v>
          </cell>
          <cell r="BC765" t="str">
            <v>CONS</v>
          </cell>
          <cell r="BD765" t="str">
            <v>CONS</v>
          </cell>
          <cell r="BE765" t="str">
            <v>CONS</v>
          </cell>
          <cell r="BF765" t="str">
            <v>CONS</v>
          </cell>
          <cell r="BG765" t="str">
            <v>CONS</v>
          </cell>
          <cell r="BH765" t="str">
            <v>CONS</v>
          </cell>
          <cell r="BI765" t="str">
            <v>CONS</v>
          </cell>
          <cell r="BJ765" t="str">
            <v>CONS</v>
          </cell>
          <cell r="BK765" t="str">
            <v>CONS</v>
          </cell>
          <cell r="BL765" t="str">
            <v>CONS</v>
          </cell>
          <cell r="BM765" t="str">
            <v>CONS</v>
          </cell>
          <cell r="BN765" t="str">
            <v>CONS</v>
          </cell>
          <cell r="BO765" t="str">
            <v>CONS</v>
          </cell>
          <cell r="BP765" t="str">
            <v>CONS</v>
          </cell>
          <cell r="BQ765" t="str">
            <v>CONS</v>
          </cell>
          <cell r="BR765" t="str">
            <v>CONS</v>
          </cell>
          <cell r="BS765" t="str">
            <v>CONS</v>
          </cell>
          <cell r="BT765" t="str">
            <v>CONS</v>
          </cell>
          <cell r="BU765" t="str">
            <v>CONS</v>
          </cell>
          <cell r="BV765" t="str">
            <v>CONS</v>
          </cell>
          <cell r="BW765" t="str">
            <v>CONS</v>
          </cell>
          <cell r="BX765" t="str">
            <v>CONS</v>
          </cell>
          <cell r="BY765" t="str">
            <v>CONS</v>
          </cell>
          <cell r="BZ765" t="str">
            <v>CONS</v>
          </cell>
          <cell r="CA765" t="str">
            <v>CONS</v>
          </cell>
          <cell r="CC765" t="str">
            <v>CONS</v>
          </cell>
          <cell r="CD765" t="str">
            <v>CONS</v>
          </cell>
          <cell r="CE765" t="str">
            <v>CONS</v>
          </cell>
          <cell r="CF765" t="str">
            <v>CONS</v>
          </cell>
          <cell r="CG765" t="str">
            <v>CONS</v>
          </cell>
          <cell r="CH765" t="str">
            <v>CONS</v>
          </cell>
          <cell r="CI765" t="str">
            <v>CONS</v>
          </cell>
          <cell r="CJ765" t="str">
            <v>CONS</v>
          </cell>
          <cell r="CK765" t="str">
            <v>CONS</v>
          </cell>
          <cell r="CL765" t="str">
            <v>CONS</v>
          </cell>
          <cell r="CM765" t="str">
            <v>CONS</v>
          </cell>
          <cell r="CN765" t="str">
            <v>CONS</v>
          </cell>
          <cell r="CO765" t="str">
            <v>CONS</v>
          </cell>
          <cell r="CP765" t="str">
            <v>CONS</v>
          </cell>
          <cell r="CQ765" t="str">
            <v>CONS</v>
          </cell>
          <cell r="CR765" t="str">
            <v>CONS</v>
          </cell>
          <cell r="CS765" t="str">
            <v>CONS</v>
          </cell>
          <cell r="CT765" t="str">
            <v>CONS</v>
          </cell>
          <cell r="CU765" t="str">
            <v>CONS</v>
          </cell>
          <cell r="CV765" t="str">
            <v>CONS</v>
          </cell>
          <cell r="CW765" t="str">
            <v>CONS</v>
          </cell>
          <cell r="CX765" t="str">
            <v>CONS</v>
          </cell>
          <cell r="CY765" t="str">
            <v>CONS</v>
          </cell>
          <cell r="CZ765" t="str">
            <v>CONS</v>
          </cell>
          <cell r="DA765" t="str">
            <v>CONS</v>
          </cell>
          <cell r="DB765" t="str">
            <v>CONS</v>
          </cell>
          <cell r="DC765" t="str">
            <v>CONS</v>
          </cell>
          <cell r="DD765" t="str">
            <v>CONS</v>
          </cell>
          <cell r="DE765" t="str">
            <v>CONS</v>
          </cell>
          <cell r="DF765" t="str">
            <v>CONS</v>
          </cell>
          <cell r="DG765" t="str">
            <v>CONS</v>
          </cell>
          <cell r="DH765" t="str">
            <v>CONS</v>
          </cell>
          <cell r="DI765" t="str">
            <v>CONS</v>
          </cell>
          <cell r="DJ765" t="str">
            <v>CONS</v>
          </cell>
          <cell r="DK765" t="str">
            <v>CONS</v>
          </cell>
          <cell r="DL765" t="str">
            <v>CONS</v>
          </cell>
          <cell r="DM765" t="str">
            <v>CONS</v>
          </cell>
          <cell r="DN765" t="str">
            <v>CONS</v>
          </cell>
          <cell r="DO765" t="str">
            <v>CONS</v>
          </cell>
          <cell r="DP765" t="str">
            <v>CONS</v>
          </cell>
          <cell r="DQ765" t="str">
            <v>CONS</v>
          </cell>
          <cell r="DR765" t="str">
            <v>CONS</v>
          </cell>
          <cell r="DS765" t="str">
            <v>CONS</v>
          </cell>
          <cell r="DT765" t="str">
            <v>CONS</v>
          </cell>
          <cell r="DU765" t="str">
            <v>CONS</v>
          </cell>
          <cell r="DV765" t="str">
            <v>CONS</v>
          </cell>
          <cell r="DW765" t="str">
            <v>CONS</v>
          </cell>
          <cell r="DX765" t="str">
            <v>CONS</v>
          </cell>
          <cell r="DY765" t="str">
            <v>CONS</v>
          </cell>
          <cell r="DZ765" t="str">
            <v>CONS</v>
          </cell>
          <cell r="EA765" t="str">
            <v>CONS</v>
          </cell>
          <cell r="EB765" t="str">
            <v>CONS</v>
          </cell>
          <cell r="EC765" t="str">
            <v>CONS</v>
          </cell>
          <cell r="ED765" t="str">
            <v>CONS</v>
          </cell>
          <cell r="EE765" t="str">
            <v>CONS</v>
          </cell>
          <cell r="EF765" t="str">
            <v>CONS</v>
          </cell>
          <cell r="EG765" t="str">
            <v>CONS</v>
          </cell>
          <cell r="EH765" t="str">
            <v>CONS</v>
          </cell>
          <cell r="EI765" t="str">
            <v>CONS</v>
          </cell>
          <cell r="EJ765" t="str">
            <v>CONS</v>
          </cell>
          <cell r="EK765" t="str">
            <v>CONS</v>
          </cell>
          <cell r="EL765" t="str">
            <v>CONS</v>
          </cell>
          <cell r="EM765" t="str">
            <v>CONS</v>
          </cell>
          <cell r="EN765" t="str">
            <v>CONS</v>
          </cell>
          <cell r="EO765" t="str">
            <v>CONS</v>
          </cell>
          <cell r="EP765" t="str">
            <v>CONS</v>
          </cell>
          <cell r="EQ765" t="str">
            <v>CONS</v>
          </cell>
          <cell r="ER765" t="str">
            <v>CONS</v>
          </cell>
          <cell r="ES765" t="str">
            <v>CONS</v>
          </cell>
          <cell r="ET765" t="str">
            <v>CONS</v>
          </cell>
          <cell r="EU765" t="str">
            <v>CONS</v>
          </cell>
          <cell r="EV765" t="str">
            <v>CONS</v>
          </cell>
          <cell r="EW765" t="str">
            <v>CONS</v>
          </cell>
          <cell r="EX765" t="str">
            <v>CONS</v>
          </cell>
          <cell r="EY765" t="str">
            <v>CONS</v>
          </cell>
          <cell r="EZ765" t="str">
            <v>CONS</v>
          </cell>
          <cell r="FA765" t="str">
            <v>CONS</v>
          </cell>
          <cell r="FB765" t="str">
            <v>CONS</v>
          </cell>
          <cell r="FC765" t="str">
            <v>CONS</v>
          </cell>
          <cell r="FD765" t="str">
            <v>CONS</v>
          </cell>
          <cell r="FE765" t="str">
            <v>CONS</v>
          </cell>
          <cell r="FF765" t="str">
            <v>CONS</v>
          </cell>
          <cell r="FG765" t="str">
            <v>CONS</v>
          </cell>
          <cell r="FH765" t="str">
            <v>CONS</v>
          </cell>
          <cell r="FI765" t="str">
            <v>CONS</v>
          </cell>
          <cell r="FJ765" t="str">
            <v>CONS</v>
          </cell>
          <cell r="FK765" t="str">
            <v>CONS</v>
          </cell>
          <cell r="FL765" t="str">
            <v>CONS</v>
          </cell>
          <cell r="FM765" t="str">
            <v>CONS</v>
          </cell>
          <cell r="FN765" t="str">
            <v>CONS</v>
          </cell>
          <cell r="FO765" t="str">
            <v>CONS</v>
          </cell>
          <cell r="FP765" t="str">
            <v>CONS</v>
          </cell>
          <cell r="FQ765" t="str">
            <v>CONS</v>
          </cell>
          <cell r="FR765" t="str">
            <v>CONS</v>
          </cell>
          <cell r="FS765" t="str">
            <v>CONS</v>
          </cell>
          <cell r="FT765" t="str">
            <v>CONS</v>
          </cell>
          <cell r="FU765" t="str">
            <v>CONS</v>
          </cell>
          <cell r="FV765" t="str">
            <v>CONS</v>
          </cell>
          <cell r="FW765" t="str">
            <v>CONS</v>
          </cell>
          <cell r="FX765" t="str">
            <v>CONS</v>
          </cell>
          <cell r="FY765" t="str">
            <v>CONS</v>
          </cell>
          <cell r="FZ765" t="str">
            <v>CONS</v>
          </cell>
          <cell r="GA765" t="str">
            <v>CONS</v>
          </cell>
          <cell r="GB765" t="str">
            <v>CONS</v>
          </cell>
          <cell r="GC765" t="str">
            <v>CONS</v>
          </cell>
          <cell r="GD765" t="str">
            <v>CONS</v>
          </cell>
          <cell r="GE765" t="str">
            <v>CONS</v>
          </cell>
          <cell r="GF765" t="str">
            <v>CONS</v>
          </cell>
          <cell r="GG765" t="str">
            <v>CONS</v>
          </cell>
          <cell r="GH765" t="str">
            <v>CONS</v>
          </cell>
          <cell r="GI765" t="str">
            <v>CONS</v>
          </cell>
          <cell r="GJ765" t="str">
            <v>CONS</v>
          </cell>
          <cell r="GK765" t="str">
            <v>CONS</v>
          </cell>
          <cell r="GL765" t="str">
            <v>CONS</v>
          </cell>
          <cell r="GM765" t="str">
            <v>CONS</v>
          </cell>
          <cell r="GN765" t="str">
            <v>CONS</v>
          </cell>
          <cell r="GO765" t="str">
            <v>CONS</v>
          </cell>
          <cell r="GP765" t="str">
            <v>CONS</v>
          </cell>
          <cell r="GQ765" t="str">
            <v>CONS</v>
          </cell>
          <cell r="GR765" t="str">
            <v>CONS</v>
          </cell>
          <cell r="GS765" t="str">
            <v>CONS</v>
          </cell>
          <cell r="GT765" t="str">
            <v>CONS</v>
          </cell>
          <cell r="GU765" t="str">
            <v>CONS</v>
          </cell>
          <cell r="GV765" t="str">
            <v>CONS</v>
          </cell>
          <cell r="GW765" t="str">
            <v>CONS</v>
          </cell>
          <cell r="GX765" t="str">
            <v>CONS</v>
          </cell>
          <cell r="GY765" t="str">
            <v>CONS</v>
          </cell>
          <cell r="GZ765" t="str">
            <v>CONS</v>
          </cell>
          <cell r="HA765" t="str">
            <v>CONS</v>
          </cell>
          <cell r="HB765" t="str">
            <v>CONS</v>
          </cell>
          <cell r="HC765" t="str">
            <v>CONS</v>
          </cell>
          <cell r="HD765" t="str">
            <v>CONS</v>
          </cell>
          <cell r="HE765" t="str">
            <v>CONS</v>
          </cell>
          <cell r="HF765" t="str">
            <v>CONS</v>
          </cell>
          <cell r="HG765" t="str">
            <v>CONS</v>
          </cell>
          <cell r="HH765" t="str">
            <v>CONS</v>
          </cell>
          <cell r="HI765" t="str">
            <v>CONS</v>
          </cell>
          <cell r="HJ765" t="str">
            <v>CONS</v>
          </cell>
          <cell r="HK765" t="str">
            <v>CONS</v>
          </cell>
          <cell r="HL765" t="str">
            <v>CONS</v>
          </cell>
          <cell r="HM765" t="str">
            <v>CONS</v>
          </cell>
          <cell r="HN765" t="str">
            <v>CONS</v>
          </cell>
          <cell r="HO765" t="str">
            <v>CONS</v>
          </cell>
          <cell r="HP765" t="str">
            <v>CONS</v>
          </cell>
          <cell r="HQ765" t="str">
            <v>CONS</v>
          </cell>
          <cell r="HR765" t="str">
            <v>CONS</v>
          </cell>
          <cell r="HS765" t="str">
            <v>CONS</v>
          </cell>
          <cell r="HT765" t="str">
            <v>CONS</v>
          </cell>
          <cell r="HU765" t="str">
            <v>CONS</v>
          </cell>
          <cell r="HV765" t="str">
            <v>CONS</v>
          </cell>
          <cell r="HW765" t="str">
            <v>CONS</v>
          </cell>
          <cell r="HX765" t="str">
            <v>CONS</v>
          </cell>
          <cell r="HY765" t="str">
            <v>CONS</v>
          </cell>
          <cell r="HZ765" t="str">
            <v>CONS</v>
          </cell>
          <cell r="IA765" t="str">
            <v>CONS</v>
          </cell>
          <cell r="IB765" t="str">
            <v>CONS</v>
          </cell>
          <cell r="IC765" t="str">
            <v>CONS</v>
          </cell>
          <cell r="ID765" t="str">
            <v>CONS</v>
          </cell>
          <cell r="IE765" t="str">
            <v>CONS</v>
          </cell>
          <cell r="IF765" t="str">
            <v>CONS</v>
          </cell>
          <cell r="IG765" t="str">
            <v>CONS</v>
          </cell>
          <cell r="IH765" t="str">
            <v>CONS</v>
          </cell>
          <cell r="II765" t="str">
            <v>CONS</v>
          </cell>
          <cell r="IJ765" t="str">
            <v>CONS</v>
          </cell>
          <cell r="IK765" t="str">
            <v>CONS</v>
          </cell>
          <cell r="IL765" t="str">
            <v>CONS</v>
          </cell>
          <cell r="IM765" t="str">
            <v>CONS</v>
          </cell>
          <cell r="IN765" t="str">
            <v>CONS</v>
          </cell>
          <cell r="IO765" t="str">
            <v>CONS</v>
          </cell>
          <cell r="IP765" t="str">
            <v>CONS</v>
          </cell>
          <cell r="IQ765" t="str">
            <v>CONS</v>
          </cell>
          <cell r="IR765" t="str">
            <v>CONS</v>
          </cell>
          <cell r="IS765" t="str">
            <v>CONS</v>
          </cell>
          <cell r="IT765" t="str">
            <v>CONS</v>
          </cell>
          <cell r="IU765" t="str">
            <v>CONS</v>
          </cell>
          <cell r="IV765" t="str">
            <v>CONS</v>
          </cell>
          <cell r="IW765" t="str">
            <v>CONS</v>
          </cell>
          <cell r="IX765" t="str">
            <v>CONS</v>
          </cell>
          <cell r="IY765" t="str">
            <v>CONS</v>
          </cell>
          <cell r="IZ765" t="str">
            <v>CONS</v>
          </cell>
          <cell r="JA765" t="str">
            <v>CONS</v>
          </cell>
          <cell r="JB765" t="str">
            <v>CONS</v>
          </cell>
          <cell r="JC765" t="str">
            <v>CONS</v>
          </cell>
          <cell r="JD765" t="str">
            <v>CONS</v>
          </cell>
          <cell r="JE765" t="str">
            <v>CONS</v>
          </cell>
          <cell r="JF765" t="str">
            <v>CONS</v>
          </cell>
          <cell r="JG765" t="str">
            <v>CONS</v>
          </cell>
          <cell r="JH765" t="str">
            <v>CONS</v>
          </cell>
          <cell r="JI765" t="str">
            <v>CONS</v>
          </cell>
          <cell r="JJ765" t="str">
            <v>CONS</v>
          </cell>
          <cell r="JK765" t="str">
            <v>CONS</v>
          </cell>
          <cell r="JL765" t="str">
            <v>CONS</v>
          </cell>
          <cell r="JM765" t="str">
            <v>CONS</v>
          </cell>
          <cell r="JN765" t="str">
            <v>CONS</v>
          </cell>
          <cell r="JO765" t="str">
            <v>CONS</v>
          </cell>
          <cell r="JP765" t="str">
            <v>CONS</v>
          </cell>
          <cell r="JQ765" t="str">
            <v>CONS</v>
          </cell>
          <cell r="JR765" t="str">
            <v>CONS</v>
          </cell>
          <cell r="JS765" t="str">
            <v>CONS</v>
          </cell>
          <cell r="JT765" t="str">
            <v>CONS</v>
          </cell>
          <cell r="JU765" t="str">
            <v>CONS</v>
          </cell>
          <cell r="JV765" t="str">
            <v>CONS</v>
          </cell>
          <cell r="JW765" t="str">
            <v>CONS</v>
          </cell>
          <cell r="JX765" t="str">
            <v>CONS</v>
          </cell>
          <cell r="JY765" t="str">
            <v>CONS</v>
          </cell>
          <cell r="JZ765" t="str">
            <v>CONS</v>
          </cell>
          <cell r="KA765" t="str">
            <v>CONS</v>
          </cell>
          <cell r="KB765" t="str">
            <v>CONS</v>
          </cell>
          <cell r="KC765" t="str">
            <v>CONS</v>
          </cell>
          <cell r="KD765" t="str">
            <v>CONS</v>
          </cell>
          <cell r="KE765" t="str">
            <v>CONS</v>
          </cell>
          <cell r="KF765" t="str">
            <v>CONS</v>
          </cell>
          <cell r="KG765" t="str">
            <v>CONS</v>
          </cell>
          <cell r="KH765" t="str">
            <v>CONS</v>
          </cell>
          <cell r="KI765" t="str">
            <v>CONS</v>
          </cell>
          <cell r="KJ765" t="str">
            <v>CONS</v>
          </cell>
          <cell r="KK765" t="str">
            <v>CONS</v>
          </cell>
          <cell r="KL765" t="str">
            <v>CONS</v>
          </cell>
          <cell r="KM765" t="str">
            <v>CONS</v>
          </cell>
          <cell r="KN765" t="str">
            <v>CONS</v>
          </cell>
          <cell r="KO765" t="str">
            <v>CONS</v>
          </cell>
          <cell r="KP765" t="str">
            <v>CONS</v>
          </cell>
          <cell r="KQ765" t="str">
            <v>CONS</v>
          </cell>
          <cell r="KR765" t="str">
            <v>CONS</v>
          </cell>
          <cell r="KS765" t="str">
            <v>CONS</v>
          </cell>
          <cell r="KT765" t="str">
            <v>CONS</v>
          </cell>
          <cell r="KU765" t="str">
            <v>CONS</v>
          </cell>
          <cell r="KV765" t="str">
            <v>CONS</v>
          </cell>
          <cell r="KW765" t="str">
            <v>CONS</v>
          </cell>
          <cell r="KX765" t="str">
            <v>CONS</v>
          </cell>
          <cell r="KY765" t="str">
            <v>CONS</v>
          </cell>
          <cell r="KZ765" t="str">
            <v>CONS</v>
          </cell>
          <cell r="LA765" t="str">
            <v>CONS</v>
          </cell>
          <cell r="LB765" t="str">
            <v>CONS</v>
          </cell>
          <cell r="LC765" t="str">
            <v>CONS</v>
          </cell>
          <cell r="LD765" t="str">
            <v>CONS</v>
          </cell>
          <cell r="LE765" t="str">
            <v>CONS</v>
          </cell>
          <cell r="LF765" t="str">
            <v>CONS</v>
          </cell>
          <cell r="LG765" t="str">
            <v>CONS</v>
          </cell>
          <cell r="LH765" t="str">
            <v>CONS</v>
          </cell>
          <cell r="LI765" t="str">
            <v>CONS</v>
          </cell>
          <cell r="LJ765" t="str">
            <v>CONS</v>
          </cell>
          <cell r="LK765" t="str">
            <v>CONS</v>
          </cell>
          <cell r="LL765" t="str">
            <v>CONS</v>
          </cell>
          <cell r="LM765" t="str">
            <v>CONS</v>
          </cell>
          <cell r="LN765" t="str">
            <v>CONS</v>
          </cell>
          <cell r="LO765" t="str">
            <v>CONS</v>
          </cell>
          <cell r="LP765" t="str">
            <v>CONS</v>
          </cell>
          <cell r="LQ765" t="str">
            <v>CONS</v>
          </cell>
        </row>
        <row r="766">
          <cell r="A766">
            <v>43647</v>
          </cell>
          <cell r="B766">
            <v>138</v>
          </cell>
          <cell r="C766" t="str">
            <v>CONS</v>
          </cell>
          <cell r="D766" t="str">
            <v>CONS</v>
          </cell>
          <cell r="E766" t="str">
            <v>CONS</v>
          </cell>
          <cell r="F766" t="str">
            <v>CONS</v>
          </cell>
          <cell r="G766" t="str">
            <v>CONS</v>
          </cell>
          <cell r="H766" t="str">
            <v>CONS</v>
          </cell>
          <cell r="I766" t="str">
            <v>CONS</v>
          </cell>
          <cell r="J766" t="str">
            <v>CONS</v>
          </cell>
          <cell r="K766" t="str">
            <v>CONS</v>
          </cell>
          <cell r="L766" t="str">
            <v>CONS</v>
          </cell>
          <cell r="M766" t="str">
            <v>CONS</v>
          </cell>
          <cell r="N766" t="str">
            <v>CONS</v>
          </cell>
          <cell r="O766" t="str">
            <v>CONS</v>
          </cell>
          <cell r="P766" t="str">
            <v>CONS</v>
          </cell>
          <cell r="Q766" t="str">
            <v>CONS</v>
          </cell>
          <cell r="R766" t="str">
            <v>CONS</v>
          </cell>
          <cell r="S766" t="str">
            <v>CONS</v>
          </cell>
          <cell r="T766" t="str">
            <v>CONS</v>
          </cell>
          <cell r="U766" t="str">
            <v>CONS</v>
          </cell>
          <cell r="V766" t="str">
            <v>CONS</v>
          </cell>
          <cell r="W766" t="str">
            <v>CONS</v>
          </cell>
          <cell r="X766" t="str">
            <v>CONS</v>
          </cell>
          <cell r="Y766" t="str">
            <v>CONS</v>
          </cell>
          <cell r="Z766" t="str">
            <v>CONS</v>
          </cell>
          <cell r="AA766" t="str">
            <v>CONS</v>
          </cell>
          <cell r="AB766" t="str">
            <v>CONS</v>
          </cell>
          <cell r="AC766" t="str">
            <v>CONS</v>
          </cell>
          <cell r="AD766" t="str">
            <v>CONS</v>
          </cell>
          <cell r="AE766" t="str">
            <v>CONS</v>
          </cell>
          <cell r="AF766" t="str">
            <v>CONS</v>
          </cell>
          <cell r="AG766" t="str">
            <v>CONS</v>
          </cell>
          <cell r="AH766" t="str">
            <v>CONS</v>
          </cell>
          <cell r="AI766" t="str">
            <v>CONS</v>
          </cell>
          <cell r="AJ766" t="str">
            <v>CONS</v>
          </cell>
          <cell r="AK766" t="str">
            <v>CONS</v>
          </cell>
          <cell r="AL766" t="str">
            <v>CONS</v>
          </cell>
          <cell r="AM766" t="str">
            <v>CONS</v>
          </cell>
          <cell r="AN766" t="str">
            <v>CONS</v>
          </cell>
          <cell r="AO766" t="str">
            <v>CONS</v>
          </cell>
          <cell r="AP766" t="str">
            <v>CONS</v>
          </cell>
          <cell r="AQ766" t="str">
            <v>CONS</v>
          </cell>
          <cell r="AR766" t="str">
            <v>CONS</v>
          </cell>
          <cell r="AS766" t="str">
            <v>CONS</v>
          </cell>
          <cell r="AT766" t="str">
            <v>CONS</v>
          </cell>
          <cell r="AU766" t="str">
            <v>CONS</v>
          </cell>
          <cell r="AV766" t="str">
            <v>CONS</v>
          </cell>
          <cell r="AW766" t="str">
            <v>CONS</v>
          </cell>
          <cell r="AX766" t="str">
            <v>CONS</v>
          </cell>
          <cell r="AY766" t="str">
            <v>CONS</v>
          </cell>
          <cell r="AZ766" t="str">
            <v>CONS</v>
          </cell>
          <cell r="BA766" t="str">
            <v>CONS</v>
          </cell>
          <cell r="BB766" t="str">
            <v>CONS</v>
          </cell>
          <cell r="BC766" t="str">
            <v>CONS</v>
          </cell>
          <cell r="BD766" t="str">
            <v>CONS</v>
          </cell>
          <cell r="BE766" t="str">
            <v>CONS</v>
          </cell>
          <cell r="BF766" t="str">
            <v>CONS</v>
          </cell>
          <cell r="BG766" t="str">
            <v>CONS</v>
          </cell>
          <cell r="BH766" t="str">
            <v>CONS</v>
          </cell>
          <cell r="BI766" t="str">
            <v>CONS</v>
          </cell>
          <cell r="BJ766" t="str">
            <v>CONS</v>
          </cell>
          <cell r="BK766" t="str">
            <v>CONS</v>
          </cell>
          <cell r="BL766" t="str">
            <v>CONS</v>
          </cell>
          <cell r="BM766" t="str">
            <v>CONS</v>
          </cell>
          <cell r="BN766" t="str">
            <v>CONS</v>
          </cell>
          <cell r="BO766" t="str">
            <v>CONS</v>
          </cell>
          <cell r="BP766" t="str">
            <v>CONS</v>
          </cell>
          <cell r="BQ766" t="str">
            <v>CONS</v>
          </cell>
          <cell r="BR766" t="str">
            <v>CONS</v>
          </cell>
          <cell r="BS766" t="str">
            <v>CONS</v>
          </cell>
          <cell r="BT766" t="str">
            <v>CONS</v>
          </cell>
          <cell r="BU766" t="str">
            <v>CONS</v>
          </cell>
          <cell r="BV766" t="str">
            <v>CONS</v>
          </cell>
          <cell r="BW766" t="str">
            <v>CONS</v>
          </cell>
          <cell r="BX766" t="str">
            <v>CONS</v>
          </cell>
          <cell r="BY766" t="str">
            <v>CONS</v>
          </cell>
          <cell r="BZ766" t="str">
            <v>CONS</v>
          </cell>
          <cell r="CA766" t="str">
            <v>CONS</v>
          </cell>
          <cell r="CC766" t="str">
            <v>CONS</v>
          </cell>
          <cell r="CD766" t="str">
            <v>CONS</v>
          </cell>
          <cell r="CE766" t="str">
            <v>CONS</v>
          </cell>
          <cell r="CF766" t="str">
            <v>CONS</v>
          </cell>
          <cell r="CG766" t="str">
            <v>CONS</v>
          </cell>
          <cell r="CH766" t="str">
            <v>CONS</v>
          </cell>
          <cell r="CI766" t="str">
            <v>CONS</v>
          </cell>
          <cell r="CJ766" t="str">
            <v>CONS</v>
          </cell>
          <cell r="CK766" t="str">
            <v>CONS</v>
          </cell>
          <cell r="CL766" t="str">
            <v>CONS</v>
          </cell>
          <cell r="CM766" t="str">
            <v>CONS</v>
          </cell>
          <cell r="CN766" t="str">
            <v>CONS</v>
          </cell>
          <cell r="CO766" t="str">
            <v>CONS</v>
          </cell>
          <cell r="CP766" t="str">
            <v>CONS</v>
          </cell>
          <cell r="CQ766" t="str">
            <v>CONS</v>
          </cell>
          <cell r="CR766" t="str">
            <v>CONS</v>
          </cell>
          <cell r="CS766" t="str">
            <v>CONS</v>
          </cell>
          <cell r="CT766" t="str">
            <v>CONS</v>
          </cell>
          <cell r="CU766" t="str">
            <v>CONS</v>
          </cell>
          <cell r="CV766" t="str">
            <v>CONS</v>
          </cell>
          <cell r="CW766" t="str">
            <v>CONS</v>
          </cell>
          <cell r="CX766" t="str">
            <v>CONS</v>
          </cell>
          <cell r="CY766" t="str">
            <v>CONS</v>
          </cell>
          <cell r="CZ766" t="str">
            <v>CONS</v>
          </cell>
          <cell r="DA766" t="str">
            <v>CONS</v>
          </cell>
          <cell r="DB766" t="str">
            <v>CONS</v>
          </cell>
          <cell r="DC766" t="str">
            <v>CONS</v>
          </cell>
          <cell r="DD766" t="str">
            <v>CONS</v>
          </cell>
          <cell r="DE766" t="str">
            <v>CONS</v>
          </cell>
          <cell r="DF766" t="str">
            <v>CONS</v>
          </cell>
          <cell r="DG766" t="str">
            <v>CONS</v>
          </cell>
          <cell r="DH766" t="str">
            <v>CONS</v>
          </cell>
          <cell r="DI766" t="str">
            <v>CONS</v>
          </cell>
          <cell r="DJ766" t="str">
            <v>CONS</v>
          </cell>
          <cell r="DK766" t="str">
            <v>CONS</v>
          </cell>
          <cell r="DL766" t="str">
            <v>CONS</v>
          </cell>
          <cell r="DM766" t="str">
            <v>CONS</v>
          </cell>
          <cell r="DN766" t="str">
            <v>CONS</v>
          </cell>
          <cell r="DO766" t="str">
            <v>CONS</v>
          </cell>
          <cell r="DP766" t="str">
            <v>CONS</v>
          </cell>
          <cell r="DQ766" t="str">
            <v>CONS</v>
          </cell>
          <cell r="DR766" t="str">
            <v>CONS</v>
          </cell>
          <cell r="DS766" t="str">
            <v>CONS</v>
          </cell>
          <cell r="DT766" t="str">
            <v>CONS</v>
          </cell>
          <cell r="DU766" t="str">
            <v>CONS</v>
          </cell>
          <cell r="DV766" t="str">
            <v>CONS</v>
          </cell>
          <cell r="DW766" t="str">
            <v>CONS</v>
          </cell>
          <cell r="DX766" t="str">
            <v>CONS</v>
          </cell>
          <cell r="DY766" t="str">
            <v>CONS</v>
          </cell>
          <cell r="DZ766" t="str">
            <v>CONS</v>
          </cell>
          <cell r="EA766" t="str">
            <v>CONS</v>
          </cell>
          <cell r="EB766" t="str">
            <v>CONS</v>
          </cell>
          <cell r="EC766" t="str">
            <v>CONS</v>
          </cell>
          <cell r="ED766" t="str">
            <v>CONS</v>
          </cell>
          <cell r="EE766" t="str">
            <v>CONS</v>
          </cell>
          <cell r="EF766" t="str">
            <v>CONS</v>
          </cell>
          <cell r="EG766" t="str">
            <v>CONS</v>
          </cell>
          <cell r="EH766" t="str">
            <v>CONS</v>
          </cell>
          <cell r="EI766" t="str">
            <v>CONS</v>
          </cell>
          <cell r="EJ766" t="str">
            <v>CONS</v>
          </cell>
          <cell r="EK766" t="str">
            <v>CONS</v>
          </cell>
          <cell r="EL766" t="str">
            <v>CONS</v>
          </cell>
          <cell r="EM766" t="str">
            <v>CONS</v>
          </cell>
          <cell r="EN766" t="str">
            <v>CONS</v>
          </cell>
          <cell r="EO766" t="str">
            <v>CONS</v>
          </cell>
          <cell r="EP766" t="str">
            <v>CONS</v>
          </cell>
          <cell r="EQ766" t="str">
            <v>CONS</v>
          </cell>
          <cell r="ER766" t="str">
            <v>CONS</v>
          </cell>
          <cell r="ES766" t="str">
            <v>CONS</v>
          </cell>
          <cell r="ET766" t="str">
            <v>CONS</v>
          </cell>
          <cell r="EU766" t="str">
            <v>CONS</v>
          </cell>
          <cell r="EV766" t="str">
            <v>CONS</v>
          </cell>
          <cell r="EW766" t="str">
            <v>CONS</v>
          </cell>
          <cell r="EX766" t="str">
            <v>CONS</v>
          </cell>
          <cell r="EY766" t="str">
            <v>CONS</v>
          </cell>
          <cell r="EZ766" t="str">
            <v>CONS</v>
          </cell>
          <cell r="FA766" t="str">
            <v>CONS</v>
          </cell>
          <cell r="FB766" t="str">
            <v>CONS</v>
          </cell>
          <cell r="FC766" t="str">
            <v>CONS</v>
          </cell>
          <cell r="FD766" t="str">
            <v>CONS</v>
          </cell>
          <cell r="FE766" t="str">
            <v>CONS</v>
          </cell>
          <cell r="FF766" t="str">
            <v>CONS</v>
          </cell>
          <cell r="FG766" t="str">
            <v>CONS</v>
          </cell>
          <cell r="FH766" t="str">
            <v>CONS</v>
          </cell>
          <cell r="FI766" t="str">
            <v>CONS</v>
          </cell>
          <cell r="FJ766" t="str">
            <v>CONS</v>
          </cell>
          <cell r="FK766" t="str">
            <v>CONS</v>
          </cell>
          <cell r="FL766" t="str">
            <v>CONS</v>
          </cell>
          <cell r="FM766" t="str">
            <v>CONS</v>
          </cell>
          <cell r="FN766" t="str">
            <v>CONS</v>
          </cell>
          <cell r="FO766" t="str">
            <v>CONS</v>
          </cell>
          <cell r="FP766" t="str">
            <v>CONS</v>
          </cell>
          <cell r="FQ766" t="str">
            <v>CONS</v>
          </cell>
          <cell r="FR766" t="str">
            <v>CONS</v>
          </cell>
          <cell r="FS766" t="str">
            <v>CONS</v>
          </cell>
          <cell r="FT766" t="str">
            <v>CONS</v>
          </cell>
          <cell r="FU766" t="str">
            <v>CONS</v>
          </cell>
          <cell r="FV766" t="str">
            <v>CONS</v>
          </cell>
          <cell r="FW766" t="str">
            <v>CONS</v>
          </cell>
          <cell r="FX766" t="str">
            <v>CONS</v>
          </cell>
          <cell r="FY766" t="str">
            <v>CONS</v>
          </cell>
          <cell r="FZ766" t="str">
            <v>CONS</v>
          </cell>
          <cell r="GA766" t="str">
            <v>CONS</v>
          </cell>
          <cell r="GB766" t="str">
            <v>CONS</v>
          </cell>
          <cell r="GC766" t="str">
            <v>CONS</v>
          </cell>
          <cell r="GD766" t="str">
            <v>CONS</v>
          </cell>
          <cell r="GE766" t="str">
            <v>CONS</v>
          </cell>
          <cell r="GF766" t="str">
            <v>CONS</v>
          </cell>
          <cell r="GG766" t="str">
            <v>CONS</v>
          </cell>
          <cell r="GH766" t="str">
            <v>CONS</v>
          </cell>
          <cell r="GI766" t="str">
            <v>CONS</v>
          </cell>
          <cell r="GJ766" t="str">
            <v>CONS</v>
          </cell>
          <cell r="GK766" t="str">
            <v>CONS</v>
          </cell>
          <cell r="GL766" t="str">
            <v>CONS</v>
          </cell>
          <cell r="GM766" t="str">
            <v>CONS</v>
          </cell>
          <cell r="GN766" t="str">
            <v>CONS</v>
          </cell>
          <cell r="GO766" t="str">
            <v>CONS</v>
          </cell>
          <cell r="GP766" t="str">
            <v>CONS</v>
          </cell>
          <cell r="GQ766" t="str">
            <v>CONS</v>
          </cell>
          <cell r="GR766" t="str">
            <v>CONS</v>
          </cell>
          <cell r="GS766" t="str">
            <v>CONS</v>
          </cell>
          <cell r="GT766" t="str">
            <v>CONS</v>
          </cell>
          <cell r="GU766" t="str">
            <v>CONS</v>
          </cell>
          <cell r="GV766" t="str">
            <v>CONS</v>
          </cell>
          <cell r="GW766" t="str">
            <v>CONS</v>
          </cell>
          <cell r="GX766" t="str">
            <v>CONS</v>
          </cell>
          <cell r="GY766" t="str">
            <v>CONS</v>
          </cell>
          <cell r="GZ766" t="str">
            <v>CONS</v>
          </cell>
          <cell r="HA766" t="str">
            <v>CONS</v>
          </cell>
          <cell r="HB766" t="str">
            <v>CONS</v>
          </cell>
          <cell r="HC766" t="str">
            <v>CONS</v>
          </cell>
          <cell r="HD766" t="str">
            <v>CONS</v>
          </cell>
          <cell r="HE766" t="str">
            <v>CONS</v>
          </cell>
          <cell r="HF766" t="str">
            <v>CONS</v>
          </cell>
          <cell r="HG766" t="str">
            <v>CONS</v>
          </cell>
          <cell r="HH766" t="str">
            <v>CONS</v>
          </cell>
          <cell r="HI766" t="str">
            <v>CONS</v>
          </cell>
          <cell r="HJ766" t="str">
            <v>CONS</v>
          </cell>
          <cell r="HK766" t="str">
            <v>CONS</v>
          </cell>
          <cell r="HL766" t="str">
            <v>CONS</v>
          </cell>
          <cell r="HM766" t="str">
            <v>CONS</v>
          </cell>
          <cell r="HN766" t="str">
            <v>CONS</v>
          </cell>
          <cell r="HO766" t="str">
            <v>CONS</v>
          </cell>
          <cell r="HP766" t="str">
            <v>CONS</v>
          </cell>
          <cell r="HQ766" t="str">
            <v>CONS</v>
          </cell>
          <cell r="HR766" t="str">
            <v>CONS</v>
          </cell>
          <cell r="HS766" t="str">
            <v>CONS</v>
          </cell>
          <cell r="HT766" t="str">
            <v>CONS</v>
          </cell>
          <cell r="HU766" t="str">
            <v>CONS</v>
          </cell>
          <cell r="HV766" t="str">
            <v>CONS</v>
          </cell>
          <cell r="HW766" t="str">
            <v>CONS</v>
          </cell>
          <cell r="HX766" t="str">
            <v>CONS</v>
          </cell>
          <cell r="HY766" t="str">
            <v>CONS</v>
          </cell>
          <cell r="HZ766" t="str">
            <v>CONS</v>
          </cell>
          <cell r="IA766" t="str">
            <v>CONS</v>
          </cell>
          <cell r="IB766" t="str">
            <v>CONS</v>
          </cell>
          <cell r="IC766" t="str">
            <v>CONS</v>
          </cell>
          <cell r="ID766" t="str">
            <v>CONS</v>
          </cell>
          <cell r="IE766" t="str">
            <v>CONS</v>
          </cell>
          <cell r="IF766" t="str">
            <v>CONS</v>
          </cell>
          <cell r="IG766" t="str">
            <v>CONS</v>
          </cell>
          <cell r="IH766" t="str">
            <v>CONS</v>
          </cell>
          <cell r="II766" t="str">
            <v>CONS</v>
          </cell>
          <cell r="IJ766" t="str">
            <v>CONS</v>
          </cell>
          <cell r="IK766" t="str">
            <v>CONS</v>
          </cell>
          <cell r="IL766" t="str">
            <v>CONS</v>
          </cell>
          <cell r="IM766" t="str">
            <v>CONS</v>
          </cell>
          <cell r="IN766" t="str">
            <v>CONS</v>
          </cell>
          <cell r="IO766" t="str">
            <v>CONS</v>
          </cell>
          <cell r="IP766" t="str">
            <v>CONS</v>
          </cell>
          <cell r="IQ766" t="str">
            <v>CONS</v>
          </cell>
          <cell r="IR766" t="str">
            <v>CONS</v>
          </cell>
          <cell r="IS766" t="str">
            <v>CONS</v>
          </cell>
          <cell r="IT766" t="str">
            <v>CONS</v>
          </cell>
          <cell r="IU766" t="str">
            <v>CONS</v>
          </cell>
          <cell r="IV766" t="str">
            <v>CONS</v>
          </cell>
          <cell r="IW766" t="str">
            <v>CONS</v>
          </cell>
          <cell r="IX766" t="str">
            <v>CONS</v>
          </cell>
          <cell r="IY766" t="str">
            <v>CONS</v>
          </cell>
          <cell r="IZ766" t="str">
            <v>CONS</v>
          </cell>
          <cell r="JA766" t="str">
            <v>CONS</v>
          </cell>
          <cell r="JB766" t="str">
            <v>CONS</v>
          </cell>
          <cell r="JC766" t="str">
            <v>CONS</v>
          </cell>
          <cell r="JD766" t="str">
            <v>CONS</v>
          </cell>
          <cell r="JE766" t="str">
            <v>CONS</v>
          </cell>
          <cell r="JF766" t="str">
            <v>CONS</v>
          </cell>
          <cell r="JG766" t="str">
            <v>CONS</v>
          </cell>
          <cell r="JH766" t="str">
            <v>CONS</v>
          </cell>
          <cell r="JI766" t="str">
            <v>CONS</v>
          </cell>
          <cell r="JJ766" t="str">
            <v>CONS</v>
          </cell>
          <cell r="JK766" t="str">
            <v>CONS</v>
          </cell>
          <cell r="JL766" t="str">
            <v>CONS</v>
          </cell>
          <cell r="JM766" t="str">
            <v>CONS</v>
          </cell>
          <cell r="JN766" t="str">
            <v>CONS</v>
          </cell>
          <cell r="JO766" t="str">
            <v>CONS</v>
          </cell>
          <cell r="JP766" t="str">
            <v>CONS</v>
          </cell>
          <cell r="JQ766" t="str">
            <v>CONS</v>
          </cell>
          <cell r="JR766" t="str">
            <v>CONS</v>
          </cell>
          <cell r="JS766" t="str">
            <v>CONS</v>
          </cell>
          <cell r="JT766" t="str">
            <v>CONS</v>
          </cell>
          <cell r="JU766" t="str">
            <v>CONS</v>
          </cell>
          <cell r="JV766" t="str">
            <v>CONS</v>
          </cell>
          <cell r="JW766" t="str">
            <v>CONS</v>
          </cell>
          <cell r="JX766" t="str">
            <v>CONS</v>
          </cell>
          <cell r="JY766" t="str">
            <v>CONS</v>
          </cell>
          <cell r="JZ766" t="str">
            <v>CONS</v>
          </cell>
          <cell r="KA766" t="str">
            <v>CONS</v>
          </cell>
          <cell r="KB766" t="str">
            <v>CONS</v>
          </cell>
          <cell r="KC766" t="str">
            <v>CONS</v>
          </cell>
          <cell r="KD766" t="str">
            <v>CONS</v>
          </cell>
          <cell r="KE766" t="str">
            <v>CONS</v>
          </cell>
          <cell r="KF766" t="str">
            <v>CONS</v>
          </cell>
          <cell r="KG766" t="str">
            <v>CONS</v>
          </cell>
          <cell r="KH766" t="str">
            <v>CONS</v>
          </cell>
          <cell r="KI766" t="str">
            <v>CONS</v>
          </cell>
          <cell r="KJ766" t="str">
            <v>CONS</v>
          </cell>
          <cell r="KK766" t="str">
            <v>CONS</v>
          </cell>
          <cell r="KL766" t="str">
            <v>CONS</v>
          </cell>
          <cell r="KM766" t="str">
            <v>CONS</v>
          </cell>
          <cell r="KN766" t="str">
            <v>CONS</v>
          </cell>
          <cell r="KO766" t="str">
            <v>CONS</v>
          </cell>
          <cell r="KP766" t="str">
            <v>CONS</v>
          </cell>
          <cell r="KQ766" t="str">
            <v>CONS</v>
          </cell>
          <cell r="KR766" t="str">
            <v>CONS</v>
          </cell>
          <cell r="KS766" t="str">
            <v>CONS</v>
          </cell>
          <cell r="KT766" t="str">
            <v>CONS</v>
          </cell>
          <cell r="KU766" t="str">
            <v>CONS</v>
          </cell>
          <cell r="KV766" t="str">
            <v>CONS</v>
          </cell>
          <cell r="KW766" t="str">
            <v>CONS</v>
          </cell>
          <cell r="KX766" t="str">
            <v>CONS</v>
          </cell>
          <cell r="KY766" t="str">
            <v>CONS</v>
          </cell>
          <cell r="KZ766" t="str">
            <v>CONS</v>
          </cell>
          <cell r="LA766" t="str">
            <v>CONS</v>
          </cell>
          <cell r="LB766" t="str">
            <v>CONS</v>
          </cell>
          <cell r="LC766" t="str">
            <v>CONS</v>
          </cell>
          <cell r="LD766" t="str">
            <v>CONS</v>
          </cell>
          <cell r="LE766" t="str">
            <v>CONS</v>
          </cell>
          <cell r="LF766" t="str">
            <v>CONS</v>
          </cell>
          <cell r="LG766" t="str">
            <v>CONS</v>
          </cell>
          <cell r="LH766" t="str">
            <v>CONS</v>
          </cell>
          <cell r="LI766" t="str">
            <v>CONS</v>
          </cell>
          <cell r="LJ766" t="str">
            <v>CONS</v>
          </cell>
          <cell r="LK766" t="str">
            <v>CONS</v>
          </cell>
          <cell r="LL766" t="str">
            <v>CONS</v>
          </cell>
          <cell r="LM766" t="str">
            <v>CONS</v>
          </cell>
          <cell r="LN766" t="str">
            <v>CONS</v>
          </cell>
          <cell r="LO766" t="str">
            <v>CONS</v>
          </cell>
          <cell r="LP766" t="str">
            <v>CONS</v>
          </cell>
          <cell r="LQ766" t="str">
            <v>CONS</v>
          </cell>
        </row>
        <row r="767">
          <cell r="A767">
            <v>43617</v>
          </cell>
          <cell r="B767">
            <v>139</v>
          </cell>
          <cell r="C767" t="str">
            <v>CONS</v>
          </cell>
          <cell r="D767" t="str">
            <v>CONS</v>
          </cell>
          <cell r="E767" t="str">
            <v>CONS</v>
          </cell>
          <cell r="F767" t="str">
            <v>CONS</v>
          </cell>
          <cell r="G767" t="str">
            <v>CONS</v>
          </cell>
          <cell r="H767" t="str">
            <v>CONS</v>
          </cell>
          <cell r="I767" t="str">
            <v>CONS</v>
          </cell>
          <cell r="J767" t="str">
            <v>CONS</v>
          </cell>
          <cell r="K767" t="str">
            <v>CONS</v>
          </cell>
          <cell r="L767" t="str">
            <v>CONS</v>
          </cell>
          <cell r="M767" t="str">
            <v>CONS</v>
          </cell>
          <cell r="N767" t="str">
            <v>CONS</v>
          </cell>
          <cell r="O767" t="str">
            <v>CONS</v>
          </cell>
          <cell r="P767" t="str">
            <v>CONS</v>
          </cell>
          <cell r="Q767" t="str">
            <v>CONS</v>
          </cell>
          <cell r="R767" t="str">
            <v>CONS</v>
          </cell>
          <cell r="S767" t="str">
            <v>CONS</v>
          </cell>
          <cell r="T767" t="str">
            <v>CONS</v>
          </cell>
          <cell r="U767" t="str">
            <v>CONS</v>
          </cell>
          <cell r="V767" t="str">
            <v>CONS</v>
          </cell>
          <cell r="W767" t="str">
            <v>CONS</v>
          </cell>
          <cell r="X767" t="str">
            <v>CONS</v>
          </cell>
          <cell r="Y767" t="str">
            <v>CONS</v>
          </cell>
          <cell r="Z767" t="str">
            <v>CONS</v>
          </cell>
          <cell r="AA767" t="str">
            <v>CONS</v>
          </cell>
          <cell r="AB767" t="str">
            <v>CONS</v>
          </cell>
          <cell r="AC767" t="str">
            <v>CONS</v>
          </cell>
          <cell r="AD767" t="str">
            <v>CONS</v>
          </cell>
          <cell r="AE767" t="str">
            <v>CONS</v>
          </cell>
          <cell r="AF767" t="str">
            <v>CONS</v>
          </cell>
          <cell r="AG767" t="str">
            <v>CONS</v>
          </cell>
          <cell r="AH767" t="str">
            <v>CONS</v>
          </cell>
          <cell r="AI767" t="str">
            <v>CONS</v>
          </cell>
          <cell r="AJ767" t="str">
            <v>CONS</v>
          </cell>
          <cell r="AK767" t="str">
            <v>CONS</v>
          </cell>
          <cell r="AL767" t="str">
            <v>CONS</v>
          </cell>
          <cell r="AM767" t="str">
            <v>CONS</v>
          </cell>
          <cell r="AN767" t="str">
            <v>CONS</v>
          </cell>
          <cell r="AO767" t="str">
            <v>CONS</v>
          </cell>
          <cell r="AP767" t="str">
            <v>CONS</v>
          </cell>
          <cell r="AQ767" t="str">
            <v>CONS</v>
          </cell>
          <cell r="AR767" t="str">
            <v>CONS</v>
          </cell>
          <cell r="AS767" t="str">
            <v>CONS</v>
          </cell>
          <cell r="AT767" t="str">
            <v>CONS</v>
          </cell>
          <cell r="AU767" t="str">
            <v>CONS</v>
          </cell>
          <cell r="AV767" t="str">
            <v>CONS</v>
          </cell>
          <cell r="AW767" t="str">
            <v>CONS</v>
          </cell>
          <cell r="AX767" t="str">
            <v>CONS</v>
          </cell>
          <cell r="AY767" t="str">
            <v>CONS</v>
          </cell>
          <cell r="AZ767" t="str">
            <v>CONS</v>
          </cell>
          <cell r="BA767" t="str">
            <v>CONS</v>
          </cell>
          <cell r="BB767" t="str">
            <v>CONS</v>
          </cell>
          <cell r="BC767" t="str">
            <v>CONS</v>
          </cell>
          <cell r="BD767" t="str">
            <v>CONS</v>
          </cell>
          <cell r="BE767" t="str">
            <v>CONS</v>
          </cell>
          <cell r="BF767" t="str">
            <v>CONS</v>
          </cell>
          <cell r="BG767" t="str">
            <v>CONS</v>
          </cell>
          <cell r="BH767" t="str">
            <v>CONS</v>
          </cell>
          <cell r="BI767" t="str">
            <v>CONS</v>
          </cell>
          <cell r="BJ767" t="str">
            <v>CONS</v>
          </cell>
          <cell r="BK767" t="str">
            <v>CONS</v>
          </cell>
          <cell r="BL767" t="str">
            <v>CONS</v>
          </cell>
          <cell r="BM767" t="str">
            <v>CONS</v>
          </cell>
          <cell r="BN767" t="str">
            <v>CONS</v>
          </cell>
          <cell r="BO767" t="str">
            <v>CONS</v>
          </cell>
          <cell r="BP767" t="str">
            <v>CONS</v>
          </cell>
          <cell r="BQ767" t="str">
            <v>CONS</v>
          </cell>
          <cell r="BR767" t="str">
            <v>CONS</v>
          </cell>
          <cell r="BS767" t="str">
            <v>CONS</v>
          </cell>
          <cell r="BT767" t="str">
            <v>CONS</v>
          </cell>
          <cell r="BU767" t="str">
            <v>CONS</v>
          </cell>
          <cell r="BV767" t="str">
            <v>CONS</v>
          </cell>
          <cell r="BW767" t="str">
            <v>CONS</v>
          </cell>
          <cell r="BX767" t="str">
            <v>CONS</v>
          </cell>
          <cell r="BY767" t="str">
            <v>CONS</v>
          </cell>
          <cell r="BZ767" t="str">
            <v>CONS</v>
          </cell>
          <cell r="CA767" t="str">
            <v>CONS</v>
          </cell>
          <cell r="CC767" t="str">
            <v>CONS</v>
          </cell>
          <cell r="CD767" t="str">
            <v>CONS</v>
          </cell>
          <cell r="CE767" t="str">
            <v>CONS</v>
          </cell>
          <cell r="CF767" t="str">
            <v>CONS</v>
          </cell>
          <cell r="CG767" t="str">
            <v>CONS</v>
          </cell>
          <cell r="CH767" t="str">
            <v>CONS</v>
          </cell>
          <cell r="CI767" t="str">
            <v>CONS</v>
          </cell>
          <cell r="CJ767" t="str">
            <v>CONS</v>
          </cell>
          <cell r="CK767" t="str">
            <v>CONS</v>
          </cell>
          <cell r="CL767" t="str">
            <v>CONS</v>
          </cell>
          <cell r="CM767" t="str">
            <v>CONS</v>
          </cell>
          <cell r="CN767" t="str">
            <v>CONS</v>
          </cell>
          <cell r="CO767" t="str">
            <v>CONS</v>
          </cell>
          <cell r="CP767" t="str">
            <v>CONS</v>
          </cell>
          <cell r="CQ767" t="str">
            <v>CONS</v>
          </cell>
          <cell r="CR767" t="str">
            <v>CONS</v>
          </cell>
          <cell r="CS767" t="str">
            <v>CONS</v>
          </cell>
          <cell r="CT767" t="str">
            <v>CONS</v>
          </cell>
          <cell r="CU767" t="str">
            <v>CONS</v>
          </cell>
          <cell r="CV767" t="str">
            <v>CONS</v>
          </cell>
          <cell r="CW767" t="str">
            <v>CONS</v>
          </cell>
          <cell r="CX767" t="str">
            <v>CONS</v>
          </cell>
          <cell r="CY767" t="str">
            <v>CONS</v>
          </cell>
          <cell r="CZ767" t="str">
            <v>CONS</v>
          </cell>
          <cell r="DA767" t="str">
            <v>CONS</v>
          </cell>
          <cell r="DB767" t="str">
            <v>CONS</v>
          </cell>
          <cell r="DC767" t="str">
            <v>CONS</v>
          </cell>
          <cell r="DD767" t="str">
            <v>CONS</v>
          </cell>
          <cell r="DE767" t="str">
            <v>CONS</v>
          </cell>
          <cell r="DF767" t="str">
            <v>CONS</v>
          </cell>
          <cell r="DG767" t="str">
            <v>CONS</v>
          </cell>
          <cell r="DH767" t="str">
            <v>CONS</v>
          </cell>
          <cell r="DI767" t="str">
            <v>CONS</v>
          </cell>
          <cell r="DJ767" t="str">
            <v>CONS</v>
          </cell>
          <cell r="DK767" t="str">
            <v>CONS</v>
          </cell>
          <cell r="DL767" t="str">
            <v>CONS</v>
          </cell>
          <cell r="DM767" t="str">
            <v>CONS</v>
          </cell>
          <cell r="DN767" t="str">
            <v>CONS</v>
          </cell>
          <cell r="DO767" t="str">
            <v>CONS</v>
          </cell>
          <cell r="DP767" t="str">
            <v>CONS</v>
          </cell>
          <cell r="DQ767" t="str">
            <v>CONS</v>
          </cell>
          <cell r="DR767" t="str">
            <v>CONS</v>
          </cell>
          <cell r="DS767" t="str">
            <v>CONS</v>
          </cell>
          <cell r="DT767" t="str">
            <v>CONS</v>
          </cell>
          <cell r="DU767" t="str">
            <v>CONS</v>
          </cell>
          <cell r="DV767" t="str">
            <v>CONS</v>
          </cell>
          <cell r="DW767" t="str">
            <v>CONS</v>
          </cell>
          <cell r="DX767" t="str">
            <v>CONS</v>
          </cell>
          <cell r="DY767" t="str">
            <v>CONS</v>
          </cell>
          <cell r="DZ767" t="str">
            <v>CONS</v>
          </cell>
          <cell r="EA767" t="str">
            <v>CONS</v>
          </cell>
          <cell r="EB767" t="str">
            <v>CONS</v>
          </cell>
          <cell r="EC767" t="str">
            <v>CONS</v>
          </cell>
          <cell r="ED767" t="str">
            <v>CONS</v>
          </cell>
          <cell r="EE767" t="str">
            <v>CONS</v>
          </cell>
          <cell r="EF767" t="str">
            <v>CONS</v>
          </cell>
          <cell r="EG767" t="str">
            <v>CONS</v>
          </cell>
          <cell r="EH767" t="str">
            <v>CONS</v>
          </cell>
          <cell r="EI767" t="str">
            <v>CONS</v>
          </cell>
          <cell r="EJ767" t="str">
            <v>CONS</v>
          </cell>
          <cell r="EK767" t="str">
            <v>CONS</v>
          </cell>
          <cell r="EL767" t="str">
            <v>CONS</v>
          </cell>
          <cell r="EM767" t="str">
            <v>CONS</v>
          </cell>
          <cell r="EN767" t="str">
            <v>CONS</v>
          </cell>
          <cell r="EO767" t="str">
            <v>CONS</v>
          </cell>
          <cell r="EP767" t="str">
            <v>CONS</v>
          </cell>
          <cell r="EQ767" t="str">
            <v>CONS</v>
          </cell>
          <cell r="ER767" t="str">
            <v>CONS</v>
          </cell>
          <cell r="ES767" t="str">
            <v>CONS</v>
          </cell>
          <cell r="ET767" t="str">
            <v>CONS</v>
          </cell>
          <cell r="EU767" t="str">
            <v>CONS</v>
          </cell>
          <cell r="EV767" t="str">
            <v>CONS</v>
          </cell>
          <cell r="EW767" t="str">
            <v>CONS</v>
          </cell>
          <cell r="EX767" t="str">
            <v>CONS</v>
          </cell>
          <cell r="EY767" t="str">
            <v>CONS</v>
          </cell>
          <cell r="EZ767" t="str">
            <v>CONS</v>
          </cell>
          <cell r="FA767" t="str">
            <v>CONS</v>
          </cell>
          <cell r="FB767" t="str">
            <v>CONS</v>
          </cell>
          <cell r="FC767" t="str">
            <v>CONS</v>
          </cell>
          <cell r="FD767" t="str">
            <v>CONS</v>
          </cell>
          <cell r="FE767" t="str">
            <v>CONS</v>
          </cell>
          <cell r="FF767" t="str">
            <v>CONS</v>
          </cell>
          <cell r="FG767" t="str">
            <v>CONS</v>
          </cell>
          <cell r="FH767" t="str">
            <v>CONS</v>
          </cell>
          <cell r="FI767" t="str">
            <v>CONS</v>
          </cell>
          <cell r="FJ767" t="str">
            <v>CONS</v>
          </cell>
          <cell r="FK767" t="str">
            <v>CONS</v>
          </cell>
          <cell r="FL767" t="str">
            <v>CONS</v>
          </cell>
          <cell r="FM767" t="str">
            <v>CONS</v>
          </cell>
          <cell r="FN767" t="str">
            <v>CONS</v>
          </cell>
          <cell r="FO767" t="str">
            <v>CONS</v>
          </cell>
          <cell r="FP767" t="str">
            <v>CONS</v>
          </cell>
          <cell r="FQ767" t="str">
            <v>CONS</v>
          </cell>
          <cell r="FR767" t="str">
            <v>CONS</v>
          </cell>
          <cell r="FS767" t="str">
            <v>CONS</v>
          </cell>
          <cell r="FT767" t="str">
            <v>CONS</v>
          </cell>
          <cell r="FU767" t="str">
            <v>CONS</v>
          </cell>
          <cell r="FV767" t="str">
            <v>CONS</v>
          </cell>
          <cell r="FW767" t="str">
            <v>CONS</v>
          </cell>
          <cell r="FX767" t="str">
            <v>CONS</v>
          </cell>
          <cell r="FY767" t="str">
            <v>CONS</v>
          </cell>
          <cell r="FZ767" t="str">
            <v>CONS</v>
          </cell>
          <cell r="GA767" t="str">
            <v>CONS</v>
          </cell>
          <cell r="GB767" t="str">
            <v>CONS</v>
          </cell>
          <cell r="GC767" t="str">
            <v>CONS</v>
          </cell>
          <cell r="GD767" t="str">
            <v>CONS</v>
          </cell>
          <cell r="GE767" t="str">
            <v>CONS</v>
          </cell>
          <cell r="GF767" t="str">
            <v>CONS</v>
          </cell>
          <cell r="GG767" t="str">
            <v>CONS</v>
          </cell>
          <cell r="GH767" t="str">
            <v>CONS</v>
          </cell>
          <cell r="GI767" t="str">
            <v>CONS</v>
          </cell>
          <cell r="GJ767" t="str">
            <v>CONS</v>
          </cell>
          <cell r="GK767" t="str">
            <v>CONS</v>
          </cell>
          <cell r="GL767" t="str">
            <v>CONS</v>
          </cell>
          <cell r="GM767" t="str">
            <v>CONS</v>
          </cell>
          <cell r="GN767" t="str">
            <v>CONS</v>
          </cell>
          <cell r="GO767" t="str">
            <v>CONS</v>
          </cell>
          <cell r="GP767" t="str">
            <v>CONS</v>
          </cell>
          <cell r="GQ767" t="str">
            <v>CONS</v>
          </cell>
          <cell r="GR767" t="str">
            <v>CONS</v>
          </cell>
          <cell r="GS767" t="str">
            <v>CONS</v>
          </cell>
          <cell r="GT767" t="str">
            <v>CONS</v>
          </cell>
          <cell r="GU767" t="str">
            <v>CONS</v>
          </cell>
          <cell r="GV767" t="str">
            <v>CONS</v>
          </cell>
          <cell r="GW767" t="str">
            <v>CONS</v>
          </cell>
          <cell r="GX767" t="str">
            <v>CONS</v>
          </cell>
          <cell r="GY767" t="str">
            <v>CONS</v>
          </cell>
          <cell r="GZ767" t="str">
            <v>CONS</v>
          </cell>
          <cell r="HA767" t="str">
            <v>CONS</v>
          </cell>
          <cell r="HB767" t="str">
            <v>CONS</v>
          </cell>
          <cell r="HC767" t="str">
            <v>CONS</v>
          </cell>
          <cell r="HD767" t="str">
            <v>CONS</v>
          </cell>
          <cell r="HE767" t="str">
            <v>CONS</v>
          </cell>
          <cell r="HF767" t="str">
            <v>CONS</v>
          </cell>
          <cell r="HG767" t="str">
            <v>CONS</v>
          </cell>
          <cell r="HH767" t="str">
            <v>CONS</v>
          </cell>
          <cell r="HI767" t="str">
            <v>CONS</v>
          </cell>
          <cell r="HJ767" t="str">
            <v>CONS</v>
          </cell>
          <cell r="HK767" t="str">
            <v>CONS</v>
          </cell>
          <cell r="HL767" t="str">
            <v>CONS</v>
          </cell>
          <cell r="HM767" t="str">
            <v>CONS</v>
          </cell>
          <cell r="HN767" t="str">
            <v>CONS</v>
          </cell>
          <cell r="HO767" t="str">
            <v>CONS</v>
          </cell>
          <cell r="HP767" t="str">
            <v>CONS</v>
          </cell>
          <cell r="HQ767" t="str">
            <v>CONS</v>
          </cell>
          <cell r="HR767" t="str">
            <v>CONS</v>
          </cell>
          <cell r="HS767" t="str">
            <v>CONS</v>
          </cell>
          <cell r="HT767" t="str">
            <v>CONS</v>
          </cell>
          <cell r="HU767" t="str">
            <v>CONS</v>
          </cell>
          <cell r="HV767" t="str">
            <v>CONS</v>
          </cell>
          <cell r="HW767" t="str">
            <v>CONS</v>
          </cell>
          <cell r="HX767" t="str">
            <v>CONS</v>
          </cell>
          <cell r="HY767" t="str">
            <v>CONS</v>
          </cell>
          <cell r="HZ767" t="str">
            <v>CONS</v>
          </cell>
          <cell r="IA767" t="str">
            <v>CONS</v>
          </cell>
          <cell r="IB767" t="str">
            <v>CONS</v>
          </cell>
          <cell r="IC767" t="str">
            <v>CONS</v>
          </cell>
          <cell r="ID767" t="str">
            <v>CONS</v>
          </cell>
          <cell r="IE767" t="str">
            <v>CONS</v>
          </cell>
          <cell r="IF767" t="str">
            <v>CONS</v>
          </cell>
          <cell r="IG767" t="str">
            <v>CONS</v>
          </cell>
          <cell r="IH767" t="str">
            <v>CONS</v>
          </cell>
          <cell r="II767" t="str">
            <v>CONS</v>
          </cell>
          <cell r="IJ767" t="str">
            <v>CONS</v>
          </cell>
          <cell r="IK767" t="str">
            <v>CONS</v>
          </cell>
          <cell r="IL767" t="str">
            <v>CONS</v>
          </cell>
          <cell r="IM767" t="str">
            <v>CONS</v>
          </cell>
          <cell r="IN767" t="str">
            <v>CONS</v>
          </cell>
          <cell r="IO767" t="str">
            <v>CONS</v>
          </cell>
          <cell r="IP767" t="str">
            <v>CONS</v>
          </cell>
          <cell r="IQ767" t="str">
            <v>CONS</v>
          </cell>
          <cell r="IR767" t="str">
            <v>CONS</v>
          </cell>
          <cell r="IS767" t="str">
            <v>CONS</v>
          </cell>
          <cell r="IT767" t="str">
            <v>CONS</v>
          </cell>
          <cell r="IU767" t="str">
            <v>CONS</v>
          </cell>
          <cell r="IV767" t="str">
            <v>CONS</v>
          </cell>
          <cell r="IW767" t="str">
            <v>CONS</v>
          </cell>
          <cell r="IX767" t="str">
            <v>CONS</v>
          </cell>
          <cell r="IY767" t="str">
            <v>CONS</v>
          </cell>
          <cell r="IZ767" t="str">
            <v>CONS</v>
          </cell>
          <cell r="JA767" t="str">
            <v>CONS</v>
          </cell>
          <cell r="JB767" t="str">
            <v>CONS</v>
          </cell>
          <cell r="JC767" t="str">
            <v>CONS</v>
          </cell>
          <cell r="JD767" t="str">
            <v>CONS</v>
          </cell>
          <cell r="JE767" t="str">
            <v>CONS</v>
          </cell>
          <cell r="JF767" t="str">
            <v>CONS</v>
          </cell>
          <cell r="JG767" t="str">
            <v>CONS</v>
          </cell>
          <cell r="JH767" t="str">
            <v>CONS</v>
          </cell>
          <cell r="JI767" t="str">
            <v>CONS</v>
          </cell>
          <cell r="JJ767" t="str">
            <v>CONS</v>
          </cell>
          <cell r="JK767" t="str">
            <v>CONS</v>
          </cell>
          <cell r="JL767" t="str">
            <v>CONS</v>
          </cell>
          <cell r="JM767" t="str">
            <v>CONS</v>
          </cell>
          <cell r="JN767" t="str">
            <v>CONS</v>
          </cell>
          <cell r="JO767" t="str">
            <v>CONS</v>
          </cell>
          <cell r="JP767" t="str">
            <v>CONS</v>
          </cell>
          <cell r="JQ767" t="str">
            <v>CONS</v>
          </cell>
          <cell r="JR767" t="str">
            <v>CONS</v>
          </cell>
          <cell r="JS767" t="str">
            <v>CONS</v>
          </cell>
          <cell r="JT767" t="str">
            <v>CONS</v>
          </cell>
          <cell r="JU767" t="str">
            <v>CONS</v>
          </cell>
          <cell r="JV767" t="str">
            <v>CONS</v>
          </cell>
          <cell r="JW767" t="str">
            <v>CONS</v>
          </cell>
          <cell r="JX767" t="str">
            <v>CONS</v>
          </cell>
          <cell r="JY767" t="str">
            <v>CONS</v>
          </cell>
          <cell r="JZ767" t="str">
            <v>CONS</v>
          </cell>
          <cell r="KA767" t="str">
            <v>CONS</v>
          </cell>
          <cell r="KB767" t="str">
            <v>CONS</v>
          </cell>
          <cell r="KC767" t="str">
            <v>CONS</v>
          </cell>
          <cell r="KD767" t="str">
            <v>CONS</v>
          </cell>
          <cell r="KE767" t="str">
            <v>CONS</v>
          </cell>
          <cell r="KF767" t="str">
            <v>CONS</v>
          </cell>
          <cell r="KG767" t="str">
            <v>CONS</v>
          </cell>
          <cell r="KH767" t="str">
            <v>CONS</v>
          </cell>
          <cell r="KI767" t="str">
            <v>CONS</v>
          </cell>
          <cell r="KJ767" t="str">
            <v>CONS</v>
          </cell>
          <cell r="KK767" t="str">
            <v>CONS</v>
          </cell>
          <cell r="KL767" t="str">
            <v>CONS</v>
          </cell>
          <cell r="KM767" t="str">
            <v>CONS</v>
          </cell>
          <cell r="KN767" t="str">
            <v>CONS</v>
          </cell>
          <cell r="KO767" t="str">
            <v>CONS</v>
          </cell>
          <cell r="KP767" t="str">
            <v>CONS</v>
          </cell>
          <cell r="KQ767" t="str">
            <v>CONS</v>
          </cell>
          <cell r="KR767" t="str">
            <v>CONS</v>
          </cell>
          <cell r="KS767" t="str">
            <v>CONS</v>
          </cell>
          <cell r="KT767" t="str">
            <v>CONS</v>
          </cell>
          <cell r="KU767" t="str">
            <v>CONS</v>
          </cell>
          <cell r="KV767" t="str">
            <v>CONS</v>
          </cell>
          <cell r="KW767" t="str">
            <v>CONS</v>
          </cell>
          <cell r="KX767" t="str">
            <v>CONS</v>
          </cell>
          <cell r="KY767" t="str">
            <v>CONS</v>
          </cell>
          <cell r="KZ767" t="str">
            <v>CONS</v>
          </cell>
          <cell r="LA767" t="str">
            <v>CONS</v>
          </cell>
          <cell r="LB767" t="str">
            <v>CONS</v>
          </cell>
          <cell r="LC767" t="str">
            <v>CONS</v>
          </cell>
          <cell r="LD767" t="str">
            <v>CONS</v>
          </cell>
          <cell r="LE767" t="str">
            <v>CONS</v>
          </cell>
          <cell r="LF767" t="str">
            <v>CONS</v>
          </cell>
          <cell r="LG767" t="str">
            <v>CONS</v>
          </cell>
          <cell r="LH767" t="str">
            <v>CONS</v>
          </cell>
          <cell r="LI767" t="str">
            <v>CONS</v>
          </cell>
          <cell r="LJ767" t="str">
            <v>CONS</v>
          </cell>
          <cell r="LK767" t="str">
            <v>CONS</v>
          </cell>
          <cell r="LL767" t="str">
            <v>CONS</v>
          </cell>
          <cell r="LM767" t="str">
            <v>CONS</v>
          </cell>
          <cell r="LN767" t="str">
            <v>CONS</v>
          </cell>
          <cell r="LO767" t="str">
            <v>CONS</v>
          </cell>
          <cell r="LP767" t="str">
            <v>CONS</v>
          </cell>
          <cell r="LQ767" t="str">
            <v>CONS</v>
          </cell>
        </row>
        <row r="768">
          <cell r="A768">
            <v>43586</v>
          </cell>
          <cell r="B768">
            <v>140</v>
          </cell>
          <cell r="C768" t="str">
            <v>CONS</v>
          </cell>
          <cell r="D768" t="str">
            <v>CONS</v>
          </cell>
          <cell r="E768" t="str">
            <v>CONS</v>
          </cell>
          <cell r="F768" t="str">
            <v>CONS</v>
          </cell>
          <cell r="G768" t="str">
            <v>CONS</v>
          </cell>
          <cell r="H768" t="str">
            <v>CONS</v>
          </cell>
          <cell r="I768" t="str">
            <v>CONS</v>
          </cell>
          <cell r="J768" t="str">
            <v>CONS</v>
          </cell>
          <cell r="K768" t="str">
            <v>CONS</v>
          </cell>
          <cell r="L768" t="str">
            <v>CONS</v>
          </cell>
          <cell r="M768" t="str">
            <v>CONS</v>
          </cell>
          <cell r="N768" t="str">
            <v>CONS</v>
          </cell>
          <cell r="O768" t="str">
            <v>CONS</v>
          </cell>
          <cell r="P768" t="str">
            <v>CONS</v>
          </cell>
          <cell r="Q768" t="str">
            <v>CONS</v>
          </cell>
          <cell r="R768" t="str">
            <v>CONS</v>
          </cell>
          <cell r="S768" t="str">
            <v>CONS</v>
          </cell>
          <cell r="T768" t="str">
            <v>CONS</v>
          </cell>
          <cell r="U768" t="str">
            <v>CONS</v>
          </cell>
          <cell r="V768" t="str">
            <v>CONS</v>
          </cell>
          <cell r="W768" t="str">
            <v>CONS</v>
          </cell>
          <cell r="X768" t="str">
            <v>CONS</v>
          </cell>
          <cell r="Y768" t="str">
            <v>CONS</v>
          </cell>
          <cell r="Z768" t="str">
            <v>CONS</v>
          </cell>
          <cell r="AA768" t="str">
            <v>CONS</v>
          </cell>
          <cell r="AB768" t="str">
            <v>CONS</v>
          </cell>
          <cell r="AC768" t="str">
            <v>CONS</v>
          </cell>
          <cell r="AD768" t="str">
            <v>CONS</v>
          </cell>
          <cell r="AE768" t="str">
            <v>CONS</v>
          </cell>
          <cell r="AF768" t="str">
            <v>CONS</v>
          </cell>
          <cell r="AG768" t="str">
            <v>CONS</v>
          </cell>
          <cell r="AH768" t="str">
            <v>CONS</v>
          </cell>
          <cell r="AI768" t="str">
            <v>CONS</v>
          </cell>
          <cell r="AJ768" t="str">
            <v>CONS</v>
          </cell>
          <cell r="AK768" t="str">
            <v>CONS</v>
          </cell>
          <cell r="AL768" t="str">
            <v>CONS</v>
          </cell>
          <cell r="AM768" t="str">
            <v>CONS</v>
          </cell>
          <cell r="AN768" t="str">
            <v>CONS</v>
          </cell>
          <cell r="AO768" t="str">
            <v>CONS</v>
          </cell>
          <cell r="AP768" t="str">
            <v>CONS</v>
          </cell>
          <cell r="AQ768" t="str">
            <v>CONS</v>
          </cell>
          <cell r="AR768" t="str">
            <v>CONS</v>
          </cell>
          <cell r="AS768" t="str">
            <v>CONS</v>
          </cell>
          <cell r="AT768" t="str">
            <v>CONS</v>
          </cell>
          <cell r="AU768" t="str">
            <v>CONS</v>
          </cell>
          <cell r="AV768" t="str">
            <v>CONS</v>
          </cell>
          <cell r="AW768" t="str">
            <v>CONS</v>
          </cell>
          <cell r="AX768" t="str">
            <v>CONS</v>
          </cell>
          <cell r="AY768" t="str">
            <v>CONS</v>
          </cell>
          <cell r="AZ768" t="str">
            <v>CONS</v>
          </cell>
          <cell r="BA768" t="str">
            <v>CONS</v>
          </cell>
          <cell r="BB768" t="str">
            <v>CONS</v>
          </cell>
          <cell r="BC768" t="str">
            <v>CONS</v>
          </cell>
          <cell r="BD768" t="str">
            <v>CONS</v>
          </cell>
          <cell r="BE768" t="str">
            <v>CONS</v>
          </cell>
          <cell r="BF768" t="str">
            <v>CONS</v>
          </cell>
          <cell r="BG768" t="str">
            <v>CONS</v>
          </cell>
          <cell r="BH768" t="str">
            <v>CONS</v>
          </cell>
          <cell r="BI768" t="str">
            <v>CONS</v>
          </cell>
          <cell r="BJ768" t="str">
            <v>CONS</v>
          </cell>
          <cell r="BK768" t="str">
            <v>CONS</v>
          </cell>
          <cell r="BL768" t="str">
            <v>CONS</v>
          </cell>
          <cell r="BM768" t="str">
            <v>CONS</v>
          </cell>
          <cell r="BN768" t="str">
            <v>CONS</v>
          </cell>
          <cell r="BO768" t="str">
            <v>CONS</v>
          </cell>
          <cell r="BP768" t="str">
            <v>CONS</v>
          </cell>
          <cell r="BQ768" t="str">
            <v>CONS</v>
          </cell>
          <cell r="BR768" t="str">
            <v>CONS</v>
          </cell>
          <cell r="BS768" t="str">
            <v>CONS</v>
          </cell>
          <cell r="BT768" t="str">
            <v>CONS</v>
          </cell>
          <cell r="BU768" t="str">
            <v>CONS</v>
          </cell>
          <cell r="BV768" t="str">
            <v>CONS</v>
          </cell>
          <cell r="BW768" t="str">
            <v>CONS</v>
          </cell>
          <cell r="BX768" t="str">
            <v>CONS</v>
          </cell>
          <cell r="BY768" t="str">
            <v>CONS</v>
          </cell>
          <cell r="BZ768" t="str">
            <v>CONS</v>
          </cell>
          <cell r="CA768" t="str">
            <v>CONS</v>
          </cell>
          <cell r="CC768" t="str">
            <v>CONS</v>
          </cell>
          <cell r="CD768" t="str">
            <v>CONS</v>
          </cell>
          <cell r="CE768" t="str">
            <v>CONS</v>
          </cell>
          <cell r="CF768" t="str">
            <v>CONS</v>
          </cell>
          <cell r="CG768" t="str">
            <v>CONS</v>
          </cell>
          <cell r="CH768" t="str">
            <v>CONS</v>
          </cell>
          <cell r="CI768" t="str">
            <v>CONS</v>
          </cell>
          <cell r="CJ768" t="str">
            <v>CONS</v>
          </cell>
          <cell r="CK768" t="str">
            <v>CONS</v>
          </cell>
          <cell r="CL768" t="str">
            <v>CONS</v>
          </cell>
          <cell r="CM768" t="str">
            <v>CONS</v>
          </cell>
          <cell r="CN768" t="str">
            <v>CONS</v>
          </cell>
          <cell r="CO768" t="str">
            <v>CONS</v>
          </cell>
          <cell r="CP768" t="str">
            <v>CONS</v>
          </cell>
          <cell r="CQ768" t="str">
            <v>CONS</v>
          </cell>
          <cell r="CR768" t="str">
            <v>CONS</v>
          </cell>
          <cell r="CS768" t="str">
            <v>CONS</v>
          </cell>
          <cell r="CT768" t="str">
            <v>CONS</v>
          </cell>
          <cell r="CU768" t="str">
            <v>CONS</v>
          </cell>
          <cell r="CV768" t="str">
            <v>CONS</v>
          </cell>
          <cell r="CW768" t="str">
            <v>CONS</v>
          </cell>
          <cell r="CX768" t="str">
            <v>CONS</v>
          </cell>
          <cell r="CY768" t="str">
            <v>CONS</v>
          </cell>
          <cell r="CZ768" t="str">
            <v>CONS</v>
          </cell>
          <cell r="DA768" t="str">
            <v>CONS</v>
          </cell>
          <cell r="DB768" t="str">
            <v>CONS</v>
          </cell>
          <cell r="DC768" t="str">
            <v>CONS</v>
          </cell>
          <cell r="DD768" t="str">
            <v>CONS</v>
          </cell>
          <cell r="DE768" t="str">
            <v>CONS</v>
          </cell>
          <cell r="DF768" t="str">
            <v>CONS</v>
          </cell>
          <cell r="DG768" t="str">
            <v>CONS</v>
          </cell>
          <cell r="DH768" t="str">
            <v>CONS</v>
          </cell>
          <cell r="DI768" t="str">
            <v>CONS</v>
          </cell>
          <cell r="DJ768" t="str">
            <v>CONS</v>
          </cell>
          <cell r="DK768" t="str">
            <v>CONS</v>
          </cell>
          <cell r="DL768" t="str">
            <v>CONS</v>
          </cell>
          <cell r="DM768" t="str">
            <v>CONS</v>
          </cell>
          <cell r="DN768" t="str">
            <v>CONS</v>
          </cell>
          <cell r="DO768" t="str">
            <v>CONS</v>
          </cell>
          <cell r="DP768" t="str">
            <v>CONS</v>
          </cell>
          <cell r="DQ768" t="str">
            <v>CONS</v>
          </cell>
          <cell r="DR768" t="str">
            <v>CONS</v>
          </cell>
          <cell r="DS768" t="str">
            <v>CONS</v>
          </cell>
          <cell r="DT768" t="str">
            <v>CONS</v>
          </cell>
          <cell r="DU768" t="str">
            <v>CONS</v>
          </cell>
          <cell r="DV768" t="str">
            <v>CONS</v>
          </cell>
          <cell r="DW768" t="str">
            <v>CONS</v>
          </cell>
          <cell r="DX768" t="str">
            <v>CONS</v>
          </cell>
          <cell r="DY768" t="str">
            <v>CONS</v>
          </cell>
          <cell r="DZ768" t="str">
            <v>CONS</v>
          </cell>
          <cell r="EA768" t="str">
            <v>CONS</v>
          </cell>
          <cell r="EB768" t="str">
            <v>CONS</v>
          </cell>
          <cell r="EC768" t="str">
            <v>CONS</v>
          </cell>
          <cell r="ED768" t="str">
            <v>CONS</v>
          </cell>
          <cell r="EE768" t="str">
            <v>CONS</v>
          </cell>
          <cell r="EF768" t="str">
            <v>CONS</v>
          </cell>
          <cell r="EG768" t="str">
            <v>CONS</v>
          </cell>
          <cell r="EH768" t="str">
            <v>CONS</v>
          </cell>
          <cell r="EI768" t="str">
            <v>CONS</v>
          </cell>
          <cell r="EJ768" t="str">
            <v>CONS</v>
          </cell>
          <cell r="EK768" t="str">
            <v>CONS</v>
          </cell>
          <cell r="EL768" t="str">
            <v>CONS</v>
          </cell>
          <cell r="EM768" t="str">
            <v>CONS</v>
          </cell>
          <cell r="EN768" t="str">
            <v>CONS</v>
          </cell>
          <cell r="EO768" t="str">
            <v>CONS</v>
          </cell>
          <cell r="EP768" t="str">
            <v>CONS</v>
          </cell>
          <cell r="EQ768" t="str">
            <v>CONS</v>
          </cell>
          <cell r="ER768" t="str">
            <v>CONS</v>
          </cell>
          <cell r="ES768" t="str">
            <v>CONS</v>
          </cell>
          <cell r="ET768" t="str">
            <v>CONS</v>
          </cell>
          <cell r="EU768" t="str">
            <v>CONS</v>
          </cell>
          <cell r="EV768" t="str">
            <v>CONS</v>
          </cell>
          <cell r="EW768" t="str">
            <v>CONS</v>
          </cell>
          <cell r="EX768" t="str">
            <v>CONS</v>
          </cell>
          <cell r="EY768" t="str">
            <v>CONS</v>
          </cell>
          <cell r="EZ768" t="str">
            <v>CONS</v>
          </cell>
          <cell r="FA768" t="str">
            <v>CONS</v>
          </cell>
          <cell r="FB768" t="str">
            <v>CONS</v>
          </cell>
          <cell r="FC768" t="str">
            <v>CONS</v>
          </cell>
          <cell r="FD768" t="str">
            <v>CONS</v>
          </cell>
          <cell r="FE768" t="str">
            <v>CONS</v>
          </cell>
          <cell r="FF768" t="str">
            <v>CONS</v>
          </cell>
          <cell r="FG768" t="str">
            <v>CONS</v>
          </cell>
          <cell r="FH768" t="str">
            <v>CONS</v>
          </cell>
          <cell r="FI768" t="str">
            <v>CONS</v>
          </cell>
          <cell r="FJ768" t="str">
            <v>CONS</v>
          </cell>
          <cell r="FK768" t="str">
            <v>CONS</v>
          </cell>
          <cell r="FL768" t="str">
            <v>CONS</v>
          </cell>
          <cell r="FM768" t="str">
            <v>CONS</v>
          </cell>
          <cell r="FN768" t="str">
            <v>CONS</v>
          </cell>
          <cell r="FO768" t="str">
            <v>CONS</v>
          </cell>
          <cell r="FP768" t="str">
            <v>CONS</v>
          </cell>
          <cell r="FQ768" t="str">
            <v>CONS</v>
          </cell>
          <cell r="FR768" t="str">
            <v>CONS</v>
          </cell>
          <cell r="FS768" t="str">
            <v>CONS</v>
          </cell>
          <cell r="FT768" t="str">
            <v>CONS</v>
          </cell>
          <cell r="FU768" t="str">
            <v>CONS</v>
          </cell>
          <cell r="FV768" t="str">
            <v>CONS</v>
          </cell>
          <cell r="FW768" t="str">
            <v>CONS</v>
          </cell>
          <cell r="FX768" t="str">
            <v>CONS</v>
          </cell>
          <cell r="FY768" t="str">
            <v>CONS</v>
          </cell>
          <cell r="FZ768" t="str">
            <v>CONS</v>
          </cell>
          <cell r="GA768" t="str">
            <v>CONS</v>
          </cell>
          <cell r="GB768" t="str">
            <v>CONS</v>
          </cell>
          <cell r="GC768" t="str">
            <v>CONS</v>
          </cell>
          <cell r="GD768" t="str">
            <v>CONS</v>
          </cell>
          <cell r="GE768" t="str">
            <v>CONS</v>
          </cell>
          <cell r="GF768" t="str">
            <v>CONS</v>
          </cell>
          <cell r="GG768" t="str">
            <v>CONS</v>
          </cell>
          <cell r="GH768" t="str">
            <v>CONS</v>
          </cell>
          <cell r="GI768" t="str">
            <v>CONS</v>
          </cell>
          <cell r="GJ768" t="str">
            <v>CONS</v>
          </cell>
          <cell r="GK768" t="str">
            <v>CONS</v>
          </cell>
          <cell r="GL768" t="str">
            <v>CONS</v>
          </cell>
          <cell r="GM768" t="str">
            <v>CONS</v>
          </cell>
          <cell r="GN768" t="str">
            <v>CONS</v>
          </cell>
          <cell r="GO768" t="str">
            <v>CONS</v>
          </cell>
          <cell r="GP768" t="str">
            <v>CONS</v>
          </cell>
          <cell r="GQ768" t="str">
            <v>CONS</v>
          </cell>
          <cell r="GR768" t="str">
            <v>CONS</v>
          </cell>
          <cell r="GS768" t="str">
            <v>CONS</v>
          </cell>
          <cell r="GT768" t="str">
            <v>CONS</v>
          </cell>
          <cell r="GU768" t="str">
            <v>CONS</v>
          </cell>
          <cell r="GV768" t="str">
            <v>CONS</v>
          </cell>
          <cell r="GW768" t="str">
            <v>CONS</v>
          </cell>
          <cell r="GX768" t="str">
            <v>CONS</v>
          </cell>
          <cell r="GY768" t="str">
            <v>CONS</v>
          </cell>
          <cell r="GZ768" t="str">
            <v>CONS</v>
          </cell>
          <cell r="HA768" t="str">
            <v>CONS</v>
          </cell>
          <cell r="HB768" t="str">
            <v>CONS</v>
          </cell>
          <cell r="HC768" t="str">
            <v>CONS</v>
          </cell>
          <cell r="HD768" t="str">
            <v>CONS</v>
          </cell>
          <cell r="HE768" t="str">
            <v>CONS</v>
          </cell>
          <cell r="HF768" t="str">
            <v>CONS</v>
          </cell>
          <cell r="HG768" t="str">
            <v>CONS</v>
          </cell>
          <cell r="HH768" t="str">
            <v>CONS</v>
          </cell>
          <cell r="HI768" t="str">
            <v>CONS</v>
          </cell>
          <cell r="HJ768" t="str">
            <v>CONS</v>
          </cell>
          <cell r="HK768" t="str">
            <v>CONS</v>
          </cell>
          <cell r="HL768" t="str">
            <v>CONS</v>
          </cell>
          <cell r="HM768" t="str">
            <v>CONS</v>
          </cell>
          <cell r="HN768" t="str">
            <v>CONS</v>
          </cell>
          <cell r="HO768" t="str">
            <v>CONS</v>
          </cell>
          <cell r="HP768" t="str">
            <v>CONS</v>
          </cell>
          <cell r="HQ768" t="str">
            <v>CONS</v>
          </cell>
          <cell r="HR768" t="str">
            <v>CONS</v>
          </cell>
          <cell r="HS768" t="str">
            <v>CONS</v>
          </cell>
          <cell r="HT768" t="str">
            <v>CONS</v>
          </cell>
          <cell r="HU768" t="str">
            <v>CONS</v>
          </cell>
          <cell r="HV768" t="str">
            <v>CONS</v>
          </cell>
          <cell r="HW768" t="str">
            <v>CONS</v>
          </cell>
          <cell r="HX768" t="str">
            <v>CONS</v>
          </cell>
          <cell r="HY768" t="str">
            <v>CONS</v>
          </cell>
          <cell r="HZ768" t="str">
            <v>CONS</v>
          </cell>
          <cell r="IA768" t="str">
            <v>CONS</v>
          </cell>
          <cell r="IB768" t="str">
            <v>CONS</v>
          </cell>
          <cell r="IC768" t="str">
            <v>CONS</v>
          </cell>
          <cell r="ID768" t="str">
            <v>CONS</v>
          </cell>
          <cell r="IE768" t="str">
            <v>CONS</v>
          </cell>
          <cell r="IF768" t="str">
            <v>CONS</v>
          </cell>
          <cell r="IG768" t="str">
            <v>CONS</v>
          </cell>
          <cell r="IH768" t="str">
            <v>CONS</v>
          </cell>
          <cell r="II768" t="str">
            <v>CONS</v>
          </cell>
          <cell r="IJ768" t="str">
            <v>CONS</v>
          </cell>
          <cell r="IK768" t="str">
            <v>CONS</v>
          </cell>
          <cell r="IL768" t="str">
            <v>CONS</v>
          </cell>
          <cell r="IM768" t="str">
            <v>CONS</v>
          </cell>
          <cell r="IN768" t="str">
            <v>CONS</v>
          </cell>
          <cell r="IO768" t="str">
            <v>CONS</v>
          </cell>
          <cell r="IP768" t="str">
            <v>CONS</v>
          </cell>
          <cell r="IQ768" t="str">
            <v>CONS</v>
          </cell>
          <cell r="IR768" t="str">
            <v>CONS</v>
          </cell>
          <cell r="IS768" t="str">
            <v>CONS</v>
          </cell>
          <cell r="IT768" t="str">
            <v>CONS</v>
          </cell>
          <cell r="IU768" t="str">
            <v>CONS</v>
          </cell>
          <cell r="IV768" t="str">
            <v>CONS</v>
          </cell>
          <cell r="IW768" t="str">
            <v>CONS</v>
          </cell>
          <cell r="IX768" t="str">
            <v>CONS</v>
          </cell>
          <cell r="IY768" t="str">
            <v>CONS</v>
          </cell>
          <cell r="IZ768" t="str">
            <v>CONS</v>
          </cell>
          <cell r="JA768" t="str">
            <v>CONS</v>
          </cell>
          <cell r="JB768" t="str">
            <v>CONS</v>
          </cell>
          <cell r="JC768" t="str">
            <v>CONS</v>
          </cell>
          <cell r="JD768" t="str">
            <v>CONS</v>
          </cell>
          <cell r="JE768" t="str">
            <v>CONS</v>
          </cell>
          <cell r="JF768" t="str">
            <v>CONS</v>
          </cell>
          <cell r="JG768" t="str">
            <v>CONS</v>
          </cell>
          <cell r="JH768" t="str">
            <v>CONS</v>
          </cell>
          <cell r="JI768" t="str">
            <v>CONS</v>
          </cell>
          <cell r="JJ768" t="str">
            <v>CONS</v>
          </cell>
          <cell r="JK768" t="str">
            <v>CONS</v>
          </cell>
          <cell r="JL768" t="str">
            <v>CONS</v>
          </cell>
          <cell r="JM768" t="str">
            <v>CONS</v>
          </cell>
          <cell r="JN768" t="str">
            <v>CONS</v>
          </cell>
          <cell r="JO768" t="str">
            <v>CONS</v>
          </cell>
          <cell r="JP768" t="str">
            <v>CONS</v>
          </cell>
          <cell r="JQ768" t="str">
            <v>CONS</v>
          </cell>
          <cell r="JR768" t="str">
            <v>CONS</v>
          </cell>
          <cell r="JS768" t="str">
            <v>CONS</v>
          </cell>
          <cell r="JT768" t="str">
            <v>CONS</v>
          </cell>
          <cell r="JU768" t="str">
            <v>CONS</v>
          </cell>
          <cell r="JV768" t="str">
            <v>CONS</v>
          </cell>
          <cell r="JW768" t="str">
            <v>CONS</v>
          </cell>
          <cell r="JX768" t="str">
            <v>CONS</v>
          </cell>
          <cell r="JY768" t="str">
            <v>CONS</v>
          </cell>
          <cell r="JZ768" t="str">
            <v>CONS</v>
          </cell>
          <cell r="KA768" t="str">
            <v>CONS</v>
          </cell>
          <cell r="KB768" t="str">
            <v>CONS</v>
          </cell>
          <cell r="KC768" t="str">
            <v>CONS</v>
          </cell>
          <cell r="KD768" t="str">
            <v>CONS</v>
          </cell>
          <cell r="KE768" t="str">
            <v>CONS</v>
          </cell>
          <cell r="KF768" t="str">
            <v>CONS</v>
          </cell>
          <cell r="KG768" t="str">
            <v>CONS</v>
          </cell>
          <cell r="KH768" t="str">
            <v>CONS</v>
          </cell>
          <cell r="KI768" t="str">
            <v>CONS</v>
          </cell>
          <cell r="KJ768" t="str">
            <v>CONS</v>
          </cell>
          <cell r="KK768" t="str">
            <v>CONS</v>
          </cell>
          <cell r="KL768" t="str">
            <v>CONS</v>
          </cell>
          <cell r="KM768" t="str">
            <v>CONS</v>
          </cell>
          <cell r="KN768" t="str">
            <v>CONS</v>
          </cell>
          <cell r="KO768" t="str">
            <v>CONS</v>
          </cell>
          <cell r="KP768" t="str">
            <v>CONS</v>
          </cell>
          <cell r="KQ768" t="str">
            <v>CONS</v>
          </cell>
          <cell r="KR768" t="str">
            <v>CONS</v>
          </cell>
          <cell r="KS768" t="str">
            <v>CONS</v>
          </cell>
          <cell r="KT768" t="str">
            <v>CONS</v>
          </cell>
          <cell r="KU768" t="str">
            <v>CONS</v>
          </cell>
          <cell r="KV768" t="str">
            <v>CONS</v>
          </cell>
          <cell r="KW768" t="str">
            <v>CONS</v>
          </cell>
          <cell r="KX768" t="str">
            <v>CONS</v>
          </cell>
          <cell r="KY768" t="str">
            <v>CONS</v>
          </cell>
          <cell r="KZ768" t="str">
            <v>CONS</v>
          </cell>
          <cell r="LA768" t="str">
            <v>CONS</v>
          </cell>
          <cell r="LB768" t="str">
            <v>CONS</v>
          </cell>
          <cell r="LC768" t="str">
            <v>CONS</v>
          </cell>
          <cell r="LD768" t="str">
            <v>CONS</v>
          </cell>
          <cell r="LE768" t="str">
            <v>CONS</v>
          </cell>
          <cell r="LF768" t="str">
            <v>CONS</v>
          </cell>
          <cell r="LG768" t="str">
            <v>CONS</v>
          </cell>
          <cell r="LH768" t="str">
            <v>CONS</v>
          </cell>
          <cell r="LI768" t="str">
            <v>CONS</v>
          </cell>
          <cell r="LJ768" t="str">
            <v>CONS</v>
          </cell>
          <cell r="LK768" t="str">
            <v>CONS</v>
          </cell>
          <cell r="LL768" t="str">
            <v>CONS</v>
          </cell>
          <cell r="LM768" t="str">
            <v>CONS</v>
          </cell>
          <cell r="LN768" t="str">
            <v>CONS</v>
          </cell>
          <cell r="LO768" t="str">
            <v>CONS</v>
          </cell>
          <cell r="LP768" t="str">
            <v>CONS</v>
          </cell>
          <cell r="LQ768" t="str">
            <v>CONS</v>
          </cell>
        </row>
        <row r="769">
          <cell r="A769">
            <v>43556</v>
          </cell>
          <cell r="B769">
            <v>141</v>
          </cell>
          <cell r="C769" t="str">
            <v>CONS</v>
          </cell>
          <cell r="D769" t="str">
            <v>CONS</v>
          </cell>
          <cell r="E769" t="str">
            <v>CONS</v>
          </cell>
          <cell r="F769" t="str">
            <v>CONS</v>
          </cell>
          <cell r="G769" t="str">
            <v>CONS</v>
          </cell>
          <cell r="H769" t="str">
            <v>CONS</v>
          </cell>
          <cell r="I769" t="str">
            <v>CONS</v>
          </cell>
          <cell r="J769" t="str">
            <v>CONS</v>
          </cell>
          <cell r="K769" t="str">
            <v>CONS</v>
          </cell>
          <cell r="L769" t="str">
            <v>CONS</v>
          </cell>
          <cell r="M769" t="str">
            <v>CONS</v>
          </cell>
          <cell r="N769" t="str">
            <v>CONS</v>
          </cell>
          <cell r="O769" t="str">
            <v>CONS</v>
          </cell>
          <cell r="P769" t="str">
            <v>CONS</v>
          </cell>
          <cell r="Q769" t="str">
            <v>CONS</v>
          </cell>
          <cell r="R769" t="str">
            <v>CONS</v>
          </cell>
          <cell r="S769" t="str">
            <v>CONS</v>
          </cell>
          <cell r="T769" t="str">
            <v>CONS</v>
          </cell>
          <cell r="U769" t="str">
            <v>CONS</v>
          </cell>
          <cell r="V769" t="str">
            <v>CONS</v>
          </cell>
          <cell r="W769" t="str">
            <v>CONS</v>
          </cell>
          <cell r="X769" t="str">
            <v>CONS</v>
          </cell>
          <cell r="Y769" t="str">
            <v>CONS</v>
          </cell>
          <cell r="Z769" t="str">
            <v>CONS</v>
          </cell>
          <cell r="AA769" t="str">
            <v>CONS</v>
          </cell>
          <cell r="AB769" t="str">
            <v>CONS</v>
          </cell>
          <cell r="AC769" t="str">
            <v>CONS</v>
          </cell>
          <cell r="AD769" t="str">
            <v>CONS</v>
          </cell>
          <cell r="AE769" t="str">
            <v>CONS</v>
          </cell>
          <cell r="AF769" t="str">
            <v>CONS</v>
          </cell>
          <cell r="AG769" t="str">
            <v>CONS</v>
          </cell>
          <cell r="AH769" t="str">
            <v>CONS</v>
          </cell>
          <cell r="AI769" t="str">
            <v>CONS</v>
          </cell>
          <cell r="AJ769" t="str">
            <v>CONS</v>
          </cell>
          <cell r="AK769" t="str">
            <v>CONS</v>
          </cell>
          <cell r="AL769" t="str">
            <v>CONS</v>
          </cell>
          <cell r="AM769" t="str">
            <v>CONS</v>
          </cell>
          <cell r="AN769" t="str">
            <v>CONS</v>
          </cell>
          <cell r="AO769" t="str">
            <v>CONS</v>
          </cell>
          <cell r="AP769" t="str">
            <v>CONS</v>
          </cell>
          <cell r="AQ769" t="str">
            <v>CONS</v>
          </cell>
          <cell r="AR769" t="str">
            <v>CONS</v>
          </cell>
          <cell r="AS769" t="str">
            <v>CONS</v>
          </cell>
          <cell r="AT769" t="str">
            <v>CONS</v>
          </cell>
          <cell r="AU769" t="str">
            <v>CONS</v>
          </cell>
          <cell r="AV769" t="str">
            <v>CONS</v>
          </cell>
          <cell r="AW769" t="str">
            <v>CONS</v>
          </cell>
          <cell r="AX769" t="str">
            <v>CONS</v>
          </cell>
          <cell r="AY769" t="str">
            <v>CONS</v>
          </cell>
          <cell r="AZ769" t="str">
            <v>CONS</v>
          </cell>
          <cell r="BA769" t="str">
            <v>CONS</v>
          </cell>
          <cell r="BB769" t="str">
            <v>CONS</v>
          </cell>
          <cell r="BC769" t="str">
            <v>CONS</v>
          </cell>
          <cell r="BD769" t="str">
            <v>CONS</v>
          </cell>
          <cell r="BE769" t="str">
            <v>CONS</v>
          </cell>
          <cell r="BF769" t="str">
            <v>CONS</v>
          </cell>
          <cell r="BG769" t="str">
            <v>CONS</v>
          </cell>
          <cell r="BH769" t="str">
            <v>CONS</v>
          </cell>
          <cell r="BI769" t="str">
            <v>CONS</v>
          </cell>
          <cell r="BJ769" t="str">
            <v>CONS</v>
          </cell>
          <cell r="BK769" t="str">
            <v>CONS</v>
          </cell>
          <cell r="BL769" t="str">
            <v>CONS</v>
          </cell>
          <cell r="BM769" t="str">
            <v>CONS</v>
          </cell>
          <cell r="BN769" t="str">
            <v>CONS</v>
          </cell>
          <cell r="BO769" t="str">
            <v>CONS</v>
          </cell>
          <cell r="BP769" t="str">
            <v>CONS</v>
          </cell>
          <cell r="BQ769" t="str">
            <v>CONS</v>
          </cell>
          <cell r="BR769" t="str">
            <v>CONS</v>
          </cell>
          <cell r="BS769" t="str">
            <v>CONS</v>
          </cell>
          <cell r="BT769" t="str">
            <v>CONS</v>
          </cell>
          <cell r="BU769" t="str">
            <v>CONS</v>
          </cell>
          <cell r="BV769" t="str">
            <v>CONS</v>
          </cell>
          <cell r="BW769" t="str">
            <v>CONS</v>
          </cell>
          <cell r="BX769" t="str">
            <v>CONS</v>
          </cell>
          <cell r="BY769" t="str">
            <v>CONS</v>
          </cell>
          <cell r="BZ769" t="str">
            <v>CONS</v>
          </cell>
          <cell r="CA769" t="str">
            <v>CONS</v>
          </cell>
          <cell r="CC769" t="str">
            <v>CONS</v>
          </cell>
          <cell r="CD769" t="str">
            <v>CONS</v>
          </cell>
          <cell r="CE769" t="str">
            <v>CONS</v>
          </cell>
          <cell r="CF769" t="str">
            <v>CONS</v>
          </cell>
          <cell r="CG769" t="str">
            <v>CONS</v>
          </cell>
          <cell r="CH769" t="str">
            <v>CONS</v>
          </cell>
          <cell r="CI769" t="str">
            <v>CONS</v>
          </cell>
          <cell r="CJ769" t="str">
            <v>CONS</v>
          </cell>
          <cell r="CK769" t="str">
            <v>CONS</v>
          </cell>
          <cell r="CL769" t="str">
            <v>CONS</v>
          </cell>
          <cell r="CM769" t="str">
            <v>CONS</v>
          </cell>
          <cell r="CN769" t="str">
            <v>CONS</v>
          </cell>
          <cell r="CO769" t="str">
            <v>CONS</v>
          </cell>
          <cell r="CP769" t="str">
            <v>CONS</v>
          </cell>
          <cell r="CQ769" t="str">
            <v>CONS</v>
          </cell>
          <cell r="CR769" t="str">
            <v>CONS</v>
          </cell>
          <cell r="CS769" t="str">
            <v>CONS</v>
          </cell>
          <cell r="CT769" t="str">
            <v>CONS</v>
          </cell>
          <cell r="CU769" t="str">
            <v>CONS</v>
          </cell>
          <cell r="CV769" t="str">
            <v>CONS</v>
          </cell>
          <cell r="CW769" t="str">
            <v>CONS</v>
          </cell>
          <cell r="CX769" t="str">
            <v>CONS</v>
          </cell>
          <cell r="CY769" t="str">
            <v>CONS</v>
          </cell>
          <cell r="CZ769" t="str">
            <v>CONS</v>
          </cell>
          <cell r="DA769" t="str">
            <v>CONS</v>
          </cell>
          <cell r="DB769" t="str">
            <v>CONS</v>
          </cell>
          <cell r="DC769" t="str">
            <v>CONS</v>
          </cell>
          <cell r="DD769" t="str">
            <v>CONS</v>
          </cell>
          <cell r="DE769" t="str">
            <v>CONS</v>
          </cell>
          <cell r="DF769" t="str">
            <v>CONS</v>
          </cell>
          <cell r="DG769" t="str">
            <v>CONS</v>
          </cell>
          <cell r="DH769" t="str">
            <v>CONS</v>
          </cell>
          <cell r="DI769" t="str">
            <v>CONS</v>
          </cell>
          <cell r="DJ769" t="str">
            <v>CONS</v>
          </cell>
          <cell r="DK769" t="str">
            <v>CONS</v>
          </cell>
          <cell r="DL769" t="str">
            <v>CONS</v>
          </cell>
          <cell r="DM769" t="str">
            <v>CONS</v>
          </cell>
          <cell r="DN769" t="str">
            <v>CONS</v>
          </cell>
          <cell r="DO769" t="str">
            <v>CONS</v>
          </cell>
          <cell r="DP769" t="str">
            <v>CONS</v>
          </cell>
          <cell r="DQ769" t="str">
            <v>CONS</v>
          </cell>
          <cell r="DR769" t="str">
            <v>CONS</v>
          </cell>
          <cell r="DS769" t="str">
            <v>CONS</v>
          </cell>
          <cell r="DT769" t="str">
            <v>CONS</v>
          </cell>
          <cell r="DU769" t="str">
            <v>CONS</v>
          </cell>
          <cell r="DV769" t="str">
            <v>CONS</v>
          </cell>
          <cell r="DW769" t="str">
            <v>CONS</v>
          </cell>
          <cell r="DX769" t="str">
            <v>CONS</v>
          </cell>
          <cell r="DY769" t="str">
            <v>CONS</v>
          </cell>
          <cell r="DZ769" t="str">
            <v>CONS</v>
          </cell>
          <cell r="EA769" t="str">
            <v>CONS</v>
          </cell>
          <cell r="EB769" t="str">
            <v>CONS</v>
          </cell>
          <cell r="EC769" t="str">
            <v>CONS</v>
          </cell>
          <cell r="ED769" t="str">
            <v>CONS</v>
          </cell>
          <cell r="EE769" t="str">
            <v>CONS</v>
          </cell>
          <cell r="EF769" t="str">
            <v>CONS</v>
          </cell>
          <cell r="EG769" t="str">
            <v>CONS</v>
          </cell>
          <cell r="EH769" t="str">
            <v>CONS</v>
          </cell>
          <cell r="EI769" t="str">
            <v>CONS</v>
          </cell>
          <cell r="EJ769" t="str">
            <v>CONS</v>
          </cell>
          <cell r="EK769" t="str">
            <v>CONS</v>
          </cell>
          <cell r="EL769" t="str">
            <v>CONS</v>
          </cell>
          <cell r="EM769" t="str">
            <v>CONS</v>
          </cell>
          <cell r="EN769" t="str">
            <v>CONS</v>
          </cell>
          <cell r="EO769" t="str">
            <v>CONS</v>
          </cell>
          <cell r="EP769" t="str">
            <v>CONS</v>
          </cell>
          <cell r="EQ769" t="str">
            <v>CONS</v>
          </cell>
          <cell r="ER769" t="str">
            <v>CONS</v>
          </cell>
          <cell r="ES769" t="str">
            <v>CONS</v>
          </cell>
          <cell r="ET769" t="str">
            <v>CONS</v>
          </cell>
          <cell r="EU769" t="str">
            <v>CONS</v>
          </cell>
          <cell r="EV769" t="str">
            <v>CONS</v>
          </cell>
          <cell r="EW769" t="str">
            <v>CONS</v>
          </cell>
          <cell r="EX769" t="str">
            <v>CONS</v>
          </cell>
          <cell r="EY769" t="str">
            <v>CONS</v>
          </cell>
          <cell r="EZ769" t="str">
            <v>CONS</v>
          </cell>
          <cell r="FA769" t="str">
            <v>CONS</v>
          </cell>
          <cell r="FB769" t="str">
            <v>CONS</v>
          </cell>
          <cell r="FC769" t="str">
            <v>CONS</v>
          </cell>
          <cell r="FD769" t="str">
            <v>CONS</v>
          </cell>
          <cell r="FE769" t="str">
            <v>CONS</v>
          </cell>
          <cell r="FF769" t="str">
            <v>CONS</v>
          </cell>
          <cell r="FG769" t="str">
            <v>CONS</v>
          </cell>
          <cell r="FH769" t="str">
            <v>CONS</v>
          </cell>
          <cell r="FI769" t="str">
            <v>CONS</v>
          </cell>
          <cell r="FJ769" t="str">
            <v>CONS</v>
          </cell>
          <cell r="FK769" t="str">
            <v>CONS</v>
          </cell>
          <cell r="FL769" t="str">
            <v>CONS</v>
          </cell>
          <cell r="FM769" t="str">
            <v>CONS</v>
          </cell>
          <cell r="FN769" t="str">
            <v>CONS</v>
          </cell>
          <cell r="FO769" t="str">
            <v>CONS</v>
          </cell>
          <cell r="FP769" t="str">
            <v>CONS</v>
          </cell>
          <cell r="FQ769" t="str">
            <v>CONS</v>
          </cell>
          <cell r="FR769" t="str">
            <v>CONS</v>
          </cell>
          <cell r="FS769" t="str">
            <v>CONS</v>
          </cell>
          <cell r="FT769" t="str">
            <v>CONS</v>
          </cell>
          <cell r="FU769" t="str">
            <v>CONS</v>
          </cell>
          <cell r="FV769" t="str">
            <v>CONS</v>
          </cell>
          <cell r="FW769" t="str">
            <v>CONS</v>
          </cell>
          <cell r="FX769" t="str">
            <v>CONS</v>
          </cell>
          <cell r="FY769" t="str">
            <v>CONS</v>
          </cell>
          <cell r="FZ769" t="str">
            <v>CONS</v>
          </cell>
          <cell r="GA769" t="str">
            <v>CONS</v>
          </cell>
          <cell r="GB769" t="str">
            <v>CONS</v>
          </cell>
          <cell r="GC769" t="str">
            <v>CONS</v>
          </cell>
          <cell r="GD769" t="str">
            <v>CONS</v>
          </cell>
          <cell r="GE769" t="str">
            <v>CONS</v>
          </cell>
          <cell r="GF769" t="str">
            <v>CONS</v>
          </cell>
          <cell r="GG769" t="str">
            <v>CONS</v>
          </cell>
          <cell r="GH769" t="str">
            <v>CONS</v>
          </cell>
          <cell r="GI769" t="str">
            <v>CONS</v>
          </cell>
          <cell r="GJ769" t="str">
            <v>CONS</v>
          </cell>
          <cell r="GK769" t="str">
            <v>CONS</v>
          </cell>
          <cell r="GL769" t="str">
            <v>CONS</v>
          </cell>
          <cell r="GM769" t="str">
            <v>CONS</v>
          </cell>
          <cell r="GN769" t="str">
            <v>CONS</v>
          </cell>
          <cell r="GO769" t="str">
            <v>CONS</v>
          </cell>
          <cell r="GP769" t="str">
            <v>CONS</v>
          </cell>
          <cell r="GQ769" t="str">
            <v>CONS</v>
          </cell>
          <cell r="GR769" t="str">
            <v>CONS</v>
          </cell>
          <cell r="GS769" t="str">
            <v>CONS</v>
          </cell>
          <cell r="GT769" t="str">
            <v>CONS</v>
          </cell>
          <cell r="GU769" t="str">
            <v>CONS</v>
          </cell>
          <cell r="GV769" t="str">
            <v>CONS</v>
          </cell>
          <cell r="GW769" t="str">
            <v>CONS</v>
          </cell>
          <cell r="GX769" t="str">
            <v>CONS</v>
          </cell>
          <cell r="GY769" t="str">
            <v>CONS</v>
          </cell>
          <cell r="GZ769" t="str">
            <v>CONS</v>
          </cell>
          <cell r="HA769" t="str">
            <v>CONS</v>
          </cell>
          <cell r="HB769" t="str">
            <v>CONS</v>
          </cell>
          <cell r="HC769" t="str">
            <v>CONS</v>
          </cell>
          <cell r="HD769" t="str">
            <v>CONS</v>
          </cell>
          <cell r="HE769" t="str">
            <v>CONS</v>
          </cell>
          <cell r="HF769" t="str">
            <v>CONS</v>
          </cell>
          <cell r="HG769" t="str">
            <v>CONS</v>
          </cell>
          <cell r="HH769" t="str">
            <v>CONS</v>
          </cell>
          <cell r="HI769" t="str">
            <v>CONS</v>
          </cell>
          <cell r="HJ769" t="str">
            <v>CONS</v>
          </cell>
          <cell r="HK769" t="str">
            <v>CONS</v>
          </cell>
          <cell r="HL769" t="str">
            <v>CONS</v>
          </cell>
          <cell r="HM769" t="str">
            <v>CONS</v>
          </cell>
          <cell r="HN769" t="str">
            <v>CONS</v>
          </cell>
          <cell r="HO769" t="str">
            <v>CONS</v>
          </cell>
          <cell r="HP769" t="str">
            <v>CONS</v>
          </cell>
          <cell r="HQ769" t="str">
            <v>CONS</v>
          </cell>
          <cell r="HR769" t="str">
            <v>CONS</v>
          </cell>
          <cell r="HS769" t="str">
            <v>CONS</v>
          </cell>
          <cell r="HT769" t="str">
            <v>CONS</v>
          </cell>
          <cell r="HU769" t="str">
            <v>CONS</v>
          </cell>
          <cell r="HV769" t="str">
            <v>CONS</v>
          </cell>
          <cell r="HW769" t="str">
            <v>CONS</v>
          </cell>
          <cell r="HX769" t="str">
            <v>CONS</v>
          </cell>
          <cell r="HY769" t="str">
            <v>CONS</v>
          </cell>
          <cell r="HZ769" t="str">
            <v>CONS</v>
          </cell>
          <cell r="IA769" t="str">
            <v>CONS</v>
          </cell>
          <cell r="IB769" t="str">
            <v>CONS</v>
          </cell>
          <cell r="IC769" t="str">
            <v>CONS</v>
          </cell>
          <cell r="ID769" t="str">
            <v>CONS</v>
          </cell>
          <cell r="IE769" t="str">
            <v>CONS</v>
          </cell>
          <cell r="IF769" t="str">
            <v>CONS</v>
          </cell>
          <cell r="IG769" t="str">
            <v>CONS</v>
          </cell>
          <cell r="IH769" t="str">
            <v>CONS</v>
          </cell>
          <cell r="II769" t="str">
            <v>CONS</v>
          </cell>
          <cell r="IJ769" t="str">
            <v>CONS</v>
          </cell>
          <cell r="IK769" t="str">
            <v>CONS</v>
          </cell>
          <cell r="IL769" t="str">
            <v>CONS</v>
          </cell>
          <cell r="IM769" t="str">
            <v>CONS</v>
          </cell>
          <cell r="IN769" t="str">
            <v>CONS</v>
          </cell>
          <cell r="IO769" t="str">
            <v>CONS</v>
          </cell>
          <cell r="IP769" t="str">
            <v>CONS</v>
          </cell>
          <cell r="IQ769" t="str">
            <v>CONS</v>
          </cell>
          <cell r="IR769" t="str">
            <v>CONS</v>
          </cell>
          <cell r="IS769" t="str">
            <v>CONS</v>
          </cell>
          <cell r="IT769" t="str">
            <v>CONS</v>
          </cell>
          <cell r="IU769" t="str">
            <v>CONS</v>
          </cell>
          <cell r="IV769" t="str">
            <v>CONS</v>
          </cell>
          <cell r="IW769" t="str">
            <v>CONS</v>
          </cell>
          <cell r="IX769" t="str">
            <v>CONS</v>
          </cell>
          <cell r="IY769" t="str">
            <v>CONS</v>
          </cell>
          <cell r="IZ769" t="str">
            <v>CONS</v>
          </cell>
          <cell r="JA769" t="str">
            <v>CONS</v>
          </cell>
          <cell r="JB769" t="str">
            <v>CONS</v>
          </cell>
          <cell r="JC769" t="str">
            <v>CONS</v>
          </cell>
          <cell r="JD769" t="str">
            <v>CONS</v>
          </cell>
          <cell r="JE769" t="str">
            <v>CONS</v>
          </cell>
          <cell r="JF769" t="str">
            <v>CONS</v>
          </cell>
          <cell r="JG769" t="str">
            <v>CONS</v>
          </cell>
          <cell r="JH769" t="str">
            <v>CONS</v>
          </cell>
          <cell r="JI769" t="str">
            <v>CONS</v>
          </cell>
          <cell r="JJ769" t="str">
            <v>CONS</v>
          </cell>
          <cell r="JK769" t="str">
            <v>CONS</v>
          </cell>
          <cell r="JL769" t="str">
            <v>CONS</v>
          </cell>
          <cell r="JM769" t="str">
            <v>CONS</v>
          </cell>
          <cell r="JN769" t="str">
            <v>CONS</v>
          </cell>
          <cell r="JO769" t="str">
            <v>CONS</v>
          </cell>
          <cell r="JP769" t="str">
            <v>CONS</v>
          </cell>
          <cell r="JQ769" t="str">
            <v>CONS</v>
          </cell>
          <cell r="JR769" t="str">
            <v>CONS</v>
          </cell>
          <cell r="JS769" t="str">
            <v>CONS</v>
          </cell>
          <cell r="JT769" t="str">
            <v>CONS</v>
          </cell>
          <cell r="JU769" t="str">
            <v>CONS</v>
          </cell>
          <cell r="JV769" t="str">
            <v>CONS</v>
          </cell>
          <cell r="JW769" t="str">
            <v>CONS</v>
          </cell>
          <cell r="JX769" t="str">
            <v>CONS</v>
          </cell>
          <cell r="JY769" t="str">
            <v>CONS</v>
          </cell>
          <cell r="JZ769" t="str">
            <v>CONS</v>
          </cell>
          <cell r="KA769" t="str">
            <v>CONS</v>
          </cell>
          <cell r="KB769" t="str">
            <v>CONS</v>
          </cell>
          <cell r="KC769" t="str">
            <v>CONS</v>
          </cell>
          <cell r="KD769" t="str">
            <v>CONS</v>
          </cell>
          <cell r="KE769" t="str">
            <v>CONS</v>
          </cell>
          <cell r="KF769" t="str">
            <v>CONS</v>
          </cell>
          <cell r="KG769" t="str">
            <v>CONS</v>
          </cell>
          <cell r="KH769" t="str">
            <v>CONS</v>
          </cell>
          <cell r="KI769" t="str">
            <v>CONS</v>
          </cell>
          <cell r="KJ769" t="str">
            <v>CONS</v>
          </cell>
          <cell r="KK769" t="str">
            <v>CONS</v>
          </cell>
          <cell r="KL769" t="str">
            <v>CONS</v>
          </cell>
          <cell r="KM769" t="str">
            <v>CONS</v>
          </cell>
          <cell r="KN769" t="str">
            <v>CONS</v>
          </cell>
          <cell r="KO769" t="str">
            <v>CONS</v>
          </cell>
          <cell r="KP769" t="str">
            <v>CONS</v>
          </cell>
          <cell r="KQ769" t="str">
            <v>CONS</v>
          </cell>
          <cell r="KR769" t="str">
            <v>CONS</v>
          </cell>
          <cell r="KS769" t="str">
            <v>CONS</v>
          </cell>
          <cell r="KT769" t="str">
            <v>CONS</v>
          </cell>
          <cell r="KU769" t="str">
            <v>CONS</v>
          </cell>
          <cell r="KV769" t="str">
            <v>CONS</v>
          </cell>
          <cell r="KW769" t="str">
            <v>CONS</v>
          </cell>
          <cell r="KX769" t="str">
            <v>CONS</v>
          </cell>
          <cell r="KY769" t="str">
            <v>CONS</v>
          </cell>
          <cell r="KZ769" t="str">
            <v>CONS</v>
          </cell>
          <cell r="LA769" t="str">
            <v>CONS</v>
          </cell>
          <cell r="LB769" t="str">
            <v>CONS</v>
          </cell>
          <cell r="LC769" t="str">
            <v>CONS</v>
          </cell>
          <cell r="LD769" t="str">
            <v>CONS</v>
          </cell>
          <cell r="LE769" t="str">
            <v>CONS</v>
          </cell>
          <cell r="LF769" t="str">
            <v>CONS</v>
          </cell>
          <cell r="LG769" t="str">
            <v>CONS</v>
          </cell>
          <cell r="LH769" t="str">
            <v>CONS</v>
          </cell>
          <cell r="LI769" t="str">
            <v>CONS</v>
          </cell>
          <cell r="LJ769" t="str">
            <v>CONS</v>
          </cell>
          <cell r="LK769" t="str">
            <v>CONS</v>
          </cell>
          <cell r="LL769" t="str">
            <v>CONS</v>
          </cell>
          <cell r="LM769" t="str">
            <v>CONS</v>
          </cell>
          <cell r="LN769" t="str">
            <v>CONS</v>
          </cell>
          <cell r="LO769" t="str">
            <v>CONS</v>
          </cell>
          <cell r="LP769" t="str">
            <v>CONS</v>
          </cell>
          <cell r="LQ769" t="str">
            <v>CONS</v>
          </cell>
        </row>
        <row r="770">
          <cell r="A770">
            <v>43525</v>
          </cell>
          <cell r="B770">
            <v>142</v>
          </cell>
          <cell r="C770" t="str">
            <v>CONS</v>
          </cell>
          <cell r="D770" t="str">
            <v>CONS</v>
          </cell>
          <cell r="E770" t="str">
            <v>CONS</v>
          </cell>
          <cell r="F770" t="str">
            <v>CONS</v>
          </cell>
          <cell r="G770" t="str">
            <v>CONS</v>
          </cell>
          <cell r="H770" t="str">
            <v>CONS</v>
          </cell>
          <cell r="I770" t="str">
            <v>CONS</v>
          </cell>
          <cell r="J770" t="str">
            <v>CONS</v>
          </cell>
          <cell r="K770" t="str">
            <v>CONS</v>
          </cell>
          <cell r="L770" t="str">
            <v>CONS</v>
          </cell>
          <cell r="M770" t="str">
            <v>CONS</v>
          </cell>
          <cell r="N770" t="str">
            <v>CONS</v>
          </cell>
          <cell r="O770" t="str">
            <v>CONS</v>
          </cell>
          <cell r="P770" t="str">
            <v>CONS</v>
          </cell>
          <cell r="Q770" t="str">
            <v>CONS</v>
          </cell>
          <cell r="R770" t="str">
            <v>CONS</v>
          </cell>
          <cell r="S770" t="str">
            <v>CONS</v>
          </cell>
          <cell r="T770" t="str">
            <v>CONS</v>
          </cell>
          <cell r="U770" t="str">
            <v>CONS</v>
          </cell>
          <cell r="V770" t="str">
            <v>CONS</v>
          </cell>
          <cell r="W770" t="str">
            <v>CONS</v>
          </cell>
          <cell r="X770" t="str">
            <v>CONS</v>
          </cell>
          <cell r="Y770" t="str">
            <v>CONS</v>
          </cell>
          <cell r="Z770" t="str">
            <v>CONS</v>
          </cell>
          <cell r="AA770" t="str">
            <v>CONS</v>
          </cell>
          <cell r="AB770" t="str">
            <v>CONS</v>
          </cell>
          <cell r="AC770" t="str">
            <v>CONS</v>
          </cell>
          <cell r="AD770" t="str">
            <v>CONS</v>
          </cell>
          <cell r="AE770" t="str">
            <v>CONS</v>
          </cell>
          <cell r="AF770" t="str">
            <v>CONS</v>
          </cell>
          <cell r="AG770" t="str">
            <v>CONS</v>
          </cell>
          <cell r="AH770" t="str">
            <v>CONS</v>
          </cell>
          <cell r="AI770" t="str">
            <v>CONS</v>
          </cell>
          <cell r="AJ770" t="str">
            <v>CONS</v>
          </cell>
          <cell r="AK770" t="str">
            <v>CONS</v>
          </cell>
          <cell r="AL770" t="str">
            <v>CONS</v>
          </cell>
          <cell r="AM770" t="str">
            <v>CONS</v>
          </cell>
          <cell r="AN770" t="str">
            <v>CONS</v>
          </cell>
          <cell r="AO770" t="str">
            <v>CONS</v>
          </cell>
          <cell r="AP770" t="str">
            <v>CONS</v>
          </cell>
          <cell r="AQ770" t="str">
            <v>CONS</v>
          </cell>
          <cell r="AR770" t="str">
            <v>CONS</v>
          </cell>
          <cell r="AS770" t="str">
            <v>CONS</v>
          </cell>
          <cell r="AT770" t="str">
            <v>CONS</v>
          </cell>
          <cell r="AU770" t="str">
            <v>CONS</v>
          </cell>
          <cell r="AV770" t="str">
            <v>CONS</v>
          </cell>
          <cell r="AW770" t="str">
            <v>CONS</v>
          </cell>
          <cell r="AX770" t="str">
            <v>CONS</v>
          </cell>
          <cell r="AY770" t="str">
            <v>CONS</v>
          </cell>
          <cell r="AZ770" t="str">
            <v>CONS</v>
          </cell>
          <cell r="BA770" t="str">
            <v>CONS</v>
          </cell>
          <cell r="BB770" t="str">
            <v>CONS</v>
          </cell>
          <cell r="BC770" t="str">
            <v>CONS</v>
          </cell>
          <cell r="BD770" t="str">
            <v>CONS</v>
          </cell>
          <cell r="BE770" t="str">
            <v>CONS</v>
          </cell>
          <cell r="BF770" t="str">
            <v>CONS</v>
          </cell>
          <cell r="BG770" t="str">
            <v>CONS</v>
          </cell>
          <cell r="BH770" t="str">
            <v>CONS</v>
          </cell>
          <cell r="BI770" t="str">
            <v>CONS</v>
          </cell>
          <cell r="BJ770" t="str">
            <v>CONS</v>
          </cell>
          <cell r="BK770" t="str">
            <v>CONS</v>
          </cell>
          <cell r="BL770" t="str">
            <v>CONS</v>
          </cell>
          <cell r="BM770" t="str">
            <v>CONS</v>
          </cell>
          <cell r="BN770" t="str">
            <v>CONS</v>
          </cell>
          <cell r="BO770" t="str">
            <v>CONS</v>
          </cell>
          <cell r="BP770" t="str">
            <v>CONS</v>
          </cell>
          <cell r="BQ770" t="str">
            <v>CONS</v>
          </cell>
          <cell r="BR770" t="str">
            <v>CONS</v>
          </cell>
          <cell r="BS770" t="str">
            <v>CONS</v>
          </cell>
          <cell r="BT770" t="str">
            <v>CONS</v>
          </cell>
          <cell r="BU770" t="str">
            <v>CONS</v>
          </cell>
          <cell r="BV770" t="str">
            <v>CONS</v>
          </cell>
          <cell r="BW770" t="str">
            <v>CONS</v>
          </cell>
          <cell r="BX770" t="str">
            <v>CONS</v>
          </cell>
          <cell r="BY770" t="str">
            <v>CONS</v>
          </cell>
          <cell r="BZ770" t="str">
            <v>CONS</v>
          </cell>
          <cell r="CA770" t="str">
            <v>CONS</v>
          </cell>
          <cell r="CC770" t="str">
            <v>CONS</v>
          </cell>
          <cell r="CD770" t="str">
            <v>CONS</v>
          </cell>
          <cell r="CE770" t="str">
            <v>CONS</v>
          </cell>
          <cell r="CF770" t="str">
            <v>CONS</v>
          </cell>
          <cell r="CG770" t="str">
            <v>CONS</v>
          </cell>
          <cell r="CH770" t="str">
            <v>CONS</v>
          </cell>
          <cell r="CI770" t="str">
            <v>CONS</v>
          </cell>
          <cell r="CJ770" t="str">
            <v>CONS</v>
          </cell>
          <cell r="CK770" t="str">
            <v>CONS</v>
          </cell>
          <cell r="CL770" t="str">
            <v>CONS</v>
          </cell>
          <cell r="CM770" t="str">
            <v>CONS</v>
          </cell>
          <cell r="CN770" t="str">
            <v>CONS</v>
          </cell>
          <cell r="CO770" t="str">
            <v>CONS</v>
          </cell>
          <cell r="CP770" t="str">
            <v>CONS</v>
          </cell>
          <cell r="CQ770" t="str">
            <v>CONS</v>
          </cell>
          <cell r="CR770" t="str">
            <v>CONS</v>
          </cell>
          <cell r="CS770" t="str">
            <v>CONS</v>
          </cell>
          <cell r="CT770" t="str">
            <v>CONS</v>
          </cell>
          <cell r="CU770" t="str">
            <v>CONS</v>
          </cell>
          <cell r="CV770" t="str">
            <v>CONS</v>
          </cell>
          <cell r="CW770" t="str">
            <v>CONS</v>
          </cell>
          <cell r="CX770" t="str">
            <v>CONS</v>
          </cell>
          <cell r="CY770" t="str">
            <v>CONS</v>
          </cell>
          <cell r="CZ770" t="str">
            <v>CONS</v>
          </cell>
          <cell r="DA770" t="str">
            <v>CONS</v>
          </cell>
          <cell r="DB770" t="str">
            <v>CONS</v>
          </cell>
          <cell r="DC770" t="str">
            <v>CONS</v>
          </cell>
          <cell r="DD770" t="str">
            <v>CONS</v>
          </cell>
          <cell r="DE770" t="str">
            <v>CONS</v>
          </cell>
          <cell r="DF770" t="str">
            <v>CONS</v>
          </cell>
          <cell r="DG770" t="str">
            <v>CONS</v>
          </cell>
          <cell r="DH770" t="str">
            <v>CONS</v>
          </cell>
          <cell r="DI770" t="str">
            <v>CONS</v>
          </cell>
          <cell r="DJ770" t="str">
            <v>CONS</v>
          </cell>
          <cell r="DK770" t="str">
            <v>CONS</v>
          </cell>
          <cell r="DL770" t="str">
            <v>CONS</v>
          </cell>
          <cell r="DM770" t="str">
            <v>CONS</v>
          </cell>
          <cell r="DN770" t="str">
            <v>CONS</v>
          </cell>
          <cell r="DO770" t="str">
            <v>CONS</v>
          </cell>
          <cell r="DP770" t="str">
            <v>CONS</v>
          </cell>
          <cell r="DQ770" t="str">
            <v>CONS</v>
          </cell>
          <cell r="DR770" t="str">
            <v>CONS</v>
          </cell>
          <cell r="DS770" t="str">
            <v>CONS</v>
          </cell>
          <cell r="DT770" t="str">
            <v>CONS</v>
          </cell>
          <cell r="DU770" t="str">
            <v>CONS</v>
          </cell>
          <cell r="DV770" t="str">
            <v>CONS</v>
          </cell>
          <cell r="DW770" t="str">
            <v>CONS</v>
          </cell>
          <cell r="DX770" t="str">
            <v>CONS</v>
          </cell>
          <cell r="DY770" t="str">
            <v>CONS</v>
          </cell>
          <cell r="DZ770" t="str">
            <v>CONS</v>
          </cell>
          <cell r="EA770" t="str">
            <v>CONS</v>
          </cell>
          <cell r="EB770" t="str">
            <v>CONS</v>
          </cell>
          <cell r="EC770" t="str">
            <v>CONS</v>
          </cell>
          <cell r="ED770" t="str">
            <v>CONS</v>
          </cell>
          <cell r="EE770" t="str">
            <v>CONS</v>
          </cell>
          <cell r="EF770" t="str">
            <v>CONS</v>
          </cell>
          <cell r="EG770" t="str">
            <v>CONS</v>
          </cell>
          <cell r="EH770" t="str">
            <v>CONS</v>
          </cell>
          <cell r="EI770" t="str">
            <v>CONS</v>
          </cell>
          <cell r="EJ770" t="str">
            <v>CONS</v>
          </cell>
          <cell r="EK770" t="str">
            <v>CONS</v>
          </cell>
          <cell r="EL770" t="str">
            <v>CONS</v>
          </cell>
          <cell r="EM770" t="str">
            <v>CONS</v>
          </cell>
          <cell r="EN770" t="str">
            <v>CONS</v>
          </cell>
          <cell r="EO770" t="str">
            <v>CONS</v>
          </cell>
          <cell r="EP770" t="str">
            <v>CONS</v>
          </cell>
          <cell r="EQ770" t="str">
            <v>CONS</v>
          </cell>
          <cell r="ER770" t="str">
            <v>CONS</v>
          </cell>
          <cell r="ES770" t="str">
            <v>CONS</v>
          </cell>
          <cell r="ET770" t="str">
            <v>CONS</v>
          </cell>
          <cell r="EU770" t="str">
            <v>CONS</v>
          </cell>
          <cell r="EV770" t="str">
            <v>CONS</v>
          </cell>
          <cell r="EW770" t="str">
            <v>CONS</v>
          </cell>
          <cell r="EX770" t="str">
            <v>CONS</v>
          </cell>
          <cell r="EY770" t="str">
            <v>CONS</v>
          </cell>
          <cell r="EZ770" t="str">
            <v>CONS</v>
          </cell>
          <cell r="FA770" t="str">
            <v>CONS</v>
          </cell>
          <cell r="FB770" t="str">
            <v>CONS</v>
          </cell>
          <cell r="FC770" t="str">
            <v>CONS</v>
          </cell>
          <cell r="FD770" t="str">
            <v>CONS</v>
          </cell>
          <cell r="FE770" t="str">
            <v>CONS</v>
          </cell>
          <cell r="FF770" t="str">
            <v>CONS</v>
          </cell>
          <cell r="FG770" t="str">
            <v>CONS</v>
          </cell>
          <cell r="FH770" t="str">
            <v>CONS</v>
          </cell>
          <cell r="FI770" t="str">
            <v>CONS</v>
          </cell>
          <cell r="FJ770" t="str">
            <v>CONS</v>
          </cell>
          <cell r="FK770" t="str">
            <v>CONS</v>
          </cell>
          <cell r="FL770" t="str">
            <v>CONS</v>
          </cell>
          <cell r="FM770" t="str">
            <v>CONS</v>
          </cell>
          <cell r="FN770" t="str">
            <v>CONS</v>
          </cell>
          <cell r="FO770" t="str">
            <v>CONS</v>
          </cell>
          <cell r="FP770" t="str">
            <v>CONS</v>
          </cell>
          <cell r="FQ770" t="str">
            <v>CONS</v>
          </cell>
          <cell r="FR770" t="str">
            <v>CONS</v>
          </cell>
          <cell r="FS770" t="str">
            <v>CONS</v>
          </cell>
          <cell r="FT770" t="str">
            <v>CONS</v>
          </cell>
          <cell r="FU770" t="str">
            <v>CONS</v>
          </cell>
          <cell r="FV770" t="str">
            <v>CONS</v>
          </cell>
          <cell r="FW770" t="str">
            <v>CONS</v>
          </cell>
          <cell r="FX770" t="str">
            <v>CONS</v>
          </cell>
          <cell r="FY770" t="str">
            <v>CONS</v>
          </cell>
          <cell r="FZ770" t="str">
            <v>CONS</v>
          </cell>
          <cell r="GA770" t="str">
            <v>CONS</v>
          </cell>
          <cell r="GB770" t="str">
            <v>CONS</v>
          </cell>
          <cell r="GC770" t="str">
            <v>CONS</v>
          </cell>
          <cell r="GD770" t="str">
            <v>CONS</v>
          </cell>
          <cell r="GE770" t="str">
            <v>CONS</v>
          </cell>
          <cell r="GF770" t="str">
            <v>CONS</v>
          </cell>
          <cell r="GG770" t="str">
            <v>CONS</v>
          </cell>
          <cell r="GH770" t="str">
            <v>CONS</v>
          </cell>
          <cell r="GI770" t="str">
            <v>CONS</v>
          </cell>
          <cell r="GJ770" t="str">
            <v>CONS</v>
          </cell>
          <cell r="GK770" t="str">
            <v>CONS</v>
          </cell>
          <cell r="GL770" t="str">
            <v>CONS</v>
          </cell>
          <cell r="GM770" t="str">
            <v>CONS</v>
          </cell>
          <cell r="GN770" t="str">
            <v>CONS</v>
          </cell>
          <cell r="GO770" t="str">
            <v>CONS</v>
          </cell>
          <cell r="GP770" t="str">
            <v>CONS</v>
          </cell>
          <cell r="GQ770" t="str">
            <v>CONS</v>
          </cell>
          <cell r="GR770" t="str">
            <v>CONS</v>
          </cell>
          <cell r="GS770" t="str">
            <v>CONS</v>
          </cell>
          <cell r="GT770" t="str">
            <v>CONS</v>
          </cell>
          <cell r="GU770" t="str">
            <v>CONS</v>
          </cell>
          <cell r="GV770" t="str">
            <v>CONS</v>
          </cell>
          <cell r="GW770" t="str">
            <v>CONS</v>
          </cell>
          <cell r="GX770" t="str">
            <v>CONS</v>
          </cell>
          <cell r="GY770" t="str">
            <v>CONS</v>
          </cell>
          <cell r="GZ770" t="str">
            <v>CONS</v>
          </cell>
          <cell r="HA770" t="str">
            <v>CONS</v>
          </cell>
          <cell r="HB770" t="str">
            <v>CONS</v>
          </cell>
          <cell r="HC770" t="str">
            <v>CONS</v>
          </cell>
          <cell r="HD770" t="str">
            <v>CONS</v>
          </cell>
          <cell r="HE770" t="str">
            <v>CONS</v>
          </cell>
          <cell r="HF770" t="str">
            <v>CONS</v>
          </cell>
          <cell r="HG770" t="str">
            <v>CONS</v>
          </cell>
          <cell r="HH770" t="str">
            <v>CONS</v>
          </cell>
          <cell r="HI770" t="str">
            <v>CONS</v>
          </cell>
          <cell r="HJ770" t="str">
            <v>CONS</v>
          </cell>
          <cell r="HK770" t="str">
            <v>CONS</v>
          </cell>
          <cell r="HL770" t="str">
            <v>CONS</v>
          </cell>
          <cell r="HM770" t="str">
            <v>CONS</v>
          </cell>
          <cell r="HN770" t="str">
            <v>CONS</v>
          </cell>
          <cell r="HO770" t="str">
            <v>CONS</v>
          </cell>
          <cell r="HP770" t="str">
            <v>CONS</v>
          </cell>
          <cell r="HQ770" t="str">
            <v>CONS</v>
          </cell>
          <cell r="HR770" t="str">
            <v>CONS</v>
          </cell>
          <cell r="HS770" t="str">
            <v>CONS</v>
          </cell>
          <cell r="HT770" t="str">
            <v>CONS</v>
          </cell>
          <cell r="HU770" t="str">
            <v>CONS</v>
          </cell>
          <cell r="HV770" t="str">
            <v>CONS</v>
          </cell>
          <cell r="HW770" t="str">
            <v>CONS</v>
          </cell>
          <cell r="HX770" t="str">
            <v>CONS</v>
          </cell>
          <cell r="HY770" t="str">
            <v>CONS</v>
          </cell>
          <cell r="HZ770" t="str">
            <v>CONS</v>
          </cell>
          <cell r="IA770" t="str">
            <v>CONS</v>
          </cell>
          <cell r="IB770" t="str">
            <v>CONS</v>
          </cell>
          <cell r="IC770" t="str">
            <v>CONS</v>
          </cell>
          <cell r="ID770" t="str">
            <v>CONS</v>
          </cell>
          <cell r="IE770" t="str">
            <v>CONS</v>
          </cell>
          <cell r="IF770" t="str">
            <v>CONS</v>
          </cell>
          <cell r="IG770" t="str">
            <v>CONS</v>
          </cell>
          <cell r="IH770" t="str">
            <v>CONS</v>
          </cell>
          <cell r="II770" t="str">
            <v>CONS</v>
          </cell>
          <cell r="IJ770" t="str">
            <v>CONS</v>
          </cell>
          <cell r="IK770" t="str">
            <v>CONS</v>
          </cell>
          <cell r="IL770" t="str">
            <v>CONS</v>
          </cell>
          <cell r="IM770" t="str">
            <v>CONS</v>
          </cell>
          <cell r="IN770" t="str">
            <v>CONS</v>
          </cell>
          <cell r="IO770" t="str">
            <v>CONS</v>
          </cell>
          <cell r="IP770" t="str">
            <v>CONS</v>
          </cell>
          <cell r="IQ770" t="str">
            <v>CONS</v>
          </cell>
          <cell r="IR770" t="str">
            <v>CONS</v>
          </cell>
          <cell r="IS770" t="str">
            <v>CONS</v>
          </cell>
          <cell r="IT770" t="str">
            <v>CONS</v>
          </cell>
          <cell r="IU770" t="str">
            <v>CONS</v>
          </cell>
          <cell r="IV770" t="str">
            <v>CONS</v>
          </cell>
          <cell r="IW770" t="str">
            <v>CONS</v>
          </cell>
          <cell r="IX770" t="str">
            <v>CONS</v>
          </cell>
          <cell r="IY770" t="str">
            <v>CONS</v>
          </cell>
          <cell r="IZ770" t="str">
            <v>CONS</v>
          </cell>
          <cell r="JA770" t="str">
            <v>CONS</v>
          </cell>
          <cell r="JB770" t="str">
            <v>CONS</v>
          </cell>
          <cell r="JC770" t="str">
            <v>CONS</v>
          </cell>
          <cell r="JD770" t="str">
            <v>CONS</v>
          </cell>
          <cell r="JE770" t="str">
            <v>CONS</v>
          </cell>
          <cell r="JF770" t="str">
            <v>CONS</v>
          </cell>
          <cell r="JG770" t="str">
            <v>CONS</v>
          </cell>
          <cell r="JH770" t="str">
            <v>CONS</v>
          </cell>
          <cell r="JI770" t="str">
            <v>CONS</v>
          </cell>
          <cell r="JJ770" t="str">
            <v>CONS</v>
          </cell>
          <cell r="JK770" t="str">
            <v>CONS</v>
          </cell>
          <cell r="JL770" t="str">
            <v>CONS</v>
          </cell>
          <cell r="JM770" t="str">
            <v>CONS</v>
          </cell>
          <cell r="JN770" t="str">
            <v>CONS</v>
          </cell>
          <cell r="JO770" t="str">
            <v>CONS</v>
          </cell>
          <cell r="JP770" t="str">
            <v>CONS</v>
          </cell>
          <cell r="JQ770" t="str">
            <v>CONS</v>
          </cell>
          <cell r="JR770" t="str">
            <v>CONS</v>
          </cell>
          <cell r="JS770" t="str">
            <v>CONS</v>
          </cell>
          <cell r="JT770" t="str">
            <v>CONS</v>
          </cell>
          <cell r="JU770" t="str">
            <v>CONS</v>
          </cell>
          <cell r="JV770" t="str">
            <v>CONS</v>
          </cell>
          <cell r="JW770" t="str">
            <v>CONS</v>
          </cell>
          <cell r="JX770" t="str">
            <v>CONS</v>
          </cell>
          <cell r="JY770" t="str">
            <v>CONS</v>
          </cell>
          <cell r="JZ770" t="str">
            <v>CONS</v>
          </cell>
          <cell r="KA770" t="str">
            <v>CONS</v>
          </cell>
          <cell r="KB770" t="str">
            <v>CONS</v>
          </cell>
          <cell r="KC770" t="str">
            <v>CONS</v>
          </cell>
          <cell r="KD770" t="str">
            <v>CONS</v>
          </cell>
          <cell r="KE770" t="str">
            <v>CONS</v>
          </cell>
          <cell r="KF770" t="str">
            <v>CONS</v>
          </cell>
          <cell r="KG770" t="str">
            <v>CONS</v>
          </cell>
          <cell r="KH770" t="str">
            <v>CONS</v>
          </cell>
          <cell r="KI770" t="str">
            <v>CONS</v>
          </cell>
          <cell r="KJ770" t="str">
            <v>CONS</v>
          </cell>
          <cell r="KK770" t="str">
            <v>CONS</v>
          </cell>
          <cell r="KL770" t="str">
            <v>CONS</v>
          </cell>
          <cell r="KM770" t="str">
            <v>CONS</v>
          </cell>
          <cell r="KN770" t="str">
            <v>CONS</v>
          </cell>
          <cell r="KO770" t="str">
            <v>CONS</v>
          </cell>
          <cell r="KP770" t="str">
            <v>CONS</v>
          </cell>
          <cell r="KQ770" t="str">
            <v>CONS</v>
          </cell>
          <cell r="KR770" t="str">
            <v>CONS</v>
          </cell>
          <cell r="KS770" t="str">
            <v>CONS</v>
          </cell>
          <cell r="KT770" t="str">
            <v>CONS</v>
          </cell>
          <cell r="KU770" t="str">
            <v>CONS</v>
          </cell>
          <cell r="KV770" t="str">
            <v>CONS</v>
          </cell>
          <cell r="KW770" t="str">
            <v>CONS</v>
          </cell>
          <cell r="KX770" t="str">
            <v>CONS</v>
          </cell>
          <cell r="KY770" t="str">
            <v>CONS</v>
          </cell>
          <cell r="KZ770" t="str">
            <v>CONS</v>
          </cell>
          <cell r="LA770" t="str">
            <v>CONS</v>
          </cell>
          <cell r="LB770" t="str">
            <v>CONS</v>
          </cell>
          <cell r="LC770" t="str">
            <v>CONS</v>
          </cell>
          <cell r="LD770" t="str">
            <v>CONS</v>
          </cell>
          <cell r="LE770" t="str">
            <v>CONS</v>
          </cell>
          <cell r="LF770" t="str">
            <v>CONS</v>
          </cell>
          <cell r="LG770" t="str">
            <v>CONS</v>
          </cell>
          <cell r="LH770" t="str">
            <v>CONS</v>
          </cell>
          <cell r="LI770" t="str">
            <v>CONS</v>
          </cell>
          <cell r="LJ770" t="str">
            <v>CONS</v>
          </cell>
          <cell r="LK770" t="str">
            <v>CONS</v>
          </cell>
          <cell r="LL770" t="str">
            <v>CONS</v>
          </cell>
          <cell r="LM770" t="str">
            <v>CONS</v>
          </cell>
          <cell r="LN770" t="str">
            <v>CONS</v>
          </cell>
          <cell r="LO770" t="str">
            <v>CONS</v>
          </cell>
          <cell r="LP770" t="str">
            <v>CONS</v>
          </cell>
          <cell r="LQ770" t="str">
            <v>CONS</v>
          </cell>
        </row>
        <row r="771">
          <cell r="A771">
            <v>43497</v>
          </cell>
          <cell r="B771">
            <v>143</v>
          </cell>
          <cell r="C771" t="str">
            <v>CONS</v>
          </cell>
          <cell r="D771" t="str">
            <v>CONS</v>
          </cell>
          <cell r="E771" t="str">
            <v>CONS</v>
          </cell>
          <cell r="F771" t="str">
            <v>CONS</v>
          </cell>
          <cell r="G771" t="str">
            <v>CONS</v>
          </cell>
          <cell r="H771" t="str">
            <v>CONS</v>
          </cell>
          <cell r="I771" t="str">
            <v>CONS</v>
          </cell>
          <cell r="J771" t="str">
            <v>CONS</v>
          </cell>
          <cell r="K771" t="str">
            <v>CONS</v>
          </cell>
          <cell r="L771" t="str">
            <v>CONS</v>
          </cell>
          <cell r="M771" t="str">
            <v>CONS</v>
          </cell>
          <cell r="N771" t="str">
            <v>CONS</v>
          </cell>
          <cell r="O771" t="str">
            <v>CONS</v>
          </cell>
          <cell r="P771" t="str">
            <v>CONS</v>
          </cell>
          <cell r="Q771" t="str">
            <v>CONS</v>
          </cell>
          <cell r="R771" t="str">
            <v>CONS</v>
          </cell>
          <cell r="S771" t="str">
            <v>CONS</v>
          </cell>
          <cell r="T771" t="str">
            <v>CONS</v>
          </cell>
          <cell r="U771" t="str">
            <v>CONS</v>
          </cell>
          <cell r="V771" t="str">
            <v>CONS</v>
          </cell>
          <cell r="W771" t="str">
            <v>CONS</v>
          </cell>
          <cell r="X771" t="str">
            <v>CONS</v>
          </cell>
          <cell r="Y771" t="str">
            <v>CONS</v>
          </cell>
          <cell r="Z771" t="str">
            <v>CONS</v>
          </cell>
          <cell r="AA771" t="str">
            <v>CONS</v>
          </cell>
          <cell r="AB771" t="str">
            <v>CONS</v>
          </cell>
          <cell r="AC771" t="str">
            <v>CONS</v>
          </cell>
          <cell r="AD771" t="str">
            <v>CONS</v>
          </cell>
          <cell r="AE771" t="str">
            <v>CONS</v>
          </cell>
          <cell r="AF771" t="str">
            <v>CONS</v>
          </cell>
          <cell r="AG771" t="str">
            <v>CONS</v>
          </cell>
          <cell r="AH771" t="str">
            <v>CONS</v>
          </cell>
          <cell r="AI771" t="str">
            <v>CONS</v>
          </cell>
          <cell r="AJ771" t="str">
            <v>CONS</v>
          </cell>
          <cell r="AK771" t="str">
            <v>CONS</v>
          </cell>
          <cell r="AL771" t="str">
            <v>CONS</v>
          </cell>
          <cell r="AM771" t="str">
            <v>CONS</v>
          </cell>
          <cell r="AN771" t="str">
            <v>CONS</v>
          </cell>
          <cell r="AO771" t="str">
            <v>CONS</v>
          </cell>
          <cell r="AP771" t="str">
            <v>CONS</v>
          </cell>
          <cell r="AQ771" t="str">
            <v>CONS</v>
          </cell>
          <cell r="AR771" t="str">
            <v>CONS</v>
          </cell>
          <cell r="AS771" t="str">
            <v>CONS</v>
          </cell>
          <cell r="AT771" t="str">
            <v>CONS</v>
          </cell>
          <cell r="AU771" t="str">
            <v>CONS</v>
          </cell>
          <cell r="AV771" t="str">
            <v>CONS</v>
          </cell>
          <cell r="AW771" t="str">
            <v>CONS</v>
          </cell>
          <cell r="AX771" t="str">
            <v>CONS</v>
          </cell>
          <cell r="AY771" t="str">
            <v>CONS</v>
          </cell>
          <cell r="AZ771" t="str">
            <v>CONS</v>
          </cell>
          <cell r="BA771" t="str">
            <v>CONS</v>
          </cell>
          <cell r="BB771" t="str">
            <v>CONS</v>
          </cell>
          <cell r="BC771" t="str">
            <v>CONS</v>
          </cell>
          <cell r="BD771" t="str">
            <v>CONS</v>
          </cell>
          <cell r="BE771" t="str">
            <v>CONS</v>
          </cell>
          <cell r="BF771" t="str">
            <v>CONS</v>
          </cell>
          <cell r="BG771" t="str">
            <v>CONS</v>
          </cell>
          <cell r="BH771" t="str">
            <v>CONS</v>
          </cell>
          <cell r="BI771" t="str">
            <v>CONS</v>
          </cell>
          <cell r="BJ771" t="str">
            <v>CONS</v>
          </cell>
          <cell r="BK771" t="str">
            <v>CONS</v>
          </cell>
          <cell r="BL771" t="str">
            <v>CONS</v>
          </cell>
          <cell r="BM771" t="str">
            <v>CONS</v>
          </cell>
          <cell r="BN771" t="str">
            <v>CONS</v>
          </cell>
          <cell r="BO771" t="str">
            <v>CONS</v>
          </cell>
          <cell r="BP771" t="str">
            <v>CONS</v>
          </cell>
          <cell r="BQ771" t="str">
            <v>CONS</v>
          </cell>
          <cell r="BR771" t="str">
            <v>CONS</v>
          </cell>
          <cell r="BS771" t="str">
            <v>CONS</v>
          </cell>
          <cell r="BT771" t="str">
            <v>CONS</v>
          </cell>
          <cell r="BU771" t="str">
            <v>CONS</v>
          </cell>
          <cell r="BV771" t="str">
            <v>CONS</v>
          </cell>
          <cell r="BW771" t="str">
            <v>CONS</v>
          </cell>
          <cell r="BX771" t="str">
            <v>CONS</v>
          </cell>
          <cell r="BY771" t="str">
            <v>CONS</v>
          </cell>
          <cell r="BZ771" t="str">
            <v>CONS</v>
          </cell>
          <cell r="CA771" t="str">
            <v>CONS</v>
          </cell>
          <cell r="CC771" t="str">
            <v>CONS</v>
          </cell>
          <cell r="CD771" t="str">
            <v>CONS</v>
          </cell>
          <cell r="CE771" t="str">
            <v>CONS</v>
          </cell>
          <cell r="CF771" t="str">
            <v>CONS</v>
          </cell>
          <cell r="CG771" t="str">
            <v>CONS</v>
          </cell>
          <cell r="CH771" t="str">
            <v>CONS</v>
          </cell>
          <cell r="CI771" t="str">
            <v>CONS</v>
          </cell>
          <cell r="CJ771" t="str">
            <v>CONS</v>
          </cell>
          <cell r="CK771" t="str">
            <v>CONS</v>
          </cell>
          <cell r="CL771" t="str">
            <v>CONS</v>
          </cell>
          <cell r="CM771" t="str">
            <v>CONS</v>
          </cell>
          <cell r="CN771" t="str">
            <v>CONS</v>
          </cell>
          <cell r="CO771" t="str">
            <v>CONS</v>
          </cell>
          <cell r="CP771" t="str">
            <v>CONS</v>
          </cell>
          <cell r="CQ771" t="str">
            <v>CONS</v>
          </cell>
          <cell r="CR771" t="str">
            <v>CONS</v>
          </cell>
          <cell r="CS771" t="str">
            <v>CONS</v>
          </cell>
          <cell r="CT771" t="str">
            <v>CONS</v>
          </cell>
          <cell r="CU771" t="str">
            <v>CONS</v>
          </cell>
          <cell r="CV771" t="str">
            <v>CONS</v>
          </cell>
          <cell r="CW771" t="str">
            <v>CONS</v>
          </cell>
          <cell r="CX771" t="str">
            <v>CONS</v>
          </cell>
          <cell r="CY771" t="str">
            <v>CONS</v>
          </cell>
          <cell r="CZ771" t="str">
            <v>CONS</v>
          </cell>
          <cell r="DA771" t="str">
            <v>CONS</v>
          </cell>
          <cell r="DB771" t="str">
            <v>CONS</v>
          </cell>
          <cell r="DC771" t="str">
            <v>CONS</v>
          </cell>
          <cell r="DD771" t="str">
            <v>CONS</v>
          </cell>
          <cell r="DE771" t="str">
            <v>CONS</v>
          </cell>
          <cell r="DF771" t="str">
            <v>CONS</v>
          </cell>
          <cell r="DG771" t="str">
            <v>CONS</v>
          </cell>
          <cell r="DH771" t="str">
            <v>CONS</v>
          </cell>
          <cell r="DI771" t="str">
            <v>CONS</v>
          </cell>
          <cell r="DJ771" t="str">
            <v>CONS</v>
          </cell>
          <cell r="DK771" t="str">
            <v>CONS</v>
          </cell>
          <cell r="DL771" t="str">
            <v>CONS</v>
          </cell>
          <cell r="DM771" t="str">
            <v>CONS</v>
          </cell>
          <cell r="DN771" t="str">
            <v>CONS</v>
          </cell>
          <cell r="DO771" t="str">
            <v>CONS</v>
          </cell>
          <cell r="DP771" t="str">
            <v>CONS</v>
          </cell>
          <cell r="DQ771" t="str">
            <v>CONS</v>
          </cell>
          <cell r="DR771" t="str">
            <v>CONS</v>
          </cell>
          <cell r="DS771" t="str">
            <v>CONS</v>
          </cell>
          <cell r="DT771" t="str">
            <v>CONS</v>
          </cell>
          <cell r="DU771" t="str">
            <v>CONS</v>
          </cell>
          <cell r="DV771" t="str">
            <v>CONS</v>
          </cell>
          <cell r="DW771" t="str">
            <v>CONS</v>
          </cell>
          <cell r="DX771" t="str">
            <v>CONS</v>
          </cell>
          <cell r="DY771" t="str">
            <v>CONS</v>
          </cell>
          <cell r="DZ771" t="str">
            <v>CONS</v>
          </cell>
          <cell r="EA771" t="str">
            <v>CONS</v>
          </cell>
          <cell r="EB771" t="str">
            <v>CONS</v>
          </cell>
          <cell r="EC771" t="str">
            <v>CONS</v>
          </cell>
          <cell r="ED771" t="str">
            <v>CONS</v>
          </cell>
          <cell r="EE771" t="str">
            <v>CONS</v>
          </cell>
          <cell r="EF771" t="str">
            <v>CONS</v>
          </cell>
          <cell r="EG771" t="str">
            <v>CONS</v>
          </cell>
          <cell r="EH771" t="str">
            <v>CONS</v>
          </cell>
          <cell r="EI771" t="str">
            <v>CONS</v>
          </cell>
          <cell r="EJ771" t="str">
            <v>CONS</v>
          </cell>
          <cell r="EK771" t="str">
            <v>CONS</v>
          </cell>
          <cell r="EL771" t="str">
            <v>CONS</v>
          </cell>
          <cell r="EM771" t="str">
            <v>CONS</v>
          </cell>
          <cell r="EN771" t="str">
            <v>CONS</v>
          </cell>
          <cell r="EO771" t="str">
            <v>CONS</v>
          </cell>
          <cell r="EP771" t="str">
            <v>CONS</v>
          </cell>
          <cell r="EQ771" t="str">
            <v>CONS</v>
          </cell>
          <cell r="ER771" t="str">
            <v>CONS</v>
          </cell>
          <cell r="ES771" t="str">
            <v>CONS</v>
          </cell>
          <cell r="ET771" t="str">
            <v>CONS</v>
          </cell>
          <cell r="EU771" t="str">
            <v>CONS</v>
          </cell>
          <cell r="EV771" t="str">
            <v>CONS</v>
          </cell>
          <cell r="EW771" t="str">
            <v>CONS</v>
          </cell>
          <cell r="EX771" t="str">
            <v>CONS</v>
          </cell>
          <cell r="EY771" t="str">
            <v>CONS</v>
          </cell>
          <cell r="EZ771" t="str">
            <v>CONS</v>
          </cell>
          <cell r="FA771" t="str">
            <v>CONS</v>
          </cell>
          <cell r="FB771" t="str">
            <v>CONS</v>
          </cell>
          <cell r="FC771" t="str">
            <v>CONS</v>
          </cell>
          <cell r="FD771" t="str">
            <v>CONS</v>
          </cell>
          <cell r="FE771" t="str">
            <v>CONS</v>
          </cell>
          <cell r="FF771" t="str">
            <v>CONS</v>
          </cell>
          <cell r="FG771" t="str">
            <v>CONS</v>
          </cell>
          <cell r="FH771" t="str">
            <v>CONS</v>
          </cell>
          <cell r="FI771" t="str">
            <v>CONS</v>
          </cell>
          <cell r="FJ771" t="str">
            <v>CONS</v>
          </cell>
          <cell r="FK771" t="str">
            <v>CONS</v>
          </cell>
          <cell r="FL771" t="str">
            <v>CONS</v>
          </cell>
          <cell r="FM771" t="str">
            <v>CONS</v>
          </cell>
          <cell r="FN771" t="str">
            <v>CONS</v>
          </cell>
          <cell r="FO771" t="str">
            <v>CONS</v>
          </cell>
          <cell r="FP771" t="str">
            <v>CONS</v>
          </cell>
          <cell r="FQ771" t="str">
            <v>CONS</v>
          </cell>
          <cell r="FR771" t="str">
            <v>CONS</v>
          </cell>
          <cell r="FS771" t="str">
            <v>CONS</v>
          </cell>
          <cell r="FT771" t="str">
            <v>CONS</v>
          </cell>
          <cell r="FU771" t="str">
            <v>CONS</v>
          </cell>
          <cell r="FV771" t="str">
            <v>CONS</v>
          </cell>
          <cell r="FW771" t="str">
            <v>CONS</v>
          </cell>
          <cell r="FX771" t="str">
            <v>CONS</v>
          </cell>
          <cell r="FY771" t="str">
            <v>CONS</v>
          </cell>
          <cell r="FZ771" t="str">
            <v>CONS</v>
          </cell>
          <cell r="GA771" t="str">
            <v>CONS</v>
          </cell>
          <cell r="GB771" t="str">
            <v>CONS</v>
          </cell>
          <cell r="GC771" t="str">
            <v>CONS</v>
          </cell>
          <cell r="GD771" t="str">
            <v>CONS</v>
          </cell>
          <cell r="GE771" t="str">
            <v>CONS</v>
          </cell>
          <cell r="GF771" t="str">
            <v>CONS</v>
          </cell>
          <cell r="GG771" t="str">
            <v>CONS</v>
          </cell>
          <cell r="GH771" t="str">
            <v>CONS</v>
          </cell>
          <cell r="GI771" t="str">
            <v>CONS</v>
          </cell>
          <cell r="GJ771" t="str">
            <v>CONS</v>
          </cell>
          <cell r="GK771" t="str">
            <v>CONS</v>
          </cell>
          <cell r="GL771" t="str">
            <v>CONS</v>
          </cell>
          <cell r="GM771" t="str">
            <v>CONS</v>
          </cell>
          <cell r="GN771" t="str">
            <v>CONS</v>
          </cell>
          <cell r="GO771" t="str">
            <v>CONS</v>
          </cell>
          <cell r="GP771" t="str">
            <v>CONS</v>
          </cell>
          <cell r="GQ771" t="str">
            <v>CONS</v>
          </cell>
          <cell r="GR771" t="str">
            <v>CONS</v>
          </cell>
          <cell r="GS771" t="str">
            <v>CONS</v>
          </cell>
          <cell r="GT771" t="str">
            <v>CONS</v>
          </cell>
          <cell r="GU771" t="str">
            <v>CONS</v>
          </cell>
          <cell r="GV771" t="str">
            <v>CONS</v>
          </cell>
          <cell r="GW771" t="str">
            <v>CONS</v>
          </cell>
          <cell r="GX771" t="str">
            <v>CONS</v>
          </cell>
          <cell r="GY771" t="str">
            <v>CONS</v>
          </cell>
          <cell r="GZ771" t="str">
            <v>CONS</v>
          </cell>
          <cell r="HA771" t="str">
            <v>CONS</v>
          </cell>
          <cell r="HB771" t="str">
            <v>CONS</v>
          </cell>
          <cell r="HC771" t="str">
            <v>CONS</v>
          </cell>
          <cell r="HD771" t="str">
            <v>CONS</v>
          </cell>
          <cell r="HE771" t="str">
            <v>CONS</v>
          </cell>
          <cell r="HF771" t="str">
            <v>CONS</v>
          </cell>
          <cell r="HG771" t="str">
            <v>CONS</v>
          </cell>
          <cell r="HH771" t="str">
            <v>CONS</v>
          </cell>
          <cell r="HI771" t="str">
            <v>CONS</v>
          </cell>
          <cell r="HJ771" t="str">
            <v>CONS</v>
          </cell>
          <cell r="HK771" t="str">
            <v>CONS</v>
          </cell>
          <cell r="HL771" t="str">
            <v>CONS</v>
          </cell>
          <cell r="HM771" t="str">
            <v>CONS</v>
          </cell>
          <cell r="HN771" t="str">
            <v>CONS</v>
          </cell>
          <cell r="HO771" t="str">
            <v>CONS</v>
          </cell>
          <cell r="HP771" t="str">
            <v>CONS</v>
          </cell>
          <cell r="HQ771" t="str">
            <v>CONS</v>
          </cell>
          <cell r="HR771" t="str">
            <v>CONS</v>
          </cell>
          <cell r="HS771" t="str">
            <v>CONS</v>
          </cell>
          <cell r="HT771" t="str">
            <v>CONS</v>
          </cell>
          <cell r="HU771" t="str">
            <v>CONS</v>
          </cell>
          <cell r="HV771" t="str">
            <v>CONS</v>
          </cell>
          <cell r="HW771" t="str">
            <v>CONS</v>
          </cell>
          <cell r="HX771" t="str">
            <v>CONS</v>
          </cell>
          <cell r="HY771" t="str">
            <v>CONS</v>
          </cell>
          <cell r="HZ771" t="str">
            <v>CONS</v>
          </cell>
          <cell r="IA771" t="str">
            <v>CONS</v>
          </cell>
          <cell r="IB771" t="str">
            <v>CONS</v>
          </cell>
          <cell r="IC771" t="str">
            <v>CONS</v>
          </cell>
          <cell r="ID771" t="str">
            <v>CONS</v>
          </cell>
          <cell r="IE771" t="str">
            <v>CONS</v>
          </cell>
          <cell r="IF771" t="str">
            <v>CONS</v>
          </cell>
          <cell r="IG771" t="str">
            <v>CONS</v>
          </cell>
          <cell r="IH771" t="str">
            <v>CONS</v>
          </cell>
          <cell r="II771" t="str">
            <v>CONS</v>
          </cell>
          <cell r="IJ771" t="str">
            <v>CONS</v>
          </cell>
          <cell r="IK771" t="str">
            <v>CONS</v>
          </cell>
          <cell r="IL771" t="str">
            <v>CONS</v>
          </cell>
          <cell r="IM771" t="str">
            <v>CONS</v>
          </cell>
          <cell r="IN771" t="str">
            <v>CONS</v>
          </cell>
          <cell r="IO771" t="str">
            <v>CONS</v>
          </cell>
          <cell r="IP771" t="str">
            <v>CONS</v>
          </cell>
          <cell r="IQ771" t="str">
            <v>CONS</v>
          </cell>
          <cell r="IR771" t="str">
            <v>CONS</v>
          </cell>
          <cell r="IS771" t="str">
            <v>CONS</v>
          </cell>
          <cell r="IT771" t="str">
            <v>CONS</v>
          </cell>
          <cell r="IU771" t="str">
            <v>CONS</v>
          </cell>
          <cell r="IV771" t="str">
            <v>CONS</v>
          </cell>
          <cell r="IW771" t="str">
            <v>CONS</v>
          </cell>
          <cell r="IX771" t="str">
            <v>CONS</v>
          </cell>
          <cell r="IY771" t="str">
            <v>CONS</v>
          </cell>
          <cell r="IZ771" t="str">
            <v>CONS</v>
          </cell>
          <cell r="JA771" t="str">
            <v>CONS</v>
          </cell>
          <cell r="JB771" t="str">
            <v>CONS</v>
          </cell>
          <cell r="JC771" t="str">
            <v>CONS</v>
          </cell>
          <cell r="JD771" t="str">
            <v>CONS</v>
          </cell>
          <cell r="JE771" t="str">
            <v>CONS</v>
          </cell>
          <cell r="JF771" t="str">
            <v>CONS</v>
          </cell>
          <cell r="JG771" t="str">
            <v>CONS</v>
          </cell>
          <cell r="JH771" t="str">
            <v>CONS</v>
          </cell>
          <cell r="JI771" t="str">
            <v>CONS</v>
          </cell>
          <cell r="JJ771" t="str">
            <v>CONS</v>
          </cell>
          <cell r="JK771" t="str">
            <v>CONS</v>
          </cell>
          <cell r="JL771" t="str">
            <v>CONS</v>
          </cell>
          <cell r="JM771" t="str">
            <v>CONS</v>
          </cell>
          <cell r="JN771" t="str">
            <v>CONS</v>
          </cell>
          <cell r="JO771" t="str">
            <v>CONS</v>
          </cell>
          <cell r="JP771" t="str">
            <v>CONS</v>
          </cell>
          <cell r="JQ771" t="str">
            <v>CONS</v>
          </cell>
          <cell r="JR771" t="str">
            <v>CONS</v>
          </cell>
          <cell r="JS771" t="str">
            <v>CONS</v>
          </cell>
          <cell r="JT771" t="str">
            <v>CONS</v>
          </cell>
          <cell r="JU771" t="str">
            <v>CONS</v>
          </cell>
          <cell r="JV771" t="str">
            <v>CONS</v>
          </cell>
          <cell r="JW771" t="str">
            <v>CONS</v>
          </cell>
          <cell r="JX771" t="str">
            <v>CONS</v>
          </cell>
          <cell r="JY771" t="str">
            <v>CONS</v>
          </cell>
          <cell r="JZ771" t="str">
            <v>CONS</v>
          </cell>
          <cell r="KA771" t="str">
            <v>CONS</v>
          </cell>
          <cell r="KB771" t="str">
            <v>CONS</v>
          </cell>
          <cell r="KC771" t="str">
            <v>CONS</v>
          </cell>
          <cell r="KD771" t="str">
            <v>CONS</v>
          </cell>
          <cell r="KE771" t="str">
            <v>CONS</v>
          </cell>
          <cell r="KF771" t="str">
            <v>CONS</v>
          </cell>
          <cell r="KG771" t="str">
            <v>CONS</v>
          </cell>
          <cell r="KH771" t="str">
            <v>CONS</v>
          </cell>
          <cell r="KI771" t="str">
            <v>CONS</v>
          </cell>
          <cell r="KJ771" t="str">
            <v>CONS</v>
          </cell>
          <cell r="KK771" t="str">
            <v>CONS</v>
          </cell>
          <cell r="KL771" t="str">
            <v>CONS</v>
          </cell>
          <cell r="KM771" t="str">
            <v>CONS</v>
          </cell>
          <cell r="KN771" t="str">
            <v>CONS</v>
          </cell>
          <cell r="KO771" t="str">
            <v>CONS</v>
          </cell>
          <cell r="KP771" t="str">
            <v>CONS</v>
          </cell>
          <cell r="KQ771" t="str">
            <v>CONS</v>
          </cell>
          <cell r="KR771" t="str">
            <v>CONS</v>
          </cell>
          <cell r="KS771" t="str">
            <v>CONS</v>
          </cell>
          <cell r="KT771" t="str">
            <v>CONS</v>
          </cell>
          <cell r="KU771" t="str">
            <v>CONS</v>
          </cell>
          <cell r="KV771" t="str">
            <v>CONS</v>
          </cell>
          <cell r="KW771" t="str">
            <v>CONS</v>
          </cell>
          <cell r="KX771" t="str">
            <v>CONS</v>
          </cell>
          <cell r="KY771" t="str">
            <v>CONS</v>
          </cell>
          <cell r="KZ771" t="str">
            <v>CONS</v>
          </cell>
          <cell r="LA771" t="str">
            <v>CONS</v>
          </cell>
          <cell r="LB771" t="str">
            <v>CONS</v>
          </cell>
          <cell r="LC771" t="str">
            <v>CONS</v>
          </cell>
          <cell r="LD771" t="str">
            <v>CONS</v>
          </cell>
          <cell r="LE771" t="str">
            <v>CONS</v>
          </cell>
          <cell r="LF771" t="str">
            <v>CONS</v>
          </cell>
          <cell r="LG771" t="str">
            <v>CONS</v>
          </cell>
          <cell r="LH771" t="str">
            <v>CONS</v>
          </cell>
          <cell r="LI771" t="str">
            <v>CONS</v>
          </cell>
          <cell r="LJ771" t="str">
            <v>CONS</v>
          </cell>
          <cell r="LK771" t="str">
            <v>CONS</v>
          </cell>
          <cell r="LL771" t="str">
            <v>CONS</v>
          </cell>
          <cell r="LM771" t="str">
            <v>CONS</v>
          </cell>
          <cell r="LN771" t="str">
            <v>CONS</v>
          </cell>
          <cell r="LO771" t="str">
            <v>CONS</v>
          </cell>
          <cell r="LP771" t="str">
            <v>CONS</v>
          </cell>
          <cell r="LQ771" t="str">
            <v>CONS</v>
          </cell>
        </row>
        <row r="772">
          <cell r="A772">
            <v>43466</v>
          </cell>
          <cell r="B772">
            <v>144</v>
          </cell>
          <cell r="C772" t="str">
            <v>CONS</v>
          </cell>
          <cell r="D772" t="str">
            <v>CONS</v>
          </cell>
          <cell r="E772" t="str">
            <v>CONS</v>
          </cell>
          <cell r="F772" t="str">
            <v>CONS</v>
          </cell>
          <cell r="G772" t="str">
            <v>CONS</v>
          </cell>
          <cell r="H772" t="str">
            <v>CONS</v>
          </cell>
          <cell r="I772" t="str">
            <v>CONS</v>
          </cell>
          <cell r="J772" t="str">
            <v>CONS</v>
          </cell>
          <cell r="K772" t="str">
            <v>CONS</v>
          </cell>
          <cell r="L772" t="str">
            <v>CONS</v>
          </cell>
          <cell r="M772" t="str">
            <v>CONS</v>
          </cell>
          <cell r="N772" t="str">
            <v>CONS</v>
          </cell>
          <cell r="O772" t="str">
            <v>CONS</v>
          </cell>
          <cell r="P772" t="str">
            <v>CONS</v>
          </cell>
          <cell r="Q772" t="str">
            <v>CONS</v>
          </cell>
          <cell r="R772" t="str">
            <v>CONS</v>
          </cell>
          <cell r="S772" t="str">
            <v>CONS</v>
          </cell>
          <cell r="T772" t="str">
            <v>CONS</v>
          </cell>
          <cell r="U772" t="str">
            <v>CONS</v>
          </cell>
          <cell r="V772" t="str">
            <v>CONS</v>
          </cell>
          <cell r="W772" t="str">
            <v>CONS</v>
          </cell>
          <cell r="X772" t="str">
            <v>CONS</v>
          </cell>
          <cell r="Y772" t="str">
            <v>CONS</v>
          </cell>
          <cell r="Z772" t="str">
            <v>CONS</v>
          </cell>
          <cell r="AA772" t="str">
            <v>CONS</v>
          </cell>
          <cell r="AB772" t="str">
            <v>CONS</v>
          </cell>
          <cell r="AC772" t="str">
            <v>CONS</v>
          </cell>
          <cell r="AD772" t="str">
            <v>CONS</v>
          </cell>
          <cell r="AE772" t="str">
            <v>CONS</v>
          </cell>
          <cell r="AF772" t="str">
            <v>CONS</v>
          </cell>
          <cell r="AG772" t="str">
            <v>CONS</v>
          </cell>
          <cell r="AH772" t="str">
            <v>CONS</v>
          </cell>
          <cell r="AI772" t="str">
            <v>CONS</v>
          </cell>
          <cell r="AJ772" t="str">
            <v>CONS</v>
          </cell>
          <cell r="AK772" t="str">
            <v>CONS</v>
          </cell>
          <cell r="AL772" t="str">
            <v>CONS</v>
          </cell>
          <cell r="AM772" t="str">
            <v>CONS</v>
          </cell>
          <cell r="AN772" t="str">
            <v>CONS</v>
          </cell>
          <cell r="AO772" t="str">
            <v>CONS</v>
          </cell>
          <cell r="AP772" t="str">
            <v>CONS</v>
          </cell>
          <cell r="AQ772" t="str">
            <v>CONS</v>
          </cell>
          <cell r="AR772" t="str">
            <v>CONS</v>
          </cell>
          <cell r="AS772" t="str">
            <v>CONS</v>
          </cell>
          <cell r="AT772" t="str">
            <v>CONS</v>
          </cell>
          <cell r="AU772" t="str">
            <v>CONS</v>
          </cell>
          <cell r="AV772" t="str">
            <v>CONS</v>
          </cell>
          <cell r="AW772" t="str">
            <v>CONS</v>
          </cell>
          <cell r="AX772" t="str">
            <v>CONS</v>
          </cell>
          <cell r="AY772" t="str">
            <v>CONS</v>
          </cell>
          <cell r="AZ772" t="str">
            <v>CONS</v>
          </cell>
          <cell r="BA772" t="str">
            <v>CONS</v>
          </cell>
          <cell r="BB772" t="str">
            <v>CONS</v>
          </cell>
          <cell r="BC772" t="str">
            <v>CONS</v>
          </cell>
          <cell r="BD772" t="str">
            <v>CONS</v>
          </cell>
          <cell r="BE772" t="str">
            <v>CONS</v>
          </cell>
          <cell r="BF772" t="str">
            <v>CONS</v>
          </cell>
          <cell r="BG772" t="str">
            <v>CONS</v>
          </cell>
          <cell r="BH772" t="str">
            <v>CONS</v>
          </cell>
          <cell r="BI772" t="str">
            <v>CONS</v>
          </cell>
          <cell r="BJ772" t="str">
            <v>CONS</v>
          </cell>
          <cell r="BK772" t="str">
            <v>CONS</v>
          </cell>
          <cell r="BL772" t="str">
            <v>CONS</v>
          </cell>
          <cell r="BM772" t="str">
            <v>CONS</v>
          </cell>
          <cell r="BN772" t="str">
            <v>CONS</v>
          </cell>
          <cell r="BO772" t="str">
            <v>CONS</v>
          </cell>
          <cell r="BP772" t="str">
            <v>CONS</v>
          </cell>
          <cell r="BQ772" t="str">
            <v>CONS</v>
          </cell>
          <cell r="BR772" t="str">
            <v>CONS</v>
          </cell>
          <cell r="BS772" t="str">
            <v>CONS</v>
          </cell>
          <cell r="BT772" t="str">
            <v>CONS</v>
          </cell>
          <cell r="BU772" t="str">
            <v>CONS</v>
          </cell>
          <cell r="BV772" t="str">
            <v>CONS</v>
          </cell>
          <cell r="BW772" t="str">
            <v>CONS</v>
          </cell>
          <cell r="BX772" t="str">
            <v>CONS</v>
          </cell>
          <cell r="BY772" t="str">
            <v>CONS</v>
          </cell>
          <cell r="BZ772" t="str">
            <v>CONS</v>
          </cell>
          <cell r="CA772" t="str">
            <v>CONS</v>
          </cell>
          <cell r="CC772" t="str">
            <v>CONS</v>
          </cell>
          <cell r="CD772" t="str">
            <v>CONS</v>
          </cell>
          <cell r="CE772" t="str">
            <v>CONS</v>
          </cell>
          <cell r="CF772" t="str">
            <v>CONS</v>
          </cell>
          <cell r="CG772" t="str">
            <v>CONS</v>
          </cell>
          <cell r="CH772" t="str">
            <v>CONS</v>
          </cell>
          <cell r="CI772" t="str">
            <v>CONS</v>
          </cell>
          <cell r="CJ772" t="str">
            <v>CONS</v>
          </cell>
          <cell r="CK772" t="str">
            <v>CONS</v>
          </cell>
          <cell r="CL772" t="str">
            <v>CONS</v>
          </cell>
          <cell r="CM772" t="str">
            <v>CONS</v>
          </cell>
          <cell r="CN772" t="str">
            <v>CONS</v>
          </cell>
          <cell r="CO772" t="str">
            <v>CONS</v>
          </cell>
          <cell r="CP772" t="str">
            <v>CONS</v>
          </cell>
          <cell r="CQ772" t="str">
            <v>CONS</v>
          </cell>
          <cell r="CR772" t="str">
            <v>CONS</v>
          </cell>
          <cell r="CS772" t="str">
            <v>CONS</v>
          </cell>
          <cell r="CT772" t="str">
            <v>CONS</v>
          </cell>
          <cell r="CU772" t="str">
            <v>CONS</v>
          </cell>
          <cell r="CV772" t="str">
            <v>CONS</v>
          </cell>
          <cell r="CW772" t="str">
            <v>CONS</v>
          </cell>
          <cell r="CX772" t="str">
            <v>CONS</v>
          </cell>
          <cell r="CY772" t="str">
            <v>CONS</v>
          </cell>
          <cell r="CZ772" t="str">
            <v>CONS</v>
          </cell>
          <cell r="DA772" t="str">
            <v>CONS</v>
          </cell>
          <cell r="DB772" t="str">
            <v>CONS</v>
          </cell>
          <cell r="DC772" t="str">
            <v>CONS</v>
          </cell>
          <cell r="DD772" t="str">
            <v>CONS</v>
          </cell>
          <cell r="DE772" t="str">
            <v>CONS</v>
          </cell>
          <cell r="DF772" t="str">
            <v>CONS</v>
          </cell>
          <cell r="DG772" t="str">
            <v>CONS</v>
          </cell>
          <cell r="DH772" t="str">
            <v>CONS</v>
          </cell>
          <cell r="DI772" t="str">
            <v>CONS</v>
          </cell>
          <cell r="DJ772" t="str">
            <v>CONS</v>
          </cell>
          <cell r="DK772" t="str">
            <v>CONS</v>
          </cell>
          <cell r="DL772" t="str">
            <v>CONS</v>
          </cell>
          <cell r="DM772" t="str">
            <v>CONS</v>
          </cell>
          <cell r="DN772" t="str">
            <v>CONS</v>
          </cell>
          <cell r="DO772" t="str">
            <v>CONS</v>
          </cell>
          <cell r="DP772" t="str">
            <v>CONS</v>
          </cell>
          <cell r="DQ772" t="str">
            <v>CONS</v>
          </cell>
          <cell r="DR772" t="str">
            <v>CONS</v>
          </cell>
          <cell r="DS772" t="str">
            <v>CONS</v>
          </cell>
          <cell r="DT772" t="str">
            <v>CONS</v>
          </cell>
          <cell r="DU772" t="str">
            <v>CONS</v>
          </cell>
          <cell r="DV772" t="str">
            <v>CONS</v>
          </cell>
          <cell r="DW772" t="str">
            <v>CONS</v>
          </cell>
          <cell r="DX772" t="str">
            <v>CONS</v>
          </cell>
          <cell r="DY772" t="str">
            <v>CONS</v>
          </cell>
          <cell r="DZ772" t="str">
            <v>CONS</v>
          </cell>
          <cell r="EA772" t="str">
            <v>CONS</v>
          </cell>
          <cell r="EB772" t="str">
            <v>CONS</v>
          </cell>
          <cell r="EC772" t="str">
            <v>CONS</v>
          </cell>
          <cell r="ED772" t="str">
            <v>CONS</v>
          </cell>
          <cell r="EE772" t="str">
            <v>CONS</v>
          </cell>
          <cell r="EF772" t="str">
            <v>CONS</v>
          </cell>
          <cell r="EG772" t="str">
            <v>CONS</v>
          </cell>
          <cell r="EH772" t="str">
            <v>CONS</v>
          </cell>
          <cell r="EI772" t="str">
            <v>CONS</v>
          </cell>
          <cell r="EJ772" t="str">
            <v>CONS</v>
          </cell>
          <cell r="EK772" t="str">
            <v>CONS</v>
          </cell>
          <cell r="EL772" t="str">
            <v>CONS</v>
          </cell>
          <cell r="EM772" t="str">
            <v>CONS</v>
          </cell>
          <cell r="EN772" t="str">
            <v>CONS</v>
          </cell>
          <cell r="EO772" t="str">
            <v>CONS</v>
          </cell>
          <cell r="EP772" t="str">
            <v>CONS</v>
          </cell>
          <cell r="EQ772" t="str">
            <v>CONS</v>
          </cell>
          <cell r="ER772" t="str">
            <v>CONS</v>
          </cell>
          <cell r="ES772" t="str">
            <v>CONS</v>
          </cell>
          <cell r="ET772" t="str">
            <v>CONS</v>
          </cell>
          <cell r="EU772" t="str">
            <v>CONS</v>
          </cell>
          <cell r="EV772" t="str">
            <v>CONS</v>
          </cell>
          <cell r="EW772" t="str">
            <v>CONS</v>
          </cell>
          <cell r="EX772" t="str">
            <v>CONS</v>
          </cell>
          <cell r="EY772" t="str">
            <v>CONS</v>
          </cell>
          <cell r="EZ772" t="str">
            <v>CONS</v>
          </cell>
          <cell r="FA772" t="str">
            <v>CONS</v>
          </cell>
          <cell r="FB772" t="str">
            <v>CONS</v>
          </cell>
          <cell r="FC772" t="str">
            <v>CONS</v>
          </cell>
          <cell r="FD772" t="str">
            <v>CONS</v>
          </cell>
          <cell r="FE772" t="str">
            <v>CONS</v>
          </cell>
          <cell r="FF772" t="str">
            <v>CONS</v>
          </cell>
          <cell r="FG772" t="str">
            <v>CONS</v>
          </cell>
          <cell r="FH772" t="str">
            <v>CONS</v>
          </cell>
          <cell r="FI772" t="str">
            <v>CONS</v>
          </cell>
          <cell r="FJ772" t="str">
            <v>CONS</v>
          </cell>
          <cell r="FK772" t="str">
            <v>CONS</v>
          </cell>
          <cell r="FL772" t="str">
            <v>CONS</v>
          </cell>
          <cell r="FM772" t="str">
            <v>CONS</v>
          </cell>
          <cell r="FN772" t="str">
            <v>CONS</v>
          </cell>
          <cell r="FO772" t="str">
            <v>CONS</v>
          </cell>
          <cell r="FP772" t="str">
            <v>CONS</v>
          </cell>
          <cell r="FQ772" t="str">
            <v>CONS</v>
          </cell>
          <cell r="FR772" t="str">
            <v>CONS</v>
          </cell>
          <cell r="FS772" t="str">
            <v>CONS</v>
          </cell>
          <cell r="FT772" t="str">
            <v>CONS</v>
          </cell>
          <cell r="FU772" t="str">
            <v>CONS</v>
          </cell>
          <cell r="FV772" t="str">
            <v>CONS</v>
          </cell>
          <cell r="FW772" t="str">
            <v>CONS</v>
          </cell>
          <cell r="FX772" t="str">
            <v>CONS</v>
          </cell>
          <cell r="FY772" t="str">
            <v>CONS</v>
          </cell>
          <cell r="FZ772" t="str">
            <v>CONS</v>
          </cell>
          <cell r="GA772" t="str">
            <v>CONS</v>
          </cell>
          <cell r="GB772" t="str">
            <v>CONS</v>
          </cell>
          <cell r="GC772" t="str">
            <v>CONS</v>
          </cell>
          <cell r="GD772" t="str">
            <v>CONS</v>
          </cell>
          <cell r="GE772" t="str">
            <v>CONS</v>
          </cell>
          <cell r="GF772" t="str">
            <v>CONS</v>
          </cell>
          <cell r="GG772" t="str">
            <v>CONS</v>
          </cell>
          <cell r="GH772" t="str">
            <v>CONS</v>
          </cell>
          <cell r="GI772" t="str">
            <v>CONS</v>
          </cell>
          <cell r="GJ772" t="str">
            <v>CONS</v>
          </cell>
          <cell r="GK772" t="str">
            <v>CONS</v>
          </cell>
          <cell r="GL772" t="str">
            <v>CONS</v>
          </cell>
          <cell r="GM772" t="str">
            <v>CONS</v>
          </cell>
          <cell r="GN772" t="str">
            <v>CONS</v>
          </cell>
          <cell r="GO772" t="str">
            <v>CONS</v>
          </cell>
          <cell r="GP772" t="str">
            <v>CONS</v>
          </cell>
          <cell r="GQ772" t="str">
            <v>CONS</v>
          </cell>
          <cell r="GR772" t="str">
            <v>CONS</v>
          </cell>
          <cell r="GS772" t="str">
            <v>CONS</v>
          </cell>
          <cell r="GT772" t="str">
            <v>CONS</v>
          </cell>
          <cell r="GU772" t="str">
            <v>CONS</v>
          </cell>
          <cell r="GV772" t="str">
            <v>CONS</v>
          </cell>
          <cell r="GW772" t="str">
            <v>CONS</v>
          </cell>
          <cell r="GX772" t="str">
            <v>CONS</v>
          </cell>
          <cell r="GY772" t="str">
            <v>CONS</v>
          </cell>
          <cell r="GZ772" t="str">
            <v>CONS</v>
          </cell>
          <cell r="HA772" t="str">
            <v>CONS</v>
          </cell>
          <cell r="HB772" t="str">
            <v>CONS</v>
          </cell>
          <cell r="HC772" t="str">
            <v>CONS</v>
          </cell>
          <cell r="HD772" t="str">
            <v>CONS</v>
          </cell>
          <cell r="HE772" t="str">
            <v>CONS</v>
          </cell>
          <cell r="HF772" t="str">
            <v>CONS</v>
          </cell>
          <cell r="HG772" t="str">
            <v>CONS</v>
          </cell>
          <cell r="HH772" t="str">
            <v>CONS</v>
          </cell>
          <cell r="HI772" t="str">
            <v>CONS</v>
          </cell>
          <cell r="HJ772" t="str">
            <v>CONS</v>
          </cell>
          <cell r="HK772" t="str">
            <v>CONS</v>
          </cell>
          <cell r="HL772" t="str">
            <v>CONS</v>
          </cell>
          <cell r="HM772" t="str">
            <v>CONS</v>
          </cell>
          <cell r="HN772" t="str">
            <v>CONS</v>
          </cell>
          <cell r="HO772" t="str">
            <v>CONS</v>
          </cell>
          <cell r="HP772" t="str">
            <v>CONS</v>
          </cell>
          <cell r="HQ772" t="str">
            <v>CONS</v>
          </cell>
          <cell r="HR772" t="str">
            <v>CONS</v>
          </cell>
          <cell r="HS772" t="str">
            <v>CONS</v>
          </cell>
          <cell r="HT772" t="str">
            <v>CONS</v>
          </cell>
          <cell r="HU772" t="str">
            <v>CONS</v>
          </cell>
          <cell r="HV772" t="str">
            <v>CONS</v>
          </cell>
          <cell r="HW772" t="str">
            <v>CONS</v>
          </cell>
          <cell r="HX772" t="str">
            <v>CONS</v>
          </cell>
          <cell r="HY772" t="str">
            <v>CONS</v>
          </cell>
          <cell r="HZ772" t="str">
            <v>CONS</v>
          </cell>
          <cell r="IA772" t="str">
            <v>CONS</v>
          </cell>
          <cell r="IB772" t="str">
            <v>CONS</v>
          </cell>
          <cell r="IC772" t="str">
            <v>CONS</v>
          </cell>
          <cell r="ID772" t="str">
            <v>CONS</v>
          </cell>
          <cell r="IE772" t="str">
            <v>CONS</v>
          </cell>
          <cell r="IF772" t="str">
            <v>CONS</v>
          </cell>
          <cell r="IG772" t="str">
            <v>CONS</v>
          </cell>
          <cell r="IH772" t="str">
            <v>CONS</v>
          </cell>
          <cell r="II772" t="str">
            <v>CONS</v>
          </cell>
          <cell r="IJ772" t="str">
            <v>CONS</v>
          </cell>
          <cell r="IK772" t="str">
            <v>CONS</v>
          </cell>
          <cell r="IL772" t="str">
            <v>CONS</v>
          </cell>
          <cell r="IM772" t="str">
            <v>CONS</v>
          </cell>
          <cell r="IN772" t="str">
            <v>CONS</v>
          </cell>
          <cell r="IO772" t="str">
            <v>CONS</v>
          </cell>
          <cell r="IP772" t="str">
            <v>CONS</v>
          </cell>
          <cell r="IQ772" t="str">
            <v>CONS</v>
          </cell>
          <cell r="IR772" t="str">
            <v>CONS</v>
          </cell>
          <cell r="IS772" t="str">
            <v>CONS</v>
          </cell>
          <cell r="IT772" t="str">
            <v>CONS</v>
          </cell>
          <cell r="IU772" t="str">
            <v>CONS</v>
          </cell>
          <cell r="IV772" t="str">
            <v>CONS</v>
          </cell>
          <cell r="IW772" t="str">
            <v>CONS</v>
          </cell>
          <cell r="IX772" t="str">
            <v>CONS</v>
          </cell>
          <cell r="IY772" t="str">
            <v>CONS</v>
          </cell>
          <cell r="IZ772" t="str">
            <v>CONS</v>
          </cell>
          <cell r="JA772" t="str">
            <v>CONS</v>
          </cell>
          <cell r="JB772" t="str">
            <v>CONS</v>
          </cell>
          <cell r="JC772" t="str">
            <v>CONS</v>
          </cell>
          <cell r="JD772" t="str">
            <v>CONS</v>
          </cell>
          <cell r="JE772" t="str">
            <v>CONS</v>
          </cell>
          <cell r="JF772" t="str">
            <v>CONS</v>
          </cell>
          <cell r="JG772" t="str">
            <v>CONS</v>
          </cell>
          <cell r="JH772" t="str">
            <v>CONS</v>
          </cell>
          <cell r="JI772" t="str">
            <v>CONS</v>
          </cell>
          <cell r="JJ772" t="str">
            <v>CONS</v>
          </cell>
          <cell r="JK772" t="str">
            <v>CONS</v>
          </cell>
          <cell r="JL772" t="str">
            <v>CONS</v>
          </cell>
          <cell r="JM772" t="str">
            <v>CONS</v>
          </cell>
          <cell r="JN772" t="str">
            <v>CONS</v>
          </cell>
          <cell r="JO772" t="str">
            <v>CONS</v>
          </cell>
          <cell r="JP772" t="str">
            <v>CONS</v>
          </cell>
          <cell r="JQ772" t="str">
            <v>CONS</v>
          </cell>
          <cell r="JR772" t="str">
            <v>CONS</v>
          </cell>
          <cell r="JS772" t="str">
            <v>CONS</v>
          </cell>
          <cell r="JT772" t="str">
            <v>CONS</v>
          </cell>
          <cell r="JU772" t="str">
            <v>CONS</v>
          </cell>
          <cell r="JV772" t="str">
            <v>CONS</v>
          </cell>
          <cell r="JW772" t="str">
            <v>CONS</v>
          </cell>
          <cell r="JX772" t="str">
            <v>CONS</v>
          </cell>
          <cell r="JY772" t="str">
            <v>CONS</v>
          </cell>
          <cell r="JZ772" t="str">
            <v>CONS</v>
          </cell>
          <cell r="KA772" t="str">
            <v>CONS</v>
          </cell>
          <cell r="KB772" t="str">
            <v>CONS</v>
          </cell>
          <cell r="KC772" t="str">
            <v>CONS</v>
          </cell>
          <cell r="KD772" t="str">
            <v>CONS</v>
          </cell>
          <cell r="KE772" t="str">
            <v>CONS</v>
          </cell>
          <cell r="KF772" t="str">
            <v>CONS</v>
          </cell>
          <cell r="KG772" t="str">
            <v>CONS</v>
          </cell>
          <cell r="KH772" t="str">
            <v>CONS</v>
          </cell>
          <cell r="KI772" t="str">
            <v>CONS</v>
          </cell>
          <cell r="KJ772" t="str">
            <v>CONS</v>
          </cell>
          <cell r="KK772" t="str">
            <v>CONS</v>
          </cell>
          <cell r="KL772" t="str">
            <v>CONS</v>
          </cell>
          <cell r="KM772" t="str">
            <v>CONS</v>
          </cell>
          <cell r="KN772" t="str">
            <v>CONS</v>
          </cell>
          <cell r="KO772" t="str">
            <v>CONS</v>
          </cell>
          <cell r="KP772" t="str">
            <v>CONS</v>
          </cell>
          <cell r="KQ772" t="str">
            <v>CONS</v>
          </cell>
          <cell r="KR772" t="str">
            <v>CONS</v>
          </cell>
          <cell r="KS772" t="str">
            <v>CONS</v>
          </cell>
          <cell r="KT772" t="str">
            <v>CONS</v>
          </cell>
          <cell r="KU772" t="str">
            <v>CONS</v>
          </cell>
          <cell r="KV772" t="str">
            <v>CONS</v>
          </cell>
          <cell r="KW772" t="str">
            <v>CONS</v>
          </cell>
          <cell r="KX772" t="str">
            <v>CONS</v>
          </cell>
          <cell r="KY772" t="str">
            <v>CONS</v>
          </cell>
          <cell r="KZ772" t="str">
            <v>CONS</v>
          </cell>
          <cell r="LA772" t="str">
            <v>CONS</v>
          </cell>
          <cell r="LB772" t="str">
            <v>CONS</v>
          </cell>
          <cell r="LC772" t="str">
            <v>CONS</v>
          </cell>
          <cell r="LD772" t="str">
            <v>CONS</v>
          </cell>
          <cell r="LE772" t="str">
            <v>CONS</v>
          </cell>
          <cell r="LF772" t="str">
            <v>CONS</v>
          </cell>
          <cell r="LG772" t="str">
            <v>CONS</v>
          </cell>
          <cell r="LH772" t="str">
            <v>CONS</v>
          </cell>
          <cell r="LI772" t="str">
            <v>CONS</v>
          </cell>
          <cell r="LJ772" t="str">
            <v>CONS</v>
          </cell>
          <cell r="LK772" t="str">
            <v>CONS</v>
          </cell>
          <cell r="LL772" t="str">
            <v>CONS</v>
          </cell>
          <cell r="LM772" t="str">
            <v>CONS</v>
          </cell>
          <cell r="LN772" t="str">
            <v>CONS</v>
          </cell>
          <cell r="LO772" t="str">
            <v>CONS</v>
          </cell>
          <cell r="LP772" t="str">
            <v>CONS</v>
          </cell>
          <cell r="LQ772" t="str">
            <v>CONS</v>
          </cell>
        </row>
        <row r="773">
          <cell r="A773">
            <v>43435</v>
          </cell>
          <cell r="B773">
            <v>145</v>
          </cell>
          <cell r="C773" t="str">
            <v>CONS</v>
          </cell>
          <cell r="D773" t="str">
            <v>CONS</v>
          </cell>
          <cell r="E773" t="str">
            <v>CONS</v>
          </cell>
          <cell r="F773" t="str">
            <v>CONS</v>
          </cell>
          <cell r="G773" t="str">
            <v>CONS</v>
          </cell>
          <cell r="H773" t="str">
            <v>CONS</v>
          </cell>
          <cell r="I773" t="str">
            <v>CONS</v>
          </cell>
          <cell r="J773" t="str">
            <v>CONS</v>
          </cell>
          <cell r="K773" t="str">
            <v>CONS</v>
          </cell>
          <cell r="L773" t="str">
            <v>CONS</v>
          </cell>
          <cell r="M773" t="str">
            <v>CONS</v>
          </cell>
          <cell r="N773" t="str">
            <v>CONS</v>
          </cell>
          <cell r="O773" t="str">
            <v>CONS</v>
          </cell>
          <cell r="P773" t="str">
            <v>CONS</v>
          </cell>
          <cell r="Q773" t="str">
            <v>CONS</v>
          </cell>
          <cell r="R773" t="str">
            <v>CONS</v>
          </cell>
          <cell r="S773" t="str">
            <v>CONS</v>
          </cell>
          <cell r="T773" t="str">
            <v>CONS</v>
          </cell>
          <cell r="U773" t="str">
            <v>CONS</v>
          </cell>
          <cell r="V773" t="str">
            <v>CONS</v>
          </cell>
          <cell r="W773" t="str">
            <v>CONS</v>
          </cell>
          <cell r="X773" t="str">
            <v>CONS</v>
          </cell>
          <cell r="Y773" t="str">
            <v>CONS</v>
          </cell>
          <cell r="Z773" t="str">
            <v>CONS</v>
          </cell>
          <cell r="AA773" t="str">
            <v>CONS</v>
          </cell>
          <cell r="AB773" t="str">
            <v>CONS</v>
          </cell>
          <cell r="AC773" t="str">
            <v>CONS</v>
          </cell>
          <cell r="AD773" t="str">
            <v>CONS</v>
          </cell>
          <cell r="AE773" t="str">
            <v>CONS</v>
          </cell>
          <cell r="AF773" t="str">
            <v>CONS</v>
          </cell>
          <cell r="AG773" t="str">
            <v>CONS</v>
          </cell>
          <cell r="AH773" t="str">
            <v>CONS</v>
          </cell>
          <cell r="AI773" t="str">
            <v>CONS</v>
          </cell>
          <cell r="AJ773" t="str">
            <v>CONS</v>
          </cell>
          <cell r="AK773" t="str">
            <v>CONS</v>
          </cell>
          <cell r="AL773" t="str">
            <v>CONS</v>
          </cell>
          <cell r="AM773" t="str">
            <v>CONS</v>
          </cell>
          <cell r="AN773" t="str">
            <v>CONS</v>
          </cell>
          <cell r="AO773" t="str">
            <v>CONS</v>
          </cell>
          <cell r="AP773" t="str">
            <v>CONS</v>
          </cell>
          <cell r="AQ773" t="str">
            <v>CONS</v>
          </cell>
          <cell r="AR773" t="str">
            <v>CONS</v>
          </cell>
          <cell r="AS773" t="str">
            <v>CONS</v>
          </cell>
          <cell r="AT773" t="str">
            <v>CONS</v>
          </cell>
          <cell r="AU773" t="str">
            <v>CONS</v>
          </cell>
          <cell r="AV773" t="str">
            <v>CONS</v>
          </cell>
          <cell r="AW773" t="str">
            <v>CONS</v>
          </cell>
          <cell r="AX773" t="str">
            <v>CONS</v>
          </cell>
          <cell r="AY773" t="str">
            <v>CONS</v>
          </cell>
          <cell r="AZ773" t="str">
            <v>CONS</v>
          </cell>
          <cell r="BA773" t="str">
            <v>CONS</v>
          </cell>
          <cell r="BB773" t="str">
            <v>CONS</v>
          </cell>
          <cell r="BC773" t="str">
            <v>CONS</v>
          </cell>
          <cell r="BD773" t="str">
            <v>CONS</v>
          </cell>
          <cell r="BE773" t="str">
            <v>CONS</v>
          </cell>
          <cell r="BF773" t="str">
            <v>CONS</v>
          </cell>
          <cell r="BG773" t="str">
            <v>CONS</v>
          </cell>
          <cell r="BH773" t="str">
            <v>CONS</v>
          </cell>
          <cell r="BI773" t="str">
            <v>CONS</v>
          </cell>
          <cell r="BJ773" t="str">
            <v>CONS</v>
          </cell>
          <cell r="BK773" t="str">
            <v>CONS</v>
          </cell>
          <cell r="BL773" t="str">
            <v>CONS</v>
          </cell>
          <cell r="BM773" t="str">
            <v>CONS</v>
          </cell>
          <cell r="BN773" t="str">
            <v>CONS</v>
          </cell>
          <cell r="BO773" t="str">
            <v>CONS</v>
          </cell>
          <cell r="BP773" t="str">
            <v>CONS</v>
          </cell>
          <cell r="BQ773" t="str">
            <v>CONS</v>
          </cell>
          <cell r="BR773" t="str">
            <v>CONS</v>
          </cell>
          <cell r="BS773" t="str">
            <v>CONS</v>
          </cell>
          <cell r="BT773" t="str">
            <v>CONS</v>
          </cell>
          <cell r="BU773" t="str">
            <v>CONS</v>
          </cell>
          <cell r="BV773" t="str">
            <v>CONS</v>
          </cell>
          <cell r="BW773" t="str">
            <v>CONS</v>
          </cell>
          <cell r="BX773" t="str">
            <v>CONS</v>
          </cell>
          <cell r="BY773" t="str">
            <v>CONS</v>
          </cell>
          <cell r="BZ773" t="str">
            <v>CONS</v>
          </cell>
          <cell r="CA773" t="str">
            <v>CONS</v>
          </cell>
          <cell r="CC773" t="str">
            <v>CONS</v>
          </cell>
          <cell r="CD773" t="str">
            <v>CONS</v>
          </cell>
          <cell r="CE773" t="str">
            <v>CONS</v>
          </cell>
          <cell r="CF773" t="str">
            <v>CONS</v>
          </cell>
          <cell r="CG773" t="str">
            <v>CONS</v>
          </cell>
          <cell r="CH773" t="str">
            <v>CONS</v>
          </cell>
          <cell r="CI773" t="str">
            <v>CONS</v>
          </cell>
          <cell r="CJ773" t="str">
            <v>CONS</v>
          </cell>
          <cell r="CK773" t="str">
            <v>CONS</v>
          </cell>
          <cell r="CL773" t="str">
            <v>CONS</v>
          </cell>
          <cell r="CM773" t="str">
            <v>CONS</v>
          </cell>
          <cell r="CN773" t="str">
            <v>CONS</v>
          </cell>
          <cell r="CO773" t="str">
            <v>CONS</v>
          </cell>
          <cell r="CP773" t="str">
            <v>CONS</v>
          </cell>
          <cell r="CQ773" t="str">
            <v>CONS</v>
          </cell>
          <cell r="CR773" t="str">
            <v>CONS</v>
          </cell>
          <cell r="CS773" t="str">
            <v>CONS</v>
          </cell>
          <cell r="CT773" t="str">
            <v>CONS</v>
          </cell>
          <cell r="CU773" t="str">
            <v>CONS</v>
          </cell>
          <cell r="CV773" t="str">
            <v>CONS</v>
          </cell>
          <cell r="CW773" t="str">
            <v>CONS</v>
          </cell>
          <cell r="CX773" t="str">
            <v>CONS</v>
          </cell>
          <cell r="CY773" t="str">
            <v>CONS</v>
          </cell>
          <cell r="CZ773" t="str">
            <v>CONS</v>
          </cell>
          <cell r="DA773" t="str">
            <v>CONS</v>
          </cell>
          <cell r="DB773" t="str">
            <v>CONS</v>
          </cell>
          <cell r="DC773" t="str">
            <v>CONS</v>
          </cell>
          <cell r="DD773" t="str">
            <v>CONS</v>
          </cell>
          <cell r="DE773" t="str">
            <v>CONS</v>
          </cell>
          <cell r="DF773" t="str">
            <v>CONS</v>
          </cell>
          <cell r="DG773" t="str">
            <v>CONS</v>
          </cell>
          <cell r="DH773" t="str">
            <v>CONS</v>
          </cell>
          <cell r="DI773" t="str">
            <v>CONS</v>
          </cell>
          <cell r="DJ773" t="str">
            <v>CONS</v>
          </cell>
          <cell r="DK773" t="str">
            <v>CONS</v>
          </cell>
          <cell r="DL773" t="str">
            <v>CONS</v>
          </cell>
          <cell r="DM773" t="str">
            <v>CONS</v>
          </cell>
          <cell r="DN773" t="str">
            <v>CONS</v>
          </cell>
          <cell r="DO773" t="str">
            <v>CONS</v>
          </cell>
          <cell r="DP773" t="str">
            <v>CONS</v>
          </cell>
          <cell r="DQ773" t="str">
            <v>CONS</v>
          </cell>
          <cell r="DR773" t="str">
            <v>CONS</v>
          </cell>
          <cell r="DS773" t="str">
            <v>CONS</v>
          </cell>
          <cell r="DT773" t="str">
            <v>CONS</v>
          </cell>
          <cell r="DU773" t="str">
            <v>CONS</v>
          </cell>
          <cell r="DV773" t="str">
            <v>CONS</v>
          </cell>
          <cell r="DW773" t="str">
            <v>CONS</v>
          </cell>
          <cell r="DX773" t="str">
            <v>CONS</v>
          </cell>
          <cell r="DY773" t="str">
            <v>CONS</v>
          </cell>
          <cell r="DZ773" t="str">
            <v>CONS</v>
          </cell>
          <cell r="EA773" t="str">
            <v>CONS</v>
          </cell>
          <cell r="EB773" t="str">
            <v>CONS</v>
          </cell>
          <cell r="EC773" t="str">
            <v>CONS</v>
          </cell>
          <cell r="ED773" t="str">
            <v>CONS</v>
          </cell>
          <cell r="EE773" t="str">
            <v>CONS</v>
          </cell>
          <cell r="EF773" t="str">
            <v>CONS</v>
          </cell>
          <cell r="EG773" t="str">
            <v>CONS</v>
          </cell>
          <cell r="EH773" t="str">
            <v>CONS</v>
          </cell>
          <cell r="EI773" t="str">
            <v>CONS</v>
          </cell>
          <cell r="EJ773" t="str">
            <v>CONS</v>
          </cell>
          <cell r="EK773" t="str">
            <v>CONS</v>
          </cell>
          <cell r="EL773" t="str">
            <v>CONS</v>
          </cell>
          <cell r="EM773" t="str">
            <v>CONS</v>
          </cell>
          <cell r="EN773" t="str">
            <v>CONS</v>
          </cell>
          <cell r="EO773" t="str">
            <v>CONS</v>
          </cell>
          <cell r="EP773" t="str">
            <v>CONS</v>
          </cell>
          <cell r="EQ773" t="str">
            <v>CONS</v>
          </cell>
          <cell r="ER773" t="str">
            <v>CONS</v>
          </cell>
          <cell r="ES773" t="str">
            <v>CONS</v>
          </cell>
          <cell r="ET773" t="str">
            <v>CONS</v>
          </cell>
          <cell r="EU773" t="str">
            <v>CONS</v>
          </cell>
          <cell r="EV773" t="str">
            <v>CONS</v>
          </cell>
          <cell r="EW773" t="str">
            <v>CONS</v>
          </cell>
          <cell r="EX773" t="str">
            <v>CONS</v>
          </cell>
          <cell r="EY773" t="str">
            <v>CONS</v>
          </cell>
          <cell r="EZ773" t="str">
            <v>CONS</v>
          </cell>
          <cell r="FA773" t="str">
            <v>CONS</v>
          </cell>
          <cell r="FB773" t="str">
            <v>CONS</v>
          </cell>
          <cell r="FC773" t="str">
            <v>CONS</v>
          </cell>
          <cell r="FD773" t="str">
            <v>CONS</v>
          </cell>
          <cell r="FE773" t="str">
            <v>CONS</v>
          </cell>
          <cell r="FF773" t="str">
            <v>CONS</v>
          </cell>
          <cell r="FG773" t="str">
            <v>CONS</v>
          </cell>
          <cell r="FH773" t="str">
            <v>CONS</v>
          </cell>
          <cell r="FI773" t="str">
            <v>CONS</v>
          </cell>
          <cell r="FJ773" t="str">
            <v>CONS</v>
          </cell>
          <cell r="FK773" t="str">
            <v>CONS</v>
          </cell>
          <cell r="FL773" t="str">
            <v>CONS</v>
          </cell>
          <cell r="FM773" t="str">
            <v>CONS</v>
          </cell>
          <cell r="FN773" t="str">
            <v>CONS</v>
          </cell>
          <cell r="FO773" t="str">
            <v>CONS</v>
          </cell>
          <cell r="FP773" t="str">
            <v>CONS</v>
          </cell>
          <cell r="FQ773" t="str">
            <v>CONS</v>
          </cell>
          <cell r="FR773" t="str">
            <v>CONS</v>
          </cell>
          <cell r="FS773" t="str">
            <v>CONS</v>
          </cell>
          <cell r="FT773" t="str">
            <v>CONS</v>
          </cell>
          <cell r="FU773" t="str">
            <v>CONS</v>
          </cell>
          <cell r="FV773" t="str">
            <v>CONS</v>
          </cell>
          <cell r="FW773" t="str">
            <v>CONS</v>
          </cell>
          <cell r="FX773" t="str">
            <v>CONS</v>
          </cell>
          <cell r="FY773" t="str">
            <v>CONS</v>
          </cell>
          <cell r="FZ773" t="str">
            <v>CONS</v>
          </cell>
          <cell r="GA773" t="str">
            <v>CONS</v>
          </cell>
          <cell r="GB773" t="str">
            <v>CONS</v>
          </cell>
          <cell r="GC773" t="str">
            <v>CONS</v>
          </cell>
          <cell r="GD773" t="str">
            <v>CONS</v>
          </cell>
          <cell r="GE773" t="str">
            <v>CONS</v>
          </cell>
          <cell r="GF773" t="str">
            <v>CONS</v>
          </cell>
          <cell r="GG773" t="str">
            <v>CONS</v>
          </cell>
          <cell r="GH773" t="str">
            <v>CONS</v>
          </cell>
          <cell r="GI773" t="str">
            <v>CONS</v>
          </cell>
          <cell r="GJ773" t="str">
            <v>CONS</v>
          </cell>
          <cell r="GK773" t="str">
            <v>CONS</v>
          </cell>
          <cell r="GL773" t="str">
            <v>CONS</v>
          </cell>
          <cell r="GM773" t="str">
            <v>CONS</v>
          </cell>
          <cell r="GN773" t="str">
            <v>CONS</v>
          </cell>
          <cell r="GO773" t="str">
            <v>CONS</v>
          </cell>
          <cell r="GP773" t="str">
            <v>CONS</v>
          </cell>
          <cell r="GQ773" t="str">
            <v>CONS</v>
          </cell>
          <cell r="GR773" t="str">
            <v>CONS</v>
          </cell>
          <cell r="GS773" t="str">
            <v>CONS</v>
          </cell>
          <cell r="GT773" t="str">
            <v>CONS</v>
          </cell>
          <cell r="GU773" t="str">
            <v>CONS</v>
          </cell>
          <cell r="GV773" t="str">
            <v>CONS</v>
          </cell>
          <cell r="GW773" t="str">
            <v>CONS</v>
          </cell>
          <cell r="GX773" t="str">
            <v>CONS</v>
          </cell>
          <cell r="GY773" t="str">
            <v>CONS</v>
          </cell>
          <cell r="GZ773" t="str">
            <v>CONS</v>
          </cell>
          <cell r="HA773" t="str">
            <v>CONS</v>
          </cell>
          <cell r="HB773" t="str">
            <v>CONS</v>
          </cell>
          <cell r="HC773" t="str">
            <v>CONS</v>
          </cell>
          <cell r="HD773" t="str">
            <v>CONS</v>
          </cell>
          <cell r="HE773" t="str">
            <v>CONS</v>
          </cell>
          <cell r="HF773" t="str">
            <v>CONS</v>
          </cell>
          <cell r="HG773" t="str">
            <v>CONS</v>
          </cell>
          <cell r="HH773" t="str">
            <v>CONS</v>
          </cell>
          <cell r="HI773" t="str">
            <v>CONS</v>
          </cell>
          <cell r="HJ773" t="str">
            <v>CONS</v>
          </cell>
          <cell r="HK773" t="str">
            <v>CONS</v>
          </cell>
          <cell r="HL773" t="str">
            <v>CONS</v>
          </cell>
          <cell r="HM773" t="str">
            <v>CONS</v>
          </cell>
          <cell r="HN773" t="str">
            <v>CONS</v>
          </cell>
          <cell r="HO773" t="str">
            <v>CONS</v>
          </cell>
          <cell r="HP773" t="str">
            <v>CONS</v>
          </cell>
          <cell r="HQ773" t="str">
            <v>CONS</v>
          </cell>
          <cell r="HR773" t="str">
            <v>CONS</v>
          </cell>
          <cell r="HS773" t="str">
            <v>CONS</v>
          </cell>
          <cell r="HT773" t="str">
            <v>CONS</v>
          </cell>
          <cell r="HU773" t="str">
            <v>CONS</v>
          </cell>
          <cell r="HV773" t="str">
            <v>CONS</v>
          </cell>
          <cell r="HW773" t="str">
            <v>CONS</v>
          </cell>
          <cell r="HX773" t="str">
            <v>CONS</v>
          </cell>
          <cell r="HY773" t="str">
            <v>CONS</v>
          </cell>
          <cell r="HZ773" t="str">
            <v>CONS</v>
          </cell>
          <cell r="IA773" t="str">
            <v>CONS</v>
          </cell>
          <cell r="IB773" t="str">
            <v>CONS</v>
          </cell>
          <cell r="IC773" t="str">
            <v>CONS</v>
          </cell>
          <cell r="ID773" t="str">
            <v>CONS</v>
          </cell>
          <cell r="IE773" t="str">
            <v>CONS</v>
          </cell>
          <cell r="IF773" t="str">
            <v>CONS</v>
          </cell>
          <cell r="IG773" t="str">
            <v>CONS</v>
          </cell>
          <cell r="IH773" t="str">
            <v>CONS</v>
          </cell>
          <cell r="II773" t="str">
            <v>CONS</v>
          </cell>
          <cell r="IJ773" t="str">
            <v>CONS</v>
          </cell>
          <cell r="IK773" t="str">
            <v>CONS</v>
          </cell>
          <cell r="IL773" t="str">
            <v>CONS</v>
          </cell>
          <cell r="IM773" t="str">
            <v>CONS</v>
          </cell>
          <cell r="IN773" t="str">
            <v>CONS</v>
          </cell>
          <cell r="IO773" t="str">
            <v>CONS</v>
          </cell>
          <cell r="IP773" t="str">
            <v>CONS</v>
          </cell>
          <cell r="IQ773" t="str">
            <v>CONS</v>
          </cell>
          <cell r="IR773" t="str">
            <v>CONS</v>
          </cell>
          <cell r="IS773" t="str">
            <v>CONS</v>
          </cell>
          <cell r="IT773" t="str">
            <v>CONS</v>
          </cell>
          <cell r="IU773" t="str">
            <v>CONS</v>
          </cell>
          <cell r="IV773" t="str">
            <v>CONS</v>
          </cell>
          <cell r="IW773" t="str">
            <v>CONS</v>
          </cell>
          <cell r="IX773" t="str">
            <v>CONS</v>
          </cell>
          <cell r="IY773" t="str">
            <v>CONS</v>
          </cell>
          <cell r="IZ773" t="str">
            <v>CONS</v>
          </cell>
          <cell r="JA773" t="str">
            <v>CONS</v>
          </cell>
          <cell r="JB773" t="str">
            <v>CONS</v>
          </cell>
          <cell r="JC773" t="str">
            <v>CONS</v>
          </cell>
          <cell r="JD773" t="str">
            <v>CONS</v>
          </cell>
          <cell r="JE773" t="str">
            <v>CONS</v>
          </cell>
          <cell r="JF773" t="str">
            <v>CONS</v>
          </cell>
          <cell r="JG773" t="str">
            <v>CONS</v>
          </cell>
          <cell r="JH773" t="str">
            <v>CONS</v>
          </cell>
          <cell r="JI773" t="str">
            <v>CONS</v>
          </cell>
          <cell r="JJ773" t="str">
            <v>CONS</v>
          </cell>
          <cell r="JK773" t="str">
            <v>CONS</v>
          </cell>
          <cell r="JL773" t="str">
            <v>CONS</v>
          </cell>
          <cell r="JM773" t="str">
            <v>CONS</v>
          </cell>
          <cell r="JN773" t="str">
            <v>CONS</v>
          </cell>
          <cell r="JO773" t="str">
            <v>CONS</v>
          </cell>
          <cell r="JP773" t="str">
            <v>CONS</v>
          </cell>
          <cell r="JQ773" t="str">
            <v>CONS</v>
          </cell>
          <cell r="JR773" t="str">
            <v>CONS</v>
          </cell>
          <cell r="JS773" t="str">
            <v>CONS</v>
          </cell>
          <cell r="JT773" t="str">
            <v>CONS</v>
          </cell>
          <cell r="JU773" t="str">
            <v>CONS</v>
          </cell>
          <cell r="JV773" t="str">
            <v>CONS</v>
          </cell>
          <cell r="JW773" t="str">
            <v>CONS</v>
          </cell>
          <cell r="JX773" t="str">
            <v>CONS</v>
          </cell>
          <cell r="JY773" t="str">
            <v>CONS</v>
          </cell>
          <cell r="JZ773" t="str">
            <v>CONS</v>
          </cell>
          <cell r="KA773" t="str">
            <v>CONS</v>
          </cell>
          <cell r="KB773" t="str">
            <v>CONS</v>
          </cell>
          <cell r="KC773" t="str">
            <v>CONS</v>
          </cell>
          <cell r="KD773" t="str">
            <v>CONS</v>
          </cell>
          <cell r="KE773" t="str">
            <v>CONS</v>
          </cell>
          <cell r="KF773" t="str">
            <v>CONS</v>
          </cell>
          <cell r="KG773" t="str">
            <v>CONS</v>
          </cell>
          <cell r="KH773" t="str">
            <v>CONS</v>
          </cell>
          <cell r="KI773" t="str">
            <v>CONS</v>
          </cell>
          <cell r="KJ773" t="str">
            <v>CONS</v>
          </cell>
          <cell r="KK773" t="str">
            <v>CONS</v>
          </cell>
          <cell r="KL773" t="str">
            <v>CONS</v>
          </cell>
          <cell r="KM773" t="str">
            <v>CONS</v>
          </cell>
          <cell r="KN773" t="str">
            <v>CONS</v>
          </cell>
          <cell r="KO773" t="str">
            <v>CONS</v>
          </cell>
          <cell r="KP773" t="str">
            <v>CONS</v>
          </cell>
          <cell r="KQ773" t="str">
            <v>CONS</v>
          </cell>
          <cell r="KR773" t="str">
            <v>CONS</v>
          </cell>
          <cell r="KS773" t="str">
            <v>CONS</v>
          </cell>
          <cell r="KT773" t="str">
            <v>CONS</v>
          </cell>
          <cell r="KU773" t="str">
            <v>CONS</v>
          </cell>
          <cell r="KV773" t="str">
            <v>CONS</v>
          </cell>
          <cell r="KW773" t="str">
            <v>CONS</v>
          </cell>
          <cell r="KX773" t="str">
            <v>CONS</v>
          </cell>
          <cell r="KY773" t="str">
            <v>CONS</v>
          </cell>
          <cell r="KZ773" t="str">
            <v>CONS</v>
          </cell>
          <cell r="LA773" t="str">
            <v>CONS</v>
          </cell>
          <cell r="LB773" t="str">
            <v>CONS</v>
          </cell>
          <cell r="LC773" t="str">
            <v>CONS</v>
          </cell>
          <cell r="LD773" t="str">
            <v>CONS</v>
          </cell>
          <cell r="LE773" t="str">
            <v>CONS</v>
          </cell>
          <cell r="LF773" t="str">
            <v>CONS</v>
          </cell>
          <cell r="LG773" t="str">
            <v>CONS</v>
          </cell>
          <cell r="LH773" t="str">
            <v>CONS</v>
          </cell>
          <cell r="LI773" t="str">
            <v>CONS</v>
          </cell>
          <cell r="LJ773" t="str">
            <v>CONS</v>
          </cell>
          <cell r="LK773" t="str">
            <v>CONS</v>
          </cell>
          <cell r="LL773" t="str">
            <v>CONS</v>
          </cell>
          <cell r="LM773" t="str">
            <v>CONS</v>
          </cell>
          <cell r="LN773" t="str">
            <v>CONS</v>
          </cell>
          <cell r="LO773" t="str">
            <v>CONS</v>
          </cell>
          <cell r="LP773" t="str">
            <v>CONS</v>
          </cell>
          <cell r="LQ773" t="str">
            <v>CONS</v>
          </cell>
        </row>
        <row r="774">
          <cell r="A774">
            <v>43405</v>
          </cell>
          <cell r="B774">
            <v>146</v>
          </cell>
          <cell r="C774" t="str">
            <v>CONS</v>
          </cell>
          <cell r="D774" t="str">
            <v>CONS</v>
          </cell>
          <cell r="E774" t="str">
            <v>CONS</v>
          </cell>
          <cell r="F774" t="str">
            <v>CONS</v>
          </cell>
          <cell r="G774" t="str">
            <v>CONS</v>
          </cell>
          <cell r="H774" t="str">
            <v>CONS</v>
          </cell>
          <cell r="I774" t="str">
            <v>CONS</v>
          </cell>
          <cell r="J774" t="str">
            <v>CONS</v>
          </cell>
          <cell r="K774" t="str">
            <v>CONS</v>
          </cell>
          <cell r="L774" t="str">
            <v>CONS</v>
          </cell>
          <cell r="M774" t="str">
            <v>CONS</v>
          </cell>
          <cell r="N774" t="str">
            <v>CONS</v>
          </cell>
          <cell r="O774" t="str">
            <v>CONS</v>
          </cell>
          <cell r="P774" t="str">
            <v>CONS</v>
          </cell>
          <cell r="Q774" t="str">
            <v>CONS</v>
          </cell>
          <cell r="R774" t="str">
            <v>CONS</v>
          </cell>
          <cell r="S774" t="str">
            <v>CONS</v>
          </cell>
          <cell r="T774" t="str">
            <v>CONS</v>
          </cell>
          <cell r="U774" t="str">
            <v>CONS</v>
          </cell>
          <cell r="V774" t="str">
            <v>CONS</v>
          </cell>
          <cell r="W774" t="str">
            <v>CONS</v>
          </cell>
          <cell r="X774" t="str">
            <v>CONS</v>
          </cell>
          <cell r="Y774" t="str">
            <v>CONS</v>
          </cell>
          <cell r="Z774" t="str">
            <v>CONS</v>
          </cell>
          <cell r="AA774" t="str">
            <v>CONS</v>
          </cell>
          <cell r="AB774" t="str">
            <v>CONS</v>
          </cell>
          <cell r="AC774" t="str">
            <v>CONS</v>
          </cell>
          <cell r="AD774" t="str">
            <v>CONS</v>
          </cell>
          <cell r="AE774" t="str">
            <v>CONS</v>
          </cell>
          <cell r="AF774" t="str">
            <v>CONS</v>
          </cell>
          <cell r="AG774" t="str">
            <v>CONS</v>
          </cell>
          <cell r="AH774" t="str">
            <v>CONS</v>
          </cell>
          <cell r="AI774" t="str">
            <v>CONS</v>
          </cell>
          <cell r="AJ774" t="str">
            <v>CONS</v>
          </cell>
          <cell r="AK774" t="str">
            <v>CONS</v>
          </cell>
          <cell r="AL774" t="str">
            <v>CONS</v>
          </cell>
          <cell r="AM774" t="str">
            <v>CONS</v>
          </cell>
          <cell r="AN774" t="str">
            <v>CONS</v>
          </cell>
          <cell r="AO774" t="str">
            <v>CONS</v>
          </cell>
          <cell r="AP774" t="str">
            <v>CONS</v>
          </cell>
          <cell r="AQ774" t="str">
            <v>CONS</v>
          </cell>
          <cell r="AR774" t="str">
            <v>CONS</v>
          </cell>
          <cell r="AS774" t="str">
            <v>CONS</v>
          </cell>
          <cell r="AT774" t="str">
            <v>CONS</v>
          </cell>
          <cell r="AU774" t="str">
            <v>CONS</v>
          </cell>
          <cell r="AV774" t="str">
            <v>CONS</v>
          </cell>
          <cell r="AW774" t="str">
            <v>CONS</v>
          </cell>
          <cell r="AX774" t="str">
            <v>CONS</v>
          </cell>
          <cell r="AY774" t="str">
            <v>CONS</v>
          </cell>
          <cell r="AZ774" t="str">
            <v>CONS</v>
          </cell>
          <cell r="BA774" t="str">
            <v>CONS</v>
          </cell>
          <cell r="BB774" t="str">
            <v>CONS</v>
          </cell>
          <cell r="BC774" t="str">
            <v>CONS</v>
          </cell>
          <cell r="BD774" t="str">
            <v>CONS</v>
          </cell>
          <cell r="BE774" t="str">
            <v>CONS</v>
          </cell>
          <cell r="BF774" t="str">
            <v>CONS</v>
          </cell>
          <cell r="BG774" t="str">
            <v>CONS</v>
          </cell>
          <cell r="BH774" t="str">
            <v>CONS</v>
          </cell>
          <cell r="BI774" t="str">
            <v>CONS</v>
          </cell>
          <cell r="BJ774" t="str">
            <v>CONS</v>
          </cell>
          <cell r="BK774" t="str">
            <v>CONS</v>
          </cell>
          <cell r="BL774" t="str">
            <v>CONS</v>
          </cell>
          <cell r="BM774" t="str">
            <v>CONS</v>
          </cell>
          <cell r="BN774" t="str">
            <v>CONS</v>
          </cell>
          <cell r="BO774" t="str">
            <v>CONS</v>
          </cell>
          <cell r="BP774" t="str">
            <v>CONS</v>
          </cell>
          <cell r="BQ774" t="str">
            <v>CONS</v>
          </cell>
          <cell r="BR774" t="str">
            <v>CONS</v>
          </cell>
          <cell r="BS774" t="str">
            <v>CONS</v>
          </cell>
          <cell r="BT774" t="str">
            <v>CONS</v>
          </cell>
          <cell r="BU774" t="str">
            <v>CONS</v>
          </cell>
          <cell r="BV774" t="str">
            <v>CONS</v>
          </cell>
          <cell r="BW774" t="str">
            <v>CONS</v>
          </cell>
          <cell r="BX774" t="str">
            <v>CONS</v>
          </cell>
          <cell r="BY774" t="str">
            <v>CONS</v>
          </cell>
          <cell r="BZ774" t="str">
            <v>CONS</v>
          </cell>
          <cell r="CA774" t="str">
            <v>CONS</v>
          </cell>
          <cell r="CC774" t="str">
            <v>CONS</v>
          </cell>
          <cell r="CD774" t="str">
            <v>CONS</v>
          </cell>
          <cell r="CE774" t="str">
            <v>CONS</v>
          </cell>
          <cell r="CF774" t="str">
            <v>CONS</v>
          </cell>
          <cell r="CG774" t="str">
            <v>CONS</v>
          </cell>
          <cell r="CH774" t="str">
            <v>CONS</v>
          </cell>
          <cell r="CI774" t="str">
            <v>CONS</v>
          </cell>
          <cell r="CJ774" t="str">
            <v>CONS</v>
          </cell>
          <cell r="CK774" t="str">
            <v>CONS</v>
          </cell>
          <cell r="CL774" t="str">
            <v>CONS</v>
          </cell>
          <cell r="CM774" t="str">
            <v>CONS</v>
          </cell>
          <cell r="CN774" t="str">
            <v>CONS</v>
          </cell>
          <cell r="CO774" t="str">
            <v>CONS</v>
          </cell>
          <cell r="CP774" t="str">
            <v>CONS</v>
          </cell>
          <cell r="CQ774" t="str">
            <v>CONS</v>
          </cell>
          <cell r="CR774" t="str">
            <v>CONS</v>
          </cell>
          <cell r="CS774" t="str">
            <v>CONS</v>
          </cell>
          <cell r="CT774" t="str">
            <v>CONS</v>
          </cell>
          <cell r="CU774" t="str">
            <v>CONS</v>
          </cell>
          <cell r="CV774" t="str">
            <v>CONS</v>
          </cell>
          <cell r="CW774" t="str">
            <v>CONS</v>
          </cell>
          <cell r="CX774" t="str">
            <v>CONS</v>
          </cell>
          <cell r="CY774" t="str">
            <v>CONS</v>
          </cell>
          <cell r="CZ774" t="str">
            <v>CONS</v>
          </cell>
          <cell r="DA774" t="str">
            <v>CONS</v>
          </cell>
          <cell r="DB774" t="str">
            <v>CONS</v>
          </cell>
          <cell r="DC774" t="str">
            <v>CONS</v>
          </cell>
          <cell r="DD774" t="str">
            <v>CONS</v>
          </cell>
          <cell r="DE774" t="str">
            <v>CONS</v>
          </cell>
          <cell r="DF774" t="str">
            <v>CONS</v>
          </cell>
          <cell r="DG774" t="str">
            <v>CONS</v>
          </cell>
          <cell r="DH774" t="str">
            <v>CONS</v>
          </cell>
          <cell r="DI774" t="str">
            <v>CONS</v>
          </cell>
          <cell r="DJ774" t="str">
            <v>CONS</v>
          </cell>
          <cell r="DK774" t="str">
            <v>CONS</v>
          </cell>
          <cell r="DL774" t="str">
            <v>CONS</v>
          </cell>
          <cell r="DM774" t="str">
            <v>CONS</v>
          </cell>
          <cell r="DN774" t="str">
            <v>CONS</v>
          </cell>
          <cell r="DO774" t="str">
            <v>CONS</v>
          </cell>
          <cell r="DP774" t="str">
            <v>CONS</v>
          </cell>
          <cell r="DQ774" t="str">
            <v>CONS</v>
          </cell>
          <cell r="DR774" t="str">
            <v>CONS</v>
          </cell>
          <cell r="DS774" t="str">
            <v>CONS</v>
          </cell>
          <cell r="DT774" t="str">
            <v>CONS</v>
          </cell>
          <cell r="DU774" t="str">
            <v>CONS</v>
          </cell>
          <cell r="DV774" t="str">
            <v>CONS</v>
          </cell>
          <cell r="DW774" t="str">
            <v>CONS</v>
          </cell>
          <cell r="DX774" t="str">
            <v>CONS</v>
          </cell>
          <cell r="DY774" t="str">
            <v>CONS</v>
          </cell>
          <cell r="DZ774" t="str">
            <v>CONS</v>
          </cell>
          <cell r="EA774" t="str">
            <v>CONS</v>
          </cell>
          <cell r="EB774" t="str">
            <v>CONS</v>
          </cell>
          <cell r="EC774" t="str">
            <v>CONS</v>
          </cell>
          <cell r="ED774" t="str">
            <v>CONS</v>
          </cell>
          <cell r="EE774" t="str">
            <v>CONS</v>
          </cell>
          <cell r="EF774" t="str">
            <v>CONS</v>
          </cell>
          <cell r="EG774" t="str">
            <v>CONS</v>
          </cell>
          <cell r="EH774" t="str">
            <v>CONS</v>
          </cell>
          <cell r="EI774" t="str">
            <v>CONS</v>
          </cell>
          <cell r="EJ774" t="str">
            <v>CONS</v>
          </cell>
          <cell r="EK774" t="str">
            <v>CONS</v>
          </cell>
          <cell r="EL774" t="str">
            <v>CONS</v>
          </cell>
          <cell r="EM774" t="str">
            <v>CONS</v>
          </cell>
          <cell r="EN774" t="str">
            <v>CONS</v>
          </cell>
          <cell r="EO774" t="str">
            <v>CONS</v>
          </cell>
          <cell r="EP774" t="str">
            <v>CONS</v>
          </cell>
          <cell r="EQ774" t="str">
            <v>CONS</v>
          </cell>
          <cell r="ER774" t="str">
            <v>CONS</v>
          </cell>
          <cell r="ES774" t="str">
            <v>CONS</v>
          </cell>
          <cell r="ET774" t="str">
            <v>CONS</v>
          </cell>
          <cell r="EU774" t="str">
            <v>CONS</v>
          </cell>
          <cell r="EV774" t="str">
            <v>CONS</v>
          </cell>
          <cell r="EW774" t="str">
            <v>CONS</v>
          </cell>
          <cell r="EX774" t="str">
            <v>CONS</v>
          </cell>
          <cell r="EY774" t="str">
            <v>CONS</v>
          </cell>
          <cell r="EZ774" t="str">
            <v>CONS</v>
          </cell>
          <cell r="FA774" t="str">
            <v>CONS</v>
          </cell>
          <cell r="FB774" t="str">
            <v>CONS</v>
          </cell>
          <cell r="FC774" t="str">
            <v>CONS</v>
          </cell>
          <cell r="FD774" t="str">
            <v>CONS</v>
          </cell>
          <cell r="FE774" t="str">
            <v>CONS</v>
          </cell>
          <cell r="FF774" t="str">
            <v>CONS</v>
          </cell>
          <cell r="FG774" t="str">
            <v>CONS</v>
          </cell>
          <cell r="FH774" t="str">
            <v>CONS</v>
          </cell>
          <cell r="FI774" t="str">
            <v>CONS</v>
          </cell>
          <cell r="FJ774" t="str">
            <v>CONS</v>
          </cell>
          <cell r="FK774" t="str">
            <v>CONS</v>
          </cell>
          <cell r="FL774" t="str">
            <v>CONS</v>
          </cell>
          <cell r="FM774" t="str">
            <v>CONS</v>
          </cell>
          <cell r="FN774" t="str">
            <v>CONS</v>
          </cell>
          <cell r="FO774" t="str">
            <v>CONS</v>
          </cell>
          <cell r="FP774" t="str">
            <v>CONS</v>
          </cell>
          <cell r="FQ774" t="str">
            <v>CONS</v>
          </cell>
          <cell r="FR774" t="str">
            <v>CONS</v>
          </cell>
          <cell r="FS774" t="str">
            <v>CONS</v>
          </cell>
          <cell r="FT774" t="str">
            <v>CONS</v>
          </cell>
          <cell r="FU774" t="str">
            <v>CONS</v>
          </cell>
          <cell r="FV774" t="str">
            <v>CONS</v>
          </cell>
          <cell r="FW774" t="str">
            <v>CONS</v>
          </cell>
          <cell r="FX774" t="str">
            <v>CONS</v>
          </cell>
          <cell r="FY774" t="str">
            <v>CONS</v>
          </cell>
          <cell r="FZ774" t="str">
            <v>CONS</v>
          </cell>
          <cell r="GA774" t="str">
            <v>CONS</v>
          </cell>
          <cell r="GB774" t="str">
            <v>CONS</v>
          </cell>
          <cell r="GC774" t="str">
            <v>CONS</v>
          </cell>
          <cell r="GD774" t="str">
            <v>CONS</v>
          </cell>
          <cell r="GE774" t="str">
            <v>CONS</v>
          </cell>
          <cell r="GF774" t="str">
            <v>CONS</v>
          </cell>
          <cell r="GG774" t="str">
            <v>CONS</v>
          </cell>
          <cell r="GH774" t="str">
            <v>CONS</v>
          </cell>
          <cell r="GI774" t="str">
            <v>CONS</v>
          </cell>
          <cell r="GJ774" t="str">
            <v>CONS</v>
          </cell>
          <cell r="GK774" t="str">
            <v>CONS</v>
          </cell>
          <cell r="GL774" t="str">
            <v>CONS</v>
          </cell>
          <cell r="GM774" t="str">
            <v>CONS</v>
          </cell>
          <cell r="GN774" t="str">
            <v>CONS</v>
          </cell>
          <cell r="GO774" t="str">
            <v>CONS</v>
          </cell>
          <cell r="GP774" t="str">
            <v>CONS</v>
          </cell>
          <cell r="GQ774" t="str">
            <v>CONS</v>
          </cell>
          <cell r="GR774" t="str">
            <v>CONS</v>
          </cell>
          <cell r="GS774" t="str">
            <v>CONS</v>
          </cell>
          <cell r="GT774" t="str">
            <v>CONS</v>
          </cell>
          <cell r="GU774" t="str">
            <v>CONS</v>
          </cell>
          <cell r="GV774" t="str">
            <v>CONS</v>
          </cell>
          <cell r="GW774" t="str">
            <v>CONS</v>
          </cell>
          <cell r="GX774" t="str">
            <v>CONS</v>
          </cell>
          <cell r="GY774" t="str">
            <v>CONS</v>
          </cell>
          <cell r="GZ774" t="str">
            <v>CONS</v>
          </cell>
          <cell r="HA774" t="str">
            <v>CONS</v>
          </cell>
          <cell r="HB774" t="str">
            <v>CONS</v>
          </cell>
          <cell r="HC774" t="str">
            <v>CONS</v>
          </cell>
          <cell r="HD774" t="str">
            <v>CONS</v>
          </cell>
          <cell r="HE774" t="str">
            <v>CONS</v>
          </cell>
          <cell r="HF774" t="str">
            <v>CONS</v>
          </cell>
          <cell r="HG774" t="str">
            <v>CONS</v>
          </cell>
          <cell r="HH774" t="str">
            <v>CONS</v>
          </cell>
          <cell r="HI774" t="str">
            <v>CONS</v>
          </cell>
          <cell r="HJ774" t="str">
            <v>CONS</v>
          </cell>
          <cell r="HK774" t="str">
            <v>CONS</v>
          </cell>
          <cell r="HL774" t="str">
            <v>CONS</v>
          </cell>
          <cell r="HM774" t="str">
            <v>CONS</v>
          </cell>
          <cell r="HN774" t="str">
            <v>CONS</v>
          </cell>
          <cell r="HO774" t="str">
            <v>CONS</v>
          </cell>
          <cell r="HP774" t="str">
            <v>CONS</v>
          </cell>
          <cell r="HQ774" t="str">
            <v>CONS</v>
          </cell>
          <cell r="HR774" t="str">
            <v>CONS</v>
          </cell>
          <cell r="HS774" t="str">
            <v>CONS</v>
          </cell>
          <cell r="HT774" t="str">
            <v>CONS</v>
          </cell>
          <cell r="HU774" t="str">
            <v>CONS</v>
          </cell>
          <cell r="HV774" t="str">
            <v>CONS</v>
          </cell>
          <cell r="HW774" t="str">
            <v>CONS</v>
          </cell>
          <cell r="HX774" t="str">
            <v>CONS</v>
          </cell>
          <cell r="HY774" t="str">
            <v>CONS</v>
          </cell>
          <cell r="HZ774" t="str">
            <v>CONS</v>
          </cell>
          <cell r="IA774" t="str">
            <v>CONS</v>
          </cell>
          <cell r="IB774" t="str">
            <v>CONS</v>
          </cell>
          <cell r="IC774" t="str">
            <v>CONS</v>
          </cell>
          <cell r="ID774" t="str">
            <v>CONS</v>
          </cell>
          <cell r="IE774" t="str">
            <v>CONS</v>
          </cell>
          <cell r="IF774" t="str">
            <v>CONS</v>
          </cell>
          <cell r="IG774" t="str">
            <v>CONS</v>
          </cell>
          <cell r="IH774" t="str">
            <v>CONS</v>
          </cell>
          <cell r="II774" t="str">
            <v>CONS</v>
          </cell>
          <cell r="IJ774" t="str">
            <v>CONS</v>
          </cell>
          <cell r="IK774" t="str">
            <v>CONS</v>
          </cell>
          <cell r="IL774" t="str">
            <v>CONS</v>
          </cell>
          <cell r="IM774" t="str">
            <v>CONS</v>
          </cell>
          <cell r="IN774" t="str">
            <v>CONS</v>
          </cell>
          <cell r="IO774" t="str">
            <v>CONS</v>
          </cell>
          <cell r="IP774" t="str">
            <v>CONS</v>
          </cell>
          <cell r="IQ774" t="str">
            <v>CONS</v>
          </cell>
          <cell r="IR774" t="str">
            <v>CONS</v>
          </cell>
          <cell r="IS774" t="str">
            <v>CONS</v>
          </cell>
          <cell r="IT774" t="str">
            <v>CONS</v>
          </cell>
          <cell r="IU774" t="str">
            <v>CONS</v>
          </cell>
          <cell r="IV774" t="str">
            <v>CONS</v>
          </cell>
          <cell r="IW774" t="str">
            <v>CONS</v>
          </cell>
          <cell r="IX774" t="str">
            <v>CONS</v>
          </cell>
          <cell r="IY774" t="str">
            <v>CONS</v>
          </cell>
          <cell r="IZ774" t="str">
            <v>CONS</v>
          </cell>
          <cell r="JA774" t="str">
            <v>CONS</v>
          </cell>
          <cell r="JB774" t="str">
            <v>CONS</v>
          </cell>
          <cell r="JC774" t="str">
            <v>CONS</v>
          </cell>
          <cell r="JD774" t="str">
            <v>CONS</v>
          </cell>
          <cell r="JE774" t="str">
            <v>CONS</v>
          </cell>
          <cell r="JF774" t="str">
            <v>CONS</v>
          </cell>
          <cell r="JG774" t="str">
            <v>CONS</v>
          </cell>
          <cell r="JH774" t="str">
            <v>CONS</v>
          </cell>
          <cell r="JI774" t="str">
            <v>CONS</v>
          </cell>
          <cell r="JJ774" t="str">
            <v>CONS</v>
          </cell>
          <cell r="JK774" t="str">
            <v>CONS</v>
          </cell>
          <cell r="JL774" t="str">
            <v>CONS</v>
          </cell>
          <cell r="JM774" t="str">
            <v>CONS</v>
          </cell>
          <cell r="JN774" t="str">
            <v>CONS</v>
          </cell>
          <cell r="JO774" t="str">
            <v>CONS</v>
          </cell>
          <cell r="JP774" t="str">
            <v>CONS</v>
          </cell>
          <cell r="JQ774" t="str">
            <v>CONS</v>
          </cell>
          <cell r="JR774" t="str">
            <v>CONS</v>
          </cell>
          <cell r="JS774" t="str">
            <v>CONS</v>
          </cell>
          <cell r="JT774" t="str">
            <v>CONS</v>
          </cell>
          <cell r="JU774" t="str">
            <v>CONS</v>
          </cell>
          <cell r="JV774" t="str">
            <v>CONS</v>
          </cell>
          <cell r="JW774" t="str">
            <v>CONS</v>
          </cell>
          <cell r="JX774" t="str">
            <v>CONS</v>
          </cell>
          <cell r="JY774" t="str">
            <v>CONS</v>
          </cell>
          <cell r="JZ774" t="str">
            <v>CONS</v>
          </cell>
          <cell r="KA774" t="str">
            <v>CONS</v>
          </cell>
          <cell r="KB774" t="str">
            <v>CONS</v>
          </cell>
          <cell r="KC774" t="str">
            <v>CONS</v>
          </cell>
          <cell r="KD774" t="str">
            <v>CONS</v>
          </cell>
          <cell r="KE774" t="str">
            <v>CONS</v>
          </cell>
          <cell r="KF774" t="str">
            <v>CONS</v>
          </cell>
          <cell r="KG774" t="str">
            <v>CONS</v>
          </cell>
          <cell r="KH774" t="str">
            <v>CONS</v>
          </cell>
          <cell r="KI774" t="str">
            <v>CONS</v>
          </cell>
          <cell r="KJ774" t="str">
            <v>CONS</v>
          </cell>
          <cell r="KK774" t="str">
            <v>CONS</v>
          </cell>
          <cell r="KL774" t="str">
            <v>CONS</v>
          </cell>
          <cell r="KM774" t="str">
            <v>CONS</v>
          </cell>
          <cell r="KN774" t="str">
            <v>CONS</v>
          </cell>
          <cell r="KO774" t="str">
            <v>CONS</v>
          </cell>
          <cell r="KP774" t="str">
            <v>CONS</v>
          </cell>
          <cell r="KQ774" t="str">
            <v>CONS</v>
          </cell>
          <cell r="KR774" t="str">
            <v>CONS</v>
          </cell>
          <cell r="KS774" t="str">
            <v>CONS</v>
          </cell>
          <cell r="KT774" t="str">
            <v>CONS</v>
          </cell>
          <cell r="KU774" t="str">
            <v>CONS</v>
          </cell>
          <cell r="KV774" t="str">
            <v>CONS</v>
          </cell>
          <cell r="KW774" t="str">
            <v>CONS</v>
          </cell>
          <cell r="KX774" t="str">
            <v>CONS</v>
          </cell>
          <cell r="KY774" t="str">
            <v>CONS</v>
          </cell>
          <cell r="KZ774" t="str">
            <v>CONS</v>
          </cell>
          <cell r="LA774" t="str">
            <v>CONS</v>
          </cell>
          <cell r="LB774" t="str">
            <v>CONS</v>
          </cell>
          <cell r="LC774" t="str">
            <v>CONS</v>
          </cell>
          <cell r="LD774" t="str">
            <v>CONS</v>
          </cell>
          <cell r="LE774" t="str">
            <v>CONS</v>
          </cell>
          <cell r="LF774" t="str">
            <v>CONS</v>
          </cell>
          <cell r="LG774" t="str">
            <v>CONS</v>
          </cell>
          <cell r="LH774" t="str">
            <v>CONS</v>
          </cell>
          <cell r="LI774" t="str">
            <v>CONS</v>
          </cell>
          <cell r="LJ774" t="str">
            <v>CONS</v>
          </cell>
          <cell r="LK774" t="str">
            <v>CONS</v>
          </cell>
          <cell r="LL774" t="str">
            <v>CONS</v>
          </cell>
          <cell r="LM774" t="str">
            <v>CONS</v>
          </cell>
          <cell r="LN774" t="str">
            <v>CONS</v>
          </cell>
          <cell r="LO774" t="str">
            <v>CONS</v>
          </cell>
          <cell r="LP774" t="str">
            <v>CONS</v>
          </cell>
          <cell r="LQ774" t="str">
            <v>CONS</v>
          </cell>
        </row>
        <row r="775">
          <cell r="A775">
            <v>43374</v>
          </cell>
          <cell r="B775">
            <v>147</v>
          </cell>
          <cell r="C775" t="str">
            <v>CONS</v>
          </cell>
          <cell r="D775" t="str">
            <v>CONS</v>
          </cell>
          <cell r="E775" t="str">
            <v>CONS</v>
          </cell>
          <cell r="F775" t="str">
            <v>CONS</v>
          </cell>
          <cell r="G775" t="str">
            <v>CONS</v>
          </cell>
          <cell r="H775" t="str">
            <v>CONS</v>
          </cell>
          <cell r="I775" t="str">
            <v>CONS</v>
          </cell>
          <cell r="J775" t="str">
            <v>CONS</v>
          </cell>
          <cell r="K775" t="str">
            <v>CONS</v>
          </cell>
          <cell r="L775" t="str">
            <v>CONS</v>
          </cell>
          <cell r="M775" t="str">
            <v>CONS</v>
          </cell>
          <cell r="N775" t="str">
            <v>CONS</v>
          </cell>
          <cell r="O775" t="str">
            <v>CONS</v>
          </cell>
          <cell r="P775" t="str">
            <v>CONS</v>
          </cell>
          <cell r="Q775" t="str">
            <v>CONS</v>
          </cell>
          <cell r="R775" t="str">
            <v>CONS</v>
          </cell>
          <cell r="S775" t="str">
            <v>CONS</v>
          </cell>
          <cell r="T775" t="str">
            <v>CONS</v>
          </cell>
          <cell r="U775" t="str">
            <v>CONS</v>
          </cell>
          <cell r="V775" t="str">
            <v>CONS</v>
          </cell>
          <cell r="W775" t="str">
            <v>CONS</v>
          </cell>
          <cell r="X775" t="str">
            <v>CONS</v>
          </cell>
          <cell r="Y775" t="str">
            <v>CONS</v>
          </cell>
          <cell r="Z775" t="str">
            <v>CONS</v>
          </cell>
          <cell r="AA775" t="str">
            <v>CONS</v>
          </cell>
          <cell r="AB775" t="str">
            <v>CONS</v>
          </cell>
          <cell r="AC775" t="str">
            <v>CONS</v>
          </cell>
          <cell r="AD775" t="str">
            <v>CONS</v>
          </cell>
          <cell r="AE775" t="str">
            <v>CONS</v>
          </cell>
          <cell r="AF775" t="str">
            <v>CONS</v>
          </cell>
          <cell r="AG775" t="str">
            <v>CONS</v>
          </cell>
          <cell r="AH775" t="str">
            <v>CONS</v>
          </cell>
          <cell r="AI775" t="str">
            <v>CONS</v>
          </cell>
          <cell r="AJ775" t="str">
            <v>CONS</v>
          </cell>
          <cell r="AK775" t="str">
            <v>CONS</v>
          </cell>
          <cell r="AL775" t="str">
            <v>CONS</v>
          </cell>
          <cell r="AM775" t="str">
            <v>CONS</v>
          </cell>
          <cell r="AN775" t="str">
            <v>CONS</v>
          </cell>
          <cell r="AO775" t="str">
            <v>CONS</v>
          </cell>
          <cell r="AP775" t="str">
            <v>CONS</v>
          </cell>
          <cell r="AQ775" t="str">
            <v>CONS</v>
          </cell>
          <cell r="AR775" t="str">
            <v>CONS</v>
          </cell>
          <cell r="AS775" t="str">
            <v>CONS</v>
          </cell>
          <cell r="AT775" t="str">
            <v>CONS</v>
          </cell>
          <cell r="AU775" t="str">
            <v>CONS</v>
          </cell>
          <cell r="AV775" t="str">
            <v>CONS</v>
          </cell>
          <cell r="AW775" t="str">
            <v>CONS</v>
          </cell>
          <cell r="AX775" t="str">
            <v>CONS</v>
          </cell>
          <cell r="AY775" t="str">
            <v>CONS</v>
          </cell>
          <cell r="AZ775" t="str">
            <v>CONS</v>
          </cell>
          <cell r="BA775" t="str">
            <v>CONS</v>
          </cell>
          <cell r="BB775" t="str">
            <v>CONS</v>
          </cell>
          <cell r="BC775" t="str">
            <v>CONS</v>
          </cell>
          <cell r="BD775" t="str">
            <v>CONS</v>
          </cell>
          <cell r="BE775" t="str">
            <v>CONS</v>
          </cell>
          <cell r="BF775" t="str">
            <v>CONS</v>
          </cell>
          <cell r="BG775" t="str">
            <v>CONS</v>
          </cell>
          <cell r="BH775" t="str">
            <v>CONS</v>
          </cell>
          <cell r="BI775" t="str">
            <v>CONS</v>
          </cell>
          <cell r="BJ775" t="str">
            <v>CONS</v>
          </cell>
          <cell r="BK775" t="str">
            <v>CONS</v>
          </cell>
          <cell r="BL775" t="str">
            <v>CONS</v>
          </cell>
          <cell r="BM775" t="str">
            <v>CONS</v>
          </cell>
          <cell r="BN775" t="str">
            <v>CONS</v>
          </cell>
          <cell r="BO775" t="str">
            <v>CONS</v>
          </cell>
          <cell r="BP775" t="str">
            <v>CONS</v>
          </cell>
          <cell r="BQ775" t="str">
            <v>CONS</v>
          </cell>
          <cell r="BR775" t="str">
            <v>CONS</v>
          </cell>
          <cell r="BS775" t="str">
            <v>CONS</v>
          </cell>
          <cell r="BT775" t="str">
            <v>CONS</v>
          </cell>
          <cell r="BU775" t="str">
            <v>CONS</v>
          </cell>
          <cell r="BV775" t="str">
            <v>CONS</v>
          </cell>
          <cell r="BW775" t="str">
            <v>CONS</v>
          </cell>
          <cell r="BX775" t="str">
            <v>CONS</v>
          </cell>
          <cell r="BY775" t="str">
            <v>CONS</v>
          </cell>
          <cell r="BZ775" t="str">
            <v>CONS</v>
          </cell>
          <cell r="CA775" t="str">
            <v>CONS</v>
          </cell>
          <cell r="CC775" t="str">
            <v>CONS</v>
          </cell>
          <cell r="CD775" t="str">
            <v>CONS</v>
          </cell>
          <cell r="CE775" t="str">
            <v>CONS</v>
          </cell>
          <cell r="CF775" t="str">
            <v>CONS</v>
          </cell>
          <cell r="CG775" t="str">
            <v>CONS</v>
          </cell>
          <cell r="CH775" t="str">
            <v>CONS</v>
          </cell>
          <cell r="CI775" t="str">
            <v>CONS</v>
          </cell>
          <cell r="CJ775" t="str">
            <v>CONS</v>
          </cell>
          <cell r="CK775" t="str">
            <v>CONS</v>
          </cell>
          <cell r="CL775" t="str">
            <v>CONS</v>
          </cell>
          <cell r="CM775" t="str">
            <v>CONS</v>
          </cell>
          <cell r="CN775" t="str">
            <v>CONS</v>
          </cell>
          <cell r="CO775" t="str">
            <v>CONS</v>
          </cell>
          <cell r="CP775" t="str">
            <v>CONS</v>
          </cell>
          <cell r="CQ775" t="str">
            <v>CONS</v>
          </cell>
          <cell r="CR775" t="str">
            <v>CONS</v>
          </cell>
          <cell r="CS775" t="str">
            <v>CONS</v>
          </cell>
          <cell r="CT775" t="str">
            <v>CONS</v>
          </cell>
          <cell r="CU775" t="str">
            <v>CONS</v>
          </cell>
          <cell r="CV775" t="str">
            <v>CONS</v>
          </cell>
          <cell r="CW775" t="str">
            <v>CONS</v>
          </cell>
          <cell r="CX775" t="str">
            <v>CONS</v>
          </cell>
          <cell r="CY775" t="str">
            <v>CONS</v>
          </cell>
          <cell r="CZ775" t="str">
            <v>CONS</v>
          </cell>
          <cell r="DA775" t="str">
            <v>CONS</v>
          </cell>
          <cell r="DB775" t="str">
            <v>CONS</v>
          </cell>
          <cell r="DC775" t="str">
            <v>CONS</v>
          </cell>
          <cell r="DD775" t="str">
            <v>CONS</v>
          </cell>
          <cell r="DE775" t="str">
            <v>CONS</v>
          </cell>
          <cell r="DF775" t="str">
            <v>CONS</v>
          </cell>
          <cell r="DG775" t="str">
            <v>CONS</v>
          </cell>
          <cell r="DH775" t="str">
            <v>CONS</v>
          </cell>
          <cell r="DI775" t="str">
            <v>CONS</v>
          </cell>
          <cell r="DJ775" t="str">
            <v>CONS</v>
          </cell>
          <cell r="DK775" t="str">
            <v>CONS</v>
          </cell>
          <cell r="DL775" t="str">
            <v>CONS</v>
          </cell>
          <cell r="DM775" t="str">
            <v>CONS</v>
          </cell>
          <cell r="DN775" t="str">
            <v>CONS</v>
          </cell>
          <cell r="DO775" t="str">
            <v>CONS</v>
          </cell>
          <cell r="DP775" t="str">
            <v>CONS</v>
          </cell>
          <cell r="DQ775" t="str">
            <v>CONS</v>
          </cell>
          <cell r="DR775" t="str">
            <v>CONS</v>
          </cell>
          <cell r="DS775" t="str">
            <v>CONS</v>
          </cell>
          <cell r="DT775" t="str">
            <v>CONS</v>
          </cell>
          <cell r="DU775" t="str">
            <v>CONS</v>
          </cell>
          <cell r="DV775" t="str">
            <v>CONS</v>
          </cell>
          <cell r="DW775" t="str">
            <v>CONS</v>
          </cell>
          <cell r="DX775" t="str">
            <v>CONS</v>
          </cell>
          <cell r="DY775" t="str">
            <v>CONS</v>
          </cell>
          <cell r="DZ775" t="str">
            <v>CONS</v>
          </cell>
          <cell r="EA775" t="str">
            <v>CONS</v>
          </cell>
          <cell r="EB775" t="str">
            <v>CONS</v>
          </cell>
          <cell r="EC775" t="str">
            <v>CONS</v>
          </cell>
          <cell r="ED775" t="str">
            <v>CONS</v>
          </cell>
          <cell r="EE775" t="str">
            <v>CONS</v>
          </cell>
          <cell r="EF775" t="str">
            <v>CONS</v>
          </cell>
          <cell r="EG775" t="str">
            <v>CONS</v>
          </cell>
          <cell r="EH775" t="str">
            <v>CONS</v>
          </cell>
          <cell r="EI775" t="str">
            <v>CONS</v>
          </cell>
          <cell r="EJ775" t="str">
            <v>CONS</v>
          </cell>
          <cell r="EK775" t="str">
            <v>CONS</v>
          </cell>
          <cell r="EL775" t="str">
            <v>CONS</v>
          </cell>
          <cell r="EM775" t="str">
            <v>CONS</v>
          </cell>
          <cell r="EN775" t="str">
            <v>CONS</v>
          </cell>
          <cell r="EO775" t="str">
            <v>CONS</v>
          </cell>
          <cell r="EP775" t="str">
            <v>CONS</v>
          </cell>
          <cell r="EQ775" t="str">
            <v>CONS</v>
          </cell>
          <cell r="ER775" t="str">
            <v>CONS</v>
          </cell>
          <cell r="ES775" t="str">
            <v>CONS</v>
          </cell>
          <cell r="ET775" t="str">
            <v>CONS</v>
          </cell>
          <cell r="EU775" t="str">
            <v>CONS</v>
          </cell>
          <cell r="EV775" t="str">
            <v>CONS</v>
          </cell>
          <cell r="EW775" t="str">
            <v>CONS</v>
          </cell>
          <cell r="EX775" t="str">
            <v>CONS</v>
          </cell>
          <cell r="EY775" t="str">
            <v>CONS</v>
          </cell>
          <cell r="EZ775" t="str">
            <v>CONS</v>
          </cell>
          <cell r="FA775" t="str">
            <v>CONS</v>
          </cell>
          <cell r="FB775" t="str">
            <v>CONS</v>
          </cell>
          <cell r="FC775" t="str">
            <v>CONS</v>
          </cell>
          <cell r="FD775" t="str">
            <v>CONS</v>
          </cell>
          <cell r="FE775" t="str">
            <v>CONS</v>
          </cell>
          <cell r="FF775" t="str">
            <v>CONS</v>
          </cell>
          <cell r="FG775" t="str">
            <v>CONS</v>
          </cell>
          <cell r="FH775" t="str">
            <v>CONS</v>
          </cell>
          <cell r="FI775" t="str">
            <v>CONS</v>
          </cell>
          <cell r="FJ775" t="str">
            <v>CONS</v>
          </cell>
          <cell r="FK775" t="str">
            <v>CONS</v>
          </cell>
          <cell r="FL775" t="str">
            <v>CONS</v>
          </cell>
          <cell r="FM775" t="str">
            <v>CONS</v>
          </cell>
          <cell r="FN775" t="str">
            <v>CONS</v>
          </cell>
          <cell r="FO775" t="str">
            <v>CONS</v>
          </cell>
          <cell r="FP775" t="str">
            <v>CONS</v>
          </cell>
          <cell r="FQ775" t="str">
            <v>CONS</v>
          </cell>
          <cell r="FR775" t="str">
            <v>CONS</v>
          </cell>
          <cell r="FS775" t="str">
            <v>CONS</v>
          </cell>
          <cell r="FT775" t="str">
            <v>CONS</v>
          </cell>
          <cell r="FU775" t="str">
            <v>CONS</v>
          </cell>
          <cell r="FV775" t="str">
            <v>CONS</v>
          </cell>
          <cell r="FW775" t="str">
            <v>CONS</v>
          </cell>
          <cell r="FX775" t="str">
            <v>CONS</v>
          </cell>
          <cell r="FY775" t="str">
            <v>CONS</v>
          </cell>
          <cell r="FZ775" t="str">
            <v>CONS</v>
          </cell>
          <cell r="GA775" t="str">
            <v>CONS</v>
          </cell>
          <cell r="GB775" t="str">
            <v>CONS</v>
          </cell>
          <cell r="GC775" t="str">
            <v>CONS</v>
          </cell>
          <cell r="GD775" t="str">
            <v>CONS</v>
          </cell>
          <cell r="GE775" t="str">
            <v>CONS</v>
          </cell>
          <cell r="GF775" t="str">
            <v>CONS</v>
          </cell>
          <cell r="GG775" t="str">
            <v>CONS</v>
          </cell>
          <cell r="GH775" t="str">
            <v>CONS</v>
          </cell>
          <cell r="GI775" t="str">
            <v>CONS</v>
          </cell>
          <cell r="GJ775" t="str">
            <v>CONS</v>
          </cell>
          <cell r="GK775" t="str">
            <v>CONS</v>
          </cell>
          <cell r="GL775" t="str">
            <v>CONS</v>
          </cell>
          <cell r="GM775" t="str">
            <v>CONS</v>
          </cell>
          <cell r="GN775" t="str">
            <v>CONS</v>
          </cell>
          <cell r="GO775" t="str">
            <v>CONS</v>
          </cell>
          <cell r="GP775" t="str">
            <v>CONS</v>
          </cell>
          <cell r="GQ775" t="str">
            <v>CONS</v>
          </cell>
          <cell r="GR775" t="str">
            <v>CONS</v>
          </cell>
          <cell r="GS775" t="str">
            <v>CONS</v>
          </cell>
          <cell r="GT775" t="str">
            <v>CONS</v>
          </cell>
          <cell r="GU775" t="str">
            <v>CONS</v>
          </cell>
          <cell r="GV775" t="str">
            <v>CONS</v>
          </cell>
          <cell r="GW775" t="str">
            <v>CONS</v>
          </cell>
          <cell r="GX775" t="str">
            <v>CONS</v>
          </cell>
          <cell r="GY775" t="str">
            <v>CONS</v>
          </cell>
          <cell r="GZ775" t="str">
            <v>CONS</v>
          </cell>
          <cell r="HA775" t="str">
            <v>CONS</v>
          </cell>
          <cell r="HB775" t="str">
            <v>CONS</v>
          </cell>
          <cell r="HC775" t="str">
            <v>CONS</v>
          </cell>
          <cell r="HD775" t="str">
            <v>CONS</v>
          </cell>
          <cell r="HE775" t="str">
            <v>CONS</v>
          </cell>
          <cell r="HF775" t="str">
            <v>CONS</v>
          </cell>
          <cell r="HG775" t="str">
            <v>CONS</v>
          </cell>
          <cell r="HH775" t="str">
            <v>CONS</v>
          </cell>
          <cell r="HI775" t="str">
            <v>CONS</v>
          </cell>
          <cell r="HJ775" t="str">
            <v>CONS</v>
          </cell>
          <cell r="HK775" t="str">
            <v>CONS</v>
          </cell>
          <cell r="HL775" t="str">
            <v>CONS</v>
          </cell>
          <cell r="HM775" t="str">
            <v>CONS</v>
          </cell>
          <cell r="HN775" t="str">
            <v>CONS</v>
          </cell>
          <cell r="HO775" t="str">
            <v>CONS</v>
          </cell>
          <cell r="HP775" t="str">
            <v>CONS</v>
          </cell>
          <cell r="HQ775" t="str">
            <v>CONS</v>
          </cell>
          <cell r="HR775" t="str">
            <v>CONS</v>
          </cell>
          <cell r="HS775" t="str">
            <v>CONS</v>
          </cell>
          <cell r="HT775" t="str">
            <v>CONS</v>
          </cell>
          <cell r="HU775" t="str">
            <v>CONS</v>
          </cell>
          <cell r="HV775" t="str">
            <v>CONS</v>
          </cell>
          <cell r="HW775" t="str">
            <v>CONS</v>
          </cell>
          <cell r="HX775" t="str">
            <v>CONS</v>
          </cell>
          <cell r="HY775" t="str">
            <v>CONS</v>
          </cell>
          <cell r="HZ775" t="str">
            <v>CONS</v>
          </cell>
          <cell r="IA775" t="str">
            <v>CONS</v>
          </cell>
          <cell r="IB775" t="str">
            <v>CONS</v>
          </cell>
          <cell r="IC775" t="str">
            <v>CONS</v>
          </cell>
          <cell r="ID775" t="str">
            <v>CONS</v>
          </cell>
          <cell r="IE775" t="str">
            <v>CONS</v>
          </cell>
          <cell r="IF775" t="str">
            <v>CONS</v>
          </cell>
          <cell r="IG775" t="str">
            <v>CONS</v>
          </cell>
          <cell r="IH775" t="str">
            <v>CONS</v>
          </cell>
          <cell r="II775" t="str">
            <v>CONS</v>
          </cell>
          <cell r="IJ775" t="str">
            <v>CONS</v>
          </cell>
          <cell r="IK775" t="str">
            <v>CONS</v>
          </cell>
          <cell r="IL775" t="str">
            <v>CONS</v>
          </cell>
          <cell r="IM775" t="str">
            <v>CONS</v>
          </cell>
          <cell r="IN775" t="str">
            <v>CONS</v>
          </cell>
          <cell r="IO775" t="str">
            <v>CONS</v>
          </cell>
          <cell r="IP775" t="str">
            <v>CONS</v>
          </cell>
          <cell r="IQ775" t="str">
            <v>CONS</v>
          </cell>
          <cell r="IR775" t="str">
            <v>CONS</v>
          </cell>
          <cell r="IS775" t="str">
            <v>CONS</v>
          </cell>
          <cell r="IT775" t="str">
            <v>CONS</v>
          </cell>
          <cell r="IU775" t="str">
            <v>CONS</v>
          </cell>
          <cell r="IV775" t="str">
            <v>CONS</v>
          </cell>
          <cell r="IW775" t="str">
            <v>CONS</v>
          </cell>
          <cell r="IX775" t="str">
            <v>CONS</v>
          </cell>
          <cell r="IY775" t="str">
            <v>CONS</v>
          </cell>
          <cell r="IZ775" t="str">
            <v>CONS</v>
          </cell>
          <cell r="JA775" t="str">
            <v>CONS</v>
          </cell>
          <cell r="JB775" t="str">
            <v>CONS</v>
          </cell>
          <cell r="JC775" t="str">
            <v>CONS</v>
          </cell>
          <cell r="JD775" t="str">
            <v>CONS</v>
          </cell>
          <cell r="JE775" t="str">
            <v>CONS</v>
          </cell>
          <cell r="JF775" t="str">
            <v>CONS</v>
          </cell>
          <cell r="JG775" t="str">
            <v>CONS</v>
          </cell>
          <cell r="JH775" t="str">
            <v>CONS</v>
          </cell>
          <cell r="JI775" t="str">
            <v>CONS</v>
          </cell>
          <cell r="JJ775" t="str">
            <v>CONS</v>
          </cell>
          <cell r="JK775" t="str">
            <v>CONS</v>
          </cell>
          <cell r="JL775" t="str">
            <v>CONS</v>
          </cell>
          <cell r="JM775" t="str">
            <v>CONS</v>
          </cell>
          <cell r="JN775" t="str">
            <v>CONS</v>
          </cell>
          <cell r="JO775" t="str">
            <v>CONS</v>
          </cell>
          <cell r="JP775" t="str">
            <v>CONS</v>
          </cell>
          <cell r="JQ775" t="str">
            <v>CONS</v>
          </cell>
          <cell r="JR775" t="str">
            <v>CONS</v>
          </cell>
          <cell r="JS775" t="str">
            <v>CONS</v>
          </cell>
          <cell r="JT775" t="str">
            <v>CONS</v>
          </cell>
          <cell r="JU775" t="str">
            <v>CONS</v>
          </cell>
          <cell r="JV775" t="str">
            <v>CONS</v>
          </cell>
          <cell r="JW775" t="str">
            <v>CONS</v>
          </cell>
          <cell r="JX775" t="str">
            <v>CONS</v>
          </cell>
          <cell r="JY775" t="str">
            <v>CONS</v>
          </cell>
          <cell r="JZ775" t="str">
            <v>CONS</v>
          </cell>
          <cell r="KA775" t="str">
            <v>CONS</v>
          </cell>
          <cell r="KB775" t="str">
            <v>CONS</v>
          </cell>
          <cell r="KC775" t="str">
            <v>CONS</v>
          </cell>
          <cell r="KD775" t="str">
            <v>CONS</v>
          </cell>
          <cell r="KE775" t="str">
            <v>CONS</v>
          </cell>
          <cell r="KF775" t="str">
            <v>CONS</v>
          </cell>
          <cell r="KG775" t="str">
            <v>CONS</v>
          </cell>
          <cell r="KH775" t="str">
            <v>CONS</v>
          </cell>
          <cell r="KI775" t="str">
            <v>CONS</v>
          </cell>
          <cell r="KJ775" t="str">
            <v>CONS</v>
          </cell>
          <cell r="KK775" t="str">
            <v>CONS</v>
          </cell>
          <cell r="KL775" t="str">
            <v>CONS</v>
          </cell>
          <cell r="KM775" t="str">
            <v>CONS</v>
          </cell>
          <cell r="KN775" t="str">
            <v>CONS</v>
          </cell>
          <cell r="KO775" t="str">
            <v>CONS</v>
          </cell>
          <cell r="KP775" t="str">
            <v>CONS</v>
          </cell>
          <cell r="KQ775" t="str">
            <v>CONS</v>
          </cell>
          <cell r="KR775" t="str">
            <v>CONS</v>
          </cell>
          <cell r="KS775" t="str">
            <v>CONS</v>
          </cell>
          <cell r="KT775" t="str">
            <v>CONS</v>
          </cell>
          <cell r="KU775" t="str">
            <v>CONS</v>
          </cell>
          <cell r="KV775" t="str">
            <v>CONS</v>
          </cell>
          <cell r="KW775" t="str">
            <v>CONS</v>
          </cell>
          <cell r="KX775" t="str">
            <v>CONS</v>
          </cell>
          <cell r="KY775" t="str">
            <v>CONS</v>
          </cell>
          <cell r="KZ775" t="str">
            <v>CONS</v>
          </cell>
          <cell r="LA775" t="str">
            <v>CONS</v>
          </cell>
          <cell r="LB775" t="str">
            <v>CONS</v>
          </cell>
          <cell r="LC775" t="str">
            <v>CONS</v>
          </cell>
          <cell r="LD775" t="str">
            <v>CONS</v>
          </cell>
          <cell r="LE775" t="str">
            <v>CONS</v>
          </cell>
          <cell r="LF775" t="str">
            <v>CONS</v>
          </cell>
          <cell r="LG775" t="str">
            <v>CONS</v>
          </cell>
          <cell r="LH775" t="str">
            <v>CONS</v>
          </cell>
          <cell r="LI775" t="str">
            <v>CONS</v>
          </cell>
          <cell r="LJ775" t="str">
            <v>CONS</v>
          </cell>
          <cell r="LK775" t="str">
            <v>CONS</v>
          </cell>
          <cell r="LL775" t="str">
            <v>CONS</v>
          </cell>
          <cell r="LM775" t="str">
            <v>CONS</v>
          </cell>
          <cell r="LN775" t="str">
            <v>CONS</v>
          </cell>
          <cell r="LO775" t="str">
            <v>CONS</v>
          </cell>
          <cell r="LP775" t="str">
            <v>CONS</v>
          </cell>
          <cell r="LQ775" t="str">
            <v>CONS</v>
          </cell>
        </row>
        <row r="776">
          <cell r="A776">
            <v>43344</v>
          </cell>
          <cell r="B776">
            <v>148</v>
          </cell>
          <cell r="C776" t="str">
            <v>CONS</v>
          </cell>
          <cell r="D776" t="str">
            <v>CONS</v>
          </cell>
          <cell r="E776" t="str">
            <v>CONS</v>
          </cell>
          <cell r="F776" t="str">
            <v>CONS</v>
          </cell>
          <cell r="G776" t="str">
            <v>CONS</v>
          </cell>
          <cell r="H776" t="str">
            <v>CONS</v>
          </cell>
          <cell r="I776" t="str">
            <v>CONS</v>
          </cell>
          <cell r="J776" t="str">
            <v>CONS</v>
          </cell>
          <cell r="K776" t="str">
            <v>CONS</v>
          </cell>
          <cell r="L776" t="str">
            <v>CONS</v>
          </cell>
          <cell r="M776" t="str">
            <v>CONS</v>
          </cell>
          <cell r="N776" t="str">
            <v>CONS</v>
          </cell>
          <cell r="O776" t="str">
            <v>CONS</v>
          </cell>
          <cell r="P776" t="str">
            <v>CONS</v>
          </cell>
          <cell r="Q776" t="str">
            <v>CONS</v>
          </cell>
          <cell r="R776" t="str">
            <v>CONS</v>
          </cell>
          <cell r="S776" t="str">
            <v>CONS</v>
          </cell>
          <cell r="T776" t="str">
            <v>CONS</v>
          </cell>
          <cell r="U776" t="str">
            <v>CONS</v>
          </cell>
          <cell r="V776" t="str">
            <v>CONS</v>
          </cell>
          <cell r="W776" t="str">
            <v>CONS</v>
          </cell>
          <cell r="X776" t="str">
            <v>CONS</v>
          </cell>
          <cell r="Y776" t="str">
            <v>CONS</v>
          </cell>
          <cell r="Z776" t="str">
            <v>CONS</v>
          </cell>
          <cell r="AA776" t="str">
            <v>CONS</v>
          </cell>
          <cell r="AB776" t="str">
            <v>CONS</v>
          </cell>
          <cell r="AC776" t="str">
            <v>CONS</v>
          </cell>
          <cell r="AD776" t="str">
            <v>CONS</v>
          </cell>
          <cell r="AE776" t="str">
            <v>CONS</v>
          </cell>
          <cell r="AF776" t="str">
            <v>CONS</v>
          </cell>
          <cell r="AG776" t="str">
            <v>CONS</v>
          </cell>
          <cell r="AH776" t="str">
            <v>CONS</v>
          </cell>
          <cell r="AI776" t="str">
            <v>CONS</v>
          </cell>
          <cell r="AJ776" t="str">
            <v>CONS</v>
          </cell>
          <cell r="AK776" t="str">
            <v>CONS</v>
          </cell>
          <cell r="AL776" t="str">
            <v>CONS</v>
          </cell>
          <cell r="AM776" t="str">
            <v>CONS</v>
          </cell>
          <cell r="AN776" t="str">
            <v>CONS</v>
          </cell>
          <cell r="AO776" t="str">
            <v>CONS</v>
          </cell>
          <cell r="AP776" t="str">
            <v>CONS</v>
          </cell>
          <cell r="AQ776" t="str">
            <v>CONS</v>
          </cell>
          <cell r="AR776" t="str">
            <v>CONS</v>
          </cell>
          <cell r="AS776" t="str">
            <v>CONS</v>
          </cell>
          <cell r="AT776" t="str">
            <v>CONS</v>
          </cell>
          <cell r="AU776" t="str">
            <v>CONS</v>
          </cell>
          <cell r="AV776" t="str">
            <v>CONS</v>
          </cell>
          <cell r="AW776" t="str">
            <v>CONS</v>
          </cell>
          <cell r="AX776" t="str">
            <v>CONS</v>
          </cell>
          <cell r="AY776" t="str">
            <v>CONS</v>
          </cell>
          <cell r="AZ776" t="str">
            <v>CONS</v>
          </cell>
          <cell r="BA776" t="str">
            <v>CONS</v>
          </cell>
          <cell r="BB776" t="str">
            <v>CONS</v>
          </cell>
          <cell r="BC776" t="str">
            <v>CONS</v>
          </cell>
          <cell r="BD776" t="str">
            <v>CONS</v>
          </cell>
          <cell r="BE776" t="str">
            <v>CONS</v>
          </cell>
          <cell r="BF776" t="str">
            <v>CONS</v>
          </cell>
          <cell r="BG776" t="str">
            <v>CONS</v>
          </cell>
          <cell r="BH776" t="str">
            <v>CONS</v>
          </cell>
          <cell r="BI776" t="str">
            <v>CONS</v>
          </cell>
          <cell r="BJ776" t="str">
            <v>CONS</v>
          </cell>
          <cell r="BK776" t="str">
            <v>CONS</v>
          </cell>
          <cell r="BL776" t="str">
            <v>CONS</v>
          </cell>
          <cell r="BM776" t="str">
            <v>CONS</v>
          </cell>
          <cell r="BN776" t="str">
            <v>CONS</v>
          </cell>
          <cell r="BO776" t="str">
            <v>CONS</v>
          </cell>
          <cell r="BP776" t="str">
            <v>CONS</v>
          </cell>
          <cell r="BQ776" t="str">
            <v>CONS</v>
          </cell>
          <cell r="BR776" t="str">
            <v>CONS</v>
          </cell>
          <cell r="BS776" t="str">
            <v>CONS</v>
          </cell>
          <cell r="BT776" t="str">
            <v>CONS</v>
          </cell>
          <cell r="BU776" t="str">
            <v>CONS</v>
          </cell>
          <cell r="BV776" t="str">
            <v>CONS</v>
          </cell>
          <cell r="BW776" t="str">
            <v>CONS</v>
          </cell>
          <cell r="BX776" t="str">
            <v>CONS</v>
          </cell>
          <cell r="BY776" t="str">
            <v>CONS</v>
          </cell>
          <cell r="BZ776" t="str">
            <v>CONS</v>
          </cell>
          <cell r="CA776" t="str">
            <v>CONS</v>
          </cell>
          <cell r="CC776" t="str">
            <v>CONS</v>
          </cell>
          <cell r="CD776" t="str">
            <v>CONS</v>
          </cell>
          <cell r="CE776" t="str">
            <v>CONS</v>
          </cell>
          <cell r="CF776" t="str">
            <v>CONS</v>
          </cell>
          <cell r="CG776" t="str">
            <v>CONS</v>
          </cell>
          <cell r="CH776" t="str">
            <v>CONS</v>
          </cell>
          <cell r="CI776" t="str">
            <v>CONS</v>
          </cell>
          <cell r="CJ776" t="str">
            <v>CONS</v>
          </cell>
          <cell r="CK776" t="str">
            <v>CONS</v>
          </cell>
          <cell r="CL776" t="str">
            <v>CONS</v>
          </cell>
          <cell r="CM776" t="str">
            <v>CONS</v>
          </cell>
          <cell r="CN776" t="str">
            <v>CONS</v>
          </cell>
          <cell r="CO776" t="str">
            <v>CONS</v>
          </cell>
          <cell r="CP776" t="str">
            <v>CONS</v>
          </cell>
          <cell r="CQ776" t="str">
            <v>CONS</v>
          </cell>
          <cell r="CR776" t="str">
            <v>CONS</v>
          </cell>
          <cell r="CS776" t="str">
            <v>CONS</v>
          </cell>
          <cell r="CT776" t="str">
            <v>CONS</v>
          </cell>
          <cell r="CU776" t="str">
            <v>CONS</v>
          </cell>
          <cell r="CV776" t="str">
            <v>CONS</v>
          </cell>
          <cell r="CW776" t="str">
            <v>CONS</v>
          </cell>
          <cell r="CX776" t="str">
            <v>CONS</v>
          </cell>
          <cell r="CY776" t="str">
            <v>CONS</v>
          </cell>
          <cell r="CZ776" t="str">
            <v>CONS</v>
          </cell>
          <cell r="DA776" t="str">
            <v>CONS</v>
          </cell>
          <cell r="DB776" t="str">
            <v>CONS</v>
          </cell>
          <cell r="DC776" t="str">
            <v>CONS</v>
          </cell>
          <cell r="DD776" t="str">
            <v>CONS</v>
          </cell>
          <cell r="DE776" t="str">
            <v>CONS</v>
          </cell>
          <cell r="DF776" t="str">
            <v>CONS</v>
          </cell>
          <cell r="DG776" t="str">
            <v>CONS</v>
          </cell>
          <cell r="DH776" t="str">
            <v>CONS</v>
          </cell>
          <cell r="DI776" t="str">
            <v>CONS</v>
          </cell>
          <cell r="DJ776" t="str">
            <v>CONS</v>
          </cell>
          <cell r="DK776" t="str">
            <v>CONS</v>
          </cell>
          <cell r="DL776" t="str">
            <v>CONS</v>
          </cell>
          <cell r="DM776" t="str">
            <v>CONS</v>
          </cell>
          <cell r="DN776" t="str">
            <v>CONS</v>
          </cell>
          <cell r="DO776" t="str">
            <v>CONS</v>
          </cell>
          <cell r="DP776" t="str">
            <v>CONS</v>
          </cell>
          <cell r="DQ776" t="str">
            <v>CONS</v>
          </cell>
          <cell r="DR776" t="str">
            <v>CONS</v>
          </cell>
          <cell r="DS776" t="str">
            <v>CONS</v>
          </cell>
          <cell r="DT776" t="str">
            <v>CONS</v>
          </cell>
          <cell r="DU776" t="str">
            <v>CONS</v>
          </cell>
          <cell r="DV776" t="str">
            <v>CONS</v>
          </cell>
          <cell r="DW776" t="str">
            <v>CONS</v>
          </cell>
          <cell r="DX776" t="str">
            <v>CONS</v>
          </cell>
          <cell r="DY776" t="str">
            <v>CONS</v>
          </cell>
          <cell r="DZ776" t="str">
            <v>CONS</v>
          </cell>
          <cell r="EA776" t="str">
            <v>CONS</v>
          </cell>
          <cell r="EB776" t="str">
            <v>CONS</v>
          </cell>
          <cell r="EC776" t="str">
            <v>CONS</v>
          </cell>
          <cell r="ED776" t="str">
            <v>CONS</v>
          </cell>
          <cell r="EE776" t="str">
            <v>CONS</v>
          </cell>
          <cell r="EF776" t="str">
            <v>CONS</v>
          </cell>
          <cell r="EG776" t="str">
            <v>CONS</v>
          </cell>
          <cell r="EH776" t="str">
            <v>CONS</v>
          </cell>
          <cell r="EI776" t="str">
            <v>CONS</v>
          </cell>
          <cell r="EJ776" t="str">
            <v>CONS</v>
          </cell>
          <cell r="EK776" t="str">
            <v>CONS</v>
          </cell>
          <cell r="EL776" t="str">
            <v>CONS</v>
          </cell>
          <cell r="EM776" t="str">
            <v>CONS</v>
          </cell>
          <cell r="EN776" t="str">
            <v>CONS</v>
          </cell>
          <cell r="EO776" t="str">
            <v>CONS</v>
          </cell>
          <cell r="EP776" t="str">
            <v>CONS</v>
          </cell>
          <cell r="EQ776" t="str">
            <v>CONS</v>
          </cell>
          <cell r="ER776" t="str">
            <v>CONS</v>
          </cell>
          <cell r="ES776" t="str">
            <v>CONS</v>
          </cell>
          <cell r="ET776" t="str">
            <v>CONS</v>
          </cell>
          <cell r="EU776" t="str">
            <v>CONS</v>
          </cell>
          <cell r="EV776" t="str">
            <v>CONS</v>
          </cell>
          <cell r="EW776" t="str">
            <v>CONS</v>
          </cell>
          <cell r="EX776" t="str">
            <v>CONS</v>
          </cell>
          <cell r="EY776" t="str">
            <v>CONS</v>
          </cell>
          <cell r="EZ776" t="str">
            <v>CONS</v>
          </cell>
          <cell r="FA776" t="str">
            <v>CONS</v>
          </cell>
          <cell r="FB776" t="str">
            <v>CONS</v>
          </cell>
          <cell r="FC776" t="str">
            <v>CONS</v>
          </cell>
          <cell r="FD776" t="str">
            <v>CONS</v>
          </cell>
          <cell r="FE776" t="str">
            <v>CONS</v>
          </cell>
          <cell r="FF776" t="str">
            <v>CONS</v>
          </cell>
          <cell r="FG776" t="str">
            <v>CONS</v>
          </cell>
          <cell r="FH776" t="str">
            <v>CONS</v>
          </cell>
          <cell r="FI776" t="str">
            <v>CONS</v>
          </cell>
          <cell r="FJ776" t="str">
            <v>CONS</v>
          </cell>
          <cell r="FK776" t="str">
            <v>CONS</v>
          </cell>
          <cell r="FL776" t="str">
            <v>CONS</v>
          </cell>
          <cell r="FM776" t="str">
            <v>CONS</v>
          </cell>
          <cell r="FN776" t="str">
            <v>CONS</v>
          </cell>
          <cell r="FO776" t="str">
            <v>CONS</v>
          </cell>
          <cell r="FP776" t="str">
            <v>CONS</v>
          </cell>
          <cell r="FQ776" t="str">
            <v>CONS</v>
          </cell>
          <cell r="FR776" t="str">
            <v>CONS</v>
          </cell>
          <cell r="FS776" t="str">
            <v>CONS</v>
          </cell>
          <cell r="FT776" t="str">
            <v>CONS</v>
          </cell>
          <cell r="FU776" t="str">
            <v>CONS</v>
          </cell>
          <cell r="FV776" t="str">
            <v>CONS</v>
          </cell>
          <cell r="FW776" t="str">
            <v>CONS</v>
          </cell>
          <cell r="FX776" t="str">
            <v>CONS</v>
          </cell>
          <cell r="FY776" t="str">
            <v>CONS</v>
          </cell>
          <cell r="FZ776" t="str">
            <v>CONS</v>
          </cell>
          <cell r="GA776" t="str">
            <v>CONS</v>
          </cell>
          <cell r="GB776" t="str">
            <v>CONS</v>
          </cell>
          <cell r="GC776" t="str">
            <v>CONS</v>
          </cell>
          <cell r="GD776" t="str">
            <v>CONS</v>
          </cell>
          <cell r="GE776" t="str">
            <v>CONS</v>
          </cell>
          <cell r="GF776" t="str">
            <v>CONS</v>
          </cell>
          <cell r="GG776" t="str">
            <v>CONS</v>
          </cell>
          <cell r="GH776" t="str">
            <v>CONS</v>
          </cell>
          <cell r="GI776" t="str">
            <v>CONS</v>
          </cell>
          <cell r="GJ776" t="str">
            <v>CONS</v>
          </cell>
          <cell r="GK776" t="str">
            <v>CONS</v>
          </cell>
          <cell r="GL776" t="str">
            <v>CONS</v>
          </cell>
          <cell r="GM776" t="str">
            <v>CONS</v>
          </cell>
          <cell r="GN776" t="str">
            <v>CONS</v>
          </cell>
          <cell r="GO776" t="str">
            <v>CONS</v>
          </cell>
          <cell r="GP776" t="str">
            <v>CONS</v>
          </cell>
          <cell r="GQ776" t="str">
            <v>CONS</v>
          </cell>
          <cell r="GR776" t="str">
            <v>CONS</v>
          </cell>
          <cell r="GS776" t="str">
            <v>CONS</v>
          </cell>
          <cell r="GT776" t="str">
            <v>CONS</v>
          </cell>
          <cell r="GU776" t="str">
            <v>CONS</v>
          </cell>
          <cell r="GV776" t="str">
            <v>CONS</v>
          </cell>
          <cell r="GW776" t="str">
            <v>CONS</v>
          </cell>
          <cell r="GX776" t="str">
            <v>CONS</v>
          </cell>
          <cell r="GY776" t="str">
            <v>CONS</v>
          </cell>
          <cell r="GZ776" t="str">
            <v>CONS</v>
          </cell>
          <cell r="HA776" t="str">
            <v>CONS</v>
          </cell>
          <cell r="HB776" t="str">
            <v>CONS</v>
          </cell>
          <cell r="HC776" t="str">
            <v>CONS</v>
          </cell>
          <cell r="HD776" t="str">
            <v>CONS</v>
          </cell>
          <cell r="HE776" t="str">
            <v>CONS</v>
          </cell>
          <cell r="HF776" t="str">
            <v>CONS</v>
          </cell>
          <cell r="HG776" t="str">
            <v>CONS</v>
          </cell>
          <cell r="HH776" t="str">
            <v>CONS</v>
          </cell>
          <cell r="HI776" t="str">
            <v>CONS</v>
          </cell>
          <cell r="HJ776" t="str">
            <v>CONS</v>
          </cell>
          <cell r="HK776" t="str">
            <v>CONS</v>
          </cell>
          <cell r="HL776" t="str">
            <v>CONS</v>
          </cell>
          <cell r="HM776" t="str">
            <v>CONS</v>
          </cell>
          <cell r="HN776" t="str">
            <v>CONS</v>
          </cell>
          <cell r="HO776" t="str">
            <v>CONS</v>
          </cell>
          <cell r="HP776" t="str">
            <v>CONS</v>
          </cell>
          <cell r="HQ776" t="str">
            <v>CONS</v>
          </cell>
          <cell r="HR776" t="str">
            <v>CONS</v>
          </cell>
          <cell r="HS776" t="str">
            <v>CONS</v>
          </cell>
          <cell r="HT776" t="str">
            <v>CONS</v>
          </cell>
          <cell r="HU776" t="str">
            <v>CONS</v>
          </cell>
          <cell r="HV776" t="str">
            <v>CONS</v>
          </cell>
          <cell r="HW776" t="str">
            <v>CONS</v>
          </cell>
          <cell r="HX776" t="str">
            <v>CONS</v>
          </cell>
          <cell r="HY776" t="str">
            <v>CONS</v>
          </cell>
          <cell r="HZ776" t="str">
            <v>CONS</v>
          </cell>
          <cell r="IA776" t="str">
            <v>CONS</v>
          </cell>
          <cell r="IB776" t="str">
            <v>CONS</v>
          </cell>
          <cell r="IC776" t="str">
            <v>CONS</v>
          </cell>
          <cell r="ID776" t="str">
            <v>CONS</v>
          </cell>
          <cell r="IE776" t="str">
            <v>CONS</v>
          </cell>
          <cell r="IF776" t="str">
            <v>CONS</v>
          </cell>
          <cell r="IG776" t="str">
            <v>CONS</v>
          </cell>
          <cell r="IH776" t="str">
            <v>CONS</v>
          </cell>
          <cell r="II776" t="str">
            <v>CONS</v>
          </cell>
          <cell r="IJ776" t="str">
            <v>CONS</v>
          </cell>
          <cell r="IK776" t="str">
            <v>CONS</v>
          </cell>
          <cell r="IL776" t="str">
            <v>CONS</v>
          </cell>
          <cell r="IM776" t="str">
            <v>CONS</v>
          </cell>
          <cell r="IN776" t="str">
            <v>CONS</v>
          </cell>
          <cell r="IO776" t="str">
            <v>CONS</v>
          </cell>
          <cell r="IP776" t="str">
            <v>CONS</v>
          </cell>
          <cell r="IQ776" t="str">
            <v>CONS</v>
          </cell>
          <cell r="IR776" t="str">
            <v>CONS</v>
          </cell>
          <cell r="IS776" t="str">
            <v>CONS</v>
          </cell>
          <cell r="IT776" t="str">
            <v>CONS</v>
          </cell>
          <cell r="IU776" t="str">
            <v>CONS</v>
          </cell>
          <cell r="IV776" t="str">
            <v>CONS</v>
          </cell>
          <cell r="IW776" t="str">
            <v>CONS</v>
          </cell>
          <cell r="IX776" t="str">
            <v>CONS</v>
          </cell>
          <cell r="IY776" t="str">
            <v>CONS</v>
          </cell>
          <cell r="IZ776" t="str">
            <v>CONS</v>
          </cell>
          <cell r="JA776" t="str">
            <v>CONS</v>
          </cell>
          <cell r="JB776" t="str">
            <v>CONS</v>
          </cell>
          <cell r="JC776" t="str">
            <v>CONS</v>
          </cell>
          <cell r="JD776" t="str">
            <v>CONS</v>
          </cell>
          <cell r="JE776" t="str">
            <v>CONS</v>
          </cell>
          <cell r="JF776" t="str">
            <v>CONS</v>
          </cell>
          <cell r="JG776" t="str">
            <v>CONS</v>
          </cell>
          <cell r="JH776" t="str">
            <v>CONS</v>
          </cell>
          <cell r="JI776" t="str">
            <v>CONS</v>
          </cell>
          <cell r="JJ776" t="str">
            <v>CONS</v>
          </cell>
          <cell r="JK776" t="str">
            <v>CONS</v>
          </cell>
          <cell r="JL776" t="str">
            <v>CONS</v>
          </cell>
          <cell r="JM776" t="str">
            <v>CONS</v>
          </cell>
          <cell r="JN776" t="str">
            <v>CONS</v>
          </cell>
          <cell r="JO776" t="str">
            <v>CONS</v>
          </cell>
          <cell r="JP776" t="str">
            <v>CONS</v>
          </cell>
          <cell r="JQ776" t="str">
            <v>CONS</v>
          </cell>
          <cell r="JR776" t="str">
            <v>CONS</v>
          </cell>
          <cell r="JS776" t="str">
            <v>CONS</v>
          </cell>
          <cell r="JT776" t="str">
            <v>CONS</v>
          </cell>
          <cell r="JU776" t="str">
            <v>CONS</v>
          </cell>
          <cell r="JV776" t="str">
            <v>CONS</v>
          </cell>
          <cell r="JW776" t="str">
            <v>CONS</v>
          </cell>
          <cell r="JX776" t="str">
            <v>CONS</v>
          </cell>
          <cell r="JY776" t="str">
            <v>CONS</v>
          </cell>
          <cell r="JZ776" t="str">
            <v>CONS</v>
          </cell>
          <cell r="KA776" t="str">
            <v>CONS</v>
          </cell>
          <cell r="KB776" t="str">
            <v>CONS</v>
          </cell>
          <cell r="KC776" t="str">
            <v>CONS</v>
          </cell>
          <cell r="KD776" t="str">
            <v>CONS</v>
          </cell>
          <cell r="KE776" t="str">
            <v>CONS</v>
          </cell>
          <cell r="KF776" t="str">
            <v>CONS</v>
          </cell>
          <cell r="KG776" t="str">
            <v>CONS</v>
          </cell>
          <cell r="KH776" t="str">
            <v>CONS</v>
          </cell>
          <cell r="KI776" t="str">
            <v>CONS</v>
          </cell>
          <cell r="KJ776" t="str">
            <v>CONS</v>
          </cell>
          <cell r="KK776" t="str">
            <v>CONS</v>
          </cell>
          <cell r="KL776" t="str">
            <v>CONS</v>
          </cell>
          <cell r="KM776" t="str">
            <v>CONS</v>
          </cell>
          <cell r="KN776" t="str">
            <v>CONS</v>
          </cell>
          <cell r="KO776" t="str">
            <v>CONS</v>
          </cell>
          <cell r="KP776" t="str">
            <v>CONS</v>
          </cell>
          <cell r="KQ776" t="str">
            <v>CONS</v>
          </cell>
          <cell r="KR776" t="str">
            <v>CONS</v>
          </cell>
          <cell r="KS776" t="str">
            <v>CONS</v>
          </cell>
          <cell r="KT776" t="str">
            <v>CONS</v>
          </cell>
          <cell r="KU776" t="str">
            <v>CONS</v>
          </cell>
          <cell r="KV776" t="str">
            <v>CONS</v>
          </cell>
          <cell r="KW776" t="str">
            <v>CONS</v>
          </cell>
          <cell r="KX776" t="str">
            <v>CONS</v>
          </cell>
          <cell r="KY776" t="str">
            <v>CONS</v>
          </cell>
          <cell r="KZ776" t="str">
            <v>CONS</v>
          </cell>
          <cell r="LA776" t="str">
            <v>CONS</v>
          </cell>
          <cell r="LB776" t="str">
            <v>CONS</v>
          </cell>
          <cell r="LC776" t="str">
            <v>CONS</v>
          </cell>
          <cell r="LD776" t="str">
            <v>CONS</v>
          </cell>
          <cell r="LE776" t="str">
            <v>CONS</v>
          </cell>
          <cell r="LF776" t="str">
            <v>CONS</v>
          </cell>
          <cell r="LG776" t="str">
            <v>CONS</v>
          </cell>
          <cell r="LH776" t="str">
            <v>CONS</v>
          </cell>
          <cell r="LI776" t="str">
            <v>CONS</v>
          </cell>
          <cell r="LJ776" t="str">
            <v>CONS</v>
          </cell>
          <cell r="LK776" t="str">
            <v>CONS</v>
          </cell>
          <cell r="LL776" t="str">
            <v>CONS</v>
          </cell>
          <cell r="LM776" t="str">
            <v>CONS</v>
          </cell>
          <cell r="LN776" t="str">
            <v>CONS</v>
          </cell>
          <cell r="LO776" t="str">
            <v>CONS</v>
          </cell>
          <cell r="LP776" t="str">
            <v>CONS</v>
          </cell>
          <cell r="LQ776" t="str">
            <v>CONS</v>
          </cell>
        </row>
        <row r="777">
          <cell r="A777">
            <v>43313</v>
          </cell>
          <cell r="B777">
            <v>149</v>
          </cell>
          <cell r="C777" t="str">
            <v>CONS</v>
          </cell>
          <cell r="D777" t="str">
            <v>CONS</v>
          </cell>
          <cell r="E777" t="str">
            <v>CONS</v>
          </cell>
          <cell r="F777" t="str">
            <v>CONS</v>
          </cell>
          <cell r="G777" t="str">
            <v>CONS</v>
          </cell>
          <cell r="H777" t="str">
            <v>CONS</v>
          </cell>
          <cell r="I777" t="str">
            <v>CONS</v>
          </cell>
          <cell r="J777" t="str">
            <v>CONS</v>
          </cell>
          <cell r="K777" t="str">
            <v>CONS</v>
          </cell>
          <cell r="L777" t="str">
            <v>CONS</v>
          </cell>
          <cell r="M777" t="str">
            <v>CONS</v>
          </cell>
          <cell r="N777" t="str">
            <v>CONS</v>
          </cell>
          <cell r="O777" t="str">
            <v>CONS</v>
          </cell>
          <cell r="P777" t="str">
            <v>CONS</v>
          </cell>
          <cell r="Q777" t="str">
            <v>CONS</v>
          </cell>
          <cell r="R777" t="str">
            <v>CONS</v>
          </cell>
          <cell r="S777" t="str">
            <v>CONS</v>
          </cell>
          <cell r="T777" t="str">
            <v>CONS</v>
          </cell>
          <cell r="U777" t="str">
            <v>CONS</v>
          </cell>
          <cell r="V777" t="str">
            <v>CONS</v>
          </cell>
          <cell r="W777" t="str">
            <v>CONS</v>
          </cell>
          <cell r="X777" t="str">
            <v>CONS</v>
          </cell>
          <cell r="Y777" t="str">
            <v>CONS</v>
          </cell>
          <cell r="Z777" t="str">
            <v>CONS</v>
          </cell>
          <cell r="AA777" t="str">
            <v>CONS</v>
          </cell>
          <cell r="AB777" t="str">
            <v>CONS</v>
          </cell>
          <cell r="AC777" t="str">
            <v>CONS</v>
          </cell>
          <cell r="AD777" t="str">
            <v>CONS</v>
          </cell>
          <cell r="AE777" t="str">
            <v>CONS</v>
          </cell>
          <cell r="AF777" t="str">
            <v>CONS</v>
          </cell>
          <cell r="AG777" t="str">
            <v>CONS</v>
          </cell>
          <cell r="AH777" t="str">
            <v>CONS</v>
          </cell>
          <cell r="AI777" t="str">
            <v>CONS</v>
          </cell>
          <cell r="AJ777" t="str">
            <v>CONS</v>
          </cell>
          <cell r="AK777" t="str">
            <v>CONS</v>
          </cell>
          <cell r="AL777" t="str">
            <v>CONS</v>
          </cell>
          <cell r="AM777" t="str">
            <v>CONS</v>
          </cell>
          <cell r="AN777" t="str">
            <v>CONS</v>
          </cell>
          <cell r="AO777" t="str">
            <v>CONS</v>
          </cell>
          <cell r="AP777" t="str">
            <v>CONS</v>
          </cell>
          <cell r="AQ777" t="str">
            <v>CONS</v>
          </cell>
          <cell r="AR777" t="str">
            <v>CONS</v>
          </cell>
          <cell r="AS777" t="str">
            <v>CONS</v>
          </cell>
          <cell r="AT777" t="str">
            <v>CONS</v>
          </cell>
          <cell r="AU777" t="str">
            <v>CONS</v>
          </cell>
          <cell r="AV777" t="str">
            <v>CONS</v>
          </cell>
          <cell r="AW777" t="str">
            <v>CONS</v>
          </cell>
          <cell r="AX777" t="str">
            <v>CONS</v>
          </cell>
          <cell r="AY777" t="str">
            <v>CONS</v>
          </cell>
          <cell r="AZ777" t="str">
            <v>CONS</v>
          </cell>
          <cell r="BA777" t="str">
            <v>CONS</v>
          </cell>
          <cell r="BB777" t="str">
            <v>CONS</v>
          </cell>
          <cell r="BC777" t="str">
            <v>CONS</v>
          </cell>
          <cell r="BD777" t="str">
            <v>CONS</v>
          </cell>
          <cell r="BE777" t="str">
            <v>CONS</v>
          </cell>
          <cell r="BF777" t="str">
            <v>CONS</v>
          </cell>
          <cell r="BG777" t="str">
            <v>CONS</v>
          </cell>
          <cell r="BH777" t="str">
            <v>CONS</v>
          </cell>
          <cell r="BI777" t="str">
            <v>CONS</v>
          </cell>
          <cell r="BJ777" t="str">
            <v>CONS</v>
          </cell>
          <cell r="BK777" t="str">
            <v>CONS</v>
          </cell>
          <cell r="BL777" t="str">
            <v>CONS</v>
          </cell>
          <cell r="BM777" t="str">
            <v>CONS</v>
          </cell>
          <cell r="BN777" t="str">
            <v>CONS</v>
          </cell>
          <cell r="BO777" t="str">
            <v>CONS</v>
          </cell>
          <cell r="BP777" t="str">
            <v>CONS</v>
          </cell>
          <cell r="BQ777" t="str">
            <v>CONS</v>
          </cell>
          <cell r="BR777" t="str">
            <v>CONS</v>
          </cell>
          <cell r="BS777" t="str">
            <v>CONS</v>
          </cell>
          <cell r="BT777" t="str">
            <v>CONS</v>
          </cell>
          <cell r="BU777" t="str">
            <v>CONS</v>
          </cell>
          <cell r="BV777" t="str">
            <v>CONS</v>
          </cell>
          <cell r="BW777" t="str">
            <v>CONS</v>
          </cell>
          <cell r="BX777" t="str">
            <v>CONS</v>
          </cell>
          <cell r="BY777" t="str">
            <v>CONS</v>
          </cell>
          <cell r="BZ777" t="str">
            <v>CONS</v>
          </cell>
          <cell r="CA777" t="str">
            <v>CONS</v>
          </cell>
          <cell r="CC777" t="str">
            <v>CONS</v>
          </cell>
          <cell r="CD777" t="str">
            <v>CONS</v>
          </cell>
          <cell r="CE777" t="str">
            <v>CONS</v>
          </cell>
          <cell r="CF777" t="str">
            <v>CONS</v>
          </cell>
          <cell r="CG777" t="str">
            <v>CONS</v>
          </cell>
          <cell r="CH777" t="str">
            <v>CONS</v>
          </cell>
          <cell r="CI777" t="str">
            <v>CONS</v>
          </cell>
          <cell r="CJ777" t="str">
            <v>CONS</v>
          </cell>
          <cell r="CK777" t="str">
            <v>CONS</v>
          </cell>
          <cell r="CL777" t="str">
            <v>CONS</v>
          </cell>
          <cell r="CM777" t="str">
            <v>CONS</v>
          </cell>
          <cell r="CN777" t="str">
            <v>CONS</v>
          </cell>
          <cell r="CO777" t="str">
            <v>CONS</v>
          </cell>
          <cell r="CP777" t="str">
            <v>CONS</v>
          </cell>
          <cell r="CQ777" t="str">
            <v>CONS</v>
          </cell>
          <cell r="CR777" t="str">
            <v>CONS</v>
          </cell>
          <cell r="CS777" t="str">
            <v>CONS</v>
          </cell>
          <cell r="CT777" t="str">
            <v>CONS</v>
          </cell>
          <cell r="CU777" t="str">
            <v>CONS</v>
          </cell>
          <cell r="CV777" t="str">
            <v>CONS</v>
          </cell>
          <cell r="CW777" t="str">
            <v>CONS</v>
          </cell>
          <cell r="CX777" t="str">
            <v>CONS</v>
          </cell>
          <cell r="CY777" t="str">
            <v>CONS</v>
          </cell>
          <cell r="CZ777" t="str">
            <v>CONS</v>
          </cell>
          <cell r="DA777" t="str">
            <v>CONS</v>
          </cell>
          <cell r="DB777" t="str">
            <v>CONS</v>
          </cell>
          <cell r="DC777" t="str">
            <v>CONS</v>
          </cell>
          <cell r="DD777" t="str">
            <v>CONS</v>
          </cell>
          <cell r="DE777" t="str">
            <v>CONS</v>
          </cell>
          <cell r="DF777" t="str">
            <v>CONS</v>
          </cell>
          <cell r="DG777" t="str">
            <v>CONS</v>
          </cell>
          <cell r="DH777" t="str">
            <v>CONS</v>
          </cell>
          <cell r="DI777" t="str">
            <v>CONS</v>
          </cell>
          <cell r="DJ777" t="str">
            <v>CONS</v>
          </cell>
          <cell r="DK777" t="str">
            <v>CONS</v>
          </cell>
          <cell r="DL777" t="str">
            <v>CONS</v>
          </cell>
          <cell r="DM777" t="str">
            <v>CONS</v>
          </cell>
          <cell r="DN777" t="str">
            <v>CONS</v>
          </cell>
          <cell r="DO777" t="str">
            <v>CONS</v>
          </cell>
          <cell r="DP777" t="str">
            <v>CONS</v>
          </cell>
          <cell r="DQ777" t="str">
            <v>CONS</v>
          </cell>
          <cell r="DR777" t="str">
            <v>CONS</v>
          </cell>
          <cell r="DS777" t="str">
            <v>CONS</v>
          </cell>
          <cell r="DT777" t="str">
            <v>CONS</v>
          </cell>
          <cell r="DU777" t="str">
            <v>CONS</v>
          </cell>
          <cell r="DV777" t="str">
            <v>CONS</v>
          </cell>
          <cell r="DW777" t="str">
            <v>CONS</v>
          </cell>
          <cell r="DX777" t="str">
            <v>CONS</v>
          </cell>
          <cell r="DY777" t="str">
            <v>CONS</v>
          </cell>
          <cell r="DZ777" t="str">
            <v>CONS</v>
          </cell>
          <cell r="EA777" t="str">
            <v>CONS</v>
          </cell>
          <cell r="EB777" t="str">
            <v>CONS</v>
          </cell>
          <cell r="EC777" t="str">
            <v>CONS</v>
          </cell>
          <cell r="ED777" t="str">
            <v>CONS</v>
          </cell>
          <cell r="EE777" t="str">
            <v>CONS</v>
          </cell>
          <cell r="EF777" t="str">
            <v>CONS</v>
          </cell>
          <cell r="EG777" t="str">
            <v>CONS</v>
          </cell>
          <cell r="EH777" t="str">
            <v>CONS</v>
          </cell>
          <cell r="EI777" t="str">
            <v>CONS</v>
          </cell>
          <cell r="EJ777" t="str">
            <v>CONS</v>
          </cell>
          <cell r="EK777" t="str">
            <v>CONS</v>
          </cell>
          <cell r="EL777" t="str">
            <v>CONS</v>
          </cell>
          <cell r="EM777" t="str">
            <v>CONS</v>
          </cell>
          <cell r="EN777" t="str">
            <v>CONS</v>
          </cell>
          <cell r="EO777" t="str">
            <v>CONS</v>
          </cell>
          <cell r="EP777" t="str">
            <v>CONS</v>
          </cell>
          <cell r="EQ777" t="str">
            <v>CONS</v>
          </cell>
          <cell r="ER777" t="str">
            <v>CONS</v>
          </cell>
          <cell r="ES777" t="str">
            <v>CONS</v>
          </cell>
          <cell r="ET777" t="str">
            <v>CONS</v>
          </cell>
          <cell r="EU777" t="str">
            <v>CONS</v>
          </cell>
          <cell r="EV777" t="str">
            <v>CONS</v>
          </cell>
          <cell r="EW777" t="str">
            <v>CONS</v>
          </cell>
          <cell r="EX777" t="str">
            <v>CONS</v>
          </cell>
          <cell r="EY777" t="str">
            <v>CONS</v>
          </cell>
          <cell r="EZ777" t="str">
            <v>CONS</v>
          </cell>
          <cell r="FA777" t="str">
            <v>CONS</v>
          </cell>
          <cell r="FB777" t="str">
            <v>CONS</v>
          </cell>
          <cell r="FC777" t="str">
            <v>CONS</v>
          </cell>
          <cell r="FD777" t="str">
            <v>CONS</v>
          </cell>
          <cell r="FE777" t="str">
            <v>CONS</v>
          </cell>
          <cell r="FF777" t="str">
            <v>CONS</v>
          </cell>
          <cell r="FG777" t="str">
            <v>CONS</v>
          </cell>
          <cell r="FH777" t="str">
            <v>CONS</v>
          </cell>
          <cell r="FI777" t="str">
            <v>CONS</v>
          </cell>
          <cell r="FJ777" t="str">
            <v>CONS</v>
          </cell>
          <cell r="FK777" t="str">
            <v>CONS</v>
          </cell>
          <cell r="FL777" t="str">
            <v>CONS</v>
          </cell>
          <cell r="FM777" t="str">
            <v>CONS</v>
          </cell>
          <cell r="FN777" t="str">
            <v>CONS</v>
          </cell>
          <cell r="FO777" t="str">
            <v>CONS</v>
          </cell>
          <cell r="FP777" t="str">
            <v>CONS</v>
          </cell>
          <cell r="FQ777" t="str">
            <v>CONS</v>
          </cell>
          <cell r="FR777" t="str">
            <v>CONS</v>
          </cell>
          <cell r="FS777" t="str">
            <v>CONS</v>
          </cell>
          <cell r="FT777" t="str">
            <v>CONS</v>
          </cell>
          <cell r="FU777" t="str">
            <v>CONS</v>
          </cell>
          <cell r="FV777" t="str">
            <v>CONS</v>
          </cell>
          <cell r="FW777" t="str">
            <v>CONS</v>
          </cell>
          <cell r="FX777" t="str">
            <v>CONS</v>
          </cell>
          <cell r="FY777" t="str">
            <v>CONS</v>
          </cell>
          <cell r="FZ777" t="str">
            <v>CONS</v>
          </cell>
          <cell r="GA777" t="str">
            <v>CONS</v>
          </cell>
          <cell r="GB777" t="str">
            <v>CONS</v>
          </cell>
          <cell r="GC777" t="str">
            <v>CONS</v>
          </cell>
          <cell r="GD777" t="str">
            <v>CONS</v>
          </cell>
          <cell r="GE777" t="str">
            <v>CONS</v>
          </cell>
          <cell r="GF777" t="str">
            <v>CONS</v>
          </cell>
          <cell r="GG777" t="str">
            <v>CONS</v>
          </cell>
          <cell r="GH777" t="str">
            <v>CONS</v>
          </cell>
          <cell r="GI777" t="str">
            <v>CONS</v>
          </cell>
          <cell r="GJ777" t="str">
            <v>CONS</v>
          </cell>
          <cell r="GK777" t="str">
            <v>CONS</v>
          </cell>
          <cell r="GL777" t="str">
            <v>CONS</v>
          </cell>
          <cell r="GM777" t="str">
            <v>CONS</v>
          </cell>
          <cell r="GN777" t="str">
            <v>CONS</v>
          </cell>
          <cell r="GO777" t="str">
            <v>CONS</v>
          </cell>
          <cell r="GP777" t="str">
            <v>CONS</v>
          </cell>
          <cell r="GQ777" t="str">
            <v>CONS</v>
          </cell>
          <cell r="GR777" t="str">
            <v>CONS</v>
          </cell>
          <cell r="GS777" t="str">
            <v>CONS</v>
          </cell>
          <cell r="GT777" t="str">
            <v>CONS</v>
          </cell>
          <cell r="GU777" t="str">
            <v>CONS</v>
          </cell>
          <cell r="GV777" t="str">
            <v>CONS</v>
          </cell>
          <cell r="GW777" t="str">
            <v>CONS</v>
          </cell>
          <cell r="GX777" t="str">
            <v>CONS</v>
          </cell>
          <cell r="GY777" t="str">
            <v>CONS</v>
          </cell>
          <cell r="GZ777" t="str">
            <v>CONS</v>
          </cell>
          <cell r="HA777" t="str">
            <v>CONS</v>
          </cell>
          <cell r="HB777" t="str">
            <v>CONS</v>
          </cell>
          <cell r="HC777" t="str">
            <v>CONS</v>
          </cell>
          <cell r="HD777" t="str">
            <v>CONS</v>
          </cell>
          <cell r="HE777" t="str">
            <v>CONS</v>
          </cell>
          <cell r="HF777" t="str">
            <v>CONS</v>
          </cell>
          <cell r="HG777" t="str">
            <v>CONS</v>
          </cell>
          <cell r="HH777" t="str">
            <v>CONS</v>
          </cell>
          <cell r="HI777" t="str">
            <v>CONS</v>
          </cell>
          <cell r="HJ777" t="str">
            <v>CONS</v>
          </cell>
          <cell r="HK777" t="str">
            <v>CONS</v>
          </cell>
          <cell r="HL777" t="str">
            <v>CONS</v>
          </cell>
          <cell r="HM777" t="str">
            <v>CONS</v>
          </cell>
          <cell r="HN777" t="str">
            <v>CONS</v>
          </cell>
          <cell r="HO777" t="str">
            <v>CONS</v>
          </cell>
          <cell r="HP777" t="str">
            <v>CONS</v>
          </cell>
          <cell r="HQ777" t="str">
            <v>CONS</v>
          </cell>
          <cell r="HR777" t="str">
            <v>CONS</v>
          </cell>
          <cell r="HS777" t="str">
            <v>CONS</v>
          </cell>
          <cell r="HT777" t="str">
            <v>CONS</v>
          </cell>
          <cell r="HU777" t="str">
            <v>CONS</v>
          </cell>
          <cell r="HV777" t="str">
            <v>CONS</v>
          </cell>
          <cell r="HW777" t="str">
            <v>CONS</v>
          </cell>
          <cell r="HX777" t="str">
            <v>CONS</v>
          </cell>
          <cell r="HY777" t="str">
            <v>CONS</v>
          </cell>
          <cell r="HZ777" t="str">
            <v>CONS</v>
          </cell>
          <cell r="IA777" t="str">
            <v>CONS</v>
          </cell>
          <cell r="IB777" t="str">
            <v>CONS</v>
          </cell>
          <cell r="IC777" t="str">
            <v>CONS</v>
          </cell>
          <cell r="ID777" t="str">
            <v>CONS</v>
          </cell>
          <cell r="IE777" t="str">
            <v>CONS</v>
          </cell>
          <cell r="IF777" t="str">
            <v>CONS</v>
          </cell>
          <cell r="IG777" t="str">
            <v>CONS</v>
          </cell>
          <cell r="IH777" t="str">
            <v>CONS</v>
          </cell>
          <cell r="II777" t="str">
            <v>CONS</v>
          </cell>
          <cell r="IJ777" t="str">
            <v>CONS</v>
          </cell>
          <cell r="IK777" t="str">
            <v>CONS</v>
          </cell>
          <cell r="IL777" t="str">
            <v>CONS</v>
          </cell>
          <cell r="IM777" t="str">
            <v>CONS</v>
          </cell>
          <cell r="IN777" t="str">
            <v>CONS</v>
          </cell>
          <cell r="IO777" t="str">
            <v>CONS</v>
          </cell>
          <cell r="IP777" t="str">
            <v>CONS</v>
          </cell>
          <cell r="IQ777" t="str">
            <v>CONS</v>
          </cell>
          <cell r="IR777" t="str">
            <v>CONS</v>
          </cell>
          <cell r="IS777" t="str">
            <v>CONS</v>
          </cell>
          <cell r="IT777" t="str">
            <v>CONS</v>
          </cell>
          <cell r="IU777" t="str">
            <v>CONS</v>
          </cell>
          <cell r="IV777" t="str">
            <v>CONS</v>
          </cell>
          <cell r="IW777" t="str">
            <v>CONS</v>
          </cell>
          <cell r="IX777" t="str">
            <v>CONS</v>
          </cell>
          <cell r="IY777" t="str">
            <v>CONS</v>
          </cell>
          <cell r="IZ777" t="str">
            <v>CONS</v>
          </cell>
          <cell r="JA777" t="str">
            <v>CONS</v>
          </cell>
          <cell r="JB777" t="str">
            <v>CONS</v>
          </cell>
          <cell r="JC777" t="str">
            <v>CONS</v>
          </cell>
          <cell r="JD777" t="str">
            <v>CONS</v>
          </cell>
          <cell r="JE777" t="str">
            <v>CONS</v>
          </cell>
          <cell r="JF777" t="str">
            <v>CONS</v>
          </cell>
          <cell r="JG777" t="str">
            <v>CONS</v>
          </cell>
          <cell r="JH777" t="str">
            <v>CONS</v>
          </cell>
          <cell r="JI777" t="str">
            <v>CONS</v>
          </cell>
          <cell r="JJ777" t="str">
            <v>CONS</v>
          </cell>
          <cell r="JK777" t="str">
            <v>CONS</v>
          </cell>
          <cell r="JL777" t="str">
            <v>CONS</v>
          </cell>
          <cell r="JM777" t="str">
            <v>CONS</v>
          </cell>
          <cell r="JN777" t="str">
            <v>CONS</v>
          </cell>
          <cell r="JO777" t="str">
            <v>CONS</v>
          </cell>
          <cell r="JP777" t="str">
            <v>CONS</v>
          </cell>
          <cell r="JQ777" t="str">
            <v>CONS</v>
          </cell>
          <cell r="JR777" t="str">
            <v>CONS</v>
          </cell>
          <cell r="JS777" t="str">
            <v>CONS</v>
          </cell>
          <cell r="JT777" t="str">
            <v>CONS</v>
          </cell>
          <cell r="JU777" t="str">
            <v>CONS</v>
          </cell>
          <cell r="JV777" t="str">
            <v>CONS</v>
          </cell>
          <cell r="JW777" t="str">
            <v>CONS</v>
          </cell>
          <cell r="JX777" t="str">
            <v>CONS</v>
          </cell>
          <cell r="JY777" t="str">
            <v>CONS</v>
          </cell>
          <cell r="JZ777" t="str">
            <v>CONS</v>
          </cell>
          <cell r="KA777" t="str">
            <v>CONS</v>
          </cell>
          <cell r="KB777" t="str">
            <v>CONS</v>
          </cell>
          <cell r="KC777" t="str">
            <v>CONS</v>
          </cell>
          <cell r="KD777" t="str">
            <v>CONS</v>
          </cell>
          <cell r="KE777" t="str">
            <v>CONS</v>
          </cell>
          <cell r="KF777" t="str">
            <v>CONS</v>
          </cell>
          <cell r="KG777" t="str">
            <v>CONS</v>
          </cell>
          <cell r="KH777" t="str">
            <v>CONS</v>
          </cell>
          <cell r="KI777" t="str">
            <v>CONS</v>
          </cell>
          <cell r="KJ777" t="str">
            <v>CONS</v>
          </cell>
          <cell r="KK777" t="str">
            <v>CONS</v>
          </cell>
          <cell r="KL777" t="str">
            <v>CONS</v>
          </cell>
          <cell r="KM777" t="str">
            <v>CONS</v>
          </cell>
          <cell r="KN777" t="str">
            <v>CONS</v>
          </cell>
          <cell r="KO777" t="str">
            <v>CONS</v>
          </cell>
          <cell r="KP777" t="str">
            <v>CONS</v>
          </cell>
          <cell r="KQ777" t="str">
            <v>CONS</v>
          </cell>
          <cell r="KR777" t="str">
            <v>CONS</v>
          </cell>
          <cell r="KS777" t="str">
            <v>CONS</v>
          </cell>
          <cell r="KT777" t="str">
            <v>CONS</v>
          </cell>
          <cell r="KU777" t="str">
            <v>CONS</v>
          </cell>
          <cell r="KV777" t="str">
            <v>CONS</v>
          </cell>
          <cell r="KW777" t="str">
            <v>CONS</v>
          </cell>
          <cell r="KX777" t="str">
            <v>CONS</v>
          </cell>
          <cell r="KY777" t="str">
            <v>CONS</v>
          </cell>
          <cell r="KZ777" t="str">
            <v>CONS</v>
          </cell>
          <cell r="LA777" t="str">
            <v>CONS</v>
          </cell>
          <cell r="LB777" t="str">
            <v>CONS</v>
          </cell>
          <cell r="LC777" t="str">
            <v>CONS</v>
          </cell>
          <cell r="LD777" t="str">
            <v>CONS</v>
          </cell>
          <cell r="LE777" t="str">
            <v>CONS</v>
          </cell>
          <cell r="LF777" t="str">
            <v>CONS</v>
          </cell>
          <cell r="LG777" t="str">
            <v>CONS</v>
          </cell>
          <cell r="LH777" t="str">
            <v>CONS</v>
          </cell>
          <cell r="LI777" t="str">
            <v>CONS</v>
          </cell>
          <cell r="LJ777" t="str">
            <v>CONS</v>
          </cell>
          <cell r="LK777" t="str">
            <v>CONS</v>
          </cell>
          <cell r="LL777" t="str">
            <v>CONS</v>
          </cell>
          <cell r="LM777" t="str">
            <v>CONS</v>
          </cell>
          <cell r="LN777" t="str">
            <v>CONS</v>
          </cell>
          <cell r="LO777" t="str">
            <v>CONS</v>
          </cell>
          <cell r="LP777" t="str">
            <v>CONS</v>
          </cell>
          <cell r="LQ777" t="str">
            <v>CONS</v>
          </cell>
        </row>
        <row r="778">
          <cell r="A778">
            <v>43282</v>
          </cell>
          <cell r="B778">
            <v>150</v>
          </cell>
          <cell r="C778" t="str">
            <v>CONS</v>
          </cell>
          <cell r="D778" t="str">
            <v>CONS</v>
          </cell>
          <cell r="E778" t="str">
            <v>CONS</v>
          </cell>
          <cell r="F778" t="str">
            <v>CONS</v>
          </cell>
          <cell r="G778" t="str">
            <v>CONS</v>
          </cell>
          <cell r="H778" t="str">
            <v>CONS</v>
          </cell>
          <cell r="I778" t="str">
            <v>CONS</v>
          </cell>
          <cell r="J778" t="str">
            <v>CONS</v>
          </cell>
          <cell r="K778" t="str">
            <v>CONS</v>
          </cell>
          <cell r="L778" t="str">
            <v>CONS</v>
          </cell>
          <cell r="M778" t="str">
            <v>CONS</v>
          </cell>
          <cell r="N778" t="str">
            <v>CONS</v>
          </cell>
          <cell r="O778" t="str">
            <v>CONS</v>
          </cell>
          <cell r="P778" t="str">
            <v>CONS</v>
          </cell>
          <cell r="Q778" t="str">
            <v>CONS</v>
          </cell>
          <cell r="R778" t="str">
            <v>CONS</v>
          </cell>
          <cell r="S778" t="str">
            <v>CONS</v>
          </cell>
          <cell r="T778" t="str">
            <v>CONS</v>
          </cell>
          <cell r="U778" t="str">
            <v>CONS</v>
          </cell>
          <cell r="V778" t="str">
            <v>CONS</v>
          </cell>
          <cell r="W778" t="str">
            <v>CONS</v>
          </cell>
          <cell r="X778" t="str">
            <v>CONS</v>
          </cell>
          <cell r="Y778" t="str">
            <v>CONS</v>
          </cell>
          <cell r="Z778" t="str">
            <v>CONS</v>
          </cell>
          <cell r="AA778" t="str">
            <v>CONS</v>
          </cell>
          <cell r="AB778" t="str">
            <v>CONS</v>
          </cell>
          <cell r="AC778" t="str">
            <v>CONS</v>
          </cell>
          <cell r="AD778" t="str">
            <v>CONS</v>
          </cell>
          <cell r="AE778" t="str">
            <v>CONS</v>
          </cell>
          <cell r="AF778" t="str">
            <v>CONS</v>
          </cell>
          <cell r="AG778" t="str">
            <v>CONS</v>
          </cell>
          <cell r="AH778" t="str">
            <v>CONS</v>
          </cell>
          <cell r="AI778" t="str">
            <v>CONS</v>
          </cell>
          <cell r="AJ778" t="str">
            <v>CONS</v>
          </cell>
          <cell r="AK778" t="str">
            <v>CONS</v>
          </cell>
          <cell r="AL778" t="str">
            <v>CONS</v>
          </cell>
          <cell r="AM778" t="str">
            <v>CONS</v>
          </cell>
          <cell r="AN778" t="str">
            <v>CONS</v>
          </cell>
          <cell r="AO778" t="str">
            <v>CONS</v>
          </cell>
          <cell r="AP778" t="str">
            <v>CONS</v>
          </cell>
          <cell r="AQ778" t="str">
            <v>CONS</v>
          </cell>
          <cell r="AR778" t="str">
            <v>CONS</v>
          </cell>
          <cell r="AS778" t="str">
            <v>CONS</v>
          </cell>
          <cell r="AT778" t="str">
            <v>CONS</v>
          </cell>
          <cell r="AU778" t="str">
            <v>CONS</v>
          </cell>
          <cell r="AV778" t="str">
            <v>CONS</v>
          </cell>
          <cell r="AW778" t="str">
            <v>CONS</v>
          </cell>
          <cell r="AX778" t="str">
            <v>CONS</v>
          </cell>
          <cell r="AY778" t="str">
            <v>CONS</v>
          </cell>
          <cell r="AZ778" t="str">
            <v>CONS</v>
          </cell>
          <cell r="BA778" t="str">
            <v>CONS</v>
          </cell>
          <cell r="BB778" t="str">
            <v>CONS</v>
          </cell>
          <cell r="BC778" t="str">
            <v>CONS</v>
          </cell>
          <cell r="BD778" t="str">
            <v>CONS</v>
          </cell>
          <cell r="BE778" t="str">
            <v>CONS</v>
          </cell>
          <cell r="BF778" t="str">
            <v>CONS</v>
          </cell>
          <cell r="BG778" t="str">
            <v>CONS</v>
          </cell>
          <cell r="BH778" t="str">
            <v>CONS</v>
          </cell>
          <cell r="BI778" t="str">
            <v>CONS</v>
          </cell>
          <cell r="BJ778" t="str">
            <v>CONS</v>
          </cell>
          <cell r="BK778" t="str">
            <v>CONS</v>
          </cell>
          <cell r="BL778" t="str">
            <v>CONS</v>
          </cell>
          <cell r="BM778" t="str">
            <v>CONS</v>
          </cell>
          <cell r="BN778" t="str">
            <v>CONS</v>
          </cell>
          <cell r="BO778" t="str">
            <v>CONS</v>
          </cell>
          <cell r="BP778" t="str">
            <v>CONS</v>
          </cell>
          <cell r="BQ778" t="str">
            <v>CONS</v>
          </cell>
          <cell r="BR778" t="str">
            <v>CONS</v>
          </cell>
          <cell r="BS778" t="str">
            <v>CONS</v>
          </cell>
          <cell r="BT778" t="str">
            <v>CONS</v>
          </cell>
          <cell r="BU778" t="str">
            <v>CONS</v>
          </cell>
          <cell r="BV778" t="str">
            <v>CONS</v>
          </cell>
          <cell r="BW778" t="str">
            <v>CONS</v>
          </cell>
          <cell r="BX778" t="str">
            <v>CONS</v>
          </cell>
          <cell r="BY778" t="str">
            <v>CONS</v>
          </cell>
          <cell r="BZ778" t="str">
            <v>CONS</v>
          </cell>
          <cell r="CA778" t="str">
            <v>CONS</v>
          </cell>
          <cell r="CC778" t="str">
            <v>CONS</v>
          </cell>
          <cell r="CD778" t="str">
            <v>CONS</v>
          </cell>
          <cell r="CE778" t="str">
            <v>CONS</v>
          </cell>
          <cell r="CF778" t="str">
            <v>CONS</v>
          </cell>
          <cell r="CG778" t="str">
            <v>CONS</v>
          </cell>
          <cell r="CH778" t="str">
            <v>CONS</v>
          </cell>
          <cell r="CI778" t="str">
            <v>CONS</v>
          </cell>
          <cell r="CJ778" t="str">
            <v>CONS</v>
          </cell>
          <cell r="CK778" t="str">
            <v>CONS</v>
          </cell>
          <cell r="CL778" t="str">
            <v>CONS</v>
          </cell>
          <cell r="CM778" t="str">
            <v>CONS</v>
          </cell>
          <cell r="CN778" t="str">
            <v>CONS</v>
          </cell>
          <cell r="CO778" t="str">
            <v>CONS</v>
          </cell>
          <cell r="CP778" t="str">
            <v>CONS</v>
          </cell>
          <cell r="CQ778" t="str">
            <v>CONS</v>
          </cell>
          <cell r="CR778" t="str">
            <v>CONS</v>
          </cell>
          <cell r="CS778" t="str">
            <v>CONS</v>
          </cell>
          <cell r="CT778" t="str">
            <v>CONS</v>
          </cell>
          <cell r="CU778" t="str">
            <v>CONS</v>
          </cell>
          <cell r="CV778" t="str">
            <v>CONS</v>
          </cell>
          <cell r="CW778" t="str">
            <v>CONS</v>
          </cell>
          <cell r="CX778" t="str">
            <v>CONS</v>
          </cell>
          <cell r="CY778" t="str">
            <v>CONS</v>
          </cell>
          <cell r="CZ778" t="str">
            <v>CONS</v>
          </cell>
          <cell r="DA778" t="str">
            <v>CONS</v>
          </cell>
          <cell r="DB778" t="str">
            <v>CONS</v>
          </cell>
          <cell r="DC778" t="str">
            <v>CONS</v>
          </cell>
          <cell r="DD778" t="str">
            <v>CONS</v>
          </cell>
          <cell r="DE778" t="str">
            <v>CONS</v>
          </cell>
          <cell r="DF778" t="str">
            <v>CONS</v>
          </cell>
          <cell r="DG778" t="str">
            <v>CONS</v>
          </cell>
          <cell r="DH778" t="str">
            <v>CONS</v>
          </cell>
          <cell r="DI778" t="str">
            <v>CONS</v>
          </cell>
          <cell r="DJ778" t="str">
            <v>CONS</v>
          </cell>
          <cell r="DK778" t="str">
            <v>CONS</v>
          </cell>
          <cell r="DL778" t="str">
            <v>CONS</v>
          </cell>
          <cell r="DM778" t="str">
            <v>CONS</v>
          </cell>
          <cell r="DN778" t="str">
            <v>CONS</v>
          </cell>
          <cell r="DO778" t="str">
            <v>CONS</v>
          </cell>
          <cell r="DP778" t="str">
            <v>CONS</v>
          </cell>
          <cell r="DQ778" t="str">
            <v>CONS</v>
          </cell>
          <cell r="DR778" t="str">
            <v>CONS</v>
          </cell>
          <cell r="DS778" t="str">
            <v>CONS</v>
          </cell>
          <cell r="DT778" t="str">
            <v>CONS</v>
          </cell>
          <cell r="DU778" t="str">
            <v>CONS</v>
          </cell>
          <cell r="DV778" t="str">
            <v>CONS</v>
          </cell>
          <cell r="DW778" t="str">
            <v>CONS</v>
          </cell>
          <cell r="DX778" t="str">
            <v>CONS</v>
          </cell>
          <cell r="DY778" t="str">
            <v>CONS</v>
          </cell>
          <cell r="DZ778" t="str">
            <v>CONS</v>
          </cell>
          <cell r="EA778" t="str">
            <v>CONS</v>
          </cell>
          <cell r="EB778" t="str">
            <v>CONS</v>
          </cell>
          <cell r="EC778" t="str">
            <v>CONS</v>
          </cell>
          <cell r="ED778" t="str">
            <v>CONS</v>
          </cell>
          <cell r="EE778" t="str">
            <v>CONS</v>
          </cell>
          <cell r="EF778" t="str">
            <v>CONS</v>
          </cell>
          <cell r="EG778" t="str">
            <v>CONS</v>
          </cell>
          <cell r="EH778" t="str">
            <v>CONS</v>
          </cell>
          <cell r="EI778" t="str">
            <v>CONS</v>
          </cell>
          <cell r="EJ778" t="str">
            <v>CONS</v>
          </cell>
          <cell r="EK778" t="str">
            <v>CONS</v>
          </cell>
          <cell r="EL778" t="str">
            <v>CONS</v>
          </cell>
          <cell r="EM778" t="str">
            <v>CONS</v>
          </cell>
          <cell r="EN778" t="str">
            <v>CONS</v>
          </cell>
          <cell r="EO778" t="str">
            <v>CONS</v>
          </cell>
          <cell r="EP778" t="str">
            <v>CONS</v>
          </cell>
          <cell r="EQ778" t="str">
            <v>CONS</v>
          </cell>
          <cell r="ER778" t="str">
            <v>CONS</v>
          </cell>
          <cell r="ES778" t="str">
            <v>CONS</v>
          </cell>
          <cell r="ET778" t="str">
            <v>CONS</v>
          </cell>
          <cell r="EU778" t="str">
            <v>CONS</v>
          </cell>
          <cell r="EV778" t="str">
            <v>CONS</v>
          </cell>
          <cell r="EW778" t="str">
            <v>CONS</v>
          </cell>
          <cell r="EX778" t="str">
            <v>CONS</v>
          </cell>
          <cell r="EY778" t="str">
            <v>CONS</v>
          </cell>
          <cell r="EZ778" t="str">
            <v>CONS</v>
          </cell>
          <cell r="FA778" t="str">
            <v>CONS</v>
          </cell>
          <cell r="FB778" t="str">
            <v>CONS</v>
          </cell>
          <cell r="FC778" t="str">
            <v>CONS</v>
          </cell>
          <cell r="FD778" t="str">
            <v>CONS</v>
          </cell>
          <cell r="FE778" t="str">
            <v>CONS</v>
          </cell>
          <cell r="FF778" t="str">
            <v>CONS</v>
          </cell>
          <cell r="FG778" t="str">
            <v>CONS</v>
          </cell>
          <cell r="FH778" t="str">
            <v>CONS</v>
          </cell>
          <cell r="FI778" t="str">
            <v>CONS</v>
          </cell>
          <cell r="FJ778" t="str">
            <v>CONS</v>
          </cell>
          <cell r="FK778" t="str">
            <v>CONS</v>
          </cell>
          <cell r="FL778" t="str">
            <v>CONS</v>
          </cell>
          <cell r="FM778" t="str">
            <v>CONS</v>
          </cell>
          <cell r="FN778" t="str">
            <v>CONS</v>
          </cell>
          <cell r="FO778" t="str">
            <v>CONS</v>
          </cell>
          <cell r="FP778" t="str">
            <v>CONS</v>
          </cell>
          <cell r="FQ778" t="str">
            <v>CONS</v>
          </cell>
          <cell r="FR778" t="str">
            <v>CONS</v>
          </cell>
          <cell r="FS778" t="str">
            <v>CONS</v>
          </cell>
          <cell r="FT778" t="str">
            <v>CONS</v>
          </cell>
          <cell r="FU778" t="str">
            <v>CONS</v>
          </cell>
          <cell r="FV778" t="str">
            <v>CONS</v>
          </cell>
          <cell r="FW778" t="str">
            <v>CONS</v>
          </cell>
          <cell r="FX778" t="str">
            <v>CONS</v>
          </cell>
          <cell r="FY778" t="str">
            <v>CONS</v>
          </cell>
          <cell r="FZ778" t="str">
            <v>CONS</v>
          </cell>
          <cell r="GA778" t="str">
            <v>CONS</v>
          </cell>
          <cell r="GB778" t="str">
            <v>CONS</v>
          </cell>
          <cell r="GC778" t="str">
            <v>CONS</v>
          </cell>
          <cell r="GD778" t="str">
            <v>CONS</v>
          </cell>
          <cell r="GE778" t="str">
            <v>CONS</v>
          </cell>
          <cell r="GF778" t="str">
            <v>CONS</v>
          </cell>
          <cell r="GG778" t="str">
            <v>CONS</v>
          </cell>
          <cell r="GH778" t="str">
            <v>CONS</v>
          </cell>
          <cell r="GI778" t="str">
            <v>CONS</v>
          </cell>
          <cell r="GJ778" t="str">
            <v>CONS</v>
          </cell>
          <cell r="GK778" t="str">
            <v>CONS</v>
          </cell>
          <cell r="GL778" t="str">
            <v>CONS</v>
          </cell>
          <cell r="GM778" t="str">
            <v>CONS</v>
          </cell>
          <cell r="GN778" t="str">
            <v>CONS</v>
          </cell>
          <cell r="GO778" t="str">
            <v>CONS</v>
          </cell>
          <cell r="GP778" t="str">
            <v>CONS</v>
          </cell>
          <cell r="GQ778" t="str">
            <v>CONS</v>
          </cell>
          <cell r="GR778" t="str">
            <v>CONS</v>
          </cell>
          <cell r="GS778" t="str">
            <v>CONS</v>
          </cell>
          <cell r="GT778" t="str">
            <v>CONS</v>
          </cell>
          <cell r="GU778" t="str">
            <v>CONS</v>
          </cell>
          <cell r="GV778" t="str">
            <v>CONS</v>
          </cell>
          <cell r="GW778" t="str">
            <v>CONS</v>
          </cell>
          <cell r="GX778" t="str">
            <v>CONS</v>
          </cell>
          <cell r="GY778" t="str">
            <v>CONS</v>
          </cell>
          <cell r="GZ778" t="str">
            <v>CONS</v>
          </cell>
          <cell r="HA778" t="str">
            <v>CONS</v>
          </cell>
          <cell r="HB778" t="str">
            <v>CONS</v>
          </cell>
          <cell r="HC778" t="str">
            <v>CONS</v>
          </cell>
          <cell r="HD778" t="str">
            <v>CONS</v>
          </cell>
          <cell r="HE778" t="str">
            <v>CONS</v>
          </cell>
          <cell r="HF778" t="str">
            <v>CONS</v>
          </cell>
          <cell r="HG778" t="str">
            <v>CONS</v>
          </cell>
          <cell r="HH778" t="str">
            <v>CONS</v>
          </cell>
          <cell r="HI778" t="str">
            <v>CONS</v>
          </cell>
          <cell r="HJ778" t="str">
            <v>CONS</v>
          </cell>
          <cell r="HK778" t="str">
            <v>CONS</v>
          </cell>
          <cell r="HL778" t="str">
            <v>CONS</v>
          </cell>
          <cell r="HM778" t="str">
            <v>CONS</v>
          </cell>
          <cell r="HN778" t="str">
            <v>CONS</v>
          </cell>
          <cell r="HO778" t="str">
            <v>CONS</v>
          </cell>
          <cell r="HP778" t="str">
            <v>CONS</v>
          </cell>
          <cell r="HQ778" t="str">
            <v>CONS</v>
          </cell>
          <cell r="HR778" t="str">
            <v>CONS</v>
          </cell>
          <cell r="HS778" t="str">
            <v>CONS</v>
          </cell>
          <cell r="HT778" t="str">
            <v>CONS</v>
          </cell>
          <cell r="HU778" t="str">
            <v>CONS</v>
          </cell>
          <cell r="HV778" t="str">
            <v>CONS</v>
          </cell>
          <cell r="HW778" t="str">
            <v>CONS</v>
          </cell>
          <cell r="HX778" t="str">
            <v>CONS</v>
          </cell>
          <cell r="HY778" t="str">
            <v>CONS</v>
          </cell>
          <cell r="HZ778" t="str">
            <v>CONS</v>
          </cell>
          <cell r="IA778" t="str">
            <v>CONS</v>
          </cell>
          <cell r="IB778" t="str">
            <v>CONS</v>
          </cell>
          <cell r="IC778" t="str">
            <v>CONS</v>
          </cell>
          <cell r="ID778" t="str">
            <v>CONS</v>
          </cell>
          <cell r="IE778" t="str">
            <v>CONS</v>
          </cell>
          <cell r="IF778" t="str">
            <v>CONS</v>
          </cell>
          <cell r="IG778" t="str">
            <v>CONS</v>
          </cell>
          <cell r="IH778" t="str">
            <v>CONS</v>
          </cell>
          <cell r="II778" t="str">
            <v>CONS</v>
          </cell>
          <cell r="IJ778" t="str">
            <v>CONS</v>
          </cell>
          <cell r="IK778" t="str">
            <v>CONS</v>
          </cell>
          <cell r="IL778" t="str">
            <v>CONS</v>
          </cell>
          <cell r="IM778" t="str">
            <v>CONS</v>
          </cell>
          <cell r="IN778" t="str">
            <v>CONS</v>
          </cell>
          <cell r="IO778" t="str">
            <v>CONS</v>
          </cell>
          <cell r="IP778" t="str">
            <v>CONS</v>
          </cell>
          <cell r="IQ778" t="str">
            <v>CONS</v>
          </cell>
          <cell r="IR778" t="str">
            <v>CONS</v>
          </cell>
          <cell r="IS778" t="str">
            <v>CONS</v>
          </cell>
          <cell r="IT778" t="str">
            <v>CONS</v>
          </cell>
          <cell r="IU778" t="str">
            <v>CONS</v>
          </cell>
          <cell r="IV778" t="str">
            <v>CONS</v>
          </cell>
          <cell r="IW778" t="str">
            <v>CONS</v>
          </cell>
          <cell r="IX778" t="str">
            <v>CONS</v>
          </cell>
          <cell r="IY778" t="str">
            <v>CONS</v>
          </cell>
          <cell r="IZ778" t="str">
            <v>CONS</v>
          </cell>
          <cell r="JA778" t="str">
            <v>CONS</v>
          </cell>
          <cell r="JB778" t="str">
            <v>CONS</v>
          </cell>
          <cell r="JC778" t="str">
            <v>CONS</v>
          </cell>
          <cell r="JD778" t="str">
            <v>CONS</v>
          </cell>
          <cell r="JE778" t="str">
            <v>CONS</v>
          </cell>
          <cell r="JF778" t="str">
            <v>CONS</v>
          </cell>
          <cell r="JG778" t="str">
            <v>CONS</v>
          </cell>
          <cell r="JH778" t="str">
            <v>CONS</v>
          </cell>
          <cell r="JI778" t="str">
            <v>CONS</v>
          </cell>
          <cell r="JJ778" t="str">
            <v>CONS</v>
          </cell>
          <cell r="JK778" t="str">
            <v>CONS</v>
          </cell>
          <cell r="JL778" t="str">
            <v>CONS</v>
          </cell>
          <cell r="JM778" t="str">
            <v>CONS</v>
          </cell>
          <cell r="JN778" t="str">
            <v>CONS</v>
          </cell>
          <cell r="JO778" t="str">
            <v>CONS</v>
          </cell>
          <cell r="JP778" t="str">
            <v>CONS</v>
          </cell>
          <cell r="JQ778" t="str">
            <v>CONS</v>
          </cell>
          <cell r="JR778" t="str">
            <v>CONS</v>
          </cell>
          <cell r="JS778" t="str">
            <v>CONS</v>
          </cell>
          <cell r="JT778" t="str">
            <v>CONS</v>
          </cell>
          <cell r="JU778" t="str">
            <v>CONS</v>
          </cell>
          <cell r="JV778" t="str">
            <v>CONS</v>
          </cell>
          <cell r="JW778" t="str">
            <v>CONS</v>
          </cell>
          <cell r="JX778" t="str">
            <v>CONS</v>
          </cell>
          <cell r="JY778" t="str">
            <v>CONS</v>
          </cell>
          <cell r="JZ778" t="str">
            <v>CONS</v>
          </cell>
          <cell r="KA778" t="str">
            <v>CONS</v>
          </cell>
          <cell r="KB778" t="str">
            <v>CONS</v>
          </cell>
          <cell r="KC778" t="str">
            <v>CONS</v>
          </cell>
          <cell r="KD778" t="str">
            <v>CONS</v>
          </cell>
          <cell r="KE778" t="str">
            <v>CONS</v>
          </cell>
          <cell r="KF778" t="str">
            <v>CONS</v>
          </cell>
          <cell r="KG778" t="str">
            <v>CONS</v>
          </cell>
          <cell r="KH778" t="str">
            <v>CONS</v>
          </cell>
          <cell r="KI778" t="str">
            <v>CONS</v>
          </cell>
          <cell r="KJ778" t="str">
            <v>CONS</v>
          </cell>
          <cell r="KK778" t="str">
            <v>CONS</v>
          </cell>
          <cell r="KL778" t="str">
            <v>CONS</v>
          </cell>
          <cell r="KM778" t="str">
            <v>CONS</v>
          </cell>
          <cell r="KN778" t="str">
            <v>CONS</v>
          </cell>
          <cell r="KO778" t="str">
            <v>CONS</v>
          </cell>
          <cell r="KP778" t="str">
            <v>CONS</v>
          </cell>
          <cell r="KQ778" t="str">
            <v>CONS</v>
          </cell>
          <cell r="KR778" t="str">
            <v>CONS</v>
          </cell>
          <cell r="KS778" t="str">
            <v>CONS</v>
          </cell>
          <cell r="KT778" t="str">
            <v>CONS</v>
          </cell>
          <cell r="KU778" t="str">
            <v>CONS</v>
          </cell>
          <cell r="KV778" t="str">
            <v>CONS</v>
          </cell>
          <cell r="KW778" t="str">
            <v>CONS</v>
          </cell>
          <cell r="KX778" t="str">
            <v>CONS</v>
          </cell>
          <cell r="KY778" t="str">
            <v>CONS</v>
          </cell>
          <cell r="KZ778" t="str">
            <v>CONS</v>
          </cell>
          <cell r="LA778" t="str">
            <v>CONS</v>
          </cell>
          <cell r="LB778" t="str">
            <v>CONS</v>
          </cell>
          <cell r="LC778" t="str">
            <v>CONS</v>
          </cell>
          <cell r="LD778" t="str">
            <v>CONS</v>
          </cell>
          <cell r="LE778" t="str">
            <v>CONS</v>
          </cell>
          <cell r="LF778" t="str">
            <v>CONS</v>
          </cell>
          <cell r="LG778" t="str">
            <v>CONS</v>
          </cell>
          <cell r="LH778" t="str">
            <v>CONS</v>
          </cell>
          <cell r="LI778" t="str">
            <v>CONS</v>
          </cell>
          <cell r="LJ778" t="str">
            <v>CONS</v>
          </cell>
          <cell r="LK778" t="str">
            <v>CONS</v>
          </cell>
          <cell r="LL778" t="str">
            <v>CONS</v>
          </cell>
          <cell r="LM778" t="str">
            <v>CONS</v>
          </cell>
          <cell r="LN778" t="str">
            <v>CONS</v>
          </cell>
          <cell r="LO778" t="str">
            <v>CONS</v>
          </cell>
          <cell r="LP778" t="str">
            <v>CONS</v>
          </cell>
          <cell r="LQ778" t="str">
            <v>CONS</v>
          </cell>
        </row>
        <row r="779">
          <cell r="A779">
            <v>43252</v>
          </cell>
          <cell r="B779">
            <v>151</v>
          </cell>
          <cell r="C779" t="str">
            <v>CONS</v>
          </cell>
          <cell r="D779" t="str">
            <v>CONS</v>
          </cell>
          <cell r="E779" t="str">
            <v>CONS</v>
          </cell>
          <cell r="F779" t="str">
            <v>CONS</v>
          </cell>
          <cell r="G779" t="str">
            <v>CONS</v>
          </cell>
          <cell r="H779" t="str">
            <v>CONS</v>
          </cell>
          <cell r="I779" t="str">
            <v>CONS</v>
          </cell>
          <cell r="J779" t="str">
            <v>CONS</v>
          </cell>
          <cell r="K779" t="str">
            <v>CONS</v>
          </cell>
          <cell r="L779" t="str">
            <v>CONS</v>
          </cell>
          <cell r="M779" t="str">
            <v>CONS</v>
          </cell>
          <cell r="N779" t="str">
            <v>CONS</v>
          </cell>
          <cell r="O779" t="str">
            <v>CONS</v>
          </cell>
          <cell r="P779" t="str">
            <v>CONS</v>
          </cell>
          <cell r="Q779" t="str">
            <v>CONS</v>
          </cell>
          <cell r="R779" t="str">
            <v>CONS</v>
          </cell>
          <cell r="S779" t="str">
            <v>CONS</v>
          </cell>
          <cell r="T779" t="str">
            <v>CONS</v>
          </cell>
          <cell r="U779" t="str">
            <v>CONS</v>
          </cell>
          <cell r="V779" t="str">
            <v>CONS</v>
          </cell>
          <cell r="W779" t="str">
            <v>CONS</v>
          </cell>
          <cell r="X779" t="str">
            <v>CONS</v>
          </cell>
          <cell r="Y779" t="str">
            <v>CONS</v>
          </cell>
          <cell r="Z779" t="str">
            <v>CONS</v>
          </cell>
          <cell r="AA779" t="str">
            <v>CONS</v>
          </cell>
          <cell r="AB779" t="str">
            <v>CONS</v>
          </cell>
          <cell r="AC779" t="str">
            <v>CONS</v>
          </cell>
          <cell r="AD779" t="str">
            <v>CONS</v>
          </cell>
          <cell r="AE779" t="str">
            <v>CONS</v>
          </cell>
          <cell r="AF779" t="str">
            <v>CONS</v>
          </cell>
          <cell r="AG779" t="str">
            <v>CONS</v>
          </cell>
          <cell r="AH779" t="str">
            <v>CONS</v>
          </cell>
          <cell r="AI779" t="str">
            <v>CONS</v>
          </cell>
          <cell r="AJ779" t="str">
            <v>CONS</v>
          </cell>
          <cell r="AK779" t="str">
            <v>CONS</v>
          </cell>
          <cell r="AL779" t="str">
            <v>CONS</v>
          </cell>
          <cell r="AM779" t="str">
            <v>CONS</v>
          </cell>
          <cell r="AN779" t="str">
            <v>CONS</v>
          </cell>
          <cell r="AO779" t="str">
            <v>CONS</v>
          </cell>
          <cell r="AP779" t="str">
            <v>CONS</v>
          </cell>
          <cell r="AQ779" t="str">
            <v>CONS</v>
          </cell>
          <cell r="AR779" t="str">
            <v>CONS</v>
          </cell>
          <cell r="AS779" t="str">
            <v>CONS</v>
          </cell>
          <cell r="AT779" t="str">
            <v>CONS</v>
          </cell>
          <cell r="AU779" t="str">
            <v>CONS</v>
          </cell>
          <cell r="AV779" t="str">
            <v>CONS</v>
          </cell>
          <cell r="AW779" t="str">
            <v>CONS</v>
          </cell>
          <cell r="AX779" t="str">
            <v>CONS</v>
          </cell>
          <cell r="AY779" t="str">
            <v>CONS</v>
          </cell>
          <cell r="AZ779" t="str">
            <v>CONS</v>
          </cell>
          <cell r="BA779" t="str">
            <v>CONS</v>
          </cell>
          <cell r="BB779" t="str">
            <v>CONS</v>
          </cell>
          <cell r="BC779" t="str">
            <v>CONS</v>
          </cell>
          <cell r="BD779" t="str">
            <v>CONS</v>
          </cell>
          <cell r="BE779" t="str">
            <v>CONS</v>
          </cell>
          <cell r="BF779" t="str">
            <v>CONS</v>
          </cell>
          <cell r="BG779" t="str">
            <v>CONS</v>
          </cell>
          <cell r="BH779" t="str">
            <v>CONS</v>
          </cell>
          <cell r="BI779" t="str">
            <v>CONS</v>
          </cell>
          <cell r="BJ779" t="str">
            <v>CONS</v>
          </cell>
          <cell r="BK779" t="str">
            <v>CONS</v>
          </cell>
          <cell r="BL779" t="str">
            <v>CONS</v>
          </cell>
          <cell r="BM779" t="str">
            <v>CONS</v>
          </cell>
          <cell r="BN779" t="str">
            <v>CONS</v>
          </cell>
          <cell r="BO779" t="str">
            <v>CONS</v>
          </cell>
          <cell r="BP779" t="str">
            <v>CONS</v>
          </cell>
          <cell r="BQ779" t="str">
            <v>CONS</v>
          </cell>
          <cell r="BR779" t="str">
            <v>CONS</v>
          </cell>
          <cell r="BS779" t="str">
            <v>CONS</v>
          </cell>
          <cell r="BT779" t="str">
            <v>CONS</v>
          </cell>
          <cell r="BU779" t="str">
            <v>CONS</v>
          </cell>
          <cell r="BV779" t="str">
            <v>CONS</v>
          </cell>
          <cell r="BW779" t="str">
            <v>CONS</v>
          </cell>
          <cell r="BX779" t="str">
            <v>CONS</v>
          </cell>
          <cell r="BY779" t="str">
            <v>CONS</v>
          </cell>
          <cell r="BZ779" t="str">
            <v>CONS</v>
          </cell>
          <cell r="CA779" t="str">
            <v>CONS</v>
          </cell>
          <cell r="CC779" t="str">
            <v>CONS</v>
          </cell>
          <cell r="CD779" t="str">
            <v>CONS</v>
          </cell>
          <cell r="CE779" t="str">
            <v>CONS</v>
          </cell>
          <cell r="CF779" t="str">
            <v>CONS</v>
          </cell>
          <cell r="CG779" t="str">
            <v>CONS</v>
          </cell>
          <cell r="CH779" t="str">
            <v>CONS</v>
          </cell>
          <cell r="CI779" t="str">
            <v>CONS</v>
          </cell>
          <cell r="CJ779" t="str">
            <v>CONS</v>
          </cell>
          <cell r="CK779" t="str">
            <v>CONS</v>
          </cell>
          <cell r="CL779" t="str">
            <v>CONS</v>
          </cell>
          <cell r="CM779" t="str">
            <v>CONS</v>
          </cell>
          <cell r="CN779" t="str">
            <v>CONS</v>
          </cell>
          <cell r="CO779" t="str">
            <v>CONS</v>
          </cell>
          <cell r="CP779" t="str">
            <v>CONS</v>
          </cell>
          <cell r="CQ779" t="str">
            <v>CONS</v>
          </cell>
          <cell r="CR779" t="str">
            <v>CONS</v>
          </cell>
          <cell r="CS779" t="str">
            <v>CONS</v>
          </cell>
          <cell r="CT779" t="str">
            <v>CONS</v>
          </cell>
          <cell r="CU779" t="str">
            <v>CONS</v>
          </cell>
          <cell r="CV779" t="str">
            <v>CONS</v>
          </cell>
          <cell r="CW779" t="str">
            <v>CONS</v>
          </cell>
          <cell r="CX779" t="str">
            <v>CONS</v>
          </cell>
          <cell r="CY779" t="str">
            <v>CONS</v>
          </cell>
          <cell r="CZ779" t="str">
            <v>CONS</v>
          </cell>
          <cell r="DA779" t="str">
            <v>CONS</v>
          </cell>
          <cell r="DB779" t="str">
            <v>CONS</v>
          </cell>
          <cell r="DC779" t="str">
            <v>CONS</v>
          </cell>
          <cell r="DD779" t="str">
            <v>CONS</v>
          </cell>
          <cell r="DE779" t="str">
            <v>CONS</v>
          </cell>
          <cell r="DF779" t="str">
            <v>CONS</v>
          </cell>
          <cell r="DG779" t="str">
            <v>CONS</v>
          </cell>
          <cell r="DH779" t="str">
            <v>CONS</v>
          </cell>
          <cell r="DI779" t="str">
            <v>CONS</v>
          </cell>
          <cell r="DJ779" t="str">
            <v>CONS</v>
          </cell>
          <cell r="DK779" t="str">
            <v>CONS</v>
          </cell>
          <cell r="DL779" t="str">
            <v>CONS</v>
          </cell>
          <cell r="DM779" t="str">
            <v>CONS</v>
          </cell>
          <cell r="DN779" t="str">
            <v>CONS</v>
          </cell>
          <cell r="DO779" t="str">
            <v>CONS</v>
          </cell>
          <cell r="DP779" t="str">
            <v>CONS</v>
          </cell>
          <cell r="DQ779" t="str">
            <v>CONS</v>
          </cell>
          <cell r="DR779" t="str">
            <v>CONS</v>
          </cell>
          <cell r="DS779" t="str">
            <v>CONS</v>
          </cell>
          <cell r="DT779" t="str">
            <v>CONS</v>
          </cell>
          <cell r="DU779" t="str">
            <v>CONS</v>
          </cell>
          <cell r="DV779" t="str">
            <v>CONS</v>
          </cell>
          <cell r="DW779" t="str">
            <v>CONS</v>
          </cell>
          <cell r="DX779" t="str">
            <v>CONS</v>
          </cell>
          <cell r="DY779" t="str">
            <v>CONS</v>
          </cell>
          <cell r="DZ779" t="str">
            <v>CONS</v>
          </cell>
          <cell r="EA779" t="str">
            <v>CONS</v>
          </cell>
          <cell r="EB779" t="str">
            <v>CONS</v>
          </cell>
          <cell r="EC779" t="str">
            <v>CONS</v>
          </cell>
          <cell r="ED779" t="str">
            <v>CONS</v>
          </cell>
          <cell r="EE779" t="str">
            <v>CONS</v>
          </cell>
          <cell r="EF779" t="str">
            <v>CONS</v>
          </cell>
          <cell r="EG779" t="str">
            <v>CONS</v>
          </cell>
          <cell r="EH779" t="str">
            <v>CONS</v>
          </cell>
          <cell r="EI779" t="str">
            <v>CONS</v>
          </cell>
          <cell r="EJ779" t="str">
            <v>CONS</v>
          </cell>
          <cell r="EK779" t="str">
            <v>CONS</v>
          </cell>
          <cell r="EL779" t="str">
            <v>CONS</v>
          </cell>
          <cell r="EM779" t="str">
            <v>CONS</v>
          </cell>
          <cell r="EN779" t="str">
            <v>CONS</v>
          </cell>
          <cell r="EO779" t="str">
            <v>CONS</v>
          </cell>
          <cell r="EP779" t="str">
            <v>CONS</v>
          </cell>
          <cell r="EQ779" t="str">
            <v>CONS</v>
          </cell>
          <cell r="ER779" t="str">
            <v>CONS</v>
          </cell>
          <cell r="ES779" t="str">
            <v>CONS</v>
          </cell>
          <cell r="ET779" t="str">
            <v>CONS</v>
          </cell>
          <cell r="EU779" t="str">
            <v>CONS</v>
          </cell>
          <cell r="EV779" t="str">
            <v>CONS</v>
          </cell>
          <cell r="EW779" t="str">
            <v>CONS</v>
          </cell>
          <cell r="EX779" t="str">
            <v>CONS</v>
          </cell>
          <cell r="EY779" t="str">
            <v>CONS</v>
          </cell>
          <cell r="EZ779" t="str">
            <v>CONS</v>
          </cell>
          <cell r="FA779" t="str">
            <v>CONS</v>
          </cell>
          <cell r="FB779" t="str">
            <v>CONS</v>
          </cell>
          <cell r="FC779" t="str">
            <v>CONS</v>
          </cell>
          <cell r="FD779" t="str">
            <v>CONS</v>
          </cell>
          <cell r="FE779" t="str">
            <v>CONS</v>
          </cell>
          <cell r="FF779" t="str">
            <v>CONS</v>
          </cell>
          <cell r="FG779" t="str">
            <v>CONS</v>
          </cell>
          <cell r="FH779" t="str">
            <v>CONS</v>
          </cell>
          <cell r="FI779" t="str">
            <v>CONS</v>
          </cell>
          <cell r="FJ779" t="str">
            <v>CONS</v>
          </cell>
          <cell r="FK779" t="str">
            <v>CONS</v>
          </cell>
          <cell r="FL779" t="str">
            <v>CONS</v>
          </cell>
          <cell r="FM779" t="str">
            <v>CONS</v>
          </cell>
          <cell r="FN779" t="str">
            <v>CONS</v>
          </cell>
          <cell r="FO779" t="str">
            <v>CONS</v>
          </cell>
          <cell r="FP779" t="str">
            <v>CONS</v>
          </cell>
          <cell r="FQ779" t="str">
            <v>CONS</v>
          </cell>
          <cell r="FR779" t="str">
            <v>CONS</v>
          </cell>
          <cell r="FS779" t="str">
            <v>CONS</v>
          </cell>
          <cell r="FT779" t="str">
            <v>CONS</v>
          </cell>
          <cell r="FU779" t="str">
            <v>CONS</v>
          </cell>
          <cell r="FV779" t="str">
            <v>CONS</v>
          </cell>
          <cell r="FW779" t="str">
            <v>CONS</v>
          </cell>
          <cell r="FX779" t="str">
            <v>CONS</v>
          </cell>
          <cell r="FY779" t="str">
            <v>CONS</v>
          </cell>
          <cell r="FZ779" t="str">
            <v>CONS</v>
          </cell>
          <cell r="GA779" t="str">
            <v>CONS</v>
          </cell>
          <cell r="GB779" t="str">
            <v>CONS</v>
          </cell>
          <cell r="GC779" t="str">
            <v>CONS</v>
          </cell>
          <cell r="GD779" t="str">
            <v>CONS</v>
          </cell>
          <cell r="GE779" t="str">
            <v>CONS</v>
          </cell>
          <cell r="GF779" t="str">
            <v>CONS</v>
          </cell>
          <cell r="GG779" t="str">
            <v>CONS</v>
          </cell>
          <cell r="GH779" t="str">
            <v>CONS</v>
          </cell>
          <cell r="GI779" t="str">
            <v>CONS</v>
          </cell>
          <cell r="GJ779" t="str">
            <v>CONS</v>
          </cell>
          <cell r="GK779" t="str">
            <v>CONS</v>
          </cell>
          <cell r="GL779" t="str">
            <v>CONS</v>
          </cell>
          <cell r="GM779" t="str">
            <v>CONS</v>
          </cell>
          <cell r="GN779" t="str">
            <v>CONS</v>
          </cell>
          <cell r="GO779" t="str">
            <v>CONS</v>
          </cell>
          <cell r="GP779" t="str">
            <v>CONS</v>
          </cell>
          <cell r="GQ779" t="str">
            <v>CONS</v>
          </cell>
          <cell r="GR779" t="str">
            <v>CONS</v>
          </cell>
          <cell r="GS779" t="str">
            <v>CONS</v>
          </cell>
          <cell r="GT779" t="str">
            <v>CONS</v>
          </cell>
          <cell r="GU779" t="str">
            <v>CONS</v>
          </cell>
          <cell r="GV779" t="str">
            <v>CONS</v>
          </cell>
          <cell r="GW779" t="str">
            <v>CONS</v>
          </cell>
          <cell r="GX779" t="str">
            <v>CONS</v>
          </cell>
          <cell r="GY779" t="str">
            <v>CONS</v>
          </cell>
          <cell r="GZ779" t="str">
            <v>CONS</v>
          </cell>
          <cell r="HA779" t="str">
            <v>CONS</v>
          </cell>
          <cell r="HB779" t="str">
            <v>CONS</v>
          </cell>
          <cell r="HC779" t="str">
            <v>CONS</v>
          </cell>
          <cell r="HD779" t="str">
            <v>CONS</v>
          </cell>
          <cell r="HE779" t="str">
            <v>CONS</v>
          </cell>
          <cell r="HF779" t="str">
            <v>CONS</v>
          </cell>
          <cell r="HG779" t="str">
            <v>CONS</v>
          </cell>
          <cell r="HH779" t="str">
            <v>CONS</v>
          </cell>
          <cell r="HI779" t="str">
            <v>CONS</v>
          </cell>
          <cell r="HJ779" t="str">
            <v>CONS</v>
          </cell>
          <cell r="HK779" t="str">
            <v>CONS</v>
          </cell>
          <cell r="HL779" t="str">
            <v>CONS</v>
          </cell>
          <cell r="HM779" t="str">
            <v>CONS</v>
          </cell>
          <cell r="HN779" t="str">
            <v>CONS</v>
          </cell>
          <cell r="HO779" t="str">
            <v>CONS</v>
          </cell>
          <cell r="HP779" t="str">
            <v>CONS</v>
          </cell>
          <cell r="HQ779" t="str">
            <v>CONS</v>
          </cell>
          <cell r="HR779" t="str">
            <v>CONS</v>
          </cell>
          <cell r="HS779" t="str">
            <v>CONS</v>
          </cell>
          <cell r="HT779" t="str">
            <v>CONS</v>
          </cell>
          <cell r="HU779" t="str">
            <v>CONS</v>
          </cell>
          <cell r="HV779" t="str">
            <v>CONS</v>
          </cell>
          <cell r="HW779" t="str">
            <v>CONS</v>
          </cell>
          <cell r="HX779" t="str">
            <v>CONS</v>
          </cell>
          <cell r="HY779" t="str">
            <v>CONS</v>
          </cell>
          <cell r="HZ779" t="str">
            <v>CONS</v>
          </cell>
          <cell r="IA779" t="str">
            <v>CONS</v>
          </cell>
          <cell r="IB779" t="str">
            <v>CONS</v>
          </cell>
          <cell r="IC779" t="str">
            <v>CONS</v>
          </cell>
          <cell r="ID779" t="str">
            <v>CONS</v>
          </cell>
          <cell r="IE779" t="str">
            <v>CONS</v>
          </cell>
          <cell r="IF779" t="str">
            <v>CONS</v>
          </cell>
          <cell r="IG779" t="str">
            <v>CONS</v>
          </cell>
          <cell r="IH779" t="str">
            <v>CONS</v>
          </cell>
          <cell r="II779" t="str">
            <v>CONS</v>
          </cell>
          <cell r="IJ779" t="str">
            <v>CONS</v>
          </cell>
          <cell r="IK779" t="str">
            <v>CONS</v>
          </cell>
          <cell r="IL779" t="str">
            <v>CONS</v>
          </cell>
          <cell r="IM779" t="str">
            <v>CONS</v>
          </cell>
          <cell r="IN779" t="str">
            <v>CONS</v>
          </cell>
          <cell r="IO779" t="str">
            <v>CONS</v>
          </cell>
          <cell r="IP779" t="str">
            <v>CONS</v>
          </cell>
          <cell r="IQ779" t="str">
            <v>CONS</v>
          </cell>
          <cell r="IR779" t="str">
            <v>CONS</v>
          </cell>
          <cell r="IS779" t="str">
            <v>CONS</v>
          </cell>
          <cell r="IT779" t="str">
            <v>CONS</v>
          </cell>
          <cell r="IU779" t="str">
            <v>CONS</v>
          </cell>
          <cell r="IV779" t="str">
            <v>CONS</v>
          </cell>
          <cell r="IW779" t="str">
            <v>CONS</v>
          </cell>
          <cell r="IX779" t="str">
            <v>CONS</v>
          </cell>
          <cell r="IY779" t="str">
            <v>CONS</v>
          </cell>
          <cell r="IZ779" t="str">
            <v>CONS</v>
          </cell>
          <cell r="JA779" t="str">
            <v>CONS</v>
          </cell>
          <cell r="JB779" t="str">
            <v>CONS</v>
          </cell>
          <cell r="JC779" t="str">
            <v>CONS</v>
          </cell>
          <cell r="JD779" t="str">
            <v>CONS</v>
          </cell>
          <cell r="JE779" t="str">
            <v>CONS</v>
          </cell>
          <cell r="JF779" t="str">
            <v>CONS</v>
          </cell>
          <cell r="JG779" t="str">
            <v>CONS</v>
          </cell>
          <cell r="JH779" t="str">
            <v>CONS</v>
          </cell>
          <cell r="JI779" t="str">
            <v>CONS</v>
          </cell>
          <cell r="JJ779" t="str">
            <v>CONS</v>
          </cell>
          <cell r="JK779" t="str">
            <v>CONS</v>
          </cell>
          <cell r="JL779" t="str">
            <v>CONS</v>
          </cell>
          <cell r="JM779" t="str">
            <v>CONS</v>
          </cell>
          <cell r="JN779" t="str">
            <v>CONS</v>
          </cell>
          <cell r="JO779" t="str">
            <v>CONS</v>
          </cell>
          <cell r="JP779" t="str">
            <v>CONS</v>
          </cell>
          <cell r="JQ779" t="str">
            <v>CONS</v>
          </cell>
          <cell r="JR779" t="str">
            <v>CONS</v>
          </cell>
          <cell r="JS779" t="str">
            <v>CONS</v>
          </cell>
          <cell r="JT779" t="str">
            <v>CONS</v>
          </cell>
          <cell r="JU779" t="str">
            <v>CONS</v>
          </cell>
          <cell r="JV779" t="str">
            <v>CONS</v>
          </cell>
          <cell r="JW779" t="str">
            <v>CONS</v>
          </cell>
          <cell r="JX779" t="str">
            <v>CONS</v>
          </cell>
          <cell r="JY779" t="str">
            <v>CONS</v>
          </cell>
          <cell r="JZ779" t="str">
            <v>CONS</v>
          </cell>
          <cell r="KA779" t="str">
            <v>CONS</v>
          </cell>
          <cell r="KB779" t="str">
            <v>CONS</v>
          </cell>
          <cell r="KC779" t="str">
            <v>CONS</v>
          </cell>
          <cell r="KD779" t="str">
            <v>CONS</v>
          </cell>
          <cell r="KE779" t="str">
            <v>CONS</v>
          </cell>
          <cell r="KF779" t="str">
            <v>CONS</v>
          </cell>
          <cell r="KG779" t="str">
            <v>CONS</v>
          </cell>
          <cell r="KH779" t="str">
            <v>CONS</v>
          </cell>
          <cell r="KI779" t="str">
            <v>CONS</v>
          </cell>
          <cell r="KJ779" t="str">
            <v>CONS</v>
          </cell>
          <cell r="KK779" t="str">
            <v>CONS</v>
          </cell>
          <cell r="KL779" t="str">
            <v>CONS</v>
          </cell>
          <cell r="KM779" t="str">
            <v>CONS</v>
          </cell>
          <cell r="KN779" t="str">
            <v>CONS</v>
          </cell>
          <cell r="KO779" t="str">
            <v>CONS</v>
          </cell>
          <cell r="KP779" t="str">
            <v>CONS</v>
          </cell>
          <cell r="KQ779" t="str">
            <v>CONS</v>
          </cell>
          <cell r="KR779" t="str">
            <v>CONS</v>
          </cell>
          <cell r="KS779" t="str">
            <v>CONS</v>
          </cell>
          <cell r="KT779" t="str">
            <v>CONS</v>
          </cell>
          <cell r="KU779" t="str">
            <v>CONS</v>
          </cell>
          <cell r="KV779" t="str">
            <v>CONS</v>
          </cell>
          <cell r="KW779" t="str">
            <v>CONS</v>
          </cell>
          <cell r="KX779" t="str">
            <v>CONS</v>
          </cell>
          <cell r="KY779" t="str">
            <v>CONS</v>
          </cell>
          <cell r="KZ779" t="str">
            <v>CONS</v>
          </cell>
          <cell r="LA779" t="str">
            <v>CONS</v>
          </cell>
          <cell r="LB779" t="str">
            <v>CONS</v>
          </cell>
          <cell r="LC779" t="str">
            <v>CONS</v>
          </cell>
          <cell r="LD779" t="str">
            <v>CONS</v>
          </cell>
          <cell r="LE779" t="str">
            <v>CONS</v>
          </cell>
          <cell r="LF779" t="str">
            <v>CONS</v>
          </cell>
          <cell r="LG779" t="str">
            <v>CONS</v>
          </cell>
          <cell r="LH779" t="str">
            <v>CONS</v>
          </cell>
          <cell r="LI779" t="str">
            <v>CONS</v>
          </cell>
          <cell r="LJ779" t="str">
            <v>CONS</v>
          </cell>
          <cell r="LK779" t="str">
            <v>CONS</v>
          </cell>
          <cell r="LL779" t="str">
            <v>CONS</v>
          </cell>
          <cell r="LM779" t="str">
            <v>CONS</v>
          </cell>
          <cell r="LN779" t="str">
            <v>CONS</v>
          </cell>
          <cell r="LO779" t="str">
            <v>CONS</v>
          </cell>
          <cell r="LP779" t="str">
            <v>CONS</v>
          </cell>
          <cell r="LQ779" t="str">
            <v>CONS</v>
          </cell>
        </row>
        <row r="780">
          <cell r="A780">
            <v>43221</v>
          </cell>
          <cell r="B780">
            <v>152</v>
          </cell>
          <cell r="C780" t="str">
            <v>CONS</v>
          </cell>
          <cell r="D780" t="str">
            <v>CONS</v>
          </cell>
          <cell r="E780" t="str">
            <v>CONS</v>
          </cell>
          <cell r="F780" t="str">
            <v>CONS</v>
          </cell>
          <cell r="G780" t="str">
            <v>CONS</v>
          </cell>
          <cell r="H780" t="str">
            <v>CONS</v>
          </cell>
          <cell r="I780" t="str">
            <v>CONS</v>
          </cell>
          <cell r="J780" t="str">
            <v>CONS</v>
          </cell>
          <cell r="K780" t="str">
            <v>CONS</v>
          </cell>
          <cell r="L780" t="str">
            <v>CONS</v>
          </cell>
          <cell r="M780" t="str">
            <v>CONS</v>
          </cell>
          <cell r="N780" t="str">
            <v>CONS</v>
          </cell>
          <cell r="O780" t="str">
            <v>CONS</v>
          </cell>
          <cell r="P780" t="str">
            <v>CONS</v>
          </cell>
          <cell r="Q780" t="str">
            <v>CONS</v>
          </cell>
          <cell r="R780" t="str">
            <v>CONS</v>
          </cell>
          <cell r="S780" t="str">
            <v>CONS</v>
          </cell>
          <cell r="T780" t="str">
            <v>CONS</v>
          </cell>
          <cell r="U780" t="str">
            <v>CONS</v>
          </cell>
          <cell r="V780" t="str">
            <v>CONS</v>
          </cell>
          <cell r="W780" t="str">
            <v>CONS</v>
          </cell>
          <cell r="X780" t="str">
            <v>CONS</v>
          </cell>
          <cell r="Y780" t="str">
            <v>CONS</v>
          </cell>
          <cell r="Z780" t="str">
            <v>CONS</v>
          </cell>
          <cell r="AA780" t="str">
            <v>CONS</v>
          </cell>
          <cell r="AB780" t="str">
            <v>CONS</v>
          </cell>
          <cell r="AC780" t="str">
            <v>CONS</v>
          </cell>
          <cell r="AD780" t="str">
            <v>CONS</v>
          </cell>
          <cell r="AE780" t="str">
            <v>CONS</v>
          </cell>
          <cell r="AF780" t="str">
            <v>CONS</v>
          </cell>
          <cell r="AG780" t="str">
            <v>CONS</v>
          </cell>
          <cell r="AH780" t="str">
            <v>CONS</v>
          </cell>
          <cell r="AI780" t="str">
            <v>CONS</v>
          </cell>
          <cell r="AJ780" t="str">
            <v>CONS</v>
          </cell>
          <cell r="AK780" t="str">
            <v>CONS</v>
          </cell>
          <cell r="AL780" t="str">
            <v>CONS</v>
          </cell>
          <cell r="AM780" t="str">
            <v>CONS</v>
          </cell>
          <cell r="AN780" t="str">
            <v>CONS</v>
          </cell>
          <cell r="AO780" t="str">
            <v>CONS</v>
          </cell>
          <cell r="AP780" t="str">
            <v>CONS</v>
          </cell>
          <cell r="AQ780" t="str">
            <v>CONS</v>
          </cell>
          <cell r="AR780" t="str">
            <v>CONS</v>
          </cell>
          <cell r="AS780" t="str">
            <v>CONS</v>
          </cell>
          <cell r="AT780" t="str">
            <v>CONS</v>
          </cell>
          <cell r="AU780" t="str">
            <v>CONS</v>
          </cell>
          <cell r="AV780" t="str">
            <v>CONS</v>
          </cell>
          <cell r="AW780" t="str">
            <v>CONS</v>
          </cell>
          <cell r="AX780" t="str">
            <v>CONS</v>
          </cell>
          <cell r="AY780" t="str">
            <v>CONS</v>
          </cell>
          <cell r="AZ780" t="str">
            <v>CONS</v>
          </cell>
          <cell r="BA780" t="str">
            <v>CONS</v>
          </cell>
          <cell r="BB780" t="str">
            <v>CONS</v>
          </cell>
          <cell r="BC780" t="str">
            <v>CONS</v>
          </cell>
          <cell r="BD780" t="str">
            <v>CONS</v>
          </cell>
          <cell r="BE780" t="str">
            <v>CONS</v>
          </cell>
          <cell r="BF780" t="str">
            <v>CONS</v>
          </cell>
          <cell r="BG780" t="str">
            <v>CONS</v>
          </cell>
          <cell r="BH780" t="str">
            <v>CONS</v>
          </cell>
          <cell r="BI780" t="str">
            <v>CONS</v>
          </cell>
          <cell r="BJ780" t="str">
            <v>CONS</v>
          </cell>
          <cell r="BK780" t="str">
            <v>CONS</v>
          </cell>
          <cell r="BL780" t="str">
            <v>CONS</v>
          </cell>
          <cell r="BM780" t="str">
            <v>CONS</v>
          </cell>
          <cell r="BN780" t="str">
            <v>CONS</v>
          </cell>
          <cell r="BO780" t="str">
            <v>CONS</v>
          </cell>
          <cell r="BP780" t="str">
            <v>CONS</v>
          </cell>
          <cell r="BQ780" t="str">
            <v>CONS</v>
          </cell>
          <cell r="BR780" t="str">
            <v>CONS</v>
          </cell>
          <cell r="BS780" t="str">
            <v>CONS</v>
          </cell>
          <cell r="BT780" t="str">
            <v>CONS</v>
          </cell>
          <cell r="BU780" t="str">
            <v>CONS</v>
          </cell>
          <cell r="BV780" t="str">
            <v>CONS</v>
          </cell>
          <cell r="BW780" t="str">
            <v>CONS</v>
          </cell>
          <cell r="BX780" t="str">
            <v>CONS</v>
          </cell>
          <cell r="BY780" t="str">
            <v>CONS</v>
          </cell>
          <cell r="BZ780" t="str">
            <v>CONS</v>
          </cell>
          <cell r="CA780" t="str">
            <v>CONS</v>
          </cell>
          <cell r="CC780" t="str">
            <v>CONS</v>
          </cell>
          <cell r="CD780" t="str">
            <v>CONS</v>
          </cell>
          <cell r="CE780" t="str">
            <v>CONS</v>
          </cell>
          <cell r="CF780" t="str">
            <v>CONS</v>
          </cell>
          <cell r="CG780" t="str">
            <v>CONS</v>
          </cell>
          <cell r="CH780" t="str">
            <v>CONS</v>
          </cell>
          <cell r="CI780" t="str">
            <v>CONS</v>
          </cell>
          <cell r="CJ780" t="str">
            <v>CONS</v>
          </cell>
          <cell r="CK780" t="str">
            <v>CONS</v>
          </cell>
          <cell r="CL780" t="str">
            <v>CONS</v>
          </cell>
          <cell r="CM780" t="str">
            <v>CONS</v>
          </cell>
          <cell r="CN780" t="str">
            <v>CONS</v>
          </cell>
          <cell r="CO780" t="str">
            <v>CONS</v>
          </cell>
          <cell r="CP780" t="str">
            <v>CONS</v>
          </cell>
          <cell r="CQ780" t="str">
            <v>CONS</v>
          </cell>
          <cell r="CR780" t="str">
            <v>CONS</v>
          </cell>
          <cell r="CS780" t="str">
            <v>CONS</v>
          </cell>
          <cell r="CT780" t="str">
            <v>CONS</v>
          </cell>
          <cell r="CU780" t="str">
            <v>CONS</v>
          </cell>
          <cell r="CV780" t="str">
            <v>CONS</v>
          </cell>
          <cell r="CW780" t="str">
            <v>CONS</v>
          </cell>
          <cell r="CX780" t="str">
            <v>CONS</v>
          </cell>
          <cell r="CY780" t="str">
            <v>CONS</v>
          </cell>
          <cell r="CZ780" t="str">
            <v>CONS</v>
          </cell>
          <cell r="DA780" t="str">
            <v>CONS</v>
          </cell>
          <cell r="DB780" t="str">
            <v>CONS</v>
          </cell>
          <cell r="DC780" t="str">
            <v>CONS</v>
          </cell>
          <cell r="DD780" t="str">
            <v>CONS</v>
          </cell>
          <cell r="DE780" t="str">
            <v>CONS</v>
          </cell>
          <cell r="DF780" t="str">
            <v>CONS</v>
          </cell>
          <cell r="DG780" t="str">
            <v>CONS</v>
          </cell>
          <cell r="DH780" t="str">
            <v>CONS</v>
          </cell>
          <cell r="DI780" t="str">
            <v>CONS</v>
          </cell>
          <cell r="DJ780" t="str">
            <v>CONS</v>
          </cell>
          <cell r="DK780" t="str">
            <v>CONS</v>
          </cell>
          <cell r="DL780" t="str">
            <v>CONS</v>
          </cell>
          <cell r="DM780" t="str">
            <v>CONS</v>
          </cell>
          <cell r="DN780" t="str">
            <v>CONS</v>
          </cell>
          <cell r="DO780" t="str">
            <v>CONS</v>
          </cell>
          <cell r="DP780" t="str">
            <v>CONS</v>
          </cell>
          <cell r="DQ780" t="str">
            <v>CONS</v>
          </cell>
          <cell r="DR780" t="str">
            <v>CONS</v>
          </cell>
          <cell r="DS780" t="str">
            <v>CONS</v>
          </cell>
          <cell r="DT780" t="str">
            <v>CONS</v>
          </cell>
          <cell r="DU780" t="str">
            <v>CONS</v>
          </cell>
          <cell r="DV780" t="str">
            <v>CONS</v>
          </cell>
          <cell r="DW780" t="str">
            <v>CONS</v>
          </cell>
          <cell r="DX780" t="str">
            <v>CONS</v>
          </cell>
          <cell r="DY780" t="str">
            <v>CONS</v>
          </cell>
          <cell r="DZ780" t="str">
            <v>CONS</v>
          </cell>
          <cell r="EA780" t="str">
            <v>CONS</v>
          </cell>
          <cell r="EB780" t="str">
            <v>CONS</v>
          </cell>
          <cell r="EC780" t="str">
            <v>CONS</v>
          </cell>
          <cell r="ED780" t="str">
            <v>CONS</v>
          </cell>
          <cell r="EE780" t="str">
            <v>CONS</v>
          </cell>
          <cell r="EF780" t="str">
            <v>CONS</v>
          </cell>
          <cell r="EG780" t="str">
            <v>CONS</v>
          </cell>
          <cell r="EH780" t="str">
            <v>CONS</v>
          </cell>
          <cell r="EI780" t="str">
            <v>CONS</v>
          </cell>
          <cell r="EJ780" t="str">
            <v>CONS</v>
          </cell>
          <cell r="EK780" t="str">
            <v>CONS</v>
          </cell>
          <cell r="EL780" t="str">
            <v>CONS</v>
          </cell>
          <cell r="EM780" t="str">
            <v>CONS</v>
          </cell>
          <cell r="EN780" t="str">
            <v>CONS</v>
          </cell>
          <cell r="EO780" t="str">
            <v>CONS</v>
          </cell>
          <cell r="EP780" t="str">
            <v>CONS</v>
          </cell>
          <cell r="EQ780" t="str">
            <v>CONS</v>
          </cell>
          <cell r="ER780" t="str">
            <v>CONS</v>
          </cell>
          <cell r="ES780" t="str">
            <v>CONS</v>
          </cell>
          <cell r="ET780" t="str">
            <v>CONS</v>
          </cell>
          <cell r="EU780" t="str">
            <v>CONS</v>
          </cell>
          <cell r="EV780" t="str">
            <v>CONS</v>
          </cell>
          <cell r="EW780" t="str">
            <v>CONS</v>
          </cell>
          <cell r="EX780" t="str">
            <v>CONS</v>
          </cell>
          <cell r="EY780" t="str">
            <v>CONS</v>
          </cell>
          <cell r="EZ780" t="str">
            <v>CONS</v>
          </cell>
          <cell r="FA780" t="str">
            <v>CONS</v>
          </cell>
          <cell r="FB780" t="str">
            <v>CONS</v>
          </cell>
          <cell r="FC780" t="str">
            <v>CONS</v>
          </cell>
          <cell r="FD780" t="str">
            <v>CONS</v>
          </cell>
          <cell r="FE780" t="str">
            <v>CONS</v>
          </cell>
          <cell r="FF780" t="str">
            <v>CONS</v>
          </cell>
          <cell r="FG780" t="str">
            <v>CONS</v>
          </cell>
          <cell r="FH780" t="str">
            <v>CONS</v>
          </cell>
          <cell r="FI780" t="str">
            <v>CONS</v>
          </cell>
          <cell r="FJ780" t="str">
            <v>CONS</v>
          </cell>
          <cell r="FK780" t="str">
            <v>CONS</v>
          </cell>
          <cell r="FL780" t="str">
            <v>CONS</v>
          </cell>
          <cell r="FM780" t="str">
            <v>CONS</v>
          </cell>
          <cell r="FN780" t="str">
            <v>CONS</v>
          </cell>
          <cell r="FO780" t="str">
            <v>CONS</v>
          </cell>
          <cell r="FP780" t="str">
            <v>CONS</v>
          </cell>
          <cell r="FQ780" t="str">
            <v>CONS</v>
          </cell>
          <cell r="FR780" t="str">
            <v>CONS</v>
          </cell>
          <cell r="FS780" t="str">
            <v>CONS</v>
          </cell>
          <cell r="FT780" t="str">
            <v>CONS</v>
          </cell>
          <cell r="FU780" t="str">
            <v>CONS</v>
          </cell>
          <cell r="FV780" t="str">
            <v>CONS</v>
          </cell>
          <cell r="FW780" t="str">
            <v>CONS</v>
          </cell>
          <cell r="FX780" t="str">
            <v>CONS</v>
          </cell>
          <cell r="FY780" t="str">
            <v>CONS</v>
          </cell>
          <cell r="FZ780" t="str">
            <v>CONS</v>
          </cell>
          <cell r="GA780" t="str">
            <v>CONS</v>
          </cell>
          <cell r="GB780" t="str">
            <v>CONS</v>
          </cell>
          <cell r="GC780" t="str">
            <v>CONS</v>
          </cell>
          <cell r="GD780" t="str">
            <v>CONS</v>
          </cell>
          <cell r="GE780" t="str">
            <v>CONS</v>
          </cell>
          <cell r="GF780" t="str">
            <v>CONS</v>
          </cell>
          <cell r="GG780" t="str">
            <v>CONS</v>
          </cell>
          <cell r="GH780" t="str">
            <v>CONS</v>
          </cell>
          <cell r="GI780" t="str">
            <v>CONS</v>
          </cell>
          <cell r="GJ780" t="str">
            <v>CONS</v>
          </cell>
          <cell r="GK780" t="str">
            <v>CONS</v>
          </cell>
          <cell r="GL780" t="str">
            <v>CONS</v>
          </cell>
          <cell r="GM780" t="str">
            <v>CONS</v>
          </cell>
          <cell r="GN780" t="str">
            <v>CONS</v>
          </cell>
          <cell r="GO780" t="str">
            <v>CONS</v>
          </cell>
          <cell r="GP780" t="str">
            <v>CONS</v>
          </cell>
          <cell r="GQ780" t="str">
            <v>CONS</v>
          </cell>
          <cell r="GR780" t="str">
            <v>CONS</v>
          </cell>
          <cell r="GS780" t="str">
            <v>CONS</v>
          </cell>
          <cell r="GT780" t="str">
            <v>CONS</v>
          </cell>
          <cell r="GU780" t="str">
            <v>CONS</v>
          </cell>
          <cell r="GV780" t="str">
            <v>CONS</v>
          </cell>
          <cell r="GW780" t="str">
            <v>CONS</v>
          </cell>
          <cell r="GX780" t="str">
            <v>CONS</v>
          </cell>
          <cell r="GY780" t="str">
            <v>CONS</v>
          </cell>
          <cell r="GZ780" t="str">
            <v>CONS</v>
          </cell>
          <cell r="HA780" t="str">
            <v>CONS</v>
          </cell>
          <cell r="HB780" t="str">
            <v>CONS</v>
          </cell>
          <cell r="HC780" t="str">
            <v>CONS</v>
          </cell>
          <cell r="HD780" t="str">
            <v>CONS</v>
          </cell>
          <cell r="HE780" t="str">
            <v>CONS</v>
          </cell>
          <cell r="HF780" t="str">
            <v>CONS</v>
          </cell>
          <cell r="HG780" t="str">
            <v>CONS</v>
          </cell>
          <cell r="HH780" t="str">
            <v>CONS</v>
          </cell>
          <cell r="HI780" t="str">
            <v>CONS</v>
          </cell>
          <cell r="HJ780" t="str">
            <v>CONS</v>
          </cell>
          <cell r="HK780" t="str">
            <v>CONS</v>
          </cell>
          <cell r="HL780" t="str">
            <v>CONS</v>
          </cell>
          <cell r="HM780" t="str">
            <v>CONS</v>
          </cell>
          <cell r="HN780" t="str">
            <v>CONS</v>
          </cell>
          <cell r="HO780" t="str">
            <v>CONS</v>
          </cell>
          <cell r="HP780" t="str">
            <v>CONS</v>
          </cell>
          <cell r="HQ780" t="str">
            <v>CONS</v>
          </cell>
          <cell r="HR780" t="str">
            <v>CONS</v>
          </cell>
          <cell r="HS780" t="str">
            <v>CONS</v>
          </cell>
          <cell r="HT780" t="str">
            <v>CONS</v>
          </cell>
          <cell r="HU780" t="str">
            <v>CONS</v>
          </cell>
          <cell r="HV780" t="str">
            <v>CONS</v>
          </cell>
          <cell r="HW780" t="str">
            <v>CONS</v>
          </cell>
          <cell r="HX780" t="str">
            <v>CONS</v>
          </cell>
          <cell r="HY780" t="str">
            <v>CONS</v>
          </cell>
          <cell r="HZ780" t="str">
            <v>CONS</v>
          </cell>
          <cell r="IA780" t="str">
            <v>CONS</v>
          </cell>
          <cell r="IB780" t="str">
            <v>CONS</v>
          </cell>
          <cell r="IC780" t="str">
            <v>CONS</v>
          </cell>
          <cell r="ID780" t="str">
            <v>CONS</v>
          </cell>
          <cell r="IE780" t="str">
            <v>CONS</v>
          </cell>
          <cell r="IF780" t="str">
            <v>CONS</v>
          </cell>
          <cell r="IG780" t="str">
            <v>CONS</v>
          </cell>
          <cell r="IH780" t="str">
            <v>CONS</v>
          </cell>
          <cell r="II780" t="str">
            <v>CONS</v>
          </cell>
          <cell r="IJ780" t="str">
            <v>CONS</v>
          </cell>
          <cell r="IK780" t="str">
            <v>CONS</v>
          </cell>
          <cell r="IL780" t="str">
            <v>CONS</v>
          </cell>
          <cell r="IM780" t="str">
            <v>CONS</v>
          </cell>
          <cell r="IN780" t="str">
            <v>CONS</v>
          </cell>
          <cell r="IO780" t="str">
            <v>CONS</v>
          </cell>
          <cell r="IP780" t="str">
            <v>CONS</v>
          </cell>
          <cell r="IQ780" t="str">
            <v>CONS</v>
          </cell>
          <cell r="IR780" t="str">
            <v>CONS</v>
          </cell>
          <cell r="IS780" t="str">
            <v>CONS</v>
          </cell>
          <cell r="IT780" t="str">
            <v>CONS</v>
          </cell>
          <cell r="IU780" t="str">
            <v>CONS</v>
          </cell>
          <cell r="IV780" t="str">
            <v>CONS</v>
          </cell>
          <cell r="IW780" t="str">
            <v>CONS</v>
          </cell>
          <cell r="IX780" t="str">
            <v>CONS</v>
          </cell>
          <cell r="IY780" t="str">
            <v>CONS</v>
          </cell>
          <cell r="IZ780" t="str">
            <v>CONS</v>
          </cell>
          <cell r="JA780" t="str">
            <v>CONS</v>
          </cell>
          <cell r="JB780" t="str">
            <v>CONS</v>
          </cell>
          <cell r="JC780" t="str">
            <v>CONS</v>
          </cell>
          <cell r="JD780" t="str">
            <v>CONS</v>
          </cell>
          <cell r="JE780" t="str">
            <v>CONS</v>
          </cell>
          <cell r="JF780" t="str">
            <v>CONS</v>
          </cell>
          <cell r="JG780" t="str">
            <v>CONS</v>
          </cell>
          <cell r="JH780" t="str">
            <v>CONS</v>
          </cell>
          <cell r="JI780" t="str">
            <v>CONS</v>
          </cell>
          <cell r="JJ780" t="str">
            <v>CONS</v>
          </cell>
          <cell r="JK780" t="str">
            <v>CONS</v>
          </cell>
          <cell r="JL780" t="str">
            <v>CONS</v>
          </cell>
          <cell r="JM780" t="str">
            <v>CONS</v>
          </cell>
          <cell r="JN780" t="str">
            <v>CONS</v>
          </cell>
          <cell r="JO780" t="str">
            <v>CONS</v>
          </cell>
          <cell r="JP780" t="str">
            <v>CONS</v>
          </cell>
          <cell r="JQ780" t="str">
            <v>CONS</v>
          </cell>
          <cell r="JR780" t="str">
            <v>CONS</v>
          </cell>
          <cell r="JS780" t="str">
            <v>CONS</v>
          </cell>
          <cell r="JT780" t="str">
            <v>CONS</v>
          </cell>
          <cell r="JU780" t="str">
            <v>CONS</v>
          </cell>
          <cell r="JV780" t="str">
            <v>CONS</v>
          </cell>
          <cell r="JW780" t="str">
            <v>CONS</v>
          </cell>
          <cell r="JX780" t="str">
            <v>CONS</v>
          </cell>
          <cell r="JY780" t="str">
            <v>CONS</v>
          </cell>
          <cell r="JZ780" t="str">
            <v>CONS</v>
          </cell>
          <cell r="KA780" t="str">
            <v>CONS</v>
          </cell>
          <cell r="KB780" t="str">
            <v>CONS</v>
          </cell>
          <cell r="KC780" t="str">
            <v>CONS</v>
          </cell>
          <cell r="KD780" t="str">
            <v>CONS</v>
          </cell>
          <cell r="KE780" t="str">
            <v>CONS</v>
          </cell>
          <cell r="KF780" t="str">
            <v>CONS</v>
          </cell>
          <cell r="KG780" t="str">
            <v>CONS</v>
          </cell>
          <cell r="KH780" t="str">
            <v>CONS</v>
          </cell>
          <cell r="KI780" t="str">
            <v>CONS</v>
          </cell>
          <cell r="KJ780" t="str">
            <v>CONS</v>
          </cell>
          <cell r="KK780" t="str">
            <v>CONS</v>
          </cell>
          <cell r="KL780" t="str">
            <v>CONS</v>
          </cell>
          <cell r="KM780" t="str">
            <v>CONS</v>
          </cell>
          <cell r="KN780" t="str">
            <v>CONS</v>
          </cell>
          <cell r="KO780" t="str">
            <v>CONS</v>
          </cell>
          <cell r="KP780" t="str">
            <v>CONS</v>
          </cell>
          <cell r="KQ780" t="str">
            <v>CONS</v>
          </cell>
          <cell r="KR780" t="str">
            <v>CONS</v>
          </cell>
          <cell r="KS780" t="str">
            <v>CONS</v>
          </cell>
          <cell r="KT780" t="str">
            <v>CONS</v>
          </cell>
          <cell r="KU780" t="str">
            <v>CONS</v>
          </cell>
          <cell r="KV780" t="str">
            <v>CONS</v>
          </cell>
          <cell r="KW780" t="str">
            <v>CONS</v>
          </cell>
          <cell r="KX780" t="str">
            <v>CONS</v>
          </cell>
          <cell r="KY780" t="str">
            <v>CONS</v>
          </cell>
          <cell r="KZ780" t="str">
            <v>CONS</v>
          </cell>
          <cell r="LA780" t="str">
            <v>CONS</v>
          </cell>
          <cell r="LB780" t="str">
            <v>CONS</v>
          </cell>
          <cell r="LC780" t="str">
            <v>CONS</v>
          </cell>
          <cell r="LD780" t="str">
            <v>CONS</v>
          </cell>
          <cell r="LE780" t="str">
            <v>CONS</v>
          </cell>
          <cell r="LF780" t="str">
            <v>CONS</v>
          </cell>
          <cell r="LG780" t="str">
            <v>CONS</v>
          </cell>
          <cell r="LH780" t="str">
            <v>CONS</v>
          </cell>
          <cell r="LI780" t="str">
            <v>CONS</v>
          </cell>
          <cell r="LJ780" t="str">
            <v>CONS</v>
          </cell>
          <cell r="LK780" t="str">
            <v>CONS</v>
          </cell>
          <cell r="LL780" t="str">
            <v>CONS</v>
          </cell>
          <cell r="LM780" t="str">
            <v>CONS</v>
          </cell>
          <cell r="LN780" t="str">
            <v>CONS</v>
          </cell>
          <cell r="LO780" t="str">
            <v>CONS</v>
          </cell>
          <cell r="LP780" t="str">
            <v>CONS</v>
          </cell>
          <cell r="LQ780" t="str">
            <v>CONS</v>
          </cell>
        </row>
        <row r="781">
          <cell r="A781">
            <v>43191</v>
          </cell>
          <cell r="B781">
            <v>153</v>
          </cell>
          <cell r="C781" t="str">
            <v>CONS</v>
          </cell>
          <cell r="D781" t="str">
            <v>CONS</v>
          </cell>
          <cell r="E781" t="str">
            <v>CONS</v>
          </cell>
          <cell r="F781" t="str">
            <v>CONS</v>
          </cell>
          <cell r="G781" t="str">
            <v>CONS</v>
          </cell>
          <cell r="H781" t="str">
            <v>CONS</v>
          </cell>
          <cell r="I781" t="str">
            <v>CONS</v>
          </cell>
          <cell r="J781" t="str">
            <v>CONS</v>
          </cell>
          <cell r="K781" t="str">
            <v>CONS</v>
          </cell>
          <cell r="L781" t="str">
            <v>CONS</v>
          </cell>
          <cell r="M781" t="str">
            <v>CONS</v>
          </cell>
          <cell r="N781" t="str">
            <v>CONS</v>
          </cell>
          <cell r="O781" t="str">
            <v>CONS</v>
          </cell>
          <cell r="P781" t="str">
            <v>CONS</v>
          </cell>
          <cell r="Q781" t="str">
            <v>CONS</v>
          </cell>
          <cell r="R781" t="str">
            <v>CONS</v>
          </cell>
          <cell r="S781" t="str">
            <v>CONS</v>
          </cell>
          <cell r="T781" t="str">
            <v>CONS</v>
          </cell>
          <cell r="U781" t="str">
            <v>CONS</v>
          </cell>
          <cell r="V781" t="str">
            <v>CONS</v>
          </cell>
          <cell r="W781" t="str">
            <v>CONS</v>
          </cell>
          <cell r="X781" t="str">
            <v>CONS</v>
          </cell>
          <cell r="Y781" t="str">
            <v>CONS</v>
          </cell>
          <cell r="Z781" t="str">
            <v>CONS</v>
          </cell>
          <cell r="AA781" t="str">
            <v>CONS</v>
          </cell>
          <cell r="AB781" t="str">
            <v>CONS</v>
          </cell>
          <cell r="AC781" t="str">
            <v>CONS</v>
          </cell>
          <cell r="AD781" t="str">
            <v>CONS</v>
          </cell>
          <cell r="AE781" t="str">
            <v>CONS</v>
          </cell>
          <cell r="AF781" t="str">
            <v>CONS</v>
          </cell>
          <cell r="AG781" t="str">
            <v>CONS</v>
          </cell>
          <cell r="AH781" t="str">
            <v>CONS</v>
          </cell>
          <cell r="AI781" t="str">
            <v>CONS</v>
          </cell>
          <cell r="AJ781" t="str">
            <v>CONS</v>
          </cell>
          <cell r="AK781" t="str">
            <v>CONS</v>
          </cell>
          <cell r="AL781" t="str">
            <v>CONS</v>
          </cell>
          <cell r="AM781" t="str">
            <v>CONS</v>
          </cell>
          <cell r="AN781" t="str">
            <v>CONS</v>
          </cell>
          <cell r="AO781" t="str">
            <v>CONS</v>
          </cell>
          <cell r="AP781" t="str">
            <v>CONS</v>
          </cell>
          <cell r="AQ781" t="str">
            <v>CONS</v>
          </cell>
          <cell r="AR781" t="str">
            <v>CONS</v>
          </cell>
          <cell r="AS781" t="str">
            <v>CONS</v>
          </cell>
          <cell r="AT781" t="str">
            <v>CONS</v>
          </cell>
          <cell r="AU781" t="str">
            <v>CONS</v>
          </cell>
          <cell r="AV781" t="str">
            <v>CONS</v>
          </cell>
          <cell r="AW781" t="str">
            <v>CONS</v>
          </cell>
          <cell r="AX781" t="str">
            <v>CONS</v>
          </cell>
          <cell r="AY781" t="str">
            <v>CONS</v>
          </cell>
          <cell r="AZ781" t="str">
            <v>CONS</v>
          </cell>
          <cell r="BA781" t="str">
            <v>CONS</v>
          </cell>
          <cell r="BB781" t="str">
            <v>CONS</v>
          </cell>
          <cell r="BC781" t="str">
            <v>CONS</v>
          </cell>
          <cell r="BD781" t="str">
            <v>CONS</v>
          </cell>
          <cell r="BE781" t="str">
            <v>CONS</v>
          </cell>
          <cell r="BF781" t="str">
            <v>CONS</v>
          </cell>
          <cell r="BG781" t="str">
            <v>CONS</v>
          </cell>
          <cell r="BH781" t="str">
            <v>CONS</v>
          </cell>
          <cell r="BI781" t="str">
            <v>CONS</v>
          </cell>
          <cell r="BJ781" t="str">
            <v>CONS</v>
          </cell>
          <cell r="BK781" t="str">
            <v>CONS</v>
          </cell>
          <cell r="BL781" t="str">
            <v>CONS</v>
          </cell>
          <cell r="BM781" t="str">
            <v>CONS</v>
          </cell>
          <cell r="BN781" t="str">
            <v>CONS</v>
          </cell>
          <cell r="BO781" t="str">
            <v>CONS</v>
          </cell>
          <cell r="BP781" t="str">
            <v>CONS</v>
          </cell>
          <cell r="BQ781" t="str">
            <v>CONS</v>
          </cell>
          <cell r="BR781" t="str">
            <v>CONS</v>
          </cell>
          <cell r="BS781" t="str">
            <v>CONS</v>
          </cell>
          <cell r="BT781" t="str">
            <v>CONS</v>
          </cell>
          <cell r="BU781" t="str">
            <v>CONS</v>
          </cell>
          <cell r="BV781" t="str">
            <v>CONS</v>
          </cell>
          <cell r="BW781" t="str">
            <v>CONS</v>
          </cell>
          <cell r="BX781" t="str">
            <v>CONS</v>
          </cell>
          <cell r="BY781" t="str">
            <v>CONS</v>
          </cell>
          <cell r="BZ781" t="str">
            <v>CONS</v>
          </cell>
          <cell r="CA781" t="str">
            <v>CONS</v>
          </cell>
          <cell r="CC781" t="str">
            <v>CONS</v>
          </cell>
          <cell r="CD781" t="str">
            <v>CONS</v>
          </cell>
          <cell r="CE781" t="str">
            <v>CONS</v>
          </cell>
          <cell r="CF781" t="str">
            <v>CONS</v>
          </cell>
          <cell r="CG781" t="str">
            <v>CONS</v>
          </cell>
          <cell r="CH781" t="str">
            <v>CONS</v>
          </cell>
          <cell r="CI781" t="str">
            <v>CONS</v>
          </cell>
          <cell r="CJ781" t="str">
            <v>CONS</v>
          </cell>
          <cell r="CK781" t="str">
            <v>CONS</v>
          </cell>
          <cell r="CL781" t="str">
            <v>CONS</v>
          </cell>
          <cell r="CM781" t="str">
            <v>CONS</v>
          </cell>
          <cell r="CN781" t="str">
            <v>CONS</v>
          </cell>
          <cell r="CO781" t="str">
            <v>CONS</v>
          </cell>
          <cell r="CP781" t="str">
            <v>CONS</v>
          </cell>
          <cell r="CQ781" t="str">
            <v>CONS</v>
          </cell>
          <cell r="CR781" t="str">
            <v>CONS</v>
          </cell>
          <cell r="CS781" t="str">
            <v>CONS</v>
          </cell>
          <cell r="CT781" t="str">
            <v>CONS</v>
          </cell>
          <cell r="CU781" t="str">
            <v>CONS</v>
          </cell>
          <cell r="CV781" t="str">
            <v>CONS</v>
          </cell>
          <cell r="CW781" t="str">
            <v>CONS</v>
          </cell>
          <cell r="CX781" t="str">
            <v>CONS</v>
          </cell>
          <cell r="CY781" t="str">
            <v>CONS</v>
          </cell>
          <cell r="CZ781" t="str">
            <v>CONS</v>
          </cell>
          <cell r="DA781" t="str">
            <v>CONS</v>
          </cell>
          <cell r="DB781" t="str">
            <v>CONS</v>
          </cell>
          <cell r="DC781" t="str">
            <v>CONS</v>
          </cell>
          <cell r="DD781" t="str">
            <v>CONS</v>
          </cell>
          <cell r="DE781" t="str">
            <v>CONS</v>
          </cell>
          <cell r="DF781" t="str">
            <v>CONS</v>
          </cell>
          <cell r="DG781" t="str">
            <v>CONS</v>
          </cell>
          <cell r="DH781" t="str">
            <v>CONS</v>
          </cell>
          <cell r="DI781" t="str">
            <v>CONS</v>
          </cell>
          <cell r="DJ781" t="str">
            <v>CONS</v>
          </cell>
          <cell r="DK781" t="str">
            <v>CONS</v>
          </cell>
          <cell r="DL781" t="str">
            <v>CONS</v>
          </cell>
          <cell r="DM781" t="str">
            <v>CONS</v>
          </cell>
          <cell r="DN781" t="str">
            <v>CONS</v>
          </cell>
          <cell r="DO781" t="str">
            <v>CONS</v>
          </cell>
          <cell r="DP781" t="str">
            <v>CONS</v>
          </cell>
          <cell r="DQ781" t="str">
            <v>CONS</v>
          </cell>
          <cell r="DR781" t="str">
            <v>CONS</v>
          </cell>
          <cell r="DS781" t="str">
            <v>CONS</v>
          </cell>
          <cell r="DT781" t="str">
            <v>CONS</v>
          </cell>
          <cell r="DU781" t="str">
            <v>CONS</v>
          </cell>
          <cell r="DV781" t="str">
            <v>CONS</v>
          </cell>
          <cell r="DW781" t="str">
            <v>CONS</v>
          </cell>
          <cell r="DX781" t="str">
            <v>CONS</v>
          </cell>
          <cell r="DY781" t="str">
            <v>CONS</v>
          </cell>
          <cell r="DZ781" t="str">
            <v>CONS</v>
          </cell>
          <cell r="EA781" t="str">
            <v>CONS</v>
          </cell>
          <cell r="EB781" t="str">
            <v>CONS</v>
          </cell>
          <cell r="EC781" t="str">
            <v>CONS</v>
          </cell>
          <cell r="ED781" t="str">
            <v>CONS</v>
          </cell>
          <cell r="EE781" t="str">
            <v>CONS</v>
          </cell>
          <cell r="EF781" t="str">
            <v>CONS</v>
          </cell>
          <cell r="EG781" t="str">
            <v>CONS</v>
          </cell>
          <cell r="EH781" t="str">
            <v>CONS</v>
          </cell>
          <cell r="EI781" t="str">
            <v>CONS</v>
          </cell>
          <cell r="EJ781" t="str">
            <v>CONS</v>
          </cell>
          <cell r="EK781" t="str">
            <v>CONS</v>
          </cell>
          <cell r="EL781" t="str">
            <v>CONS</v>
          </cell>
          <cell r="EM781" t="str">
            <v>CONS</v>
          </cell>
          <cell r="EN781" t="str">
            <v>CONS</v>
          </cell>
          <cell r="EO781" t="str">
            <v>CONS</v>
          </cell>
          <cell r="EP781" t="str">
            <v>CONS</v>
          </cell>
          <cell r="EQ781" t="str">
            <v>CONS</v>
          </cell>
          <cell r="ER781" t="str">
            <v>CONS</v>
          </cell>
          <cell r="ES781" t="str">
            <v>CONS</v>
          </cell>
          <cell r="ET781" t="str">
            <v>CONS</v>
          </cell>
          <cell r="EU781" t="str">
            <v>CONS</v>
          </cell>
          <cell r="EV781" t="str">
            <v>CONS</v>
          </cell>
          <cell r="EW781" t="str">
            <v>CONS</v>
          </cell>
          <cell r="EX781" t="str">
            <v>CONS</v>
          </cell>
          <cell r="EY781" t="str">
            <v>CONS</v>
          </cell>
          <cell r="EZ781" t="str">
            <v>CONS</v>
          </cell>
          <cell r="FA781" t="str">
            <v>CONS</v>
          </cell>
          <cell r="FB781" t="str">
            <v>CONS</v>
          </cell>
          <cell r="FC781" t="str">
            <v>CONS</v>
          </cell>
          <cell r="FD781" t="str">
            <v>CONS</v>
          </cell>
          <cell r="FE781" t="str">
            <v>CONS</v>
          </cell>
          <cell r="FF781" t="str">
            <v>CONS</v>
          </cell>
          <cell r="FG781" t="str">
            <v>CONS</v>
          </cell>
          <cell r="FH781" t="str">
            <v>CONS</v>
          </cell>
          <cell r="FI781" t="str">
            <v>CONS</v>
          </cell>
          <cell r="FJ781" t="str">
            <v>CONS</v>
          </cell>
          <cell r="FK781" t="str">
            <v>CONS</v>
          </cell>
          <cell r="FL781" t="str">
            <v>CONS</v>
          </cell>
          <cell r="FM781" t="str">
            <v>CONS</v>
          </cell>
          <cell r="FN781" t="str">
            <v>CONS</v>
          </cell>
          <cell r="FO781" t="str">
            <v>CONS</v>
          </cell>
          <cell r="FP781" t="str">
            <v>CONS</v>
          </cell>
          <cell r="FQ781" t="str">
            <v>CONS</v>
          </cell>
          <cell r="FR781" t="str">
            <v>CONS</v>
          </cell>
          <cell r="FS781" t="str">
            <v>CONS</v>
          </cell>
          <cell r="FT781" t="str">
            <v>CONS</v>
          </cell>
          <cell r="FU781" t="str">
            <v>CONS</v>
          </cell>
          <cell r="FV781" t="str">
            <v>CONS</v>
          </cell>
          <cell r="FW781" t="str">
            <v>CONS</v>
          </cell>
          <cell r="FX781" t="str">
            <v>CONS</v>
          </cell>
          <cell r="FY781" t="str">
            <v>CONS</v>
          </cell>
          <cell r="FZ781" t="str">
            <v>CONS</v>
          </cell>
          <cell r="GA781" t="str">
            <v>CONS</v>
          </cell>
          <cell r="GB781" t="str">
            <v>CONS</v>
          </cell>
          <cell r="GC781" t="str">
            <v>CONS</v>
          </cell>
          <cell r="GD781" t="str">
            <v>CONS</v>
          </cell>
          <cell r="GE781" t="str">
            <v>CONS</v>
          </cell>
          <cell r="GF781" t="str">
            <v>CONS</v>
          </cell>
          <cell r="GG781" t="str">
            <v>CONS</v>
          </cell>
          <cell r="GH781" t="str">
            <v>CONS</v>
          </cell>
          <cell r="GI781" t="str">
            <v>CONS</v>
          </cell>
          <cell r="GJ781" t="str">
            <v>CONS</v>
          </cell>
          <cell r="GK781" t="str">
            <v>CONS</v>
          </cell>
          <cell r="GL781" t="str">
            <v>CONS</v>
          </cell>
          <cell r="GM781" t="str">
            <v>CONS</v>
          </cell>
          <cell r="GN781" t="str">
            <v>CONS</v>
          </cell>
          <cell r="GO781" t="str">
            <v>CONS</v>
          </cell>
          <cell r="GP781" t="str">
            <v>CONS</v>
          </cell>
          <cell r="GQ781" t="str">
            <v>CONS</v>
          </cell>
          <cell r="GR781" t="str">
            <v>CONS</v>
          </cell>
          <cell r="GS781" t="str">
            <v>CONS</v>
          </cell>
          <cell r="GT781" t="str">
            <v>CONS</v>
          </cell>
          <cell r="GU781" t="str">
            <v>CONS</v>
          </cell>
          <cell r="GV781" t="str">
            <v>CONS</v>
          </cell>
          <cell r="GW781" t="str">
            <v>CONS</v>
          </cell>
          <cell r="GX781" t="str">
            <v>CONS</v>
          </cell>
          <cell r="GY781" t="str">
            <v>CONS</v>
          </cell>
          <cell r="GZ781" t="str">
            <v>CONS</v>
          </cell>
          <cell r="HA781" t="str">
            <v>CONS</v>
          </cell>
          <cell r="HB781" t="str">
            <v>CONS</v>
          </cell>
          <cell r="HC781" t="str">
            <v>CONS</v>
          </cell>
          <cell r="HD781" t="str">
            <v>CONS</v>
          </cell>
          <cell r="HE781" t="str">
            <v>CONS</v>
          </cell>
          <cell r="HF781" t="str">
            <v>CONS</v>
          </cell>
          <cell r="HG781" t="str">
            <v>CONS</v>
          </cell>
          <cell r="HH781" t="str">
            <v>CONS</v>
          </cell>
          <cell r="HI781" t="str">
            <v>CONS</v>
          </cell>
          <cell r="HJ781" t="str">
            <v>CONS</v>
          </cell>
          <cell r="HK781" t="str">
            <v>CONS</v>
          </cell>
          <cell r="HL781" t="str">
            <v>CONS</v>
          </cell>
          <cell r="HM781" t="str">
            <v>CONS</v>
          </cell>
          <cell r="HN781" t="str">
            <v>CONS</v>
          </cell>
          <cell r="HO781" t="str">
            <v>CONS</v>
          </cell>
          <cell r="HP781" t="str">
            <v>CONS</v>
          </cell>
          <cell r="HQ781" t="str">
            <v>CONS</v>
          </cell>
          <cell r="HR781" t="str">
            <v>CONS</v>
          </cell>
          <cell r="HS781" t="str">
            <v>CONS</v>
          </cell>
          <cell r="HT781" t="str">
            <v>CONS</v>
          </cell>
          <cell r="HU781" t="str">
            <v>CONS</v>
          </cell>
          <cell r="HV781" t="str">
            <v>CONS</v>
          </cell>
          <cell r="HW781" t="str">
            <v>CONS</v>
          </cell>
          <cell r="HX781" t="str">
            <v>CONS</v>
          </cell>
          <cell r="HY781" t="str">
            <v>CONS</v>
          </cell>
          <cell r="HZ781" t="str">
            <v>CONS</v>
          </cell>
          <cell r="IA781" t="str">
            <v>CONS</v>
          </cell>
          <cell r="IB781" t="str">
            <v>CONS</v>
          </cell>
          <cell r="IC781" t="str">
            <v>CONS</v>
          </cell>
          <cell r="ID781" t="str">
            <v>CONS</v>
          </cell>
          <cell r="IE781" t="str">
            <v>CONS</v>
          </cell>
          <cell r="IF781" t="str">
            <v>CONS</v>
          </cell>
          <cell r="IG781" t="str">
            <v>CONS</v>
          </cell>
          <cell r="IH781" t="str">
            <v>CONS</v>
          </cell>
          <cell r="II781" t="str">
            <v>CONS</v>
          </cell>
          <cell r="IJ781" t="str">
            <v>CONS</v>
          </cell>
          <cell r="IK781" t="str">
            <v>CONS</v>
          </cell>
          <cell r="IL781" t="str">
            <v>CONS</v>
          </cell>
          <cell r="IM781" t="str">
            <v>CONS</v>
          </cell>
          <cell r="IN781" t="str">
            <v>CONS</v>
          </cell>
          <cell r="IO781" t="str">
            <v>CONS</v>
          </cell>
          <cell r="IP781" t="str">
            <v>CONS</v>
          </cell>
          <cell r="IQ781" t="str">
            <v>CONS</v>
          </cell>
          <cell r="IR781" t="str">
            <v>CONS</v>
          </cell>
          <cell r="IS781" t="str">
            <v>CONS</v>
          </cell>
          <cell r="IT781" t="str">
            <v>CONS</v>
          </cell>
          <cell r="IU781" t="str">
            <v>CONS</v>
          </cell>
          <cell r="IV781" t="str">
            <v>CONS</v>
          </cell>
          <cell r="IW781" t="str">
            <v>CONS</v>
          </cell>
          <cell r="IX781" t="str">
            <v>CONS</v>
          </cell>
          <cell r="IY781" t="str">
            <v>CONS</v>
          </cell>
          <cell r="IZ781" t="str">
            <v>CONS</v>
          </cell>
          <cell r="JA781" t="str">
            <v>CONS</v>
          </cell>
          <cell r="JB781" t="str">
            <v>CONS</v>
          </cell>
          <cell r="JC781" t="str">
            <v>CONS</v>
          </cell>
          <cell r="JD781" t="str">
            <v>CONS</v>
          </cell>
          <cell r="JE781" t="str">
            <v>CONS</v>
          </cell>
          <cell r="JF781" t="str">
            <v>CONS</v>
          </cell>
          <cell r="JG781" t="str">
            <v>CONS</v>
          </cell>
          <cell r="JH781" t="str">
            <v>CONS</v>
          </cell>
          <cell r="JI781" t="str">
            <v>CONS</v>
          </cell>
          <cell r="JJ781" t="str">
            <v>CONS</v>
          </cell>
          <cell r="JK781" t="str">
            <v>CONS</v>
          </cell>
          <cell r="JL781" t="str">
            <v>CONS</v>
          </cell>
          <cell r="JM781" t="str">
            <v>CONS</v>
          </cell>
          <cell r="JN781" t="str">
            <v>CONS</v>
          </cell>
          <cell r="JO781" t="str">
            <v>CONS</v>
          </cell>
          <cell r="JP781" t="str">
            <v>CONS</v>
          </cell>
          <cell r="JQ781" t="str">
            <v>CONS</v>
          </cell>
          <cell r="JR781" t="str">
            <v>CONS</v>
          </cell>
          <cell r="JS781" t="str">
            <v>CONS</v>
          </cell>
          <cell r="JT781" t="str">
            <v>CONS</v>
          </cell>
          <cell r="JU781" t="str">
            <v>CONS</v>
          </cell>
          <cell r="JV781" t="str">
            <v>CONS</v>
          </cell>
          <cell r="JW781" t="str">
            <v>CONS</v>
          </cell>
          <cell r="JX781" t="str">
            <v>CONS</v>
          </cell>
          <cell r="JY781" t="str">
            <v>CONS</v>
          </cell>
          <cell r="JZ781" t="str">
            <v>CONS</v>
          </cell>
          <cell r="KA781" t="str">
            <v>CONS</v>
          </cell>
          <cell r="KB781" t="str">
            <v>CONS</v>
          </cell>
          <cell r="KC781" t="str">
            <v>CONS</v>
          </cell>
          <cell r="KD781" t="str">
            <v>CONS</v>
          </cell>
          <cell r="KE781" t="str">
            <v>CONS</v>
          </cell>
          <cell r="KF781" t="str">
            <v>CONS</v>
          </cell>
          <cell r="KG781" t="str">
            <v>CONS</v>
          </cell>
          <cell r="KH781" t="str">
            <v>CONS</v>
          </cell>
          <cell r="KI781" t="str">
            <v>CONS</v>
          </cell>
          <cell r="KJ781" t="str">
            <v>CONS</v>
          </cell>
          <cell r="KK781" t="str">
            <v>CONS</v>
          </cell>
          <cell r="KL781" t="str">
            <v>CONS</v>
          </cell>
          <cell r="KM781" t="str">
            <v>CONS</v>
          </cell>
          <cell r="KN781" t="str">
            <v>CONS</v>
          </cell>
          <cell r="KO781" t="str">
            <v>CONS</v>
          </cell>
          <cell r="KP781" t="str">
            <v>CONS</v>
          </cell>
          <cell r="KQ781" t="str">
            <v>CONS</v>
          </cell>
          <cell r="KR781" t="str">
            <v>CONS</v>
          </cell>
          <cell r="KS781" t="str">
            <v>CONS</v>
          </cell>
          <cell r="KT781" t="str">
            <v>CONS</v>
          </cell>
          <cell r="KU781" t="str">
            <v>CONS</v>
          </cell>
          <cell r="KV781" t="str">
            <v>CONS</v>
          </cell>
          <cell r="KW781" t="str">
            <v>CONS</v>
          </cell>
          <cell r="KX781" t="str">
            <v>CONS</v>
          </cell>
          <cell r="KY781" t="str">
            <v>CONS</v>
          </cell>
          <cell r="KZ781" t="str">
            <v>CONS</v>
          </cell>
          <cell r="LA781" t="str">
            <v>CONS</v>
          </cell>
          <cell r="LB781" t="str">
            <v>CONS</v>
          </cell>
          <cell r="LC781" t="str">
            <v>CONS</v>
          </cell>
          <cell r="LD781" t="str">
            <v>CONS</v>
          </cell>
          <cell r="LE781" t="str">
            <v>CONS</v>
          </cell>
          <cell r="LF781" t="str">
            <v>CONS</v>
          </cell>
          <cell r="LG781" t="str">
            <v>CONS</v>
          </cell>
          <cell r="LH781" t="str">
            <v>CONS</v>
          </cell>
          <cell r="LI781" t="str">
            <v>CONS</v>
          </cell>
          <cell r="LJ781" t="str">
            <v>CONS</v>
          </cell>
          <cell r="LK781" t="str">
            <v>CONS</v>
          </cell>
          <cell r="LL781" t="str">
            <v>CONS</v>
          </cell>
          <cell r="LM781" t="str">
            <v>CONS</v>
          </cell>
          <cell r="LN781" t="str">
            <v>CONS</v>
          </cell>
          <cell r="LO781" t="str">
            <v>CONS</v>
          </cell>
          <cell r="LP781" t="str">
            <v>CONS</v>
          </cell>
          <cell r="LQ781" t="str">
            <v>CONS</v>
          </cell>
        </row>
        <row r="782">
          <cell r="A782">
            <v>43160</v>
          </cell>
          <cell r="B782">
            <v>154</v>
          </cell>
          <cell r="C782" t="str">
            <v>CONS</v>
          </cell>
          <cell r="D782" t="str">
            <v>CONS</v>
          </cell>
          <cell r="E782" t="str">
            <v>CONS</v>
          </cell>
          <cell r="F782" t="str">
            <v>CONS</v>
          </cell>
          <cell r="G782" t="str">
            <v>CONS</v>
          </cell>
          <cell r="H782" t="str">
            <v>CONS</v>
          </cell>
          <cell r="I782" t="str">
            <v>CONS</v>
          </cell>
          <cell r="J782" t="str">
            <v>CONS</v>
          </cell>
          <cell r="K782" t="str">
            <v>CONS</v>
          </cell>
          <cell r="L782" t="str">
            <v>CONS</v>
          </cell>
          <cell r="M782" t="str">
            <v>CONS</v>
          </cell>
          <cell r="N782" t="str">
            <v>CONS</v>
          </cell>
          <cell r="O782" t="str">
            <v>CONS</v>
          </cell>
          <cell r="P782" t="str">
            <v>CONS</v>
          </cell>
          <cell r="Q782" t="str">
            <v>CONS</v>
          </cell>
          <cell r="R782" t="str">
            <v>CONS</v>
          </cell>
          <cell r="S782" t="str">
            <v>CONS</v>
          </cell>
          <cell r="T782" t="str">
            <v>CONS</v>
          </cell>
          <cell r="U782" t="str">
            <v>CONS</v>
          </cell>
          <cell r="V782" t="str">
            <v>CONS</v>
          </cell>
          <cell r="W782" t="str">
            <v>CONS</v>
          </cell>
          <cell r="X782" t="str">
            <v>CONS</v>
          </cell>
          <cell r="Y782" t="str">
            <v>CONS</v>
          </cell>
          <cell r="Z782" t="str">
            <v>CONS</v>
          </cell>
          <cell r="AA782" t="str">
            <v>CONS</v>
          </cell>
          <cell r="AB782" t="str">
            <v>CONS</v>
          </cell>
          <cell r="AC782" t="str">
            <v>CONS</v>
          </cell>
          <cell r="AD782" t="str">
            <v>CONS</v>
          </cell>
          <cell r="AE782" t="str">
            <v>CONS</v>
          </cell>
          <cell r="AF782" t="str">
            <v>CONS</v>
          </cell>
          <cell r="AG782" t="str">
            <v>CONS</v>
          </cell>
          <cell r="AH782" t="str">
            <v>CONS</v>
          </cell>
          <cell r="AI782" t="str">
            <v>CONS</v>
          </cell>
          <cell r="AJ782" t="str">
            <v>CONS</v>
          </cell>
          <cell r="AK782" t="str">
            <v>CONS</v>
          </cell>
          <cell r="AL782" t="str">
            <v>CONS</v>
          </cell>
          <cell r="AM782" t="str">
            <v>CONS</v>
          </cell>
          <cell r="AN782" t="str">
            <v>CONS</v>
          </cell>
          <cell r="AO782" t="str">
            <v>CONS</v>
          </cell>
          <cell r="AP782" t="str">
            <v>CONS</v>
          </cell>
          <cell r="AQ782" t="str">
            <v>CONS</v>
          </cell>
          <cell r="AR782" t="str">
            <v>CONS</v>
          </cell>
          <cell r="AS782" t="str">
            <v>CONS</v>
          </cell>
          <cell r="AT782" t="str">
            <v>CONS</v>
          </cell>
          <cell r="AU782" t="str">
            <v>CONS</v>
          </cell>
          <cell r="AV782" t="str">
            <v>CONS</v>
          </cell>
          <cell r="AW782" t="str">
            <v>CONS</v>
          </cell>
          <cell r="AX782" t="str">
            <v>CONS</v>
          </cell>
          <cell r="AY782" t="str">
            <v>CONS</v>
          </cell>
          <cell r="AZ782" t="str">
            <v>CONS</v>
          </cell>
          <cell r="BA782" t="str">
            <v>CONS</v>
          </cell>
          <cell r="BB782" t="str">
            <v>CONS</v>
          </cell>
          <cell r="BC782" t="str">
            <v>CONS</v>
          </cell>
          <cell r="BD782" t="str">
            <v>CONS</v>
          </cell>
          <cell r="BE782" t="str">
            <v>CONS</v>
          </cell>
          <cell r="BF782" t="str">
            <v>CONS</v>
          </cell>
          <cell r="BG782" t="str">
            <v>CONS</v>
          </cell>
          <cell r="BH782" t="str">
            <v>CONS</v>
          </cell>
          <cell r="BI782" t="str">
            <v>CONS</v>
          </cell>
          <cell r="BJ782" t="str">
            <v>CONS</v>
          </cell>
          <cell r="BK782" t="str">
            <v>CONS</v>
          </cell>
          <cell r="BL782" t="str">
            <v>CONS</v>
          </cell>
          <cell r="BM782" t="str">
            <v>CONS</v>
          </cell>
          <cell r="BN782" t="str">
            <v>CONS</v>
          </cell>
          <cell r="BO782" t="str">
            <v>CONS</v>
          </cell>
          <cell r="BP782" t="str">
            <v>CONS</v>
          </cell>
          <cell r="BQ782" t="str">
            <v>CONS</v>
          </cell>
          <cell r="BR782" t="str">
            <v>CONS</v>
          </cell>
          <cell r="BS782" t="str">
            <v>CONS</v>
          </cell>
          <cell r="BT782" t="str">
            <v>CONS</v>
          </cell>
          <cell r="BU782" t="str">
            <v>CONS</v>
          </cell>
          <cell r="BV782" t="str">
            <v>CONS</v>
          </cell>
          <cell r="BW782" t="str">
            <v>CONS</v>
          </cell>
          <cell r="BX782" t="str">
            <v>CONS</v>
          </cell>
          <cell r="BY782" t="str">
            <v>CONS</v>
          </cell>
          <cell r="BZ782" t="str">
            <v>CONS</v>
          </cell>
          <cell r="CA782" t="str">
            <v>CONS</v>
          </cell>
          <cell r="CC782" t="str">
            <v>CONS</v>
          </cell>
          <cell r="CD782" t="str">
            <v>CONS</v>
          </cell>
          <cell r="CE782" t="str">
            <v>CONS</v>
          </cell>
          <cell r="CF782" t="str">
            <v>CONS</v>
          </cell>
          <cell r="CG782" t="str">
            <v>CONS</v>
          </cell>
          <cell r="CH782" t="str">
            <v>CONS</v>
          </cell>
          <cell r="CI782" t="str">
            <v>CONS</v>
          </cell>
          <cell r="CJ782" t="str">
            <v>CONS</v>
          </cell>
          <cell r="CK782" t="str">
            <v>CONS</v>
          </cell>
          <cell r="CL782" t="str">
            <v>CONS</v>
          </cell>
          <cell r="CM782" t="str">
            <v>CONS</v>
          </cell>
          <cell r="CN782" t="str">
            <v>CONS</v>
          </cell>
          <cell r="CO782" t="str">
            <v>CONS</v>
          </cell>
          <cell r="CP782" t="str">
            <v>CONS</v>
          </cell>
          <cell r="CQ782" t="str">
            <v>CONS</v>
          </cell>
          <cell r="CR782" t="str">
            <v>CONS</v>
          </cell>
          <cell r="CS782" t="str">
            <v>CONS</v>
          </cell>
          <cell r="CT782" t="str">
            <v>CONS</v>
          </cell>
          <cell r="CU782" t="str">
            <v>CONS</v>
          </cell>
          <cell r="CV782" t="str">
            <v>CONS</v>
          </cell>
          <cell r="CW782" t="str">
            <v>CONS</v>
          </cell>
          <cell r="CX782" t="str">
            <v>CONS</v>
          </cell>
          <cell r="CY782" t="str">
            <v>CONS</v>
          </cell>
          <cell r="CZ782" t="str">
            <v>CONS</v>
          </cell>
          <cell r="DA782" t="str">
            <v>CONS</v>
          </cell>
          <cell r="DB782" t="str">
            <v>CONS</v>
          </cell>
          <cell r="DC782" t="str">
            <v>CONS</v>
          </cell>
          <cell r="DD782" t="str">
            <v>CONS</v>
          </cell>
          <cell r="DE782" t="str">
            <v>CONS</v>
          </cell>
          <cell r="DF782" t="str">
            <v>CONS</v>
          </cell>
          <cell r="DG782" t="str">
            <v>CONS</v>
          </cell>
          <cell r="DH782" t="str">
            <v>CONS</v>
          </cell>
          <cell r="DI782" t="str">
            <v>CONS</v>
          </cell>
          <cell r="DJ782" t="str">
            <v>CONS</v>
          </cell>
          <cell r="DK782" t="str">
            <v>CONS</v>
          </cell>
          <cell r="DL782" t="str">
            <v>CONS</v>
          </cell>
          <cell r="DM782" t="str">
            <v>CONS</v>
          </cell>
          <cell r="DN782" t="str">
            <v>CONS</v>
          </cell>
          <cell r="DO782" t="str">
            <v>CONS</v>
          </cell>
          <cell r="DP782" t="str">
            <v>CONS</v>
          </cell>
          <cell r="DQ782" t="str">
            <v>CONS</v>
          </cell>
          <cell r="DR782" t="str">
            <v>CONS</v>
          </cell>
          <cell r="DS782" t="str">
            <v>CONS</v>
          </cell>
          <cell r="DT782" t="str">
            <v>CONS</v>
          </cell>
          <cell r="DU782" t="str">
            <v>CONS</v>
          </cell>
          <cell r="DV782" t="str">
            <v>CONS</v>
          </cell>
          <cell r="DW782" t="str">
            <v>CONS</v>
          </cell>
          <cell r="DX782" t="str">
            <v>CONS</v>
          </cell>
          <cell r="DY782" t="str">
            <v>CONS</v>
          </cell>
          <cell r="DZ782" t="str">
            <v>CONS</v>
          </cell>
          <cell r="EA782" t="str">
            <v>CONS</v>
          </cell>
          <cell r="EB782" t="str">
            <v>CONS</v>
          </cell>
          <cell r="EC782" t="str">
            <v>CONS</v>
          </cell>
          <cell r="ED782" t="str">
            <v>CONS</v>
          </cell>
          <cell r="EE782" t="str">
            <v>CONS</v>
          </cell>
          <cell r="EF782" t="str">
            <v>CONS</v>
          </cell>
          <cell r="EG782" t="str">
            <v>CONS</v>
          </cell>
          <cell r="EH782" t="str">
            <v>CONS</v>
          </cell>
          <cell r="EI782" t="str">
            <v>CONS</v>
          </cell>
          <cell r="EJ782" t="str">
            <v>CONS</v>
          </cell>
          <cell r="EK782" t="str">
            <v>CONS</v>
          </cell>
          <cell r="EL782" t="str">
            <v>CONS</v>
          </cell>
          <cell r="EM782" t="str">
            <v>CONS</v>
          </cell>
          <cell r="EN782" t="str">
            <v>CONS</v>
          </cell>
          <cell r="EO782" t="str">
            <v>CONS</v>
          </cell>
          <cell r="EP782" t="str">
            <v>CONS</v>
          </cell>
          <cell r="EQ782" t="str">
            <v>CONS</v>
          </cell>
          <cell r="ER782" t="str">
            <v>CONS</v>
          </cell>
          <cell r="ES782" t="str">
            <v>CONS</v>
          </cell>
          <cell r="ET782" t="str">
            <v>CONS</v>
          </cell>
          <cell r="EU782" t="str">
            <v>CONS</v>
          </cell>
          <cell r="EV782" t="str">
            <v>CONS</v>
          </cell>
          <cell r="EW782" t="str">
            <v>CONS</v>
          </cell>
          <cell r="EX782" t="str">
            <v>CONS</v>
          </cell>
          <cell r="EY782" t="str">
            <v>CONS</v>
          </cell>
          <cell r="EZ782" t="str">
            <v>CONS</v>
          </cell>
          <cell r="FA782" t="str">
            <v>CONS</v>
          </cell>
          <cell r="FB782" t="str">
            <v>CONS</v>
          </cell>
          <cell r="FC782" t="str">
            <v>CONS</v>
          </cell>
          <cell r="FD782" t="str">
            <v>CONS</v>
          </cell>
          <cell r="FE782" t="str">
            <v>CONS</v>
          </cell>
          <cell r="FF782" t="str">
            <v>CONS</v>
          </cell>
          <cell r="FG782" t="str">
            <v>CONS</v>
          </cell>
          <cell r="FH782" t="str">
            <v>CONS</v>
          </cell>
          <cell r="FI782" t="str">
            <v>CONS</v>
          </cell>
          <cell r="FJ782" t="str">
            <v>CONS</v>
          </cell>
          <cell r="FK782" t="str">
            <v>CONS</v>
          </cell>
          <cell r="FL782" t="str">
            <v>CONS</v>
          </cell>
          <cell r="FM782" t="str">
            <v>CONS</v>
          </cell>
          <cell r="FN782" t="str">
            <v>CONS</v>
          </cell>
          <cell r="FO782" t="str">
            <v>CONS</v>
          </cell>
          <cell r="FP782" t="str">
            <v>CONS</v>
          </cell>
          <cell r="FQ782" t="str">
            <v>CONS</v>
          </cell>
          <cell r="FR782" t="str">
            <v>CONS</v>
          </cell>
          <cell r="FS782" t="str">
            <v>CONS</v>
          </cell>
          <cell r="FT782" t="str">
            <v>CONS</v>
          </cell>
          <cell r="FU782" t="str">
            <v>CONS</v>
          </cell>
          <cell r="FV782" t="str">
            <v>CONS</v>
          </cell>
          <cell r="FW782" t="str">
            <v>CONS</v>
          </cell>
          <cell r="FX782" t="str">
            <v>CONS</v>
          </cell>
          <cell r="FY782" t="str">
            <v>CONS</v>
          </cell>
          <cell r="FZ782" t="str">
            <v>CONS</v>
          </cell>
          <cell r="GA782" t="str">
            <v>CONS</v>
          </cell>
          <cell r="GB782" t="str">
            <v>CONS</v>
          </cell>
          <cell r="GC782" t="str">
            <v>CONS</v>
          </cell>
          <cell r="GD782" t="str">
            <v>CONS</v>
          </cell>
          <cell r="GE782" t="str">
            <v>CONS</v>
          </cell>
          <cell r="GF782" t="str">
            <v>CONS</v>
          </cell>
          <cell r="GG782" t="str">
            <v>CONS</v>
          </cell>
          <cell r="GH782" t="str">
            <v>CONS</v>
          </cell>
          <cell r="GI782" t="str">
            <v>CONS</v>
          </cell>
          <cell r="GJ782" t="str">
            <v>CONS</v>
          </cell>
          <cell r="GK782" t="str">
            <v>CONS</v>
          </cell>
          <cell r="GL782" t="str">
            <v>CONS</v>
          </cell>
          <cell r="GM782" t="str">
            <v>CONS</v>
          </cell>
          <cell r="GN782" t="str">
            <v>CONS</v>
          </cell>
          <cell r="GO782" t="str">
            <v>CONS</v>
          </cell>
          <cell r="GP782" t="str">
            <v>CONS</v>
          </cell>
          <cell r="GQ782" t="str">
            <v>CONS</v>
          </cell>
          <cell r="GR782" t="str">
            <v>CONS</v>
          </cell>
          <cell r="GS782" t="str">
            <v>CONS</v>
          </cell>
          <cell r="GT782" t="str">
            <v>CONS</v>
          </cell>
          <cell r="GU782" t="str">
            <v>CONS</v>
          </cell>
          <cell r="GV782" t="str">
            <v>CONS</v>
          </cell>
          <cell r="GW782" t="str">
            <v>CONS</v>
          </cell>
          <cell r="GX782" t="str">
            <v>CONS</v>
          </cell>
          <cell r="GY782" t="str">
            <v>CONS</v>
          </cell>
          <cell r="GZ782" t="str">
            <v>CONS</v>
          </cell>
          <cell r="HA782" t="str">
            <v>CONS</v>
          </cell>
          <cell r="HB782" t="str">
            <v>CONS</v>
          </cell>
          <cell r="HC782" t="str">
            <v>CONS</v>
          </cell>
          <cell r="HD782" t="str">
            <v>CONS</v>
          </cell>
          <cell r="HE782" t="str">
            <v>CONS</v>
          </cell>
          <cell r="HF782" t="str">
            <v>CONS</v>
          </cell>
          <cell r="HG782" t="str">
            <v>CONS</v>
          </cell>
          <cell r="HH782" t="str">
            <v>CONS</v>
          </cell>
          <cell r="HI782" t="str">
            <v>CONS</v>
          </cell>
          <cell r="HJ782" t="str">
            <v>CONS</v>
          </cell>
          <cell r="HK782" t="str">
            <v>CONS</v>
          </cell>
          <cell r="HL782" t="str">
            <v>CONS</v>
          </cell>
          <cell r="HM782" t="str">
            <v>CONS</v>
          </cell>
          <cell r="HN782" t="str">
            <v>CONS</v>
          </cell>
          <cell r="HO782" t="str">
            <v>CONS</v>
          </cell>
          <cell r="HP782" t="str">
            <v>CONS</v>
          </cell>
          <cell r="HQ782" t="str">
            <v>CONS</v>
          </cell>
          <cell r="HR782" t="str">
            <v>CONS</v>
          </cell>
          <cell r="HS782" t="str">
            <v>CONS</v>
          </cell>
          <cell r="HT782" t="str">
            <v>CONS</v>
          </cell>
          <cell r="HU782" t="str">
            <v>CONS</v>
          </cell>
          <cell r="HV782" t="str">
            <v>CONS</v>
          </cell>
          <cell r="HW782" t="str">
            <v>CONS</v>
          </cell>
          <cell r="HX782" t="str">
            <v>CONS</v>
          </cell>
          <cell r="HY782" t="str">
            <v>CONS</v>
          </cell>
          <cell r="HZ782" t="str">
            <v>CONS</v>
          </cell>
          <cell r="IA782" t="str">
            <v>CONS</v>
          </cell>
          <cell r="IB782" t="str">
            <v>CONS</v>
          </cell>
          <cell r="IC782" t="str">
            <v>CONS</v>
          </cell>
          <cell r="ID782" t="str">
            <v>CONS</v>
          </cell>
          <cell r="IE782" t="str">
            <v>CONS</v>
          </cell>
          <cell r="IF782" t="str">
            <v>CONS</v>
          </cell>
          <cell r="IG782" t="str">
            <v>CONS</v>
          </cell>
          <cell r="IH782" t="str">
            <v>CONS</v>
          </cell>
          <cell r="II782" t="str">
            <v>CONS</v>
          </cell>
          <cell r="IJ782" t="str">
            <v>CONS</v>
          </cell>
          <cell r="IK782" t="str">
            <v>CONS</v>
          </cell>
          <cell r="IL782" t="str">
            <v>CONS</v>
          </cell>
          <cell r="IM782" t="str">
            <v>CONS</v>
          </cell>
          <cell r="IN782" t="str">
            <v>CONS</v>
          </cell>
          <cell r="IO782" t="str">
            <v>CONS</v>
          </cell>
          <cell r="IP782" t="str">
            <v>CONS</v>
          </cell>
          <cell r="IQ782" t="str">
            <v>CONS</v>
          </cell>
          <cell r="IR782" t="str">
            <v>CONS</v>
          </cell>
          <cell r="IS782" t="str">
            <v>CONS</v>
          </cell>
          <cell r="IT782" t="str">
            <v>CONS</v>
          </cell>
          <cell r="IU782" t="str">
            <v>CONS</v>
          </cell>
          <cell r="IV782" t="str">
            <v>CONS</v>
          </cell>
          <cell r="IW782" t="str">
            <v>CONS</v>
          </cell>
          <cell r="IX782" t="str">
            <v>CONS</v>
          </cell>
          <cell r="IY782" t="str">
            <v>CONS</v>
          </cell>
          <cell r="IZ782" t="str">
            <v>CONS</v>
          </cell>
          <cell r="JA782" t="str">
            <v>CONS</v>
          </cell>
          <cell r="JB782" t="str">
            <v>CONS</v>
          </cell>
          <cell r="JC782" t="str">
            <v>CONS</v>
          </cell>
          <cell r="JD782" t="str">
            <v>CONS</v>
          </cell>
          <cell r="JE782" t="str">
            <v>CONS</v>
          </cell>
          <cell r="JF782" t="str">
            <v>CONS</v>
          </cell>
          <cell r="JG782" t="str">
            <v>CONS</v>
          </cell>
          <cell r="JH782" t="str">
            <v>CONS</v>
          </cell>
          <cell r="JI782" t="str">
            <v>CONS</v>
          </cell>
          <cell r="JJ782" t="str">
            <v>CONS</v>
          </cell>
          <cell r="JK782" t="str">
            <v>CONS</v>
          </cell>
          <cell r="JL782" t="str">
            <v>CONS</v>
          </cell>
          <cell r="JM782" t="str">
            <v>CONS</v>
          </cell>
          <cell r="JN782" t="str">
            <v>CONS</v>
          </cell>
          <cell r="JO782" t="str">
            <v>CONS</v>
          </cell>
          <cell r="JP782" t="str">
            <v>CONS</v>
          </cell>
          <cell r="JQ782" t="str">
            <v>CONS</v>
          </cell>
          <cell r="JR782" t="str">
            <v>CONS</v>
          </cell>
          <cell r="JS782" t="str">
            <v>CONS</v>
          </cell>
          <cell r="JT782" t="str">
            <v>CONS</v>
          </cell>
          <cell r="JU782" t="str">
            <v>CONS</v>
          </cell>
          <cell r="JV782" t="str">
            <v>CONS</v>
          </cell>
          <cell r="JW782" t="str">
            <v>CONS</v>
          </cell>
          <cell r="JX782" t="str">
            <v>CONS</v>
          </cell>
          <cell r="JY782" t="str">
            <v>CONS</v>
          </cell>
          <cell r="JZ782" t="str">
            <v>CONS</v>
          </cell>
          <cell r="KA782" t="str">
            <v>CONS</v>
          </cell>
          <cell r="KB782" t="str">
            <v>CONS</v>
          </cell>
          <cell r="KC782" t="str">
            <v>CONS</v>
          </cell>
          <cell r="KD782" t="str">
            <v>CONS</v>
          </cell>
          <cell r="KE782" t="str">
            <v>CONS</v>
          </cell>
          <cell r="KF782" t="str">
            <v>CONS</v>
          </cell>
          <cell r="KG782" t="str">
            <v>CONS</v>
          </cell>
          <cell r="KH782" t="str">
            <v>CONS</v>
          </cell>
          <cell r="KI782" t="str">
            <v>CONS</v>
          </cell>
          <cell r="KJ782" t="str">
            <v>CONS</v>
          </cell>
          <cell r="KK782" t="str">
            <v>CONS</v>
          </cell>
          <cell r="KL782" t="str">
            <v>CONS</v>
          </cell>
          <cell r="KM782" t="str">
            <v>CONS</v>
          </cell>
          <cell r="KN782" t="str">
            <v>CONS</v>
          </cell>
          <cell r="KO782" t="str">
            <v>CONS</v>
          </cell>
          <cell r="KP782" t="str">
            <v>CONS</v>
          </cell>
          <cell r="KQ782" t="str">
            <v>CONS</v>
          </cell>
          <cell r="KR782" t="str">
            <v>CONS</v>
          </cell>
          <cell r="KS782" t="str">
            <v>CONS</v>
          </cell>
          <cell r="KT782" t="str">
            <v>CONS</v>
          </cell>
          <cell r="KU782" t="str">
            <v>CONS</v>
          </cell>
          <cell r="KV782" t="str">
            <v>CONS</v>
          </cell>
          <cell r="KW782" t="str">
            <v>CONS</v>
          </cell>
          <cell r="KX782" t="str">
            <v>CONS</v>
          </cell>
          <cell r="KY782" t="str">
            <v>CONS</v>
          </cell>
          <cell r="KZ782" t="str">
            <v>CONS</v>
          </cell>
          <cell r="LA782" t="str">
            <v>CONS</v>
          </cell>
          <cell r="LB782" t="str">
            <v>CONS</v>
          </cell>
          <cell r="LC782" t="str">
            <v>CONS</v>
          </cell>
          <cell r="LD782" t="str">
            <v>CONS</v>
          </cell>
          <cell r="LE782" t="str">
            <v>CONS</v>
          </cell>
          <cell r="LF782" t="str">
            <v>CONS</v>
          </cell>
          <cell r="LG782" t="str">
            <v>CONS</v>
          </cell>
          <cell r="LH782" t="str">
            <v>CONS</v>
          </cell>
          <cell r="LI782" t="str">
            <v>CONS</v>
          </cell>
          <cell r="LJ782" t="str">
            <v>CONS</v>
          </cell>
          <cell r="LK782" t="str">
            <v>CONS</v>
          </cell>
          <cell r="LL782" t="str">
            <v>CONS</v>
          </cell>
          <cell r="LM782" t="str">
            <v>CONS</v>
          </cell>
          <cell r="LN782" t="str">
            <v>CONS</v>
          </cell>
          <cell r="LO782" t="str">
            <v>CONS</v>
          </cell>
          <cell r="LP782" t="str">
            <v>CONS</v>
          </cell>
          <cell r="LQ782" t="str">
            <v>CONS</v>
          </cell>
        </row>
        <row r="783">
          <cell r="A783">
            <v>43132</v>
          </cell>
          <cell r="B783">
            <v>155</v>
          </cell>
          <cell r="C783" t="str">
            <v>CONS</v>
          </cell>
          <cell r="D783" t="str">
            <v>CONS</v>
          </cell>
          <cell r="E783" t="str">
            <v>CONS</v>
          </cell>
          <cell r="F783" t="str">
            <v>CONS</v>
          </cell>
          <cell r="G783" t="str">
            <v>CONS</v>
          </cell>
          <cell r="H783" t="str">
            <v>CONS</v>
          </cell>
          <cell r="I783" t="str">
            <v>CONS</v>
          </cell>
          <cell r="J783" t="str">
            <v>CONS</v>
          </cell>
          <cell r="K783" t="str">
            <v>CONS</v>
          </cell>
          <cell r="L783" t="str">
            <v>CONS</v>
          </cell>
          <cell r="M783" t="str">
            <v>CONS</v>
          </cell>
          <cell r="N783" t="str">
            <v>CONS</v>
          </cell>
          <cell r="O783" t="str">
            <v>CONS</v>
          </cell>
          <cell r="P783" t="str">
            <v>CONS</v>
          </cell>
          <cell r="Q783" t="str">
            <v>CONS</v>
          </cell>
          <cell r="R783" t="str">
            <v>CONS</v>
          </cell>
          <cell r="S783" t="str">
            <v>CONS</v>
          </cell>
          <cell r="T783" t="str">
            <v>CONS</v>
          </cell>
          <cell r="U783" t="str">
            <v>CONS</v>
          </cell>
          <cell r="V783" t="str">
            <v>CONS</v>
          </cell>
          <cell r="W783" t="str">
            <v>CONS</v>
          </cell>
          <cell r="X783" t="str">
            <v>CONS</v>
          </cell>
          <cell r="Y783" t="str">
            <v>CONS</v>
          </cell>
          <cell r="Z783" t="str">
            <v>CONS</v>
          </cell>
          <cell r="AA783" t="str">
            <v>CONS</v>
          </cell>
          <cell r="AB783" t="str">
            <v>CONS</v>
          </cell>
          <cell r="AC783" t="str">
            <v>CONS</v>
          </cell>
          <cell r="AD783" t="str">
            <v>CONS</v>
          </cell>
          <cell r="AE783" t="str">
            <v>CONS</v>
          </cell>
          <cell r="AF783" t="str">
            <v>CONS</v>
          </cell>
          <cell r="AG783" t="str">
            <v>CONS</v>
          </cell>
          <cell r="AH783" t="str">
            <v>CONS</v>
          </cell>
          <cell r="AI783" t="str">
            <v>CONS</v>
          </cell>
          <cell r="AJ783" t="str">
            <v>CONS</v>
          </cell>
          <cell r="AK783" t="str">
            <v>CONS</v>
          </cell>
          <cell r="AL783" t="str">
            <v>CONS</v>
          </cell>
          <cell r="AM783" t="str">
            <v>CONS</v>
          </cell>
          <cell r="AN783" t="str">
            <v>CONS</v>
          </cell>
          <cell r="AO783" t="str">
            <v>CONS</v>
          </cell>
          <cell r="AP783" t="str">
            <v>CONS</v>
          </cell>
          <cell r="AQ783" t="str">
            <v>CONS</v>
          </cell>
          <cell r="AR783" t="str">
            <v>CONS</v>
          </cell>
          <cell r="AS783" t="str">
            <v>CONS</v>
          </cell>
          <cell r="AT783" t="str">
            <v>CONS</v>
          </cell>
          <cell r="AU783" t="str">
            <v>CONS</v>
          </cell>
          <cell r="AV783" t="str">
            <v>CONS</v>
          </cell>
          <cell r="AW783" t="str">
            <v>CONS</v>
          </cell>
          <cell r="AX783" t="str">
            <v>CONS</v>
          </cell>
          <cell r="AY783" t="str">
            <v>CONS</v>
          </cell>
          <cell r="AZ783" t="str">
            <v>CONS</v>
          </cell>
          <cell r="BA783" t="str">
            <v>CONS</v>
          </cell>
          <cell r="BB783" t="str">
            <v>CONS</v>
          </cell>
          <cell r="BC783" t="str">
            <v>CONS</v>
          </cell>
          <cell r="BD783" t="str">
            <v>CONS</v>
          </cell>
          <cell r="BE783" t="str">
            <v>CONS</v>
          </cell>
          <cell r="BF783" t="str">
            <v>CONS</v>
          </cell>
          <cell r="BG783" t="str">
            <v>CONS</v>
          </cell>
          <cell r="BH783" t="str">
            <v>CONS</v>
          </cell>
          <cell r="BI783" t="str">
            <v>CONS</v>
          </cell>
          <cell r="BJ783" t="str">
            <v>CONS</v>
          </cell>
          <cell r="BK783" t="str">
            <v>CONS</v>
          </cell>
          <cell r="BL783" t="str">
            <v>CONS</v>
          </cell>
          <cell r="BM783" t="str">
            <v>CONS</v>
          </cell>
          <cell r="BN783" t="str">
            <v>CONS</v>
          </cell>
          <cell r="BO783" t="str">
            <v>CONS</v>
          </cell>
          <cell r="BP783" t="str">
            <v>CONS</v>
          </cell>
          <cell r="BQ783" t="str">
            <v>CONS</v>
          </cell>
          <cell r="BR783" t="str">
            <v>CONS</v>
          </cell>
          <cell r="BS783" t="str">
            <v>CONS</v>
          </cell>
          <cell r="BT783" t="str">
            <v>CONS</v>
          </cell>
          <cell r="BU783" t="str">
            <v>CONS</v>
          </cell>
          <cell r="BV783" t="str">
            <v>CONS</v>
          </cell>
          <cell r="BW783" t="str">
            <v>CONS</v>
          </cell>
          <cell r="BX783" t="str">
            <v>CONS</v>
          </cell>
          <cell r="BY783" t="str">
            <v>CONS</v>
          </cell>
          <cell r="BZ783" t="str">
            <v>CONS</v>
          </cell>
          <cell r="CA783" t="str">
            <v>CONS</v>
          </cell>
          <cell r="CC783" t="str">
            <v>CONS</v>
          </cell>
          <cell r="CD783" t="str">
            <v>CONS</v>
          </cell>
          <cell r="CE783" t="str">
            <v>CONS</v>
          </cell>
          <cell r="CF783" t="str">
            <v>CONS</v>
          </cell>
          <cell r="CG783" t="str">
            <v>CONS</v>
          </cell>
          <cell r="CH783" t="str">
            <v>CONS</v>
          </cell>
          <cell r="CI783" t="str">
            <v>CONS</v>
          </cell>
          <cell r="CJ783" t="str">
            <v>CONS</v>
          </cell>
          <cell r="CK783" t="str">
            <v>CONS</v>
          </cell>
          <cell r="CL783" t="str">
            <v>CONS</v>
          </cell>
          <cell r="CM783" t="str">
            <v>CONS</v>
          </cell>
          <cell r="CN783" t="str">
            <v>CONS</v>
          </cell>
          <cell r="CO783" t="str">
            <v>CONS</v>
          </cell>
          <cell r="CP783" t="str">
            <v>CONS</v>
          </cell>
          <cell r="CQ783" t="str">
            <v>CONS</v>
          </cell>
          <cell r="CR783" t="str">
            <v>CONS</v>
          </cell>
          <cell r="CS783" t="str">
            <v>CONS</v>
          </cell>
          <cell r="CT783" t="str">
            <v>CONS</v>
          </cell>
          <cell r="CU783" t="str">
            <v>CONS</v>
          </cell>
          <cell r="CV783" t="str">
            <v>CONS</v>
          </cell>
          <cell r="CW783" t="str">
            <v>CONS</v>
          </cell>
          <cell r="CX783" t="str">
            <v>CONS</v>
          </cell>
          <cell r="CY783" t="str">
            <v>CONS</v>
          </cell>
          <cell r="CZ783" t="str">
            <v>CONS</v>
          </cell>
          <cell r="DA783" t="str">
            <v>CONS</v>
          </cell>
          <cell r="DB783" t="str">
            <v>CONS</v>
          </cell>
          <cell r="DC783" t="str">
            <v>CONS</v>
          </cell>
          <cell r="DD783" t="str">
            <v>CONS</v>
          </cell>
          <cell r="DE783" t="str">
            <v>CONS</v>
          </cell>
          <cell r="DF783" t="str">
            <v>CONS</v>
          </cell>
          <cell r="DG783" t="str">
            <v>CONS</v>
          </cell>
          <cell r="DH783" t="str">
            <v>CONS</v>
          </cell>
          <cell r="DI783" t="str">
            <v>CONS</v>
          </cell>
          <cell r="DJ783" t="str">
            <v>CONS</v>
          </cell>
          <cell r="DK783" t="str">
            <v>CONS</v>
          </cell>
          <cell r="DL783" t="str">
            <v>CONS</v>
          </cell>
          <cell r="DM783" t="str">
            <v>CONS</v>
          </cell>
          <cell r="DN783" t="str">
            <v>CONS</v>
          </cell>
          <cell r="DO783" t="str">
            <v>CONS</v>
          </cell>
          <cell r="DP783" t="str">
            <v>CONS</v>
          </cell>
          <cell r="DQ783" t="str">
            <v>CONS</v>
          </cell>
          <cell r="DR783" t="str">
            <v>CONS</v>
          </cell>
          <cell r="DS783" t="str">
            <v>CONS</v>
          </cell>
          <cell r="DT783" t="str">
            <v>CONS</v>
          </cell>
          <cell r="DU783" t="str">
            <v>CONS</v>
          </cell>
          <cell r="DV783" t="str">
            <v>CONS</v>
          </cell>
          <cell r="DW783" t="str">
            <v>CONS</v>
          </cell>
          <cell r="DX783" t="str">
            <v>CONS</v>
          </cell>
          <cell r="DY783" t="str">
            <v>CONS</v>
          </cell>
          <cell r="DZ783" t="str">
            <v>CONS</v>
          </cell>
          <cell r="EA783" t="str">
            <v>CONS</v>
          </cell>
          <cell r="EB783" t="str">
            <v>CONS</v>
          </cell>
          <cell r="EC783" t="str">
            <v>CONS</v>
          </cell>
          <cell r="ED783" t="str">
            <v>CONS</v>
          </cell>
          <cell r="EE783" t="str">
            <v>CONS</v>
          </cell>
          <cell r="EF783" t="str">
            <v>CONS</v>
          </cell>
          <cell r="EG783" t="str">
            <v>CONS</v>
          </cell>
          <cell r="EH783" t="str">
            <v>CONS</v>
          </cell>
          <cell r="EI783" t="str">
            <v>CONS</v>
          </cell>
          <cell r="EJ783" t="str">
            <v>CONS</v>
          </cell>
          <cell r="EK783" t="str">
            <v>CONS</v>
          </cell>
          <cell r="EL783" t="str">
            <v>CONS</v>
          </cell>
          <cell r="EM783" t="str">
            <v>CONS</v>
          </cell>
          <cell r="EN783" t="str">
            <v>CONS</v>
          </cell>
          <cell r="EO783" t="str">
            <v>CONS</v>
          </cell>
          <cell r="EP783" t="str">
            <v>CONS</v>
          </cell>
          <cell r="EQ783" t="str">
            <v>CONS</v>
          </cell>
          <cell r="ER783" t="str">
            <v>CONS</v>
          </cell>
          <cell r="ES783" t="str">
            <v>CONS</v>
          </cell>
          <cell r="ET783" t="str">
            <v>CONS</v>
          </cell>
          <cell r="EU783" t="str">
            <v>CONS</v>
          </cell>
          <cell r="EV783" t="str">
            <v>CONS</v>
          </cell>
          <cell r="EW783" t="str">
            <v>CONS</v>
          </cell>
          <cell r="EX783" t="str">
            <v>CONS</v>
          </cell>
          <cell r="EY783" t="str">
            <v>CONS</v>
          </cell>
          <cell r="EZ783" t="str">
            <v>CONS</v>
          </cell>
          <cell r="FA783" t="str">
            <v>CONS</v>
          </cell>
          <cell r="FB783" t="str">
            <v>CONS</v>
          </cell>
          <cell r="FC783" t="str">
            <v>CONS</v>
          </cell>
          <cell r="FD783" t="str">
            <v>CONS</v>
          </cell>
          <cell r="FE783" t="str">
            <v>CONS</v>
          </cell>
          <cell r="FF783" t="str">
            <v>CONS</v>
          </cell>
          <cell r="FG783" t="str">
            <v>CONS</v>
          </cell>
          <cell r="FH783" t="str">
            <v>CONS</v>
          </cell>
          <cell r="FI783" t="str">
            <v>CONS</v>
          </cell>
          <cell r="FJ783" t="str">
            <v>CONS</v>
          </cell>
          <cell r="FK783" t="str">
            <v>CONS</v>
          </cell>
          <cell r="FL783" t="str">
            <v>CONS</v>
          </cell>
          <cell r="FM783" t="str">
            <v>CONS</v>
          </cell>
          <cell r="FN783" t="str">
            <v>CONS</v>
          </cell>
          <cell r="FO783" t="str">
            <v>CONS</v>
          </cell>
          <cell r="FP783" t="str">
            <v>CONS</v>
          </cell>
          <cell r="FQ783" t="str">
            <v>CONS</v>
          </cell>
          <cell r="FR783" t="str">
            <v>CONS</v>
          </cell>
          <cell r="FS783" t="str">
            <v>CONS</v>
          </cell>
          <cell r="FT783" t="str">
            <v>CONS</v>
          </cell>
          <cell r="FU783" t="str">
            <v>CONS</v>
          </cell>
          <cell r="FV783" t="str">
            <v>CONS</v>
          </cell>
          <cell r="FW783" t="str">
            <v>CONS</v>
          </cell>
          <cell r="FX783" t="str">
            <v>CONS</v>
          </cell>
          <cell r="FY783" t="str">
            <v>CONS</v>
          </cell>
          <cell r="FZ783" t="str">
            <v>CONS</v>
          </cell>
          <cell r="GA783" t="str">
            <v>CONS</v>
          </cell>
          <cell r="GB783" t="str">
            <v>CONS</v>
          </cell>
          <cell r="GC783" t="str">
            <v>CONS</v>
          </cell>
          <cell r="GD783" t="str">
            <v>CONS</v>
          </cell>
          <cell r="GE783" t="str">
            <v>CONS</v>
          </cell>
          <cell r="GF783" t="str">
            <v>CONS</v>
          </cell>
          <cell r="GG783" t="str">
            <v>CONS</v>
          </cell>
          <cell r="GH783" t="str">
            <v>CONS</v>
          </cell>
          <cell r="GI783" t="str">
            <v>CONS</v>
          </cell>
          <cell r="GJ783" t="str">
            <v>CONS</v>
          </cell>
          <cell r="GK783" t="str">
            <v>CONS</v>
          </cell>
          <cell r="GL783" t="str">
            <v>CONS</v>
          </cell>
          <cell r="GM783" t="str">
            <v>CONS</v>
          </cell>
          <cell r="GN783" t="str">
            <v>CONS</v>
          </cell>
          <cell r="GO783" t="str">
            <v>CONS</v>
          </cell>
          <cell r="GP783" t="str">
            <v>CONS</v>
          </cell>
          <cell r="GQ783" t="str">
            <v>CONS</v>
          </cell>
          <cell r="GR783" t="str">
            <v>CONS</v>
          </cell>
          <cell r="GS783" t="str">
            <v>CONS</v>
          </cell>
          <cell r="GT783" t="str">
            <v>CONS</v>
          </cell>
          <cell r="GU783" t="str">
            <v>CONS</v>
          </cell>
          <cell r="GV783" t="str">
            <v>CONS</v>
          </cell>
          <cell r="GW783" t="str">
            <v>CONS</v>
          </cell>
          <cell r="GX783" t="str">
            <v>CONS</v>
          </cell>
          <cell r="GY783" t="str">
            <v>CONS</v>
          </cell>
          <cell r="GZ783" t="str">
            <v>CONS</v>
          </cell>
          <cell r="HA783" t="str">
            <v>CONS</v>
          </cell>
          <cell r="HB783" t="str">
            <v>CONS</v>
          </cell>
          <cell r="HC783" t="str">
            <v>CONS</v>
          </cell>
          <cell r="HD783" t="str">
            <v>CONS</v>
          </cell>
          <cell r="HE783" t="str">
            <v>CONS</v>
          </cell>
          <cell r="HF783" t="str">
            <v>CONS</v>
          </cell>
          <cell r="HG783" t="str">
            <v>CONS</v>
          </cell>
          <cell r="HH783" t="str">
            <v>CONS</v>
          </cell>
          <cell r="HI783" t="str">
            <v>CONS</v>
          </cell>
          <cell r="HJ783" t="str">
            <v>CONS</v>
          </cell>
          <cell r="HK783" t="str">
            <v>CONS</v>
          </cell>
          <cell r="HL783" t="str">
            <v>CONS</v>
          </cell>
          <cell r="HM783" t="str">
            <v>CONS</v>
          </cell>
          <cell r="HN783" t="str">
            <v>CONS</v>
          </cell>
          <cell r="HO783" t="str">
            <v>CONS</v>
          </cell>
          <cell r="HP783" t="str">
            <v>CONS</v>
          </cell>
          <cell r="HQ783" t="str">
            <v>CONS</v>
          </cell>
          <cell r="HR783" t="str">
            <v>CONS</v>
          </cell>
          <cell r="HS783" t="str">
            <v>CONS</v>
          </cell>
          <cell r="HT783" t="str">
            <v>CONS</v>
          </cell>
          <cell r="HU783" t="str">
            <v>CONS</v>
          </cell>
          <cell r="HV783" t="str">
            <v>CONS</v>
          </cell>
          <cell r="HW783" t="str">
            <v>CONS</v>
          </cell>
          <cell r="HX783" t="str">
            <v>CONS</v>
          </cell>
          <cell r="HY783" t="str">
            <v>CONS</v>
          </cell>
          <cell r="HZ783" t="str">
            <v>CONS</v>
          </cell>
          <cell r="IA783" t="str">
            <v>CONS</v>
          </cell>
          <cell r="IB783" t="str">
            <v>CONS</v>
          </cell>
          <cell r="IC783" t="str">
            <v>CONS</v>
          </cell>
          <cell r="ID783" t="str">
            <v>CONS</v>
          </cell>
          <cell r="IE783" t="str">
            <v>CONS</v>
          </cell>
          <cell r="IF783" t="str">
            <v>CONS</v>
          </cell>
          <cell r="IG783" t="str">
            <v>CONS</v>
          </cell>
          <cell r="IH783" t="str">
            <v>CONS</v>
          </cell>
          <cell r="II783" t="str">
            <v>CONS</v>
          </cell>
          <cell r="IJ783" t="str">
            <v>CONS</v>
          </cell>
          <cell r="IK783" t="str">
            <v>CONS</v>
          </cell>
          <cell r="IL783" t="str">
            <v>CONS</v>
          </cell>
          <cell r="IM783" t="str">
            <v>CONS</v>
          </cell>
          <cell r="IN783" t="str">
            <v>CONS</v>
          </cell>
          <cell r="IO783" t="str">
            <v>CONS</v>
          </cell>
          <cell r="IP783" t="str">
            <v>CONS</v>
          </cell>
          <cell r="IQ783" t="str">
            <v>CONS</v>
          </cell>
          <cell r="IR783" t="str">
            <v>CONS</v>
          </cell>
          <cell r="IS783" t="str">
            <v>CONS</v>
          </cell>
          <cell r="IT783" t="str">
            <v>CONS</v>
          </cell>
          <cell r="IU783" t="str">
            <v>CONS</v>
          </cell>
          <cell r="IV783" t="str">
            <v>CONS</v>
          </cell>
          <cell r="IW783" t="str">
            <v>CONS</v>
          </cell>
          <cell r="IX783" t="str">
            <v>CONS</v>
          </cell>
          <cell r="IY783" t="str">
            <v>CONS</v>
          </cell>
          <cell r="IZ783" t="str">
            <v>CONS</v>
          </cell>
          <cell r="JA783" t="str">
            <v>CONS</v>
          </cell>
          <cell r="JB783" t="str">
            <v>CONS</v>
          </cell>
          <cell r="JC783" t="str">
            <v>CONS</v>
          </cell>
          <cell r="JD783" t="str">
            <v>CONS</v>
          </cell>
          <cell r="JE783" t="str">
            <v>CONS</v>
          </cell>
          <cell r="JF783" t="str">
            <v>CONS</v>
          </cell>
          <cell r="JG783" t="str">
            <v>CONS</v>
          </cell>
          <cell r="JH783" t="str">
            <v>CONS</v>
          </cell>
          <cell r="JI783" t="str">
            <v>CONS</v>
          </cell>
          <cell r="JJ783" t="str">
            <v>CONS</v>
          </cell>
          <cell r="JK783" t="str">
            <v>CONS</v>
          </cell>
          <cell r="JL783" t="str">
            <v>CONS</v>
          </cell>
          <cell r="JM783" t="str">
            <v>CONS</v>
          </cell>
          <cell r="JN783" t="str">
            <v>CONS</v>
          </cell>
          <cell r="JO783" t="str">
            <v>CONS</v>
          </cell>
          <cell r="JP783" t="str">
            <v>CONS</v>
          </cell>
          <cell r="JQ783" t="str">
            <v>CONS</v>
          </cell>
          <cell r="JR783" t="str">
            <v>CONS</v>
          </cell>
          <cell r="JS783" t="str">
            <v>CONS</v>
          </cell>
          <cell r="JT783" t="str">
            <v>CONS</v>
          </cell>
          <cell r="JU783" t="str">
            <v>CONS</v>
          </cell>
          <cell r="JV783" t="str">
            <v>CONS</v>
          </cell>
          <cell r="JW783" t="str">
            <v>CONS</v>
          </cell>
          <cell r="JX783" t="str">
            <v>CONS</v>
          </cell>
          <cell r="JY783" t="str">
            <v>CONS</v>
          </cell>
          <cell r="JZ783" t="str">
            <v>CONS</v>
          </cell>
          <cell r="KA783" t="str">
            <v>CONS</v>
          </cell>
          <cell r="KB783" t="str">
            <v>CONS</v>
          </cell>
          <cell r="KC783" t="str">
            <v>CONS</v>
          </cell>
          <cell r="KD783" t="str">
            <v>CONS</v>
          </cell>
          <cell r="KE783" t="str">
            <v>CONS</v>
          </cell>
          <cell r="KF783" t="str">
            <v>CONS</v>
          </cell>
          <cell r="KG783" t="str">
            <v>CONS</v>
          </cell>
          <cell r="KH783" t="str">
            <v>CONS</v>
          </cell>
          <cell r="KI783" t="str">
            <v>CONS</v>
          </cell>
          <cell r="KJ783" t="str">
            <v>CONS</v>
          </cell>
          <cell r="KK783" t="str">
            <v>CONS</v>
          </cell>
          <cell r="KL783" t="str">
            <v>CONS</v>
          </cell>
          <cell r="KM783" t="str">
            <v>CONS</v>
          </cell>
          <cell r="KN783" t="str">
            <v>CONS</v>
          </cell>
          <cell r="KO783" t="str">
            <v>CONS</v>
          </cell>
          <cell r="KP783" t="str">
            <v>CONS</v>
          </cell>
          <cell r="KQ783" t="str">
            <v>CONS</v>
          </cell>
          <cell r="KR783" t="str">
            <v>CONS</v>
          </cell>
          <cell r="KS783" t="str">
            <v>CONS</v>
          </cell>
          <cell r="KT783" t="str">
            <v>CONS</v>
          </cell>
          <cell r="KU783" t="str">
            <v>CONS</v>
          </cell>
          <cell r="KV783" t="str">
            <v>CONS</v>
          </cell>
          <cell r="KW783" t="str">
            <v>CONS</v>
          </cell>
          <cell r="KX783" t="str">
            <v>CONS</v>
          </cell>
          <cell r="KY783" t="str">
            <v>CONS</v>
          </cell>
          <cell r="KZ783" t="str">
            <v>CONS</v>
          </cell>
          <cell r="LA783" t="str">
            <v>CONS</v>
          </cell>
          <cell r="LB783" t="str">
            <v>CONS</v>
          </cell>
          <cell r="LC783" t="str">
            <v>CONS</v>
          </cell>
          <cell r="LD783" t="str">
            <v>CONS</v>
          </cell>
          <cell r="LE783" t="str">
            <v>CONS</v>
          </cell>
          <cell r="LF783" t="str">
            <v>CONS</v>
          </cell>
          <cell r="LG783" t="str">
            <v>CONS</v>
          </cell>
          <cell r="LH783" t="str">
            <v>CONS</v>
          </cell>
          <cell r="LI783" t="str">
            <v>CONS</v>
          </cell>
          <cell r="LJ783" t="str">
            <v>CONS</v>
          </cell>
          <cell r="LK783" t="str">
            <v>CONS</v>
          </cell>
          <cell r="LL783" t="str">
            <v>CONS</v>
          </cell>
          <cell r="LM783" t="str">
            <v>CONS</v>
          </cell>
          <cell r="LN783" t="str">
            <v>CONS</v>
          </cell>
          <cell r="LO783" t="str">
            <v>CONS</v>
          </cell>
          <cell r="LP783" t="str">
            <v>CONS</v>
          </cell>
          <cell r="LQ783" t="str">
            <v>CONS</v>
          </cell>
        </row>
        <row r="784">
          <cell r="A784">
            <v>43101</v>
          </cell>
          <cell r="B784">
            <v>156</v>
          </cell>
          <cell r="C784" t="str">
            <v>CONS</v>
          </cell>
          <cell r="D784" t="str">
            <v>CONS</v>
          </cell>
          <cell r="E784" t="str">
            <v>CONS</v>
          </cell>
          <cell r="F784" t="str">
            <v>CONS</v>
          </cell>
          <cell r="G784" t="str">
            <v>CONS</v>
          </cell>
          <cell r="H784" t="str">
            <v>CONS</v>
          </cell>
          <cell r="I784" t="str">
            <v>CONS</v>
          </cell>
          <cell r="J784" t="str">
            <v>CONS</v>
          </cell>
          <cell r="K784" t="str">
            <v>CONS</v>
          </cell>
          <cell r="L784" t="str">
            <v>CONS</v>
          </cell>
          <cell r="M784" t="str">
            <v>CONS</v>
          </cell>
          <cell r="N784" t="str">
            <v>CONS</v>
          </cell>
          <cell r="O784" t="str">
            <v>CONS</v>
          </cell>
          <cell r="P784" t="str">
            <v>CONS</v>
          </cell>
          <cell r="Q784" t="str">
            <v>CONS</v>
          </cell>
          <cell r="R784" t="str">
            <v>CONS</v>
          </cell>
          <cell r="S784" t="str">
            <v>CONS</v>
          </cell>
          <cell r="T784" t="str">
            <v>CONS</v>
          </cell>
          <cell r="U784" t="str">
            <v>CONS</v>
          </cell>
          <cell r="V784" t="str">
            <v>CONS</v>
          </cell>
          <cell r="W784" t="str">
            <v>CONS</v>
          </cell>
          <cell r="X784" t="str">
            <v>CONS</v>
          </cell>
          <cell r="Y784" t="str">
            <v>CONS</v>
          </cell>
          <cell r="Z784" t="str">
            <v>CONS</v>
          </cell>
          <cell r="AA784" t="str">
            <v>CONS</v>
          </cell>
          <cell r="AB784" t="str">
            <v>CONS</v>
          </cell>
          <cell r="AC784" t="str">
            <v>CONS</v>
          </cell>
          <cell r="AD784" t="str">
            <v>CONS</v>
          </cell>
          <cell r="AE784" t="str">
            <v>CONS</v>
          </cell>
          <cell r="AF784" t="str">
            <v>CONS</v>
          </cell>
          <cell r="AG784" t="str">
            <v>CONS</v>
          </cell>
          <cell r="AH784" t="str">
            <v>CONS</v>
          </cell>
          <cell r="AI784" t="str">
            <v>CONS</v>
          </cell>
          <cell r="AJ784" t="str">
            <v>CONS</v>
          </cell>
          <cell r="AK784" t="str">
            <v>CONS</v>
          </cell>
          <cell r="AL784" t="str">
            <v>CONS</v>
          </cell>
          <cell r="AM784" t="str">
            <v>CONS</v>
          </cell>
          <cell r="AN784" t="str">
            <v>CONS</v>
          </cell>
          <cell r="AO784" t="str">
            <v>CONS</v>
          </cell>
          <cell r="AP784" t="str">
            <v>CONS</v>
          </cell>
          <cell r="AQ784" t="str">
            <v>CONS</v>
          </cell>
          <cell r="AR784" t="str">
            <v>CONS</v>
          </cell>
          <cell r="AS784" t="str">
            <v>CONS</v>
          </cell>
          <cell r="AT784" t="str">
            <v>CONS</v>
          </cell>
          <cell r="AU784" t="str">
            <v>CONS</v>
          </cell>
          <cell r="AV784" t="str">
            <v>CONS</v>
          </cell>
          <cell r="AW784" t="str">
            <v>CONS</v>
          </cell>
          <cell r="AX784" t="str">
            <v>CONS</v>
          </cell>
          <cell r="AY784" t="str">
            <v>CONS</v>
          </cell>
          <cell r="AZ784" t="str">
            <v>CONS</v>
          </cell>
          <cell r="BA784" t="str">
            <v>CONS</v>
          </cell>
          <cell r="BB784" t="str">
            <v>CONS</v>
          </cell>
          <cell r="BC784" t="str">
            <v>CONS</v>
          </cell>
          <cell r="BD784" t="str">
            <v>CONS</v>
          </cell>
          <cell r="BE784" t="str">
            <v>CONS</v>
          </cell>
          <cell r="BF784" t="str">
            <v>CONS</v>
          </cell>
          <cell r="BG784" t="str">
            <v>CONS</v>
          </cell>
          <cell r="BH784" t="str">
            <v>CONS</v>
          </cell>
          <cell r="BI784" t="str">
            <v>CONS</v>
          </cell>
          <cell r="BJ784" t="str">
            <v>CONS</v>
          </cell>
          <cell r="BK784" t="str">
            <v>CONS</v>
          </cell>
          <cell r="BL784" t="str">
            <v>CONS</v>
          </cell>
          <cell r="BM784" t="str">
            <v>CONS</v>
          </cell>
          <cell r="BN784" t="str">
            <v>CONS</v>
          </cell>
          <cell r="BO784" t="str">
            <v>CONS</v>
          </cell>
          <cell r="BP784" t="str">
            <v>CONS</v>
          </cell>
          <cell r="BQ784" t="str">
            <v>CONS</v>
          </cell>
          <cell r="BR784" t="str">
            <v>CONS</v>
          </cell>
          <cell r="BS784" t="str">
            <v>CONS</v>
          </cell>
          <cell r="BT784" t="str">
            <v>CONS</v>
          </cell>
          <cell r="BU784" t="str">
            <v>CONS</v>
          </cell>
          <cell r="BV784" t="str">
            <v>CONS</v>
          </cell>
          <cell r="BW784" t="str">
            <v>CONS</v>
          </cell>
          <cell r="BX784" t="str">
            <v>CONS</v>
          </cell>
          <cell r="BY784" t="str">
            <v>CONS</v>
          </cell>
          <cell r="BZ784" t="str">
            <v>CONS</v>
          </cell>
          <cell r="CA784" t="str">
            <v>CONS</v>
          </cell>
          <cell r="CC784" t="str">
            <v>CONS</v>
          </cell>
          <cell r="CD784" t="str">
            <v>CONS</v>
          </cell>
          <cell r="CE784" t="str">
            <v>CONS</v>
          </cell>
          <cell r="CF784" t="str">
            <v>CONS</v>
          </cell>
          <cell r="CG784" t="str">
            <v>CONS</v>
          </cell>
          <cell r="CH784" t="str">
            <v>CONS</v>
          </cell>
          <cell r="CI784" t="str">
            <v>CONS</v>
          </cell>
          <cell r="CJ784" t="str">
            <v>CONS</v>
          </cell>
          <cell r="CK784" t="str">
            <v>CONS</v>
          </cell>
          <cell r="CL784" t="str">
            <v>CONS</v>
          </cell>
          <cell r="CM784" t="str">
            <v>CONS</v>
          </cell>
          <cell r="CN784" t="str">
            <v>CONS</v>
          </cell>
          <cell r="CO784" t="str">
            <v>CONS</v>
          </cell>
          <cell r="CP784" t="str">
            <v>CONS</v>
          </cell>
          <cell r="CQ784" t="str">
            <v>CONS</v>
          </cell>
          <cell r="CR784" t="str">
            <v>CONS</v>
          </cell>
          <cell r="CS784" t="str">
            <v>CONS</v>
          </cell>
          <cell r="CT784" t="str">
            <v>CONS</v>
          </cell>
          <cell r="CU784" t="str">
            <v>CONS</v>
          </cell>
          <cell r="CV784" t="str">
            <v>CONS</v>
          </cell>
          <cell r="CW784" t="str">
            <v>CONS</v>
          </cell>
          <cell r="CX784" t="str">
            <v>CONS</v>
          </cell>
          <cell r="CY784" t="str">
            <v>CONS</v>
          </cell>
          <cell r="CZ784" t="str">
            <v>CONS</v>
          </cell>
          <cell r="DA784" t="str">
            <v>CONS</v>
          </cell>
          <cell r="DB784" t="str">
            <v>CONS</v>
          </cell>
          <cell r="DC784" t="str">
            <v>CONS</v>
          </cell>
          <cell r="DD784" t="str">
            <v>CONS</v>
          </cell>
          <cell r="DE784" t="str">
            <v>CONS</v>
          </cell>
          <cell r="DF784" t="str">
            <v>CONS</v>
          </cell>
          <cell r="DG784" t="str">
            <v>CONS</v>
          </cell>
          <cell r="DH784" t="str">
            <v>CONS</v>
          </cell>
          <cell r="DI784" t="str">
            <v>CONS</v>
          </cell>
          <cell r="DJ784" t="str">
            <v>CONS</v>
          </cell>
          <cell r="DK784" t="str">
            <v>CONS</v>
          </cell>
          <cell r="DL784" t="str">
            <v>CONS</v>
          </cell>
          <cell r="DM784" t="str">
            <v>CONS</v>
          </cell>
          <cell r="DN784" t="str">
            <v>CONS</v>
          </cell>
          <cell r="DO784" t="str">
            <v>CONS</v>
          </cell>
          <cell r="DP784" t="str">
            <v>CONS</v>
          </cell>
          <cell r="DQ784" t="str">
            <v>CONS</v>
          </cell>
          <cell r="DR784" t="str">
            <v>CONS</v>
          </cell>
          <cell r="DS784" t="str">
            <v>CONS</v>
          </cell>
          <cell r="DT784" t="str">
            <v>CONS</v>
          </cell>
          <cell r="DU784" t="str">
            <v>CONS</v>
          </cell>
          <cell r="DV784" t="str">
            <v>CONS</v>
          </cell>
          <cell r="DW784" t="str">
            <v>CONS</v>
          </cell>
          <cell r="DX784" t="str">
            <v>CONS</v>
          </cell>
          <cell r="DY784" t="str">
            <v>CONS</v>
          </cell>
          <cell r="DZ784" t="str">
            <v>CONS</v>
          </cell>
          <cell r="EA784" t="str">
            <v>CONS</v>
          </cell>
          <cell r="EB784" t="str">
            <v>CONS</v>
          </cell>
          <cell r="EC784" t="str">
            <v>CONS</v>
          </cell>
          <cell r="ED784" t="str">
            <v>CONS</v>
          </cell>
          <cell r="EE784" t="str">
            <v>CONS</v>
          </cell>
          <cell r="EF784" t="str">
            <v>CONS</v>
          </cell>
          <cell r="EG784" t="str">
            <v>CONS</v>
          </cell>
          <cell r="EH784" t="str">
            <v>CONS</v>
          </cell>
          <cell r="EI784" t="str">
            <v>CONS</v>
          </cell>
          <cell r="EJ784" t="str">
            <v>CONS</v>
          </cell>
          <cell r="EK784" t="str">
            <v>CONS</v>
          </cell>
          <cell r="EL784" t="str">
            <v>CONS</v>
          </cell>
          <cell r="EM784" t="str">
            <v>CONS</v>
          </cell>
          <cell r="EN784" t="str">
            <v>CONS</v>
          </cell>
          <cell r="EO784" t="str">
            <v>CONS</v>
          </cell>
          <cell r="EP784" t="str">
            <v>CONS</v>
          </cell>
          <cell r="EQ784" t="str">
            <v>CONS</v>
          </cell>
          <cell r="ER784" t="str">
            <v>CONS</v>
          </cell>
          <cell r="ES784" t="str">
            <v>CONS</v>
          </cell>
          <cell r="ET784" t="str">
            <v>CONS</v>
          </cell>
          <cell r="EU784" t="str">
            <v>CONS</v>
          </cell>
          <cell r="EV784" t="str">
            <v>CONS</v>
          </cell>
          <cell r="EW784" t="str">
            <v>CONS</v>
          </cell>
          <cell r="EX784" t="str">
            <v>CONS</v>
          </cell>
          <cell r="EY784" t="str">
            <v>CONS</v>
          </cell>
          <cell r="EZ784" t="str">
            <v>CONS</v>
          </cell>
          <cell r="FA784" t="str">
            <v>CONS</v>
          </cell>
          <cell r="FB784" t="str">
            <v>CONS</v>
          </cell>
          <cell r="FC784" t="str">
            <v>CONS</v>
          </cell>
          <cell r="FD784" t="str">
            <v>CONS</v>
          </cell>
          <cell r="FE784" t="str">
            <v>CONS</v>
          </cell>
          <cell r="FF784" t="str">
            <v>CONS</v>
          </cell>
          <cell r="FG784" t="str">
            <v>CONS</v>
          </cell>
          <cell r="FH784" t="str">
            <v>CONS</v>
          </cell>
          <cell r="FI784" t="str">
            <v>CONS</v>
          </cell>
          <cell r="FJ784" t="str">
            <v>CONS</v>
          </cell>
          <cell r="FK784" t="str">
            <v>CONS</v>
          </cell>
          <cell r="FL784" t="str">
            <v>CONS</v>
          </cell>
          <cell r="FM784" t="str">
            <v>CONS</v>
          </cell>
          <cell r="FN784" t="str">
            <v>CONS</v>
          </cell>
          <cell r="FO784" t="str">
            <v>CONS</v>
          </cell>
          <cell r="FP784" t="str">
            <v>CONS</v>
          </cell>
          <cell r="FQ784" t="str">
            <v>CONS</v>
          </cell>
          <cell r="FR784" t="str">
            <v>CONS</v>
          </cell>
          <cell r="FS784" t="str">
            <v>CONS</v>
          </cell>
          <cell r="FT784" t="str">
            <v>CONS</v>
          </cell>
          <cell r="FU784" t="str">
            <v>CONS</v>
          </cell>
          <cell r="FV784" t="str">
            <v>CONS</v>
          </cell>
          <cell r="FW784" t="str">
            <v>CONS</v>
          </cell>
          <cell r="FX784" t="str">
            <v>CONS</v>
          </cell>
          <cell r="FY784" t="str">
            <v>CONS</v>
          </cell>
          <cell r="FZ784" t="str">
            <v>CONS</v>
          </cell>
          <cell r="GA784" t="str">
            <v>CONS</v>
          </cell>
          <cell r="GB784" t="str">
            <v>CONS</v>
          </cell>
          <cell r="GC784" t="str">
            <v>CONS</v>
          </cell>
          <cell r="GD784" t="str">
            <v>CONS</v>
          </cell>
          <cell r="GE784" t="str">
            <v>CONS</v>
          </cell>
          <cell r="GF784" t="str">
            <v>CONS</v>
          </cell>
          <cell r="GG784" t="str">
            <v>CONS</v>
          </cell>
          <cell r="GH784" t="str">
            <v>CONS</v>
          </cell>
          <cell r="GI784" t="str">
            <v>CONS</v>
          </cell>
          <cell r="GJ784" t="str">
            <v>CONS</v>
          </cell>
          <cell r="GK784" t="str">
            <v>CONS</v>
          </cell>
          <cell r="GL784" t="str">
            <v>CONS</v>
          </cell>
          <cell r="GM784" t="str">
            <v>CONS</v>
          </cell>
          <cell r="GN784" t="str">
            <v>CONS</v>
          </cell>
          <cell r="GO784" t="str">
            <v>CONS</v>
          </cell>
          <cell r="GP784" t="str">
            <v>CONS</v>
          </cell>
          <cell r="GQ784" t="str">
            <v>CONS</v>
          </cell>
          <cell r="GR784" t="str">
            <v>CONS</v>
          </cell>
          <cell r="GS784" t="str">
            <v>CONS</v>
          </cell>
          <cell r="GT784" t="str">
            <v>CONS</v>
          </cell>
          <cell r="GU784" t="str">
            <v>CONS</v>
          </cell>
          <cell r="GV784" t="str">
            <v>CONS</v>
          </cell>
          <cell r="GW784" t="str">
            <v>CONS</v>
          </cell>
          <cell r="GX784" t="str">
            <v>CONS</v>
          </cell>
          <cell r="GY784" t="str">
            <v>CONS</v>
          </cell>
          <cell r="GZ784" t="str">
            <v>CONS</v>
          </cell>
          <cell r="HA784" t="str">
            <v>CONS</v>
          </cell>
          <cell r="HB784" t="str">
            <v>CONS</v>
          </cell>
          <cell r="HC784" t="str">
            <v>CONS</v>
          </cell>
          <cell r="HD784" t="str">
            <v>CONS</v>
          </cell>
          <cell r="HE784" t="str">
            <v>CONS</v>
          </cell>
          <cell r="HF784" t="str">
            <v>CONS</v>
          </cell>
          <cell r="HG784" t="str">
            <v>CONS</v>
          </cell>
          <cell r="HH784" t="str">
            <v>CONS</v>
          </cell>
          <cell r="HI784" t="str">
            <v>CONS</v>
          </cell>
          <cell r="HJ784" t="str">
            <v>CONS</v>
          </cell>
          <cell r="HK784" t="str">
            <v>CONS</v>
          </cell>
          <cell r="HL784" t="str">
            <v>CONS</v>
          </cell>
          <cell r="HM784" t="str">
            <v>CONS</v>
          </cell>
          <cell r="HN784" t="str">
            <v>CONS</v>
          </cell>
          <cell r="HO784" t="str">
            <v>CONS</v>
          </cell>
          <cell r="HP784" t="str">
            <v>CONS</v>
          </cell>
          <cell r="HQ784" t="str">
            <v>CONS</v>
          </cell>
          <cell r="HR784" t="str">
            <v>CONS</v>
          </cell>
          <cell r="HS784" t="str">
            <v>CONS</v>
          </cell>
          <cell r="HT784" t="str">
            <v>CONS</v>
          </cell>
          <cell r="HU784" t="str">
            <v>CONS</v>
          </cell>
          <cell r="HV784" t="str">
            <v>CONS</v>
          </cell>
          <cell r="HW784" t="str">
            <v>CONS</v>
          </cell>
          <cell r="HX784" t="str">
            <v>CONS</v>
          </cell>
          <cell r="HY784" t="str">
            <v>CONS</v>
          </cell>
          <cell r="HZ784" t="str">
            <v>CONS</v>
          </cell>
          <cell r="IA784" t="str">
            <v>CONS</v>
          </cell>
          <cell r="IB784" t="str">
            <v>CONS</v>
          </cell>
          <cell r="IC784" t="str">
            <v>CONS</v>
          </cell>
          <cell r="ID784" t="str">
            <v>CONS</v>
          </cell>
          <cell r="IE784" t="str">
            <v>CONS</v>
          </cell>
          <cell r="IF784" t="str">
            <v>CONS</v>
          </cell>
          <cell r="IG784" t="str">
            <v>CONS</v>
          </cell>
          <cell r="IH784" t="str">
            <v>CONS</v>
          </cell>
          <cell r="II784" t="str">
            <v>CONS</v>
          </cell>
          <cell r="IJ784" t="str">
            <v>CONS</v>
          </cell>
          <cell r="IK784" t="str">
            <v>CONS</v>
          </cell>
          <cell r="IL784" t="str">
            <v>CONS</v>
          </cell>
          <cell r="IM784" t="str">
            <v>CONS</v>
          </cell>
          <cell r="IN784" t="str">
            <v>CONS</v>
          </cell>
          <cell r="IO784" t="str">
            <v>CONS</v>
          </cell>
          <cell r="IP784" t="str">
            <v>CONS</v>
          </cell>
          <cell r="IQ784" t="str">
            <v>CONS</v>
          </cell>
          <cell r="IR784" t="str">
            <v>CONS</v>
          </cell>
          <cell r="IS784" t="str">
            <v>CONS</v>
          </cell>
          <cell r="IT784" t="str">
            <v>CONS</v>
          </cell>
          <cell r="IU784" t="str">
            <v>CONS</v>
          </cell>
          <cell r="IV784" t="str">
            <v>CONS</v>
          </cell>
          <cell r="IW784" t="str">
            <v>CONS</v>
          </cell>
          <cell r="IX784" t="str">
            <v>CONS</v>
          </cell>
          <cell r="IY784" t="str">
            <v>CONS</v>
          </cell>
          <cell r="IZ784" t="str">
            <v>CONS</v>
          </cell>
          <cell r="JA784" t="str">
            <v>CONS</v>
          </cell>
          <cell r="JB784" t="str">
            <v>CONS</v>
          </cell>
          <cell r="JC784" t="str">
            <v>CONS</v>
          </cell>
          <cell r="JD784" t="str">
            <v>CONS</v>
          </cell>
          <cell r="JE784" t="str">
            <v>CONS</v>
          </cell>
          <cell r="JF784" t="str">
            <v>CONS</v>
          </cell>
          <cell r="JG784" t="str">
            <v>CONS</v>
          </cell>
          <cell r="JH784" t="str">
            <v>CONS</v>
          </cell>
          <cell r="JI784" t="str">
            <v>CONS</v>
          </cell>
          <cell r="JJ784" t="str">
            <v>CONS</v>
          </cell>
          <cell r="JK784" t="str">
            <v>CONS</v>
          </cell>
          <cell r="JL784" t="str">
            <v>CONS</v>
          </cell>
          <cell r="JM784" t="str">
            <v>CONS</v>
          </cell>
          <cell r="JN784" t="str">
            <v>CONS</v>
          </cell>
          <cell r="JO784" t="str">
            <v>CONS</v>
          </cell>
          <cell r="JP784" t="str">
            <v>CONS</v>
          </cell>
          <cell r="JQ784" t="str">
            <v>CONS</v>
          </cell>
          <cell r="JR784" t="str">
            <v>CONS</v>
          </cell>
          <cell r="JS784" t="str">
            <v>CONS</v>
          </cell>
          <cell r="JT784" t="str">
            <v>CONS</v>
          </cell>
          <cell r="JU784" t="str">
            <v>CONS</v>
          </cell>
          <cell r="JV784" t="str">
            <v>CONS</v>
          </cell>
          <cell r="JW784" t="str">
            <v>CONS</v>
          </cell>
          <cell r="JX784" t="str">
            <v>CONS</v>
          </cell>
          <cell r="JY784" t="str">
            <v>CONS</v>
          </cell>
          <cell r="JZ784" t="str">
            <v>CONS</v>
          </cell>
          <cell r="KA784" t="str">
            <v>CONS</v>
          </cell>
          <cell r="KB784" t="str">
            <v>CONS</v>
          </cell>
          <cell r="KC784" t="str">
            <v>CONS</v>
          </cell>
          <cell r="KD784" t="str">
            <v>CONS</v>
          </cell>
          <cell r="KE784" t="str">
            <v>CONS</v>
          </cell>
          <cell r="KF784" t="str">
            <v>CONS</v>
          </cell>
          <cell r="KG784" t="str">
            <v>CONS</v>
          </cell>
          <cell r="KH784" t="str">
            <v>CONS</v>
          </cell>
          <cell r="KI784" t="str">
            <v>CONS</v>
          </cell>
          <cell r="KJ784" t="str">
            <v>CONS</v>
          </cell>
          <cell r="KK784" t="str">
            <v>CONS</v>
          </cell>
          <cell r="KL784" t="str">
            <v>CONS</v>
          </cell>
          <cell r="KM784" t="str">
            <v>CONS</v>
          </cell>
          <cell r="KN784" t="str">
            <v>CONS</v>
          </cell>
          <cell r="KO784" t="str">
            <v>CONS</v>
          </cell>
          <cell r="KP784" t="str">
            <v>CONS</v>
          </cell>
          <cell r="KQ784" t="str">
            <v>CONS</v>
          </cell>
          <cell r="KR784" t="str">
            <v>CONS</v>
          </cell>
          <cell r="KS784" t="str">
            <v>CONS</v>
          </cell>
          <cell r="KT784" t="str">
            <v>CONS</v>
          </cell>
          <cell r="KU784" t="str">
            <v>CONS</v>
          </cell>
          <cell r="KV784" t="str">
            <v>CONS</v>
          </cell>
          <cell r="KW784" t="str">
            <v>CONS</v>
          </cell>
          <cell r="KX784" t="str">
            <v>CONS</v>
          </cell>
          <cell r="KY784" t="str">
            <v>CONS</v>
          </cell>
          <cell r="KZ784" t="str">
            <v>CONS</v>
          </cell>
          <cell r="LA784" t="str">
            <v>CONS</v>
          </cell>
          <cell r="LB784" t="str">
            <v>CONS</v>
          </cell>
          <cell r="LC784" t="str">
            <v>CONS</v>
          </cell>
          <cell r="LD784" t="str">
            <v>CONS</v>
          </cell>
          <cell r="LE784" t="str">
            <v>CONS</v>
          </cell>
          <cell r="LF784" t="str">
            <v>CONS</v>
          </cell>
          <cell r="LG784" t="str">
            <v>CONS</v>
          </cell>
          <cell r="LH784" t="str">
            <v>CONS</v>
          </cell>
          <cell r="LI784" t="str">
            <v>CONS</v>
          </cell>
          <cell r="LJ784" t="str">
            <v>CONS</v>
          </cell>
          <cell r="LK784" t="str">
            <v>CONS</v>
          </cell>
          <cell r="LL784" t="str">
            <v>CONS</v>
          </cell>
          <cell r="LM784" t="str">
            <v>CONS</v>
          </cell>
          <cell r="LN784" t="str">
            <v>CONS</v>
          </cell>
          <cell r="LO784" t="str">
            <v>CONS</v>
          </cell>
          <cell r="LP784" t="str">
            <v>CONS</v>
          </cell>
          <cell r="LQ784" t="str">
            <v>CONS</v>
          </cell>
        </row>
        <row r="785">
          <cell r="A785">
            <v>43070</v>
          </cell>
          <cell r="B785">
            <v>157</v>
          </cell>
          <cell r="C785" t="str">
            <v>CONS</v>
          </cell>
          <cell r="D785" t="str">
            <v>CONS</v>
          </cell>
          <cell r="F785" t="str">
            <v>CONS</v>
          </cell>
          <cell r="G785" t="str">
            <v>CONS</v>
          </cell>
          <cell r="H785" t="str">
            <v>CONS</v>
          </cell>
          <cell r="I785" t="str">
            <v>CONS</v>
          </cell>
          <cell r="J785" t="str">
            <v>CONS</v>
          </cell>
          <cell r="K785" t="str">
            <v>CONS</v>
          </cell>
          <cell r="L785" t="str">
            <v>CONS</v>
          </cell>
          <cell r="M785" t="str">
            <v>CONS</v>
          </cell>
          <cell r="N785" t="str">
            <v>CONS</v>
          </cell>
          <cell r="O785" t="str">
            <v>CONS</v>
          </cell>
          <cell r="P785" t="str">
            <v>CONS</v>
          </cell>
          <cell r="Q785" t="str">
            <v>CONS</v>
          </cell>
          <cell r="R785" t="str">
            <v>CONS</v>
          </cell>
          <cell r="S785" t="str">
            <v>CONS</v>
          </cell>
          <cell r="T785" t="str">
            <v>CONS</v>
          </cell>
          <cell r="U785" t="str">
            <v>CONS</v>
          </cell>
          <cell r="V785" t="str">
            <v>CONS</v>
          </cell>
          <cell r="W785" t="str">
            <v>CONS</v>
          </cell>
          <cell r="X785" t="str">
            <v>CONS</v>
          </cell>
          <cell r="Y785" t="str">
            <v>CONS</v>
          </cell>
          <cell r="Z785" t="str">
            <v>CONS</v>
          </cell>
          <cell r="AA785" t="str">
            <v>CONS</v>
          </cell>
          <cell r="AB785" t="str">
            <v>CONS</v>
          </cell>
          <cell r="AC785" t="str">
            <v>CONS</v>
          </cell>
          <cell r="AD785" t="str">
            <v>CONS</v>
          </cell>
          <cell r="AE785" t="str">
            <v>CONS</v>
          </cell>
          <cell r="AF785" t="str">
            <v>CONS</v>
          </cell>
          <cell r="AG785" t="str">
            <v>CONS</v>
          </cell>
          <cell r="AH785" t="str">
            <v>CONS</v>
          </cell>
          <cell r="AI785" t="str">
            <v>CONS</v>
          </cell>
          <cell r="AJ785" t="str">
            <v>CONS</v>
          </cell>
          <cell r="AK785" t="str">
            <v>CONS</v>
          </cell>
          <cell r="AL785" t="str">
            <v>CONS</v>
          </cell>
          <cell r="AM785" t="str">
            <v>CONS</v>
          </cell>
          <cell r="AO785" t="str">
            <v>CONS</v>
          </cell>
          <cell r="AP785" t="str">
            <v>CONS</v>
          </cell>
          <cell r="AQ785" t="str">
            <v>CONS</v>
          </cell>
          <cell r="AR785" t="str">
            <v>CONS</v>
          </cell>
          <cell r="AS785" t="str">
            <v>CONS</v>
          </cell>
          <cell r="AT785" t="str">
            <v>CONS</v>
          </cell>
          <cell r="AU785" t="str">
            <v>CONS</v>
          </cell>
          <cell r="AV785" t="str">
            <v>CONS</v>
          </cell>
          <cell r="AW785" t="str">
            <v>CONS</v>
          </cell>
          <cell r="AX785" t="str">
            <v>CONS</v>
          </cell>
          <cell r="AY785" t="str">
            <v>CONS</v>
          </cell>
          <cell r="AZ785" t="str">
            <v>CONS</v>
          </cell>
          <cell r="BA785" t="str">
            <v>CONS</v>
          </cell>
          <cell r="BB785" t="str">
            <v>CONS</v>
          </cell>
          <cell r="BC785" t="str">
            <v>CONS</v>
          </cell>
          <cell r="BD785" t="str">
            <v>CONS</v>
          </cell>
          <cell r="BE785" t="str">
            <v>CONS</v>
          </cell>
          <cell r="BF785" t="str">
            <v>CONS</v>
          </cell>
          <cell r="BG785" t="str">
            <v>CONS</v>
          </cell>
          <cell r="BH785" t="str">
            <v>CONS</v>
          </cell>
          <cell r="BI785" t="str">
            <v>CONS</v>
          </cell>
          <cell r="BJ785" t="str">
            <v>CONS</v>
          </cell>
          <cell r="BK785" t="str">
            <v>CONS</v>
          </cell>
          <cell r="BL785" t="str">
            <v>CONS</v>
          </cell>
          <cell r="BM785" t="str">
            <v>CONS</v>
          </cell>
          <cell r="BN785" t="str">
            <v>CONS</v>
          </cell>
          <cell r="BO785" t="str">
            <v>CONS</v>
          </cell>
          <cell r="BP785" t="str">
            <v>CONS</v>
          </cell>
          <cell r="BQ785" t="str">
            <v>CONS</v>
          </cell>
          <cell r="BR785" t="str">
            <v>CONS</v>
          </cell>
          <cell r="BT785" t="str">
            <v>CONS</v>
          </cell>
          <cell r="BU785" t="str">
            <v>CONS</v>
          </cell>
          <cell r="BV785" t="str">
            <v>CONS</v>
          </cell>
          <cell r="BW785" t="str">
            <v>CONS</v>
          </cell>
          <cell r="BX785" t="str">
            <v>CONS</v>
          </cell>
          <cell r="BY785" t="str">
            <v>CONS</v>
          </cell>
          <cell r="BZ785" t="str">
            <v>CONS</v>
          </cell>
          <cell r="CA785">
            <v>0</v>
          </cell>
          <cell r="CC785" t="str">
            <v>CONS</v>
          </cell>
          <cell r="CD785" t="str">
            <v>CONS</v>
          </cell>
          <cell r="CE785" t="str">
            <v>CONS</v>
          </cell>
          <cell r="CF785" t="str">
            <v>CONS</v>
          </cell>
          <cell r="CG785" t="str">
            <v>CONS</v>
          </cell>
          <cell r="CH785" t="str">
            <v>CONS</v>
          </cell>
          <cell r="CI785" t="str">
            <v>CONS</v>
          </cell>
          <cell r="CJ785" t="str">
            <v>CONS</v>
          </cell>
          <cell r="CK785" t="str">
            <v>CONS</v>
          </cell>
          <cell r="CL785" t="str">
            <v>CONS</v>
          </cell>
          <cell r="CM785" t="str">
            <v>CONS</v>
          </cell>
          <cell r="CN785" t="str">
            <v>CONS</v>
          </cell>
          <cell r="CO785" t="str">
            <v>CONS</v>
          </cell>
          <cell r="CP785" t="str">
            <v>CONS</v>
          </cell>
          <cell r="CQ785" t="str">
            <v>CONS</v>
          </cell>
          <cell r="CR785" t="str">
            <v>CONS</v>
          </cell>
          <cell r="CS785" t="str">
            <v>CONS</v>
          </cell>
          <cell r="CT785" t="str">
            <v>CONS</v>
          </cell>
          <cell r="CU785" t="str">
            <v>CONS</v>
          </cell>
          <cell r="CV785" t="str">
            <v>CONS</v>
          </cell>
          <cell r="CW785" t="str">
            <v>CONS</v>
          </cell>
          <cell r="CX785" t="str">
            <v>CONS</v>
          </cell>
          <cell r="CY785" t="str">
            <v>CONS</v>
          </cell>
          <cell r="CZ785" t="str">
            <v>CONS</v>
          </cell>
          <cell r="DA785" t="str">
            <v>CONS</v>
          </cell>
          <cell r="DB785" t="str">
            <v>CONS</v>
          </cell>
          <cell r="DC785" t="str">
            <v>CONS</v>
          </cell>
          <cell r="DD785" t="str">
            <v>CONS</v>
          </cell>
          <cell r="DE785" t="str">
            <v>CONS</v>
          </cell>
          <cell r="DF785" t="str">
            <v>CONS</v>
          </cell>
          <cell r="DG785" t="str">
            <v>CONS</v>
          </cell>
          <cell r="DH785" t="str">
            <v>CONS</v>
          </cell>
          <cell r="DI785" t="str">
            <v>CONS</v>
          </cell>
          <cell r="DJ785" t="str">
            <v>CONS</v>
          </cell>
          <cell r="DK785" t="str">
            <v>CONS</v>
          </cell>
          <cell r="DL785" t="str">
            <v>CONS</v>
          </cell>
          <cell r="DM785" t="str">
            <v>CONS</v>
          </cell>
          <cell r="DN785" t="str">
            <v>CONS</v>
          </cell>
          <cell r="DO785" t="str">
            <v>CONS</v>
          </cell>
          <cell r="DP785" t="str">
            <v>CONS</v>
          </cell>
          <cell r="DQ785" t="str">
            <v>CONS</v>
          </cell>
          <cell r="DR785" t="str">
            <v>CONS</v>
          </cell>
          <cell r="DS785" t="str">
            <v>CONS</v>
          </cell>
          <cell r="DT785" t="str">
            <v>CONS</v>
          </cell>
          <cell r="DU785" t="str">
            <v>CONS</v>
          </cell>
          <cell r="DV785" t="str">
            <v>CONS</v>
          </cell>
          <cell r="DW785" t="str">
            <v>CONS</v>
          </cell>
          <cell r="DX785" t="str">
            <v>CONS</v>
          </cell>
          <cell r="DY785" t="str">
            <v>CONS</v>
          </cell>
          <cell r="DZ785" t="str">
            <v>CONS</v>
          </cell>
          <cell r="EA785" t="str">
            <v>CONS</v>
          </cell>
          <cell r="EB785" t="str">
            <v>CONS</v>
          </cell>
          <cell r="EC785" t="str">
            <v>CONS</v>
          </cell>
          <cell r="ED785" t="str">
            <v>CONS</v>
          </cell>
          <cell r="EE785" t="str">
            <v>CONS</v>
          </cell>
          <cell r="EF785" t="str">
            <v>CONS</v>
          </cell>
          <cell r="EG785" t="str">
            <v>CONS</v>
          </cell>
          <cell r="EH785" t="str">
            <v>CONS</v>
          </cell>
          <cell r="EI785" t="str">
            <v>CONS</v>
          </cell>
          <cell r="EJ785" t="str">
            <v>CONS</v>
          </cell>
          <cell r="EK785" t="str">
            <v>CONS</v>
          </cell>
          <cell r="EL785" t="str">
            <v>CONS</v>
          </cell>
          <cell r="EM785" t="str">
            <v>CONS</v>
          </cell>
          <cell r="EN785" t="str">
            <v>CONS</v>
          </cell>
          <cell r="EO785" t="str">
            <v>CONS</v>
          </cell>
          <cell r="EP785" t="str">
            <v>CONS</v>
          </cell>
          <cell r="EQ785" t="str">
            <v>CONS</v>
          </cell>
          <cell r="ER785" t="str">
            <v>CONS</v>
          </cell>
          <cell r="ES785" t="str">
            <v>CONS</v>
          </cell>
          <cell r="ET785" t="str">
            <v>CONS</v>
          </cell>
          <cell r="EU785" t="str">
            <v>CONS</v>
          </cell>
          <cell r="EV785" t="str">
            <v>CONS</v>
          </cell>
          <cell r="EW785" t="str">
            <v>CONS</v>
          </cell>
          <cell r="EX785" t="str">
            <v>CONS</v>
          </cell>
          <cell r="EY785" t="str">
            <v>CONS</v>
          </cell>
          <cell r="EZ785" t="str">
            <v>CONS</v>
          </cell>
          <cell r="FA785" t="str">
            <v>CONS</v>
          </cell>
          <cell r="FB785" t="str">
            <v>CONS</v>
          </cell>
          <cell r="FC785" t="str">
            <v>CONS</v>
          </cell>
          <cell r="FD785" t="str">
            <v>CONS</v>
          </cell>
          <cell r="FE785" t="str">
            <v>CONS</v>
          </cell>
          <cell r="FF785" t="str">
            <v>CONS</v>
          </cell>
          <cell r="FG785" t="str">
            <v>CONS</v>
          </cell>
          <cell r="FH785" t="str">
            <v>CONS</v>
          </cell>
          <cell r="FI785" t="str">
            <v>CONS</v>
          </cell>
          <cell r="FJ785" t="str">
            <v>CONS</v>
          </cell>
          <cell r="FK785" t="str">
            <v>CONS</v>
          </cell>
          <cell r="FL785" t="str">
            <v>CONS</v>
          </cell>
          <cell r="FM785" t="str">
            <v>CONS</v>
          </cell>
          <cell r="FN785" t="str">
            <v>CONS</v>
          </cell>
          <cell r="FO785" t="str">
            <v>CONS</v>
          </cell>
          <cell r="FP785" t="str">
            <v>CONS</v>
          </cell>
          <cell r="FQ785" t="str">
            <v>CONS</v>
          </cell>
          <cell r="FR785" t="str">
            <v>CONS</v>
          </cell>
          <cell r="FS785" t="str">
            <v>CONS</v>
          </cell>
          <cell r="FT785" t="str">
            <v>CONS</v>
          </cell>
          <cell r="FU785" t="str">
            <v>CONS</v>
          </cell>
          <cell r="FV785" t="str">
            <v>CONS</v>
          </cell>
          <cell r="FW785" t="str">
            <v>CONS</v>
          </cell>
          <cell r="FX785" t="str">
            <v>CONS</v>
          </cell>
          <cell r="FY785" t="str">
            <v>CONS</v>
          </cell>
          <cell r="FZ785" t="str">
            <v>CONS</v>
          </cell>
          <cell r="GA785" t="str">
            <v>CONS</v>
          </cell>
          <cell r="GB785" t="str">
            <v>CONS</v>
          </cell>
          <cell r="GC785" t="str">
            <v>CONS</v>
          </cell>
          <cell r="GD785" t="str">
            <v>CONS</v>
          </cell>
          <cell r="GE785" t="str">
            <v>CONS</v>
          </cell>
          <cell r="GF785" t="str">
            <v>CONS</v>
          </cell>
          <cell r="GG785" t="str">
            <v>CONS</v>
          </cell>
          <cell r="GH785" t="str">
            <v>CONS</v>
          </cell>
          <cell r="GI785" t="str">
            <v>CONS</v>
          </cell>
          <cell r="GJ785" t="str">
            <v>CONS</v>
          </cell>
          <cell r="GK785" t="str">
            <v>CONS</v>
          </cell>
          <cell r="GL785" t="str">
            <v>CONS</v>
          </cell>
          <cell r="GM785" t="str">
            <v>CONS</v>
          </cell>
          <cell r="GN785" t="str">
            <v>CONS</v>
          </cell>
          <cell r="GO785" t="str">
            <v>CONS</v>
          </cell>
          <cell r="GP785" t="str">
            <v>CONS</v>
          </cell>
          <cell r="GQ785" t="str">
            <v>CONS</v>
          </cell>
          <cell r="GR785" t="str">
            <v>CONS</v>
          </cell>
          <cell r="GS785" t="str">
            <v>CONS</v>
          </cell>
          <cell r="GT785" t="str">
            <v>CONS</v>
          </cell>
          <cell r="GU785" t="str">
            <v>CONS</v>
          </cell>
          <cell r="GV785" t="str">
            <v>CONS</v>
          </cell>
          <cell r="GW785" t="str">
            <v>CONS</v>
          </cell>
          <cell r="GX785" t="str">
            <v>CONS</v>
          </cell>
          <cell r="GY785" t="str">
            <v>CONS</v>
          </cell>
          <cell r="GZ785" t="str">
            <v>CONS</v>
          </cell>
          <cell r="HA785" t="str">
            <v>CONS</v>
          </cell>
          <cell r="HB785" t="str">
            <v>CONS</v>
          </cell>
          <cell r="HC785" t="str">
            <v>CONS</v>
          </cell>
          <cell r="HD785" t="str">
            <v>CONS</v>
          </cell>
          <cell r="HE785" t="str">
            <v>CONS</v>
          </cell>
          <cell r="HF785">
            <v>0</v>
          </cell>
          <cell r="HG785">
            <v>0</v>
          </cell>
          <cell r="HH785">
            <v>0</v>
          </cell>
          <cell r="HI785" t="str">
            <v>CONS</v>
          </cell>
          <cell r="HJ785" t="str">
            <v>CONS</v>
          </cell>
          <cell r="HK785" t="str">
            <v>CONS</v>
          </cell>
          <cell r="HL785" t="str">
            <v>CONS</v>
          </cell>
          <cell r="HM785" t="str">
            <v>CONS</v>
          </cell>
          <cell r="HN785" t="str">
            <v>CONS</v>
          </cell>
          <cell r="HO785" t="str">
            <v>CONS</v>
          </cell>
          <cell r="HP785" t="str">
            <v>CONS</v>
          </cell>
          <cell r="HQ785" t="str">
            <v>CONS</v>
          </cell>
          <cell r="HR785" t="str">
            <v>CONS</v>
          </cell>
          <cell r="HS785" t="str">
            <v>CONS</v>
          </cell>
          <cell r="HT785" t="str">
            <v>CONS</v>
          </cell>
          <cell r="HU785" t="str">
            <v>CONS</v>
          </cell>
          <cell r="HV785" t="str">
            <v>CONS</v>
          </cell>
          <cell r="HW785" t="str">
            <v>CONS</v>
          </cell>
          <cell r="HX785" t="str">
            <v>CONS</v>
          </cell>
          <cell r="HY785" t="str">
            <v>CONS</v>
          </cell>
          <cell r="HZ785" t="str">
            <v>CONS</v>
          </cell>
          <cell r="IA785" t="str">
            <v>CONS</v>
          </cell>
          <cell r="IB785" t="str">
            <v>CONS</v>
          </cell>
          <cell r="IC785" t="str">
            <v>CONS</v>
          </cell>
          <cell r="ID785" t="str">
            <v>CONS</v>
          </cell>
          <cell r="IE785" t="str">
            <v>CONS</v>
          </cell>
          <cell r="IF785" t="str">
            <v>CONS</v>
          </cell>
          <cell r="IG785" t="str">
            <v>CONS</v>
          </cell>
          <cell r="IH785" t="str">
            <v>CONS</v>
          </cell>
          <cell r="II785" t="str">
            <v>CONS</v>
          </cell>
          <cell r="IJ785" t="str">
            <v>CONS</v>
          </cell>
          <cell r="IK785" t="str">
            <v>CONS</v>
          </cell>
          <cell r="IL785" t="str">
            <v>CONS</v>
          </cell>
          <cell r="IM785" t="str">
            <v>CONS</v>
          </cell>
          <cell r="IN785" t="str">
            <v>CONS</v>
          </cell>
          <cell r="IO785" t="str">
            <v>CONS</v>
          </cell>
          <cell r="IP785" t="str">
            <v>CONS</v>
          </cell>
          <cell r="IQ785" t="str">
            <v>CONS</v>
          </cell>
          <cell r="IR785" t="str">
            <v>CONS</v>
          </cell>
          <cell r="IS785" t="str">
            <v>CONS</v>
          </cell>
          <cell r="IT785" t="str">
            <v>CONS</v>
          </cell>
          <cell r="IU785" t="str">
            <v>CONS</v>
          </cell>
          <cell r="IV785" t="str">
            <v>CONS</v>
          </cell>
          <cell r="IW785" t="str">
            <v>CONS</v>
          </cell>
          <cell r="IX785" t="str">
            <v>CONS</v>
          </cell>
          <cell r="IY785" t="str">
            <v>CONS</v>
          </cell>
          <cell r="IZ785" t="str">
            <v>CONS</v>
          </cell>
          <cell r="JA785" t="str">
            <v>CONS</v>
          </cell>
          <cell r="JB785" t="str">
            <v>CONS</v>
          </cell>
          <cell r="JC785" t="str">
            <v>CONS</v>
          </cell>
          <cell r="JD785" t="str">
            <v>CONS</v>
          </cell>
          <cell r="JE785" t="str">
            <v>CONS</v>
          </cell>
          <cell r="JF785" t="str">
            <v>CONS</v>
          </cell>
          <cell r="JG785" t="str">
            <v>CONS</v>
          </cell>
          <cell r="JH785" t="str">
            <v>CONS</v>
          </cell>
          <cell r="JI785" t="str">
            <v>CONS</v>
          </cell>
          <cell r="JJ785" t="str">
            <v>CONS</v>
          </cell>
          <cell r="JK785" t="str">
            <v>CONS</v>
          </cell>
          <cell r="JL785" t="str">
            <v>CONS</v>
          </cell>
          <cell r="JM785" t="str">
            <v>CONS</v>
          </cell>
          <cell r="JN785" t="str">
            <v>CONS</v>
          </cell>
          <cell r="JO785" t="str">
            <v>CONS</v>
          </cell>
          <cell r="JP785" t="str">
            <v>CONS</v>
          </cell>
          <cell r="JQ785" t="str">
            <v>CONS</v>
          </cell>
          <cell r="JR785" t="str">
            <v>CONS</v>
          </cell>
          <cell r="JS785" t="str">
            <v>CONS</v>
          </cell>
          <cell r="JT785" t="str">
            <v>CONS</v>
          </cell>
          <cell r="JU785" t="str">
            <v>CONS</v>
          </cell>
          <cell r="JV785" t="str">
            <v>CONS</v>
          </cell>
          <cell r="JW785" t="str">
            <v>CONS</v>
          </cell>
          <cell r="JX785" t="str">
            <v>CONS</v>
          </cell>
          <cell r="JY785" t="str">
            <v>CONS</v>
          </cell>
          <cell r="JZ785" t="str">
            <v>CONS</v>
          </cell>
          <cell r="KA785" t="str">
            <v>CONS</v>
          </cell>
          <cell r="KB785" t="str">
            <v>CONS</v>
          </cell>
          <cell r="KC785" t="str">
            <v>CONS</v>
          </cell>
          <cell r="KD785" t="str">
            <v>CONS</v>
          </cell>
          <cell r="KE785" t="str">
            <v>CONS</v>
          </cell>
          <cell r="KF785" t="str">
            <v>CONS</v>
          </cell>
          <cell r="KG785" t="str">
            <v>CONS</v>
          </cell>
          <cell r="KH785" t="str">
            <v>CONS</v>
          </cell>
          <cell r="KI785" t="str">
            <v>CONS</v>
          </cell>
          <cell r="KJ785" t="str">
            <v>CONS</v>
          </cell>
          <cell r="KK785" t="str">
            <v>CONS</v>
          </cell>
          <cell r="KL785" t="str">
            <v>CONS</v>
          </cell>
          <cell r="KM785" t="str">
            <v>CONS</v>
          </cell>
          <cell r="KN785" t="str">
            <v>CONS</v>
          </cell>
          <cell r="KO785" t="str">
            <v>CONS</v>
          </cell>
          <cell r="KP785" t="str">
            <v>CONS</v>
          </cell>
          <cell r="KQ785" t="str">
            <v>CONS</v>
          </cell>
          <cell r="KR785" t="str">
            <v>CONS</v>
          </cell>
          <cell r="KS785" t="str">
            <v>CONS</v>
          </cell>
          <cell r="KT785" t="str">
            <v>CONS</v>
          </cell>
          <cell r="KU785" t="str">
            <v>CONS</v>
          </cell>
          <cell r="KV785" t="str">
            <v>CONS</v>
          </cell>
          <cell r="KW785" t="str">
            <v>CONS</v>
          </cell>
          <cell r="KX785" t="str">
            <v>CONS</v>
          </cell>
          <cell r="KY785" t="str">
            <v>CONS</v>
          </cell>
          <cell r="KZ785" t="str">
            <v>CONS</v>
          </cell>
          <cell r="LA785" t="str">
            <v>CONS</v>
          </cell>
          <cell r="LB785" t="str">
            <v>CONS</v>
          </cell>
          <cell r="LC785" t="str">
            <v>CONS</v>
          </cell>
          <cell r="LD785" t="str">
            <v>CONS</v>
          </cell>
          <cell r="LE785" t="str">
            <v>CONS</v>
          </cell>
          <cell r="LF785" t="str">
            <v>CONS</v>
          </cell>
          <cell r="LG785" t="str">
            <v>CONS</v>
          </cell>
          <cell r="LH785" t="str">
            <v>CONS</v>
          </cell>
          <cell r="LI785" t="str">
            <v>CONS</v>
          </cell>
          <cell r="LJ785" t="str">
            <v>CONS</v>
          </cell>
          <cell r="LK785" t="str">
            <v>CONS</v>
          </cell>
          <cell r="LL785" t="str">
            <v>CONS</v>
          </cell>
          <cell r="LM785" t="str">
            <v>CONS</v>
          </cell>
          <cell r="LN785" t="str">
            <v>CONS</v>
          </cell>
          <cell r="LO785" t="str">
            <v>CONS</v>
          </cell>
          <cell r="LP785" t="str">
            <v>CONS</v>
          </cell>
          <cell r="LQ785" t="str">
            <v>CONS</v>
          </cell>
        </row>
        <row r="786">
          <cell r="A786">
            <v>43040</v>
          </cell>
          <cell r="B786">
            <v>158</v>
          </cell>
          <cell r="C786" t="str">
            <v>CONS</v>
          </cell>
          <cell r="D786" t="str">
            <v>CONS</v>
          </cell>
          <cell r="F786" t="str">
            <v>CONS</v>
          </cell>
          <cell r="G786" t="str">
            <v>CONS</v>
          </cell>
          <cell r="H786" t="str">
            <v>CONS</v>
          </cell>
          <cell r="I786" t="str">
            <v>CONS</v>
          </cell>
          <cell r="J786" t="str">
            <v>CONS</v>
          </cell>
          <cell r="K786" t="str">
            <v>CONS</v>
          </cell>
          <cell r="L786" t="str">
            <v>CONS</v>
          </cell>
          <cell r="M786" t="str">
            <v>CONS</v>
          </cell>
          <cell r="N786" t="str">
            <v>CONS</v>
          </cell>
          <cell r="O786" t="str">
            <v>CONS</v>
          </cell>
          <cell r="P786" t="str">
            <v>CONS</v>
          </cell>
          <cell r="Q786" t="str">
            <v>CONS</v>
          </cell>
          <cell r="R786" t="str">
            <v>CONS</v>
          </cell>
          <cell r="S786" t="str">
            <v>CONS</v>
          </cell>
          <cell r="T786" t="str">
            <v>CONS</v>
          </cell>
          <cell r="U786" t="str">
            <v>CONS</v>
          </cell>
          <cell r="V786" t="str">
            <v>CONS</v>
          </cell>
          <cell r="W786" t="str">
            <v>CONS</v>
          </cell>
          <cell r="X786" t="str">
            <v>CONS</v>
          </cell>
          <cell r="Y786" t="str">
            <v>CONS</v>
          </cell>
          <cell r="Z786" t="str">
            <v>CONS</v>
          </cell>
          <cell r="AA786" t="str">
            <v>CONS</v>
          </cell>
          <cell r="AB786" t="str">
            <v>CONS</v>
          </cell>
          <cell r="AC786" t="str">
            <v>CONS</v>
          </cell>
          <cell r="AD786" t="str">
            <v>CONS</v>
          </cell>
          <cell r="AE786" t="str">
            <v>CONS</v>
          </cell>
          <cell r="AF786" t="str">
            <v>CONS</v>
          </cell>
          <cell r="AG786" t="str">
            <v>CONS</v>
          </cell>
          <cell r="AH786" t="str">
            <v>CONS</v>
          </cell>
          <cell r="AI786" t="str">
            <v>CONS</v>
          </cell>
          <cell r="AJ786" t="str">
            <v>CONS</v>
          </cell>
          <cell r="AK786" t="str">
            <v>CONS</v>
          </cell>
          <cell r="AL786" t="str">
            <v>CONS</v>
          </cell>
          <cell r="AM786" t="str">
            <v>CONS</v>
          </cell>
          <cell r="AO786" t="str">
            <v>CONS</v>
          </cell>
          <cell r="AP786" t="str">
            <v>CONS</v>
          </cell>
          <cell r="AQ786" t="str">
            <v>CONS</v>
          </cell>
          <cell r="AR786" t="str">
            <v>CONS</v>
          </cell>
          <cell r="AS786" t="str">
            <v>CONS</v>
          </cell>
          <cell r="AT786" t="str">
            <v>CONS</v>
          </cell>
          <cell r="AU786" t="str">
            <v>CONS</v>
          </cell>
          <cell r="AV786" t="str">
            <v>CONS</v>
          </cell>
          <cell r="AW786" t="str">
            <v>CONS</v>
          </cell>
          <cell r="AX786" t="str">
            <v>CONS</v>
          </cell>
          <cell r="AY786" t="str">
            <v>CONS</v>
          </cell>
          <cell r="AZ786" t="str">
            <v>CONS</v>
          </cell>
          <cell r="BA786" t="str">
            <v>CONS</v>
          </cell>
          <cell r="BB786" t="str">
            <v>CONS</v>
          </cell>
          <cell r="BC786" t="str">
            <v>CONS</v>
          </cell>
          <cell r="BD786" t="str">
            <v>CONS</v>
          </cell>
          <cell r="BE786" t="str">
            <v>CONS</v>
          </cell>
          <cell r="BF786" t="str">
            <v>CONS</v>
          </cell>
          <cell r="BG786" t="str">
            <v>CONS</v>
          </cell>
          <cell r="BH786" t="str">
            <v>CONS</v>
          </cell>
          <cell r="BI786" t="str">
            <v>CONS</v>
          </cell>
          <cell r="BJ786" t="str">
            <v>CONS</v>
          </cell>
          <cell r="BK786" t="str">
            <v>CONS</v>
          </cell>
          <cell r="BL786" t="str">
            <v>CONS</v>
          </cell>
          <cell r="BM786" t="str">
            <v>CONS</v>
          </cell>
          <cell r="BN786" t="str">
            <v>CONS</v>
          </cell>
          <cell r="BO786" t="str">
            <v>CONS</v>
          </cell>
          <cell r="BP786" t="str">
            <v>CONS</v>
          </cell>
          <cell r="BQ786" t="str">
            <v>CONS</v>
          </cell>
          <cell r="BR786" t="str">
            <v>CONS</v>
          </cell>
          <cell r="BT786" t="str">
            <v>CONS</v>
          </cell>
          <cell r="BU786" t="str">
            <v>CONS</v>
          </cell>
          <cell r="BV786" t="str">
            <v>CONS</v>
          </cell>
          <cell r="BW786" t="str">
            <v>CONS</v>
          </cell>
          <cell r="BX786" t="str">
            <v>CONS</v>
          </cell>
          <cell r="BY786" t="str">
            <v>CONS</v>
          </cell>
          <cell r="BZ786" t="str">
            <v>CONS</v>
          </cell>
          <cell r="CA786" t="str">
            <v>CONS</v>
          </cell>
          <cell r="CC786" t="str">
            <v>CONS</v>
          </cell>
          <cell r="CD786" t="str">
            <v>CONS</v>
          </cell>
          <cell r="CE786" t="str">
            <v>CONS</v>
          </cell>
          <cell r="CF786" t="str">
            <v>CONS</v>
          </cell>
          <cell r="CG786" t="str">
            <v>CONS</v>
          </cell>
          <cell r="CH786" t="str">
            <v>CONS</v>
          </cell>
          <cell r="CI786" t="str">
            <v>CONS</v>
          </cell>
          <cell r="CJ786" t="str">
            <v>CONS</v>
          </cell>
          <cell r="CK786" t="str">
            <v>CONS</v>
          </cell>
          <cell r="CL786" t="str">
            <v>CONS</v>
          </cell>
          <cell r="CM786" t="str">
            <v>CONS</v>
          </cell>
          <cell r="CN786" t="str">
            <v>CONS</v>
          </cell>
          <cell r="CO786" t="str">
            <v>CONS</v>
          </cell>
          <cell r="CP786" t="str">
            <v>CONS</v>
          </cell>
          <cell r="CQ786" t="str">
            <v>CONS</v>
          </cell>
          <cell r="CR786" t="str">
            <v>CONS</v>
          </cell>
          <cell r="CS786" t="str">
            <v>CONS</v>
          </cell>
          <cell r="CT786" t="str">
            <v>CONS</v>
          </cell>
          <cell r="CU786" t="str">
            <v>CONS</v>
          </cell>
          <cell r="CV786" t="str">
            <v>CONS</v>
          </cell>
          <cell r="CW786" t="str">
            <v>CONS</v>
          </cell>
          <cell r="CX786" t="str">
            <v>CONS</v>
          </cell>
          <cell r="CY786" t="str">
            <v>CONS</v>
          </cell>
          <cell r="CZ786" t="str">
            <v>CONS</v>
          </cell>
          <cell r="DA786" t="str">
            <v>CONS</v>
          </cell>
          <cell r="DB786" t="str">
            <v>CONS</v>
          </cell>
          <cell r="DC786" t="str">
            <v>CONS</v>
          </cell>
          <cell r="DD786" t="str">
            <v>CONS</v>
          </cell>
          <cell r="DE786" t="str">
            <v>CONS</v>
          </cell>
          <cell r="DF786" t="str">
            <v>CONS</v>
          </cell>
          <cell r="DG786" t="str">
            <v>CONS</v>
          </cell>
          <cell r="DH786" t="str">
            <v>CONS</v>
          </cell>
          <cell r="DI786" t="str">
            <v>CONS</v>
          </cell>
          <cell r="DJ786" t="str">
            <v>CONS</v>
          </cell>
          <cell r="DK786" t="str">
            <v>CONS</v>
          </cell>
          <cell r="DL786" t="str">
            <v>CONS</v>
          </cell>
          <cell r="DM786" t="str">
            <v>CONS</v>
          </cell>
          <cell r="DN786" t="str">
            <v>CONS</v>
          </cell>
          <cell r="DO786" t="str">
            <v>CONS</v>
          </cell>
          <cell r="DP786" t="str">
            <v>CONS</v>
          </cell>
          <cell r="DQ786" t="str">
            <v>CONS</v>
          </cell>
          <cell r="DR786" t="str">
            <v>CONS</v>
          </cell>
          <cell r="DS786" t="str">
            <v>CONS</v>
          </cell>
          <cell r="DT786" t="str">
            <v>CONS</v>
          </cell>
          <cell r="DU786" t="str">
            <v>CONS</v>
          </cell>
          <cell r="DV786" t="str">
            <v>CONS</v>
          </cell>
          <cell r="DW786" t="str">
            <v>CONS</v>
          </cell>
          <cell r="DX786" t="str">
            <v>CONS</v>
          </cell>
          <cell r="DY786" t="str">
            <v>CONS</v>
          </cell>
          <cell r="DZ786" t="str">
            <v>CONS</v>
          </cell>
          <cell r="EA786" t="str">
            <v>CONS</v>
          </cell>
          <cell r="EB786" t="str">
            <v>CONS</v>
          </cell>
          <cell r="EC786" t="str">
            <v>CONS</v>
          </cell>
          <cell r="ED786" t="str">
            <v>CONS</v>
          </cell>
          <cell r="EE786" t="str">
            <v>CONS</v>
          </cell>
          <cell r="EF786" t="str">
            <v>CONS</v>
          </cell>
          <cell r="EG786" t="str">
            <v>CONS</v>
          </cell>
          <cell r="EH786" t="str">
            <v>CONS</v>
          </cell>
          <cell r="EI786" t="str">
            <v>CONS</v>
          </cell>
          <cell r="EJ786" t="str">
            <v>CONS</v>
          </cell>
          <cell r="EK786" t="str">
            <v>CONS</v>
          </cell>
          <cell r="EL786" t="str">
            <v>CONS</v>
          </cell>
          <cell r="EM786" t="str">
            <v>CONS</v>
          </cell>
          <cell r="EN786" t="str">
            <v>CONS</v>
          </cell>
          <cell r="EO786" t="str">
            <v>CONS</v>
          </cell>
          <cell r="EP786" t="str">
            <v>CONS</v>
          </cell>
          <cell r="EQ786" t="str">
            <v>CONS</v>
          </cell>
          <cell r="ER786" t="str">
            <v>CONS</v>
          </cell>
          <cell r="ES786" t="str">
            <v>CONS</v>
          </cell>
          <cell r="ET786" t="str">
            <v>CONS</v>
          </cell>
          <cell r="EU786" t="str">
            <v>CONS</v>
          </cell>
          <cell r="EV786" t="str">
            <v>CONS</v>
          </cell>
          <cell r="EW786" t="str">
            <v>CONS</v>
          </cell>
          <cell r="EX786" t="str">
            <v>CONS</v>
          </cell>
          <cell r="EY786" t="str">
            <v>CONS</v>
          </cell>
          <cell r="EZ786" t="str">
            <v>CONS</v>
          </cell>
          <cell r="FA786" t="str">
            <v>CONS</v>
          </cell>
          <cell r="FB786" t="str">
            <v>CONS</v>
          </cell>
          <cell r="FC786" t="str">
            <v>CONS</v>
          </cell>
          <cell r="FD786" t="str">
            <v>CONS</v>
          </cell>
          <cell r="FE786" t="str">
            <v>CONS</v>
          </cell>
          <cell r="FF786" t="str">
            <v>CONS</v>
          </cell>
          <cell r="FG786" t="str">
            <v>CONS</v>
          </cell>
          <cell r="FH786" t="str">
            <v>CONS</v>
          </cell>
          <cell r="FI786" t="str">
            <v>CONS</v>
          </cell>
          <cell r="FJ786" t="str">
            <v>CONS</v>
          </cell>
          <cell r="FK786" t="str">
            <v>CONS</v>
          </cell>
          <cell r="FL786" t="str">
            <v>CONS</v>
          </cell>
          <cell r="FM786" t="str">
            <v>CONS</v>
          </cell>
          <cell r="FN786" t="str">
            <v>CONS</v>
          </cell>
          <cell r="FO786" t="str">
            <v>CONS</v>
          </cell>
          <cell r="FP786" t="str">
            <v>CONS</v>
          </cell>
          <cell r="FQ786" t="str">
            <v>CONS</v>
          </cell>
          <cell r="FR786" t="str">
            <v>CONS</v>
          </cell>
          <cell r="FS786" t="str">
            <v>CONS</v>
          </cell>
          <cell r="FT786" t="str">
            <v>CONS</v>
          </cell>
          <cell r="FU786" t="str">
            <v>CONS</v>
          </cell>
          <cell r="FV786" t="str">
            <v>CONS</v>
          </cell>
          <cell r="FW786" t="str">
            <v>CONS</v>
          </cell>
          <cell r="FX786" t="str">
            <v>CONS</v>
          </cell>
          <cell r="FY786" t="str">
            <v>CONS</v>
          </cell>
          <cell r="FZ786" t="str">
            <v>CONS</v>
          </cell>
          <cell r="GA786" t="str">
            <v>CONS</v>
          </cell>
          <cell r="GB786" t="str">
            <v>CONS</v>
          </cell>
          <cell r="GC786" t="str">
            <v>CONS</v>
          </cell>
          <cell r="GD786" t="str">
            <v>CONS</v>
          </cell>
          <cell r="GE786" t="str">
            <v>CONS</v>
          </cell>
          <cell r="GF786" t="str">
            <v>CONS</v>
          </cell>
          <cell r="GG786" t="str">
            <v>CONS</v>
          </cell>
          <cell r="GH786" t="str">
            <v>CONS</v>
          </cell>
          <cell r="GI786" t="str">
            <v>CONS</v>
          </cell>
          <cell r="GJ786" t="str">
            <v>CONS</v>
          </cell>
          <cell r="GK786" t="str">
            <v>CONS</v>
          </cell>
          <cell r="GL786" t="str">
            <v>CONS</v>
          </cell>
          <cell r="GM786" t="str">
            <v>CONS</v>
          </cell>
          <cell r="GN786" t="str">
            <v>CONS</v>
          </cell>
          <cell r="GO786" t="str">
            <v>CONS</v>
          </cell>
          <cell r="GP786" t="str">
            <v>CONS</v>
          </cell>
          <cell r="GQ786" t="str">
            <v>CONS</v>
          </cell>
          <cell r="GR786" t="str">
            <v>CONS</v>
          </cell>
          <cell r="GS786" t="str">
            <v>CONS</v>
          </cell>
          <cell r="GT786" t="str">
            <v>CONS</v>
          </cell>
          <cell r="GU786" t="str">
            <v>CONS</v>
          </cell>
          <cell r="GV786" t="str">
            <v>CONS</v>
          </cell>
          <cell r="GW786" t="str">
            <v>CONS</v>
          </cell>
          <cell r="GX786" t="str">
            <v>CONS</v>
          </cell>
          <cell r="GY786" t="str">
            <v>CONS</v>
          </cell>
          <cell r="GZ786" t="str">
            <v>CONS</v>
          </cell>
          <cell r="HA786" t="str">
            <v>CONS</v>
          </cell>
          <cell r="HB786" t="str">
            <v>CONS</v>
          </cell>
          <cell r="HC786" t="str">
            <v>CONS</v>
          </cell>
          <cell r="HD786" t="str">
            <v>CONS</v>
          </cell>
          <cell r="HE786" t="str">
            <v>CONS</v>
          </cell>
          <cell r="HF786" t="str">
            <v>CONS</v>
          </cell>
          <cell r="HG786" t="str">
            <v>CONS</v>
          </cell>
          <cell r="HH786" t="str">
            <v>CONS</v>
          </cell>
          <cell r="HI786" t="str">
            <v>CONS</v>
          </cell>
          <cell r="HJ786" t="str">
            <v>CONS</v>
          </cell>
          <cell r="HK786" t="str">
            <v>CONS</v>
          </cell>
          <cell r="HL786" t="str">
            <v>CONS</v>
          </cell>
          <cell r="HM786" t="str">
            <v>CONS</v>
          </cell>
          <cell r="HN786" t="str">
            <v>CONS</v>
          </cell>
          <cell r="HO786" t="str">
            <v>CONS</v>
          </cell>
          <cell r="HP786" t="str">
            <v>CONS</v>
          </cell>
          <cell r="HQ786" t="str">
            <v>CONS</v>
          </cell>
          <cell r="HR786" t="str">
            <v>CONS</v>
          </cell>
          <cell r="HS786" t="str">
            <v>CONS</v>
          </cell>
          <cell r="HT786" t="str">
            <v>CONS</v>
          </cell>
          <cell r="HU786" t="str">
            <v>CONS</v>
          </cell>
          <cell r="HV786" t="str">
            <v>CONS</v>
          </cell>
          <cell r="HW786" t="str">
            <v>CONS</v>
          </cell>
          <cell r="HX786" t="str">
            <v>CONS</v>
          </cell>
          <cell r="HY786" t="str">
            <v>CONS</v>
          </cell>
          <cell r="HZ786" t="str">
            <v>CONS</v>
          </cell>
          <cell r="IA786" t="str">
            <v>CONS</v>
          </cell>
          <cell r="IB786" t="str">
            <v>CONS</v>
          </cell>
          <cell r="IC786" t="str">
            <v>CONS</v>
          </cell>
          <cell r="ID786" t="str">
            <v>CONS</v>
          </cell>
          <cell r="IE786" t="str">
            <v>CONS</v>
          </cell>
          <cell r="IF786" t="str">
            <v>CONS</v>
          </cell>
          <cell r="IG786" t="str">
            <v>CONS</v>
          </cell>
          <cell r="IH786" t="str">
            <v>CONS</v>
          </cell>
          <cell r="II786" t="str">
            <v>CONS</v>
          </cell>
          <cell r="IJ786" t="str">
            <v>CONS</v>
          </cell>
          <cell r="IK786" t="str">
            <v>CONS</v>
          </cell>
          <cell r="IL786" t="str">
            <v>CONS</v>
          </cell>
          <cell r="IM786" t="str">
            <v>CONS</v>
          </cell>
          <cell r="IN786" t="str">
            <v>CONS</v>
          </cell>
          <cell r="IO786" t="str">
            <v>CONS</v>
          </cell>
          <cell r="IP786" t="str">
            <v>CONS</v>
          </cell>
          <cell r="IQ786" t="str">
            <v>CONS</v>
          </cell>
          <cell r="IR786" t="str">
            <v>CONS</v>
          </cell>
          <cell r="IS786" t="str">
            <v>CONS</v>
          </cell>
          <cell r="IT786" t="str">
            <v>CONS</v>
          </cell>
          <cell r="IU786" t="str">
            <v>CONS</v>
          </cell>
          <cell r="IV786" t="str">
            <v>CONS</v>
          </cell>
          <cell r="IW786" t="str">
            <v>CONS</v>
          </cell>
          <cell r="IX786" t="str">
            <v>CONS</v>
          </cell>
          <cell r="IY786" t="str">
            <v>CONS</v>
          </cell>
          <cell r="IZ786" t="str">
            <v>CONS</v>
          </cell>
          <cell r="JA786" t="str">
            <v>CONS</v>
          </cell>
          <cell r="JB786" t="str">
            <v>CONS</v>
          </cell>
          <cell r="JC786" t="str">
            <v>CONS</v>
          </cell>
          <cell r="JD786" t="str">
            <v>CONS</v>
          </cell>
          <cell r="JE786" t="str">
            <v>CONS</v>
          </cell>
          <cell r="JF786" t="str">
            <v>CONS</v>
          </cell>
          <cell r="JG786" t="str">
            <v>CONS</v>
          </cell>
          <cell r="JH786" t="str">
            <v>CONS</v>
          </cell>
          <cell r="JI786" t="str">
            <v>CONS</v>
          </cell>
          <cell r="JJ786" t="str">
            <v>CONS</v>
          </cell>
          <cell r="JK786" t="str">
            <v>CONS</v>
          </cell>
          <cell r="JL786" t="str">
            <v>CONS</v>
          </cell>
          <cell r="JM786" t="str">
            <v>CONS</v>
          </cell>
          <cell r="JN786" t="str">
            <v>CONS</v>
          </cell>
          <cell r="JO786" t="str">
            <v>CONS</v>
          </cell>
          <cell r="JP786" t="str">
            <v>CONS</v>
          </cell>
          <cell r="JQ786" t="str">
            <v>CONS</v>
          </cell>
          <cell r="JR786" t="str">
            <v>CONS</v>
          </cell>
          <cell r="JS786" t="str">
            <v>CONS</v>
          </cell>
          <cell r="JT786" t="str">
            <v>CONS</v>
          </cell>
          <cell r="JU786" t="str">
            <v>CONS</v>
          </cell>
          <cell r="JV786" t="str">
            <v>CONS</v>
          </cell>
          <cell r="JW786" t="str">
            <v>CONS</v>
          </cell>
          <cell r="JX786" t="str">
            <v>CONS</v>
          </cell>
          <cell r="JY786" t="str">
            <v>CONS</v>
          </cell>
          <cell r="JZ786" t="str">
            <v>CONS</v>
          </cell>
          <cell r="KA786" t="str">
            <v>CONS</v>
          </cell>
          <cell r="KB786" t="str">
            <v>CONS</v>
          </cell>
          <cell r="KC786" t="str">
            <v>CONS</v>
          </cell>
          <cell r="KD786" t="str">
            <v>CONS</v>
          </cell>
          <cell r="KE786" t="str">
            <v>CONS</v>
          </cell>
          <cell r="KF786" t="str">
            <v>CONS</v>
          </cell>
          <cell r="KG786" t="str">
            <v>CONS</v>
          </cell>
          <cell r="KH786" t="str">
            <v>CONS</v>
          </cell>
          <cell r="KI786" t="str">
            <v>CONS</v>
          </cell>
          <cell r="KJ786" t="str">
            <v>CONS</v>
          </cell>
          <cell r="KK786" t="str">
            <v>CONS</v>
          </cell>
          <cell r="KL786" t="str">
            <v>CONS</v>
          </cell>
          <cell r="KM786" t="str">
            <v>CONS</v>
          </cell>
          <cell r="KN786" t="str">
            <v>CONS</v>
          </cell>
          <cell r="KO786" t="str">
            <v>CONS</v>
          </cell>
          <cell r="KP786" t="str">
            <v>CONS</v>
          </cell>
          <cell r="KQ786" t="str">
            <v>CONS</v>
          </cell>
          <cell r="KR786" t="str">
            <v>CONS</v>
          </cell>
          <cell r="KS786" t="str">
            <v>CONS</v>
          </cell>
          <cell r="KT786" t="str">
            <v>CONS</v>
          </cell>
          <cell r="KU786" t="str">
            <v>CONS</v>
          </cell>
          <cell r="KV786" t="str">
            <v>CONS</v>
          </cell>
          <cell r="KW786" t="str">
            <v>CONS</v>
          </cell>
          <cell r="KX786" t="str">
            <v>CONS</v>
          </cell>
          <cell r="KY786" t="str">
            <v>CONS</v>
          </cell>
          <cell r="KZ786" t="str">
            <v>CONS</v>
          </cell>
          <cell r="LA786" t="str">
            <v>CONS</v>
          </cell>
          <cell r="LB786" t="str">
            <v>CONS</v>
          </cell>
          <cell r="LC786" t="str">
            <v>CONS</v>
          </cell>
          <cell r="LD786" t="str">
            <v>CONS</v>
          </cell>
          <cell r="LE786" t="str">
            <v>CONS</v>
          </cell>
          <cell r="LF786" t="str">
            <v>CONS</v>
          </cell>
          <cell r="LG786" t="str">
            <v>CONS</v>
          </cell>
          <cell r="LH786" t="str">
            <v>CONS</v>
          </cell>
          <cell r="LI786" t="str">
            <v>CONS</v>
          </cell>
          <cell r="LJ786" t="str">
            <v>CONS</v>
          </cell>
          <cell r="LK786" t="str">
            <v>CONS</v>
          </cell>
          <cell r="LL786" t="str">
            <v>CONS</v>
          </cell>
          <cell r="LM786" t="str">
            <v>CONS</v>
          </cell>
          <cell r="LN786" t="str">
            <v>CONS</v>
          </cell>
          <cell r="LO786" t="str">
            <v>CONS</v>
          </cell>
          <cell r="LP786" t="str">
            <v>CONS</v>
          </cell>
          <cell r="LQ786" t="str">
            <v>CONS</v>
          </cell>
        </row>
        <row r="787">
          <cell r="A787">
            <v>43009</v>
          </cell>
          <cell r="B787">
            <v>159</v>
          </cell>
          <cell r="C787" t="str">
            <v>CONS</v>
          </cell>
          <cell r="D787" t="str">
            <v>CONS</v>
          </cell>
          <cell r="F787" t="str">
            <v>CONS</v>
          </cell>
          <cell r="G787" t="str">
            <v>CONS</v>
          </cell>
          <cell r="H787" t="str">
            <v>CONS</v>
          </cell>
          <cell r="I787" t="str">
            <v>CONS</v>
          </cell>
          <cell r="J787" t="str">
            <v>CONS</v>
          </cell>
          <cell r="K787" t="str">
            <v>CONS</v>
          </cell>
          <cell r="L787" t="str">
            <v>CONS</v>
          </cell>
          <cell r="M787" t="str">
            <v>CONS</v>
          </cell>
          <cell r="N787" t="str">
            <v>CONS</v>
          </cell>
          <cell r="O787" t="str">
            <v>CONS</v>
          </cell>
          <cell r="P787" t="str">
            <v>CONS</v>
          </cell>
          <cell r="Q787" t="str">
            <v>CONS</v>
          </cell>
          <cell r="R787" t="str">
            <v>CONS</v>
          </cell>
          <cell r="S787" t="str">
            <v>CONS</v>
          </cell>
          <cell r="T787" t="str">
            <v>CONS</v>
          </cell>
          <cell r="U787" t="str">
            <v>CONS</v>
          </cell>
          <cell r="V787" t="str">
            <v>CONS</v>
          </cell>
          <cell r="W787" t="str">
            <v>CONS</v>
          </cell>
          <cell r="X787" t="str">
            <v>CONS</v>
          </cell>
          <cell r="Y787" t="str">
            <v>CONS</v>
          </cell>
          <cell r="Z787" t="str">
            <v>CONS</v>
          </cell>
          <cell r="AA787" t="str">
            <v>CONS</v>
          </cell>
          <cell r="AB787" t="str">
            <v>CONS</v>
          </cell>
          <cell r="AC787" t="str">
            <v>CONS</v>
          </cell>
          <cell r="AD787" t="str">
            <v>CONS</v>
          </cell>
          <cell r="AE787" t="str">
            <v>CONS</v>
          </cell>
          <cell r="AF787" t="str">
            <v>CONS</v>
          </cell>
          <cell r="AG787" t="str">
            <v>CONS</v>
          </cell>
          <cell r="AH787" t="str">
            <v>CONS</v>
          </cell>
          <cell r="AI787" t="str">
            <v>CONS</v>
          </cell>
          <cell r="AJ787" t="str">
            <v>CONS</v>
          </cell>
          <cell r="AK787" t="str">
            <v>CONS</v>
          </cell>
          <cell r="AL787" t="str">
            <v>CONS</v>
          </cell>
          <cell r="AM787" t="str">
            <v>CONS</v>
          </cell>
          <cell r="AO787" t="str">
            <v>CONS</v>
          </cell>
          <cell r="AP787" t="str">
            <v>CONS</v>
          </cell>
          <cell r="AQ787" t="str">
            <v>CONS</v>
          </cell>
          <cell r="AR787" t="str">
            <v>CONS</v>
          </cell>
          <cell r="AS787" t="str">
            <v>CONS</v>
          </cell>
          <cell r="AT787" t="str">
            <v>CONS</v>
          </cell>
          <cell r="AU787" t="str">
            <v>CONS</v>
          </cell>
          <cell r="AV787" t="str">
            <v>CONS</v>
          </cell>
          <cell r="AW787" t="str">
            <v>CONS</v>
          </cell>
          <cell r="AX787" t="str">
            <v>CONS</v>
          </cell>
          <cell r="AY787" t="str">
            <v>CONS</v>
          </cell>
          <cell r="AZ787" t="str">
            <v>CONS</v>
          </cell>
          <cell r="BA787" t="str">
            <v>CONS</v>
          </cell>
          <cell r="BB787" t="str">
            <v>CONS</v>
          </cell>
          <cell r="BC787" t="str">
            <v>CONS</v>
          </cell>
          <cell r="BD787" t="str">
            <v>CONS</v>
          </cell>
          <cell r="BE787" t="str">
            <v>CONS</v>
          </cell>
          <cell r="BF787" t="str">
            <v>CONS</v>
          </cell>
          <cell r="BG787" t="str">
            <v>CONS</v>
          </cell>
          <cell r="BH787" t="str">
            <v>CONS</v>
          </cell>
          <cell r="BI787" t="str">
            <v>CONS</v>
          </cell>
          <cell r="BJ787" t="str">
            <v>CONS</v>
          </cell>
          <cell r="BK787" t="str">
            <v>CONS</v>
          </cell>
          <cell r="BL787" t="str">
            <v>CONS</v>
          </cell>
          <cell r="BM787" t="str">
            <v>CONS</v>
          </cell>
          <cell r="BN787" t="str">
            <v>CONS</v>
          </cell>
          <cell r="BO787" t="str">
            <v>CONS</v>
          </cell>
          <cell r="BP787" t="str">
            <v>CONS</v>
          </cell>
          <cell r="BQ787" t="str">
            <v>CONS</v>
          </cell>
          <cell r="BR787" t="str">
            <v>CONS</v>
          </cell>
          <cell r="BT787" t="str">
            <v>CONS</v>
          </cell>
          <cell r="BU787" t="str">
            <v>CONS</v>
          </cell>
          <cell r="BV787" t="str">
            <v>CONS</v>
          </cell>
          <cell r="BW787" t="str">
            <v>CONS</v>
          </cell>
          <cell r="BX787" t="str">
            <v>CONS</v>
          </cell>
          <cell r="BY787" t="str">
            <v>CONS</v>
          </cell>
          <cell r="BZ787" t="str">
            <v>CONS</v>
          </cell>
          <cell r="CA787" t="str">
            <v>CONS</v>
          </cell>
          <cell r="CC787" t="str">
            <v>CONS</v>
          </cell>
          <cell r="CD787" t="str">
            <v>CONS</v>
          </cell>
          <cell r="CE787" t="str">
            <v>CONS</v>
          </cell>
          <cell r="CF787" t="str">
            <v>CONS</v>
          </cell>
          <cell r="CG787" t="str">
            <v>CONS</v>
          </cell>
          <cell r="CH787" t="str">
            <v>CONS</v>
          </cell>
          <cell r="CI787" t="str">
            <v>CONS</v>
          </cell>
          <cell r="CJ787" t="str">
            <v>CONS</v>
          </cell>
          <cell r="CK787" t="str">
            <v>CONS</v>
          </cell>
          <cell r="CL787" t="str">
            <v>CONS</v>
          </cell>
          <cell r="CM787" t="str">
            <v>CONS</v>
          </cell>
          <cell r="CN787" t="str">
            <v>CONS</v>
          </cell>
          <cell r="CO787" t="str">
            <v>CONS</v>
          </cell>
          <cell r="CP787" t="str">
            <v>CONS</v>
          </cell>
          <cell r="CQ787" t="str">
            <v>CONS</v>
          </cell>
          <cell r="CR787" t="str">
            <v>CONS</v>
          </cell>
          <cell r="CS787" t="str">
            <v>CONS</v>
          </cell>
          <cell r="CT787" t="str">
            <v>CONS</v>
          </cell>
          <cell r="CU787" t="str">
            <v>CONS</v>
          </cell>
          <cell r="CV787" t="str">
            <v>CONS</v>
          </cell>
          <cell r="CW787" t="str">
            <v>CONS</v>
          </cell>
          <cell r="CX787" t="str">
            <v>CONS</v>
          </cell>
          <cell r="CY787" t="str">
            <v>CONS</v>
          </cell>
          <cell r="CZ787" t="str">
            <v>CONS</v>
          </cell>
          <cell r="DA787" t="str">
            <v>CONS</v>
          </cell>
          <cell r="DB787" t="str">
            <v>CONS</v>
          </cell>
          <cell r="DC787" t="str">
            <v>CONS</v>
          </cell>
          <cell r="DD787" t="str">
            <v>CONS</v>
          </cell>
          <cell r="DE787" t="str">
            <v>CONS</v>
          </cell>
          <cell r="DF787" t="str">
            <v>CONS</v>
          </cell>
          <cell r="DG787" t="str">
            <v>CONS</v>
          </cell>
          <cell r="DH787" t="str">
            <v>CONS</v>
          </cell>
          <cell r="DI787" t="str">
            <v>CONS</v>
          </cell>
          <cell r="DJ787" t="str">
            <v>CONS</v>
          </cell>
          <cell r="DK787" t="str">
            <v>CONS</v>
          </cell>
          <cell r="DL787" t="str">
            <v>CONS</v>
          </cell>
          <cell r="DM787" t="str">
            <v>CONS</v>
          </cell>
          <cell r="DN787" t="str">
            <v>CONS</v>
          </cell>
          <cell r="DO787" t="str">
            <v>CONS</v>
          </cell>
          <cell r="DP787" t="str">
            <v>CONS</v>
          </cell>
          <cell r="DQ787" t="str">
            <v>CONS</v>
          </cell>
          <cell r="DR787" t="str">
            <v>CONS</v>
          </cell>
          <cell r="DS787" t="str">
            <v>CONS</v>
          </cell>
          <cell r="DT787" t="str">
            <v>CONS</v>
          </cell>
          <cell r="DU787" t="str">
            <v>CONS</v>
          </cell>
          <cell r="DV787" t="str">
            <v>CONS</v>
          </cell>
          <cell r="DW787" t="str">
            <v>CONS</v>
          </cell>
          <cell r="DX787" t="str">
            <v>CONS</v>
          </cell>
          <cell r="DY787" t="str">
            <v>CONS</v>
          </cell>
          <cell r="DZ787" t="str">
            <v>CONS</v>
          </cell>
          <cell r="EA787" t="str">
            <v>CONS</v>
          </cell>
          <cell r="EB787" t="str">
            <v>CONS</v>
          </cell>
          <cell r="EC787" t="str">
            <v>CONS</v>
          </cell>
          <cell r="ED787" t="str">
            <v>CONS</v>
          </cell>
          <cell r="EE787" t="str">
            <v>CONS</v>
          </cell>
          <cell r="EF787" t="str">
            <v>CONS</v>
          </cell>
          <cell r="EG787" t="str">
            <v>CONS</v>
          </cell>
          <cell r="EH787" t="str">
            <v>CONS</v>
          </cell>
          <cell r="EI787" t="str">
            <v>CONS</v>
          </cell>
          <cell r="EJ787" t="str">
            <v>CONS</v>
          </cell>
          <cell r="EK787" t="str">
            <v>CONS</v>
          </cell>
          <cell r="EL787" t="str">
            <v>CONS</v>
          </cell>
          <cell r="EM787" t="str">
            <v>CONS</v>
          </cell>
          <cell r="EN787" t="str">
            <v>CONS</v>
          </cell>
          <cell r="EO787" t="str">
            <v>CONS</v>
          </cell>
          <cell r="EP787" t="str">
            <v>CONS</v>
          </cell>
          <cell r="EQ787" t="str">
            <v>CONS</v>
          </cell>
          <cell r="ER787" t="str">
            <v>CONS</v>
          </cell>
          <cell r="ES787" t="str">
            <v>CONS</v>
          </cell>
          <cell r="ET787" t="str">
            <v>CONS</v>
          </cell>
          <cell r="EU787" t="str">
            <v>CONS</v>
          </cell>
          <cell r="EV787" t="str">
            <v>CONS</v>
          </cell>
          <cell r="EW787" t="str">
            <v>CONS</v>
          </cell>
          <cell r="EX787" t="str">
            <v>CONS</v>
          </cell>
          <cell r="EY787" t="str">
            <v>CONS</v>
          </cell>
          <cell r="EZ787" t="str">
            <v>CONS</v>
          </cell>
          <cell r="FA787" t="str">
            <v>CONS</v>
          </cell>
          <cell r="FB787" t="str">
            <v>CONS</v>
          </cell>
          <cell r="FC787" t="str">
            <v>CONS</v>
          </cell>
          <cell r="FD787" t="str">
            <v>CONS</v>
          </cell>
          <cell r="FE787" t="str">
            <v>CONS</v>
          </cell>
          <cell r="FF787" t="str">
            <v>CONS</v>
          </cell>
          <cell r="FG787" t="str">
            <v>CONS</v>
          </cell>
          <cell r="FH787" t="str">
            <v>CONS</v>
          </cell>
          <cell r="FI787" t="str">
            <v>CONS</v>
          </cell>
          <cell r="FJ787" t="str">
            <v>CONS</v>
          </cell>
          <cell r="FK787" t="str">
            <v>CONS</v>
          </cell>
          <cell r="FL787" t="str">
            <v>CONS</v>
          </cell>
          <cell r="FM787" t="str">
            <v>CONS</v>
          </cell>
          <cell r="FN787" t="str">
            <v>CONS</v>
          </cell>
          <cell r="FO787" t="str">
            <v>CONS</v>
          </cell>
          <cell r="FP787" t="str">
            <v>CONS</v>
          </cell>
          <cell r="FQ787" t="str">
            <v>CONS</v>
          </cell>
          <cell r="FR787" t="str">
            <v>CONS</v>
          </cell>
          <cell r="FS787" t="str">
            <v>CONS</v>
          </cell>
          <cell r="FT787" t="str">
            <v>CONS</v>
          </cell>
          <cell r="FU787" t="str">
            <v>CONS</v>
          </cell>
          <cell r="FV787" t="str">
            <v>CONS</v>
          </cell>
          <cell r="FW787" t="str">
            <v>CONS</v>
          </cell>
          <cell r="FX787" t="str">
            <v>CONS</v>
          </cell>
          <cell r="FY787" t="str">
            <v>CONS</v>
          </cell>
          <cell r="FZ787" t="str">
            <v>CONS</v>
          </cell>
          <cell r="GA787" t="str">
            <v>CONS</v>
          </cell>
          <cell r="GB787" t="str">
            <v>CONS</v>
          </cell>
          <cell r="GC787" t="str">
            <v>CONS</v>
          </cell>
          <cell r="GD787" t="str">
            <v>CONS</v>
          </cell>
          <cell r="GE787" t="str">
            <v>CONS</v>
          </cell>
          <cell r="GF787" t="str">
            <v>CONS</v>
          </cell>
          <cell r="GG787" t="str">
            <v>CONS</v>
          </cell>
          <cell r="GH787" t="str">
            <v>CONS</v>
          </cell>
          <cell r="GI787" t="str">
            <v>CONS</v>
          </cell>
          <cell r="GJ787" t="str">
            <v>CONS</v>
          </cell>
          <cell r="GK787" t="str">
            <v>CONS</v>
          </cell>
          <cell r="GL787" t="str">
            <v>CONS</v>
          </cell>
          <cell r="GM787" t="str">
            <v>CONS</v>
          </cell>
          <cell r="GN787" t="str">
            <v>CONS</v>
          </cell>
          <cell r="GO787" t="str">
            <v>CONS</v>
          </cell>
          <cell r="GP787" t="str">
            <v>CONS</v>
          </cell>
          <cell r="GQ787" t="str">
            <v>CONS</v>
          </cell>
          <cell r="GR787" t="str">
            <v>CONS</v>
          </cell>
          <cell r="GS787" t="str">
            <v>CONS</v>
          </cell>
          <cell r="GT787" t="str">
            <v>CONS</v>
          </cell>
          <cell r="GU787" t="str">
            <v>CONS</v>
          </cell>
          <cell r="GV787" t="str">
            <v>CONS</v>
          </cell>
          <cell r="GW787" t="str">
            <v>CONS</v>
          </cell>
          <cell r="GX787" t="str">
            <v>CONS</v>
          </cell>
          <cell r="GY787" t="str">
            <v>CONS</v>
          </cell>
          <cell r="GZ787" t="str">
            <v>CONS</v>
          </cell>
          <cell r="HA787" t="str">
            <v>CONS</v>
          </cell>
          <cell r="HB787" t="str">
            <v>CONS</v>
          </cell>
          <cell r="HC787" t="str">
            <v>CONS</v>
          </cell>
          <cell r="HD787" t="str">
            <v>CONS</v>
          </cell>
          <cell r="HE787" t="str">
            <v>CONS</v>
          </cell>
          <cell r="HF787" t="str">
            <v>CONS</v>
          </cell>
          <cell r="HG787" t="str">
            <v>CONS</v>
          </cell>
          <cell r="HH787" t="str">
            <v>CONS</v>
          </cell>
          <cell r="HI787" t="str">
            <v>CONS</v>
          </cell>
          <cell r="HJ787" t="str">
            <v>CONS</v>
          </cell>
          <cell r="HK787" t="str">
            <v>CONS</v>
          </cell>
          <cell r="HL787" t="str">
            <v>CONS</v>
          </cell>
          <cell r="HM787" t="str">
            <v>CONS</v>
          </cell>
          <cell r="HN787" t="str">
            <v>CONS</v>
          </cell>
          <cell r="HO787" t="str">
            <v>CONS</v>
          </cell>
          <cell r="HP787" t="str">
            <v>CONS</v>
          </cell>
          <cell r="HQ787" t="str">
            <v>CONS</v>
          </cell>
          <cell r="HR787" t="str">
            <v>CONS</v>
          </cell>
          <cell r="HS787" t="str">
            <v>CONS</v>
          </cell>
          <cell r="HT787" t="str">
            <v>CONS</v>
          </cell>
          <cell r="HU787" t="str">
            <v>CONS</v>
          </cell>
          <cell r="HV787" t="str">
            <v>CONS</v>
          </cell>
          <cell r="HW787" t="str">
            <v>CONS</v>
          </cell>
          <cell r="HX787" t="str">
            <v>CONS</v>
          </cell>
          <cell r="HY787" t="str">
            <v>CONS</v>
          </cell>
          <cell r="HZ787" t="str">
            <v>CONS</v>
          </cell>
          <cell r="IA787" t="str">
            <v>CONS</v>
          </cell>
          <cell r="IB787" t="str">
            <v>CONS</v>
          </cell>
          <cell r="IC787" t="str">
            <v>CONS</v>
          </cell>
          <cell r="ID787" t="str">
            <v>CONS</v>
          </cell>
          <cell r="IE787" t="str">
            <v>CONS</v>
          </cell>
          <cell r="IF787" t="str">
            <v>CONS</v>
          </cell>
          <cell r="IG787" t="str">
            <v>CONS</v>
          </cell>
          <cell r="IH787" t="str">
            <v>CONS</v>
          </cell>
          <cell r="II787" t="str">
            <v>CONS</v>
          </cell>
          <cell r="IJ787" t="str">
            <v>CONS</v>
          </cell>
          <cell r="IK787" t="str">
            <v>CONS</v>
          </cell>
          <cell r="IL787" t="str">
            <v>CONS</v>
          </cell>
          <cell r="IM787" t="str">
            <v>CONS</v>
          </cell>
          <cell r="IN787" t="str">
            <v>CONS</v>
          </cell>
          <cell r="IO787" t="str">
            <v>CONS</v>
          </cell>
          <cell r="IP787" t="str">
            <v>CONS</v>
          </cell>
          <cell r="IQ787" t="str">
            <v>CONS</v>
          </cell>
          <cell r="IR787" t="str">
            <v>CONS</v>
          </cell>
          <cell r="IS787" t="str">
            <v>CONS</v>
          </cell>
          <cell r="IT787" t="str">
            <v>CONS</v>
          </cell>
          <cell r="IU787" t="str">
            <v>CONS</v>
          </cell>
          <cell r="IV787" t="str">
            <v>CONS</v>
          </cell>
          <cell r="IW787" t="str">
            <v>CONS</v>
          </cell>
          <cell r="IX787" t="str">
            <v>CONS</v>
          </cell>
          <cell r="IY787" t="str">
            <v>CONS</v>
          </cell>
          <cell r="IZ787" t="str">
            <v>CONS</v>
          </cell>
          <cell r="JA787" t="str">
            <v>CONS</v>
          </cell>
          <cell r="JB787" t="str">
            <v>CONS</v>
          </cell>
          <cell r="JC787" t="str">
            <v>CONS</v>
          </cell>
          <cell r="JD787" t="str">
            <v>CONS</v>
          </cell>
          <cell r="JE787" t="str">
            <v>CONS</v>
          </cell>
          <cell r="JF787" t="str">
            <v>CONS</v>
          </cell>
          <cell r="JG787" t="str">
            <v>CONS</v>
          </cell>
          <cell r="JH787" t="str">
            <v>CONS</v>
          </cell>
          <cell r="JI787" t="str">
            <v>CONS</v>
          </cell>
          <cell r="JJ787" t="str">
            <v>CONS</v>
          </cell>
          <cell r="JK787" t="str">
            <v>CONS</v>
          </cell>
          <cell r="JL787" t="str">
            <v>CONS</v>
          </cell>
          <cell r="JM787" t="str">
            <v>CONS</v>
          </cell>
          <cell r="JN787" t="str">
            <v>CONS</v>
          </cell>
          <cell r="JO787" t="str">
            <v>CONS</v>
          </cell>
          <cell r="JP787" t="str">
            <v>CONS</v>
          </cell>
          <cell r="JQ787" t="str">
            <v>CONS</v>
          </cell>
          <cell r="JR787" t="str">
            <v>CONS</v>
          </cell>
          <cell r="JS787" t="str">
            <v>CONS</v>
          </cell>
          <cell r="JT787" t="str">
            <v>CONS</v>
          </cell>
          <cell r="JU787" t="str">
            <v>CONS</v>
          </cell>
          <cell r="JV787" t="str">
            <v>CONS</v>
          </cell>
          <cell r="JW787" t="str">
            <v>CONS</v>
          </cell>
          <cell r="JX787" t="str">
            <v>CONS</v>
          </cell>
          <cell r="JY787" t="str">
            <v>CONS</v>
          </cell>
          <cell r="JZ787" t="str">
            <v>CONS</v>
          </cell>
          <cell r="KA787" t="str">
            <v>CONS</v>
          </cell>
          <cell r="KB787" t="str">
            <v>CONS</v>
          </cell>
          <cell r="KC787" t="str">
            <v>CONS</v>
          </cell>
          <cell r="KD787" t="str">
            <v>CONS</v>
          </cell>
          <cell r="KE787" t="str">
            <v>CONS</v>
          </cell>
          <cell r="KF787" t="str">
            <v>CONS</v>
          </cell>
          <cell r="KG787" t="str">
            <v>CONS</v>
          </cell>
          <cell r="KH787" t="str">
            <v>CONS</v>
          </cell>
          <cell r="KI787" t="str">
            <v>CONS</v>
          </cell>
          <cell r="KJ787" t="str">
            <v>CONS</v>
          </cell>
          <cell r="KK787" t="str">
            <v>CONS</v>
          </cell>
          <cell r="KL787" t="str">
            <v>CONS</v>
          </cell>
          <cell r="KM787" t="str">
            <v>CONS</v>
          </cell>
          <cell r="KN787" t="str">
            <v>CONS</v>
          </cell>
          <cell r="KO787" t="str">
            <v>CONS</v>
          </cell>
          <cell r="KP787" t="str">
            <v>CONS</v>
          </cell>
          <cell r="KQ787" t="str">
            <v>CONS</v>
          </cell>
          <cell r="KR787" t="str">
            <v>CONS</v>
          </cell>
          <cell r="KS787" t="str">
            <v>CONS</v>
          </cell>
          <cell r="KT787" t="str">
            <v>CONS</v>
          </cell>
          <cell r="KU787" t="str">
            <v>CONS</v>
          </cell>
          <cell r="KV787" t="str">
            <v>CONS</v>
          </cell>
          <cell r="KW787" t="str">
            <v>CONS</v>
          </cell>
          <cell r="KX787" t="str">
            <v>CONS</v>
          </cell>
          <cell r="KY787" t="str">
            <v>CONS</v>
          </cell>
          <cell r="KZ787" t="str">
            <v>CONS</v>
          </cell>
          <cell r="LA787" t="str">
            <v>CONS</v>
          </cell>
          <cell r="LB787" t="str">
            <v>CONS</v>
          </cell>
          <cell r="LC787" t="str">
            <v>CONS</v>
          </cell>
          <cell r="LD787" t="str">
            <v>CONS</v>
          </cell>
          <cell r="LE787" t="str">
            <v>CONS</v>
          </cell>
          <cell r="LF787" t="str">
            <v>CONS</v>
          </cell>
          <cell r="LG787" t="str">
            <v>CONS</v>
          </cell>
          <cell r="LH787" t="str">
            <v>CONS</v>
          </cell>
          <cell r="LI787" t="str">
            <v>CONS</v>
          </cell>
          <cell r="LJ787" t="str">
            <v>CONS</v>
          </cell>
          <cell r="LK787" t="str">
            <v>CONS</v>
          </cell>
          <cell r="LL787" t="str">
            <v>CONS</v>
          </cell>
          <cell r="LM787" t="str">
            <v>CONS</v>
          </cell>
          <cell r="LN787" t="str">
            <v>CONS</v>
          </cell>
          <cell r="LO787" t="str">
            <v>CONS</v>
          </cell>
          <cell r="LP787" t="str">
            <v>CONS</v>
          </cell>
          <cell r="LQ787" t="str">
            <v>CONS</v>
          </cell>
        </row>
        <row r="788">
          <cell r="A788">
            <v>42979</v>
          </cell>
          <cell r="B788">
            <v>160</v>
          </cell>
          <cell r="C788" t="str">
            <v>CONS</v>
          </cell>
          <cell r="I788" t="str">
            <v>CONS</v>
          </cell>
          <cell r="J788" t="str">
            <v>CONS</v>
          </cell>
          <cell r="K788" t="str">
            <v>CONS</v>
          </cell>
          <cell r="L788" t="str">
            <v>CONS</v>
          </cell>
          <cell r="R788" t="str">
            <v>CONS</v>
          </cell>
          <cell r="V788" t="str">
            <v>CONS</v>
          </cell>
          <cell r="AA788" t="str">
            <v>CONS</v>
          </cell>
          <cell r="AC788" t="str">
            <v>CONS</v>
          </cell>
          <cell r="AF788" t="str">
            <v>CONS</v>
          </cell>
          <cell r="AG788" t="str">
            <v>CONS</v>
          </cell>
          <cell r="AH788" t="str">
            <v>CONS</v>
          </cell>
          <cell r="AI788" t="str">
            <v>CONS</v>
          </cell>
          <cell r="AJ788" t="str">
            <v>CONS</v>
          </cell>
          <cell r="AK788" t="str">
            <v>CONS</v>
          </cell>
          <cell r="AL788" t="str">
            <v>CONS</v>
          </cell>
          <cell r="AM788" t="str">
            <v>CONS</v>
          </cell>
          <cell r="AQ788" t="str">
            <v>CONS</v>
          </cell>
          <cell r="AV788" t="str">
            <v>CONS</v>
          </cell>
          <cell r="BH788" t="str">
            <v>CONS</v>
          </cell>
          <cell r="BK788" t="str">
            <v>CONS</v>
          </cell>
          <cell r="BL788" t="str">
            <v>CONS</v>
          </cell>
          <cell r="BN788" t="str">
            <v>CONS</v>
          </cell>
          <cell r="BO788" t="str">
            <v>CONS</v>
          </cell>
          <cell r="BP788" t="str">
            <v>CONS</v>
          </cell>
          <cell r="BQ788" t="str">
            <v>CONS</v>
          </cell>
          <cell r="BR788" t="str">
            <v>CONS</v>
          </cell>
          <cell r="BT788" t="str">
            <v>CONS</v>
          </cell>
          <cell r="BU788" t="str">
            <v>CONS</v>
          </cell>
          <cell r="BV788" t="str">
            <v>CONS</v>
          </cell>
          <cell r="BW788" t="str">
            <v>CONS</v>
          </cell>
          <cell r="BX788" t="str">
            <v>CONS</v>
          </cell>
          <cell r="CA788" t="str">
            <v>CONS</v>
          </cell>
          <cell r="CC788" t="str">
            <v>CONS</v>
          </cell>
          <cell r="CD788" t="str">
            <v>CONS</v>
          </cell>
          <cell r="CE788" t="str">
            <v>CONS</v>
          </cell>
          <cell r="CF788" t="str">
            <v>CONS</v>
          </cell>
          <cell r="CG788" t="str">
            <v>CONS</v>
          </cell>
          <cell r="CH788" t="str">
            <v>CONS</v>
          </cell>
          <cell r="CI788" t="str">
            <v>CONS</v>
          </cell>
          <cell r="CJ788" t="str">
            <v>CONS</v>
          </cell>
          <cell r="CK788" t="str">
            <v>CONS</v>
          </cell>
          <cell r="CL788" t="str">
            <v>CONS</v>
          </cell>
          <cell r="CM788" t="str">
            <v>CONS</v>
          </cell>
          <cell r="CN788" t="str">
            <v>CONS</v>
          </cell>
          <cell r="CO788" t="str">
            <v>CONS</v>
          </cell>
          <cell r="CP788" t="str">
            <v>CONS</v>
          </cell>
          <cell r="CQ788" t="str">
            <v>CONS</v>
          </cell>
          <cell r="CR788" t="str">
            <v>CONS</v>
          </cell>
          <cell r="CS788" t="str">
            <v>CONS</v>
          </cell>
          <cell r="CT788" t="str">
            <v>CONS</v>
          </cell>
          <cell r="CU788" t="str">
            <v>CONS</v>
          </cell>
          <cell r="CV788" t="str">
            <v>CONS</v>
          </cell>
          <cell r="CW788" t="str">
            <v>CONS</v>
          </cell>
          <cell r="CX788" t="str">
            <v>CONS</v>
          </cell>
          <cell r="CY788" t="str">
            <v>CONS</v>
          </cell>
          <cell r="CZ788" t="str">
            <v>CONS</v>
          </cell>
          <cell r="DA788" t="str">
            <v>CONS</v>
          </cell>
          <cell r="DB788" t="str">
            <v>CONS</v>
          </cell>
          <cell r="DC788" t="str">
            <v>CONS</v>
          </cell>
          <cell r="DD788" t="str">
            <v>CONS</v>
          </cell>
          <cell r="DE788" t="str">
            <v>CONS</v>
          </cell>
          <cell r="DF788" t="str">
            <v>CONS</v>
          </cell>
          <cell r="DG788" t="str">
            <v>CONS</v>
          </cell>
          <cell r="DH788" t="str">
            <v>CONS</v>
          </cell>
          <cell r="DI788" t="str">
            <v>CONS</v>
          </cell>
          <cell r="DJ788" t="str">
            <v>CONS</v>
          </cell>
          <cell r="DK788" t="str">
            <v>CONS</v>
          </cell>
          <cell r="DL788" t="str">
            <v>CONS</v>
          </cell>
          <cell r="DM788" t="str">
            <v>CONS</v>
          </cell>
          <cell r="DN788" t="str">
            <v>CONS</v>
          </cell>
          <cell r="DO788" t="str">
            <v>CONS</v>
          </cell>
          <cell r="DP788" t="str">
            <v>CONS</v>
          </cell>
          <cell r="DR788" t="str">
            <v>CONS</v>
          </cell>
          <cell r="DS788" t="str">
            <v>CONS</v>
          </cell>
          <cell r="DT788" t="str">
            <v>CONS</v>
          </cell>
          <cell r="DU788" t="str">
            <v>CONS</v>
          </cell>
          <cell r="DV788" t="str">
            <v>CONS</v>
          </cell>
          <cell r="DW788" t="str">
            <v>CONS</v>
          </cell>
          <cell r="DX788" t="str">
            <v>CONS</v>
          </cell>
          <cell r="DY788" t="str">
            <v>CONS</v>
          </cell>
          <cell r="DZ788" t="str">
            <v>CONS</v>
          </cell>
          <cell r="EA788" t="str">
            <v>CONS</v>
          </cell>
          <cell r="EB788" t="str">
            <v>CONS</v>
          </cell>
          <cell r="EC788" t="str">
            <v>CONS</v>
          </cell>
          <cell r="ED788" t="str">
            <v>CONS</v>
          </cell>
          <cell r="EE788" t="str">
            <v>CONS</v>
          </cell>
          <cell r="EF788" t="str">
            <v>CONS</v>
          </cell>
          <cell r="EG788" t="str">
            <v>CONS</v>
          </cell>
          <cell r="EH788" t="str">
            <v>CONS</v>
          </cell>
          <cell r="EI788" t="str">
            <v>CONS</v>
          </cell>
          <cell r="EJ788" t="str">
            <v>CONS</v>
          </cell>
          <cell r="EK788" t="str">
            <v>CONS</v>
          </cell>
          <cell r="EL788" t="str">
            <v>CONS</v>
          </cell>
          <cell r="EM788" t="str">
            <v>CONS</v>
          </cell>
          <cell r="EN788" t="str">
            <v>CONS</v>
          </cell>
          <cell r="EO788" t="str">
            <v>CONS</v>
          </cell>
          <cell r="EP788" t="str">
            <v>CONS</v>
          </cell>
          <cell r="EQ788" t="str">
            <v>CONS</v>
          </cell>
          <cell r="ER788" t="str">
            <v>CONS</v>
          </cell>
          <cell r="ES788" t="str">
            <v>CONS</v>
          </cell>
          <cell r="ET788" t="str">
            <v>CONS</v>
          </cell>
          <cell r="EU788" t="str">
            <v>CONS</v>
          </cell>
          <cell r="EV788" t="str">
            <v>CONS</v>
          </cell>
          <cell r="EW788" t="str">
            <v>CONS</v>
          </cell>
          <cell r="EX788" t="str">
            <v>CONS</v>
          </cell>
          <cell r="EY788" t="str">
            <v>CONS</v>
          </cell>
          <cell r="EZ788" t="str">
            <v>CONS</v>
          </cell>
          <cell r="FA788" t="str">
            <v>CONS</v>
          </cell>
          <cell r="FB788" t="str">
            <v>CONS</v>
          </cell>
          <cell r="FC788" t="str">
            <v>CONS</v>
          </cell>
          <cell r="FD788" t="str">
            <v>CONS</v>
          </cell>
          <cell r="FE788" t="str">
            <v>CONS</v>
          </cell>
          <cell r="FF788" t="str">
            <v>CONS</v>
          </cell>
          <cell r="FG788" t="str">
            <v>CONS</v>
          </cell>
          <cell r="FH788" t="str">
            <v>CONS</v>
          </cell>
          <cell r="FI788" t="str">
            <v>CONS</v>
          </cell>
          <cell r="FJ788" t="str">
            <v>CONS</v>
          </cell>
          <cell r="FK788" t="str">
            <v>CONS</v>
          </cell>
          <cell r="FL788" t="str">
            <v>CONS</v>
          </cell>
          <cell r="FM788" t="str">
            <v>CONS</v>
          </cell>
          <cell r="FN788" t="str">
            <v>CONS</v>
          </cell>
          <cell r="FO788" t="str">
            <v>CONS</v>
          </cell>
          <cell r="FP788" t="str">
            <v>CONS</v>
          </cell>
          <cell r="FQ788" t="str">
            <v>CONS</v>
          </cell>
          <cell r="FR788" t="str">
            <v>CONS</v>
          </cell>
          <cell r="FS788" t="str">
            <v>CONS</v>
          </cell>
          <cell r="FT788" t="str">
            <v>CONS</v>
          </cell>
          <cell r="FU788" t="str">
            <v>CONS</v>
          </cell>
          <cell r="FV788" t="str">
            <v>CONS</v>
          </cell>
          <cell r="FW788" t="str">
            <v>CONS</v>
          </cell>
          <cell r="FX788" t="str">
            <v>CONS</v>
          </cell>
          <cell r="FY788" t="str">
            <v>CONS</v>
          </cell>
          <cell r="FZ788" t="str">
            <v>CONS</v>
          </cell>
          <cell r="GA788" t="str">
            <v>CONS</v>
          </cell>
          <cell r="GB788" t="str">
            <v>CONS</v>
          </cell>
          <cell r="GC788" t="str">
            <v>CONS</v>
          </cell>
          <cell r="GD788" t="str">
            <v>CONS</v>
          </cell>
          <cell r="GF788" t="str">
            <v>CONS</v>
          </cell>
          <cell r="GG788" t="str">
            <v>CONS</v>
          </cell>
          <cell r="GH788" t="str">
            <v>CONS</v>
          </cell>
          <cell r="GI788" t="str">
            <v>CONS</v>
          </cell>
          <cell r="GJ788" t="str">
            <v>CONS</v>
          </cell>
          <cell r="GK788" t="str">
            <v>CONS</v>
          </cell>
          <cell r="GL788" t="str">
            <v>CONS</v>
          </cell>
          <cell r="GM788" t="str">
            <v>CONS</v>
          </cell>
          <cell r="GN788" t="str">
            <v>CONS</v>
          </cell>
          <cell r="GO788" t="str">
            <v>CONS</v>
          </cell>
          <cell r="GP788" t="str">
            <v>CONS</v>
          </cell>
          <cell r="GQ788" t="str">
            <v>CONS</v>
          </cell>
          <cell r="GR788" t="str">
            <v>CONS</v>
          </cell>
          <cell r="GS788" t="str">
            <v>CONS</v>
          </cell>
          <cell r="GT788" t="str">
            <v>CONS</v>
          </cell>
          <cell r="GU788" t="str">
            <v>CONS</v>
          </cell>
          <cell r="GV788" t="str">
            <v>CONS</v>
          </cell>
          <cell r="GW788" t="str">
            <v>CONS</v>
          </cell>
          <cell r="GX788" t="str">
            <v>CONS</v>
          </cell>
          <cell r="GY788" t="str">
            <v>CONS</v>
          </cell>
          <cell r="GZ788" t="str">
            <v>CONS</v>
          </cell>
          <cell r="HA788" t="str">
            <v>CONS</v>
          </cell>
          <cell r="HB788" t="str">
            <v>CONS</v>
          </cell>
          <cell r="HC788" t="str">
            <v>CONS</v>
          </cell>
          <cell r="HD788" t="str">
            <v>CONS</v>
          </cell>
          <cell r="HE788" t="str">
            <v>CONS</v>
          </cell>
          <cell r="HF788" t="str">
            <v>CONS</v>
          </cell>
          <cell r="HG788" t="str">
            <v>CONS</v>
          </cell>
          <cell r="HH788" t="str">
            <v>CONS</v>
          </cell>
          <cell r="HI788" t="str">
            <v>CONS</v>
          </cell>
          <cell r="HJ788" t="str">
            <v>CONS</v>
          </cell>
          <cell r="HK788" t="str">
            <v>CONS</v>
          </cell>
          <cell r="HL788" t="str">
            <v>CONS</v>
          </cell>
          <cell r="HM788" t="str">
            <v>CONS</v>
          </cell>
          <cell r="HN788" t="str">
            <v>CONS</v>
          </cell>
          <cell r="HO788" t="str">
            <v>CONS</v>
          </cell>
          <cell r="HP788" t="str">
            <v>CONS</v>
          </cell>
          <cell r="HQ788" t="str">
            <v>CONS</v>
          </cell>
          <cell r="HR788" t="str">
            <v>CONS</v>
          </cell>
          <cell r="HS788" t="str">
            <v>CONS</v>
          </cell>
          <cell r="HT788" t="str">
            <v>CONS</v>
          </cell>
          <cell r="HU788" t="str">
            <v>CONS</v>
          </cell>
          <cell r="HV788" t="str">
            <v>CONS</v>
          </cell>
          <cell r="HW788" t="str">
            <v>CONS</v>
          </cell>
          <cell r="HX788" t="str">
            <v>CONS</v>
          </cell>
          <cell r="HY788" t="str">
            <v>CONS</v>
          </cell>
          <cell r="HZ788" t="str">
            <v>CONS</v>
          </cell>
          <cell r="IA788" t="str">
            <v>CONS</v>
          </cell>
          <cell r="IB788" t="str">
            <v>CONS</v>
          </cell>
          <cell r="IC788" t="str">
            <v>CONS</v>
          </cell>
          <cell r="ID788" t="str">
            <v>CONS</v>
          </cell>
          <cell r="IE788" t="str">
            <v>CONS</v>
          </cell>
          <cell r="IF788" t="str">
            <v>CONS</v>
          </cell>
          <cell r="IG788" t="str">
            <v>CONS</v>
          </cell>
          <cell r="IH788" t="str">
            <v>CONS</v>
          </cell>
          <cell r="II788" t="str">
            <v>CONS</v>
          </cell>
          <cell r="IJ788">
            <v>0</v>
          </cell>
          <cell r="IK788" t="str">
            <v>CONS</v>
          </cell>
          <cell r="IL788" t="str">
            <v>CONS</v>
          </cell>
          <cell r="IM788" t="str">
            <v>CONS</v>
          </cell>
          <cell r="IN788" t="str">
            <v>CONS</v>
          </cell>
          <cell r="IO788" t="str">
            <v>CONS</v>
          </cell>
          <cell r="IP788" t="str">
            <v>CONS</v>
          </cell>
          <cell r="IQ788" t="str">
            <v>CONS</v>
          </cell>
          <cell r="IR788" t="str">
            <v>CONS</v>
          </cell>
          <cell r="IS788" t="str">
            <v>CONS</v>
          </cell>
          <cell r="IT788" t="str">
            <v>CONS</v>
          </cell>
          <cell r="IU788" t="str">
            <v>CONS</v>
          </cell>
          <cell r="IV788" t="str">
            <v>CONS</v>
          </cell>
          <cell r="IW788" t="str">
            <v>CONS</v>
          </cell>
          <cell r="IX788" t="str">
            <v>CONS</v>
          </cell>
          <cell r="IY788" t="str">
            <v>CONS</v>
          </cell>
          <cell r="IZ788" t="str">
            <v>CONS</v>
          </cell>
          <cell r="JA788" t="str">
            <v>CONS</v>
          </cell>
          <cell r="JB788" t="str">
            <v>CONS</v>
          </cell>
          <cell r="JC788" t="str">
            <v>CONS</v>
          </cell>
          <cell r="JD788" t="str">
            <v>CONS</v>
          </cell>
          <cell r="JE788" t="str">
            <v>CONS</v>
          </cell>
          <cell r="JF788" t="str">
            <v>CONS</v>
          </cell>
          <cell r="JG788" t="str">
            <v>CONS</v>
          </cell>
          <cell r="JH788" t="str">
            <v>CONS</v>
          </cell>
          <cell r="JI788" t="str">
            <v>CONS</v>
          </cell>
          <cell r="JJ788" t="str">
            <v>CONS</v>
          </cell>
          <cell r="JK788" t="str">
            <v>CONS</v>
          </cell>
          <cell r="JL788" t="str">
            <v>CONS</v>
          </cell>
          <cell r="JM788" t="str">
            <v>CONS</v>
          </cell>
          <cell r="JN788" t="str">
            <v>CONS</v>
          </cell>
          <cell r="JO788" t="str">
            <v>CONS</v>
          </cell>
          <cell r="JP788" t="str">
            <v>CONS</v>
          </cell>
          <cell r="JQ788" t="str">
            <v>CONS</v>
          </cell>
          <cell r="JR788" t="str">
            <v>CONS</v>
          </cell>
          <cell r="JS788" t="str">
            <v>CONS</v>
          </cell>
          <cell r="JT788" t="str">
            <v>CONS</v>
          </cell>
          <cell r="JU788" t="str">
            <v>CONS</v>
          </cell>
          <cell r="JV788" t="str">
            <v>CONS</v>
          </cell>
          <cell r="JW788" t="str">
            <v>CONS</v>
          </cell>
          <cell r="JX788" t="str">
            <v>CONS</v>
          </cell>
          <cell r="JY788" t="str">
            <v>CONS</v>
          </cell>
          <cell r="JZ788" t="str">
            <v>CONS</v>
          </cell>
          <cell r="KA788" t="str">
            <v>CONS</v>
          </cell>
          <cell r="KB788" t="str">
            <v>CONS</v>
          </cell>
          <cell r="KC788" t="str">
            <v>CONS</v>
          </cell>
          <cell r="KD788" t="str">
            <v>CONS</v>
          </cell>
          <cell r="KF788" t="str">
            <v>CONS</v>
          </cell>
          <cell r="KG788" t="str">
            <v>CONS</v>
          </cell>
          <cell r="KH788" t="str">
            <v>CONS</v>
          </cell>
          <cell r="KI788" t="str">
            <v>CONS</v>
          </cell>
          <cell r="KJ788" t="str">
            <v>CONS</v>
          </cell>
          <cell r="KK788" t="str">
            <v>CONS</v>
          </cell>
          <cell r="KL788" t="str">
            <v>CONS</v>
          </cell>
          <cell r="KM788" t="str">
            <v>CONS</v>
          </cell>
          <cell r="KN788" t="str">
            <v>CONS</v>
          </cell>
          <cell r="KO788" t="str">
            <v>CONS</v>
          </cell>
          <cell r="KP788" t="str">
            <v>CONS</v>
          </cell>
          <cell r="KQ788" t="str">
            <v>CONS</v>
          </cell>
          <cell r="KR788" t="str">
            <v>CONS</v>
          </cell>
          <cell r="KS788" t="str">
            <v>CONS</v>
          </cell>
          <cell r="KT788" t="str">
            <v>CONS</v>
          </cell>
          <cell r="KU788" t="str">
            <v>CONS</v>
          </cell>
          <cell r="KV788" t="str">
            <v>CONS</v>
          </cell>
          <cell r="KW788" t="str">
            <v>CONS</v>
          </cell>
          <cell r="KX788" t="str">
            <v>CONS</v>
          </cell>
          <cell r="KY788" t="str">
            <v>CONS</v>
          </cell>
          <cell r="KZ788" t="str">
            <v>CONS</v>
          </cell>
          <cell r="LA788" t="str">
            <v>CONS</v>
          </cell>
          <cell r="LB788" t="str">
            <v>CONS</v>
          </cell>
          <cell r="LC788" t="str">
            <v>CONS</v>
          </cell>
          <cell r="LD788" t="str">
            <v>CONS</v>
          </cell>
          <cell r="LE788" t="str">
            <v>CONS</v>
          </cell>
          <cell r="LG788" t="str">
            <v>CONS</v>
          </cell>
          <cell r="LH788" t="str">
            <v>CONS</v>
          </cell>
          <cell r="LI788" t="str">
            <v>CONS</v>
          </cell>
          <cell r="LJ788" t="str">
            <v>CONS</v>
          </cell>
          <cell r="LK788" t="str">
            <v>CONS</v>
          </cell>
          <cell r="LL788" t="str">
            <v>CONS</v>
          </cell>
          <cell r="LM788" t="str">
            <v>CONS</v>
          </cell>
          <cell r="LN788" t="str">
            <v>CONS</v>
          </cell>
          <cell r="LO788" t="str">
            <v>CONS</v>
          </cell>
          <cell r="LP788" t="str">
            <v>CONS</v>
          </cell>
          <cell r="LQ788" t="str">
            <v>CONS</v>
          </cell>
        </row>
        <row r="789">
          <cell r="A789">
            <v>42948</v>
          </cell>
          <cell r="B789">
            <v>161</v>
          </cell>
          <cell r="C789" t="str">
            <v>CONS</v>
          </cell>
          <cell r="I789" t="str">
            <v>CONS</v>
          </cell>
          <cell r="J789" t="str">
            <v>CONS</v>
          </cell>
          <cell r="K789" t="str">
            <v>CONS</v>
          </cell>
          <cell r="L789" t="str">
            <v>CONS</v>
          </cell>
          <cell r="R789" t="str">
            <v>CONS</v>
          </cell>
          <cell r="V789" t="str">
            <v>CONS</v>
          </cell>
          <cell r="AA789" t="str">
            <v>CONS</v>
          </cell>
          <cell r="AC789" t="str">
            <v>CONS</v>
          </cell>
          <cell r="AF789" t="str">
            <v>CONS</v>
          </cell>
          <cell r="AG789" t="str">
            <v>CONS</v>
          </cell>
          <cell r="AH789" t="str">
            <v>CONS</v>
          </cell>
          <cell r="AI789" t="str">
            <v>CONS</v>
          </cell>
          <cell r="AJ789" t="str">
            <v>CONS</v>
          </cell>
          <cell r="AK789" t="str">
            <v>CONS</v>
          </cell>
          <cell r="AL789" t="str">
            <v>CONS</v>
          </cell>
          <cell r="AM789" t="str">
            <v>CONS</v>
          </cell>
          <cell r="AQ789" t="str">
            <v>CONS</v>
          </cell>
          <cell r="AV789" t="str">
            <v>CONS</v>
          </cell>
          <cell r="BH789" t="str">
            <v>CONS</v>
          </cell>
          <cell r="BK789" t="str">
            <v>CONS</v>
          </cell>
          <cell r="BL789" t="str">
            <v>CONS</v>
          </cell>
          <cell r="BN789" t="str">
            <v>CONS</v>
          </cell>
          <cell r="BO789" t="str">
            <v>CONS</v>
          </cell>
          <cell r="BP789" t="str">
            <v>CONS</v>
          </cell>
          <cell r="BQ789" t="str">
            <v>CONS</v>
          </cell>
          <cell r="BR789" t="str">
            <v>CONS</v>
          </cell>
          <cell r="BT789" t="str">
            <v>CONS</v>
          </cell>
          <cell r="BU789" t="str">
            <v>CONS</v>
          </cell>
          <cell r="BV789" t="str">
            <v>CONS</v>
          </cell>
          <cell r="BW789" t="str">
            <v>CONS</v>
          </cell>
          <cell r="BX789" t="str">
            <v>CONS</v>
          </cell>
          <cell r="CA789" t="str">
            <v>CONS</v>
          </cell>
          <cell r="CC789" t="str">
            <v>CONS</v>
          </cell>
          <cell r="CD789" t="str">
            <v>CONS</v>
          </cell>
          <cell r="CE789" t="str">
            <v>CONS</v>
          </cell>
          <cell r="CF789" t="str">
            <v>CONS</v>
          </cell>
          <cell r="CG789" t="str">
            <v>CONS</v>
          </cell>
          <cell r="CH789" t="str">
            <v>CONS</v>
          </cell>
          <cell r="CI789" t="str">
            <v>CONS</v>
          </cell>
          <cell r="CJ789" t="str">
            <v>CONS</v>
          </cell>
          <cell r="CK789" t="str">
            <v>CONS</v>
          </cell>
          <cell r="CL789" t="str">
            <v>CONS</v>
          </cell>
          <cell r="CM789" t="str">
            <v>CONS</v>
          </cell>
          <cell r="CN789" t="str">
            <v>CONS</v>
          </cell>
          <cell r="CO789" t="str">
            <v>CONS</v>
          </cell>
          <cell r="CP789" t="str">
            <v>CONS</v>
          </cell>
          <cell r="CQ789" t="str">
            <v>CONS</v>
          </cell>
          <cell r="CR789" t="str">
            <v>CONS</v>
          </cell>
          <cell r="CS789" t="str">
            <v>CONS</v>
          </cell>
          <cell r="CT789" t="str">
            <v>CONS</v>
          </cell>
          <cell r="CU789" t="str">
            <v>CONS</v>
          </cell>
          <cell r="CV789" t="str">
            <v>CONS</v>
          </cell>
          <cell r="CW789" t="str">
            <v>CONS</v>
          </cell>
          <cell r="CX789" t="str">
            <v>CONS</v>
          </cell>
          <cell r="CY789" t="str">
            <v>CONS</v>
          </cell>
          <cell r="CZ789" t="str">
            <v>CONS</v>
          </cell>
          <cell r="DA789" t="str">
            <v>CONS</v>
          </cell>
          <cell r="DB789" t="str">
            <v>CONS</v>
          </cell>
          <cell r="DC789" t="str">
            <v>CONS</v>
          </cell>
          <cell r="DD789" t="str">
            <v>CONS</v>
          </cell>
          <cell r="DE789" t="str">
            <v>CONS</v>
          </cell>
          <cell r="DF789" t="str">
            <v>CONS</v>
          </cell>
          <cell r="DG789" t="str">
            <v>CONS</v>
          </cell>
          <cell r="DH789" t="str">
            <v>CONS</v>
          </cell>
          <cell r="DI789" t="str">
            <v>CONS</v>
          </cell>
          <cell r="DJ789" t="str">
            <v>CONS</v>
          </cell>
          <cell r="DK789" t="str">
            <v>CONS</v>
          </cell>
          <cell r="DL789" t="str">
            <v>CONS</v>
          </cell>
          <cell r="DM789" t="str">
            <v>CONS</v>
          </cell>
          <cell r="DN789" t="str">
            <v>CONS</v>
          </cell>
          <cell r="DO789" t="str">
            <v>CONS</v>
          </cell>
          <cell r="DP789" t="str">
            <v>CONS</v>
          </cell>
          <cell r="DR789" t="str">
            <v>CONS</v>
          </cell>
          <cell r="DS789" t="str">
            <v>CONS</v>
          </cell>
          <cell r="DT789" t="str">
            <v>CONS</v>
          </cell>
          <cell r="DU789" t="str">
            <v>CONS</v>
          </cell>
          <cell r="DV789" t="str">
            <v>CONS</v>
          </cell>
          <cell r="DW789" t="str">
            <v>CONS</v>
          </cell>
          <cell r="DX789" t="str">
            <v>CONS</v>
          </cell>
          <cell r="DY789" t="str">
            <v>CONS</v>
          </cell>
          <cell r="DZ789" t="str">
            <v>CONS</v>
          </cell>
          <cell r="EA789" t="str">
            <v>CONS</v>
          </cell>
          <cell r="EB789" t="str">
            <v>CONS</v>
          </cell>
          <cell r="EC789" t="str">
            <v>CONS</v>
          </cell>
          <cell r="ED789" t="str">
            <v>CONS</v>
          </cell>
          <cell r="EE789" t="str">
            <v>CONS</v>
          </cell>
          <cell r="EF789" t="str">
            <v>CONS</v>
          </cell>
          <cell r="EG789" t="str">
            <v>CONS</v>
          </cell>
          <cell r="EH789" t="str">
            <v>CONS</v>
          </cell>
          <cell r="EI789" t="str">
            <v>CONS</v>
          </cell>
          <cell r="EJ789" t="str">
            <v>CONS</v>
          </cell>
          <cell r="EK789" t="str">
            <v>CONS</v>
          </cell>
          <cell r="EL789" t="str">
            <v>CONS</v>
          </cell>
          <cell r="EM789" t="str">
            <v>CONS</v>
          </cell>
          <cell r="EN789" t="str">
            <v>CONS</v>
          </cell>
          <cell r="EO789" t="str">
            <v>CONS</v>
          </cell>
          <cell r="EP789" t="str">
            <v>CONS</v>
          </cell>
          <cell r="EQ789" t="str">
            <v>CONS</v>
          </cell>
          <cell r="ER789" t="str">
            <v>CONS</v>
          </cell>
          <cell r="ES789" t="str">
            <v>CONS</v>
          </cell>
          <cell r="ET789" t="str">
            <v>CONS</v>
          </cell>
          <cell r="EU789" t="str">
            <v>CONS</v>
          </cell>
          <cell r="EV789" t="str">
            <v>CONS</v>
          </cell>
          <cell r="EW789" t="str">
            <v>CONS</v>
          </cell>
          <cell r="EX789" t="str">
            <v>CONS</v>
          </cell>
          <cell r="EY789" t="str">
            <v>CONS</v>
          </cell>
          <cell r="EZ789" t="str">
            <v>CONS</v>
          </cell>
          <cell r="FA789" t="str">
            <v>CONS</v>
          </cell>
          <cell r="FB789" t="str">
            <v>CONS</v>
          </cell>
          <cell r="FC789" t="str">
            <v>CONS</v>
          </cell>
          <cell r="FD789" t="str">
            <v>CONS</v>
          </cell>
          <cell r="FE789" t="str">
            <v>CONS</v>
          </cell>
          <cell r="FF789" t="str">
            <v>CONS</v>
          </cell>
          <cell r="FG789" t="str">
            <v>CONS</v>
          </cell>
          <cell r="FH789" t="str">
            <v>CONS</v>
          </cell>
          <cell r="FI789" t="str">
            <v>CONS</v>
          </cell>
          <cell r="FJ789" t="str">
            <v>CONS</v>
          </cell>
          <cell r="FK789" t="str">
            <v>CONS</v>
          </cell>
          <cell r="FL789" t="str">
            <v>CONS</v>
          </cell>
          <cell r="FM789" t="str">
            <v>CONS</v>
          </cell>
          <cell r="FN789" t="str">
            <v>CONS</v>
          </cell>
          <cell r="FO789" t="str">
            <v>CONS</v>
          </cell>
          <cell r="FP789" t="str">
            <v>CONS</v>
          </cell>
          <cell r="FQ789" t="str">
            <v>CONS</v>
          </cell>
          <cell r="FR789" t="str">
            <v>CONS</v>
          </cell>
          <cell r="FS789" t="str">
            <v>CONS</v>
          </cell>
          <cell r="FT789" t="str">
            <v>CONS</v>
          </cell>
          <cell r="FU789" t="str">
            <v>CONS</v>
          </cell>
          <cell r="FV789" t="str">
            <v>CONS</v>
          </cell>
          <cell r="FW789" t="str">
            <v>CONS</v>
          </cell>
          <cell r="FX789" t="str">
            <v>CONS</v>
          </cell>
          <cell r="FY789" t="str">
            <v>CONS</v>
          </cell>
          <cell r="FZ789" t="str">
            <v>CONS</v>
          </cell>
          <cell r="GA789" t="str">
            <v>CONS</v>
          </cell>
          <cell r="GB789" t="str">
            <v>CONS</v>
          </cell>
          <cell r="GC789" t="str">
            <v>CONS</v>
          </cell>
          <cell r="GD789" t="str">
            <v>CONS</v>
          </cell>
          <cell r="GF789" t="str">
            <v>CONS</v>
          </cell>
          <cell r="GG789" t="str">
            <v>CONS</v>
          </cell>
          <cell r="GH789" t="str">
            <v>CONS</v>
          </cell>
          <cell r="GI789" t="str">
            <v>CONS</v>
          </cell>
          <cell r="GJ789" t="str">
            <v>CONS</v>
          </cell>
          <cell r="GK789" t="str">
            <v>CONS</v>
          </cell>
          <cell r="GL789" t="str">
            <v>CONS</v>
          </cell>
          <cell r="GM789" t="str">
            <v>CONS</v>
          </cell>
          <cell r="GN789" t="str">
            <v>CONS</v>
          </cell>
          <cell r="GO789" t="str">
            <v>CONS</v>
          </cell>
          <cell r="GP789" t="str">
            <v>CONS</v>
          </cell>
          <cell r="GQ789" t="str">
            <v>CONS</v>
          </cell>
          <cell r="GR789" t="str">
            <v>CONS</v>
          </cell>
          <cell r="GS789" t="str">
            <v>CONS</v>
          </cell>
          <cell r="GT789" t="str">
            <v>CONS</v>
          </cell>
          <cell r="GU789" t="str">
            <v>CONS</v>
          </cell>
          <cell r="GV789" t="str">
            <v>CONS</v>
          </cell>
          <cell r="GW789" t="str">
            <v>CONS</v>
          </cell>
          <cell r="GX789" t="str">
            <v>CONS</v>
          </cell>
          <cell r="GY789" t="str">
            <v>CONS</v>
          </cell>
          <cell r="GZ789" t="str">
            <v>CONS</v>
          </cell>
          <cell r="HA789" t="str">
            <v>CONS</v>
          </cell>
          <cell r="HB789" t="str">
            <v>CONS</v>
          </cell>
          <cell r="HC789" t="str">
            <v>CONS</v>
          </cell>
          <cell r="HD789" t="str">
            <v>CONS</v>
          </cell>
          <cell r="HE789" t="str">
            <v>CONS</v>
          </cell>
          <cell r="HF789" t="str">
            <v>CONS</v>
          </cell>
          <cell r="HG789" t="str">
            <v>CONS</v>
          </cell>
          <cell r="HH789" t="str">
            <v>CONS</v>
          </cell>
          <cell r="HI789" t="str">
            <v>CONS</v>
          </cell>
          <cell r="HJ789" t="str">
            <v>CONS</v>
          </cell>
          <cell r="HK789" t="str">
            <v>CONS</v>
          </cell>
          <cell r="HL789" t="str">
            <v>CONS</v>
          </cell>
          <cell r="HM789" t="str">
            <v>CONS</v>
          </cell>
          <cell r="HN789" t="str">
            <v>CONS</v>
          </cell>
          <cell r="HO789" t="str">
            <v>CONS</v>
          </cell>
          <cell r="HP789" t="str">
            <v>CONS</v>
          </cell>
          <cell r="HQ789" t="str">
            <v>CONS</v>
          </cell>
          <cell r="HR789" t="str">
            <v>CONS</v>
          </cell>
          <cell r="HS789" t="str">
            <v>CONS</v>
          </cell>
          <cell r="HT789" t="str">
            <v>CONS</v>
          </cell>
          <cell r="HU789" t="str">
            <v>CONS</v>
          </cell>
          <cell r="HV789" t="str">
            <v>CONS</v>
          </cell>
          <cell r="HW789" t="str">
            <v>CONS</v>
          </cell>
          <cell r="HX789" t="str">
            <v>CONS</v>
          </cell>
          <cell r="HY789" t="str">
            <v>CONS</v>
          </cell>
          <cell r="HZ789" t="str">
            <v>CONS</v>
          </cell>
          <cell r="IA789" t="str">
            <v>CONS</v>
          </cell>
          <cell r="IB789" t="str">
            <v>CONS</v>
          </cell>
          <cell r="IC789" t="str">
            <v>CONS</v>
          </cell>
          <cell r="ID789" t="str">
            <v>CONS</v>
          </cell>
          <cell r="IE789" t="str">
            <v>CONS</v>
          </cell>
          <cell r="IF789" t="str">
            <v>CONS</v>
          </cell>
          <cell r="IG789" t="str">
            <v>CONS</v>
          </cell>
          <cell r="IH789" t="str">
            <v>CONS</v>
          </cell>
          <cell r="II789" t="str">
            <v>CONS</v>
          </cell>
          <cell r="IJ789">
            <v>0</v>
          </cell>
          <cell r="IK789" t="str">
            <v>CONS</v>
          </cell>
          <cell r="IL789" t="str">
            <v>CONS</v>
          </cell>
          <cell r="IM789" t="str">
            <v>CONS</v>
          </cell>
          <cell r="IN789" t="str">
            <v>CONS</v>
          </cell>
          <cell r="IO789" t="str">
            <v>CONS</v>
          </cell>
          <cell r="IP789" t="str">
            <v>CONS</v>
          </cell>
          <cell r="IQ789" t="str">
            <v>CONS</v>
          </cell>
          <cell r="IR789" t="str">
            <v>CONS</v>
          </cell>
          <cell r="IS789" t="str">
            <v>CONS</v>
          </cell>
          <cell r="IT789" t="str">
            <v>CONS</v>
          </cell>
          <cell r="IU789" t="str">
            <v>CONS</v>
          </cell>
          <cell r="IV789" t="str">
            <v>CONS</v>
          </cell>
          <cell r="IW789" t="str">
            <v>CONS</v>
          </cell>
          <cell r="IX789" t="str">
            <v>CONS</v>
          </cell>
          <cell r="IY789" t="str">
            <v>CONS</v>
          </cell>
          <cell r="IZ789" t="str">
            <v>CONS</v>
          </cell>
          <cell r="JA789" t="str">
            <v>CONS</v>
          </cell>
          <cell r="JB789" t="str">
            <v>CONS</v>
          </cell>
          <cell r="JC789" t="str">
            <v>CONS</v>
          </cell>
          <cell r="JD789" t="str">
            <v>CONS</v>
          </cell>
          <cell r="JE789" t="str">
            <v>CONS</v>
          </cell>
          <cell r="JF789" t="str">
            <v>CONS</v>
          </cell>
          <cell r="JG789" t="str">
            <v>CONS</v>
          </cell>
          <cell r="JH789" t="str">
            <v>CONS</v>
          </cell>
          <cell r="JI789" t="str">
            <v>CONS</v>
          </cell>
          <cell r="JJ789" t="str">
            <v>CONS</v>
          </cell>
          <cell r="JK789" t="str">
            <v>CONS</v>
          </cell>
          <cell r="JL789" t="str">
            <v>CONS</v>
          </cell>
          <cell r="JM789" t="str">
            <v>CONS</v>
          </cell>
          <cell r="JN789" t="str">
            <v>CONS</v>
          </cell>
          <cell r="JO789" t="str">
            <v>CONS</v>
          </cell>
          <cell r="JP789" t="str">
            <v>CONS</v>
          </cell>
          <cell r="JQ789" t="str">
            <v>CONS</v>
          </cell>
          <cell r="JR789" t="str">
            <v>CONS</v>
          </cell>
          <cell r="JS789" t="str">
            <v>CONS</v>
          </cell>
          <cell r="JT789" t="str">
            <v>CONS</v>
          </cell>
          <cell r="JU789" t="str">
            <v>CONS</v>
          </cell>
          <cell r="JV789" t="str">
            <v>CONS</v>
          </cell>
          <cell r="JW789" t="str">
            <v>CONS</v>
          </cell>
          <cell r="JX789" t="str">
            <v>CONS</v>
          </cell>
          <cell r="JY789" t="str">
            <v>CONS</v>
          </cell>
          <cell r="JZ789" t="str">
            <v>CONS</v>
          </cell>
          <cell r="KA789" t="str">
            <v>CONS</v>
          </cell>
          <cell r="KB789" t="str">
            <v>CONS</v>
          </cell>
          <cell r="KC789" t="str">
            <v>CONS</v>
          </cell>
          <cell r="KD789" t="str">
            <v>CONS</v>
          </cell>
          <cell r="KF789" t="str">
            <v>CONS</v>
          </cell>
          <cell r="KG789" t="str">
            <v>CONS</v>
          </cell>
          <cell r="KH789" t="str">
            <v>CONS</v>
          </cell>
          <cell r="KI789" t="str">
            <v>CONS</v>
          </cell>
          <cell r="KJ789" t="str">
            <v>CONS</v>
          </cell>
          <cell r="KK789" t="str">
            <v>CONS</v>
          </cell>
          <cell r="KL789" t="str">
            <v>CONS</v>
          </cell>
          <cell r="KM789" t="str">
            <v>CONS</v>
          </cell>
          <cell r="KN789" t="str">
            <v>CONS</v>
          </cell>
          <cell r="KO789" t="str">
            <v>CONS</v>
          </cell>
          <cell r="KP789" t="str">
            <v>CONS</v>
          </cell>
          <cell r="KQ789" t="str">
            <v>CONS</v>
          </cell>
          <cell r="KR789" t="str">
            <v>CONS</v>
          </cell>
          <cell r="KS789" t="str">
            <v>CONS</v>
          </cell>
          <cell r="KT789" t="str">
            <v>CONS</v>
          </cell>
          <cell r="KU789" t="str">
            <v>CONS</v>
          </cell>
          <cell r="KV789" t="str">
            <v>CONS</v>
          </cell>
          <cell r="KW789" t="str">
            <v>CONS</v>
          </cell>
          <cell r="KX789" t="str">
            <v>CONS</v>
          </cell>
          <cell r="KY789" t="str">
            <v>CONS</v>
          </cell>
          <cell r="KZ789" t="str">
            <v>CONS</v>
          </cell>
          <cell r="LA789" t="str">
            <v>CONS</v>
          </cell>
          <cell r="LB789" t="str">
            <v>CONS</v>
          </cell>
          <cell r="LC789" t="str">
            <v>CONS</v>
          </cell>
          <cell r="LD789" t="str">
            <v>CONS</v>
          </cell>
          <cell r="LE789" t="str">
            <v>CONS</v>
          </cell>
          <cell r="LG789" t="str">
            <v>CONS</v>
          </cell>
          <cell r="LH789" t="str">
            <v>CONS</v>
          </cell>
          <cell r="LI789" t="str">
            <v>CONS</v>
          </cell>
          <cell r="LJ789" t="str">
            <v>CONS</v>
          </cell>
          <cell r="LK789" t="str">
            <v>CONS</v>
          </cell>
          <cell r="LL789" t="str">
            <v>CONS</v>
          </cell>
          <cell r="LM789" t="str">
            <v>CONS</v>
          </cell>
          <cell r="LN789" t="str">
            <v>CONS</v>
          </cell>
          <cell r="LO789" t="str">
            <v>CONS</v>
          </cell>
          <cell r="LP789" t="str">
            <v>CONS</v>
          </cell>
          <cell r="LQ789" t="str">
            <v>CONS</v>
          </cell>
        </row>
        <row r="790">
          <cell r="A790">
            <v>42917</v>
          </cell>
          <cell r="B790">
            <v>162</v>
          </cell>
          <cell r="C790" t="str">
            <v>CONS</v>
          </cell>
          <cell r="I790" t="str">
            <v>CONS</v>
          </cell>
          <cell r="J790" t="str">
            <v>CONS</v>
          </cell>
          <cell r="K790" t="str">
            <v>CONS</v>
          </cell>
          <cell r="L790" t="str">
            <v>CONS</v>
          </cell>
          <cell r="R790" t="str">
            <v>CONS</v>
          </cell>
          <cell r="V790" t="str">
            <v>CONS</v>
          </cell>
          <cell r="AA790" t="str">
            <v>CONS</v>
          </cell>
          <cell r="AC790" t="str">
            <v>CONS</v>
          </cell>
          <cell r="AF790" t="str">
            <v>CONS</v>
          </cell>
          <cell r="AG790" t="str">
            <v>CONS</v>
          </cell>
          <cell r="AH790" t="str">
            <v>CONS</v>
          </cell>
          <cell r="AI790" t="str">
            <v>CONS</v>
          </cell>
          <cell r="AJ790" t="str">
            <v>CONS</v>
          </cell>
          <cell r="AK790" t="str">
            <v>CONS</v>
          </cell>
          <cell r="AL790" t="str">
            <v>CONS</v>
          </cell>
          <cell r="AM790" t="str">
            <v>CONS</v>
          </cell>
          <cell r="AQ790" t="str">
            <v>CONS</v>
          </cell>
          <cell r="AV790" t="str">
            <v>CONS</v>
          </cell>
          <cell r="BH790" t="str">
            <v>CONS</v>
          </cell>
          <cell r="BK790" t="str">
            <v>CONS</v>
          </cell>
          <cell r="BL790" t="str">
            <v>CONS</v>
          </cell>
          <cell r="BN790" t="str">
            <v>CONS</v>
          </cell>
          <cell r="BO790" t="str">
            <v>CONS</v>
          </cell>
          <cell r="BP790" t="str">
            <v>CONS</v>
          </cell>
          <cell r="BQ790" t="str">
            <v>CONS</v>
          </cell>
          <cell r="BR790" t="str">
            <v>CONS</v>
          </cell>
          <cell r="BT790" t="str">
            <v>CONS</v>
          </cell>
          <cell r="BU790" t="str">
            <v>CONS</v>
          </cell>
          <cell r="BV790" t="str">
            <v>CONS</v>
          </cell>
          <cell r="BW790" t="str">
            <v>CONS</v>
          </cell>
          <cell r="BX790" t="str">
            <v>CONS</v>
          </cell>
          <cell r="CA790" t="str">
            <v>CONS</v>
          </cell>
          <cell r="CC790" t="str">
            <v>CONS</v>
          </cell>
          <cell r="CD790" t="str">
            <v>CONS</v>
          </cell>
          <cell r="CE790" t="str">
            <v>CONS</v>
          </cell>
          <cell r="CF790" t="str">
            <v>CONS</v>
          </cell>
          <cell r="CG790" t="str">
            <v>CONS</v>
          </cell>
          <cell r="CH790" t="str">
            <v>CONS</v>
          </cell>
          <cell r="CI790" t="str">
            <v>CONS</v>
          </cell>
          <cell r="CJ790" t="str">
            <v>CONS</v>
          </cell>
          <cell r="CK790" t="str">
            <v>CONS</v>
          </cell>
          <cell r="CL790" t="str">
            <v>CONS</v>
          </cell>
          <cell r="CM790" t="str">
            <v>CONS</v>
          </cell>
          <cell r="CN790" t="str">
            <v>CONS</v>
          </cell>
          <cell r="CO790" t="str">
            <v>CONS</v>
          </cell>
          <cell r="CP790" t="str">
            <v>CONS</v>
          </cell>
          <cell r="CQ790" t="str">
            <v>CONS</v>
          </cell>
          <cell r="CR790" t="str">
            <v>CONS</v>
          </cell>
          <cell r="CS790" t="str">
            <v>CONS</v>
          </cell>
          <cell r="CT790" t="str">
            <v>CONS</v>
          </cell>
          <cell r="CU790" t="str">
            <v>CONS</v>
          </cell>
          <cell r="CV790" t="str">
            <v>CONS</v>
          </cell>
          <cell r="CW790" t="str">
            <v>CONS</v>
          </cell>
          <cell r="CX790" t="str">
            <v>CONS</v>
          </cell>
          <cell r="CY790" t="str">
            <v>CONS</v>
          </cell>
          <cell r="CZ790" t="str">
            <v>CONS</v>
          </cell>
          <cell r="DA790" t="str">
            <v>CONS</v>
          </cell>
          <cell r="DB790" t="str">
            <v>CONS</v>
          </cell>
          <cell r="DC790" t="str">
            <v>CONS</v>
          </cell>
          <cell r="DD790" t="str">
            <v>CONS</v>
          </cell>
          <cell r="DE790" t="str">
            <v>CONS</v>
          </cell>
          <cell r="DF790" t="str">
            <v>CONS</v>
          </cell>
          <cell r="DG790" t="str">
            <v>CONS</v>
          </cell>
          <cell r="DH790" t="str">
            <v>CONS</v>
          </cell>
          <cell r="DI790" t="str">
            <v>CONS</v>
          </cell>
          <cell r="DJ790" t="str">
            <v>CONS</v>
          </cell>
          <cell r="DK790" t="str">
            <v>CONS</v>
          </cell>
          <cell r="DL790" t="str">
            <v>CONS</v>
          </cell>
          <cell r="DM790" t="str">
            <v>CONS</v>
          </cell>
          <cell r="DN790" t="str">
            <v>CONS</v>
          </cell>
          <cell r="DO790" t="str">
            <v>CONS</v>
          </cell>
          <cell r="DP790" t="str">
            <v>CONS</v>
          </cell>
          <cell r="DR790" t="str">
            <v>CONS</v>
          </cell>
          <cell r="DS790" t="str">
            <v>CONS</v>
          </cell>
          <cell r="DT790" t="str">
            <v>CONS</v>
          </cell>
          <cell r="DU790" t="str">
            <v>CONS</v>
          </cell>
          <cell r="DV790" t="str">
            <v>CONS</v>
          </cell>
          <cell r="DW790" t="str">
            <v>CONS</v>
          </cell>
          <cell r="DX790" t="str">
            <v>CONS</v>
          </cell>
          <cell r="DY790" t="str">
            <v>CONS</v>
          </cell>
          <cell r="DZ790" t="str">
            <v>CONS</v>
          </cell>
          <cell r="EA790" t="str">
            <v>CONS</v>
          </cell>
          <cell r="EB790" t="str">
            <v>CONS</v>
          </cell>
          <cell r="EC790" t="str">
            <v>CONS</v>
          </cell>
          <cell r="ED790" t="str">
            <v>CONS</v>
          </cell>
          <cell r="EE790" t="str">
            <v>CONS</v>
          </cell>
          <cell r="EF790" t="str">
            <v>CONS</v>
          </cell>
          <cell r="EG790" t="str">
            <v>CONS</v>
          </cell>
          <cell r="EH790" t="str">
            <v>CONS</v>
          </cell>
          <cell r="EI790" t="str">
            <v>CONS</v>
          </cell>
          <cell r="EJ790" t="str">
            <v>CONS</v>
          </cell>
          <cell r="EK790" t="str">
            <v>CONS</v>
          </cell>
          <cell r="EL790" t="str">
            <v>CONS</v>
          </cell>
          <cell r="EM790" t="str">
            <v>CONS</v>
          </cell>
          <cell r="EN790" t="str">
            <v>CONS</v>
          </cell>
          <cell r="EO790" t="str">
            <v>CONS</v>
          </cell>
          <cell r="EP790" t="str">
            <v>CONS</v>
          </cell>
          <cell r="EQ790" t="str">
            <v>CONS</v>
          </cell>
          <cell r="ER790" t="str">
            <v>CONS</v>
          </cell>
          <cell r="ES790" t="str">
            <v>CONS</v>
          </cell>
          <cell r="ET790" t="str">
            <v>CONS</v>
          </cell>
          <cell r="EU790" t="str">
            <v>CONS</v>
          </cell>
          <cell r="EV790" t="str">
            <v>CONS</v>
          </cell>
          <cell r="EW790" t="str">
            <v>CONS</v>
          </cell>
          <cell r="EX790" t="str">
            <v>CONS</v>
          </cell>
          <cell r="EY790" t="str">
            <v>CONS</v>
          </cell>
          <cell r="EZ790" t="str">
            <v>CONS</v>
          </cell>
          <cell r="FA790" t="str">
            <v>CONS</v>
          </cell>
          <cell r="FB790" t="str">
            <v>CONS</v>
          </cell>
          <cell r="FC790" t="str">
            <v>CONS</v>
          </cell>
          <cell r="FD790" t="str">
            <v>CONS</v>
          </cell>
          <cell r="FE790" t="str">
            <v>CONS</v>
          </cell>
          <cell r="FF790" t="str">
            <v>CONS</v>
          </cell>
          <cell r="FG790" t="str">
            <v>CONS</v>
          </cell>
          <cell r="FH790" t="str">
            <v>CONS</v>
          </cell>
          <cell r="FI790" t="str">
            <v>CONS</v>
          </cell>
          <cell r="FJ790" t="str">
            <v>CONS</v>
          </cell>
          <cell r="FK790" t="str">
            <v>CONS</v>
          </cell>
          <cell r="FL790" t="str">
            <v>CONS</v>
          </cell>
          <cell r="FM790" t="str">
            <v>CONS</v>
          </cell>
          <cell r="FN790" t="str">
            <v>CONS</v>
          </cell>
          <cell r="FO790" t="str">
            <v>CONS</v>
          </cell>
          <cell r="FP790" t="str">
            <v>CONS</v>
          </cell>
          <cell r="FQ790" t="str">
            <v>CONS</v>
          </cell>
          <cell r="FR790" t="str">
            <v>CONS</v>
          </cell>
          <cell r="FS790" t="str">
            <v>CONS</v>
          </cell>
          <cell r="FT790" t="str">
            <v>CONS</v>
          </cell>
          <cell r="FU790" t="str">
            <v>CONS</v>
          </cell>
          <cell r="FV790" t="str">
            <v>CONS</v>
          </cell>
          <cell r="FW790" t="str">
            <v>CONS</v>
          </cell>
          <cell r="FX790" t="str">
            <v>CONS</v>
          </cell>
          <cell r="FY790" t="str">
            <v>CONS</v>
          </cell>
          <cell r="FZ790" t="str">
            <v>CONS</v>
          </cell>
          <cell r="GA790" t="str">
            <v>CONS</v>
          </cell>
          <cell r="GB790" t="str">
            <v>CONS</v>
          </cell>
          <cell r="GC790" t="str">
            <v>CONS</v>
          </cell>
          <cell r="GD790" t="str">
            <v>CONS</v>
          </cell>
          <cell r="GF790" t="str">
            <v>CONS</v>
          </cell>
          <cell r="GG790" t="str">
            <v>CONS</v>
          </cell>
          <cell r="GH790" t="str">
            <v>CONS</v>
          </cell>
          <cell r="GI790" t="str">
            <v>CONS</v>
          </cell>
          <cell r="GJ790" t="str">
            <v>CONS</v>
          </cell>
          <cell r="GK790" t="str">
            <v>CONS</v>
          </cell>
          <cell r="GL790" t="str">
            <v>CONS</v>
          </cell>
          <cell r="GM790" t="str">
            <v>CONS</v>
          </cell>
          <cell r="GN790" t="str">
            <v>CONS</v>
          </cell>
          <cell r="GO790" t="str">
            <v>CONS</v>
          </cell>
          <cell r="GP790" t="str">
            <v>CONS</v>
          </cell>
          <cell r="GQ790" t="str">
            <v>CONS</v>
          </cell>
          <cell r="GR790" t="str">
            <v>CONS</v>
          </cell>
          <cell r="GS790" t="str">
            <v>CONS</v>
          </cell>
          <cell r="GT790" t="str">
            <v>CONS</v>
          </cell>
          <cell r="GU790" t="str">
            <v>CONS</v>
          </cell>
          <cell r="GV790" t="str">
            <v>CONS</v>
          </cell>
          <cell r="GW790" t="str">
            <v>CONS</v>
          </cell>
          <cell r="GX790" t="str">
            <v>CONS</v>
          </cell>
          <cell r="GY790" t="str">
            <v>CONS</v>
          </cell>
          <cell r="GZ790" t="str">
            <v>CONS</v>
          </cell>
          <cell r="HA790" t="str">
            <v>CONS</v>
          </cell>
          <cell r="HB790" t="str">
            <v>CONS</v>
          </cell>
          <cell r="HC790" t="str">
            <v>CONS</v>
          </cell>
          <cell r="HD790" t="str">
            <v>CONS</v>
          </cell>
          <cell r="HE790" t="str">
            <v>CONS</v>
          </cell>
          <cell r="HF790" t="str">
            <v>CONS</v>
          </cell>
          <cell r="HG790" t="str">
            <v>CONS</v>
          </cell>
          <cell r="HH790" t="str">
            <v>CONS</v>
          </cell>
          <cell r="HI790" t="str">
            <v>CONS</v>
          </cell>
          <cell r="HJ790" t="str">
            <v>CONS</v>
          </cell>
          <cell r="HK790" t="str">
            <v>CONS</v>
          </cell>
          <cell r="HL790" t="str">
            <v>CONS</v>
          </cell>
          <cell r="HM790" t="str">
            <v>CONS</v>
          </cell>
          <cell r="HN790" t="str">
            <v>CONS</v>
          </cell>
          <cell r="HO790" t="str">
            <v>CONS</v>
          </cell>
          <cell r="HP790" t="str">
            <v>CONS</v>
          </cell>
          <cell r="HQ790" t="str">
            <v>CONS</v>
          </cell>
          <cell r="HR790" t="str">
            <v>CONS</v>
          </cell>
          <cell r="HS790" t="str">
            <v>CONS</v>
          </cell>
          <cell r="HT790" t="str">
            <v>CONS</v>
          </cell>
          <cell r="HU790" t="str">
            <v>CONS</v>
          </cell>
          <cell r="HV790" t="str">
            <v>CONS</v>
          </cell>
          <cell r="HW790" t="str">
            <v>CONS</v>
          </cell>
          <cell r="HX790" t="str">
            <v>CONS</v>
          </cell>
          <cell r="HY790" t="str">
            <v>CONS</v>
          </cell>
          <cell r="HZ790" t="str">
            <v>CONS</v>
          </cell>
          <cell r="IA790" t="str">
            <v>CONS</v>
          </cell>
          <cell r="IB790" t="str">
            <v>CONS</v>
          </cell>
          <cell r="IC790" t="str">
            <v>CONS</v>
          </cell>
          <cell r="ID790" t="str">
            <v>CONS</v>
          </cell>
          <cell r="IE790" t="str">
            <v>CONS</v>
          </cell>
          <cell r="IF790" t="str">
            <v>CONS</v>
          </cell>
          <cell r="IG790" t="str">
            <v>CONS</v>
          </cell>
          <cell r="IH790" t="str">
            <v>CONS</v>
          </cell>
          <cell r="II790" t="str">
            <v>CONS</v>
          </cell>
          <cell r="IJ790">
            <v>0</v>
          </cell>
          <cell r="IK790" t="str">
            <v>CONS</v>
          </cell>
          <cell r="IL790" t="str">
            <v>CONS</v>
          </cell>
          <cell r="IM790" t="str">
            <v>CONS</v>
          </cell>
          <cell r="IN790" t="str">
            <v>CONS</v>
          </cell>
          <cell r="IO790" t="str">
            <v>CONS</v>
          </cell>
          <cell r="IP790" t="str">
            <v>CONS</v>
          </cell>
          <cell r="IQ790" t="str">
            <v>CONS</v>
          </cell>
          <cell r="IR790" t="str">
            <v>CONS</v>
          </cell>
          <cell r="IS790" t="str">
            <v>CONS</v>
          </cell>
          <cell r="IT790" t="str">
            <v>CONS</v>
          </cell>
          <cell r="IU790" t="str">
            <v>CONS</v>
          </cell>
          <cell r="IV790" t="str">
            <v>CONS</v>
          </cell>
          <cell r="IW790" t="str">
            <v>CONS</v>
          </cell>
          <cell r="IX790" t="str">
            <v>CONS</v>
          </cell>
          <cell r="IY790" t="str">
            <v>CONS</v>
          </cell>
          <cell r="IZ790" t="str">
            <v>CONS</v>
          </cell>
          <cell r="JA790" t="str">
            <v>CONS</v>
          </cell>
          <cell r="JB790" t="str">
            <v>CONS</v>
          </cell>
          <cell r="JC790" t="str">
            <v>CONS</v>
          </cell>
          <cell r="JD790" t="str">
            <v>CONS</v>
          </cell>
          <cell r="JE790" t="str">
            <v>CONS</v>
          </cell>
          <cell r="JF790" t="str">
            <v>CONS</v>
          </cell>
          <cell r="JG790" t="str">
            <v>CONS</v>
          </cell>
          <cell r="JH790" t="str">
            <v>CONS</v>
          </cell>
          <cell r="JI790" t="str">
            <v>CONS</v>
          </cell>
          <cell r="JJ790" t="str">
            <v>CONS</v>
          </cell>
          <cell r="JK790" t="str">
            <v>CONS</v>
          </cell>
          <cell r="JL790" t="str">
            <v>CONS</v>
          </cell>
          <cell r="JM790" t="str">
            <v>CONS</v>
          </cell>
          <cell r="JN790" t="str">
            <v>CONS</v>
          </cell>
          <cell r="JO790" t="str">
            <v>CONS</v>
          </cell>
          <cell r="JP790" t="str">
            <v>CONS</v>
          </cell>
          <cell r="JQ790" t="str">
            <v>CONS</v>
          </cell>
          <cell r="JR790" t="str">
            <v>CONS</v>
          </cell>
          <cell r="JS790" t="str">
            <v>CONS</v>
          </cell>
          <cell r="JT790" t="str">
            <v>CONS</v>
          </cell>
          <cell r="JU790" t="str">
            <v>CONS</v>
          </cell>
          <cell r="JV790" t="str">
            <v>CONS</v>
          </cell>
          <cell r="JW790" t="str">
            <v>CONS</v>
          </cell>
          <cell r="JX790" t="str">
            <v>CONS</v>
          </cell>
          <cell r="JY790" t="str">
            <v>CONS</v>
          </cell>
          <cell r="JZ790" t="str">
            <v>CONS</v>
          </cell>
          <cell r="KA790" t="str">
            <v>CONS</v>
          </cell>
          <cell r="KB790" t="str">
            <v>CONS</v>
          </cell>
          <cell r="KC790" t="str">
            <v>CONS</v>
          </cell>
          <cell r="KD790" t="str">
            <v>CONS</v>
          </cell>
          <cell r="KF790" t="str">
            <v>CONS</v>
          </cell>
          <cell r="KG790" t="str">
            <v>CONS</v>
          </cell>
          <cell r="KH790" t="str">
            <v>CONS</v>
          </cell>
          <cell r="KI790" t="str">
            <v>CONS</v>
          </cell>
          <cell r="KJ790" t="str">
            <v>CONS</v>
          </cell>
          <cell r="KK790" t="str">
            <v>CONS</v>
          </cell>
          <cell r="KL790" t="str">
            <v>CONS</v>
          </cell>
          <cell r="KM790" t="str">
            <v>CONS</v>
          </cell>
          <cell r="KN790" t="str">
            <v>CONS</v>
          </cell>
          <cell r="KO790" t="str">
            <v>CONS</v>
          </cell>
          <cell r="KP790" t="str">
            <v>CONS</v>
          </cell>
          <cell r="KQ790" t="str">
            <v>CONS</v>
          </cell>
          <cell r="KR790" t="str">
            <v>CONS</v>
          </cell>
          <cell r="KS790" t="str">
            <v>CONS</v>
          </cell>
          <cell r="KT790" t="str">
            <v>CONS</v>
          </cell>
          <cell r="KU790" t="str">
            <v>CONS</v>
          </cell>
          <cell r="KV790" t="str">
            <v>CONS</v>
          </cell>
          <cell r="KW790" t="str">
            <v>CONS</v>
          </cell>
          <cell r="KX790" t="str">
            <v>CONS</v>
          </cell>
          <cell r="KY790" t="str">
            <v>CONS</v>
          </cell>
          <cell r="KZ790" t="str">
            <v>CONS</v>
          </cell>
          <cell r="LA790" t="str">
            <v>CONS</v>
          </cell>
          <cell r="LB790" t="str">
            <v>CONS</v>
          </cell>
          <cell r="LC790" t="str">
            <v>CONS</v>
          </cell>
          <cell r="LD790" t="str">
            <v>CONS</v>
          </cell>
          <cell r="LE790" t="str">
            <v>CONS</v>
          </cell>
          <cell r="LG790" t="str">
            <v>CONS</v>
          </cell>
          <cell r="LH790" t="str">
            <v>CONS</v>
          </cell>
          <cell r="LI790" t="str">
            <v>CONS</v>
          </cell>
          <cell r="LJ790" t="str">
            <v>CONS</v>
          </cell>
          <cell r="LK790" t="str">
            <v>CONS</v>
          </cell>
          <cell r="LL790" t="str">
            <v>CONS</v>
          </cell>
          <cell r="LM790" t="str">
            <v>CONS</v>
          </cell>
          <cell r="LN790" t="str">
            <v>CONS</v>
          </cell>
          <cell r="LO790" t="str">
            <v>CONS</v>
          </cell>
          <cell r="LP790" t="str">
            <v>CONS</v>
          </cell>
          <cell r="LQ790" t="str">
            <v>CONS</v>
          </cell>
        </row>
        <row r="791">
          <cell r="A791">
            <v>42887</v>
          </cell>
          <cell r="B791">
            <v>163</v>
          </cell>
          <cell r="C791" t="str">
            <v>CONS</v>
          </cell>
          <cell r="I791" t="str">
            <v>CONS</v>
          </cell>
          <cell r="J791" t="str">
            <v>CONS</v>
          </cell>
          <cell r="K791" t="str">
            <v>CONS</v>
          </cell>
          <cell r="L791" t="str">
            <v>CONS</v>
          </cell>
          <cell r="R791" t="str">
            <v>CONS</v>
          </cell>
          <cell r="V791" t="str">
            <v>CONS</v>
          </cell>
          <cell r="AA791" t="str">
            <v>CONS</v>
          </cell>
          <cell r="AC791" t="str">
            <v>CONS</v>
          </cell>
          <cell r="AF791" t="str">
            <v>CONS</v>
          </cell>
          <cell r="AG791" t="str">
            <v>CONS</v>
          </cell>
          <cell r="AH791" t="str">
            <v>CONS</v>
          </cell>
          <cell r="AI791" t="str">
            <v>CONS</v>
          </cell>
          <cell r="AJ791" t="str">
            <v>CONS</v>
          </cell>
          <cell r="AK791" t="str">
            <v>CONS</v>
          </cell>
          <cell r="AL791" t="str">
            <v>CONS</v>
          </cell>
          <cell r="AM791" t="str">
            <v>CONS</v>
          </cell>
          <cell r="AQ791" t="str">
            <v>CONS</v>
          </cell>
          <cell r="AV791" t="str">
            <v>CONS</v>
          </cell>
          <cell r="BH791" t="str">
            <v>CONS</v>
          </cell>
          <cell r="BK791" t="str">
            <v>CONS</v>
          </cell>
          <cell r="BL791" t="str">
            <v>CONS</v>
          </cell>
          <cell r="BN791" t="str">
            <v>CONS</v>
          </cell>
          <cell r="BO791" t="str">
            <v>CONS</v>
          </cell>
          <cell r="BP791" t="str">
            <v>CONS</v>
          </cell>
          <cell r="BQ791" t="str">
            <v>CONS</v>
          </cell>
          <cell r="BR791" t="str">
            <v>CONS</v>
          </cell>
          <cell r="BT791" t="str">
            <v>CONS</v>
          </cell>
          <cell r="BU791" t="str">
            <v>CONS</v>
          </cell>
          <cell r="BV791" t="str">
            <v>CONS</v>
          </cell>
          <cell r="BW791" t="str">
            <v>CONS</v>
          </cell>
          <cell r="BX791" t="str">
            <v>CONS</v>
          </cell>
          <cell r="CA791" t="str">
            <v>CONS</v>
          </cell>
          <cell r="CC791" t="str">
            <v>CONS</v>
          </cell>
          <cell r="CD791" t="str">
            <v>CONS</v>
          </cell>
          <cell r="CE791" t="str">
            <v>CONS</v>
          </cell>
          <cell r="CF791" t="str">
            <v>CONS</v>
          </cell>
          <cell r="CG791" t="str">
            <v>CONS</v>
          </cell>
          <cell r="CH791" t="str">
            <v>CONS</v>
          </cell>
          <cell r="CI791" t="str">
            <v>CONS</v>
          </cell>
          <cell r="CJ791" t="str">
            <v>CONS</v>
          </cell>
          <cell r="CK791" t="str">
            <v>CONS</v>
          </cell>
          <cell r="CL791" t="str">
            <v>CONS</v>
          </cell>
          <cell r="CM791" t="str">
            <v>CONS</v>
          </cell>
          <cell r="CN791" t="str">
            <v>CONS</v>
          </cell>
          <cell r="CO791" t="str">
            <v>CONS</v>
          </cell>
          <cell r="CP791" t="str">
            <v>CONS</v>
          </cell>
          <cell r="CQ791" t="str">
            <v>CONS</v>
          </cell>
          <cell r="CR791" t="str">
            <v>CONS</v>
          </cell>
          <cell r="CS791" t="str">
            <v>CONS</v>
          </cell>
          <cell r="CT791" t="str">
            <v>CONS</v>
          </cell>
          <cell r="CU791" t="str">
            <v>CONS</v>
          </cell>
          <cell r="CV791" t="str">
            <v>CONS</v>
          </cell>
          <cell r="CW791" t="str">
            <v>CONS</v>
          </cell>
          <cell r="CX791" t="str">
            <v>CONS</v>
          </cell>
          <cell r="CY791" t="str">
            <v>CONS</v>
          </cell>
          <cell r="CZ791" t="str">
            <v>CONS</v>
          </cell>
          <cell r="DA791" t="str">
            <v>CONS</v>
          </cell>
          <cell r="DB791" t="str">
            <v>CONS</v>
          </cell>
          <cell r="DC791" t="str">
            <v>CONS</v>
          </cell>
          <cell r="DD791" t="str">
            <v>CONS</v>
          </cell>
          <cell r="DE791" t="str">
            <v>CONS</v>
          </cell>
          <cell r="DF791" t="str">
            <v>CONS</v>
          </cell>
          <cell r="DG791" t="str">
            <v>CONS</v>
          </cell>
          <cell r="DH791" t="str">
            <v>CONS</v>
          </cell>
          <cell r="DI791" t="str">
            <v>CONS</v>
          </cell>
          <cell r="DJ791" t="str">
            <v>CONS</v>
          </cell>
          <cell r="DK791" t="str">
            <v>CONS</v>
          </cell>
          <cell r="DL791" t="str">
            <v>CONS</v>
          </cell>
          <cell r="DM791" t="str">
            <v>CONS</v>
          </cell>
          <cell r="DN791" t="str">
            <v>CONS</v>
          </cell>
          <cell r="DO791" t="str">
            <v>CONS</v>
          </cell>
          <cell r="DP791" t="str">
            <v>CONS</v>
          </cell>
          <cell r="DR791" t="str">
            <v>CONS</v>
          </cell>
          <cell r="DS791" t="str">
            <v>CONS</v>
          </cell>
          <cell r="DT791" t="str">
            <v>CONS</v>
          </cell>
          <cell r="DU791" t="str">
            <v>CONS</v>
          </cell>
          <cell r="DV791" t="str">
            <v>CONS</v>
          </cell>
          <cell r="DW791" t="str">
            <v>CONS</v>
          </cell>
          <cell r="DX791" t="str">
            <v>CONS</v>
          </cell>
          <cell r="DY791" t="str">
            <v>CONS</v>
          </cell>
          <cell r="DZ791" t="str">
            <v>CONS</v>
          </cell>
          <cell r="EA791" t="str">
            <v>CONS</v>
          </cell>
          <cell r="EB791" t="str">
            <v>CONS</v>
          </cell>
          <cell r="EC791" t="str">
            <v>CONS</v>
          </cell>
          <cell r="ED791" t="str">
            <v>CONS</v>
          </cell>
          <cell r="EE791" t="str">
            <v>CONS</v>
          </cell>
          <cell r="EF791" t="str">
            <v>CONS</v>
          </cell>
          <cell r="EG791" t="str">
            <v>CONS</v>
          </cell>
          <cell r="EH791" t="str">
            <v>CONS</v>
          </cell>
          <cell r="EI791" t="str">
            <v>CONS</v>
          </cell>
          <cell r="EJ791" t="str">
            <v>CONS</v>
          </cell>
          <cell r="EK791" t="str">
            <v>CONS</v>
          </cell>
          <cell r="EL791" t="str">
            <v>CONS</v>
          </cell>
          <cell r="EM791" t="str">
            <v>CONS</v>
          </cell>
          <cell r="EN791" t="str">
            <v>CONS</v>
          </cell>
          <cell r="EO791" t="str">
            <v>CONS</v>
          </cell>
          <cell r="EP791" t="str">
            <v>CONS</v>
          </cell>
          <cell r="EQ791" t="str">
            <v>CONS</v>
          </cell>
          <cell r="ER791" t="str">
            <v>CONS</v>
          </cell>
          <cell r="ES791" t="str">
            <v>CONS</v>
          </cell>
          <cell r="ET791" t="str">
            <v>CONS</v>
          </cell>
          <cell r="EU791" t="str">
            <v>CONS</v>
          </cell>
          <cell r="EV791" t="str">
            <v>CONS</v>
          </cell>
          <cell r="EW791" t="str">
            <v>CONS</v>
          </cell>
          <cell r="EX791" t="str">
            <v>CONS</v>
          </cell>
          <cell r="EY791" t="str">
            <v>CONS</v>
          </cell>
          <cell r="EZ791" t="str">
            <v>CONS</v>
          </cell>
          <cell r="FA791" t="str">
            <v>CONS</v>
          </cell>
          <cell r="FB791" t="str">
            <v>CONS</v>
          </cell>
          <cell r="FC791" t="str">
            <v>CONS</v>
          </cell>
          <cell r="FD791" t="str">
            <v>CONS</v>
          </cell>
          <cell r="FE791" t="str">
            <v>CONS</v>
          </cell>
          <cell r="FF791" t="str">
            <v>CONS</v>
          </cell>
          <cell r="FG791" t="str">
            <v>CONS</v>
          </cell>
          <cell r="FH791" t="str">
            <v>CONS</v>
          </cell>
          <cell r="FI791" t="str">
            <v>CONS</v>
          </cell>
          <cell r="FJ791" t="str">
            <v>CONS</v>
          </cell>
          <cell r="FK791" t="str">
            <v>CONS</v>
          </cell>
          <cell r="FL791" t="str">
            <v>CONS</v>
          </cell>
          <cell r="FM791" t="str">
            <v>CONS</v>
          </cell>
          <cell r="FN791" t="str">
            <v>CONS</v>
          </cell>
          <cell r="FO791" t="str">
            <v>CONS</v>
          </cell>
          <cell r="FP791" t="str">
            <v>CONS</v>
          </cell>
          <cell r="FQ791" t="str">
            <v>CONS</v>
          </cell>
          <cell r="FR791" t="str">
            <v>CONS</v>
          </cell>
          <cell r="FS791" t="str">
            <v>CONS</v>
          </cell>
          <cell r="FT791" t="str">
            <v>CONS</v>
          </cell>
          <cell r="FU791" t="str">
            <v>CONS</v>
          </cell>
          <cell r="FV791" t="str">
            <v>CONS</v>
          </cell>
          <cell r="FW791" t="str">
            <v>CONS</v>
          </cell>
          <cell r="FX791" t="str">
            <v>CONS</v>
          </cell>
          <cell r="FY791" t="str">
            <v>CONS</v>
          </cell>
          <cell r="FZ791" t="str">
            <v>CONS</v>
          </cell>
          <cell r="GA791" t="str">
            <v>CONS</v>
          </cell>
          <cell r="GB791" t="str">
            <v>CONS</v>
          </cell>
          <cell r="GC791" t="str">
            <v>CONS</v>
          </cell>
          <cell r="GD791" t="str">
            <v>CONS</v>
          </cell>
          <cell r="GF791" t="str">
            <v>CONS</v>
          </cell>
          <cell r="GG791" t="str">
            <v>CONS</v>
          </cell>
          <cell r="GH791" t="str">
            <v>CONS</v>
          </cell>
          <cell r="GI791" t="str">
            <v>CONS</v>
          </cell>
          <cell r="GJ791" t="str">
            <v>CONS</v>
          </cell>
          <cell r="GK791" t="str">
            <v>CONS</v>
          </cell>
          <cell r="GL791" t="str">
            <v>CONS</v>
          </cell>
          <cell r="GM791" t="str">
            <v>CONS</v>
          </cell>
          <cell r="GN791" t="str">
            <v>CONS</v>
          </cell>
          <cell r="GO791" t="str">
            <v>CONS</v>
          </cell>
          <cell r="GP791" t="str">
            <v>CONS</v>
          </cell>
          <cell r="GQ791" t="str">
            <v>CONS</v>
          </cell>
          <cell r="GR791" t="str">
            <v>CONS</v>
          </cell>
          <cell r="GS791" t="str">
            <v>CONS</v>
          </cell>
          <cell r="GT791" t="str">
            <v>CONS</v>
          </cell>
          <cell r="GU791" t="str">
            <v>CONS</v>
          </cell>
          <cell r="GV791" t="str">
            <v>CONS</v>
          </cell>
          <cell r="GW791" t="str">
            <v>CONS</v>
          </cell>
          <cell r="GX791" t="str">
            <v>CONS</v>
          </cell>
          <cell r="GY791" t="str">
            <v>CONS</v>
          </cell>
          <cell r="GZ791" t="str">
            <v>CONS</v>
          </cell>
          <cell r="HA791" t="str">
            <v>CONS</v>
          </cell>
          <cell r="HB791" t="str">
            <v>CONS</v>
          </cell>
          <cell r="HC791" t="str">
            <v>CONS</v>
          </cell>
          <cell r="HD791" t="str">
            <v>CONS</v>
          </cell>
          <cell r="HE791" t="str">
            <v>CONS</v>
          </cell>
          <cell r="HF791" t="str">
            <v>CONS</v>
          </cell>
          <cell r="HG791" t="str">
            <v>CONS</v>
          </cell>
          <cell r="HH791" t="str">
            <v>CONS</v>
          </cell>
          <cell r="HI791" t="str">
            <v>CONS</v>
          </cell>
          <cell r="HJ791" t="str">
            <v>CONS</v>
          </cell>
          <cell r="HK791" t="str">
            <v>CONS</v>
          </cell>
          <cell r="HL791" t="str">
            <v>CONS</v>
          </cell>
          <cell r="HM791" t="str">
            <v>CONS</v>
          </cell>
          <cell r="HN791" t="str">
            <v>CONS</v>
          </cell>
          <cell r="HO791" t="str">
            <v>CONS</v>
          </cell>
          <cell r="HP791" t="str">
            <v>CONS</v>
          </cell>
          <cell r="HQ791" t="str">
            <v>CONS</v>
          </cell>
          <cell r="HR791" t="str">
            <v>CONS</v>
          </cell>
          <cell r="HS791" t="str">
            <v>CONS</v>
          </cell>
          <cell r="HT791" t="str">
            <v>CONS</v>
          </cell>
          <cell r="HU791" t="str">
            <v>CONS</v>
          </cell>
          <cell r="HV791" t="str">
            <v>CONS</v>
          </cell>
          <cell r="HW791" t="str">
            <v>CONS</v>
          </cell>
          <cell r="HX791" t="str">
            <v>CONS</v>
          </cell>
          <cell r="HY791" t="str">
            <v>CONS</v>
          </cell>
          <cell r="HZ791" t="str">
            <v>CONS</v>
          </cell>
          <cell r="IA791" t="str">
            <v>CONS</v>
          </cell>
          <cell r="IB791" t="str">
            <v>CONS</v>
          </cell>
          <cell r="IC791" t="str">
            <v>CONS</v>
          </cell>
          <cell r="ID791" t="str">
            <v>CONS</v>
          </cell>
          <cell r="IE791" t="str">
            <v>CONS</v>
          </cell>
          <cell r="IF791" t="str">
            <v>CONS</v>
          </cell>
          <cell r="IG791" t="str">
            <v>CONS</v>
          </cell>
          <cell r="IH791" t="str">
            <v>CONS</v>
          </cell>
          <cell r="II791" t="str">
            <v>CONS</v>
          </cell>
          <cell r="IJ791">
            <v>0</v>
          </cell>
          <cell r="IK791" t="str">
            <v>CONS</v>
          </cell>
          <cell r="IL791" t="str">
            <v>CONS</v>
          </cell>
          <cell r="IM791" t="str">
            <v>CONS</v>
          </cell>
          <cell r="IN791" t="str">
            <v>CONS</v>
          </cell>
          <cell r="IO791" t="str">
            <v>CONS</v>
          </cell>
          <cell r="IP791" t="str">
            <v>CONS</v>
          </cell>
          <cell r="IQ791" t="str">
            <v>CONS</v>
          </cell>
          <cell r="IR791" t="str">
            <v>CONS</v>
          </cell>
          <cell r="IS791" t="str">
            <v>CONS</v>
          </cell>
          <cell r="IT791" t="str">
            <v>CONS</v>
          </cell>
          <cell r="IU791" t="str">
            <v>CONS</v>
          </cell>
          <cell r="IV791" t="str">
            <v>CONS</v>
          </cell>
          <cell r="IW791" t="str">
            <v>CONS</v>
          </cell>
          <cell r="IX791" t="str">
            <v>CONS</v>
          </cell>
          <cell r="IY791" t="str">
            <v>CONS</v>
          </cell>
          <cell r="IZ791" t="str">
            <v>CONS</v>
          </cell>
          <cell r="JA791" t="str">
            <v>CONS</v>
          </cell>
          <cell r="JB791" t="str">
            <v>CONS</v>
          </cell>
          <cell r="JC791" t="str">
            <v>CONS</v>
          </cell>
          <cell r="JD791" t="str">
            <v>CONS</v>
          </cell>
          <cell r="JE791" t="str">
            <v>CONS</v>
          </cell>
          <cell r="JF791" t="str">
            <v>CONS</v>
          </cell>
          <cell r="JG791" t="str">
            <v>CONS</v>
          </cell>
          <cell r="JH791" t="str">
            <v>CONS</v>
          </cell>
          <cell r="JI791" t="str">
            <v>CONS</v>
          </cell>
          <cell r="JJ791" t="str">
            <v>CONS</v>
          </cell>
          <cell r="JK791" t="str">
            <v>CONS</v>
          </cell>
          <cell r="JL791" t="str">
            <v>CONS</v>
          </cell>
          <cell r="JM791" t="str">
            <v>CONS</v>
          </cell>
          <cell r="JN791" t="str">
            <v>CONS</v>
          </cell>
          <cell r="JO791" t="str">
            <v>CONS</v>
          </cell>
          <cell r="JP791" t="str">
            <v>CONS</v>
          </cell>
          <cell r="JQ791" t="str">
            <v>CONS</v>
          </cell>
          <cell r="JR791" t="str">
            <v>CONS</v>
          </cell>
          <cell r="JS791" t="str">
            <v>CONS</v>
          </cell>
          <cell r="JT791" t="str">
            <v>CONS</v>
          </cell>
          <cell r="JU791" t="str">
            <v>CONS</v>
          </cell>
          <cell r="JV791" t="str">
            <v>CONS</v>
          </cell>
          <cell r="JW791" t="str">
            <v>CONS</v>
          </cell>
          <cell r="JX791" t="str">
            <v>CONS</v>
          </cell>
          <cell r="JY791" t="str">
            <v>CONS</v>
          </cell>
          <cell r="JZ791" t="str">
            <v>CONS</v>
          </cell>
          <cell r="KA791" t="str">
            <v>CONS</v>
          </cell>
          <cell r="KB791" t="str">
            <v>CONS</v>
          </cell>
          <cell r="KC791" t="str">
            <v>CONS</v>
          </cell>
          <cell r="KD791" t="str">
            <v>CONS</v>
          </cell>
          <cell r="KF791" t="str">
            <v>CONS</v>
          </cell>
          <cell r="KG791" t="str">
            <v>CONS</v>
          </cell>
          <cell r="KH791" t="str">
            <v>CONS</v>
          </cell>
          <cell r="KI791" t="str">
            <v>CONS</v>
          </cell>
          <cell r="KJ791" t="str">
            <v>CONS</v>
          </cell>
          <cell r="KK791" t="str">
            <v>CONS</v>
          </cell>
          <cell r="KL791" t="str">
            <v>CONS</v>
          </cell>
          <cell r="KM791" t="str">
            <v>CONS</v>
          </cell>
          <cell r="KN791" t="str">
            <v>CONS</v>
          </cell>
          <cell r="KO791" t="str">
            <v>CONS</v>
          </cell>
          <cell r="KP791" t="str">
            <v>CONS</v>
          </cell>
          <cell r="KQ791" t="str">
            <v>CONS</v>
          </cell>
          <cell r="KR791" t="str">
            <v>CONS</v>
          </cell>
          <cell r="KS791" t="str">
            <v>CONS</v>
          </cell>
          <cell r="KT791" t="str">
            <v>CONS</v>
          </cell>
          <cell r="KU791" t="str">
            <v>CONS</v>
          </cell>
          <cell r="KV791" t="str">
            <v>CONS</v>
          </cell>
          <cell r="KW791" t="str">
            <v>CONS</v>
          </cell>
          <cell r="KX791" t="str">
            <v>CONS</v>
          </cell>
          <cell r="KY791" t="str">
            <v>CONS</v>
          </cell>
          <cell r="KZ791" t="str">
            <v>CONS</v>
          </cell>
          <cell r="LA791" t="str">
            <v>CONS</v>
          </cell>
          <cell r="LB791" t="str">
            <v>CONS</v>
          </cell>
          <cell r="LC791" t="str">
            <v>CONS</v>
          </cell>
          <cell r="LD791" t="str">
            <v>CONS</v>
          </cell>
          <cell r="LE791" t="str">
            <v>CONS</v>
          </cell>
          <cell r="LG791" t="str">
            <v>CONS</v>
          </cell>
          <cell r="LH791" t="str">
            <v>CONS</v>
          </cell>
          <cell r="LI791" t="str">
            <v>CONS</v>
          </cell>
          <cell r="LJ791" t="str">
            <v>CONS</v>
          </cell>
          <cell r="LK791" t="str">
            <v>CONS</v>
          </cell>
          <cell r="LL791" t="str">
            <v>CONS</v>
          </cell>
          <cell r="LM791" t="str">
            <v>CONS</v>
          </cell>
          <cell r="LN791" t="str">
            <v>CONS</v>
          </cell>
          <cell r="LO791" t="str">
            <v>CONS</v>
          </cell>
          <cell r="LP791" t="str">
            <v>CONS</v>
          </cell>
          <cell r="LQ791" t="str">
            <v>CONS</v>
          </cell>
        </row>
        <row r="792">
          <cell r="A792">
            <v>42856</v>
          </cell>
          <cell r="B792">
            <v>164</v>
          </cell>
          <cell r="C792" t="str">
            <v>CONS</v>
          </cell>
          <cell r="I792" t="str">
            <v>CONS</v>
          </cell>
          <cell r="J792" t="str">
            <v>CONS</v>
          </cell>
          <cell r="K792" t="str">
            <v>CONS</v>
          </cell>
          <cell r="L792" t="str">
            <v>CONS</v>
          </cell>
          <cell r="R792" t="str">
            <v>CONS</v>
          </cell>
          <cell r="V792" t="str">
            <v>CONS</v>
          </cell>
          <cell r="AA792" t="str">
            <v>CONS</v>
          </cell>
          <cell r="AC792" t="str">
            <v>CONS</v>
          </cell>
          <cell r="AF792" t="str">
            <v>CONS</v>
          </cell>
          <cell r="AG792" t="str">
            <v>CONS</v>
          </cell>
          <cell r="AH792" t="str">
            <v>CONS</v>
          </cell>
          <cell r="AI792" t="str">
            <v>CONS</v>
          </cell>
          <cell r="AJ792" t="str">
            <v>CONS</v>
          </cell>
          <cell r="AK792" t="str">
            <v>CONS</v>
          </cell>
          <cell r="AL792" t="str">
            <v>CONS</v>
          </cell>
          <cell r="AM792" t="str">
            <v>CONS</v>
          </cell>
          <cell r="AQ792" t="str">
            <v>CONS</v>
          </cell>
          <cell r="AV792" t="str">
            <v>CONS</v>
          </cell>
          <cell r="BH792" t="str">
            <v>CONS</v>
          </cell>
          <cell r="BK792" t="str">
            <v>CONS</v>
          </cell>
          <cell r="BL792" t="str">
            <v>CONS</v>
          </cell>
          <cell r="BN792" t="str">
            <v>CONS</v>
          </cell>
          <cell r="BO792" t="str">
            <v>CONS</v>
          </cell>
          <cell r="BP792" t="str">
            <v>CONS</v>
          </cell>
          <cell r="BQ792" t="str">
            <v>CONS</v>
          </cell>
          <cell r="BR792" t="str">
            <v>CONS</v>
          </cell>
          <cell r="BT792" t="str">
            <v>CONS</v>
          </cell>
          <cell r="BU792" t="str">
            <v>CONS</v>
          </cell>
          <cell r="BV792" t="str">
            <v>CONS</v>
          </cell>
          <cell r="BW792" t="str">
            <v>CONS</v>
          </cell>
          <cell r="BX792" t="str">
            <v>CONS</v>
          </cell>
          <cell r="CA792" t="str">
            <v>CONS</v>
          </cell>
          <cell r="CC792" t="str">
            <v>CONS</v>
          </cell>
          <cell r="CD792" t="str">
            <v>CONS</v>
          </cell>
          <cell r="CE792" t="str">
            <v>CONS</v>
          </cell>
          <cell r="CF792" t="str">
            <v>CONS</v>
          </cell>
          <cell r="CG792" t="str">
            <v>CONS</v>
          </cell>
          <cell r="CH792" t="str">
            <v>CONS</v>
          </cell>
          <cell r="CI792" t="str">
            <v>CONS</v>
          </cell>
          <cell r="CJ792" t="str">
            <v>CONS</v>
          </cell>
          <cell r="CK792" t="str">
            <v>CONS</v>
          </cell>
          <cell r="CL792" t="str">
            <v>CONS</v>
          </cell>
          <cell r="CM792" t="str">
            <v>CONS</v>
          </cell>
          <cell r="CN792" t="str">
            <v>CONS</v>
          </cell>
          <cell r="CO792" t="str">
            <v>CONS</v>
          </cell>
          <cell r="CP792" t="str">
            <v>CONS</v>
          </cell>
          <cell r="CQ792" t="str">
            <v>CONS</v>
          </cell>
          <cell r="CR792" t="str">
            <v>CONS</v>
          </cell>
          <cell r="CS792" t="str">
            <v>CONS</v>
          </cell>
          <cell r="CT792" t="str">
            <v>CONS</v>
          </cell>
          <cell r="CU792" t="str">
            <v>CONS</v>
          </cell>
          <cell r="CV792" t="str">
            <v>CONS</v>
          </cell>
          <cell r="CW792" t="str">
            <v>CONS</v>
          </cell>
          <cell r="CX792" t="str">
            <v>CONS</v>
          </cell>
          <cell r="CY792" t="str">
            <v>CONS</v>
          </cell>
          <cell r="CZ792" t="str">
            <v>CONS</v>
          </cell>
          <cell r="DA792" t="str">
            <v>CONS</v>
          </cell>
          <cell r="DB792" t="str">
            <v>CONS</v>
          </cell>
          <cell r="DC792" t="str">
            <v>CONS</v>
          </cell>
          <cell r="DD792" t="str">
            <v>CONS</v>
          </cell>
          <cell r="DE792" t="str">
            <v>CONS</v>
          </cell>
          <cell r="DF792" t="str">
            <v>CONS</v>
          </cell>
          <cell r="DG792" t="str">
            <v>CONS</v>
          </cell>
          <cell r="DH792" t="str">
            <v>CONS</v>
          </cell>
          <cell r="DI792" t="str">
            <v>CONS</v>
          </cell>
          <cell r="DJ792" t="str">
            <v>CONS</v>
          </cell>
          <cell r="DK792" t="str">
            <v>CONS</v>
          </cell>
          <cell r="DL792" t="str">
            <v>CONS</v>
          </cell>
          <cell r="DM792" t="str">
            <v>CONS</v>
          </cell>
          <cell r="DN792" t="str">
            <v>CONS</v>
          </cell>
          <cell r="DO792" t="str">
            <v>CONS</v>
          </cell>
          <cell r="DP792" t="str">
            <v>CONS</v>
          </cell>
          <cell r="DR792" t="str">
            <v>CONS</v>
          </cell>
          <cell r="DS792" t="str">
            <v>CONS</v>
          </cell>
          <cell r="DT792" t="str">
            <v>CONS</v>
          </cell>
          <cell r="DU792" t="str">
            <v>CONS</v>
          </cell>
          <cell r="DV792" t="str">
            <v>CONS</v>
          </cell>
          <cell r="DW792" t="str">
            <v>CONS</v>
          </cell>
          <cell r="DX792" t="str">
            <v>CONS</v>
          </cell>
          <cell r="DY792" t="str">
            <v>CONS</v>
          </cell>
          <cell r="DZ792" t="str">
            <v>CONS</v>
          </cell>
          <cell r="EA792" t="str">
            <v>CONS</v>
          </cell>
          <cell r="EB792" t="str">
            <v>CONS</v>
          </cell>
          <cell r="EC792" t="str">
            <v>CONS</v>
          </cell>
          <cell r="ED792" t="str">
            <v>CONS</v>
          </cell>
          <cell r="EE792" t="str">
            <v>CONS</v>
          </cell>
          <cell r="EF792" t="str">
            <v>CONS</v>
          </cell>
          <cell r="EG792" t="str">
            <v>CONS</v>
          </cell>
          <cell r="EH792" t="str">
            <v>CONS</v>
          </cell>
          <cell r="EI792" t="str">
            <v>CONS</v>
          </cell>
          <cell r="EJ792" t="str">
            <v>CONS</v>
          </cell>
          <cell r="EK792" t="str">
            <v>CONS</v>
          </cell>
          <cell r="EL792" t="str">
            <v>CONS</v>
          </cell>
          <cell r="EM792" t="str">
            <v>CONS</v>
          </cell>
          <cell r="EN792" t="str">
            <v>CONS</v>
          </cell>
          <cell r="EO792" t="str">
            <v>CONS</v>
          </cell>
          <cell r="EP792" t="str">
            <v>CONS</v>
          </cell>
          <cell r="EQ792" t="str">
            <v>CONS</v>
          </cell>
          <cell r="ER792" t="str">
            <v>CONS</v>
          </cell>
          <cell r="ES792" t="str">
            <v>CONS</v>
          </cell>
          <cell r="ET792" t="str">
            <v>CONS</v>
          </cell>
          <cell r="EU792" t="str">
            <v>CONS</v>
          </cell>
          <cell r="EV792" t="str">
            <v>CONS</v>
          </cell>
          <cell r="EW792" t="str">
            <v>CONS</v>
          </cell>
          <cell r="EX792" t="str">
            <v>CONS</v>
          </cell>
          <cell r="EY792" t="str">
            <v>CONS</v>
          </cell>
          <cell r="EZ792" t="str">
            <v>CONS</v>
          </cell>
          <cell r="FA792" t="str">
            <v>CONS</v>
          </cell>
          <cell r="FB792" t="str">
            <v>CONS</v>
          </cell>
          <cell r="FC792" t="str">
            <v>CONS</v>
          </cell>
          <cell r="FD792" t="str">
            <v>CONS</v>
          </cell>
          <cell r="FE792" t="str">
            <v>CONS</v>
          </cell>
          <cell r="FF792" t="str">
            <v>CONS</v>
          </cell>
          <cell r="FG792" t="str">
            <v>CONS</v>
          </cell>
          <cell r="FH792" t="str">
            <v>CONS</v>
          </cell>
          <cell r="FI792" t="str">
            <v>CONS</v>
          </cell>
          <cell r="FJ792" t="str">
            <v>CONS</v>
          </cell>
          <cell r="FK792" t="str">
            <v>CONS</v>
          </cell>
          <cell r="FL792" t="str">
            <v>CONS</v>
          </cell>
          <cell r="FM792" t="str">
            <v>CONS</v>
          </cell>
          <cell r="FN792" t="str">
            <v>CONS</v>
          </cell>
          <cell r="FO792" t="str">
            <v>CONS</v>
          </cell>
          <cell r="FP792" t="str">
            <v>CONS</v>
          </cell>
          <cell r="FQ792" t="str">
            <v>CONS</v>
          </cell>
          <cell r="FR792" t="str">
            <v>CONS</v>
          </cell>
          <cell r="FS792" t="str">
            <v>CONS</v>
          </cell>
          <cell r="FT792" t="str">
            <v>CONS</v>
          </cell>
          <cell r="FU792" t="str">
            <v>CONS</v>
          </cell>
          <cell r="FV792" t="str">
            <v>CONS</v>
          </cell>
          <cell r="FW792" t="str">
            <v>CONS</v>
          </cell>
          <cell r="FX792" t="str">
            <v>CONS</v>
          </cell>
          <cell r="FY792" t="str">
            <v>CONS</v>
          </cell>
          <cell r="FZ792" t="str">
            <v>CONS</v>
          </cell>
          <cell r="GA792" t="str">
            <v>CONS</v>
          </cell>
          <cell r="GB792" t="str">
            <v>CONS</v>
          </cell>
          <cell r="GC792" t="str">
            <v>CONS</v>
          </cell>
          <cell r="GD792" t="str">
            <v>CONS</v>
          </cell>
          <cell r="GF792" t="str">
            <v>CONS</v>
          </cell>
          <cell r="GG792" t="str">
            <v>CONS</v>
          </cell>
          <cell r="GH792" t="str">
            <v>CONS</v>
          </cell>
          <cell r="GI792" t="str">
            <v>CONS</v>
          </cell>
          <cell r="GJ792" t="str">
            <v>CONS</v>
          </cell>
          <cell r="GK792" t="str">
            <v>CONS</v>
          </cell>
          <cell r="GL792" t="str">
            <v>CONS</v>
          </cell>
          <cell r="GM792" t="str">
            <v>CONS</v>
          </cell>
          <cell r="GN792" t="str">
            <v>CONS</v>
          </cell>
          <cell r="GO792" t="str">
            <v>CONS</v>
          </cell>
          <cell r="GP792" t="str">
            <v>CONS</v>
          </cell>
          <cell r="GQ792" t="str">
            <v>CONS</v>
          </cell>
          <cell r="GR792" t="str">
            <v>CONS</v>
          </cell>
          <cell r="GS792" t="str">
            <v>CONS</v>
          </cell>
          <cell r="GT792" t="str">
            <v>CONS</v>
          </cell>
          <cell r="GU792" t="str">
            <v>CONS</v>
          </cell>
          <cell r="GV792" t="str">
            <v>CONS</v>
          </cell>
          <cell r="GW792" t="str">
            <v>CONS</v>
          </cell>
          <cell r="GX792" t="str">
            <v>CONS</v>
          </cell>
          <cell r="GY792" t="str">
            <v>CONS</v>
          </cell>
          <cell r="GZ792" t="str">
            <v>CONS</v>
          </cell>
          <cell r="HA792" t="str">
            <v>CONS</v>
          </cell>
          <cell r="HB792" t="str">
            <v>CONS</v>
          </cell>
          <cell r="HC792" t="str">
            <v>CONS</v>
          </cell>
          <cell r="HD792" t="str">
            <v>CONS</v>
          </cell>
          <cell r="HE792" t="str">
            <v>CONS</v>
          </cell>
          <cell r="HF792" t="str">
            <v>CONS</v>
          </cell>
          <cell r="HG792" t="str">
            <v>CONS</v>
          </cell>
          <cell r="HH792" t="str">
            <v>CONS</v>
          </cell>
          <cell r="HI792" t="str">
            <v>CONS</v>
          </cell>
          <cell r="HJ792" t="str">
            <v>CONS</v>
          </cell>
          <cell r="HK792" t="str">
            <v>CONS</v>
          </cell>
          <cell r="HL792" t="str">
            <v>CONS</v>
          </cell>
          <cell r="HM792" t="str">
            <v>CONS</v>
          </cell>
          <cell r="HN792" t="str">
            <v>CONS</v>
          </cell>
          <cell r="HO792" t="str">
            <v>CONS</v>
          </cell>
          <cell r="HP792" t="str">
            <v>CONS</v>
          </cell>
          <cell r="HQ792" t="str">
            <v>CONS</v>
          </cell>
          <cell r="HR792" t="str">
            <v>CONS</v>
          </cell>
          <cell r="HS792" t="str">
            <v>CONS</v>
          </cell>
          <cell r="HT792" t="str">
            <v>CONS</v>
          </cell>
          <cell r="HU792" t="str">
            <v>CONS</v>
          </cell>
          <cell r="HV792" t="str">
            <v>CONS</v>
          </cell>
          <cell r="HW792" t="str">
            <v>CONS</v>
          </cell>
          <cell r="HX792" t="str">
            <v>CONS</v>
          </cell>
          <cell r="HY792" t="str">
            <v>CONS</v>
          </cell>
          <cell r="HZ792" t="str">
            <v>CONS</v>
          </cell>
          <cell r="IA792" t="str">
            <v>CONS</v>
          </cell>
          <cell r="IB792" t="str">
            <v>CONS</v>
          </cell>
          <cell r="IC792" t="str">
            <v>CONS</v>
          </cell>
          <cell r="ID792" t="str">
            <v>CONS</v>
          </cell>
          <cell r="IE792" t="str">
            <v>CONS</v>
          </cell>
          <cell r="IF792" t="str">
            <v>CONS</v>
          </cell>
          <cell r="IG792" t="str">
            <v>CONS</v>
          </cell>
          <cell r="IH792" t="str">
            <v>CONS</v>
          </cell>
          <cell r="II792" t="str">
            <v>CONS</v>
          </cell>
          <cell r="IJ792">
            <v>0</v>
          </cell>
          <cell r="IK792" t="str">
            <v>CONS</v>
          </cell>
          <cell r="IL792" t="str">
            <v>CONS</v>
          </cell>
          <cell r="IM792" t="str">
            <v>CONS</v>
          </cell>
          <cell r="IN792" t="str">
            <v>CONS</v>
          </cell>
          <cell r="IO792" t="str">
            <v>CONS</v>
          </cell>
          <cell r="IP792" t="str">
            <v>CONS</v>
          </cell>
          <cell r="IQ792" t="str">
            <v>CONS</v>
          </cell>
          <cell r="IR792" t="str">
            <v>CONS</v>
          </cell>
          <cell r="IS792" t="str">
            <v>CONS</v>
          </cell>
          <cell r="IT792" t="str">
            <v>CONS</v>
          </cell>
          <cell r="IU792" t="str">
            <v>CONS</v>
          </cell>
          <cell r="IV792" t="str">
            <v>CONS</v>
          </cell>
          <cell r="IW792" t="str">
            <v>CONS</v>
          </cell>
          <cell r="IX792" t="str">
            <v>CONS</v>
          </cell>
          <cell r="IY792" t="str">
            <v>CONS</v>
          </cell>
          <cell r="IZ792" t="str">
            <v>CONS</v>
          </cell>
          <cell r="JA792" t="str">
            <v>CONS</v>
          </cell>
          <cell r="JB792" t="str">
            <v>CONS</v>
          </cell>
          <cell r="JC792" t="str">
            <v>CONS</v>
          </cell>
          <cell r="JD792" t="str">
            <v>CONS</v>
          </cell>
          <cell r="JE792" t="str">
            <v>CONS</v>
          </cell>
          <cell r="JF792" t="str">
            <v>CONS</v>
          </cell>
          <cell r="JG792" t="str">
            <v>CONS</v>
          </cell>
          <cell r="JH792" t="str">
            <v>CONS</v>
          </cell>
          <cell r="JI792" t="str">
            <v>CONS</v>
          </cell>
          <cell r="JJ792" t="str">
            <v>CONS</v>
          </cell>
          <cell r="JK792" t="str">
            <v>CONS</v>
          </cell>
          <cell r="JL792" t="str">
            <v>CONS</v>
          </cell>
          <cell r="JM792" t="str">
            <v>CONS</v>
          </cell>
          <cell r="JN792" t="str">
            <v>CONS</v>
          </cell>
          <cell r="JO792" t="str">
            <v>CONS</v>
          </cell>
          <cell r="JP792" t="str">
            <v>CONS</v>
          </cell>
          <cell r="JQ792" t="str">
            <v>CONS</v>
          </cell>
          <cell r="JR792" t="str">
            <v>CONS</v>
          </cell>
          <cell r="JS792" t="str">
            <v>CONS</v>
          </cell>
          <cell r="JT792" t="str">
            <v>CONS</v>
          </cell>
          <cell r="JU792" t="str">
            <v>CONS</v>
          </cell>
          <cell r="JV792" t="str">
            <v>CONS</v>
          </cell>
          <cell r="JW792" t="str">
            <v>CONS</v>
          </cell>
          <cell r="JX792" t="str">
            <v>CONS</v>
          </cell>
          <cell r="JY792" t="str">
            <v>CONS</v>
          </cell>
          <cell r="JZ792" t="str">
            <v>CONS</v>
          </cell>
          <cell r="KA792" t="str">
            <v>CONS</v>
          </cell>
          <cell r="KB792" t="str">
            <v>CONS</v>
          </cell>
          <cell r="KC792" t="str">
            <v>CONS</v>
          </cell>
          <cell r="KD792" t="str">
            <v>CONS</v>
          </cell>
          <cell r="KF792" t="str">
            <v>CONS</v>
          </cell>
          <cell r="KG792" t="str">
            <v>CONS</v>
          </cell>
          <cell r="KH792" t="str">
            <v>CONS</v>
          </cell>
          <cell r="KI792" t="str">
            <v>CONS</v>
          </cell>
          <cell r="KJ792" t="str">
            <v>CONS</v>
          </cell>
          <cell r="KK792" t="str">
            <v>CONS</v>
          </cell>
          <cell r="KL792" t="str">
            <v>CONS</v>
          </cell>
          <cell r="KM792" t="str">
            <v>CONS</v>
          </cell>
          <cell r="KN792" t="str">
            <v>CONS</v>
          </cell>
          <cell r="KO792" t="str">
            <v>CONS</v>
          </cell>
          <cell r="KP792" t="str">
            <v>CONS</v>
          </cell>
          <cell r="KQ792" t="str">
            <v>CONS</v>
          </cell>
          <cell r="KR792" t="str">
            <v>CONS</v>
          </cell>
          <cell r="KS792" t="str">
            <v>CONS</v>
          </cell>
          <cell r="KT792" t="str">
            <v>CONS</v>
          </cell>
          <cell r="KU792" t="str">
            <v>CONS</v>
          </cell>
          <cell r="KV792" t="str">
            <v>CONS</v>
          </cell>
          <cell r="KW792" t="str">
            <v>CONS</v>
          </cell>
          <cell r="KX792" t="str">
            <v>CONS</v>
          </cell>
          <cell r="KY792" t="str">
            <v>CONS</v>
          </cell>
          <cell r="KZ792" t="str">
            <v>CONS</v>
          </cell>
          <cell r="LA792" t="str">
            <v>CONS</v>
          </cell>
          <cell r="LB792" t="str">
            <v>CONS</v>
          </cell>
          <cell r="LC792" t="str">
            <v>CONS</v>
          </cell>
          <cell r="LD792" t="str">
            <v>CONS</v>
          </cell>
          <cell r="LE792" t="str">
            <v>CONS</v>
          </cell>
          <cell r="LG792" t="str">
            <v>CONS</v>
          </cell>
          <cell r="LH792" t="str">
            <v>CONS</v>
          </cell>
          <cell r="LI792" t="str">
            <v>CONS</v>
          </cell>
          <cell r="LJ792" t="str">
            <v>CONS</v>
          </cell>
          <cell r="LK792" t="str">
            <v>CONS</v>
          </cell>
          <cell r="LL792" t="str">
            <v>CONS</v>
          </cell>
          <cell r="LM792" t="str">
            <v>CONS</v>
          </cell>
          <cell r="LN792" t="str">
            <v>CONS</v>
          </cell>
          <cell r="LO792" t="str">
            <v>CONS</v>
          </cell>
          <cell r="LP792" t="str">
            <v>CONS</v>
          </cell>
          <cell r="LQ792" t="str">
            <v>CONS</v>
          </cell>
        </row>
        <row r="793">
          <cell r="A793">
            <v>42826</v>
          </cell>
          <cell r="B793">
            <v>165</v>
          </cell>
          <cell r="C793" t="str">
            <v>CONS</v>
          </cell>
          <cell r="I793" t="str">
            <v>CONS</v>
          </cell>
          <cell r="J793" t="str">
            <v>CONS</v>
          </cell>
          <cell r="K793" t="str">
            <v>CONS</v>
          </cell>
          <cell r="L793" t="str">
            <v>CONS</v>
          </cell>
          <cell r="R793" t="str">
            <v>CONS</v>
          </cell>
          <cell r="V793" t="str">
            <v>CONS</v>
          </cell>
          <cell r="AA793" t="str">
            <v>CONS</v>
          </cell>
          <cell r="AC793" t="str">
            <v>CONS</v>
          </cell>
          <cell r="AF793" t="str">
            <v>CONS</v>
          </cell>
          <cell r="AG793" t="str">
            <v>CONS</v>
          </cell>
          <cell r="AH793" t="str">
            <v>CONS</v>
          </cell>
          <cell r="AI793" t="str">
            <v>CONS</v>
          </cell>
          <cell r="AJ793" t="str">
            <v>CONS</v>
          </cell>
          <cell r="AK793" t="str">
            <v>CONS</v>
          </cell>
          <cell r="AL793" t="str">
            <v>CONS</v>
          </cell>
          <cell r="AM793" t="str">
            <v>CONS</v>
          </cell>
          <cell r="AQ793" t="str">
            <v>CONS</v>
          </cell>
          <cell r="AV793" t="str">
            <v>CONS</v>
          </cell>
          <cell r="BH793" t="str">
            <v>CONS</v>
          </cell>
          <cell r="BK793" t="str">
            <v>CONS</v>
          </cell>
          <cell r="BL793" t="str">
            <v>CONS</v>
          </cell>
          <cell r="BN793" t="str">
            <v>CONS</v>
          </cell>
          <cell r="BO793" t="str">
            <v>CONS</v>
          </cell>
          <cell r="BP793" t="str">
            <v>CONS</v>
          </cell>
          <cell r="BQ793" t="str">
            <v>CONS</v>
          </cell>
          <cell r="BR793" t="str">
            <v>CONS</v>
          </cell>
          <cell r="BT793" t="str">
            <v>CONS</v>
          </cell>
          <cell r="BU793" t="str">
            <v>CONS</v>
          </cell>
          <cell r="BV793" t="str">
            <v>CONS</v>
          </cell>
          <cell r="BW793" t="str">
            <v>CONS</v>
          </cell>
          <cell r="BX793" t="str">
            <v>CONS</v>
          </cell>
          <cell r="CA793" t="str">
            <v>CONS</v>
          </cell>
          <cell r="CC793" t="str">
            <v>CONS</v>
          </cell>
          <cell r="CD793" t="str">
            <v>CONS</v>
          </cell>
          <cell r="CE793" t="str">
            <v>CONS</v>
          </cell>
          <cell r="CF793" t="str">
            <v>CONS</v>
          </cell>
          <cell r="CG793" t="str">
            <v>CONS</v>
          </cell>
          <cell r="CH793" t="str">
            <v>CONS</v>
          </cell>
          <cell r="CI793" t="str">
            <v>CONS</v>
          </cell>
          <cell r="CJ793" t="str">
            <v>CONS</v>
          </cell>
          <cell r="CK793" t="str">
            <v>CONS</v>
          </cell>
          <cell r="CL793" t="str">
            <v>CONS</v>
          </cell>
          <cell r="CM793" t="str">
            <v>CONS</v>
          </cell>
          <cell r="CN793" t="str">
            <v>CONS</v>
          </cell>
          <cell r="CO793" t="str">
            <v>CONS</v>
          </cell>
          <cell r="CP793" t="str">
            <v>CONS</v>
          </cell>
          <cell r="CQ793" t="str">
            <v>CONS</v>
          </cell>
          <cell r="CR793" t="str">
            <v>CONS</v>
          </cell>
          <cell r="CS793" t="str">
            <v>CONS</v>
          </cell>
          <cell r="CT793" t="str">
            <v>CONS</v>
          </cell>
          <cell r="CU793" t="str">
            <v>CONS</v>
          </cell>
          <cell r="CV793" t="str">
            <v>CONS</v>
          </cell>
          <cell r="CW793" t="str">
            <v>CONS</v>
          </cell>
          <cell r="CX793" t="str">
            <v>CONS</v>
          </cell>
          <cell r="CY793" t="str">
            <v>CONS</v>
          </cell>
          <cell r="CZ793" t="str">
            <v>CONS</v>
          </cell>
          <cell r="DA793" t="str">
            <v>CONS</v>
          </cell>
          <cell r="DB793" t="str">
            <v>CONS</v>
          </cell>
          <cell r="DC793" t="str">
            <v>CONS</v>
          </cell>
          <cell r="DD793" t="str">
            <v>CONS</v>
          </cell>
          <cell r="DE793" t="str">
            <v>CONS</v>
          </cell>
          <cell r="DF793" t="str">
            <v>CONS</v>
          </cell>
          <cell r="DG793" t="str">
            <v>CONS</v>
          </cell>
          <cell r="DH793" t="str">
            <v>CONS</v>
          </cell>
          <cell r="DI793" t="str">
            <v>CONS</v>
          </cell>
          <cell r="DJ793" t="str">
            <v>CONS</v>
          </cell>
          <cell r="DK793" t="str">
            <v>CONS</v>
          </cell>
          <cell r="DL793" t="str">
            <v>CONS</v>
          </cell>
          <cell r="DM793" t="str">
            <v>CONS</v>
          </cell>
          <cell r="DN793" t="str">
            <v>CONS</v>
          </cell>
          <cell r="DO793" t="str">
            <v>CONS</v>
          </cell>
          <cell r="DP793" t="str">
            <v>CONS</v>
          </cell>
          <cell r="DR793" t="str">
            <v>CONS</v>
          </cell>
          <cell r="DS793" t="str">
            <v>CONS</v>
          </cell>
          <cell r="DT793" t="str">
            <v>CONS</v>
          </cell>
          <cell r="DU793" t="str">
            <v>CONS</v>
          </cell>
          <cell r="DV793" t="str">
            <v>CONS</v>
          </cell>
          <cell r="DW793" t="str">
            <v>CONS</v>
          </cell>
          <cell r="DX793" t="str">
            <v>CONS</v>
          </cell>
          <cell r="DY793" t="str">
            <v>CONS</v>
          </cell>
          <cell r="DZ793" t="str">
            <v>CONS</v>
          </cell>
          <cell r="EA793" t="str">
            <v>CONS</v>
          </cell>
          <cell r="EB793" t="str">
            <v>CONS</v>
          </cell>
          <cell r="EC793" t="str">
            <v>CONS</v>
          </cell>
          <cell r="ED793" t="str">
            <v>CONS</v>
          </cell>
          <cell r="EE793" t="str">
            <v>CONS</v>
          </cell>
          <cell r="EF793" t="str">
            <v>CONS</v>
          </cell>
          <cell r="EG793" t="str">
            <v>CONS</v>
          </cell>
          <cell r="EH793" t="str">
            <v>CONS</v>
          </cell>
          <cell r="EI793" t="str">
            <v>CONS</v>
          </cell>
          <cell r="EJ793" t="str">
            <v>CONS</v>
          </cell>
          <cell r="EK793" t="str">
            <v>CONS</v>
          </cell>
          <cell r="EL793" t="str">
            <v>CONS</v>
          </cell>
          <cell r="EM793" t="str">
            <v>CONS</v>
          </cell>
          <cell r="EN793" t="str">
            <v>CONS</v>
          </cell>
          <cell r="EO793" t="str">
            <v>CONS</v>
          </cell>
          <cell r="EP793" t="str">
            <v>CONS</v>
          </cell>
          <cell r="EQ793" t="str">
            <v>CONS</v>
          </cell>
          <cell r="ER793" t="str">
            <v>CONS</v>
          </cell>
          <cell r="ES793" t="str">
            <v>CONS</v>
          </cell>
          <cell r="ET793" t="str">
            <v>CONS</v>
          </cell>
          <cell r="EU793" t="str">
            <v>CONS</v>
          </cell>
          <cell r="EV793" t="str">
            <v>CONS</v>
          </cell>
          <cell r="EW793" t="str">
            <v>CONS</v>
          </cell>
          <cell r="EX793" t="str">
            <v>CONS</v>
          </cell>
          <cell r="EY793" t="str">
            <v>CONS</v>
          </cell>
          <cell r="EZ793" t="str">
            <v>CONS</v>
          </cell>
          <cell r="FA793" t="str">
            <v>CONS</v>
          </cell>
          <cell r="FB793" t="str">
            <v>CONS</v>
          </cell>
          <cell r="FC793" t="str">
            <v>CONS</v>
          </cell>
          <cell r="FD793" t="str">
            <v>CONS</v>
          </cell>
          <cell r="FE793" t="str">
            <v>CONS</v>
          </cell>
          <cell r="FF793" t="str">
            <v>CONS</v>
          </cell>
          <cell r="FG793" t="str">
            <v>CONS</v>
          </cell>
          <cell r="FH793" t="str">
            <v>CONS</v>
          </cell>
          <cell r="FI793" t="str">
            <v>CONS</v>
          </cell>
          <cell r="FJ793" t="str">
            <v>CONS</v>
          </cell>
          <cell r="FK793" t="str">
            <v>CONS</v>
          </cell>
          <cell r="FL793" t="str">
            <v>CONS</v>
          </cell>
          <cell r="FM793" t="str">
            <v>CONS</v>
          </cell>
          <cell r="FN793" t="str">
            <v>CONS</v>
          </cell>
          <cell r="FO793" t="str">
            <v>CONS</v>
          </cell>
          <cell r="FP793" t="str">
            <v>CONS</v>
          </cell>
          <cell r="FQ793" t="str">
            <v>CONS</v>
          </cell>
          <cell r="FR793" t="str">
            <v>CONS</v>
          </cell>
          <cell r="FS793" t="str">
            <v>CONS</v>
          </cell>
          <cell r="FT793" t="str">
            <v>CONS</v>
          </cell>
          <cell r="FU793" t="str">
            <v>CONS</v>
          </cell>
          <cell r="FV793" t="str">
            <v>CONS</v>
          </cell>
          <cell r="FW793" t="str">
            <v>CONS</v>
          </cell>
          <cell r="FX793" t="str">
            <v>CONS</v>
          </cell>
          <cell r="FY793" t="str">
            <v>CONS</v>
          </cell>
          <cell r="FZ793" t="str">
            <v>CONS</v>
          </cell>
          <cell r="GA793" t="str">
            <v>CONS</v>
          </cell>
          <cell r="GB793" t="str">
            <v>CONS</v>
          </cell>
          <cell r="GC793" t="str">
            <v>CONS</v>
          </cell>
          <cell r="GD793" t="str">
            <v>CONS</v>
          </cell>
          <cell r="GF793" t="str">
            <v>CONS</v>
          </cell>
          <cell r="GG793" t="str">
            <v>CONS</v>
          </cell>
          <cell r="GH793" t="str">
            <v>CONS</v>
          </cell>
          <cell r="GI793" t="str">
            <v>CONS</v>
          </cell>
          <cell r="GJ793" t="str">
            <v>CONS</v>
          </cell>
          <cell r="GK793" t="str">
            <v>CONS</v>
          </cell>
          <cell r="GL793" t="str">
            <v>CONS</v>
          </cell>
          <cell r="GM793" t="str">
            <v>CONS</v>
          </cell>
          <cell r="GN793" t="str">
            <v>CONS</v>
          </cell>
          <cell r="GO793" t="str">
            <v>CONS</v>
          </cell>
          <cell r="GP793" t="str">
            <v>CONS</v>
          </cell>
          <cell r="GQ793" t="str">
            <v>CONS</v>
          </cell>
          <cell r="GR793" t="str">
            <v>CONS</v>
          </cell>
          <cell r="GS793" t="str">
            <v>CONS</v>
          </cell>
          <cell r="GT793" t="str">
            <v>CONS</v>
          </cell>
          <cell r="GU793" t="str">
            <v>CONS</v>
          </cell>
          <cell r="GV793" t="str">
            <v>CONS</v>
          </cell>
          <cell r="GW793" t="str">
            <v>CONS</v>
          </cell>
          <cell r="GX793" t="str">
            <v>CONS</v>
          </cell>
          <cell r="GY793" t="str">
            <v>CONS</v>
          </cell>
          <cell r="GZ793" t="str">
            <v>CONS</v>
          </cell>
          <cell r="HA793" t="str">
            <v>CONS</v>
          </cell>
          <cell r="HB793" t="str">
            <v>CONS</v>
          </cell>
          <cell r="HC793" t="str">
            <v>CONS</v>
          </cell>
          <cell r="HD793" t="str">
            <v>CONS</v>
          </cell>
          <cell r="HE793" t="str">
            <v>CONS</v>
          </cell>
          <cell r="HF793" t="str">
            <v>CONS</v>
          </cell>
          <cell r="HG793" t="str">
            <v>CONS</v>
          </cell>
          <cell r="HH793" t="str">
            <v>CONS</v>
          </cell>
          <cell r="HI793" t="str">
            <v>CONS</v>
          </cell>
          <cell r="HJ793" t="str">
            <v>CONS</v>
          </cell>
          <cell r="HK793" t="str">
            <v>CONS</v>
          </cell>
          <cell r="HL793" t="str">
            <v>CONS</v>
          </cell>
          <cell r="HM793" t="str">
            <v>CONS</v>
          </cell>
          <cell r="HN793" t="str">
            <v>CONS</v>
          </cell>
          <cell r="HO793" t="str">
            <v>CONS</v>
          </cell>
          <cell r="HP793" t="str">
            <v>CONS</v>
          </cell>
          <cell r="HQ793" t="str">
            <v>CONS</v>
          </cell>
          <cell r="HR793" t="str">
            <v>CONS</v>
          </cell>
          <cell r="HS793" t="str">
            <v>CONS</v>
          </cell>
          <cell r="HT793" t="str">
            <v>CONS</v>
          </cell>
          <cell r="HU793" t="str">
            <v>CONS</v>
          </cell>
          <cell r="HV793" t="str">
            <v>CONS</v>
          </cell>
          <cell r="HW793" t="str">
            <v>CONS</v>
          </cell>
          <cell r="HX793" t="str">
            <v>CONS</v>
          </cell>
          <cell r="HY793" t="str">
            <v>CONS</v>
          </cell>
          <cell r="HZ793" t="str">
            <v>CONS</v>
          </cell>
          <cell r="IA793" t="str">
            <v>CONS</v>
          </cell>
          <cell r="IB793" t="str">
            <v>CONS</v>
          </cell>
          <cell r="IC793" t="str">
            <v>CONS</v>
          </cell>
          <cell r="ID793" t="str">
            <v>CONS</v>
          </cell>
          <cell r="IE793" t="str">
            <v>CONS</v>
          </cell>
          <cell r="IF793" t="str">
            <v>CONS</v>
          </cell>
          <cell r="IG793" t="str">
            <v>CONS</v>
          </cell>
          <cell r="IH793" t="str">
            <v>CONS</v>
          </cell>
          <cell r="II793" t="str">
            <v>CONS</v>
          </cell>
          <cell r="IJ793">
            <v>0</v>
          </cell>
          <cell r="IK793" t="str">
            <v>CONS</v>
          </cell>
          <cell r="IL793" t="str">
            <v>CONS</v>
          </cell>
          <cell r="IM793" t="str">
            <v>CONS</v>
          </cell>
          <cell r="IN793" t="str">
            <v>CONS</v>
          </cell>
          <cell r="IO793" t="str">
            <v>CONS</v>
          </cell>
          <cell r="IP793" t="str">
            <v>CONS</v>
          </cell>
          <cell r="IQ793" t="str">
            <v>CONS</v>
          </cell>
          <cell r="IR793" t="str">
            <v>CONS</v>
          </cell>
          <cell r="IS793" t="str">
            <v>CONS</v>
          </cell>
          <cell r="IT793" t="str">
            <v>CONS</v>
          </cell>
          <cell r="IU793" t="str">
            <v>CONS</v>
          </cell>
          <cell r="IV793" t="str">
            <v>CONS</v>
          </cell>
          <cell r="IW793" t="str">
            <v>CONS</v>
          </cell>
          <cell r="IX793" t="str">
            <v>CONS</v>
          </cell>
          <cell r="IY793" t="str">
            <v>CONS</v>
          </cell>
          <cell r="IZ793" t="str">
            <v>CONS</v>
          </cell>
          <cell r="JA793" t="str">
            <v>CONS</v>
          </cell>
          <cell r="JB793" t="str">
            <v>CONS</v>
          </cell>
          <cell r="JC793" t="str">
            <v>CONS</v>
          </cell>
          <cell r="JD793" t="str">
            <v>CONS</v>
          </cell>
          <cell r="JE793" t="str">
            <v>CONS</v>
          </cell>
          <cell r="JF793" t="str">
            <v>CONS</v>
          </cell>
          <cell r="JG793" t="str">
            <v>CONS</v>
          </cell>
          <cell r="JH793" t="str">
            <v>CONS</v>
          </cell>
          <cell r="JI793" t="str">
            <v>CONS</v>
          </cell>
          <cell r="JJ793" t="str">
            <v>CONS</v>
          </cell>
          <cell r="JK793" t="str">
            <v>CONS</v>
          </cell>
          <cell r="JL793" t="str">
            <v>CONS</v>
          </cell>
          <cell r="JM793" t="str">
            <v>CONS</v>
          </cell>
          <cell r="JN793" t="str">
            <v>CONS</v>
          </cell>
          <cell r="JO793" t="str">
            <v>CONS</v>
          </cell>
          <cell r="JP793" t="str">
            <v>CONS</v>
          </cell>
          <cell r="JQ793" t="str">
            <v>CONS</v>
          </cell>
          <cell r="JR793" t="str">
            <v>CONS</v>
          </cell>
          <cell r="JS793" t="str">
            <v>CONS</v>
          </cell>
          <cell r="JT793" t="str">
            <v>CONS</v>
          </cell>
          <cell r="JU793" t="str">
            <v>CONS</v>
          </cell>
          <cell r="JV793" t="str">
            <v>CONS</v>
          </cell>
          <cell r="JW793" t="str">
            <v>CONS</v>
          </cell>
          <cell r="JX793" t="str">
            <v>CONS</v>
          </cell>
          <cell r="JY793" t="str">
            <v>CONS</v>
          </cell>
          <cell r="JZ793" t="str">
            <v>CONS</v>
          </cell>
          <cell r="KA793" t="str">
            <v>CONS</v>
          </cell>
          <cell r="KB793" t="str">
            <v>CONS</v>
          </cell>
          <cell r="KC793" t="str">
            <v>CONS</v>
          </cell>
          <cell r="KD793" t="str">
            <v>CONS</v>
          </cell>
          <cell r="KF793" t="str">
            <v>CONS</v>
          </cell>
          <cell r="KG793" t="str">
            <v>CONS</v>
          </cell>
          <cell r="KH793" t="str">
            <v>CONS</v>
          </cell>
          <cell r="KI793" t="str">
            <v>CONS</v>
          </cell>
          <cell r="KJ793" t="str">
            <v>CONS</v>
          </cell>
          <cell r="KK793" t="str">
            <v>CONS</v>
          </cell>
          <cell r="KL793" t="str">
            <v>CONS</v>
          </cell>
          <cell r="KM793" t="str">
            <v>CONS</v>
          </cell>
          <cell r="KN793" t="str">
            <v>CONS</v>
          </cell>
          <cell r="KO793" t="str">
            <v>CONS</v>
          </cell>
          <cell r="KP793" t="str">
            <v>CONS</v>
          </cell>
          <cell r="KQ793" t="str">
            <v>CONS</v>
          </cell>
          <cell r="KR793" t="str">
            <v>CONS</v>
          </cell>
          <cell r="KS793" t="str">
            <v>CONS</v>
          </cell>
          <cell r="KT793" t="str">
            <v>CONS</v>
          </cell>
          <cell r="KU793" t="str">
            <v>CONS</v>
          </cell>
          <cell r="KV793" t="str">
            <v>CONS</v>
          </cell>
          <cell r="KW793" t="str">
            <v>CONS</v>
          </cell>
          <cell r="KX793" t="str">
            <v>CONS</v>
          </cell>
          <cell r="KY793" t="str">
            <v>CONS</v>
          </cell>
          <cell r="KZ793" t="str">
            <v>CONS</v>
          </cell>
          <cell r="LA793" t="str">
            <v>CONS</v>
          </cell>
          <cell r="LB793" t="str">
            <v>CONS</v>
          </cell>
          <cell r="LC793" t="str">
            <v>CONS</v>
          </cell>
          <cell r="LD793" t="str">
            <v>CONS</v>
          </cell>
          <cell r="LE793" t="str">
            <v>CONS</v>
          </cell>
          <cell r="LG793" t="str">
            <v>CONS</v>
          </cell>
          <cell r="LH793" t="str">
            <v>CONS</v>
          </cell>
          <cell r="LI793" t="str">
            <v>CONS</v>
          </cell>
          <cell r="LJ793" t="str">
            <v>CONS</v>
          </cell>
          <cell r="LK793" t="str">
            <v>CONS</v>
          </cell>
          <cell r="LL793" t="str">
            <v>CONS</v>
          </cell>
          <cell r="LM793" t="str">
            <v>CONS</v>
          </cell>
          <cell r="LN793" t="str">
            <v>CONS</v>
          </cell>
          <cell r="LO793" t="str">
            <v>CONS</v>
          </cell>
          <cell r="LP793" t="str">
            <v>CONS</v>
          </cell>
          <cell r="LQ793" t="str">
            <v>CONS</v>
          </cell>
        </row>
        <row r="794">
          <cell r="A794">
            <v>42795</v>
          </cell>
          <cell r="B794">
            <v>166</v>
          </cell>
          <cell r="C794" t="str">
            <v>CONS</v>
          </cell>
          <cell r="I794" t="str">
            <v>CONS</v>
          </cell>
          <cell r="J794" t="str">
            <v>CONS</v>
          </cell>
          <cell r="K794" t="str">
            <v>CONS</v>
          </cell>
          <cell r="L794" t="str">
            <v>CONS</v>
          </cell>
          <cell r="R794" t="str">
            <v>CONS</v>
          </cell>
          <cell r="V794" t="str">
            <v>CONS</v>
          </cell>
          <cell r="AA794" t="str">
            <v>CONS</v>
          </cell>
          <cell r="AC794" t="str">
            <v>CONS</v>
          </cell>
          <cell r="AF794" t="str">
            <v>CONS</v>
          </cell>
          <cell r="AG794" t="str">
            <v>CONS</v>
          </cell>
          <cell r="AH794" t="str">
            <v>CONS</v>
          </cell>
          <cell r="AI794" t="str">
            <v>CONS</v>
          </cell>
          <cell r="AJ794" t="str">
            <v>CONS</v>
          </cell>
          <cell r="AK794" t="str">
            <v>CONS</v>
          </cell>
          <cell r="AL794" t="str">
            <v>CONS</v>
          </cell>
          <cell r="AM794" t="str">
            <v>CONS</v>
          </cell>
          <cell r="AQ794" t="str">
            <v>CONS</v>
          </cell>
          <cell r="AV794" t="str">
            <v>CONS</v>
          </cell>
          <cell r="BH794" t="str">
            <v>CONS</v>
          </cell>
          <cell r="BL794" t="str">
            <v>CONS</v>
          </cell>
          <cell r="BN794" t="str">
            <v>CONS</v>
          </cell>
          <cell r="BO794" t="str">
            <v>CONS</v>
          </cell>
          <cell r="BP794" t="str">
            <v>CONS</v>
          </cell>
          <cell r="BQ794" t="str">
            <v>CONS</v>
          </cell>
          <cell r="BR794" t="str">
            <v>CONS</v>
          </cell>
          <cell r="BT794" t="str">
            <v>CONS</v>
          </cell>
          <cell r="BU794" t="str">
            <v>CONS</v>
          </cell>
          <cell r="BV794" t="str">
            <v>CONS</v>
          </cell>
          <cell r="BW794" t="str">
            <v>CONS</v>
          </cell>
          <cell r="BX794" t="str">
            <v>CONS</v>
          </cell>
          <cell r="CA794" t="str">
            <v>CONS</v>
          </cell>
          <cell r="CC794" t="str">
            <v>CONS</v>
          </cell>
          <cell r="CD794" t="str">
            <v>CONS</v>
          </cell>
          <cell r="CE794" t="str">
            <v>CONS</v>
          </cell>
          <cell r="CF794" t="str">
            <v>CONS</v>
          </cell>
          <cell r="CG794" t="str">
            <v>CONS</v>
          </cell>
          <cell r="CH794" t="str">
            <v>CONS</v>
          </cell>
          <cell r="CI794" t="str">
            <v>CONS</v>
          </cell>
          <cell r="CJ794" t="str">
            <v>CONS</v>
          </cell>
          <cell r="CK794" t="str">
            <v>CONS</v>
          </cell>
          <cell r="CL794" t="str">
            <v>CONS</v>
          </cell>
          <cell r="CM794" t="str">
            <v>CONS</v>
          </cell>
          <cell r="CN794" t="str">
            <v>CONS</v>
          </cell>
          <cell r="CO794" t="str">
            <v>CONS</v>
          </cell>
          <cell r="CP794" t="str">
            <v>CONS</v>
          </cell>
          <cell r="CQ794" t="str">
            <v>CONS</v>
          </cell>
          <cell r="CR794" t="str">
            <v>CONS</v>
          </cell>
          <cell r="CS794" t="str">
            <v>CONS</v>
          </cell>
          <cell r="CT794" t="str">
            <v>CONS</v>
          </cell>
          <cell r="CU794" t="str">
            <v>CONS</v>
          </cell>
          <cell r="CV794" t="str">
            <v>CONS</v>
          </cell>
          <cell r="CW794" t="str">
            <v>CONS</v>
          </cell>
          <cell r="CX794" t="str">
            <v>CONS</v>
          </cell>
          <cell r="CY794" t="str">
            <v>CONS</v>
          </cell>
          <cell r="CZ794" t="str">
            <v>CONS</v>
          </cell>
          <cell r="DA794" t="str">
            <v>CONS</v>
          </cell>
          <cell r="DB794" t="str">
            <v>CONS</v>
          </cell>
          <cell r="DC794" t="str">
            <v>CONS</v>
          </cell>
          <cell r="DD794" t="str">
            <v>CONS</v>
          </cell>
          <cell r="DE794" t="str">
            <v>CONS</v>
          </cell>
          <cell r="DF794" t="str">
            <v>CONS</v>
          </cell>
          <cell r="DG794" t="str">
            <v>CONS</v>
          </cell>
          <cell r="DH794" t="str">
            <v>CONS</v>
          </cell>
          <cell r="DI794" t="str">
            <v>CONS</v>
          </cell>
          <cell r="DJ794" t="str">
            <v>CONS</v>
          </cell>
          <cell r="DK794" t="str">
            <v>CONS</v>
          </cell>
          <cell r="DL794" t="str">
            <v>CONS</v>
          </cell>
          <cell r="DM794" t="str">
            <v>CONS</v>
          </cell>
          <cell r="DN794" t="str">
            <v>CONS</v>
          </cell>
          <cell r="DO794" t="str">
            <v>CONS</v>
          </cell>
          <cell r="DP794" t="str">
            <v>CONS</v>
          </cell>
          <cell r="DR794" t="str">
            <v>CONS</v>
          </cell>
          <cell r="DS794" t="str">
            <v>CONS</v>
          </cell>
          <cell r="DT794" t="str">
            <v>CONS</v>
          </cell>
          <cell r="DU794" t="str">
            <v>CONS</v>
          </cell>
          <cell r="DV794" t="str">
            <v>CONS</v>
          </cell>
          <cell r="DW794" t="str">
            <v>CONS</v>
          </cell>
          <cell r="DX794" t="str">
            <v>CONS</v>
          </cell>
          <cell r="DY794" t="str">
            <v>CONS</v>
          </cell>
          <cell r="DZ794" t="str">
            <v>CONS</v>
          </cell>
          <cell r="EA794" t="str">
            <v>CONS</v>
          </cell>
          <cell r="EB794" t="str">
            <v>CONS</v>
          </cell>
          <cell r="EC794" t="str">
            <v>CONS</v>
          </cell>
          <cell r="ED794" t="str">
            <v>CONS</v>
          </cell>
          <cell r="EE794" t="str">
            <v>CONS</v>
          </cell>
          <cell r="EF794" t="str">
            <v>CONS</v>
          </cell>
          <cell r="EG794" t="str">
            <v>CONS</v>
          </cell>
          <cell r="EH794" t="str">
            <v>CONS</v>
          </cell>
          <cell r="EI794" t="str">
            <v>CONS</v>
          </cell>
          <cell r="EJ794" t="str">
            <v>CONS</v>
          </cell>
          <cell r="EK794" t="str">
            <v>CONS</v>
          </cell>
          <cell r="EL794" t="str">
            <v>CONS</v>
          </cell>
          <cell r="EM794" t="str">
            <v>CONS</v>
          </cell>
          <cell r="EN794" t="str">
            <v>CONS</v>
          </cell>
          <cell r="EO794" t="str">
            <v>CONS</v>
          </cell>
          <cell r="EP794" t="str">
            <v>CONS</v>
          </cell>
          <cell r="EQ794" t="str">
            <v>CONS</v>
          </cell>
          <cell r="ER794" t="str">
            <v>CONS</v>
          </cell>
          <cell r="ES794" t="str">
            <v>CONS</v>
          </cell>
          <cell r="ET794" t="str">
            <v>CONS</v>
          </cell>
          <cell r="EU794" t="str">
            <v>CONS</v>
          </cell>
          <cell r="EV794" t="str">
            <v>CONS</v>
          </cell>
          <cell r="EW794" t="str">
            <v>CONS</v>
          </cell>
          <cell r="EX794" t="str">
            <v>CONS</v>
          </cell>
          <cell r="EY794" t="str">
            <v>CONS</v>
          </cell>
          <cell r="EZ794" t="str">
            <v>CONS</v>
          </cell>
          <cell r="FA794" t="str">
            <v>CONS</v>
          </cell>
          <cell r="FB794" t="str">
            <v>CONS</v>
          </cell>
          <cell r="FC794" t="str">
            <v>CONS</v>
          </cell>
          <cell r="FD794" t="str">
            <v>CONS</v>
          </cell>
          <cell r="FE794" t="str">
            <v>CONS</v>
          </cell>
          <cell r="FF794" t="str">
            <v>CONS</v>
          </cell>
          <cell r="FG794" t="str">
            <v>CONS</v>
          </cell>
          <cell r="FH794" t="str">
            <v>CONS</v>
          </cell>
          <cell r="FI794" t="str">
            <v>CONS</v>
          </cell>
          <cell r="FJ794" t="str">
            <v>CONS</v>
          </cell>
          <cell r="FK794" t="str">
            <v>CONS</v>
          </cell>
          <cell r="FL794" t="str">
            <v>CONS</v>
          </cell>
          <cell r="FM794" t="str">
            <v>CONS</v>
          </cell>
          <cell r="FN794" t="str">
            <v>CONS</v>
          </cell>
          <cell r="FO794" t="str">
            <v>CONS</v>
          </cell>
          <cell r="FP794" t="str">
            <v>CONS</v>
          </cell>
          <cell r="FQ794" t="str">
            <v>CONS</v>
          </cell>
          <cell r="FR794" t="str">
            <v>CONS</v>
          </cell>
          <cell r="FS794" t="str">
            <v>CONS</v>
          </cell>
          <cell r="FT794" t="str">
            <v>CONS</v>
          </cell>
          <cell r="FU794" t="str">
            <v>CONS</v>
          </cell>
          <cell r="FV794" t="str">
            <v>CONS</v>
          </cell>
          <cell r="FW794" t="str">
            <v>CONS</v>
          </cell>
          <cell r="FX794" t="str">
            <v>CONS</v>
          </cell>
          <cell r="FY794" t="str">
            <v>CONS</v>
          </cell>
          <cell r="FZ794" t="str">
            <v>CONS</v>
          </cell>
          <cell r="GA794" t="str">
            <v>CONS</v>
          </cell>
          <cell r="GB794" t="str">
            <v>CONS</v>
          </cell>
          <cell r="GC794" t="str">
            <v>CONS</v>
          </cell>
          <cell r="GD794" t="str">
            <v>CONS</v>
          </cell>
          <cell r="GF794" t="str">
            <v>CONS</v>
          </cell>
          <cell r="GG794" t="str">
            <v>CONS</v>
          </cell>
          <cell r="GH794" t="str">
            <v>CONS</v>
          </cell>
          <cell r="GI794" t="str">
            <v>CONS</v>
          </cell>
          <cell r="GJ794" t="str">
            <v>CONS</v>
          </cell>
          <cell r="GK794" t="str">
            <v>CONS</v>
          </cell>
          <cell r="GL794" t="str">
            <v>CONS</v>
          </cell>
          <cell r="GM794" t="str">
            <v>CONS</v>
          </cell>
          <cell r="GN794" t="str">
            <v>CONS</v>
          </cell>
          <cell r="GO794" t="str">
            <v>CONS</v>
          </cell>
          <cell r="GP794" t="str">
            <v>CONS</v>
          </cell>
          <cell r="GQ794" t="str">
            <v>CONS</v>
          </cell>
          <cell r="GR794" t="str">
            <v>CONS</v>
          </cell>
          <cell r="GS794" t="str">
            <v>CONS</v>
          </cell>
          <cell r="GT794" t="str">
            <v>CONS</v>
          </cell>
          <cell r="GU794" t="str">
            <v>CONS</v>
          </cell>
          <cell r="GV794" t="str">
            <v>CONS</v>
          </cell>
          <cell r="GW794" t="str">
            <v>CONS</v>
          </cell>
          <cell r="GX794" t="str">
            <v>CONS</v>
          </cell>
          <cell r="GY794" t="str">
            <v>CONS</v>
          </cell>
          <cell r="GZ794" t="str">
            <v>CONS</v>
          </cell>
          <cell r="HA794" t="str">
            <v>CONS</v>
          </cell>
          <cell r="HB794" t="str">
            <v>CONS</v>
          </cell>
          <cell r="HC794" t="str">
            <v>CONS</v>
          </cell>
          <cell r="HD794" t="str">
            <v>CONS</v>
          </cell>
          <cell r="HE794" t="str">
            <v>CONS</v>
          </cell>
          <cell r="HF794" t="str">
            <v>CONS</v>
          </cell>
          <cell r="HG794" t="str">
            <v>CONS</v>
          </cell>
          <cell r="HH794" t="str">
            <v>CONS</v>
          </cell>
          <cell r="HI794" t="str">
            <v>CONS</v>
          </cell>
          <cell r="HJ794" t="str">
            <v>CONS</v>
          </cell>
          <cell r="HK794" t="str">
            <v>CONS</v>
          </cell>
          <cell r="HL794" t="str">
            <v>CONS</v>
          </cell>
          <cell r="HM794" t="str">
            <v>CONS</v>
          </cell>
          <cell r="HN794" t="str">
            <v>CONS</v>
          </cell>
          <cell r="HO794" t="str">
            <v>CONS</v>
          </cell>
          <cell r="HP794" t="str">
            <v>CONS</v>
          </cell>
          <cell r="HQ794" t="str">
            <v>CONS</v>
          </cell>
          <cell r="HR794" t="str">
            <v>CONS</v>
          </cell>
          <cell r="HS794" t="str">
            <v>CONS</v>
          </cell>
          <cell r="HT794" t="str">
            <v>CONS</v>
          </cell>
          <cell r="HU794" t="str">
            <v>CONS</v>
          </cell>
          <cell r="HV794" t="str">
            <v>CONS</v>
          </cell>
          <cell r="HW794" t="str">
            <v>CONS</v>
          </cell>
          <cell r="HX794" t="str">
            <v>CONS</v>
          </cell>
          <cell r="HY794" t="str">
            <v>CONS</v>
          </cell>
          <cell r="HZ794" t="str">
            <v>CONS</v>
          </cell>
          <cell r="IA794" t="str">
            <v>CONS</v>
          </cell>
          <cell r="IB794" t="str">
            <v>CONS</v>
          </cell>
          <cell r="IC794" t="str">
            <v>CONS</v>
          </cell>
          <cell r="ID794" t="str">
            <v>CONS</v>
          </cell>
          <cell r="IE794" t="str">
            <v>CONS</v>
          </cell>
          <cell r="IF794" t="str">
            <v>CONS</v>
          </cell>
          <cell r="IG794" t="str">
            <v>CONS</v>
          </cell>
          <cell r="IH794" t="str">
            <v>CONS</v>
          </cell>
          <cell r="II794" t="str">
            <v>CONS</v>
          </cell>
          <cell r="IJ794">
            <v>0</v>
          </cell>
          <cell r="IK794" t="str">
            <v>CONS</v>
          </cell>
          <cell r="IL794" t="str">
            <v>CONS</v>
          </cell>
          <cell r="IM794" t="str">
            <v>CONS</v>
          </cell>
          <cell r="IN794" t="str">
            <v>CONS</v>
          </cell>
          <cell r="IO794" t="str">
            <v>CONS</v>
          </cell>
          <cell r="IP794" t="str">
            <v>CONS</v>
          </cell>
          <cell r="IQ794" t="str">
            <v>CONS</v>
          </cell>
          <cell r="IR794" t="str">
            <v>CONS</v>
          </cell>
          <cell r="IS794" t="str">
            <v>CONS</v>
          </cell>
          <cell r="IT794" t="str">
            <v>CONS</v>
          </cell>
          <cell r="IU794" t="str">
            <v>CONS</v>
          </cell>
          <cell r="IV794" t="str">
            <v>CONS</v>
          </cell>
          <cell r="IW794" t="str">
            <v>CONS</v>
          </cell>
          <cell r="IX794" t="str">
            <v>CONS</v>
          </cell>
          <cell r="IY794" t="str">
            <v>CONS</v>
          </cell>
          <cell r="IZ794" t="str">
            <v>CONS</v>
          </cell>
          <cell r="JA794" t="str">
            <v>CONS</v>
          </cell>
          <cell r="JB794" t="str">
            <v>CONS</v>
          </cell>
          <cell r="JC794" t="str">
            <v>CONS</v>
          </cell>
          <cell r="JD794" t="str">
            <v>CONS</v>
          </cell>
          <cell r="JE794" t="str">
            <v>CONS</v>
          </cell>
          <cell r="JF794" t="str">
            <v>CONS</v>
          </cell>
          <cell r="JG794" t="str">
            <v>CONS</v>
          </cell>
          <cell r="JH794" t="str">
            <v>CONS</v>
          </cell>
          <cell r="JI794" t="str">
            <v>CONS</v>
          </cell>
          <cell r="JJ794" t="str">
            <v>CONS</v>
          </cell>
          <cell r="JK794" t="str">
            <v>CONS</v>
          </cell>
          <cell r="JL794" t="str">
            <v>CONS</v>
          </cell>
          <cell r="JM794" t="str">
            <v>CONS</v>
          </cell>
          <cell r="JN794" t="str">
            <v>CONS</v>
          </cell>
          <cell r="JO794" t="str">
            <v>CONS</v>
          </cell>
          <cell r="JP794" t="str">
            <v>CONS</v>
          </cell>
          <cell r="JQ794" t="str">
            <v>CONS</v>
          </cell>
          <cell r="JR794" t="str">
            <v>CONS</v>
          </cell>
          <cell r="JS794" t="str">
            <v>CONS</v>
          </cell>
          <cell r="JT794" t="str">
            <v>CONS</v>
          </cell>
          <cell r="JU794" t="str">
            <v>CONS</v>
          </cell>
          <cell r="JV794" t="str">
            <v>CONS</v>
          </cell>
          <cell r="JW794" t="str">
            <v>CONS</v>
          </cell>
          <cell r="JX794" t="str">
            <v>CONS</v>
          </cell>
          <cell r="JY794" t="str">
            <v>CONS</v>
          </cell>
          <cell r="JZ794" t="str">
            <v>CONS</v>
          </cell>
          <cell r="KA794" t="str">
            <v>CONS</v>
          </cell>
          <cell r="KB794" t="str">
            <v>CONS</v>
          </cell>
          <cell r="KC794" t="str">
            <v>CONS</v>
          </cell>
          <cell r="KD794" t="str">
            <v>CONS</v>
          </cell>
          <cell r="KF794" t="str">
            <v>CONS</v>
          </cell>
          <cell r="KG794" t="str">
            <v>CONS</v>
          </cell>
          <cell r="KH794" t="str">
            <v>CONS</v>
          </cell>
          <cell r="KI794" t="str">
            <v>CONS</v>
          </cell>
          <cell r="KJ794" t="str">
            <v>CONS</v>
          </cell>
          <cell r="KK794" t="str">
            <v>CONS</v>
          </cell>
          <cell r="KL794" t="str">
            <v>CONS</v>
          </cell>
          <cell r="KM794" t="str">
            <v>CONS</v>
          </cell>
          <cell r="KN794" t="str">
            <v>CONS</v>
          </cell>
          <cell r="KO794" t="str">
            <v>CONS</v>
          </cell>
          <cell r="KP794" t="str">
            <v>CONS</v>
          </cell>
          <cell r="KQ794" t="str">
            <v>CONS</v>
          </cell>
          <cell r="KR794" t="str">
            <v>CONS</v>
          </cell>
          <cell r="KS794" t="str">
            <v>CONS</v>
          </cell>
          <cell r="KT794" t="str">
            <v>CONS</v>
          </cell>
          <cell r="KU794" t="str">
            <v>CONS</v>
          </cell>
          <cell r="KV794" t="str">
            <v>CONS</v>
          </cell>
          <cell r="KW794" t="str">
            <v>CONS</v>
          </cell>
          <cell r="KX794" t="str">
            <v>CONS</v>
          </cell>
          <cell r="KY794" t="str">
            <v>CONS</v>
          </cell>
          <cell r="KZ794" t="str">
            <v>CONS</v>
          </cell>
          <cell r="LA794" t="str">
            <v>CONS</v>
          </cell>
          <cell r="LB794" t="str">
            <v>CONS</v>
          </cell>
          <cell r="LC794" t="str">
            <v>CONS</v>
          </cell>
          <cell r="LD794" t="str">
            <v>CONS</v>
          </cell>
          <cell r="LE794" t="str">
            <v>CONS</v>
          </cell>
          <cell r="LG794" t="str">
            <v>CONS</v>
          </cell>
          <cell r="LH794" t="str">
            <v>CONS</v>
          </cell>
          <cell r="LI794" t="str">
            <v>CONS</v>
          </cell>
          <cell r="LJ794" t="str">
            <v>CONS</v>
          </cell>
          <cell r="LK794" t="str">
            <v>CONS</v>
          </cell>
          <cell r="LL794" t="str">
            <v>CONS</v>
          </cell>
          <cell r="LM794" t="str">
            <v>CONS</v>
          </cell>
          <cell r="LN794" t="str">
            <v>CONS</v>
          </cell>
          <cell r="LO794" t="str">
            <v>CONS</v>
          </cell>
          <cell r="LP794" t="str">
            <v>CONS</v>
          </cell>
          <cell r="LQ794" t="str">
            <v>CONS</v>
          </cell>
        </row>
        <row r="795">
          <cell r="A795">
            <v>42767</v>
          </cell>
          <cell r="B795">
            <v>167</v>
          </cell>
          <cell r="C795" t="str">
            <v>CONS</v>
          </cell>
          <cell r="I795" t="str">
            <v>CONS</v>
          </cell>
          <cell r="J795" t="str">
            <v>CONS</v>
          </cell>
          <cell r="K795" t="str">
            <v>CONS</v>
          </cell>
          <cell r="L795" t="str">
            <v>CONS</v>
          </cell>
          <cell r="R795" t="str">
            <v>CONS</v>
          </cell>
          <cell r="V795" t="str">
            <v>CONS</v>
          </cell>
          <cell r="AA795" t="str">
            <v>CONS</v>
          </cell>
          <cell r="AC795" t="str">
            <v>CONS</v>
          </cell>
          <cell r="AF795" t="str">
            <v>CONS</v>
          </cell>
          <cell r="AG795" t="str">
            <v>CONS</v>
          </cell>
          <cell r="AH795" t="str">
            <v>CONS</v>
          </cell>
          <cell r="AI795" t="str">
            <v>CONS</v>
          </cell>
          <cell r="AJ795" t="str">
            <v>CONS</v>
          </cell>
          <cell r="AK795" t="str">
            <v>CONS</v>
          </cell>
          <cell r="AL795" t="str">
            <v>CONS</v>
          </cell>
          <cell r="AM795" t="str">
            <v>CONS</v>
          </cell>
          <cell r="AQ795" t="str">
            <v>CONS</v>
          </cell>
          <cell r="AV795" t="str">
            <v>CONS</v>
          </cell>
          <cell r="BH795" t="str">
            <v>CONS</v>
          </cell>
          <cell r="BL795" t="str">
            <v>CONS</v>
          </cell>
          <cell r="BN795" t="str">
            <v>CONS</v>
          </cell>
          <cell r="BO795" t="str">
            <v>CONS</v>
          </cell>
          <cell r="BP795" t="str">
            <v>CONS</v>
          </cell>
          <cell r="BQ795" t="str">
            <v>CONS</v>
          </cell>
          <cell r="BR795" t="str">
            <v>CONS</v>
          </cell>
          <cell r="BT795" t="str">
            <v>CONS</v>
          </cell>
          <cell r="BU795" t="str">
            <v>CONS</v>
          </cell>
          <cell r="BV795" t="str">
            <v>CONS</v>
          </cell>
          <cell r="BW795" t="str">
            <v>CONS</v>
          </cell>
          <cell r="BX795" t="str">
            <v>CONS</v>
          </cell>
          <cell r="CA795" t="str">
            <v>CONS</v>
          </cell>
          <cell r="CC795" t="str">
            <v>CONS</v>
          </cell>
          <cell r="CD795" t="str">
            <v>CONS</v>
          </cell>
          <cell r="CE795" t="str">
            <v>CONS</v>
          </cell>
          <cell r="CF795" t="str">
            <v>CONS</v>
          </cell>
          <cell r="CG795" t="str">
            <v>CONS</v>
          </cell>
          <cell r="CH795" t="str">
            <v>CONS</v>
          </cell>
          <cell r="CI795" t="str">
            <v>CONS</v>
          </cell>
          <cell r="CJ795" t="str">
            <v>CONS</v>
          </cell>
          <cell r="CK795" t="str">
            <v>CONS</v>
          </cell>
          <cell r="CL795" t="str">
            <v>CONS</v>
          </cell>
          <cell r="CM795" t="str">
            <v>CONS</v>
          </cell>
          <cell r="CN795" t="str">
            <v>CONS</v>
          </cell>
          <cell r="CO795" t="str">
            <v>CONS</v>
          </cell>
          <cell r="CP795" t="str">
            <v>CONS</v>
          </cell>
          <cell r="CQ795" t="str">
            <v>CONS</v>
          </cell>
          <cell r="CR795" t="str">
            <v>CONS</v>
          </cell>
          <cell r="CS795" t="str">
            <v>CONS</v>
          </cell>
          <cell r="CT795" t="str">
            <v>CONS</v>
          </cell>
          <cell r="CU795" t="str">
            <v>CONS</v>
          </cell>
          <cell r="CV795" t="str">
            <v>CONS</v>
          </cell>
          <cell r="CW795" t="str">
            <v>CONS</v>
          </cell>
          <cell r="CX795" t="str">
            <v>CONS</v>
          </cell>
          <cell r="CY795" t="str">
            <v>CONS</v>
          </cell>
          <cell r="CZ795" t="str">
            <v>CONS</v>
          </cell>
          <cell r="DA795" t="str">
            <v>CONS</v>
          </cell>
          <cell r="DB795" t="str">
            <v>CONS</v>
          </cell>
          <cell r="DC795" t="str">
            <v>CONS</v>
          </cell>
          <cell r="DD795" t="str">
            <v>CONS</v>
          </cell>
          <cell r="DE795" t="str">
            <v>CONS</v>
          </cell>
          <cell r="DF795" t="str">
            <v>CONS</v>
          </cell>
          <cell r="DG795" t="str">
            <v>CONS</v>
          </cell>
          <cell r="DH795" t="str">
            <v>CONS</v>
          </cell>
          <cell r="DI795" t="str">
            <v>CONS</v>
          </cell>
          <cell r="DJ795" t="str">
            <v>CONS</v>
          </cell>
          <cell r="DK795" t="str">
            <v>CONS</v>
          </cell>
          <cell r="DL795" t="str">
            <v>CONS</v>
          </cell>
          <cell r="DM795" t="str">
            <v>CONS</v>
          </cell>
          <cell r="DN795" t="str">
            <v>CONS</v>
          </cell>
          <cell r="DO795" t="str">
            <v>CONS</v>
          </cell>
          <cell r="DP795" t="str">
            <v>CONS</v>
          </cell>
          <cell r="DR795" t="str">
            <v>CONS</v>
          </cell>
          <cell r="DS795" t="str">
            <v>CONS</v>
          </cell>
          <cell r="DT795" t="str">
            <v>CONS</v>
          </cell>
          <cell r="DU795" t="str">
            <v>CONS</v>
          </cell>
          <cell r="DV795" t="str">
            <v>CONS</v>
          </cell>
          <cell r="DW795" t="str">
            <v>CONS</v>
          </cell>
          <cell r="DX795" t="str">
            <v>CONS</v>
          </cell>
          <cell r="DY795" t="str">
            <v>CONS</v>
          </cell>
          <cell r="DZ795" t="str">
            <v>CONS</v>
          </cell>
          <cell r="EA795" t="str">
            <v>CONS</v>
          </cell>
          <cell r="EB795" t="str">
            <v>CONS</v>
          </cell>
          <cell r="EC795" t="str">
            <v>CONS</v>
          </cell>
          <cell r="ED795" t="str">
            <v>CONS</v>
          </cell>
          <cell r="EE795" t="str">
            <v>CONS</v>
          </cell>
          <cell r="EF795" t="str">
            <v>CONS</v>
          </cell>
          <cell r="EG795" t="str">
            <v>CONS</v>
          </cell>
          <cell r="EH795" t="str">
            <v>CONS</v>
          </cell>
          <cell r="EI795" t="str">
            <v>CONS</v>
          </cell>
          <cell r="EJ795" t="str">
            <v>CONS</v>
          </cell>
          <cell r="EK795" t="str">
            <v>CONS</v>
          </cell>
          <cell r="EL795" t="str">
            <v>CONS</v>
          </cell>
          <cell r="EM795" t="str">
            <v>CONS</v>
          </cell>
          <cell r="EN795" t="str">
            <v>CONS</v>
          </cell>
          <cell r="EO795" t="str">
            <v>CONS</v>
          </cell>
          <cell r="EP795" t="str">
            <v>CONS</v>
          </cell>
          <cell r="EQ795" t="str">
            <v>CONS</v>
          </cell>
          <cell r="ER795" t="str">
            <v>CONS</v>
          </cell>
          <cell r="ES795" t="str">
            <v>CONS</v>
          </cell>
          <cell r="ET795" t="str">
            <v>CONS</v>
          </cell>
          <cell r="EU795" t="str">
            <v>CONS</v>
          </cell>
          <cell r="EV795" t="str">
            <v>CONS</v>
          </cell>
          <cell r="EW795" t="str">
            <v>CONS</v>
          </cell>
          <cell r="EX795" t="str">
            <v>CONS</v>
          </cell>
          <cell r="EY795" t="str">
            <v>CONS</v>
          </cell>
          <cell r="EZ795" t="str">
            <v>CONS</v>
          </cell>
          <cell r="FA795" t="str">
            <v>CONS</v>
          </cell>
          <cell r="FB795" t="str">
            <v>CONS</v>
          </cell>
          <cell r="FC795" t="str">
            <v>CONS</v>
          </cell>
          <cell r="FD795" t="str">
            <v>CONS</v>
          </cell>
          <cell r="FE795" t="str">
            <v>CONS</v>
          </cell>
          <cell r="FF795" t="str">
            <v>CONS</v>
          </cell>
          <cell r="FG795" t="str">
            <v>CONS</v>
          </cell>
          <cell r="FH795" t="str">
            <v>CONS</v>
          </cell>
          <cell r="FI795" t="str">
            <v>CONS</v>
          </cell>
          <cell r="FJ795" t="str">
            <v>CONS</v>
          </cell>
          <cell r="FK795" t="str">
            <v>CONS</v>
          </cell>
          <cell r="FL795" t="str">
            <v>CONS</v>
          </cell>
          <cell r="FM795" t="str">
            <v>CONS</v>
          </cell>
          <cell r="FN795" t="str">
            <v>CONS</v>
          </cell>
          <cell r="FO795" t="str">
            <v>CONS</v>
          </cell>
          <cell r="FP795" t="str">
            <v>CONS</v>
          </cell>
          <cell r="FQ795" t="str">
            <v>CONS</v>
          </cell>
          <cell r="FR795" t="str">
            <v>CONS</v>
          </cell>
          <cell r="FS795" t="str">
            <v>CONS</v>
          </cell>
          <cell r="FT795" t="str">
            <v>CONS</v>
          </cell>
          <cell r="FU795" t="str">
            <v>CONS</v>
          </cell>
          <cell r="FV795" t="str">
            <v>CONS</v>
          </cell>
          <cell r="FW795" t="str">
            <v>CONS</v>
          </cell>
          <cell r="FX795" t="str">
            <v>CONS</v>
          </cell>
          <cell r="FY795" t="str">
            <v>CONS</v>
          </cell>
          <cell r="FZ795" t="str">
            <v>CONS</v>
          </cell>
          <cell r="GA795" t="str">
            <v>CONS</v>
          </cell>
          <cell r="GB795" t="str">
            <v>CONS</v>
          </cell>
          <cell r="GC795" t="str">
            <v>CONS</v>
          </cell>
          <cell r="GD795" t="str">
            <v>CONS</v>
          </cell>
          <cell r="GF795" t="str">
            <v>CONS</v>
          </cell>
          <cell r="GG795" t="str">
            <v>CONS</v>
          </cell>
          <cell r="GH795" t="str">
            <v>CONS</v>
          </cell>
          <cell r="GI795" t="str">
            <v>CONS</v>
          </cell>
          <cell r="GJ795" t="str">
            <v>CONS</v>
          </cell>
          <cell r="GK795" t="str">
            <v>CONS</v>
          </cell>
          <cell r="GL795" t="str">
            <v>CONS</v>
          </cell>
          <cell r="GM795" t="str">
            <v>CONS</v>
          </cell>
          <cell r="GN795" t="str">
            <v>CONS</v>
          </cell>
          <cell r="GO795" t="str">
            <v>CONS</v>
          </cell>
          <cell r="GP795" t="str">
            <v>CONS</v>
          </cell>
          <cell r="GQ795" t="str">
            <v>CONS</v>
          </cell>
          <cell r="GR795" t="str">
            <v>CONS</v>
          </cell>
          <cell r="GS795" t="str">
            <v>CONS</v>
          </cell>
          <cell r="GT795" t="str">
            <v>CONS</v>
          </cell>
          <cell r="GU795" t="str">
            <v>CONS</v>
          </cell>
          <cell r="GV795" t="str">
            <v>CONS</v>
          </cell>
          <cell r="GW795" t="str">
            <v>CONS</v>
          </cell>
          <cell r="GX795" t="str">
            <v>CONS</v>
          </cell>
          <cell r="GY795" t="str">
            <v>CONS</v>
          </cell>
          <cell r="GZ795" t="str">
            <v>CONS</v>
          </cell>
          <cell r="HA795" t="str">
            <v>CONS</v>
          </cell>
          <cell r="HB795" t="str">
            <v>CONS</v>
          </cell>
          <cell r="HC795" t="str">
            <v>CONS</v>
          </cell>
          <cell r="HD795" t="str">
            <v>CONS</v>
          </cell>
          <cell r="HE795" t="str">
            <v>CONS</v>
          </cell>
          <cell r="HF795" t="str">
            <v>CONS</v>
          </cell>
          <cell r="HG795" t="str">
            <v>CONS</v>
          </cell>
          <cell r="HH795" t="str">
            <v>CONS</v>
          </cell>
          <cell r="HI795" t="str">
            <v>CONS</v>
          </cell>
          <cell r="HJ795" t="str">
            <v>CONS</v>
          </cell>
          <cell r="HK795" t="str">
            <v>CONS</v>
          </cell>
          <cell r="HL795" t="str">
            <v>CONS</v>
          </cell>
          <cell r="HM795" t="str">
            <v>CONS</v>
          </cell>
          <cell r="HN795" t="str">
            <v>CONS</v>
          </cell>
          <cell r="HO795" t="str">
            <v>CONS</v>
          </cell>
          <cell r="HP795" t="str">
            <v>CONS</v>
          </cell>
          <cell r="HQ795" t="str">
            <v>CONS</v>
          </cell>
          <cell r="HR795" t="str">
            <v>CONS</v>
          </cell>
          <cell r="HS795" t="str">
            <v>CONS</v>
          </cell>
          <cell r="HT795" t="str">
            <v>CONS</v>
          </cell>
          <cell r="HU795" t="str">
            <v>CONS</v>
          </cell>
          <cell r="HV795" t="str">
            <v>CONS</v>
          </cell>
          <cell r="HW795" t="str">
            <v>CONS</v>
          </cell>
          <cell r="HX795" t="str">
            <v>CONS</v>
          </cell>
          <cell r="HY795" t="str">
            <v>CONS</v>
          </cell>
          <cell r="HZ795" t="str">
            <v>CONS</v>
          </cell>
          <cell r="IA795" t="str">
            <v>CONS</v>
          </cell>
          <cell r="IB795" t="str">
            <v>CONS</v>
          </cell>
          <cell r="IC795" t="str">
            <v>CONS</v>
          </cell>
          <cell r="ID795" t="str">
            <v>CONS</v>
          </cell>
          <cell r="IE795" t="str">
            <v>CONS</v>
          </cell>
          <cell r="IF795" t="str">
            <v>CONS</v>
          </cell>
          <cell r="IG795" t="str">
            <v>CONS</v>
          </cell>
          <cell r="IH795" t="str">
            <v>CONS</v>
          </cell>
          <cell r="II795" t="str">
            <v>CONS</v>
          </cell>
          <cell r="IJ795">
            <v>0</v>
          </cell>
          <cell r="IK795" t="str">
            <v>CONS</v>
          </cell>
          <cell r="IL795" t="str">
            <v>CONS</v>
          </cell>
          <cell r="IM795" t="str">
            <v>CONS</v>
          </cell>
          <cell r="IN795" t="str">
            <v>CONS</v>
          </cell>
          <cell r="IO795" t="str">
            <v>CONS</v>
          </cell>
          <cell r="IP795" t="str">
            <v>CONS</v>
          </cell>
          <cell r="IQ795" t="str">
            <v>CONS</v>
          </cell>
          <cell r="IR795" t="str">
            <v>CONS</v>
          </cell>
          <cell r="IS795" t="str">
            <v>CONS</v>
          </cell>
          <cell r="IT795" t="str">
            <v>CONS</v>
          </cell>
          <cell r="IU795" t="str">
            <v>CONS</v>
          </cell>
          <cell r="IV795" t="str">
            <v>CONS</v>
          </cell>
          <cell r="IW795" t="str">
            <v>CONS</v>
          </cell>
          <cell r="IX795" t="str">
            <v>CONS</v>
          </cell>
          <cell r="IY795" t="str">
            <v>CONS</v>
          </cell>
          <cell r="IZ795" t="str">
            <v>CONS</v>
          </cell>
          <cell r="JA795" t="str">
            <v>CONS</v>
          </cell>
          <cell r="JB795" t="str">
            <v>CONS</v>
          </cell>
          <cell r="JC795" t="str">
            <v>CONS</v>
          </cell>
          <cell r="JD795" t="str">
            <v>CONS</v>
          </cell>
          <cell r="JE795" t="str">
            <v>CONS</v>
          </cell>
          <cell r="JF795" t="str">
            <v>CONS</v>
          </cell>
          <cell r="JG795" t="str">
            <v>CONS</v>
          </cell>
          <cell r="JH795" t="str">
            <v>CONS</v>
          </cell>
          <cell r="JI795" t="str">
            <v>CONS</v>
          </cell>
          <cell r="JJ795" t="str">
            <v>CONS</v>
          </cell>
          <cell r="JK795" t="str">
            <v>CONS</v>
          </cell>
          <cell r="JL795" t="str">
            <v>CONS</v>
          </cell>
          <cell r="JM795" t="str">
            <v>CONS</v>
          </cell>
          <cell r="JN795" t="str">
            <v>CONS</v>
          </cell>
          <cell r="JO795" t="str">
            <v>CONS</v>
          </cell>
          <cell r="JP795" t="str">
            <v>CONS</v>
          </cell>
          <cell r="JQ795" t="str">
            <v>CONS</v>
          </cell>
          <cell r="JR795" t="str">
            <v>CONS</v>
          </cell>
          <cell r="JS795" t="str">
            <v>CONS</v>
          </cell>
          <cell r="JT795" t="str">
            <v>CONS</v>
          </cell>
          <cell r="JU795" t="str">
            <v>CONS</v>
          </cell>
          <cell r="JV795" t="str">
            <v>CONS</v>
          </cell>
          <cell r="JW795" t="str">
            <v>CONS</v>
          </cell>
          <cell r="JX795" t="str">
            <v>CONS</v>
          </cell>
          <cell r="JY795" t="str">
            <v>CONS</v>
          </cell>
          <cell r="JZ795" t="str">
            <v>CONS</v>
          </cell>
          <cell r="KA795" t="str">
            <v>CONS</v>
          </cell>
          <cell r="KB795" t="str">
            <v>CONS</v>
          </cell>
          <cell r="KC795" t="str">
            <v>CONS</v>
          </cell>
          <cell r="KD795" t="str">
            <v>CONS</v>
          </cell>
          <cell r="KF795" t="str">
            <v>CONS</v>
          </cell>
          <cell r="KG795" t="str">
            <v>CONS</v>
          </cell>
          <cell r="KH795" t="str">
            <v>CONS</v>
          </cell>
          <cell r="KI795" t="str">
            <v>CONS</v>
          </cell>
          <cell r="KJ795" t="str">
            <v>CONS</v>
          </cell>
          <cell r="KK795" t="str">
            <v>CONS</v>
          </cell>
          <cell r="KL795" t="str">
            <v>CONS</v>
          </cell>
          <cell r="KM795" t="str">
            <v>CONS</v>
          </cell>
          <cell r="KN795" t="str">
            <v>CONS</v>
          </cell>
          <cell r="KO795" t="str">
            <v>CONS</v>
          </cell>
          <cell r="KP795" t="str">
            <v>CONS</v>
          </cell>
          <cell r="KQ795" t="str">
            <v>CONS</v>
          </cell>
          <cell r="KR795" t="str">
            <v>CONS</v>
          </cell>
          <cell r="KS795" t="str">
            <v>CONS</v>
          </cell>
          <cell r="KT795" t="str">
            <v>CONS</v>
          </cell>
          <cell r="KU795" t="str">
            <v>CONS</v>
          </cell>
          <cell r="KV795" t="str">
            <v>CONS</v>
          </cell>
          <cell r="KW795" t="str">
            <v>CONS</v>
          </cell>
          <cell r="KX795" t="str">
            <v>CONS</v>
          </cell>
          <cell r="KY795" t="str">
            <v>CONS</v>
          </cell>
          <cell r="KZ795" t="str">
            <v>CONS</v>
          </cell>
          <cell r="LA795" t="str">
            <v>CONS</v>
          </cell>
          <cell r="LB795" t="str">
            <v>CONS</v>
          </cell>
          <cell r="LC795" t="str">
            <v>CONS</v>
          </cell>
          <cell r="LD795" t="str">
            <v>CONS</v>
          </cell>
          <cell r="LE795" t="str">
            <v>CONS</v>
          </cell>
          <cell r="LG795" t="str">
            <v>CONS</v>
          </cell>
          <cell r="LH795" t="str">
            <v>CONS</v>
          </cell>
          <cell r="LI795" t="str">
            <v>CONS</v>
          </cell>
          <cell r="LJ795" t="str">
            <v>CONS</v>
          </cell>
          <cell r="LK795" t="str">
            <v>CONS</v>
          </cell>
          <cell r="LL795" t="str">
            <v>CONS</v>
          </cell>
          <cell r="LM795" t="str">
            <v>CONS</v>
          </cell>
          <cell r="LN795" t="str">
            <v>CONS</v>
          </cell>
          <cell r="LO795" t="str">
            <v>CONS</v>
          </cell>
          <cell r="LP795" t="str">
            <v>CONS</v>
          </cell>
          <cell r="LQ795" t="str">
            <v>CONS</v>
          </cell>
        </row>
        <row r="796">
          <cell r="A796">
            <v>42736</v>
          </cell>
          <cell r="B796">
            <v>168</v>
          </cell>
          <cell r="C796" t="str">
            <v>CONS</v>
          </cell>
          <cell r="I796" t="str">
            <v>CONS</v>
          </cell>
          <cell r="J796" t="str">
            <v>CONS</v>
          </cell>
          <cell r="K796" t="str">
            <v>CONS</v>
          </cell>
          <cell r="L796" t="str">
            <v>CONS</v>
          </cell>
          <cell r="R796" t="str">
            <v>CONS</v>
          </cell>
          <cell r="V796" t="str">
            <v>CONS</v>
          </cell>
          <cell r="AA796" t="str">
            <v>CONS</v>
          </cell>
          <cell r="AC796" t="str">
            <v>CONS</v>
          </cell>
          <cell r="AF796" t="str">
            <v>CONS</v>
          </cell>
          <cell r="AG796" t="str">
            <v>CONS</v>
          </cell>
          <cell r="AH796" t="str">
            <v>CONS</v>
          </cell>
          <cell r="AI796" t="str">
            <v>CONS</v>
          </cell>
          <cell r="AJ796" t="str">
            <v>CONS</v>
          </cell>
          <cell r="AK796" t="str">
            <v>CONS</v>
          </cell>
          <cell r="AL796" t="str">
            <v>CONS</v>
          </cell>
          <cell r="AM796" t="str">
            <v>CONS</v>
          </cell>
          <cell r="AQ796" t="str">
            <v>CONS</v>
          </cell>
          <cell r="AV796" t="str">
            <v>CONS</v>
          </cell>
          <cell r="BH796" t="str">
            <v>CONS</v>
          </cell>
          <cell r="BL796" t="str">
            <v>CONS</v>
          </cell>
          <cell r="BN796" t="str">
            <v>CONS</v>
          </cell>
          <cell r="BO796" t="str">
            <v>CONS</v>
          </cell>
          <cell r="BP796" t="str">
            <v>CONS</v>
          </cell>
          <cell r="BQ796" t="str">
            <v>CONS</v>
          </cell>
          <cell r="BR796" t="str">
            <v>CONS</v>
          </cell>
          <cell r="BT796" t="str">
            <v>CONS</v>
          </cell>
          <cell r="BU796" t="str">
            <v>CONS</v>
          </cell>
          <cell r="BV796" t="str">
            <v>CONS</v>
          </cell>
          <cell r="BW796" t="str">
            <v>CONS</v>
          </cell>
          <cell r="BX796" t="str">
            <v>CONS</v>
          </cell>
          <cell r="CA796" t="str">
            <v>CONS</v>
          </cell>
          <cell r="CC796" t="str">
            <v>CONS</v>
          </cell>
          <cell r="CD796" t="str">
            <v>CONS</v>
          </cell>
          <cell r="CE796" t="str">
            <v>CONS</v>
          </cell>
          <cell r="CF796" t="str">
            <v>CONS</v>
          </cell>
          <cell r="CG796" t="str">
            <v>CONS</v>
          </cell>
          <cell r="CH796" t="str">
            <v>CONS</v>
          </cell>
          <cell r="CI796" t="str">
            <v>CONS</v>
          </cell>
          <cell r="CJ796" t="str">
            <v>CONS</v>
          </cell>
          <cell r="CK796" t="str">
            <v>CONS</v>
          </cell>
          <cell r="CL796" t="str">
            <v>CONS</v>
          </cell>
          <cell r="CM796" t="str">
            <v>CONS</v>
          </cell>
          <cell r="CN796" t="str">
            <v>CONS</v>
          </cell>
          <cell r="CO796" t="str">
            <v>CONS</v>
          </cell>
          <cell r="CP796" t="str">
            <v>CONS</v>
          </cell>
          <cell r="CQ796" t="str">
            <v>CONS</v>
          </cell>
          <cell r="CR796" t="str">
            <v>CONS</v>
          </cell>
          <cell r="CS796" t="str">
            <v>CONS</v>
          </cell>
          <cell r="CT796" t="str">
            <v>CONS</v>
          </cell>
          <cell r="CU796" t="str">
            <v>CONS</v>
          </cell>
          <cell r="CV796" t="str">
            <v>CONS</v>
          </cell>
          <cell r="CW796" t="str">
            <v>CONS</v>
          </cell>
          <cell r="CX796" t="str">
            <v>CONS</v>
          </cell>
          <cell r="CY796" t="str">
            <v>CONS</v>
          </cell>
          <cell r="CZ796" t="str">
            <v>CONS</v>
          </cell>
          <cell r="DA796" t="str">
            <v>CONS</v>
          </cell>
          <cell r="DB796" t="str">
            <v>CONS</v>
          </cell>
          <cell r="DC796" t="str">
            <v>CONS</v>
          </cell>
          <cell r="DD796" t="str">
            <v>CONS</v>
          </cell>
          <cell r="DE796" t="str">
            <v>CONS</v>
          </cell>
          <cell r="DF796" t="str">
            <v>CONS</v>
          </cell>
          <cell r="DG796" t="str">
            <v>CONS</v>
          </cell>
          <cell r="DH796" t="str">
            <v>CONS</v>
          </cell>
          <cell r="DI796" t="str">
            <v>CONS</v>
          </cell>
          <cell r="DJ796" t="str">
            <v>CONS</v>
          </cell>
          <cell r="DK796" t="str">
            <v>CONS</v>
          </cell>
          <cell r="DL796" t="str">
            <v>CONS</v>
          </cell>
          <cell r="DM796" t="str">
            <v>CONS</v>
          </cell>
          <cell r="DN796" t="str">
            <v>CONS</v>
          </cell>
          <cell r="DO796" t="str">
            <v>CONS</v>
          </cell>
          <cell r="DP796" t="str">
            <v>CONS</v>
          </cell>
          <cell r="DR796" t="str">
            <v>CONS</v>
          </cell>
          <cell r="DS796" t="str">
            <v>CONS</v>
          </cell>
          <cell r="DT796" t="str">
            <v>CONS</v>
          </cell>
          <cell r="DU796" t="str">
            <v>CONS</v>
          </cell>
          <cell r="DV796" t="str">
            <v>CONS</v>
          </cell>
          <cell r="DW796" t="str">
            <v>CONS</v>
          </cell>
          <cell r="DX796" t="str">
            <v>CONS</v>
          </cell>
          <cell r="DY796" t="str">
            <v>CONS</v>
          </cell>
          <cell r="DZ796" t="str">
            <v>CONS</v>
          </cell>
          <cell r="EA796" t="str">
            <v>CONS</v>
          </cell>
          <cell r="EB796" t="str">
            <v>CONS</v>
          </cell>
          <cell r="EC796" t="str">
            <v>CONS</v>
          </cell>
          <cell r="ED796" t="str">
            <v>CONS</v>
          </cell>
          <cell r="EE796" t="str">
            <v>CONS</v>
          </cell>
          <cell r="EF796" t="str">
            <v>CONS</v>
          </cell>
          <cell r="EG796" t="str">
            <v>CONS</v>
          </cell>
          <cell r="EH796" t="str">
            <v>CONS</v>
          </cell>
          <cell r="EI796" t="str">
            <v>CONS</v>
          </cell>
          <cell r="EJ796" t="str">
            <v>CONS</v>
          </cell>
          <cell r="EK796" t="str">
            <v>CONS</v>
          </cell>
          <cell r="EL796" t="str">
            <v>CONS</v>
          </cell>
          <cell r="EM796" t="str">
            <v>CONS</v>
          </cell>
          <cell r="EN796" t="str">
            <v>CONS</v>
          </cell>
          <cell r="EO796" t="str">
            <v>CONS</v>
          </cell>
          <cell r="EP796" t="str">
            <v>CONS</v>
          </cell>
          <cell r="EQ796" t="str">
            <v>CONS</v>
          </cell>
          <cell r="ER796" t="str">
            <v>CONS</v>
          </cell>
          <cell r="ES796" t="str">
            <v>CONS</v>
          </cell>
          <cell r="ET796" t="str">
            <v>CONS</v>
          </cell>
          <cell r="EU796" t="str">
            <v>CONS</v>
          </cell>
          <cell r="EV796" t="str">
            <v>CONS</v>
          </cell>
          <cell r="EW796" t="str">
            <v>CONS</v>
          </cell>
          <cell r="EX796" t="str">
            <v>CONS</v>
          </cell>
          <cell r="EY796" t="str">
            <v>CONS</v>
          </cell>
          <cell r="EZ796" t="str">
            <v>CONS</v>
          </cell>
          <cell r="FA796" t="str">
            <v>CONS</v>
          </cell>
          <cell r="FB796" t="str">
            <v>CONS</v>
          </cell>
          <cell r="FC796" t="str">
            <v>CONS</v>
          </cell>
          <cell r="FD796" t="str">
            <v>CONS</v>
          </cell>
          <cell r="FE796" t="str">
            <v>CONS</v>
          </cell>
          <cell r="FF796" t="str">
            <v>CONS</v>
          </cell>
          <cell r="FG796" t="str">
            <v>CONS</v>
          </cell>
          <cell r="FH796" t="str">
            <v>CONS</v>
          </cell>
          <cell r="FI796" t="str">
            <v>CONS</v>
          </cell>
          <cell r="FJ796" t="str">
            <v>CONS</v>
          </cell>
          <cell r="FK796" t="str">
            <v>CONS</v>
          </cell>
          <cell r="FL796" t="str">
            <v>CONS</v>
          </cell>
          <cell r="FM796" t="str">
            <v>CONS</v>
          </cell>
          <cell r="FN796" t="str">
            <v>CONS</v>
          </cell>
          <cell r="FO796" t="str">
            <v>CONS</v>
          </cell>
          <cell r="FP796" t="str">
            <v>CONS</v>
          </cell>
          <cell r="FQ796" t="str">
            <v>CONS</v>
          </cell>
          <cell r="FR796" t="str">
            <v>CONS</v>
          </cell>
          <cell r="FS796" t="str">
            <v>CONS</v>
          </cell>
          <cell r="FT796" t="str">
            <v>CONS</v>
          </cell>
          <cell r="FU796" t="str">
            <v>CONS</v>
          </cell>
          <cell r="FV796" t="str">
            <v>CONS</v>
          </cell>
          <cell r="FW796" t="str">
            <v>CONS</v>
          </cell>
          <cell r="FX796" t="str">
            <v>CONS</v>
          </cell>
          <cell r="FY796" t="str">
            <v>CONS</v>
          </cell>
          <cell r="FZ796" t="str">
            <v>CONS</v>
          </cell>
          <cell r="GA796" t="str">
            <v>CONS</v>
          </cell>
          <cell r="GB796" t="str">
            <v>CONS</v>
          </cell>
          <cell r="GC796" t="str">
            <v>CONS</v>
          </cell>
          <cell r="GD796" t="str">
            <v>CONS</v>
          </cell>
          <cell r="GF796" t="str">
            <v>CONS</v>
          </cell>
          <cell r="GG796" t="str">
            <v>CONS</v>
          </cell>
          <cell r="GH796" t="str">
            <v>CONS</v>
          </cell>
          <cell r="GI796" t="str">
            <v>CONS</v>
          </cell>
          <cell r="GJ796" t="str">
            <v>CONS</v>
          </cell>
          <cell r="GK796" t="str">
            <v>CONS</v>
          </cell>
          <cell r="GL796" t="str">
            <v>CONS</v>
          </cell>
          <cell r="GM796" t="str">
            <v>CONS</v>
          </cell>
          <cell r="GN796" t="str">
            <v>CONS</v>
          </cell>
          <cell r="GO796" t="str">
            <v>CONS</v>
          </cell>
          <cell r="GP796" t="str">
            <v>CONS</v>
          </cell>
          <cell r="GQ796" t="str">
            <v>CONS</v>
          </cell>
          <cell r="GR796" t="str">
            <v>CONS</v>
          </cell>
          <cell r="GS796" t="str">
            <v>CONS</v>
          </cell>
          <cell r="GT796" t="str">
            <v>CONS</v>
          </cell>
          <cell r="GU796" t="str">
            <v>CONS</v>
          </cell>
          <cell r="GV796" t="str">
            <v>CONS</v>
          </cell>
          <cell r="GW796" t="str">
            <v>CONS</v>
          </cell>
          <cell r="GX796" t="str">
            <v>CONS</v>
          </cell>
          <cell r="GY796" t="str">
            <v>CONS</v>
          </cell>
          <cell r="GZ796" t="str">
            <v>CONS</v>
          </cell>
          <cell r="HA796" t="str">
            <v>CONS</v>
          </cell>
          <cell r="HB796" t="str">
            <v>CONS</v>
          </cell>
          <cell r="HC796" t="str">
            <v>CONS</v>
          </cell>
          <cell r="HD796" t="str">
            <v>CONS</v>
          </cell>
          <cell r="HE796" t="str">
            <v>CONS</v>
          </cell>
          <cell r="HF796" t="str">
            <v>CONS</v>
          </cell>
          <cell r="HG796" t="str">
            <v>CONS</v>
          </cell>
          <cell r="HH796" t="str">
            <v>CONS</v>
          </cell>
          <cell r="HI796" t="str">
            <v>CONS</v>
          </cell>
          <cell r="HJ796" t="str">
            <v>CONS</v>
          </cell>
          <cell r="HK796" t="str">
            <v>CONS</v>
          </cell>
          <cell r="HL796" t="str">
            <v>CONS</v>
          </cell>
          <cell r="HM796" t="str">
            <v>CONS</v>
          </cell>
          <cell r="HN796" t="str">
            <v>CONS</v>
          </cell>
          <cell r="HO796" t="str">
            <v>CONS</v>
          </cell>
          <cell r="HP796" t="str">
            <v>CONS</v>
          </cell>
          <cell r="HQ796" t="str">
            <v>CONS</v>
          </cell>
          <cell r="HR796" t="str">
            <v>CONS</v>
          </cell>
          <cell r="HS796" t="str">
            <v>CONS</v>
          </cell>
          <cell r="HT796" t="str">
            <v>CONS</v>
          </cell>
          <cell r="HU796" t="str">
            <v>CONS</v>
          </cell>
          <cell r="HV796" t="str">
            <v>CONS</v>
          </cell>
          <cell r="HW796" t="str">
            <v>CONS</v>
          </cell>
          <cell r="HX796" t="str">
            <v>CONS</v>
          </cell>
          <cell r="HY796" t="str">
            <v>CONS</v>
          </cell>
          <cell r="HZ796" t="str">
            <v>CONS</v>
          </cell>
          <cell r="IA796" t="str">
            <v>CONS</v>
          </cell>
          <cell r="IB796" t="str">
            <v>CONS</v>
          </cell>
          <cell r="IC796" t="str">
            <v>CONS</v>
          </cell>
          <cell r="ID796" t="str">
            <v>CONS</v>
          </cell>
          <cell r="IE796" t="str">
            <v>CONS</v>
          </cell>
          <cell r="IF796" t="str">
            <v>CONS</v>
          </cell>
          <cell r="IG796" t="str">
            <v>CONS</v>
          </cell>
          <cell r="IH796" t="str">
            <v>CONS</v>
          </cell>
          <cell r="II796" t="str">
            <v>CONS</v>
          </cell>
          <cell r="IJ796">
            <v>0</v>
          </cell>
          <cell r="IK796" t="str">
            <v>CONS</v>
          </cell>
          <cell r="IL796" t="str">
            <v>CONS</v>
          </cell>
          <cell r="IM796" t="str">
            <v>CONS</v>
          </cell>
          <cell r="IN796" t="str">
            <v>CONS</v>
          </cell>
          <cell r="IO796" t="str">
            <v>CONS</v>
          </cell>
          <cell r="IP796" t="str">
            <v>CONS</v>
          </cell>
          <cell r="IQ796" t="str">
            <v>CONS</v>
          </cell>
          <cell r="IR796" t="str">
            <v>CONS</v>
          </cell>
          <cell r="IS796" t="str">
            <v>CONS</v>
          </cell>
          <cell r="IT796" t="str">
            <v>CONS</v>
          </cell>
          <cell r="IU796" t="str">
            <v>CONS</v>
          </cell>
          <cell r="IV796" t="str">
            <v>CONS</v>
          </cell>
          <cell r="IW796" t="str">
            <v>CONS</v>
          </cell>
          <cell r="IX796" t="str">
            <v>CONS</v>
          </cell>
          <cell r="IY796" t="str">
            <v>CONS</v>
          </cell>
          <cell r="IZ796" t="str">
            <v>CONS</v>
          </cell>
          <cell r="JA796" t="str">
            <v>CONS</v>
          </cell>
          <cell r="JB796" t="str">
            <v>CONS</v>
          </cell>
          <cell r="JC796" t="str">
            <v>CONS</v>
          </cell>
          <cell r="JD796" t="str">
            <v>CONS</v>
          </cell>
          <cell r="JE796" t="str">
            <v>CONS</v>
          </cell>
          <cell r="JF796" t="str">
            <v>CONS</v>
          </cell>
          <cell r="JG796" t="str">
            <v>CONS</v>
          </cell>
          <cell r="JH796" t="str">
            <v>CONS</v>
          </cell>
          <cell r="JI796" t="str">
            <v>CONS</v>
          </cell>
          <cell r="JJ796" t="str">
            <v>CONS</v>
          </cell>
          <cell r="JK796" t="str">
            <v>CONS</v>
          </cell>
          <cell r="JL796" t="str">
            <v>CONS</v>
          </cell>
          <cell r="JM796" t="str">
            <v>CONS</v>
          </cell>
          <cell r="JN796" t="str">
            <v>CONS</v>
          </cell>
          <cell r="JO796" t="str">
            <v>CONS</v>
          </cell>
          <cell r="JP796" t="str">
            <v>CONS</v>
          </cell>
          <cell r="JQ796" t="str">
            <v>CONS</v>
          </cell>
          <cell r="JR796" t="str">
            <v>CONS</v>
          </cell>
          <cell r="JS796" t="str">
            <v>CONS</v>
          </cell>
          <cell r="JT796" t="str">
            <v>CONS</v>
          </cell>
          <cell r="JU796" t="str">
            <v>CONS</v>
          </cell>
          <cell r="JV796" t="str">
            <v>CONS</v>
          </cell>
          <cell r="JW796" t="str">
            <v>CONS</v>
          </cell>
          <cell r="JX796" t="str">
            <v>CONS</v>
          </cell>
          <cell r="JY796" t="str">
            <v>CONS</v>
          </cell>
          <cell r="JZ796" t="str">
            <v>CONS</v>
          </cell>
          <cell r="KA796" t="str">
            <v>CONS</v>
          </cell>
          <cell r="KB796" t="str">
            <v>CONS</v>
          </cell>
          <cell r="KC796" t="str">
            <v>CONS</v>
          </cell>
          <cell r="KD796" t="str">
            <v>CONS</v>
          </cell>
          <cell r="KF796" t="str">
            <v>CONS</v>
          </cell>
          <cell r="KG796" t="str">
            <v>CONS</v>
          </cell>
          <cell r="KH796" t="str">
            <v>CONS</v>
          </cell>
          <cell r="KI796" t="str">
            <v>CONS</v>
          </cell>
          <cell r="KJ796" t="str">
            <v>CONS</v>
          </cell>
          <cell r="KK796" t="str">
            <v>CONS</v>
          </cell>
          <cell r="KL796" t="str">
            <v>CONS</v>
          </cell>
          <cell r="KM796" t="str">
            <v>CONS</v>
          </cell>
          <cell r="KN796" t="str">
            <v>CONS</v>
          </cell>
          <cell r="KO796" t="str">
            <v>CONS</v>
          </cell>
          <cell r="KP796" t="str">
            <v>CONS</v>
          </cell>
          <cell r="KQ796" t="str">
            <v>CONS</v>
          </cell>
          <cell r="KR796" t="str">
            <v>CONS</v>
          </cell>
          <cell r="KS796" t="str">
            <v>CONS</v>
          </cell>
          <cell r="KT796" t="str">
            <v>CONS</v>
          </cell>
          <cell r="KU796" t="str">
            <v>CONS</v>
          </cell>
          <cell r="KV796" t="str">
            <v>CONS</v>
          </cell>
          <cell r="KW796" t="str">
            <v>CONS</v>
          </cell>
          <cell r="KX796" t="str">
            <v>CONS</v>
          </cell>
          <cell r="KY796" t="str">
            <v>CONS</v>
          </cell>
          <cell r="KZ796" t="str">
            <v>CONS</v>
          </cell>
          <cell r="LA796" t="str">
            <v>CONS</v>
          </cell>
          <cell r="LB796" t="str">
            <v>CONS</v>
          </cell>
          <cell r="LC796" t="str">
            <v>CONS</v>
          </cell>
          <cell r="LD796" t="str">
            <v>CONS</v>
          </cell>
          <cell r="LE796" t="str">
            <v>CONS</v>
          </cell>
          <cell r="LG796" t="str">
            <v>CONS</v>
          </cell>
          <cell r="LH796" t="str">
            <v>CONS</v>
          </cell>
          <cell r="LI796" t="str">
            <v>CONS</v>
          </cell>
          <cell r="LJ796" t="str">
            <v>CONS</v>
          </cell>
          <cell r="LK796" t="str">
            <v>CONS</v>
          </cell>
          <cell r="LL796" t="str">
            <v>CONS</v>
          </cell>
          <cell r="LM796" t="str">
            <v>CONS</v>
          </cell>
          <cell r="LN796" t="str">
            <v>CONS</v>
          </cell>
          <cell r="LO796" t="str">
            <v>CONS</v>
          </cell>
          <cell r="LP796" t="str">
            <v>CONS</v>
          </cell>
          <cell r="LQ796" t="str">
            <v>CONS</v>
          </cell>
        </row>
        <row r="797">
          <cell r="A797">
            <v>42705</v>
          </cell>
          <cell r="B797">
            <v>169</v>
          </cell>
          <cell r="C797" t="str">
            <v>CONS</v>
          </cell>
          <cell r="I797" t="str">
            <v>CONS</v>
          </cell>
          <cell r="J797" t="str">
            <v>CONS</v>
          </cell>
          <cell r="K797" t="str">
            <v>CONS</v>
          </cell>
          <cell r="L797" t="str">
            <v>CONS</v>
          </cell>
          <cell r="R797" t="str">
            <v>CONS</v>
          </cell>
          <cell r="V797" t="str">
            <v>CONS</v>
          </cell>
          <cell r="AA797" t="str">
            <v>CONS</v>
          </cell>
          <cell r="AC797" t="str">
            <v>CONS</v>
          </cell>
          <cell r="AF797" t="str">
            <v>CONS</v>
          </cell>
          <cell r="AG797" t="str">
            <v>CONS</v>
          </cell>
          <cell r="AH797" t="str">
            <v>CONS</v>
          </cell>
          <cell r="AI797" t="str">
            <v>CONS</v>
          </cell>
          <cell r="AJ797" t="str">
            <v>CONS</v>
          </cell>
          <cell r="AK797" t="str">
            <v>CONS</v>
          </cell>
          <cell r="AL797" t="str">
            <v>CONS</v>
          </cell>
          <cell r="AM797" t="str">
            <v>CONS</v>
          </cell>
          <cell r="AQ797" t="str">
            <v>CONS</v>
          </cell>
          <cell r="AV797" t="str">
            <v>CONS</v>
          </cell>
          <cell r="BH797" t="str">
            <v>CONS</v>
          </cell>
          <cell r="BL797" t="str">
            <v>CONS</v>
          </cell>
          <cell r="BN797" t="str">
            <v>CONS</v>
          </cell>
          <cell r="BO797" t="str">
            <v>CONS</v>
          </cell>
          <cell r="BP797" t="str">
            <v>CONS</v>
          </cell>
          <cell r="BQ797" t="str">
            <v>CONS</v>
          </cell>
          <cell r="BR797" t="str">
            <v>CONS</v>
          </cell>
          <cell r="BT797" t="str">
            <v>CONS</v>
          </cell>
          <cell r="BU797" t="str">
            <v>CONS</v>
          </cell>
          <cell r="BV797" t="str">
            <v>CONS</v>
          </cell>
          <cell r="BW797" t="str">
            <v>CONS</v>
          </cell>
          <cell r="BX797" t="str">
            <v>CONS</v>
          </cell>
          <cell r="CA797" t="str">
            <v>CONS</v>
          </cell>
          <cell r="CC797" t="str">
            <v>CONS</v>
          </cell>
          <cell r="CD797" t="str">
            <v>CONS</v>
          </cell>
          <cell r="CE797" t="str">
            <v>CONS</v>
          </cell>
          <cell r="CF797" t="str">
            <v>CONS</v>
          </cell>
          <cell r="CG797" t="str">
            <v>CONS</v>
          </cell>
          <cell r="CH797" t="str">
            <v>CONS</v>
          </cell>
          <cell r="CI797" t="str">
            <v>CONS</v>
          </cell>
          <cell r="CJ797" t="str">
            <v>CONS</v>
          </cell>
          <cell r="CK797" t="str">
            <v>CONS</v>
          </cell>
          <cell r="CL797" t="str">
            <v>CONS</v>
          </cell>
          <cell r="CM797" t="str">
            <v>CONS</v>
          </cell>
          <cell r="CN797" t="str">
            <v>CONS</v>
          </cell>
          <cell r="CO797" t="str">
            <v>CONS</v>
          </cell>
          <cell r="CP797" t="str">
            <v>CONS</v>
          </cell>
          <cell r="CQ797" t="str">
            <v>CONS</v>
          </cell>
          <cell r="CR797" t="str">
            <v>CONS</v>
          </cell>
          <cell r="CS797" t="str">
            <v>CONS</v>
          </cell>
          <cell r="CT797" t="str">
            <v>CONS</v>
          </cell>
          <cell r="CU797" t="str">
            <v>CONS</v>
          </cell>
          <cell r="CV797" t="str">
            <v>CONS</v>
          </cell>
          <cell r="CW797" t="str">
            <v>CONS</v>
          </cell>
          <cell r="CX797" t="str">
            <v>CONS</v>
          </cell>
          <cell r="CY797" t="str">
            <v>CONS</v>
          </cell>
          <cell r="CZ797" t="str">
            <v>CONS</v>
          </cell>
          <cell r="DA797" t="str">
            <v>CONS</v>
          </cell>
          <cell r="DB797" t="str">
            <v>CONS</v>
          </cell>
          <cell r="DC797" t="str">
            <v>CONS</v>
          </cell>
          <cell r="DD797" t="str">
            <v>CONS</v>
          </cell>
          <cell r="DE797" t="str">
            <v>CONS</v>
          </cell>
          <cell r="DF797" t="str">
            <v>CONS</v>
          </cell>
          <cell r="DG797" t="str">
            <v>CONS</v>
          </cell>
          <cell r="DH797" t="str">
            <v>CONS</v>
          </cell>
          <cell r="DI797" t="str">
            <v>CONS</v>
          </cell>
          <cell r="DJ797" t="str">
            <v>CONS</v>
          </cell>
          <cell r="DK797" t="str">
            <v>CONS</v>
          </cell>
          <cell r="DL797" t="str">
            <v>CONS</v>
          </cell>
          <cell r="DM797" t="str">
            <v>CONS</v>
          </cell>
          <cell r="DN797" t="str">
            <v>CONS</v>
          </cell>
          <cell r="DO797" t="str">
            <v>CONS</v>
          </cell>
          <cell r="DP797" t="str">
            <v>CONS</v>
          </cell>
          <cell r="DR797" t="str">
            <v>CONS</v>
          </cell>
          <cell r="DS797" t="str">
            <v>CONS</v>
          </cell>
          <cell r="DT797" t="str">
            <v>CONS</v>
          </cell>
          <cell r="DU797" t="str">
            <v>CONS</v>
          </cell>
          <cell r="DV797" t="str">
            <v>CONS</v>
          </cell>
          <cell r="DW797" t="str">
            <v>CONS</v>
          </cell>
          <cell r="DX797" t="str">
            <v>CONS</v>
          </cell>
          <cell r="DY797" t="str">
            <v>CONS</v>
          </cell>
          <cell r="DZ797" t="str">
            <v>CONS</v>
          </cell>
          <cell r="EA797" t="str">
            <v>CONS</v>
          </cell>
          <cell r="EB797" t="str">
            <v>CONS</v>
          </cell>
          <cell r="EC797" t="str">
            <v>CONS</v>
          </cell>
          <cell r="ED797" t="str">
            <v>CONS</v>
          </cell>
          <cell r="EE797" t="str">
            <v>CONS</v>
          </cell>
          <cell r="EF797" t="str">
            <v>CONS</v>
          </cell>
          <cell r="EG797" t="str">
            <v>CONS</v>
          </cell>
          <cell r="EH797" t="str">
            <v>CONS</v>
          </cell>
          <cell r="EI797" t="str">
            <v>CONS</v>
          </cell>
          <cell r="EJ797" t="str">
            <v>CONS</v>
          </cell>
          <cell r="EK797" t="str">
            <v>CONS</v>
          </cell>
          <cell r="EL797" t="str">
            <v>CONS</v>
          </cell>
          <cell r="EM797" t="str">
            <v>CONS</v>
          </cell>
          <cell r="EN797" t="str">
            <v>CONS</v>
          </cell>
          <cell r="EO797" t="str">
            <v>CONS</v>
          </cell>
          <cell r="EP797" t="str">
            <v>CONS</v>
          </cell>
          <cell r="EQ797" t="str">
            <v>CONS</v>
          </cell>
          <cell r="ER797" t="str">
            <v>CONS</v>
          </cell>
          <cell r="ES797" t="str">
            <v>CONS</v>
          </cell>
          <cell r="ET797" t="str">
            <v>CONS</v>
          </cell>
          <cell r="EU797" t="str">
            <v>CONS</v>
          </cell>
          <cell r="EV797" t="str">
            <v>CONS</v>
          </cell>
          <cell r="EW797" t="str">
            <v>CONS</v>
          </cell>
          <cell r="EX797" t="str">
            <v>CONS</v>
          </cell>
          <cell r="EY797" t="str">
            <v>CONS</v>
          </cell>
          <cell r="EZ797" t="str">
            <v>CONS</v>
          </cell>
          <cell r="FA797" t="str">
            <v>CONS</v>
          </cell>
          <cell r="FB797" t="str">
            <v>CONS</v>
          </cell>
          <cell r="FC797" t="str">
            <v>CONS</v>
          </cell>
          <cell r="FD797" t="str">
            <v>CONS</v>
          </cell>
          <cell r="FE797" t="str">
            <v>CONS</v>
          </cell>
          <cell r="FF797" t="str">
            <v>CONS</v>
          </cell>
          <cell r="FG797" t="str">
            <v>CONS</v>
          </cell>
          <cell r="FH797" t="str">
            <v>CONS</v>
          </cell>
          <cell r="FI797" t="str">
            <v>CONS</v>
          </cell>
          <cell r="FJ797" t="str">
            <v>CONS</v>
          </cell>
          <cell r="FK797" t="str">
            <v>CONS</v>
          </cell>
          <cell r="FL797" t="str">
            <v>CONS</v>
          </cell>
          <cell r="FM797" t="str">
            <v>CONS</v>
          </cell>
          <cell r="FN797" t="str">
            <v>CONS</v>
          </cell>
          <cell r="FO797" t="str">
            <v>CONS</v>
          </cell>
          <cell r="FP797" t="str">
            <v>CONS</v>
          </cell>
          <cell r="FQ797" t="str">
            <v>CONS</v>
          </cell>
          <cell r="FR797" t="str">
            <v>CONS</v>
          </cell>
          <cell r="FS797" t="str">
            <v>CONS</v>
          </cell>
          <cell r="FT797" t="str">
            <v>CONS</v>
          </cell>
          <cell r="FU797" t="str">
            <v>CONS</v>
          </cell>
          <cell r="FV797" t="str">
            <v>CONS</v>
          </cell>
          <cell r="FW797" t="str">
            <v>CONS</v>
          </cell>
          <cell r="FX797" t="str">
            <v>CONS</v>
          </cell>
          <cell r="FY797" t="str">
            <v>CONS</v>
          </cell>
          <cell r="FZ797" t="str">
            <v>CONS</v>
          </cell>
          <cell r="GA797" t="str">
            <v>CONS</v>
          </cell>
          <cell r="GB797" t="str">
            <v>CONS</v>
          </cell>
          <cell r="GC797" t="str">
            <v>CONS</v>
          </cell>
          <cell r="GD797" t="str">
            <v>CONS</v>
          </cell>
          <cell r="GF797" t="str">
            <v>CONS</v>
          </cell>
          <cell r="GG797" t="str">
            <v>CONS</v>
          </cell>
          <cell r="GH797" t="str">
            <v>CONS</v>
          </cell>
          <cell r="GI797" t="str">
            <v>CONS</v>
          </cell>
          <cell r="GJ797" t="str">
            <v>CONS</v>
          </cell>
          <cell r="GK797" t="str">
            <v>CONS</v>
          </cell>
          <cell r="GL797" t="str">
            <v>CONS</v>
          </cell>
          <cell r="GM797" t="str">
            <v>CONS</v>
          </cell>
          <cell r="GN797" t="str">
            <v>CONS</v>
          </cell>
          <cell r="GO797" t="str">
            <v>CONS</v>
          </cell>
          <cell r="GP797" t="str">
            <v>CONS</v>
          </cell>
          <cell r="GQ797" t="str">
            <v>CONS</v>
          </cell>
          <cell r="GR797" t="str">
            <v>CONS</v>
          </cell>
          <cell r="GS797" t="str">
            <v>CONS</v>
          </cell>
          <cell r="GT797" t="str">
            <v>CONS</v>
          </cell>
          <cell r="GU797" t="str">
            <v>CONS</v>
          </cell>
          <cell r="GV797" t="str">
            <v>CONS</v>
          </cell>
          <cell r="GW797" t="str">
            <v>CONS</v>
          </cell>
          <cell r="GX797" t="str">
            <v>CONS</v>
          </cell>
          <cell r="GY797" t="str">
            <v>CONS</v>
          </cell>
          <cell r="GZ797" t="str">
            <v>CONS</v>
          </cell>
          <cell r="HA797" t="str">
            <v>CONS</v>
          </cell>
          <cell r="HB797" t="str">
            <v>CONS</v>
          </cell>
          <cell r="HC797" t="str">
            <v>CONS</v>
          </cell>
          <cell r="HD797" t="str">
            <v>CONS</v>
          </cell>
          <cell r="HE797" t="str">
            <v>CONS</v>
          </cell>
          <cell r="HF797" t="str">
            <v>CONS</v>
          </cell>
          <cell r="HG797" t="str">
            <v>CONS</v>
          </cell>
          <cell r="HH797" t="str">
            <v>CONS</v>
          </cell>
          <cell r="HI797" t="str">
            <v>CONS</v>
          </cell>
          <cell r="HJ797" t="str">
            <v>CONS</v>
          </cell>
          <cell r="HK797" t="str">
            <v>CONS</v>
          </cell>
          <cell r="HL797" t="str">
            <v>CONS</v>
          </cell>
          <cell r="HM797" t="str">
            <v>CONS</v>
          </cell>
          <cell r="HN797" t="str">
            <v>CONS</v>
          </cell>
          <cell r="HO797" t="str">
            <v>CONS</v>
          </cell>
          <cell r="HP797" t="str">
            <v>CONS</v>
          </cell>
          <cell r="HQ797" t="str">
            <v>CONS</v>
          </cell>
          <cell r="HR797" t="str">
            <v>CONS</v>
          </cell>
          <cell r="HS797" t="str">
            <v>CONS</v>
          </cell>
          <cell r="HT797" t="str">
            <v>CONS</v>
          </cell>
          <cell r="HU797" t="str">
            <v>CONS</v>
          </cell>
          <cell r="HV797" t="str">
            <v>CONS</v>
          </cell>
          <cell r="HW797" t="str">
            <v>CONS</v>
          </cell>
          <cell r="HX797" t="str">
            <v>CONS</v>
          </cell>
          <cell r="HY797" t="str">
            <v>CONS</v>
          </cell>
          <cell r="HZ797" t="str">
            <v>CONS</v>
          </cell>
          <cell r="IA797" t="str">
            <v>CONS</v>
          </cell>
          <cell r="IB797" t="str">
            <v>CONS</v>
          </cell>
          <cell r="IC797" t="str">
            <v>CONS</v>
          </cell>
          <cell r="ID797" t="str">
            <v>CONS</v>
          </cell>
          <cell r="IE797" t="str">
            <v>CONS</v>
          </cell>
          <cell r="IF797" t="str">
            <v>CONS</v>
          </cell>
          <cell r="IG797" t="str">
            <v>CONS</v>
          </cell>
          <cell r="IH797" t="str">
            <v>CONS</v>
          </cell>
          <cell r="II797" t="str">
            <v>CONS</v>
          </cell>
          <cell r="IJ797">
            <v>0</v>
          </cell>
          <cell r="IK797" t="str">
            <v>CONS</v>
          </cell>
          <cell r="IL797" t="str">
            <v>CONS</v>
          </cell>
          <cell r="IM797" t="str">
            <v>CONS</v>
          </cell>
          <cell r="IN797" t="str">
            <v>CONS</v>
          </cell>
          <cell r="IO797" t="str">
            <v>CONS</v>
          </cell>
          <cell r="IP797" t="str">
            <v>CONS</v>
          </cell>
          <cell r="IQ797" t="str">
            <v>CONS</v>
          </cell>
          <cell r="IR797" t="str">
            <v>CONS</v>
          </cell>
          <cell r="IS797" t="str">
            <v>CONS</v>
          </cell>
          <cell r="IT797" t="str">
            <v>CONS</v>
          </cell>
          <cell r="IU797" t="str">
            <v>CONS</v>
          </cell>
          <cell r="IV797" t="str">
            <v>CONS</v>
          </cell>
          <cell r="IW797" t="str">
            <v>CONS</v>
          </cell>
          <cell r="IX797" t="str">
            <v>CONS</v>
          </cell>
          <cell r="IY797" t="str">
            <v>CONS</v>
          </cell>
          <cell r="IZ797" t="str">
            <v>CONS</v>
          </cell>
          <cell r="JA797" t="str">
            <v>CONS</v>
          </cell>
          <cell r="JB797" t="str">
            <v>CONS</v>
          </cell>
          <cell r="JC797" t="str">
            <v>CONS</v>
          </cell>
          <cell r="JD797" t="str">
            <v>CONS</v>
          </cell>
          <cell r="JE797" t="str">
            <v>CONS</v>
          </cell>
          <cell r="JF797" t="str">
            <v>CONS</v>
          </cell>
          <cell r="JG797" t="str">
            <v>CONS</v>
          </cell>
          <cell r="JH797" t="str">
            <v>CONS</v>
          </cell>
          <cell r="JI797" t="str">
            <v>CONS</v>
          </cell>
          <cell r="JJ797" t="str">
            <v>CONS</v>
          </cell>
          <cell r="JK797" t="str">
            <v>CONS</v>
          </cell>
          <cell r="JL797" t="str">
            <v>CONS</v>
          </cell>
          <cell r="JM797" t="str">
            <v>CONS</v>
          </cell>
          <cell r="JN797" t="str">
            <v>CONS</v>
          </cell>
          <cell r="JO797" t="str">
            <v>CONS</v>
          </cell>
          <cell r="JP797" t="str">
            <v>CONS</v>
          </cell>
          <cell r="JQ797" t="str">
            <v>CONS</v>
          </cell>
          <cell r="JR797" t="str">
            <v>CONS</v>
          </cell>
          <cell r="JS797" t="str">
            <v>CONS</v>
          </cell>
          <cell r="JT797" t="str">
            <v>CONS</v>
          </cell>
          <cell r="JU797" t="str">
            <v>CONS</v>
          </cell>
          <cell r="JV797" t="str">
            <v>CONS</v>
          </cell>
          <cell r="JW797" t="str">
            <v>CONS</v>
          </cell>
          <cell r="JX797" t="str">
            <v>CONS</v>
          </cell>
          <cell r="JY797" t="str">
            <v>CONS</v>
          </cell>
          <cell r="JZ797" t="str">
            <v>CONS</v>
          </cell>
          <cell r="KA797" t="str">
            <v>CONS</v>
          </cell>
          <cell r="KB797" t="str">
            <v>CONS</v>
          </cell>
          <cell r="KC797" t="str">
            <v>CONS</v>
          </cell>
          <cell r="KD797" t="str">
            <v>CONS</v>
          </cell>
          <cell r="KF797" t="str">
            <v>CONS</v>
          </cell>
          <cell r="KG797" t="str">
            <v>CONS</v>
          </cell>
          <cell r="KH797" t="str">
            <v>CONS</v>
          </cell>
          <cell r="KI797" t="str">
            <v>CONS</v>
          </cell>
          <cell r="KJ797" t="str">
            <v>CONS</v>
          </cell>
          <cell r="KK797" t="str">
            <v>CONS</v>
          </cell>
          <cell r="KL797" t="str">
            <v>CONS</v>
          </cell>
          <cell r="KM797" t="str">
            <v>CONS</v>
          </cell>
          <cell r="KN797" t="str">
            <v>CONS</v>
          </cell>
          <cell r="KO797" t="str">
            <v>CONS</v>
          </cell>
          <cell r="KP797" t="str">
            <v>CONS</v>
          </cell>
          <cell r="KQ797" t="str">
            <v>CONS</v>
          </cell>
          <cell r="KR797" t="str">
            <v>CONS</v>
          </cell>
          <cell r="KS797" t="str">
            <v>CONS</v>
          </cell>
          <cell r="KT797" t="str">
            <v>CONS</v>
          </cell>
          <cell r="KU797" t="str">
            <v>CONS</v>
          </cell>
          <cell r="KV797" t="str">
            <v>CONS</v>
          </cell>
          <cell r="KW797" t="str">
            <v>CONS</v>
          </cell>
          <cell r="KX797" t="str">
            <v>CONS</v>
          </cell>
          <cell r="KY797" t="str">
            <v>CONS</v>
          </cell>
          <cell r="KZ797" t="str">
            <v>CONS</v>
          </cell>
          <cell r="LA797" t="str">
            <v>CONS</v>
          </cell>
          <cell r="LB797" t="str">
            <v>CONS</v>
          </cell>
          <cell r="LC797" t="str">
            <v>CONS</v>
          </cell>
          <cell r="LD797" t="str">
            <v>CONS</v>
          </cell>
          <cell r="LE797" t="str">
            <v>CONS</v>
          </cell>
          <cell r="LG797" t="str">
            <v>CONS</v>
          </cell>
          <cell r="LH797" t="str">
            <v>CONS</v>
          </cell>
          <cell r="LI797" t="str">
            <v>CONS</v>
          </cell>
          <cell r="LJ797" t="str">
            <v>CONS</v>
          </cell>
          <cell r="LK797" t="str">
            <v>CONS</v>
          </cell>
          <cell r="LL797" t="str">
            <v>CONS</v>
          </cell>
          <cell r="LM797" t="str">
            <v>CONS</v>
          </cell>
          <cell r="LN797" t="str">
            <v>CONS</v>
          </cell>
          <cell r="LO797" t="str">
            <v>CONS</v>
          </cell>
          <cell r="LP797" t="str">
            <v>CONS</v>
          </cell>
          <cell r="LQ797" t="str">
            <v>CONS</v>
          </cell>
        </row>
        <row r="798">
          <cell r="A798">
            <v>42675</v>
          </cell>
          <cell r="B798">
            <v>170</v>
          </cell>
          <cell r="C798" t="str">
            <v>CONS</v>
          </cell>
          <cell r="I798" t="str">
            <v>CONS</v>
          </cell>
          <cell r="J798" t="str">
            <v>CONS</v>
          </cell>
          <cell r="K798" t="str">
            <v>CONS</v>
          </cell>
          <cell r="L798" t="str">
            <v>CONS</v>
          </cell>
          <cell r="R798" t="str">
            <v>CONS</v>
          </cell>
          <cell r="V798" t="str">
            <v>CONS</v>
          </cell>
          <cell r="AA798" t="str">
            <v>CONS</v>
          </cell>
          <cell r="AC798" t="str">
            <v>CONS</v>
          </cell>
          <cell r="AF798" t="str">
            <v>CONS</v>
          </cell>
          <cell r="AG798" t="str">
            <v>CONS</v>
          </cell>
          <cell r="AH798" t="str">
            <v>CONS</v>
          </cell>
          <cell r="AI798" t="str">
            <v>CONS</v>
          </cell>
          <cell r="AJ798" t="str">
            <v>CONS</v>
          </cell>
          <cell r="AK798" t="str">
            <v>CONS</v>
          </cell>
          <cell r="AL798" t="str">
            <v>CONS</v>
          </cell>
          <cell r="AM798" t="str">
            <v>CONS</v>
          </cell>
          <cell r="AQ798" t="str">
            <v>CONS</v>
          </cell>
          <cell r="AV798" t="str">
            <v>CONS</v>
          </cell>
          <cell r="BH798" t="str">
            <v>CONS</v>
          </cell>
          <cell r="BL798" t="str">
            <v>CONS</v>
          </cell>
          <cell r="BN798" t="str">
            <v>CONS</v>
          </cell>
          <cell r="BO798" t="str">
            <v>CONS</v>
          </cell>
          <cell r="BP798" t="str">
            <v>CONS</v>
          </cell>
          <cell r="BQ798" t="str">
            <v>CONS</v>
          </cell>
          <cell r="BR798" t="str">
            <v>CONS</v>
          </cell>
          <cell r="BT798" t="str">
            <v>CONS</v>
          </cell>
          <cell r="BU798" t="str">
            <v>CONS</v>
          </cell>
          <cell r="BV798" t="str">
            <v>CONS</v>
          </cell>
          <cell r="BW798" t="str">
            <v>CONS</v>
          </cell>
          <cell r="BX798" t="str">
            <v>CONS</v>
          </cell>
          <cell r="CA798" t="str">
            <v>CONS</v>
          </cell>
          <cell r="CC798" t="str">
            <v>CONS</v>
          </cell>
          <cell r="CD798" t="str">
            <v>CONS</v>
          </cell>
          <cell r="CE798" t="str">
            <v>CONS</v>
          </cell>
          <cell r="CF798" t="str">
            <v>CONS</v>
          </cell>
          <cell r="CG798" t="str">
            <v>CONS</v>
          </cell>
          <cell r="CH798" t="str">
            <v>CONS</v>
          </cell>
          <cell r="CI798" t="str">
            <v>CONS</v>
          </cell>
          <cell r="CJ798" t="str">
            <v>CONS</v>
          </cell>
          <cell r="CK798" t="str">
            <v>CONS</v>
          </cell>
          <cell r="CL798" t="str">
            <v>CONS</v>
          </cell>
          <cell r="CM798" t="str">
            <v>CONS</v>
          </cell>
          <cell r="CN798" t="str">
            <v>CONS</v>
          </cell>
          <cell r="CO798" t="str">
            <v>CONS</v>
          </cell>
          <cell r="CP798" t="str">
            <v>CONS</v>
          </cell>
          <cell r="CQ798" t="str">
            <v>CONS</v>
          </cell>
          <cell r="CR798" t="str">
            <v>CONS</v>
          </cell>
          <cell r="CS798" t="str">
            <v>CONS</v>
          </cell>
          <cell r="CT798" t="str">
            <v>CONS</v>
          </cell>
          <cell r="CU798" t="str">
            <v>CONS</v>
          </cell>
          <cell r="CV798" t="str">
            <v>CONS</v>
          </cell>
          <cell r="CW798" t="str">
            <v>CONS</v>
          </cell>
          <cell r="CX798" t="str">
            <v>CONS</v>
          </cell>
          <cell r="CY798" t="str">
            <v>CONS</v>
          </cell>
          <cell r="CZ798" t="str">
            <v>CONS</v>
          </cell>
          <cell r="DA798" t="str">
            <v>CONS</v>
          </cell>
          <cell r="DB798" t="str">
            <v>CONS</v>
          </cell>
          <cell r="DC798" t="str">
            <v>CONS</v>
          </cell>
          <cell r="DD798" t="str">
            <v>CONS</v>
          </cell>
          <cell r="DE798" t="str">
            <v>CONS</v>
          </cell>
          <cell r="DF798" t="str">
            <v>CONS</v>
          </cell>
          <cell r="DG798" t="str">
            <v>CONS</v>
          </cell>
          <cell r="DH798" t="str">
            <v>CONS</v>
          </cell>
          <cell r="DI798" t="str">
            <v>CONS</v>
          </cell>
          <cell r="DJ798" t="str">
            <v>CONS</v>
          </cell>
          <cell r="DK798" t="str">
            <v>CONS</v>
          </cell>
          <cell r="DL798" t="str">
            <v>CONS</v>
          </cell>
          <cell r="DM798" t="str">
            <v>CONS</v>
          </cell>
          <cell r="DN798" t="str">
            <v>CONS</v>
          </cell>
          <cell r="DO798" t="str">
            <v>CONS</v>
          </cell>
          <cell r="DP798" t="str">
            <v>CONS</v>
          </cell>
          <cell r="DR798" t="str">
            <v>CONS</v>
          </cell>
          <cell r="DS798" t="str">
            <v>CONS</v>
          </cell>
          <cell r="DT798" t="str">
            <v>CONS</v>
          </cell>
          <cell r="DU798" t="str">
            <v>CONS</v>
          </cell>
          <cell r="DV798" t="str">
            <v>CONS</v>
          </cell>
          <cell r="DW798" t="str">
            <v>CONS</v>
          </cell>
          <cell r="DX798" t="str">
            <v>CONS</v>
          </cell>
          <cell r="DY798" t="str">
            <v>CONS</v>
          </cell>
          <cell r="DZ798" t="str">
            <v>CONS</v>
          </cell>
          <cell r="EA798" t="str">
            <v>CONS</v>
          </cell>
          <cell r="EB798" t="str">
            <v>CONS</v>
          </cell>
          <cell r="EC798" t="str">
            <v>CONS</v>
          </cell>
          <cell r="ED798" t="str">
            <v>CONS</v>
          </cell>
          <cell r="EE798" t="str">
            <v>CONS</v>
          </cell>
          <cell r="EF798" t="str">
            <v>CONS</v>
          </cell>
          <cell r="EG798" t="str">
            <v>CONS</v>
          </cell>
          <cell r="EH798" t="str">
            <v>CONS</v>
          </cell>
          <cell r="EI798" t="str">
            <v>CONS</v>
          </cell>
          <cell r="EJ798" t="str">
            <v>CONS</v>
          </cell>
          <cell r="EK798" t="str">
            <v>CONS</v>
          </cell>
          <cell r="EL798" t="str">
            <v>CONS</v>
          </cell>
          <cell r="EM798" t="str">
            <v>CONS</v>
          </cell>
          <cell r="EN798" t="str">
            <v>CONS</v>
          </cell>
          <cell r="EO798" t="str">
            <v>CONS</v>
          </cell>
          <cell r="EP798" t="str">
            <v>CONS</v>
          </cell>
          <cell r="EQ798" t="str">
            <v>CONS</v>
          </cell>
          <cell r="ER798" t="str">
            <v>CONS</v>
          </cell>
          <cell r="ES798" t="str">
            <v>CONS</v>
          </cell>
          <cell r="ET798" t="str">
            <v>CONS</v>
          </cell>
          <cell r="EU798" t="str">
            <v>CONS</v>
          </cell>
          <cell r="EV798" t="str">
            <v>CONS</v>
          </cell>
          <cell r="EW798" t="str">
            <v>CONS</v>
          </cell>
          <cell r="EX798" t="str">
            <v>CONS</v>
          </cell>
          <cell r="EY798" t="str">
            <v>CONS</v>
          </cell>
          <cell r="EZ798" t="str">
            <v>CONS</v>
          </cell>
          <cell r="FA798" t="str">
            <v>CONS</v>
          </cell>
          <cell r="FB798" t="str">
            <v>CONS</v>
          </cell>
          <cell r="FC798" t="str">
            <v>CONS</v>
          </cell>
          <cell r="FD798" t="str">
            <v>CONS</v>
          </cell>
          <cell r="FE798" t="str">
            <v>CONS</v>
          </cell>
          <cell r="FF798" t="str">
            <v>CONS</v>
          </cell>
          <cell r="FG798" t="str">
            <v>CONS</v>
          </cell>
          <cell r="FH798" t="str">
            <v>CONS</v>
          </cell>
          <cell r="FI798" t="str">
            <v>CONS</v>
          </cell>
          <cell r="FJ798" t="str">
            <v>CONS</v>
          </cell>
          <cell r="FK798" t="str">
            <v>CONS</v>
          </cell>
          <cell r="FL798" t="str">
            <v>CONS</v>
          </cell>
          <cell r="FM798" t="str">
            <v>CONS</v>
          </cell>
          <cell r="FN798" t="str">
            <v>CONS</v>
          </cell>
          <cell r="FO798" t="str">
            <v>CONS</v>
          </cell>
          <cell r="FP798" t="str">
            <v>CONS</v>
          </cell>
          <cell r="FQ798" t="str">
            <v>CONS</v>
          </cell>
          <cell r="FR798" t="str">
            <v>CONS</v>
          </cell>
          <cell r="FS798" t="str">
            <v>CONS</v>
          </cell>
          <cell r="FT798" t="str">
            <v>CONS</v>
          </cell>
          <cell r="FU798" t="str">
            <v>CONS</v>
          </cell>
          <cell r="FV798" t="str">
            <v>CONS</v>
          </cell>
          <cell r="FW798" t="str">
            <v>CONS</v>
          </cell>
          <cell r="FX798" t="str">
            <v>CONS</v>
          </cell>
          <cell r="FY798" t="str">
            <v>CONS</v>
          </cell>
          <cell r="FZ798" t="str">
            <v>CONS</v>
          </cell>
          <cell r="GA798" t="str">
            <v>CONS</v>
          </cell>
          <cell r="GB798" t="str">
            <v>CONS</v>
          </cell>
          <cell r="GC798" t="str">
            <v>CONS</v>
          </cell>
          <cell r="GD798" t="str">
            <v>CONS</v>
          </cell>
          <cell r="GF798" t="str">
            <v>CONS</v>
          </cell>
          <cell r="GG798" t="str">
            <v>CONS</v>
          </cell>
          <cell r="GH798" t="str">
            <v>CONS</v>
          </cell>
          <cell r="GI798" t="str">
            <v>CONS</v>
          </cell>
          <cell r="GJ798" t="str">
            <v>CONS</v>
          </cell>
          <cell r="GK798" t="str">
            <v>CONS</v>
          </cell>
          <cell r="GL798" t="str">
            <v>CONS</v>
          </cell>
          <cell r="GM798" t="str">
            <v>CONS</v>
          </cell>
          <cell r="GN798" t="str">
            <v>CONS</v>
          </cell>
          <cell r="GO798" t="str">
            <v>CONS</v>
          </cell>
          <cell r="GP798" t="str">
            <v>CONS</v>
          </cell>
          <cell r="GQ798" t="str">
            <v>CONS</v>
          </cell>
          <cell r="GR798" t="str">
            <v>CONS</v>
          </cell>
          <cell r="GS798" t="str">
            <v>CONS</v>
          </cell>
          <cell r="GT798" t="str">
            <v>CONS</v>
          </cell>
          <cell r="GU798" t="str">
            <v>CONS</v>
          </cell>
          <cell r="GV798" t="str">
            <v>CONS</v>
          </cell>
          <cell r="GW798" t="str">
            <v>CONS</v>
          </cell>
          <cell r="GX798" t="str">
            <v>CONS</v>
          </cell>
          <cell r="GY798" t="str">
            <v>CONS</v>
          </cell>
          <cell r="GZ798" t="str">
            <v>CONS</v>
          </cell>
          <cell r="HA798" t="str">
            <v>CONS</v>
          </cell>
          <cell r="HB798" t="str">
            <v>CONS</v>
          </cell>
          <cell r="HC798" t="str">
            <v>CONS</v>
          </cell>
          <cell r="HD798" t="str">
            <v>CONS</v>
          </cell>
          <cell r="HE798" t="str">
            <v>CONS</v>
          </cell>
          <cell r="HF798" t="str">
            <v>CONS</v>
          </cell>
          <cell r="HG798" t="str">
            <v>CONS</v>
          </cell>
          <cell r="HH798" t="str">
            <v>CONS</v>
          </cell>
          <cell r="HI798" t="str">
            <v>CONS</v>
          </cell>
          <cell r="HJ798" t="str">
            <v>CONS</v>
          </cell>
          <cell r="HK798" t="str">
            <v>CONS</v>
          </cell>
          <cell r="HL798" t="str">
            <v>CONS</v>
          </cell>
          <cell r="HM798" t="str">
            <v>CONS</v>
          </cell>
          <cell r="HN798" t="str">
            <v>CONS</v>
          </cell>
          <cell r="HO798" t="str">
            <v>CONS</v>
          </cell>
          <cell r="HP798" t="str">
            <v>CONS</v>
          </cell>
          <cell r="HQ798" t="str">
            <v>CONS</v>
          </cell>
          <cell r="HR798" t="str">
            <v>CONS</v>
          </cell>
          <cell r="HS798" t="str">
            <v>CONS</v>
          </cell>
          <cell r="HT798" t="str">
            <v>CONS</v>
          </cell>
          <cell r="HU798" t="str">
            <v>CONS</v>
          </cell>
          <cell r="HV798" t="str">
            <v>CONS</v>
          </cell>
          <cell r="HW798" t="str">
            <v>CONS</v>
          </cell>
          <cell r="HX798" t="str">
            <v>CONS</v>
          </cell>
          <cell r="HY798" t="str">
            <v>CONS</v>
          </cell>
          <cell r="HZ798" t="str">
            <v>CONS</v>
          </cell>
          <cell r="IA798" t="str">
            <v>CONS</v>
          </cell>
          <cell r="IB798" t="str">
            <v>CONS</v>
          </cell>
          <cell r="IC798" t="str">
            <v>CONS</v>
          </cell>
          <cell r="ID798" t="str">
            <v>CONS</v>
          </cell>
          <cell r="IE798" t="str">
            <v>CONS</v>
          </cell>
          <cell r="IF798" t="str">
            <v>CONS</v>
          </cell>
          <cell r="IG798" t="str">
            <v>CONS</v>
          </cell>
          <cell r="IH798" t="str">
            <v>CONS</v>
          </cell>
          <cell r="II798" t="str">
            <v>CONS</v>
          </cell>
          <cell r="IJ798">
            <v>0</v>
          </cell>
          <cell r="IK798" t="str">
            <v>CONS</v>
          </cell>
          <cell r="IL798" t="str">
            <v>CONS</v>
          </cell>
          <cell r="IM798" t="str">
            <v>CONS</v>
          </cell>
          <cell r="IN798" t="str">
            <v>CONS</v>
          </cell>
          <cell r="IO798" t="str">
            <v>CONS</v>
          </cell>
          <cell r="IP798" t="str">
            <v>CONS</v>
          </cell>
          <cell r="IQ798" t="str">
            <v>CONS</v>
          </cell>
          <cell r="IR798" t="str">
            <v>CONS</v>
          </cell>
          <cell r="IS798" t="str">
            <v>CONS</v>
          </cell>
          <cell r="IT798" t="str">
            <v>CONS</v>
          </cell>
          <cell r="IU798" t="str">
            <v>CONS</v>
          </cell>
          <cell r="IV798" t="str">
            <v>CONS</v>
          </cell>
          <cell r="IW798" t="str">
            <v>CONS</v>
          </cell>
          <cell r="IX798" t="str">
            <v>CONS</v>
          </cell>
          <cell r="IY798" t="str">
            <v>CONS</v>
          </cell>
          <cell r="IZ798" t="str">
            <v>CONS</v>
          </cell>
          <cell r="JA798" t="str">
            <v>CONS</v>
          </cell>
          <cell r="JB798" t="str">
            <v>CONS</v>
          </cell>
          <cell r="JC798" t="str">
            <v>CONS</v>
          </cell>
          <cell r="JD798" t="str">
            <v>CONS</v>
          </cell>
          <cell r="JE798" t="str">
            <v>CONS</v>
          </cell>
          <cell r="JF798" t="str">
            <v>CONS</v>
          </cell>
          <cell r="JG798" t="str">
            <v>CONS</v>
          </cell>
          <cell r="JH798" t="str">
            <v>CONS</v>
          </cell>
          <cell r="JI798" t="str">
            <v>CONS</v>
          </cell>
          <cell r="JJ798" t="str">
            <v>CONS</v>
          </cell>
          <cell r="JK798" t="str">
            <v>CONS</v>
          </cell>
          <cell r="JL798" t="str">
            <v>CONS</v>
          </cell>
          <cell r="JM798" t="str">
            <v>CONS</v>
          </cell>
          <cell r="JN798" t="str">
            <v>CONS</v>
          </cell>
          <cell r="JO798" t="str">
            <v>CONS</v>
          </cell>
          <cell r="JP798" t="str">
            <v>CONS</v>
          </cell>
          <cell r="JQ798" t="str">
            <v>CONS</v>
          </cell>
          <cell r="JR798" t="str">
            <v>CONS</v>
          </cell>
          <cell r="JS798" t="str">
            <v>CONS</v>
          </cell>
          <cell r="JT798" t="str">
            <v>CONS</v>
          </cell>
          <cell r="JU798" t="str">
            <v>CONS</v>
          </cell>
          <cell r="JV798" t="str">
            <v>CONS</v>
          </cell>
          <cell r="JW798" t="str">
            <v>CONS</v>
          </cell>
          <cell r="JX798" t="str">
            <v>CONS</v>
          </cell>
          <cell r="JY798" t="str">
            <v>CONS</v>
          </cell>
          <cell r="JZ798" t="str">
            <v>CONS</v>
          </cell>
          <cell r="KA798" t="str">
            <v>CONS</v>
          </cell>
          <cell r="KB798" t="str">
            <v>CONS</v>
          </cell>
          <cell r="KC798" t="str">
            <v>CONS</v>
          </cell>
          <cell r="KD798" t="str">
            <v>CONS</v>
          </cell>
          <cell r="KF798" t="str">
            <v>CONS</v>
          </cell>
          <cell r="KG798" t="str">
            <v>CONS</v>
          </cell>
          <cell r="KH798" t="str">
            <v>CONS</v>
          </cell>
          <cell r="KI798" t="str">
            <v>CONS</v>
          </cell>
          <cell r="KJ798" t="str">
            <v>CONS</v>
          </cell>
          <cell r="KK798" t="str">
            <v>CONS</v>
          </cell>
          <cell r="KL798" t="str">
            <v>CONS</v>
          </cell>
          <cell r="KM798" t="str">
            <v>CONS</v>
          </cell>
          <cell r="KN798" t="str">
            <v>CONS</v>
          </cell>
          <cell r="KO798" t="str">
            <v>CONS</v>
          </cell>
          <cell r="KP798" t="str">
            <v>CONS</v>
          </cell>
          <cell r="KQ798" t="str">
            <v>CONS</v>
          </cell>
          <cell r="KR798" t="str">
            <v>CONS</v>
          </cell>
          <cell r="KS798" t="str">
            <v>CONS</v>
          </cell>
          <cell r="KT798" t="str">
            <v>CONS</v>
          </cell>
          <cell r="KU798" t="str">
            <v>CONS</v>
          </cell>
          <cell r="KV798" t="str">
            <v>CONS</v>
          </cell>
          <cell r="KW798" t="str">
            <v>CONS</v>
          </cell>
          <cell r="KX798" t="str">
            <v>CONS</v>
          </cell>
          <cell r="KY798" t="str">
            <v>CONS</v>
          </cell>
          <cell r="KZ798" t="str">
            <v>CONS</v>
          </cell>
          <cell r="LA798" t="str">
            <v>CONS</v>
          </cell>
          <cell r="LB798" t="str">
            <v>CONS</v>
          </cell>
          <cell r="LC798" t="str">
            <v>CONS</v>
          </cell>
          <cell r="LD798" t="str">
            <v>CONS</v>
          </cell>
          <cell r="LE798" t="str">
            <v>CONS</v>
          </cell>
          <cell r="LG798" t="str">
            <v>CONS</v>
          </cell>
          <cell r="LH798" t="str">
            <v>CONS</v>
          </cell>
          <cell r="LI798" t="str">
            <v>CONS</v>
          </cell>
          <cell r="LJ798" t="str">
            <v>CONS</v>
          </cell>
          <cell r="LK798" t="str">
            <v>CONS</v>
          </cell>
          <cell r="LL798" t="str">
            <v>CONS</v>
          </cell>
          <cell r="LM798" t="str">
            <v>CONS</v>
          </cell>
          <cell r="LN798" t="str">
            <v>CONS</v>
          </cell>
          <cell r="LO798" t="str">
            <v>CONS</v>
          </cell>
          <cell r="LP798" t="str">
            <v>CONS</v>
          </cell>
          <cell r="LQ798" t="str">
            <v>CONS</v>
          </cell>
        </row>
        <row r="799">
          <cell r="A799">
            <v>42644</v>
          </cell>
          <cell r="B799">
            <v>171</v>
          </cell>
          <cell r="C799" t="str">
            <v>CONS</v>
          </cell>
          <cell r="I799" t="str">
            <v>CONS</v>
          </cell>
          <cell r="J799" t="str">
            <v>CONS</v>
          </cell>
          <cell r="K799" t="str">
            <v>CONS</v>
          </cell>
          <cell r="L799" t="str">
            <v>CONS</v>
          </cell>
          <cell r="R799" t="str">
            <v>CONS</v>
          </cell>
          <cell r="V799" t="str">
            <v>CONS</v>
          </cell>
          <cell r="AA799" t="str">
            <v>CONS</v>
          </cell>
          <cell r="AC799" t="str">
            <v>CONS</v>
          </cell>
          <cell r="AF799" t="str">
            <v>CONS</v>
          </cell>
          <cell r="AG799" t="str">
            <v>CONS</v>
          </cell>
          <cell r="AH799" t="str">
            <v>CONS</v>
          </cell>
          <cell r="AI799" t="str">
            <v>CONS</v>
          </cell>
          <cell r="AJ799" t="str">
            <v>CONS</v>
          </cell>
          <cell r="AK799" t="str">
            <v>CONS</v>
          </cell>
          <cell r="AL799" t="str">
            <v>CONS</v>
          </cell>
          <cell r="AM799" t="str">
            <v>CONS</v>
          </cell>
          <cell r="AQ799" t="str">
            <v>CONS</v>
          </cell>
          <cell r="AV799" t="str">
            <v>CONS</v>
          </cell>
          <cell r="BH799" t="str">
            <v>CONS</v>
          </cell>
          <cell r="BL799" t="str">
            <v>CONS</v>
          </cell>
          <cell r="BN799" t="str">
            <v>CONS</v>
          </cell>
          <cell r="BO799" t="str">
            <v>CONS</v>
          </cell>
          <cell r="BP799" t="str">
            <v>CONS</v>
          </cell>
          <cell r="BQ799" t="str">
            <v>CONS</v>
          </cell>
          <cell r="BR799" t="str">
            <v>CONS</v>
          </cell>
          <cell r="BT799" t="str">
            <v>CONS</v>
          </cell>
          <cell r="BU799" t="str">
            <v>CONS</v>
          </cell>
          <cell r="BV799" t="str">
            <v>CONS</v>
          </cell>
          <cell r="BW799" t="str">
            <v>CONS</v>
          </cell>
          <cell r="BX799" t="str">
            <v>CONS</v>
          </cell>
          <cell r="CA799" t="str">
            <v>CONS</v>
          </cell>
          <cell r="CC799" t="str">
            <v>CONS</v>
          </cell>
          <cell r="CD799" t="str">
            <v>CONS</v>
          </cell>
          <cell r="CE799" t="str">
            <v>CONS</v>
          </cell>
          <cell r="CF799" t="str">
            <v>CONS</v>
          </cell>
          <cell r="CG799" t="str">
            <v>CONS</v>
          </cell>
          <cell r="CH799" t="str">
            <v>CONS</v>
          </cell>
          <cell r="CI799" t="str">
            <v>CONS</v>
          </cell>
          <cell r="CJ799" t="str">
            <v>CONS</v>
          </cell>
          <cell r="CK799" t="str">
            <v>CONS</v>
          </cell>
          <cell r="CL799" t="str">
            <v>CONS</v>
          </cell>
          <cell r="CM799" t="str">
            <v>CONS</v>
          </cell>
          <cell r="CN799" t="str">
            <v>CONS</v>
          </cell>
          <cell r="CO799" t="str">
            <v>CONS</v>
          </cell>
          <cell r="CP799" t="str">
            <v>CONS</v>
          </cell>
          <cell r="CQ799" t="str">
            <v>CONS</v>
          </cell>
          <cell r="CR799" t="str">
            <v>CONS</v>
          </cell>
          <cell r="CS799" t="str">
            <v>CONS</v>
          </cell>
          <cell r="CT799" t="str">
            <v>CONS</v>
          </cell>
          <cell r="CU799" t="str">
            <v>CONS</v>
          </cell>
          <cell r="CV799" t="str">
            <v>CONS</v>
          </cell>
          <cell r="CW799" t="str">
            <v>CONS</v>
          </cell>
          <cell r="CX799" t="str">
            <v>CONS</v>
          </cell>
          <cell r="CY799" t="str">
            <v>CONS</v>
          </cell>
          <cell r="CZ799" t="str">
            <v>CONS</v>
          </cell>
          <cell r="DA799" t="str">
            <v>CONS</v>
          </cell>
          <cell r="DB799" t="str">
            <v>CONS</v>
          </cell>
          <cell r="DC799" t="str">
            <v>CONS</v>
          </cell>
          <cell r="DD799" t="str">
            <v>CONS</v>
          </cell>
          <cell r="DE799" t="str">
            <v>CONS</v>
          </cell>
          <cell r="DF799" t="str">
            <v>CONS</v>
          </cell>
          <cell r="DG799" t="str">
            <v>CONS</v>
          </cell>
          <cell r="DH799" t="str">
            <v>CONS</v>
          </cell>
          <cell r="DI799" t="str">
            <v>CONS</v>
          </cell>
          <cell r="DJ799" t="str">
            <v>CONS</v>
          </cell>
          <cell r="DK799" t="str">
            <v>CONS</v>
          </cell>
          <cell r="DL799" t="str">
            <v>CONS</v>
          </cell>
          <cell r="DM799" t="str">
            <v>CONS</v>
          </cell>
          <cell r="DN799" t="str">
            <v>CONS</v>
          </cell>
          <cell r="DO799" t="str">
            <v>CONS</v>
          </cell>
          <cell r="DP799" t="str">
            <v>CONS</v>
          </cell>
          <cell r="DR799" t="str">
            <v>CONS</v>
          </cell>
          <cell r="DS799" t="str">
            <v>CONS</v>
          </cell>
          <cell r="DT799" t="str">
            <v>CONS</v>
          </cell>
          <cell r="DU799" t="str">
            <v>CONS</v>
          </cell>
          <cell r="DV799" t="str">
            <v>CONS</v>
          </cell>
          <cell r="DW799" t="str">
            <v>CONS</v>
          </cell>
          <cell r="DX799" t="str">
            <v>CONS</v>
          </cell>
          <cell r="DY799" t="str">
            <v>CONS</v>
          </cell>
          <cell r="DZ799" t="str">
            <v>CONS</v>
          </cell>
          <cell r="EA799" t="str">
            <v>CONS</v>
          </cell>
          <cell r="EB799" t="str">
            <v>CONS</v>
          </cell>
          <cell r="EC799" t="str">
            <v>CONS</v>
          </cell>
          <cell r="ED799" t="str">
            <v>CONS</v>
          </cell>
          <cell r="EE799" t="str">
            <v>CONS</v>
          </cell>
          <cell r="EF799" t="str">
            <v>CONS</v>
          </cell>
          <cell r="EG799" t="str">
            <v>CONS</v>
          </cell>
          <cell r="EH799" t="str">
            <v>CONS</v>
          </cell>
          <cell r="EI799" t="str">
            <v>CONS</v>
          </cell>
          <cell r="EJ799" t="str">
            <v>CONS</v>
          </cell>
          <cell r="EK799" t="str">
            <v>CONS</v>
          </cell>
          <cell r="EL799" t="str">
            <v>CONS</v>
          </cell>
          <cell r="EM799" t="str">
            <v>CONS</v>
          </cell>
          <cell r="EN799" t="str">
            <v>CONS</v>
          </cell>
          <cell r="EO799" t="str">
            <v>CONS</v>
          </cell>
          <cell r="EP799" t="str">
            <v>CONS</v>
          </cell>
          <cell r="EQ799" t="str">
            <v>CONS</v>
          </cell>
          <cell r="ER799" t="str">
            <v>CONS</v>
          </cell>
          <cell r="ES799" t="str">
            <v>CONS</v>
          </cell>
          <cell r="ET799" t="str">
            <v>CONS</v>
          </cell>
          <cell r="EU799" t="str">
            <v>CONS</v>
          </cell>
          <cell r="EV799" t="str">
            <v>CONS</v>
          </cell>
          <cell r="EW799" t="str">
            <v>CONS</v>
          </cell>
          <cell r="EX799" t="str">
            <v>CONS</v>
          </cell>
          <cell r="EY799" t="str">
            <v>CONS</v>
          </cell>
          <cell r="EZ799" t="str">
            <v>CONS</v>
          </cell>
          <cell r="FA799" t="str">
            <v>CONS</v>
          </cell>
          <cell r="FB799" t="str">
            <v>CONS</v>
          </cell>
          <cell r="FC799" t="str">
            <v>CONS</v>
          </cell>
          <cell r="FD799" t="str">
            <v>CONS</v>
          </cell>
          <cell r="FE799" t="str">
            <v>CONS</v>
          </cell>
          <cell r="FF799" t="str">
            <v>CONS</v>
          </cell>
          <cell r="FG799" t="str">
            <v>CONS</v>
          </cell>
          <cell r="FH799" t="str">
            <v>CONS</v>
          </cell>
          <cell r="FI799" t="str">
            <v>CONS</v>
          </cell>
          <cell r="FJ799" t="str">
            <v>CONS</v>
          </cell>
          <cell r="FK799" t="str">
            <v>CONS</v>
          </cell>
          <cell r="FL799" t="str">
            <v>CONS</v>
          </cell>
          <cell r="FM799" t="str">
            <v>CONS</v>
          </cell>
          <cell r="FN799" t="str">
            <v>CONS</v>
          </cell>
          <cell r="FO799" t="str">
            <v>CONS</v>
          </cell>
          <cell r="FP799" t="str">
            <v>CONS</v>
          </cell>
          <cell r="FQ799" t="str">
            <v>CONS</v>
          </cell>
          <cell r="FR799" t="str">
            <v>CONS</v>
          </cell>
          <cell r="FS799" t="str">
            <v>CONS</v>
          </cell>
          <cell r="FT799" t="str">
            <v>CONS</v>
          </cell>
          <cell r="FU799" t="str">
            <v>CONS</v>
          </cell>
          <cell r="FV799" t="str">
            <v>CONS</v>
          </cell>
          <cell r="FW799" t="str">
            <v>CONS</v>
          </cell>
          <cell r="FX799" t="str">
            <v>CONS</v>
          </cell>
          <cell r="FY799" t="str">
            <v>CONS</v>
          </cell>
          <cell r="FZ799" t="str">
            <v>CONS</v>
          </cell>
          <cell r="GA799" t="str">
            <v>CONS</v>
          </cell>
          <cell r="GB799" t="str">
            <v>CONS</v>
          </cell>
          <cell r="GC799" t="str">
            <v>CONS</v>
          </cell>
          <cell r="GD799" t="str">
            <v>CONS</v>
          </cell>
          <cell r="GF799" t="str">
            <v>CONS</v>
          </cell>
          <cell r="GG799" t="str">
            <v>CONS</v>
          </cell>
          <cell r="GH799" t="str">
            <v>CONS</v>
          </cell>
          <cell r="GI799" t="str">
            <v>CONS</v>
          </cell>
          <cell r="GJ799" t="str">
            <v>CONS</v>
          </cell>
          <cell r="GK799" t="str">
            <v>CONS</v>
          </cell>
          <cell r="GL799" t="str">
            <v>CONS</v>
          </cell>
          <cell r="GM799" t="str">
            <v>CONS</v>
          </cell>
          <cell r="GN799" t="str">
            <v>CONS</v>
          </cell>
          <cell r="GO799" t="str">
            <v>CONS</v>
          </cell>
          <cell r="GP799" t="str">
            <v>CONS</v>
          </cell>
          <cell r="GQ799" t="str">
            <v>CONS</v>
          </cell>
          <cell r="GR799" t="str">
            <v>CONS</v>
          </cell>
          <cell r="GS799" t="str">
            <v>CONS</v>
          </cell>
          <cell r="GT799" t="str">
            <v>CONS</v>
          </cell>
          <cell r="GU799" t="str">
            <v>CONS</v>
          </cell>
          <cell r="GV799" t="str">
            <v>CONS</v>
          </cell>
          <cell r="GW799" t="str">
            <v>CONS</v>
          </cell>
          <cell r="GX799" t="str">
            <v>CONS</v>
          </cell>
          <cell r="GY799" t="str">
            <v>CONS</v>
          </cell>
          <cell r="GZ799" t="str">
            <v>CONS</v>
          </cell>
          <cell r="HA799" t="str">
            <v>CONS</v>
          </cell>
          <cell r="HB799" t="str">
            <v>CONS</v>
          </cell>
          <cell r="HC799" t="str">
            <v>CONS</v>
          </cell>
          <cell r="HD799" t="str">
            <v>CONS</v>
          </cell>
          <cell r="HE799" t="str">
            <v>CONS</v>
          </cell>
          <cell r="HF799" t="str">
            <v>CONS</v>
          </cell>
          <cell r="HG799" t="str">
            <v>CONS</v>
          </cell>
          <cell r="HH799" t="str">
            <v>CONS</v>
          </cell>
          <cell r="HI799" t="str">
            <v>CONS</v>
          </cell>
          <cell r="HJ799" t="str">
            <v>CONS</v>
          </cell>
          <cell r="HK799" t="str">
            <v>CONS</v>
          </cell>
          <cell r="HL799" t="str">
            <v>CONS</v>
          </cell>
          <cell r="HM799" t="str">
            <v>CONS</v>
          </cell>
          <cell r="HN799" t="str">
            <v>CONS</v>
          </cell>
          <cell r="HO799" t="str">
            <v>CONS</v>
          </cell>
          <cell r="HP799" t="str">
            <v>CONS</v>
          </cell>
          <cell r="HQ799" t="str">
            <v>CONS</v>
          </cell>
          <cell r="HR799" t="str">
            <v>CONS</v>
          </cell>
          <cell r="HS799" t="str">
            <v>CONS</v>
          </cell>
          <cell r="HT799" t="str">
            <v>CONS</v>
          </cell>
          <cell r="HU799" t="str">
            <v>CONS</v>
          </cell>
          <cell r="HV799" t="str">
            <v>CONS</v>
          </cell>
          <cell r="HW799" t="str">
            <v>CONS</v>
          </cell>
          <cell r="HX799" t="str">
            <v>CONS</v>
          </cell>
          <cell r="HY799" t="str">
            <v>CONS</v>
          </cell>
          <cell r="HZ799" t="str">
            <v>CONS</v>
          </cell>
          <cell r="IA799" t="str">
            <v>CONS</v>
          </cell>
          <cell r="IB799" t="str">
            <v>CONS</v>
          </cell>
          <cell r="IC799" t="str">
            <v>CONS</v>
          </cell>
          <cell r="ID799" t="str">
            <v>CONS</v>
          </cell>
          <cell r="IE799" t="str">
            <v>CONS</v>
          </cell>
          <cell r="IF799" t="str">
            <v>CONS</v>
          </cell>
          <cell r="IG799" t="str">
            <v>CONS</v>
          </cell>
          <cell r="IH799" t="str">
            <v>CONS</v>
          </cell>
          <cell r="II799" t="str">
            <v>CONS</v>
          </cell>
          <cell r="IJ799">
            <v>0</v>
          </cell>
          <cell r="IK799" t="str">
            <v>CONS</v>
          </cell>
          <cell r="IL799" t="str">
            <v>CONS</v>
          </cell>
          <cell r="IM799" t="str">
            <v>CONS</v>
          </cell>
          <cell r="IN799" t="str">
            <v>CONS</v>
          </cell>
          <cell r="IO799" t="str">
            <v>CONS</v>
          </cell>
          <cell r="IP799" t="str">
            <v>CONS</v>
          </cell>
          <cell r="IQ799" t="str">
            <v>CONS</v>
          </cell>
          <cell r="IR799" t="str">
            <v>CONS</v>
          </cell>
          <cell r="IS799" t="str">
            <v>CONS</v>
          </cell>
          <cell r="IT799" t="str">
            <v>CONS</v>
          </cell>
          <cell r="IU799" t="str">
            <v>CONS</v>
          </cell>
          <cell r="IV799" t="str">
            <v>CONS</v>
          </cell>
          <cell r="IW799" t="str">
            <v>CONS</v>
          </cell>
          <cell r="IX799" t="str">
            <v>CONS</v>
          </cell>
          <cell r="IY799" t="str">
            <v>CONS</v>
          </cell>
          <cell r="IZ799" t="str">
            <v>CONS</v>
          </cell>
          <cell r="JA799" t="str">
            <v>CONS</v>
          </cell>
          <cell r="JB799" t="str">
            <v>CONS</v>
          </cell>
          <cell r="JC799" t="str">
            <v>CONS</v>
          </cell>
          <cell r="JD799" t="str">
            <v>CONS</v>
          </cell>
          <cell r="JE799" t="str">
            <v>CONS</v>
          </cell>
          <cell r="JF799" t="str">
            <v>CONS</v>
          </cell>
          <cell r="JG799" t="str">
            <v>CONS</v>
          </cell>
          <cell r="JH799" t="str">
            <v>CONS</v>
          </cell>
          <cell r="JI799" t="str">
            <v>CONS</v>
          </cell>
          <cell r="JJ799" t="str">
            <v>CONS</v>
          </cell>
          <cell r="JK799" t="str">
            <v>CONS</v>
          </cell>
          <cell r="JL799" t="str">
            <v>CONS</v>
          </cell>
          <cell r="JM799" t="str">
            <v>CONS</v>
          </cell>
          <cell r="JN799" t="str">
            <v>CONS</v>
          </cell>
          <cell r="JO799" t="str">
            <v>CONS</v>
          </cell>
          <cell r="JP799" t="str">
            <v>CONS</v>
          </cell>
          <cell r="JQ799" t="str">
            <v>CONS</v>
          </cell>
          <cell r="JR799" t="str">
            <v>CONS</v>
          </cell>
          <cell r="JS799" t="str">
            <v>CONS</v>
          </cell>
          <cell r="JT799" t="str">
            <v>CONS</v>
          </cell>
          <cell r="JU799" t="str">
            <v>CONS</v>
          </cell>
          <cell r="JV799" t="str">
            <v>CONS</v>
          </cell>
          <cell r="JW799" t="str">
            <v>CONS</v>
          </cell>
          <cell r="JX799" t="str">
            <v>CONS</v>
          </cell>
          <cell r="JY799" t="str">
            <v>CONS</v>
          </cell>
          <cell r="JZ799" t="str">
            <v>CONS</v>
          </cell>
          <cell r="KA799" t="str">
            <v>CONS</v>
          </cell>
          <cell r="KB799" t="str">
            <v>CONS</v>
          </cell>
          <cell r="KC799" t="str">
            <v>CONS</v>
          </cell>
          <cell r="KD799" t="str">
            <v>CONS</v>
          </cell>
          <cell r="KF799" t="str">
            <v>CONS</v>
          </cell>
          <cell r="KG799" t="str">
            <v>CONS</v>
          </cell>
          <cell r="KH799" t="str">
            <v>CONS</v>
          </cell>
          <cell r="KI799" t="str">
            <v>CONS</v>
          </cell>
          <cell r="KJ799" t="str">
            <v>CONS</v>
          </cell>
          <cell r="KK799" t="str">
            <v>CONS</v>
          </cell>
          <cell r="KL799" t="str">
            <v>CONS</v>
          </cell>
          <cell r="KM799" t="str">
            <v>CONS</v>
          </cell>
          <cell r="KN799" t="str">
            <v>CONS</v>
          </cell>
          <cell r="KO799" t="str">
            <v>CONS</v>
          </cell>
          <cell r="KP799" t="str">
            <v>CONS</v>
          </cell>
          <cell r="KQ799" t="str">
            <v>CONS</v>
          </cell>
          <cell r="KR799" t="str">
            <v>CONS</v>
          </cell>
          <cell r="KS799" t="str">
            <v>CONS</v>
          </cell>
          <cell r="KT799" t="str">
            <v>CONS</v>
          </cell>
          <cell r="KU799" t="str">
            <v>CONS</v>
          </cell>
          <cell r="KV799" t="str">
            <v>CONS</v>
          </cell>
          <cell r="KW799" t="str">
            <v>CONS</v>
          </cell>
          <cell r="KX799" t="str">
            <v>CONS</v>
          </cell>
          <cell r="KY799" t="str">
            <v>CONS</v>
          </cell>
          <cell r="KZ799" t="str">
            <v>CONS</v>
          </cell>
          <cell r="LA799" t="str">
            <v>CONS</v>
          </cell>
          <cell r="LB799" t="str">
            <v>CONS</v>
          </cell>
          <cell r="LC799" t="str">
            <v>CONS</v>
          </cell>
          <cell r="LD799" t="str">
            <v>CONS</v>
          </cell>
          <cell r="LE799" t="str">
            <v>CONS</v>
          </cell>
          <cell r="LG799" t="str">
            <v>CONS</v>
          </cell>
          <cell r="LH799" t="str">
            <v>CONS</v>
          </cell>
          <cell r="LI799" t="str">
            <v>CONS</v>
          </cell>
          <cell r="LJ799" t="str">
            <v>CONS</v>
          </cell>
          <cell r="LK799" t="str">
            <v>CONS</v>
          </cell>
          <cell r="LL799" t="str">
            <v>CONS</v>
          </cell>
          <cell r="LM799" t="str">
            <v>CONS</v>
          </cell>
          <cell r="LN799" t="str">
            <v>CONS</v>
          </cell>
          <cell r="LO799" t="str">
            <v>CONS</v>
          </cell>
          <cell r="LP799" t="str">
            <v>CONS</v>
          </cell>
          <cell r="LQ799" t="str">
            <v>CONS</v>
          </cell>
        </row>
        <row r="800">
          <cell r="A800">
            <v>42614</v>
          </cell>
          <cell r="B800">
            <v>172</v>
          </cell>
          <cell r="C800" t="str">
            <v>CONS</v>
          </cell>
          <cell r="I800" t="str">
            <v>CONS</v>
          </cell>
          <cell r="J800" t="str">
            <v>CONS</v>
          </cell>
          <cell r="K800" t="str">
            <v>CONS</v>
          </cell>
          <cell r="L800" t="str">
            <v>CONS</v>
          </cell>
          <cell r="R800" t="str">
            <v>CONS</v>
          </cell>
          <cell r="V800" t="str">
            <v>CONS</v>
          </cell>
          <cell r="AA800" t="str">
            <v>CONS</v>
          </cell>
          <cell r="AC800" t="str">
            <v>CONS</v>
          </cell>
          <cell r="AF800" t="str">
            <v>CONS</v>
          </cell>
          <cell r="AG800" t="str">
            <v>CONS</v>
          </cell>
          <cell r="AH800" t="str">
            <v>CONS</v>
          </cell>
          <cell r="AI800" t="str">
            <v>CONS</v>
          </cell>
          <cell r="AJ800" t="str">
            <v>CONS</v>
          </cell>
          <cell r="AK800" t="str">
            <v>CONS</v>
          </cell>
          <cell r="AL800" t="str">
            <v>CONS</v>
          </cell>
          <cell r="AM800" t="str">
            <v>CONS</v>
          </cell>
          <cell r="AQ800" t="str">
            <v>CONS</v>
          </cell>
          <cell r="AV800" t="str">
            <v>CONS</v>
          </cell>
          <cell r="BH800" t="str">
            <v>CONS</v>
          </cell>
          <cell r="BL800" t="str">
            <v>CONS</v>
          </cell>
          <cell r="BN800" t="str">
            <v>CONS</v>
          </cell>
          <cell r="BO800" t="str">
            <v>CONS</v>
          </cell>
          <cell r="BP800" t="str">
            <v>CONS</v>
          </cell>
          <cell r="BQ800" t="str">
            <v>CONS</v>
          </cell>
          <cell r="BR800" t="str">
            <v>CONS</v>
          </cell>
          <cell r="BT800" t="str">
            <v>CONS</v>
          </cell>
          <cell r="BU800" t="str">
            <v>CONS</v>
          </cell>
          <cell r="BV800" t="str">
            <v>CONS</v>
          </cell>
          <cell r="BW800" t="str">
            <v>CONS</v>
          </cell>
          <cell r="BX800" t="str">
            <v>CONS</v>
          </cell>
          <cell r="CA800" t="str">
            <v>CONS</v>
          </cell>
          <cell r="CC800" t="str">
            <v>CONS</v>
          </cell>
          <cell r="CD800" t="str">
            <v>CONS</v>
          </cell>
          <cell r="CE800" t="str">
            <v>CONS</v>
          </cell>
          <cell r="CF800" t="str">
            <v>CONS</v>
          </cell>
          <cell r="CG800" t="str">
            <v>CONS</v>
          </cell>
          <cell r="CH800" t="str">
            <v>CONS</v>
          </cell>
          <cell r="CI800" t="str">
            <v>CONS</v>
          </cell>
          <cell r="CJ800" t="str">
            <v>CONS</v>
          </cell>
          <cell r="CK800" t="str">
            <v>CONS</v>
          </cell>
          <cell r="CL800" t="str">
            <v>CONS</v>
          </cell>
          <cell r="CM800" t="str">
            <v>CONS</v>
          </cell>
          <cell r="CN800" t="str">
            <v>CONS</v>
          </cell>
          <cell r="CO800" t="str">
            <v>CONS</v>
          </cell>
          <cell r="CP800" t="str">
            <v>CONS</v>
          </cell>
          <cell r="CQ800" t="str">
            <v>CONS</v>
          </cell>
          <cell r="CR800" t="str">
            <v>CONS</v>
          </cell>
          <cell r="CS800" t="str">
            <v>CONS</v>
          </cell>
          <cell r="CT800" t="str">
            <v>CONS</v>
          </cell>
          <cell r="CU800" t="str">
            <v>CONS</v>
          </cell>
          <cell r="CV800" t="str">
            <v>CONS</v>
          </cell>
          <cell r="CW800" t="str">
            <v>CONS</v>
          </cell>
          <cell r="CX800" t="str">
            <v>CONS</v>
          </cell>
          <cell r="CY800" t="str">
            <v>CONS</v>
          </cell>
          <cell r="CZ800" t="str">
            <v>CONS</v>
          </cell>
          <cell r="DA800" t="str">
            <v>CONS</v>
          </cell>
          <cell r="DB800" t="str">
            <v>CONS</v>
          </cell>
          <cell r="DC800" t="str">
            <v>CONS</v>
          </cell>
          <cell r="DD800" t="str">
            <v>CONS</v>
          </cell>
          <cell r="DE800" t="str">
            <v>CONS</v>
          </cell>
          <cell r="DF800" t="str">
            <v>CONS</v>
          </cell>
          <cell r="DG800" t="str">
            <v>CONS</v>
          </cell>
          <cell r="DH800" t="str">
            <v>CONS</v>
          </cell>
          <cell r="DI800" t="str">
            <v>CONS</v>
          </cell>
          <cell r="DJ800" t="str">
            <v>CONS</v>
          </cell>
          <cell r="DK800" t="str">
            <v>CONS</v>
          </cell>
          <cell r="DL800" t="str">
            <v>CONS</v>
          </cell>
          <cell r="DM800" t="str">
            <v>CONS</v>
          </cell>
          <cell r="DN800" t="str">
            <v>CONS</v>
          </cell>
          <cell r="DO800" t="str">
            <v>CONS</v>
          </cell>
          <cell r="DP800" t="str">
            <v>CONS</v>
          </cell>
          <cell r="DR800" t="str">
            <v>CONS</v>
          </cell>
          <cell r="DS800" t="str">
            <v>CONS</v>
          </cell>
          <cell r="DT800" t="str">
            <v>CONS</v>
          </cell>
          <cell r="DU800" t="str">
            <v>CONS</v>
          </cell>
          <cell r="DV800" t="str">
            <v>CONS</v>
          </cell>
          <cell r="DW800" t="str">
            <v>CONS</v>
          </cell>
          <cell r="DX800" t="str">
            <v>CONS</v>
          </cell>
          <cell r="DY800" t="str">
            <v>CONS</v>
          </cell>
          <cell r="DZ800" t="str">
            <v>CONS</v>
          </cell>
          <cell r="EA800" t="str">
            <v>CONS</v>
          </cell>
          <cell r="EB800" t="str">
            <v>CONS</v>
          </cell>
          <cell r="EC800" t="str">
            <v>CONS</v>
          </cell>
          <cell r="ED800" t="str">
            <v>CONS</v>
          </cell>
          <cell r="EE800" t="str">
            <v>CONS</v>
          </cell>
          <cell r="EF800" t="str">
            <v>CONS</v>
          </cell>
          <cell r="EG800" t="str">
            <v>CONS</v>
          </cell>
          <cell r="EH800" t="str">
            <v>CONS</v>
          </cell>
          <cell r="EI800" t="str">
            <v>CONS</v>
          </cell>
          <cell r="EJ800" t="str">
            <v>CONS</v>
          </cell>
          <cell r="EK800" t="str">
            <v>CONS</v>
          </cell>
          <cell r="EL800" t="str">
            <v>CONS</v>
          </cell>
          <cell r="EM800" t="str">
            <v>CONS</v>
          </cell>
          <cell r="EN800" t="str">
            <v>CONS</v>
          </cell>
          <cell r="EO800" t="str">
            <v>CONS</v>
          </cell>
          <cell r="EP800" t="str">
            <v>CONS</v>
          </cell>
          <cell r="EQ800" t="str">
            <v>CONS</v>
          </cell>
          <cell r="ER800" t="str">
            <v>CONS</v>
          </cell>
          <cell r="ES800" t="str">
            <v>CONS</v>
          </cell>
          <cell r="ET800" t="str">
            <v>CONS</v>
          </cell>
          <cell r="EU800" t="str">
            <v>CONS</v>
          </cell>
          <cell r="EV800" t="str">
            <v>CONS</v>
          </cell>
          <cell r="EW800" t="str">
            <v>CONS</v>
          </cell>
          <cell r="EX800" t="str">
            <v>CONS</v>
          </cell>
          <cell r="EY800" t="str">
            <v>CONS</v>
          </cell>
          <cell r="EZ800" t="str">
            <v>CONS</v>
          </cell>
          <cell r="FA800" t="str">
            <v>CONS</v>
          </cell>
          <cell r="FB800" t="str">
            <v>CONS</v>
          </cell>
          <cell r="FC800" t="str">
            <v>CONS</v>
          </cell>
          <cell r="FD800" t="str">
            <v>CONS</v>
          </cell>
          <cell r="FE800" t="str">
            <v>CONS</v>
          </cell>
          <cell r="FF800" t="str">
            <v>CONS</v>
          </cell>
          <cell r="FG800" t="str">
            <v>CONS</v>
          </cell>
          <cell r="FH800" t="str">
            <v>CONS</v>
          </cell>
          <cell r="FI800" t="str">
            <v>CONS</v>
          </cell>
          <cell r="FJ800" t="str">
            <v>CONS</v>
          </cell>
          <cell r="FK800" t="str">
            <v>CONS</v>
          </cell>
          <cell r="FL800" t="str">
            <v>CONS</v>
          </cell>
          <cell r="FM800" t="str">
            <v>CONS</v>
          </cell>
          <cell r="FN800" t="str">
            <v>CONS</v>
          </cell>
          <cell r="FO800" t="str">
            <v>CONS</v>
          </cell>
          <cell r="FP800" t="str">
            <v>CONS</v>
          </cell>
          <cell r="FQ800" t="str">
            <v>CONS</v>
          </cell>
          <cell r="FR800" t="str">
            <v>CONS</v>
          </cell>
          <cell r="FS800" t="str">
            <v>CONS</v>
          </cell>
          <cell r="FT800" t="str">
            <v>CONS</v>
          </cell>
          <cell r="FU800" t="str">
            <v>CONS</v>
          </cell>
          <cell r="FV800" t="str">
            <v>CONS</v>
          </cell>
          <cell r="FW800" t="str">
            <v>CONS</v>
          </cell>
          <cell r="FX800" t="str">
            <v>CONS</v>
          </cell>
          <cell r="FY800" t="str">
            <v>CONS</v>
          </cell>
          <cell r="FZ800" t="str">
            <v>CONS</v>
          </cell>
          <cell r="GA800" t="str">
            <v>CONS</v>
          </cell>
          <cell r="GB800" t="str">
            <v>CONS</v>
          </cell>
          <cell r="GC800" t="str">
            <v>CONS</v>
          </cell>
          <cell r="GD800" t="str">
            <v>CONS</v>
          </cell>
          <cell r="GF800" t="str">
            <v>CONS</v>
          </cell>
          <cell r="GG800" t="str">
            <v>CONS</v>
          </cell>
          <cell r="GH800" t="str">
            <v>CONS</v>
          </cell>
          <cell r="GI800" t="str">
            <v>CONS</v>
          </cell>
          <cell r="GJ800" t="str">
            <v>CONS</v>
          </cell>
          <cell r="GK800" t="str">
            <v>CONS</v>
          </cell>
          <cell r="GL800" t="str">
            <v>CONS</v>
          </cell>
          <cell r="GM800" t="str">
            <v>CONS</v>
          </cell>
          <cell r="GN800" t="str">
            <v>CONS</v>
          </cell>
          <cell r="GO800" t="str">
            <v>CONS</v>
          </cell>
          <cell r="GP800" t="str">
            <v>CONS</v>
          </cell>
          <cell r="GQ800" t="str">
            <v>CONS</v>
          </cell>
          <cell r="GR800" t="str">
            <v>CONS</v>
          </cell>
          <cell r="GS800" t="str">
            <v>CONS</v>
          </cell>
          <cell r="GT800" t="str">
            <v>CONS</v>
          </cell>
          <cell r="GU800" t="str">
            <v>CONS</v>
          </cell>
          <cell r="GV800" t="str">
            <v>CONS</v>
          </cell>
          <cell r="GW800" t="str">
            <v>CONS</v>
          </cell>
          <cell r="GX800" t="str">
            <v>CONS</v>
          </cell>
          <cell r="GY800" t="str">
            <v>CONS</v>
          </cell>
          <cell r="GZ800" t="str">
            <v>CONS</v>
          </cell>
          <cell r="HA800" t="str">
            <v>CONS</v>
          </cell>
          <cell r="HB800" t="str">
            <v>CONS</v>
          </cell>
          <cell r="HC800" t="str">
            <v>CONS</v>
          </cell>
          <cell r="HD800" t="str">
            <v>CONS</v>
          </cell>
          <cell r="HE800" t="str">
            <v>CONS</v>
          </cell>
          <cell r="HF800" t="str">
            <v>CONS</v>
          </cell>
          <cell r="HG800" t="str">
            <v>CONS</v>
          </cell>
          <cell r="HH800" t="str">
            <v>CONS</v>
          </cell>
          <cell r="HI800" t="str">
            <v>CONS</v>
          </cell>
          <cell r="HJ800" t="str">
            <v>CONS</v>
          </cell>
          <cell r="HK800" t="str">
            <v>CONS</v>
          </cell>
          <cell r="HL800" t="str">
            <v>CONS</v>
          </cell>
          <cell r="HM800" t="str">
            <v>CONS</v>
          </cell>
          <cell r="HN800" t="str">
            <v>CONS</v>
          </cell>
          <cell r="HO800" t="str">
            <v>CONS</v>
          </cell>
          <cell r="HP800" t="str">
            <v>CONS</v>
          </cell>
          <cell r="HQ800" t="str">
            <v>CONS</v>
          </cell>
          <cell r="HR800" t="str">
            <v>CONS</v>
          </cell>
          <cell r="HS800" t="str">
            <v>CONS</v>
          </cell>
          <cell r="HT800" t="str">
            <v>CONS</v>
          </cell>
          <cell r="HU800" t="str">
            <v>CONS</v>
          </cell>
          <cell r="HV800" t="str">
            <v>CONS</v>
          </cell>
          <cell r="HW800" t="str">
            <v>CONS</v>
          </cell>
          <cell r="HX800" t="str">
            <v>CONS</v>
          </cell>
          <cell r="HY800" t="str">
            <v>CONS</v>
          </cell>
          <cell r="HZ800" t="str">
            <v>CONS</v>
          </cell>
          <cell r="IA800" t="str">
            <v>CONS</v>
          </cell>
          <cell r="IB800" t="str">
            <v>CONS</v>
          </cell>
          <cell r="IC800" t="str">
            <v>CONS</v>
          </cell>
          <cell r="ID800" t="str">
            <v>CONS</v>
          </cell>
          <cell r="IE800" t="str">
            <v>CONS</v>
          </cell>
          <cell r="IF800" t="str">
            <v>CONS</v>
          </cell>
          <cell r="IG800" t="str">
            <v>CONS</v>
          </cell>
          <cell r="IH800" t="str">
            <v>CONS</v>
          </cell>
          <cell r="II800" t="str">
            <v>CONS</v>
          </cell>
          <cell r="IJ800">
            <v>0</v>
          </cell>
          <cell r="IK800" t="str">
            <v>CONS</v>
          </cell>
          <cell r="IL800" t="str">
            <v>CONS</v>
          </cell>
          <cell r="IM800" t="str">
            <v>CONS</v>
          </cell>
          <cell r="IN800" t="str">
            <v>CONS</v>
          </cell>
          <cell r="IO800" t="str">
            <v>CONS</v>
          </cell>
          <cell r="IP800" t="str">
            <v>CONS</v>
          </cell>
          <cell r="IQ800" t="str">
            <v>CONS</v>
          </cell>
          <cell r="IR800" t="str">
            <v>CONS</v>
          </cell>
          <cell r="IS800" t="str">
            <v>CONS</v>
          </cell>
          <cell r="IT800" t="str">
            <v>CONS</v>
          </cell>
          <cell r="IU800" t="str">
            <v>CONS</v>
          </cell>
          <cell r="IV800" t="str">
            <v>CONS</v>
          </cell>
          <cell r="IW800" t="str">
            <v>CONS</v>
          </cell>
          <cell r="IX800" t="str">
            <v>CONS</v>
          </cell>
          <cell r="IY800" t="str">
            <v>CONS</v>
          </cell>
          <cell r="IZ800" t="str">
            <v>CONS</v>
          </cell>
          <cell r="JA800" t="str">
            <v>CONS</v>
          </cell>
          <cell r="JB800" t="str">
            <v>CONS</v>
          </cell>
          <cell r="JC800" t="str">
            <v>CONS</v>
          </cell>
          <cell r="JD800" t="str">
            <v>CONS</v>
          </cell>
          <cell r="JE800" t="str">
            <v>CONS</v>
          </cell>
          <cell r="JF800" t="str">
            <v>CONS</v>
          </cell>
          <cell r="JG800" t="str">
            <v>CONS</v>
          </cell>
          <cell r="JH800" t="str">
            <v>CONS</v>
          </cell>
          <cell r="JI800" t="str">
            <v>CONS</v>
          </cell>
          <cell r="JJ800" t="str">
            <v>CONS</v>
          </cell>
          <cell r="JK800" t="str">
            <v>CONS</v>
          </cell>
          <cell r="JL800" t="str">
            <v>CONS</v>
          </cell>
          <cell r="JM800" t="str">
            <v>CONS</v>
          </cell>
          <cell r="JN800" t="str">
            <v>CONS</v>
          </cell>
          <cell r="JO800" t="str">
            <v>CONS</v>
          </cell>
          <cell r="JP800" t="str">
            <v>CONS</v>
          </cell>
          <cell r="JQ800" t="str">
            <v>CONS</v>
          </cell>
          <cell r="JR800" t="str">
            <v>CONS</v>
          </cell>
          <cell r="JS800" t="str">
            <v>CONS</v>
          </cell>
          <cell r="JT800" t="str">
            <v>CONS</v>
          </cell>
          <cell r="JU800" t="str">
            <v>CONS</v>
          </cell>
          <cell r="JV800" t="str">
            <v>CONS</v>
          </cell>
          <cell r="JW800" t="str">
            <v>CONS</v>
          </cell>
          <cell r="JX800" t="str">
            <v>CONS</v>
          </cell>
          <cell r="JY800" t="str">
            <v>CONS</v>
          </cell>
          <cell r="JZ800" t="str">
            <v>CONS</v>
          </cell>
          <cell r="KA800" t="str">
            <v>CONS</v>
          </cell>
          <cell r="KB800" t="str">
            <v>CONS</v>
          </cell>
          <cell r="KC800" t="str">
            <v>CONS</v>
          </cell>
          <cell r="KD800" t="str">
            <v>CONS</v>
          </cell>
          <cell r="KF800" t="str">
            <v>CONS</v>
          </cell>
          <cell r="KG800" t="str">
            <v>CONS</v>
          </cell>
          <cell r="KH800" t="str">
            <v>CONS</v>
          </cell>
          <cell r="KI800" t="str">
            <v>CONS</v>
          </cell>
          <cell r="KJ800" t="str">
            <v>CONS</v>
          </cell>
          <cell r="KK800" t="str">
            <v>CONS</v>
          </cell>
          <cell r="KL800" t="str">
            <v>CONS</v>
          </cell>
          <cell r="KM800" t="str">
            <v>CONS</v>
          </cell>
          <cell r="KN800" t="str">
            <v>CONS</v>
          </cell>
          <cell r="KO800" t="str">
            <v>CONS</v>
          </cell>
          <cell r="KP800" t="str">
            <v>CONS</v>
          </cell>
          <cell r="KQ800" t="str">
            <v>CONS</v>
          </cell>
          <cell r="KR800" t="str">
            <v>CONS</v>
          </cell>
          <cell r="KS800" t="str">
            <v>CONS</v>
          </cell>
          <cell r="KT800" t="str">
            <v>CONS</v>
          </cell>
          <cell r="KU800" t="str">
            <v>CONS</v>
          </cell>
          <cell r="KV800" t="str">
            <v>CONS</v>
          </cell>
          <cell r="KW800" t="str">
            <v>CONS</v>
          </cell>
          <cell r="KX800" t="str">
            <v>CONS</v>
          </cell>
          <cell r="KY800" t="str">
            <v>CONS</v>
          </cell>
          <cell r="KZ800" t="str">
            <v>CONS</v>
          </cell>
          <cell r="LA800" t="str">
            <v>CONS</v>
          </cell>
          <cell r="LB800" t="str">
            <v>CONS</v>
          </cell>
          <cell r="LC800" t="str">
            <v>CONS</v>
          </cell>
          <cell r="LD800" t="str">
            <v>CONS</v>
          </cell>
          <cell r="LE800" t="str">
            <v>CONS</v>
          </cell>
          <cell r="LG800" t="str">
            <v>CONS</v>
          </cell>
          <cell r="LH800" t="str">
            <v>CONS</v>
          </cell>
          <cell r="LI800" t="str">
            <v>CONS</v>
          </cell>
          <cell r="LJ800" t="str">
            <v>CONS</v>
          </cell>
          <cell r="LK800" t="str">
            <v>CONS</v>
          </cell>
          <cell r="LL800" t="str">
            <v>CONS</v>
          </cell>
          <cell r="LM800" t="str">
            <v>CONS</v>
          </cell>
          <cell r="LN800" t="str">
            <v>CONS</v>
          </cell>
          <cell r="LO800" t="str">
            <v>CONS</v>
          </cell>
          <cell r="LP800" t="str">
            <v>CONS</v>
          </cell>
          <cell r="LQ800" t="str">
            <v>CONS</v>
          </cell>
        </row>
        <row r="801">
          <cell r="A801">
            <v>42583</v>
          </cell>
          <cell r="B801">
            <v>173</v>
          </cell>
          <cell r="C801" t="str">
            <v>CONS</v>
          </cell>
          <cell r="I801" t="str">
            <v>CONS</v>
          </cell>
          <cell r="J801" t="str">
            <v>CONS</v>
          </cell>
          <cell r="K801" t="str">
            <v>CONS</v>
          </cell>
          <cell r="L801" t="str">
            <v>CONS</v>
          </cell>
          <cell r="R801" t="str">
            <v>CONS</v>
          </cell>
          <cell r="V801" t="str">
            <v>CONS</v>
          </cell>
          <cell r="AA801" t="str">
            <v>CONS</v>
          </cell>
          <cell r="AC801" t="str">
            <v>CONS</v>
          </cell>
          <cell r="AF801" t="str">
            <v>CONS</v>
          </cell>
          <cell r="AG801" t="str">
            <v>CONS</v>
          </cell>
          <cell r="AH801" t="str">
            <v>CONS</v>
          </cell>
          <cell r="AI801" t="str">
            <v>CONS</v>
          </cell>
          <cell r="AJ801" t="str">
            <v>CONS</v>
          </cell>
          <cell r="AK801" t="str">
            <v>CONS</v>
          </cell>
          <cell r="AL801" t="str">
            <v>CONS</v>
          </cell>
          <cell r="AM801" t="str">
            <v>CONS</v>
          </cell>
          <cell r="AQ801" t="str">
            <v>CONS</v>
          </cell>
          <cell r="AV801" t="str">
            <v>CONS</v>
          </cell>
          <cell r="BH801" t="str">
            <v>CONS</v>
          </cell>
          <cell r="BL801" t="str">
            <v>CONS</v>
          </cell>
          <cell r="BN801" t="str">
            <v>CONS</v>
          </cell>
          <cell r="BO801" t="str">
            <v>CONS</v>
          </cell>
          <cell r="BP801" t="str">
            <v>CONS</v>
          </cell>
          <cell r="BQ801" t="str">
            <v>CONS</v>
          </cell>
          <cell r="BR801" t="str">
            <v>CONS</v>
          </cell>
          <cell r="BT801" t="str">
            <v>CONS</v>
          </cell>
          <cell r="BU801" t="str">
            <v>CONS</v>
          </cell>
          <cell r="BV801" t="str">
            <v>CONS</v>
          </cell>
          <cell r="BW801" t="str">
            <v>CONS</v>
          </cell>
          <cell r="BX801" t="str">
            <v>CONS</v>
          </cell>
          <cell r="CA801" t="str">
            <v>CONS</v>
          </cell>
          <cell r="CC801" t="str">
            <v>CONS</v>
          </cell>
          <cell r="CD801" t="str">
            <v>CONS</v>
          </cell>
          <cell r="CE801" t="str">
            <v>CONS</v>
          </cell>
          <cell r="CF801" t="str">
            <v>CONS</v>
          </cell>
          <cell r="CG801" t="str">
            <v>CONS</v>
          </cell>
          <cell r="CH801" t="str">
            <v>CONS</v>
          </cell>
          <cell r="CI801" t="str">
            <v>CONS</v>
          </cell>
          <cell r="CJ801" t="str">
            <v>CONS</v>
          </cell>
          <cell r="CK801" t="str">
            <v>CONS</v>
          </cell>
          <cell r="CL801" t="str">
            <v>CONS</v>
          </cell>
          <cell r="CM801" t="str">
            <v>CONS</v>
          </cell>
          <cell r="CN801" t="str">
            <v>CONS</v>
          </cell>
          <cell r="CO801" t="str">
            <v>CONS</v>
          </cell>
          <cell r="CP801" t="str">
            <v>CONS</v>
          </cell>
          <cell r="CQ801" t="str">
            <v>CONS</v>
          </cell>
          <cell r="CR801" t="str">
            <v>CONS</v>
          </cell>
          <cell r="CS801" t="str">
            <v>CONS</v>
          </cell>
          <cell r="CT801" t="str">
            <v>CONS</v>
          </cell>
          <cell r="CU801" t="str">
            <v>CONS</v>
          </cell>
          <cell r="CV801" t="str">
            <v>CONS</v>
          </cell>
          <cell r="CW801" t="str">
            <v>CONS</v>
          </cell>
          <cell r="CX801" t="str">
            <v>CONS</v>
          </cell>
          <cell r="CY801" t="str">
            <v>CONS</v>
          </cell>
          <cell r="CZ801" t="str">
            <v>CONS</v>
          </cell>
          <cell r="DA801" t="str">
            <v>CONS</v>
          </cell>
          <cell r="DB801" t="str">
            <v>CONS</v>
          </cell>
          <cell r="DC801" t="str">
            <v>CONS</v>
          </cell>
          <cell r="DD801" t="str">
            <v>CONS</v>
          </cell>
          <cell r="DE801" t="str">
            <v>CONS</v>
          </cell>
          <cell r="DF801" t="str">
            <v>CONS</v>
          </cell>
          <cell r="DG801" t="str">
            <v>CONS</v>
          </cell>
          <cell r="DH801" t="str">
            <v>CONS</v>
          </cell>
          <cell r="DI801" t="str">
            <v>CONS</v>
          </cell>
          <cell r="DJ801" t="str">
            <v>CONS</v>
          </cell>
          <cell r="DK801" t="str">
            <v>CONS</v>
          </cell>
          <cell r="DL801" t="str">
            <v>CONS</v>
          </cell>
          <cell r="DM801" t="str">
            <v>CONS</v>
          </cell>
          <cell r="DN801" t="str">
            <v>CONS</v>
          </cell>
          <cell r="DO801" t="str">
            <v>CONS</v>
          </cell>
          <cell r="DP801" t="str">
            <v>CONS</v>
          </cell>
          <cell r="DR801" t="str">
            <v>CONS</v>
          </cell>
          <cell r="DS801" t="str">
            <v>CONS</v>
          </cell>
          <cell r="DT801" t="str">
            <v>CONS</v>
          </cell>
          <cell r="DU801" t="str">
            <v>CONS</v>
          </cell>
          <cell r="DV801" t="str">
            <v>CONS</v>
          </cell>
          <cell r="DW801" t="str">
            <v>CONS</v>
          </cell>
          <cell r="DX801" t="str">
            <v>CONS</v>
          </cell>
          <cell r="DY801" t="str">
            <v>CONS</v>
          </cell>
          <cell r="DZ801" t="str">
            <v>CONS</v>
          </cell>
          <cell r="EA801" t="str">
            <v>CONS</v>
          </cell>
          <cell r="EB801" t="str">
            <v>CONS</v>
          </cell>
          <cell r="EC801" t="str">
            <v>CONS</v>
          </cell>
          <cell r="ED801" t="str">
            <v>CONS</v>
          </cell>
          <cell r="EE801" t="str">
            <v>CONS</v>
          </cell>
          <cell r="EF801" t="str">
            <v>CONS</v>
          </cell>
          <cell r="EG801" t="str">
            <v>CONS</v>
          </cell>
          <cell r="EH801" t="str">
            <v>CONS</v>
          </cell>
          <cell r="EI801" t="str">
            <v>CONS</v>
          </cell>
          <cell r="EJ801" t="str">
            <v>CONS</v>
          </cell>
          <cell r="EK801" t="str">
            <v>CONS</v>
          </cell>
          <cell r="EL801" t="str">
            <v>CONS</v>
          </cell>
          <cell r="EM801" t="str">
            <v>CONS</v>
          </cell>
          <cell r="EN801" t="str">
            <v>CONS</v>
          </cell>
          <cell r="EO801" t="str">
            <v>CONS</v>
          </cell>
          <cell r="EP801" t="str">
            <v>CONS</v>
          </cell>
          <cell r="EQ801" t="str">
            <v>CONS</v>
          </cell>
          <cell r="ER801" t="str">
            <v>CONS</v>
          </cell>
          <cell r="ES801" t="str">
            <v>CONS</v>
          </cell>
          <cell r="ET801" t="str">
            <v>CONS</v>
          </cell>
          <cell r="EU801" t="str">
            <v>CONS</v>
          </cell>
          <cell r="EV801" t="str">
            <v>CONS</v>
          </cell>
          <cell r="EW801" t="str">
            <v>CONS</v>
          </cell>
          <cell r="EX801" t="str">
            <v>CONS</v>
          </cell>
          <cell r="EY801" t="str">
            <v>CONS</v>
          </cell>
          <cell r="EZ801" t="str">
            <v>CONS</v>
          </cell>
          <cell r="FA801" t="str">
            <v>CONS</v>
          </cell>
          <cell r="FB801" t="str">
            <v>CONS</v>
          </cell>
          <cell r="FC801" t="str">
            <v>CONS</v>
          </cell>
          <cell r="FD801" t="str">
            <v>CONS</v>
          </cell>
          <cell r="FE801" t="str">
            <v>CONS</v>
          </cell>
          <cell r="FF801" t="str">
            <v>CONS</v>
          </cell>
          <cell r="FG801" t="str">
            <v>CONS</v>
          </cell>
          <cell r="FH801" t="str">
            <v>CONS</v>
          </cell>
          <cell r="FI801" t="str">
            <v>CONS</v>
          </cell>
          <cell r="FJ801" t="str">
            <v>CONS</v>
          </cell>
          <cell r="FK801" t="str">
            <v>CONS</v>
          </cell>
          <cell r="FL801" t="str">
            <v>CONS</v>
          </cell>
          <cell r="FM801" t="str">
            <v>CONS</v>
          </cell>
          <cell r="FN801" t="str">
            <v>CONS</v>
          </cell>
          <cell r="FO801" t="str">
            <v>CONS</v>
          </cell>
          <cell r="FP801" t="str">
            <v>CONS</v>
          </cell>
          <cell r="FQ801" t="str">
            <v>CONS</v>
          </cell>
          <cell r="FR801" t="str">
            <v>CONS</v>
          </cell>
          <cell r="FS801" t="str">
            <v>CONS</v>
          </cell>
          <cell r="FT801" t="str">
            <v>CONS</v>
          </cell>
          <cell r="FU801" t="str">
            <v>CONS</v>
          </cell>
          <cell r="FV801" t="str">
            <v>CONS</v>
          </cell>
          <cell r="FW801" t="str">
            <v>CONS</v>
          </cell>
          <cell r="FX801" t="str">
            <v>CONS</v>
          </cell>
          <cell r="FY801" t="str">
            <v>CONS</v>
          </cell>
          <cell r="FZ801" t="str">
            <v>CONS</v>
          </cell>
          <cell r="GA801" t="str">
            <v>CONS</v>
          </cell>
          <cell r="GB801" t="str">
            <v>CONS</v>
          </cell>
          <cell r="GC801" t="str">
            <v>CONS</v>
          </cell>
          <cell r="GD801" t="str">
            <v>CONS</v>
          </cell>
          <cell r="GF801" t="str">
            <v>CONS</v>
          </cell>
          <cell r="GG801" t="str">
            <v>CONS</v>
          </cell>
          <cell r="GH801" t="str">
            <v>CONS</v>
          </cell>
          <cell r="GI801" t="str">
            <v>CONS</v>
          </cell>
          <cell r="GJ801" t="str">
            <v>CONS</v>
          </cell>
          <cell r="GK801" t="str">
            <v>CONS</v>
          </cell>
          <cell r="GL801" t="str">
            <v>CONS</v>
          </cell>
          <cell r="GM801" t="str">
            <v>CONS</v>
          </cell>
          <cell r="GN801" t="str">
            <v>CONS</v>
          </cell>
          <cell r="GO801" t="str">
            <v>CONS</v>
          </cell>
          <cell r="GP801" t="str">
            <v>CONS</v>
          </cell>
          <cell r="GQ801" t="str">
            <v>CONS</v>
          </cell>
          <cell r="GR801" t="str">
            <v>CONS</v>
          </cell>
          <cell r="GS801" t="str">
            <v>CONS</v>
          </cell>
          <cell r="GT801" t="str">
            <v>CONS</v>
          </cell>
          <cell r="GU801" t="str">
            <v>CONS</v>
          </cell>
          <cell r="GV801" t="str">
            <v>CONS</v>
          </cell>
          <cell r="GW801" t="str">
            <v>CONS</v>
          </cell>
          <cell r="GX801" t="str">
            <v>CONS</v>
          </cell>
          <cell r="GY801" t="str">
            <v>CONS</v>
          </cell>
          <cell r="GZ801" t="str">
            <v>CONS</v>
          </cell>
          <cell r="HA801" t="str">
            <v>CONS</v>
          </cell>
          <cell r="HB801" t="str">
            <v>CONS</v>
          </cell>
          <cell r="HC801" t="str">
            <v>CONS</v>
          </cell>
          <cell r="HD801" t="str">
            <v>CONS</v>
          </cell>
          <cell r="HE801" t="str">
            <v>CONS</v>
          </cell>
          <cell r="HF801" t="str">
            <v>CONS</v>
          </cell>
          <cell r="HG801" t="str">
            <v>CONS</v>
          </cell>
          <cell r="HH801" t="str">
            <v>CONS</v>
          </cell>
          <cell r="HI801" t="str">
            <v>CONS</v>
          </cell>
          <cell r="HJ801" t="str">
            <v>CONS</v>
          </cell>
          <cell r="HK801" t="str">
            <v>CONS</v>
          </cell>
          <cell r="HL801" t="str">
            <v>CONS</v>
          </cell>
          <cell r="HM801" t="str">
            <v>CONS</v>
          </cell>
          <cell r="HN801" t="str">
            <v>CONS</v>
          </cell>
          <cell r="HO801" t="str">
            <v>CONS</v>
          </cell>
          <cell r="HP801" t="str">
            <v>CONS</v>
          </cell>
          <cell r="HQ801" t="str">
            <v>CONS</v>
          </cell>
          <cell r="HR801" t="str">
            <v>CONS</v>
          </cell>
          <cell r="HS801" t="str">
            <v>CONS</v>
          </cell>
          <cell r="HT801" t="str">
            <v>CONS</v>
          </cell>
          <cell r="HU801" t="str">
            <v>CONS</v>
          </cell>
          <cell r="HV801" t="str">
            <v>CONS</v>
          </cell>
          <cell r="HW801" t="str">
            <v>CONS</v>
          </cell>
          <cell r="HX801" t="str">
            <v>CONS</v>
          </cell>
          <cell r="HY801" t="str">
            <v>CONS</v>
          </cell>
          <cell r="HZ801" t="str">
            <v>CONS</v>
          </cell>
          <cell r="IA801" t="str">
            <v>CONS</v>
          </cell>
          <cell r="IB801" t="str">
            <v>CONS</v>
          </cell>
          <cell r="IC801" t="str">
            <v>CONS</v>
          </cell>
          <cell r="ID801" t="str">
            <v>CONS</v>
          </cell>
          <cell r="IE801" t="str">
            <v>CONS</v>
          </cell>
          <cell r="IF801" t="str">
            <v>CONS</v>
          </cell>
          <cell r="IG801" t="str">
            <v>CONS</v>
          </cell>
          <cell r="IH801" t="str">
            <v>CONS</v>
          </cell>
          <cell r="II801" t="str">
            <v>CONS</v>
          </cell>
          <cell r="IJ801">
            <v>0</v>
          </cell>
          <cell r="IK801" t="str">
            <v>CONS</v>
          </cell>
          <cell r="IL801" t="str">
            <v>CONS</v>
          </cell>
          <cell r="IM801" t="str">
            <v>CONS</v>
          </cell>
          <cell r="IN801" t="str">
            <v>CONS</v>
          </cell>
          <cell r="IO801" t="str">
            <v>CONS</v>
          </cell>
          <cell r="IP801" t="str">
            <v>CONS</v>
          </cell>
          <cell r="IQ801" t="str">
            <v>CONS</v>
          </cell>
          <cell r="IR801" t="str">
            <v>CONS</v>
          </cell>
          <cell r="IS801" t="str">
            <v>CONS</v>
          </cell>
          <cell r="IT801" t="str">
            <v>CONS</v>
          </cell>
          <cell r="IU801" t="str">
            <v>CONS</v>
          </cell>
          <cell r="IV801" t="str">
            <v>CONS</v>
          </cell>
          <cell r="IW801" t="str">
            <v>CONS</v>
          </cell>
          <cell r="IX801" t="str">
            <v>CONS</v>
          </cell>
          <cell r="IY801" t="str">
            <v>CONS</v>
          </cell>
          <cell r="IZ801" t="str">
            <v>CONS</v>
          </cell>
          <cell r="JA801" t="str">
            <v>CONS</v>
          </cell>
          <cell r="JB801" t="str">
            <v>CONS</v>
          </cell>
          <cell r="JC801" t="str">
            <v>CONS</v>
          </cell>
          <cell r="JD801" t="str">
            <v>CONS</v>
          </cell>
          <cell r="JE801" t="str">
            <v>CONS</v>
          </cell>
          <cell r="JF801" t="str">
            <v>CONS</v>
          </cell>
          <cell r="JG801" t="str">
            <v>CONS</v>
          </cell>
          <cell r="JH801" t="str">
            <v>CONS</v>
          </cell>
          <cell r="JI801" t="str">
            <v>CONS</v>
          </cell>
          <cell r="JJ801" t="str">
            <v>CONS</v>
          </cell>
          <cell r="JK801" t="str">
            <v>CONS</v>
          </cell>
          <cell r="JL801" t="str">
            <v>CONS</v>
          </cell>
          <cell r="JM801" t="str">
            <v>CONS</v>
          </cell>
          <cell r="JN801" t="str">
            <v>CONS</v>
          </cell>
          <cell r="JO801" t="str">
            <v>CONS</v>
          </cell>
          <cell r="JP801" t="str">
            <v>CONS</v>
          </cell>
          <cell r="JQ801" t="str">
            <v>CONS</v>
          </cell>
          <cell r="JR801" t="str">
            <v>CONS</v>
          </cell>
          <cell r="JS801" t="str">
            <v>CONS</v>
          </cell>
          <cell r="JT801" t="str">
            <v>CONS</v>
          </cell>
          <cell r="JU801" t="str">
            <v>CONS</v>
          </cell>
          <cell r="JV801" t="str">
            <v>CONS</v>
          </cell>
          <cell r="JW801" t="str">
            <v>CONS</v>
          </cell>
          <cell r="JX801" t="str">
            <v>CONS</v>
          </cell>
          <cell r="JY801" t="str">
            <v>CONS</v>
          </cell>
          <cell r="JZ801" t="str">
            <v>CONS</v>
          </cell>
          <cell r="KA801" t="str">
            <v>CONS</v>
          </cell>
          <cell r="KB801" t="str">
            <v>CONS</v>
          </cell>
          <cell r="KC801" t="str">
            <v>CONS</v>
          </cell>
          <cell r="KD801" t="str">
            <v>CONS</v>
          </cell>
          <cell r="KF801" t="str">
            <v>CONS</v>
          </cell>
          <cell r="KG801" t="str">
            <v>CONS</v>
          </cell>
          <cell r="KH801" t="str">
            <v>CONS</v>
          </cell>
          <cell r="KI801" t="str">
            <v>CONS</v>
          </cell>
          <cell r="KJ801" t="str">
            <v>CONS</v>
          </cell>
          <cell r="KK801" t="str">
            <v>CONS</v>
          </cell>
          <cell r="KL801" t="str">
            <v>CONS</v>
          </cell>
          <cell r="KM801" t="str">
            <v>CONS</v>
          </cell>
          <cell r="KN801" t="str">
            <v>CONS</v>
          </cell>
          <cell r="KO801" t="str">
            <v>CONS</v>
          </cell>
          <cell r="KP801" t="str">
            <v>CONS</v>
          </cell>
          <cell r="KQ801" t="str">
            <v>CONS</v>
          </cell>
          <cell r="KR801" t="str">
            <v>CONS</v>
          </cell>
          <cell r="KS801" t="str">
            <v>CONS</v>
          </cell>
          <cell r="KT801" t="str">
            <v>CONS</v>
          </cell>
          <cell r="KU801" t="str">
            <v>CONS</v>
          </cell>
          <cell r="KV801" t="str">
            <v>CONS</v>
          </cell>
          <cell r="KW801" t="str">
            <v>CONS</v>
          </cell>
          <cell r="KX801" t="str">
            <v>CONS</v>
          </cell>
          <cell r="KY801" t="str">
            <v>CONS</v>
          </cell>
          <cell r="KZ801" t="str">
            <v>CONS</v>
          </cell>
          <cell r="LA801" t="str">
            <v>CONS</v>
          </cell>
          <cell r="LB801" t="str">
            <v>CONS</v>
          </cell>
          <cell r="LC801" t="str">
            <v>CONS</v>
          </cell>
          <cell r="LD801" t="str">
            <v>CONS</v>
          </cell>
          <cell r="LE801" t="str">
            <v>CONS</v>
          </cell>
          <cell r="LG801" t="str">
            <v>CONS</v>
          </cell>
          <cell r="LH801" t="str">
            <v>CONS</v>
          </cell>
          <cell r="LI801" t="str">
            <v>CONS</v>
          </cell>
          <cell r="LJ801" t="str">
            <v>CONS</v>
          </cell>
          <cell r="LK801" t="str">
            <v>CONS</v>
          </cell>
          <cell r="LL801" t="str">
            <v>CONS</v>
          </cell>
          <cell r="LM801" t="str">
            <v>CONS</v>
          </cell>
          <cell r="LN801" t="str">
            <v>CONS</v>
          </cell>
          <cell r="LO801" t="str">
            <v>CONS</v>
          </cell>
          <cell r="LP801" t="str">
            <v>CONS</v>
          </cell>
          <cell r="LQ801" t="str">
            <v>CONS</v>
          </cell>
        </row>
        <row r="802">
          <cell r="A802">
            <v>42552</v>
          </cell>
          <cell r="B802">
            <v>174</v>
          </cell>
          <cell r="C802" t="str">
            <v>CONS</v>
          </cell>
          <cell r="I802" t="str">
            <v>CONS</v>
          </cell>
          <cell r="J802" t="str">
            <v>CONS</v>
          </cell>
          <cell r="K802" t="str">
            <v>CONS</v>
          </cell>
          <cell r="L802" t="str">
            <v>CONS</v>
          </cell>
          <cell r="R802" t="str">
            <v>CONS</v>
          </cell>
          <cell r="V802" t="str">
            <v>CONS</v>
          </cell>
          <cell r="AA802" t="str">
            <v>CONS</v>
          </cell>
          <cell r="AC802" t="str">
            <v>CONS</v>
          </cell>
          <cell r="AF802" t="str">
            <v>CONS</v>
          </cell>
          <cell r="AG802" t="str">
            <v>CONS</v>
          </cell>
          <cell r="AH802" t="str">
            <v>CONS</v>
          </cell>
          <cell r="AI802" t="str">
            <v>CONS</v>
          </cell>
          <cell r="AJ802" t="str">
            <v>CONS</v>
          </cell>
          <cell r="AK802" t="str">
            <v>CONS</v>
          </cell>
          <cell r="AL802" t="str">
            <v>CONS</v>
          </cell>
          <cell r="AM802" t="str">
            <v>CONS</v>
          </cell>
          <cell r="AQ802" t="str">
            <v>CONS</v>
          </cell>
          <cell r="AV802" t="str">
            <v>CONS</v>
          </cell>
          <cell r="BH802" t="str">
            <v>CONS</v>
          </cell>
          <cell r="BL802" t="str">
            <v>CONS</v>
          </cell>
          <cell r="BN802" t="str">
            <v>CONS</v>
          </cell>
          <cell r="BO802" t="str">
            <v>CONS</v>
          </cell>
          <cell r="BP802" t="str">
            <v>CONS</v>
          </cell>
          <cell r="BQ802" t="str">
            <v>CONS</v>
          </cell>
          <cell r="BR802" t="str">
            <v>CONS</v>
          </cell>
          <cell r="BT802" t="str">
            <v>CONS</v>
          </cell>
          <cell r="BU802" t="str">
            <v>CONS</v>
          </cell>
          <cell r="BV802" t="str">
            <v>CONS</v>
          </cell>
          <cell r="BW802" t="str">
            <v>CONS</v>
          </cell>
          <cell r="BX802" t="str">
            <v>CONS</v>
          </cell>
          <cell r="CA802" t="str">
            <v>CONS</v>
          </cell>
          <cell r="CC802" t="str">
            <v>CONS</v>
          </cell>
          <cell r="CD802" t="str">
            <v>CONS</v>
          </cell>
          <cell r="CE802" t="str">
            <v>CONS</v>
          </cell>
          <cell r="CF802" t="str">
            <v>CONS</v>
          </cell>
          <cell r="CG802" t="str">
            <v>CONS</v>
          </cell>
          <cell r="CH802" t="str">
            <v>CONS</v>
          </cell>
          <cell r="CI802" t="str">
            <v>CONS</v>
          </cell>
          <cell r="CJ802" t="str">
            <v>CONS</v>
          </cell>
          <cell r="CK802" t="str">
            <v>CONS</v>
          </cell>
          <cell r="CL802" t="str">
            <v>CONS</v>
          </cell>
          <cell r="CM802" t="str">
            <v>CONS</v>
          </cell>
          <cell r="CN802" t="str">
            <v>CONS</v>
          </cell>
          <cell r="CO802" t="str">
            <v>CONS</v>
          </cell>
          <cell r="CP802" t="str">
            <v>CONS</v>
          </cell>
          <cell r="CQ802" t="str">
            <v>CONS</v>
          </cell>
          <cell r="CR802" t="str">
            <v>CONS</v>
          </cell>
          <cell r="CS802" t="str">
            <v>CONS</v>
          </cell>
          <cell r="CT802" t="str">
            <v>CONS</v>
          </cell>
          <cell r="CU802" t="str">
            <v>CONS</v>
          </cell>
          <cell r="CV802" t="str">
            <v>CONS</v>
          </cell>
          <cell r="CW802" t="str">
            <v>CONS</v>
          </cell>
          <cell r="CX802" t="str">
            <v>CONS</v>
          </cell>
          <cell r="CY802" t="str">
            <v>CONS</v>
          </cell>
          <cell r="CZ802" t="str">
            <v>CONS</v>
          </cell>
          <cell r="DA802" t="str">
            <v>CONS</v>
          </cell>
          <cell r="DB802" t="str">
            <v>CONS</v>
          </cell>
          <cell r="DC802" t="str">
            <v>CONS</v>
          </cell>
          <cell r="DD802" t="str">
            <v>CONS</v>
          </cell>
          <cell r="DE802" t="str">
            <v>CONS</v>
          </cell>
          <cell r="DF802" t="str">
            <v>CONS</v>
          </cell>
          <cell r="DG802" t="str">
            <v>CONS</v>
          </cell>
          <cell r="DH802" t="str">
            <v>CONS</v>
          </cell>
          <cell r="DI802" t="str">
            <v>CONS</v>
          </cell>
          <cell r="DJ802" t="str">
            <v>CONS</v>
          </cell>
          <cell r="DK802" t="str">
            <v>CONS</v>
          </cell>
          <cell r="DL802" t="str">
            <v>CONS</v>
          </cell>
          <cell r="DM802" t="str">
            <v>CONS</v>
          </cell>
          <cell r="DN802" t="str">
            <v>CONS</v>
          </cell>
          <cell r="DO802" t="str">
            <v>CONS</v>
          </cell>
          <cell r="DP802" t="str">
            <v>CONS</v>
          </cell>
          <cell r="DR802" t="str">
            <v>CONS</v>
          </cell>
          <cell r="DS802" t="str">
            <v>CONS</v>
          </cell>
          <cell r="DT802" t="str">
            <v>CONS</v>
          </cell>
          <cell r="DU802" t="str">
            <v>CONS</v>
          </cell>
          <cell r="DV802" t="str">
            <v>CONS</v>
          </cell>
          <cell r="DW802" t="str">
            <v>CONS</v>
          </cell>
          <cell r="DX802" t="str">
            <v>CONS</v>
          </cell>
          <cell r="DY802" t="str">
            <v>CONS</v>
          </cell>
          <cell r="DZ802" t="str">
            <v>CONS</v>
          </cell>
          <cell r="EA802" t="str">
            <v>CONS</v>
          </cell>
          <cell r="EB802" t="str">
            <v>CONS</v>
          </cell>
          <cell r="EC802" t="str">
            <v>CONS</v>
          </cell>
          <cell r="ED802" t="str">
            <v>CONS</v>
          </cell>
          <cell r="EE802" t="str">
            <v>CONS</v>
          </cell>
          <cell r="EF802" t="str">
            <v>CONS</v>
          </cell>
          <cell r="EG802" t="str">
            <v>CONS</v>
          </cell>
          <cell r="EH802" t="str">
            <v>CONS</v>
          </cell>
          <cell r="EI802" t="str">
            <v>CONS</v>
          </cell>
          <cell r="EJ802" t="str">
            <v>CONS</v>
          </cell>
          <cell r="EK802" t="str">
            <v>CONS</v>
          </cell>
          <cell r="EL802" t="str">
            <v>CONS</v>
          </cell>
          <cell r="EM802" t="str">
            <v>CONS</v>
          </cell>
          <cell r="EN802" t="str">
            <v>CONS</v>
          </cell>
          <cell r="EO802" t="str">
            <v>CONS</v>
          </cell>
          <cell r="EP802" t="str">
            <v>CONS</v>
          </cell>
          <cell r="EQ802" t="str">
            <v>CONS</v>
          </cell>
          <cell r="ER802" t="str">
            <v>CONS</v>
          </cell>
          <cell r="ES802" t="str">
            <v>CONS</v>
          </cell>
          <cell r="ET802" t="str">
            <v>CONS</v>
          </cell>
          <cell r="EU802" t="str">
            <v>CONS</v>
          </cell>
          <cell r="EV802" t="str">
            <v>CONS</v>
          </cell>
          <cell r="EW802" t="str">
            <v>CONS</v>
          </cell>
          <cell r="EX802" t="str">
            <v>CONS</v>
          </cell>
          <cell r="EY802" t="str">
            <v>CONS</v>
          </cell>
          <cell r="EZ802" t="str">
            <v>CONS</v>
          </cell>
          <cell r="FA802" t="str">
            <v>CONS</v>
          </cell>
          <cell r="FB802" t="str">
            <v>CONS</v>
          </cell>
          <cell r="FC802" t="str">
            <v>CONS</v>
          </cell>
          <cell r="FD802" t="str">
            <v>CONS</v>
          </cell>
          <cell r="FE802" t="str">
            <v>CONS</v>
          </cell>
          <cell r="FF802" t="str">
            <v>CONS</v>
          </cell>
          <cell r="FG802" t="str">
            <v>CONS</v>
          </cell>
          <cell r="FH802" t="str">
            <v>CONS</v>
          </cell>
          <cell r="FI802" t="str">
            <v>CONS</v>
          </cell>
          <cell r="FJ802" t="str">
            <v>CONS</v>
          </cell>
          <cell r="FK802" t="str">
            <v>CONS</v>
          </cell>
          <cell r="FL802" t="str">
            <v>CONS</v>
          </cell>
          <cell r="FM802" t="str">
            <v>CONS</v>
          </cell>
          <cell r="FN802" t="str">
            <v>CONS</v>
          </cell>
          <cell r="FO802" t="str">
            <v>CONS</v>
          </cell>
          <cell r="FP802" t="str">
            <v>CONS</v>
          </cell>
          <cell r="FQ802" t="str">
            <v>CONS</v>
          </cell>
          <cell r="FR802" t="str">
            <v>CONS</v>
          </cell>
          <cell r="FS802" t="str">
            <v>CONS</v>
          </cell>
          <cell r="FT802" t="str">
            <v>CONS</v>
          </cell>
          <cell r="FU802" t="str">
            <v>CONS</v>
          </cell>
          <cell r="FV802" t="str">
            <v>CONS</v>
          </cell>
          <cell r="FW802" t="str">
            <v>CONS</v>
          </cell>
          <cell r="FX802" t="str">
            <v>CONS</v>
          </cell>
          <cell r="FY802" t="str">
            <v>CONS</v>
          </cell>
          <cell r="FZ802" t="str">
            <v>CONS</v>
          </cell>
          <cell r="GA802" t="str">
            <v>CONS</v>
          </cell>
          <cell r="GB802" t="str">
            <v>CONS</v>
          </cell>
          <cell r="GC802" t="str">
            <v>CONS</v>
          </cell>
          <cell r="GD802" t="str">
            <v>CONS</v>
          </cell>
          <cell r="GF802" t="str">
            <v>CONS</v>
          </cell>
          <cell r="GG802" t="str">
            <v>CONS</v>
          </cell>
          <cell r="GH802" t="str">
            <v>CONS</v>
          </cell>
          <cell r="GI802" t="str">
            <v>CONS</v>
          </cell>
          <cell r="GJ802" t="str">
            <v>CONS</v>
          </cell>
          <cell r="GK802" t="str">
            <v>CONS</v>
          </cell>
          <cell r="GL802" t="str">
            <v>CONS</v>
          </cell>
          <cell r="GM802" t="str">
            <v>CONS</v>
          </cell>
          <cell r="GN802" t="str">
            <v>CONS</v>
          </cell>
          <cell r="GO802" t="str">
            <v>CONS</v>
          </cell>
          <cell r="GP802" t="str">
            <v>CONS</v>
          </cell>
          <cell r="GQ802" t="str">
            <v>CONS</v>
          </cell>
          <cell r="GR802" t="str">
            <v>CONS</v>
          </cell>
          <cell r="GS802" t="str">
            <v>CONS</v>
          </cell>
          <cell r="GT802" t="str">
            <v>CONS</v>
          </cell>
          <cell r="GU802" t="str">
            <v>CONS</v>
          </cell>
          <cell r="GV802" t="str">
            <v>CONS</v>
          </cell>
          <cell r="GW802" t="str">
            <v>CONS</v>
          </cell>
          <cell r="GX802" t="str">
            <v>CONS</v>
          </cell>
          <cell r="GY802" t="str">
            <v>CONS</v>
          </cell>
          <cell r="GZ802" t="str">
            <v>CONS</v>
          </cell>
          <cell r="HA802" t="str">
            <v>CONS</v>
          </cell>
          <cell r="HB802" t="str">
            <v>CONS</v>
          </cell>
          <cell r="HC802" t="str">
            <v>CONS</v>
          </cell>
          <cell r="HD802" t="str">
            <v>CONS</v>
          </cell>
          <cell r="HE802" t="str">
            <v>CONS</v>
          </cell>
          <cell r="HF802" t="str">
            <v>CONS</v>
          </cell>
          <cell r="HG802" t="str">
            <v>CONS</v>
          </cell>
          <cell r="HH802" t="str">
            <v>CONS</v>
          </cell>
          <cell r="HI802" t="str">
            <v>CONS</v>
          </cell>
          <cell r="HJ802" t="str">
            <v>CONS</v>
          </cell>
          <cell r="HK802" t="str">
            <v>CONS</v>
          </cell>
          <cell r="HL802" t="str">
            <v>CONS</v>
          </cell>
          <cell r="HM802" t="str">
            <v>CONS</v>
          </cell>
          <cell r="HN802" t="str">
            <v>CONS</v>
          </cell>
          <cell r="HO802" t="str">
            <v>CONS</v>
          </cell>
          <cell r="HP802" t="str">
            <v>CONS</v>
          </cell>
          <cell r="HQ802" t="str">
            <v>CONS</v>
          </cell>
          <cell r="HR802" t="str">
            <v>CONS</v>
          </cell>
          <cell r="HS802" t="str">
            <v>CONS</v>
          </cell>
          <cell r="HT802" t="str">
            <v>CONS</v>
          </cell>
          <cell r="HU802" t="str">
            <v>CONS</v>
          </cell>
          <cell r="HV802" t="str">
            <v>CONS</v>
          </cell>
          <cell r="HW802" t="str">
            <v>CONS</v>
          </cell>
          <cell r="HX802" t="str">
            <v>CONS</v>
          </cell>
          <cell r="HY802" t="str">
            <v>CONS</v>
          </cell>
          <cell r="HZ802" t="str">
            <v>CONS</v>
          </cell>
          <cell r="IA802" t="str">
            <v>CONS</v>
          </cell>
          <cell r="IB802" t="str">
            <v>CONS</v>
          </cell>
          <cell r="IC802" t="str">
            <v>CONS</v>
          </cell>
          <cell r="ID802" t="str">
            <v>CONS</v>
          </cell>
          <cell r="IE802" t="str">
            <v>CONS</v>
          </cell>
          <cell r="IF802" t="str">
            <v>CONS</v>
          </cell>
          <cell r="IG802" t="str">
            <v>CONS</v>
          </cell>
          <cell r="IH802" t="str">
            <v>CONS</v>
          </cell>
          <cell r="II802" t="str">
            <v>CONS</v>
          </cell>
          <cell r="IJ802">
            <v>0</v>
          </cell>
          <cell r="IK802" t="str">
            <v>CONS</v>
          </cell>
          <cell r="IL802" t="str">
            <v>CONS</v>
          </cell>
          <cell r="IM802" t="str">
            <v>CONS</v>
          </cell>
          <cell r="IN802" t="str">
            <v>CONS</v>
          </cell>
          <cell r="IO802" t="str">
            <v>CONS</v>
          </cell>
          <cell r="IP802" t="str">
            <v>CONS</v>
          </cell>
          <cell r="IQ802" t="str">
            <v>CONS</v>
          </cell>
          <cell r="IR802" t="str">
            <v>CONS</v>
          </cell>
          <cell r="IS802" t="str">
            <v>CONS</v>
          </cell>
          <cell r="IT802" t="str">
            <v>CONS</v>
          </cell>
          <cell r="IU802" t="str">
            <v>CONS</v>
          </cell>
          <cell r="IV802" t="str">
            <v>CONS</v>
          </cell>
          <cell r="IW802" t="str">
            <v>CONS</v>
          </cell>
          <cell r="IX802" t="str">
            <v>CONS</v>
          </cell>
          <cell r="IY802" t="str">
            <v>CONS</v>
          </cell>
          <cell r="IZ802" t="str">
            <v>CONS</v>
          </cell>
          <cell r="JA802" t="str">
            <v>CONS</v>
          </cell>
          <cell r="JB802" t="str">
            <v>CONS</v>
          </cell>
          <cell r="JC802" t="str">
            <v>CONS</v>
          </cell>
          <cell r="JD802" t="str">
            <v>CONS</v>
          </cell>
          <cell r="JE802" t="str">
            <v>CONS</v>
          </cell>
          <cell r="JF802" t="str">
            <v>CONS</v>
          </cell>
          <cell r="JG802" t="str">
            <v>CONS</v>
          </cell>
          <cell r="JH802" t="str">
            <v>CONS</v>
          </cell>
          <cell r="JI802" t="str">
            <v>CONS</v>
          </cell>
          <cell r="JJ802" t="str">
            <v>CONS</v>
          </cell>
          <cell r="JK802" t="str">
            <v>CONS</v>
          </cell>
          <cell r="JL802" t="str">
            <v>CONS</v>
          </cell>
          <cell r="JM802" t="str">
            <v>CONS</v>
          </cell>
          <cell r="JN802" t="str">
            <v>CONS</v>
          </cell>
          <cell r="JO802" t="str">
            <v>CONS</v>
          </cell>
          <cell r="JP802" t="str">
            <v>CONS</v>
          </cell>
          <cell r="JQ802" t="str">
            <v>CONS</v>
          </cell>
          <cell r="JR802" t="str">
            <v>CONS</v>
          </cell>
          <cell r="JS802" t="str">
            <v>CONS</v>
          </cell>
          <cell r="JT802" t="str">
            <v>CONS</v>
          </cell>
          <cell r="JU802" t="str">
            <v>CONS</v>
          </cell>
          <cell r="JV802" t="str">
            <v>CONS</v>
          </cell>
          <cell r="JW802" t="str">
            <v>CONS</v>
          </cell>
          <cell r="JX802" t="str">
            <v>CONS</v>
          </cell>
          <cell r="JY802" t="str">
            <v>CONS</v>
          </cell>
          <cell r="JZ802" t="str">
            <v>CONS</v>
          </cell>
          <cell r="KA802" t="str">
            <v>CONS</v>
          </cell>
          <cell r="KB802" t="str">
            <v>CONS</v>
          </cell>
          <cell r="KC802" t="str">
            <v>CONS</v>
          </cell>
          <cell r="KD802" t="str">
            <v>CONS</v>
          </cell>
          <cell r="KF802" t="str">
            <v>CONS</v>
          </cell>
          <cell r="KG802" t="str">
            <v>CONS</v>
          </cell>
          <cell r="KH802" t="str">
            <v>CONS</v>
          </cell>
          <cell r="KI802" t="str">
            <v>CONS</v>
          </cell>
          <cell r="KJ802" t="str">
            <v>CONS</v>
          </cell>
          <cell r="KK802" t="str">
            <v>CONS</v>
          </cell>
          <cell r="KL802" t="str">
            <v>CONS</v>
          </cell>
          <cell r="KM802" t="str">
            <v>CONS</v>
          </cell>
          <cell r="KN802" t="str">
            <v>CONS</v>
          </cell>
          <cell r="KO802" t="str">
            <v>CONS</v>
          </cell>
          <cell r="KP802" t="str">
            <v>CONS</v>
          </cell>
          <cell r="KQ802" t="str">
            <v>CONS</v>
          </cell>
          <cell r="KR802" t="str">
            <v>CONS</v>
          </cell>
          <cell r="KS802" t="str">
            <v>CONS</v>
          </cell>
          <cell r="KT802" t="str">
            <v>CONS</v>
          </cell>
          <cell r="KU802" t="str">
            <v>CONS</v>
          </cell>
          <cell r="KV802" t="str">
            <v>CONS</v>
          </cell>
          <cell r="KW802" t="str">
            <v>CONS</v>
          </cell>
          <cell r="KX802" t="str">
            <v>CONS</v>
          </cell>
          <cell r="KY802" t="str">
            <v>CONS</v>
          </cell>
          <cell r="KZ802" t="str">
            <v>CONS</v>
          </cell>
          <cell r="LA802" t="str">
            <v>CONS</v>
          </cell>
          <cell r="LB802" t="str">
            <v>CONS</v>
          </cell>
          <cell r="LC802" t="str">
            <v>CONS</v>
          </cell>
          <cell r="LD802" t="str">
            <v>CONS</v>
          </cell>
          <cell r="LE802" t="str">
            <v>CONS</v>
          </cell>
          <cell r="LG802" t="str">
            <v>CONS</v>
          </cell>
          <cell r="LH802" t="str">
            <v>CONS</v>
          </cell>
          <cell r="LI802" t="str">
            <v>CONS</v>
          </cell>
          <cell r="LJ802" t="str">
            <v>CONS</v>
          </cell>
          <cell r="LK802" t="str">
            <v>CONS</v>
          </cell>
          <cell r="LL802" t="str">
            <v>CONS</v>
          </cell>
          <cell r="LM802" t="str">
            <v>CONS</v>
          </cell>
          <cell r="LN802" t="str">
            <v>CONS</v>
          </cell>
          <cell r="LO802" t="str">
            <v>CONS</v>
          </cell>
          <cell r="LP802" t="str">
            <v>CONS</v>
          </cell>
          <cell r="LQ802" t="str">
            <v>CONS</v>
          </cell>
        </row>
        <row r="803">
          <cell r="A803">
            <v>42522</v>
          </cell>
          <cell r="B803">
            <v>175</v>
          </cell>
          <cell r="C803" t="str">
            <v>CONS</v>
          </cell>
          <cell r="I803" t="str">
            <v>CONS</v>
          </cell>
          <cell r="J803" t="str">
            <v>CONS</v>
          </cell>
          <cell r="K803" t="str">
            <v>CONS</v>
          </cell>
          <cell r="L803" t="str">
            <v>CONS</v>
          </cell>
          <cell r="R803" t="str">
            <v>CONS</v>
          </cell>
          <cell r="V803" t="str">
            <v>CONS</v>
          </cell>
          <cell r="AA803" t="str">
            <v>CONS</v>
          </cell>
          <cell r="AC803" t="str">
            <v>CONS</v>
          </cell>
          <cell r="AF803" t="str">
            <v>CONS</v>
          </cell>
          <cell r="AG803" t="str">
            <v>CONS</v>
          </cell>
          <cell r="AH803" t="str">
            <v>CONS</v>
          </cell>
          <cell r="AI803" t="str">
            <v>CONS</v>
          </cell>
          <cell r="AJ803" t="str">
            <v>CONS</v>
          </cell>
          <cell r="AK803" t="str">
            <v>CONS</v>
          </cell>
          <cell r="AL803" t="str">
            <v>CONS</v>
          </cell>
          <cell r="AM803" t="str">
            <v>CONS</v>
          </cell>
          <cell r="AQ803" t="str">
            <v>CONS</v>
          </cell>
          <cell r="AV803" t="str">
            <v>CONS</v>
          </cell>
          <cell r="BH803" t="str">
            <v>CONS</v>
          </cell>
          <cell r="BL803" t="str">
            <v>CONS</v>
          </cell>
          <cell r="BN803" t="str">
            <v>CONS</v>
          </cell>
          <cell r="BO803" t="str">
            <v>CONS</v>
          </cell>
          <cell r="BP803" t="str">
            <v>CONS</v>
          </cell>
          <cell r="BQ803" t="str">
            <v>CONS</v>
          </cell>
          <cell r="BR803" t="str">
            <v>CONS</v>
          </cell>
          <cell r="BT803" t="str">
            <v>CONS</v>
          </cell>
          <cell r="BU803" t="str">
            <v>CONS</v>
          </cell>
          <cell r="BV803" t="str">
            <v>CONS</v>
          </cell>
          <cell r="BW803" t="str">
            <v>CONS</v>
          </cell>
          <cell r="BX803" t="str">
            <v>CONS</v>
          </cell>
          <cell r="CA803" t="str">
            <v>CONS</v>
          </cell>
          <cell r="CC803" t="str">
            <v>CONS</v>
          </cell>
          <cell r="CD803" t="str">
            <v>CONS</v>
          </cell>
          <cell r="CE803" t="str">
            <v>CONS</v>
          </cell>
          <cell r="CF803" t="str">
            <v>CONS</v>
          </cell>
          <cell r="CG803" t="str">
            <v>CONS</v>
          </cell>
          <cell r="CH803" t="str">
            <v>CONS</v>
          </cell>
          <cell r="CI803" t="str">
            <v>CONS</v>
          </cell>
          <cell r="CJ803" t="str">
            <v>CONS</v>
          </cell>
          <cell r="CK803" t="str">
            <v>CONS</v>
          </cell>
          <cell r="CL803" t="str">
            <v>CONS</v>
          </cell>
          <cell r="CM803" t="str">
            <v>CONS</v>
          </cell>
          <cell r="CN803" t="str">
            <v>CONS</v>
          </cell>
          <cell r="CO803" t="str">
            <v>CONS</v>
          </cell>
          <cell r="CP803" t="str">
            <v>CONS</v>
          </cell>
          <cell r="CQ803" t="str">
            <v>CONS</v>
          </cell>
          <cell r="CR803" t="str">
            <v>CONS</v>
          </cell>
          <cell r="CS803" t="str">
            <v>CONS</v>
          </cell>
          <cell r="CT803" t="str">
            <v>CONS</v>
          </cell>
          <cell r="CU803" t="str">
            <v>CONS</v>
          </cell>
          <cell r="CV803" t="str">
            <v>CONS</v>
          </cell>
          <cell r="CW803" t="str">
            <v>CONS</v>
          </cell>
          <cell r="CX803" t="str">
            <v>CONS</v>
          </cell>
          <cell r="CY803" t="str">
            <v>CONS</v>
          </cell>
          <cell r="CZ803" t="str">
            <v>CONS</v>
          </cell>
          <cell r="DA803" t="str">
            <v>CONS</v>
          </cell>
          <cell r="DB803" t="str">
            <v>CONS</v>
          </cell>
          <cell r="DC803" t="str">
            <v>CONS</v>
          </cell>
          <cell r="DD803" t="str">
            <v>CONS</v>
          </cell>
          <cell r="DE803" t="str">
            <v>CONS</v>
          </cell>
          <cell r="DF803" t="str">
            <v>CONS</v>
          </cell>
          <cell r="DG803" t="str">
            <v>CONS</v>
          </cell>
          <cell r="DH803" t="str">
            <v>CONS</v>
          </cell>
          <cell r="DI803" t="str">
            <v>CONS</v>
          </cell>
          <cell r="DJ803" t="str">
            <v>CONS</v>
          </cell>
          <cell r="DK803" t="str">
            <v>CONS</v>
          </cell>
          <cell r="DL803" t="str">
            <v>CONS</v>
          </cell>
          <cell r="DM803" t="str">
            <v>CONS</v>
          </cell>
          <cell r="DN803" t="str">
            <v>CONS</v>
          </cell>
          <cell r="DO803" t="str">
            <v>CONS</v>
          </cell>
          <cell r="DP803" t="str">
            <v>CONS</v>
          </cell>
          <cell r="DR803" t="str">
            <v>CONS</v>
          </cell>
          <cell r="DS803" t="str">
            <v>CONS</v>
          </cell>
          <cell r="DT803" t="str">
            <v>CONS</v>
          </cell>
          <cell r="DU803" t="str">
            <v>CONS</v>
          </cell>
          <cell r="DV803" t="str">
            <v>CONS</v>
          </cell>
          <cell r="DW803" t="str">
            <v>CONS</v>
          </cell>
          <cell r="DX803" t="str">
            <v>CONS</v>
          </cell>
          <cell r="DY803" t="str">
            <v>CONS</v>
          </cell>
          <cell r="DZ803" t="str">
            <v>CONS</v>
          </cell>
          <cell r="EA803" t="str">
            <v>CONS</v>
          </cell>
          <cell r="EB803" t="str">
            <v>CONS</v>
          </cell>
          <cell r="EC803" t="str">
            <v>CONS</v>
          </cell>
          <cell r="ED803" t="str">
            <v>CONS</v>
          </cell>
          <cell r="EE803" t="str">
            <v>CONS</v>
          </cell>
          <cell r="EF803" t="str">
            <v>CONS</v>
          </cell>
          <cell r="EG803" t="str">
            <v>CONS</v>
          </cell>
          <cell r="EH803" t="str">
            <v>CONS</v>
          </cell>
          <cell r="EI803" t="str">
            <v>CONS</v>
          </cell>
          <cell r="EJ803" t="str">
            <v>CONS</v>
          </cell>
          <cell r="EK803" t="str">
            <v>CONS</v>
          </cell>
          <cell r="EL803" t="str">
            <v>CONS</v>
          </cell>
          <cell r="EM803" t="str">
            <v>CONS</v>
          </cell>
          <cell r="EN803" t="str">
            <v>CONS</v>
          </cell>
          <cell r="EO803" t="str">
            <v>CONS</v>
          </cell>
          <cell r="EP803" t="str">
            <v>CONS</v>
          </cell>
          <cell r="EQ803" t="str">
            <v>CONS</v>
          </cell>
          <cell r="ER803" t="str">
            <v>CONS</v>
          </cell>
          <cell r="ES803" t="str">
            <v>CONS</v>
          </cell>
          <cell r="ET803" t="str">
            <v>CONS</v>
          </cell>
          <cell r="EU803" t="str">
            <v>CONS</v>
          </cell>
          <cell r="EV803" t="str">
            <v>CONS</v>
          </cell>
          <cell r="EW803" t="str">
            <v>CONS</v>
          </cell>
          <cell r="EX803" t="str">
            <v>CONS</v>
          </cell>
          <cell r="EY803" t="str">
            <v>CONS</v>
          </cell>
          <cell r="EZ803" t="str">
            <v>CONS</v>
          </cell>
          <cell r="FA803" t="str">
            <v>CONS</v>
          </cell>
          <cell r="FB803" t="str">
            <v>CONS</v>
          </cell>
          <cell r="FC803" t="str">
            <v>CONS</v>
          </cell>
          <cell r="FD803" t="str">
            <v>CONS</v>
          </cell>
          <cell r="FE803" t="str">
            <v>CONS</v>
          </cell>
          <cell r="FF803" t="str">
            <v>CONS</v>
          </cell>
          <cell r="FG803" t="str">
            <v>CONS</v>
          </cell>
          <cell r="FH803" t="str">
            <v>CONS</v>
          </cell>
          <cell r="FI803" t="str">
            <v>CONS</v>
          </cell>
          <cell r="FJ803" t="str">
            <v>CONS</v>
          </cell>
          <cell r="FK803" t="str">
            <v>CONS</v>
          </cell>
          <cell r="FL803" t="str">
            <v>CONS</v>
          </cell>
          <cell r="FM803" t="str">
            <v>CONS</v>
          </cell>
          <cell r="FN803" t="str">
            <v>CONS</v>
          </cell>
          <cell r="FO803" t="str">
            <v>CONS</v>
          </cell>
          <cell r="FP803" t="str">
            <v>CONS</v>
          </cell>
          <cell r="FQ803" t="str">
            <v>CONS</v>
          </cell>
          <cell r="FR803" t="str">
            <v>CONS</v>
          </cell>
          <cell r="FS803" t="str">
            <v>CONS</v>
          </cell>
          <cell r="FT803" t="str">
            <v>CONS</v>
          </cell>
          <cell r="FU803" t="str">
            <v>CONS</v>
          </cell>
          <cell r="FV803" t="str">
            <v>CONS</v>
          </cell>
          <cell r="FW803" t="str">
            <v>CONS</v>
          </cell>
          <cell r="FX803" t="str">
            <v>CONS</v>
          </cell>
          <cell r="FY803" t="str">
            <v>CONS</v>
          </cell>
          <cell r="FZ803" t="str">
            <v>CONS</v>
          </cell>
          <cell r="GA803" t="str">
            <v>CONS</v>
          </cell>
          <cell r="GB803" t="str">
            <v>CONS</v>
          </cell>
          <cell r="GC803" t="str">
            <v>CONS</v>
          </cell>
          <cell r="GD803" t="str">
            <v>CONS</v>
          </cell>
          <cell r="GF803" t="str">
            <v>CONS</v>
          </cell>
          <cell r="GG803" t="str">
            <v>CONS</v>
          </cell>
          <cell r="GH803" t="str">
            <v>CONS</v>
          </cell>
          <cell r="GI803" t="str">
            <v>CONS</v>
          </cell>
          <cell r="GJ803" t="str">
            <v>CONS</v>
          </cell>
          <cell r="GK803" t="str">
            <v>CONS</v>
          </cell>
          <cell r="GL803" t="str">
            <v>CONS</v>
          </cell>
          <cell r="GM803" t="str">
            <v>CONS</v>
          </cell>
          <cell r="GN803" t="str">
            <v>CONS</v>
          </cell>
          <cell r="GO803" t="str">
            <v>CONS</v>
          </cell>
          <cell r="GP803" t="str">
            <v>CONS</v>
          </cell>
          <cell r="GQ803" t="str">
            <v>CONS</v>
          </cell>
          <cell r="GR803" t="str">
            <v>CONS</v>
          </cell>
          <cell r="GS803" t="str">
            <v>CONS</v>
          </cell>
          <cell r="GT803" t="str">
            <v>CONS</v>
          </cell>
          <cell r="GU803" t="str">
            <v>CONS</v>
          </cell>
          <cell r="GV803" t="str">
            <v>CONS</v>
          </cell>
          <cell r="GW803" t="str">
            <v>CONS</v>
          </cell>
          <cell r="GX803" t="str">
            <v>CONS</v>
          </cell>
          <cell r="GY803" t="str">
            <v>CONS</v>
          </cell>
          <cell r="GZ803" t="str">
            <v>CONS</v>
          </cell>
          <cell r="HA803" t="str">
            <v>CONS</v>
          </cell>
          <cell r="HB803" t="str">
            <v>CONS</v>
          </cell>
          <cell r="HC803" t="str">
            <v>CONS</v>
          </cell>
          <cell r="HD803" t="str">
            <v>CONS</v>
          </cell>
          <cell r="HE803" t="str">
            <v>CONS</v>
          </cell>
          <cell r="HF803" t="str">
            <v>CONS</v>
          </cell>
          <cell r="HG803" t="str">
            <v>CONS</v>
          </cell>
          <cell r="HH803" t="str">
            <v>CONS</v>
          </cell>
          <cell r="HI803" t="str">
            <v>CONS</v>
          </cell>
          <cell r="HJ803" t="str">
            <v>CONS</v>
          </cell>
          <cell r="HK803" t="str">
            <v>CONS</v>
          </cell>
          <cell r="HL803" t="str">
            <v>CONS</v>
          </cell>
          <cell r="HM803" t="str">
            <v>CONS</v>
          </cell>
          <cell r="HN803" t="str">
            <v>CONS</v>
          </cell>
          <cell r="HO803" t="str">
            <v>CONS</v>
          </cell>
          <cell r="HP803" t="str">
            <v>CONS</v>
          </cell>
          <cell r="HQ803" t="str">
            <v>CONS</v>
          </cell>
          <cell r="HR803" t="str">
            <v>CONS</v>
          </cell>
          <cell r="HS803" t="str">
            <v>CONS</v>
          </cell>
          <cell r="HT803" t="str">
            <v>CONS</v>
          </cell>
          <cell r="HU803" t="str">
            <v>CONS</v>
          </cell>
          <cell r="HV803" t="str">
            <v>CONS</v>
          </cell>
          <cell r="HW803" t="str">
            <v>CONS</v>
          </cell>
          <cell r="HX803" t="str">
            <v>CONS</v>
          </cell>
          <cell r="HY803" t="str">
            <v>CONS</v>
          </cell>
          <cell r="HZ803" t="str">
            <v>CONS</v>
          </cell>
          <cell r="IA803" t="str">
            <v>CONS</v>
          </cell>
          <cell r="IB803" t="str">
            <v>CONS</v>
          </cell>
          <cell r="IC803" t="str">
            <v>CONS</v>
          </cell>
          <cell r="ID803" t="str">
            <v>CONS</v>
          </cell>
          <cell r="IE803" t="str">
            <v>CONS</v>
          </cell>
          <cell r="IF803" t="str">
            <v>CONS</v>
          </cell>
          <cell r="IG803" t="str">
            <v>CONS</v>
          </cell>
          <cell r="IH803" t="str">
            <v>CONS</v>
          </cell>
          <cell r="II803" t="str">
            <v>CONS</v>
          </cell>
          <cell r="IJ803">
            <v>0</v>
          </cell>
          <cell r="IK803" t="str">
            <v>CONS</v>
          </cell>
          <cell r="IL803" t="str">
            <v>CONS</v>
          </cell>
          <cell r="IM803" t="str">
            <v>CONS</v>
          </cell>
          <cell r="IN803" t="str">
            <v>CONS</v>
          </cell>
          <cell r="IO803" t="str">
            <v>CONS</v>
          </cell>
          <cell r="IP803" t="str">
            <v>CONS</v>
          </cell>
          <cell r="IQ803" t="str">
            <v>CONS</v>
          </cell>
          <cell r="IR803" t="str">
            <v>CONS</v>
          </cell>
          <cell r="IS803" t="str">
            <v>CONS</v>
          </cell>
          <cell r="IT803" t="str">
            <v>CONS</v>
          </cell>
          <cell r="IU803" t="str">
            <v>CONS</v>
          </cell>
          <cell r="IV803" t="str">
            <v>CONS</v>
          </cell>
          <cell r="IW803" t="str">
            <v>CONS</v>
          </cell>
          <cell r="IX803" t="str">
            <v>CONS</v>
          </cell>
          <cell r="IY803" t="str">
            <v>CONS</v>
          </cell>
          <cell r="IZ803" t="str">
            <v>CONS</v>
          </cell>
          <cell r="JA803" t="str">
            <v>CONS</v>
          </cell>
          <cell r="JB803" t="str">
            <v>CONS</v>
          </cell>
          <cell r="JC803" t="str">
            <v>CONS</v>
          </cell>
          <cell r="JD803" t="str">
            <v>CONS</v>
          </cell>
          <cell r="JE803" t="str">
            <v>CONS</v>
          </cell>
          <cell r="JF803" t="str">
            <v>CONS</v>
          </cell>
          <cell r="JG803" t="str">
            <v>CONS</v>
          </cell>
          <cell r="JH803" t="str">
            <v>CONS</v>
          </cell>
          <cell r="JI803" t="str">
            <v>CONS</v>
          </cell>
          <cell r="JJ803" t="str">
            <v>CONS</v>
          </cell>
          <cell r="JK803" t="str">
            <v>CONS</v>
          </cell>
          <cell r="JL803" t="str">
            <v>CONS</v>
          </cell>
          <cell r="JM803" t="str">
            <v>CONS</v>
          </cell>
          <cell r="JN803" t="str">
            <v>CONS</v>
          </cell>
          <cell r="JO803" t="str">
            <v>CONS</v>
          </cell>
          <cell r="JP803" t="str">
            <v>CONS</v>
          </cell>
          <cell r="JQ803" t="str">
            <v>CONS</v>
          </cell>
          <cell r="JR803" t="str">
            <v>CONS</v>
          </cell>
          <cell r="JS803" t="str">
            <v>CONS</v>
          </cell>
          <cell r="JT803" t="str">
            <v>CONS</v>
          </cell>
          <cell r="JU803" t="str">
            <v>CONS</v>
          </cell>
          <cell r="JV803" t="str">
            <v>CONS</v>
          </cell>
          <cell r="JW803" t="str">
            <v>CONS</v>
          </cell>
          <cell r="JX803" t="str">
            <v>CONS</v>
          </cell>
          <cell r="JY803" t="str">
            <v>CONS</v>
          </cell>
          <cell r="JZ803" t="str">
            <v>CONS</v>
          </cell>
          <cell r="KA803" t="str">
            <v>CONS</v>
          </cell>
          <cell r="KB803" t="str">
            <v>CONS</v>
          </cell>
          <cell r="KC803" t="str">
            <v>CONS</v>
          </cell>
          <cell r="KD803" t="str">
            <v>CONS</v>
          </cell>
          <cell r="KF803" t="str">
            <v>CONS</v>
          </cell>
          <cell r="KG803" t="str">
            <v>CONS</v>
          </cell>
          <cell r="KH803" t="str">
            <v>CONS</v>
          </cell>
          <cell r="KI803" t="str">
            <v>CONS</v>
          </cell>
          <cell r="KJ803" t="str">
            <v>CONS</v>
          </cell>
          <cell r="KK803" t="str">
            <v>CONS</v>
          </cell>
          <cell r="KL803" t="str">
            <v>CONS</v>
          </cell>
          <cell r="KM803" t="str">
            <v>CONS</v>
          </cell>
          <cell r="KN803" t="str">
            <v>CONS</v>
          </cell>
          <cell r="KO803" t="str">
            <v>CONS</v>
          </cell>
          <cell r="KP803" t="str">
            <v>CONS</v>
          </cell>
          <cell r="KQ803" t="str">
            <v>CONS</v>
          </cell>
          <cell r="KR803" t="str">
            <v>CONS</v>
          </cell>
          <cell r="KS803" t="str">
            <v>CONS</v>
          </cell>
          <cell r="KT803" t="str">
            <v>CONS</v>
          </cell>
          <cell r="KU803" t="str">
            <v>CONS</v>
          </cell>
          <cell r="KV803" t="str">
            <v>CONS</v>
          </cell>
          <cell r="KW803" t="str">
            <v>CONS</v>
          </cell>
          <cell r="KX803" t="str">
            <v>CONS</v>
          </cell>
          <cell r="KY803" t="str">
            <v>CONS</v>
          </cell>
          <cell r="KZ803" t="str">
            <v>CONS</v>
          </cell>
          <cell r="LA803" t="str">
            <v>CONS</v>
          </cell>
          <cell r="LB803" t="str">
            <v>CONS</v>
          </cell>
          <cell r="LC803" t="str">
            <v>CONS</v>
          </cell>
          <cell r="LD803" t="str">
            <v>CONS</v>
          </cell>
          <cell r="LE803" t="str">
            <v>CONS</v>
          </cell>
          <cell r="LG803" t="str">
            <v>CONS</v>
          </cell>
          <cell r="LH803" t="str">
            <v>CONS</v>
          </cell>
          <cell r="LI803" t="str">
            <v>CONS</v>
          </cell>
          <cell r="LJ803" t="str">
            <v>CONS</v>
          </cell>
          <cell r="LK803" t="str">
            <v>CONS</v>
          </cell>
          <cell r="LL803" t="str">
            <v>CONS</v>
          </cell>
          <cell r="LM803" t="str">
            <v>CONS</v>
          </cell>
          <cell r="LN803" t="str">
            <v>CONS</v>
          </cell>
          <cell r="LO803" t="str">
            <v>CONS</v>
          </cell>
          <cell r="LP803" t="str">
            <v>CONS</v>
          </cell>
          <cell r="LQ803" t="str">
            <v>CONS</v>
          </cell>
        </row>
        <row r="804">
          <cell r="A804">
            <v>42491</v>
          </cell>
          <cell r="B804">
            <v>176</v>
          </cell>
          <cell r="C804" t="str">
            <v>CONS</v>
          </cell>
          <cell r="I804" t="str">
            <v>CONS</v>
          </cell>
          <cell r="J804" t="str">
            <v>CONS</v>
          </cell>
          <cell r="K804" t="str">
            <v>CONS</v>
          </cell>
          <cell r="L804" t="str">
            <v>CONS</v>
          </cell>
          <cell r="R804" t="str">
            <v>CONS</v>
          </cell>
          <cell r="V804" t="str">
            <v>CONS</v>
          </cell>
          <cell r="AA804" t="str">
            <v>CONS</v>
          </cell>
          <cell r="AC804" t="str">
            <v>CONS</v>
          </cell>
          <cell r="AF804" t="str">
            <v>CONS</v>
          </cell>
          <cell r="AG804" t="str">
            <v>CONS</v>
          </cell>
          <cell r="AH804" t="str">
            <v>CONS</v>
          </cell>
          <cell r="AI804" t="str">
            <v>CONS</v>
          </cell>
          <cell r="AJ804" t="str">
            <v>CONS</v>
          </cell>
          <cell r="AK804" t="str">
            <v>CONS</v>
          </cell>
          <cell r="AL804" t="str">
            <v>CONS</v>
          </cell>
          <cell r="AM804" t="str">
            <v>CONS</v>
          </cell>
          <cell r="AQ804" t="str">
            <v>CONS</v>
          </cell>
          <cell r="AV804" t="str">
            <v>CONS</v>
          </cell>
          <cell r="BH804" t="str">
            <v>CONS</v>
          </cell>
          <cell r="BL804" t="str">
            <v>CONS</v>
          </cell>
          <cell r="BN804" t="str">
            <v>CONS</v>
          </cell>
          <cell r="BO804" t="str">
            <v>CONS</v>
          </cell>
          <cell r="BP804" t="str">
            <v>CONS</v>
          </cell>
          <cell r="BQ804" t="str">
            <v>CONS</v>
          </cell>
          <cell r="BR804" t="str">
            <v>CONS</v>
          </cell>
          <cell r="BT804" t="str">
            <v>CONS</v>
          </cell>
          <cell r="BU804" t="str">
            <v>CONS</v>
          </cell>
          <cell r="BV804" t="str">
            <v>CONS</v>
          </cell>
          <cell r="BW804" t="str">
            <v>CONS</v>
          </cell>
          <cell r="BX804" t="str">
            <v>CONS</v>
          </cell>
          <cell r="CA804" t="str">
            <v>CONS</v>
          </cell>
          <cell r="CC804" t="str">
            <v>CONS</v>
          </cell>
          <cell r="CD804" t="str">
            <v>CONS</v>
          </cell>
          <cell r="CE804" t="str">
            <v>CONS</v>
          </cell>
          <cell r="CF804" t="str">
            <v>CONS</v>
          </cell>
          <cell r="CG804" t="str">
            <v>CONS</v>
          </cell>
          <cell r="CH804" t="str">
            <v>CONS</v>
          </cell>
          <cell r="CI804" t="str">
            <v>CONS</v>
          </cell>
          <cell r="CJ804" t="str">
            <v>CONS</v>
          </cell>
          <cell r="CK804" t="str">
            <v>CONS</v>
          </cell>
          <cell r="CL804" t="str">
            <v>CONS</v>
          </cell>
          <cell r="CM804" t="str">
            <v>CONS</v>
          </cell>
          <cell r="CN804" t="str">
            <v>CONS</v>
          </cell>
          <cell r="CO804" t="str">
            <v>CONS</v>
          </cell>
          <cell r="CP804" t="str">
            <v>CONS</v>
          </cell>
          <cell r="CQ804" t="str">
            <v>CONS</v>
          </cell>
          <cell r="CR804" t="str">
            <v>CONS</v>
          </cell>
          <cell r="CS804" t="str">
            <v>CONS</v>
          </cell>
          <cell r="CT804" t="str">
            <v>CONS</v>
          </cell>
          <cell r="CU804" t="str">
            <v>CONS</v>
          </cell>
          <cell r="CV804" t="str">
            <v>CONS</v>
          </cell>
          <cell r="CW804" t="str">
            <v>CONS</v>
          </cell>
          <cell r="CX804" t="str">
            <v>CONS</v>
          </cell>
          <cell r="CY804" t="str">
            <v>CONS</v>
          </cell>
          <cell r="CZ804" t="str">
            <v>CONS</v>
          </cell>
          <cell r="DA804" t="str">
            <v>CONS</v>
          </cell>
          <cell r="DB804" t="str">
            <v>CONS</v>
          </cell>
          <cell r="DC804" t="str">
            <v>CONS</v>
          </cell>
          <cell r="DD804" t="str">
            <v>CONS</v>
          </cell>
          <cell r="DE804" t="str">
            <v>CONS</v>
          </cell>
          <cell r="DF804" t="str">
            <v>CONS</v>
          </cell>
          <cell r="DG804" t="str">
            <v>CONS</v>
          </cell>
          <cell r="DH804" t="str">
            <v>CONS</v>
          </cell>
          <cell r="DI804" t="str">
            <v>CONS</v>
          </cell>
          <cell r="DJ804" t="str">
            <v>CONS</v>
          </cell>
          <cell r="DK804" t="str">
            <v>CONS</v>
          </cell>
          <cell r="DL804" t="str">
            <v>CONS</v>
          </cell>
          <cell r="DM804" t="str">
            <v>CONS</v>
          </cell>
          <cell r="DN804" t="str">
            <v>CONS</v>
          </cell>
          <cell r="DO804" t="str">
            <v>CONS</v>
          </cell>
          <cell r="DP804" t="str">
            <v>CONS</v>
          </cell>
          <cell r="DR804" t="str">
            <v>CONS</v>
          </cell>
          <cell r="DS804" t="str">
            <v>CONS</v>
          </cell>
          <cell r="DT804" t="str">
            <v>CONS</v>
          </cell>
          <cell r="DU804" t="str">
            <v>CONS</v>
          </cell>
          <cell r="DV804" t="str">
            <v>CONS</v>
          </cell>
          <cell r="DW804" t="str">
            <v>CONS</v>
          </cell>
          <cell r="DX804" t="str">
            <v>CONS</v>
          </cell>
          <cell r="DY804" t="str">
            <v>CONS</v>
          </cell>
          <cell r="DZ804" t="str">
            <v>CONS</v>
          </cell>
          <cell r="EA804" t="str">
            <v>CONS</v>
          </cell>
          <cell r="EB804" t="str">
            <v>CONS</v>
          </cell>
          <cell r="EC804" t="str">
            <v>CONS</v>
          </cell>
          <cell r="ED804" t="str">
            <v>CONS</v>
          </cell>
          <cell r="EE804" t="str">
            <v>CONS</v>
          </cell>
          <cell r="EF804" t="str">
            <v>CONS</v>
          </cell>
          <cell r="EG804" t="str">
            <v>CONS</v>
          </cell>
          <cell r="EH804" t="str">
            <v>CONS</v>
          </cell>
          <cell r="EI804" t="str">
            <v>CONS</v>
          </cell>
          <cell r="EJ804" t="str">
            <v>CONS</v>
          </cell>
          <cell r="EK804" t="str">
            <v>CONS</v>
          </cell>
          <cell r="EL804" t="str">
            <v>CONS</v>
          </cell>
          <cell r="EM804" t="str">
            <v>CONS</v>
          </cell>
          <cell r="EN804" t="str">
            <v>CONS</v>
          </cell>
          <cell r="EO804" t="str">
            <v>CONS</v>
          </cell>
          <cell r="EP804" t="str">
            <v>CONS</v>
          </cell>
          <cell r="EQ804" t="str">
            <v>CONS</v>
          </cell>
          <cell r="ER804" t="str">
            <v>CONS</v>
          </cell>
          <cell r="ES804" t="str">
            <v>CONS</v>
          </cell>
          <cell r="ET804" t="str">
            <v>CONS</v>
          </cell>
          <cell r="EU804" t="str">
            <v>CONS</v>
          </cell>
          <cell r="EV804" t="str">
            <v>CONS</v>
          </cell>
          <cell r="EW804" t="str">
            <v>CONS</v>
          </cell>
          <cell r="EX804" t="str">
            <v>CONS</v>
          </cell>
          <cell r="EY804" t="str">
            <v>CONS</v>
          </cell>
          <cell r="EZ804" t="str">
            <v>CONS</v>
          </cell>
          <cell r="FA804" t="str">
            <v>CONS</v>
          </cell>
          <cell r="FB804" t="str">
            <v>CONS</v>
          </cell>
          <cell r="FC804" t="str">
            <v>CONS</v>
          </cell>
          <cell r="FD804" t="str">
            <v>CONS</v>
          </cell>
          <cell r="FE804" t="str">
            <v>CONS</v>
          </cell>
          <cell r="FF804" t="str">
            <v>CONS</v>
          </cell>
          <cell r="FG804" t="str">
            <v>CONS</v>
          </cell>
          <cell r="FH804" t="str">
            <v>CONS</v>
          </cell>
          <cell r="FI804" t="str">
            <v>CONS</v>
          </cell>
          <cell r="FJ804" t="str">
            <v>CONS</v>
          </cell>
          <cell r="FK804" t="str">
            <v>CONS</v>
          </cell>
          <cell r="FL804" t="str">
            <v>CONS</v>
          </cell>
          <cell r="FM804" t="str">
            <v>CONS</v>
          </cell>
          <cell r="FN804" t="str">
            <v>CONS</v>
          </cell>
          <cell r="FO804" t="str">
            <v>CONS</v>
          </cell>
          <cell r="FP804" t="str">
            <v>CONS</v>
          </cell>
          <cell r="FQ804" t="str">
            <v>CONS</v>
          </cell>
          <cell r="FR804" t="str">
            <v>CONS</v>
          </cell>
          <cell r="FS804" t="str">
            <v>CONS</v>
          </cell>
          <cell r="FT804" t="str">
            <v>CONS</v>
          </cell>
          <cell r="FU804" t="str">
            <v>CONS</v>
          </cell>
          <cell r="FV804" t="str">
            <v>CONS</v>
          </cell>
          <cell r="FW804" t="str">
            <v>CONS</v>
          </cell>
          <cell r="FX804" t="str">
            <v>CONS</v>
          </cell>
          <cell r="FY804" t="str">
            <v>CONS</v>
          </cell>
          <cell r="FZ804" t="str">
            <v>CONS</v>
          </cell>
          <cell r="GA804" t="str">
            <v>CONS</v>
          </cell>
          <cell r="GB804" t="str">
            <v>CONS</v>
          </cell>
          <cell r="GC804" t="str">
            <v>CONS</v>
          </cell>
          <cell r="GD804" t="str">
            <v>CONS</v>
          </cell>
          <cell r="GF804" t="str">
            <v>CONS</v>
          </cell>
          <cell r="GG804" t="str">
            <v>CONS</v>
          </cell>
          <cell r="GH804" t="str">
            <v>CONS</v>
          </cell>
          <cell r="GI804" t="str">
            <v>CONS</v>
          </cell>
          <cell r="GJ804" t="str">
            <v>CONS</v>
          </cell>
          <cell r="GK804" t="str">
            <v>CONS</v>
          </cell>
          <cell r="GL804" t="str">
            <v>CONS</v>
          </cell>
          <cell r="GM804" t="str">
            <v>CONS</v>
          </cell>
          <cell r="GN804" t="str">
            <v>CONS</v>
          </cell>
          <cell r="GO804" t="str">
            <v>CONS</v>
          </cell>
          <cell r="GP804" t="str">
            <v>CONS</v>
          </cell>
          <cell r="GQ804" t="str">
            <v>CONS</v>
          </cell>
          <cell r="GR804" t="str">
            <v>CONS</v>
          </cell>
          <cell r="GS804" t="str">
            <v>CONS</v>
          </cell>
          <cell r="GT804" t="str">
            <v>CONS</v>
          </cell>
          <cell r="GU804" t="str">
            <v>CONS</v>
          </cell>
          <cell r="GV804" t="str">
            <v>CONS</v>
          </cell>
          <cell r="GW804" t="str">
            <v>CONS</v>
          </cell>
          <cell r="GX804" t="str">
            <v>CONS</v>
          </cell>
          <cell r="GY804" t="str">
            <v>CONS</v>
          </cell>
          <cell r="GZ804" t="str">
            <v>CONS</v>
          </cell>
          <cell r="HA804" t="str">
            <v>CONS</v>
          </cell>
          <cell r="HB804" t="str">
            <v>CONS</v>
          </cell>
          <cell r="HC804" t="str">
            <v>CONS</v>
          </cell>
          <cell r="HD804" t="str">
            <v>CONS</v>
          </cell>
          <cell r="HE804" t="str">
            <v>CONS</v>
          </cell>
          <cell r="HF804" t="str">
            <v>CONS</v>
          </cell>
          <cell r="HG804" t="str">
            <v>CONS</v>
          </cell>
          <cell r="HH804" t="str">
            <v>CONS</v>
          </cell>
          <cell r="HI804" t="str">
            <v>CONS</v>
          </cell>
          <cell r="HJ804" t="str">
            <v>CONS</v>
          </cell>
          <cell r="HK804" t="str">
            <v>CONS</v>
          </cell>
          <cell r="HL804" t="str">
            <v>CONS</v>
          </cell>
          <cell r="HM804" t="str">
            <v>CONS</v>
          </cell>
          <cell r="HN804" t="str">
            <v>CONS</v>
          </cell>
          <cell r="HO804" t="str">
            <v>CONS</v>
          </cell>
          <cell r="HP804" t="str">
            <v>CONS</v>
          </cell>
          <cell r="HQ804" t="str">
            <v>CONS</v>
          </cell>
          <cell r="HR804" t="str">
            <v>CONS</v>
          </cell>
          <cell r="HS804" t="str">
            <v>CONS</v>
          </cell>
          <cell r="HT804" t="str">
            <v>CONS</v>
          </cell>
          <cell r="HU804" t="str">
            <v>CONS</v>
          </cell>
          <cell r="HV804" t="str">
            <v>CONS</v>
          </cell>
          <cell r="HW804" t="str">
            <v>CONS</v>
          </cell>
          <cell r="HX804" t="str">
            <v>CONS</v>
          </cell>
          <cell r="HY804" t="str">
            <v>CONS</v>
          </cell>
          <cell r="HZ804" t="str">
            <v>CONS</v>
          </cell>
          <cell r="IA804" t="str">
            <v>CONS</v>
          </cell>
          <cell r="IB804" t="str">
            <v>CONS</v>
          </cell>
          <cell r="IC804" t="str">
            <v>CONS</v>
          </cell>
          <cell r="ID804" t="str">
            <v>CONS</v>
          </cell>
          <cell r="IE804" t="str">
            <v>CONS</v>
          </cell>
          <cell r="IF804" t="str">
            <v>CONS</v>
          </cell>
          <cell r="IG804" t="str">
            <v>CONS</v>
          </cell>
          <cell r="IH804" t="str">
            <v>CONS</v>
          </cell>
          <cell r="II804" t="str">
            <v>CONS</v>
          </cell>
          <cell r="IJ804">
            <v>0</v>
          </cell>
          <cell r="IK804" t="str">
            <v>CONS</v>
          </cell>
          <cell r="IL804" t="str">
            <v>CONS</v>
          </cell>
          <cell r="IM804" t="str">
            <v>CONS</v>
          </cell>
          <cell r="IN804" t="str">
            <v>CONS</v>
          </cell>
          <cell r="IO804" t="str">
            <v>CONS</v>
          </cell>
          <cell r="IP804" t="str">
            <v>CONS</v>
          </cell>
          <cell r="IQ804" t="str">
            <v>CONS</v>
          </cell>
          <cell r="IR804" t="str">
            <v>CONS</v>
          </cell>
          <cell r="IS804" t="str">
            <v>CONS</v>
          </cell>
          <cell r="IT804" t="str">
            <v>CONS</v>
          </cell>
          <cell r="IU804" t="str">
            <v>CONS</v>
          </cell>
          <cell r="IV804" t="str">
            <v>CONS</v>
          </cell>
          <cell r="IW804" t="str">
            <v>CONS</v>
          </cell>
          <cell r="IX804" t="str">
            <v>CONS</v>
          </cell>
          <cell r="IY804" t="str">
            <v>CONS</v>
          </cell>
          <cell r="IZ804" t="str">
            <v>CONS</v>
          </cell>
          <cell r="JA804" t="str">
            <v>CONS</v>
          </cell>
          <cell r="JB804" t="str">
            <v>CONS</v>
          </cell>
          <cell r="JC804" t="str">
            <v>CONS</v>
          </cell>
          <cell r="JD804" t="str">
            <v>CONS</v>
          </cell>
          <cell r="JE804" t="str">
            <v>CONS</v>
          </cell>
          <cell r="JF804" t="str">
            <v>CONS</v>
          </cell>
          <cell r="JG804" t="str">
            <v>CONS</v>
          </cell>
          <cell r="JH804" t="str">
            <v>CONS</v>
          </cell>
          <cell r="JI804" t="str">
            <v>CONS</v>
          </cell>
          <cell r="JJ804" t="str">
            <v>CONS</v>
          </cell>
          <cell r="JK804" t="str">
            <v>CONS</v>
          </cell>
          <cell r="JL804" t="str">
            <v>CONS</v>
          </cell>
          <cell r="JM804" t="str">
            <v>CONS</v>
          </cell>
          <cell r="JN804" t="str">
            <v>CONS</v>
          </cell>
          <cell r="JO804" t="str">
            <v>CONS</v>
          </cell>
          <cell r="JP804" t="str">
            <v>CONS</v>
          </cell>
          <cell r="JQ804" t="str">
            <v>CONS</v>
          </cell>
          <cell r="JR804" t="str">
            <v>CONS</v>
          </cell>
          <cell r="JS804" t="str">
            <v>CONS</v>
          </cell>
          <cell r="JT804" t="str">
            <v>CONS</v>
          </cell>
          <cell r="JU804" t="str">
            <v>CONS</v>
          </cell>
          <cell r="JV804" t="str">
            <v>CONS</v>
          </cell>
          <cell r="JW804" t="str">
            <v>CONS</v>
          </cell>
          <cell r="JX804" t="str">
            <v>CONS</v>
          </cell>
          <cell r="JY804" t="str">
            <v>CONS</v>
          </cell>
          <cell r="JZ804" t="str">
            <v>CONS</v>
          </cell>
          <cell r="KA804" t="str">
            <v>CONS</v>
          </cell>
          <cell r="KB804" t="str">
            <v>CONS</v>
          </cell>
          <cell r="KC804" t="str">
            <v>CONS</v>
          </cell>
          <cell r="KD804" t="str">
            <v>CONS</v>
          </cell>
          <cell r="KF804" t="str">
            <v>CONS</v>
          </cell>
          <cell r="KG804" t="str">
            <v>CONS</v>
          </cell>
          <cell r="KH804" t="str">
            <v>CONS</v>
          </cell>
          <cell r="KI804" t="str">
            <v>CONS</v>
          </cell>
          <cell r="KJ804" t="str">
            <v>CONS</v>
          </cell>
          <cell r="KK804" t="str">
            <v>CONS</v>
          </cell>
          <cell r="KL804" t="str">
            <v>CONS</v>
          </cell>
          <cell r="KM804" t="str">
            <v>CONS</v>
          </cell>
          <cell r="KN804" t="str">
            <v>CONS</v>
          </cell>
          <cell r="KO804" t="str">
            <v>CONS</v>
          </cell>
          <cell r="KP804" t="str">
            <v>CONS</v>
          </cell>
          <cell r="KQ804" t="str">
            <v>CONS</v>
          </cell>
          <cell r="KR804" t="str">
            <v>CONS</v>
          </cell>
          <cell r="KS804" t="str">
            <v>CONS</v>
          </cell>
          <cell r="KT804" t="str">
            <v>CONS</v>
          </cell>
          <cell r="KU804" t="str">
            <v>CONS</v>
          </cell>
          <cell r="KV804" t="str">
            <v>CONS</v>
          </cell>
          <cell r="KW804" t="str">
            <v>CONS</v>
          </cell>
          <cell r="KX804" t="str">
            <v>CONS</v>
          </cell>
          <cell r="KY804" t="str">
            <v>CONS</v>
          </cell>
          <cell r="KZ804" t="str">
            <v>CONS</v>
          </cell>
          <cell r="LA804" t="str">
            <v>CONS</v>
          </cell>
          <cell r="LB804" t="str">
            <v>CONS</v>
          </cell>
          <cell r="LC804" t="str">
            <v>CONS</v>
          </cell>
          <cell r="LD804" t="str">
            <v>CONS</v>
          </cell>
          <cell r="LE804" t="str">
            <v>CONS</v>
          </cell>
          <cell r="LG804" t="str">
            <v>CONS</v>
          </cell>
          <cell r="LH804" t="str">
            <v>CONS</v>
          </cell>
          <cell r="LI804" t="str">
            <v>CONS</v>
          </cell>
          <cell r="LJ804" t="str">
            <v>CONS</v>
          </cell>
          <cell r="LK804" t="str">
            <v>CONS</v>
          </cell>
          <cell r="LL804" t="str">
            <v>CONS</v>
          </cell>
          <cell r="LM804" t="str">
            <v>CONS</v>
          </cell>
          <cell r="LN804" t="str">
            <v>CONS</v>
          </cell>
          <cell r="LO804" t="str">
            <v>CONS</v>
          </cell>
          <cell r="LP804" t="str">
            <v>CONS</v>
          </cell>
          <cell r="LQ804" t="str">
            <v>CONS</v>
          </cell>
        </row>
        <row r="805">
          <cell r="A805">
            <v>42461</v>
          </cell>
          <cell r="B805">
            <v>177</v>
          </cell>
          <cell r="C805" t="str">
            <v>CONS</v>
          </cell>
          <cell r="I805" t="str">
            <v>CONS</v>
          </cell>
          <cell r="J805" t="str">
            <v>CONS</v>
          </cell>
          <cell r="K805" t="str">
            <v>CONS</v>
          </cell>
          <cell r="L805" t="str">
            <v>CONS</v>
          </cell>
          <cell r="R805" t="str">
            <v>CONS</v>
          </cell>
          <cell r="V805" t="str">
            <v>CONS</v>
          </cell>
          <cell r="AA805" t="str">
            <v>CONS</v>
          </cell>
          <cell r="AC805" t="str">
            <v>CONS</v>
          </cell>
          <cell r="AF805" t="str">
            <v>CONS</v>
          </cell>
          <cell r="AG805" t="str">
            <v>CONS</v>
          </cell>
          <cell r="AH805" t="str">
            <v>CONS</v>
          </cell>
          <cell r="AI805" t="str">
            <v>CONS</v>
          </cell>
          <cell r="AJ805" t="str">
            <v>CONS</v>
          </cell>
          <cell r="AK805" t="str">
            <v>CONS</v>
          </cell>
          <cell r="AL805" t="str">
            <v>CONS</v>
          </cell>
          <cell r="AM805" t="str">
            <v>CONS</v>
          </cell>
          <cell r="AQ805" t="str">
            <v>CONS</v>
          </cell>
          <cell r="AV805" t="str">
            <v>CONS</v>
          </cell>
          <cell r="BH805" t="str">
            <v>CONS</v>
          </cell>
          <cell r="BL805" t="str">
            <v>CONS</v>
          </cell>
          <cell r="BN805" t="str">
            <v>CONS</v>
          </cell>
          <cell r="BO805" t="str">
            <v>CONS</v>
          </cell>
          <cell r="BP805" t="str">
            <v>CONS</v>
          </cell>
          <cell r="BQ805" t="str">
            <v>CONS</v>
          </cell>
          <cell r="BR805" t="str">
            <v>CONS</v>
          </cell>
          <cell r="BT805" t="str">
            <v>CONS</v>
          </cell>
          <cell r="BU805" t="str">
            <v>CONS</v>
          </cell>
          <cell r="BV805" t="str">
            <v>CONS</v>
          </cell>
          <cell r="BW805" t="str">
            <v>CONS</v>
          </cell>
          <cell r="BX805" t="str">
            <v>CONS</v>
          </cell>
          <cell r="CA805" t="str">
            <v>CONS</v>
          </cell>
          <cell r="CC805" t="str">
            <v>CONS</v>
          </cell>
          <cell r="CD805" t="str">
            <v>CONS</v>
          </cell>
          <cell r="CE805" t="str">
            <v>CONS</v>
          </cell>
          <cell r="CF805" t="str">
            <v>CONS</v>
          </cell>
          <cell r="CG805" t="str">
            <v>CONS</v>
          </cell>
          <cell r="CH805" t="str">
            <v>CONS</v>
          </cell>
          <cell r="CI805" t="str">
            <v>CONS</v>
          </cell>
          <cell r="CJ805" t="str">
            <v>CONS</v>
          </cell>
          <cell r="CK805" t="str">
            <v>CONS</v>
          </cell>
          <cell r="CL805" t="str">
            <v>CONS</v>
          </cell>
          <cell r="CM805" t="str">
            <v>CONS</v>
          </cell>
          <cell r="CN805" t="str">
            <v>CONS</v>
          </cell>
          <cell r="CO805" t="str">
            <v>CONS</v>
          </cell>
          <cell r="CP805" t="str">
            <v>CONS</v>
          </cell>
          <cell r="CQ805" t="str">
            <v>CONS</v>
          </cell>
          <cell r="CR805" t="str">
            <v>CONS</v>
          </cell>
          <cell r="CS805" t="str">
            <v>CONS</v>
          </cell>
          <cell r="CT805" t="str">
            <v>CONS</v>
          </cell>
          <cell r="CU805" t="str">
            <v>CONS</v>
          </cell>
          <cell r="CV805" t="str">
            <v>CONS</v>
          </cell>
          <cell r="CW805" t="str">
            <v>CONS</v>
          </cell>
          <cell r="CX805" t="str">
            <v>CONS</v>
          </cell>
          <cell r="CY805" t="str">
            <v>CONS</v>
          </cell>
          <cell r="CZ805" t="str">
            <v>CONS</v>
          </cell>
          <cell r="DA805" t="str">
            <v>CONS</v>
          </cell>
          <cell r="DB805" t="str">
            <v>CONS</v>
          </cell>
          <cell r="DC805" t="str">
            <v>CONS</v>
          </cell>
          <cell r="DD805" t="str">
            <v>CONS</v>
          </cell>
          <cell r="DE805" t="str">
            <v>CONS</v>
          </cell>
          <cell r="DF805" t="str">
            <v>CONS</v>
          </cell>
          <cell r="DG805" t="str">
            <v>CONS</v>
          </cell>
          <cell r="DH805" t="str">
            <v>CONS</v>
          </cell>
          <cell r="DI805" t="str">
            <v>CONS</v>
          </cell>
          <cell r="DJ805" t="str">
            <v>CONS</v>
          </cell>
          <cell r="DK805" t="str">
            <v>CONS</v>
          </cell>
          <cell r="DL805" t="str">
            <v>CONS</v>
          </cell>
          <cell r="DM805" t="str">
            <v>CONS</v>
          </cell>
          <cell r="DN805" t="str">
            <v>CONS</v>
          </cell>
          <cell r="DO805" t="str">
            <v>CONS</v>
          </cell>
          <cell r="DP805" t="str">
            <v>CONS</v>
          </cell>
          <cell r="DR805" t="str">
            <v>CONS</v>
          </cell>
          <cell r="DS805" t="str">
            <v>CONS</v>
          </cell>
          <cell r="DT805" t="str">
            <v>CONS</v>
          </cell>
          <cell r="DU805" t="str">
            <v>CONS</v>
          </cell>
          <cell r="DV805" t="str">
            <v>CONS</v>
          </cell>
          <cell r="DW805" t="str">
            <v>CONS</v>
          </cell>
          <cell r="DX805" t="str">
            <v>CONS</v>
          </cell>
          <cell r="DY805" t="str">
            <v>CONS</v>
          </cell>
          <cell r="DZ805" t="str">
            <v>CONS</v>
          </cell>
          <cell r="EA805" t="str">
            <v>CONS</v>
          </cell>
          <cell r="EB805" t="str">
            <v>CONS</v>
          </cell>
          <cell r="EC805" t="str">
            <v>CONS</v>
          </cell>
          <cell r="ED805" t="str">
            <v>CONS</v>
          </cell>
          <cell r="EE805" t="str">
            <v>CONS</v>
          </cell>
          <cell r="EF805" t="str">
            <v>CONS</v>
          </cell>
          <cell r="EG805" t="str">
            <v>CONS</v>
          </cell>
          <cell r="EH805" t="str">
            <v>CONS</v>
          </cell>
          <cell r="EI805" t="str">
            <v>CONS</v>
          </cell>
          <cell r="EJ805" t="str">
            <v>CONS</v>
          </cell>
          <cell r="EK805" t="str">
            <v>CONS</v>
          </cell>
          <cell r="EL805" t="str">
            <v>CONS</v>
          </cell>
          <cell r="EM805" t="str">
            <v>CONS</v>
          </cell>
          <cell r="EN805" t="str">
            <v>CONS</v>
          </cell>
          <cell r="EO805" t="str">
            <v>CONS</v>
          </cell>
          <cell r="EP805" t="str">
            <v>CONS</v>
          </cell>
          <cell r="EQ805" t="str">
            <v>CONS</v>
          </cell>
          <cell r="ER805" t="str">
            <v>CONS</v>
          </cell>
          <cell r="ES805" t="str">
            <v>CONS</v>
          </cell>
          <cell r="ET805" t="str">
            <v>CONS</v>
          </cell>
          <cell r="EU805" t="str">
            <v>CONS</v>
          </cell>
          <cell r="EV805" t="str">
            <v>CONS</v>
          </cell>
          <cell r="EW805" t="str">
            <v>CONS</v>
          </cell>
          <cell r="EX805" t="str">
            <v>CONS</v>
          </cell>
          <cell r="EY805" t="str">
            <v>CONS</v>
          </cell>
          <cell r="EZ805" t="str">
            <v>CONS</v>
          </cell>
          <cell r="FA805" t="str">
            <v>CONS</v>
          </cell>
          <cell r="FB805" t="str">
            <v>CONS</v>
          </cell>
          <cell r="FC805" t="str">
            <v>CONS</v>
          </cell>
          <cell r="FD805" t="str">
            <v>CONS</v>
          </cell>
          <cell r="FE805" t="str">
            <v>CONS</v>
          </cell>
          <cell r="FF805" t="str">
            <v>CONS</v>
          </cell>
          <cell r="FG805" t="str">
            <v>CONS</v>
          </cell>
          <cell r="FH805" t="str">
            <v>CONS</v>
          </cell>
          <cell r="FI805" t="str">
            <v>CONS</v>
          </cell>
          <cell r="FJ805" t="str">
            <v>CONS</v>
          </cell>
          <cell r="FK805" t="str">
            <v>CONS</v>
          </cell>
          <cell r="FL805" t="str">
            <v>CONS</v>
          </cell>
          <cell r="FM805" t="str">
            <v>CONS</v>
          </cell>
          <cell r="FN805" t="str">
            <v>CONS</v>
          </cell>
          <cell r="FO805" t="str">
            <v>CONS</v>
          </cell>
          <cell r="FP805" t="str">
            <v>CONS</v>
          </cell>
          <cell r="FQ805" t="str">
            <v>CONS</v>
          </cell>
          <cell r="FR805" t="str">
            <v>CONS</v>
          </cell>
          <cell r="FS805" t="str">
            <v>CONS</v>
          </cell>
          <cell r="FT805" t="str">
            <v>CONS</v>
          </cell>
          <cell r="FU805" t="str">
            <v>CONS</v>
          </cell>
          <cell r="FV805" t="str">
            <v>CONS</v>
          </cell>
          <cell r="FW805" t="str">
            <v>CONS</v>
          </cell>
          <cell r="FX805" t="str">
            <v>CONS</v>
          </cell>
          <cell r="FY805" t="str">
            <v>CONS</v>
          </cell>
          <cell r="FZ805" t="str">
            <v>CONS</v>
          </cell>
          <cell r="GA805" t="str">
            <v>CONS</v>
          </cell>
          <cell r="GB805" t="str">
            <v>CONS</v>
          </cell>
          <cell r="GC805" t="str">
            <v>CONS</v>
          </cell>
          <cell r="GD805" t="str">
            <v>CONS</v>
          </cell>
          <cell r="GF805" t="str">
            <v>CONS</v>
          </cell>
          <cell r="GG805" t="str">
            <v>CONS</v>
          </cell>
          <cell r="GH805" t="str">
            <v>CONS</v>
          </cell>
          <cell r="GI805" t="str">
            <v>CONS</v>
          </cell>
          <cell r="GJ805" t="str">
            <v>CONS</v>
          </cell>
          <cell r="GK805" t="str">
            <v>CONS</v>
          </cell>
          <cell r="GL805" t="str">
            <v>CONS</v>
          </cell>
          <cell r="GM805" t="str">
            <v>CONS</v>
          </cell>
          <cell r="GN805" t="str">
            <v>CONS</v>
          </cell>
          <cell r="GO805" t="str">
            <v>CONS</v>
          </cell>
          <cell r="GP805" t="str">
            <v>CONS</v>
          </cell>
          <cell r="GQ805" t="str">
            <v>CONS</v>
          </cell>
          <cell r="GR805" t="str">
            <v>CONS</v>
          </cell>
          <cell r="GS805" t="str">
            <v>CONS</v>
          </cell>
          <cell r="GT805" t="str">
            <v>CONS</v>
          </cell>
          <cell r="GU805" t="str">
            <v>CONS</v>
          </cell>
          <cell r="GV805" t="str">
            <v>CONS</v>
          </cell>
          <cell r="GW805" t="str">
            <v>CONS</v>
          </cell>
          <cell r="GX805" t="str">
            <v>CONS</v>
          </cell>
          <cell r="GY805" t="str">
            <v>CONS</v>
          </cell>
          <cell r="GZ805" t="str">
            <v>CONS</v>
          </cell>
          <cell r="HA805" t="str">
            <v>CONS</v>
          </cell>
          <cell r="HB805" t="str">
            <v>CONS</v>
          </cell>
          <cell r="HC805" t="str">
            <v>CONS</v>
          </cell>
          <cell r="HD805" t="str">
            <v>CONS</v>
          </cell>
          <cell r="HE805" t="str">
            <v>CONS</v>
          </cell>
          <cell r="HF805" t="str">
            <v>CONS</v>
          </cell>
          <cell r="HG805" t="str">
            <v>CONS</v>
          </cell>
          <cell r="HH805" t="str">
            <v>CONS</v>
          </cell>
          <cell r="HI805" t="str">
            <v>CONS</v>
          </cell>
          <cell r="HJ805" t="str">
            <v>CONS</v>
          </cell>
          <cell r="HK805" t="str">
            <v>CONS</v>
          </cell>
          <cell r="HL805" t="str">
            <v>CONS</v>
          </cell>
          <cell r="HM805" t="str">
            <v>CONS</v>
          </cell>
          <cell r="HN805" t="str">
            <v>CONS</v>
          </cell>
          <cell r="HO805" t="str">
            <v>CONS</v>
          </cell>
          <cell r="HP805" t="str">
            <v>CONS</v>
          </cell>
          <cell r="HQ805" t="str">
            <v>CONS</v>
          </cell>
          <cell r="HR805" t="str">
            <v>CONS</v>
          </cell>
          <cell r="HS805" t="str">
            <v>CONS</v>
          </cell>
          <cell r="HT805" t="str">
            <v>CONS</v>
          </cell>
          <cell r="HU805" t="str">
            <v>CONS</v>
          </cell>
          <cell r="HV805" t="str">
            <v>CONS</v>
          </cell>
          <cell r="HW805" t="str">
            <v>CONS</v>
          </cell>
          <cell r="HX805" t="str">
            <v>CONS</v>
          </cell>
          <cell r="HY805" t="str">
            <v>CONS</v>
          </cell>
          <cell r="HZ805" t="str">
            <v>CONS</v>
          </cell>
          <cell r="IA805" t="str">
            <v>CONS</v>
          </cell>
          <cell r="IB805" t="str">
            <v>CONS</v>
          </cell>
          <cell r="IC805" t="str">
            <v>CONS</v>
          </cell>
          <cell r="ID805" t="str">
            <v>CONS</v>
          </cell>
          <cell r="IE805" t="str">
            <v>CONS</v>
          </cell>
          <cell r="IF805" t="str">
            <v>CONS</v>
          </cell>
          <cell r="IG805" t="str">
            <v>CONS</v>
          </cell>
          <cell r="IH805" t="str">
            <v>CONS</v>
          </cell>
          <cell r="II805" t="str">
            <v>CONS</v>
          </cell>
          <cell r="IJ805">
            <v>0</v>
          </cell>
          <cell r="IK805" t="str">
            <v>CONS</v>
          </cell>
          <cell r="IL805" t="str">
            <v>CONS</v>
          </cell>
          <cell r="IM805" t="str">
            <v>CONS</v>
          </cell>
          <cell r="IN805" t="str">
            <v>CONS</v>
          </cell>
          <cell r="IO805" t="str">
            <v>CONS</v>
          </cell>
          <cell r="IP805" t="str">
            <v>CONS</v>
          </cell>
          <cell r="IQ805" t="str">
            <v>CONS</v>
          </cell>
          <cell r="IR805" t="str">
            <v>CONS</v>
          </cell>
          <cell r="IS805" t="str">
            <v>CONS</v>
          </cell>
          <cell r="IT805" t="str">
            <v>CONS</v>
          </cell>
          <cell r="IU805" t="str">
            <v>CONS</v>
          </cell>
          <cell r="IV805" t="str">
            <v>CONS</v>
          </cell>
          <cell r="IW805" t="str">
            <v>CONS</v>
          </cell>
          <cell r="IX805" t="str">
            <v>CONS</v>
          </cell>
          <cell r="IY805" t="str">
            <v>CONS</v>
          </cell>
          <cell r="IZ805" t="str">
            <v>CONS</v>
          </cell>
          <cell r="JA805" t="str">
            <v>CONS</v>
          </cell>
          <cell r="JB805" t="str">
            <v>CONS</v>
          </cell>
          <cell r="JC805" t="str">
            <v>CONS</v>
          </cell>
          <cell r="JD805" t="str">
            <v>CONS</v>
          </cell>
          <cell r="JE805" t="str">
            <v>CONS</v>
          </cell>
          <cell r="JF805" t="str">
            <v>CONS</v>
          </cell>
          <cell r="JG805" t="str">
            <v>CONS</v>
          </cell>
          <cell r="JH805" t="str">
            <v>CONS</v>
          </cell>
          <cell r="JI805" t="str">
            <v>CONS</v>
          </cell>
          <cell r="JJ805" t="str">
            <v>CONS</v>
          </cell>
          <cell r="JK805" t="str">
            <v>CONS</v>
          </cell>
          <cell r="JL805" t="str">
            <v>CONS</v>
          </cell>
          <cell r="JM805" t="str">
            <v>CONS</v>
          </cell>
          <cell r="JN805" t="str">
            <v>CONS</v>
          </cell>
          <cell r="JO805" t="str">
            <v>CONS</v>
          </cell>
          <cell r="JP805" t="str">
            <v>CONS</v>
          </cell>
          <cell r="JQ805" t="str">
            <v>CONS</v>
          </cell>
          <cell r="JR805" t="str">
            <v>CONS</v>
          </cell>
          <cell r="JS805" t="str">
            <v>CONS</v>
          </cell>
          <cell r="JT805" t="str">
            <v>CONS</v>
          </cell>
          <cell r="JU805" t="str">
            <v>CONS</v>
          </cell>
          <cell r="JV805" t="str">
            <v>CONS</v>
          </cell>
          <cell r="JW805" t="str">
            <v>CONS</v>
          </cell>
          <cell r="JX805" t="str">
            <v>CONS</v>
          </cell>
          <cell r="JY805" t="str">
            <v>CONS</v>
          </cell>
          <cell r="JZ805" t="str">
            <v>CONS</v>
          </cell>
          <cell r="KA805" t="str">
            <v>CONS</v>
          </cell>
          <cell r="KB805" t="str">
            <v>CONS</v>
          </cell>
          <cell r="KC805" t="str">
            <v>CONS</v>
          </cell>
          <cell r="KD805" t="str">
            <v>CONS</v>
          </cell>
          <cell r="KF805" t="str">
            <v>CONS</v>
          </cell>
          <cell r="KG805" t="str">
            <v>CONS</v>
          </cell>
          <cell r="KH805" t="str">
            <v>CONS</v>
          </cell>
          <cell r="KI805" t="str">
            <v>CONS</v>
          </cell>
          <cell r="KJ805" t="str">
            <v>CONS</v>
          </cell>
          <cell r="KK805" t="str">
            <v>CONS</v>
          </cell>
          <cell r="KL805" t="str">
            <v>CONS</v>
          </cell>
          <cell r="KM805" t="str">
            <v>CONS</v>
          </cell>
          <cell r="KN805" t="str">
            <v>CONS</v>
          </cell>
          <cell r="KO805" t="str">
            <v>CONS</v>
          </cell>
          <cell r="KP805" t="str">
            <v>CONS</v>
          </cell>
          <cell r="KQ805" t="str">
            <v>CONS</v>
          </cell>
          <cell r="KR805" t="str">
            <v>CONS</v>
          </cell>
          <cell r="KS805" t="str">
            <v>CONS</v>
          </cell>
          <cell r="KT805" t="str">
            <v>CONS</v>
          </cell>
          <cell r="KU805" t="str">
            <v>CONS</v>
          </cell>
          <cell r="KV805" t="str">
            <v>CONS</v>
          </cell>
          <cell r="KW805" t="str">
            <v>CONS</v>
          </cell>
          <cell r="KX805" t="str">
            <v>CONS</v>
          </cell>
          <cell r="KY805" t="str">
            <v>CONS</v>
          </cell>
          <cell r="KZ805" t="str">
            <v>CONS</v>
          </cell>
          <cell r="LA805" t="str">
            <v>CONS</v>
          </cell>
          <cell r="LB805" t="str">
            <v>CONS</v>
          </cell>
          <cell r="LC805" t="str">
            <v>CONS</v>
          </cell>
          <cell r="LD805" t="str">
            <v>CONS</v>
          </cell>
          <cell r="LE805" t="str">
            <v>CONS</v>
          </cell>
          <cell r="LG805" t="str">
            <v>CONS</v>
          </cell>
          <cell r="LH805" t="str">
            <v>CONS</v>
          </cell>
          <cell r="LI805" t="str">
            <v>CONS</v>
          </cell>
          <cell r="LJ805" t="str">
            <v>CONS</v>
          </cell>
          <cell r="LK805" t="str">
            <v>CONS</v>
          </cell>
          <cell r="LL805" t="str">
            <v>CONS</v>
          </cell>
          <cell r="LM805" t="str">
            <v>CONS</v>
          </cell>
          <cell r="LN805" t="str">
            <v>CONS</v>
          </cell>
          <cell r="LO805" t="str">
            <v>CONS</v>
          </cell>
          <cell r="LP805" t="str">
            <v>CONS</v>
          </cell>
          <cell r="LQ805" t="str">
            <v>CONS</v>
          </cell>
        </row>
        <row r="806">
          <cell r="A806">
            <v>42430</v>
          </cell>
          <cell r="B806">
            <v>178</v>
          </cell>
          <cell r="C806" t="str">
            <v>CONS</v>
          </cell>
          <cell r="I806" t="str">
            <v>CONS</v>
          </cell>
          <cell r="J806" t="str">
            <v>CONS</v>
          </cell>
          <cell r="K806" t="str">
            <v>CONS</v>
          </cell>
          <cell r="L806" t="str">
            <v>CONS</v>
          </cell>
          <cell r="R806" t="str">
            <v>CONS</v>
          </cell>
          <cell r="V806" t="str">
            <v>CONS</v>
          </cell>
          <cell r="AA806" t="str">
            <v>CONS</v>
          </cell>
          <cell r="AC806" t="str">
            <v>CONS</v>
          </cell>
          <cell r="AF806" t="str">
            <v>CONS</v>
          </cell>
          <cell r="AG806" t="str">
            <v>CONS</v>
          </cell>
          <cell r="AH806" t="str">
            <v>CONS</v>
          </cell>
          <cell r="AI806" t="str">
            <v>CONS</v>
          </cell>
          <cell r="AJ806" t="str">
            <v>CONS</v>
          </cell>
          <cell r="AK806" t="str">
            <v>CONS</v>
          </cell>
          <cell r="AL806" t="str">
            <v>CONS</v>
          </cell>
          <cell r="AM806" t="str">
            <v>CONS</v>
          </cell>
          <cell r="AQ806" t="str">
            <v>CONS</v>
          </cell>
          <cell r="AV806" t="str">
            <v>CONS</v>
          </cell>
          <cell r="BH806" t="str">
            <v>CONS</v>
          </cell>
          <cell r="BL806" t="str">
            <v>CONS</v>
          </cell>
          <cell r="BN806" t="str">
            <v>CONS</v>
          </cell>
          <cell r="BO806" t="str">
            <v>CONS</v>
          </cell>
          <cell r="BP806" t="str">
            <v>CONS</v>
          </cell>
          <cell r="BQ806" t="str">
            <v>CONS</v>
          </cell>
          <cell r="BR806" t="str">
            <v>CONS</v>
          </cell>
          <cell r="BT806" t="str">
            <v>CONS</v>
          </cell>
          <cell r="BU806" t="str">
            <v>CONS</v>
          </cell>
          <cell r="BV806" t="str">
            <v>CONS</v>
          </cell>
          <cell r="BW806" t="str">
            <v>CONS</v>
          </cell>
          <cell r="BX806" t="str">
            <v>CONS</v>
          </cell>
          <cell r="CA806" t="str">
            <v>CONS</v>
          </cell>
          <cell r="CC806" t="str">
            <v>CONS</v>
          </cell>
          <cell r="CD806" t="str">
            <v>CONS</v>
          </cell>
          <cell r="CE806" t="str">
            <v>CONS</v>
          </cell>
          <cell r="CF806" t="str">
            <v>CONS</v>
          </cell>
          <cell r="CG806" t="str">
            <v>CONS</v>
          </cell>
          <cell r="CH806" t="str">
            <v>CONS</v>
          </cell>
          <cell r="CI806" t="str">
            <v>CONS</v>
          </cell>
          <cell r="CJ806" t="str">
            <v>CONS</v>
          </cell>
          <cell r="CK806" t="str">
            <v>CONS</v>
          </cell>
          <cell r="CL806" t="str">
            <v>CONS</v>
          </cell>
          <cell r="CM806" t="str">
            <v>CONS</v>
          </cell>
          <cell r="CN806" t="str">
            <v>CONS</v>
          </cell>
          <cell r="CO806" t="str">
            <v>CONS</v>
          </cell>
          <cell r="CP806" t="str">
            <v>CONS</v>
          </cell>
          <cell r="CQ806" t="str">
            <v>CONS</v>
          </cell>
          <cell r="CR806" t="str">
            <v>CONS</v>
          </cell>
          <cell r="CS806" t="str">
            <v>CONS</v>
          </cell>
          <cell r="CT806" t="str">
            <v>CONS</v>
          </cell>
          <cell r="CU806" t="str">
            <v>CONS</v>
          </cell>
          <cell r="CV806" t="str">
            <v>CONS</v>
          </cell>
          <cell r="CW806" t="str">
            <v>CONS</v>
          </cell>
          <cell r="CX806" t="str">
            <v>CONS</v>
          </cell>
          <cell r="CY806" t="str">
            <v>CONS</v>
          </cell>
          <cell r="CZ806" t="str">
            <v>CONS</v>
          </cell>
          <cell r="DA806" t="str">
            <v>CONS</v>
          </cell>
          <cell r="DB806" t="str">
            <v>CONS</v>
          </cell>
          <cell r="DC806" t="str">
            <v>CONS</v>
          </cell>
          <cell r="DD806" t="str">
            <v>CONS</v>
          </cell>
          <cell r="DE806" t="str">
            <v>CONS</v>
          </cell>
          <cell r="DF806" t="str">
            <v>CONS</v>
          </cell>
          <cell r="DG806" t="str">
            <v>CONS</v>
          </cell>
          <cell r="DH806" t="str">
            <v>CONS</v>
          </cell>
          <cell r="DI806" t="str">
            <v>CONS</v>
          </cell>
          <cell r="DJ806" t="str">
            <v>CONS</v>
          </cell>
          <cell r="DK806" t="str">
            <v>CONS</v>
          </cell>
          <cell r="DL806" t="str">
            <v>CONS</v>
          </cell>
          <cell r="DM806" t="str">
            <v>CONS</v>
          </cell>
          <cell r="DN806" t="str">
            <v>CONS</v>
          </cell>
          <cell r="DO806" t="str">
            <v>CONS</v>
          </cell>
          <cell r="DP806" t="str">
            <v>CONS</v>
          </cell>
          <cell r="DR806" t="str">
            <v>CONS</v>
          </cell>
          <cell r="DS806" t="str">
            <v>CONS</v>
          </cell>
          <cell r="DT806" t="str">
            <v>CONS</v>
          </cell>
          <cell r="DU806" t="str">
            <v>CONS</v>
          </cell>
          <cell r="DV806" t="str">
            <v>CONS</v>
          </cell>
          <cell r="DW806" t="str">
            <v>CONS</v>
          </cell>
          <cell r="DX806" t="str">
            <v>CONS</v>
          </cell>
          <cell r="DY806" t="str">
            <v>CONS</v>
          </cell>
          <cell r="DZ806" t="str">
            <v>CONS</v>
          </cell>
          <cell r="EA806" t="str">
            <v>CONS</v>
          </cell>
          <cell r="EB806" t="str">
            <v>CONS</v>
          </cell>
          <cell r="EC806" t="str">
            <v>CONS</v>
          </cell>
          <cell r="ED806" t="str">
            <v>CONS</v>
          </cell>
          <cell r="EE806" t="str">
            <v>CONS</v>
          </cell>
          <cell r="EF806" t="str">
            <v>CONS</v>
          </cell>
          <cell r="EG806" t="str">
            <v>CONS</v>
          </cell>
          <cell r="EH806" t="str">
            <v>CONS</v>
          </cell>
          <cell r="EI806" t="str">
            <v>CONS</v>
          </cell>
          <cell r="EJ806" t="str">
            <v>CONS</v>
          </cell>
          <cell r="EK806" t="str">
            <v>CONS</v>
          </cell>
          <cell r="EL806" t="str">
            <v>CONS</v>
          </cell>
          <cell r="EM806" t="str">
            <v>CONS</v>
          </cell>
          <cell r="EN806" t="str">
            <v>CONS</v>
          </cell>
          <cell r="EO806" t="str">
            <v>CONS</v>
          </cell>
          <cell r="EP806" t="str">
            <v>CONS</v>
          </cell>
          <cell r="EQ806" t="str">
            <v>CONS</v>
          </cell>
          <cell r="ER806" t="str">
            <v>CONS</v>
          </cell>
          <cell r="ES806" t="str">
            <v>CONS</v>
          </cell>
          <cell r="ET806" t="str">
            <v>CONS</v>
          </cell>
          <cell r="EU806" t="str">
            <v>CONS</v>
          </cell>
          <cell r="EV806" t="str">
            <v>CONS</v>
          </cell>
          <cell r="EW806" t="str">
            <v>CONS</v>
          </cell>
          <cell r="EX806" t="str">
            <v>CONS</v>
          </cell>
          <cell r="EY806" t="str">
            <v>CONS</v>
          </cell>
          <cell r="EZ806" t="str">
            <v>CONS</v>
          </cell>
          <cell r="FA806" t="str">
            <v>CONS</v>
          </cell>
          <cell r="FB806" t="str">
            <v>CONS</v>
          </cell>
          <cell r="FC806" t="str">
            <v>CONS</v>
          </cell>
          <cell r="FD806" t="str">
            <v>CONS</v>
          </cell>
          <cell r="FE806" t="str">
            <v>CONS</v>
          </cell>
          <cell r="FF806" t="str">
            <v>CONS</v>
          </cell>
          <cell r="FG806" t="str">
            <v>CONS</v>
          </cell>
          <cell r="FH806" t="str">
            <v>CONS</v>
          </cell>
          <cell r="FI806" t="str">
            <v>CONS</v>
          </cell>
          <cell r="FJ806" t="str">
            <v>CONS</v>
          </cell>
          <cell r="FK806" t="str">
            <v>CONS</v>
          </cell>
          <cell r="FL806" t="str">
            <v>CONS</v>
          </cell>
          <cell r="FM806" t="str">
            <v>CONS</v>
          </cell>
          <cell r="FN806" t="str">
            <v>CONS</v>
          </cell>
          <cell r="FO806" t="str">
            <v>CONS</v>
          </cell>
          <cell r="FP806" t="str">
            <v>CONS</v>
          </cell>
          <cell r="FQ806" t="str">
            <v>CONS</v>
          </cell>
          <cell r="FR806" t="str">
            <v>CONS</v>
          </cell>
          <cell r="FS806" t="str">
            <v>CONS</v>
          </cell>
          <cell r="FT806" t="str">
            <v>CONS</v>
          </cell>
          <cell r="FU806" t="str">
            <v>CONS</v>
          </cell>
          <cell r="FV806" t="str">
            <v>CONS</v>
          </cell>
          <cell r="FW806" t="str">
            <v>CONS</v>
          </cell>
          <cell r="FX806" t="str">
            <v>CONS</v>
          </cell>
          <cell r="FY806" t="str">
            <v>CONS</v>
          </cell>
          <cell r="FZ806" t="str">
            <v>CONS</v>
          </cell>
          <cell r="GA806" t="str">
            <v>CONS</v>
          </cell>
          <cell r="GB806" t="str">
            <v>CONS</v>
          </cell>
          <cell r="GC806" t="str">
            <v>CONS</v>
          </cell>
          <cell r="GD806" t="str">
            <v>CONS</v>
          </cell>
          <cell r="GF806" t="str">
            <v>CONS</v>
          </cell>
          <cell r="GG806" t="str">
            <v>CONS</v>
          </cell>
          <cell r="GH806" t="str">
            <v>CONS</v>
          </cell>
          <cell r="GI806" t="str">
            <v>CONS</v>
          </cell>
          <cell r="GJ806" t="str">
            <v>CONS</v>
          </cell>
          <cell r="GK806" t="str">
            <v>CONS</v>
          </cell>
          <cell r="GL806" t="str">
            <v>CONS</v>
          </cell>
          <cell r="GM806" t="str">
            <v>CONS</v>
          </cell>
          <cell r="GN806" t="str">
            <v>CONS</v>
          </cell>
          <cell r="GO806" t="str">
            <v>CONS</v>
          </cell>
          <cell r="GP806" t="str">
            <v>CONS</v>
          </cell>
          <cell r="GQ806" t="str">
            <v>CONS</v>
          </cell>
          <cell r="GR806" t="str">
            <v>CONS</v>
          </cell>
          <cell r="GS806" t="str">
            <v>CONS</v>
          </cell>
          <cell r="GT806" t="str">
            <v>CONS</v>
          </cell>
          <cell r="GU806" t="str">
            <v>CONS</v>
          </cell>
          <cell r="GV806" t="str">
            <v>CONS</v>
          </cell>
          <cell r="GW806" t="str">
            <v>CONS</v>
          </cell>
          <cell r="GX806" t="str">
            <v>CONS</v>
          </cell>
          <cell r="GY806" t="str">
            <v>CONS</v>
          </cell>
          <cell r="GZ806" t="str">
            <v>CONS</v>
          </cell>
          <cell r="HA806" t="str">
            <v>CONS</v>
          </cell>
          <cell r="HB806" t="str">
            <v>CONS</v>
          </cell>
          <cell r="HC806" t="str">
            <v>CONS</v>
          </cell>
          <cell r="HD806" t="str">
            <v>CONS</v>
          </cell>
          <cell r="HE806" t="str">
            <v>CONS</v>
          </cell>
          <cell r="HF806" t="str">
            <v>CONS</v>
          </cell>
          <cell r="HG806" t="str">
            <v>CONS</v>
          </cell>
          <cell r="HH806" t="str">
            <v>CONS</v>
          </cell>
          <cell r="HI806" t="str">
            <v>CONS</v>
          </cell>
          <cell r="HJ806" t="str">
            <v>CONS</v>
          </cell>
          <cell r="HK806" t="str">
            <v>CONS</v>
          </cell>
          <cell r="HL806" t="str">
            <v>CONS</v>
          </cell>
          <cell r="HM806" t="str">
            <v>CONS</v>
          </cell>
          <cell r="HN806" t="str">
            <v>CONS</v>
          </cell>
          <cell r="HO806" t="str">
            <v>CONS</v>
          </cell>
          <cell r="HP806" t="str">
            <v>CONS</v>
          </cell>
          <cell r="HQ806" t="str">
            <v>CONS</v>
          </cell>
          <cell r="HR806" t="str">
            <v>CONS</v>
          </cell>
          <cell r="HS806" t="str">
            <v>CONS</v>
          </cell>
          <cell r="HT806" t="str">
            <v>CONS</v>
          </cell>
          <cell r="HU806" t="str">
            <v>CONS</v>
          </cell>
          <cell r="HV806" t="str">
            <v>CONS</v>
          </cell>
          <cell r="HW806" t="str">
            <v>CONS</v>
          </cell>
          <cell r="HX806" t="str">
            <v>CONS</v>
          </cell>
          <cell r="HY806" t="str">
            <v>CONS</v>
          </cell>
          <cell r="HZ806" t="str">
            <v>CONS</v>
          </cell>
          <cell r="IA806" t="str">
            <v>CONS</v>
          </cell>
          <cell r="IB806" t="str">
            <v>CONS</v>
          </cell>
          <cell r="IC806" t="str">
            <v>CONS</v>
          </cell>
          <cell r="ID806" t="str">
            <v>CONS</v>
          </cell>
          <cell r="IE806" t="str">
            <v>CONS</v>
          </cell>
          <cell r="IF806" t="str">
            <v>CONS</v>
          </cell>
          <cell r="IG806" t="str">
            <v>CONS</v>
          </cell>
          <cell r="IH806" t="str">
            <v>CONS</v>
          </cell>
          <cell r="II806" t="str">
            <v>CONS</v>
          </cell>
          <cell r="IJ806">
            <v>0</v>
          </cell>
          <cell r="IK806" t="str">
            <v>CONS</v>
          </cell>
          <cell r="IL806" t="str">
            <v>CONS</v>
          </cell>
          <cell r="IM806" t="str">
            <v>CONS</v>
          </cell>
          <cell r="IN806" t="str">
            <v>CONS</v>
          </cell>
          <cell r="IO806" t="str">
            <v>CONS</v>
          </cell>
          <cell r="IP806" t="str">
            <v>CONS</v>
          </cell>
          <cell r="IQ806" t="str">
            <v>CONS</v>
          </cell>
          <cell r="IR806" t="str">
            <v>CONS</v>
          </cell>
          <cell r="IS806" t="str">
            <v>CONS</v>
          </cell>
          <cell r="IT806" t="str">
            <v>CONS</v>
          </cell>
          <cell r="IU806" t="str">
            <v>CONS</v>
          </cell>
          <cell r="IV806" t="str">
            <v>CONS</v>
          </cell>
          <cell r="IW806" t="str">
            <v>CONS</v>
          </cell>
          <cell r="IX806" t="str">
            <v>CONS</v>
          </cell>
          <cell r="IY806" t="str">
            <v>CONS</v>
          </cell>
          <cell r="IZ806" t="str">
            <v>CONS</v>
          </cell>
          <cell r="JA806" t="str">
            <v>CONS</v>
          </cell>
          <cell r="JB806" t="str">
            <v>CONS</v>
          </cell>
          <cell r="JC806" t="str">
            <v>CONS</v>
          </cell>
          <cell r="JD806" t="str">
            <v>CONS</v>
          </cell>
          <cell r="JE806" t="str">
            <v>CONS</v>
          </cell>
          <cell r="JF806" t="str">
            <v>CONS</v>
          </cell>
          <cell r="JG806" t="str">
            <v>CONS</v>
          </cell>
          <cell r="JH806" t="str">
            <v>CONS</v>
          </cell>
          <cell r="JI806" t="str">
            <v>CONS</v>
          </cell>
          <cell r="JJ806" t="str">
            <v>CONS</v>
          </cell>
          <cell r="JK806" t="str">
            <v>CONS</v>
          </cell>
          <cell r="JL806" t="str">
            <v>CONS</v>
          </cell>
          <cell r="JM806" t="str">
            <v>CONS</v>
          </cell>
          <cell r="JN806" t="str">
            <v>CONS</v>
          </cell>
          <cell r="JO806" t="str">
            <v>CONS</v>
          </cell>
          <cell r="JP806" t="str">
            <v>CONS</v>
          </cell>
          <cell r="JQ806" t="str">
            <v>CONS</v>
          </cell>
          <cell r="JR806" t="str">
            <v>CONS</v>
          </cell>
          <cell r="JS806" t="str">
            <v>CONS</v>
          </cell>
          <cell r="JT806" t="str">
            <v>CONS</v>
          </cell>
          <cell r="JU806" t="str">
            <v>CONS</v>
          </cell>
          <cell r="JV806" t="str">
            <v>CONS</v>
          </cell>
          <cell r="JW806" t="str">
            <v>CONS</v>
          </cell>
          <cell r="JX806" t="str">
            <v>CONS</v>
          </cell>
          <cell r="JY806" t="str">
            <v>CONS</v>
          </cell>
          <cell r="JZ806" t="str">
            <v>CONS</v>
          </cell>
          <cell r="KA806" t="str">
            <v>CONS</v>
          </cell>
          <cell r="KB806" t="str">
            <v>CONS</v>
          </cell>
          <cell r="KC806" t="str">
            <v>CONS</v>
          </cell>
          <cell r="KD806" t="str">
            <v>CONS</v>
          </cell>
          <cell r="KF806" t="str">
            <v>CONS</v>
          </cell>
          <cell r="KG806" t="str">
            <v>CONS</v>
          </cell>
          <cell r="KH806" t="str">
            <v>CONS</v>
          </cell>
          <cell r="KI806" t="str">
            <v>CONS</v>
          </cell>
          <cell r="KJ806" t="str">
            <v>CONS</v>
          </cell>
          <cell r="KK806" t="str">
            <v>CONS</v>
          </cell>
          <cell r="KL806" t="str">
            <v>CONS</v>
          </cell>
          <cell r="KM806" t="str">
            <v>CONS</v>
          </cell>
          <cell r="KN806" t="str">
            <v>CONS</v>
          </cell>
          <cell r="KO806" t="str">
            <v>CONS</v>
          </cell>
          <cell r="KP806" t="str">
            <v>CONS</v>
          </cell>
          <cell r="KQ806" t="str">
            <v>CONS</v>
          </cell>
          <cell r="KR806" t="str">
            <v>CONS</v>
          </cell>
          <cell r="KS806" t="str">
            <v>CONS</v>
          </cell>
          <cell r="KT806" t="str">
            <v>CONS</v>
          </cell>
          <cell r="KU806" t="str">
            <v>CONS</v>
          </cell>
          <cell r="KV806" t="str">
            <v>CONS</v>
          </cell>
          <cell r="KW806" t="str">
            <v>CONS</v>
          </cell>
          <cell r="KX806" t="str">
            <v>CONS</v>
          </cell>
          <cell r="KY806" t="str">
            <v>CONS</v>
          </cell>
          <cell r="KZ806" t="str">
            <v>CONS</v>
          </cell>
          <cell r="LA806" t="str">
            <v>CONS</v>
          </cell>
          <cell r="LB806" t="str">
            <v>CONS</v>
          </cell>
          <cell r="LC806" t="str">
            <v>CONS</v>
          </cell>
          <cell r="LD806" t="str">
            <v>CONS</v>
          </cell>
          <cell r="LE806" t="str">
            <v>CONS</v>
          </cell>
          <cell r="LG806" t="str">
            <v>CONS</v>
          </cell>
          <cell r="LH806" t="str">
            <v>CONS</v>
          </cell>
          <cell r="LI806" t="str">
            <v>CONS</v>
          </cell>
          <cell r="LJ806" t="str">
            <v>CONS</v>
          </cell>
          <cell r="LK806" t="str">
            <v>CONS</v>
          </cell>
          <cell r="LL806" t="str">
            <v>CONS</v>
          </cell>
          <cell r="LM806" t="str">
            <v>CONS</v>
          </cell>
          <cell r="LN806" t="str">
            <v>CONS</v>
          </cell>
          <cell r="LO806" t="str">
            <v>CONS</v>
          </cell>
          <cell r="LP806" t="str">
            <v>CONS</v>
          </cell>
          <cell r="LQ806" t="str">
            <v>CONS</v>
          </cell>
        </row>
        <row r="807">
          <cell r="A807">
            <v>42401</v>
          </cell>
          <cell r="B807">
            <v>179</v>
          </cell>
          <cell r="C807" t="str">
            <v>CONS</v>
          </cell>
          <cell r="I807" t="str">
            <v>CONS</v>
          </cell>
          <cell r="J807" t="str">
            <v>CONS</v>
          </cell>
          <cell r="K807" t="str">
            <v>CONS</v>
          </cell>
          <cell r="L807" t="str">
            <v>CONS</v>
          </cell>
          <cell r="R807" t="str">
            <v>CONS</v>
          </cell>
          <cell r="V807" t="str">
            <v>CONS</v>
          </cell>
          <cell r="AA807" t="str">
            <v>CONS</v>
          </cell>
          <cell r="AC807" t="str">
            <v>CONS</v>
          </cell>
          <cell r="AF807" t="str">
            <v>CONS</v>
          </cell>
          <cell r="AG807" t="str">
            <v>CONS</v>
          </cell>
          <cell r="AH807" t="str">
            <v>CONS</v>
          </cell>
          <cell r="AI807" t="str">
            <v>CONS</v>
          </cell>
          <cell r="AJ807" t="str">
            <v>CONS</v>
          </cell>
          <cell r="AK807" t="str">
            <v>CONS</v>
          </cell>
          <cell r="AL807" t="str">
            <v>CONS</v>
          </cell>
          <cell r="AM807" t="str">
            <v>CONS</v>
          </cell>
          <cell r="AQ807" t="str">
            <v>CONS</v>
          </cell>
          <cell r="AV807" t="str">
            <v>CONS</v>
          </cell>
          <cell r="BH807" t="str">
            <v>CONS</v>
          </cell>
          <cell r="BL807" t="str">
            <v>CONS</v>
          </cell>
          <cell r="BN807" t="str">
            <v>CONS</v>
          </cell>
          <cell r="BO807" t="str">
            <v>CONS</v>
          </cell>
          <cell r="BP807" t="str">
            <v>CONS</v>
          </cell>
          <cell r="BQ807" t="str">
            <v>CONS</v>
          </cell>
          <cell r="BR807" t="str">
            <v>CONS</v>
          </cell>
          <cell r="BT807" t="str">
            <v>CONS</v>
          </cell>
          <cell r="BU807" t="str">
            <v>CONS</v>
          </cell>
          <cell r="BV807" t="str">
            <v>CONS</v>
          </cell>
          <cell r="BW807" t="str">
            <v>CONS</v>
          </cell>
          <cell r="BX807" t="str">
            <v>CONS</v>
          </cell>
          <cell r="CA807" t="str">
            <v>CONS</v>
          </cell>
          <cell r="CC807" t="str">
            <v>CONS</v>
          </cell>
          <cell r="CD807" t="str">
            <v>CONS</v>
          </cell>
          <cell r="CE807" t="str">
            <v>CONS</v>
          </cell>
          <cell r="CF807" t="str">
            <v>CONS</v>
          </cell>
          <cell r="CG807" t="str">
            <v>CONS</v>
          </cell>
          <cell r="CH807" t="str">
            <v>CONS</v>
          </cell>
          <cell r="CI807" t="str">
            <v>CONS</v>
          </cell>
          <cell r="CJ807" t="str">
            <v>CONS</v>
          </cell>
          <cell r="CK807" t="str">
            <v>CONS</v>
          </cell>
          <cell r="CL807" t="str">
            <v>CONS</v>
          </cell>
          <cell r="CM807" t="str">
            <v>CONS</v>
          </cell>
          <cell r="CN807" t="str">
            <v>CONS</v>
          </cell>
          <cell r="CO807" t="str">
            <v>CONS</v>
          </cell>
          <cell r="CP807" t="str">
            <v>CONS</v>
          </cell>
          <cell r="CQ807" t="str">
            <v>CONS</v>
          </cell>
          <cell r="CR807" t="str">
            <v>CONS</v>
          </cell>
          <cell r="CS807" t="str">
            <v>CONS</v>
          </cell>
          <cell r="CT807" t="str">
            <v>CONS</v>
          </cell>
          <cell r="CU807" t="str">
            <v>CONS</v>
          </cell>
          <cell r="CV807" t="str">
            <v>CONS</v>
          </cell>
          <cell r="CW807" t="str">
            <v>CONS</v>
          </cell>
          <cell r="CX807" t="str">
            <v>CONS</v>
          </cell>
          <cell r="CY807" t="str">
            <v>CONS</v>
          </cell>
          <cell r="CZ807" t="str">
            <v>CONS</v>
          </cell>
          <cell r="DA807" t="str">
            <v>CONS</v>
          </cell>
          <cell r="DB807" t="str">
            <v>CONS</v>
          </cell>
          <cell r="DC807" t="str">
            <v>CONS</v>
          </cell>
          <cell r="DD807" t="str">
            <v>CONS</v>
          </cell>
          <cell r="DE807" t="str">
            <v>CONS</v>
          </cell>
          <cell r="DF807" t="str">
            <v>CONS</v>
          </cell>
          <cell r="DG807" t="str">
            <v>CONS</v>
          </cell>
          <cell r="DH807" t="str">
            <v>CONS</v>
          </cell>
          <cell r="DI807" t="str">
            <v>CONS</v>
          </cell>
          <cell r="DJ807" t="str">
            <v>CONS</v>
          </cell>
          <cell r="DK807" t="str">
            <v>CONS</v>
          </cell>
          <cell r="DL807" t="str">
            <v>CONS</v>
          </cell>
          <cell r="DM807" t="str">
            <v>CONS</v>
          </cell>
          <cell r="DN807" t="str">
            <v>CONS</v>
          </cell>
          <cell r="DO807" t="str">
            <v>CONS</v>
          </cell>
          <cell r="DP807" t="str">
            <v>CONS</v>
          </cell>
          <cell r="DR807" t="str">
            <v>CONS</v>
          </cell>
          <cell r="DS807" t="str">
            <v>CONS</v>
          </cell>
          <cell r="DT807" t="str">
            <v>CONS</v>
          </cell>
          <cell r="DU807" t="str">
            <v>CONS</v>
          </cell>
          <cell r="DV807" t="str">
            <v>CONS</v>
          </cell>
          <cell r="DW807" t="str">
            <v>CONS</v>
          </cell>
          <cell r="DX807" t="str">
            <v>CONS</v>
          </cell>
          <cell r="DY807" t="str">
            <v>CONS</v>
          </cell>
          <cell r="DZ807" t="str">
            <v>CONS</v>
          </cell>
          <cell r="EA807" t="str">
            <v>CONS</v>
          </cell>
          <cell r="EB807" t="str">
            <v>CONS</v>
          </cell>
          <cell r="EC807" t="str">
            <v>CONS</v>
          </cell>
          <cell r="ED807" t="str">
            <v>CONS</v>
          </cell>
          <cell r="EE807" t="str">
            <v>CONS</v>
          </cell>
          <cell r="EF807" t="str">
            <v>CONS</v>
          </cell>
          <cell r="EG807" t="str">
            <v>CONS</v>
          </cell>
          <cell r="EH807" t="str">
            <v>CONS</v>
          </cell>
          <cell r="EI807" t="str">
            <v>CONS</v>
          </cell>
          <cell r="EJ807" t="str">
            <v>CONS</v>
          </cell>
          <cell r="EK807" t="str">
            <v>CONS</v>
          </cell>
          <cell r="EL807" t="str">
            <v>CONS</v>
          </cell>
          <cell r="EM807" t="str">
            <v>CONS</v>
          </cell>
          <cell r="EN807" t="str">
            <v>CONS</v>
          </cell>
          <cell r="EO807" t="str">
            <v>CONS</v>
          </cell>
          <cell r="EP807" t="str">
            <v>CONS</v>
          </cell>
          <cell r="EQ807" t="str">
            <v>CONS</v>
          </cell>
          <cell r="ER807" t="str">
            <v>CONS</v>
          </cell>
          <cell r="ES807" t="str">
            <v>CONS</v>
          </cell>
          <cell r="ET807" t="str">
            <v>CONS</v>
          </cell>
          <cell r="EU807" t="str">
            <v>CONS</v>
          </cell>
          <cell r="EV807" t="str">
            <v>CONS</v>
          </cell>
          <cell r="EW807" t="str">
            <v>CONS</v>
          </cell>
          <cell r="EX807" t="str">
            <v>CONS</v>
          </cell>
          <cell r="EY807" t="str">
            <v>CONS</v>
          </cell>
          <cell r="EZ807" t="str">
            <v>CONS</v>
          </cell>
          <cell r="FA807" t="str">
            <v>CONS</v>
          </cell>
          <cell r="FB807" t="str">
            <v>CONS</v>
          </cell>
          <cell r="FC807" t="str">
            <v>CONS</v>
          </cell>
          <cell r="FD807" t="str">
            <v>CONS</v>
          </cell>
          <cell r="FE807" t="str">
            <v>CONS</v>
          </cell>
          <cell r="FF807" t="str">
            <v>CONS</v>
          </cell>
          <cell r="FG807" t="str">
            <v>CONS</v>
          </cell>
          <cell r="FH807" t="str">
            <v>CONS</v>
          </cell>
          <cell r="FI807" t="str">
            <v>CONS</v>
          </cell>
          <cell r="FJ807" t="str">
            <v>CONS</v>
          </cell>
          <cell r="FK807" t="str">
            <v>CONS</v>
          </cell>
          <cell r="FL807" t="str">
            <v>CONS</v>
          </cell>
          <cell r="FM807" t="str">
            <v>CONS</v>
          </cell>
          <cell r="FN807" t="str">
            <v>CONS</v>
          </cell>
          <cell r="FO807" t="str">
            <v>CONS</v>
          </cell>
          <cell r="FP807" t="str">
            <v>CONS</v>
          </cell>
          <cell r="FQ807" t="str">
            <v>CONS</v>
          </cell>
          <cell r="FR807" t="str">
            <v>CONS</v>
          </cell>
          <cell r="FS807" t="str">
            <v>CONS</v>
          </cell>
          <cell r="FT807" t="str">
            <v>CONS</v>
          </cell>
          <cell r="FU807" t="str">
            <v>CONS</v>
          </cell>
          <cell r="FV807" t="str">
            <v>CONS</v>
          </cell>
          <cell r="FW807" t="str">
            <v>CONS</v>
          </cell>
          <cell r="FX807" t="str">
            <v>CONS</v>
          </cell>
          <cell r="FY807" t="str">
            <v>CONS</v>
          </cell>
          <cell r="FZ807" t="str">
            <v>CONS</v>
          </cell>
          <cell r="GA807" t="str">
            <v>CONS</v>
          </cell>
          <cell r="GB807" t="str">
            <v>CONS</v>
          </cell>
          <cell r="GC807" t="str">
            <v>CONS</v>
          </cell>
          <cell r="GD807" t="str">
            <v>CONS</v>
          </cell>
          <cell r="GF807" t="str">
            <v>CONS</v>
          </cell>
          <cell r="GG807" t="str">
            <v>CONS</v>
          </cell>
          <cell r="GH807" t="str">
            <v>CONS</v>
          </cell>
          <cell r="GI807" t="str">
            <v>CONS</v>
          </cell>
          <cell r="GJ807" t="str">
            <v>CONS</v>
          </cell>
          <cell r="GK807" t="str">
            <v>CONS</v>
          </cell>
          <cell r="GL807" t="str">
            <v>CONS</v>
          </cell>
          <cell r="GM807" t="str">
            <v>CONS</v>
          </cell>
          <cell r="GN807" t="str">
            <v>CONS</v>
          </cell>
          <cell r="GO807" t="str">
            <v>CONS</v>
          </cell>
          <cell r="GP807" t="str">
            <v>CONS</v>
          </cell>
          <cell r="GQ807" t="str">
            <v>CONS</v>
          </cell>
          <cell r="GR807" t="str">
            <v>CONS</v>
          </cell>
          <cell r="GS807" t="str">
            <v>CONS</v>
          </cell>
          <cell r="GT807" t="str">
            <v>CONS</v>
          </cell>
          <cell r="GU807" t="str">
            <v>CONS</v>
          </cell>
          <cell r="GV807" t="str">
            <v>CONS</v>
          </cell>
          <cell r="GW807" t="str">
            <v>CONS</v>
          </cell>
          <cell r="GX807" t="str">
            <v>CONS</v>
          </cell>
          <cell r="GY807" t="str">
            <v>CONS</v>
          </cell>
          <cell r="GZ807" t="str">
            <v>CONS</v>
          </cell>
          <cell r="HA807" t="str">
            <v>CONS</v>
          </cell>
          <cell r="HB807" t="str">
            <v>CONS</v>
          </cell>
          <cell r="HC807" t="str">
            <v>CONS</v>
          </cell>
          <cell r="HD807" t="str">
            <v>CONS</v>
          </cell>
          <cell r="HE807" t="str">
            <v>CONS</v>
          </cell>
          <cell r="HF807" t="str">
            <v>CONS</v>
          </cell>
          <cell r="HG807" t="str">
            <v>CONS</v>
          </cell>
          <cell r="HH807" t="str">
            <v>CONS</v>
          </cell>
          <cell r="HI807" t="str">
            <v>CONS</v>
          </cell>
          <cell r="HJ807" t="str">
            <v>CONS</v>
          </cell>
          <cell r="HK807" t="str">
            <v>CONS</v>
          </cell>
          <cell r="HL807" t="str">
            <v>CONS</v>
          </cell>
          <cell r="HM807" t="str">
            <v>CONS</v>
          </cell>
          <cell r="HN807" t="str">
            <v>CONS</v>
          </cell>
          <cell r="HO807" t="str">
            <v>CONS</v>
          </cell>
          <cell r="HP807" t="str">
            <v>CONS</v>
          </cell>
          <cell r="HQ807" t="str">
            <v>CONS</v>
          </cell>
          <cell r="HR807" t="str">
            <v>CONS</v>
          </cell>
          <cell r="HS807" t="str">
            <v>CONS</v>
          </cell>
          <cell r="HT807" t="str">
            <v>CONS</v>
          </cell>
          <cell r="HU807" t="str">
            <v>CONS</v>
          </cell>
          <cell r="HV807" t="str">
            <v>CONS</v>
          </cell>
          <cell r="HW807" t="str">
            <v>CONS</v>
          </cell>
          <cell r="HX807" t="str">
            <v>CONS</v>
          </cell>
          <cell r="HY807" t="str">
            <v>CONS</v>
          </cell>
          <cell r="HZ807" t="str">
            <v>CONS</v>
          </cell>
          <cell r="IA807" t="str">
            <v>CONS</v>
          </cell>
          <cell r="IB807" t="str">
            <v>CONS</v>
          </cell>
          <cell r="IC807" t="str">
            <v>CONS</v>
          </cell>
          <cell r="ID807" t="str">
            <v>CONS</v>
          </cell>
          <cell r="IE807" t="str">
            <v>CONS</v>
          </cell>
          <cell r="IF807" t="str">
            <v>CONS</v>
          </cell>
          <cell r="IG807" t="str">
            <v>CONS</v>
          </cell>
          <cell r="IH807" t="str">
            <v>CONS</v>
          </cell>
          <cell r="II807" t="str">
            <v>CONS</v>
          </cell>
          <cell r="IJ807">
            <v>0</v>
          </cell>
          <cell r="IK807" t="str">
            <v>CONS</v>
          </cell>
          <cell r="IL807" t="str">
            <v>CONS</v>
          </cell>
          <cell r="IM807" t="str">
            <v>CONS</v>
          </cell>
          <cell r="IN807" t="str">
            <v>CONS</v>
          </cell>
          <cell r="IO807" t="str">
            <v>CONS</v>
          </cell>
          <cell r="IP807" t="str">
            <v>CONS</v>
          </cell>
          <cell r="IQ807" t="str">
            <v>CONS</v>
          </cell>
          <cell r="IR807" t="str">
            <v>CONS</v>
          </cell>
          <cell r="IS807" t="str">
            <v>CONS</v>
          </cell>
          <cell r="IT807" t="str">
            <v>CONS</v>
          </cell>
          <cell r="IU807" t="str">
            <v>CONS</v>
          </cell>
          <cell r="IV807" t="str">
            <v>CONS</v>
          </cell>
          <cell r="IW807" t="str">
            <v>CONS</v>
          </cell>
          <cell r="IX807" t="str">
            <v>CONS</v>
          </cell>
          <cell r="IY807" t="str">
            <v>CONS</v>
          </cell>
          <cell r="IZ807" t="str">
            <v>CONS</v>
          </cell>
          <cell r="JA807" t="str">
            <v>CONS</v>
          </cell>
          <cell r="JB807" t="str">
            <v>CONS</v>
          </cell>
          <cell r="JC807" t="str">
            <v>CONS</v>
          </cell>
          <cell r="JD807" t="str">
            <v>CONS</v>
          </cell>
          <cell r="JE807" t="str">
            <v>CONS</v>
          </cell>
          <cell r="JF807" t="str">
            <v>CONS</v>
          </cell>
          <cell r="JG807" t="str">
            <v>CONS</v>
          </cell>
          <cell r="JH807" t="str">
            <v>CONS</v>
          </cell>
          <cell r="JI807" t="str">
            <v>CONS</v>
          </cell>
          <cell r="JJ807" t="str">
            <v>CONS</v>
          </cell>
          <cell r="JK807" t="str">
            <v>CONS</v>
          </cell>
          <cell r="JL807" t="str">
            <v>CONS</v>
          </cell>
          <cell r="JM807" t="str">
            <v>CONS</v>
          </cell>
          <cell r="JN807" t="str">
            <v>CONS</v>
          </cell>
          <cell r="JO807" t="str">
            <v>CONS</v>
          </cell>
          <cell r="JP807" t="str">
            <v>CONS</v>
          </cell>
          <cell r="JQ807" t="str">
            <v>CONS</v>
          </cell>
          <cell r="JR807" t="str">
            <v>CONS</v>
          </cell>
          <cell r="JS807" t="str">
            <v>CONS</v>
          </cell>
          <cell r="JT807" t="str">
            <v>CONS</v>
          </cell>
          <cell r="JU807" t="str">
            <v>CONS</v>
          </cell>
          <cell r="JV807" t="str">
            <v>CONS</v>
          </cell>
          <cell r="JW807" t="str">
            <v>CONS</v>
          </cell>
          <cell r="JX807" t="str">
            <v>CONS</v>
          </cell>
          <cell r="JY807" t="str">
            <v>CONS</v>
          </cell>
          <cell r="JZ807" t="str">
            <v>CONS</v>
          </cell>
          <cell r="KA807" t="str">
            <v>CONS</v>
          </cell>
          <cell r="KB807" t="str">
            <v>CONS</v>
          </cell>
          <cell r="KC807" t="str">
            <v>CONS</v>
          </cell>
          <cell r="KD807" t="str">
            <v>CONS</v>
          </cell>
          <cell r="KF807" t="str">
            <v>CONS</v>
          </cell>
          <cell r="KG807" t="str">
            <v>CONS</v>
          </cell>
          <cell r="KH807" t="str">
            <v>CONS</v>
          </cell>
          <cell r="KI807" t="str">
            <v>CONS</v>
          </cell>
          <cell r="KJ807" t="str">
            <v>CONS</v>
          </cell>
          <cell r="KK807" t="str">
            <v>CONS</v>
          </cell>
          <cell r="KL807" t="str">
            <v>CONS</v>
          </cell>
          <cell r="KM807" t="str">
            <v>CONS</v>
          </cell>
          <cell r="KN807" t="str">
            <v>CONS</v>
          </cell>
          <cell r="KO807" t="str">
            <v>CONS</v>
          </cell>
          <cell r="KP807" t="str">
            <v>CONS</v>
          </cell>
          <cell r="KQ807" t="str">
            <v>CONS</v>
          </cell>
          <cell r="KR807" t="str">
            <v>CONS</v>
          </cell>
          <cell r="KS807" t="str">
            <v>CONS</v>
          </cell>
          <cell r="KT807" t="str">
            <v>CONS</v>
          </cell>
          <cell r="KU807" t="str">
            <v>CONS</v>
          </cell>
          <cell r="KV807" t="str">
            <v>CONS</v>
          </cell>
          <cell r="KW807" t="str">
            <v>CONS</v>
          </cell>
          <cell r="KX807" t="str">
            <v>CONS</v>
          </cell>
          <cell r="KY807" t="str">
            <v>CONS</v>
          </cell>
          <cell r="KZ807" t="str">
            <v>CONS</v>
          </cell>
          <cell r="LA807" t="str">
            <v>CONS</v>
          </cell>
          <cell r="LB807" t="str">
            <v>CONS</v>
          </cell>
          <cell r="LC807" t="str">
            <v>CONS</v>
          </cell>
          <cell r="LD807" t="str">
            <v>CONS</v>
          </cell>
          <cell r="LE807" t="str">
            <v>CONS</v>
          </cell>
          <cell r="LG807" t="str">
            <v>CONS</v>
          </cell>
          <cell r="LH807" t="str">
            <v>CONS</v>
          </cell>
          <cell r="LI807" t="str">
            <v>CONS</v>
          </cell>
          <cell r="LJ807" t="str">
            <v>CONS</v>
          </cell>
          <cell r="LK807" t="str">
            <v>CONS</v>
          </cell>
          <cell r="LL807" t="str">
            <v>CONS</v>
          </cell>
          <cell r="LM807" t="str">
            <v>CONS</v>
          </cell>
          <cell r="LN807" t="str">
            <v>CONS</v>
          </cell>
          <cell r="LO807" t="str">
            <v>CONS</v>
          </cell>
          <cell r="LP807" t="str">
            <v>CONS</v>
          </cell>
          <cell r="LQ807" t="str">
            <v>CONS</v>
          </cell>
        </row>
        <row r="808">
          <cell r="A808">
            <v>42370</v>
          </cell>
          <cell r="B808">
            <v>180</v>
          </cell>
          <cell r="C808" t="str">
            <v>CONS</v>
          </cell>
          <cell r="I808" t="str">
            <v>CONS</v>
          </cell>
          <cell r="J808" t="str">
            <v>CONS</v>
          </cell>
          <cell r="K808" t="str">
            <v>CONS</v>
          </cell>
          <cell r="L808" t="str">
            <v>CONS</v>
          </cell>
          <cell r="R808" t="str">
            <v>CONS</v>
          </cell>
          <cell r="V808" t="str">
            <v>CONS</v>
          </cell>
          <cell r="AA808" t="str">
            <v>CONS</v>
          </cell>
          <cell r="AC808" t="str">
            <v>CONS</v>
          </cell>
          <cell r="AF808" t="str">
            <v>CONS</v>
          </cell>
          <cell r="AG808" t="str">
            <v>CONS</v>
          </cell>
          <cell r="AH808" t="str">
            <v>CONS</v>
          </cell>
          <cell r="AI808" t="str">
            <v>CONS</v>
          </cell>
          <cell r="AJ808" t="str">
            <v>CONS</v>
          </cell>
          <cell r="AK808" t="str">
            <v>CONS</v>
          </cell>
          <cell r="AL808" t="str">
            <v>CONS</v>
          </cell>
          <cell r="AM808" t="str">
            <v>CONS</v>
          </cell>
          <cell r="AQ808" t="str">
            <v>CONS</v>
          </cell>
          <cell r="AV808" t="str">
            <v>CONS</v>
          </cell>
          <cell r="BH808" t="str">
            <v>CONS</v>
          </cell>
          <cell r="BL808" t="str">
            <v>CONS</v>
          </cell>
          <cell r="BN808" t="str">
            <v>CONS</v>
          </cell>
          <cell r="BO808" t="str">
            <v>CONS</v>
          </cell>
          <cell r="BP808" t="str">
            <v>CONS</v>
          </cell>
          <cell r="BQ808" t="str">
            <v>CONS</v>
          </cell>
          <cell r="BR808" t="str">
            <v>CONS</v>
          </cell>
          <cell r="BT808" t="str">
            <v>CONS</v>
          </cell>
          <cell r="BU808" t="str">
            <v>CONS</v>
          </cell>
          <cell r="BV808" t="str">
            <v>CONS</v>
          </cell>
          <cell r="BW808" t="str">
            <v>CONS</v>
          </cell>
          <cell r="BX808" t="str">
            <v>CONS</v>
          </cell>
          <cell r="CA808" t="str">
            <v>CONS</v>
          </cell>
          <cell r="CC808" t="str">
            <v>CONS</v>
          </cell>
          <cell r="CD808" t="str">
            <v>CONS</v>
          </cell>
          <cell r="CE808" t="str">
            <v>CONS</v>
          </cell>
          <cell r="CF808" t="str">
            <v>CONS</v>
          </cell>
          <cell r="CG808" t="str">
            <v>CONS</v>
          </cell>
          <cell r="CH808" t="str">
            <v>CONS</v>
          </cell>
          <cell r="CI808" t="str">
            <v>CONS</v>
          </cell>
          <cell r="CJ808" t="str">
            <v>CONS</v>
          </cell>
          <cell r="CK808" t="str">
            <v>CONS</v>
          </cell>
          <cell r="CL808" t="str">
            <v>CONS</v>
          </cell>
          <cell r="CM808" t="str">
            <v>CONS</v>
          </cell>
          <cell r="CN808" t="str">
            <v>CONS</v>
          </cell>
          <cell r="CO808" t="str">
            <v>CONS</v>
          </cell>
          <cell r="CP808" t="str">
            <v>CONS</v>
          </cell>
          <cell r="CQ808" t="str">
            <v>CONS</v>
          </cell>
          <cell r="CR808" t="str">
            <v>CONS</v>
          </cell>
          <cell r="CS808" t="str">
            <v>CONS</v>
          </cell>
          <cell r="CT808" t="str">
            <v>CONS</v>
          </cell>
          <cell r="CU808" t="str">
            <v>CONS</v>
          </cell>
          <cell r="CV808" t="str">
            <v>CONS</v>
          </cell>
          <cell r="CW808" t="str">
            <v>CONS</v>
          </cell>
          <cell r="CX808" t="str">
            <v>CONS</v>
          </cell>
          <cell r="CY808" t="str">
            <v>CONS</v>
          </cell>
          <cell r="CZ808" t="str">
            <v>CONS</v>
          </cell>
          <cell r="DA808" t="str">
            <v>CONS</v>
          </cell>
          <cell r="DB808" t="str">
            <v>CONS</v>
          </cell>
          <cell r="DC808" t="str">
            <v>CONS</v>
          </cell>
          <cell r="DD808" t="str">
            <v>CONS</v>
          </cell>
          <cell r="DE808" t="str">
            <v>CONS</v>
          </cell>
          <cell r="DF808" t="str">
            <v>CONS</v>
          </cell>
          <cell r="DG808" t="str">
            <v>CONS</v>
          </cell>
          <cell r="DH808" t="str">
            <v>CONS</v>
          </cell>
          <cell r="DI808" t="str">
            <v>CONS</v>
          </cell>
          <cell r="DJ808" t="str">
            <v>CONS</v>
          </cell>
          <cell r="DK808" t="str">
            <v>CONS</v>
          </cell>
          <cell r="DL808" t="str">
            <v>CONS</v>
          </cell>
          <cell r="DM808" t="str">
            <v>CONS</v>
          </cell>
          <cell r="DN808" t="str">
            <v>CONS</v>
          </cell>
          <cell r="DO808" t="str">
            <v>CONS</v>
          </cell>
          <cell r="DP808" t="str">
            <v>CONS</v>
          </cell>
          <cell r="DR808" t="str">
            <v>CONS</v>
          </cell>
          <cell r="DS808" t="str">
            <v>CONS</v>
          </cell>
          <cell r="DT808" t="str">
            <v>CONS</v>
          </cell>
          <cell r="DU808" t="str">
            <v>CONS</v>
          </cell>
          <cell r="DV808" t="str">
            <v>CONS</v>
          </cell>
          <cell r="DW808" t="str">
            <v>CONS</v>
          </cell>
          <cell r="DX808" t="str">
            <v>CONS</v>
          </cell>
          <cell r="DY808" t="str">
            <v>CONS</v>
          </cell>
          <cell r="DZ808" t="str">
            <v>CONS</v>
          </cell>
          <cell r="EA808" t="str">
            <v>CONS</v>
          </cell>
          <cell r="EB808" t="str">
            <v>CONS</v>
          </cell>
          <cell r="EC808" t="str">
            <v>CONS</v>
          </cell>
          <cell r="ED808" t="str">
            <v>CONS</v>
          </cell>
          <cell r="EE808" t="str">
            <v>CONS</v>
          </cell>
          <cell r="EF808" t="str">
            <v>CONS</v>
          </cell>
          <cell r="EG808" t="str">
            <v>CONS</v>
          </cell>
          <cell r="EH808" t="str">
            <v>CONS</v>
          </cell>
          <cell r="EI808" t="str">
            <v>CONS</v>
          </cell>
          <cell r="EJ808" t="str">
            <v>CONS</v>
          </cell>
          <cell r="EK808" t="str">
            <v>CONS</v>
          </cell>
          <cell r="EL808" t="str">
            <v>CONS</v>
          </cell>
          <cell r="EM808" t="str">
            <v>CONS</v>
          </cell>
          <cell r="EN808" t="str">
            <v>CONS</v>
          </cell>
          <cell r="EO808" t="str">
            <v>CONS</v>
          </cell>
          <cell r="EP808" t="str">
            <v>CONS</v>
          </cell>
          <cell r="EQ808" t="str">
            <v>CONS</v>
          </cell>
          <cell r="ER808" t="str">
            <v>CONS</v>
          </cell>
          <cell r="ES808" t="str">
            <v>CONS</v>
          </cell>
          <cell r="ET808" t="str">
            <v>CONS</v>
          </cell>
          <cell r="EU808" t="str">
            <v>CONS</v>
          </cell>
          <cell r="EV808" t="str">
            <v>CONS</v>
          </cell>
          <cell r="EW808" t="str">
            <v>CONS</v>
          </cell>
          <cell r="EX808" t="str">
            <v>CONS</v>
          </cell>
          <cell r="EY808" t="str">
            <v>CONS</v>
          </cell>
          <cell r="EZ808" t="str">
            <v>CONS</v>
          </cell>
          <cell r="FA808" t="str">
            <v>CONS</v>
          </cell>
          <cell r="FB808" t="str">
            <v>CONS</v>
          </cell>
          <cell r="FC808" t="str">
            <v>CONS</v>
          </cell>
          <cell r="FD808" t="str">
            <v>CONS</v>
          </cell>
          <cell r="FE808" t="str">
            <v>CONS</v>
          </cell>
          <cell r="FF808" t="str">
            <v>CONS</v>
          </cell>
          <cell r="FG808" t="str">
            <v>CONS</v>
          </cell>
          <cell r="FH808" t="str">
            <v>CONS</v>
          </cell>
          <cell r="FI808" t="str">
            <v>CONS</v>
          </cell>
          <cell r="FJ808" t="str">
            <v>CONS</v>
          </cell>
          <cell r="FK808" t="str">
            <v>CONS</v>
          </cell>
          <cell r="FL808" t="str">
            <v>CONS</v>
          </cell>
          <cell r="FM808" t="str">
            <v>CONS</v>
          </cell>
          <cell r="FN808" t="str">
            <v>CONS</v>
          </cell>
          <cell r="FO808" t="str">
            <v>CONS</v>
          </cell>
          <cell r="FP808" t="str">
            <v>CONS</v>
          </cell>
          <cell r="FQ808" t="str">
            <v>CONS</v>
          </cell>
          <cell r="FR808" t="str">
            <v>CONS</v>
          </cell>
          <cell r="FS808" t="str">
            <v>CONS</v>
          </cell>
          <cell r="FT808" t="str">
            <v>CONS</v>
          </cell>
          <cell r="FU808" t="str">
            <v>CONS</v>
          </cell>
          <cell r="FV808" t="str">
            <v>CONS</v>
          </cell>
          <cell r="FW808" t="str">
            <v>CONS</v>
          </cell>
          <cell r="FX808" t="str">
            <v>CONS</v>
          </cell>
          <cell r="FY808" t="str">
            <v>CONS</v>
          </cell>
          <cell r="FZ808" t="str">
            <v>CONS</v>
          </cell>
          <cell r="GA808" t="str">
            <v>CONS</v>
          </cell>
          <cell r="GB808" t="str">
            <v>CONS</v>
          </cell>
          <cell r="GC808" t="str">
            <v>CONS</v>
          </cell>
          <cell r="GD808" t="str">
            <v>CONS</v>
          </cell>
          <cell r="GF808" t="str">
            <v>CONS</v>
          </cell>
          <cell r="GG808" t="str">
            <v>CONS</v>
          </cell>
          <cell r="GH808" t="str">
            <v>CONS</v>
          </cell>
          <cell r="GI808" t="str">
            <v>CONS</v>
          </cell>
          <cell r="GJ808" t="str">
            <v>CONS</v>
          </cell>
          <cell r="GK808" t="str">
            <v>CONS</v>
          </cell>
          <cell r="GL808" t="str">
            <v>CONS</v>
          </cell>
          <cell r="GM808" t="str">
            <v>CONS</v>
          </cell>
          <cell r="GN808" t="str">
            <v>CONS</v>
          </cell>
          <cell r="GO808" t="str">
            <v>CONS</v>
          </cell>
          <cell r="GP808" t="str">
            <v>CONS</v>
          </cell>
          <cell r="GQ808" t="str">
            <v>CONS</v>
          </cell>
          <cell r="GR808" t="str">
            <v>CONS</v>
          </cell>
          <cell r="GS808" t="str">
            <v>CONS</v>
          </cell>
          <cell r="GT808" t="str">
            <v>CONS</v>
          </cell>
          <cell r="GU808" t="str">
            <v>CONS</v>
          </cell>
          <cell r="GV808" t="str">
            <v>CONS</v>
          </cell>
          <cell r="GW808" t="str">
            <v>CONS</v>
          </cell>
          <cell r="GX808" t="str">
            <v>CONS</v>
          </cell>
          <cell r="GY808" t="str">
            <v>CONS</v>
          </cell>
          <cell r="GZ808" t="str">
            <v>CONS</v>
          </cell>
          <cell r="HA808" t="str">
            <v>CONS</v>
          </cell>
          <cell r="HB808" t="str">
            <v>CONS</v>
          </cell>
          <cell r="HC808" t="str">
            <v>CONS</v>
          </cell>
          <cell r="HD808" t="str">
            <v>CONS</v>
          </cell>
          <cell r="HE808" t="str">
            <v>CONS</v>
          </cell>
          <cell r="HF808" t="str">
            <v>CONS</v>
          </cell>
          <cell r="HG808" t="str">
            <v>CONS</v>
          </cell>
          <cell r="HH808" t="str">
            <v>CONS</v>
          </cell>
          <cell r="HI808" t="str">
            <v>CONS</v>
          </cell>
          <cell r="HJ808" t="str">
            <v>CONS</v>
          </cell>
          <cell r="HK808" t="str">
            <v>CONS</v>
          </cell>
          <cell r="HL808" t="str">
            <v>CONS</v>
          </cell>
          <cell r="HM808" t="str">
            <v>CONS</v>
          </cell>
          <cell r="HN808" t="str">
            <v>CONS</v>
          </cell>
          <cell r="HO808" t="str">
            <v>CONS</v>
          </cell>
          <cell r="HP808" t="str">
            <v>CONS</v>
          </cell>
          <cell r="HQ808" t="str">
            <v>CONS</v>
          </cell>
          <cell r="HR808" t="str">
            <v>CONS</v>
          </cell>
          <cell r="HS808" t="str">
            <v>CONS</v>
          </cell>
          <cell r="HT808" t="str">
            <v>CONS</v>
          </cell>
          <cell r="HU808" t="str">
            <v>CONS</v>
          </cell>
          <cell r="HV808" t="str">
            <v>CONS</v>
          </cell>
          <cell r="HW808" t="str">
            <v>CONS</v>
          </cell>
          <cell r="HX808" t="str">
            <v>CONS</v>
          </cell>
          <cell r="HY808" t="str">
            <v>CONS</v>
          </cell>
          <cell r="HZ808" t="str">
            <v>CONS</v>
          </cell>
          <cell r="IA808" t="str">
            <v>CONS</v>
          </cell>
          <cell r="IB808" t="str">
            <v>CONS</v>
          </cell>
          <cell r="IC808" t="str">
            <v>CONS</v>
          </cell>
          <cell r="ID808" t="str">
            <v>CONS</v>
          </cell>
          <cell r="IE808" t="str">
            <v>CONS</v>
          </cell>
          <cell r="IF808" t="str">
            <v>CONS</v>
          </cell>
          <cell r="IG808" t="str">
            <v>CONS</v>
          </cell>
          <cell r="IH808" t="str">
            <v>CONS</v>
          </cell>
          <cell r="II808" t="str">
            <v>CONS</v>
          </cell>
          <cell r="IJ808">
            <v>0</v>
          </cell>
          <cell r="IK808" t="str">
            <v>CONS</v>
          </cell>
          <cell r="IL808" t="str">
            <v>CONS</v>
          </cell>
          <cell r="IM808" t="str">
            <v>CONS</v>
          </cell>
          <cell r="IN808" t="str">
            <v>CONS</v>
          </cell>
          <cell r="IO808" t="str">
            <v>CONS</v>
          </cell>
          <cell r="IP808" t="str">
            <v>CONS</v>
          </cell>
          <cell r="IQ808" t="str">
            <v>CONS</v>
          </cell>
          <cell r="IR808" t="str">
            <v>CONS</v>
          </cell>
          <cell r="IS808" t="str">
            <v>CONS</v>
          </cell>
          <cell r="IT808" t="str">
            <v>CONS</v>
          </cell>
          <cell r="IU808" t="str">
            <v>CONS</v>
          </cell>
          <cell r="IV808" t="str">
            <v>CONS</v>
          </cell>
          <cell r="IW808" t="str">
            <v>CONS</v>
          </cell>
          <cell r="IX808" t="str">
            <v>CONS</v>
          </cell>
          <cell r="IY808" t="str">
            <v>CONS</v>
          </cell>
          <cell r="IZ808" t="str">
            <v>CONS</v>
          </cell>
          <cell r="JA808" t="str">
            <v>CONS</v>
          </cell>
          <cell r="JB808" t="str">
            <v>CONS</v>
          </cell>
          <cell r="JC808" t="str">
            <v>CONS</v>
          </cell>
          <cell r="JD808" t="str">
            <v>CONS</v>
          </cell>
          <cell r="JE808" t="str">
            <v>CONS</v>
          </cell>
          <cell r="JF808" t="str">
            <v>CONS</v>
          </cell>
          <cell r="JG808" t="str">
            <v>CONS</v>
          </cell>
          <cell r="JH808" t="str">
            <v>CONS</v>
          </cell>
          <cell r="JI808" t="str">
            <v>CONS</v>
          </cell>
          <cell r="JJ808" t="str">
            <v>CONS</v>
          </cell>
          <cell r="JK808" t="str">
            <v>CONS</v>
          </cell>
          <cell r="JL808" t="str">
            <v>CONS</v>
          </cell>
          <cell r="JM808" t="str">
            <v>CONS</v>
          </cell>
          <cell r="JN808" t="str">
            <v>CONS</v>
          </cell>
          <cell r="JO808" t="str">
            <v>CONS</v>
          </cell>
          <cell r="JP808" t="str">
            <v>CONS</v>
          </cell>
          <cell r="JQ808" t="str">
            <v>CONS</v>
          </cell>
          <cell r="JR808" t="str">
            <v>CONS</v>
          </cell>
          <cell r="JS808" t="str">
            <v>CONS</v>
          </cell>
          <cell r="JT808" t="str">
            <v>CONS</v>
          </cell>
          <cell r="JU808" t="str">
            <v>CONS</v>
          </cell>
          <cell r="JV808" t="str">
            <v>CONS</v>
          </cell>
          <cell r="JW808" t="str">
            <v>CONS</v>
          </cell>
          <cell r="JX808" t="str">
            <v>CONS</v>
          </cell>
          <cell r="JY808" t="str">
            <v>CONS</v>
          </cell>
          <cell r="JZ808" t="str">
            <v>CONS</v>
          </cell>
          <cell r="KA808" t="str">
            <v>CONS</v>
          </cell>
          <cell r="KB808" t="str">
            <v>CONS</v>
          </cell>
          <cell r="KC808" t="str">
            <v>CONS</v>
          </cell>
          <cell r="KD808" t="str">
            <v>CONS</v>
          </cell>
          <cell r="KF808" t="str">
            <v>CONS</v>
          </cell>
          <cell r="KG808" t="str">
            <v>CONS</v>
          </cell>
          <cell r="KH808" t="str">
            <v>CONS</v>
          </cell>
          <cell r="KI808" t="str">
            <v>CONS</v>
          </cell>
          <cell r="KJ808" t="str">
            <v>CONS</v>
          </cell>
          <cell r="KK808" t="str">
            <v>CONS</v>
          </cell>
          <cell r="KL808" t="str">
            <v>CONS</v>
          </cell>
          <cell r="KM808" t="str">
            <v>CONS</v>
          </cell>
          <cell r="KN808" t="str">
            <v>CONS</v>
          </cell>
          <cell r="KO808" t="str">
            <v>CONS</v>
          </cell>
          <cell r="KP808" t="str">
            <v>CONS</v>
          </cell>
          <cell r="KQ808" t="str">
            <v>CONS</v>
          </cell>
          <cell r="KR808" t="str">
            <v>CONS</v>
          </cell>
          <cell r="KS808" t="str">
            <v>CONS</v>
          </cell>
          <cell r="KT808" t="str">
            <v>CONS</v>
          </cell>
          <cell r="KU808" t="str">
            <v>CONS</v>
          </cell>
          <cell r="KV808" t="str">
            <v>CONS</v>
          </cell>
          <cell r="KW808" t="str">
            <v>CONS</v>
          </cell>
          <cell r="KX808" t="str">
            <v>CONS</v>
          </cell>
          <cell r="KY808" t="str">
            <v>CONS</v>
          </cell>
          <cell r="KZ808" t="str">
            <v>CONS</v>
          </cell>
          <cell r="LA808" t="str">
            <v>CONS</v>
          </cell>
          <cell r="LB808" t="str">
            <v>CONS</v>
          </cell>
          <cell r="LC808" t="str">
            <v>CONS</v>
          </cell>
          <cell r="LD808" t="str">
            <v>CONS</v>
          </cell>
          <cell r="LE808" t="str">
            <v>CONS</v>
          </cell>
          <cell r="LG808" t="str">
            <v>CONS</v>
          </cell>
          <cell r="LH808" t="str">
            <v>CONS</v>
          </cell>
          <cell r="LI808" t="str">
            <v>CONS</v>
          </cell>
          <cell r="LJ808" t="str">
            <v>CONS</v>
          </cell>
          <cell r="LK808" t="str">
            <v>CONS</v>
          </cell>
          <cell r="LL808" t="str">
            <v>CONS</v>
          </cell>
          <cell r="LM808" t="str">
            <v>CONS</v>
          </cell>
          <cell r="LN808" t="str">
            <v>CONS</v>
          </cell>
          <cell r="LO808" t="str">
            <v>CONS</v>
          </cell>
          <cell r="LP808" t="str">
            <v>CONS</v>
          </cell>
          <cell r="LQ808" t="str">
            <v>CONS</v>
          </cell>
        </row>
        <row r="809">
          <cell r="A809">
            <v>42339</v>
          </cell>
          <cell r="B809">
            <v>181</v>
          </cell>
          <cell r="C809" t="str">
            <v>CONS</v>
          </cell>
          <cell r="I809" t="str">
            <v>CONS</v>
          </cell>
          <cell r="J809" t="str">
            <v>CONS</v>
          </cell>
          <cell r="K809" t="str">
            <v>CONS</v>
          </cell>
          <cell r="L809" t="str">
            <v>CONS</v>
          </cell>
          <cell r="R809" t="str">
            <v>CONS</v>
          </cell>
          <cell r="V809" t="str">
            <v>CONS</v>
          </cell>
          <cell r="AA809" t="str">
            <v>CONS</v>
          </cell>
          <cell r="AC809" t="str">
            <v>CONS</v>
          </cell>
          <cell r="AF809" t="str">
            <v>CONS</v>
          </cell>
          <cell r="AG809" t="str">
            <v>CONS</v>
          </cell>
          <cell r="AH809" t="str">
            <v>CONS</v>
          </cell>
          <cell r="AI809" t="str">
            <v>CONS</v>
          </cell>
          <cell r="AJ809" t="str">
            <v>CONS</v>
          </cell>
          <cell r="AK809" t="str">
            <v>CONS</v>
          </cell>
          <cell r="AL809" t="str">
            <v>CONS</v>
          </cell>
          <cell r="AM809" t="str">
            <v>CONS</v>
          </cell>
          <cell r="AQ809" t="str">
            <v>CONS</v>
          </cell>
          <cell r="AV809" t="str">
            <v>CONS</v>
          </cell>
          <cell r="BH809" t="str">
            <v>CONS</v>
          </cell>
          <cell r="BL809" t="str">
            <v>CONS</v>
          </cell>
          <cell r="BN809" t="str">
            <v>CONS</v>
          </cell>
          <cell r="BO809" t="str">
            <v>CONS</v>
          </cell>
          <cell r="BP809" t="str">
            <v>CONS</v>
          </cell>
          <cell r="BQ809" t="str">
            <v>CONS</v>
          </cell>
          <cell r="BR809" t="str">
            <v>CONS</v>
          </cell>
          <cell r="BT809" t="str">
            <v>CONS</v>
          </cell>
          <cell r="BU809" t="str">
            <v>CONS</v>
          </cell>
          <cell r="BV809" t="str">
            <v>CONS</v>
          </cell>
          <cell r="BW809" t="str">
            <v>CONS</v>
          </cell>
          <cell r="BX809" t="str">
            <v>CONS</v>
          </cell>
          <cell r="CA809" t="str">
            <v>CONS</v>
          </cell>
          <cell r="CC809" t="str">
            <v>CONS</v>
          </cell>
          <cell r="CD809" t="str">
            <v>CONS</v>
          </cell>
          <cell r="CE809" t="str">
            <v>CONS</v>
          </cell>
          <cell r="CF809" t="str">
            <v>CONS</v>
          </cell>
          <cell r="CG809" t="str">
            <v>CONS</v>
          </cell>
          <cell r="CH809" t="str">
            <v>CONS</v>
          </cell>
          <cell r="CI809" t="str">
            <v>CONS</v>
          </cell>
          <cell r="CJ809" t="str">
            <v>CONS</v>
          </cell>
          <cell r="CK809" t="str">
            <v>CONS</v>
          </cell>
          <cell r="CL809" t="str">
            <v>CONS</v>
          </cell>
          <cell r="CM809" t="str">
            <v>CONS</v>
          </cell>
          <cell r="CN809" t="str">
            <v>CONS</v>
          </cell>
          <cell r="CO809" t="str">
            <v>CONS</v>
          </cell>
          <cell r="CP809" t="str">
            <v>CONS</v>
          </cell>
          <cell r="CQ809" t="str">
            <v>CONS</v>
          </cell>
          <cell r="CR809" t="str">
            <v>CONS</v>
          </cell>
          <cell r="CS809" t="str">
            <v>CONS</v>
          </cell>
          <cell r="CT809" t="str">
            <v>CONS</v>
          </cell>
          <cell r="CU809" t="str">
            <v>CONS</v>
          </cell>
          <cell r="CV809" t="str">
            <v>CONS</v>
          </cell>
          <cell r="CW809" t="str">
            <v>CONS</v>
          </cell>
          <cell r="CX809" t="str">
            <v>CONS</v>
          </cell>
          <cell r="CY809" t="str">
            <v>CONS</v>
          </cell>
          <cell r="CZ809" t="str">
            <v>CONS</v>
          </cell>
          <cell r="DA809" t="str">
            <v>CONS</v>
          </cell>
          <cell r="DB809" t="str">
            <v>CONS</v>
          </cell>
          <cell r="DC809" t="str">
            <v>CONS</v>
          </cell>
          <cell r="DD809" t="str">
            <v>CONS</v>
          </cell>
          <cell r="DE809" t="str">
            <v>CONS</v>
          </cell>
          <cell r="DF809" t="str">
            <v>CONS</v>
          </cell>
          <cell r="DG809" t="str">
            <v>CONS</v>
          </cell>
          <cell r="DH809" t="str">
            <v>CONS</v>
          </cell>
          <cell r="DI809" t="str">
            <v>CONS</v>
          </cell>
          <cell r="DJ809" t="str">
            <v>CONS</v>
          </cell>
          <cell r="DK809" t="str">
            <v>CONS</v>
          </cell>
          <cell r="DL809" t="str">
            <v>CONS</v>
          </cell>
          <cell r="DM809" t="str">
            <v>CONS</v>
          </cell>
          <cell r="DN809" t="str">
            <v>CONS</v>
          </cell>
          <cell r="DO809" t="str">
            <v>CONS</v>
          </cell>
          <cell r="DP809" t="str">
            <v>CONS</v>
          </cell>
          <cell r="DR809" t="str">
            <v>CONS</v>
          </cell>
          <cell r="DS809" t="str">
            <v>CONS</v>
          </cell>
          <cell r="DT809" t="str">
            <v>CONS</v>
          </cell>
          <cell r="DU809" t="str">
            <v>CONS</v>
          </cell>
          <cell r="DV809" t="str">
            <v>CONS</v>
          </cell>
          <cell r="DW809" t="str">
            <v>CONS</v>
          </cell>
          <cell r="DX809" t="str">
            <v>CONS</v>
          </cell>
          <cell r="DY809" t="str">
            <v>CONS</v>
          </cell>
          <cell r="DZ809" t="str">
            <v>CONS</v>
          </cell>
          <cell r="EA809" t="str">
            <v>CONS</v>
          </cell>
          <cell r="EB809" t="str">
            <v>CONS</v>
          </cell>
          <cell r="EC809" t="str">
            <v>CONS</v>
          </cell>
          <cell r="ED809" t="str">
            <v>CONS</v>
          </cell>
          <cell r="EE809" t="str">
            <v>CONS</v>
          </cell>
          <cell r="EF809" t="str">
            <v>CONS</v>
          </cell>
          <cell r="EG809" t="str">
            <v>CONS</v>
          </cell>
          <cell r="EH809" t="str">
            <v>CONS</v>
          </cell>
          <cell r="EI809" t="str">
            <v>CONS</v>
          </cell>
          <cell r="EJ809" t="str">
            <v>CONS</v>
          </cell>
          <cell r="EK809" t="str">
            <v>CONS</v>
          </cell>
          <cell r="EL809" t="str">
            <v>CONS</v>
          </cell>
          <cell r="EM809" t="str">
            <v>CONS</v>
          </cell>
          <cell r="EN809" t="str">
            <v>CONS</v>
          </cell>
          <cell r="EO809" t="str">
            <v>CONS</v>
          </cell>
          <cell r="EP809" t="str">
            <v>CONS</v>
          </cell>
          <cell r="EQ809" t="str">
            <v>CONS</v>
          </cell>
          <cell r="ER809" t="str">
            <v>CONS</v>
          </cell>
          <cell r="ES809" t="str">
            <v>CONS</v>
          </cell>
          <cell r="ET809" t="str">
            <v>CONS</v>
          </cell>
          <cell r="EU809" t="str">
            <v>CONS</v>
          </cell>
          <cell r="EV809" t="str">
            <v>CONS</v>
          </cell>
          <cell r="EW809" t="str">
            <v>CONS</v>
          </cell>
          <cell r="EX809" t="str">
            <v>CONS</v>
          </cell>
          <cell r="EY809" t="str">
            <v>CONS</v>
          </cell>
          <cell r="EZ809" t="str">
            <v>CONS</v>
          </cell>
          <cell r="FA809" t="str">
            <v>CONS</v>
          </cell>
          <cell r="FB809" t="str">
            <v>CONS</v>
          </cell>
          <cell r="FC809" t="str">
            <v>CONS</v>
          </cell>
          <cell r="FD809" t="str">
            <v>CONS</v>
          </cell>
          <cell r="FE809" t="str">
            <v>CONS</v>
          </cell>
          <cell r="FF809" t="str">
            <v>CONS</v>
          </cell>
          <cell r="FG809" t="str">
            <v>CONS</v>
          </cell>
          <cell r="FH809" t="str">
            <v>CONS</v>
          </cell>
          <cell r="FI809" t="str">
            <v>CONS</v>
          </cell>
          <cell r="FJ809" t="str">
            <v>CONS</v>
          </cell>
          <cell r="FK809" t="str">
            <v>CONS</v>
          </cell>
          <cell r="FL809" t="str">
            <v>CONS</v>
          </cell>
          <cell r="FM809" t="str">
            <v>CONS</v>
          </cell>
          <cell r="FN809" t="str">
            <v>CONS</v>
          </cell>
          <cell r="FO809" t="str">
            <v>CONS</v>
          </cell>
          <cell r="FP809" t="str">
            <v>CONS</v>
          </cell>
          <cell r="FQ809" t="str">
            <v>CONS</v>
          </cell>
          <cell r="FR809" t="str">
            <v>CONS</v>
          </cell>
          <cell r="FS809" t="str">
            <v>CONS</v>
          </cell>
          <cell r="FT809" t="str">
            <v>CONS</v>
          </cell>
          <cell r="FU809" t="str">
            <v>CONS</v>
          </cell>
          <cell r="FV809" t="str">
            <v>CONS</v>
          </cell>
          <cell r="FW809">
            <v>0</v>
          </cell>
          <cell r="FX809" t="str">
            <v>CONS</v>
          </cell>
          <cell r="FY809" t="str">
            <v>CONS</v>
          </cell>
          <cell r="FZ809" t="str">
            <v>CONS</v>
          </cell>
          <cell r="GA809">
            <v>0</v>
          </cell>
          <cell r="GB809" t="str">
            <v>CONS</v>
          </cell>
          <cell r="GC809" t="str">
            <v>CONS</v>
          </cell>
          <cell r="GD809" t="str">
            <v>CONS</v>
          </cell>
          <cell r="GF809" t="str">
            <v>CONS</v>
          </cell>
          <cell r="GG809" t="str">
            <v>CONS</v>
          </cell>
          <cell r="GH809" t="str">
            <v>CONS</v>
          </cell>
          <cell r="GI809" t="str">
            <v>CONS</v>
          </cell>
          <cell r="GJ809" t="str">
            <v>CONS</v>
          </cell>
          <cell r="GK809" t="str">
            <v>CONS</v>
          </cell>
          <cell r="GL809" t="str">
            <v>CONS</v>
          </cell>
          <cell r="GM809" t="str">
            <v>CONS</v>
          </cell>
          <cell r="GN809" t="str">
            <v>CONS</v>
          </cell>
          <cell r="GO809" t="str">
            <v>CONS</v>
          </cell>
          <cell r="GP809" t="str">
            <v>CONS</v>
          </cell>
          <cell r="GQ809" t="str">
            <v>CONS</v>
          </cell>
          <cell r="GR809" t="str">
            <v>CONS</v>
          </cell>
          <cell r="GS809" t="str">
            <v>CONS</v>
          </cell>
          <cell r="GT809" t="str">
            <v>CONS</v>
          </cell>
          <cell r="GU809" t="str">
            <v>CONS</v>
          </cell>
          <cell r="GV809" t="str">
            <v>CONS</v>
          </cell>
          <cell r="GW809" t="str">
            <v>CONS</v>
          </cell>
          <cell r="GX809" t="str">
            <v>CONS</v>
          </cell>
          <cell r="GY809" t="str">
            <v>CONS</v>
          </cell>
          <cell r="GZ809" t="str">
            <v>CONS</v>
          </cell>
          <cell r="HA809" t="str">
            <v>CONS</v>
          </cell>
          <cell r="HB809" t="str">
            <v>CONS</v>
          </cell>
          <cell r="HC809" t="str">
            <v>CONS</v>
          </cell>
          <cell r="HD809" t="str">
            <v>CONS</v>
          </cell>
          <cell r="HE809" t="str">
            <v>CONS</v>
          </cell>
          <cell r="HF809" t="str">
            <v>CONS</v>
          </cell>
          <cell r="HG809" t="str">
            <v>CONS</v>
          </cell>
          <cell r="HH809" t="str">
            <v>CONS</v>
          </cell>
          <cell r="HI809" t="str">
            <v>CONS</v>
          </cell>
          <cell r="HJ809" t="str">
            <v>CONS</v>
          </cell>
          <cell r="HK809" t="str">
            <v>CONS</v>
          </cell>
          <cell r="HL809" t="str">
            <v>CONS</v>
          </cell>
          <cell r="HM809" t="str">
            <v>CONS</v>
          </cell>
          <cell r="HN809" t="str">
            <v>CONS</v>
          </cell>
          <cell r="HO809" t="str">
            <v>CONS</v>
          </cell>
          <cell r="HP809" t="str">
            <v>CONS</v>
          </cell>
          <cell r="HQ809" t="str">
            <v>CONS</v>
          </cell>
          <cell r="HR809" t="str">
            <v>CONS</v>
          </cell>
          <cell r="HS809" t="str">
            <v>CONS</v>
          </cell>
          <cell r="HT809" t="str">
            <v>CONS</v>
          </cell>
          <cell r="HU809" t="str">
            <v>CONS</v>
          </cell>
          <cell r="HV809" t="str">
            <v>CONS</v>
          </cell>
          <cell r="HW809" t="str">
            <v>CONS</v>
          </cell>
          <cell r="HX809" t="str">
            <v>CONS</v>
          </cell>
          <cell r="HY809" t="str">
            <v>CONS</v>
          </cell>
          <cell r="HZ809" t="str">
            <v>CONS</v>
          </cell>
          <cell r="IA809" t="str">
            <v>CONS</v>
          </cell>
          <cell r="IB809" t="str">
            <v>CONS</v>
          </cell>
          <cell r="IC809" t="str">
            <v>CONS</v>
          </cell>
          <cell r="ID809" t="str">
            <v>CONS</v>
          </cell>
          <cell r="IE809" t="str">
            <v>CONS</v>
          </cell>
          <cell r="IF809" t="str">
            <v>CONS</v>
          </cell>
          <cell r="IG809" t="str">
            <v>CONS</v>
          </cell>
          <cell r="IH809" t="str">
            <v>CONS</v>
          </cell>
          <cell r="II809" t="str">
            <v>CONS</v>
          </cell>
          <cell r="IJ809">
            <v>0</v>
          </cell>
          <cell r="IK809" t="str">
            <v>CONS</v>
          </cell>
          <cell r="IL809" t="str">
            <v>CONS</v>
          </cell>
          <cell r="IM809" t="str">
            <v>CONS</v>
          </cell>
          <cell r="IN809" t="str">
            <v>CONS</v>
          </cell>
          <cell r="IO809" t="str">
            <v>CONS</v>
          </cell>
          <cell r="IP809" t="str">
            <v>CONS</v>
          </cell>
          <cell r="IQ809" t="str">
            <v>CONS</v>
          </cell>
          <cell r="IR809" t="str">
            <v>CONS</v>
          </cell>
          <cell r="IS809" t="str">
            <v>CONS</v>
          </cell>
          <cell r="IT809" t="str">
            <v>CONS</v>
          </cell>
          <cell r="IU809" t="str">
            <v>CONS</v>
          </cell>
          <cell r="IV809" t="str">
            <v>CONS</v>
          </cell>
          <cell r="IW809" t="str">
            <v>CONS</v>
          </cell>
          <cell r="IX809" t="str">
            <v>CONS</v>
          </cell>
          <cell r="IY809" t="str">
            <v>CONS</v>
          </cell>
          <cell r="IZ809" t="str">
            <v>CONS</v>
          </cell>
          <cell r="JA809" t="str">
            <v>CONS</v>
          </cell>
          <cell r="JB809" t="str">
            <v>CONS</v>
          </cell>
          <cell r="JC809" t="str">
            <v>CONS</v>
          </cell>
          <cell r="JD809" t="str">
            <v>CONS</v>
          </cell>
          <cell r="JE809" t="str">
            <v>CONS</v>
          </cell>
          <cell r="JF809" t="str">
            <v>CONS</v>
          </cell>
          <cell r="JG809" t="str">
            <v>CONS</v>
          </cell>
          <cell r="JH809" t="str">
            <v>CONS</v>
          </cell>
          <cell r="JI809" t="str">
            <v>CONS</v>
          </cell>
          <cell r="JJ809" t="str">
            <v>CONS</v>
          </cell>
          <cell r="JK809" t="str">
            <v>CONS</v>
          </cell>
          <cell r="JL809" t="str">
            <v>CONS</v>
          </cell>
          <cell r="JM809" t="str">
            <v>CONS</v>
          </cell>
          <cell r="JN809" t="str">
            <v>CONS</v>
          </cell>
          <cell r="JO809" t="str">
            <v>CONS</v>
          </cell>
          <cell r="JP809" t="str">
            <v>CONS</v>
          </cell>
          <cell r="JQ809" t="str">
            <v>CONS</v>
          </cell>
          <cell r="JR809" t="str">
            <v>CONS</v>
          </cell>
          <cell r="JS809" t="str">
            <v>CONS</v>
          </cell>
          <cell r="JT809" t="str">
            <v>CONS</v>
          </cell>
          <cell r="JU809" t="str">
            <v>CONS</v>
          </cell>
          <cell r="JV809" t="str">
            <v>CONS</v>
          </cell>
          <cell r="JW809" t="str">
            <v>CONS</v>
          </cell>
          <cell r="JX809" t="str">
            <v>CONS</v>
          </cell>
          <cell r="JY809" t="str">
            <v>CONS</v>
          </cell>
          <cell r="JZ809" t="str">
            <v>CONS</v>
          </cell>
          <cell r="KA809" t="str">
            <v>CONS</v>
          </cell>
          <cell r="KB809" t="str">
            <v>CONS</v>
          </cell>
          <cell r="KC809" t="str">
            <v>CONS</v>
          </cell>
          <cell r="KD809" t="str">
            <v>CONS</v>
          </cell>
          <cell r="KF809" t="str">
            <v>CONS</v>
          </cell>
          <cell r="KG809" t="str">
            <v>CONS</v>
          </cell>
          <cell r="KH809" t="str">
            <v>CONS</v>
          </cell>
          <cell r="KI809" t="str">
            <v>CONS</v>
          </cell>
          <cell r="KJ809" t="str">
            <v>CONS</v>
          </cell>
          <cell r="KK809" t="str">
            <v>CONS</v>
          </cell>
          <cell r="KL809" t="str">
            <v>CONS</v>
          </cell>
          <cell r="KM809" t="str">
            <v>CONS</v>
          </cell>
          <cell r="KN809" t="str">
            <v>CONS</v>
          </cell>
          <cell r="KO809" t="str">
            <v>CONS</v>
          </cell>
          <cell r="KP809" t="str">
            <v>CONS</v>
          </cell>
          <cell r="KQ809" t="str">
            <v>CONS</v>
          </cell>
          <cell r="KR809" t="str">
            <v>CONS</v>
          </cell>
          <cell r="KS809" t="str">
            <v>CONS</v>
          </cell>
          <cell r="KT809" t="str">
            <v>CONS</v>
          </cell>
          <cell r="KU809" t="str">
            <v>CONS</v>
          </cell>
          <cell r="KV809" t="str">
            <v>CONS</v>
          </cell>
          <cell r="KW809" t="str">
            <v>CONS</v>
          </cell>
          <cell r="KX809" t="str">
            <v>CONS</v>
          </cell>
          <cell r="KY809" t="str">
            <v>CONS</v>
          </cell>
          <cell r="KZ809" t="str">
            <v>CONS</v>
          </cell>
          <cell r="LA809" t="str">
            <v>CONS</v>
          </cell>
          <cell r="LB809" t="str">
            <v>CONS</v>
          </cell>
          <cell r="LC809" t="str">
            <v>CONS</v>
          </cell>
          <cell r="LD809" t="str">
            <v>CONS</v>
          </cell>
          <cell r="LE809" t="str">
            <v>CONS</v>
          </cell>
          <cell r="LG809" t="str">
            <v>CONS</v>
          </cell>
          <cell r="LH809" t="str">
            <v>CONS</v>
          </cell>
          <cell r="LI809" t="str">
            <v>CONS</v>
          </cell>
          <cell r="LJ809" t="str">
            <v>CONS</v>
          </cell>
          <cell r="LK809" t="str">
            <v>CONS</v>
          </cell>
          <cell r="LL809" t="str">
            <v>CONS</v>
          </cell>
          <cell r="LM809" t="str">
            <v>CONS</v>
          </cell>
          <cell r="LN809" t="str">
            <v>CONS</v>
          </cell>
          <cell r="LO809" t="str">
            <v>CONS</v>
          </cell>
          <cell r="LP809" t="str">
            <v>CONS</v>
          </cell>
          <cell r="LQ809" t="str">
            <v>CONS</v>
          </cell>
        </row>
        <row r="810">
          <cell r="A810">
            <v>42309</v>
          </cell>
          <cell r="B810">
            <v>182</v>
          </cell>
          <cell r="C810" t="str">
            <v>CONS</v>
          </cell>
          <cell r="I810" t="str">
            <v>CONS</v>
          </cell>
          <cell r="J810" t="str">
            <v>CONS</v>
          </cell>
          <cell r="K810" t="str">
            <v>CONS</v>
          </cell>
          <cell r="L810" t="str">
            <v>CONS</v>
          </cell>
          <cell r="R810" t="str">
            <v>CONS</v>
          </cell>
          <cell r="V810" t="str">
            <v>CONS</v>
          </cell>
          <cell r="AA810" t="str">
            <v>CONS</v>
          </cell>
          <cell r="AC810" t="str">
            <v>CONS</v>
          </cell>
          <cell r="AF810" t="str">
            <v>CONS</v>
          </cell>
          <cell r="AG810" t="str">
            <v>CONS</v>
          </cell>
          <cell r="AH810" t="str">
            <v>CONS</v>
          </cell>
          <cell r="AI810" t="str">
            <v>CONS</v>
          </cell>
          <cell r="AJ810" t="str">
            <v>CONS</v>
          </cell>
          <cell r="AK810" t="str">
            <v>CONS</v>
          </cell>
          <cell r="AL810" t="str">
            <v>CONS</v>
          </cell>
          <cell r="AM810" t="str">
            <v>CONS</v>
          </cell>
          <cell r="AQ810" t="str">
            <v>CONS</v>
          </cell>
          <cell r="AV810" t="str">
            <v>CONS</v>
          </cell>
          <cell r="BH810" t="str">
            <v>CONS</v>
          </cell>
          <cell r="BL810" t="str">
            <v>CONS</v>
          </cell>
          <cell r="BN810" t="str">
            <v>CONS</v>
          </cell>
          <cell r="BO810" t="str">
            <v>CONS</v>
          </cell>
          <cell r="BP810" t="str">
            <v>CONS</v>
          </cell>
          <cell r="BQ810" t="str">
            <v>CONS</v>
          </cell>
          <cell r="BR810" t="str">
            <v>CONS</v>
          </cell>
          <cell r="BT810" t="str">
            <v>CONS</v>
          </cell>
          <cell r="BU810" t="str">
            <v>CONS</v>
          </cell>
          <cell r="BV810" t="str">
            <v>CONS</v>
          </cell>
          <cell r="BW810" t="str">
            <v>CONS</v>
          </cell>
          <cell r="BX810" t="str">
            <v>CONS</v>
          </cell>
          <cell r="CA810" t="str">
            <v>CONS</v>
          </cell>
          <cell r="CC810" t="str">
            <v>CONS</v>
          </cell>
          <cell r="CD810" t="str">
            <v>CONS</v>
          </cell>
          <cell r="CE810" t="str">
            <v>CONS</v>
          </cell>
          <cell r="CF810" t="str">
            <v>CONS</v>
          </cell>
          <cell r="CG810" t="str">
            <v>CONS</v>
          </cell>
          <cell r="CH810" t="str">
            <v>CONS</v>
          </cell>
          <cell r="CI810" t="str">
            <v>CONS</v>
          </cell>
          <cell r="CJ810" t="str">
            <v>CONS</v>
          </cell>
          <cell r="CK810" t="str">
            <v>CONS</v>
          </cell>
          <cell r="CL810" t="str">
            <v>CONS</v>
          </cell>
          <cell r="CM810" t="str">
            <v>CONS</v>
          </cell>
          <cell r="CN810" t="str">
            <v>CONS</v>
          </cell>
          <cell r="CO810" t="str">
            <v>CONS</v>
          </cell>
          <cell r="CP810" t="str">
            <v>CONS</v>
          </cell>
          <cell r="CQ810" t="str">
            <v>CONS</v>
          </cell>
          <cell r="CR810" t="str">
            <v>CONS</v>
          </cell>
          <cell r="CS810" t="str">
            <v>CONS</v>
          </cell>
          <cell r="CT810" t="str">
            <v>CONS</v>
          </cell>
          <cell r="CU810" t="str">
            <v>CONS</v>
          </cell>
          <cell r="CV810" t="str">
            <v>CONS</v>
          </cell>
          <cell r="CW810" t="str">
            <v>CONS</v>
          </cell>
          <cell r="CX810" t="str">
            <v>CONS</v>
          </cell>
          <cell r="CY810" t="str">
            <v>CONS</v>
          </cell>
          <cell r="CZ810" t="str">
            <v>CONS</v>
          </cell>
          <cell r="DA810" t="str">
            <v>CONS</v>
          </cell>
          <cell r="DB810" t="str">
            <v>CONS</v>
          </cell>
          <cell r="DC810" t="str">
            <v>CONS</v>
          </cell>
          <cell r="DD810" t="str">
            <v>CONS</v>
          </cell>
          <cell r="DE810" t="str">
            <v>CONS</v>
          </cell>
          <cell r="DF810" t="str">
            <v>CONS</v>
          </cell>
          <cell r="DG810" t="str">
            <v>CONS</v>
          </cell>
          <cell r="DH810" t="str">
            <v>CONS</v>
          </cell>
          <cell r="DI810" t="str">
            <v>CONS</v>
          </cell>
          <cell r="DJ810" t="str">
            <v>CONS</v>
          </cell>
          <cell r="DK810" t="str">
            <v>CONS</v>
          </cell>
          <cell r="DL810" t="str">
            <v>CONS</v>
          </cell>
          <cell r="DM810" t="str">
            <v>CONS</v>
          </cell>
          <cell r="DN810" t="str">
            <v>CONS</v>
          </cell>
          <cell r="DO810" t="str">
            <v>CONS</v>
          </cell>
          <cell r="DP810" t="str">
            <v>CONS</v>
          </cell>
          <cell r="DR810" t="str">
            <v>CONS</v>
          </cell>
          <cell r="DS810" t="str">
            <v>CONS</v>
          </cell>
          <cell r="DT810" t="str">
            <v>CONS</v>
          </cell>
          <cell r="DU810" t="str">
            <v>CONS</v>
          </cell>
          <cell r="DV810" t="str">
            <v>CONS</v>
          </cell>
          <cell r="DW810" t="str">
            <v>CONS</v>
          </cell>
          <cell r="DX810" t="str">
            <v>CONS</v>
          </cell>
          <cell r="DY810" t="str">
            <v>CONS</v>
          </cell>
          <cell r="DZ810" t="str">
            <v>CONS</v>
          </cell>
          <cell r="EA810" t="str">
            <v>CONS</v>
          </cell>
          <cell r="EB810" t="str">
            <v>CONS</v>
          </cell>
          <cell r="EC810" t="str">
            <v>CONS</v>
          </cell>
          <cell r="ED810" t="str">
            <v>CONS</v>
          </cell>
          <cell r="EE810" t="str">
            <v>CONS</v>
          </cell>
          <cell r="EF810" t="str">
            <v>CONS</v>
          </cell>
          <cell r="EG810" t="str">
            <v>CONS</v>
          </cell>
          <cell r="EH810" t="str">
            <v>CONS</v>
          </cell>
          <cell r="EI810" t="str">
            <v>CONS</v>
          </cell>
          <cell r="EJ810" t="str">
            <v>CONS</v>
          </cell>
          <cell r="EK810" t="str">
            <v>CONS</v>
          </cell>
          <cell r="EL810" t="str">
            <v>CONS</v>
          </cell>
          <cell r="EM810" t="str">
            <v>CONS</v>
          </cell>
          <cell r="EN810" t="str">
            <v>CONS</v>
          </cell>
          <cell r="EO810" t="str">
            <v>CONS</v>
          </cell>
          <cell r="EP810" t="str">
            <v>CONS</v>
          </cell>
          <cell r="EQ810" t="str">
            <v>CONS</v>
          </cell>
          <cell r="ER810" t="str">
            <v>CONS</v>
          </cell>
          <cell r="ES810" t="str">
            <v>CONS</v>
          </cell>
          <cell r="ET810" t="str">
            <v>CONS</v>
          </cell>
          <cell r="EU810" t="str">
            <v>CONS</v>
          </cell>
          <cell r="EV810" t="str">
            <v>CONS</v>
          </cell>
          <cell r="EW810" t="str">
            <v>CONS</v>
          </cell>
          <cell r="EX810" t="str">
            <v>CONS</v>
          </cell>
          <cell r="EY810" t="str">
            <v>CONS</v>
          </cell>
          <cell r="EZ810" t="str">
            <v>CONS</v>
          </cell>
          <cell r="FA810" t="str">
            <v>CONS</v>
          </cell>
          <cell r="FB810" t="str">
            <v>CONS</v>
          </cell>
          <cell r="FC810" t="str">
            <v>CONS</v>
          </cell>
          <cell r="FD810" t="str">
            <v>CONS</v>
          </cell>
          <cell r="FE810" t="str">
            <v>CONS</v>
          </cell>
          <cell r="FF810" t="str">
            <v>CONS</v>
          </cell>
          <cell r="FG810" t="str">
            <v>CONS</v>
          </cell>
          <cell r="FH810" t="str">
            <v>CONS</v>
          </cell>
          <cell r="FI810" t="str">
            <v>CONS</v>
          </cell>
          <cell r="FJ810" t="str">
            <v>CONS</v>
          </cell>
          <cell r="FK810" t="str">
            <v>CONS</v>
          </cell>
          <cell r="FL810" t="str">
            <v>CONS</v>
          </cell>
          <cell r="FM810" t="str">
            <v>CONS</v>
          </cell>
          <cell r="FN810" t="str">
            <v>CONS</v>
          </cell>
          <cell r="FO810" t="str">
            <v>CONS</v>
          </cell>
          <cell r="FP810" t="str">
            <v>CONS</v>
          </cell>
          <cell r="FQ810" t="str">
            <v>CONS</v>
          </cell>
          <cell r="FR810" t="str">
            <v>CONS</v>
          </cell>
          <cell r="FS810" t="str">
            <v>CONS</v>
          </cell>
          <cell r="FT810" t="str">
            <v>CONS</v>
          </cell>
          <cell r="FU810" t="str">
            <v>CONS</v>
          </cell>
          <cell r="FV810" t="str">
            <v>CONS</v>
          </cell>
          <cell r="FW810">
            <v>0</v>
          </cell>
          <cell r="FX810" t="str">
            <v>CONS</v>
          </cell>
          <cell r="FY810" t="str">
            <v>CONS</v>
          </cell>
          <cell r="FZ810" t="str">
            <v>CONS</v>
          </cell>
          <cell r="GA810">
            <v>0</v>
          </cell>
          <cell r="GB810" t="str">
            <v>CONS</v>
          </cell>
          <cell r="GC810" t="str">
            <v>CONS</v>
          </cell>
          <cell r="GD810" t="str">
            <v>CONS</v>
          </cell>
          <cell r="GF810" t="str">
            <v>CONS</v>
          </cell>
          <cell r="GG810" t="str">
            <v>CONS</v>
          </cell>
          <cell r="GH810" t="str">
            <v>CONS</v>
          </cell>
          <cell r="GI810" t="str">
            <v>CONS</v>
          </cell>
          <cell r="GJ810" t="str">
            <v>CONS</v>
          </cell>
          <cell r="GK810" t="str">
            <v>CONS</v>
          </cell>
          <cell r="GL810" t="str">
            <v>CONS</v>
          </cell>
          <cell r="GM810" t="str">
            <v>CONS</v>
          </cell>
          <cell r="GN810" t="str">
            <v>CONS</v>
          </cell>
          <cell r="GO810" t="str">
            <v>CONS</v>
          </cell>
          <cell r="GP810" t="str">
            <v>CONS</v>
          </cell>
          <cell r="GQ810" t="str">
            <v>CONS</v>
          </cell>
          <cell r="GR810" t="str">
            <v>CONS</v>
          </cell>
          <cell r="GS810" t="str">
            <v>CONS</v>
          </cell>
          <cell r="GT810" t="str">
            <v>CONS</v>
          </cell>
          <cell r="GU810" t="str">
            <v>CONS</v>
          </cell>
          <cell r="GV810" t="str">
            <v>CONS</v>
          </cell>
          <cell r="GW810" t="str">
            <v>CONS</v>
          </cell>
          <cell r="GX810" t="str">
            <v>CONS</v>
          </cell>
          <cell r="GY810" t="str">
            <v>CONS</v>
          </cell>
          <cell r="GZ810" t="str">
            <v>CONS</v>
          </cell>
          <cell r="HA810" t="str">
            <v>CONS</v>
          </cell>
          <cell r="HB810" t="str">
            <v>CONS</v>
          </cell>
          <cell r="HC810" t="str">
            <v>CONS</v>
          </cell>
          <cell r="HD810" t="str">
            <v>CONS</v>
          </cell>
          <cell r="HE810" t="str">
            <v>CONS</v>
          </cell>
          <cell r="HF810" t="str">
            <v>CONS</v>
          </cell>
          <cell r="HG810" t="str">
            <v>CONS</v>
          </cell>
          <cell r="HH810" t="str">
            <v>CONS</v>
          </cell>
          <cell r="HI810" t="str">
            <v>CONS</v>
          </cell>
          <cell r="HJ810" t="str">
            <v>CONS</v>
          </cell>
          <cell r="HK810" t="str">
            <v>CONS</v>
          </cell>
          <cell r="HL810" t="str">
            <v>CONS</v>
          </cell>
          <cell r="HM810" t="str">
            <v>CONS</v>
          </cell>
          <cell r="HN810" t="str">
            <v>CONS</v>
          </cell>
          <cell r="HO810" t="str">
            <v>CONS</v>
          </cell>
          <cell r="HP810" t="str">
            <v>CONS</v>
          </cell>
          <cell r="HQ810" t="str">
            <v>CONS</v>
          </cell>
          <cell r="HR810" t="str">
            <v>CONS</v>
          </cell>
          <cell r="HS810" t="str">
            <v>CONS</v>
          </cell>
          <cell r="HT810" t="str">
            <v>CONS</v>
          </cell>
          <cell r="HU810" t="str">
            <v>CONS</v>
          </cell>
          <cell r="HV810" t="str">
            <v>CONS</v>
          </cell>
          <cell r="HW810" t="str">
            <v>CONS</v>
          </cell>
          <cell r="HX810" t="str">
            <v>CONS</v>
          </cell>
          <cell r="HY810" t="str">
            <v>CONS</v>
          </cell>
          <cell r="HZ810" t="str">
            <v>CONS</v>
          </cell>
          <cell r="IA810" t="str">
            <v>CONS</v>
          </cell>
          <cell r="IB810" t="str">
            <v>CONS</v>
          </cell>
          <cell r="IC810" t="str">
            <v>CONS</v>
          </cell>
          <cell r="ID810" t="str">
            <v>CONS</v>
          </cell>
          <cell r="IE810" t="str">
            <v>CONS</v>
          </cell>
          <cell r="IF810" t="str">
            <v>CONS</v>
          </cell>
          <cell r="IG810" t="str">
            <v>CONS</v>
          </cell>
          <cell r="IH810" t="str">
            <v>CONS</v>
          </cell>
          <cell r="II810" t="str">
            <v>CONS</v>
          </cell>
          <cell r="IJ810">
            <v>0</v>
          </cell>
          <cell r="IK810" t="str">
            <v>CONS</v>
          </cell>
          <cell r="IL810" t="str">
            <v>CONS</v>
          </cell>
          <cell r="IM810" t="str">
            <v>CONS</v>
          </cell>
          <cell r="IN810" t="str">
            <v>CONS</v>
          </cell>
          <cell r="IO810" t="str">
            <v>CONS</v>
          </cell>
          <cell r="IP810" t="str">
            <v>CONS</v>
          </cell>
          <cell r="IQ810" t="str">
            <v>CONS</v>
          </cell>
          <cell r="IR810" t="str">
            <v>CONS</v>
          </cell>
          <cell r="IS810" t="str">
            <v>CONS</v>
          </cell>
          <cell r="IT810" t="str">
            <v>CONS</v>
          </cell>
          <cell r="IU810" t="str">
            <v>CONS</v>
          </cell>
          <cell r="IV810" t="str">
            <v>CONS</v>
          </cell>
          <cell r="IW810" t="str">
            <v>CONS</v>
          </cell>
          <cell r="IX810" t="str">
            <v>CONS</v>
          </cell>
          <cell r="IY810" t="str">
            <v>CONS</v>
          </cell>
          <cell r="IZ810" t="str">
            <v>CONS</v>
          </cell>
          <cell r="JA810" t="str">
            <v>CONS</v>
          </cell>
          <cell r="JB810" t="str">
            <v>CONS</v>
          </cell>
          <cell r="JC810" t="str">
            <v>CONS</v>
          </cell>
          <cell r="JD810" t="str">
            <v>CONS</v>
          </cell>
          <cell r="JE810" t="str">
            <v>CONS</v>
          </cell>
          <cell r="JF810" t="str">
            <v>CONS</v>
          </cell>
          <cell r="JG810" t="str">
            <v>CONS</v>
          </cell>
          <cell r="JH810" t="str">
            <v>CONS</v>
          </cell>
          <cell r="JI810" t="str">
            <v>CONS</v>
          </cell>
          <cell r="JJ810" t="str">
            <v>CONS</v>
          </cell>
          <cell r="JK810" t="str">
            <v>CONS</v>
          </cell>
          <cell r="JL810" t="str">
            <v>CONS</v>
          </cell>
          <cell r="JM810" t="str">
            <v>CONS</v>
          </cell>
          <cell r="JN810" t="str">
            <v>CONS</v>
          </cell>
          <cell r="JO810" t="str">
            <v>CONS</v>
          </cell>
          <cell r="JP810" t="str">
            <v>CONS</v>
          </cell>
          <cell r="JQ810" t="str">
            <v>CONS</v>
          </cell>
          <cell r="JR810" t="str">
            <v>CONS</v>
          </cell>
          <cell r="JS810" t="str">
            <v>CONS</v>
          </cell>
          <cell r="JT810" t="str">
            <v>CONS</v>
          </cell>
          <cell r="JU810" t="str">
            <v>CONS</v>
          </cell>
          <cell r="JV810" t="str">
            <v>CONS</v>
          </cell>
          <cell r="JW810" t="str">
            <v>CONS</v>
          </cell>
          <cell r="JX810" t="str">
            <v>CONS</v>
          </cell>
          <cell r="JY810" t="str">
            <v>CONS</v>
          </cell>
          <cell r="JZ810" t="str">
            <v>CONS</v>
          </cell>
          <cell r="KA810" t="str">
            <v>CONS</v>
          </cell>
          <cell r="KB810" t="str">
            <v>CONS</v>
          </cell>
          <cell r="KC810" t="str">
            <v>CONS</v>
          </cell>
          <cell r="KD810" t="str">
            <v>CONS</v>
          </cell>
          <cell r="KF810" t="str">
            <v>CONS</v>
          </cell>
          <cell r="KG810" t="str">
            <v>CONS</v>
          </cell>
          <cell r="KH810" t="str">
            <v>CONS</v>
          </cell>
          <cell r="KI810" t="str">
            <v>CONS</v>
          </cell>
          <cell r="KJ810" t="str">
            <v>CONS</v>
          </cell>
          <cell r="KK810" t="str">
            <v>CONS</v>
          </cell>
          <cell r="KL810" t="str">
            <v>CONS</v>
          </cell>
          <cell r="KM810" t="str">
            <v>CONS</v>
          </cell>
          <cell r="KN810" t="str">
            <v>CONS</v>
          </cell>
          <cell r="KO810" t="str">
            <v>CONS</v>
          </cell>
          <cell r="KP810" t="str">
            <v>CONS</v>
          </cell>
          <cell r="KQ810" t="str">
            <v>CONS</v>
          </cell>
          <cell r="KR810" t="str">
            <v>CONS</v>
          </cell>
          <cell r="KS810" t="str">
            <v>CONS</v>
          </cell>
          <cell r="KT810" t="str">
            <v>CONS</v>
          </cell>
          <cell r="KU810" t="str">
            <v>CONS</v>
          </cell>
          <cell r="KV810" t="str">
            <v>CONS</v>
          </cell>
          <cell r="KW810" t="str">
            <v>CONS</v>
          </cell>
          <cell r="KX810" t="str">
            <v>CONS</v>
          </cell>
          <cell r="KY810" t="str">
            <v>CONS</v>
          </cell>
          <cell r="KZ810" t="str">
            <v>CONS</v>
          </cell>
          <cell r="LA810" t="str">
            <v>CONS</v>
          </cell>
          <cell r="LB810" t="str">
            <v>CONS</v>
          </cell>
          <cell r="LC810" t="str">
            <v>CONS</v>
          </cell>
          <cell r="LD810" t="str">
            <v>CONS</v>
          </cell>
          <cell r="LE810" t="str">
            <v>CONS</v>
          </cell>
          <cell r="LG810" t="str">
            <v>CONS</v>
          </cell>
          <cell r="LH810" t="str">
            <v>CONS</v>
          </cell>
          <cell r="LI810" t="str">
            <v>CONS</v>
          </cell>
          <cell r="LJ810" t="str">
            <v>CONS</v>
          </cell>
          <cell r="LK810" t="str">
            <v>CONS</v>
          </cell>
          <cell r="LL810" t="str">
            <v>CONS</v>
          </cell>
          <cell r="LM810" t="str">
            <v>CONS</v>
          </cell>
          <cell r="LN810" t="str">
            <v>CONS</v>
          </cell>
          <cell r="LO810" t="str">
            <v>CONS</v>
          </cell>
          <cell r="LP810" t="str">
            <v>CONS</v>
          </cell>
          <cell r="LQ810" t="str">
            <v>CONS</v>
          </cell>
        </row>
        <row r="811">
          <cell r="A811">
            <v>42278</v>
          </cell>
          <cell r="B811">
            <v>183</v>
          </cell>
          <cell r="C811" t="str">
            <v>CONS</v>
          </cell>
          <cell r="I811" t="str">
            <v>CONS</v>
          </cell>
          <cell r="J811" t="str">
            <v>CONS</v>
          </cell>
          <cell r="K811" t="str">
            <v>CONS</v>
          </cell>
          <cell r="L811" t="str">
            <v>CONS</v>
          </cell>
          <cell r="R811" t="str">
            <v>CONS</v>
          </cell>
          <cell r="V811" t="str">
            <v>CONS</v>
          </cell>
          <cell r="AA811" t="str">
            <v>CONS</v>
          </cell>
          <cell r="AC811" t="str">
            <v>CONS</v>
          </cell>
          <cell r="AF811" t="str">
            <v>CONS</v>
          </cell>
          <cell r="AG811" t="str">
            <v>CONS</v>
          </cell>
          <cell r="AH811" t="str">
            <v>CONS</v>
          </cell>
          <cell r="AI811" t="str">
            <v>CONS</v>
          </cell>
          <cell r="AJ811" t="str">
            <v>CONS</v>
          </cell>
          <cell r="AK811" t="str">
            <v>CONS</v>
          </cell>
          <cell r="AL811" t="str">
            <v>CONS</v>
          </cell>
          <cell r="AM811" t="str">
            <v>CONS</v>
          </cell>
          <cell r="AQ811" t="str">
            <v>CONS</v>
          </cell>
          <cell r="AV811" t="str">
            <v>CONS</v>
          </cell>
          <cell r="BH811" t="str">
            <v>CONS</v>
          </cell>
          <cell r="BL811" t="str">
            <v>CONS</v>
          </cell>
          <cell r="BN811" t="str">
            <v>CONS</v>
          </cell>
          <cell r="BO811" t="str">
            <v>CONS</v>
          </cell>
          <cell r="BP811" t="str">
            <v>CONS</v>
          </cell>
          <cell r="BQ811" t="str">
            <v>CONS</v>
          </cell>
          <cell r="BR811" t="str">
            <v>CONS</v>
          </cell>
          <cell r="BT811" t="str">
            <v>CONS</v>
          </cell>
          <cell r="BU811" t="str">
            <v>CONS</v>
          </cell>
          <cell r="BV811" t="str">
            <v>CONS</v>
          </cell>
          <cell r="BW811" t="str">
            <v>CONS</v>
          </cell>
          <cell r="BX811" t="str">
            <v>CONS</v>
          </cell>
          <cell r="CA811" t="str">
            <v>CONS</v>
          </cell>
          <cell r="CC811" t="str">
            <v>CONS</v>
          </cell>
          <cell r="CD811" t="str">
            <v>CONS</v>
          </cell>
          <cell r="CE811" t="str">
            <v>CONS</v>
          </cell>
          <cell r="CF811" t="str">
            <v>CONS</v>
          </cell>
          <cell r="CG811" t="str">
            <v>CONS</v>
          </cell>
          <cell r="CH811" t="str">
            <v>CONS</v>
          </cell>
          <cell r="CI811" t="str">
            <v>CONS</v>
          </cell>
          <cell r="CJ811" t="str">
            <v>CONS</v>
          </cell>
          <cell r="CK811" t="str">
            <v>CONS</v>
          </cell>
          <cell r="CL811" t="str">
            <v>CONS</v>
          </cell>
          <cell r="CM811" t="str">
            <v>CONS</v>
          </cell>
          <cell r="CN811" t="str">
            <v>CONS</v>
          </cell>
          <cell r="CO811" t="str">
            <v>CONS</v>
          </cell>
          <cell r="CP811" t="str">
            <v>CONS</v>
          </cell>
          <cell r="CQ811" t="str">
            <v>CONS</v>
          </cell>
          <cell r="CR811" t="str">
            <v>CONS</v>
          </cell>
          <cell r="CS811" t="str">
            <v>CONS</v>
          </cell>
          <cell r="CT811" t="str">
            <v>CONS</v>
          </cell>
          <cell r="CU811" t="str">
            <v>CONS</v>
          </cell>
          <cell r="CV811" t="str">
            <v>CONS</v>
          </cell>
          <cell r="CW811" t="str">
            <v>CONS</v>
          </cell>
          <cell r="CX811" t="str">
            <v>CONS</v>
          </cell>
          <cell r="CY811" t="str">
            <v>CONS</v>
          </cell>
          <cell r="CZ811" t="str">
            <v>CONS</v>
          </cell>
          <cell r="DA811" t="str">
            <v>CONS</v>
          </cell>
          <cell r="DB811" t="str">
            <v>CONS</v>
          </cell>
          <cell r="DC811" t="str">
            <v>CONS</v>
          </cell>
          <cell r="DD811" t="str">
            <v>CONS</v>
          </cell>
          <cell r="DE811" t="str">
            <v>CONS</v>
          </cell>
          <cell r="DF811" t="str">
            <v>CONS</v>
          </cell>
          <cell r="DG811" t="str">
            <v>CONS</v>
          </cell>
          <cell r="DH811" t="str">
            <v>CONS</v>
          </cell>
          <cell r="DI811" t="str">
            <v>CONS</v>
          </cell>
          <cell r="DJ811" t="str">
            <v>CONS</v>
          </cell>
          <cell r="DK811" t="str">
            <v>CONS</v>
          </cell>
          <cell r="DL811" t="str">
            <v>CONS</v>
          </cell>
          <cell r="DM811" t="str">
            <v>CONS</v>
          </cell>
          <cell r="DN811" t="str">
            <v>CONS</v>
          </cell>
          <cell r="DO811" t="str">
            <v>CONS</v>
          </cell>
          <cell r="DP811" t="str">
            <v>CONS</v>
          </cell>
          <cell r="DR811" t="str">
            <v>CONS</v>
          </cell>
          <cell r="DS811" t="str">
            <v>CONS</v>
          </cell>
          <cell r="DT811" t="str">
            <v>CONS</v>
          </cell>
          <cell r="DU811" t="str">
            <v>CONS</v>
          </cell>
          <cell r="DV811" t="str">
            <v>CONS</v>
          </cell>
          <cell r="DW811" t="str">
            <v>CONS</v>
          </cell>
          <cell r="DX811" t="str">
            <v>CONS</v>
          </cell>
          <cell r="DY811" t="str">
            <v>CONS</v>
          </cell>
          <cell r="DZ811" t="str">
            <v>CONS</v>
          </cell>
          <cell r="EA811" t="str">
            <v>CONS</v>
          </cell>
          <cell r="EB811" t="str">
            <v>CONS</v>
          </cell>
          <cell r="EC811" t="str">
            <v>CONS</v>
          </cell>
          <cell r="ED811" t="str">
            <v>CONS</v>
          </cell>
          <cell r="EE811" t="str">
            <v>CONS</v>
          </cell>
          <cell r="EF811" t="str">
            <v>CONS</v>
          </cell>
          <cell r="EG811" t="str">
            <v>CONS</v>
          </cell>
          <cell r="EH811" t="str">
            <v>CONS</v>
          </cell>
          <cell r="EI811" t="str">
            <v>CONS</v>
          </cell>
          <cell r="EJ811" t="str">
            <v>CONS</v>
          </cell>
          <cell r="EK811" t="str">
            <v>CONS</v>
          </cell>
          <cell r="EL811" t="str">
            <v>CONS</v>
          </cell>
          <cell r="EM811" t="str">
            <v>CONS</v>
          </cell>
          <cell r="EN811" t="str">
            <v>CONS</v>
          </cell>
          <cell r="EO811" t="str">
            <v>CONS</v>
          </cell>
          <cell r="EP811" t="str">
            <v>CONS</v>
          </cell>
          <cell r="EQ811" t="str">
            <v>CONS</v>
          </cell>
          <cell r="ER811" t="str">
            <v>CONS</v>
          </cell>
          <cell r="ES811" t="str">
            <v>CONS</v>
          </cell>
          <cell r="ET811" t="str">
            <v>CONS</v>
          </cell>
          <cell r="EU811" t="str">
            <v>CONS</v>
          </cell>
          <cell r="EV811" t="str">
            <v>CONS</v>
          </cell>
          <cell r="EW811" t="str">
            <v>CONS</v>
          </cell>
          <cell r="EX811" t="str">
            <v>CONS</v>
          </cell>
          <cell r="EY811" t="str">
            <v>CONS</v>
          </cell>
          <cell r="EZ811" t="str">
            <v>CONS</v>
          </cell>
          <cell r="FA811" t="str">
            <v>CONS</v>
          </cell>
          <cell r="FB811" t="str">
            <v>CONS</v>
          </cell>
          <cell r="FC811" t="str">
            <v>CONS</v>
          </cell>
          <cell r="FD811" t="str">
            <v>CONS</v>
          </cell>
          <cell r="FE811" t="str">
            <v>CONS</v>
          </cell>
          <cell r="FF811" t="str">
            <v>CONS</v>
          </cell>
          <cell r="FG811" t="str">
            <v>CONS</v>
          </cell>
          <cell r="FH811" t="str">
            <v>CONS</v>
          </cell>
          <cell r="FI811" t="str">
            <v>CONS</v>
          </cell>
          <cell r="FJ811" t="str">
            <v>CONS</v>
          </cell>
          <cell r="FK811" t="str">
            <v>CONS</v>
          </cell>
          <cell r="FL811" t="str">
            <v>CONS</v>
          </cell>
          <cell r="FM811" t="str">
            <v>CONS</v>
          </cell>
          <cell r="FN811" t="str">
            <v>CONS</v>
          </cell>
          <cell r="FO811" t="str">
            <v>CONS</v>
          </cell>
          <cell r="FP811" t="str">
            <v>CONS</v>
          </cell>
          <cell r="FQ811" t="str">
            <v>CONS</v>
          </cell>
          <cell r="FR811" t="str">
            <v>CONS</v>
          </cell>
          <cell r="FS811" t="str">
            <v>CONS</v>
          </cell>
          <cell r="FT811" t="str">
            <v>CONS</v>
          </cell>
          <cell r="FU811" t="str">
            <v>CONS</v>
          </cell>
          <cell r="FV811" t="str">
            <v>CONS</v>
          </cell>
          <cell r="FW811">
            <v>0</v>
          </cell>
          <cell r="FX811" t="str">
            <v>CONS</v>
          </cell>
          <cell r="FY811" t="str">
            <v>CONS</v>
          </cell>
          <cell r="FZ811" t="str">
            <v>CONS</v>
          </cell>
          <cell r="GA811">
            <v>0</v>
          </cell>
          <cell r="GB811" t="str">
            <v>CONS</v>
          </cell>
          <cell r="GC811" t="str">
            <v>CONS</v>
          </cell>
          <cell r="GD811" t="str">
            <v>CONS</v>
          </cell>
          <cell r="GF811" t="str">
            <v>CONS</v>
          </cell>
          <cell r="GG811" t="str">
            <v>CONS</v>
          </cell>
          <cell r="GH811" t="str">
            <v>CONS</v>
          </cell>
          <cell r="GI811" t="str">
            <v>CONS</v>
          </cell>
          <cell r="GJ811" t="str">
            <v>CONS</v>
          </cell>
          <cell r="GK811" t="str">
            <v>CONS</v>
          </cell>
          <cell r="GL811" t="str">
            <v>CONS</v>
          </cell>
          <cell r="GM811" t="str">
            <v>CONS</v>
          </cell>
          <cell r="GN811" t="str">
            <v>CONS</v>
          </cell>
          <cell r="GO811" t="str">
            <v>CONS</v>
          </cell>
          <cell r="GP811" t="str">
            <v>CONS</v>
          </cell>
          <cell r="GQ811" t="str">
            <v>CONS</v>
          </cell>
          <cell r="GR811" t="str">
            <v>CONS</v>
          </cell>
          <cell r="GS811" t="str">
            <v>CONS</v>
          </cell>
          <cell r="GT811" t="str">
            <v>CONS</v>
          </cell>
          <cell r="GU811" t="str">
            <v>CONS</v>
          </cell>
          <cell r="GV811" t="str">
            <v>CONS</v>
          </cell>
          <cell r="GW811" t="str">
            <v>CONS</v>
          </cell>
          <cell r="GX811" t="str">
            <v>CONS</v>
          </cell>
          <cell r="GY811" t="str">
            <v>CONS</v>
          </cell>
          <cell r="GZ811" t="str">
            <v>CONS</v>
          </cell>
          <cell r="HA811" t="str">
            <v>CONS</v>
          </cell>
          <cell r="HB811" t="str">
            <v>CONS</v>
          </cell>
          <cell r="HC811" t="str">
            <v>CONS</v>
          </cell>
          <cell r="HD811" t="str">
            <v>CONS</v>
          </cell>
          <cell r="HE811" t="str">
            <v>CONS</v>
          </cell>
          <cell r="HF811" t="str">
            <v>CONS</v>
          </cell>
          <cell r="HG811" t="str">
            <v>CONS</v>
          </cell>
          <cell r="HH811" t="str">
            <v>CONS</v>
          </cell>
          <cell r="HI811" t="str">
            <v>CONS</v>
          </cell>
          <cell r="HJ811" t="str">
            <v>CONS</v>
          </cell>
          <cell r="HK811" t="str">
            <v>CONS</v>
          </cell>
          <cell r="HL811" t="str">
            <v>CONS</v>
          </cell>
          <cell r="HM811" t="str">
            <v>CONS</v>
          </cell>
          <cell r="HN811" t="str">
            <v>CONS</v>
          </cell>
          <cell r="HO811" t="str">
            <v>CONS</v>
          </cell>
          <cell r="HP811" t="str">
            <v>CONS</v>
          </cell>
          <cell r="HQ811" t="str">
            <v>CONS</v>
          </cell>
          <cell r="HR811" t="str">
            <v>CONS</v>
          </cell>
          <cell r="HS811" t="str">
            <v>CONS</v>
          </cell>
          <cell r="HT811" t="str">
            <v>CONS</v>
          </cell>
          <cell r="HU811" t="str">
            <v>CONS</v>
          </cell>
          <cell r="HV811" t="str">
            <v>CONS</v>
          </cell>
          <cell r="HW811" t="str">
            <v>CONS</v>
          </cell>
          <cell r="HX811" t="str">
            <v>CONS</v>
          </cell>
          <cell r="HY811" t="str">
            <v>CONS</v>
          </cell>
          <cell r="HZ811" t="str">
            <v>CONS</v>
          </cell>
          <cell r="IA811" t="str">
            <v>CONS</v>
          </cell>
          <cell r="IB811" t="str">
            <v>CONS</v>
          </cell>
          <cell r="IC811" t="str">
            <v>CONS</v>
          </cell>
          <cell r="ID811" t="str">
            <v>CONS</v>
          </cell>
          <cell r="IE811" t="str">
            <v>CONS</v>
          </cell>
          <cell r="IF811" t="str">
            <v>CONS</v>
          </cell>
          <cell r="IG811" t="str">
            <v>CONS</v>
          </cell>
          <cell r="IH811" t="str">
            <v>CONS</v>
          </cell>
          <cell r="II811" t="str">
            <v>CONS</v>
          </cell>
          <cell r="IJ811">
            <v>0</v>
          </cell>
          <cell r="IK811" t="str">
            <v>CONS</v>
          </cell>
          <cell r="IL811" t="str">
            <v>CONS</v>
          </cell>
          <cell r="IM811" t="str">
            <v>CONS</v>
          </cell>
          <cell r="IN811" t="str">
            <v>CONS</v>
          </cell>
          <cell r="IO811" t="str">
            <v>CONS</v>
          </cell>
          <cell r="IP811" t="str">
            <v>CONS</v>
          </cell>
          <cell r="IQ811" t="str">
            <v>CONS</v>
          </cell>
          <cell r="IR811" t="str">
            <v>CONS</v>
          </cell>
          <cell r="IS811" t="str">
            <v>CONS</v>
          </cell>
          <cell r="IT811" t="str">
            <v>CONS</v>
          </cell>
          <cell r="IU811" t="str">
            <v>CONS</v>
          </cell>
          <cell r="IV811" t="str">
            <v>CONS</v>
          </cell>
          <cell r="IW811" t="str">
            <v>CONS</v>
          </cell>
          <cell r="IX811" t="str">
            <v>CONS</v>
          </cell>
          <cell r="IY811" t="str">
            <v>CONS</v>
          </cell>
          <cell r="IZ811" t="str">
            <v>CONS</v>
          </cell>
          <cell r="JA811" t="str">
            <v>CONS</v>
          </cell>
          <cell r="JB811" t="str">
            <v>CONS</v>
          </cell>
          <cell r="JC811" t="str">
            <v>CONS</v>
          </cell>
          <cell r="JD811" t="str">
            <v>CONS</v>
          </cell>
          <cell r="JE811" t="str">
            <v>CONS</v>
          </cell>
          <cell r="JF811" t="str">
            <v>CONS</v>
          </cell>
          <cell r="JG811" t="str">
            <v>CONS</v>
          </cell>
          <cell r="JH811" t="str">
            <v>CONS</v>
          </cell>
          <cell r="JI811" t="str">
            <v>CONS</v>
          </cell>
          <cell r="JJ811" t="str">
            <v>CONS</v>
          </cell>
          <cell r="JK811" t="str">
            <v>CONS</v>
          </cell>
          <cell r="JL811" t="str">
            <v>CONS</v>
          </cell>
          <cell r="JM811" t="str">
            <v>CONS</v>
          </cell>
          <cell r="JN811" t="str">
            <v>CONS</v>
          </cell>
          <cell r="JO811" t="str">
            <v>CONS</v>
          </cell>
          <cell r="JP811" t="str">
            <v>CONS</v>
          </cell>
          <cell r="JQ811" t="str">
            <v>CONS</v>
          </cell>
          <cell r="JR811" t="str">
            <v>CONS</v>
          </cell>
          <cell r="JS811" t="str">
            <v>CONS</v>
          </cell>
          <cell r="JT811" t="str">
            <v>CONS</v>
          </cell>
          <cell r="JU811" t="str">
            <v>CONS</v>
          </cell>
          <cell r="JV811" t="str">
            <v>CONS</v>
          </cell>
          <cell r="JW811" t="str">
            <v>CONS</v>
          </cell>
          <cell r="JX811" t="str">
            <v>CONS</v>
          </cell>
          <cell r="JY811" t="str">
            <v>CONS</v>
          </cell>
          <cell r="JZ811" t="str">
            <v>CONS</v>
          </cell>
          <cell r="KA811" t="str">
            <v>CONS</v>
          </cell>
          <cell r="KB811" t="str">
            <v>CONS</v>
          </cell>
          <cell r="KC811" t="str">
            <v>CONS</v>
          </cell>
          <cell r="KD811" t="str">
            <v>CONS</v>
          </cell>
          <cell r="KF811" t="str">
            <v>CONS</v>
          </cell>
          <cell r="KG811" t="str">
            <v>CONS</v>
          </cell>
          <cell r="KH811" t="str">
            <v>CONS</v>
          </cell>
          <cell r="KI811" t="str">
            <v>CONS</v>
          </cell>
          <cell r="KJ811" t="str">
            <v>CONS</v>
          </cell>
          <cell r="KK811" t="str">
            <v>CONS</v>
          </cell>
          <cell r="KL811" t="str">
            <v>CONS</v>
          </cell>
          <cell r="KM811" t="str">
            <v>CONS</v>
          </cell>
          <cell r="KN811" t="str">
            <v>CONS</v>
          </cell>
          <cell r="KO811" t="str">
            <v>CONS</v>
          </cell>
          <cell r="KP811" t="str">
            <v>CONS</v>
          </cell>
          <cell r="KQ811" t="str">
            <v>CONS</v>
          </cell>
          <cell r="KR811" t="str">
            <v>CONS</v>
          </cell>
          <cell r="KS811" t="str">
            <v>CONS</v>
          </cell>
          <cell r="KT811" t="str">
            <v>CONS</v>
          </cell>
          <cell r="KU811" t="str">
            <v>CONS</v>
          </cell>
          <cell r="KV811" t="str">
            <v>CONS</v>
          </cell>
          <cell r="KW811" t="str">
            <v>CONS</v>
          </cell>
          <cell r="KX811" t="str">
            <v>CONS</v>
          </cell>
          <cell r="KY811" t="str">
            <v>CONS</v>
          </cell>
          <cell r="KZ811" t="str">
            <v>CONS</v>
          </cell>
          <cell r="LA811" t="str">
            <v>CONS</v>
          </cell>
          <cell r="LB811" t="str">
            <v>CONS</v>
          </cell>
          <cell r="LC811" t="str">
            <v>CONS</v>
          </cell>
          <cell r="LD811" t="str">
            <v>CONS</v>
          </cell>
          <cell r="LE811" t="str">
            <v>CONS</v>
          </cell>
          <cell r="LG811" t="str">
            <v>CONS</v>
          </cell>
          <cell r="LH811" t="str">
            <v>CONS</v>
          </cell>
          <cell r="LI811" t="str">
            <v>CONS</v>
          </cell>
          <cell r="LJ811" t="str">
            <v>CONS</v>
          </cell>
          <cell r="LK811" t="str">
            <v>CONS</v>
          </cell>
          <cell r="LL811" t="str">
            <v>CONS</v>
          </cell>
          <cell r="LM811" t="str">
            <v>CONS</v>
          </cell>
          <cell r="LN811" t="str">
            <v>CONS</v>
          </cell>
          <cell r="LO811" t="str">
            <v>CONS</v>
          </cell>
          <cell r="LP811" t="str">
            <v>CONS</v>
          </cell>
          <cell r="LQ811" t="str">
            <v>CONS</v>
          </cell>
        </row>
        <row r="812">
          <cell r="A812">
            <v>42248</v>
          </cell>
          <cell r="B812">
            <v>184</v>
          </cell>
          <cell r="C812" t="str">
            <v>CONS</v>
          </cell>
          <cell r="I812" t="str">
            <v>CONS</v>
          </cell>
          <cell r="J812" t="str">
            <v>CONS</v>
          </cell>
          <cell r="K812" t="str">
            <v>CONS</v>
          </cell>
          <cell r="L812" t="str">
            <v>CONS</v>
          </cell>
          <cell r="R812" t="str">
            <v>CONS</v>
          </cell>
          <cell r="V812" t="str">
            <v>CONS</v>
          </cell>
          <cell r="AA812" t="str">
            <v>CONS</v>
          </cell>
          <cell r="AC812" t="str">
            <v>CONS</v>
          </cell>
          <cell r="AF812" t="str">
            <v>CONS</v>
          </cell>
          <cell r="AG812" t="str">
            <v>CONS</v>
          </cell>
          <cell r="AH812" t="str">
            <v>CONS</v>
          </cell>
          <cell r="AI812" t="str">
            <v>CONS</v>
          </cell>
          <cell r="AJ812" t="str">
            <v>CONS</v>
          </cell>
          <cell r="AK812" t="str">
            <v>CONS</v>
          </cell>
          <cell r="AL812" t="str">
            <v>CONS</v>
          </cell>
          <cell r="AM812" t="str">
            <v>CONS</v>
          </cell>
          <cell r="AQ812" t="str">
            <v>CONS</v>
          </cell>
          <cell r="AV812" t="str">
            <v>CONS</v>
          </cell>
          <cell r="BH812" t="str">
            <v>CONS</v>
          </cell>
          <cell r="BL812" t="str">
            <v>CONS</v>
          </cell>
          <cell r="BN812" t="str">
            <v>CONS</v>
          </cell>
          <cell r="BO812" t="str">
            <v>CONS</v>
          </cell>
          <cell r="BP812" t="str">
            <v>CONS</v>
          </cell>
          <cell r="BQ812" t="str">
            <v>CONS</v>
          </cell>
          <cell r="BR812" t="str">
            <v>CONS</v>
          </cell>
          <cell r="BT812" t="str">
            <v>CONS</v>
          </cell>
          <cell r="BU812" t="str">
            <v>CONS</v>
          </cell>
          <cell r="BV812" t="str">
            <v>CONS</v>
          </cell>
          <cell r="BW812" t="str">
            <v>CONS</v>
          </cell>
          <cell r="BX812" t="str">
            <v>CONS</v>
          </cell>
          <cell r="CA812" t="str">
            <v>CONS</v>
          </cell>
          <cell r="CC812" t="str">
            <v>CONS</v>
          </cell>
          <cell r="CD812" t="str">
            <v>CONS</v>
          </cell>
          <cell r="CE812" t="str">
            <v>CONS</v>
          </cell>
          <cell r="CF812" t="str">
            <v>CONS</v>
          </cell>
          <cell r="CG812" t="str">
            <v>CONS</v>
          </cell>
          <cell r="CH812" t="str">
            <v>CONS</v>
          </cell>
          <cell r="CI812" t="str">
            <v>CONS</v>
          </cell>
          <cell r="CJ812" t="str">
            <v>CONS</v>
          </cell>
          <cell r="CK812" t="str">
            <v>CONS</v>
          </cell>
          <cell r="CL812" t="str">
            <v>CONS</v>
          </cell>
          <cell r="CM812" t="str">
            <v>CONS</v>
          </cell>
          <cell r="CN812" t="str">
            <v>CONS</v>
          </cell>
          <cell r="CO812" t="str">
            <v>CONS</v>
          </cell>
          <cell r="CP812" t="str">
            <v>CONS</v>
          </cell>
          <cell r="CQ812" t="str">
            <v>CONS</v>
          </cell>
          <cell r="CR812" t="str">
            <v>CONS</v>
          </cell>
          <cell r="CS812" t="str">
            <v>CONS</v>
          </cell>
          <cell r="CT812" t="str">
            <v>CONS</v>
          </cell>
          <cell r="CU812" t="str">
            <v>CONS</v>
          </cell>
          <cell r="CV812" t="str">
            <v>CONS</v>
          </cell>
          <cell r="CW812" t="str">
            <v>CONS</v>
          </cell>
          <cell r="CX812" t="str">
            <v>CONS</v>
          </cell>
          <cell r="CY812" t="str">
            <v>CONS</v>
          </cell>
          <cell r="CZ812" t="str">
            <v>CONS</v>
          </cell>
          <cell r="DA812" t="str">
            <v>CONS</v>
          </cell>
          <cell r="DB812" t="str">
            <v>CONS</v>
          </cell>
          <cell r="DC812" t="str">
            <v>CONS</v>
          </cell>
          <cell r="DD812" t="str">
            <v>CONS</v>
          </cell>
          <cell r="DE812" t="str">
            <v>CONS</v>
          </cell>
          <cell r="DF812" t="str">
            <v>CONS</v>
          </cell>
          <cell r="DG812" t="str">
            <v>CONS</v>
          </cell>
          <cell r="DH812" t="str">
            <v>CONS</v>
          </cell>
          <cell r="DI812" t="str">
            <v>CONS</v>
          </cell>
          <cell r="DJ812" t="str">
            <v>CONS</v>
          </cell>
          <cell r="DK812" t="str">
            <v>CONS</v>
          </cell>
          <cell r="DL812" t="str">
            <v>CONS</v>
          </cell>
          <cell r="DM812" t="str">
            <v>CONS</v>
          </cell>
          <cell r="DN812" t="str">
            <v>CONS</v>
          </cell>
          <cell r="DO812" t="str">
            <v>CONS</v>
          </cell>
          <cell r="DP812" t="str">
            <v>CONS</v>
          </cell>
          <cell r="DR812" t="str">
            <v>CONS</v>
          </cell>
          <cell r="DS812" t="str">
            <v>CONS</v>
          </cell>
          <cell r="DT812" t="str">
            <v>CONS</v>
          </cell>
          <cell r="DU812" t="str">
            <v>CONS</v>
          </cell>
          <cell r="DV812" t="str">
            <v>CONS</v>
          </cell>
          <cell r="DW812" t="str">
            <v>CONS</v>
          </cell>
          <cell r="DX812" t="str">
            <v>CONS</v>
          </cell>
          <cell r="DY812" t="str">
            <v>CONS</v>
          </cell>
          <cell r="DZ812" t="str">
            <v>CONS</v>
          </cell>
          <cell r="EA812" t="str">
            <v>CONS</v>
          </cell>
          <cell r="EB812" t="str">
            <v>CONS</v>
          </cell>
          <cell r="EC812" t="str">
            <v>CONS</v>
          </cell>
          <cell r="ED812" t="str">
            <v>CONS</v>
          </cell>
          <cell r="EE812" t="str">
            <v>CONS</v>
          </cell>
          <cell r="EF812" t="str">
            <v>CONS</v>
          </cell>
          <cell r="EG812" t="str">
            <v>CONS</v>
          </cell>
          <cell r="EH812" t="str">
            <v>CONS</v>
          </cell>
          <cell r="EI812" t="str">
            <v>CONS</v>
          </cell>
          <cell r="EJ812" t="str">
            <v>CONS</v>
          </cell>
          <cell r="EK812" t="str">
            <v>CONS</v>
          </cell>
          <cell r="EL812" t="str">
            <v>CONS</v>
          </cell>
          <cell r="EM812" t="str">
            <v>CONS</v>
          </cell>
          <cell r="EN812" t="str">
            <v>CONS</v>
          </cell>
          <cell r="EO812" t="str">
            <v>CONS</v>
          </cell>
          <cell r="EP812" t="str">
            <v>CONS</v>
          </cell>
          <cell r="EQ812" t="str">
            <v>CONS</v>
          </cell>
          <cell r="ER812" t="str">
            <v>CONS</v>
          </cell>
          <cell r="ES812" t="str">
            <v>CONS</v>
          </cell>
          <cell r="ET812" t="str">
            <v>CONS</v>
          </cell>
          <cell r="EU812" t="str">
            <v>CONS</v>
          </cell>
          <cell r="EV812" t="str">
            <v>CONS</v>
          </cell>
          <cell r="EW812" t="str">
            <v>CONS</v>
          </cell>
          <cell r="EX812" t="str">
            <v>CONS</v>
          </cell>
          <cell r="EY812" t="str">
            <v>CONS</v>
          </cell>
          <cell r="EZ812" t="str">
            <v>CONS</v>
          </cell>
          <cell r="FA812" t="str">
            <v>CONS</v>
          </cell>
          <cell r="FB812" t="str">
            <v>CONS</v>
          </cell>
          <cell r="FC812" t="str">
            <v>CONS</v>
          </cell>
          <cell r="FD812" t="str">
            <v>CONS</v>
          </cell>
          <cell r="FE812" t="str">
            <v>CONS</v>
          </cell>
          <cell r="FF812" t="str">
            <v>CONS</v>
          </cell>
          <cell r="FG812" t="str">
            <v>CONS</v>
          </cell>
          <cell r="FH812" t="str">
            <v>CONS</v>
          </cell>
          <cell r="FI812" t="str">
            <v>CONS</v>
          </cell>
          <cell r="FJ812" t="str">
            <v>CONS</v>
          </cell>
          <cell r="FK812" t="str">
            <v>CONS</v>
          </cell>
          <cell r="FL812" t="str">
            <v>CONS</v>
          </cell>
          <cell r="FM812" t="str">
            <v>CONS</v>
          </cell>
          <cell r="FN812" t="str">
            <v>CONS</v>
          </cell>
          <cell r="FO812" t="str">
            <v>CONS</v>
          </cell>
          <cell r="FP812" t="str">
            <v>CONS</v>
          </cell>
          <cell r="FQ812" t="str">
            <v>CONS</v>
          </cell>
          <cell r="FR812" t="str">
            <v>CONS</v>
          </cell>
          <cell r="FS812" t="str">
            <v>CONS</v>
          </cell>
          <cell r="FT812" t="str">
            <v>CONS</v>
          </cell>
          <cell r="FU812" t="str">
            <v>CONS</v>
          </cell>
          <cell r="FV812" t="str">
            <v>CONS</v>
          </cell>
          <cell r="FW812">
            <v>0</v>
          </cell>
          <cell r="FX812" t="str">
            <v>CONS</v>
          </cell>
          <cell r="FY812" t="str">
            <v>CONS</v>
          </cell>
          <cell r="FZ812" t="str">
            <v>CONS</v>
          </cell>
          <cell r="GA812">
            <v>0</v>
          </cell>
          <cell r="GB812" t="str">
            <v>CONS</v>
          </cell>
          <cell r="GC812" t="str">
            <v>CONS</v>
          </cell>
          <cell r="GD812" t="str">
            <v>CONS</v>
          </cell>
          <cell r="GF812" t="str">
            <v>CONS</v>
          </cell>
          <cell r="GG812" t="str">
            <v>CONS</v>
          </cell>
          <cell r="GH812" t="str">
            <v>CONS</v>
          </cell>
          <cell r="GI812" t="str">
            <v>CONS</v>
          </cell>
          <cell r="GJ812" t="str">
            <v>CONS</v>
          </cell>
          <cell r="GK812" t="str">
            <v>CONS</v>
          </cell>
          <cell r="GL812" t="str">
            <v>CONS</v>
          </cell>
          <cell r="GM812" t="str">
            <v>CONS</v>
          </cell>
          <cell r="GN812" t="str">
            <v>CONS</v>
          </cell>
          <cell r="GO812" t="str">
            <v>CONS</v>
          </cell>
          <cell r="GP812" t="str">
            <v>CONS</v>
          </cell>
          <cell r="GQ812" t="str">
            <v>CONS</v>
          </cell>
          <cell r="GR812" t="str">
            <v>CONS</v>
          </cell>
          <cell r="GS812" t="str">
            <v>CONS</v>
          </cell>
          <cell r="GT812" t="str">
            <v>CONS</v>
          </cell>
          <cell r="GU812" t="str">
            <v>CONS</v>
          </cell>
          <cell r="GV812" t="str">
            <v>CONS</v>
          </cell>
          <cell r="GW812" t="str">
            <v>CONS</v>
          </cell>
          <cell r="GX812" t="str">
            <v>CONS</v>
          </cell>
          <cell r="GY812" t="str">
            <v>CONS</v>
          </cell>
          <cell r="GZ812" t="str">
            <v>CONS</v>
          </cell>
          <cell r="HA812" t="str">
            <v>CONS</v>
          </cell>
          <cell r="HB812" t="str">
            <v>CONS</v>
          </cell>
          <cell r="HC812" t="str">
            <v>CONS</v>
          </cell>
          <cell r="HD812" t="str">
            <v>CONS</v>
          </cell>
          <cell r="HE812" t="str">
            <v>CONS</v>
          </cell>
          <cell r="HF812" t="str">
            <v>CONS</v>
          </cell>
          <cell r="HG812" t="str">
            <v>CONS</v>
          </cell>
          <cell r="HH812" t="str">
            <v>CONS</v>
          </cell>
          <cell r="HI812" t="str">
            <v>CONS</v>
          </cell>
          <cell r="HJ812" t="str">
            <v>CONS</v>
          </cell>
          <cell r="HK812" t="str">
            <v>CONS</v>
          </cell>
          <cell r="HL812" t="str">
            <v>CONS</v>
          </cell>
          <cell r="HM812" t="str">
            <v>CONS</v>
          </cell>
          <cell r="HN812" t="str">
            <v>CONS</v>
          </cell>
          <cell r="HO812" t="str">
            <v>CONS</v>
          </cell>
          <cell r="HP812" t="str">
            <v>CONS</v>
          </cell>
          <cell r="HQ812" t="str">
            <v>CONS</v>
          </cell>
          <cell r="HR812" t="str">
            <v>CONS</v>
          </cell>
          <cell r="HS812" t="str">
            <v>CONS</v>
          </cell>
          <cell r="HT812" t="str">
            <v>CONS</v>
          </cell>
          <cell r="HU812" t="str">
            <v>CONS</v>
          </cell>
          <cell r="HV812" t="str">
            <v>CONS</v>
          </cell>
          <cell r="HW812" t="str">
            <v>CONS</v>
          </cell>
          <cell r="HX812" t="str">
            <v>CONS</v>
          </cell>
          <cell r="HY812" t="str">
            <v>CONS</v>
          </cell>
          <cell r="HZ812" t="str">
            <v>CONS</v>
          </cell>
          <cell r="IA812" t="str">
            <v>CONS</v>
          </cell>
          <cell r="IB812" t="str">
            <v>CONS</v>
          </cell>
          <cell r="IC812" t="str">
            <v>CONS</v>
          </cell>
          <cell r="ID812" t="str">
            <v>CONS</v>
          </cell>
          <cell r="IE812" t="str">
            <v>CONS</v>
          </cell>
          <cell r="IF812" t="str">
            <v>CONS</v>
          </cell>
          <cell r="IG812" t="str">
            <v>CONS</v>
          </cell>
          <cell r="IH812" t="str">
            <v>CONS</v>
          </cell>
          <cell r="II812" t="str">
            <v>CONS</v>
          </cell>
          <cell r="IJ812">
            <v>0</v>
          </cell>
          <cell r="IK812" t="str">
            <v>CONS</v>
          </cell>
          <cell r="IL812" t="str">
            <v>CONS</v>
          </cell>
          <cell r="IM812" t="str">
            <v>CONS</v>
          </cell>
          <cell r="IN812" t="str">
            <v>CONS</v>
          </cell>
          <cell r="IO812" t="str">
            <v>CONS</v>
          </cell>
          <cell r="IP812" t="str">
            <v>CONS</v>
          </cell>
          <cell r="IQ812" t="str">
            <v>CONS</v>
          </cell>
          <cell r="IR812" t="str">
            <v>CONS</v>
          </cell>
          <cell r="IS812" t="str">
            <v>CONS</v>
          </cell>
          <cell r="IT812" t="str">
            <v>CONS</v>
          </cell>
          <cell r="IU812" t="str">
            <v>CONS</v>
          </cell>
          <cell r="IV812" t="str">
            <v>CONS</v>
          </cell>
          <cell r="IW812" t="str">
            <v>CONS</v>
          </cell>
          <cell r="IX812" t="str">
            <v>CONS</v>
          </cell>
          <cell r="IY812" t="str">
            <v>CONS</v>
          </cell>
          <cell r="IZ812" t="str">
            <v>CONS</v>
          </cell>
          <cell r="JA812" t="str">
            <v>CONS</v>
          </cell>
          <cell r="JB812" t="str">
            <v>CONS</v>
          </cell>
          <cell r="JC812" t="str">
            <v>CONS</v>
          </cell>
          <cell r="JD812" t="str">
            <v>CONS</v>
          </cell>
          <cell r="JE812" t="str">
            <v>CONS</v>
          </cell>
          <cell r="JF812" t="str">
            <v>CONS</v>
          </cell>
          <cell r="JG812" t="str">
            <v>CONS</v>
          </cell>
          <cell r="JH812" t="str">
            <v>CONS</v>
          </cell>
          <cell r="JI812" t="str">
            <v>CONS</v>
          </cell>
          <cell r="JJ812" t="str">
            <v>CONS</v>
          </cell>
          <cell r="JK812" t="str">
            <v>CONS</v>
          </cell>
          <cell r="JL812" t="str">
            <v>CONS</v>
          </cell>
          <cell r="JM812" t="str">
            <v>CONS</v>
          </cell>
          <cell r="JN812" t="str">
            <v>CONS</v>
          </cell>
          <cell r="JO812" t="str">
            <v>CONS</v>
          </cell>
          <cell r="JP812" t="str">
            <v>CONS</v>
          </cell>
          <cell r="JQ812" t="str">
            <v>CONS</v>
          </cell>
          <cell r="JR812" t="str">
            <v>CONS</v>
          </cell>
          <cell r="JS812" t="str">
            <v>CONS</v>
          </cell>
          <cell r="JT812" t="str">
            <v>CONS</v>
          </cell>
          <cell r="JU812" t="str">
            <v>CONS</v>
          </cell>
          <cell r="JV812" t="str">
            <v>CONS</v>
          </cell>
          <cell r="JW812" t="str">
            <v>CONS</v>
          </cell>
          <cell r="JX812" t="str">
            <v>CONS</v>
          </cell>
          <cell r="JY812" t="str">
            <v>CONS</v>
          </cell>
          <cell r="JZ812" t="str">
            <v>CONS</v>
          </cell>
          <cell r="KA812" t="str">
            <v>CONS</v>
          </cell>
          <cell r="KB812" t="str">
            <v>CONS</v>
          </cell>
          <cell r="KC812" t="str">
            <v>CONS</v>
          </cell>
          <cell r="KD812" t="str">
            <v>CONS</v>
          </cell>
          <cell r="KF812" t="str">
            <v>CONS</v>
          </cell>
          <cell r="KG812" t="str">
            <v>CONS</v>
          </cell>
          <cell r="KH812" t="str">
            <v>CONS</v>
          </cell>
          <cell r="KI812" t="str">
            <v>CONS</v>
          </cell>
          <cell r="KJ812" t="str">
            <v>CONS</v>
          </cell>
          <cell r="KK812" t="str">
            <v>CONS</v>
          </cell>
          <cell r="KL812" t="str">
            <v>CONS</v>
          </cell>
          <cell r="KM812" t="str">
            <v>CONS</v>
          </cell>
          <cell r="KN812" t="str">
            <v>CONS</v>
          </cell>
          <cell r="KO812" t="str">
            <v>CONS</v>
          </cell>
          <cell r="KP812" t="str">
            <v>CONS</v>
          </cell>
          <cell r="KQ812" t="str">
            <v>CONS</v>
          </cell>
          <cell r="KR812" t="str">
            <v>CONS</v>
          </cell>
          <cell r="KS812" t="str">
            <v>CONS</v>
          </cell>
          <cell r="KT812" t="str">
            <v>CONS</v>
          </cell>
          <cell r="KU812" t="str">
            <v>CONS</v>
          </cell>
          <cell r="KV812" t="str">
            <v>CONS</v>
          </cell>
          <cell r="KW812" t="str">
            <v>CONS</v>
          </cell>
          <cell r="KX812" t="str">
            <v>CONS</v>
          </cell>
          <cell r="KY812" t="str">
            <v>CONS</v>
          </cell>
          <cell r="KZ812" t="str">
            <v>CONS</v>
          </cell>
          <cell r="LA812" t="str">
            <v>CONS</v>
          </cell>
          <cell r="LB812" t="str">
            <v>CONS</v>
          </cell>
          <cell r="LC812" t="str">
            <v>CONS</v>
          </cell>
          <cell r="LD812" t="str">
            <v>CONS</v>
          </cell>
          <cell r="LE812" t="str">
            <v>CONS</v>
          </cell>
          <cell r="LG812" t="str">
            <v>CONS</v>
          </cell>
          <cell r="LH812" t="str">
            <v>CONS</v>
          </cell>
          <cell r="LI812" t="str">
            <v>CONS</v>
          </cell>
          <cell r="LJ812" t="str">
            <v>CONS</v>
          </cell>
          <cell r="LK812" t="str">
            <v>CONS</v>
          </cell>
          <cell r="LL812" t="str">
            <v>CONS</v>
          </cell>
          <cell r="LM812" t="str">
            <v>CONS</v>
          </cell>
          <cell r="LN812" t="str">
            <v>CONS</v>
          </cell>
          <cell r="LO812" t="str">
            <v>CONS</v>
          </cell>
          <cell r="LP812" t="str">
            <v>CONS</v>
          </cell>
          <cell r="LQ812" t="str">
            <v>CONS</v>
          </cell>
        </row>
        <row r="813">
          <cell r="A813">
            <v>42217</v>
          </cell>
          <cell r="B813">
            <v>185</v>
          </cell>
          <cell r="C813" t="str">
            <v>CONS</v>
          </cell>
          <cell r="I813" t="str">
            <v>CONS</v>
          </cell>
          <cell r="J813" t="str">
            <v>CONS</v>
          </cell>
          <cell r="K813" t="str">
            <v>CONS</v>
          </cell>
          <cell r="L813" t="str">
            <v>CONS</v>
          </cell>
          <cell r="R813" t="str">
            <v>CONS</v>
          </cell>
          <cell r="V813" t="str">
            <v>CONS</v>
          </cell>
          <cell r="AA813" t="str">
            <v>CONS</v>
          </cell>
          <cell r="AC813" t="str">
            <v>CONS</v>
          </cell>
          <cell r="AF813" t="str">
            <v>CONS</v>
          </cell>
          <cell r="AG813" t="str">
            <v>CONS</v>
          </cell>
          <cell r="AH813" t="str">
            <v>CONS</v>
          </cell>
          <cell r="AI813" t="str">
            <v>CONS</v>
          </cell>
          <cell r="AJ813" t="str">
            <v>CONS</v>
          </cell>
          <cell r="AK813" t="str">
            <v>CONS</v>
          </cell>
          <cell r="AL813" t="str">
            <v>CONS</v>
          </cell>
          <cell r="AM813" t="str">
            <v>CONS</v>
          </cell>
          <cell r="AQ813" t="str">
            <v>CONS</v>
          </cell>
          <cell r="AV813" t="str">
            <v>CONS</v>
          </cell>
          <cell r="BH813" t="str">
            <v>CONS</v>
          </cell>
          <cell r="BL813" t="str">
            <v>CONS</v>
          </cell>
          <cell r="BN813" t="str">
            <v>CONS</v>
          </cell>
          <cell r="BO813" t="str">
            <v>CONS</v>
          </cell>
          <cell r="BP813" t="str">
            <v>CONS</v>
          </cell>
          <cell r="BQ813" t="str">
            <v>CONS</v>
          </cell>
          <cell r="BR813" t="str">
            <v>CONS</v>
          </cell>
          <cell r="BT813" t="str">
            <v>CONS</v>
          </cell>
          <cell r="BU813" t="str">
            <v>CONS</v>
          </cell>
          <cell r="BV813" t="str">
            <v>CONS</v>
          </cell>
          <cell r="BW813" t="str">
            <v>CONS</v>
          </cell>
          <cell r="BX813" t="str">
            <v>CONS</v>
          </cell>
          <cell r="CA813" t="str">
            <v>CONS</v>
          </cell>
          <cell r="CC813" t="str">
            <v>CONS</v>
          </cell>
          <cell r="CD813" t="str">
            <v>CONS</v>
          </cell>
          <cell r="CE813" t="str">
            <v>CONS</v>
          </cell>
          <cell r="CF813" t="str">
            <v>CONS</v>
          </cell>
          <cell r="CG813" t="str">
            <v>CONS</v>
          </cell>
          <cell r="CH813" t="str">
            <v>CONS</v>
          </cell>
          <cell r="CI813" t="str">
            <v>CONS</v>
          </cell>
          <cell r="CJ813" t="str">
            <v>CONS</v>
          </cell>
          <cell r="CK813" t="str">
            <v>CONS</v>
          </cell>
          <cell r="CL813" t="str">
            <v>CONS</v>
          </cell>
          <cell r="CM813" t="str">
            <v>CONS</v>
          </cell>
          <cell r="CN813" t="str">
            <v>CONS</v>
          </cell>
          <cell r="CO813" t="str">
            <v>CONS</v>
          </cell>
          <cell r="CP813" t="str">
            <v>CONS</v>
          </cell>
          <cell r="CQ813" t="str">
            <v>CONS</v>
          </cell>
          <cell r="CR813" t="str">
            <v>CONS</v>
          </cell>
          <cell r="CS813" t="str">
            <v>CONS</v>
          </cell>
          <cell r="CT813" t="str">
            <v>CONS</v>
          </cell>
          <cell r="CU813" t="str">
            <v>CONS</v>
          </cell>
          <cell r="CV813" t="str">
            <v>CONS</v>
          </cell>
          <cell r="CW813" t="str">
            <v>CONS</v>
          </cell>
          <cell r="CX813" t="str">
            <v>CONS</v>
          </cell>
          <cell r="CY813" t="str">
            <v>CONS</v>
          </cell>
          <cell r="CZ813" t="str">
            <v>CONS</v>
          </cell>
          <cell r="DA813" t="str">
            <v>CONS</v>
          </cell>
          <cell r="DB813" t="str">
            <v>CONS</v>
          </cell>
          <cell r="DC813" t="str">
            <v>CONS</v>
          </cell>
          <cell r="DD813" t="str">
            <v>CONS</v>
          </cell>
          <cell r="DE813" t="str">
            <v>CONS</v>
          </cell>
          <cell r="DF813" t="str">
            <v>CONS</v>
          </cell>
          <cell r="DG813" t="str">
            <v>CONS</v>
          </cell>
          <cell r="DH813" t="str">
            <v>CONS</v>
          </cell>
          <cell r="DI813" t="str">
            <v>CONS</v>
          </cell>
          <cell r="DJ813" t="str">
            <v>CONS</v>
          </cell>
          <cell r="DK813" t="str">
            <v>CONS</v>
          </cell>
          <cell r="DL813" t="str">
            <v>CONS</v>
          </cell>
          <cell r="DM813" t="str">
            <v>CONS</v>
          </cell>
          <cell r="DN813" t="str">
            <v>CONS</v>
          </cell>
          <cell r="DO813" t="str">
            <v>CONS</v>
          </cell>
          <cell r="DP813" t="str">
            <v>CONS</v>
          </cell>
          <cell r="DR813" t="str">
            <v>CONS</v>
          </cell>
          <cell r="DS813" t="str">
            <v>CONS</v>
          </cell>
          <cell r="DT813" t="str">
            <v>CONS</v>
          </cell>
          <cell r="DU813" t="str">
            <v>CONS</v>
          </cell>
          <cell r="DV813" t="str">
            <v>CONS</v>
          </cell>
          <cell r="DW813" t="str">
            <v>CONS</v>
          </cell>
          <cell r="DX813" t="str">
            <v>CONS</v>
          </cell>
          <cell r="DY813" t="str">
            <v>CONS</v>
          </cell>
          <cell r="DZ813" t="str">
            <v>CONS</v>
          </cell>
          <cell r="EA813" t="str">
            <v>CONS</v>
          </cell>
          <cell r="EB813" t="str">
            <v>CONS</v>
          </cell>
          <cell r="EC813" t="str">
            <v>CONS</v>
          </cell>
          <cell r="ED813" t="str">
            <v>CONS</v>
          </cell>
          <cell r="EE813" t="str">
            <v>CONS</v>
          </cell>
          <cell r="EF813" t="str">
            <v>CONS</v>
          </cell>
          <cell r="EG813" t="str">
            <v>CONS</v>
          </cell>
          <cell r="EH813" t="str">
            <v>CONS</v>
          </cell>
          <cell r="EI813" t="str">
            <v>CONS</v>
          </cell>
          <cell r="EJ813" t="str">
            <v>CONS</v>
          </cell>
          <cell r="EK813" t="str">
            <v>CONS</v>
          </cell>
          <cell r="EL813" t="str">
            <v>CONS</v>
          </cell>
          <cell r="EM813" t="str">
            <v>CONS</v>
          </cell>
          <cell r="EN813" t="str">
            <v>CONS</v>
          </cell>
          <cell r="EO813" t="str">
            <v>CONS</v>
          </cell>
          <cell r="EP813" t="str">
            <v>CONS</v>
          </cell>
          <cell r="EQ813" t="str">
            <v>CONS</v>
          </cell>
          <cell r="ER813" t="str">
            <v>CONS</v>
          </cell>
          <cell r="ES813" t="str">
            <v>CONS</v>
          </cell>
          <cell r="ET813" t="str">
            <v>CONS</v>
          </cell>
          <cell r="EU813" t="str">
            <v>CONS</v>
          </cell>
          <cell r="EV813" t="str">
            <v>CONS</v>
          </cell>
          <cell r="EW813" t="str">
            <v>CONS</v>
          </cell>
          <cell r="EX813" t="str">
            <v>CONS</v>
          </cell>
          <cell r="EY813" t="str">
            <v>CONS</v>
          </cell>
          <cell r="EZ813" t="str">
            <v>CONS</v>
          </cell>
          <cell r="FA813" t="str">
            <v>CONS</v>
          </cell>
          <cell r="FB813" t="str">
            <v>CONS</v>
          </cell>
          <cell r="FC813" t="str">
            <v>CONS</v>
          </cell>
          <cell r="FD813" t="str">
            <v>CONS</v>
          </cell>
          <cell r="FE813" t="str">
            <v>CONS</v>
          </cell>
          <cell r="FF813" t="str">
            <v>CONS</v>
          </cell>
          <cell r="FG813" t="str">
            <v>CONS</v>
          </cell>
          <cell r="FH813" t="str">
            <v>CONS</v>
          </cell>
          <cell r="FI813" t="str">
            <v>CONS</v>
          </cell>
          <cell r="FJ813" t="str">
            <v>CONS</v>
          </cell>
          <cell r="FK813" t="str">
            <v>CONS</v>
          </cell>
          <cell r="FL813" t="str">
            <v>CONS</v>
          </cell>
          <cell r="FM813" t="str">
            <v>CONS</v>
          </cell>
          <cell r="FN813" t="str">
            <v>CONS</v>
          </cell>
          <cell r="FO813" t="str">
            <v>CONS</v>
          </cell>
          <cell r="FP813" t="str">
            <v>CONS</v>
          </cell>
          <cell r="FQ813" t="str">
            <v>CONS</v>
          </cell>
          <cell r="FR813" t="str">
            <v>CONS</v>
          </cell>
          <cell r="FS813" t="str">
            <v>CONS</v>
          </cell>
          <cell r="FT813" t="str">
            <v>CONS</v>
          </cell>
          <cell r="FU813" t="str">
            <v>CONS</v>
          </cell>
          <cell r="FV813" t="str">
            <v>CONS</v>
          </cell>
          <cell r="FW813">
            <v>0</v>
          </cell>
          <cell r="FX813" t="str">
            <v>CONS</v>
          </cell>
          <cell r="FY813" t="str">
            <v>CONS</v>
          </cell>
          <cell r="FZ813" t="str">
            <v>CONS</v>
          </cell>
          <cell r="GA813">
            <v>0</v>
          </cell>
          <cell r="GB813" t="str">
            <v>CONS</v>
          </cell>
          <cell r="GC813" t="str">
            <v>CONS</v>
          </cell>
          <cell r="GD813" t="str">
            <v>CONS</v>
          </cell>
          <cell r="GF813" t="str">
            <v>CONS</v>
          </cell>
          <cell r="GG813" t="str">
            <v>CONS</v>
          </cell>
          <cell r="GH813" t="str">
            <v>CONS</v>
          </cell>
          <cell r="GI813" t="str">
            <v>CONS</v>
          </cell>
          <cell r="GJ813" t="str">
            <v>CONS</v>
          </cell>
          <cell r="GK813" t="str">
            <v>CONS</v>
          </cell>
          <cell r="GL813" t="str">
            <v>CONS</v>
          </cell>
          <cell r="GM813" t="str">
            <v>CONS</v>
          </cell>
          <cell r="GN813" t="str">
            <v>CONS</v>
          </cell>
          <cell r="GO813" t="str">
            <v>CONS</v>
          </cell>
          <cell r="GP813" t="str">
            <v>CONS</v>
          </cell>
          <cell r="GQ813" t="str">
            <v>CONS</v>
          </cell>
          <cell r="GR813" t="str">
            <v>CONS</v>
          </cell>
          <cell r="GS813" t="str">
            <v>CONS</v>
          </cell>
          <cell r="GT813" t="str">
            <v>CONS</v>
          </cell>
          <cell r="GU813" t="str">
            <v>CONS</v>
          </cell>
          <cell r="GV813" t="str">
            <v>CONS</v>
          </cell>
          <cell r="GW813" t="str">
            <v>CONS</v>
          </cell>
          <cell r="GX813" t="str">
            <v>CONS</v>
          </cell>
          <cell r="GY813" t="str">
            <v>CONS</v>
          </cell>
          <cell r="GZ813" t="str">
            <v>CONS</v>
          </cell>
          <cell r="HA813" t="str">
            <v>CONS</v>
          </cell>
          <cell r="HB813" t="str">
            <v>CONS</v>
          </cell>
          <cell r="HC813" t="str">
            <v>CONS</v>
          </cell>
          <cell r="HD813" t="str">
            <v>CONS</v>
          </cell>
          <cell r="HE813" t="str">
            <v>CONS</v>
          </cell>
          <cell r="HF813" t="str">
            <v>CONS</v>
          </cell>
          <cell r="HG813" t="str">
            <v>CONS</v>
          </cell>
          <cell r="HH813" t="str">
            <v>CONS</v>
          </cell>
          <cell r="HI813" t="str">
            <v>CONS</v>
          </cell>
          <cell r="HJ813" t="str">
            <v>CONS</v>
          </cell>
          <cell r="HK813" t="str">
            <v>CONS</v>
          </cell>
          <cell r="HL813" t="str">
            <v>CONS</v>
          </cell>
          <cell r="HM813" t="str">
            <v>CONS</v>
          </cell>
          <cell r="HN813" t="str">
            <v>CONS</v>
          </cell>
          <cell r="HO813" t="str">
            <v>CONS</v>
          </cell>
          <cell r="HP813" t="str">
            <v>CONS</v>
          </cell>
          <cell r="HQ813" t="str">
            <v>CONS</v>
          </cell>
          <cell r="HR813" t="str">
            <v>CONS</v>
          </cell>
          <cell r="HS813" t="str">
            <v>CONS</v>
          </cell>
          <cell r="HT813" t="str">
            <v>CONS</v>
          </cell>
          <cell r="HU813" t="str">
            <v>CONS</v>
          </cell>
          <cell r="HV813" t="str">
            <v>CONS</v>
          </cell>
          <cell r="HW813" t="str">
            <v>CONS</v>
          </cell>
          <cell r="HX813" t="str">
            <v>CONS</v>
          </cell>
          <cell r="HY813" t="str">
            <v>CONS</v>
          </cell>
          <cell r="HZ813" t="str">
            <v>CONS</v>
          </cell>
          <cell r="IA813" t="str">
            <v>CONS</v>
          </cell>
          <cell r="IB813" t="str">
            <v>CONS</v>
          </cell>
          <cell r="IC813" t="str">
            <v>CONS</v>
          </cell>
          <cell r="ID813" t="str">
            <v>CONS</v>
          </cell>
          <cell r="IE813" t="str">
            <v>CONS</v>
          </cell>
          <cell r="IF813" t="str">
            <v>CONS</v>
          </cell>
          <cell r="IG813" t="str">
            <v>CONS</v>
          </cell>
          <cell r="IH813" t="str">
            <v>CONS</v>
          </cell>
          <cell r="II813" t="str">
            <v>CONS</v>
          </cell>
          <cell r="IJ813">
            <v>0</v>
          </cell>
          <cell r="IK813" t="str">
            <v>CONS</v>
          </cell>
          <cell r="IL813" t="str">
            <v>CONS</v>
          </cell>
          <cell r="IM813" t="str">
            <v>CONS</v>
          </cell>
          <cell r="IN813" t="str">
            <v>CONS</v>
          </cell>
          <cell r="IO813" t="str">
            <v>CONS</v>
          </cell>
          <cell r="IP813" t="str">
            <v>CONS</v>
          </cell>
          <cell r="IQ813" t="str">
            <v>CONS</v>
          </cell>
          <cell r="IR813" t="str">
            <v>CONS</v>
          </cell>
          <cell r="IS813" t="str">
            <v>CONS</v>
          </cell>
          <cell r="IT813" t="str">
            <v>CONS</v>
          </cell>
          <cell r="IU813" t="str">
            <v>CONS</v>
          </cell>
          <cell r="IV813" t="str">
            <v>CONS</v>
          </cell>
          <cell r="IW813" t="str">
            <v>CONS</v>
          </cell>
          <cell r="IX813" t="str">
            <v>CONS</v>
          </cell>
          <cell r="IY813" t="str">
            <v>CONS</v>
          </cell>
          <cell r="IZ813" t="str">
            <v>CONS</v>
          </cell>
          <cell r="JA813" t="str">
            <v>CONS</v>
          </cell>
          <cell r="JB813" t="str">
            <v>CONS</v>
          </cell>
          <cell r="JC813" t="str">
            <v>CONS</v>
          </cell>
          <cell r="JD813" t="str">
            <v>CONS</v>
          </cell>
          <cell r="JE813" t="str">
            <v>CONS</v>
          </cell>
          <cell r="JF813" t="str">
            <v>CONS</v>
          </cell>
          <cell r="JG813" t="str">
            <v>CONS</v>
          </cell>
          <cell r="JH813" t="str">
            <v>CONS</v>
          </cell>
          <cell r="JI813" t="str">
            <v>CONS</v>
          </cell>
          <cell r="JJ813" t="str">
            <v>CONS</v>
          </cell>
          <cell r="JK813" t="str">
            <v>CONS</v>
          </cell>
          <cell r="JL813" t="str">
            <v>CONS</v>
          </cell>
          <cell r="JM813" t="str">
            <v>CONS</v>
          </cell>
          <cell r="JN813" t="str">
            <v>CONS</v>
          </cell>
          <cell r="JO813" t="str">
            <v>CONS</v>
          </cell>
          <cell r="JP813" t="str">
            <v>CONS</v>
          </cell>
          <cell r="JQ813" t="str">
            <v>CONS</v>
          </cell>
          <cell r="JR813" t="str">
            <v>CONS</v>
          </cell>
          <cell r="JS813" t="str">
            <v>CONS</v>
          </cell>
          <cell r="JT813" t="str">
            <v>CONS</v>
          </cell>
          <cell r="JU813" t="str">
            <v>CONS</v>
          </cell>
          <cell r="JV813" t="str">
            <v>CONS</v>
          </cell>
          <cell r="JW813" t="str">
            <v>CONS</v>
          </cell>
          <cell r="JX813" t="str">
            <v>CONS</v>
          </cell>
          <cell r="JY813" t="str">
            <v>CONS</v>
          </cell>
          <cell r="JZ813" t="str">
            <v>CONS</v>
          </cell>
          <cell r="KA813" t="str">
            <v>CONS</v>
          </cell>
          <cell r="KB813" t="str">
            <v>CONS</v>
          </cell>
          <cell r="KC813" t="str">
            <v>CONS</v>
          </cell>
          <cell r="KD813" t="str">
            <v>CONS</v>
          </cell>
          <cell r="KF813" t="str">
            <v>CONS</v>
          </cell>
          <cell r="KG813" t="str">
            <v>CONS</v>
          </cell>
          <cell r="KH813" t="str">
            <v>CONS</v>
          </cell>
          <cell r="KI813" t="str">
            <v>CONS</v>
          </cell>
          <cell r="KJ813" t="str">
            <v>CONS</v>
          </cell>
          <cell r="KK813" t="str">
            <v>CONS</v>
          </cell>
          <cell r="KL813" t="str">
            <v>CONS</v>
          </cell>
          <cell r="KM813" t="str">
            <v>CONS</v>
          </cell>
          <cell r="KN813" t="str">
            <v>CONS</v>
          </cell>
          <cell r="KO813" t="str">
            <v>CONS</v>
          </cell>
          <cell r="KP813" t="str">
            <v>CONS</v>
          </cell>
          <cell r="KQ813" t="str">
            <v>CONS</v>
          </cell>
          <cell r="KR813" t="str">
            <v>CONS</v>
          </cell>
          <cell r="KS813" t="str">
            <v>CONS</v>
          </cell>
          <cell r="KT813" t="str">
            <v>CONS</v>
          </cell>
          <cell r="KU813" t="str">
            <v>CONS</v>
          </cell>
          <cell r="KV813" t="str">
            <v>CONS</v>
          </cell>
          <cell r="KW813" t="str">
            <v>CONS</v>
          </cell>
          <cell r="KX813" t="str">
            <v>CONS</v>
          </cell>
          <cell r="KY813" t="str">
            <v>CONS</v>
          </cell>
          <cell r="KZ813" t="str">
            <v>CONS</v>
          </cell>
          <cell r="LA813" t="str">
            <v>CONS</v>
          </cell>
          <cell r="LB813" t="str">
            <v>CONS</v>
          </cell>
          <cell r="LC813" t="str">
            <v>CONS</v>
          </cell>
          <cell r="LD813" t="str">
            <v>CONS</v>
          </cell>
          <cell r="LE813" t="str">
            <v>CONS</v>
          </cell>
          <cell r="LG813" t="str">
            <v>CONS</v>
          </cell>
          <cell r="LH813" t="str">
            <v>CONS</v>
          </cell>
          <cell r="LI813" t="str">
            <v>CONS</v>
          </cell>
          <cell r="LJ813" t="str">
            <v>CONS</v>
          </cell>
          <cell r="LK813" t="str">
            <v>CONS</v>
          </cell>
          <cell r="LL813" t="str">
            <v>CONS</v>
          </cell>
          <cell r="LM813" t="str">
            <v>CONS</v>
          </cell>
          <cell r="LN813" t="str">
            <v>CONS</v>
          </cell>
          <cell r="LO813" t="str">
            <v>CONS</v>
          </cell>
          <cell r="LP813" t="str">
            <v>CONS</v>
          </cell>
          <cell r="LQ813" t="str">
            <v>CONS</v>
          </cell>
        </row>
        <row r="814">
          <cell r="A814">
            <v>42186</v>
          </cell>
          <cell r="B814">
            <v>186</v>
          </cell>
          <cell r="C814" t="str">
            <v>CONS</v>
          </cell>
          <cell r="I814" t="str">
            <v>CONS</v>
          </cell>
          <cell r="J814" t="str">
            <v>CONS</v>
          </cell>
          <cell r="K814" t="str">
            <v>CONS</v>
          </cell>
          <cell r="L814" t="str">
            <v>CONS</v>
          </cell>
          <cell r="R814" t="str">
            <v>CONS</v>
          </cell>
          <cell r="V814" t="str">
            <v>CONS</v>
          </cell>
          <cell r="AA814" t="str">
            <v>CONS</v>
          </cell>
          <cell r="AC814" t="str">
            <v>CONS</v>
          </cell>
          <cell r="AF814" t="str">
            <v>CONS</v>
          </cell>
          <cell r="AG814" t="str">
            <v>CONS</v>
          </cell>
          <cell r="AH814" t="str">
            <v>CONS</v>
          </cell>
          <cell r="AI814" t="str">
            <v>CONS</v>
          </cell>
          <cell r="AJ814" t="str">
            <v>CONS</v>
          </cell>
          <cell r="AK814" t="str">
            <v>CONS</v>
          </cell>
          <cell r="AL814" t="str">
            <v>CONS</v>
          </cell>
          <cell r="AM814" t="str">
            <v>CONS</v>
          </cell>
          <cell r="AQ814" t="str">
            <v>CONS</v>
          </cell>
          <cell r="AV814" t="str">
            <v>CONS</v>
          </cell>
          <cell r="BH814" t="str">
            <v>CONS</v>
          </cell>
          <cell r="BL814" t="str">
            <v>CONS</v>
          </cell>
          <cell r="BN814" t="str">
            <v>CONS</v>
          </cell>
          <cell r="BO814" t="str">
            <v>CONS</v>
          </cell>
          <cell r="BP814" t="str">
            <v>CONS</v>
          </cell>
          <cell r="BQ814" t="str">
            <v>CONS</v>
          </cell>
          <cell r="BR814" t="str">
            <v>CONS</v>
          </cell>
          <cell r="BT814" t="str">
            <v>CONS</v>
          </cell>
          <cell r="BU814" t="str">
            <v>CONS</v>
          </cell>
          <cell r="BV814" t="str">
            <v>CONS</v>
          </cell>
          <cell r="BW814" t="str">
            <v>CONS</v>
          </cell>
          <cell r="BX814" t="str">
            <v>CONS</v>
          </cell>
          <cell r="CA814" t="str">
            <v>CONS</v>
          </cell>
          <cell r="CC814" t="str">
            <v>CONS</v>
          </cell>
          <cell r="CD814" t="str">
            <v>CONS</v>
          </cell>
          <cell r="CE814" t="str">
            <v>CONS</v>
          </cell>
          <cell r="CF814" t="str">
            <v>CONS</v>
          </cell>
          <cell r="CG814" t="str">
            <v>CONS</v>
          </cell>
          <cell r="CH814" t="str">
            <v>CONS</v>
          </cell>
          <cell r="CI814" t="str">
            <v>CONS</v>
          </cell>
          <cell r="CJ814" t="str">
            <v>CONS</v>
          </cell>
          <cell r="CK814" t="str">
            <v>CONS</v>
          </cell>
          <cell r="CL814" t="str">
            <v>CONS</v>
          </cell>
          <cell r="CM814" t="str">
            <v>CONS</v>
          </cell>
          <cell r="CN814" t="str">
            <v>CONS</v>
          </cell>
          <cell r="CO814" t="str">
            <v>CONS</v>
          </cell>
          <cell r="CP814" t="str">
            <v>CONS</v>
          </cell>
          <cell r="CQ814" t="str">
            <v>CONS</v>
          </cell>
          <cell r="CR814" t="str">
            <v>CONS</v>
          </cell>
          <cell r="CS814" t="str">
            <v>CONS</v>
          </cell>
          <cell r="CT814" t="str">
            <v>CONS</v>
          </cell>
          <cell r="CU814" t="str">
            <v>CONS</v>
          </cell>
          <cell r="CV814" t="str">
            <v>CONS</v>
          </cell>
          <cell r="CW814" t="str">
            <v>CONS</v>
          </cell>
          <cell r="CX814" t="str">
            <v>CONS</v>
          </cell>
          <cell r="CY814" t="str">
            <v>CONS</v>
          </cell>
          <cell r="CZ814" t="str">
            <v>CONS</v>
          </cell>
          <cell r="DA814" t="str">
            <v>CONS</v>
          </cell>
          <cell r="DB814" t="str">
            <v>CONS</v>
          </cell>
          <cell r="DC814" t="str">
            <v>CONS</v>
          </cell>
          <cell r="DD814" t="str">
            <v>CONS</v>
          </cell>
          <cell r="DE814" t="str">
            <v>CONS</v>
          </cell>
          <cell r="DF814" t="str">
            <v>CONS</v>
          </cell>
          <cell r="DG814" t="str">
            <v>CONS</v>
          </cell>
          <cell r="DH814" t="str">
            <v>CONS</v>
          </cell>
          <cell r="DI814" t="str">
            <v>CONS</v>
          </cell>
          <cell r="DJ814" t="str">
            <v>CONS</v>
          </cell>
          <cell r="DK814" t="str">
            <v>CONS</v>
          </cell>
          <cell r="DL814" t="str">
            <v>CONS</v>
          </cell>
          <cell r="DM814" t="str">
            <v>CONS</v>
          </cell>
          <cell r="DN814" t="str">
            <v>CONS</v>
          </cell>
          <cell r="DO814" t="str">
            <v>CONS</v>
          </cell>
          <cell r="DP814" t="str">
            <v>CONS</v>
          </cell>
          <cell r="DR814" t="str">
            <v>CONS</v>
          </cell>
          <cell r="DS814" t="str">
            <v>CONS</v>
          </cell>
          <cell r="DT814" t="str">
            <v>CONS</v>
          </cell>
          <cell r="DU814" t="str">
            <v>CONS</v>
          </cell>
          <cell r="DV814" t="str">
            <v>CONS</v>
          </cell>
          <cell r="DW814" t="str">
            <v>CONS</v>
          </cell>
          <cell r="DX814" t="str">
            <v>CONS</v>
          </cell>
          <cell r="DY814" t="str">
            <v>CONS</v>
          </cell>
          <cell r="DZ814" t="str">
            <v>CONS</v>
          </cell>
          <cell r="EA814" t="str">
            <v>CONS</v>
          </cell>
          <cell r="EB814" t="str">
            <v>CONS</v>
          </cell>
          <cell r="EC814" t="str">
            <v>CONS</v>
          </cell>
          <cell r="ED814" t="str">
            <v>CONS</v>
          </cell>
          <cell r="EE814" t="str">
            <v>CONS</v>
          </cell>
          <cell r="EF814" t="str">
            <v>CONS</v>
          </cell>
          <cell r="EG814" t="str">
            <v>CONS</v>
          </cell>
          <cell r="EH814" t="str">
            <v>CONS</v>
          </cell>
          <cell r="EI814" t="str">
            <v>CONS</v>
          </cell>
          <cell r="EJ814" t="str">
            <v>CONS</v>
          </cell>
          <cell r="EK814" t="str">
            <v>CONS</v>
          </cell>
          <cell r="EL814" t="str">
            <v>CONS</v>
          </cell>
          <cell r="EM814" t="str">
            <v>CONS</v>
          </cell>
          <cell r="EN814" t="str">
            <v>CONS</v>
          </cell>
          <cell r="EO814" t="str">
            <v>CONS</v>
          </cell>
          <cell r="EP814" t="str">
            <v>CONS</v>
          </cell>
          <cell r="EQ814" t="str">
            <v>CONS</v>
          </cell>
          <cell r="ER814" t="str">
            <v>CONS</v>
          </cell>
          <cell r="ES814" t="str">
            <v>CONS</v>
          </cell>
          <cell r="ET814" t="str">
            <v>CONS</v>
          </cell>
          <cell r="EU814" t="str">
            <v>CONS</v>
          </cell>
          <cell r="EV814" t="str">
            <v>CONS</v>
          </cell>
          <cell r="EW814" t="str">
            <v>CONS</v>
          </cell>
          <cell r="EX814" t="str">
            <v>CONS</v>
          </cell>
          <cell r="EY814" t="str">
            <v>CONS</v>
          </cell>
          <cell r="EZ814" t="str">
            <v>CONS</v>
          </cell>
          <cell r="FA814" t="str">
            <v>CONS</v>
          </cell>
          <cell r="FB814" t="str">
            <v>CONS</v>
          </cell>
          <cell r="FC814" t="str">
            <v>CONS</v>
          </cell>
          <cell r="FD814" t="str">
            <v>CONS</v>
          </cell>
          <cell r="FE814" t="str">
            <v>CONS</v>
          </cell>
          <cell r="FF814" t="str">
            <v>CONS</v>
          </cell>
          <cell r="FG814" t="str">
            <v>CONS</v>
          </cell>
          <cell r="FH814" t="str">
            <v>CONS</v>
          </cell>
          <cell r="FI814" t="str">
            <v>CONS</v>
          </cell>
          <cell r="FJ814" t="str">
            <v>CONS</v>
          </cell>
          <cell r="FK814" t="str">
            <v>CONS</v>
          </cell>
          <cell r="FL814" t="str">
            <v>CONS</v>
          </cell>
          <cell r="FM814" t="str">
            <v>CONS</v>
          </cell>
          <cell r="FN814" t="str">
            <v>CONS</v>
          </cell>
          <cell r="FO814" t="str">
            <v>CONS</v>
          </cell>
          <cell r="FP814" t="str">
            <v>CONS</v>
          </cell>
          <cell r="FQ814" t="str">
            <v>CONS</v>
          </cell>
          <cell r="FR814" t="str">
            <v>CONS</v>
          </cell>
          <cell r="FS814" t="str">
            <v>CONS</v>
          </cell>
          <cell r="FT814" t="str">
            <v>CONS</v>
          </cell>
          <cell r="FU814" t="str">
            <v>CONS</v>
          </cell>
          <cell r="FV814" t="str">
            <v>CONS</v>
          </cell>
          <cell r="FW814">
            <v>0</v>
          </cell>
          <cell r="FX814" t="str">
            <v>CONS</v>
          </cell>
          <cell r="FY814" t="str">
            <v>CONS</v>
          </cell>
          <cell r="FZ814" t="str">
            <v>CONS</v>
          </cell>
          <cell r="GA814">
            <v>0</v>
          </cell>
          <cell r="GB814" t="str">
            <v>CONS</v>
          </cell>
          <cell r="GC814" t="str">
            <v>CONS</v>
          </cell>
          <cell r="GD814" t="str">
            <v>CONS</v>
          </cell>
          <cell r="GF814" t="str">
            <v>CONS</v>
          </cell>
          <cell r="GG814" t="str">
            <v>CONS</v>
          </cell>
          <cell r="GH814" t="str">
            <v>CONS</v>
          </cell>
          <cell r="GI814" t="str">
            <v>CONS</v>
          </cell>
          <cell r="GJ814" t="str">
            <v>CONS</v>
          </cell>
          <cell r="GK814" t="str">
            <v>CONS</v>
          </cell>
          <cell r="GL814" t="str">
            <v>CONS</v>
          </cell>
          <cell r="GM814" t="str">
            <v>CONS</v>
          </cell>
          <cell r="GN814" t="str">
            <v>CONS</v>
          </cell>
          <cell r="GO814" t="str">
            <v>CONS</v>
          </cell>
          <cell r="GP814" t="str">
            <v>CONS</v>
          </cell>
          <cell r="GQ814" t="str">
            <v>CONS</v>
          </cell>
          <cell r="GR814" t="str">
            <v>CONS</v>
          </cell>
          <cell r="GS814" t="str">
            <v>CONS</v>
          </cell>
          <cell r="GT814" t="str">
            <v>CONS</v>
          </cell>
          <cell r="GU814" t="str">
            <v>CONS</v>
          </cell>
          <cell r="GV814" t="str">
            <v>CONS</v>
          </cell>
          <cell r="GW814" t="str">
            <v>CONS</v>
          </cell>
          <cell r="GX814" t="str">
            <v>CONS</v>
          </cell>
          <cell r="GY814" t="str">
            <v>CONS</v>
          </cell>
          <cell r="GZ814" t="str">
            <v>CONS</v>
          </cell>
          <cell r="HA814" t="str">
            <v>CONS</v>
          </cell>
          <cell r="HB814" t="str">
            <v>CONS</v>
          </cell>
          <cell r="HC814" t="str">
            <v>CONS</v>
          </cell>
          <cell r="HD814" t="str">
            <v>CONS</v>
          </cell>
          <cell r="HE814" t="str">
            <v>CONS</v>
          </cell>
          <cell r="HF814" t="str">
            <v>CONS</v>
          </cell>
          <cell r="HG814" t="str">
            <v>CONS</v>
          </cell>
          <cell r="HH814" t="str">
            <v>CONS</v>
          </cell>
          <cell r="HI814" t="str">
            <v>CONS</v>
          </cell>
          <cell r="HJ814" t="str">
            <v>CONS</v>
          </cell>
          <cell r="HK814" t="str">
            <v>CONS</v>
          </cell>
          <cell r="HL814" t="str">
            <v>CONS</v>
          </cell>
          <cell r="HM814" t="str">
            <v>CONS</v>
          </cell>
          <cell r="HN814" t="str">
            <v>CONS</v>
          </cell>
          <cell r="HO814" t="str">
            <v>CONS</v>
          </cell>
          <cell r="HP814" t="str">
            <v>CONS</v>
          </cell>
          <cell r="HQ814" t="str">
            <v>CONS</v>
          </cell>
          <cell r="HR814" t="str">
            <v>CONS</v>
          </cell>
          <cell r="HS814" t="str">
            <v>CONS</v>
          </cell>
          <cell r="HT814" t="str">
            <v>CONS</v>
          </cell>
          <cell r="HU814" t="str">
            <v>CONS</v>
          </cell>
          <cell r="HV814" t="str">
            <v>CONS</v>
          </cell>
          <cell r="HW814" t="str">
            <v>CONS</v>
          </cell>
          <cell r="HX814" t="str">
            <v>CONS</v>
          </cell>
          <cell r="HY814" t="str">
            <v>CONS</v>
          </cell>
          <cell r="HZ814" t="str">
            <v>CONS</v>
          </cell>
          <cell r="IA814" t="str">
            <v>CONS</v>
          </cell>
          <cell r="IB814" t="str">
            <v>CONS</v>
          </cell>
          <cell r="IC814" t="str">
            <v>CONS</v>
          </cell>
          <cell r="ID814" t="str">
            <v>CONS</v>
          </cell>
          <cell r="IE814" t="str">
            <v>CONS</v>
          </cell>
          <cell r="IF814" t="str">
            <v>CONS</v>
          </cell>
          <cell r="IG814" t="str">
            <v>CONS</v>
          </cell>
          <cell r="IH814" t="str">
            <v>CONS</v>
          </cell>
          <cell r="II814" t="str">
            <v>CONS</v>
          </cell>
          <cell r="IJ814">
            <v>0</v>
          </cell>
          <cell r="IK814" t="str">
            <v>CONS</v>
          </cell>
          <cell r="IL814" t="str">
            <v>CONS</v>
          </cell>
          <cell r="IM814" t="str">
            <v>CONS</v>
          </cell>
          <cell r="IN814" t="str">
            <v>CONS</v>
          </cell>
          <cell r="IO814" t="str">
            <v>CONS</v>
          </cell>
          <cell r="IP814" t="str">
            <v>CONS</v>
          </cell>
          <cell r="IQ814" t="str">
            <v>CONS</v>
          </cell>
          <cell r="IR814" t="str">
            <v>CONS</v>
          </cell>
          <cell r="IS814" t="str">
            <v>CONS</v>
          </cell>
          <cell r="IT814" t="str">
            <v>CONS</v>
          </cell>
          <cell r="IU814" t="str">
            <v>CONS</v>
          </cell>
          <cell r="IV814" t="str">
            <v>CONS</v>
          </cell>
          <cell r="IW814" t="str">
            <v>CONS</v>
          </cell>
          <cell r="IX814" t="str">
            <v>CONS</v>
          </cell>
          <cell r="IY814" t="str">
            <v>CONS</v>
          </cell>
          <cell r="IZ814" t="str">
            <v>CONS</v>
          </cell>
          <cell r="JA814" t="str">
            <v>CONS</v>
          </cell>
          <cell r="JB814" t="str">
            <v>CONS</v>
          </cell>
          <cell r="JC814" t="str">
            <v>CONS</v>
          </cell>
          <cell r="JD814" t="str">
            <v>CONS</v>
          </cell>
          <cell r="JE814" t="str">
            <v>CONS</v>
          </cell>
          <cell r="JF814" t="str">
            <v>CONS</v>
          </cell>
          <cell r="JG814" t="str">
            <v>CONS</v>
          </cell>
          <cell r="JH814" t="str">
            <v>CONS</v>
          </cell>
          <cell r="JI814" t="str">
            <v>CONS</v>
          </cell>
          <cell r="JJ814" t="str">
            <v>CONS</v>
          </cell>
          <cell r="JK814" t="str">
            <v>CONS</v>
          </cell>
          <cell r="JL814" t="str">
            <v>CONS</v>
          </cell>
          <cell r="JM814" t="str">
            <v>CONS</v>
          </cell>
          <cell r="JN814" t="str">
            <v>CONS</v>
          </cell>
          <cell r="JO814" t="str">
            <v>CONS</v>
          </cell>
          <cell r="JP814" t="str">
            <v>CONS</v>
          </cell>
          <cell r="JQ814" t="str">
            <v>CONS</v>
          </cell>
          <cell r="JR814" t="str">
            <v>CONS</v>
          </cell>
          <cell r="JS814" t="str">
            <v>CONS</v>
          </cell>
          <cell r="JT814" t="str">
            <v>CONS</v>
          </cell>
          <cell r="JU814" t="str">
            <v>CONS</v>
          </cell>
          <cell r="JV814" t="str">
            <v>CONS</v>
          </cell>
          <cell r="JW814" t="str">
            <v>CONS</v>
          </cell>
          <cell r="JX814" t="str">
            <v>CONS</v>
          </cell>
          <cell r="JY814" t="str">
            <v>CONS</v>
          </cell>
          <cell r="JZ814" t="str">
            <v>CONS</v>
          </cell>
          <cell r="KA814" t="str">
            <v>CONS</v>
          </cell>
          <cell r="KB814" t="str">
            <v>CONS</v>
          </cell>
          <cell r="KC814" t="str">
            <v>CONS</v>
          </cell>
          <cell r="KD814" t="str">
            <v>CONS</v>
          </cell>
          <cell r="KF814" t="str">
            <v>CONS</v>
          </cell>
          <cell r="KG814" t="str">
            <v>CONS</v>
          </cell>
          <cell r="KH814" t="str">
            <v>CONS</v>
          </cell>
          <cell r="KI814" t="str">
            <v>CONS</v>
          </cell>
          <cell r="KJ814" t="str">
            <v>CONS</v>
          </cell>
          <cell r="KK814" t="str">
            <v>CONS</v>
          </cell>
          <cell r="KL814" t="str">
            <v>CONS</v>
          </cell>
          <cell r="KM814" t="str">
            <v>CONS</v>
          </cell>
          <cell r="KN814" t="str">
            <v>CONS</v>
          </cell>
          <cell r="KO814" t="str">
            <v>CONS</v>
          </cell>
          <cell r="KP814" t="str">
            <v>CONS</v>
          </cell>
          <cell r="KQ814" t="str">
            <v>CONS</v>
          </cell>
          <cell r="KR814" t="str">
            <v>CONS</v>
          </cell>
          <cell r="KS814" t="str">
            <v>CONS</v>
          </cell>
          <cell r="KT814" t="str">
            <v>CONS</v>
          </cell>
          <cell r="KU814" t="str">
            <v>CONS</v>
          </cell>
          <cell r="KV814" t="str">
            <v>CONS</v>
          </cell>
          <cell r="KW814" t="str">
            <v>CONS</v>
          </cell>
          <cell r="KX814" t="str">
            <v>CONS</v>
          </cell>
          <cell r="KY814" t="str">
            <v>CONS</v>
          </cell>
          <cell r="KZ814" t="str">
            <v>CONS</v>
          </cell>
          <cell r="LA814" t="str">
            <v>CONS</v>
          </cell>
          <cell r="LB814" t="str">
            <v>CONS</v>
          </cell>
          <cell r="LC814" t="str">
            <v>CONS</v>
          </cell>
          <cell r="LD814" t="str">
            <v>CONS</v>
          </cell>
          <cell r="LE814" t="str">
            <v>CONS</v>
          </cell>
          <cell r="LG814" t="str">
            <v>CONS</v>
          </cell>
          <cell r="LH814" t="str">
            <v>CONS</v>
          </cell>
          <cell r="LI814" t="str">
            <v>CONS</v>
          </cell>
          <cell r="LJ814" t="str">
            <v>CONS</v>
          </cell>
          <cell r="LK814" t="str">
            <v>CONS</v>
          </cell>
          <cell r="LL814" t="str">
            <v>CONS</v>
          </cell>
          <cell r="LM814" t="str">
            <v>CONS</v>
          </cell>
          <cell r="LN814" t="str">
            <v>CONS</v>
          </cell>
          <cell r="LO814" t="str">
            <v>CONS</v>
          </cell>
          <cell r="LP814" t="str">
            <v>CONS</v>
          </cell>
          <cell r="LQ814" t="str">
            <v>CONS</v>
          </cell>
        </row>
        <row r="815">
          <cell r="A815">
            <v>42156</v>
          </cell>
          <cell r="B815">
            <v>187</v>
          </cell>
          <cell r="C815" t="str">
            <v>CONS</v>
          </cell>
          <cell r="I815" t="str">
            <v>CONS</v>
          </cell>
          <cell r="J815" t="str">
            <v>CONS</v>
          </cell>
          <cell r="K815" t="str">
            <v>CONS</v>
          </cell>
          <cell r="L815" t="str">
            <v>CONS</v>
          </cell>
          <cell r="R815" t="str">
            <v>CONS</v>
          </cell>
          <cell r="V815" t="str">
            <v>CONS</v>
          </cell>
          <cell r="AA815" t="str">
            <v>CONS</v>
          </cell>
          <cell r="AC815" t="str">
            <v>CONS</v>
          </cell>
          <cell r="AF815" t="str">
            <v>CONS</v>
          </cell>
          <cell r="AG815" t="str">
            <v>CONS</v>
          </cell>
          <cell r="AH815" t="str">
            <v>CONS</v>
          </cell>
          <cell r="AI815" t="str">
            <v>CONS</v>
          </cell>
          <cell r="AJ815" t="str">
            <v>CONS</v>
          </cell>
          <cell r="AK815" t="str">
            <v>CONS</v>
          </cell>
          <cell r="AL815" t="str">
            <v>CONS</v>
          </cell>
          <cell r="AM815" t="str">
            <v>CONS</v>
          </cell>
          <cell r="AQ815" t="str">
            <v>CONS</v>
          </cell>
          <cell r="AV815" t="str">
            <v>CONS</v>
          </cell>
          <cell r="BH815" t="str">
            <v>CONS</v>
          </cell>
          <cell r="BL815" t="str">
            <v>CONS</v>
          </cell>
          <cell r="BN815" t="str">
            <v>CONS</v>
          </cell>
          <cell r="BO815" t="str">
            <v>CONS</v>
          </cell>
          <cell r="BP815" t="str">
            <v>CONS</v>
          </cell>
          <cell r="BQ815" t="str">
            <v>CONS</v>
          </cell>
          <cell r="BR815" t="str">
            <v>CONS</v>
          </cell>
          <cell r="BT815" t="str">
            <v>CONS</v>
          </cell>
          <cell r="BU815" t="str">
            <v>CONS</v>
          </cell>
          <cell r="BV815" t="str">
            <v>CONS</v>
          </cell>
          <cell r="BW815" t="str">
            <v>CONS</v>
          </cell>
          <cell r="BX815" t="str">
            <v>CONS</v>
          </cell>
          <cell r="CA815" t="str">
            <v>CONS</v>
          </cell>
          <cell r="CC815" t="str">
            <v>CONS</v>
          </cell>
          <cell r="CD815" t="str">
            <v>CONS</v>
          </cell>
          <cell r="CE815" t="str">
            <v>CONS</v>
          </cell>
          <cell r="CF815" t="str">
            <v>CONS</v>
          </cell>
          <cell r="CG815" t="str">
            <v>CONS</v>
          </cell>
          <cell r="CH815" t="str">
            <v>CONS</v>
          </cell>
          <cell r="CI815" t="str">
            <v>CONS</v>
          </cell>
          <cell r="CJ815" t="str">
            <v>CONS</v>
          </cell>
          <cell r="CK815" t="str">
            <v>CONS</v>
          </cell>
          <cell r="CL815" t="str">
            <v>CONS</v>
          </cell>
          <cell r="CM815" t="str">
            <v>CONS</v>
          </cell>
          <cell r="CN815" t="str">
            <v>CONS</v>
          </cell>
          <cell r="CO815" t="str">
            <v>CONS</v>
          </cell>
          <cell r="CP815" t="str">
            <v>CONS</v>
          </cell>
          <cell r="CQ815" t="str">
            <v>CONS</v>
          </cell>
          <cell r="CR815" t="str">
            <v>CONS</v>
          </cell>
          <cell r="CS815" t="str">
            <v>CONS</v>
          </cell>
          <cell r="CT815" t="str">
            <v>CONS</v>
          </cell>
          <cell r="CU815" t="str">
            <v>CONS</v>
          </cell>
          <cell r="CV815" t="str">
            <v>CONS</v>
          </cell>
          <cell r="CW815" t="str">
            <v>CONS</v>
          </cell>
          <cell r="CX815" t="str">
            <v>CONS</v>
          </cell>
          <cell r="CY815" t="str">
            <v>CONS</v>
          </cell>
          <cell r="CZ815" t="str">
            <v>CONS</v>
          </cell>
          <cell r="DA815" t="str">
            <v>CONS</v>
          </cell>
          <cell r="DB815" t="str">
            <v>CONS</v>
          </cell>
          <cell r="DC815" t="str">
            <v>CONS</v>
          </cell>
          <cell r="DD815" t="str">
            <v>CONS</v>
          </cell>
          <cell r="DE815" t="str">
            <v>CONS</v>
          </cell>
          <cell r="DF815" t="str">
            <v>CONS</v>
          </cell>
          <cell r="DG815" t="str">
            <v>CONS</v>
          </cell>
          <cell r="DH815" t="str">
            <v>CONS</v>
          </cell>
          <cell r="DI815" t="str">
            <v>CONS</v>
          </cell>
          <cell r="DJ815" t="str">
            <v>CONS</v>
          </cell>
          <cell r="DK815" t="str">
            <v>CONS</v>
          </cell>
          <cell r="DL815" t="str">
            <v>CONS</v>
          </cell>
          <cell r="DM815" t="str">
            <v>CONS</v>
          </cell>
          <cell r="DN815" t="str">
            <v>CONS</v>
          </cell>
          <cell r="DO815" t="str">
            <v>CONS</v>
          </cell>
          <cell r="DP815" t="str">
            <v>CONS</v>
          </cell>
          <cell r="DR815" t="str">
            <v>CONS</v>
          </cell>
          <cell r="DS815" t="str">
            <v>CONS</v>
          </cell>
          <cell r="DT815" t="str">
            <v>CONS</v>
          </cell>
          <cell r="DU815" t="str">
            <v>CONS</v>
          </cell>
          <cell r="DV815" t="str">
            <v>CONS</v>
          </cell>
          <cell r="DW815" t="str">
            <v>CONS</v>
          </cell>
          <cell r="DX815" t="str">
            <v>CONS</v>
          </cell>
          <cell r="DY815" t="str">
            <v>CONS</v>
          </cell>
          <cell r="DZ815" t="str">
            <v>CONS</v>
          </cell>
          <cell r="EA815" t="str">
            <v>CONS</v>
          </cell>
          <cell r="EB815" t="str">
            <v>CONS</v>
          </cell>
          <cell r="EC815" t="str">
            <v>CONS</v>
          </cell>
          <cell r="ED815" t="str">
            <v>CONS</v>
          </cell>
          <cell r="EE815" t="str">
            <v>CONS</v>
          </cell>
          <cell r="EF815" t="str">
            <v>CONS</v>
          </cell>
          <cell r="EG815" t="str">
            <v>CONS</v>
          </cell>
          <cell r="EH815" t="str">
            <v>CONS</v>
          </cell>
          <cell r="EI815" t="str">
            <v>CONS</v>
          </cell>
          <cell r="EJ815" t="str">
            <v>CONS</v>
          </cell>
          <cell r="EK815" t="str">
            <v>CONS</v>
          </cell>
          <cell r="EL815" t="str">
            <v>CONS</v>
          </cell>
          <cell r="EM815" t="str">
            <v>CONS</v>
          </cell>
          <cell r="EN815" t="str">
            <v>CONS</v>
          </cell>
          <cell r="EO815" t="str">
            <v>CONS</v>
          </cell>
          <cell r="EP815" t="str">
            <v>CONS</v>
          </cell>
          <cell r="EQ815" t="str">
            <v>CONS</v>
          </cell>
          <cell r="ER815" t="str">
            <v>CONS</v>
          </cell>
          <cell r="ES815" t="str">
            <v>CONS</v>
          </cell>
          <cell r="ET815" t="str">
            <v>CONS</v>
          </cell>
          <cell r="EU815" t="str">
            <v>CONS</v>
          </cell>
          <cell r="EV815" t="str">
            <v>CONS</v>
          </cell>
          <cell r="EW815" t="str">
            <v>CONS</v>
          </cell>
          <cell r="EX815" t="str">
            <v>CONS</v>
          </cell>
          <cell r="EY815" t="str">
            <v>CONS</v>
          </cell>
          <cell r="EZ815" t="str">
            <v>CONS</v>
          </cell>
          <cell r="FA815" t="str">
            <v>CONS</v>
          </cell>
          <cell r="FB815" t="str">
            <v>CONS</v>
          </cell>
          <cell r="FC815" t="str">
            <v>CONS</v>
          </cell>
          <cell r="FD815" t="str">
            <v>CONS</v>
          </cell>
          <cell r="FE815" t="str">
            <v>CONS</v>
          </cell>
          <cell r="FF815" t="str">
            <v>CONS</v>
          </cell>
          <cell r="FG815" t="str">
            <v>CONS</v>
          </cell>
          <cell r="FH815" t="str">
            <v>CONS</v>
          </cell>
          <cell r="FI815" t="str">
            <v>CONS</v>
          </cell>
          <cell r="FJ815" t="str">
            <v>CONS</v>
          </cell>
          <cell r="FK815" t="str">
            <v>CONS</v>
          </cell>
          <cell r="FL815" t="str">
            <v>CONS</v>
          </cell>
          <cell r="FM815" t="str">
            <v>CONS</v>
          </cell>
          <cell r="FN815" t="str">
            <v>CONS</v>
          </cell>
          <cell r="FO815" t="str">
            <v>CONS</v>
          </cell>
          <cell r="FP815" t="str">
            <v>CONS</v>
          </cell>
          <cell r="FQ815" t="str">
            <v>CONS</v>
          </cell>
          <cell r="FR815" t="str">
            <v>CONS</v>
          </cell>
          <cell r="FS815" t="str">
            <v>CONS</v>
          </cell>
          <cell r="FT815" t="str">
            <v>CONS</v>
          </cell>
          <cell r="FU815" t="str">
            <v>CONS</v>
          </cell>
          <cell r="FV815" t="str">
            <v>CONS</v>
          </cell>
          <cell r="FW815">
            <v>0</v>
          </cell>
          <cell r="FX815" t="str">
            <v>CONS</v>
          </cell>
          <cell r="FY815" t="str">
            <v>CONS</v>
          </cell>
          <cell r="FZ815" t="str">
            <v>CONS</v>
          </cell>
          <cell r="GA815">
            <v>0</v>
          </cell>
          <cell r="GB815" t="str">
            <v>CONS</v>
          </cell>
          <cell r="GC815" t="str">
            <v>CONS</v>
          </cell>
          <cell r="GD815" t="str">
            <v>CONS</v>
          </cell>
          <cell r="GF815" t="str">
            <v>CONS</v>
          </cell>
          <cell r="GG815" t="str">
            <v>CONS</v>
          </cell>
          <cell r="GH815" t="str">
            <v>CONS</v>
          </cell>
          <cell r="GI815" t="str">
            <v>CONS</v>
          </cell>
          <cell r="GJ815" t="str">
            <v>CONS</v>
          </cell>
          <cell r="GK815" t="str">
            <v>CONS</v>
          </cell>
          <cell r="GL815" t="str">
            <v>CONS</v>
          </cell>
          <cell r="GM815" t="str">
            <v>CONS</v>
          </cell>
          <cell r="GN815" t="str">
            <v>CONS</v>
          </cell>
          <cell r="GO815" t="str">
            <v>CONS</v>
          </cell>
          <cell r="GP815" t="str">
            <v>CONS</v>
          </cell>
          <cell r="GQ815" t="str">
            <v>CONS</v>
          </cell>
          <cell r="GR815" t="str">
            <v>CONS</v>
          </cell>
          <cell r="GS815" t="str">
            <v>CONS</v>
          </cell>
          <cell r="GT815" t="str">
            <v>CONS</v>
          </cell>
          <cell r="GU815" t="str">
            <v>CONS</v>
          </cell>
          <cell r="GV815" t="str">
            <v>CONS</v>
          </cell>
          <cell r="GW815" t="str">
            <v>CONS</v>
          </cell>
          <cell r="GX815" t="str">
            <v>CONS</v>
          </cell>
          <cell r="GY815" t="str">
            <v>CONS</v>
          </cell>
          <cell r="GZ815" t="str">
            <v>CONS</v>
          </cell>
          <cell r="HA815" t="str">
            <v>CONS</v>
          </cell>
          <cell r="HB815" t="str">
            <v>CONS</v>
          </cell>
          <cell r="HC815" t="str">
            <v>CONS</v>
          </cell>
          <cell r="HD815" t="str">
            <v>CONS</v>
          </cell>
          <cell r="HE815" t="str">
            <v>CONS</v>
          </cell>
          <cell r="HF815" t="str">
            <v>CONS</v>
          </cell>
          <cell r="HG815" t="str">
            <v>CONS</v>
          </cell>
          <cell r="HH815" t="str">
            <v>CONS</v>
          </cell>
          <cell r="HI815" t="str">
            <v>CONS</v>
          </cell>
          <cell r="HJ815" t="str">
            <v>CONS</v>
          </cell>
          <cell r="HK815" t="str">
            <v>CONS</v>
          </cell>
          <cell r="HL815" t="str">
            <v>CONS</v>
          </cell>
          <cell r="HM815" t="str">
            <v>CONS</v>
          </cell>
          <cell r="HN815" t="str">
            <v>CONS</v>
          </cell>
          <cell r="HO815" t="str">
            <v>CONS</v>
          </cell>
          <cell r="HP815" t="str">
            <v>CONS</v>
          </cell>
          <cell r="HQ815" t="str">
            <v>CONS</v>
          </cell>
          <cell r="HR815" t="str">
            <v>CONS</v>
          </cell>
          <cell r="HS815" t="str">
            <v>CONS</v>
          </cell>
          <cell r="HT815" t="str">
            <v>CONS</v>
          </cell>
          <cell r="HU815" t="str">
            <v>CONS</v>
          </cell>
          <cell r="HV815" t="str">
            <v>CONS</v>
          </cell>
          <cell r="HW815" t="str">
            <v>CONS</v>
          </cell>
          <cell r="HX815" t="str">
            <v>CONS</v>
          </cell>
          <cell r="HY815" t="str">
            <v>CONS</v>
          </cell>
          <cell r="HZ815" t="str">
            <v>CONS</v>
          </cell>
          <cell r="IA815" t="str">
            <v>CONS</v>
          </cell>
          <cell r="IB815" t="str">
            <v>CONS</v>
          </cell>
          <cell r="IC815" t="str">
            <v>CONS</v>
          </cell>
          <cell r="ID815" t="str">
            <v>CONS</v>
          </cell>
          <cell r="IE815" t="str">
            <v>CONS</v>
          </cell>
          <cell r="IF815" t="str">
            <v>CONS</v>
          </cell>
          <cell r="IG815" t="str">
            <v>CONS</v>
          </cell>
          <cell r="IH815" t="str">
            <v>CONS</v>
          </cell>
          <cell r="II815" t="str">
            <v>CONS</v>
          </cell>
          <cell r="IJ815">
            <v>0</v>
          </cell>
          <cell r="IK815" t="str">
            <v>CONS</v>
          </cell>
          <cell r="IL815" t="str">
            <v>CONS</v>
          </cell>
          <cell r="IM815" t="str">
            <v>CONS</v>
          </cell>
          <cell r="IN815" t="str">
            <v>CONS</v>
          </cell>
          <cell r="IO815" t="str">
            <v>CONS</v>
          </cell>
          <cell r="IP815" t="str">
            <v>CONS</v>
          </cell>
          <cell r="IQ815" t="str">
            <v>CONS</v>
          </cell>
          <cell r="IR815" t="str">
            <v>CONS</v>
          </cell>
          <cell r="IS815" t="str">
            <v>CONS</v>
          </cell>
          <cell r="IT815" t="str">
            <v>CONS</v>
          </cell>
          <cell r="IU815" t="str">
            <v>CONS</v>
          </cell>
          <cell r="IV815" t="str">
            <v>CONS</v>
          </cell>
          <cell r="IW815" t="str">
            <v>CONS</v>
          </cell>
          <cell r="IX815" t="str">
            <v>CONS</v>
          </cell>
          <cell r="IY815" t="str">
            <v>CONS</v>
          </cell>
          <cell r="IZ815" t="str">
            <v>CONS</v>
          </cell>
          <cell r="JA815" t="str">
            <v>CONS</v>
          </cell>
          <cell r="JB815" t="str">
            <v>CONS</v>
          </cell>
          <cell r="JC815" t="str">
            <v>CONS</v>
          </cell>
          <cell r="JD815" t="str">
            <v>CONS</v>
          </cell>
          <cell r="JE815" t="str">
            <v>CONS</v>
          </cell>
          <cell r="JF815" t="str">
            <v>CONS</v>
          </cell>
          <cell r="JG815" t="str">
            <v>CONS</v>
          </cell>
          <cell r="JH815" t="str">
            <v>CONS</v>
          </cell>
          <cell r="JI815" t="str">
            <v>CONS</v>
          </cell>
          <cell r="JJ815" t="str">
            <v>CONS</v>
          </cell>
          <cell r="JK815" t="str">
            <v>CONS</v>
          </cell>
          <cell r="JL815" t="str">
            <v>CONS</v>
          </cell>
          <cell r="JM815" t="str">
            <v>CONS</v>
          </cell>
          <cell r="JN815" t="str">
            <v>CONS</v>
          </cell>
          <cell r="JO815" t="str">
            <v>CONS</v>
          </cell>
          <cell r="JP815" t="str">
            <v>CONS</v>
          </cell>
          <cell r="JQ815" t="str">
            <v>CONS</v>
          </cell>
          <cell r="JR815" t="str">
            <v>CONS</v>
          </cell>
          <cell r="JS815" t="str">
            <v>CONS</v>
          </cell>
          <cell r="JT815" t="str">
            <v>CONS</v>
          </cell>
          <cell r="JU815" t="str">
            <v>CONS</v>
          </cell>
          <cell r="JV815" t="str">
            <v>CONS</v>
          </cell>
          <cell r="JW815" t="str">
            <v>CONS</v>
          </cell>
          <cell r="JX815" t="str">
            <v>CONS</v>
          </cell>
          <cell r="JY815" t="str">
            <v>CONS</v>
          </cell>
          <cell r="JZ815" t="str">
            <v>CONS</v>
          </cell>
          <cell r="KA815" t="str">
            <v>CONS</v>
          </cell>
          <cell r="KB815" t="str">
            <v>CONS</v>
          </cell>
          <cell r="KC815" t="str">
            <v>CONS</v>
          </cell>
          <cell r="KD815" t="str">
            <v>CONS</v>
          </cell>
          <cell r="KF815" t="str">
            <v>CONS</v>
          </cell>
          <cell r="KG815" t="str">
            <v>CONS</v>
          </cell>
          <cell r="KH815" t="str">
            <v>CONS</v>
          </cell>
          <cell r="KI815" t="str">
            <v>CONS</v>
          </cell>
          <cell r="KJ815" t="str">
            <v>CONS</v>
          </cell>
          <cell r="KK815" t="str">
            <v>CONS</v>
          </cell>
          <cell r="KL815" t="str">
            <v>CONS</v>
          </cell>
          <cell r="KM815" t="str">
            <v>CONS</v>
          </cell>
          <cell r="KN815" t="str">
            <v>CONS</v>
          </cell>
          <cell r="KO815" t="str">
            <v>CONS</v>
          </cell>
          <cell r="KP815" t="str">
            <v>CONS</v>
          </cell>
          <cell r="KQ815" t="str">
            <v>CONS</v>
          </cell>
          <cell r="KR815" t="str">
            <v>CONS</v>
          </cell>
          <cell r="KS815" t="str">
            <v>CONS</v>
          </cell>
          <cell r="KT815" t="str">
            <v>CONS</v>
          </cell>
          <cell r="KU815" t="str">
            <v>CONS</v>
          </cell>
          <cell r="KV815" t="str">
            <v>CONS</v>
          </cell>
          <cell r="KW815" t="str">
            <v>CONS</v>
          </cell>
          <cell r="KX815" t="str">
            <v>CONS</v>
          </cell>
          <cell r="KY815" t="str">
            <v>CONS</v>
          </cell>
          <cell r="KZ815" t="str">
            <v>CONS</v>
          </cell>
          <cell r="LA815" t="str">
            <v>CONS</v>
          </cell>
          <cell r="LB815" t="str">
            <v>CONS</v>
          </cell>
          <cell r="LC815" t="str">
            <v>CONS</v>
          </cell>
          <cell r="LD815" t="str">
            <v>CONS</v>
          </cell>
          <cell r="LE815" t="str">
            <v>CONS</v>
          </cell>
          <cell r="LG815" t="str">
            <v>CONS</v>
          </cell>
          <cell r="LH815" t="str">
            <v>CONS</v>
          </cell>
          <cell r="LI815" t="str">
            <v>CONS</v>
          </cell>
          <cell r="LJ815" t="str">
            <v>CONS</v>
          </cell>
          <cell r="LK815" t="str">
            <v>CONS</v>
          </cell>
          <cell r="LL815" t="str">
            <v>CONS</v>
          </cell>
          <cell r="LM815" t="str">
            <v>CONS</v>
          </cell>
          <cell r="LN815" t="str">
            <v>CONS</v>
          </cell>
          <cell r="LO815" t="str">
            <v>CONS</v>
          </cell>
          <cell r="LP815" t="str">
            <v>CONS</v>
          </cell>
          <cell r="LQ815" t="str">
            <v>CONS</v>
          </cell>
        </row>
        <row r="816">
          <cell r="A816">
            <v>42125</v>
          </cell>
          <cell r="B816">
            <v>188</v>
          </cell>
          <cell r="C816" t="str">
            <v>CONS</v>
          </cell>
          <cell r="I816" t="str">
            <v>CONS</v>
          </cell>
          <cell r="J816" t="str">
            <v>CONS</v>
          </cell>
          <cell r="K816" t="str">
            <v>CONS</v>
          </cell>
          <cell r="L816" t="str">
            <v>CONS</v>
          </cell>
          <cell r="R816" t="str">
            <v>CONS</v>
          </cell>
          <cell r="V816" t="str">
            <v>CONS</v>
          </cell>
          <cell r="AA816" t="str">
            <v>CONS</v>
          </cell>
          <cell r="AC816" t="str">
            <v>CONS</v>
          </cell>
          <cell r="AF816" t="str">
            <v>CONS</v>
          </cell>
          <cell r="AG816" t="str">
            <v>CONS</v>
          </cell>
          <cell r="AH816" t="str">
            <v>CONS</v>
          </cell>
          <cell r="AI816" t="str">
            <v>CONS</v>
          </cell>
          <cell r="AJ816" t="str">
            <v>CONS</v>
          </cell>
          <cell r="AK816" t="str">
            <v>CONS</v>
          </cell>
          <cell r="AL816" t="str">
            <v>CONS</v>
          </cell>
          <cell r="AM816" t="str">
            <v>CONS</v>
          </cell>
          <cell r="AQ816" t="str">
            <v>CONS</v>
          </cell>
          <cell r="AV816" t="str">
            <v>CONS</v>
          </cell>
          <cell r="BH816" t="str">
            <v>CONS</v>
          </cell>
          <cell r="BL816" t="str">
            <v>CONS</v>
          </cell>
          <cell r="BN816" t="str">
            <v>CONS</v>
          </cell>
          <cell r="BO816" t="str">
            <v>CONS</v>
          </cell>
          <cell r="BP816" t="str">
            <v>CONS</v>
          </cell>
          <cell r="BQ816" t="str">
            <v>CONS</v>
          </cell>
          <cell r="BR816" t="str">
            <v>CONS</v>
          </cell>
          <cell r="BT816" t="str">
            <v>CONS</v>
          </cell>
          <cell r="BU816" t="str">
            <v>CONS</v>
          </cell>
          <cell r="BV816" t="str">
            <v>CONS</v>
          </cell>
          <cell r="BW816" t="str">
            <v>CONS</v>
          </cell>
          <cell r="BX816" t="str">
            <v>CONS</v>
          </cell>
          <cell r="CA816" t="str">
            <v>CONS</v>
          </cell>
          <cell r="CC816" t="str">
            <v>CONS</v>
          </cell>
          <cell r="CD816" t="str">
            <v>CONS</v>
          </cell>
          <cell r="CE816" t="str">
            <v>CONS</v>
          </cell>
          <cell r="CF816" t="str">
            <v>CONS</v>
          </cell>
          <cell r="CG816" t="str">
            <v>CONS</v>
          </cell>
          <cell r="CH816" t="str">
            <v>CONS</v>
          </cell>
          <cell r="CI816" t="str">
            <v>CONS</v>
          </cell>
          <cell r="CJ816" t="str">
            <v>CONS</v>
          </cell>
          <cell r="CK816" t="str">
            <v>CONS</v>
          </cell>
          <cell r="CL816" t="str">
            <v>CONS</v>
          </cell>
          <cell r="CM816" t="str">
            <v>CONS</v>
          </cell>
          <cell r="CN816" t="str">
            <v>CONS</v>
          </cell>
          <cell r="CO816" t="str">
            <v>CONS</v>
          </cell>
          <cell r="CP816" t="str">
            <v>CONS</v>
          </cell>
          <cell r="CQ816" t="str">
            <v>CONS</v>
          </cell>
          <cell r="CR816" t="str">
            <v>CONS</v>
          </cell>
          <cell r="CS816" t="str">
            <v>CONS</v>
          </cell>
          <cell r="CT816" t="str">
            <v>CONS</v>
          </cell>
          <cell r="CU816" t="str">
            <v>CONS</v>
          </cell>
          <cell r="CV816" t="str">
            <v>CONS</v>
          </cell>
          <cell r="CW816" t="str">
            <v>CONS</v>
          </cell>
          <cell r="CX816" t="str">
            <v>CONS</v>
          </cell>
          <cell r="CY816" t="str">
            <v>CONS</v>
          </cell>
          <cell r="CZ816" t="str">
            <v>CONS</v>
          </cell>
          <cell r="DA816" t="str">
            <v>CONS</v>
          </cell>
          <cell r="DB816" t="str">
            <v>CONS</v>
          </cell>
          <cell r="DC816" t="str">
            <v>CONS</v>
          </cell>
          <cell r="DD816" t="str">
            <v>CONS</v>
          </cell>
          <cell r="DE816" t="str">
            <v>CONS</v>
          </cell>
          <cell r="DF816" t="str">
            <v>CONS</v>
          </cell>
          <cell r="DG816" t="str">
            <v>CONS</v>
          </cell>
          <cell r="DH816" t="str">
            <v>CONS</v>
          </cell>
          <cell r="DI816" t="str">
            <v>CONS</v>
          </cell>
          <cell r="DJ816" t="str">
            <v>CONS</v>
          </cell>
          <cell r="DK816" t="str">
            <v>CONS</v>
          </cell>
          <cell r="DL816" t="str">
            <v>CONS</v>
          </cell>
          <cell r="DM816" t="str">
            <v>CONS</v>
          </cell>
          <cell r="DN816" t="str">
            <v>CONS</v>
          </cell>
          <cell r="DO816" t="str">
            <v>CONS</v>
          </cell>
          <cell r="DP816" t="str">
            <v>CONS</v>
          </cell>
          <cell r="DR816" t="str">
            <v>CONS</v>
          </cell>
          <cell r="DS816" t="str">
            <v>CONS</v>
          </cell>
          <cell r="DT816" t="str">
            <v>CONS</v>
          </cell>
          <cell r="DU816" t="str">
            <v>CONS</v>
          </cell>
          <cell r="DV816" t="str">
            <v>CONS</v>
          </cell>
          <cell r="DW816" t="str">
            <v>CONS</v>
          </cell>
          <cell r="DX816" t="str">
            <v>CONS</v>
          </cell>
          <cell r="DY816" t="str">
            <v>CONS</v>
          </cell>
          <cell r="DZ816" t="str">
            <v>CONS</v>
          </cell>
          <cell r="EA816" t="str">
            <v>CONS</v>
          </cell>
          <cell r="EB816" t="str">
            <v>CONS</v>
          </cell>
          <cell r="EC816" t="str">
            <v>CONS</v>
          </cell>
          <cell r="ED816" t="str">
            <v>CONS</v>
          </cell>
          <cell r="EE816" t="str">
            <v>CONS</v>
          </cell>
          <cell r="EF816" t="str">
            <v>CONS</v>
          </cell>
          <cell r="EG816" t="str">
            <v>CONS</v>
          </cell>
          <cell r="EH816" t="str">
            <v>CONS</v>
          </cell>
          <cell r="EI816" t="str">
            <v>CONS</v>
          </cell>
          <cell r="EJ816" t="str">
            <v>CONS</v>
          </cell>
          <cell r="EK816" t="str">
            <v>CONS</v>
          </cell>
          <cell r="EL816" t="str">
            <v>CONS</v>
          </cell>
          <cell r="EM816" t="str">
            <v>CONS</v>
          </cell>
          <cell r="EN816" t="str">
            <v>CONS</v>
          </cell>
          <cell r="EO816" t="str">
            <v>CONS</v>
          </cell>
          <cell r="EP816" t="str">
            <v>CONS</v>
          </cell>
          <cell r="EQ816" t="str">
            <v>CONS</v>
          </cell>
          <cell r="ER816" t="str">
            <v>CONS</v>
          </cell>
          <cell r="ES816" t="str">
            <v>CONS</v>
          </cell>
          <cell r="ET816" t="str">
            <v>CONS</v>
          </cell>
          <cell r="EU816" t="str">
            <v>CONS</v>
          </cell>
          <cell r="EV816" t="str">
            <v>CONS</v>
          </cell>
          <cell r="EW816" t="str">
            <v>CONS</v>
          </cell>
          <cell r="EX816" t="str">
            <v>CONS</v>
          </cell>
          <cell r="EY816" t="str">
            <v>CONS</v>
          </cell>
          <cell r="EZ816" t="str">
            <v>CONS</v>
          </cell>
          <cell r="FA816" t="str">
            <v>CONS</v>
          </cell>
          <cell r="FB816" t="str">
            <v>CONS</v>
          </cell>
          <cell r="FC816" t="str">
            <v>CONS</v>
          </cell>
          <cell r="FD816" t="str">
            <v>CONS</v>
          </cell>
          <cell r="FE816" t="str">
            <v>CONS</v>
          </cell>
          <cell r="FF816" t="str">
            <v>CONS</v>
          </cell>
          <cell r="FG816" t="str">
            <v>CONS</v>
          </cell>
          <cell r="FH816" t="str">
            <v>CONS</v>
          </cell>
          <cell r="FI816" t="str">
            <v>CONS</v>
          </cell>
          <cell r="FJ816" t="str">
            <v>CONS</v>
          </cell>
          <cell r="FK816" t="str">
            <v>CONS</v>
          </cell>
          <cell r="FL816" t="str">
            <v>CONS</v>
          </cell>
          <cell r="FM816" t="str">
            <v>CONS</v>
          </cell>
          <cell r="FN816" t="str">
            <v>CONS</v>
          </cell>
          <cell r="FO816" t="str">
            <v>CONS</v>
          </cell>
          <cell r="FP816" t="str">
            <v>CONS</v>
          </cell>
          <cell r="FQ816" t="str">
            <v>CONS</v>
          </cell>
          <cell r="FR816" t="str">
            <v>CONS</v>
          </cell>
          <cell r="FS816" t="str">
            <v>CONS</v>
          </cell>
          <cell r="FT816" t="str">
            <v>CONS</v>
          </cell>
          <cell r="FU816" t="str">
            <v>CONS</v>
          </cell>
          <cell r="FV816" t="str">
            <v>CONS</v>
          </cell>
          <cell r="FW816">
            <v>0</v>
          </cell>
          <cell r="FX816" t="str">
            <v>CONS</v>
          </cell>
          <cell r="FY816" t="str">
            <v>CONS</v>
          </cell>
          <cell r="FZ816" t="str">
            <v>CONS</v>
          </cell>
          <cell r="GA816">
            <v>0</v>
          </cell>
          <cell r="GB816" t="str">
            <v>CONS</v>
          </cell>
          <cell r="GC816" t="str">
            <v>CONS</v>
          </cell>
          <cell r="GD816" t="str">
            <v>CONS</v>
          </cell>
          <cell r="GF816" t="str">
            <v>CONS</v>
          </cell>
          <cell r="GG816" t="str">
            <v>CONS</v>
          </cell>
          <cell r="GH816" t="str">
            <v>CONS</v>
          </cell>
          <cell r="GI816" t="str">
            <v>CONS</v>
          </cell>
          <cell r="GJ816" t="str">
            <v>CONS</v>
          </cell>
          <cell r="GK816" t="str">
            <v>CONS</v>
          </cell>
          <cell r="GL816" t="str">
            <v>CONS</v>
          </cell>
          <cell r="GM816" t="str">
            <v>CONS</v>
          </cell>
          <cell r="GN816" t="str">
            <v>CONS</v>
          </cell>
          <cell r="GO816" t="str">
            <v>CONS</v>
          </cell>
          <cell r="GP816" t="str">
            <v>CONS</v>
          </cell>
          <cell r="GQ816" t="str">
            <v>CONS</v>
          </cell>
          <cell r="GR816" t="str">
            <v>CONS</v>
          </cell>
          <cell r="GS816" t="str">
            <v>CONS</v>
          </cell>
          <cell r="GT816" t="str">
            <v>CONS</v>
          </cell>
          <cell r="GU816" t="str">
            <v>CONS</v>
          </cell>
          <cell r="GV816" t="str">
            <v>CONS</v>
          </cell>
          <cell r="GW816" t="str">
            <v>CONS</v>
          </cell>
          <cell r="GX816" t="str">
            <v>CONS</v>
          </cell>
          <cell r="GY816" t="str">
            <v>CONS</v>
          </cell>
          <cell r="GZ816" t="str">
            <v>CONS</v>
          </cell>
          <cell r="HA816" t="str">
            <v>CONS</v>
          </cell>
          <cell r="HB816" t="str">
            <v>CONS</v>
          </cell>
          <cell r="HC816" t="str">
            <v>CONS</v>
          </cell>
          <cell r="HD816" t="str">
            <v>CONS</v>
          </cell>
          <cell r="HE816" t="str">
            <v>CONS</v>
          </cell>
          <cell r="HF816" t="str">
            <v>CONS</v>
          </cell>
          <cell r="HG816" t="str">
            <v>CONS</v>
          </cell>
          <cell r="HH816" t="str">
            <v>CONS</v>
          </cell>
          <cell r="HI816" t="str">
            <v>CONS</v>
          </cell>
          <cell r="HJ816" t="str">
            <v>CONS</v>
          </cell>
          <cell r="HK816" t="str">
            <v>CONS</v>
          </cell>
          <cell r="HL816" t="str">
            <v>CONS</v>
          </cell>
          <cell r="HM816" t="str">
            <v>CONS</v>
          </cell>
          <cell r="HN816" t="str">
            <v>CONS</v>
          </cell>
          <cell r="HO816" t="str">
            <v>CONS</v>
          </cell>
          <cell r="HP816" t="str">
            <v>CONS</v>
          </cell>
          <cell r="HQ816" t="str">
            <v>CONS</v>
          </cell>
          <cell r="HR816" t="str">
            <v>CONS</v>
          </cell>
          <cell r="HS816" t="str">
            <v>CONS</v>
          </cell>
          <cell r="HT816" t="str">
            <v>CONS</v>
          </cell>
          <cell r="HU816" t="str">
            <v>CONS</v>
          </cell>
          <cell r="HV816" t="str">
            <v>CONS</v>
          </cell>
          <cell r="HW816" t="str">
            <v>CONS</v>
          </cell>
          <cell r="HX816" t="str">
            <v>CONS</v>
          </cell>
          <cell r="HY816" t="str">
            <v>CONS</v>
          </cell>
          <cell r="HZ816" t="str">
            <v>CONS</v>
          </cell>
          <cell r="IA816" t="str">
            <v>CONS</v>
          </cell>
          <cell r="IB816" t="str">
            <v>CONS</v>
          </cell>
          <cell r="IC816" t="str">
            <v>CONS</v>
          </cell>
          <cell r="ID816" t="str">
            <v>CONS</v>
          </cell>
          <cell r="IE816" t="str">
            <v>CONS</v>
          </cell>
          <cell r="IF816" t="str">
            <v>CONS</v>
          </cell>
          <cell r="IG816" t="str">
            <v>CONS</v>
          </cell>
          <cell r="IH816" t="str">
            <v>CONS</v>
          </cell>
          <cell r="II816" t="str">
            <v>CONS</v>
          </cell>
          <cell r="IJ816">
            <v>0</v>
          </cell>
          <cell r="IK816" t="str">
            <v>CONS</v>
          </cell>
          <cell r="IL816" t="str">
            <v>CONS</v>
          </cell>
          <cell r="IM816" t="str">
            <v>CONS</v>
          </cell>
          <cell r="IN816" t="str">
            <v>CONS</v>
          </cell>
          <cell r="IO816" t="str">
            <v>CONS</v>
          </cell>
          <cell r="IP816" t="str">
            <v>CONS</v>
          </cell>
          <cell r="IQ816" t="str">
            <v>CONS</v>
          </cell>
          <cell r="IR816" t="str">
            <v>CONS</v>
          </cell>
          <cell r="IS816" t="str">
            <v>CONS</v>
          </cell>
          <cell r="IT816" t="str">
            <v>CONS</v>
          </cell>
          <cell r="IU816" t="str">
            <v>CONS</v>
          </cell>
          <cell r="IV816" t="str">
            <v>CONS</v>
          </cell>
          <cell r="IW816" t="str">
            <v>CONS</v>
          </cell>
          <cell r="IX816" t="str">
            <v>CONS</v>
          </cell>
          <cell r="IY816" t="str">
            <v>CONS</v>
          </cell>
          <cell r="IZ816" t="str">
            <v>CONS</v>
          </cell>
          <cell r="JA816" t="str">
            <v>CONS</v>
          </cell>
          <cell r="JB816" t="str">
            <v>CONS</v>
          </cell>
          <cell r="JC816" t="str">
            <v>CONS</v>
          </cell>
          <cell r="JD816" t="str">
            <v>CONS</v>
          </cell>
          <cell r="JE816" t="str">
            <v>CONS</v>
          </cell>
          <cell r="JF816" t="str">
            <v>CONS</v>
          </cell>
          <cell r="JG816" t="str">
            <v>CONS</v>
          </cell>
          <cell r="JH816" t="str">
            <v>CONS</v>
          </cell>
          <cell r="JI816" t="str">
            <v>CONS</v>
          </cell>
          <cell r="JJ816" t="str">
            <v>CONS</v>
          </cell>
          <cell r="JK816" t="str">
            <v>CONS</v>
          </cell>
          <cell r="JL816" t="str">
            <v>CONS</v>
          </cell>
          <cell r="JM816" t="str">
            <v>CONS</v>
          </cell>
          <cell r="JN816" t="str">
            <v>CONS</v>
          </cell>
          <cell r="JO816" t="str">
            <v>CONS</v>
          </cell>
          <cell r="JP816" t="str">
            <v>CONS</v>
          </cell>
          <cell r="JQ816" t="str">
            <v>CONS</v>
          </cell>
          <cell r="JR816" t="str">
            <v>CONS</v>
          </cell>
          <cell r="JS816" t="str">
            <v>CONS</v>
          </cell>
          <cell r="JT816" t="str">
            <v>CONS</v>
          </cell>
          <cell r="JU816" t="str">
            <v>CONS</v>
          </cell>
          <cell r="JV816" t="str">
            <v>CONS</v>
          </cell>
          <cell r="JW816" t="str">
            <v>CONS</v>
          </cell>
          <cell r="JX816" t="str">
            <v>CONS</v>
          </cell>
          <cell r="JY816" t="str">
            <v>CONS</v>
          </cell>
          <cell r="JZ816" t="str">
            <v>CONS</v>
          </cell>
          <cell r="KA816" t="str">
            <v>CONS</v>
          </cell>
          <cell r="KB816" t="str">
            <v>CONS</v>
          </cell>
          <cell r="KC816" t="str">
            <v>CONS</v>
          </cell>
          <cell r="KD816" t="str">
            <v>CONS</v>
          </cell>
          <cell r="KF816" t="str">
            <v>CONS</v>
          </cell>
          <cell r="KG816" t="str">
            <v>CONS</v>
          </cell>
          <cell r="KH816" t="str">
            <v>CONS</v>
          </cell>
          <cell r="KI816" t="str">
            <v>CONS</v>
          </cell>
          <cell r="KJ816" t="str">
            <v>CONS</v>
          </cell>
          <cell r="KK816" t="str">
            <v>CONS</v>
          </cell>
          <cell r="KL816" t="str">
            <v>CONS</v>
          </cell>
          <cell r="KM816" t="str">
            <v>CONS</v>
          </cell>
          <cell r="KN816" t="str">
            <v>CONS</v>
          </cell>
          <cell r="KO816" t="str">
            <v>CONS</v>
          </cell>
          <cell r="KP816" t="str">
            <v>CONS</v>
          </cell>
          <cell r="KQ816" t="str">
            <v>CONS</v>
          </cell>
          <cell r="KR816" t="str">
            <v>CONS</v>
          </cell>
          <cell r="KS816" t="str">
            <v>CONS</v>
          </cell>
          <cell r="KT816" t="str">
            <v>CONS</v>
          </cell>
          <cell r="KU816" t="str">
            <v>CONS</v>
          </cell>
          <cell r="KV816" t="str">
            <v>CONS</v>
          </cell>
          <cell r="KW816" t="str">
            <v>CONS</v>
          </cell>
          <cell r="KX816" t="str">
            <v>CONS</v>
          </cell>
          <cell r="KY816" t="str">
            <v>CONS</v>
          </cell>
          <cell r="KZ816" t="str">
            <v>CONS</v>
          </cell>
          <cell r="LA816" t="str">
            <v>CONS</v>
          </cell>
          <cell r="LB816" t="str">
            <v>CONS</v>
          </cell>
          <cell r="LC816" t="str">
            <v>CONS</v>
          </cell>
          <cell r="LD816" t="str">
            <v>CONS</v>
          </cell>
          <cell r="LE816" t="str">
            <v>CONS</v>
          </cell>
          <cell r="LG816" t="str">
            <v>CONS</v>
          </cell>
          <cell r="LH816" t="str">
            <v>CONS</v>
          </cell>
          <cell r="LI816" t="str">
            <v>CONS</v>
          </cell>
          <cell r="LJ816" t="str">
            <v>CONS</v>
          </cell>
          <cell r="LK816" t="str">
            <v>CONS</v>
          </cell>
          <cell r="LL816" t="str">
            <v>CONS</v>
          </cell>
          <cell r="LM816" t="str">
            <v>CONS</v>
          </cell>
          <cell r="LN816" t="str">
            <v>CONS</v>
          </cell>
          <cell r="LO816" t="str">
            <v>CONS</v>
          </cell>
          <cell r="LP816" t="str">
            <v>CONS</v>
          </cell>
          <cell r="LQ816" t="str">
            <v>CONS</v>
          </cell>
        </row>
        <row r="817">
          <cell r="A817">
            <v>42095</v>
          </cell>
          <cell r="B817">
            <v>189</v>
          </cell>
          <cell r="C817" t="str">
            <v>CONS</v>
          </cell>
          <cell r="I817" t="str">
            <v>CONS</v>
          </cell>
          <cell r="J817" t="str">
            <v>CONS</v>
          </cell>
          <cell r="K817" t="str">
            <v>CONS</v>
          </cell>
          <cell r="L817" t="str">
            <v>CONS</v>
          </cell>
          <cell r="R817" t="str">
            <v>CONS</v>
          </cell>
          <cell r="V817" t="str">
            <v>CONS</v>
          </cell>
          <cell r="AA817" t="str">
            <v>CONS</v>
          </cell>
          <cell r="AC817" t="str">
            <v>CONS</v>
          </cell>
          <cell r="AF817" t="str">
            <v>CONS</v>
          </cell>
          <cell r="AG817" t="str">
            <v>CONS</v>
          </cell>
          <cell r="AH817" t="str">
            <v>CONS</v>
          </cell>
          <cell r="AI817" t="str">
            <v>CONS</v>
          </cell>
          <cell r="AJ817" t="str">
            <v>CONS</v>
          </cell>
          <cell r="AK817" t="str">
            <v>CONS</v>
          </cell>
          <cell r="AL817" t="str">
            <v>CONS</v>
          </cell>
          <cell r="AM817" t="str">
            <v>CONS</v>
          </cell>
          <cell r="AQ817" t="str">
            <v>CONS</v>
          </cell>
          <cell r="AV817" t="str">
            <v>CONS</v>
          </cell>
          <cell r="BH817" t="str">
            <v>CONS</v>
          </cell>
          <cell r="BL817" t="str">
            <v>CONS</v>
          </cell>
          <cell r="BN817" t="str">
            <v>CONS</v>
          </cell>
          <cell r="BO817" t="str">
            <v>CONS</v>
          </cell>
          <cell r="BP817" t="str">
            <v>CONS</v>
          </cell>
          <cell r="BQ817" t="str">
            <v>CONS</v>
          </cell>
          <cell r="BR817" t="str">
            <v>CONS</v>
          </cell>
          <cell r="BT817" t="str">
            <v>CONS</v>
          </cell>
          <cell r="BU817" t="str">
            <v>CONS</v>
          </cell>
          <cell r="BV817" t="str">
            <v>CONS</v>
          </cell>
          <cell r="BW817" t="str">
            <v>CONS</v>
          </cell>
          <cell r="BX817" t="str">
            <v>CONS</v>
          </cell>
          <cell r="CA817" t="str">
            <v>CONS</v>
          </cell>
          <cell r="CC817" t="str">
            <v>CONS</v>
          </cell>
          <cell r="CD817" t="str">
            <v>CONS</v>
          </cell>
          <cell r="CE817" t="str">
            <v>CONS</v>
          </cell>
          <cell r="CF817" t="str">
            <v>CONS</v>
          </cell>
          <cell r="CG817" t="str">
            <v>CONS</v>
          </cell>
          <cell r="CH817" t="str">
            <v>CONS</v>
          </cell>
          <cell r="CI817" t="str">
            <v>CONS</v>
          </cell>
          <cell r="CJ817" t="str">
            <v>CONS</v>
          </cell>
          <cell r="CK817" t="str">
            <v>CONS</v>
          </cell>
          <cell r="CL817" t="str">
            <v>CONS</v>
          </cell>
          <cell r="CM817" t="str">
            <v>CONS</v>
          </cell>
          <cell r="CN817" t="str">
            <v>CONS</v>
          </cell>
          <cell r="CO817" t="str">
            <v>CONS</v>
          </cell>
          <cell r="CP817" t="str">
            <v>CONS</v>
          </cell>
          <cell r="CQ817" t="str">
            <v>CONS</v>
          </cell>
          <cell r="CR817" t="str">
            <v>CONS</v>
          </cell>
          <cell r="CS817" t="str">
            <v>CONS</v>
          </cell>
          <cell r="CT817" t="str">
            <v>CONS</v>
          </cell>
          <cell r="CU817" t="str">
            <v>CONS</v>
          </cell>
          <cell r="CV817" t="str">
            <v>CONS</v>
          </cell>
          <cell r="CW817" t="str">
            <v>CONS</v>
          </cell>
          <cell r="CX817" t="str">
            <v>CONS</v>
          </cell>
          <cell r="CY817" t="str">
            <v>CONS</v>
          </cell>
          <cell r="CZ817" t="str">
            <v>CONS</v>
          </cell>
          <cell r="DA817" t="str">
            <v>CONS</v>
          </cell>
          <cell r="DB817" t="str">
            <v>CONS</v>
          </cell>
          <cell r="DC817" t="str">
            <v>CONS</v>
          </cell>
          <cell r="DD817" t="str">
            <v>CONS</v>
          </cell>
          <cell r="DE817" t="str">
            <v>CONS</v>
          </cell>
          <cell r="DF817" t="str">
            <v>CONS</v>
          </cell>
          <cell r="DG817" t="str">
            <v>CONS</v>
          </cell>
          <cell r="DH817" t="str">
            <v>CONS</v>
          </cell>
          <cell r="DI817" t="str">
            <v>CONS</v>
          </cell>
          <cell r="DJ817" t="str">
            <v>CONS</v>
          </cell>
          <cell r="DK817" t="str">
            <v>CONS</v>
          </cell>
          <cell r="DL817" t="str">
            <v>CONS</v>
          </cell>
          <cell r="DM817" t="str">
            <v>CONS</v>
          </cell>
          <cell r="DN817" t="str">
            <v>CONS</v>
          </cell>
          <cell r="DO817" t="str">
            <v>CONS</v>
          </cell>
          <cell r="DP817" t="str">
            <v>CONS</v>
          </cell>
          <cell r="DR817" t="str">
            <v>CONS</v>
          </cell>
          <cell r="DS817" t="str">
            <v>CONS</v>
          </cell>
          <cell r="DT817" t="str">
            <v>CONS</v>
          </cell>
          <cell r="DU817" t="str">
            <v>CONS</v>
          </cell>
          <cell r="DV817" t="str">
            <v>CONS</v>
          </cell>
          <cell r="DW817" t="str">
            <v>CONS</v>
          </cell>
          <cell r="DX817" t="str">
            <v>CONS</v>
          </cell>
          <cell r="DY817" t="str">
            <v>CONS</v>
          </cell>
          <cell r="DZ817" t="str">
            <v>CONS</v>
          </cell>
          <cell r="EA817" t="str">
            <v>CONS</v>
          </cell>
          <cell r="EB817" t="str">
            <v>CONS</v>
          </cell>
          <cell r="EC817" t="str">
            <v>CONS</v>
          </cell>
          <cell r="ED817" t="str">
            <v>CONS</v>
          </cell>
          <cell r="EE817" t="str">
            <v>CONS</v>
          </cell>
          <cell r="EF817" t="str">
            <v>CONS</v>
          </cell>
          <cell r="EG817" t="str">
            <v>CONS</v>
          </cell>
          <cell r="EH817" t="str">
            <v>CONS</v>
          </cell>
          <cell r="EI817" t="str">
            <v>CONS</v>
          </cell>
          <cell r="EJ817" t="str">
            <v>CONS</v>
          </cell>
          <cell r="EK817" t="str">
            <v>CONS</v>
          </cell>
          <cell r="EL817" t="str">
            <v>CONS</v>
          </cell>
          <cell r="EM817" t="str">
            <v>CONS</v>
          </cell>
          <cell r="EN817" t="str">
            <v>CONS</v>
          </cell>
          <cell r="EO817" t="str">
            <v>CONS</v>
          </cell>
          <cell r="EP817" t="str">
            <v>CONS</v>
          </cell>
          <cell r="EQ817" t="str">
            <v>CONS</v>
          </cell>
          <cell r="ER817" t="str">
            <v>CONS</v>
          </cell>
          <cell r="ES817" t="str">
            <v>CONS</v>
          </cell>
          <cell r="ET817" t="str">
            <v>CONS</v>
          </cell>
          <cell r="EU817" t="str">
            <v>CONS</v>
          </cell>
          <cell r="EV817" t="str">
            <v>CONS</v>
          </cell>
          <cell r="EW817" t="str">
            <v>CONS</v>
          </cell>
          <cell r="EX817" t="str">
            <v>CONS</v>
          </cell>
          <cell r="EY817" t="str">
            <v>CONS</v>
          </cell>
          <cell r="EZ817" t="str">
            <v>CONS</v>
          </cell>
          <cell r="FA817" t="str">
            <v>CONS</v>
          </cell>
          <cell r="FB817" t="str">
            <v>CONS</v>
          </cell>
          <cell r="FC817" t="str">
            <v>CONS</v>
          </cell>
          <cell r="FD817" t="str">
            <v>CONS</v>
          </cell>
          <cell r="FE817" t="str">
            <v>CONS</v>
          </cell>
          <cell r="FF817" t="str">
            <v>CONS</v>
          </cell>
          <cell r="FG817" t="str">
            <v>CONS</v>
          </cell>
          <cell r="FH817" t="str">
            <v>CONS</v>
          </cell>
          <cell r="FI817" t="str">
            <v>CONS</v>
          </cell>
          <cell r="FJ817" t="str">
            <v>CONS</v>
          </cell>
          <cell r="FK817" t="str">
            <v>CONS</v>
          </cell>
          <cell r="FL817" t="str">
            <v>CONS</v>
          </cell>
          <cell r="FM817" t="str">
            <v>CONS</v>
          </cell>
          <cell r="FN817" t="str">
            <v>CONS</v>
          </cell>
          <cell r="FO817" t="str">
            <v>CONS</v>
          </cell>
          <cell r="FP817" t="str">
            <v>CONS</v>
          </cell>
          <cell r="FQ817" t="str">
            <v>CONS</v>
          </cell>
          <cell r="FR817" t="str">
            <v>CONS</v>
          </cell>
          <cell r="FS817" t="str">
            <v>CONS</v>
          </cell>
          <cell r="FT817" t="str">
            <v>CONS</v>
          </cell>
          <cell r="FU817" t="str">
            <v>CONS</v>
          </cell>
          <cell r="FV817" t="str">
            <v>CONS</v>
          </cell>
          <cell r="FW817">
            <v>0</v>
          </cell>
          <cell r="FX817" t="str">
            <v>CONS</v>
          </cell>
          <cell r="FY817" t="str">
            <v>CONS</v>
          </cell>
          <cell r="FZ817" t="str">
            <v>CONS</v>
          </cell>
          <cell r="GA817">
            <v>0</v>
          </cell>
          <cell r="GB817" t="str">
            <v>CONS</v>
          </cell>
          <cell r="GC817" t="str">
            <v>CONS</v>
          </cell>
          <cell r="GD817" t="str">
            <v>CONS</v>
          </cell>
          <cell r="GF817" t="str">
            <v>CONS</v>
          </cell>
          <cell r="GG817" t="str">
            <v>CONS</v>
          </cell>
          <cell r="GH817" t="str">
            <v>CONS</v>
          </cell>
          <cell r="GI817" t="str">
            <v>CONS</v>
          </cell>
          <cell r="GJ817" t="str">
            <v>CONS</v>
          </cell>
          <cell r="GK817" t="str">
            <v>CONS</v>
          </cell>
          <cell r="GL817" t="str">
            <v>CONS</v>
          </cell>
          <cell r="GM817" t="str">
            <v>CONS</v>
          </cell>
          <cell r="GN817" t="str">
            <v>CONS</v>
          </cell>
          <cell r="GO817" t="str">
            <v>CONS</v>
          </cell>
          <cell r="GP817" t="str">
            <v>CONS</v>
          </cell>
          <cell r="GQ817" t="str">
            <v>CONS</v>
          </cell>
          <cell r="GR817" t="str">
            <v>CONS</v>
          </cell>
          <cell r="GS817" t="str">
            <v>CONS</v>
          </cell>
          <cell r="GT817" t="str">
            <v>CONS</v>
          </cell>
          <cell r="GU817" t="str">
            <v>CONS</v>
          </cell>
          <cell r="GV817" t="str">
            <v>CONS</v>
          </cell>
          <cell r="GW817" t="str">
            <v>CONS</v>
          </cell>
          <cell r="GX817" t="str">
            <v>CONS</v>
          </cell>
          <cell r="GY817" t="str">
            <v>CONS</v>
          </cell>
          <cell r="GZ817" t="str">
            <v>CONS</v>
          </cell>
          <cell r="HA817" t="str">
            <v>CONS</v>
          </cell>
          <cell r="HB817" t="str">
            <v>CONS</v>
          </cell>
          <cell r="HC817" t="str">
            <v>CONS</v>
          </cell>
          <cell r="HD817" t="str">
            <v>CONS</v>
          </cell>
          <cell r="HE817" t="str">
            <v>CONS</v>
          </cell>
          <cell r="HF817" t="str">
            <v>CONS</v>
          </cell>
          <cell r="HG817" t="str">
            <v>CONS</v>
          </cell>
          <cell r="HH817" t="str">
            <v>CONS</v>
          </cell>
          <cell r="HI817" t="str">
            <v>CONS</v>
          </cell>
          <cell r="HJ817" t="str">
            <v>CONS</v>
          </cell>
          <cell r="HK817" t="str">
            <v>CONS</v>
          </cell>
          <cell r="HL817" t="str">
            <v>CONS</v>
          </cell>
          <cell r="HM817" t="str">
            <v>CONS</v>
          </cell>
          <cell r="HN817" t="str">
            <v>CONS</v>
          </cell>
          <cell r="HO817" t="str">
            <v>CONS</v>
          </cell>
          <cell r="HP817" t="str">
            <v>CONS</v>
          </cell>
          <cell r="HQ817" t="str">
            <v>CONS</v>
          </cell>
          <cell r="HR817" t="str">
            <v>CONS</v>
          </cell>
          <cell r="HS817" t="str">
            <v>CONS</v>
          </cell>
          <cell r="HT817" t="str">
            <v>CONS</v>
          </cell>
          <cell r="HU817" t="str">
            <v>CONS</v>
          </cell>
          <cell r="HV817" t="str">
            <v>CONS</v>
          </cell>
          <cell r="HW817" t="str">
            <v>CONS</v>
          </cell>
          <cell r="HX817" t="str">
            <v>CONS</v>
          </cell>
          <cell r="HY817" t="str">
            <v>CONS</v>
          </cell>
          <cell r="HZ817" t="str">
            <v>CONS</v>
          </cell>
          <cell r="IA817" t="str">
            <v>CONS</v>
          </cell>
          <cell r="IB817" t="str">
            <v>CONS</v>
          </cell>
          <cell r="IC817" t="str">
            <v>CONS</v>
          </cell>
          <cell r="ID817" t="str">
            <v>CONS</v>
          </cell>
          <cell r="IE817" t="str">
            <v>CONS</v>
          </cell>
          <cell r="IF817" t="str">
            <v>CONS</v>
          </cell>
          <cell r="IG817" t="str">
            <v>CONS</v>
          </cell>
          <cell r="IH817" t="str">
            <v>CONS</v>
          </cell>
          <cell r="II817" t="str">
            <v>CONS</v>
          </cell>
          <cell r="IJ817">
            <v>0</v>
          </cell>
          <cell r="IK817" t="str">
            <v>CONS</v>
          </cell>
          <cell r="IL817" t="str">
            <v>CONS</v>
          </cell>
          <cell r="IM817" t="str">
            <v>CONS</v>
          </cell>
          <cell r="IN817" t="str">
            <v>CONS</v>
          </cell>
          <cell r="IO817" t="str">
            <v>CONS</v>
          </cell>
          <cell r="IP817" t="str">
            <v>CONS</v>
          </cell>
          <cell r="IQ817" t="str">
            <v>CONS</v>
          </cell>
          <cell r="IR817" t="str">
            <v>CONS</v>
          </cell>
          <cell r="IS817" t="str">
            <v>CONS</v>
          </cell>
          <cell r="IT817" t="str">
            <v>CONS</v>
          </cell>
          <cell r="IU817" t="str">
            <v>CONS</v>
          </cell>
          <cell r="IV817" t="str">
            <v>CONS</v>
          </cell>
          <cell r="IW817" t="str">
            <v>CONS</v>
          </cell>
          <cell r="IX817" t="str">
            <v>CONS</v>
          </cell>
          <cell r="IY817" t="str">
            <v>CONS</v>
          </cell>
          <cell r="IZ817" t="str">
            <v>CONS</v>
          </cell>
          <cell r="JA817" t="str">
            <v>CONS</v>
          </cell>
          <cell r="JB817" t="str">
            <v>CONS</v>
          </cell>
          <cell r="JC817" t="str">
            <v>CONS</v>
          </cell>
          <cell r="JD817" t="str">
            <v>CONS</v>
          </cell>
          <cell r="JE817" t="str">
            <v>CONS</v>
          </cell>
          <cell r="JF817" t="str">
            <v>CONS</v>
          </cell>
          <cell r="JG817" t="str">
            <v>CONS</v>
          </cell>
          <cell r="JH817" t="str">
            <v>CONS</v>
          </cell>
          <cell r="JI817" t="str">
            <v>CONS</v>
          </cell>
          <cell r="JJ817" t="str">
            <v>CONS</v>
          </cell>
          <cell r="JK817" t="str">
            <v>CONS</v>
          </cell>
          <cell r="JL817" t="str">
            <v>CONS</v>
          </cell>
          <cell r="JM817" t="str">
            <v>CONS</v>
          </cell>
          <cell r="JN817" t="str">
            <v>CONS</v>
          </cell>
          <cell r="JO817" t="str">
            <v>CONS</v>
          </cell>
          <cell r="JP817" t="str">
            <v>CONS</v>
          </cell>
          <cell r="JQ817" t="str">
            <v>CONS</v>
          </cell>
          <cell r="JR817" t="str">
            <v>CONS</v>
          </cell>
          <cell r="JS817" t="str">
            <v>CONS</v>
          </cell>
          <cell r="JT817" t="str">
            <v>CONS</v>
          </cell>
          <cell r="JU817" t="str">
            <v>CONS</v>
          </cell>
          <cell r="JV817" t="str">
            <v>CONS</v>
          </cell>
          <cell r="JW817" t="str">
            <v>CONS</v>
          </cell>
          <cell r="JX817" t="str">
            <v>CONS</v>
          </cell>
          <cell r="JY817" t="str">
            <v>CONS</v>
          </cell>
          <cell r="JZ817" t="str">
            <v>CONS</v>
          </cell>
          <cell r="KA817" t="str">
            <v>CONS</v>
          </cell>
          <cell r="KB817" t="str">
            <v>CONS</v>
          </cell>
          <cell r="KC817" t="str">
            <v>CONS</v>
          </cell>
          <cell r="KD817" t="str">
            <v>CONS</v>
          </cell>
          <cell r="KF817" t="str">
            <v>CONS</v>
          </cell>
          <cell r="KG817" t="str">
            <v>CONS</v>
          </cell>
          <cell r="KH817" t="str">
            <v>CONS</v>
          </cell>
          <cell r="KI817" t="str">
            <v>CONS</v>
          </cell>
          <cell r="KJ817" t="str">
            <v>CONS</v>
          </cell>
          <cell r="KK817" t="str">
            <v>CONS</v>
          </cell>
          <cell r="KL817" t="str">
            <v>CONS</v>
          </cell>
          <cell r="KM817" t="str">
            <v>CONS</v>
          </cell>
          <cell r="KN817" t="str">
            <v>CONS</v>
          </cell>
          <cell r="KO817" t="str">
            <v>CONS</v>
          </cell>
          <cell r="KP817" t="str">
            <v>CONS</v>
          </cell>
          <cell r="KQ817" t="str">
            <v>CONS</v>
          </cell>
          <cell r="KR817" t="str">
            <v>CONS</v>
          </cell>
          <cell r="KS817" t="str">
            <v>CONS</v>
          </cell>
          <cell r="KT817" t="str">
            <v>CONS</v>
          </cell>
          <cell r="KU817" t="str">
            <v>CONS</v>
          </cell>
          <cell r="KV817" t="str">
            <v>CONS</v>
          </cell>
          <cell r="KW817" t="str">
            <v>CONS</v>
          </cell>
          <cell r="KX817" t="str">
            <v>CONS</v>
          </cell>
          <cell r="KY817" t="str">
            <v>CONS</v>
          </cell>
          <cell r="KZ817" t="str">
            <v>CONS</v>
          </cell>
          <cell r="LA817" t="str">
            <v>CONS</v>
          </cell>
          <cell r="LB817" t="str">
            <v>CONS</v>
          </cell>
          <cell r="LC817" t="str">
            <v>CONS</v>
          </cell>
          <cell r="LD817" t="str">
            <v>CONS</v>
          </cell>
          <cell r="LE817" t="str">
            <v>CONS</v>
          </cell>
          <cell r="LG817" t="str">
            <v>CONS</v>
          </cell>
          <cell r="LH817" t="str">
            <v>CONS</v>
          </cell>
          <cell r="LI817" t="str">
            <v>CONS</v>
          </cell>
          <cell r="LJ817" t="str">
            <v>CONS</v>
          </cell>
          <cell r="LK817" t="str">
            <v>CONS</v>
          </cell>
          <cell r="LL817" t="str">
            <v>CONS</v>
          </cell>
          <cell r="LM817" t="str">
            <v>CONS</v>
          </cell>
          <cell r="LN817" t="str">
            <v>CONS</v>
          </cell>
          <cell r="LO817" t="str">
            <v>CONS</v>
          </cell>
          <cell r="LP817" t="str">
            <v>CONS</v>
          </cell>
          <cell r="LQ817" t="str">
            <v>CONS</v>
          </cell>
        </row>
        <row r="818">
          <cell r="A818">
            <v>42064</v>
          </cell>
          <cell r="B818">
            <v>190</v>
          </cell>
          <cell r="C818" t="str">
            <v>CONS</v>
          </cell>
          <cell r="I818" t="str">
            <v>CONS</v>
          </cell>
          <cell r="J818" t="str">
            <v>CONS</v>
          </cell>
          <cell r="K818" t="str">
            <v>CONS</v>
          </cell>
          <cell r="L818" t="str">
            <v>CONS</v>
          </cell>
          <cell r="R818" t="str">
            <v>CONS</v>
          </cell>
          <cell r="V818" t="str">
            <v>CONS</v>
          </cell>
          <cell r="AA818" t="str">
            <v>CONS</v>
          </cell>
          <cell r="AC818" t="str">
            <v>CONS</v>
          </cell>
          <cell r="AF818" t="str">
            <v>CONS</v>
          </cell>
          <cell r="AG818" t="str">
            <v>CONS</v>
          </cell>
          <cell r="AH818" t="str">
            <v>CONS</v>
          </cell>
          <cell r="AI818" t="str">
            <v>CONS</v>
          </cell>
          <cell r="AJ818" t="str">
            <v>CONS</v>
          </cell>
          <cell r="AK818" t="str">
            <v>CONS</v>
          </cell>
          <cell r="AL818" t="str">
            <v>CONS</v>
          </cell>
          <cell r="AM818" t="str">
            <v>CONS</v>
          </cell>
          <cell r="AQ818" t="str">
            <v>CONS</v>
          </cell>
          <cell r="AV818" t="str">
            <v>CONS</v>
          </cell>
          <cell r="BH818" t="str">
            <v>CONS</v>
          </cell>
          <cell r="BL818" t="str">
            <v>CONS</v>
          </cell>
          <cell r="BN818" t="str">
            <v>CONS</v>
          </cell>
          <cell r="BO818" t="str">
            <v>CONS</v>
          </cell>
          <cell r="BP818" t="str">
            <v>CONS</v>
          </cell>
          <cell r="BQ818" t="str">
            <v>CONS</v>
          </cell>
          <cell r="BR818" t="str">
            <v>CONS</v>
          </cell>
          <cell r="BT818" t="str">
            <v>CONS</v>
          </cell>
          <cell r="BU818" t="str">
            <v>CONS</v>
          </cell>
          <cell r="BV818" t="str">
            <v>CONS</v>
          </cell>
          <cell r="BW818" t="str">
            <v>CONS</v>
          </cell>
          <cell r="BX818" t="str">
            <v>CONS</v>
          </cell>
          <cell r="CA818" t="str">
            <v>CONS</v>
          </cell>
          <cell r="CC818" t="str">
            <v>CONS</v>
          </cell>
          <cell r="CD818" t="str">
            <v>CONS</v>
          </cell>
          <cell r="CE818" t="str">
            <v>CONS</v>
          </cell>
          <cell r="CF818" t="str">
            <v>CONS</v>
          </cell>
          <cell r="CG818" t="str">
            <v>CONS</v>
          </cell>
          <cell r="CH818" t="str">
            <v>CONS</v>
          </cell>
          <cell r="CI818" t="str">
            <v>CONS</v>
          </cell>
          <cell r="CJ818" t="str">
            <v>CONS</v>
          </cell>
          <cell r="CK818" t="str">
            <v>CONS</v>
          </cell>
          <cell r="CL818" t="str">
            <v>CONS</v>
          </cell>
          <cell r="CM818" t="str">
            <v>CONS</v>
          </cell>
          <cell r="CN818" t="str">
            <v>CONS</v>
          </cell>
          <cell r="CO818" t="str">
            <v>CONS</v>
          </cell>
          <cell r="CP818" t="str">
            <v>CONS</v>
          </cell>
          <cell r="CQ818" t="str">
            <v>CONS</v>
          </cell>
          <cell r="CR818" t="str">
            <v>CONS</v>
          </cell>
          <cell r="CS818" t="str">
            <v>CONS</v>
          </cell>
          <cell r="CT818" t="str">
            <v>CONS</v>
          </cell>
          <cell r="CU818" t="str">
            <v>CONS</v>
          </cell>
          <cell r="CV818" t="str">
            <v>CONS</v>
          </cell>
          <cell r="CW818" t="str">
            <v>CONS</v>
          </cell>
          <cell r="CX818" t="str">
            <v>CONS</v>
          </cell>
          <cell r="CY818" t="str">
            <v>CONS</v>
          </cell>
          <cell r="CZ818" t="str">
            <v>CONS</v>
          </cell>
          <cell r="DA818" t="str">
            <v>CONS</v>
          </cell>
          <cell r="DB818" t="str">
            <v>CONS</v>
          </cell>
          <cell r="DC818" t="str">
            <v>CONS</v>
          </cell>
          <cell r="DD818" t="str">
            <v>CONS</v>
          </cell>
          <cell r="DE818" t="str">
            <v>CONS</v>
          </cell>
          <cell r="DF818" t="str">
            <v>CONS</v>
          </cell>
          <cell r="DG818" t="str">
            <v>CONS</v>
          </cell>
          <cell r="DH818" t="str">
            <v>CONS</v>
          </cell>
          <cell r="DI818" t="str">
            <v>CONS</v>
          </cell>
          <cell r="DJ818" t="str">
            <v>CONS</v>
          </cell>
          <cell r="DK818" t="str">
            <v>CONS</v>
          </cell>
          <cell r="DL818" t="str">
            <v>CONS</v>
          </cell>
          <cell r="DM818" t="str">
            <v>CONS</v>
          </cell>
          <cell r="DN818" t="str">
            <v>CONS</v>
          </cell>
          <cell r="DO818" t="str">
            <v>CONS</v>
          </cell>
          <cell r="DP818" t="str">
            <v>CONS</v>
          </cell>
          <cell r="DR818" t="str">
            <v>CONS</v>
          </cell>
          <cell r="DS818" t="str">
            <v>CONS</v>
          </cell>
          <cell r="DT818" t="str">
            <v>CONS</v>
          </cell>
          <cell r="DU818" t="str">
            <v>CONS</v>
          </cell>
          <cell r="DV818" t="str">
            <v>CONS</v>
          </cell>
          <cell r="DW818" t="str">
            <v>CONS</v>
          </cell>
          <cell r="DX818" t="str">
            <v>CONS</v>
          </cell>
          <cell r="DY818" t="str">
            <v>CONS</v>
          </cell>
          <cell r="DZ818" t="str">
            <v>CONS</v>
          </cell>
          <cell r="EA818" t="str">
            <v>CONS</v>
          </cell>
          <cell r="EB818" t="str">
            <v>CONS</v>
          </cell>
          <cell r="EC818" t="str">
            <v>CONS</v>
          </cell>
          <cell r="ED818" t="str">
            <v>CONS</v>
          </cell>
          <cell r="EE818" t="str">
            <v>CONS</v>
          </cell>
          <cell r="EF818" t="str">
            <v>CONS</v>
          </cell>
          <cell r="EG818" t="str">
            <v>CONS</v>
          </cell>
          <cell r="EH818" t="str">
            <v>CONS</v>
          </cell>
          <cell r="EI818" t="str">
            <v>CONS</v>
          </cell>
          <cell r="EJ818" t="str">
            <v>CONS</v>
          </cell>
          <cell r="EK818" t="str">
            <v>CONS</v>
          </cell>
          <cell r="EL818" t="str">
            <v>CONS</v>
          </cell>
          <cell r="EM818" t="str">
            <v>CONS</v>
          </cell>
          <cell r="EN818" t="str">
            <v>CONS</v>
          </cell>
          <cell r="EO818" t="str">
            <v>CONS</v>
          </cell>
          <cell r="EP818" t="str">
            <v>CONS</v>
          </cell>
          <cell r="EQ818" t="str">
            <v>CONS</v>
          </cell>
          <cell r="ER818" t="str">
            <v>CONS</v>
          </cell>
          <cell r="ES818" t="str">
            <v>CONS</v>
          </cell>
          <cell r="ET818" t="str">
            <v>CONS</v>
          </cell>
          <cell r="EU818" t="str">
            <v>CONS</v>
          </cell>
          <cell r="EV818" t="str">
            <v>CONS</v>
          </cell>
          <cell r="EW818" t="str">
            <v>CONS</v>
          </cell>
          <cell r="EX818" t="str">
            <v>CONS</v>
          </cell>
          <cell r="EY818" t="str">
            <v>CONS</v>
          </cell>
          <cell r="EZ818" t="str">
            <v>CONS</v>
          </cell>
          <cell r="FA818" t="str">
            <v>CONS</v>
          </cell>
          <cell r="FB818" t="str">
            <v>CONS</v>
          </cell>
          <cell r="FC818" t="str">
            <v>CONS</v>
          </cell>
          <cell r="FD818" t="str">
            <v>CONS</v>
          </cell>
          <cell r="FE818" t="str">
            <v>CONS</v>
          </cell>
          <cell r="FF818" t="str">
            <v>CONS</v>
          </cell>
          <cell r="FG818" t="str">
            <v>CONS</v>
          </cell>
          <cell r="FH818" t="str">
            <v>CONS</v>
          </cell>
          <cell r="FI818" t="str">
            <v>CONS</v>
          </cell>
          <cell r="FJ818" t="str">
            <v>CONS</v>
          </cell>
          <cell r="FK818" t="str">
            <v>CONS</v>
          </cell>
          <cell r="FL818" t="str">
            <v>CONS</v>
          </cell>
          <cell r="FM818" t="str">
            <v>CONS</v>
          </cell>
          <cell r="FN818" t="str">
            <v>CONS</v>
          </cell>
          <cell r="FO818" t="str">
            <v>CONS</v>
          </cell>
          <cell r="FP818" t="str">
            <v>CONS</v>
          </cell>
          <cell r="FQ818" t="str">
            <v>CONS</v>
          </cell>
          <cell r="FR818" t="str">
            <v>CONS</v>
          </cell>
          <cell r="FS818" t="str">
            <v>CONS</v>
          </cell>
          <cell r="FT818" t="str">
            <v>CONS</v>
          </cell>
          <cell r="FU818" t="str">
            <v>CONS</v>
          </cell>
          <cell r="FV818" t="str">
            <v>CONS</v>
          </cell>
          <cell r="FW818">
            <v>0</v>
          </cell>
          <cell r="FX818" t="str">
            <v>CONS</v>
          </cell>
          <cell r="FY818" t="str">
            <v>CONS</v>
          </cell>
          <cell r="FZ818" t="str">
            <v>CONS</v>
          </cell>
          <cell r="GA818">
            <v>0</v>
          </cell>
          <cell r="GB818" t="str">
            <v>CONS</v>
          </cell>
          <cell r="GC818" t="str">
            <v>CONS</v>
          </cell>
          <cell r="GD818" t="str">
            <v>CONS</v>
          </cell>
          <cell r="GF818" t="str">
            <v>CONS</v>
          </cell>
          <cell r="GG818" t="str">
            <v>CONS</v>
          </cell>
          <cell r="GH818" t="str">
            <v>CONS</v>
          </cell>
          <cell r="GI818" t="str">
            <v>CONS</v>
          </cell>
          <cell r="GJ818" t="str">
            <v>CONS</v>
          </cell>
          <cell r="GK818" t="str">
            <v>CONS</v>
          </cell>
          <cell r="GL818" t="str">
            <v>CONS</v>
          </cell>
          <cell r="GM818" t="str">
            <v>CONS</v>
          </cell>
          <cell r="GN818" t="str">
            <v>CONS</v>
          </cell>
          <cell r="GO818" t="str">
            <v>CONS</v>
          </cell>
          <cell r="GP818" t="str">
            <v>CONS</v>
          </cell>
          <cell r="GQ818" t="str">
            <v>CONS</v>
          </cell>
          <cell r="GR818" t="str">
            <v>CONS</v>
          </cell>
          <cell r="GS818" t="str">
            <v>CONS</v>
          </cell>
          <cell r="GT818" t="str">
            <v>CONS</v>
          </cell>
          <cell r="GU818" t="str">
            <v>CONS</v>
          </cell>
          <cell r="GV818" t="str">
            <v>CONS</v>
          </cell>
          <cell r="GW818" t="str">
            <v>CONS</v>
          </cell>
          <cell r="GX818" t="str">
            <v>CONS</v>
          </cell>
          <cell r="GY818" t="str">
            <v>CONS</v>
          </cell>
          <cell r="GZ818" t="str">
            <v>CONS</v>
          </cell>
          <cell r="HA818" t="str">
            <v>CONS</v>
          </cell>
          <cell r="HB818" t="str">
            <v>CONS</v>
          </cell>
          <cell r="HC818" t="str">
            <v>CONS</v>
          </cell>
          <cell r="HD818" t="str">
            <v>CONS</v>
          </cell>
          <cell r="HE818" t="str">
            <v>CONS</v>
          </cell>
          <cell r="HF818" t="str">
            <v>CONS</v>
          </cell>
          <cell r="HG818" t="str">
            <v>CONS</v>
          </cell>
          <cell r="HH818" t="str">
            <v>CONS</v>
          </cell>
          <cell r="HI818" t="str">
            <v>CONS</v>
          </cell>
          <cell r="HJ818" t="str">
            <v>CONS</v>
          </cell>
          <cell r="HK818" t="str">
            <v>CONS</v>
          </cell>
          <cell r="HL818" t="str">
            <v>CONS</v>
          </cell>
          <cell r="HM818" t="str">
            <v>CONS</v>
          </cell>
          <cell r="HN818" t="str">
            <v>CONS</v>
          </cell>
          <cell r="HO818" t="str">
            <v>CONS</v>
          </cell>
          <cell r="HP818" t="str">
            <v>CONS</v>
          </cell>
          <cell r="HQ818" t="str">
            <v>CONS</v>
          </cell>
          <cell r="HR818" t="str">
            <v>CONS</v>
          </cell>
          <cell r="HS818" t="str">
            <v>CONS</v>
          </cell>
          <cell r="HT818" t="str">
            <v>CONS</v>
          </cell>
          <cell r="HU818" t="str">
            <v>CONS</v>
          </cell>
          <cell r="HV818" t="str">
            <v>CONS</v>
          </cell>
          <cell r="HW818" t="str">
            <v>CONS</v>
          </cell>
          <cell r="HX818" t="str">
            <v>CONS</v>
          </cell>
          <cell r="HY818" t="str">
            <v>CONS</v>
          </cell>
          <cell r="HZ818" t="str">
            <v>CONS</v>
          </cell>
          <cell r="IA818" t="str">
            <v>CONS</v>
          </cell>
          <cell r="IB818" t="str">
            <v>CONS</v>
          </cell>
          <cell r="IC818" t="str">
            <v>CONS</v>
          </cell>
          <cell r="ID818" t="str">
            <v>CONS</v>
          </cell>
          <cell r="IE818" t="str">
            <v>CONS</v>
          </cell>
          <cell r="IF818" t="str">
            <v>CONS</v>
          </cell>
          <cell r="IG818" t="str">
            <v>CONS</v>
          </cell>
          <cell r="IH818" t="str">
            <v>CONS</v>
          </cell>
          <cell r="II818" t="str">
            <v>CONS</v>
          </cell>
          <cell r="IJ818">
            <v>0</v>
          </cell>
          <cell r="IK818" t="str">
            <v>CONS</v>
          </cell>
          <cell r="IL818" t="str">
            <v>CONS</v>
          </cell>
          <cell r="IM818" t="str">
            <v>CONS</v>
          </cell>
          <cell r="IN818" t="str">
            <v>CONS</v>
          </cell>
          <cell r="IO818" t="str">
            <v>CONS</v>
          </cell>
          <cell r="IP818" t="str">
            <v>CONS</v>
          </cell>
          <cell r="IQ818" t="str">
            <v>CONS</v>
          </cell>
          <cell r="IR818" t="str">
            <v>CONS</v>
          </cell>
          <cell r="IS818" t="str">
            <v>CONS</v>
          </cell>
          <cell r="IT818" t="str">
            <v>CONS</v>
          </cell>
          <cell r="IU818" t="str">
            <v>CONS</v>
          </cell>
          <cell r="IV818" t="str">
            <v>CONS</v>
          </cell>
          <cell r="IW818" t="str">
            <v>CONS</v>
          </cell>
          <cell r="IX818" t="str">
            <v>CONS</v>
          </cell>
          <cell r="IY818" t="str">
            <v>CONS</v>
          </cell>
          <cell r="IZ818" t="str">
            <v>CONS</v>
          </cell>
          <cell r="JA818" t="str">
            <v>CONS</v>
          </cell>
          <cell r="JB818" t="str">
            <v>CONS</v>
          </cell>
          <cell r="JC818" t="str">
            <v>CONS</v>
          </cell>
          <cell r="JD818" t="str">
            <v>CONS</v>
          </cell>
          <cell r="JE818" t="str">
            <v>CONS</v>
          </cell>
          <cell r="JF818" t="str">
            <v>CONS</v>
          </cell>
          <cell r="JG818" t="str">
            <v>CONS</v>
          </cell>
          <cell r="JH818" t="str">
            <v>CONS</v>
          </cell>
          <cell r="JI818" t="str">
            <v>CONS</v>
          </cell>
          <cell r="JJ818" t="str">
            <v>CONS</v>
          </cell>
          <cell r="JK818" t="str">
            <v>CONS</v>
          </cell>
          <cell r="JL818" t="str">
            <v>CONS</v>
          </cell>
          <cell r="JM818" t="str">
            <v>CONS</v>
          </cell>
          <cell r="JN818" t="str">
            <v>CONS</v>
          </cell>
          <cell r="JO818" t="str">
            <v>CONS</v>
          </cell>
          <cell r="JP818" t="str">
            <v>CONS</v>
          </cell>
          <cell r="JQ818" t="str">
            <v>CONS</v>
          </cell>
          <cell r="JR818" t="str">
            <v>CONS</v>
          </cell>
          <cell r="JS818" t="str">
            <v>CONS</v>
          </cell>
          <cell r="JT818" t="str">
            <v>CONS</v>
          </cell>
          <cell r="JU818" t="str">
            <v>CONS</v>
          </cell>
          <cell r="JV818" t="str">
            <v>CONS</v>
          </cell>
          <cell r="JW818" t="str">
            <v>CONS</v>
          </cell>
          <cell r="JX818" t="str">
            <v>CONS</v>
          </cell>
          <cell r="JY818" t="str">
            <v>CONS</v>
          </cell>
          <cell r="JZ818" t="str">
            <v>CONS</v>
          </cell>
          <cell r="KA818" t="str">
            <v>CONS</v>
          </cell>
          <cell r="KB818" t="str">
            <v>CONS</v>
          </cell>
          <cell r="KC818" t="str">
            <v>CONS</v>
          </cell>
          <cell r="KD818" t="str">
            <v>CONS</v>
          </cell>
          <cell r="KF818" t="str">
            <v>CONS</v>
          </cell>
          <cell r="KG818" t="str">
            <v>CONS</v>
          </cell>
          <cell r="KH818" t="str">
            <v>CONS</v>
          </cell>
          <cell r="KI818" t="str">
            <v>CONS</v>
          </cell>
          <cell r="KJ818" t="str">
            <v>CONS</v>
          </cell>
          <cell r="KK818" t="str">
            <v>CONS</v>
          </cell>
          <cell r="KL818" t="str">
            <v>CONS</v>
          </cell>
          <cell r="KM818" t="str">
            <v>CONS</v>
          </cell>
          <cell r="KN818" t="str">
            <v>CONS</v>
          </cell>
          <cell r="KO818" t="str">
            <v>CONS</v>
          </cell>
          <cell r="KP818" t="str">
            <v>CONS</v>
          </cell>
          <cell r="KQ818" t="str">
            <v>CONS</v>
          </cell>
          <cell r="KR818" t="str">
            <v>CONS</v>
          </cell>
          <cell r="KS818" t="str">
            <v>CONS</v>
          </cell>
          <cell r="KT818" t="str">
            <v>CONS</v>
          </cell>
          <cell r="KU818" t="str">
            <v>CONS</v>
          </cell>
          <cell r="KV818" t="str">
            <v>CONS</v>
          </cell>
          <cell r="KW818" t="str">
            <v>CONS</v>
          </cell>
          <cell r="KX818" t="str">
            <v>CONS</v>
          </cell>
          <cell r="KY818" t="str">
            <v>CONS</v>
          </cell>
          <cell r="KZ818" t="str">
            <v>CONS</v>
          </cell>
          <cell r="LA818" t="str">
            <v>CONS</v>
          </cell>
          <cell r="LB818" t="str">
            <v>CONS</v>
          </cell>
          <cell r="LC818" t="str">
            <v>CONS</v>
          </cell>
          <cell r="LD818" t="str">
            <v>CONS</v>
          </cell>
          <cell r="LE818" t="str">
            <v>CONS</v>
          </cell>
          <cell r="LG818" t="str">
            <v>CONS</v>
          </cell>
          <cell r="LH818" t="str">
            <v>CONS</v>
          </cell>
          <cell r="LI818" t="str">
            <v>CONS</v>
          </cell>
          <cell r="LJ818" t="str">
            <v>CONS</v>
          </cell>
          <cell r="LK818" t="str">
            <v>CONS</v>
          </cell>
          <cell r="LL818" t="str">
            <v>CONS</v>
          </cell>
          <cell r="LM818" t="str">
            <v>CONS</v>
          </cell>
          <cell r="LN818" t="str">
            <v>CONS</v>
          </cell>
          <cell r="LO818" t="str">
            <v>CONS</v>
          </cell>
          <cell r="LP818" t="str">
            <v>CONS</v>
          </cell>
          <cell r="LQ818" t="str">
            <v>CONS</v>
          </cell>
        </row>
        <row r="819">
          <cell r="A819">
            <v>42036</v>
          </cell>
          <cell r="B819">
            <v>191</v>
          </cell>
          <cell r="C819" t="str">
            <v>CONS</v>
          </cell>
          <cell r="I819" t="str">
            <v>CONS</v>
          </cell>
          <cell r="J819" t="str">
            <v>CONS</v>
          </cell>
          <cell r="K819" t="str">
            <v>CONS</v>
          </cell>
          <cell r="L819" t="str">
            <v>CONS</v>
          </cell>
          <cell r="R819" t="str">
            <v>CONS</v>
          </cell>
          <cell r="V819" t="str">
            <v>CONS</v>
          </cell>
          <cell r="AA819" t="str">
            <v>CONS</v>
          </cell>
          <cell r="AC819" t="str">
            <v>CONS</v>
          </cell>
          <cell r="AF819" t="str">
            <v>CONS</v>
          </cell>
          <cell r="AG819" t="str">
            <v>CONS</v>
          </cell>
          <cell r="AH819" t="str">
            <v>CONS</v>
          </cell>
          <cell r="AI819" t="str">
            <v>CONS</v>
          </cell>
          <cell r="AJ819" t="str">
            <v>CONS</v>
          </cell>
          <cell r="AK819" t="str">
            <v>CONS</v>
          </cell>
          <cell r="AL819" t="str">
            <v>CONS</v>
          </cell>
          <cell r="AM819" t="str">
            <v>CONS</v>
          </cell>
          <cell r="AQ819" t="str">
            <v>CONS</v>
          </cell>
          <cell r="AV819" t="str">
            <v>CONS</v>
          </cell>
          <cell r="BH819" t="str">
            <v>CONS</v>
          </cell>
          <cell r="BL819" t="str">
            <v>CONS</v>
          </cell>
          <cell r="BN819" t="str">
            <v>CONS</v>
          </cell>
          <cell r="BO819" t="str">
            <v>CONS</v>
          </cell>
          <cell r="BP819" t="str">
            <v>CONS</v>
          </cell>
          <cell r="BQ819" t="str">
            <v>CONS</v>
          </cell>
          <cell r="BR819" t="str">
            <v>CONS</v>
          </cell>
          <cell r="BT819" t="str">
            <v>CONS</v>
          </cell>
          <cell r="BU819" t="str">
            <v>CONS</v>
          </cell>
          <cell r="BV819" t="str">
            <v>CONS</v>
          </cell>
          <cell r="BW819" t="str">
            <v>CONS</v>
          </cell>
          <cell r="BX819" t="str">
            <v>CONS</v>
          </cell>
          <cell r="CA819" t="str">
            <v>CONS</v>
          </cell>
          <cell r="CC819" t="str">
            <v>CONS</v>
          </cell>
          <cell r="CD819" t="str">
            <v>CONS</v>
          </cell>
          <cell r="CE819" t="str">
            <v>CONS</v>
          </cell>
          <cell r="CF819" t="str">
            <v>CONS</v>
          </cell>
          <cell r="CG819" t="str">
            <v>CONS</v>
          </cell>
          <cell r="CH819" t="str">
            <v>CONS</v>
          </cell>
          <cell r="CI819" t="str">
            <v>CONS</v>
          </cell>
          <cell r="CJ819" t="str">
            <v>CONS</v>
          </cell>
          <cell r="CK819" t="str">
            <v>CONS</v>
          </cell>
          <cell r="CL819" t="str">
            <v>CONS</v>
          </cell>
          <cell r="CM819" t="str">
            <v>CONS</v>
          </cell>
          <cell r="CN819" t="str">
            <v>CONS</v>
          </cell>
          <cell r="CO819" t="str">
            <v>CONS</v>
          </cell>
          <cell r="CP819" t="str">
            <v>CONS</v>
          </cell>
          <cell r="CQ819" t="str">
            <v>CONS</v>
          </cell>
          <cell r="CR819" t="str">
            <v>CONS</v>
          </cell>
          <cell r="CS819" t="str">
            <v>CONS</v>
          </cell>
          <cell r="CT819" t="str">
            <v>CONS</v>
          </cell>
          <cell r="CU819" t="str">
            <v>CONS</v>
          </cell>
          <cell r="CV819" t="str">
            <v>CONS</v>
          </cell>
          <cell r="CW819" t="str">
            <v>CONS</v>
          </cell>
          <cell r="CX819" t="str">
            <v>CONS</v>
          </cell>
          <cell r="CY819" t="str">
            <v>CONS</v>
          </cell>
          <cell r="CZ819" t="str">
            <v>CONS</v>
          </cell>
          <cell r="DA819" t="str">
            <v>CONS</v>
          </cell>
          <cell r="DB819" t="str">
            <v>CONS</v>
          </cell>
          <cell r="DC819" t="str">
            <v>CONS</v>
          </cell>
          <cell r="DD819" t="str">
            <v>CONS</v>
          </cell>
          <cell r="DE819" t="str">
            <v>CONS</v>
          </cell>
          <cell r="DF819" t="str">
            <v>CONS</v>
          </cell>
          <cell r="DG819" t="str">
            <v>CONS</v>
          </cell>
          <cell r="DH819" t="str">
            <v>CONS</v>
          </cell>
          <cell r="DI819" t="str">
            <v>CONS</v>
          </cell>
          <cell r="DJ819" t="str">
            <v>CONS</v>
          </cell>
          <cell r="DK819" t="str">
            <v>CONS</v>
          </cell>
          <cell r="DL819" t="str">
            <v>CONS</v>
          </cell>
          <cell r="DM819" t="str">
            <v>CONS</v>
          </cell>
          <cell r="DN819" t="str">
            <v>CONS</v>
          </cell>
          <cell r="DO819" t="str">
            <v>CONS</v>
          </cell>
          <cell r="DP819" t="str">
            <v>CONS</v>
          </cell>
          <cell r="DR819" t="str">
            <v>CONS</v>
          </cell>
          <cell r="DS819" t="str">
            <v>CONS</v>
          </cell>
          <cell r="DT819" t="str">
            <v>CONS</v>
          </cell>
          <cell r="DU819" t="str">
            <v>CONS</v>
          </cell>
          <cell r="DV819" t="str">
            <v>CONS</v>
          </cell>
          <cell r="DW819" t="str">
            <v>CONS</v>
          </cell>
          <cell r="DX819" t="str">
            <v>CONS</v>
          </cell>
          <cell r="DY819" t="str">
            <v>CONS</v>
          </cell>
          <cell r="DZ819" t="str">
            <v>CONS</v>
          </cell>
          <cell r="EA819" t="str">
            <v>CONS</v>
          </cell>
          <cell r="EB819" t="str">
            <v>CONS</v>
          </cell>
          <cell r="EC819" t="str">
            <v>CONS</v>
          </cell>
          <cell r="ED819" t="str">
            <v>CONS</v>
          </cell>
          <cell r="EE819" t="str">
            <v>CONS</v>
          </cell>
          <cell r="EF819" t="str">
            <v>CONS</v>
          </cell>
          <cell r="EG819" t="str">
            <v>CONS</v>
          </cell>
          <cell r="EH819" t="str">
            <v>CONS</v>
          </cell>
          <cell r="EI819" t="str">
            <v>CONS</v>
          </cell>
          <cell r="EJ819" t="str">
            <v>CONS</v>
          </cell>
          <cell r="EK819" t="str">
            <v>CONS</v>
          </cell>
          <cell r="EL819" t="str">
            <v>CONS</v>
          </cell>
          <cell r="EM819" t="str">
            <v>CONS</v>
          </cell>
          <cell r="EN819" t="str">
            <v>CONS</v>
          </cell>
          <cell r="EO819" t="str">
            <v>CONS</v>
          </cell>
          <cell r="EP819" t="str">
            <v>CONS</v>
          </cell>
          <cell r="EQ819" t="str">
            <v>CONS</v>
          </cell>
          <cell r="ER819" t="str">
            <v>CONS</v>
          </cell>
          <cell r="ES819" t="str">
            <v>CONS</v>
          </cell>
          <cell r="ET819" t="str">
            <v>CONS</v>
          </cell>
          <cell r="EU819" t="str">
            <v>CONS</v>
          </cell>
          <cell r="EV819" t="str">
            <v>CONS</v>
          </cell>
          <cell r="EW819" t="str">
            <v>CONS</v>
          </cell>
          <cell r="EX819" t="str">
            <v>CONS</v>
          </cell>
          <cell r="EY819" t="str">
            <v>CONS</v>
          </cell>
          <cell r="EZ819" t="str">
            <v>CONS</v>
          </cell>
          <cell r="FA819" t="str">
            <v>CONS</v>
          </cell>
          <cell r="FB819" t="str">
            <v>CONS</v>
          </cell>
          <cell r="FC819" t="str">
            <v>CONS</v>
          </cell>
          <cell r="FD819" t="str">
            <v>CONS</v>
          </cell>
          <cell r="FE819" t="str">
            <v>CONS</v>
          </cell>
          <cell r="FF819" t="str">
            <v>CONS</v>
          </cell>
          <cell r="FG819" t="str">
            <v>CONS</v>
          </cell>
          <cell r="FH819" t="str">
            <v>CONS</v>
          </cell>
          <cell r="FI819" t="str">
            <v>CONS</v>
          </cell>
          <cell r="FJ819" t="str">
            <v>CONS</v>
          </cell>
          <cell r="FK819" t="str">
            <v>CONS</v>
          </cell>
          <cell r="FL819" t="str">
            <v>CONS</v>
          </cell>
          <cell r="FM819" t="str">
            <v>CONS</v>
          </cell>
          <cell r="FN819" t="str">
            <v>CONS</v>
          </cell>
          <cell r="FO819" t="str">
            <v>CONS</v>
          </cell>
          <cell r="FP819" t="str">
            <v>CONS</v>
          </cell>
          <cell r="FQ819" t="str">
            <v>CONS</v>
          </cell>
          <cell r="FR819" t="str">
            <v>CONS</v>
          </cell>
          <cell r="FS819" t="str">
            <v>CONS</v>
          </cell>
          <cell r="FT819" t="str">
            <v>CONS</v>
          </cell>
          <cell r="FU819" t="str">
            <v>CONS</v>
          </cell>
          <cell r="FV819" t="str">
            <v>CONS</v>
          </cell>
          <cell r="FW819">
            <v>0</v>
          </cell>
          <cell r="FX819" t="str">
            <v>CONS</v>
          </cell>
          <cell r="FY819" t="str">
            <v>CONS</v>
          </cell>
          <cell r="FZ819" t="str">
            <v>CONS</v>
          </cell>
          <cell r="GA819">
            <v>0</v>
          </cell>
          <cell r="GB819" t="str">
            <v>CONS</v>
          </cell>
          <cell r="GC819" t="str">
            <v>CONS</v>
          </cell>
          <cell r="GD819" t="str">
            <v>CONS</v>
          </cell>
          <cell r="GF819" t="str">
            <v>CONS</v>
          </cell>
          <cell r="GG819" t="str">
            <v>CONS</v>
          </cell>
          <cell r="GH819" t="str">
            <v>CONS</v>
          </cell>
          <cell r="GI819" t="str">
            <v>CONS</v>
          </cell>
          <cell r="GJ819" t="str">
            <v>CONS</v>
          </cell>
          <cell r="GK819" t="str">
            <v>CONS</v>
          </cell>
          <cell r="GL819" t="str">
            <v>CONS</v>
          </cell>
          <cell r="GM819" t="str">
            <v>CONS</v>
          </cell>
          <cell r="GN819" t="str">
            <v>CONS</v>
          </cell>
          <cell r="GO819" t="str">
            <v>CONS</v>
          </cell>
          <cell r="GP819" t="str">
            <v>CONS</v>
          </cell>
          <cell r="GQ819" t="str">
            <v>CONS</v>
          </cell>
          <cell r="GR819" t="str">
            <v>CONS</v>
          </cell>
          <cell r="GS819" t="str">
            <v>CONS</v>
          </cell>
          <cell r="GT819" t="str">
            <v>CONS</v>
          </cell>
          <cell r="GU819" t="str">
            <v>CONS</v>
          </cell>
          <cell r="GV819" t="str">
            <v>CONS</v>
          </cell>
          <cell r="GW819" t="str">
            <v>CONS</v>
          </cell>
          <cell r="GX819" t="str">
            <v>CONS</v>
          </cell>
          <cell r="GY819" t="str">
            <v>CONS</v>
          </cell>
          <cell r="GZ819" t="str">
            <v>CONS</v>
          </cell>
          <cell r="HA819" t="str">
            <v>CONS</v>
          </cell>
          <cell r="HB819" t="str">
            <v>CONS</v>
          </cell>
          <cell r="HC819" t="str">
            <v>CONS</v>
          </cell>
          <cell r="HD819" t="str">
            <v>CONS</v>
          </cell>
          <cell r="HE819" t="str">
            <v>CONS</v>
          </cell>
          <cell r="HF819" t="str">
            <v>CONS</v>
          </cell>
          <cell r="HG819" t="str">
            <v>CONS</v>
          </cell>
          <cell r="HH819" t="str">
            <v>CONS</v>
          </cell>
          <cell r="HI819" t="str">
            <v>CONS</v>
          </cell>
          <cell r="HJ819" t="str">
            <v>CONS</v>
          </cell>
          <cell r="HK819" t="str">
            <v>CONS</v>
          </cell>
          <cell r="HL819" t="str">
            <v>CONS</v>
          </cell>
          <cell r="HM819" t="str">
            <v>CONS</v>
          </cell>
          <cell r="HN819" t="str">
            <v>CONS</v>
          </cell>
          <cell r="HO819" t="str">
            <v>CONS</v>
          </cell>
          <cell r="HP819" t="str">
            <v>CONS</v>
          </cell>
          <cell r="HQ819" t="str">
            <v>CONS</v>
          </cell>
          <cell r="HR819" t="str">
            <v>CONS</v>
          </cell>
          <cell r="HS819" t="str">
            <v>CONS</v>
          </cell>
          <cell r="HT819" t="str">
            <v>CONS</v>
          </cell>
          <cell r="HU819" t="str">
            <v>CONS</v>
          </cell>
          <cell r="HV819" t="str">
            <v>CONS</v>
          </cell>
          <cell r="HW819" t="str">
            <v>CONS</v>
          </cell>
          <cell r="HX819" t="str">
            <v>CONS</v>
          </cell>
          <cell r="HY819" t="str">
            <v>CONS</v>
          </cell>
          <cell r="HZ819" t="str">
            <v>CONS</v>
          </cell>
          <cell r="IA819" t="str">
            <v>CONS</v>
          </cell>
          <cell r="IB819" t="str">
            <v>CONS</v>
          </cell>
          <cell r="IC819" t="str">
            <v>CONS</v>
          </cell>
          <cell r="ID819" t="str">
            <v>CONS</v>
          </cell>
          <cell r="IE819" t="str">
            <v>CONS</v>
          </cell>
          <cell r="IF819" t="str">
            <v>CONS</v>
          </cell>
          <cell r="IG819" t="str">
            <v>CONS</v>
          </cell>
          <cell r="IH819" t="str">
            <v>CONS</v>
          </cell>
          <cell r="II819" t="str">
            <v>CONS</v>
          </cell>
          <cell r="IJ819">
            <v>0</v>
          </cell>
          <cell r="IK819" t="str">
            <v>CONS</v>
          </cell>
          <cell r="IL819" t="str">
            <v>CONS</v>
          </cell>
          <cell r="IM819" t="str">
            <v>CONS</v>
          </cell>
          <cell r="IN819" t="str">
            <v>CONS</v>
          </cell>
          <cell r="IO819" t="str">
            <v>CONS</v>
          </cell>
          <cell r="IP819" t="str">
            <v>CONS</v>
          </cell>
          <cell r="IQ819" t="str">
            <v>CONS</v>
          </cell>
          <cell r="IR819" t="str">
            <v>CONS</v>
          </cell>
          <cell r="IS819" t="str">
            <v>CONS</v>
          </cell>
          <cell r="IT819" t="str">
            <v>CONS</v>
          </cell>
          <cell r="IU819" t="str">
            <v>CONS</v>
          </cell>
          <cell r="IV819" t="str">
            <v>CONS</v>
          </cell>
          <cell r="IW819" t="str">
            <v>CONS</v>
          </cell>
          <cell r="IX819" t="str">
            <v>CONS</v>
          </cell>
          <cell r="IY819" t="str">
            <v>CONS</v>
          </cell>
          <cell r="IZ819" t="str">
            <v>CONS</v>
          </cell>
          <cell r="JA819" t="str">
            <v>CONS</v>
          </cell>
          <cell r="JB819" t="str">
            <v>CONS</v>
          </cell>
          <cell r="JC819" t="str">
            <v>CONS</v>
          </cell>
          <cell r="JD819" t="str">
            <v>CONS</v>
          </cell>
          <cell r="JE819" t="str">
            <v>CONS</v>
          </cell>
          <cell r="JF819" t="str">
            <v>CONS</v>
          </cell>
          <cell r="JG819" t="str">
            <v>CONS</v>
          </cell>
          <cell r="JH819" t="str">
            <v>CONS</v>
          </cell>
          <cell r="JI819" t="str">
            <v>CONS</v>
          </cell>
          <cell r="JJ819" t="str">
            <v>CONS</v>
          </cell>
          <cell r="JK819" t="str">
            <v>CONS</v>
          </cell>
          <cell r="JL819" t="str">
            <v>CONS</v>
          </cell>
          <cell r="JM819" t="str">
            <v>CONS</v>
          </cell>
          <cell r="JN819" t="str">
            <v>CONS</v>
          </cell>
          <cell r="JO819" t="str">
            <v>CONS</v>
          </cell>
          <cell r="JP819" t="str">
            <v>CONS</v>
          </cell>
          <cell r="JQ819" t="str">
            <v>CONS</v>
          </cell>
          <cell r="JR819" t="str">
            <v>CONS</v>
          </cell>
          <cell r="JS819" t="str">
            <v>CONS</v>
          </cell>
          <cell r="JT819" t="str">
            <v>CONS</v>
          </cell>
          <cell r="JU819" t="str">
            <v>CONS</v>
          </cell>
          <cell r="JV819" t="str">
            <v>CONS</v>
          </cell>
          <cell r="JW819" t="str">
            <v>CONS</v>
          </cell>
          <cell r="JX819" t="str">
            <v>CONS</v>
          </cell>
          <cell r="JY819" t="str">
            <v>CONS</v>
          </cell>
          <cell r="JZ819" t="str">
            <v>CONS</v>
          </cell>
          <cell r="KA819" t="str">
            <v>CONS</v>
          </cell>
          <cell r="KB819" t="str">
            <v>CONS</v>
          </cell>
          <cell r="KC819" t="str">
            <v>CONS</v>
          </cell>
          <cell r="KD819" t="str">
            <v>CONS</v>
          </cell>
          <cell r="KF819" t="str">
            <v>CONS</v>
          </cell>
          <cell r="KG819" t="str">
            <v>CONS</v>
          </cell>
          <cell r="KH819" t="str">
            <v>CONS</v>
          </cell>
          <cell r="KI819" t="str">
            <v>CONS</v>
          </cell>
          <cell r="KJ819" t="str">
            <v>CONS</v>
          </cell>
          <cell r="KK819" t="str">
            <v>CONS</v>
          </cell>
          <cell r="KL819" t="str">
            <v>CONS</v>
          </cell>
          <cell r="KM819" t="str">
            <v>CONS</v>
          </cell>
          <cell r="KN819" t="str">
            <v>CONS</v>
          </cell>
          <cell r="KO819" t="str">
            <v>CONS</v>
          </cell>
          <cell r="KP819" t="str">
            <v>CONS</v>
          </cell>
          <cell r="KQ819" t="str">
            <v>CONS</v>
          </cell>
          <cell r="KR819" t="str">
            <v>CONS</v>
          </cell>
          <cell r="KS819" t="str">
            <v>CONS</v>
          </cell>
          <cell r="KT819" t="str">
            <v>CONS</v>
          </cell>
          <cell r="KU819" t="str">
            <v>CONS</v>
          </cell>
          <cell r="KV819" t="str">
            <v>CONS</v>
          </cell>
          <cell r="KW819" t="str">
            <v>CONS</v>
          </cell>
          <cell r="KX819" t="str">
            <v>CONS</v>
          </cell>
          <cell r="KY819" t="str">
            <v>CONS</v>
          </cell>
          <cell r="KZ819" t="str">
            <v>CONS</v>
          </cell>
          <cell r="LA819" t="str">
            <v>CONS</v>
          </cell>
          <cell r="LB819" t="str">
            <v>CONS</v>
          </cell>
          <cell r="LC819" t="str">
            <v>CONS</v>
          </cell>
          <cell r="LD819" t="str">
            <v>CONS</v>
          </cell>
          <cell r="LE819" t="str">
            <v>CONS</v>
          </cell>
          <cell r="LG819" t="str">
            <v>CONS</v>
          </cell>
          <cell r="LH819" t="str">
            <v>CONS</v>
          </cell>
          <cell r="LI819" t="str">
            <v>CONS</v>
          </cell>
          <cell r="LJ819" t="str">
            <v>CONS</v>
          </cell>
          <cell r="LK819" t="str">
            <v>CONS</v>
          </cell>
          <cell r="LL819" t="str">
            <v>CONS</v>
          </cell>
          <cell r="LM819" t="str">
            <v>CONS</v>
          </cell>
          <cell r="LN819" t="str">
            <v>CONS</v>
          </cell>
          <cell r="LO819" t="str">
            <v>CONS</v>
          </cell>
          <cell r="LP819" t="str">
            <v>CONS</v>
          </cell>
          <cell r="LQ819" t="str">
            <v>CONS</v>
          </cell>
        </row>
        <row r="820">
          <cell r="A820">
            <v>42005</v>
          </cell>
          <cell r="B820">
            <v>192</v>
          </cell>
          <cell r="C820" t="str">
            <v>CONS</v>
          </cell>
          <cell r="I820" t="str">
            <v>CONS</v>
          </cell>
          <cell r="J820" t="str">
            <v>CONS</v>
          </cell>
          <cell r="K820" t="str">
            <v>CONS</v>
          </cell>
          <cell r="L820" t="str">
            <v>CONS</v>
          </cell>
          <cell r="R820" t="str">
            <v>CONS</v>
          </cell>
          <cell r="V820" t="str">
            <v>CONS</v>
          </cell>
          <cell r="AA820" t="str">
            <v>CONS</v>
          </cell>
          <cell r="AC820" t="str">
            <v>CONS</v>
          </cell>
          <cell r="AF820" t="str">
            <v>CONS</v>
          </cell>
          <cell r="AG820" t="str">
            <v>CONS</v>
          </cell>
          <cell r="AH820" t="str">
            <v>CONS</v>
          </cell>
          <cell r="AI820" t="str">
            <v>CONS</v>
          </cell>
          <cell r="AJ820" t="str">
            <v>CONS</v>
          </cell>
          <cell r="AK820" t="str">
            <v>CONS</v>
          </cell>
          <cell r="AL820" t="str">
            <v>CONS</v>
          </cell>
          <cell r="AM820" t="str">
            <v>CONS</v>
          </cell>
          <cell r="AQ820" t="str">
            <v>CONS</v>
          </cell>
          <cell r="AV820" t="str">
            <v>CONS</v>
          </cell>
          <cell r="BH820" t="str">
            <v>CONS</v>
          </cell>
          <cell r="BL820" t="str">
            <v>CONS</v>
          </cell>
          <cell r="BN820" t="str">
            <v>CONS</v>
          </cell>
          <cell r="BO820" t="str">
            <v>CONS</v>
          </cell>
          <cell r="BP820" t="str">
            <v>CONS</v>
          </cell>
          <cell r="BQ820" t="str">
            <v>CONS</v>
          </cell>
          <cell r="BR820" t="str">
            <v>CONS</v>
          </cell>
          <cell r="BT820" t="str">
            <v>CONS</v>
          </cell>
          <cell r="BU820" t="str">
            <v>CONS</v>
          </cell>
          <cell r="BV820" t="str">
            <v>CONS</v>
          </cell>
          <cell r="BW820" t="str">
            <v>CONS</v>
          </cell>
          <cell r="BX820" t="str">
            <v>CONS</v>
          </cell>
          <cell r="CA820" t="str">
            <v>CONS</v>
          </cell>
          <cell r="CC820" t="str">
            <v>CONS</v>
          </cell>
          <cell r="CD820" t="str">
            <v>CONS</v>
          </cell>
          <cell r="CE820" t="str">
            <v>CONS</v>
          </cell>
          <cell r="CF820" t="str">
            <v>CONS</v>
          </cell>
          <cell r="CG820" t="str">
            <v>CONS</v>
          </cell>
          <cell r="CH820" t="str">
            <v>CONS</v>
          </cell>
          <cell r="CI820" t="str">
            <v>CONS</v>
          </cell>
          <cell r="CJ820" t="str">
            <v>CONS</v>
          </cell>
          <cell r="CK820" t="str">
            <v>CONS</v>
          </cell>
          <cell r="CL820" t="str">
            <v>CONS</v>
          </cell>
          <cell r="CM820" t="str">
            <v>CONS</v>
          </cell>
          <cell r="CN820" t="str">
            <v>CONS</v>
          </cell>
          <cell r="CO820" t="str">
            <v>CONS</v>
          </cell>
          <cell r="CP820" t="str">
            <v>CONS</v>
          </cell>
          <cell r="CQ820" t="str">
            <v>CONS</v>
          </cell>
          <cell r="CR820" t="str">
            <v>CONS</v>
          </cell>
          <cell r="CS820" t="str">
            <v>CONS</v>
          </cell>
          <cell r="CT820" t="str">
            <v>CONS</v>
          </cell>
          <cell r="CU820" t="str">
            <v>CONS</v>
          </cell>
          <cell r="CV820" t="str">
            <v>CONS</v>
          </cell>
          <cell r="CW820" t="str">
            <v>CONS</v>
          </cell>
          <cell r="CX820" t="str">
            <v>CONS</v>
          </cell>
          <cell r="CY820" t="str">
            <v>CONS</v>
          </cell>
          <cell r="CZ820" t="str">
            <v>CONS</v>
          </cell>
          <cell r="DA820" t="str">
            <v>CONS</v>
          </cell>
          <cell r="DB820" t="str">
            <v>CONS</v>
          </cell>
          <cell r="DC820" t="str">
            <v>CONS</v>
          </cell>
          <cell r="DD820" t="str">
            <v>CONS</v>
          </cell>
          <cell r="DE820" t="str">
            <v>CONS</v>
          </cell>
          <cell r="DF820" t="str">
            <v>CONS</v>
          </cell>
          <cell r="DG820" t="str">
            <v>CONS</v>
          </cell>
          <cell r="DH820" t="str">
            <v>CONS</v>
          </cell>
          <cell r="DI820" t="str">
            <v>CONS</v>
          </cell>
          <cell r="DJ820" t="str">
            <v>CONS</v>
          </cell>
          <cell r="DK820" t="str">
            <v>CONS</v>
          </cell>
          <cell r="DL820" t="str">
            <v>CONS</v>
          </cell>
          <cell r="DM820" t="str">
            <v>CONS</v>
          </cell>
          <cell r="DN820" t="str">
            <v>CONS</v>
          </cell>
          <cell r="DO820" t="str">
            <v>CONS</v>
          </cell>
          <cell r="DP820" t="str">
            <v>CONS</v>
          </cell>
          <cell r="DR820" t="str">
            <v>CONS</v>
          </cell>
          <cell r="DS820" t="str">
            <v>CONS</v>
          </cell>
          <cell r="DT820" t="str">
            <v>CONS</v>
          </cell>
          <cell r="DU820" t="str">
            <v>CONS</v>
          </cell>
          <cell r="DV820" t="str">
            <v>CONS</v>
          </cell>
          <cell r="DW820" t="str">
            <v>CONS</v>
          </cell>
          <cell r="DX820" t="str">
            <v>CONS</v>
          </cell>
          <cell r="DY820" t="str">
            <v>CONS</v>
          </cell>
          <cell r="DZ820" t="str">
            <v>CONS</v>
          </cell>
          <cell r="EA820" t="str">
            <v>CONS</v>
          </cell>
          <cell r="EB820" t="str">
            <v>CONS</v>
          </cell>
          <cell r="EC820" t="str">
            <v>CONS</v>
          </cell>
          <cell r="ED820" t="str">
            <v>CONS</v>
          </cell>
          <cell r="EE820" t="str">
            <v>CONS</v>
          </cell>
          <cell r="EF820" t="str">
            <v>CONS</v>
          </cell>
          <cell r="EG820" t="str">
            <v>CONS</v>
          </cell>
          <cell r="EH820" t="str">
            <v>CONS</v>
          </cell>
          <cell r="EI820" t="str">
            <v>CONS</v>
          </cell>
          <cell r="EJ820" t="str">
            <v>CONS</v>
          </cell>
          <cell r="EK820" t="str">
            <v>CONS</v>
          </cell>
          <cell r="EL820" t="str">
            <v>CONS</v>
          </cell>
          <cell r="EM820" t="str">
            <v>CONS</v>
          </cell>
          <cell r="EN820" t="str">
            <v>CONS</v>
          </cell>
          <cell r="EO820" t="str">
            <v>CONS</v>
          </cell>
          <cell r="EP820" t="str">
            <v>CONS</v>
          </cell>
          <cell r="EQ820" t="str">
            <v>CONS</v>
          </cell>
          <cell r="ER820" t="str">
            <v>CONS</v>
          </cell>
          <cell r="ES820" t="str">
            <v>CONS</v>
          </cell>
          <cell r="ET820" t="str">
            <v>CONS</v>
          </cell>
          <cell r="EU820" t="str">
            <v>CONS</v>
          </cell>
          <cell r="EV820" t="str">
            <v>CONS</v>
          </cell>
          <cell r="EW820" t="str">
            <v>CONS</v>
          </cell>
          <cell r="EX820" t="str">
            <v>CONS</v>
          </cell>
          <cell r="EY820" t="str">
            <v>CONS</v>
          </cell>
          <cell r="EZ820" t="str">
            <v>CONS</v>
          </cell>
          <cell r="FA820" t="str">
            <v>CONS</v>
          </cell>
          <cell r="FB820" t="str">
            <v>CONS</v>
          </cell>
          <cell r="FC820" t="str">
            <v>CONS</v>
          </cell>
          <cell r="FD820" t="str">
            <v>CONS</v>
          </cell>
          <cell r="FE820" t="str">
            <v>CONS</v>
          </cell>
          <cell r="FF820" t="str">
            <v>CONS</v>
          </cell>
          <cell r="FG820" t="str">
            <v>CONS</v>
          </cell>
          <cell r="FH820" t="str">
            <v>CONS</v>
          </cell>
          <cell r="FI820" t="str">
            <v>CONS</v>
          </cell>
          <cell r="FJ820" t="str">
            <v>CONS</v>
          </cell>
          <cell r="FK820" t="str">
            <v>CONS</v>
          </cell>
          <cell r="FL820" t="str">
            <v>CONS</v>
          </cell>
          <cell r="FM820" t="str">
            <v>CONS</v>
          </cell>
          <cell r="FN820" t="str">
            <v>CONS</v>
          </cell>
          <cell r="FO820" t="str">
            <v>CONS</v>
          </cell>
          <cell r="FP820" t="str">
            <v>CONS</v>
          </cell>
          <cell r="FQ820" t="str">
            <v>CONS</v>
          </cell>
          <cell r="FR820" t="str">
            <v>CONS</v>
          </cell>
          <cell r="FS820" t="str">
            <v>CONS</v>
          </cell>
          <cell r="FT820" t="str">
            <v>CONS</v>
          </cell>
          <cell r="FU820" t="str">
            <v>CONS</v>
          </cell>
          <cell r="FV820" t="str">
            <v>CONS</v>
          </cell>
          <cell r="FW820">
            <v>0</v>
          </cell>
          <cell r="FX820" t="str">
            <v>CONS</v>
          </cell>
          <cell r="FY820" t="str">
            <v>CONS</v>
          </cell>
          <cell r="FZ820" t="str">
            <v>CONS</v>
          </cell>
          <cell r="GA820">
            <v>0</v>
          </cell>
          <cell r="GB820" t="str">
            <v>CONS</v>
          </cell>
          <cell r="GC820" t="str">
            <v>CONS</v>
          </cell>
          <cell r="GD820" t="str">
            <v>CONS</v>
          </cell>
          <cell r="GF820" t="str">
            <v>CONS</v>
          </cell>
          <cell r="GG820" t="str">
            <v>CONS</v>
          </cell>
          <cell r="GH820" t="str">
            <v>CONS</v>
          </cell>
          <cell r="GI820" t="str">
            <v>CONS</v>
          </cell>
          <cell r="GJ820" t="str">
            <v>CONS</v>
          </cell>
          <cell r="GK820" t="str">
            <v>CONS</v>
          </cell>
          <cell r="GL820" t="str">
            <v>CONS</v>
          </cell>
          <cell r="GM820" t="str">
            <v>CONS</v>
          </cell>
          <cell r="GN820" t="str">
            <v>CONS</v>
          </cell>
          <cell r="GO820" t="str">
            <v>CONS</v>
          </cell>
          <cell r="GP820" t="str">
            <v>CONS</v>
          </cell>
          <cell r="GQ820" t="str">
            <v>CONS</v>
          </cell>
          <cell r="GR820" t="str">
            <v>CONS</v>
          </cell>
          <cell r="GS820" t="str">
            <v>CONS</v>
          </cell>
          <cell r="GT820" t="str">
            <v>CONS</v>
          </cell>
          <cell r="GU820" t="str">
            <v>CONS</v>
          </cell>
          <cell r="GV820" t="str">
            <v>CONS</v>
          </cell>
          <cell r="GW820" t="str">
            <v>CONS</v>
          </cell>
          <cell r="GX820" t="str">
            <v>CONS</v>
          </cell>
          <cell r="GY820" t="str">
            <v>CONS</v>
          </cell>
          <cell r="GZ820" t="str">
            <v>CONS</v>
          </cell>
          <cell r="HA820" t="str">
            <v>CONS</v>
          </cell>
          <cell r="HB820" t="str">
            <v>CONS</v>
          </cell>
          <cell r="HC820" t="str">
            <v>CONS</v>
          </cell>
          <cell r="HD820" t="str">
            <v>CONS</v>
          </cell>
          <cell r="HE820" t="str">
            <v>CONS</v>
          </cell>
          <cell r="HF820" t="str">
            <v>CONS</v>
          </cell>
          <cell r="HG820" t="str">
            <v>CONS</v>
          </cell>
          <cell r="HH820" t="str">
            <v>CONS</v>
          </cell>
          <cell r="HI820" t="str">
            <v>CONS</v>
          </cell>
          <cell r="HJ820" t="str">
            <v>CONS</v>
          </cell>
          <cell r="HK820" t="str">
            <v>CONS</v>
          </cell>
          <cell r="HL820" t="str">
            <v>CONS</v>
          </cell>
          <cell r="HM820" t="str">
            <v>CONS</v>
          </cell>
          <cell r="HN820" t="str">
            <v>CONS</v>
          </cell>
          <cell r="HO820" t="str">
            <v>CONS</v>
          </cell>
          <cell r="HP820" t="str">
            <v>CONS</v>
          </cell>
          <cell r="HQ820" t="str">
            <v>CONS</v>
          </cell>
          <cell r="HR820" t="str">
            <v>CONS</v>
          </cell>
          <cell r="HS820" t="str">
            <v>CONS</v>
          </cell>
          <cell r="HT820" t="str">
            <v>CONS</v>
          </cell>
          <cell r="HU820" t="str">
            <v>CONS</v>
          </cell>
          <cell r="HV820" t="str">
            <v>CONS</v>
          </cell>
          <cell r="HW820" t="str">
            <v>CONS</v>
          </cell>
          <cell r="HX820" t="str">
            <v>CONS</v>
          </cell>
          <cell r="HY820" t="str">
            <v>CONS</v>
          </cell>
          <cell r="HZ820" t="str">
            <v>CONS</v>
          </cell>
          <cell r="IA820" t="str">
            <v>CONS</v>
          </cell>
          <cell r="IB820" t="str">
            <v>CONS</v>
          </cell>
          <cell r="IC820" t="str">
            <v>CONS</v>
          </cell>
          <cell r="ID820" t="str">
            <v>CONS</v>
          </cell>
          <cell r="IE820" t="str">
            <v>CONS</v>
          </cell>
          <cell r="IF820" t="str">
            <v>CONS</v>
          </cell>
          <cell r="IG820" t="str">
            <v>CONS</v>
          </cell>
          <cell r="IH820" t="str">
            <v>CONS</v>
          </cell>
          <cell r="II820" t="str">
            <v>CONS</v>
          </cell>
          <cell r="IJ820">
            <v>0</v>
          </cell>
          <cell r="IK820" t="str">
            <v>CONS</v>
          </cell>
          <cell r="IL820" t="str">
            <v>CONS</v>
          </cell>
          <cell r="IM820" t="str">
            <v>CONS</v>
          </cell>
          <cell r="IN820" t="str">
            <v>CONS</v>
          </cell>
          <cell r="IO820" t="str">
            <v>CONS</v>
          </cell>
          <cell r="IP820" t="str">
            <v>CONS</v>
          </cell>
          <cell r="IQ820" t="str">
            <v>CONS</v>
          </cell>
          <cell r="IR820" t="str">
            <v>CONS</v>
          </cell>
          <cell r="IS820" t="str">
            <v>CONS</v>
          </cell>
          <cell r="IT820" t="str">
            <v>CONS</v>
          </cell>
          <cell r="IU820" t="str">
            <v>CONS</v>
          </cell>
          <cell r="IV820" t="str">
            <v>CONS</v>
          </cell>
          <cell r="IW820" t="str">
            <v>CONS</v>
          </cell>
          <cell r="IX820" t="str">
            <v>CONS</v>
          </cell>
          <cell r="IY820" t="str">
            <v>CONS</v>
          </cell>
          <cell r="IZ820" t="str">
            <v>CONS</v>
          </cell>
          <cell r="JA820" t="str">
            <v>CONS</v>
          </cell>
          <cell r="JB820" t="str">
            <v>CONS</v>
          </cell>
          <cell r="JC820" t="str">
            <v>CONS</v>
          </cell>
          <cell r="JD820" t="str">
            <v>CONS</v>
          </cell>
          <cell r="JE820" t="str">
            <v>CONS</v>
          </cell>
          <cell r="JF820" t="str">
            <v>CONS</v>
          </cell>
          <cell r="JG820" t="str">
            <v>CONS</v>
          </cell>
          <cell r="JH820" t="str">
            <v>CONS</v>
          </cell>
          <cell r="JI820" t="str">
            <v>CONS</v>
          </cell>
          <cell r="JJ820" t="str">
            <v>CONS</v>
          </cell>
          <cell r="JK820" t="str">
            <v>CONS</v>
          </cell>
          <cell r="JL820" t="str">
            <v>CONS</v>
          </cell>
          <cell r="JM820" t="str">
            <v>CONS</v>
          </cell>
          <cell r="JN820" t="str">
            <v>CONS</v>
          </cell>
          <cell r="JO820" t="str">
            <v>CONS</v>
          </cell>
          <cell r="JP820" t="str">
            <v>CONS</v>
          </cell>
          <cell r="JQ820" t="str">
            <v>CONS</v>
          </cell>
          <cell r="JR820" t="str">
            <v>CONS</v>
          </cell>
          <cell r="JS820" t="str">
            <v>CONS</v>
          </cell>
          <cell r="JT820" t="str">
            <v>CONS</v>
          </cell>
          <cell r="JU820" t="str">
            <v>CONS</v>
          </cell>
          <cell r="JV820" t="str">
            <v>CONS</v>
          </cell>
          <cell r="JW820" t="str">
            <v>CONS</v>
          </cell>
          <cell r="JX820" t="str">
            <v>CONS</v>
          </cell>
          <cell r="JY820" t="str">
            <v>CONS</v>
          </cell>
          <cell r="JZ820" t="str">
            <v>CONS</v>
          </cell>
          <cell r="KA820" t="str">
            <v>CONS</v>
          </cell>
          <cell r="KB820" t="str">
            <v>CONS</v>
          </cell>
          <cell r="KC820" t="str">
            <v>CONS</v>
          </cell>
          <cell r="KD820" t="str">
            <v>CONS</v>
          </cell>
          <cell r="KF820" t="str">
            <v>CONS</v>
          </cell>
          <cell r="KG820" t="str">
            <v>CONS</v>
          </cell>
          <cell r="KH820" t="str">
            <v>CONS</v>
          </cell>
          <cell r="KI820" t="str">
            <v>CONS</v>
          </cell>
          <cell r="KJ820" t="str">
            <v>CONS</v>
          </cell>
          <cell r="KK820" t="str">
            <v>CONS</v>
          </cell>
          <cell r="KL820" t="str">
            <v>CONS</v>
          </cell>
          <cell r="KM820" t="str">
            <v>CONS</v>
          </cell>
          <cell r="KN820" t="str">
            <v>CONS</v>
          </cell>
          <cell r="KO820" t="str">
            <v>CONS</v>
          </cell>
          <cell r="KP820" t="str">
            <v>CONS</v>
          </cell>
          <cell r="KQ820" t="str">
            <v>CONS</v>
          </cell>
          <cell r="KR820" t="str">
            <v>CONS</v>
          </cell>
          <cell r="KS820" t="str">
            <v>CONS</v>
          </cell>
          <cell r="KT820" t="str">
            <v>CONS</v>
          </cell>
          <cell r="KU820" t="str">
            <v>CONS</v>
          </cell>
          <cell r="KV820" t="str">
            <v>CONS</v>
          </cell>
          <cell r="KW820" t="str">
            <v>CONS</v>
          </cell>
          <cell r="KX820" t="str">
            <v>CONS</v>
          </cell>
          <cell r="KY820" t="str">
            <v>CONS</v>
          </cell>
          <cell r="KZ820" t="str">
            <v>CONS</v>
          </cell>
          <cell r="LA820" t="str">
            <v>CONS</v>
          </cell>
          <cell r="LB820" t="str">
            <v>CONS</v>
          </cell>
          <cell r="LC820" t="str">
            <v>CONS</v>
          </cell>
          <cell r="LD820" t="str">
            <v>CONS</v>
          </cell>
          <cell r="LE820" t="str">
            <v>CONS</v>
          </cell>
          <cell r="LG820" t="str">
            <v>CONS</v>
          </cell>
          <cell r="LH820" t="str">
            <v>CONS</v>
          </cell>
          <cell r="LI820" t="str">
            <v>CONS</v>
          </cell>
          <cell r="LJ820" t="str">
            <v>CONS</v>
          </cell>
          <cell r="LK820" t="str">
            <v>CONS</v>
          </cell>
          <cell r="LL820" t="str">
            <v>CONS</v>
          </cell>
          <cell r="LM820" t="str">
            <v>CONS</v>
          </cell>
          <cell r="LN820" t="str">
            <v>CONS</v>
          </cell>
          <cell r="LO820" t="str">
            <v>CONS</v>
          </cell>
          <cell r="LP820" t="str">
            <v>CONS</v>
          </cell>
          <cell r="LQ820" t="str">
            <v>CONS</v>
          </cell>
        </row>
        <row r="821">
          <cell r="A821">
            <v>41974</v>
          </cell>
          <cell r="B821">
            <v>193</v>
          </cell>
          <cell r="C821" t="str">
            <v>CONS</v>
          </cell>
          <cell r="I821" t="str">
            <v>CONS</v>
          </cell>
          <cell r="J821" t="str">
            <v>CONS</v>
          </cell>
          <cell r="K821" t="str">
            <v>CONS</v>
          </cell>
          <cell r="L821" t="str">
            <v>CONS</v>
          </cell>
          <cell r="R821" t="str">
            <v>CONS</v>
          </cell>
          <cell r="V821" t="str">
            <v>CONS</v>
          </cell>
          <cell r="AA821" t="str">
            <v>CONS</v>
          </cell>
          <cell r="AC821" t="str">
            <v>CONS</v>
          </cell>
          <cell r="AF821" t="str">
            <v>CONS</v>
          </cell>
          <cell r="AG821" t="str">
            <v>CONS</v>
          </cell>
          <cell r="AH821" t="str">
            <v>CONS</v>
          </cell>
          <cell r="AI821" t="str">
            <v>CONS</v>
          </cell>
          <cell r="AJ821" t="str">
            <v>CONS</v>
          </cell>
          <cell r="AK821" t="str">
            <v>CONS</v>
          </cell>
          <cell r="AL821" t="str">
            <v>CONS</v>
          </cell>
          <cell r="AM821" t="str">
            <v>CONS</v>
          </cell>
          <cell r="AQ821" t="str">
            <v>CONS</v>
          </cell>
          <cell r="AV821" t="str">
            <v>CONS</v>
          </cell>
          <cell r="BH821" t="str">
            <v>CONS</v>
          </cell>
          <cell r="BL821" t="str">
            <v>CONS</v>
          </cell>
          <cell r="BN821" t="str">
            <v>CONS</v>
          </cell>
          <cell r="BO821" t="str">
            <v>CONS</v>
          </cell>
          <cell r="BP821" t="str">
            <v>CONS</v>
          </cell>
          <cell r="BQ821" t="str">
            <v>CONS</v>
          </cell>
          <cell r="BR821" t="str">
            <v>CONS</v>
          </cell>
          <cell r="BT821" t="str">
            <v>CONS</v>
          </cell>
          <cell r="BU821" t="str">
            <v>CONS</v>
          </cell>
          <cell r="BV821" t="str">
            <v>CONS</v>
          </cell>
          <cell r="BW821" t="str">
            <v>CONS</v>
          </cell>
          <cell r="BX821" t="str">
            <v>CONS</v>
          </cell>
          <cell r="CA821" t="str">
            <v>CONS</v>
          </cell>
          <cell r="CC821" t="str">
            <v>CONS</v>
          </cell>
          <cell r="CD821" t="str">
            <v>CONS</v>
          </cell>
          <cell r="CE821" t="str">
            <v>CONS</v>
          </cell>
          <cell r="CF821" t="str">
            <v>CONS</v>
          </cell>
          <cell r="CG821" t="str">
            <v>CONS</v>
          </cell>
          <cell r="CH821" t="str">
            <v>CONS</v>
          </cell>
          <cell r="CI821" t="str">
            <v>CONS</v>
          </cell>
          <cell r="CJ821" t="str">
            <v>CONS</v>
          </cell>
          <cell r="CK821" t="str">
            <v>CONS</v>
          </cell>
          <cell r="CL821" t="str">
            <v>CONS</v>
          </cell>
          <cell r="CM821" t="str">
            <v>CONS</v>
          </cell>
          <cell r="CN821" t="str">
            <v>CONS</v>
          </cell>
          <cell r="CO821" t="str">
            <v>CONS</v>
          </cell>
          <cell r="CP821" t="str">
            <v>CONS</v>
          </cell>
          <cell r="CQ821" t="str">
            <v>CONS</v>
          </cell>
          <cell r="CR821" t="str">
            <v>CONS</v>
          </cell>
          <cell r="CS821" t="str">
            <v>CONS</v>
          </cell>
          <cell r="CT821" t="str">
            <v>CONS</v>
          </cell>
          <cell r="CU821" t="str">
            <v>CONS</v>
          </cell>
          <cell r="CV821" t="str">
            <v>CONS</v>
          </cell>
          <cell r="CW821" t="str">
            <v>CONS</v>
          </cell>
          <cell r="CX821" t="str">
            <v>CONS</v>
          </cell>
          <cell r="CY821" t="str">
            <v>CONS</v>
          </cell>
          <cell r="CZ821" t="str">
            <v>CONS</v>
          </cell>
          <cell r="DA821" t="str">
            <v>CONS</v>
          </cell>
          <cell r="DB821" t="str">
            <v>CONS</v>
          </cell>
          <cell r="DC821" t="str">
            <v>CONS</v>
          </cell>
          <cell r="DD821" t="str">
            <v>CONS</v>
          </cell>
          <cell r="DE821" t="str">
            <v>CONS</v>
          </cell>
          <cell r="DF821" t="str">
            <v>CONS</v>
          </cell>
          <cell r="DG821" t="str">
            <v>CONS</v>
          </cell>
          <cell r="DH821" t="str">
            <v>CONS</v>
          </cell>
          <cell r="DI821" t="str">
            <v>CONS</v>
          </cell>
          <cell r="DJ821" t="str">
            <v>CONS</v>
          </cell>
          <cell r="DK821" t="str">
            <v>CONS</v>
          </cell>
          <cell r="DL821" t="str">
            <v>CONS</v>
          </cell>
          <cell r="DM821" t="str">
            <v>CONS</v>
          </cell>
          <cell r="DN821" t="str">
            <v>CONS</v>
          </cell>
          <cell r="DO821" t="str">
            <v>CONS</v>
          </cell>
          <cell r="DP821" t="str">
            <v>CONS</v>
          </cell>
          <cell r="DR821" t="str">
            <v>CONS</v>
          </cell>
          <cell r="DS821" t="str">
            <v>CONS</v>
          </cell>
          <cell r="DT821" t="str">
            <v>CONS</v>
          </cell>
          <cell r="DU821" t="str">
            <v>CONS</v>
          </cell>
          <cell r="DV821" t="str">
            <v>CONS</v>
          </cell>
          <cell r="DW821" t="str">
            <v>CONS</v>
          </cell>
          <cell r="DX821" t="str">
            <v>CONS</v>
          </cell>
          <cell r="DY821" t="str">
            <v>CONS</v>
          </cell>
          <cell r="DZ821" t="str">
            <v>CONS</v>
          </cell>
          <cell r="EA821" t="str">
            <v>CONS</v>
          </cell>
          <cell r="EB821" t="str">
            <v>CONS</v>
          </cell>
          <cell r="EC821" t="str">
            <v>CONS</v>
          </cell>
          <cell r="ED821" t="str">
            <v>CONS</v>
          </cell>
          <cell r="EE821" t="str">
            <v>CONS</v>
          </cell>
          <cell r="EF821" t="str">
            <v>CONS</v>
          </cell>
          <cell r="EG821" t="str">
            <v>CONS</v>
          </cell>
          <cell r="EH821" t="str">
            <v>CONS</v>
          </cell>
          <cell r="EI821" t="str">
            <v>CONS</v>
          </cell>
          <cell r="EJ821" t="str">
            <v>CONS</v>
          </cell>
          <cell r="EK821" t="str">
            <v>CONS</v>
          </cell>
          <cell r="EL821" t="str">
            <v>CONS</v>
          </cell>
          <cell r="EM821" t="str">
            <v>CONS</v>
          </cell>
          <cell r="EN821" t="str">
            <v>CONS</v>
          </cell>
          <cell r="EO821" t="str">
            <v>CONS</v>
          </cell>
          <cell r="EP821" t="str">
            <v>CONS</v>
          </cell>
          <cell r="EQ821" t="str">
            <v>CONS</v>
          </cell>
          <cell r="ER821" t="str">
            <v>CONS</v>
          </cell>
          <cell r="ES821" t="str">
            <v>CONS</v>
          </cell>
          <cell r="ET821" t="str">
            <v>CONS</v>
          </cell>
          <cell r="EU821" t="str">
            <v>CONS</v>
          </cell>
          <cell r="EV821" t="str">
            <v>CONS</v>
          </cell>
          <cell r="EW821" t="str">
            <v>CONS</v>
          </cell>
          <cell r="EX821" t="str">
            <v>CONS</v>
          </cell>
          <cell r="EY821" t="str">
            <v>CONS</v>
          </cell>
          <cell r="EZ821" t="str">
            <v>CONS</v>
          </cell>
          <cell r="FA821" t="str">
            <v>CONS</v>
          </cell>
          <cell r="FB821" t="str">
            <v>CONS</v>
          </cell>
          <cell r="FC821" t="str">
            <v>CONS</v>
          </cell>
          <cell r="FD821" t="str">
            <v>CONS</v>
          </cell>
          <cell r="FE821" t="str">
            <v>CONS</v>
          </cell>
          <cell r="FF821" t="str">
            <v>CONS</v>
          </cell>
          <cell r="FG821" t="str">
            <v>CONS</v>
          </cell>
          <cell r="FH821" t="str">
            <v>CONS</v>
          </cell>
          <cell r="FI821" t="str">
            <v>CONS</v>
          </cell>
          <cell r="FJ821" t="str">
            <v>CONS</v>
          </cell>
          <cell r="FK821" t="str">
            <v>CONS</v>
          </cell>
          <cell r="FL821" t="str">
            <v>CONS</v>
          </cell>
          <cell r="FM821" t="str">
            <v>CONS</v>
          </cell>
          <cell r="FN821" t="str">
            <v>CONS</v>
          </cell>
          <cell r="FO821" t="str">
            <v>CONS</v>
          </cell>
          <cell r="FP821" t="str">
            <v>CONS</v>
          </cell>
          <cell r="FQ821" t="str">
            <v>CONS</v>
          </cell>
          <cell r="FR821" t="str">
            <v>CONS</v>
          </cell>
          <cell r="FS821" t="str">
            <v>CONS</v>
          </cell>
          <cell r="FT821" t="str">
            <v>CONS</v>
          </cell>
          <cell r="FU821" t="str">
            <v>CONS</v>
          </cell>
          <cell r="FV821" t="str">
            <v>CONS</v>
          </cell>
          <cell r="FW821">
            <v>0</v>
          </cell>
          <cell r="FX821" t="str">
            <v>CONS</v>
          </cell>
          <cell r="FY821" t="str">
            <v>CONS</v>
          </cell>
          <cell r="FZ821" t="str">
            <v>CONS</v>
          </cell>
          <cell r="GA821">
            <v>0</v>
          </cell>
          <cell r="GB821" t="str">
            <v>CONS</v>
          </cell>
          <cell r="GC821" t="str">
            <v>CONS</v>
          </cell>
          <cell r="GD821" t="str">
            <v>CONS</v>
          </cell>
          <cell r="GF821" t="str">
            <v>CONS</v>
          </cell>
          <cell r="GG821" t="str">
            <v>CONS</v>
          </cell>
          <cell r="GH821" t="str">
            <v>CONS</v>
          </cell>
          <cell r="GI821" t="str">
            <v>CONS</v>
          </cell>
          <cell r="GJ821" t="str">
            <v>CONS</v>
          </cell>
          <cell r="GK821" t="str">
            <v>CONS</v>
          </cell>
          <cell r="GL821" t="str">
            <v>CONS</v>
          </cell>
          <cell r="GM821" t="str">
            <v>CONS</v>
          </cell>
          <cell r="GN821" t="str">
            <v>CONS</v>
          </cell>
          <cell r="GO821" t="str">
            <v>CONS</v>
          </cell>
          <cell r="GP821" t="str">
            <v>CONS</v>
          </cell>
          <cell r="GQ821" t="str">
            <v>CONS</v>
          </cell>
          <cell r="GR821" t="str">
            <v>CONS</v>
          </cell>
          <cell r="GS821" t="str">
            <v>CONS</v>
          </cell>
          <cell r="GT821" t="str">
            <v>CONS</v>
          </cell>
          <cell r="GU821" t="str">
            <v>CONS</v>
          </cell>
          <cell r="GV821" t="str">
            <v>CONS</v>
          </cell>
          <cell r="GW821" t="str">
            <v>CONS</v>
          </cell>
          <cell r="GX821" t="str">
            <v>CONS</v>
          </cell>
          <cell r="GY821" t="str">
            <v>CONS</v>
          </cell>
          <cell r="GZ821" t="str">
            <v>CONS</v>
          </cell>
          <cell r="HA821" t="str">
            <v>CONS</v>
          </cell>
          <cell r="HB821" t="str">
            <v>CONS</v>
          </cell>
          <cell r="HC821" t="str">
            <v>CONS</v>
          </cell>
          <cell r="HD821" t="str">
            <v>CONS</v>
          </cell>
          <cell r="HE821" t="str">
            <v>CONS</v>
          </cell>
          <cell r="HF821" t="str">
            <v>CONS</v>
          </cell>
          <cell r="HG821" t="str">
            <v>CONS</v>
          </cell>
          <cell r="HH821" t="str">
            <v>CONS</v>
          </cell>
          <cell r="HI821" t="str">
            <v>CONS</v>
          </cell>
          <cell r="HJ821" t="str">
            <v>CONS</v>
          </cell>
          <cell r="HK821" t="str">
            <v>CONS</v>
          </cell>
          <cell r="HL821" t="str">
            <v>CONS</v>
          </cell>
          <cell r="HM821" t="str">
            <v>CONS</v>
          </cell>
          <cell r="HN821" t="str">
            <v>CONS</v>
          </cell>
          <cell r="HO821" t="str">
            <v>CONS</v>
          </cell>
          <cell r="HP821" t="str">
            <v>CONS</v>
          </cell>
          <cell r="HQ821" t="str">
            <v>CONS</v>
          </cell>
          <cell r="HR821" t="str">
            <v>CONS</v>
          </cell>
          <cell r="HS821" t="str">
            <v>CONS</v>
          </cell>
          <cell r="HT821" t="str">
            <v>CONS</v>
          </cell>
          <cell r="HU821" t="str">
            <v>CONS</v>
          </cell>
          <cell r="HV821" t="str">
            <v>CONS</v>
          </cell>
          <cell r="HW821" t="str">
            <v>CONS</v>
          </cell>
          <cell r="HX821" t="str">
            <v>CONS</v>
          </cell>
          <cell r="HY821" t="str">
            <v>CONS</v>
          </cell>
          <cell r="HZ821" t="str">
            <v>CONS</v>
          </cell>
          <cell r="IA821" t="str">
            <v>CONS</v>
          </cell>
          <cell r="IB821" t="str">
            <v>CONS</v>
          </cell>
          <cell r="IC821" t="str">
            <v>CONS</v>
          </cell>
          <cell r="ID821" t="str">
            <v>CONS</v>
          </cell>
          <cell r="IE821" t="str">
            <v>CONS</v>
          </cell>
          <cell r="IF821" t="str">
            <v>CONS</v>
          </cell>
          <cell r="IG821" t="str">
            <v>CONS</v>
          </cell>
          <cell r="IH821" t="str">
            <v>CONS</v>
          </cell>
          <cell r="II821" t="str">
            <v>CONS</v>
          </cell>
          <cell r="IJ821">
            <v>0</v>
          </cell>
          <cell r="IK821" t="str">
            <v>CONS</v>
          </cell>
          <cell r="IL821" t="str">
            <v>CONS</v>
          </cell>
          <cell r="IM821" t="str">
            <v>CONS</v>
          </cell>
          <cell r="IN821" t="str">
            <v>CONS</v>
          </cell>
          <cell r="IO821" t="str">
            <v>CONS</v>
          </cell>
          <cell r="IP821" t="str">
            <v>CONS</v>
          </cell>
          <cell r="IQ821" t="str">
            <v>CONS</v>
          </cell>
          <cell r="IR821" t="str">
            <v>CONS</v>
          </cell>
          <cell r="IS821" t="str">
            <v>CONS</v>
          </cell>
          <cell r="IT821" t="str">
            <v>CONS</v>
          </cell>
          <cell r="IU821" t="str">
            <v>CONS</v>
          </cell>
          <cell r="IV821" t="str">
            <v>CONS</v>
          </cell>
          <cell r="IW821" t="str">
            <v>CONS</v>
          </cell>
          <cell r="IX821" t="str">
            <v>CONS</v>
          </cell>
          <cell r="IY821" t="str">
            <v>CONS</v>
          </cell>
          <cell r="IZ821" t="str">
            <v>CONS</v>
          </cell>
          <cell r="JA821" t="str">
            <v>CONS</v>
          </cell>
          <cell r="JB821" t="str">
            <v>CONS</v>
          </cell>
          <cell r="JC821" t="str">
            <v>CONS</v>
          </cell>
          <cell r="JD821" t="str">
            <v>CONS</v>
          </cell>
          <cell r="JE821" t="str">
            <v>CONS</v>
          </cell>
          <cell r="JF821" t="str">
            <v>CONS</v>
          </cell>
          <cell r="JG821" t="str">
            <v>CONS</v>
          </cell>
          <cell r="JH821" t="str">
            <v>CONS</v>
          </cell>
          <cell r="JI821" t="str">
            <v>CONS</v>
          </cell>
          <cell r="JJ821" t="str">
            <v>CONS</v>
          </cell>
          <cell r="JK821" t="str">
            <v>CONS</v>
          </cell>
          <cell r="JL821" t="str">
            <v>CONS</v>
          </cell>
          <cell r="JM821" t="str">
            <v>CONS</v>
          </cell>
          <cell r="JN821" t="str">
            <v>CONS</v>
          </cell>
          <cell r="JO821" t="str">
            <v>CONS</v>
          </cell>
          <cell r="JP821" t="str">
            <v>CONS</v>
          </cell>
          <cell r="JQ821" t="str">
            <v>CONS</v>
          </cell>
          <cell r="JR821" t="str">
            <v>CONS</v>
          </cell>
          <cell r="JS821" t="str">
            <v>CONS</v>
          </cell>
          <cell r="JT821" t="str">
            <v>CONS</v>
          </cell>
          <cell r="JU821" t="str">
            <v>CONS</v>
          </cell>
          <cell r="JV821" t="str">
            <v>CONS</v>
          </cell>
          <cell r="JW821" t="str">
            <v>CONS</v>
          </cell>
          <cell r="JX821" t="str">
            <v>CONS</v>
          </cell>
          <cell r="JY821" t="str">
            <v>CONS</v>
          </cell>
          <cell r="JZ821" t="str">
            <v>CONS</v>
          </cell>
          <cell r="KA821" t="str">
            <v>CONS</v>
          </cell>
          <cell r="KB821" t="str">
            <v>CONS</v>
          </cell>
          <cell r="KC821" t="str">
            <v>CONS</v>
          </cell>
          <cell r="KD821" t="str">
            <v>CONS</v>
          </cell>
          <cell r="KF821" t="str">
            <v>CONS</v>
          </cell>
          <cell r="KG821" t="str">
            <v>CONS</v>
          </cell>
          <cell r="KH821" t="str">
            <v>CONS</v>
          </cell>
          <cell r="KI821" t="str">
            <v>CONS</v>
          </cell>
          <cell r="KJ821" t="str">
            <v>CONS</v>
          </cell>
          <cell r="KK821" t="str">
            <v>CONS</v>
          </cell>
          <cell r="KL821" t="str">
            <v>CONS</v>
          </cell>
          <cell r="KM821" t="str">
            <v>CONS</v>
          </cell>
          <cell r="KN821" t="str">
            <v>CONS</v>
          </cell>
          <cell r="KO821" t="str">
            <v>CONS</v>
          </cell>
          <cell r="KP821" t="str">
            <v>CONS</v>
          </cell>
          <cell r="KQ821" t="str">
            <v>CONS</v>
          </cell>
          <cell r="KR821" t="str">
            <v>CONS</v>
          </cell>
          <cell r="KS821" t="str">
            <v>CONS</v>
          </cell>
          <cell r="KT821" t="str">
            <v>CONS</v>
          </cell>
          <cell r="KU821" t="str">
            <v>CONS</v>
          </cell>
          <cell r="KV821" t="str">
            <v>CONS</v>
          </cell>
          <cell r="KW821" t="str">
            <v>CONS</v>
          </cell>
          <cell r="KX821" t="str">
            <v>CONS</v>
          </cell>
          <cell r="KY821" t="str">
            <v>CONS</v>
          </cell>
          <cell r="KZ821" t="str">
            <v>CONS</v>
          </cell>
          <cell r="LA821" t="str">
            <v>CONS</v>
          </cell>
          <cell r="LB821" t="str">
            <v>CONS</v>
          </cell>
          <cell r="LC821" t="str">
            <v>CONS</v>
          </cell>
          <cell r="LD821" t="str">
            <v>CONS</v>
          </cell>
          <cell r="LE821" t="str">
            <v>CONS</v>
          </cell>
          <cell r="LG821" t="str">
            <v>CONS</v>
          </cell>
          <cell r="LH821" t="str">
            <v>CONS</v>
          </cell>
          <cell r="LI821" t="str">
            <v>CONS</v>
          </cell>
          <cell r="LJ821" t="str">
            <v>CONS</v>
          </cell>
          <cell r="LK821" t="str">
            <v>CONS</v>
          </cell>
          <cell r="LL821" t="str">
            <v>CONS</v>
          </cell>
          <cell r="LM821" t="str">
            <v>CONS</v>
          </cell>
          <cell r="LN821" t="str">
            <v>CONS</v>
          </cell>
          <cell r="LO821" t="str">
            <v>CONS</v>
          </cell>
          <cell r="LP821" t="str">
            <v>CONS</v>
          </cell>
          <cell r="LQ821" t="str">
            <v>CONS</v>
          </cell>
        </row>
        <row r="822">
          <cell r="A822">
            <v>41944</v>
          </cell>
          <cell r="B822">
            <v>194</v>
          </cell>
          <cell r="C822" t="str">
            <v>CONS</v>
          </cell>
          <cell r="I822" t="str">
            <v>CONS</v>
          </cell>
          <cell r="J822" t="str">
            <v>CONS</v>
          </cell>
          <cell r="K822" t="str">
            <v>CONS</v>
          </cell>
          <cell r="L822" t="str">
            <v>CONS</v>
          </cell>
          <cell r="R822" t="str">
            <v>CONS</v>
          </cell>
          <cell r="V822" t="str">
            <v>CONS</v>
          </cell>
          <cell r="AA822" t="str">
            <v>CONS</v>
          </cell>
          <cell r="AC822" t="str">
            <v>CONS</v>
          </cell>
          <cell r="AF822" t="str">
            <v>CONS</v>
          </cell>
          <cell r="AG822" t="str">
            <v>CONS</v>
          </cell>
          <cell r="AH822" t="str">
            <v>CONS</v>
          </cell>
          <cell r="AI822" t="str">
            <v>CONS</v>
          </cell>
          <cell r="AJ822" t="str">
            <v>CONS</v>
          </cell>
          <cell r="AK822" t="str">
            <v>CONS</v>
          </cell>
          <cell r="AL822" t="str">
            <v>CONS</v>
          </cell>
          <cell r="AM822" t="str">
            <v>CONS</v>
          </cell>
          <cell r="AQ822" t="str">
            <v>CONS</v>
          </cell>
          <cell r="AV822" t="str">
            <v>CONS</v>
          </cell>
          <cell r="BH822" t="str">
            <v>CONS</v>
          </cell>
          <cell r="BL822" t="str">
            <v>CONS</v>
          </cell>
          <cell r="BN822" t="str">
            <v>CONS</v>
          </cell>
          <cell r="BO822" t="str">
            <v>CONS</v>
          </cell>
          <cell r="BP822" t="str">
            <v>CONS</v>
          </cell>
          <cell r="BQ822" t="str">
            <v>CONS</v>
          </cell>
          <cell r="BR822" t="str">
            <v>CONS</v>
          </cell>
          <cell r="BT822" t="str">
            <v>CONS</v>
          </cell>
          <cell r="BU822" t="str">
            <v>CONS</v>
          </cell>
          <cell r="BV822" t="str">
            <v>CONS</v>
          </cell>
          <cell r="BW822" t="str">
            <v>CONS</v>
          </cell>
          <cell r="BX822" t="str">
            <v>CONS</v>
          </cell>
          <cell r="CA822" t="str">
            <v>CONS</v>
          </cell>
          <cell r="CC822" t="str">
            <v>CONS</v>
          </cell>
          <cell r="CD822" t="str">
            <v>CONS</v>
          </cell>
          <cell r="CE822" t="str">
            <v>CONS</v>
          </cell>
          <cell r="CF822" t="str">
            <v>CONS</v>
          </cell>
          <cell r="CG822" t="str">
            <v>CONS</v>
          </cell>
          <cell r="CH822" t="str">
            <v>CONS</v>
          </cell>
          <cell r="CI822" t="str">
            <v>CONS</v>
          </cell>
          <cell r="CJ822" t="str">
            <v>CONS</v>
          </cell>
          <cell r="CK822" t="str">
            <v>CONS</v>
          </cell>
          <cell r="CL822" t="str">
            <v>CONS</v>
          </cell>
          <cell r="CM822" t="str">
            <v>CONS</v>
          </cell>
          <cell r="CN822" t="str">
            <v>CONS</v>
          </cell>
          <cell r="CO822" t="str">
            <v>CONS</v>
          </cell>
          <cell r="CP822" t="str">
            <v>CONS</v>
          </cell>
          <cell r="CQ822" t="str">
            <v>CONS</v>
          </cell>
          <cell r="CR822" t="str">
            <v>CONS</v>
          </cell>
          <cell r="CS822" t="str">
            <v>CONS</v>
          </cell>
          <cell r="CT822" t="str">
            <v>CONS</v>
          </cell>
          <cell r="CU822" t="str">
            <v>CONS</v>
          </cell>
          <cell r="CV822" t="str">
            <v>CONS</v>
          </cell>
          <cell r="CW822" t="str">
            <v>CONS</v>
          </cell>
          <cell r="CX822" t="str">
            <v>CONS</v>
          </cell>
          <cell r="CY822" t="str">
            <v>CONS</v>
          </cell>
          <cell r="CZ822" t="str">
            <v>CONS</v>
          </cell>
          <cell r="DA822" t="str">
            <v>CONS</v>
          </cell>
          <cell r="DB822" t="str">
            <v>CONS</v>
          </cell>
          <cell r="DC822" t="str">
            <v>CONS</v>
          </cell>
          <cell r="DD822" t="str">
            <v>CONS</v>
          </cell>
          <cell r="DE822" t="str">
            <v>CONS</v>
          </cell>
          <cell r="DF822" t="str">
            <v>CONS</v>
          </cell>
          <cell r="DG822" t="str">
            <v>CONS</v>
          </cell>
          <cell r="DH822" t="str">
            <v>CONS</v>
          </cell>
          <cell r="DI822" t="str">
            <v>CONS</v>
          </cell>
          <cell r="DJ822" t="str">
            <v>CONS</v>
          </cell>
          <cell r="DK822" t="str">
            <v>CONS</v>
          </cell>
          <cell r="DL822" t="str">
            <v>CONS</v>
          </cell>
          <cell r="DM822" t="str">
            <v>CONS</v>
          </cell>
          <cell r="DN822" t="str">
            <v>CONS</v>
          </cell>
          <cell r="DO822" t="str">
            <v>CONS</v>
          </cell>
          <cell r="DP822" t="str">
            <v>CONS</v>
          </cell>
          <cell r="DR822" t="str">
            <v>CONS</v>
          </cell>
          <cell r="DS822" t="str">
            <v>CONS</v>
          </cell>
          <cell r="DT822" t="str">
            <v>CONS</v>
          </cell>
          <cell r="DU822" t="str">
            <v>CONS</v>
          </cell>
          <cell r="DV822" t="str">
            <v>CONS</v>
          </cell>
          <cell r="DW822" t="str">
            <v>CONS</v>
          </cell>
          <cell r="DX822" t="str">
            <v>CONS</v>
          </cell>
          <cell r="DY822" t="str">
            <v>CONS</v>
          </cell>
          <cell r="DZ822" t="str">
            <v>CONS</v>
          </cell>
          <cell r="EA822" t="str">
            <v>CONS</v>
          </cell>
          <cell r="EB822" t="str">
            <v>CONS</v>
          </cell>
          <cell r="EC822" t="str">
            <v>CONS</v>
          </cell>
          <cell r="ED822" t="str">
            <v>CONS</v>
          </cell>
          <cell r="EE822" t="str">
            <v>CONS</v>
          </cell>
          <cell r="EF822" t="str">
            <v>CONS</v>
          </cell>
          <cell r="EG822" t="str">
            <v>CONS</v>
          </cell>
          <cell r="EH822" t="str">
            <v>CONS</v>
          </cell>
          <cell r="EI822" t="str">
            <v>CONS</v>
          </cell>
          <cell r="EJ822" t="str">
            <v>CONS</v>
          </cell>
          <cell r="EK822" t="str">
            <v>CONS</v>
          </cell>
          <cell r="EL822" t="str">
            <v>CONS</v>
          </cell>
          <cell r="EM822" t="str">
            <v>CONS</v>
          </cell>
          <cell r="EN822" t="str">
            <v>CONS</v>
          </cell>
          <cell r="EO822" t="str">
            <v>CONS</v>
          </cell>
          <cell r="EP822" t="str">
            <v>CONS</v>
          </cell>
          <cell r="EQ822" t="str">
            <v>CONS</v>
          </cell>
          <cell r="ER822" t="str">
            <v>CONS</v>
          </cell>
          <cell r="ES822" t="str">
            <v>CONS</v>
          </cell>
          <cell r="ET822" t="str">
            <v>CONS</v>
          </cell>
          <cell r="EU822" t="str">
            <v>CONS</v>
          </cell>
          <cell r="EV822" t="str">
            <v>CONS</v>
          </cell>
          <cell r="EW822" t="str">
            <v>CONS</v>
          </cell>
          <cell r="EX822" t="str">
            <v>CONS</v>
          </cell>
          <cell r="EY822" t="str">
            <v>CONS</v>
          </cell>
          <cell r="EZ822" t="str">
            <v>CONS</v>
          </cell>
          <cell r="FA822" t="str">
            <v>CONS</v>
          </cell>
          <cell r="FB822" t="str">
            <v>CONS</v>
          </cell>
          <cell r="FC822" t="str">
            <v>CONS</v>
          </cell>
          <cell r="FD822" t="str">
            <v>CONS</v>
          </cell>
          <cell r="FE822" t="str">
            <v>CONS</v>
          </cell>
          <cell r="FF822" t="str">
            <v>CONS</v>
          </cell>
          <cell r="FG822" t="str">
            <v>CONS</v>
          </cell>
          <cell r="FH822" t="str">
            <v>CONS</v>
          </cell>
          <cell r="FI822" t="str">
            <v>CONS</v>
          </cell>
          <cell r="FJ822" t="str">
            <v>CONS</v>
          </cell>
          <cell r="FK822" t="str">
            <v>CONS</v>
          </cell>
          <cell r="FL822" t="str">
            <v>CONS</v>
          </cell>
          <cell r="FM822" t="str">
            <v>CONS</v>
          </cell>
          <cell r="FN822" t="str">
            <v>CONS</v>
          </cell>
          <cell r="FO822" t="str">
            <v>CONS</v>
          </cell>
          <cell r="FP822" t="str">
            <v>CONS</v>
          </cell>
          <cell r="FQ822" t="str">
            <v>CONS</v>
          </cell>
          <cell r="FR822" t="str">
            <v>CONS</v>
          </cell>
          <cell r="FS822" t="str">
            <v>CONS</v>
          </cell>
          <cell r="FT822" t="str">
            <v>CONS</v>
          </cell>
          <cell r="FU822" t="str">
            <v>CONS</v>
          </cell>
          <cell r="FV822" t="str">
            <v>CONS</v>
          </cell>
          <cell r="FW822">
            <v>0</v>
          </cell>
          <cell r="FX822" t="str">
            <v>CONS</v>
          </cell>
          <cell r="FY822" t="str">
            <v>CONS</v>
          </cell>
          <cell r="FZ822" t="str">
            <v>CONS</v>
          </cell>
          <cell r="GA822">
            <v>0</v>
          </cell>
          <cell r="GB822" t="str">
            <v>CONS</v>
          </cell>
          <cell r="GC822" t="str">
            <v>CONS</v>
          </cell>
          <cell r="GD822" t="str">
            <v>CONS</v>
          </cell>
          <cell r="GF822" t="str">
            <v>CONS</v>
          </cell>
          <cell r="GG822" t="str">
            <v>CONS</v>
          </cell>
          <cell r="GH822" t="str">
            <v>CONS</v>
          </cell>
          <cell r="GI822" t="str">
            <v>CONS</v>
          </cell>
          <cell r="GJ822" t="str">
            <v>CONS</v>
          </cell>
          <cell r="GK822" t="str">
            <v>CONS</v>
          </cell>
          <cell r="GL822" t="str">
            <v>CONS</v>
          </cell>
          <cell r="GM822" t="str">
            <v>CONS</v>
          </cell>
          <cell r="GN822" t="str">
            <v>CONS</v>
          </cell>
          <cell r="GO822" t="str">
            <v>CONS</v>
          </cell>
          <cell r="GP822" t="str">
            <v>CONS</v>
          </cell>
          <cell r="GQ822" t="str">
            <v>CONS</v>
          </cell>
          <cell r="GR822" t="str">
            <v>CONS</v>
          </cell>
          <cell r="GS822" t="str">
            <v>CONS</v>
          </cell>
          <cell r="GT822" t="str">
            <v>CONS</v>
          </cell>
          <cell r="GU822" t="str">
            <v>CONS</v>
          </cell>
          <cell r="GV822" t="str">
            <v>CONS</v>
          </cell>
          <cell r="GW822" t="str">
            <v>CONS</v>
          </cell>
          <cell r="GX822" t="str">
            <v>CONS</v>
          </cell>
          <cell r="GY822" t="str">
            <v>CONS</v>
          </cell>
          <cell r="GZ822" t="str">
            <v>CONS</v>
          </cell>
          <cell r="HA822" t="str">
            <v>CONS</v>
          </cell>
          <cell r="HB822" t="str">
            <v>CONS</v>
          </cell>
          <cell r="HC822" t="str">
            <v>CONS</v>
          </cell>
          <cell r="HD822" t="str">
            <v>CONS</v>
          </cell>
          <cell r="HE822" t="str">
            <v>CONS</v>
          </cell>
          <cell r="HF822" t="str">
            <v>CONS</v>
          </cell>
          <cell r="HG822" t="str">
            <v>CONS</v>
          </cell>
          <cell r="HH822" t="str">
            <v>CONS</v>
          </cell>
          <cell r="HI822" t="str">
            <v>CONS</v>
          </cell>
          <cell r="HJ822" t="str">
            <v>CONS</v>
          </cell>
          <cell r="HK822" t="str">
            <v>CONS</v>
          </cell>
          <cell r="HL822" t="str">
            <v>CONS</v>
          </cell>
          <cell r="HM822" t="str">
            <v>CONS</v>
          </cell>
          <cell r="HN822" t="str">
            <v>CONS</v>
          </cell>
          <cell r="HO822" t="str">
            <v>CONS</v>
          </cell>
          <cell r="HP822" t="str">
            <v>CONS</v>
          </cell>
          <cell r="HQ822" t="str">
            <v>CONS</v>
          </cell>
          <cell r="HR822" t="str">
            <v>CONS</v>
          </cell>
          <cell r="HS822" t="str">
            <v>CONS</v>
          </cell>
          <cell r="HT822" t="str">
            <v>CONS</v>
          </cell>
          <cell r="HU822" t="str">
            <v>CONS</v>
          </cell>
          <cell r="HV822" t="str">
            <v>CONS</v>
          </cell>
          <cell r="HW822" t="str">
            <v>CONS</v>
          </cell>
          <cell r="HX822" t="str">
            <v>CONS</v>
          </cell>
          <cell r="HY822" t="str">
            <v>CONS</v>
          </cell>
          <cell r="HZ822" t="str">
            <v>CONS</v>
          </cell>
          <cell r="IA822" t="str">
            <v>CONS</v>
          </cell>
          <cell r="IB822" t="str">
            <v>CONS</v>
          </cell>
          <cell r="IC822" t="str">
            <v>CONS</v>
          </cell>
          <cell r="ID822" t="str">
            <v>CONS</v>
          </cell>
          <cell r="IE822" t="str">
            <v>CONS</v>
          </cell>
          <cell r="IF822" t="str">
            <v>CONS</v>
          </cell>
          <cell r="IG822" t="str">
            <v>CONS</v>
          </cell>
          <cell r="IH822" t="str">
            <v>CONS</v>
          </cell>
          <cell r="II822" t="str">
            <v>CONS</v>
          </cell>
          <cell r="IJ822">
            <v>0</v>
          </cell>
          <cell r="IK822" t="str">
            <v>CONS</v>
          </cell>
          <cell r="IL822" t="str">
            <v>CONS</v>
          </cell>
          <cell r="IM822" t="str">
            <v>CONS</v>
          </cell>
          <cell r="IN822" t="str">
            <v>CONS</v>
          </cell>
          <cell r="IO822" t="str">
            <v>CONS</v>
          </cell>
          <cell r="IP822" t="str">
            <v>CONS</v>
          </cell>
          <cell r="IQ822" t="str">
            <v>CONS</v>
          </cell>
          <cell r="IR822" t="str">
            <v>CONS</v>
          </cell>
          <cell r="IS822" t="str">
            <v>CONS</v>
          </cell>
          <cell r="IT822" t="str">
            <v>CONS</v>
          </cell>
          <cell r="IU822" t="str">
            <v>CONS</v>
          </cell>
          <cell r="IV822" t="str">
            <v>CONS</v>
          </cell>
          <cell r="IW822" t="str">
            <v>CONS</v>
          </cell>
          <cell r="IX822" t="str">
            <v>CONS</v>
          </cell>
          <cell r="IY822" t="str">
            <v>CONS</v>
          </cell>
          <cell r="IZ822" t="str">
            <v>CONS</v>
          </cell>
          <cell r="JA822" t="str">
            <v>CONS</v>
          </cell>
          <cell r="JB822" t="str">
            <v>CONS</v>
          </cell>
          <cell r="JC822" t="str">
            <v>CONS</v>
          </cell>
          <cell r="JD822" t="str">
            <v>CONS</v>
          </cell>
          <cell r="JE822" t="str">
            <v>CONS</v>
          </cell>
          <cell r="JF822" t="str">
            <v>CONS</v>
          </cell>
          <cell r="JG822" t="str">
            <v>CONS</v>
          </cell>
          <cell r="JH822" t="str">
            <v>CONS</v>
          </cell>
          <cell r="JI822" t="str">
            <v>CONS</v>
          </cell>
          <cell r="JJ822" t="str">
            <v>CONS</v>
          </cell>
          <cell r="JK822" t="str">
            <v>CONS</v>
          </cell>
          <cell r="JL822" t="str">
            <v>CONS</v>
          </cell>
          <cell r="JM822" t="str">
            <v>CONS</v>
          </cell>
          <cell r="JN822" t="str">
            <v>CONS</v>
          </cell>
          <cell r="JO822" t="str">
            <v>CONS</v>
          </cell>
          <cell r="JP822" t="str">
            <v>CONS</v>
          </cell>
          <cell r="JQ822" t="str">
            <v>CONS</v>
          </cell>
          <cell r="JR822" t="str">
            <v>CONS</v>
          </cell>
          <cell r="JS822" t="str">
            <v>CONS</v>
          </cell>
          <cell r="JT822" t="str">
            <v>CONS</v>
          </cell>
          <cell r="JU822" t="str">
            <v>CONS</v>
          </cell>
          <cell r="JV822" t="str">
            <v>CONS</v>
          </cell>
          <cell r="JW822" t="str">
            <v>CONS</v>
          </cell>
          <cell r="JX822" t="str">
            <v>CONS</v>
          </cell>
          <cell r="JY822" t="str">
            <v>CONS</v>
          </cell>
          <cell r="JZ822" t="str">
            <v>CONS</v>
          </cell>
          <cell r="KA822" t="str">
            <v>CONS</v>
          </cell>
          <cell r="KB822" t="str">
            <v>CONS</v>
          </cell>
          <cell r="KC822" t="str">
            <v>CONS</v>
          </cell>
          <cell r="KD822" t="str">
            <v>CONS</v>
          </cell>
          <cell r="KF822" t="str">
            <v>CONS</v>
          </cell>
          <cell r="KG822" t="str">
            <v>CONS</v>
          </cell>
          <cell r="KH822" t="str">
            <v>CONS</v>
          </cell>
          <cell r="KI822" t="str">
            <v>CONS</v>
          </cell>
          <cell r="KJ822" t="str">
            <v>CONS</v>
          </cell>
          <cell r="KK822" t="str">
            <v>CONS</v>
          </cell>
          <cell r="KL822" t="str">
            <v>CONS</v>
          </cell>
          <cell r="KM822" t="str">
            <v>CONS</v>
          </cell>
          <cell r="KN822" t="str">
            <v>CONS</v>
          </cell>
          <cell r="KO822" t="str">
            <v>CONS</v>
          </cell>
          <cell r="KP822" t="str">
            <v>CONS</v>
          </cell>
          <cell r="KQ822" t="str">
            <v>CONS</v>
          </cell>
          <cell r="KR822" t="str">
            <v>CONS</v>
          </cell>
          <cell r="KS822" t="str">
            <v>CONS</v>
          </cell>
          <cell r="KT822" t="str">
            <v>CONS</v>
          </cell>
          <cell r="KU822" t="str">
            <v>CONS</v>
          </cell>
          <cell r="KV822" t="str">
            <v>CONS</v>
          </cell>
          <cell r="KW822" t="str">
            <v>CONS</v>
          </cell>
          <cell r="KX822" t="str">
            <v>CONS</v>
          </cell>
          <cell r="KY822" t="str">
            <v>CONS</v>
          </cell>
          <cell r="KZ822" t="str">
            <v>CONS</v>
          </cell>
          <cell r="LA822" t="str">
            <v>CONS</v>
          </cell>
          <cell r="LB822" t="str">
            <v>CONS</v>
          </cell>
          <cell r="LC822" t="str">
            <v>CONS</v>
          </cell>
          <cell r="LD822" t="str">
            <v>CONS</v>
          </cell>
          <cell r="LE822" t="str">
            <v>CONS</v>
          </cell>
          <cell r="LG822" t="str">
            <v>CONS</v>
          </cell>
          <cell r="LH822" t="str">
            <v>CONS</v>
          </cell>
          <cell r="LI822" t="str">
            <v>CONS</v>
          </cell>
          <cell r="LJ822" t="str">
            <v>CONS</v>
          </cell>
          <cell r="LK822" t="str">
            <v>CONS</v>
          </cell>
          <cell r="LL822" t="str">
            <v>CONS</v>
          </cell>
          <cell r="LM822" t="str">
            <v>CONS</v>
          </cell>
          <cell r="LN822" t="str">
            <v>CONS</v>
          </cell>
          <cell r="LO822" t="str">
            <v>CONS</v>
          </cell>
          <cell r="LP822" t="str">
            <v>CONS</v>
          </cell>
          <cell r="LQ822" t="str">
            <v>CONS</v>
          </cell>
        </row>
        <row r="823">
          <cell r="A823">
            <v>41913</v>
          </cell>
          <cell r="B823">
            <v>195</v>
          </cell>
          <cell r="C823" t="str">
            <v>CONS</v>
          </cell>
          <cell r="I823" t="str">
            <v>CONS</v>
          </cell>
          <cell r="J823" t="str">
            <v>CONS</v>
          </cell>
          <cell r="K823" t="str">
            <v>CONS</v>
          </cell>
          <cell r="L823" t="str">
            <v>CONS</v>
          </cell>
          <cell r="R823" t="str">
            <v>CONS</v>
          </cell>
          <cell r="V823" t="str">
            <v>CONS</v>
          </cell>
          <cell r="AA823" t="str">
            <v>CONS</v>
          </cell>
          <cell r="AC823" t="str">
            <v>CONS</v>
          </cell>
          <cell r="AF823" t="str">
            <v>CONS</v>
          </cell>
          <cell r="AG823" t="str">
            <v>CONS</v>
          </cell>
          <cell r="AH823" t="str">
            <v>CONS</v>
          </cell>
          <cell r="AI823" t="str">
            <v>CONS</v>
          </cell>
          <cell r="AJ823" t="str">
            <v>CONS</v>
          </cell>
          <cell r="AK823" t="str">
            <v>CONS</v>
          </cell>
          <cell r="AL823" t="str">
            <v>CONS</v>
          </cell>
          <cell r="AM823" t="str">
            <v>CONS</v>
          </cell>
          <cell r="AQ823" t="str">
            <v>CONS</v>
          </cell>
          <cell r="AV823" t="str">
            <v>CONS</v>
          </cell>
          <cell r="BH823" t="str">
            <v>CONS</v>
          </cell>
          <cell r="BL823" t="str">
            <v>CONS</v>
          </cell>
          <cell r="BN823" t="str">
            <v>CONS</v>
          </cell>
          <cell r="BO823" t="str">
            <v>CONS</v>
          </cell>
          <cell r="BP823" t="str">
            <v>CONS</v>
          </cell>
          <cell r="BQ823" t="str">
            <v>CONS</v>
          </cell>
          <cell r="BR823" t="str">
            <v>CONS</v>
          </cell>
          <cell r="BT823" t="str">
            <v>CONS</v>
          </cell>
          <cell r="BU823" t="str">
            <v>CONS</v>
          </cell>
          <cell r="BV823" t="str">
            <v>CONS</v>
          </cell>
          <cell r="BW823" t="str">
            <v>CONS</v>
          </cell>
          <cell r="BX823" t="str">
            <v>CONS</v>
          </cell>
          <cell r="CA823" t="str">
            <v>CONS</v>
          </cell>
          <cell r="CC823" t="str">
            <v>CONS</v>
          </cell>
          <cell r="CD823" t="str">
            <v>CONS</v>
          </cell>
          <cell r="CE823" t="str">
            <v>CONS</v>
          </cell>
          <cell r="CF823" t="str">
            <v>CONS</v>
          </cell>
          <cell r="CG823" t="str">
            <v>CONS</v>
          </cell>
          <cell r="CH823" t="str">
            <v>CONS</v>
          </cell>
          <cell r="CI823" t="str">
            <v>CONS</v>
          </cell>
          <cell r="CJ823" t="str">
            <v>CONS</v>
          </cell>
          <cell r="CK823" t="str">
            <v>CONS</v>
          </cell>
          <cell r="CL823" t="str">
            <v>CONS</v>
          </cell>
          <cell r="CM823" t="str">
            <v>CONS</v>
          </cell>
          <cell r="CN823" t="str">
            <v>CONS</v>
          </cell>
          <cell r="CO823" t="str">
            <v>CONS</v>
          </cell>
          <cell r="CP823" t="str">
            <v>CONS</v>
          </cell>
          <cell r="CQ823" t="str">
            <v>CONS</v>
          </cell>
          <cell r="CR823" t="str">
            <v>CONS</v>
          </cell>
          <cell r="CS823" t="str">
            <v>CONS</v>
          </cell>
          <cell r="CT823" t="str">
            <v>CONS</v>
          </cell>
          <cell r="CU823" t="str">
            <v>CONS</v>
          </cell>
          <cell r="CV823" t="str">
            <v>CONS</v>
          </cell>
          <cell r="CW823" t="str">
            <v>CONS</v>
          </cell>
          <cell r="CX823" t="str">
            <v>CONS</v>
          </cell>
          <cell r="CY823" t="str">
            <v>CONS</v>
          </cell>
          <cell r="CZ823" t="str">
            <v>CONS</v>
          </cell>
          <cell r="DA823" t="str">
            <v>CONS</v>
          </cell>
          <cell r="DB823" t="str">
            <v>CONS</v>
          </cell>
          <cell r="DC823" t="str">
            <v>CONS</v>
          </cell>
          <cell r="DD823" t="str">
            <v>CONS</v>
          </cell>
          <cell r="DE823" t="str">
            <v>CONS</v>
          </cell>
          <cell r="DF823" t="str">
            <v>CONS</v>
          </cell>
          <cell r="DG823" t="str">
            <v>CONS</v>
          </cell>
          <cell r="DH823" t="str">
            <v>CONS</v>
          </cell>
          <cell r="DI823" t="str">
            <v>CONS</v>
          </cell>
          <cell r="DJ823" t="str">
            <v>CONS</v>
          </cell>
          <cell r="DK823" t="str">
            <v>CONS</v>
          </cell>
          <cell r="DL823" t="str">
            <v>CONS</v>
          </cell>
          <cell r="DM823" t="str">
            <v>CONS</v>
          </cell>
          <cell r="DN823" t="str">
            <v>CONS</v>
          </cell>
          <cell r="DO823" t="str">
            <v>CONS</v>
          </cell>
          <cell r="DP823" t="str">
            <v>CONS</v>
          </cell>
          <cell r="DR823" t="str">
            <v>CONS</v>
          </cell>
          <cell r="DS823" t="str">
            <v>CONS</v>
          </cell>
          <cell r="DT823" t="str">
            <v>CONS</v>
          </cell>
          <cell r="DU823" t="str">
            <v>CONS</v>
          </cell>
          <cell r="DV823" t="str">
            <v>CONS</v>
          </cell>
          <cell r="DW823" t="str">
            <v>CONS</v>
          </cell>
          <cell r="DX823" t="str">
            <v>CONS</v>
          </cell>
          <cell r="DY823" t="str">
            <v>CONS</v>
          </cell>
          <cell r="DZ823" t="str">
            <v>CONS</v>
          </cell>
          <cell r="EA823" t="str">
            <v>CONS</v>
          </cell>
          <cell r="EB823" t="str">
            <v>CONS</v>
          </cell>
          <cell r="EC823" t="str">
            <v>CONS</v>
          </cell>
          <cell r="ED823" t="str">
            <v>CONS</v>
          </cell>
          <cell r="EE823" t="str">
            <v>CONS</v>
          </cell>
          <cell r="EF823" t="str">
            <v>CONS</v>
          </cell>
          <cell r="EG823" t="str">
            <v>CONS</v>
          </cell>
          <cell r="EH823" t="str">
            <v>CONS</v>
          </cell>
          <cell r="EI823" t="str">
            <v>CONS</v>
          </cell>
          <cell r="EJ823" t="str">
            <v>CONS</v>
          </cell>
          <cell r="EK823" t="str">
            <v>CONS</v>
          </cell>
          <cell r="EL823" t="str">
            <v>CONS</v>
          </cell>
          <cell r="EM823" t="str">
            <v>CONS</v>
          </cell>
          <cell r="EN823" t="str">
            <v>CONS</v>
          </cell>
          <cell r="EO823" t="str">
            <v>CONS</v>
          </cell>
          <cell r="EP823" t="str">
            <v>CONS</v>
          </cell>
          <cell r="EQ823" t="str">
            <v>CONS</v>
          </cell>
          <cell r="ER823" t="str">
            <v>CONS</v>
          </cell>
          <cell r="ES823" t="str">
            <v>CONS</v>
          </cell>
          <cell r="ET823" t="str">
            <v>CONS</v>
          </cell>
          <cell r="EU823" t="str">
            <v>CONS</v>
          </cell>
          <cell r="EV823" t="str">
            <v>CONS</v>
          </cell>
          <cell r="EW823" t="str">
            <v>CONS</v>
          </cell>
          <cell r="EX823" t="str">
            <v>CONS</v>
          </cell>
          <cell r="EY823" t="str">
            <v>CONS</v>
          </cell>
          <cell r="EZ823" t="str">
            <v>CONS</v>
          </cell>
          <cell r="FA823" t="str">
            <v>CONS</v>
          </cell>
          <cell r="FB823" t="str">
            <v>CONS</v>
          </cell>
          <cell r="FC823" t="str">
            <v>CONS</v>
          </cell>
          <cell r="FD823" t="str">
            <v>CONS</v>
          </cell>
          <cell r="FE823" t="str">
            <v>CONS</v>
          </cell>
          <cell r="FF823" t="str">
            <v>CONS</v>
          </cell>
          <cell r="FG823" t="str">
            <v>CONS</v>
          </cell>
          <cell r="FH823" t="str">
            <v>CONS</v>
          </cell>
          <cell r="FI823" t="str">
            <v>CONS</v>
          </cell>
          <cell r="FJ823" t="str">
            <v>CONS</v>
          </cell>
          <cell r="FK823" t="str">
            <v>CONS</v>
          </cell>
          <cell r="FL823" t="str">
            <v>CONS</v>
          </cell>
          <cell r="FM823" t="str">
            <v>CONS</v>
          </cell>
          <cell r="FN823" t="str">
            <v>CONS</v>
          </cell>
          <cell r="FO823" t="str">
            <v>CONS</v>
          </cell>
          <cell r="FP823" t="str">
            <v>CONS</v>
          </cell>
          <cell r="FQ823" t="str">
            <v>CONS</v>
          </cell>
          <cell r="FR823" t="str">
            <v>CONS</v>
          </cell>
          <cell r="FS823" t="str">
            <v>CONS</v>
          </cell>
          <cell r="FT823" t="str">
            <v>CONS</v>
          </cell>
          <cell r="FU823" t="str">
            <v>CONS</v>
          </cell>
          <cell r="FV823" t="str">
            <v>CONS</v>
          </cell>
          <cell r="FW823">
            <v>0</v>
          </cell>
          <cell r="FX823" t="str">
            <v>CONS</v>
          </cell>
          <cell r="FY823" t="str">
            <v>CONS</v>
          </cell>
          <cell r="FZ823" t="str">
            <v>CONS</v>
          </cell>
          <cell r="GA823">
            <v>0</v>
          </cell>
          <cell r="GB823" t="str">
            <v>CONS</v>
          </cell>
          <cell r="GC823" t="str">
            <v>CONS</v>
          </cell>
          <cell r="GD823" t="str">
            <v>CONS</v>
          </cell>
          <cell r="GF823" t="str">
            <v>CONS</v>
          </cell>
          <cell r="GG823" t="str">
            <v>CONS</v>
          </cell>
          <cell r="GH823" t="str">
            <v>CONS</v>
          </cell>
          <cell r="GI823" t="str">
            <v>CONS</v>
          </cell>
          <cell r="GJ823" t="str">
            <v>CONS</v>
          </cell>
          <cell r="GK823" t="str">
            <v>CONS</v>
          </cell>
          <cell r="GL823" t="str">
            <v>CONS</v>
          </cell>
          <cell r="GM823" t="str">
            <v>CONS</v>
          </cell>
          <cell r="GN823" t="str">
            <v>CONS</v>
          </cell>
          <cell r="GO823" t="str">
            <v>CONS</v>
          </cell>
          <cell r="GP823" t="str">
            <v>CONS</v>
          </cell>
          <cell r="GQ823" t="str">
            <v>CONS</v>
          </cell>
          <cell r="GR823" t="str">
            <v>CONS</v>
          </cell>
          <cell r="GS823" t="str">
            <v>CONS</v>
          </cell>
          <cell r="GT823" t="str">
            <v>CONS</v>
          </cell>
          <cell r="GU823" t="str">
            <v>CONS</v>
          </cell>
          <cell r="GV823" t="str">
            <v>CONS</v>
          </cell>
          <cell r="GW823" t="str">
            <v>CONS</v>
          </cell>
          <cell r="GX823" t="str">
            <v>CONS</v>
          </cell>
          <cell r="GY823" t="str">
            <v>CONS</v>
          </cell>
          <cell r="GZ823" t="str">
            <v>CONS</v>
          </cell>
          <cell r="HA823" t="str">
            <v>CONS</v>
          </cell>
          <cell r="HB823" t="str">
            <v>CONS</v>
          </cell>
          <cell r="HC823" t="str">
            <v>CONS</v>
          </cell>
          <cell r="HD823" t="str">
            <v>CONS</v>
          </cell>
          <cell r="HE823" t="str">
            <v>CONS</v>
          </cell>
          <cell r="HF823" t="str">
            <v>CONS</v>
          </cell>
          <cell r="HG823" t="str">
            <v>CONS</v>
          </cell>
          <cell r="HH823" t="str">
            <v>CONS</v>
          </cell>
          <cell r="HI823" t="str">
            <v>CONS</v>
          </cell>
          <cell r="HJ823" t="str">
            <v>CONS</v>
          </cell>
          <cell r="HK823" t="str">
            <v>CONS</v>
          </cell>
          <cell r="HL823" t="str">
            <v>CONS</v>
          </cell>
          <cell r="HM823" t="str">
            <v>CONS</v>
          </cell>
          <cell r="HN823" t="str">
            <v>CONS</v>
          </cell>
          <cell r="HO823" t="str">
            <v>CONS</v>
          </cell>
          <cell r="HP823" t="str">
            <v>CONS</v>
          </cell>
          <cell r="HQ823" t="str">
            <v>CONS</v>
          </cell>
          <cell r="HR823" t="str">
            <v>CONS</v>
          </cell>
          <cell r="HS823" t="str">
            <v>CONS</v>
          </cell>
          <cell r="HT823" t="str">
            <v>CONS</v>
          </cell>
          <cell r="HU823" t="str">
            <v>CONS</v>
          </cell>
          <cell r="HV823" t="str">
            <v>CONS</v>
          </cell>
          <cell r="HW823" t="str">
            <v>CONS</v>
          </cell>
          <cell r="HX823" t="str">
            <v>CONS</v>
          </cell>
          <cell r="HY823" t="str">
            <v>CONS</v>
          </cell>
          <cell r="HZ823" t="str">
            <v>CONS</v>
          </cell>
          <cell r="IA823" t="str">
            <v>CONS</v>
          </cell>
          <cell r="IB823" t="str">
            <v>CONS</v>
          </cell>
          <cell r="IC823" t="str">
            <v>CONS</v>
          </cell>
          <cell r="ID823" t="str">
            <v>CONS</v>
          </cell>
          <cell r="IE823" t="str">
            <v>CONS</v>
          </cell>
          <cell r="IF823" t="str">
            <v>CONS</v>
          </cell>
          <cell r="IG823" t="str">
            <v>CONS</v>
          </cell>
          <cell r="IH823" t="str">
            <v>CONS</v>
          </cell>
          <cell r="II823" t="str">
            <v>CONS</v>
          </cell>
          <cell r="IJ823">
            <v>0</v>
          </cell>
          <cell r="IK823" t="str">
            <v>CONS</v>
          </cell>
          <cell r="IL823" t="str">
            <v>CONS</v>
          </cell>
          <cell r="IM823" t="str">
            <v>CONS</v>
          </cell>
          <cell r="IN823" t="str">
            <v>CONS</v>
          </cell>
          <cell r="IO823" t="str">
            <v>CONS</v>
          </cell>
          <cell r="IP823" t="str">
            <v>CONS</v>
          </cell>
          <cell r="IQ823" t="str">
            <v>CONS</v>
          </cell>
          <cell r="IR823" t="str">
            <v>CONS</v>
          </cell>
          <cell r="IS823" t="str">
            <v>CONS</v>
          </cell>
          <cell r="IT823" t="str">
            <v>CONS</v>
          </cell>
          <cell r="IU823" t="str">
            <v>CONS</v>
          </cell>
          <cell r="IV823" t="str">
            <v>CONS</v>
          </cell>
          <cell r="IW823" t="str">
            <v>CONS</v>
          </cell>
          <cell r="IX823" t="str">
            <v>CONS</v>
          </cell>
          <cell r="IY823" t="str">
            <v>CONS</v>
          </cell>
          <cell r="IZ823" t="str">
            <v>CONS</v>
          </cell>
          <cell r="JA823" t="str">
            <v>CONS</v>
          </cell>
          <cell r="JB823" t="str">
            <v>CONS</v>
          </cell>
          <cell r="JC823" t="str">
            <v>CONS</v>
          </cell>
          <cell r="JD823" t="str">
            <v>CONS</v>
          </cell>
          <cell r="JE823" t="str">
            <v>CONS</v>
          </cell>
          <cell r="JF823" t="str">
            <v>CONS</v>
          </cell>
          <cell r="JG823" t="str">
            <v>CONS</v>
          </cell>
          <cell r="JH823" t="str">
            <v>CONS</v>
          </cell>
          <cell r="JI823" t="str">
            <v>CONS</v>
          </cell>
          <cell r="JJ823" t="str">
            <v>CONS</v>
          </cell>
          <cell r="JK823" t="str">
            <v>CONS</v>
          </cell>
          <cell r="JL823" t="str">
            <v>CONS</v>
          </cell>
          <cell r="JM823" t="str">
            <v>CONS</v>
          </cell>
          <cell r="JN823" t="str">
            <v>CONS</v>
          </cell>
          <cell r="JO823" t="str">
            <v>CONS</v>
          </cell>
          <cell r="JP823" t="str">
            <v>CONS</v>
          </cell>
          <cell r="JQ823" t="str">
            <v>CONS</v>
          </cell>
          <cell r="JR823" t="str">
            <v>CONS</v>
          </cell>
          <cell r="JS823" t="str">
            <v>CONS</v>
          </cell>
          <cell r="JT823" t="str">
            <v>CONS</v>
          </cell>
          <cell r="JU823" t="str">
            <v>CONS</v>
          </cell>
          <cell r="JV823" t="str">
            <v>CONS</v>
          </cell>
          <cell r="JW823" t="str">
            <v>CONS</v>
          </cell>
          <cell r="JX823" t="str">
            <v>CONS</v>
          </cell>
          <cell r="JY823" t="str">
            <v>CONS</v>
          </cell>
          <cell r="JZ823" t="str">
            <v>CONS</v>
          </cell>
          <cell r="KA823" t="str">
            <v>CONS</v>
          </cell>
          <cell r="KB823" t="str">
            <v>CONS</v>
          </cell>
          <cell r="KC823" t="str">
            <v>CONS</v>
          </cell>
          <cell r="KD823" t="str">
            <v>CONS</v>
          </cell>
          <cell r="KF823" t="str">
            <v>CONS</v>
          </cell>
          <cell r="KG823" t="str">
            <v>CONS</v>
          </cell>
          <cell r="KH823" t="str">
            <v>CONS</v>
          </cell>
          <cell r="KI823" t="str">
            <v>CONS</v>
          </cell>
          <cell r="KJ823" t="str">
            <v>CONS</v>
          </cell>
          <cell r="KK823" t="str">
            <v>CONS</v>
          </cell>
          <cell r="KL823" t="str">
            <v>CONS</v>
          </cell>
          <cell r="KM823" t="str">
            <v>CONS</v>
          </cell>
          <cell r="KN823" t="str">
            <v>CONS</v>
          </cell>
          <cell r="KO823" t="str">
            <v>CONS</v>
          </cell>
          <cell r="KP823" t="str">
            <v>CONS</v>
          </cell>
          <cell r="KQ823" t="str">
            <v>CONS</v>
          </cell>
          <cell r="KR823" t="str">
            <v>CONS</v>
          </cell>
          <cell r="KS823" t="str">
            <v>CONS</v>
          </cell>
          <cell r="KT823" t="str">
            <v>CONS</v>
          </cell>
          <cell r="KU823" t="str">
            <v>CONS</v>
          </cell>
          <cell r="KV823" t="str">
            <v>CONS</v>
          </cell>
          <cell r="KW823" t="str">
            <v>CONS</v>
          </cell>
          <cell r="KX823" t="str">
            <v>CONS</v>
          </cell>
          <cell r="KY823" t="str">
            <v>CONS</v>
          </cell>
          <cell r="KZ823" t="str">
            <v>CONS</v>
          </cell>
          <cell r="LA823" t="str">
            <v>CONS</v>
          </cell>
          <cell r="LB823" t="str">
            <v>CONS</v>
          </cell>
          <cell r="LC823" t="str">
            <v>CONS</v>
          </cell>
          <cell r="LD823" t="str">
            <v>CONS</v>
          </cell>
          <cell r="LE823" t="str">
            <v>CONS</v>
          </cell>
          <cell r="LG823" t="str">
            <v>CONS</v>
          </cell>
          <cell r="LH823" t="str">
            <v>CONS</v>
          </cell>
          <cell r="LI823" t="str">
            <v>CONS</v>
          </cell>
          <cell r="LJ823" t="str">
            <v>CONS</v>
          </cell>
          <cell r="LK823" t="str">
            <v>CONS</v>
          </cell>
          <cell r="LL823" t="str">
            <v>CONS</v>
          </cell>
          <cell r="LM823" t="str">
            <v>CONS</v>
          </cell>
          <cell r="LN823" t="str">
            <v>CONS</v>
          </cell>
          <cell r="LO823" t="str">
            <v>CONS</v>
          </cell>
          <cell r="LP823" t="str">
            <v>CONS</v>
          </cell>
          <cell r="LQ823" t="str">
            <v>CONS</v>
          </cell>
        </row>
        <row r="824">
          <cell r="A824">
            <v>41883</v>
          </cell>
          <cell r="B824">
            <v>196</v>
          </cell>
          <cell r="C824" t="str">
            <v>CONS</v>
          </cell>
          <cell r="R824" t="str">
            <v>CONS</v>
          </cell>
          <cell r="V824" t="str">
            <v>CONS</v>
          </cell>
          <cell r="AA824" t="str">
            <v>CONS</v>
          </cell>
          <cell r="AC824" t="str">
            <v>CONS</v>
          </cell>
          <cell r="AF824" t="str">
            <v>CONS</v>
          </cell>
          <cell r="AG824" t="str">
            <v>CONS</v>
          </cell>
          <cell r="AH824" t="str">
            <v>CONS</v>
          </cell>
          <cell r="AJ824" t="str">
            <v>CONS</v>
          </cell>
          <cell r="AK824" t="str">
            <v>CONS</v>
          </cell>
          <cell r="AL824" t="str">
            <v>CONS</v>
          </cell>
          <cell r="AM824" t="str">
            <v>CONS</v>
          </cell>
          <cell r="AQ824" t="str">
            <v>CONS</v>
          </cell>
          <cell r="AV824" t="str">
            <v>CONS</v>
          </cell>
          <cell r="BH824" t="str">
            <v>CONS</v>
          </cell>
          <cell r="BL824" t="str">
            <v>CONS</v>
          </cell>
          <cell r="BN824" t="str">
            <v>CONS</v>
          </cell>
          <cell r="BO824" t="str">
            <v>CONS</v>
          </cell>
          <cell r="BP824" t="str">
            <v>CONS</v>
          </cell>
          <cell r="BQ824" t="str">
            <v>CONS</v>
          </cell>
          <cell r="BR824" t="str">
            <v>CONS</v>
          </cell>
          <cell r="CA824" t="str">
            <v>CONS</v>
          </cell>
          <cell r="CC824" t="str">
            <v>CONS</v>
          </cell>
          <cell r="CD824" t="str">
            <v>CONS</v>
          </cell>
          <cell r="CE824" t="str">
            <v>CONS</v>
          </cell>
          <cell r="CF824" t="str">
            <v>CONS</v>
          </cell>
          <cell r="CG824" t="str">
            <v>CONS</v>
          </cell>
          <cell r="CH824" t="str">
            <v>CONS</v>
          </cell>
          <cell r="CI824" t="str">
            <v>CONS</v>
          </cell>
          <cell r="CJ824" t="str">
            <v>CONS</v>
          </cell>
          <cell r="CK824" t="str">
            <v>CONS</v>
          </cell>
          <cell r="CL824" t="str">
            <v>CONS</v>
          </cell>
          <cell r="CM824" t="str">
            <v>CONS</v>
          </cell>
          <cell r="CN824" t="str">
            <v>CONS</v>
          </cell>
          <cell r="CO824" t="str">
            <v>CONS</v>
          </cell>
          <cell r="CP824" t="str">
            <v>CONS</v>
          </cell>
          <cell r="CQ824" t="str">
            <v>CONS</v>
          </cell>
          <cell r="CR824" t="str">
            <v>CONS</v>
          </cell>
          <cell r="CS824" t="str">
            <v>CONS</v>
          </cell>
          <cell r="CT824" t="str">
            <v>CONS</v>
          </cell>
          <cell r="CU824" t="str">
            <v>CONS</v>
          </cell>
          <cell r="CV824" t="str">
            <v>CONS</v>
          </cell>
          <cell r="CW824" t="str">
            <v>CONS</v>
          </cell>
          <cell r="CX824" t="str">
            <v>CONS</v>
          </cell>
          <cell r="CY824" t="str">
            <v>CONS</v>
          </cell>
          <cell r="CZ824" t="str">
            <v>CONS</v>
          </cell>
          <cell r="DA824" t="str">
            <v>CONS</v>
          </cell>
          <cell r="DB824" t="str">
            <v>CONS</v>
          </cell>
          <cell r="DC824" t="str">
            <v>CONS</v>
          </cell>
          <cell r="DD824" t="str">
            <v>CONS</v>
          </cell>
          <cell r="DE824" t="str">
            <v>CONS</v>
          </cell>
          <cell r="DF824" t="str">
            <v>CONS</v>
          </cell>
          <cell r="DG824" t="str">
            <v>CONS</v>
          </cell>
          <cell r="DH824" t="str">
            <v>CONS</v>
          </cell>
          <cell r="DI824" t="str">
            <v>CONS</v>
          </cell>
          <cell r="DJ824" t="str">
            <v>CONS</v>
          </cell>
          <cell r="DK824" t="str">
            <v>CONS</v>
          </cell>
          <cell r="DL824" t="str">
            <v>CONS</v>
          </cell>
          <cell r="DM824" t="str">
            <v>CONS</v>
          </cell>
          <cell r="DN824" t="str">
            <v>CONS</v>
          </cell>
          <cell r="DO824" t="str">
            <v>CONS</v>
          </cell>
          <cell r="DP824" t="str">
            <v>CONS</v>
          </cell>
          <cell r="DR824" t="str">
            <v>CONS</v>
          </cell>
          <cell r="DS824" t="str">
            <v>CONS</v>
          </cell>
          <cell r="DT824" t="str">
            <v>CONS</v>
          </cell>
          <cell r="DU824" t="str">
            <v>CONS</v>
          </cell>
          <cell r="DV824" t="str">
            <v>CONS</v>
          </cell>
          <cell r="DW824" t="str">
            <v>CONS</v>
          </cell>
          <cell r="DX824" t="str">
            <v>CONS</v>
          </cell>
          <cell r="DY824" t="str">
            <v>CONS</v>
          </cell>
          <cell r="DZ824" t="str">
            <v>CONS</v>
          </cell>
          <cell r="EA824" t="str">
            <v>CONS</v>
          </cell>
          <cell r="EB824" t="str">
            <v>CONS</v>
          </cell>
          <cell r="EC824" t="str">
            <v>CONS</v>
          </cell>
          <cell r="ED824" t="str">
            <v>CONS</v>
          </cell>
          <cell r="EE824" t="str">
            <v>CONS</v>
          </cell>
          <cell r="EF824" t="str">
            <v>CONS</v>
          </cell>
          <cell r="EG824" t="str">
            <v>CONS</v>
          </cell>
          <cell r="EH824" t="str">
            <v>CONS</v>
          </cell>
          <cell r="EI824" t="str">
            <v>CONS</v>
          </cell>
          <cell r="EJ824" t="str">
            <v>CONS</v>
          </cell>
          <cell r="EK824" t="str">
            <v>CONS</v>
          </cell>
          <cell r="EL824" t="str">
            <v>CONS</v>
          </cell>
          <cell r="EM824" t="str">
            <v>CONS</v>
          </cell>
          <cell r="EN824" t="str">
            <v>CONS</v>
          </cell>
          <cell r="EO824" t="str">
            <v>CONS</v>
          </cell>
          <cell r="EP824" t="str">
            <v>CONS</v>
          </cell>
          <cell r="EQ824" t="str">
            <v>CONS</v>
          </cell>
          <cell r="ER824" t="str">
            <v>CONS</v>
          </cell>
          <cell r="ES824" t="str">
            <v>CONS</v>
          </cell>
          <cell r="ET824" t="str">
            <v>CONS</v>
          </cell>
          <cell r="EU824" t="str">
            <v>CONS</v>
          </cell>
          <cell r="EV824" t="str">
            <v>CONS</v>
          </cell>
          <cell r="EW824" t="str">
            <v>CONS</v>
          </cell>
          <cell r="EX824" t="str">
            <v>CONS</v>
          </cell>
          <cell r="EY824" t="str">
            <v>CONS</v>
          </cell>
          <cell r="EZ824" t="str">
            <v>CONS</v>
          </cell>
          <cell r="FA824" t="str">
            <v>CONS</v>
          </cell>
          <cell r="FB824" t="str">
            <v>CONS</v>
          </cell>
          <cell r="FC824" t="str">
            <v>CONS</v>
          </cell>
          <cell r="FD824" t="str">
            <v>CONS</v>
          </cell>
          <cell r="FE824" t="str">
            <v>CONS</v>
          </cell>
          <cell r="FF824" t="str">
            <v>CONS</v>
          </cell>
          <cell r="FG824" t="str">
            <v>CONS</v>
          </cell>
          <cell r="FH824" t="str">
            <v>CONS</v>
          </cell>
          <cell r="FI824" t="str">
            <v>CONS</v>
          </cell>
          <cell r="FJ824" t="str">
            <v>CONS</v>
          </cell>
          <cell r="FK824" t="str">
            <v>CONS</v>
          </cell>
          <cell r="FL824" t="str">
            <v>CONS</v>
          </cell>
          <cell r="FM824" t="str">
            <v>CONS</v>
          </cell>
          <cell r="FN824" t="str">
            <v>CONS</v>
          </cell>
          <cell r="FO824" t="str">
            <v>CONS</v>
          </cell>
          <cell r="FP824" t="str">
            <v>CONS</v>
          </cell>
          <cell r="FQ824" t="str">
            <v>CONS</v>
          </cell>
          <cell r="FR824" t="str">
            <v>CONS</v>
          </cell>
          <cell r="FS824" t="str">
            <v>CONS</v>
          </cell>
          <cell r="FT824" t="str">
            <v>CONS</v>
          </cell>
          <cell r="FU824" t="str">
            <v>CONS</v>
          </cell>
          <cell r="FV824" t="str">
            <v>CONS</v>
          </cell>
          <cell r="FW824">
            <v>0</v>
          </cell>
          <cell r="FX824" t="str">
            <v>CONS</v>
          </cell>
          <cell r="FY824" t="str">
            <v>CONS</v>
          </cell>
          <cell r="FZ824" t="str">
            <v>CONS</v>
          </cell>
          <cell r="GA824">
            <v>0</v>
          </cell>
          <cell r="GB824" t="str">
            <v>CONS</v>
          </cell>
          <cell r="GC824" t="str">
            <v>CONS</v>
          </cell>
          <cell r="GD824" t="str">
            <v>CONS</v>
          </cell>
          <cell r="GF824" t="str">
            <v>CONS</v>
          </cell>
          <cell r="GG824" t="str">
            <v>CONS</v>
          </cell>
          <cell r="GH824" t="str">
            <v>CONS</v>
          </cell>
          <cell r="GI824" t="str">
            <v>CONS</v>
          </cell>
          <cell r="GJ824" t="str">
            <v>CONS</v>
          </cell>
          <cell r="GK824" t="str">
            <v>CONS</v>
          </cell>
          <cell r="GL824" t="str">
            <v>CONS</v>
          </cell>
          <cell r="GM824" t="str">
            <v>CONS</v>
          </cell>
          <cell r="GN824" t="str">
            <v>CONS</v>
          </cell>
          <cell r="GO824" t="str">
            <v>CONS</v>
          </cell>
          <cell r="GP824" t="str">
            <v>CONS</v>
          </cell>
          <cell r="GQ824" t="str">
            <v>CONS</v>
          </cell>
          <cell r="GR824" t="str">
            <v>CONS</v>
          </cell>
          <cell r="GS824" t="str">
            <v>CONS</v>
          </cell>
          <cell r="GT824" t="str">
            <v>CONS</v>
          </cell>
          <cell r="GU824" t="str">
            <v>CONS</v>
          </cell>
          <cell r="GV824" t="str">
            <v>CONS</v>
          </cell>
          <cell r="GW824" t="str">
            <v>CONS</v>
          </cell>
          <cell r="GX824" t="str">
            <v>CONS</v>
          </cell>
          <cell r="GY824" t="str">
            <v>CONS</v>
          </cell>
          <cell r="GZ824" t="str">
            <v>CONS</v>
          </cell>
          <cell r="HA824" t="str">
            <v>CONS</v>
          </cell>
          <cell r="HB824" t="str">
            <v>CONS</v>
          </cell>
          <cell r="HC824" t="str">
            <v>CONS</v>
          </cell>
          <cell r="HD824" t="str">
            <v>CONS</v>
          </cell>
          <cell r="HE824" t="str">
            <v>CONS</v>
          </cell>
          <cell r="HF824" t="str">
            <v>CONS</v>
          </cell>
          <cell r="HG824" t="str">
            <v>CONS</v>
          </cell>
          <cell r="HH824" t="str">
            <v>CONS</v>
          </cell>
          <cell r="HI824" t="str">
            <v>CONS</v>
          </cell>
          <cell r="HJ824" t="str">
            <v>CONS</v>
          </cell>
          <cell r="HK824" t="str">
            <v>CONS</v>
          </cell>
          <cell r="HL824" t="str">
            <v>CONS</v>
          </cell>
          <cell r="HM824" t="str">
            <v>CONS</v>
          </cell>
          <cell r="HN824" t="str">
            <v>CONS</v>
          </cell>
          <cell r="HO824" t="str">
            <v>CONS</v>
          </cell>
          <cell r="HP824" t="str">
            <v>CONS</v>
          </cell>
          <cell r="HQ824" t="str">
            <v>CONS</v>
          </cell>
          <cell r="HR824" t="str">
            <v>CONS</v>
          </cell>
          <cell r="HS824" t="str">
            <v>CONS</v>
          </cell>
          <cell r="HT824" t="str">
            <v>CONS</v>
          </cell>
          <cell r="HU824" t="str">
            <v>CONS</v>
          </cell>
          <cell r="HV824" t="str">
            <v>CONS</v>
          </cell>
          <cell r="HW824" t="str">
            <v>CONS</v>
          </cell>
          <cell r="HX824" t="str">
            <v>CONS</v>
          </cell>
          <cell r="HY824" t="str">
            <v>CONS</v>
          </cell>
          <cell r="HZ824" t="str">
            <v>CONS</v>
          </cell>
          <cell r="IA824" t="str">
            <v>CONS</v>
          </cell>
          <cell r="IB824" t="str">
            <v>CONS</v>
          </cell>
          <cell r="IC824" t="str">
            <v>CONS</v>
          </cell>
          <cell r="ID824" t="str">
            <v>CONS</v>
          </cell>
          <cell r="IE824" t="str">
            <v>CONS</v>
          </cell>
          <cell r="IF824" t="str">
            <v>CONS</v>
          </cell>
          <cell r="IG824" t="str">
            <v>CONS</v>
          </cell>
          <cell r="IH824" t="str">
            <v>CONS</v>
          </cell>
          <cell r="II824" t="str">
            <v>CONS</v>
          </cell>
          <cell r="IJ824">
            <v>0</v>
          </cell>
          <cell r="IK824" t="str">
            <v>CONS</v>
          </cell>
          <cell r="IL824" t="str">
            <v>CONS</v>
          </cell>
          <cell r="IM824" t="str">
            <v>CONS</v>
          </cell>
          <cell r="IN824" t="str">
            <v>CONS</v>
          </cell>
          <cell r="IO824" t="str">
            <v>CONS</v>
          </cell>
          <cell r="IP824" t="str">
            <v>CONS</v>
          </cell>
          <cell r="IQ824" t="str">
            <v>CONS</v>
          </cell>
          <cell r="IR824" t="str">
            <v>CONS</v>
          </cell>
          <cell r="IS824" t="str">
            <v>CONS</v>
          </cell>
          <cell r="IT824" t="str">
            <v>CONS</v>
          </cell>
          <cell r="IU824" t="str">
            <v>CONS</v>
          </cell>
          <cell r="IV824" t="str">
            <v>CONS</v>
          </cell>
          <cell r="IW824" t="str">
            <v>CONS</v>
          </cell>
          <cell r="IX824" t="str">
            <v>CONS</v>
          </cell>
          <cell r="IY824" t="str">
            <v>CONS</v>
          </cell>
          <cell r="IZ824" t="str">
            <v>CONS</v>
          </cell>
          <cell r="JA824" t="str">
            <v>CONS</v>
          </cell>
          <cell r="JB824" t="str">
            <v>CONS</v>
          </cell>
          <cell r="JC824" t="str">
            <v>CONS</v>
          </cell>
          <cell r="JD824" t="str">
            <v>CONS</v>
          </cell>
          <cell r="JE824" t="str">
            <v>CONS</v>
          </cell>
          <cell r="JF824" t="str">
            <v>CONS</v>
          </cell>
          <cell r="JG824" t="str">
            <v>CONS</v>
          </cell>
          <cell r="JH824" t="str">
            <v>CONS</v>
          </cell>
          <cell r="JI824" t="str">
            <v>CONS</v>
          </cell>
          <cell r="JJ824" t="str">
            <v>CONS</v>
          </cell>
          <cell r="JK824" t="str">
            <v>CONS</v>
          </cell>
          <cell r="JL824" t="str">
            <v>CONS</v>
          </cell>
          <cell r="JM824" t="str">
            <v>CONS</v>
          </cell>
          <cell r="JN824" t="str">
            <v>CONS</v>
          </cell>
          <cell r="JO824" t="str">
            <v>CONS</v>
          </cell>
          <cell r="JP824" t="str">
            <v>CONS</v>
          </cell>
          <cell r="JQ824" t="str">
            <v>CONS</v>
          </cell>
          <cell r="JR824" t="str">
            <v>CONS</v>
          </cell>
          <cell r="JS824" t="str">
            <v>CONS</v>
          </cell>
          <cell r="JT824" t="str">
            <v>CONS</v>
          </cell>
          <cell r="JU824" t="str">
            <v>CONS</v>
          </cell>
          <cell r="JV824" t="str">
            <v>CONS</v>
          </cell>
          <cell r="JW824" t="str">
            <v>CONS</v>
          </cell>
          <cell r="JX824" t="str">
            <v>CONS</v>
          </cell>
          <cell r="JY824" t="str">
            <v>CONS</v>
          </cell>
          <cell r="JZ824" t="str">
            <v>CONS</v>
          </cell>
          <cell r="KA824" t="str">
            <v>CONS</v>
          </cell>
          <cell r="KB824" t="str">
            <v>CONS</v>
          </cell>
          <cell r="KC824" t="str">
            <v>CONS</v>
          </cell>
          <cell r="KD824" t="str">
            <v>CONS</v>
          </cell>
          <cell r="KF824" t="str">
            <v>CONS</v>
          </cell>
          <cell r="KG824" t="str">
            <v>CONS</v>
          </cell>
          <cell r="KH824" t="str">
            <v>CONS</v>
          </cell>
          <cell r="KI824" t="str">
            <v>CONS</v>
          </cell>
          <cell r="KJ824" t="str">
            <v>CONS</v>
          </cell>
          <cell r="KK824" t="str">
            <v>CONS</v>
          </cell>
          <cell r="KL824" t="str">
            <v>CONS</v>
          </cell>
          <cell r="KM824" t="str">
            <v>CONS</v>
          </cell>
          <cell r="KN824" t="str">
            <v>CONS</v>
          </cell>
          <cell r="KO824" t="str">
            <v>CONS</v>
          </cell>
          <cell r="KP824" t="str">
            <v>CONS</v>
          </cell>
          <cell r="KQ824" t="str">
            <v>CONS</v>
          </cell>
          <cell r="KR824" t="str">
            <v>CONS</v>
          </cell>
          <cell r="KS824" t="str">
            <v>CONS</v>
          </cell>
          <cell r="KT824" t="str">
            <v>CONS</v>
          </cell>
          <cell r="KU824" t="str">
            <v>CONS</v>
          </cell>
          <cell r="KV824" t="str">
            <v>CONS</v>
          </cell>
          <cell r="KW824" t="str">
            <v>CONS</v>
          </cell>
          <cell r="KX824" t="str">
            <v>CONS</v>
          </cell>
          <cell r="KY824" t="str">
            <v>CONS</v>
          </cell>
          <cell r="KZ824" t="str">
            <v>CONS</v>
          </cell>
          <cell r="LA824" t="str">
            <v>CONS</v>
          </cell>
          <cell r="LB824" t="str">
            <v>CONS</v>
          </cell>
          <cell r="LC824" t="str">
            <v>CONS</v>
          </cell>
          <cell r="LD824" t="str">
            <v>CONS</v>
          </cell>
          <cell r="LE824" t="str">
            <v>CONS</v>
          </cell>
          <cell r="LG824" t="str">
            <v>CONS</v>
          </cell>
          <cell r="LH824" t="str">
            <v>CONS</v>
          </cell>
          <cell r="LI824" t="str">
            <v>CONS</v>
          </cell>
          <cell r="LJ824" t="str">
            <v>CONS</v>
          </cell>
          <cell r="LK824" t="str">
            <v>CONS</v>
          </cell>
          <cell r="LL824" t="str">
            <v>CONS</v>
          </cell>
          <cell r="LM824" t="str">
            <v>CONS</v>
          </cell>
          <cell r="LN824" t="str">
            <v>CONS</v>
          </cell>
          <cell r="LO824" t="str">
            <v>CONS</v>
          </cell>
          <cell r="LP824" t="str">
            <v>CONS</v>
          </cell>
          <cell r="LQ824" t="str">
            <v>CONS</v>
          </cell>
        </row>
        <row r="825">
          <cell r="A825">
            <v>41852</v>
          </cell>
          <cell r="B825">
            <v>197</v>
          </cell>
          <cell r="C825" t="str">
            <v>CONS</v>
          </cell>
          <cell r="R825" t="str">
            <v>CONS</v>
          </cell>
          <cell r="V825" t="str">
            <v>CONS</v>
          </cell>
          <cell r="AA825" t="str">
            <v>CONS</v>
          </cell>
          <cell r="AC825" t="str">
            <v>CONS</v>
          </cell>
          <cell r="AF825" t="str">
            <v>CONS</v>
          </cell>
          <cell r="AG825" t="str">
            <v>CONS</v>
          </cell>
          <cell r="AH825" t="str">
            <v>CONS</v>
          </cell>
          <cell r="AJ825" t="str">
            <v>CONS</v>
          </cell>
          <cell r="AK825" t="str">
            <v>CONS</v>
          </cell>
          <cell r="AL825" t="str">
            <v>CONS</v>
          </cell>
          <cell r="AM825" t="str">
            <v>CONS</v>
          </cell>
          <cell r="AQ825" t="str">
            <v>CONS</v>
          </cell>
          <cell r="AV825" t="str">
            <v>CONS</v>
          </cell>
          <cell r="BH825" t="str">
            <v>CONS</v>
          </cell>
          <cell r="BL825" t="str">
            <v>CONS</v>
          </cell>
          <cell r="BN825" t="str">
            <v>CONS</v>
          </cell>
          <cell r="BO825" t="str">
            <v>CONS</v>
          </cell>
          <cell r="BP825" t="str">
            <v>CONS</v>
          </cell>
          <cell r="BQ825" t="str">
            <v>CONS</v>
          </cell>
          <cell r="BR825" t="str">
            <v>CONS</v>
          </cell>
          <cell r="CA825" t="str">
            <v>CONS</v>
          </cell>
          <cell r="CC825" t="str">
            <v>CONS</v>
          </cell>
          <cell r="CD825" t="str">
            <v>CONS</v>
          </cell>
          <cell r="CE825" t="str">
            <v>CONS</v>
          </cell>
          <cell r="CF825" t="str">
            <v>CONS</v>
          </cell>
          <cell r="CG825" t="str">
            <v>CONS</v>
          </cell>
          <cell r="CH825" t="str">
            <v>CONS</v>
          </cell>
          <cell r="CI825" t="str">
            <v>CONS</v>
          </cell>
          <cell r="CJ825" t="str">
            <v>CONS</v>
          </cell>
          <cell r="CK825" t="str">
            <v>CONS</v>
          </cell>
          <cell r="CL825" t="str">
            <v>CONS</v>
          </cell>
          <cell r="CM825" t="str">
            <v>CONS</v>
          </cell>
          <cell r="CN825" t="str">
            <v>CONS</v>
          </cell>
          <cell r="CO825" t="str">
            <v>CONS</v>
          </cell>
          <cell r="CP825" t="str">
            <v>CONS</v>
          </cell>
          <cell r="CQ825" t="str">
            <v>CONS</v>
          </cell>
          <cell r="CR825" t="str">
            <v>CONS</v>
          </cell>
          <cell r="CS825" t="str">
            <v>CONS</v>
          </cell>
          <cell r="CT825" t="str">
            <v>CONS</v>
          </cell>
          <cell r="CU825" t="str">
            <v>CONS</v>
          </cell>
          <cell r="CV825" t="str">
            <v>CONS</v>
          </cell>
          <cell r="CW825" t="str">
            <v>CONS</v>
          </cell>
          <cell r="CX825" t="str">
            <v>CONS</v>
          </cell>
          <cell r="CY825" t="str">
            <v>CONS</v>
          </cell>
          <cell r="CZ825" t="str">
            <v>CONS</v>
          </cell>
          <cell r="DA825" t="str">
            <v>CONS</v>
          </cell>
          <cell r="DB825" t="str">
            <v>CONS</v>
          </cell>
          <cell r="DC825" t="str">
            <v>CONS</v>
          </cell>
          <cell r="DD825" t="str">
            <v>CONS</v>
          </cell>
          <cell r="DE825" t="str">
            <v>CONS</v>
          </cell>
          <cell r="DF825" t="str">
            <v>CONS</v>
          </cell>
          <cell r="DG825" t="str">
            <v>CONS</v>
          </cell>
          <cell r="DH825" t="str">
            <v>CONS</v>
          </cell>
          <cell r="DI825" t="str">
            <v>CONS</v>
          </cell>
          <cell r="DJ825" t="str">
            <v>CONS</v>
          </cell>
          <cell r="DK825" t="str">
            <v>CONS</v>
          </cell>
          <cell r="DL825" t="str">
            <v>CONS</v>
          </cell>
          <cell r="DM825" t="str">
            <v>CONS</v>
          </cell>
          <cell r="DN825" t="str">
            <v>CONS</v>
          </cell>
          <cell r="DO825" t="str">
            <v>CONS</v>
          </cell>
          <cell r="DP825" t="str">
            <v>CONS</v>
          </cell>
          <cell r="DR825" t="str">
            <v>CONS</v>
          </cell>
          <cell r="DS825" t="str">
            <v>CONS</v>
          </cell>
          <cell r="DT825" t="str">
            <v>CONS</v>
          </cell>
          <cell r="DU825" t="str">
            <v>CONS</v>
          </cell>
          <cell r="DV825" t="str">
            <v>CONS</v>
          </cell>
          <cell r="DW825" t="str">
            <v>CONS</v>
          </cell>
          <cell r="DX825" t="str">
            <v>CONS</v>
          </cell>
          <cell r="DY825" t="str">
            <v>CONS</v>
          </cell>
          <cell r="DZ825" t="str">
            <v>CONS</v>
          </cell>
          <cell r="EA825" t="str">
            <v>CONS</v>
          </cell>
          <cell r="EB825" t="str">
            <v>CONS</v>
          </cell>
          <cell r="EC825" t="str">
            <v>CONS</v>
          </cell>
          <cell r="ED825" t="str">
            <v>CONS</v>
          </cell>
          <cell r="EE825" t="str">
            <v>CONS</v>
          </cell>
          <cell r="EF825" t="str">
            <v>CONS</v>
          </cell>
          <cell r="EG825" t="str">
            <v>CONS</v>
          </cell>
          <cell r="EH825" t="str">
            <v>CONS</v>
          </cell>
          <cell r="EI825" t="str">
            <v>CONS</v>
          </cell>
          <cell r="EJ825" t="str">
            <v>CONS</v>
          </cell>
          <cell r="EK825" t="str">
            <v>CONS</v>
          </cell>
          <cell r="EL825" t="str">
            <v>CONS</v>
          </cell>
          <cell r="EM825" t="str">
            <v>CONS</v>
          </cell>
          <cell r="EN825" t="str">
            <v>CONS</v>
          </cell>
          <cell r="EO825" t="str">
            <v>CONS</v>
          </cell>
          <cell r="EP825" t="str">
            <v>CONS</v>
          </cell>
          <cell r="EQ825" t="str">
            <v>CONS</v>
          </cell>
          <cell r="ER825" t="str">
            <v>CONS</v>
          </cell>
          <cell r="ES825" t="str">
            <v>CONS</v>
          </cell>
          <cell r="ET825" t="str">
            <v>CONS</v>
          </cell>
          <cell r="EU825" t="str">
            <v>CONS</v>
          </cell>
          <cell r="EV825" t="str">
            <v>CONS</v>
          </cell>
          <cell r="EW825" t="str">
            <v>CONS</v>
          </cell>
          <cell r="EX825" t="str">
            <v>CONS</v>
          </cell>
          <cell r="EY825" t="str">
            <v>CONS</v>
          </cell>
          <cell r="EZ825" t="str">
            <v>CONS</v>
          </cell>
          <cell r="FA825" t="str">
            <v>CONS</v>
          </cell>
          <cell r="FB825" t="str">
            <v>CONS</v>
          </cell>
          <cell r="FC825" t="str">
            <v>CONS</v>
          </cell>
          <cell r="FD825" t="str">
            <v>CONS</v>
          </cell>
          <cell r="FE825" t="str">
            <v>CONS</v>
          </cell>
          <cell r="FF825" t="str">
            <v>CONS</v>
          </cell>
          <cell r="FG825" t="str">
            <v>CONS</v>
          </cell>
          <cell r="FH825" t="str">
            <v>CONS</v>
          </cell>
          <cell r="FI825" t="str">
            <v>CONS</v>
          </cell>
          <cell r="FJ825" t="str">
            <v>CONS</v>
          </cell>
          <cell r="FK825" t="str">
            <v>CONS</v>
          </cell>
          <cell r="FL825" t="str">
            <v>CONS</v>
          </cell>
          <cell r="FM825" t="str">
            <v>CONS</v>
          </cell>
          <cell r="FN825" t="str">
            <v>CONS</v>
          </cell>
          <cell r="FO825" t="str">
            <v>CONS</v>
          </cell>
          <cell r="FP825" t="str">
            <v>CONS</v>
          </cell>
          <cell r="FQ825" t="str">
            <v>CONS</v>
          </cell>
          <cell r="FR825" t="str">
            <v>CONS</v>
          </cell>
          <cell r="FS825" t="str">
            <v>CONS</v>
          </cell>
          <cell r="FT825" t="str">
            <v>CONS</v>
          </cell>
          <cell r="FU825" t="str">
            <v>CONS</v>
          </cell>
          <cell r="FV825" t="str">
            <v>CONS</v>
          </cell>
          <cell r="FW825">
            <v>0</v>
          </cell>
          <cell r="FX825" t="str">
            <v>CONS</v>
          </cell>
          <cell r="FY825" t="str">
            <v>CONS</v>
          </cell>
          <cell r="FZ825" t="str">
            <v>CONS</v>
          </cell>
          <cell r="GA825">
            <v>0</v>
          </cell>
          <cell r="GB825" t="str">
            <v>CONS</v>
          </cell>
          <cell r="GC825" t="str">
            <v>CONS</v>
          </cell>
          <cell r="GD825" t="str">
            <v>CONS</v>
          </cell>
          <cell r="GF825" t="str">
            <v>CONS</v>
          </cell>
          <cell r="GG825" t="str">
            <v>CONS</v>
          </cell>
          <cell r="GH825" t="str">
            <v>CONS</v>
          </cell>
          <cell r="GI825" t="str">
            <v>CONS</v>
          </cell>
          <cell r="GJ825" t="str">
            <v>CONS</v>
          </cell>
          <cell r="GK825" t="str">
            <v>CONS</v>
          </cell>
          <cell r="GL825" t="str">
            <v>CONS</v>
          </cell>
          <cell r="GM825" t="str">
            <v>CONS</v>
          </cell>
          <cell r="GN825" t="str">
            <v>CONS</v>
          </cell>
          <cell r="GO825" t="str">
            <v>CONS</v>
          </cell>
          <cell r="GP825" t="str">
            <v>CONS</v>
          </cell>
          <cell r="GQ825" t="str">
            <v>CONS</v>
          </cell>
          <cell r="GR825" t="str">
            <v>CONS</v>
          </cell>
          <cell r="GS825" t="str">
            <v>CONS</v>
          </cell>
          <cell r="GT825" t="str">
            <v>CONS</v>
          </cell>
          <cell r="GU825" t="str">
            <v>CONS</v>
          </cell>
          <cell r="GV825" t="str">
            <v>CONS</v>
          </cell>
          <cell r="GW825" t="str">
            <v>CONS</v>
          </cell>
          <cell r="GX825" t="str">
            <v>CONS</v>
          </cell>
          <cell r="GY825" t="str">
            <v>CONS</v>
          </cell>
          <cell r="GZ825" t="str">
            <v>CONS</v>
          </cell>
          <cell r="HA825" t="str">
            <v>CONS</v>
          </cell>
          <cell r="HB825" t="str">
            <v>CONS</v>
          </cell>
          <cell r="HC825" t="str">
            <v>CONS</v>
          </cell>
          <cell r="HD825" t="str">
            <v>CONS</v>
          </cell>
          <cell r="HE825" t="str">
            <v>CONS</v>
          </cell>
          <cell r="HF825" t="str">
            <v>CONS</v>
          </cell>
          <cell r="HG825" t="str">
            <v>CONS</v>
          </cell>
          <cell r="HH825" t="str">
            <v>CONS</v>
          </cell>
          <cell r="HI825" t="str">
            <v>CONS</v>
          </cell>
          <cell r="HJ825" t="str">
            <v>CONS</v>
          </cell>
          <cell r="HK825" t="str">
            <v>CONS</v>
          </cell>
          <cell r="HL825" t="str">
            <v>CONS</v>
          </cell>
          <cell r="HM825" t="str">
            <v>CONS</v>
          </cell>
          <cell r="HN825" t="str">
            <v>CONS</v>
          </cell>
          <cell r="HO825" t="str">
            <v>CONS</v>
          </cell>
          <cell r="HP825" t="str">
            <v>CONS</v>
          </cell>
          <cell r="HQ825" t="str">
            <v>CONS</v>
          </cell>
          <cell r="HR825" t="str">
            <v>CONS</v>
          </cell>
          <cell r="HS825" t="str">
            <v>CONS</v>
          </cell>
          <cell r="HT825" t="str">
            <v>CONS</v>
          </cell>
          <cell r="HU825" t="str">
            <v>CONS</v>
          </cell>
          <cell r="HV825" t="str">
            <v>CONS</v>
          </cell>
          <cell r="HW825" t="str">
            <v>CONS</v>
          </cell>
          <cell r="HX825" t="str">
            <v>CONS</v>
          </cell>
          <cell r="HY825" t="str">
            <v>CONS</v>
          </cell>
          <cell r="HZ825" t="str">
            <v>CONS</v>
          </cell>
          <cell r="IA825" t="str">
            <v>CONS</v>
          </cell>
          <cell r="IB825" t="str">
            <v>CONS</v>
          </cell>
          <cell r="IC825" t="str">
            <v>CONS</v>
          </cell>
          <cell r="ID825" t="str">
            <v>CONS</v>
          </cell>
          <cell r="IE825" t="str">
            <v>CONS</v>
          </cell>
          <cell r="IF825" t="str">
            <v>CONS</v>
          </cell>
          <cell r="IG825" t="str">
            <v>CONS</v>
          </cell>
          <cell r="IH825" t="str">
            <v>CONS</v>
          </cell>
          <cell r="II825" t="str">
            <v>CONS</v>
          </cell>
          <cell r="IJ825">
            <v>0</v>
          </cell>
          <cell r="IK825" t="str">
            <v>CONS</v>
          </cell>
          <cell r="IL825" t="str">
            <v>CONS</v>
          </cell>
          <cell r="IM825" t="str">
            <v>CONS</v>
          </cell>
          <cell r="IN825" t="str">
            <v>CONS</v>
          </cell>
          <cell r="IO825" t="str">
            <v>CONS</v>
          </cell>
          <cell r="IP825" t="str">
            <v>CONS</v>
          </cell>
          <cell r="IQ825" t="str">
            <v>CONS</v>
          </cell>
          <cell r="IR825" t="str">
            <v>CONS</v>
          </cell>
          <cell r="IS825" t="str">
            <v>CONS</v>
          </cell>
          <cell r="IT825" t="str">
            <v>CONS</v>
          </cell>
          <cell r="IU825" t="str">
            <v>CONS</v>
          </cell>
          <cell r="IV825" t="str">
            <v>CONS</v>
          </cell>
          <cell r="IW825" t="str">
            <v>CONS</v>
          </cell>
          <cell r="IX825" t="str">
            <v>CONS</v>
          </cell>
          <cell r="IY825" t="str">
            <v>CONS</v>
          </cell>
          <cell r="IZ825" t="str">
            <v>CONS</v>
          </cell>
          <cell r="JA825" t="str">
            <v>CONS</v>
          </cell>
          <cell r="JB825" t="str">
            <v>CONS</v>
          </cell>
          <cell r="JC825" t="str">
            <v>CONS</v>
          </cell>
          <cell r="JD825" t="str">
            <v>CONS</v>
          </cell>
          <cell r="JE825" t="str">
            <v>CONS</v>
          </cell>
          <cell r="JF825" t="str">
            <v>CONS</v>
          </cell>
          <cell r="JG825" t="str">
            <v>CONS</v>
          </cell>
          <cell r="JH825" t="str">
            <v>CONS</v>
          </cell>
          <cell r="JI825" t="str">
            <v>CONS</v>
          </cell>
          <cell r="JJ825" t="str">
            <v>CONS</v>
          </cell>
          <cell r="JK825" t="str">
            <v>CONS</v>
          </cell>
          <cell r="JL825" t="str">
            <v>CONS</v>
          </cell>
          <cell r="JM825" t="str">
            <v>CONS</v>
          </cell>
          <cell r="JN825" t="str">
            <v>CONS</v>
          </cell>
          <cell r="JO825" t="str">
            <v>CONS</v>
          </cell>
          <cell r="JP825" t="str">
            <v>CONS</v>
          </cell>
          <cell r="JQ825" t="str">
            <v>CONS</v>
          </cell>
          <cell r="JR825" t="str">
            <v>CONS</v>
          </cell>
          <cell r="JS825" t="str">
            <v>CONS</v>
          </cell>
          <cell r="JT825" t="str">
            <v>CONS</v>
          </cell>
          <cell r="JU825" t="str">
            <v>CONS</v>
          </cell>
          <cell r="JV825" t="str">
            <v>CONS</v>
          </cell>
          <cell r="JW825" t="str">
            <v>CONS</v>
          </cell>
          <cell r="JX825" t="str">
            <v>CONS</v>
          </cell>
          <cell r="JY825" t="str">
            <v>CONS</v>
          </cell>
          <cell r="JZ825" t="str">
            <v>CONS</v>
          </cell>
          <cell r="KA825" t="str">
            <v>CONS</v>
          </cell>
          <cell r="KB825" t="str">
            <v>CONS</v>
          </cell>
          <cell r="KC825" t="str">
            <v>CONS</v>
          </cell>
          <cell r="KD825" t="str">
            <v>CONS</v>
          </cell>
          <cell r="KF825" t="str">
            <v>CONS</v>
          </cell>
          <cell r="KG825" t="str">
            <v>CONS</v>
          </cell>
          <cell r="KH825" t="str">
            <v>CONS</v>
          </cell>
          <cell r="KI825" t="str">
            <v>CONS</v>
          </cell>
          <cell r="KJ825" t="str">
            <v>CONS</v>
          </cell>
          <cell r="KK825" t="str">
            <v>CONS</v>
          </cell>
          <cell r="KL825" t="str">
            <v>CONS</v>
          </cell>
          <cell r="KM825" t="str">
            <v>CONS</v>
          </cell>
          <cell r="KN825" t="str">
            <v>CONS</v>
          </cell>
          <cell r="KO825" t="str">
            <v>CONS</v>
          </cell>
          <cell r="KP825" t="str">
            <v>CONS</v>
          </cell>
          <cell r="KQ825" t="str">
            <v>CONS</v>
          </cell>
          <cell r="KR825" t="str">
            <v>CONS</v>
          </cell>
          <cell r="KS825" t="str">
            <v>CONS</v>
          </cell>
          <cell r="KT825" t="str">
            <v>CONS</v>
          </cell>
          <cell r="KU825" t="str">
            <v>CONS</v>
          </cell>
          <cell r="KV825" t="str">
            <v>CONS</v>
          </cell>
          <cell r="KW825" t="str">
            <v>CONS</v>
          </cell>
          <cell r="KX825" t="str">
            <v>CONS</v>
          </cell>
          <cell r="KY825" t="str">
            <v>CONS</v>
          </cell>
          <cell r="KZ825" t="str">
            <v>CONS</v>
          </cell>
          <cell r="LA825" t="str">
            <v>CONS</v>
          </cell>
          <cell r="LB825" t="str">
            <v>CONS</v>
          </cell>
          <cell r="LC825" t="str">
            <v>CONS</v>
          </cell>
          <cell r="LD825" t="str">
            <v>CONS</v>
          </cell>
          <cell r="LE825" t="str">
            <v>CONS</v>
          </cell>
          <cell r="LG825" t="str">
            <v>CONS</v>
          </cell>
          <cell r="LH825" t="str">
            <v>CONS</v>
          </cell>
          <cell r="LI825" t="str">
            <v>CONS</v>
          </cell>
          <cell r="LJ825" t="str">
            <v>CONS</v>
          </cell>
          <cell r="LK825" t="str">
            <v>CONS</v>
          </cell>
          <cell r="LL825" t="str">
            <v>CONS</v>
          </cell>
          <cell r="LM825" t="str">
            <v>CONS</v>
          </cell>
          <cell r="LN825" t="str">
            <v>CONS</v>
          </cell>
          <cell r="LO825" t="str">
            <v>CONS</v>
          </cell>
          <cell r="LP825" t="str">
            <v>CONS</v>
          </cell>
          <cell r="LQ825" t="str">
            <v>CONS</v>
          </cell>
        </row>
        <row r="826">
          <cell r="A826">
            <v>41821</v>
          </cell>
          <cell r="B826">
            <v>198</v>
          </cell>
          <cell r="C826" t="str">
            <v>CONS</v>
          </cell>
          <cell r="R826" t="str">
            <v>CONS</v>
          </cell>
          <cell r="V826" t="str">
            <v>CONS</v>
          </cell>
          <cell r="AA826" t="str">
            <v>CONS</v>
          </cell>
          <cell r="AC826" t="str">
            <v>CONS</v>
          </cell>
          <cell r="AF826" t="str">
            <v>CONS</v>
          </cell>
          <cell r="AG826" t="str">
            <v>CONS</v>
          </cell>
          <cell r="AH826" t="str">
            <v>CONS</v>
          </cell>
          <cell r="AJ826" t="str">
            <v>CONS</v>
          </cell>
          <cell r="AK826" t="str">
            <v>CONS</v>
          </cell>
          <cell r="AL826" t="str">
            <v>CONS</v>
          </cell>
          <cell r="AM826" t="str">
            <v>CONS</v>
          </cell>
          <cell r="AQ826" t="str">
            <v>CONS</v>
          </cell>
          <cell r="AV826" t="str">
            <v>CONS</v>
          </cell>
          <cell r="BH826" t="str">
            <v>CONS</v>
          </cell>
          <cell r="BL826" t="str">
            <v>CONS</v>
          </cell>
          <cell r="BN826" t="str">
            <v>CONS</v>
          </cell>
          <cell r="BO826" t="str">
            <v>CONS</v>
          </cell>
          <cell r="BP826" t="str">
            <v>CONS</v>
          </cell>
          <cell r="BQ826" t="str">
            <v>CONS</v>
          </cell>
          <cell r="BR826" t="str">
            <v>CONS</v>
          </cell>
          <cell r="CA826" t="str">
            <v>CONS</v>
          </cell>
          <cell r="CC826" t="str">
            <v>CONS</v>
          </cell>
          <cell r="CD826" t="str">
            <v>CONS</v>
          </cell>
          <cell r="CE826" t="str">
            <v>CONS</v>
          </cell>
          <cell r="CF826" t="str">
            <v>CONS</v>
          </cell>
          <cell r="CG826" t="str">
            <v>CONS</v>
          </cell>
          <cell r="CH826" t="str">
            <v>CONS</v>
          </cell>
          <cell r="CI826" t="str">
            <v>CONS</v>
          </cell>
          <cell r="CJ826" t="str">
            <v>CONS</v>
          </cell>
          <cell r="CK826" t="str">
            <v>CONS</v>
          </cell>
          <cell r="CL826" t="str">
            <v>CONS</v>
          </cell>
          <cell r="CM826" t="str">
            <v>CONS</v>
          </cell>
          <cell r="CN826" t="str">
            <v>CONS</v>
          </cell>
          <cell r="CO826" t="str">
            <v>CONS</v>
          </cell>
          <cell r="CP826" t="str">
            <v>CONS</v>
          </cell>
          <cell r="CQ826" t="str">
            <v>CONS</v>
          </cell>
          <cell r="CR826" t="str">
            <v>CONS</v>
          </cell>
          <cell r="CS826" t="str">
            <v>CONS</v>
          </cell>
          <cell r="CT826" t="str">
            <v>CONS</v>
          </cell>
          <cell r="CU826" t="str">
            <v>CONS</v>
          </cell>
          <cell r="CV826" t="str">
            <v>CONS</v>
          </cell>
          <cell r="CW826" t="str">
            <v>CONS</v>
          </cell>
          <cell r="CX826" t="str">
            <v>CONS</v>
          </cell>
          <cell r="CY826" t="str">
            <v>CONS</v>
          </cell>
          <cell r="CZ826" t="str">
            <v>CONS</v>
          </cell>
          <cell r="DA826" t="str">
            <v>CONS</v>
          </cell>
          <cell r="DB826" t="str">
            <v>CONS</v>
          </cell>
          <cell r="DC826" t="str">
            <v>CONS</v>
          </cell>
          <cell r="DD826" t="str">
            <v>CONS</v>
          </cell>
          <cell r="DE826" t="str">
            <v>CONS</v>
          </cell>
          <cell r="DF826" t="str">
            <v>CONS</v>
          </cell>
          <cell r="DG826" t="str">
            <v>CONS</v>
          </cell>
          <cell r="DH826" t="str">
            <v>CONS</v>
          </cell>
          <cell r="DI826" t="str">
            <v>CONS</v>
          </cell>
          <cell r="DJ826" t="str">
            <v>CONS</v>
          </cell>
          <cell r="DK826" t="str">
            <v>CONS</v>
          </cell>
          <cell r="DL826" t="str">
            <v>CONS</v>
          </cell>
          <cell r="DM826" t="str">
            <v>CONS</v>
          </cell>
          <cell r="DN826" t="str">
            <v>CONS</v>
          </cell>
          <cell r="DO826" t="str">
            <v>CONS</v>
          </cell>
          <cell r="DP826" t="str">
            <v>CONS</v>
          </cell>
          <cell r="DR826" t="str">
            <v>CONS</v>
          </cell>
          <cell r="DS826" t="str">
            <v>CONS</v>
          </cell>
          <cell r="DT826" t="str">
            <v>CONS</v>
          </cell>
          <cell r="DU826" t="str">
            <v>CONS</v>
          </cell>
          <cell r="DV826" t="str">
            <v>CONS</v>
          </cell>
          <cell r="DW826" t="str">
            <v>CONS</v>
          </cell>
          <cell r="DX826" t="str">
            <v>CONS</v>
          </cell>
          <cell r="DY826" t="str">
            <v>CONS</v>
          </cell>
          <cell r="DZ826" t="str">
            <v>CONS</v>
          </cell>
          <cell r="EA826" t="str">
            <v>CONS</v>
          </cell>
          <cell r="EB826" t="str">
            <v>CONS</v>
          </cell>
          <cell r="EC826" t="str">
            <v>CONS</v>
          </cell>
          <cell r="ED826" t="str">
            <v>CONS</v>
          </cell>
          <cell r="EE826" t="str">
            <v>CONS</v>
          </cell>
          <cell r="EF826" t="str">
            <v>CONS</v>
          </cell>
          <cell r="EG826" t="str">
            <v>CONS</v>
          </cell>
          <cell r="EH826" t="str">
            <v>CONS</v>
          </cell>
          <cell r="EI826" t="str">
            <v>CONS</v>
          </cell>
          <cell r="EJ826" t="str">
            <v>CONS</v>
          </cell>
          <cell r="EK826" t="str">
            <v>CONS</v>
          </cell>
          <cell r="EL826" t="str">
            <v>CONS</v>
          </cell>
          <cell r="EM826" t="str">
            <v>CONS</v>
          </cell>
          <cell r="EN826" t="str">
            <v>CONS</v>
          </cell>
          <cell r="EO826" t="str">
            <v>CONS</v>
          </cell>
          <cell r="EP826" t="str">
            <v>CONS</v>
          </cell>
          <cell r="EQ826" t="str">
            <v>CONS</v>
          </cell>
          <cell r="ER826" t="str">
            <v>CONS</v>
          </cell>
          <cell r="ES826" t="str">
            <v>CONS</v>
          </cell>
          <cell r="ET826" t="str">
            <v>CONS</v>
          </cell>
          <cell r="EU826" t="str">
            <v>CONS</v>
          </cell>
          <cell r="EV826" t="str">
            <v>CONS</v>
          </cell>
          <cell r="EW826" t="str">
            <v>CONS</v>
          </cell>
          <cell r="EX826" t="str">
            <v>CONS</v>
          </cell>
          <cell r="EY826" t="str">
            <v>CONS</v>
          </cell>
          <cell r="EZ826" t="str">
            <v>CONS</v>
          </cell>
          <cell r="FA826" t="str">
            <v>CONS</v>
          </cell>
          <cell r="FB826" t="str">
            <v>CONS</v>
          </cell>
          <cell r="FC826" t="str">
            <v>CONS</v>
          </cell>
          <cell r="FD826" t="str">
            <v>CONS</v>
          </cell>
          <cell r="FE826" t="str">
            <v>CONS</v>
          </cell>
          <cell r="FF826" t="str">
            <v>CONS</v>
          </cell>
          <cell r="FG826" t="str">
            <v>CONS</v>
          </cell>
          <cell r="FH826" t="str">
            <v>CONS</v>
          </cell>
          <cell r="FI826" t="str">
            <v>CONS</v>
          </cell>
          <cell r="FJ826" t="str">
            <v>CONS</v>
          </cell>
          <cell r="FK826" t="str">
            <v>CONS</v>
          </cell>
          <cell r="FL826" t="str">
            <v>CONS</v>
          </cell>
          <cell r="FM826" t="str">
            <v>CONS</v>
          </cell>
          <cell r="FN826" t="str">
            <v>CONS</v>
          </cell>
          <cell r="FO826" t="str">
            <v>CONS</v>
          </cell>
          <cell r="FP826" t="str">
            <v>CONS</v>
          </cell>
          <cell r="FQ826" t="str">
            <v>CONS</v>
          </cell>
          <cell r="FR826" t="str">
            <v>CONS</v>
          </cell>
          <cell r="FS826" t="str">
            <v>CONS</v>
          </cell>
          <cell r="FT826" t="str">
            <v>CONS</v>
          </cell>
          <cell r="FU826" t="str">
            <v>CONS</v>
          </cell>
          <cell r="FV826" t="str">
            <v>CONS</v>
          </cell>
          <cell r="FW826">
            <v>0</v>
          </cell>
          <cell r="FX826" t="str">
            <v>CONS</v>
          </cell>
          <cell r="FY826" t="str">
            <v>CONS</v>
          </cell>
          <cell r="FZ826" t="str">
            <v>CONS</v>
          </cell>
          <cell r="GA826">
            <v>0</v>
          </cell>
          <cell r="GB826" t="str">
            <v>CONS</v>
          </cell>
          <cell r="GC826" t="str">
            <v>CONS</v>
          </cell>
          <cell r="GD826" t="str">
            <v>CONS</v>
          </cell>
          <cell r="GF826" t="str">
            <v>CONS</v>
          </cell>
          <cell r="GG826" t="str">
            <v>CONS</v>
          </cell>
          <cell r="GH826" t="str">
            <v>CONS</v>
          </cell>
          <cell r="GI826" t="str">
            <v>CONS</v>
          </cell>
          <cell r="GJ826" t="str">
            <v>CONS</v>
          </cell>
          <cell r="GK826" t="str">
            <v>CONS</v>
          </cell>
          <cell r="GL826" t="str">
            <v>CONS</v>
          </cell>
          <cell r="GM826" t="str">
            <v>CONS</v>
          </cell>
          <cell r="GN826" t="str">
            <v>CONS</v>
          </cell>
          <cell r="GO826" t="str">
            <v>CONS</v>
          </cell>
          <cell r="GP826" t="str">
            <v>CONS</v>
          </cell>
          <cell r="GQ826" t="str">
            <v>CONS</v>
          </cell>
          <cell r="GR826" t="str">
            <v>CONS</v>
          </cell>
          <cell r="GS826" t="str">
            <v>CONS</v>
          </cell>
          <cell r="GT826" t="str">
            <v>CONS</v>
          </cell>
          <cell r="GU826" t="str">
            <v>CONS</v>
          </cell>
          <cell r="GV826" t="str">
            <v>CONS</v>
          </cell>
          <cell r="GW826" t="str">
            <v>CONS</v>
          </cell>
          <cell r="GX826" t="str">
            <v>CONS</v>
          </cell>
          <cell r="GY826" t="str">
            <v>CONS</v>
          </cell>
          <cell r="GZ826" t="str">
            <v>CONS</v>
          </cell>
          <cell r="HA826" t="str">
            <v>CONS</v>
          </cell>
          <cell r="HB826" t="str">
            <v>CONS</v>
          </cell>
          <cell r="HC826" t="str">
            <v>CONS</v>
          </cell>
          <cell r="HD826" t="str">
            <v>CONS</v>
          </cell>
          <cell r="HE826" t="str">
            <v>CONS</v>
          </cell>
          <cell r="HF826" t="str">
            <v>CONS</v>
          </cell>
          <cell r="HG826" t="str">
            <v>CONS</v>
          </cell>
          <cell r="HH826" t="str">
            <v>CONS</v>
          </cell>
          <cell r="HI826" t="str">
            <v>CONS</v>
          </cell>
          <cell r="HJ826" t="str">
            <v>CONS</v>
          </cell>
          <cell r="HK826" t="str">
            <v>CONS</v>
          </cell>
          <cell r="HL826" t="str">
            <v>CONS</v>
          </cell>
          <cell r="HM826" t="str">
            <v>CONS</v>
          </cell>
          <cell r="HN826" t="str">
            <v>CONS</v>
          </cell>
          <cell r="HO826" t="str">
            <v>CONS</v>
          </cell>
          <cell r="HP826" t="str">
            <v>CONS</v>
          </cell>
          <cell r="HQ826" t="str">
            <v>CONS</v>
          </cell>
          <cell r="HR826" t="str">
            <v>CONS</v>
          </cell>
          <cell r="HS826" t="str">
            <v>CONS</v>
          </cell>
          <cell r="HT826" t="str">
            <v>CONS</v>
          </cell>
          <cell r="HU826" t="str">
            <v>CONS</v>
          </cell>
          <cell r="HV826" t="str">
            <v>CONS</v>
          </cell>
          <cell r="HW826" t="str">
            <v>CONS</v>
          </cell>
          <cell r="HX826" t="str">
            <v>CONS</v>
          </cell>
          <cell r="HY826" t="str">
            <v>CONS</v>
          </cell>
          <cell r="HZ826" t="str">
            <v>CONS</v>
          </cell>
          <cell r="IA826" t="str">
            <v>CONS</v>
          </cell>
          <cell r="IB826" t="str">
            <v>CONS</v>
          </cell>
          <cell r="IC826" t="str">
            <v>CONS</v>
          </cell>
          <cell r="ID826" t="str">
            <v>CONS</v>
          </cell>
          <cell r="IE826" t="str">
            <v>CONS</v>
          </cell>
          <cell r="IF826" t="str">
            <v>CONS</v>
          </cell>
          <cell r="IG826" t="str">
            <v>CONS</v>
          </cell>
          <cell r="IH826" t="str">
            <v>CONS</v>
          </cell>
          <cell r="II826" t="str">
            <v>CONS</v>
          </cell>
          <cell r="IJ826">
            <v>0</v>
          </cell>
          <cell r="IK826" t="str">
            <v>CONS</v>
          </cell>
          <cell r="IL826" t="str">
            <v>CONS</v>
          </cell>
          <cell r="IM826" t="str">
            <v>CONS</v>
          </cell>
          <cell r="IN826" t="str">
            <v>CONS</v>
          </cell>
          <cell r="IO826" t="str">
            <v>CONS</v>
          </cell>
          <cell r="IP826" t="str">
            <v>CONS</v>
          </cell>
          <cell r="IQ826" t="str">
            <v>CONS</v>
          </cell>
          <cell r="IR826" t="str">
            <v>CONS</v>
          </cell>
          <cell r="IS826" t="str">
            <v>CONS</v>
          </cell>
          <cell r="IT826" t="str">
            <v>CONS</v>
          </cell>
          <cell r="IU826" t="str">
            <v>CONS</v>
          </cell>
          <cell r="IV826" t="str">
            <v>CONS</v>
          </cell>
          <cell r="IW826" t="str">
            <v>CONS</v>
          </cell>
          <cell r="IX826" t="str">
            <v>CONS</v>
          </cell>
          <cell r="IY826" t="str">
            <v>CONS</v>
          </cell>
          <cell r="IZ826" t="str">
            <v>CONS</v>
          </cell>
          <cell r="JA826" t="str">
            <v>CONS</v>
          </cell>
          <cell r="JB826" t="str">
            <v>CONS</v>
          </cell>
          <cell r="JC826" t="str">
            <v>CONS</v>
          </cell>
          <cell r="JD826" t="str">
            <v>CONS</v>
          </cell>
          <cell r="JE826" t="str">
            <v>CONS</v>
          </cell>
          <cell r="JF826" t="str">
            <v>CONS</v>
          </cell>
          <cell r="JG826" t="str">
            <v>CONS</v>
          </cell>
          <cell r="JH826" t="str">
            <v>CONS</v>
          </cell>
          <cell r="JI826" t="str">
            <v>CONS</v>
          </cell>
          <cell r="JJ826" t="str">
            <v>CONS</v>
          </cell>
          <cell r="JK826" t="str">
            <v>CONS</v>
          </cell>
          <cell r="JL826" t="str">
            <v>CONS</v>
          </cell>
          <cell r="JM826" t="str">
            <v>CONS</v>
          </cell>
          <cell r="JN826" t="str">
            <v>CONS</v>
          </cell>
          <cell r="JO826" t="str">
            <v>CONS</v>
          </cell>
          <cell r="JP826" t="str">
            <v>CONS</v>
          </cell>
          <cell r="JQ826" t="str">
            <v>CONS</v>
          </cell>
          <cell r="JR826" t="str">
            <v>CONS</v>
          </cell>
          <cell r="JS826" t="str">
            <v>CONS</v>
          </cell>
          <cell r="JT826" t="str">
            <v>CONS</v>
          </cell>
          <cell r="JU826" t="str">
            <v>CONS</v>
          </cell>
          <cell r="JV826" t="str">
            <v>CONS</v>
          </cell>
          <cell r="JW826" t="str">
            <v>CONS</v>
          </cell>
          <cell r="JX826" t="str">
            <v>CONS</v>
          </cell>
          <cell r="JY826" t="str">
            <v>CONS</v>
          </cell>
          <cell r="JZ826" t="str">
            <v>CONS</v>
          </cell>
          <cell r="KA826" t="str">
            <v>CONS</v>
          </cell>
          <cell r="KB826" t="str">
            <v>CONS</v>
          </cell>
          <cell r="KC826" t="str">
            <v>CONS</v>
          </cell>
          <cell r="KD826" t="str">
            <v>CONS</v>
          </cell>
          <cell r="KF826" t="str">
            <v>CONS</v>
          </cell>
          <cell r="KG826" t="str">
            <v>CONS</v>
          </cell>
          <cell r="KH826" t="str">
            <v>CONS</v>
          </cell>
          <cell r="KI826" t="str">
            <v>CONS</v>
          </cell>
          <cell r="KJ826" t="str">
            <v>CONS</v>
          </cell>
          <cell r="KK826" t="str">
            <v>CONS</v>
          </cell>
          <cell r="KL826" t="str">
            <v>CONS</v>
          </cell>
          <cell r="KM826" t="str">
            <v>CONS</v>
          </cell>
          <cell r="KN826" t="str">
            <v>CONS</v>
          </cell>
          <cell r="KO826" t="str">
            <v>CONS</v>
          </cell>
          <cell r="KP826" t="str">
            <v>CONS</v>
          </cell>
          <cell r="KQ826" t="str">
            <v>CONS</v>
          </cell>
          <cell r="KR826" t="str">
            <v>CONS</v>
          </cell>
          <cell r="KS826" t="str">
            <v>CONS</v>
          </cell>
          <cell r="KT826" t="str">
            <v>CONS</v>
          </cell>
          <cell r="KU826" t="str">
            <v>CONS</v>
          </cell>
          <cell r="KV826" t="str">
            <v>CONS</v>
          </cell>
          <cell r="KW826" t="str">
            <v>CONS</v>
          </cell>
          <cell r="KX826" t="str">
            <v>CONS</v>
          </cell>
          <cell r="KY826" t="str">
            <v>CONS</v>
          </cell>
          <cell r="KZ826" t="str">
            <v>CONS</v>
          </cell>
          <cell r="LA826" t="str">
            <v>CONS</v>
          </cell>
          <cell r="LB826" t="str">
            <v>CONS</v>
          </cell>
          <cell r="LC826" t="str">
            <v>CONS</v>
          </cell>
          <cell r="LD826" t="str">
            <v>CONS</v>
          </cell>
          <cell r="LE826" t="str">
            <v>CONS</v>
          </cell>
          <cell r="LG826" t="str">
            <v>CONS</v>
          </cell>
          <cell r="LH826" t="str">
            <v>CONS</v>
          </cell>
          <cell r="LI826" t="str">
            <v>CONS</v>
          </cell>
          <cell r="LJ826" t="str">
            <v>CONS</v>
          </cell>
          <cell r="LK826" t="str">
            <v>CONS</v>
          </cell>
          <cell r="LL826" t="str">
            <v>CONS</v>
          </cell>
          <cell r="LM826" t="str">
            <v>CONS</v>
          </cell>
          <cell r="LN826" t="str">
            <v>CONS</v>
          </cell>
          <cell r="LO826" t="str">
            <v>CONS</v>
          </cell>
          <cell r="LP826" t="str">
            <v>CONS</v>
          </cell>
          <cell r="LQ826" t="str">
            <v>CONS</v>
          </cell>
        </row>
        <row r="827">
          <cell r="A827">
            <v>41791</v>
          </cell>
          <cell r="B827">
            <v>199</v>
          </cell>
          <cell r="C827" t="str">
            <v>CONS</v>
          </cell>
          <cell r="R827" t="str">
            <v>CONS</v>
          </cell>
          <cell r="V827" t="str">
            <v>CONS</v>
          </cell>
          <cell r="AA827" t="str">
            <v>CONS</v>
          </cell>
          <cell r="AC827" t="str">
            <v>CONS</v>
          </cell>
          <cell r="AF827" t="str">
            <v>CONS</v>
          </cell>
          <cell r="AG827" t="str">
            <v>CONS</v>
          </cell>
          <cell r="AH827" t="str">
            <v>CONS</v>
          </cell>
          <cell r="AJ827" t="str">
            <v>CONS</v>
          </cell>
          <cell r="AK827" t="str">
            <v>CONS</v>
          </cell>
          <cell r="AL827" t="str">
            <v>CONS</v>
          </cell>
          <cell r="AM827" t="str">
            <v>CONS</v>
          </cell>
          <cell r="AQ827" t="str">
            <v>CONS</v>
          </cell>
          <cell r="AV827" t="str">
            <v>CONS</v>
          </cell>
          <cell r="BH827" t="str">
            <v>CONS</v>
          </cell>
          <cell r="BL827" t="str">
            <v>CONS</v>
          </cell>
          <cell r="BN827" t="str">
            <v>CONS</v>
          </cell>
          <cell r="BO827" t="str">
            <v>CONS</v>
          </cell>
          <cell r="BP827" t="str">
            <v>CONS</v>
          </cell>
          <cell r="BQ827" t="str">
            <v>CONS</v>
          </cell>
          <cell r="BR827" t="str">
            <v>CONS</v>
          </cell>
          <cell r="CA827" t="str">
            <v>CONS</v>
          </cell>
          <cell r="CC827" t="str">
            <v>CONS</v>
          </cell>
          <cell r="CD827" t="str">
            <v>CONS</v>
          </cell>
          <cell r="CE827" t="str">
            <v>CONS</v>
          </cell>
          <cell r="CF827" t="str">
            <v>CONS</v>
          </cell>
          <cell r="CG827" t="str">
            <v>CONS</v>
          </cell>
          <cell r="CH827" t="str">
            <v>CONS</v>
          </cell>
          <cell r="CI827" t="str">
            <v>CONS</v>
          </cell>
          <cell r="CJ827" t="str">
            <v>CONS</v>
          </cell>
          <cell r="CK827" t="str">
            <v>CONS</v>
          </cell>
          <cell r="CL827" t="str">
            <v>CONS</v>
          </cell>
          <cell r="CM827" t="str">
            <v>CONS</v>
          </cell>
          <cell r="CN827" t="str">
            <v>CONS</v>
          </cell>
          <cell r="CO827" t="str">
            <v>CONS</v>
          </cell>
          <cell r="CP827" t="str">
            <v>CONS</v>
          </cell>
          <cell r="CQ827" t="str">
            <v>CONS</v>
          </cell>
          <cell r="CR827" t="str">
            <v>CONS</v>
          </cell>
          <cell r="CS827" t="str">
            <v>CONS</v>
          </cell>
          <cell r="CT827" t="str">
            <v>CONS</v>
          </cell>
          <cell r="CU827" t="str">
            <v>CONS</v>
          </cell>
          <cell r="CV827" t="str">
            <v>CONS</v>
          </cell>
          <cell r="CW827" t="str">
            <v>CONS</v>
          </cell>
          <cell r="CX827" t="str">
            <v>CONS</v>
          </cell>
          <cell r="CY827" t="str">
            <v>CONS</v>
          </cell>
          <cell r="CZ827" t="str">
            <v>CONS</v>
          </cell>
          <cell r="DA827" t="str">
            <v>CONS</v>
          </cell>
          <cell r="DB827" t="str">
            <v>CONS</v>
          </cell>
          <cell r="DC827" t="str">
            <v>CONS</v>
          </cell>
          <cell r="DD827" t="str">
            <v>CONS</v>
          </cell>
          <cell r="DE827" t="str">
            <v>CONS</v>
          </cell>
          <cell r="DF827" t="str">
            <v>CONS</v>
          </cell>
          <cell r="DG827" t="str">
            <v>CONS</v>
          </cell>
          <cell r="DH827" t="str">
            <v>CONS</v>
          </cell>
          <cell r="DI827" t="str">
            <v>CONS</v>
          </cell>
          <cell r="DJ827" t="str">
            <v>CONS</v>
          </cell>
          <cell r="DK827" t="str">
            <v>CONS</v>
          </cell>
          <cell r="DL827" t="str">
            <v>CONS</v>
          </cell>
          <cell r="DM827" t="str">
            <v>CONS</v>
          </cell>
          <cell r="DN827" t="str">
            <v>CONS</v>
          </cell>
          <cell r="DO827" t="str">
            <v>CONS</v>
          </cell>
          <cell r="DP827" t="str">
            <v>CONS</v>
          </cell>
          <cell r="DR827" t="str">
            <v>CONS</v>
          </cell>
          <cell r="DS827" t="str">
            <v>CONS</v>
          </cell>
          <cell r="DT827" t="str">
            <v>CONS</v>
          </cell>
          <cell r="DU827" t="str">
            <v>CONS</v>
          </cell>
          <cell r="DV827" t="str">
            <v>CONS</v>
          </cell>
          <cell r="DW827" t="str">
            <v>CONS</v>
          </cell>
          <cell r="DX827" t="str">
            <v>CONS</v>
          </cell>
          <cell r="DY827" t="str">
            <v>CONS</v>
          </cell>
          <cell r="DZ827" t="str">
            <v>CONS</v>
          </cell>
          <cell r="EA827" t="str">
            <v>CONS</v>
          </cell>
          <cell r="EB827" t="str">
            <v>CONS</v>
          </cell>
          <cell r="EC827" t="str">
            <v>CONS</v>
          </cell>
          <cell r="ED827" t="str">
            <v>CONS</v>
          </cell>
          <cell r="EE827" t="str">
            <v>CONS</v>
          </cell>
          <cell r="EF827" t="str">
            <v>CONS</v>
          </cell>
          <cell r="EG827" t="str">
            <v>CONS</v>
          </cell>
          <cell r="EH827" t="str">
            <v>CONS</v>
          </cell>
          <cell r="EI827" t="str">
            <v>CONS</v>
          </cell>
          <cell r="EJ827" t="str">
            <v>CONS</v>
          </cell>
          <cell r="EK827" t="str">
            <v>CONS</v>
          </cell>
          <cell r="EL827" t="str">
            <v>CONS</v>
          </cell>
          <cell r="EM827" t="str">
            <v>CONS</v>
          </cell>
          <cell r="EN827" t="str">
            <v>CONS</v>
          </cell>
          <cell r="EO827" t="str">
            <v>CONS</v>
          </cell>
          <cell r="EP827" t="str">
            <v>CONS</v>
          </cell>
          <cell r="EQ827" t="str">
            <v>CONS</v>
          </cell>
          <cell r="ER827" t="str">
            <v>CONS</v>
          </cell>
          <cell r="ES827" t="str">
            <v>CONS</v>
          </cell>
          <cell r="ET827" t="str">
            <v>CONS</v>
          </cell>
          <cell r="EU827" t="str">
            <v>CONS</v>
          </cell>
          <cell r="EV827" t="str">
            <v>CONS</v>
          </cell>
          <cell r="EW827" t="str">
            <v>CONS</v>
          </cell>
          <cell r="EX827" t="str">
            <v>CONS</v>
          </cell>
          <cell r="EY827" t="str">
            <v>CONS</v>
          </cell>
          <cell r="EZ827" t="str">
            <v>CONS</v>
          </cell>
          <cell r="FA827" t="str">
            <v>CONS</v>
          </cell>
          <cell r="FB827" t="str">
            <v>CONS</v>
          </cell>
          <cell r="FC827" t="str">
            <v>CONS</v>
          </cell>
          <cell r="FD827" t="str">
            <v>CONS</v>
          </cell>
          <cell r="FE827" t="str">
            <v>CONS</v>
          </cell>
          <cell r="FF827" t="str">
            <v>CONS</v>
          </cell>
          <cell r="FG827" t="str">
            <v>CONS</v>
          </cell>
          <cell r="FH827" t="str">
            <v>CONS</v>
          </cell>
          <cell r="FI827" t="str">
            <v>CONS</v>
          </cell>
          <cell r="FJ827" t="str">
            <v>CONS</v>
          </cell>
          <cell r="FK827" t="str">
            <v>CONS</v>
          </cell>
          <cell r="FL827" t="str">
            <v>CONS</v>
          </cell>
          <cell r="FM827" t="str">
            <v>CONS</v>
          </cell>
          <cell r="FN827" t="str">
            <v>CONS</v>
          </cell>
          <cell r="FO827" t="str">
            <v>CONS</v>
          </cell>
          <cell r="FP827" t="str">
            <v>CONS</v>
          </cell>
          <cell r="FQ827" t="str">
            <v>CONS</v>
          </cell>
          <cell r="FR827" t="str">
            <v>CONS</v>
          </cell>
          <cell r="FS827" t="str">
            <v>CONS</v>
          </cell>
          <cell r="FT827" t="str">
            <v>CONS</v>
          </cell>
          <cell r="FU827" t="str">
            <v>CONS</v>
          </cell>
          <cell r="FV827" t="str">
            <v>CONS</v>
          </cell>
          <cell r="FW827">
            <v>0</v>
          </cell>
          <cell r="FX827" t="str">
            <v>CONS</v>
          </cell>
          <cell r="FY827" t="str">
            <v>CONS</v>
          </cell>
          <cell r="FZ827" t="str">
            <v>CONS</v>
          </cell>
          <cell r="GA827">
            <v>0</v>
          </cell>
          <cell r="GB827" t="str">
            <v>CONS</v>
          </cell>
          <cell r="GC827" t="str">
            <v>CONS</v>
          </cell>
          <cell r="GD827" t="str">
            <v>CONS</v>
          </cell>
          <cell r="GF827" t="str">
            <v>CONS</v>
          </cell>
          <cell r="GG827" t="str">
            <v>CONS</v>
          </cell>
          <cell r="GH827" t="str">
            <v>CONS</v>
          </cell>
          <cell r="GI827" t="str">
            <v>CONS</v>
          </cell>
          <cell r="GJ827" t="str">
            <v>CONS</v>
          </cell>
          <cell r="GK827" t="str">
            <v>CONS</v>
          </cell>
          <cell r="GL827" t="str">
            <v>CONS</v>
          </cell>
          <cell r="GM827" t="str">
            <v>CONS</v>
          </cell>
          <cell r="GN827" t="str">
            <v>CONS</v>
          </cell>
          <cell r="GO827" t="str">
            <v>CONS</v>
          </cell>
          <cell r="GP827" t="str">
            <v>CONS</v>
          </cell>
          <cell r="GQ827" t="str">
            <v>CONS</v>
          </cell>
          <cell r="GR827" t="str">
            <v>CONS</v>
          </cell>
          <cell r="GS827" t="str">
            <v>CONS</v>
          </cell>
          <cell r="GT827" t="str">
            <v>CONS</v>
          </cell>
          <cell r="GU827" t="str">
            <v>CONS</v>
          </cell>
          <cell r="GV827" t="str">
            <v>CONS</v>
          </cell>
          <cell r="GW827" t="str">
            <v>CONS</v>
          </cell>
          <cell r="GX827" t="str">
            <v>CONS</v>
          </cell>
          <cell r="GY827" t="str">
            <v>CONS</v>
          </cell>
          <cell r="GZ827" t="str">
            <v>CONS</v>
          </cell>
          <cell r="HA827" t="str">
            <v>CONS</v>
          </cell>
          <cell r="HB827" t="str">
            <v>CONS</v>
          </cell>
          <cell r="HC827" t="str">
            <v>CONS</v>
          </cell>
          <cell r="HD827" t="str">
            <v>CONS</v>
          </cell>
          <cell r="HE827" t="str">
            <v>CONS</v>
          </cell>
          <cell r="HF827" t="str">
            <v>CONS</v>
          </cell>
          <cell r="HG827" t="str">
            <v>CONS</v>
          </cell>
          <cell r="HH827" t="str">
            <v>CONS</v>
          </cell>
          <cell r="HI827" t="str">
            <v>CONS</v>
          </cell>
          <cell r="HJ827" t="str">
            <v>CONS</v>
          </cell>
          <cell r="HK827" t="str">
            <v>CONS</v>
          </cell>
          <cell r="HL827" t="str">
            <v>CONS</v>
          </cell>
          <cell r="HM827" t="str">
            <v>CONS</v>
          </cell>
          <cell r="HN827" t="str">
            <v>CONS</v>
          </cell>
          <cell r="HO827" t="str">
            <v>CONS</v>
          </cell>
          <cell r="HP827" t="str">
            <v>CONS</v>
          </cell>
          <cell r="HQ827" t="str">
            <v>CONS</v>
          </cell>
          <cell r="HR827" t="str">
            <v>CONS</v>
          </cell>
          <cell r="HS827" t="str">
            <v>CONS</v>
          </cell>
          <cell r="HT827" t="str">
            <v>CONS</v>
          </cell>
          <cell r="HU827" t="str">
            <v>CONS</v>
          </cell>
          <cell r="HV827" t="str">
            <v>CONS</v>
          </cell>
          <cell r="HW827" t="str">
            <v>CONS</v>
          </cell>
          <cell r="HX827" t="str">
            <v>CONS</v>
          </cell>
          <cell r="HY827" t="str">
            <v>CONS</v>
          </cell>
          <cell r="HZ827" t="str">
            <v>CONS</v>
          </cell>
          <cell r="IA827" t="str">
            <v>CONS</v>
          </cell>
          <cell r="IB827" t="str">
            <v>CONS</v>
          </cell>
          <cell r="IC827" t="str">
            <v>CONS</v>
          </cell>
          <cell r="ID827" t="str">
            <v>CONS</v>
          </cell>
          <cell r="IE827" t="str">
            <v>CONS</v>
          </cell>
          <cell r="IF827" t="str">
            <v>CONS</v>
          </cell>
          <cell r="IG827" t="str">
            <v>CONS</v>
          </cell>
          <cell r="IH827" t="str">
            <v>CONS</v>
          </cell>
          <cell r="II827" t="str">
            <v>CONS</v>
          </cell>
          <cell r="IJ827">
            <v>0</v>
          </cell>
          <cell r="IK827" t="str">
            <v>CONS</v>
          </cell>
          <cell r="IL827" t="str">
            <v>CONS</v>
          </cell>
          <cell r="IM827" t="str">
            <v>CONS</v>
          </cell>
          <cell r="IN827" t="str">
            <v>CONS</v>
          </cell>
          <cell r="IO827" t="str">
            <v>CONS</v>
          </cell>
          <cell r="IP827" t="str">
            <v>CONS</v>
          </cell>
          <cell r="IQ827" t="str">
            <v>CONS</v>
          </cell>
          <cell r="IR827" t="str">
            <v>CONS</v>
          </cell>
          <cell r="IS827" t="str">
            <v>CONS</v>
          </cell>
          <cell r="IT827" t="str">
            <v>CONS</v>
          </cell>
          <cell r="IU827" t="str">
            <v>CONS</v>
          </cell>
          <cell r="IV827" t="str">
            <v>CONS</v>
          </cell>
          <cell r="IW827" t="str">
            <v>CONS</v>
          </cell>
          <cell r="IX827" t="str">
            <v>CONS</v>
          </cell>
          <cell r="IY827" t="str">
            <v>CONS</v>
          </cell>
          <cell r="IZ827" t="str">
            <v>CONS</v>
          </cell>
          <cell r="JA827" t="str">
            <v>CONS</v>
          </cell>
          <cell r="JB827" t="str">
            <v>CONS</v>
          </cell>
          <cell r="JC827" t="str">
            <v>CONS</v>
          </cell>
          <cell r="JD827" t="str">
            <v>CONS</v>
          </cell>
          <cell r="JE827" t="str">
            <v>CONS</v>
          </cell>
          <cell r="JF827" t="str">
            <v>CONS</v>
          </cell>
          <cell r="JG827" t="str">
            <v>CONS</v>
          </cell>
          <cell r="JH827" t="str">
            <v>CONS</v>
          </cell>
          <cell r="JI827" t="str">
            <v>CONS</v>
          </cell>
          <cell r="JJ827" t="str">
            <v>CONS</v>
          </cell>
          <cell r="JK827" t="str">
            <v>CONS</v>
          </cell>
          <cell r="JL827" t="str">
            <v>CONS</v>
          </cell>
          <cell r="JM827" t="str">
            <v>CONS</v>
          </cell>
          <cell r="JN827" t="str">
            <v>CONS</v>
          </cell>
          <cell r="JO827" t="str">
            <v>CONS</v>
          </cell>
          <cell r="JP827" t="str">
            <v>CONS</v>
          </cell>
          <cell r="JQ827" t="str">
            <v>CONS</v>
          </cell>
          <cell r="JR827" t="str">
            <v>CONS</v>
          </cell>
          <cell r="JS827" t="str">
            <v>CONS</v>
          </cell>
          <cell r="JT827" t="str">
            <v>CONS</v>
          </cell>
          <cell r="JU827" t="str">
            <v>CONS</v>
          </cell>
          <cell r="JV827" t="str">
            <v>CONS</v>
          </cell>
          <cell r="JW827" t="str">
            <v>CONS</v>
          </cell>
          <cell r="JX827" t="str">
            <v>CONS</v>
          </cell>
          <cell r="JY827" t="str">
            <v>CONS</v>
          </cell>
          <cell r="JZ827" t="str">
            <v>CONS</v>
          </cell>
          <cell r="KA827" t="str">
            <v>CONS</v>
          </cell>
          <cell r="KB827" t="str">
            <v>CONS</v>
          </cell>
          <cell r="KC827" t="str">
            <v>CONS</v>
          </cell>
          <cell r="KD827" t="str">
            <v>CONS</v>
          </cell>
          <cell r="KF827" t="str">
            <v>CONS</v>
          </cell>
          <cell r="KG827" t="str">
            <v>CONS</v>
          </cell>
          <cell r="KH827" t="str">
            <v>CONS</v>
          </cell>
          <cell r="KI827" t="str">
            <v>CONS</v>
          </cell>
          <cell r="KJ827" t="str">
            <v>CONS</v>
          </cell>
          <cell r="KK827" t="str">
            <v>CONS</v>
          </cell>
          <cell r="KL827" t="str">
            <v>CONS</v>
          </cell>
          <cell r="KM827" t="str">
            <v>CONS</v>
          </cell>
          <cell r="KN827" t="str">
            <v>CONS</v>
          </cell>
          <cell r="KO827" t="str">
            <v>CONS</v>
          </cell>
          <cell r="KP827" t="str">
            <v>CONS</v>
          </cell>
          <cell r="KQ827" t="str">
            <v>CONS</v>
          </cell>
          <cell r="KR827" t="str">
            <v>CONS</v>
          </cell>
          <cell r="KS827" t="str">
            <v>CONS</v>
          </cell>
          <cell r="KT827" t="str">
            <v>CONS</v>
          </cell>
          <cell r="KU827" t="str">
            <v>CONS</v>
          </cell>
          <cell r="KV827" t="str">
            <v>CONS</v>
          </cell>
          <cell r="KW827" t="str">
            <v>CONS</v>
          </cell>
          <cell r="KX827" t="str">
            <v>CONS</v>
          </cell>
          <cell r="KY827" t="str">
            <v>CONS</v>
          </cell>
          <cell r="KZ827" t="str">
            <v>CONS</v>
          </cell>
          <cell r="LA827" t="str">
            <v>CONS</v>
          </cell>
          <cell r="LB827" t="str">
            <v>CONS</v>
          </cell>
          <cell r="LC827" t="str">
            <v>CONS</v>
          </cell>
          <cell r="LD827" t="str">
            <v>CONS</v>
          </cell>
          <cell r="LE827" t="str">
            <v>CONS</v>
          </cell>
          <cell r="LG827" t="str">
            <v>CONS</v>
          </cell>
          <cell r="LH827" t="str">
            <v>CONS</v>
          </cell>
          <cell r="LI827" t="str">
            <v>CONS</v>
          </cell>
          <cell r="LJ827" t="str">
            <v>CONS</v>
          </cell>
          <cell r="LK827" t="str">
            <v>CONS</v>
          </cell>
          <cell r="LL827" t="str">
            <v>CONS</v>
          </cell>
          <cell r="LM827" t="str">
            <v>CONS</v>
          </cell>
          <cell r="LN827" t="str">
            <v>CONS</v>
          </cell>
          <cell r="LO827" t="str">
            <v>CONS</v>
          </cell>
          <cell r="LP827" t="str">
            <v>CONS</v>
          </cell>
          <cell r="LQ827" t="str">
            <v>CONS</v>
          </cell>
        </row>
        <row r="828">
          <cell r="A828">
            <v>41760</v>
          </cell>
          <cell r="B828">
            <v>200</v>
          </cell>
          <cell r="C828" t="str">
            <v>CONS</v>
          </cell>
          <cell r="R828" t="str">
            <v>CONS</v>
          </cell>
          <cell r="V828" t="str">
            <v>CONS</v>
          </cell>
          <cell r="AA828" t="str">
            <v>CONS</v>
          </cell>
          <cell r="AC828" t="str">
            <v>CONS</v>
          </cell>
          <cell r="AF828" t="str">
            <v>CONS</v>
          </cell>
          <cell r="AG828" t="str">
            <v>CONS</v>
          </cell>
          <cell r="AH828" t="str">
            <v>CONS</v>
          </cell>
          <cell r="AJ828" t="str">
            <v>CONS</v>
          </cell>
          <cell r="AK828" t="str">
            <v>CONS</v>
          </cell>
          <cell r="AL828" t="str">
            <v>CONS</v>
          </cell>
          <cell r="AM828" t="str">
            <v>CONS</v>
          </cell>
          <cell r="AQ828" t="str">
            <v>CONS</v>
          </cell>
          <cell r="AV828" t="str">
            <v>CONS</v>
          </cell>
          <cell r="BH828" t="str">
            <v>CONS</v>
          </cell>
          <cell r="BL828" t="str">
            <v>CONS</v>
          </cell>
          <cell r="BN828" t="str">
            <v>CONS</v>
          </cell>
          <cell r="BO828" t="str">
            <v>CONS</v>
          </cell>
          <cell r="BP828" t="str">
            <v>CONS</v>
          </cell>
          <cell r="BQ828" t="str">
            <v>CONS</v>
          </cell>
          <cell r="BR828" t="str">
            <v>CONS</v>
          </cell>
          <cell r="CA828" t="str">
            <v>CONS</v>
          </cell>
          <cell r="CC828" t="str">
            <v>CONS</v>
          </cell>
          <cell r="CD828" t="str">
            <v>CONS</v>
          </cell>
          <cell r="CE828" t="str">
            <v>CONS</v>
          </cell>
          <cell r="CF828" t="str">
            <v>CONS</v>
          </cell>
          <cell r="CG828" t="str">
            <v>CONS</v>
          </cell>
          <cell r="CH828" t="str">
            <v>CONS</v>
          </cell>
          <cell r="CI828" t="str">
            <v>CONS</v>
          </cell>
          <cell r="CJ828" t="str">
            <v>CONS</v>
          </cell>
          <cell r="CK828" t="str">
            <v>CONS</v>
          </cell>
          <cell r="CL828" t="str">
            <v>CONS</v>
          </cell>
          <cell r="CM828" t="str">
            <v>CONS</v>
          </cell>
          <cell r="CN828" t="str">
            <v>CONS</v>
          </cell>
          <cell r="CO828" t="str">
            <v>CONS</v>
          </cell>
          <cell r="CP828" t="str">
            <v>CONS</v>
          </cell>
          <cell r="CQ828" t="str">
            <v>CONS</v>
          </cell>
          <cell r="CR828" t="str">
            <v>CONS</v>
          </cell>
          <cell r="CS828" t="str">
            <v>CONS</v>
          </cell>
          <cell r="CT828" t="str">
            <v>CONS</v>
          </cell>
          <cell r="CU828" t="str">
            <v>CONS</v>
          </cell>
          <cell r="CV828" t="str">
            <v>CONS</v>
          </cell>
          <cell r="CW828" t="str">
            <v>CONS</v>
          </cell>
          <cell r="CX828" t="str">
            <v>CONS</v>
          </cell>
          <cell r="CY828" t="str">
            <v>CONS</v>
          </cell>
          <cell r="CZ828" t="str">
            <v>CONS</v>
          </cell>
          <cell r="DA828" t="str">
            <v>CONS</v>
          </cell>
          <cell r="DB828" t="str">
            <v>CONS</v>
          </cell>
          <cell r="DC828" t="str">
            <v>CONS</v>
          </cell>
          <cell r="DD828" t="str">
            <v>CONS</v>
          </cell>
          <cell r="DE828" t="str">
            <v>CONS</v>
          </cell>
          <cell r="DF828" t="str">
            <v>CONS</v>
          </cell>
          <cell r="DG828" t="str">
            <v>CONS</v>
          </cell>
          <cell r="DH828" t="str">
            <v>CONS</v>
          </cell>
          <cell r="DI828" t="str">
            <v>CONS</v>
          </cell>
          <cell r="DJ828" t="str">
            <v>CONS</v>
          </cell>
          <cell r="DK828" t="str">
            <v>CONS</v>
          </cell>
          <cell r="DL828" t="str">
            <v>CONS</v>
          </cell>
          <cell r="DM828" t="str">
            <v>CONS</v>
          </cell>
          <cell r="DN828" t="str">
            <v>CONS</v>
          </cell>
          <cell r="DO828" t="str">
            <v>CONS</v>
          </cell>
          <cell r="DP828" t="str">
            <v>CONS</v>
          </cell>
          <cell r="DR828" t="str">
            <v>CONS</v>
          </cell>
          <cell r="DS828" t="str">
            <v>CONS</v>
          </cell>
          <cell r="DT828" t="str">
            <v>CONS</v>
          </cell>
          <cell r="DU828" t="str">
            <v>CONS</v>
          </cell>
          <cell r="DV828" t="str">
            <v>CONS</v>
          </cell>
          <cell r="DW828" t="str">
            <v>CONS</v>
          </cell>
          <cell r="DX828" t="str">
            <v>CONS</v>
          </cell>
          <cell r="DY828" t="str">
            <v>CONS</v>
          </cell>
          <cell r="DZ828" t="str">
            <v>CONS</v>
          </cell>
          <cell r="EA828" t="str">
            <v>CONS</v>
          </cell>
          <cell r="EB828" t="str">
            <v>CONS</v>
          </cell>
          <cell r="EC828" t="str">
            <v>CONS</v>
          </cell>
          <cell r="ED828" t="str">
            <v>CONS</v>
          </cell>
          <cell r="EE828" t="str">
            <v>CONS</v>
          </cell>
          <cell r="EF828" t="str">
            <v>CONS</v>
          </cell>
          <cell r="EG828" t="str">
            <v>CONS</v>
          </cell>
          <cell r="EH828" t="str">
            <v>CONS</v>
          </cell>
          <cell r="EI828" t="str">
            <v>CONS</v>
          </cell>
          <cell r="EJ828" t="str">
            <v>CONS</v>
          </cell>
          <cell r="EK828" t="str">
            <v>CONS</v>
          </cell>
          <cell r="EL828" t="str">
            <v>CONS</v>
          </cell>
          <cell r="EM828" t="str">
            <v>CONS</v>
          </cell>
          <cell r="EN828" t="str">
            <v>CONS</v>
          </cell>
          <cell r="EO828" t="str">
            <v>CONS</v>
          </cell>
          <cell r="EP828" t="str">
            <v>CONS</v>
          </cell>
          <cell r="EQ828" t="str">
            <v>CONS</v>
          </cell>
          <cell r="ER828" t="str">
            <v>CONS</v>
          </cell>
          <cell r="ES828" t="str">
            <v>CONS</v>
          </cell>
          <cell r="ET828" t="str">
            <v>CONS</v>
          </cell>
          <cell r="EU828" t="str">
            <v>CONS</v>
          </cell>
          <cell r="EV828" t="str">
            <v>CONS</v>
          </cell>
          <cell r="EW828" t="str">
            <v>CONS</v>
          </cell>
          <cell r="EX828" t="str">
            <v>CONS</v>
          </cell>
          <cell r="EY828" t="str">
            <v>CONS</v>
          </cell>
          <cell r="EZ828" t="str">
            <v>CONS</v>
          </cell>
          <cell r="FA828" t="str">
            <v>CONS</v>
          </cell>
          <cell r="FB828" t="str">
            <v>CONS</v>
          </cell>
          <cell r="FC828" t="str">
            <v>CONS</v>
          </cell>
          <cell r="FD828" t="str">
            <v>CONS</v>
          </cell>
          <cell r="FE828" t="str">
            <v>CONS</v>
          </cell>
          <cell r="FF828" t="str">
            <v>CONS</v>
          </cell>
          <cell r="FG828" t="str">
            <v>CONS</v>
          </cell>
          <cell r="FH828" t="str">
            <v>CONS</v>
          </cell>
          <cell r="FI828" t="str">
            <v>CONS</v>
          </cell>
          <cell r="FJ828" t="str">
            <v>CONS</v>
          </cell>
          <cell r="FK828" t="str">
            <v>CONS</v>
          </cell>
          <cell r="FL828" t="str">
            <v>CONS</v>
          </cell>
          <cell r="FM828" t="str">
            <v>CONS</v>
          </cell>
          <cell r="FN828" t="str">
            <v>CONS</v>
          </cell>
          <cell r="FO828" t="str">
            <v>CONS</v>
          </cell>
          <cell r="FP828" t="str">
            <v>CONS</v>
          </cell>
          <cell r="FQ828" t="str">
            <v>CONS</v>
          </cell>
          <cell r="FR828" t="str">
            <v>CONS</v>
          </cell>
          <cell r="FS828" t="str">
            <v>CONS</v>
          </cell>
          <cell r="FT828" t="str">
            <v>CONS</v>
          </cell>
          <cell r="FU828" t="str">
            <v>CONS</v>
          </cell>
          <cell r="FV828" t="str">
            <v>CONS</v>
          </cell>
          <cell r="FW828">
            <v>0</v>
          </cell>
          <cell r="FX828" t="str">
            <v>CONS</v>
          </cell>
          <cell r="FY828" t="str">
            <v>CONS</v>
          </cell>
          <cell r="FZ828" t="str">
            <v>CONS</v>
          </cell>
          <cell r="GA828">
            <v>0</v>
          </cell>
          <cell r="GB828" t="str">
            <v>CONS</v>
          </cell>
          <cell r="GC828" t="str">
            <v>CONS</v>
          </cell>
          <cell r="GD828" t="str">
            <v>CONS</v>
          </cell>
          <cell r="GF828" t="str">
            <v>CONS</v>
          </cell>
          <cell r="GG828" t="str">
            <v>CONS</v>
          </cell>
          <cell r="GH828" t="str">
            <v>CONS</v>
          </cell>
          <cell r="GI828" t="str">
            <v>CONS</v>
          </cell>
          <cell r="GJ828" t="str">
            <v>CONS</v>
          </cell>
          <cell r="GK828" t="str">
            <v>CONS</v>
          </cell>
          <cell r="GL828" t="str">
            <v>CONS</v>
          </cell>
          <cell r="GM828" t="str">
            <v>CONS</v>
          </cell>
          <cell r="GN828" t="str">
            <v>CONS</v>
          </cell>
          <cell r="GO828" t="str">
            <v>CONS</v>
          </cell>
          <cell r="GP828" t="str">
            <v>CONS</v>
          </cell>
          <cell r="GQ828" t="str">
            <v>CONS</v>
          </cell>
          <cell r="GR828" t="str">
            <v>CONS</v>
          </cell>
          <cell r="GS828" t="str">
            <v>CONS</v>
          </cell>
          <cell r="GT828" t="str">
            <v>CONS</v>
          </cell>
          <cell r="GU828" t="str">
            <v>CONS</v>
          </cell>
          <cell r="GV828" t="str">
            <v>CONS</v>
          </cell>
          <cell r="GW828" t="str">
            <v>CONS</v>
          </cell>
          <cell r="GX828" t="str">
            <v>CONS</v>
          </cell>
          <cell r="GY828" t="str">
            <v>CONS</v>
          </cell>
          <cell r="GZ828" t="str">
            <v>CONS</v>
          </cell>
          <cell r="HA828" t="str">
            <v>CONS</v>
          </cell>
          <cell r="HB828" t="str">
            <v>CONS</v>
          </cell>
          <cell r="HC828" t="str">
            <v>CONS</v>
          </cell>
          <cell r="HD828" t="str">
            <v>CONS</v>
          </cell>
          <cell r="HE828" t="str">
            <v>CONS</v>
          </cell>
          <cell r="HF828" t="str">
            <v>CONS</v>
          </cell>
          <cell r="HG828" t="str">
            <v>CONS</v>
          </cell>
          <cell r="HH828" t="str">
            <v>CONS</v>
          </cell>
          <cell r="HI828" t="str">
            <v>CONS</v>
          </cell>
          <cell r="HJ828" t="str">
            <v>CONS</v>
          </cell>
          <cell r="HK828" t="str">
            <v>CONS</v>
          </cell>
          <cell r="HL828" t="str">
            <v>CONS</v>
          </cell>
          <cell r="HM828" t="str">
            <v>CONS</v>
          </cell>
          <cell r="HN828" t="str">
            <v>CONS</v>
          </cell>
          <cell r="HO828" t="str">
            <v>CONS</v>
          </cell>
          <cell r="HP828" t="str">
            <v>CONS</v>
          </cell>
          <cell r="HQ828" t="str">
            <v>CONS</v>
          </cell>
          <cell r="HR828" t="str">
            <v>CONS</v>
          </cell>
          <cell r="HS828" t="str">
            <v>CONS</v>
          </cell>
          <cell r="HT828" t="str">
            <v>CONS</v>
          </cell>
          <cell r="HU828" t="str">
            <v>CONS</v>
          </cell>
          <cell r="HV828" t="str">
            <v>CONS</v>
          </cell>
          <cell r="HW828" t="str">
            <v>CONS</v>
          </cell>
          <cell r="HX828" t="str">
            <v>CONS</v>
          </cell>
          <cell r="HY828" t="str">
            <v>CONS</v>
          </cell>
          <cell r="HZ828" t="str">
            <v>CONS</v>
          </cell>
          <cell r="IA828" t="str">
            <v>CONS</v>
          </cell>
          <cell r="IB828" t="str">
            <v>CONS</v>
          </cell>
          <cell r="IC828" t="str">
            <v>CONS</v>
          </cell>
          <cell r="ID828" t="str">
            <v>CONS</v>
          </cell>
          <cell r="IE828" t="str">
            <v>CONS</v>
          </cell>
          <cell r="IF828" t="str">
            <v>CONS</v>
          </cell>
          <cell r="IG828" t="str">
            <v>CONS</v>
          </cell>
          <cell r="IH828" t="str">
            <v>CONS</v>
          </cell>
          <cell r="II828" t="str">
            <v>CONS</v>
          </cell>
          <cell r="IJ828">
            <v>0</v>
          </cell>
          <cell r="IK828" t="str">
            <v>CONS</v>
          </cell>
          <cell r="IL828" t="str">
            <v>CONS</v>
          </cell>
          <cell r="IM828" t="str">
            <v>CONS</v>
          </cell>
          <cell r="IN828" t="str">
            <v>CONS</v>
          </cell>
          <cell r="IO828" t="str">
            <v>CONS</v>
          </cell>
          <cell r="IP828" t="str">
            <v>CONS</v>
          </cell>
          <cell r="IQ828" t="str">
            <v>CONS</v>
          </cell>
          <cell r="IR828" t="str">
            <v>CONS</v>
          </cell>
          <cell r="IS828" t="str">
            <v>CONS</v>
          </cell>
          <cell r="IT828" t="str">
            <v>CONS</v>
          </cell>
          <cell r="IU828" t="str">
            <v>CONS</v>
          </cell>
          <cell r="IV828" t="str">
            <v>CONS</v>
          </cell>
          <cell r="IW828" t="str">
            <v>CONS</v>
          </cell>
          <cell r="IX828" t="str">
            <v>CONS</v>
          </cell>
          <cell r="IY828" t="str">
            <v>CONS</v>
          </cell>
          <cell r="IZ828" t="str">
            <v>CONS</v>
          </cell>
          <cell r="JA828" t="str">
            <v>CONS</v>
          </cell>
          <cell r="JB828" t="str">
            <v>CONS</v>
          </cell>
          <cell r="JC828" t="str">
            <v>CONS</v>
          </cell>
          <cell r="JD828" t="str">
            <v>CONS</v>
          </cell>
          <cell r="JE828" t="str">
            <v>CONS</v>
          </cell>
          <cell r="JF828" t="str">
            <v>CONS</v>
          </cell>
          <cell r="JG828" t="str">
            <v>CONS</v>
          </cell>
          <cell r="JH828" t="str">
            <v>CONS</v>
          </cell>
          <cell r="JI828" t="str">
            <v>CONS</v>
          </cell>
          <cell r="JJ828" t="str">
            <v>CONS</v>
          </cell>
          <cell r="JK828" t="str">
            <v>CONS</v>
          </cell>
          <cell r="JL828" t="str">
            <v>CONS</v>
          </cell>
          <cell r="JM828" t="str">
            <v>CONS</v>
          </cell>
          <cell r="JN828" t="str">
            <v>CONS</v>
          </cell>
          <cell r="JO828" t="str">
            <v>CONS</v>
          </cell>
          <cell r="JP828" t="str">
            <v>CONS</v>
          </cell>
          <cell r="JQ828" t="str">
            <v>CONS</v>
          </cell>
          <cell r="JR828" t="str">
            <v>CONS</v>
          </cell>
          <cell r="JS828" t="str">
            <v>CONS</v>
          </cell>
          <cell r="JT828" t="str">
            <v>CONS</v>
          </cell>
          <cell r="JU828" t="str">
            <v>CONS</v>
          </cell>
          <cell r="JV828" t="str">
            <v>CONS</v>
          </cell>
          <cell r="JW828" t="str">
            <v>CONS</v>
          </cell>
          <cell r="JX828" t="str">
            <v>CONS</v>
          </cell>
          <cell r="JY828" t="str">
            <v>CONS</v>
          </cell>
          <cell r="JZ828" t="str">
            <v>CONS</v>
          </cell>
          <cell r="KA828" t="str">
            <v>CONS</v>
          </cell>
          <cell r="KB828" t="str">
            <v>CONS</v>
          </cell>
          <cell r="KC828" t="str">
            <v>CONS</v>
          </cell>
          <cell r="KD828" t="str">
            <v>CONS</v>
          </cell>
          <cell r="KF828" t="str">
            <v>CONS</v>
          </cell>
          <cell r="KG828" t="str">
            <v>CONS</v>
          </cell>
          <cell r="KH828" t="str">
            <v>CONS</v>
          </cell>
          <cell r="KI828" t="str">
            <v>CONS</v>
          </cell>
          <cell r="KJ828" t="str">
            <v>CONS</v>
          </cell>
          <cell r="KK828" t="str">
            <v>CONS</v>
          </cell>
          <cell r="KL828" t="str">
            <v>CONS</v>
          </cell>
          <cell r="KM828" t="str">
            <v>CONS</v>
          </cell>
          <cell r="KN828" t="str">
            <v>CONS</v>
          </cell>
          <cell r="KO828" t="str">
            <v>CONS</v>
          </cell>
          <cell r="KP828" t="str">
            <v>CONS</v>
          </cell>
          <cell r="KQ828" t="str">
            <v>CONS</v>
          </cell>
          <cell r="KR828" t="str">
            <v>CONS</v>
          </cell>
          <cell r="KS828" t="str">
            <v>CONS</v>
          </cell>
          <cell r="KT828" t="str">
            <v>CONS</v>
          </cell>
          <cell r="KU828" t="str">
            <v>CONS</v>
          </cell>
          <cell r="KV828" t="str">
            <v>CONS</v>
          </cell>
          <cell r="KW828" t="str">
            <v>CONS</v>
          </cell>
          <cell r="KX828" t="str">
            <v>CONS</v>
          </cell>
          <cell r="KY828" t="str">
            <v>CONS</v>
          </cell>
          <cell r="KZ828" t="str">
            <v>CONS</v>
          </cell>
          <cell r="LA828" t="str">
            <v>CONS</v>
          </cell>
          <cell r="LB828" t="str">
            <v>CONS</v>
          </cell>
          <cell r="LC828" t="str">
            <v>CONS</v>
          </cell>
          <cell r="LD828" t="str">
            <v>CONS</v>
          </cell>
          <cell r="LE828" t="str">
            <v>CONS</v>
          </cell>
          <cell r="LG828" t="str">
            <v>CONS</v>
          </cell>
          <cell r="LH828" t="str">
            <v>CONS</v>
          </cell>
          <cell r="LI828" t="str">
            <v>CONS</v>
          </cell>
          <cell r="LJ828" t="str">
            <v>CONS</v>
          </cell>
          <cell r="LK828" t="str">
            <v>CONS</v>
          </cell>
          <cell r="LL828" t="str">
            <v>CONS</v>
          </cell>
          <cell r="LM828" t="str">
            <v>CONS</v>
          </cell>
          <cell r="LN828" t="str">
            <v>CONS</v>
          </cell>
          <cell r="LO828" t="str">
            <v>CONS</v>
          </cell>
          <cell r="LP828" t="str">
            <v>CONS</v>
          </cell>
          <cell r="LQ828" t="str">
            <v>CONS</v>
          </cell>
        </row>
        <row r="829">
          <cell r="A829">
            <v>41730</v>
          </cell>
          <cell r="B829">
            <v>201</v>
          </cell>
          <cell r="C829" t="str">
            <v>CONS</v>
          </cell>
          <cell r="R829" t="str">
            <v>CONS</v>
          </cell>
          <cell r="V829" t="str">
            <v>CONS</v>
          </cell>
          <cell r="AA829" t="str">
            <v>CONS</v>
          </cell>
          <cell r="AC829" t="str">
            <v>CONS</v>
          </cell>
          <cell r="AF829" t="str">
            <v>CONS</v>
          </cell>
          <cell r="AG829" t="str">
            <v>CONS</v>
          </cell>
          <cell r="AH829" t="str">
            <v>CONS</v>
          </cell>
          <cell r="AJ829" t="str">
            <v>CONS</v>
          </cell>
          <cell r="AK829" t="str">
            <v>CONS</v>
          </cell>
          <cell r="AL829" t="str">
            <v>CONS</v>
          </cell>
          <cell r="AM829" t="str">
            <v>CONS</v>
          </cell>
          <cell r="AQ829" t="str">
            <v>CONS</v>
          </cell>
          <cell r="AV829" t="str">
            <v>CONS</v>
          </cell>
          <cell r="BH829" t="str">
            <v>CONS</v>
          </cell>
          <cell r="BL829" t="str">
            <v>CONS</v>
          </cell>
          <cell r="BN829" t="str">
            <v>CONS</v>
          </cell>
          <cell r="BO829" t="str">
            <v>CONS</v>
          </cell>
          <cell r="BP829" t="str">
            <v>CONS</v>
          </cell>
          <cell r="BQ829" t="str">
            <v>CONS</v>
          </cell>
          <cell r="BR829" t="str">
            <v>CONS</v>
          </cell>
          <cell r="CA829" t="str">
            <v>CONS</v>
          </cell>
          <cell r="CC829" t="str">
            <v>CONS</v>
          </cell>
          <cell r="CD829" t="str">
            <v>CONS</v>
          </cell>
          <cell r="CE829" t="str">
            <v>CONS</v>
          </cell>
          <cell r="CF829" t="str">
            <v>CONS</v>
          </cell>
          <cell r="CG829" t="str">
            <v>CONS</v>
          </cell>
          <cell r="CH829" t="str">
            <v>CONS</v>
          </cell>
          <cell r="CI829" t="str">
            <v>CONS</v>
          </cell>
          <cell r="CJ829" t="str">
            <v>CONS</v>
          </cell>
          <cell r="CK829" t="str">
            <v>CONS</v>
          </cell>
          <cell r="CL829" t="str">
            <v>CONS</v>
          </cell>
          <cell r="CM829" t="str">
            <v>CONS</v>
          </cell>
          <cell r="CN829" t="str">
            <v>CONS</v>
          </cell>
          <cell r="CO829" t="str">
            <v>CONS</v>
          </cell>
          <cell r="CP829" t="str">
            <v>CONS</v>
          </cell>
          <cell r="CQ829" t="str">
            <v>CONS</v>
          </cell>
          <cell r="CR829" t="str">
            <v>CONS</v>
          </cell>
          <cell r="CS829" t="str">
            <v>CONS</v>
          </cell>
          <cell r="CT829" t="str">
            <v>CONS</v>
          </cell>
          <cell r="CU829" t="str">
            <v>CONS</v>
          </cell>
          <cell r="CV829" t="str">
            <v>CONS</v>
          </cell>
          <cell r="CW829" t="str">
            <v>CONS</v>
          </cell>
          <cell r="CX829" t="str">
            <v>CONS</v>
          </cell>
          <cell r="CY829" t="str">
            <v>CONS</v>
          </cell>
          <cell r="CZ829" t="str">
            <v>CONS</v>
          </cell>
          <cell r="DA829" t="str">
            <v>CONS</v>
          </cell>
          <cell r="DB829" t="str">
            <v>CONS</v>
          </cell>
          <cell r="DC829" t="str">
            <v>CONS</v>
          </cell>
          <cell r="DD829" t="str">
            <v>CONS</v>
          </cell>
          <cell r="DE829" t="str">
            <v>CONS</v>
          </cell>
          <cell r="DF829" t="str">
            <v>CONS</v>
          </cell>
          <cell r="DG829" t="str">
            <v>CONS</v>
          </cell>
          <cell r="DH829" t="str">
            <v>CONS</v>
          </cell>
          <cell r="DI829" t="str">
            <v>CONS</v>
          </cell>
          <cell r="DJ829" t="str">
            <v>CONS</v>
          </cell>
          <cell r="DK829" t="str">
            <v>CONS</v>
          </cell>
          <cell r="DL829" t="str">
            <v>CONS</v>
          </cell>
          <cell r="DM829" t="str">
            <v>CONS</v>
          </cell>
          <cell r="DN829" t="str">
            <v>CONS</v>
          </cell>
          <cell r="DO829" t="str">
            <v>CONS</v>
          </cell>
          <cell r="DP829" t="str">
            <v>CONS</v>
          </cell>
          <cell r="DR829" t="str">
            <v>CONS</v>
          </cell>
          <cell r="DS829" t="str">
            <v>CONS</v>
          </cell>
          <cell r="DT829" t="str">
            <v>CONS</v>
          </cell>
          <cell r="DU829" t="str">
            <v>CONS</v>
          </cell>
          <cell r="DV829" t="str">
            <v>CONS</v>
          </cell>
          <cell r="DW829" t="str">
            <v>CONS</v>
          </cell>
          <cell r="DX829" t="str">
            <v>CONS</v>
          </cell>
          <cell r="DY829" t="str">
            <v>CONS</v>
          </cell>
          <cell r="DZ829" t="str">
            <v>CONS</v>
          </cell>
          <cell r="EA829" t="str">
            <v>CONS</v>
          </cell>
          <cell r="EB829" t="str">
            <v>CONS</v>
          </cell>
          <cell r="EC829" t="str">
            <v>CONS</v>
          </cell>
          <cell r="ED829" t="str">
            <v>CONS</v>
          </cell>
          <cell r="EE829" t="str">
            <v>CONS</v>
          </cell>
          <cell r="EF829" t="str">
            <v>CONS</v>
          </cell>
          <cell r="EG829" t="str">
            <v>CONS</v>
          </cell>
          <cell r="EH829" t="str">
            <v>CONS</v>
          </cell>
          <cell r="EI829" t="str">
            <v>CONS</v>
          </cell>
          <cell r="EJ829" t="str">
            <v>CONS</v>
          </cell>
          <cell r="EK829" t="str">
            <v>CONS</v>
          </cell>
          <cell r="EL829" t="str">
            <v>CONS</v>
          </cell>
          <cell r="EM829" t="str">
            <v>CONS</v>
          </cell>
          <cell r="EN829" t="str">
            <v>CONS</v>
          </cell>
          <cell r="EO829" t="str">
            <v>CONS</v>
          </cell>
          <cell r="EP829" t="str">
            <v>CONS</v>
          </cell>
          <cell r="EQ829" t="str">
            <v>CONS</v>
          </cell>
          <cell r="ER829" t="str">
            <v>CONS</v>
          </cell>
          <cell r="ES829" t="str">
            <v>CONS</v>
          </cell>
          <cell r="ET829" t="str">
            <v>CONS</v>
          </cell>
          <cell r="EU829" t="str">
            <v>CONS</v>
          </cell>
          <cell r="EV829" t="str">
            <v>CONS</v>
          </cell>
          <cell r="EW829" t="str">
            <v>CONS</v>
          </cell>
          <cell r="EX829" t="str">
            <v>CONS</v>
          </cell>
          <cell r="EY829" t="str">
            <v>CONS</v>
          </cell>
          <cell r="EZ829" t="str">
            <v>CONS</v>
          </cell>
          <cell r="FA829" t="str">
            <v>CONS</v>
          </cell>
          <cell r="FB829" t="str">
            <v>CONS</v>
          </cell>
          <cell r="FC829" t="str">
            <v>CONS</v>
          </cell>
          <cell r="FD829" t="str">
            <v>CONS</v>
          </cell>
          <cell r="FE829" t="str">
            <v>CONS</v>
          </cell>
          <cell r="FF829" t="str">
            <v>CONS</v>
          </cell>
          <cell r="FG829" t="str">
            <v>CONS</v>
          </cell>
          <cell r="FH829" t="str">
            <v>CONS</v>
          </cell>
          <cell r="FI829" t="str">
            <v>CONS</v>
          </cell>
          <cell r="FJ829" t="str">
            <v>CONS</v>
          </cell>
          <cell r="FK829" t="str">
            <v>CONS</v>
          </cell>
          <cell r="FL829" t="str">
            <v>CONS</v>
          </cell>
          <cell r="FM829" t="str">
            <v>CONS</v>
          </cell>
          <cell r="FN829" t="str">
            <v>CONS</v>
          </cell>
          <cell r="FO829" t="str">
            <v>CONS</v>
          </cell>
          <cell r="FP829" t="str">
            <v>CONS</v>
          </cell>
          <cell r="FQ829" t="str">
            <v>CONS</v>
          </cell>
          <cell r="FR829" t="str">
            <v>CONS</v>
          </cell>
          <cell r="FS829" t="str">
            <v>CONS</v>
          </cell>
          <cell r="FT829" t="str">
            <v>CONS</v>
          </cell>
          <cell r="FU829" t="str">
            <v>CONS</v>
          </cell>
          <cell r="FV829" t="str">
            <v>CONS</v>
          </cell>
          <cell r="FW829">
            <v>0</v>
          </cell>
          <cell r="FX829" t="str">
            <v>CONS</v>
          </cell>
          <cell r="FY829" t="str">
            <v>CONS</v>
          </cell>
          <cell r="FZ829" t="str">
            <v>CONS</v>
          </cell>
          <cell r="GA829">
            <v>0</v>
          </cell>
          <cell r="GB829" t="str">
            <v>CONS</v>
          </cell>
          <cell r="GC829" t="str">
            <v>CONS</v>
          </cell>
          <cell r="GD829" t="str">
            <v>CONS</v>
          </cell>
          <cell r="GF829" t="str">
            <v>CONS</v>
          </cell>
          <cell r="GG829" t="str">
            <v>CONS</v>
          </cell>
          <cell r="GH829" t="str">
            <v>CONS</v>
          </cell>
          <cell r="GI829" t="str">
            <v>CONS</v>
          </cell>
          <cell r="GJ829" t="str">
            <v>CONS</v>
          </cell>
          <cell r="GK829" t="str">
            <v>CONS</v>
          </cell>
          <cell r="GL829" t="str">
            <v>CONS</v>
          </cell>
          <cell r="GM829" t="str">
            <v>CONS</v>
          </cell>
          <cell r="GN829" t="str">
            <v>CONS</v>
          </cell>
          <cell r="GO829" t="str">
            <v>CONS</v>
          </cell>
          <cell r="GP829" t="str">
            <v>CONS</v>
          </cell>
          <cell r="GQ829" t="str">
            <v>CONS</v>
          </cell>
          <cell r="GR829" t="str">
            <v>CONS</v>
          </cell>
          <cell r="GS829" t="str">
            <v>CONS</v>
          </cell>
          <cell r="GT829" t="str">
            <v>CONS</v>
          </cell>
          <cell r="GU829" t="str">
            <v>CONS</v>
          </cell>
          <cell r="GV829" t="str">
            <v>CONS</v>
          </cell>
          <cell r="GW829" t="str">
            <v>CONS</v>
          </cell>
          <cell r="GX829" t="str">
            <v>CONS</v>
          </cell>
          <cell r="GY829" t="str">
            <v>CONS</v>
          </cell>
          <cell r="GZ829" t="str">
            <v>CONS</v>
          </cell>
          <cell r="HA829" t="str">
            <v>CONS</v>
          </cell>
          <cell r="HB829" t="str">
            <v>CONS</v>
          </cell>
          <cell r="HC829" t="str">
            <v>CONS</v>
          </cell>
          <cell r="HD829" t="str">
            <v>CONS</v>
          </cell>
          <cell r="HE829" t="str">
            <v>CONS</v>
          </cell>
          <cell r="HF829" t="str">
            <v>CONS</v>
          </cell>
          <cell r="HG829" t="str">
            <v>CONS</v>
          </cell>
          <cell r="HH829" t="str">
            <v>CONS</v>
          </cell>
          <cell r="HI829" t="str">
            <v>CONS</v>
          </cell>
          <cell r="HJ829" t="str">
            <v>CONS</v>
          </cell>
          <cell r="HK829" t="str">
            <v>CONS</v>
          </cell>
          <cell r="HL829" t="str">
            <v>CONS</v>
          </cell>
          <cell r="HM829" t="str">
            <v>CONS</v>
          </cell>
          <cell r="HN829" t="str">
            <v>CONS</v>
          </cell>
          <cell r="HO829" t="str">
            <v>CONS</v>
          </cell>
          <cell r="HP829" t="str">
            <v>CONS</v>
          </cell>
          <cell r="HQ829" t="str">
            <v>CONS</v>
          </cell>
          <cell r="HR829" t="str">
            <v>CONS</v>
          </cell>
          <cell r="HS829" t="str">
            <v>CONS</v>
          </cell>
          <cell r="HT829" t="str">
            <v>CONS</v>
          </cell>
          <cell r="HU829" t="str">
            <v>CONS</v>
          </cell>
          <cell r="HV829" t="str">
            <v>CONS</v>
          </cell>
          <cell r="HW829" t="str">
            <v>CONS</v>
          </cell>
          <cell r="HX829" t="str">
            <v>CONS</v>
          </cell>
          <cell r="HY829" t="str">
            <v>CONS</v>
          </cell>
          <cell r="HZ829" t="str">
            <v>CONS</v>
          </cell>
          <cell r="IA829" t="str">
            <v>CONS</v>
          </cell>
          <cell r="IB829" t="str">
            <v>CONS</v>
          </cell>
          <cell r="IC829" t="str">
            <v>CONS</v>
          </cell>
          <cell r="ID829" t="str">
            <v>CONS</v>
          </cell>
          <cell r="IE829" t="str">
            <v>CONS</v>
          </cell>
          <cell r="IF829" t="str">
            <v>CONS</v>
          </cell>
          <cell r="IG829" t="str">
            <v>CONS</v>
          </cell>
          <cell r="IH829" t="str">
            <v>CONS</v>
          </cell>
          <cell r="II829" t="str">
            <v>CONS</v>
          </cell>
          <cell r="IJ829">
            <v>0</v>
          </cell>
          <cell r="IK829" t="str">
            <v>CONS</v>
          </cell>
          <cell r="IL829" t="str">
            <v>CONS</v>
          </cell>
          <cell r="IM829" t="str">
            <v>CONS</v>
          </cell>
          <cell r="IN829" t="str">
            <v>CONS</v>
          </cell>
          <cell r="IO829" t="str">
            <v>CONS</v>
          </cell>
          <cell r="IP829" t="str">
            <v>CONS</v>
          </cell>
          <cell r="IQ829" t="str">
            <v>CONS</v>
          </cell>
          <cell r="IR829" t="str">
            <v>CONS</v>
          </cell>
          <cell r="IS829" t="str">
            <v>CONS</v>
          </cell>
          <cell r="IT829" t="str">
            <v>CONS</v>
          </cell>
          <cell r="IU829" t="str">
            <v>CONS</v>
          </cell>
          <cell r="IV829" t="str">
            <v>CONS</v>
          </cell>
          <cell r="IW829" t="str">
            <v>CONS</v>
          </cell>
          <cell r="IX829" t="str">
            <v>CONS</v>
          </cell>
          <cell r="IY829" t="str">
            <v>CONS</v>
          </cell>
          <cell r="IZ829" t="str">
            <v>CONS</v>
          </cell>
          <cell r="JA829" t="str">
            <v>CONS</v>
          </cell>
          <cell r="JB829" t="str">
            <v>CONS</v>
          </cell>
          <cell r="JC829" t="str">
            <v>CONS</v>
          </cell>
          <cell r="JD829" t="str">
            <v>CONS</v>
          </cell>
          <cell r="JE829" t="str">
            <v>CONS</v>
          </cell>
          <cell r="JF829" t="str">
            <v>CONS</v>
          </cell>
          <cell r="JG829" t="str">
            <v>CONS</v>
          </cell>
          <cell r="JH829" t="str">
            <v>CONS</v>
          </cell>
          <cell r="JI829" t="str">
            <v>CONS</v>
          </cell>
          <cell r="JJ829" t="str">
            <v>CONS</v>
          </cell>
          <cell r="JK829" t="str">
            <v>CONS</v>
          </cell>
          <cell r="JL829" t="str">
            <v>CONS</v>
          </cell>
          <cell r="JM829" t="str">
            <v>CONS</v>
          </cell>
          <cell r="JN829" t="str">
            <v>CONS</v>
          </cell>
          <cell r="JO829" t="str">
            <v>CONS</v>
          </cell>
          <cell r="JP829" t="str">
            <v>CONS</v>
          </cell>
          <cell r="JQ829" t="str">
            <v>CONS</v>
          </cell>
          <cell r="JR829" t="str">
            <v>CONS</v>
          </cell>
          <cell r="JS829" t="str">
            <v>CONS</v>
          </cell>
          <cell r="JT829" t="str">
            <v>CONS</v>
          </cell>
          <cell r="JU829" t="str">
            <v>CONS</v>
          </cell>
          <cell r="JV829" t="str">
            <v>CONS</v>
          </cell>
          <cell r="JW829" t="str">
            <v>CONS</v>
          </cell>
          <cell r="JX829" t="str">
            <v>CONS</v>
          </cell>
          <cell r="JY829" t="str">
            <v>CONS</v>
          </cell>
          <cell r="JZ829" t="str">
            <v>CONS</v>
          </cell>
          <cell r="KA829" t="str">
            <v>CONS</v>
          </cell>
          <cell r="KB829" t="str">
            <v>CONS</v>
          </cell>
          <cell r="KC829" t="str">
            <v>CONS</v>
          </cell>
          <cell r="KD829" t="str">
            <v>CONS</v>
          </cell>
          <cell r="KF829" t="str">
            <v>CONS</v>
          </cell>
          <cell r="KG829" t="str">
            <v>CONS</v>
          </cell>
          <cell r="KH829" t="str">
            <v>CONS</v>
          </cell>
          <cell r="KI829" t="str">
            <v>CONS</v>
          </cell>
          <cell r="KJ829" t="str">
            <v>CONS</v>
          </cell>
          <cell r="KK829" t="str">
            <v>CONS</v>
          </cell>
          <cell r="KL829" t="str">
            <v>CONS</v>
          </cell>
          <cell r="KM829" t="str">
            <v>CONS</v>
          </cell>
          <cell r="KN829" t="str">
            <v>CONS</v>
          </cell>
          <cell r="KO829" t="str">
            <v>CONS</v>
          </cell>
          <cell r="KP829" t="str">
            <v>CONS</v>
          </cell>
          <cell r="KQ829" t="str">
            <v>CONS</v>
          </cell>
          <cell r="KR829" t="str">
            <v>CONS</v>
          </cell>
          <cell r="KS829" t="str">
            <v>CONS</v>
          </cell>
          <cell r="KT829" t="str">
            <v>CONS</v>
          </cell>
          <cell r="KU829" t="str">
            <v>CONS</v>
          </cell>
          <cell r="KV829" t="str">
            <v>CONS</v>
          </cell>
          <cell r="KW829" t="str">
            <v>CONS</v>
          </cell>
          <cell r="KX829" t="str">
            <v>CONS</v>
          </cell>
          <cell r="KY829" t="str">
            <v>CONS</v>
          </cell>
          <cell r="KZ829" t="str">
            <v>CONS</v>
          </cell>
          <cell r="LA829" t="str">
            <v>CONS</v>
          </cell>
          <cell r="LB829" t="str">
            <v>CONS</v>
          </cell>
          <cell r="LC829" t="str">
            <v>CONS</v>
          </cell>
          <cell r="LD829" t="str">
            <v>CONS</v>
          </cell>
          <cell r="LE829" t="str">
            <v>CONS</v>
          </cell>
          <cell r="LG829" t="str">
            <v>CONS</v>
          </cell>
          <cell r="LH829" t="str">
            <v>CONS</v>
          </cell>
          <cell r="LI829" t="str">
            <v>CONS</v>
          </cell>
          <cell r="LJ829" t="str">
            <v>CONS</v>
          </cell>
          <cell r="LK829" t="str">
            <v>CONS</v>
          </cell>
          <cell r="LL829" t="str">
            <v>CONS</v>
          </cell>
          <cell r="LM829" t="str">
            <v>CONS</v>
          </cell>
          <cell r="LN829" t="str">
            <v>CONS</v>
          </cell>
          <cell r="LO829" t="str">
            <v>CONS</v>
          </cell>
          <cell r="LP829" t="str">
            <v>CONS</v>
          </cell>
          <cell r="LQ829" t="str">
            <v>CONS</v>
          </cell>
        </row>
        <row r="830">
          <cell r="A830">
            <v>41699</v>
          </cell>
          <cell r="B830">
            <v>202</v>
          </cell>
          <cell r="C830" t="str">
            <v>CONS</v>
          </cell>
          <cell r="R830" t="str">
            <v>CONS</v>
          </cell>
          <cell r="V830" t="str">
            <v>CONS</v>
          </cell>
          <cell r="AA830" t="str">
            <v>CONS</v>
          </cell>
          <cell r="AC830" t="str">
            <v>CONS</v>
          </cell>
          <cell r="AF830" t="str">
            <v>CONS</v>
          </cell>
          <cell r="AG830" t="str">
            <v>CONS</v>
          </cell>
          <cell r="AH830" t="str">
            <v>CONS</v>
          </cell>
          <cell r="AJ830" t="str">
            <v>CONS</v>
          </cell>
          <cell r="AK830" t="str">
            <v>CONS</v>
          </cell>
          <cell r="AL830" t="str">
            <v>CONS</v>
          </cell>
          <cell r="AM830" t="str">
            <v>CONS</v>
          </cell>
          <cell r="AQ830" t="str">
            <v>CONS</v>
          </cell>
          <cell r="AV830" t="str">
            <v>CONS</v>
          </cell>
          <cell r="BH830" t="str">
            <v>CONS</v>
          </cell>
          <cell r="BL830" t="str">
            <v>CONS</v>
          </cell>
          <cell r="BN830" t="str">
            <v>CONS</v>
          </cell>
          <cell r="BO830" t="str">
            <v>CONS</v>
          </cell>
          <cell r="BP830" t="str">
            <v>CONS</v>
          </cell>
          <cell r="BQ830" t="str">
            <v>CONS</v>
          </cell>
          <cell r="BR830" t="str">
            <v>CONS</v>
          </cell>
          <cell r="CA830" t="str">
            <v>CONS</v>
          </cell>
          <cell r="CC830" t="str">
            <v>CONS</v>
          </cell>
          <cell r="CD830" t="str">
            <v>CONS</v>
          </cell>
          <cell r="CE830" t="str">
            <v>CONS</v>
          </cell>
          <cell r="CF830" t="str">
            <v>CONS</v>
          </cell>
          <cell r="CG830" t="str">
            <v>CONS</v>
          </cell>
          <cell r="CH830" t="str">
            <v>CONS</v>
          </cell>
          <cell r="CI830" t="str">
            <v>CONS</v>
          </cell>
          <cell r="CJ830" t="str">
            <v>CONS</v>
          </cell>
          <cell r="CK830" t="str">
            <v>CONS</v>
          </cell>
          <cell r="CL830" t="str">
            <v>CONS</v>
          </cell>
          <cell r="CM830" t="str">
            <v>CONS</v>
          </cell>
          <cell r="CN830" t="str">
            <v>CONS</v>
          </cell>
          <cell r="CO830" t="str">
            <v>CONS</v>
          </cell>
          <cell r="CP830" t="str">
            <v>CONS</v>
          </cell>
          <cell r="CQ830" t="str">
            <v>CONS</v>
          </cell>
          <cell r="CR830" t="str">
            <v>CONS</v>
          </cell>
          <cell r="CS830" t="str">
            <v>CONS</v>
          </cell>
          <cell r="CT830" t="str">
            <v>CONS</v>
          </cell>
          <cell r="CU830" t="str">
            <v>CONS</v>
          </cell>
          <cell r="CV830" t="str">
            <v>CONS</v>
          </cell>
          <cell r="CW830" t="str">
            <v>CONS</v>
          </cell>
          <cell r="CX830" t="str">
            <v>CONS</v>
          </cell>
          <cell r="CY830" t="str">
            <v>CONS</v>
          </cell>
          <cell r="CZ830" t="str">
            <v>CONS</v>
          </cell>
          <cell r="DA830" t="str">
            <v>CONS</v>
          </cell>
          <cell r="DB830" t="str">
            <v>CONS</v>
          </cell>
          <cell r="DC830" t="str">
            <v>CONS</v>
          </cell>
          <cell r="DD830" t="str">
            <v>CONS</v>
          </cell>
          <cell r="DE830" t="str">
            <v>CONS</v>
          </cell>
          <cell r="DF830" t="str">
            <v>CONS</v>
          </cell>
          <cell r="DG830" t="str">
            <v>CONS</v>
          </cell>
          <cell r="DH830" t="str">
            <v>CONS</v>
          </cell>
          <cell r="DI830" t="str">
            <v>CONS</v>
          </cell>
          <cell r="DJ830" t="str">
            <v>CONS</v>
          </cell>
          <cell r="DK830" t="str">
            <v>CONS</v>
          </cell>
          <cell r="DL830" t="str">
            <v>CONS</v>
          </cell>
          <cell r="DM830" t="str">
            <v>CONS</v>
          </cell>
          <cell r="DN830" t="str">
            <v>CONS</v>
          </cell>
          <cell r="DO830" t="str">
            <v>CONS</v>
          </cell>
          <cell r="DP830" t="str">
            <v>CONS</v>
          </cell>
          <cell r="DR830" t="str">
            <v>CONS</v>
          </cell>
          <cell r="DS830" t="str">
            <v>CONS</v>
          </cell>
          <cell r="DT830" t="str">
            <v>CONS</v>
          </cell>
          <cell r="DU830" t="str">
            <v>CONS</v>
          </cell>
          <cell r="DV830" t="str">
            <v>CONS</v>
          </cell>
          <cell r="DW830" t="str">
            <v>CONS</v>
          </cell>
          <cell r="DX830" t="str">
            <v>CONS</v>
          </cell>
          <cell r="DY830" t="str">
            <v>CONS</v>
          </cell>
          <cell r="DZ830" t="str">
            <v>CONS</v>
          </cell>
          <cell r="EA830" t="str">
            <v>CONS</v>
          </cell>
          <cell r="EB830" t="str">
            <v>CONS</v>
          </cell>
          <cell r="EC830" t="str">
            <v>CONS</v>
          </cell>
          <cell r="ED830" t="str">
            <v>CONS</v>
          </cell>
          <cell r="EE830" t="str">
            <v>CONS</v>
          </cell>
          <cell r="EF830" t="str">
            <v>CONS</v>
          </cell>
          <cell r="EG830" t="str">
            <v>CONS</v>
          </cell>
          <cell r="EH830" t="str">
            <v>CONS</v>
          </cell>
          <cell r="EI830" t="str">
            <v>CONS</v>
          </cell>
          <cell r="EJ830" t="str">
            <v>CONS</v>
          </cell>
          <cell r="EK830" t="str">
            <v>CONS</v>
          </cell>
          <cell r="EL830" t="str">
            <v>CONS</v>
          </cell>
          <cell r="EM830" t="str">
            <v>CONS</v>
          </cell>
          <cell r="EN830" t="str">
            <v>CONS</v>
          </cell>
          <cell r="EO830" t="str">
            <v>CONS</v>
          </cell>
          <cell r="EP830" t="str">
            <v>CONS</v>
          </cell>
          <cell r="EQ830" t="str">
            <v>CONS</v>
          </cell>
          <cell r="ER830" t="str">
            <v>CONS</v>
          </cell>
          <cell r="ES830" t="str">
            <v>CONS</v>
          </cell>
          <cell r="ET830" t="str">
            <v>CONS</v>
          </cell>
          <cell r="EU830" t="str">
            <v>CONS</v>
          </cell>
          <cell r="EV830" t="str">
            <v>CONS</v>
          </cell>
          <cell r="EW830" t="str">
            <v>CONS</v>
          </cell>
          <cell r="EX830" t="str">
            <v>CONS</v>
          </cell>
          <cell r="EY830" t="str">
            <v>CONS</v>
          </cell>
          <cell r="EZ830" t="str">
            <v>CONS</v>
          </cell>
          <cell r="FA830" t="str">
            <v>CONS</v>
          </cell>
          <cell r="FB830" t="str">
            <v>CONS</v>
          </cell>
          <cell r="FC830" t="str">
            <v>CONS</v>
          </cell>
          <cell r="FD830" t="str">
            <v>CONS</v>
          </cell>
          <cell r="FE830" t="str">
            <v>CONS</v>
          </cell>
          <cell r="FF830" t="str">
            <v>CONS</v>
          </cell>
          <cell r="FG830" t="str">
            <v>CONS</v>
          </cell>
          <cell r="FH830" t="str">
            <v>CONS</v>
          </cell>
          <cell r="FI830" t="str">
            <v>CONS</v>
          </cell>
          <cell r="FJ830" t="str">
            <v>CONS</v>
          </cell>
          <cell r="FK830" t="str">
            <v>CONS</v>
          </cell>
          <cell r="FL830" t="str">
            <v>CONS</v>
          </cell>
          <cell r="FM830" t="str">
            <v>CONS</v>
          </cell>
          <cell r="FN830" t="str">
            <v>CONS</v>
          </cell>
          <cell r="FO830" t="str">
            <v>CONS</v>
          </cell>
          <cell r="FP830" t="str">
            <v>CONS</v>
          </cell>
          <cell r="FQ830" t="str">
            <v>CONS</v>
          </cell>
          <cell r="FR830" t="str">
            <v>CONS</v>
          </cell>
          <cell r="FS830" t="str">
            <v>CONS</v>
          </cell>
          <cell r="FT830" t="str">
            <v>CONS</v>
          </cell>
          <cell r="FU830" t="str">
            <v>CONS</v>
          </cell>
          <cell r="FV830" t="str">
            <v>CONS</v>
          </cell>
          <cell r="FW830">
            <v>0</v>
          </cell>
          <cell r="FX830" t="str">
            <v>CONS</v>
          </cell>
          <cell r="FY830" t="str">
            <v>CONS</v>
          </cell>
          <cell r="FZ830" t="str">
            <v>CONS</v>
          </cell>
          <cell r="GA830">
            <v>0</v>
          </cell>
          <cell r="GB830" t="str">
            <v>CONS</v>
          </cell>
          <cell r="GC830" t="str">
            <v>CONS</v>
          </cell>
          <cell r="GD830" t="str">
            <v>CONS</v>
          </cell>
          <cell r="GF830" t="str">
            <v>CONS</v>
          </cell>
          <cell r="GG830" t="str">
            <v>CONS</v>
          </cell>
          <cell r="GH830" t="str">
            <v>CONS</v>
          </cell>
          <cell r="GI830" t="str">
            <v>CONS</v>
          </cell>
          <cell r="GJ830" t="str">
            <v>CONS</v>
          </cell>
          <cell r="GK830" t="str">
            <v>CONS</v>
          </cell>
          <cell r="GL830" t="str">
            <v>CONS</v>
          </cell>
          <cell r="GM830" t="str">
            <v>CONS</v>
          </cell>
          <cell r="GN830" t="str">
            <v>CONS</v>
          </cell>
          <cell r="GO830" t="str">
            <v>CONS</v>
          </cell>
          <cell r="GP830" t="str">
            <v>CONS</v>
          </cell>
          <cell r="GQ830" t="str">
            <v>CONS</v>
          </cell>
          <cell r="GR830" t="str">
            <v>CONS</v>
          </cell>
          <cell r="GS830" t="str">
            <v>CONS</v>
          </cell>
          <cell r="GT830" t="str">
            <v>CONS</v>
          </cell>
          <cell r="GU830" t="str">
            <v>CONS</v>
          </cell>
          <cell r="GV830" t="str">
            <v>CONS</v>
          </cell>
          <cell r="GW830" t="str">
            <v>CONS</v>
          </cell>
          <cell r="GX830" t="str">
            <v>CONS</v>
          </cell>
          <cell r="GY830" t="str">
            <v>CONS</v>
          </cell>
          <cell r="GZ830" t="str">
            <v>CONS</v>
          </cell>
          <cell r="HA830" t="str">
            <v>CONS</v>
          </cell>
          <cell r="HB830" t="str">
            <v>CONS</v>
          </cell>
          <cell r="HC830" t="str">
            <v>CONS</v>
          </cell>
          <cell r="HD830" t="str">
            <v>CONS</v>
          </cell>
          <cell r="HE830" t="str">
            <v>CONS</v>
          </cell>
          <cell r="HF830" t="str">
            <v>CONS</v>
          </cell>
          <cell r="HG830" t="str">
            <v>CONS</v>
          </cell>
          <cell r="HH830" t="str">
            <v>CONS</v>
          </cell>
          <cell r="HI830" t="str">
            <v>CONS</v>
          </cell>
          <cell r="HJ830" t="str">
            <v>CONS</v>
          </cell>
          <cell r="HK830" t="str">
            <v>CONS</v>
          </cell>
          <cell r="HL830" t="str">
            <v>CONS</v>
          </cell>
          <cell r="HM830" t="str">
            <v>CONS</v>
          </cell>
          <cell r="HN830" t="str">
            <v>CONS</v>
          </cell>
          <cell r="HO830" t="str">
            <v>CONS</v>
          </cell>
          <cell r="HP830" t="str">
            <v>CONS</v>
          </cell>
          <cell r="HQ830" t="str">
            <v>CONS</v>
          </cell>
          <cell r="HR830" t="str">
            <v>CONS</v>
          </cell>
          <cell r="HS830" t="str">
            <v>CONS</v>
          </cell>
          <cell r="HT830" t="str">
            <v>CONS</v>
          </cell>
          <cell r="HU830" t="str">
            <v>CONS</v>
          </cell>
          <cell r="HV830" t="str">
            <v>CONS</v>
          </cell>
          <cell r="HW830" t="str">
            <v>CONS</v>
          </cell>
          <cell r="HX830" t="str">
            <v>CONS</v>
          </cell>
          <cell r="HY830" t="str">
            <v>CONS</v>
          </cell>
          <cell r="HZ830" t="str">
            <v>CONS</v>
          </cell>
          <cell r="IA830" t="str">
            <v>CONS</v>
          </cell>
          <cell r="IB830" t="str">
            <v>CONS</v>
          </cell>
          <cell r="IC830" t="str">
            <v>CONS</v>
          </cell>
          <cell r="ID830" t="str">
            <v>CONS</v>
          </cell>
          <cell r="IE830" t="str">
            <v>CONS</v>
          </cell>
          <cell r="IF830" t="str">
            <v>CONS</v>
          </cell>
          <cell r="IG830" t="str">
            <v>CONS</v>
          </cell>
          <cell r="IH830" t="str">
            <v>CONS</v>
          </cell>
          <cell r="II830" t="str">
            <v>CONS</v>
          </cell>
          <cell r="IJ830">
            <v>0</v>
          </cell>
          <cell r="IK830" t="str">
            <v>CONS</v>
          </cell>
          <cell r="IL830" t="str">
            <v>CONS</v>
          </cell>
          <cell r="IM830" t="str">
            <v>CONS</v>
          </cell>
          <cell r="IN830" t="str">
            <v>CONS</v>
          </cell>
          <cell r="IO830" t="str">
            <v>CONS</v>
          </cell>
          <cell r="IP830" t="str">
            <v>CONS</v>
          </cell>
          <cell r="IQ830" t="str">
            <v>CONS</v>
          </cell>
          <cell r="IR830" t="str">
            <v>CONS</v>
          </cell>
          <cell r="IS830" t="str">
            <v>CONS</v>
          </cell>
          <cell r="IT830" t="str">
            <v>CONS</v>
          </cell>
          <cell r="IU830" t="str">
            <v>CONS</v>
          </cell>
          <cell r="IV830" t="str">
            <v>CONS</v>
          </cell>
          <cell r="IW830" t="str">
            <v>CONS</v>
          </cell>
          <cell r="IX830" t="str">
            <v>CONS</v>
          </cell>
          <cell r="IY830" t="str">
            <v>CONS</v>
          </cell>
          <cell r="IZ830" t="str">
            <v>CONS</v>
          </cell>
          <cell r="JA830" t="str">
            <v>CONS</v>
          </cell>
          <cell r="JB830" t="str">
            <v>CONS</v>
          </cell>
          <cell r="JC830" t="str">
            <v>CONS</v>
          </cell>
          <cell r="JD830" t="str">
            <v>CONS</v>
          </cell>
          <cell r="JE830" t="str">
            <v>CONS</v>
          </cell>
          <cell r="JF830" t="str">
            <v>CONS</v>
          </cell>
          <cell r="JG830" t="str">
            <v>CONS</v>
          </cell>
          <cell r="JH830" t="str">
            <v>CONS</v>
          </cell>
          <cell r="JI830" t="str">
            <v>CONS</v>
          </cell>
          <cell r="JJ830" t="str">
            <v>CONS</v>
          </cell>
          <cell r="JK830" t="str">
            <v>CONS</v>
          </cell>
          <cell r="JL830" t="str">
            <v>CONS</v>
          </cell>
          <cell r="JM830" t="str">
            <v>CONS</v>
          </cell>
          <cell r="JN830" t="str">
            <v>CONS</v>
          </cell>
          <cell r="JO830" t="str">
            <v>CONS</v>
          </cell>
          <cell r="JP830" t="str">
            <v>CONS</v>
          </cell>
          <cell r="JQ830" t="str">
            <v>CONS</v>
          </cell>
          <cell r="JR830" t="str">
            <v>CONS</v>
          </cell>
          <cell r="JS830" t="str">
            <v>CONS</v>
          </cell>
          <cell r="JT830" t="str">
            <v>CONS</v>
          </cell>
          <cell r="JU830" t="str">
            <v>CONS</v>
          </cell>
          <cell r="JV830" t="str">
            <v>CONS</v>
          </cell>
          <cell r="JW830" t="str">
            <v>CONS</v>
          </cell>
          <cell r="JX830" t="str">
            <v>CONS</v>
          </cell>
          <cell r="JY830" t="str">
            <v>CONS</v>
          </cell>
          <cell r="JZ830" t="str">
            <v>CONS</v>
          </cell>
          <cell r="KA830" t="str">
            <v>CONS</v>
          </cell>
          <cell r="KB830" t="str">
            <v>CONS</v>
          </cell>
          <cell r="KC830" t="str">
            <v>CONS</v>
          </cell>
          <cell r="KD830" t="str">
            <v>CONS</v>
          </cell>
          <cell r="KF830" t="str">
            <v>CONS</v>
          </cell>
          <cell r="KG830" t="str">
            <v>CONS</v>
          </cell>
          <cell r="KH830" t="str">
            <v>CONS</v>
          </cell>
          <cell r="KI830" t="str">
            <v>CONS</v>
          </cell>
          <cell r="KJ830" t="str">
            <v>CONS</v>
          </cell>
          <cell r="KK830" t="str">
            <v>CONS</v>
          </cell>
          <cell r="KL830" t="str">
            <v>CONS</v>
          </cell>
          <cell r="KM830" t="str">
            <v>CONS</v>
          </cell>
          <cell r="KN830" t="str">
            <v>CONS</v>
          </cell>
          <cell r="KO830" t="str">
            <v>CONS</v>
          </cell>
          <cell r="KP830" t="str">
            <v>CONS</v>
          </cell>
          <cell r="KQ830" t="str">
            <v>CONS</v>
          </cell>
          <cell r="KR830" t="str">
            <v>CONS</v>
          </cell>
          <cell r="KS830" t="str">
            <v>CONS</v>
          </cell>
          <cell r="KT830" t="str">
            <v>CONS</v>
          </cell>
          <cell r="KU830" t="str">
            <v>CONS</v>
          </cell>
          <cell r="KV830" t="str">
            <v>CONS</v>
          </cell>
          <cell r="KW830" t="str">
            <v>CONS</v>
          </cell>
          <cell r="KX830" t="str">
            <v>CONS</v>
          </cell>
          <cell r="KY830" t="str">
            <v>CONS</v>
          </cell>
          <cell r="KZ830" t="str">
            <v>CONS</v>
          </cell>
          <cell r="LA830" t="str">
            <v>CONS</v>
          </cell>
          <cell r="LB830" t="str">
            <v>CONS</v>
          </cell>
          <cell r="LC830" t="str">
            <v>CONS</v>
          </cell>
          <cell r="LD830" t="str">
            <v>CONS</v>
          </cell>
          <cell r="LE830" t="str">
            <v>CONS</v>
          </cell>
          <cell r="LG830" t="str">
            <v>CONS</v>
          </cell>
          <cell r="LH830" t="str">
            <v>CONS</v>
          </cell>
          <cell r="LI830" t="str">
            <v>CONS</v>
          </cell>
          <cell r="LJ830" t="str">
            <v>CONS</v>
          </cell>
          <cell r="LK830" t="str">
            <v>CONS</v>
          </cell>
          <cell r="LL830" t="str">
            <v>CONS</v>
          </cell>
          <cell r="LM830" t="str">
            <v>CONS</v>
          </cell>
          <cell r="LN830" t="str">
            <v>CONS</v>
          </cell>
          <cell r="LO830" t="str">
            <v>CONS</v>
          </cell>
          <cell r="LP830" t="str">
            <v>CONS</v>
          </cell>
          <cell r="LQ830" t="str">
            <v>CONS</v>
          </cell>
        </row>
        <row r="831">
          <cell r="A831">
            <v>41671</v>
          </cell>
          <cell r="B831">
            <v>203</v>
          </cell>
          <cell r="C831" t="str">
            <v>CONS</v>
          </cell>
          <cell r="R831" t="str">
            <v>CONS</v>
          </cell>
          <cell r="V831" t="str">
            <v>CONS</v>
          </cell>
          <cell r="AA831" t="str">
            <v>CONS</v>
          </cell>
          <cell r="AC831" t="str">
            <v>CONS</v>
          </cell>
          <cell r="AF831" t="str">
            <v>CONS</v>
          </cell>
          <cell r="AG831" t="str">
            <v>CONS</v>
          </cell>
          <cell r="AH831" t="str">
            <v>CONS</v>
          </cell>
          <cell r="AJ831" t="str">
            <v>CONS</v>
          </cell>
          <cell r="AK831" t="str">
            <v>CONS</v>
          </cell>
          <cell r="AL831" t="str">
            <v>CONS</v>
          </cell>
          <cell r="AM831" t="str">
            <v>CONS</v>
          </cell>
          <cell r="AQ831" t="str">
            <v>CONS</v>
          </cell>
          <cell r="AV831" t="str">
            <v>CONS</v>
          </cell>
          <cell r="BH831" t="str">
            <v>CONS</v>
          </cell>
          <cell r="BL831" t="str">
            <v>CONS</v>
          </cell>
          <cell r="BN831" t="str">
            <v>CONS</v>
          </cell>
          <cell r="BO831" t="str">
            <v>CONS</v>
          </cell>
          <cell r="BP831" t="str">
            <v>CONS</v>
          </cell>
          <cell r="BQ831" t="str">
            <v>CONS</v>
          </cell>
          <cell r="BR831" t="str">
            <v>CONS</v>
          </cell>
          <cell r="CA831" t="str">
            <v>CONS</v>
          </cell>
          <cell r="CC831" t="str">
            <v>CONS</v>
          </cell>
          <cell r="CD831" t="str">
            <v>CONS</v>
          </cell>
          <cell r="CE831" t="str">
            <v>CONS</v>
          </cell>
          <cell r="CF831" t="str">
            <v>CONS</v>
          </cell>
          <cell r="CG831" t="str">
            <v>CONS</v>
          </cell>
          <cell r="CH831" t="str">
            <v>CONS</v>
          </cell>
          <cell r="CI831" t="str">
            <v>CONS</v>
          </cell>
          <cell r="CJ831" t="str">
            <v>CONS</v>
          </cell>
          <cell r="CK831" t="str">
            <v>CONS</v>
          </cell>
          <cell r="CL831" t="str">
            <v>CONS</v>
          </cell>
          <cell r="CM831" t="str">
            <v>CONS</v>
          </cell>
          <cell r="CN831" t="str">
            <v>CONS</v>
          </cell>
          <cell r="CO831" t="str">
            <v>CONS</v>
          </cell>
          <cell r="CP831" t="str">
            <v>CONS</v>
          </cell>
          <cell r="CQ831" t="str">
            <v>CONS</v>
          </cell>
          <cell r="CR831" t="str">
            <v>CONS</v>
          </cell>
          <cell r="CS831" t="str">
            <v>CONS</v>
          </cell>
          <cell r="CT831" t="str">
            <v>CONS</v>
          </cell>
          <cell r="CU831" t="str">
            <v>CONS</v>
          </cell>
          <cell r="CV831" t="str">
            <v>CONS</v>
          </cell>
          <cell r="CW831" t="str">
            <v>CONS</v>
          </cell>
          <cell r="CX831" t="str">
            <v>CONS</v>
          </cell>
          <cell r="CY831" t="str">
            <v>CONS</v>
          </cell>
          <cell r="CZ831" t="str">
            <v>CONS</v>
          </cell>
          <cell r="DA831" t="str">
            <v>CONS</v>
          </cell>
          <cell r="DB831" t="str">
            <v>CONS</v>
          </cell>
          <cell r="DC831" t="str">
            <v>CONS</v>
          </cell>
          <cell r="DD831" t="str">
            <v>CONS</v>
          </cell>
          <cell r="DE831" t="str">
            <v>CONS</v>
          </cell>
          <cell r="DF831" t="str">
            <v>CONS</v>
          </cell>
          <cell r="DG831" t="str">
            <v>CONS</v>
          </cell>
          <cell r="DH831" t="str">
            <v>CONS</v>
          </cell>
          <cell r="DI831" t="str">
            <v>CONS</v>
          </cell>
          <cell r="DJ831" t="str">
            <v>CONS</v>
          </cell>
          <cell r="DK831" t="str">
            <v>CONS</v>
          </cell>
          <cell r="DL831" t="str">
            <v>CONS</v>
          </cell>
          <cell r="DM831" t="str">
            <v>CONS</v>
          </cell>
          <cell r="DN831" t="str">
            <v>CONS</v>
          </cell>
          <cell r="DO831" t="str">
            <v>CONS</v>
          </cell>
          <cell r="DP831" t="str">
            <v>CONS</v>
          </cell>
          <cell r="DR831" t="str">
            <v>CONS</v>
          </cell>
          <cell r="DS831" t="str">
            <v>CONS</v>
          </cell>
          <cell r="DT831" t="str">
            <v>CONS</v>
          </cell>
          <cell r="DU831" t="str">
            <v>CONS</v>
          </cell>
          <cell r="DV831" t="str">
            <v>CONS</v>
          </cell>
          <cell r="DW831" t="str">
            <v>CONS</v>
          </cell>
          <cell r="DX831" t="str">
            <v>CONS</v>
          </cell>
          <cell r="DY831" t="str">
            <v>CONS</v>
          </cell>
          <cell r="DZ831" t="str">
            <v>CONS</v>
          </cell>
          <cell r="EA831" t="str">
            <v>CONS</v>
          </cell>
          <cell r="EB831" t="str">
            <v>CONS</v>
          </cell>
          <cell r="EC831" t="str">
            <v>CONS</v>
          </cell>
          <cell r="ED831" t="str">
            <v>CONS</v>
          </cell>
          <cell r="EE831" t="str">
            <v>CONS</v>
          </cell>
          <cell r="EF831" t="str">
            <v>CONS</v>
          </cell>
          <cell r="EG831" t="str">
            <v>CONS</v>
          </cell>
          <cell r="EH831" t="str">
            <v>CONS</v>
          </cell>
          <cell r="EI831" t="str">
            <v>CONS</v>
          </cell>
          <cell r="EJ831" t="str">
            <v>CONS</v>
          </cell>
          <cell r="EK831" t="str">
            <v>CONS</v>
          </cell>
          <cell r="EL831" t="str">
            <v>CONS</v>
          </cell>
          <cell r="EM831" t="str">
            <v>CONS</v>
          </cell>
          <cell r="EN831" t="str">
            <v>CONS</v>
          </cell>
          <cell r="EO831" t="str">
            <v>CONS</v>
          </cell>
          <cell r="EP831" t="str">
            <v>CONS</v>
          </cell>
          <cell r="EQ831" t="str">
            <v>CONS</v>
          </cell>
          <cell r="ER831" t="str">
            <v>CONS</v>
          </cell>
          <cell r="ES831" t="str">
            <v>CONS</v>
          </cell>
          <cell r="ET831" t="str">
            <v>CONS</v>
          </cell>
          <cell r="EU831" t="str">
            <v>CONS</v>
          </cell>
          <cell r="EV831" t="str">
            <v>CONS</v>
          </cell>
          <cell r="EW831" t="str">
            <v>CONS</v>
          </cell>
          <cell r="EX831" t="str">
            <v>CONS</v>
          </cell>
          <cell r="EY831" t="str">
            <v>CONS</v>
          </cell>
          <cell r="EZ831" t="str">
            <v>CONS</v>
          </cell>
          <cell r="FA831" t="str">
            <v>CONS</v>
          </cell>
          <cell r="FB831" t="str">
            <v>CONS</v>
          </cell>
          <cell r="FC831" t="str">
            <v>CONS</v>
          </cell>
          <cell r="FD831" t="str">
            <v>CONS</v>
          </cell>
          <cell r="FE831" t="str">
            <v>CONS</v>
          </cell>
          <cell r="FF831" t="str">
            <v>CONS</v>
          </cell>
          <cell r="FG831" t="str">
            <v>CONS</v>
          </cell>
          <cell r="FH831" t="str">
            <v>CONS</v>
          </cell>
          <cell r="FI831" t="str">
            <v>CONS</v>
          </cell>
          <cell r="FJ831" t="str">
            <v>CONS</v>
          </cell>
          <cell r="FK831" t="str">
            <v>CONS</v>
          </cell>
          <cell r="FL831" t="str">
            <v>CONS</v>
          </cell>
          <cell r="FM831" t="str">
            <v>CONS</v>
          </cell>
          <cell r="FN831" t="str">
            <v>CONS</v>
          </cell>
          <cell r="FO831" t="str">
            <v>CONS</v>
          </cell>
          <cell r="FP831" t="str">
            <v>CONS</v>
          </cell>
          <cell r="FQ831" t="str">
            <v>CONS</v>
          </cell>
          <cell r="FR831" t="str">
            <v>CONS</v>
          </cell>
          <cell r="FS831" t="str">
            <v>CONS</v>
          </cell>
          <cell r="FT831" t="str">
            <v>CONS</v>
          </cell>
          <cell r="FU831" t="str">
            <v>CONS</v>
          </cell>
          <cell r="FV831" t="str">
            <v>CONS</v>
          </cell>
          <cell r="FW831">
            <v>0</v>
          </cell>
          <cell r="FX831" t="str">
            <v>CONS</v>
          </cell>
          <cell r="FY831" t="str">
            <v>CONS</v>
          </cell>
          <cell r="FZ831" t="str">
            <v>CONS</v>
          </cell>
          <cell r="GA831">
            <v>0</v>
          </cell>
          <cell r="GB831" t="str">
            <v>CONS</v>
          </cell>
          <cell r="GC831" t="str">
            <v>CONS</v>
          </cell>
          <cell r="GD831" t="str">
            <v>CONS</v>
          </cell>
          <cell r="GF831" t="str">
            <v>CONS</v>
          </cell>
          <cell r="GG831" t="str">
            <v>CONS</v>
          </cell>
          <cell r="GH831" t="str">
            <v>CONS</v>
          </cell>
          <cell r="GI831" t="str">
            <v>CONS</v>
          </cell>
          <cell r="GJ831" t="str">
            <v>CONS</v>
          </cell>
          <cell r="GK831" t="str">
            <v>CONS</v>
          </cell>
          <cell r="GL831" t="str">
            <v>CONS</v>
          </cell>
          <cell r="GM831" t="str">
            <v>CONS</v>
          </cell>
          <cell r="GN831" t="str">
            <v>CONS</v>
          </cell>
          <cell r="GO831" t="str">
            <v>CONS</v>
          </cell>
          <cell r="GP831" t="str">
            <v>CONS</v>
          </cell>
          <cell r="GQ831" t="str">
            <v>CONS</v>
          </cell>
          <cell r="GR831" t="str">
            <v>CONS</v>
          </cell>
          <cell r="GS831" t="str">
            <v>CONS</v>
          </cell>
          <cell r="GT831" t="str">
            <v>CONS</v>
          </cell>
          <cell r="GU831" t="str">
            <v>CONS</v>
          </cell>
          <cell r="GV831" t="str">
            <v>CONS</v>
          </cell>
          <cell r="GW831" t="str">
            <v>CONS</v>
          </cell>
          <cell r="GX831" t="str">
            <v>CONS</v>
          </cell>
          <cell r="GY831" t="str">
            <v>CONS</v>
          </cell>
          <cell r="GZ831" t="str">
            <v>CONS</v>
          </cell>
          <cell r="HA831" t="str">
            <v>CONS</v>
          </cell>
          <cell r="HB831" t="str">
            <v>CONS</v>
          </cell>
          <cell r="HC831" t="str">
            <v>CONS</v>
          </cell>
          <cell r="HD831" t="str">
            <v>CONS</v>
          </cell>
          <cell r="HE831" t="str">
            <v>CONS</v>
          </cell>
          <cell r="HF831" t="str">
            <v>CONS</v>
          </cell>
          <cell r="HG831" t="str">
            <v>CONS</v>
          </cell>
          <cell r="HH831" t="str">
            <v>CONS</v>
          </cell>
          <cell r="HI831" t="str">
            <v>CONS</v>
          </cell>
          <cell r="HJ831" t="str">
            <v>CONS</v>
          </cell>
          <cell r="HK831" t="str">
            <v>CONS</v>
          </cell>
          <cell r="HL831" t="str">
            <v>CONS</v>
          </cell>
          <cell r="HM831" t="str">
            <v>CONS</v>
          </cell>
          <cell r="HN831" t="str">
            <v>CONS</v>
          </cell>
          <cell r="HO831" t="str">
            <v>CONS</v>
          </cell>
          <cell r="HP831" t="str">
            <v>CONS</v>
          </cell>
          <cell r="HQ831" t="str">
            <v>CONS</v>
          </cell>
          <cell r="HR831" t="str">
            <v>CONS</v>
          </cell>
          <cell r="HS831" t="str">
            <v>CONS</v>
          </cell>
          <cell r="HT831" t="str">
            <v>CONS</v>
          </cell>
          <cell r="HU831" t="str">
            <v>CONS</v>
          </cell>
          <cell r="HV831" t="str">
            <v>CONS</v>
          </cell>
          <cell r="HW831" t="str">
            <v>CONS</v>
          </cell>
          <cell r="HX831" t="str">
            <v>CONS</v>
          </cell>
          <cell r="HY831" t="str">
            <v>CONS</v>
          </cell>
          <cell r="HZ831" t="str">
            <v>CONS</v>
          </cell>
          <cell r="IA831" t="str">
            <v>CONS</v>
          </cell>
          <cell r="IB831" t="str">
            <v>CONS</v>
          </cell>
          <cell r="IC831" t="str">
            <v>CONS</v>
          </cell>
          <cell r="ID831" t="str">
            <v>CONS</v>
          </cell>
          <cell r="IE831" t="str">
            <v>CONS</v>
          </cell>
          <cell r="IF831" t="str">
            <v>CONS</v>
          </cell>
          <cell r="IG831" t="str">
            <v>CONS</v>
          </cell>
          <cell r="IH831" t="str">
            <v>CONS</v>
          </cell>
          <cell r="II831" t="str">
            <v>CONS</v>
          </cell>
          <cell r="IJ831">
            <v>0</v>
          </cell>
          <cell r="IK831" t="str">
            <v>CONS</v>
          </cell>
          <cell r="IL831" t="str">
            <v>CONS</v>
          </cell>
          <cell r="IM831" t="str">
            <v>CONS</v>
          </cell>
          <cell r="IN831" t="str">
            <v>CONS</v>
          </cell>
          <cell r="IO831" t="str">
            <v>CONS</v>
          </cell>
          <cell r="IP831" t="str">
            <v>CONS</v>
          </cell>
          <cell r="IQ831" t="str">
            <v>CONS</v>
          </cell>
          <cell r="IR831" t="str">
            <v>CONS</v>
          </cell>
          <cell r="IS831" t="str">
            <v>CONS</v>
          </cell>
          <cell r="IT831" t="str">
            <v>CONS</v>
          </cell>
          <cell r="IU831" t="str">
            <v>CONS</v>
          </cell>
          <cell r="IV831" t="str">
            <v>CONS</v>
          </cell>
          <cell r="IW831" t="str">
            <v>CONS</v>
          </cell>
          <cell r="IX831" t="str">
            <v>CONS</v>
          </cell>
          <cell r="IY831" t="str">
            <v>CONS</v>
          </cell>
          <cell r="IZ831" t="str">
            <v>CONS</v>
          </cell>
          <cell r="JA831" t="str">
            <v>CONS</v>
          </cell>
          <cell r="JB831" t="str">
            <v>CONS</v>
          </cell>
          <cell r="JC831" t="str">
            <v>CONS</v>
          </cell>
          <cell r="JD831" t="str">
            <v>CONS</v>
          </cell>
          <cell r="JE831" t="str">
            <v>CONS</v>
          </cell>
          <cell r="JF831" t="str">
            <v>CONS</v>
          </cell>
          <cell r="JG831" t="str">
            <v>CONS</v>
          </cell>
          <cell r="JH831" t="str">
            <v>CONS</v>
          </cell>
          <cell r="JI831" t="str">
            <v>CONS</v>
          </cell>
          <cell r="JJ831" t="str">
            <v>CONS</v>
          </cell>
          <cell r="JK831" t="str">
            <v>CONS</v>
          </cell>
          <cell r="JL831" t="str">
            <v>CONS</v>
          </cell>
          <cell r="JM831" t="str">
            <v>CONS</v>
          </cell>
          <cell r="JN831" t="str">
            <v>CONS</v>
          </cell>
          <cell r="JO831" t="str">
            <v>CONS</v>
          </cell>
          <cell r="JP831" t="str">
            <v>CONS</v>
          </cell>
          <cell r="JQ831" t="str">
            <v>CONS</v>
          </cell>
          <cell r="JR831" t="str">
            <v>CONS</v>
          </cell>
          <cell r="JS831" t="str">
            <v>CONS</v>
          </cell>
          <cell r="JT831" t="str">
            <v>CONS</v>
          </cell>
          <cell r="JU831" t="str">
            <v>CONS</v>
          </cell>
          <cell r="JV831" t="str">
            <v>CONS</v>
          </cell>
          <cell r="JW831" t="str">
            <v>CONS</v>
          </cell>
          <cell r="JX831" t="str">
            <v>CONS</v>
          </cell>
          <cell r="JY831" t="str">
            <v>CONS</v>
          </cell>
          <cell r="JZ831" t="str">
            <v>CONS</v>
          </cell>
          <cell r="KA831" t="str">
            <v>CONS</v>
          </cell>
          <cell r="KB831" t="str">
            <v>CONS</v>
          </cell>
          <cell r="KC831" t="str">
            <v>CONS</v>
          </cell>
          <cell r="KD831" t="str">
            <v>CONS</v>
          </cell>
          <cell r="KF831" t="str">
            <v>CONS</v>
          </cell>
          <cell r="KG831" t="str">
            <v>CONS</v>
          </cell>
          <cell r="KH831" t="str">
            <v>CONS</v>
          </cell>
          <cell r="KI831" t="str">
            <v>CONS</v>
          </cell>
          <cell r="KJ831" t="str">
            <v>CONS</v>
          </cell>
          <cell r="KK831" t="str">
            <v>CONS</v>
          </cell>
          <cell r="KL831" t="str">
            <v>CONS</v>
          </cell>
          <cell r="KM831" t="str">
            <v>CONS</v>
          </cell>
          <cell r="KN831" t="str">
            <v>CONS</v>
          </cell>
          <cell r="KO831" t="str">
            <v>CONS</v>
          </cell>
          <cell r="KP831" t="str">
            <v>CONS</v>
          </cell>
          <cell r="KQ831" t="str">
            <v>CONS</v>
          </cell>
          <cell r="KR831" t="str">
            <v>CONS</v>
          </cell>
          <cell r="KS831" t="str">
            <v>CONS</v>
          </cell>
          <cell r="KT831" t="str">
            <v>CONS</v>
          </cell>
          <cell r="KU831" t="str">
            <v>CONS</v>
          </cell>
          <cell r="KV831" t="str">
            <v>CONS</v>
          </cell>
          <cell r="KW831" t="str">
            <v>CONS</v>
          </cell>
          <cell r="KX831" t="str">
            <v>CONS</v>
          </cell>
          <cell r="KY831" t="str">
            <v>CONS</v>
          </cell>
          <cell r="KZ831" t="str">
            <v>CONS</v>
          </cell>
          <cell r="LA831" t="str">
            <v>CONS</v>
          </cell>
          <cell r="LB831" t="str">
            <v>CONS</v>
          </cell>
          <cell r="LC831" t="str">
            <v>CONS</v>
          </cell>
          <cell r="LD831" t="str">
            <v>CONS</v>
          </cell>
          <cell r="LE831" t="str">
            <v>CONS</v>
          </cell>
          <cell r="LG831" t="str">
            <v>CONS</v>
          </cell>
          <cell r="LH831" t="str">
            <v>CONS</v>
          </cell>
          <cell r="LI831" t="str">
            <v>CONS</v>
          </cell>
          <cell r="LJ831" t="str">
            <v>CONS</v>
          </cell>
          <cell r="LK831" t="str">
            <v>CONS</v>
          </cell>
          <cell r="LL831" t="str">
            <v>CONS</v>
          </cell>
          <cell r="LM831" t="str">
            <v>CONS</v>
          </cell>
          <cell r="LN831" t="str">
            <v>CONS</v>
          </cell>
          <cell r="LO831" t="str">
            <v>CONS</v>
          </cell>
          <cell r="LP831" t="str">
            <v>CONS</v>
          </cell>
          <cell r="LQ831" t="str">
            <v>CONS</v>
          </cell>
        </row>
        <row r="832">
          <cell r="A832">
            <v>41640</v>
          </cell>
          <cell r="B832">
            <v>204</v>
          </cell>
          <cell r="C832" t="str">
            <v>CONS</v>
          </cell>
          <cell r="R832" t="str">
            <v>CONS</v>
          </cell>
          <cell r="V832" t="str">
            <v>CONS</v>
          </cell>
          <cell r="AA832" t="str">
            <v>CONS</v>
          </cell>
          <cell r="AC832" t="str">
            <v>CONS</v>
          </cell>
          <cell r="AF832" t="str">
            <v>CONS</v>
          </cell>
          <cell r="AG832" t="str">
            <v>CONS</v>
          </cell>
          <cell r="AH832" t="str">
            <v>CONS</v>
          </cell>
          <cell r="AJ832" t="str">
            <v>CONS</v>
          </cell>
          <cell r="AK832" t="str">
            <v>CONS</v>
          </cell>
          <cell r="AL832" t="str">
            <v>CONS</v>
          </cell>
          <cell r="AM832" t="str">
            <v>CONS</v>
          </cell>
          <cell r="AQ832" t="str">
            <v>CONS</v>
          </cell>
          <cell r="AV832" t="str">
            <v>CONS</v>
          </cell>
          <cell r="BH832" t="str">
            <v>CONS</v>
          </cell>
          <cell r="BL832" t="str">
            <v>CONS</v>
          </cell>
          <cell r="BN832" t="str">
            <v>CONS</v>
          </cell>
          <cell r="BO832" t="str">
            <v>CONS</v>
          </cell>
          <cell r="BP832" t="str">
            <v>CONS</v>
          </cell>
          <cell r="BQ832" t="str">
            <v>CONS</v>
          </cell>
          <cell r="BR832" t="str">
            <v>CONS</v>
          </cell>
          <cell r="CA832" t="str">
            <v>CONS</v>
          </cell>
          <cell r="CC832" t="str">
            <v>CONS</v>
          </cell>
          <cell r="CD832" t="str">
            <v>CONS</v>
          </cell>
          <cell r="CE832" t="str">
            <v>CONS</v>
          </cell>
          <cell r="CF832" t="str">
            <v>CONS</v>
          </cell>
          <cell r="CG832" t="str">
            <v>CONS</v>
          </cell>
          <cell r="CH832" t="str">
            <v>CONS</v>
          </cell>
          <cell r="CI832" t="str">
            <v>CONS</v>
          </cell>
          <cell r="CJ832" t="str">
            <v>CONS</v>
          </cell>
          <cell r="CK832" t="str">
            <v>CONS</v>
          </cell>
          <cell r="CL832" t="str">
            <v>CONS</v>
          </cell>
          <cell r="CM832" t="str">
            <v>CONS</v>
          </cell>
          <cell r="CN832" t="str">
            <v>CONS</v>
          </cell>
          <cell r="CO832" t="str">
            <v>CONS</v>
          </cell>
          <cell r="CP832" t="str">
            <v>CONS</v>
          </cell>
          <cell r="CQ832" t="str">
            <v>CONS</v>
          </cell>
          <cell r="CR832" t="str">
            <v>CONS</v>
          </cell>
          <cell r="CS832" t="str">
            <v>CONS</v>
          </cell>
          <cell r="CT832" t="str">
            <v>CONS</v>
          </cell>
          <cell r="CU832" t="str">
            <v>CONS</v>
          </cell>
          <cell r="CV832" t="str">
            <v>CONS</v>
          </cell>
          <cell r="CW832" t="str">
            <v>CONS</v>
          </cell>
          <cell r="CX832" t="str">
            <v>CONS</v>
          </cell>
          <cell r="CY832" t="str">
            <v>CONS</v>
          </cell>
          <cell r="CZ832" t="str">
            <v>CONS</v>
          </cell>
          <cell r="DA832" t="str">
            <v>CONS</v>
          </cell>
          <cell r="DB832" t="str">
            <v>CONS</v>
          </cell>
          <cell r="DC832" t="str">
            <v>CONS</v>
          </cell>
          <cell r="DD832" t="str">
            <v>CONS</v>
          </cell>
          <cell r="DE832" t="str">
            <v>CONS</v>
          </cell>
          <cell r="DF832" t="str">
            <v>CONS</v>
          </cell>
          <cell r="DG832" t="str">
            <v>CONS</v>
          </cell>
          <cell r="DH832" t="str">
            <v>CONS</v>
          </cell>
          <cell r="DI832" t="str">
            <v>CONS</v>
          </cell>
          <cell r="DJ832" t="str">
            <v>CONS</v>
          </cell>
          <cell r="DK832" t="str">
            <v>CONS</v>
          </cell>
          <cell r="DL832" t="str">
            <v>CONS</v>
          </cell>
          <cell r="DM832" t="str">
            <v>CONS</v>
          </cell>
          <cell r="DN832" t="str">
            <v>CONS</v>
          </cell>
          <cell r="DO832" t="str">
            <v>CONS</v>
          </cell>
          <cell r="DP832" t="str">
            <v>CONS</v>
          </cell>
          <cell r="DR832" t="str">
            <v>CONS</v>
          </cell>
          <cell r="DS832" t="str">
            <v>CONS</v>
          </cell>
          <cell r="DT832" t="str">
            <v>CONS</v>
          </cell>
          <cell r="DU832" t="str">
            <v>CONS</v>
          </cell>
          <cell r="DV832" t="str">
            <v>CONS</v>
          </cell>
          <cell r="DW832" t="str">
            <v>CONS</v>
          </cell>
          <cell r="DX832" t="str">
            <v>CONS</v>
          </cell>
          <cell r="DY832" t="str">
            <v>CONS</v>
          </cell>
          <cell r="DZ832" t="str">
            <v>CONS</v>
          </cell>
          <cell r="EA832" t="str">
            <v>CONS</v>
          </cell>
          <cell r="EB832" t="str">
            <v>CONS</v>
          </cell>
          <cell r="EC832" t="str">
            <v>CONS</v>
          </cell>
          <cell r="ED832" t="str">
            <v>CONS</v>
          </cell>
          <cell r="EE832" t="str">
            <v>CONS</v>
          </cell>
          <cell r="EF832" t="str">
            <v>CONS</v>
          </cell>
          <cell r="EG832" t="str">
            <v>CONS</v>
          </cell>
          <cell r="EH832" t="str">
            <v>CONS</v>
          </cell>
          <cell r="EI832" t="str">
            <v>CONS</v>
          </cell>
          <cell r="EJ832" t="str">
            <v>CONS</v>
          </cell>
          <cell r="EK832" t="str">
            <v>CONS</v>
          </cell>
          <cell r="EL832" t="str">
            <v>CONS</v>
          </cell>
          <cell r="EM832" t="str">
            <v>CONS</v>
          </cell>
          <cell r="EN832" t="str">
            <v>CONS</v>
          </cell>
          <cell r="EO832" t="str">
            <v>CONS</v>
          </cell>
          <cell r="EP832" t="str">
            <v>CONS</v>
          </cell>
          <cell r="EQ832" t="str">
            <v>CONS</v>
          </cell>
          <cell r="ER832" t="str">
            <v>CONS</v>
          </cell>
          <cell r="ES832" t="str">
            <v>CONS</v>
          </cell>
          <cell r="ET832" t="str">
            <v>CONS</v>
          </cell>
          <cell r="EU832" t="str">
            <v>CONS</v>
          </cell>
          <cell r="EV832" t="str">
            <v>CONS</v>
          </cell>
          <cell r="EW832" t="str">
            <v>CONS</v>
          </cell>
          <cell r="EX832" t="str">
            <v>CONS</v>
          </cell>
          <cell r="EY832" t="str">
            <v>CONS</v>
          </cell>
          <cell r="EZ832" t="str">
            <v>CONS</v>
          </cell>
          <cell r="FA832" t="str">
            <v>CONS</v>
          </cell>
          <cell r="FB832" t="str">
            <v>CONS</v>
          </cell>
          <cell r="FC832" t="str">
            <v>CONS</v>
          </cell>
          <cell r="FD832" t="str">
            <v>CONS</v>
          </cell>
          <cell r="FE832" t="str">
            <v>CONS</v>
          </cell>
          <cell r="FF832" t="str">
            <v>CONS</v>
          </cell>
          <cell r="FG832" t="str">
            <v>CONS</v>
          </cell>
          <cell r="FH832" t="str">
            <v>CONS</v>
          </cell>
          <cell r="FI832" t="str">
            <v>CONS</v>
          </cell>
          <cell r="FJ832" t="str">
            <v>CONS</v>
          </cell>
          <cell r="FK832" t="str">
            <v>CONS</v>
          </cell>
          <cell r="FL832" t="str">
            <v>CONS</v>
          </cell>
          <cell r="FM832" t="str">
            <v>CONS</v>
          </cell>
          <cell r="FN832" t="str">
            <v>CONS</v>
          </cell>
          <cell r="FO832" t="str">
            <v>CONS</v>
          </cell>
          <cell r="FP832" t="str">
            <v>CONS</v>
          </cell>
          <cell r="FQ832" t="str">
            <v>CONS</v>
          </cell>
          <cell r="FR832" t="str">
            <v>CONS</v>
          </cell>
          <cell r="FS832" t="str">
            <v>CONS</v>
          </cell>
          <cell r="FT832" t="str">
            <v>CONS</v>
          </cell>
          <cell r="FU832" t="str">
            <v>CONS</v>
          </cell>
          <cell r="FV832" t="str">
            <v>CONS</v>
          </cell>
          <cell r="FW832">
            <v>0</v>
          </cell>
          <cell r="FX832" t="str">
            <v>CONS</v>
          </cell>
          <cell r="FY832" t="str">
            <v>CONS</v>
          </cell>
          <cell r="FZ832" t="str">
            <v>CONS</v>
          </cell>
          <cell r="GA832">
            <v>0</v>
          </cell>
          <cell r="GB832" t="str">
            <v>CONS</v>
          </cell>
          <cell r="GC832" t="str">
            <v>CONS</v>
          </cell>
          <cell r="GD832" t="str">
            <v>CONS</v>
          </cell>
          <cell r="GF832" t="str">
            <v>CONS</v>
          </cell>
          <cell r="GG832" t="str">
            <v>CONS</v>
          </cell>
          <cell r="GH832" t="str">
            <v>CONS</v>
          </cell>
          <cell r="GI832" t="str">
            <v>CONS</v>
          </cell>
          <cell r="GJ832" t="str">
            <v>CONS</v>
          </cell>
          <cell r="GK832" t="str">
            <v>CONS</v>
          </cell>
          <cell r="GL832" t="str">
            <v>CONS</v>
          </cell>
          <cell r="GM832" t="str">
            <v>CONS</v>
          </cell>
          <cell r="GN832" t="str">
            <v>CONS</v>
          </cell>
          <cell r="GO832" t="str">
            <v>CONS</v>
          </cell>
          <cell r="GP832" t="str">
            <v>CONS</v>
          </cell>
          <cell r="GQ832" t="str">
            <v>CONS</v>
          </cell>
          <cell r="GR832" t="str">
            <v>CONS</v>
          </cell>
          <cell r="GS832" t="str">
            <v>CONS</v>
          </cell>
          <cell r="GT832" t="str">
            <v>CONS</v>
          </cell>
          <cell r="GU832" t="str">
            <v>CONS</v>
          </cell>
          <cell r="GV832" t="str">
            <v>CONS</v>
          </cell>
          <cell r="GW832" t="str">
            <v>CONS</v>
          </cell>
          <cell r="GX832" t="str">
            <v>CONS</v>
          </cell>
          <cell r="GY832" t="str">
            <v>CONS</v>
          </cell>
          <cell r="GZ832" t="str">
            <v>CONS</v>
          </cell>
          <cell r="HA832" t="str">
            <v>CONS</v>
          </cell>
          <cell r="HB832" t="str">
            <v>CONS</v>
          </cell>
          <cell r="HC832" t="str">
            <v>CONS</v>
          </cell>
          <cell r="HD832" t="str">
            <v>CONS</v>
          </cell>
          <cell r="HE832" t="str">
            <v>CONS</v>
          </cell>
          <cell r="HF832" t="str">
            <v>CONS</v>
          </cell>
          <cell r="HG832" t="str">
            <v>CONS</v>
          </cell>
          <cell r="HH832" t="str">
            <v>CONS</v>
          </cell>
          <cell r="HI832" t="str">
            <v>CONS</v>
          </cell>
          <cell r="HJ832" t="str">
            <v>CONS</v>
          </cell>
          <cell r="HK832" t="str">
            <v>CONS</v>
          </cell>
          <cell r="HL832" t="str">
            <v>CONS</v>
          </cell>
          <cell r="HM832" t="str">
            <v>CONS</v>
          </cell>
          <cell r="HN832" t="str">
            <v>CONS</v>
          </cell>
          <cell r="HO832" t="str">
            <v>CONS</v>
          </cell>
          <cell r="HP832" t="str">
            <v>CONS</v>
          </cell>
          <cell r="HQ832" t="str">
            <v>CONS</v>
          </cell>
          <cell r="HR832" t="str">
            <v>CONS</v>
          </cell>
          <cell r="HS832" t="str">
            <v>CONS</v>
          </cell>
          <cell r="HT832" t="str">
            <v>CONS</v>
          </cell>
          <cell r="HU832" t="str">
            <v>CONS</v>
          </cell>
          <cell r="HV832" t="str">
            <v>CONS</v>
          </cell>
          <cell r="HW832" t="str">
            <v>CONS</v>
          </cell>
          <cell r="HX832" t="str">
            <v>CONS</v>
          </cell>
          <cell r="HY832" t="str">
            <v>CONS</v>
          </cell>
          <cell r="HZ832" t="str">
            <v>CONS</v>
          </cell>
          <cell r="IA832" t="str">
            <v>CONS</v>
          </cell>
          <cell r="IB832" t="str">
            <v>CONS</v>
          </cell>
          <cell r="IC832" t="str">
            <v>CONS</v>
          </cell>
          <cell r="ID832" t="str">
            <v>CONS</v>
          </cell>
          <cell r="IE832" t="str">
            <v>CONS</v>
          </cell>
          <cell r="IF832" t="str">
            <v>CONS</v>
          </cell>
          <cell r="IG832" t="str">
            <v>CONS</v>
          </cell>
          <cell r="IH832" t="str">
            <v>CONS</v>
          </cell>
          <cell r="II832" t="str">
            <v>CONS</v>
          </cell>
          <cell r="IJ832">
            <v>0</v>
          </cell>
          <cell r="IK832" t="str">
            <v>CONS</v>
          </cell>
          <cell r="IL832" t="str">
            <v>CONS</v>
          </cell>
          <cell r="IM832" t="str">
            <v>CONS</v>
          </cell>
          <cell r="IN832" t="str">
            <v>CONS</v>
          </cell>
          <cell r="IO832" t="str">
            <v>CONS</v>
          </cell>
          <cell r="IP832" t="str">
            <v>CONS</v>
          </cell>
          <cell r="IQ832" t="str">
            <v>CONS</v>
          </cell>
          <cell r="IR832" t="str">
            <v>CONS</v>
          </cell>
          <cell r="IS832" t="str">
            <v>CONS</v>
          </cell>
          <cell r="IT832" t="str">
            <v>CONS</v>
          </cell>
          <cell r="IU832" t="str">
            <v>CONS</v>
          </cell>
          <cell r="IV832" t="str">
            <v>CONS</v>
          </cell>
          <cell r="IW832" t="str">
            <v>CONS</v>
          </cell>
          <cell r="IX832" t="str">
            <v>CONS</v>
          </cell>
          <cell r="IY832" t="str">
            <v>CONS</v>
          </cell>
          <cell r="IZ832" t="str">
            <v>CONS</v>
          </cell>
          <cell r="JA832" t="str">
            <v>CONS</v>
          </cell>
          <cell r="JB832" t="str">
            <v>CONS</v>
          </cell>
          <cell r="JC832" t="str">
            <v>CONS</v>
          </cell>
          <cell r="JD832" t="str">
            <v>CONS</v>
          </cell>
          <cell r="JE832" t="str">
            <v>CONS</v>
          </cell>
          <cell r="JF832" t="str">
            <v>CONS</v>
          </cell>
          <cell r="JG832" t="str">
            <v>CONS</v>
          </cell>
          <cell r="JH832" t="str">
            <v>CONS</v>
          </cell>
          <cell r="JI832" t="str">
            <v>CONS</v>
          </cell>
          <cell r="JJ832" t="str">
            <v>CONS</v>
          </cell>
          <cell r="JK832" t="str">
            <v>CONS</v>
          </cell>
          <cell r="JL832" t="str">
            <v>CONS</v>
          </cell>
          <cell r="JM832" t="str">
            <v>CONS</v>
          </cell>
          <cell r="JN832" t="str">
            <v>CONS</v>
          </cell>
          <cell r="JO832" t="str">
            <v>CONS</v>
          </cell>
          <cell r="JP832" t="str">
            <v>CONS</v>
          </cell>
          <cell r="JQ832" t="str">
            <v>CONS</v>
          </cell>
          <cell r="JR832" t="str">
            <v>CONS</v>
          </cell>
          <cell r="JS832" t="str">
            <v>CONS</v>
          </cell>
          <cell r="JT832" t="str">
            <v>CONS</v>
          </cell>
          <cell r="JU832" t="str">
            <v>CONS</v>
          </cell>
          <cell r="JV832" t="str">
            <v>CONS</v>
          </cell>
          <cell r="JW832" t="str">
            <v>CONS</v>
          </cell>
          <cell r="JX832" t="str">
            <v>CONS</v>
          </cell>
          <cell r="JY832" t="str">
            <v>CONS</v>
          </cell>
          <cell r="JZ832" t="str">
            <v>CONS</v>
          </cell>
          <cell r="KA832" t="str">
            <v>CONS</v>
          </cell>
          <cell r="KB832" t="str">
            <v>CONS</v>
          </cell>
          <cell r="KC832" t="str">
            <v>CONS</v>
          </cell>
          <cell r="KD832" t="str">
            <v>CONS</v>
          </cell>
          <cell r="KF832" t="str">
            <v>CONS</v>
          </cell>
          <cell r="KG832" t="str">
            <v>CONS</v>
          </cell>
          <cell r="KH832" t="str">
            <v>CONS</v>
          </cell>
          <cell r="KI832" t="str">
            <v>CONS</v>
          </cell>
          <cell r="KJ832" t="str">
            <v>CONS</v>
          </cell>
          <cell r="KK832" t="str">
            <v>CONS</v>
          </cell>
          <cell r="KL832" t="str">
            <v>CONS</v>
          </cell>
          <cell r="KM832" t="str">
            <v>CONS</v>
          </cell>
          <cell r="KN832" t="str">
            <v>CONS</v>
          </cell>
          <cell r="KO832" t="str">
            <v>CONS</v>
          </cell>
          <cell r="KP832" t="str">
            <v>CONS</v>
          </cell>
          <cell r="KQ832" t="str">
            <v>CONS</v>
          </cell>
          <cell r="KR832" t="str">
            <v>CONS</v>
          </cell>
          <cell r="KS832" t="str">
            <v>CONS</v>
          </cell>
          <cell r="KT832" t="str">
            <v>CONS</v>
          </cell>
          <cell r="KU832" t="str">
            <v>CONS</v>
          </cell>
          <cell r="KV832" t="str">
            <v>CONS</v>
          </cell>
          <cell r="KW832" t="str">
            <v>CONS</v>
          </cell>
          <cell r="KX832" t="str">
            <v>CONS</v>
          </cell>
          <cell r="KY832" t="str">
            <v>CONS</v>
          </cell>
          <cell r="KZ832" t="str">
            <v>CONS</v>
          </cell>
          <cell r="LA832" t="str">
            <v>CONS</v>
          </cell>
          <cell r="LB832" t="str">
            <v>CONS</v>
          </cell>
          <cell r="LC832" t="str">
            <v>CONS</v>
          </cell>
          <cell r="LD832" t="str">
            <v>CONS</v>
          </cell>
          <cell r="LE832" t="str">
            <v>CONS</v>
          </cell>
          <cell r="LG832" t="str">
            <v>CONS</v>
          </cell>
          <cell r="LH832" t="str">
            <v>CONS</v>
          </cell>
          <cell r="LI832" t="str">
            <v>CONS</v>
          </cell>
          <cell r="LJ832" t="str">
            <v>CONS</v>
          </cell>
          <cell r="LK832" t="str">
            <v>CONS</v>
          </cell>
          <cell r="LL832" t="str">
            <v>CONS</v>
          </cell>
          <cell r="LM832" t="str">
            <v>CONS</v>
          </cell>
          <cell r="LN832" t="str">
            <v>CONS</v>
          </cell>
          <cell r="LO832" t="str">
            <v>CONS</v>
          </cell>
          <cell r="LP832" t="str">
            <v>CONS</v>
          </cell>
          <cell r="LQ832" t="str">
            <v>CONS</v>
          </cell>
        </row>
        <row r="833">
          <cell r="A833">
            <v>41609</v>
          </cell>
          <cell r="B833">
            <v>205</v>
          </cell>
          <cell r="C833" t="str">
            <v>CONS</v>
          </cell>
          <cell r="R833" t="str">
            <v>CONS</v>
          </cell>
          <cell r="V833" t="str">
            <v>CONS</v>
          </cell>
          <cell r="AA833" t="str">
            <v>CONS</v>
          </cell>
          <cell r="AC833" t="str">
            <v>CONS</v>
          </cell>
          <cell r="AF833" t="str">
            <v>CONS</v>
          </cell>
          <cell r="AG833" t="str">
            <v>CONS</v>
          </cell>
          <cell r="AH833" t="str">
            <v>CONS</v>
          </cell>
          <cell r="AJ833" t="str">
            <v>CONS</v>
          </cell>
          <cell r="AK833" t="str">
            <v>CONS</v>
          </cell>
          <cell r="AL833" t="str">
            <v>CONS</v>
          </cell>
          <cell r="AM833" t="str">
            <v>CONS</v>
          </cell>
          <cell r="AQ833" t="str">
            <v>CONS</v>
          </cell>
          <cell r="AV833" t="str">
            <v>CONS</v>
          </cell>
          <cell r="BH833" t="str">
            <v>CONS</v>
          </cell>
          <cell r="BL833" t="str">
            <v>CONS</v>
          </cell>
          <cell r="BN833" t="str">
            <v>CONS</v>
          </cell>
          <cell r="BO833" t="str">
            <v>CONS</v>
          </cell>
          <cell r="BP833" t="str">
            <v>CONS</v>
          </cell>
          <cell r="BQ833" t="str">
            <v>CONS</v>
          </cell>
          <cell r="BR833" t="str">
            <v>CONS</v>
          </cell>
          <cell r="CA833" t="str">
            <v>CONS</v>
          </cell>
          <cell r="CC833" t="str">
            <v>CONS</v>
          </cell>
          <cell r="CD833" t="str">
            <v>CONS</v>
          </cell>
          <cell r="CE833" t="str">
            <v>CONS</v>
          </cell>
          <cell r="CF833" t="str">
            <v>CONS</v>
          </cell>
          <cell r="CG833" t="str">
            <v>CONS</v>
          </cell>
          <cell r="CH833" t="str">
            <v>CONS</v>
          </cell>
          <cell r="CI833" t="str">
            <v>CONS</v>
          </cell>
          <cell r="CJ833" t="str">
            <v>CONS</v>
          </cell>
          <cell r="CK833" t="str">
            <v>CONS</v>
          </cell>
          <cell r="CL833" t="str">
            <v>CONS</v>
          </cell>
          <cell r="CM833" t="str">
            <v>CONS</v>
          </cell>
          <cell r="CN833" t="str">
            <v>CONS</v>
          </cell>
          <cell r="CO833" t="str">
            <v>CONS</v>
          </cell>
          <cell r="CP833" t="str">
            <v>CONS</v>
          </cell>
          <cell r="CQ833" t="str">
            <v>CONS</v>
          </cell>
          <cell r="CR833" t="str">
            <v>CONS</v>
          </cell>
          <cell r="CS833" t="str">
            <v>CONS</v>
          </cell>
          <cell r="CT833" t="str">
            <v>CONS</v>
          </cell>
          <cell r="CU833" t="str">
            <v>CONS</v>
          </cell>
          <cell r="CV833" t="str">
            <v>CONS</v>
          </cell>
          <cell r="CW833" t="str">
            <v>CONS</v>
          </cell>
          <cell r="CX833" t="str">
            <v>CONS</v>
          </cell>
          <cell r="CY833" t="str">
            <v>CONS</v>
          </cell>
          <cell r="CZ833" t="str">
            <v>CONS</v>
          </cell>
          <cell r="DA833" t="str">
            <v>CONS</v>
          </cell>
          <cell r="DB833" t="str">
            <v>CONS</v>
          </cell>
          <cell r="DC833" t="str">
            <v>CONS</v>
          </cell>
          <cell r="DD833" t="str">
            <v>CONS</v>
          </cell>
          <cell r="DE833" t="str">
            <v>CONS</v>
          </cell>
          <cell r="DF833" t="str">
            <v>CONS</v>
          </cell>
          <cell r="DG833" t="str">
            <v>CONS</v>
          </cell>
          <cell r="DH833" t="str">
            <v>CONS</v>
          </cell>
          <cell r="DI833" t="str">
            <v>CONS</v>
          </cell>
          <cell r="DJ833" t="str">
            <v>CONS</v>
          </cell>
          <cell r="DK833" t="str">
            <v>CONS</v>
          </cell>
          <cell r="DL833" t="str">
            <v>CONS</v>
          </cell>
          <cell r="DM833" t="str">
            <v>CONS</v>
          </cell>
          <cell r="DN833" t="str">
            <v>CONS</v>
          </cell>
          <cell r="DO833" t="str">
            <v>CONS</v>
          </cell>
          <cell r="DP833" t="str">
            <v>CONS</v>
          </cell>
          <cell r="DR833" t="str">
            <v>CONS</v>
          </cell>
          <cell r="DS833" t="str">
            <v>CONS</v>
          </cell>
          <cell r="DT833" t="str">
            <v>CONS</v>
          </cell>
          <cell r="DU833" t="str">
            <v>CONS</v>
          </cell>
          <cell r="DV833" t="str">
            <v>CONS</v>
          </cell>
          <cell r="DW833" t="str">
            <v>CONS</v>
          </cell>
          <cell r="DX833" t="str">
            <v>CONS</v>
          </cell>
          <cell r="DY833" t="str">
            <v>CONS</v>
          </cell>
          <cell r="DZ833" t="str">
            <v>CONS</v>
          </cell>
          <cell r="EA833" t="str">
            <v>CONS</v>
          </cell>
          <cell r="EB833" t="str">
            <v>CONS</v>
          </cell>
          <cell r="EC833" t="str">
            <v>CONS</v>
          </cell>
          <cell r="ED833" t="str">
            <v>CONS</v>
          </cell>
          <cell r="EE833" t="str">
            <v>CONS</v>
          </cell>
          <cell r="EF833" t="str">
            <v>CONS</v>
          </cell>
          <cell r="EG833" t="str">
            <v>CONS</v>
          </cell>
          <cell r="EH833" t="str">
            <v>CONS</v>
          </cell>
          <cell r="EI833" t="str">
            <v>CONS</v>
          </cell>
          <cell r="EJ833" t="str">
            <v>CONS</v>
          </cell>
          <cell r="EK833" t="str">
            <v>CONS</v>
          </cell>
          <cell r="EL833" t="str">
            <v>CONS</v>
          </cell>
          <cell r="EM833" t="str">
            <v>CONS</v>
          </cell>
          <cell r="EN833" t="str">
            <v>CONS</v>
          </cell>
          <cell r="EO833" t="str">
            <v>CONS</v>
          </cell>
          <cell r="EP833" t="str">
            <v>CONS</v>
          </cell>
          <cell r="EQ833" t="str">
            <v>CONS</v>
          </cell>
          <cell r="ER833" t="str">
            <v>CONS</v>
          </cell>
          <cell r="ES833" t="str">
            <v>CONS</v>
          </cell>
          <cell r="ET833" t="str">
            <v>CONS</v>
          </cell>
          <cell r="EU833" t="str">
            <v>CONS</v>
          </cell>
          <cell r="EV833" t="str">
            <v>CONS</v>
          </cell>
          <cell r="EW833" t="str">
            <v>CONS</v>
          </cell>
          <cell r="EX833" t="str">
            <v>CONS</v>
          </cell>
          <cell r="EY833" t="str">
            <v>CONS</v>
          </cell>
          <cell r="EZ833" t="str">
            <v>CONS</v>
          </cell>
          <cell r="FA833" t="str">
            <v>CONS</v>
          </cell>
          <cell r="FB833" t="str">
            <v>CONS</v>
          </cell>
          <cell r="FC833" t="str">
            <v>CONS</v>
          </cell>
          <cell r="FD833" t="str">
            <v>CONS</v>
          </cell>
          <cell r="FE833" t="str">
            <v>CONS</v>
          </cell>
          <cell r="FF833" t="str">
            <v>CONS</v>
          </cell>
          <cell r="FG833" t="str">
            <v>CONS</v>
          </cell>
          <cell r="FH833" t="str">
            <v>CONS</v>
          </cell>
          <cell r="FI833" t="str">
            <v>CONS</v>
          </cell>
          <cell r="FJ833" t="str">
            <v>CONS</v>
          </cell>
          <cell r="FK833" t="str">
            <v>CONS</v>
          </cell>
          <cell r="FL833" t="str">
            <v>CONS</v>
          </cell>
          <cell r="FM833" t="str">
            <v>CONS</v>
          </cell>
          <cell r="FN833" t="str">
            <v>CONS</v>
          </cell>
          <cell r="FO833" t="str">
            <v>CONS</v>
          </cell>
          <cell r="FP833" t="str">
            <v>CONS</v>
          </cell>
          <cell r="FQ833" t="str">
            <v>CONS</v>
          </cell>
          <cell r="FR833" t="str">
            <v>CONS</v>
          </cell>
          <cell r="FS833" t="str">
            <v>CONS</v>
          </cell>
          <cell r="FT833" t="str">
            <v>CONS</v>
          </cell>
          <cell r="FU833" t="str">
            <v>CONS</v>
          </cell>
          <cell r="FV833" t="str">
            <v>CONS</v>
          </cell>
          <cell r="FW833">
            <v>0</v>
          </cell>
          <cell r="FX833" t="str">
            <v>CONS</v>
          </cell>
          <cell r="FY833" t="str">
            <v>CONS</v>
          </cell>
          <cell r="FZ833" t="str">
            <v>CONS</v>
          </cell>
          <cell r="GA833">
            <v>0</v>
          </cell>
          <cell r="GB833" t="str">
            <v>CONS</v>
          </cell>
          <cell r="GC833" t="str">
            <v>CONS</v>
          </cell>
          <cell r="GD833" t="str">
            <v>CONS</v>
          </cell>
          <cell r="GF833" t="str">
            <v>CONS</v>
          </cell>
          <cell r="GG833" t="str">
            <v>CONS</v>
          </cell>
          <cell r="GH833" t="str">
            <v>CONS</v>
          </cell>
          <cell r="GI833" t="str">
            <v>CONS</v>
          </cell>
          <cell r="GJ833" t="str">
            <v>CONS</v>
          </cell>
          <cell r="GK833" t="str">
            <v>CONS</v>
          </cell>
          <cell r="GL833" t="str">
            <v>CONS</v>
          </cell>
          <cell r="GM833" t="str">
            <v>CONS</v>
          </cell>
          <cell r="GN833" t="str">
            <v>CONS</v>
          </cell>
          <cell r="GO833" t="str">
            <v>CONS</v>
          </cell>
          <cell r="GP833" t="str">
            <v>CONS</v>
          </cell>
          <cell r="GQ833" t="str">
            <v>CONS</v>
          </cell>
          <cell r="GR833" t="str">
            <v>CONS</v>
          </cell>
          <cell r="GS833" t="str">
            <v>CONS</v>
          </cell>
          <cell r="GT833" t="str">
            <v>CONS</v>
          </cell>
          <cell r="GU833" t="str">
            <v>CONS</v>
          </cell>
          <cell r="GV833" t="str">
            <v>CONS</v>
          </cell>
          <cell r="GW833" t="str">
            <v>CONS</v>
          </cell>
          <cell r="GX833" t="str">
            <v>CONS</v>
          </cell>
          <cell r="GY833" t="str">
            <v>CONS</v>
          </cell>
          <cell r="GZ833" t="str">
            <v>CONS</v>
          </cell>
          <cell r="HA833" t="str">
            <v>CONS</v>
          </cell>
          <cell r="HB833" t="str">
            <v>CONS</v>
          </cell>
          <cell r="HC833" t="str">
            <v>CONS</v>
          </cell>
          <cell r="HD833" t="str">
            <v>CONS</v>
          </cell>
          <cell r="HE833" t="str">
            <v>CONS</v>
          </cell>
          <cell r="HF833" t="str">
            <v>CONS</v>
          </cell>
          <cell r="HG833" t="str">
            <v>CONS</v>
          </cell>
          <cell r="HH833" t="str">
            <v>CONS</v>
          </cell>
          <cell r="HI833" t="str">
            <v>CONS</v>
          </cell>
          <cell r="HJ833" t="str">
            <v>CONS</v>
          </cell>
          <cell r="HK833" t="str">
            <v>CONS</v>
          </cell>
          <cell r="HL833" t="str">
            <v>CONS</v>
          </cell>
          <cell r="HM833" t="str">
            <v>CONS</v>
          </cell>
          <cell r="HN833" t="str">
            <v>CONS</v>
          </cell>
          <cell r="HO833" t="str">
            <v>CONS</v>
          </cell>
          <cell r="HP833" t="str">
            <v>CONS</v>
          </cell>
          <cell r="HQ833" t="str">
            <v>CONS</v>
          </cell>
          <cell r="HR833" t="str">
            <v>CONS</v>
          </cell>
          <cell r="HS833" t="str">
            <v>CONS</v>
          </cell>
          <cell r="HT833" t="str">
            <v>CONS</v>
          </cell>
          <cell r="HU833" t="str">
            <v>CONS</v>
          </cell>
          <cell r="HV833" t="str">
            <v>CONS</v>
          </cell>
          <cell r="HW833" t="str">
            <v>CONS</v>
          </cell>
          <cell r="HX833" t="str">
            <v>CONS</v>
          </cell>
          <cell r="HY833" t="str">
            <v>CONS</v>
          </cell>
          <cell r="HZ833" t="str">
            <v>CONS</v>
          </cell>
          <cell r="IA833" t="str">
            <v>CONS</v>
          </cell>
          <cell r="IB833" t="str">
            <v>CONS</v>
          </cell>
          <cell r="IC833" t="str">
            <v>CONS</v>
          </cell>
          <cell r="ID833" t="str">
            <v>CONS</v>
          </cell>
          <cell r="IE833" t="str">
            <v>CONS</v>
          </cell>
          <cell r="IF833" t="str">
            <v>CONS</v>
          </cell>
          <cell r="IG833" t="str">
            <v>CONS</v>
          </cell>
          <cell r="IH833" t="str">
            <v>CONS</v>
          </cell>
          <cell r="II833" t="str">
            <v>CONS</v>
          </cell>
          <cell r="IJ833">
            <v>0</v>
          </cell>
          <cell r="IK833" t="str">
            <v>CONS</v>
          </cell>
          <cell r="IL833" t="str">
            <v>CONS</v>
          </cell>
          <cell r="IM833" t="str">
            <v>CONS</v>
          </cell>
          <cell r="IN833" t="str">
            <v>CONS</v>
          </cell>
          <cell r="IO833" t="str">
            <v>CONS</v>
          </cell>
          <cell r="IP833" t="str">
            <v>CONS</v>
          </cell>
          <cell r="IQ833" t="str">
            <v>CONS</v>
          </cell>
          <cell r="IR833" t="str">
            <v>CONS</v>
          </cell>
          <cell r="IS833" t="str">
            <v>CONS</v>
          </cell>
          <cell r="IT833" t="str">
            <v>CONS</v>
          </cell>
          <cell r="IU833" t="str">
            <v>CONS</v>
          </cell>
          <cell r="IV833" t="str">
            <v>CONS</v>
          </cell>
          <cell r="IW833" t="str">
            <v>CONS</v>
          </cell>
          <cell r="IX833" t="str">
            <v>CONS</v>
          </cell>
          <cell r="IY833" t="str">
            <v>CONS</v>
          </cell>
          <cell r="IZ833" t="str">
            <v>CONS</v>
          </cell>
          <cell r="JA833" t="str">
            <v>CONS</v>
          </cell>
          <cell r="JB833" t="str">
            <v>CONS</v>
          </cell>
          <cell r="JC833" t="str">
            <v>CONS</v>
          </cell>
          <cell r="JD833" t="str">
            <v>CONS</v>
          </cell>
          <cell r="JE833" t="str">
            <v>CONS</v>
          </cell>
          <cell r="JF833" t="str">
            <v>CONS</v>
          </cell>
          <cell r="JG833" t="str">
            <v>CONS</v>
          </cell>
          <cell r="JH833" t="str">
            <v>CONS</v>
          </cell>
          <cell r="JI833" t="str">
            <v>CONS</v>
          </cell>
          <cell r="JJ833" t="str">
            <v>CONS</v>
          </cell>
          <cell r="JK833" t="str">
            <v>CONS</v>
          </cell>
          <cell r="JL833" t="str">
            <v>CONS</v>
          </cell>
          <cell r="JM833" t="str">
            <v>CONS</v>
          </cell>
          <cell r="JN833" t="str">
            <v>CONS</v>
          </cell>
          <cell r="JO833" t="str">
            <v>CONS</v>
          </cell>
          <cell r="JP833" t="str">
            <v>CONS</v>
          </cell>
          <cell r="JQ833" t="str">
            <v>CONS</v>
          </cell>
          <cell r="JR833" t="str">
            <v>CONS</v>
          </cell>
          <cell r="JS833" t="str">
            <v>CONS</v>
          </cell>
          <cell r="JT833" t="str">
            <v>CONS</v>
          </cell>
          <cell r="JU833" t="str">
            <v>CONS</v>
          </cell>
          <cell r="JV833" t="str">
            <v>CONS</v>
          </cell>
          <cell r="JW833" t="str">
            <v>CONS</v>
          </cell>
          <cell r="JX833" t="str">
            <v>CONS</v>
          </cell>
          <cell r="JY833" t="str">
            <v>CONS</v>
          </cell>
          <cell r="JZ833" t="str">
            <v>CONS</v>
          </cell>
          <cell r="KA833" t="str">
            <v>CONS</v>
          </cell>
          <cell r="KB833" t="str">
            <v>CONS</v>
          </cell>
          <cell r="KC833" t="str">
            <v>CONS</v>
          </cell>
          <cell r="KD833" t="str">
            <v>CONS</v>
          </cell>
          <cell r="KF833" t="str">
            <v>CONS</v>
          </cell>
          <cell r="KG833" t="str">
            <v>CONS</v>
          </cell>
          <cell r="KH833" t="str">
            <v>CONS</v>
          </cell>
          <cell r="KI833" t="str">
            <v>CONS</v>
          </cell>
          <cell r="KJ833" t="str">
            <v>CONS</v>
          </cell>
          <cell r="KK833" t="str">
            <v>CONS</v>
          </cell>
          <cell r="KL833" t="str">
            <v>CONS</v>
          </cell>
          <cell r="KM833" t="str">
            <v>CONS</v>
          </cell>
          <cell r="KN833" t="str">
            <v>CONS</v>
          </cell>
          <cell r="KO833" t="str">
            <v>CONS</v>
          </cell>
          <cell r="KP833" t="str">
            <v>CONS</v>
          </cell>
          <cell r="KQ833" t="str">
            <v>CONS</v>
          </cell>
          <cell r="KR833" t="str">
            <v>CONS</v>
          </cell>
          <cell r="KS833" t="str">
            <v>CONS</v>
          </cell>
          <cell r="KT833" t="str">
            <v>CONS</v>
          </cell>
          <cell r="KU833" t="str">
            <v>CONS</v>
          </cell>
          <cell r="KV833" t="str">
            <v>CONS</v>
          </cell>
          <cell r="KW833" t="str">
            <v>CONS</v>
          </cell>
          <cell r="KX833" t="str">
            <v>CONS</v>
          </cell>
          <cell r="KY833" t="str">
            <v>CONS</v>
          </cell>
          <cell r="KZ833" t="str">
            <v>CONS</v>
          </cell>
          <cell r="LA833" t="str">
            <v>CONS</v>
          </cell>
          <cell r="LB833" t="str">
            <v>CONS</v>
          </cell>
          <cell r="LC833" t="str">
            <v>CONS</v>
          </cell>
          <cell r="LD833" t="str">
            <v>CONS</v>
          </cell>
          <cell r="LE833" t="str">
            <v>CONS</v>
          </cell>
          <cell r="LG833" t="str">
            <v>CONS</v>
          </cell>
          <cell r="LH833" t="str">
            <v>CONS</v>
          </cell>
          <cell r="LI833" t="str">
            <v>CONS</v>
          </cell>
          <cell r="LJ833" t="str">
            <v>CONS</v>
          </cell>
          <cell r="LK833" t="str">
            <v>CONS</v>
          </cell>
          <cell r="LL833" t="str">
            <v>CONS</v>
          </cell>
          <cell r="LM833" t="str">
            <v>CONS</v>
          </cell>
          <cell r="LN833" t="str">
            <v>CONS</v>
          </cell>
          <cell r="LO833" t="str">
            <v>CONS</v>
          </cell>
          <cell r="LP833" t="str">
            <v>CONS</v>
          </cell>
          <cell r="LQ833" t="str">
            <v>CONS</v>
          </cell>
        </row>
        <row r="834">
          <cell r="A834">
            <v>41579</v>
          </cell>
          <cell r="B834">
            <v>206</v>
          </cell>
          <cell r="C834" t="str">
            <v>CONS</v>
          </cell>
          <cell r="R834" t="str">
            <v>CONS</v>
          </cell>
          <cell r="V834" t="str">
            <v>CONS</v>
          </cell>
          <cell r="AA834" t="str">
            <v>CONS</v>
          </cell>
          <cell r="AC834" t="str">
            <v>CONS</v>
          </cell>
          <cell r="AF834" t="str">
            <v>CONS</v>
          </cell>
          <cell r="AG834" t="str">
            <v>CONS</v>
          </cell>
          <cell r="AH834" t="str">
            <v>CONS</v>
          </cell>
          <cell r="AJ834" t="str">
            <v>CONS</v>
          </cell>
          <cell r="AK834" t="str">
            <v>CONS</v>
          </cell>
          <cell r="AL834" t="str">
            <v>CONS</v>
          </cell>
          <cell r="AM834" t="str">
            <v>CONS</v>
          </cell>
          <cell r="AQ834" t="str">
            <v>CONS</v>
          </cell>
          <cell r="AV834" t="str">
            <v>CONS</v>
          </cell>
          <cell r="BH834" t="str">
            <v>CONS</v>
          </cell>
          <cell r="BL834" t="str">
            <v>CONS</v>
          </cell>
          <cell r="BN834" t="str">
            <v>CONS</v>
          </cell>
          <cell r="BO834" t="str">
            <v>CONS</v>
          </cell>
          <cell r="BP834" t="str">
            <v>CONS</v>
          </cell>
          <cell r="BQ834" t="str">
            <v>CONS</v>
          </cell>
          <cell r="BR834" t="str">
            <v>CONS</v>
          </cell>
          <cell r="CA834" t="str">
            <v>CONS</v>
          </cell>
          <cell r="CC834" t="str">
            <v>CONS</v>
          </cell>
          <cell r="CD834" t="str">
            <v>CONS</v>
          </cell>
          <cell r="CE834" t="str">
            <v>CONS</v>
          </cell>
          <cell r="CF834" t="str">
            <v>CONS</v>
          </cell>
          <cell r="CG834" t="str">
            <v>CONS</v>
          </cell>
          <cell r="CH834" t="str">
            <v>CONS</v>
          </cell>
          <cell r="CI834" t="str">
            <v>CONS</v>
          </cell>
          <cell r="CJ834" t="str">
            <v>CONS</v>
          </cell>
          <cell r="CK834" t="str">
            <v>CONS</v>
          </cell>
          <cell r="CL834" t="str">
            <v>CONS</v>
          </cell>
          <cell r="CM834" t="str">
            <v>CONS</v>
          </cell>
          <cell r="CN834" t="str">
            <v>CONS</v>
          </cell>
          <cell r="CO834" t="str">
            <v>CONS</v>
          </cell>
          <cell r="CP834" t="str">
            <v>CONS</v>
          </cell>
          <cell r="CQ834" t="str">
            <v>CONS</v>
          </cell>
          <cell r="CR834" t="str">
            <v>CONS</v>
          </cell>
          <cell r="CS834" t="str">
            <v>CONS</v>
          </cell>
          <cell r="CT834" t="str">
            <v>CONS</v>
          </cell>
          <cell r="CU834" t="str">
            <v>CONS</v>
          </cell>
          <cell r="CV834" t="str">
            <v>CONS</v>
          </cell>
          <cell r="CW834" t="str">
            <v>CONS</v>
          </cell>
          <cell r="CX834" t="str">
            <v>CONS</v>
          </cell>
          <cell r="CY834" t="str">
            <v>CONS</v>
          </cell>
          <cell r="CZ834" t="str">
            <v>CONS</v>
          </cell>
          <cell r="DA834" t="str">
            <v>CONS</v>
          </cell>
          <cell r="DB834" t="str">
            <v>CONS</v>
          </cell>
          <cell r="DC834" t="str">
            <v>CONS</v>
          </cell>
          <cell r="DD834" t="str">
            <v>CONS</v>
          </cell>
          <cell r="DE834" t="str">
            <v>CONS</v>
          </cell>
          <cell r="DF834" t="str">
            <v>CONS</v>
          </cell>
          <cell r="DG834" t="str">
            <v>CONS</v>
          </cell>
          <cell r="DH834" t="str">
            <v>CONS</v>
          </cell>
          <cell r="DI834" t="str">
            <v>CONS</v>
          </cell>
          <cell r="DJ834" t="str">
            <v>CONS</v>
          </cell>
          <cell r="DK834" t="str">
            <v>CONS</v>
          </cell>
          <cell r="DL834" t="str">
            <v>CONS</v>
          </cell>
          <cell r="DM834" t="str">
            <v>CONS</v>
          </cell>
          <cell r="DN834" t="str">
            <v>CONS</v>
          </cell>
          <cell r="DO834" t="str">
            <v>CONS</v>
          </cell>
          <cell r="DP834" t="str">
            <v>CONS</v>
          </cell>
          <cell r="DR834" t="str">
            <v>CONS</v>
          </cell>
          <cell r="DS834" t="str">
            <v>CONS</v>
          </cell>
          <cell r="DT834" t="str">
            <v>CONS</v>
          </cell>
          <cell r="DU834" t="str">
            <v>CONS</v>
          </cell>
          <cell r="DV834" t="str">
            <v>CONS</v>
          </cell>
          <cell r="DW834" t="str">
            <v>CONS</v>
          </cell>
          <cell r="DX834" t="str">
            <v>CONS</v>
          </cell>
          <cell r="DY834" t="str">
            <v>CONS</v>
          </cell>
          <cell r="DZ834" t="str">
            <v>CONS</v>
          </cell>
          <cell r="EA834" t="str">
            <v>CONS</v>
          </cell>
          <cell r="EB834" t="str">
            <v>CONS</v>
          </cell>
          <cell r="EC834" t="str">
            <v>CONS</v>
          </cell>
          <cell r="ED834" t="str">
            <v>CONS</v>
          </cell>
          <cell r="EE834" t="str">
            <v>CONS</v>
          </cell>
          <cell r="EF834" t="str">
            <v>CONS</v>
          </cell>
          <cell r="EG834" t="str">
            <v>CONS</v>
          </cell>
          <cell r="EH834" t="str">
            <v>CONS</v>
          </cell>
          <cell r="EI834" t="str">
            <v>CONS</v>
          </cell>
          <cell r="EJ834" t="str">
            <v>CONS</v>
          </cell>
          <cell r="EK834" t="str">
            <v>CONS</v>
          </cell>
          <cell r="EL834" t="str">
            <v>CONS</v>
          </cell>
          <cell r="EM834" t="str">
            <v>CONS</v>
          </cell>
          <cell r="EN834" t="str">
            <v>CONS</v>
          </cell>
          <cell r="EO834" t="str">
            <v>CONS</v>
          </cell>
          <cell r="EP834" t="str">
            <v>CONS</v>
          </cell>
          <cell r="EQ834" t="str">
            <v>CONS</v>
          </cell>
          <cell r="ER834" t="str">
            <v>CONS</v>
          </cell>
          <cell r="ES834" t="str">
            <v>CONS</v>
          </cell>
          <cell r="ET834" t="str">
            <v>CONS</v>
          </cell>
          <cell r="EU834" t="str">
            <v>CONS</v>
          </cell>
          <cell r="EV834" t="str">
            <v>CONS</v>
          </cell>
          <cell r="EW834" t="str">
            <v>CONS</v>
          </cell>
          <cell r="EX834" t="str">
            <v>CONS</v>
          </cell>
          <cell r="EY834" t="str">
            <v>CONS</v>
          </cell>
          <cell r="EZ834" t="str">
            <v>CONS</v>
          </cell>
          <cell r="FA834" t="str">
            <v>CONS</v>
          </cell>
          <cell r="FB834" t="str">
            <v>CONS</v>
          </cell>
          <cell r="FC834" t="str">
            <v>CONS</v>
          </cell>
          <cell r="FD834" t="str">
            <v>CONS</v>
          </cell>
          <cell r="FE834" t="str">
            <v>CONS</v>
          </cell>
          <cell r="FF834" t="str">
            <v>CONS</v>
          </cell>
          <cell r="FG834" t="str">
            <v>CONS</v>
          </cell>
          <cell r="FH834" t="str">
            <v>CONS</v>
          </cell>
          <cell r="FI834" t="str">
            <v>CONS</v>
          </cell>
          <cell r="FJ834" t="str">
            <v>CONS</v>
          </cell>
          <cell r="FK834" t="str">
            <v>CONS</v>
          </cell>
          <cell r="FL834" t="str">
            <v>CONS</v>
          </cell>
          <cell r="FM834" t="str">
            <v>CONS</v>
          </cell>
          <cell r="FN834" t="str">
            <v>CONS</v>
          </cell>
          <cell r="FO834" t="str">
            <v>CONS</v>
          </cell>
          <cell r="FP834" t="str">
            <v>CONS</v>
          </cell>
          <cell r="FQ834" t="str">
            <v>CONS</v>
          </cell>
          <cell r="FR834" t="str">
            <v>CONS</v>
          </cell>
          <cell r="FS834" t="str">
            <v>CONS</v>
          </cell>
          <cell r="FT834" t="str">
            <v>CONS</v>
          </cell>
          <cell r="FU834" t="str">
            <v>CONS</v>
          </cell>
          <cell r="FV834" t="str">
            <v>CONS</v>
          </cell>
          <cell r="FW834">
            <v>0</v>
          </cell>
          <cell r="FX834" t="str">
            <v>CONS</v>
          </cell>
          <cell r="FY834" t="str">
            <v>CONS</v>
          </cell>
          <cell r="FZ834" t="str">
            <v>CONS</v>
          </cell>
          <cell r="GA834">
            <v>0</v>
          </cell>
          <cell r="GB834" t="str">
            <v>CONS</v>
          </cell>
          <cell r="GC834" t="str">
            <v>CONS</v>
          </cell>
          <cell r="GD834" t="str">
            <v>CONS</v>
          </cell>
          <cell r="GF834" t="str">
            <v>CONS</v>
          </cell>
          <cell r="GG834" t="str">
            <v>CONS</v>
          </cell>
          <cell r="GH834" t="str">
            <v>CONS</v>
          </cell>
          <cell r="GI834" t="str">
            <v>CONS</v>
          </cell>
          <cell r="GJ834" t="str">
            <v>CONS</v>
          </cell>
          <cell r="GK834" t="str">
            <v>CONS</v>
          </cell>
          <cell r="GL834" t="str">
            <v>CONS</v>
          </cell>
          <cell r="GM834" t="str">
            <v>CONS</v>
          </cell>
          <cell r="GN834" t="str">
            <v>CONS</v>
          </cell>
          <cell r="GO834" t="str">
            <v>CONS</v>
          </cell>
          <cell r="GP834" t="str">
            <v>CONS</v>
          </cell>
          <cell r="GQ834" t="str">
            <v>CONS</v>
          </cell>
          <cell r="GR834" t="str">
            <v>CONS</v>
          </cell>
          <cell r="GS834" t="str">
            <v>CONS</v>
          </cell>
          <cell r="GT834" t="str">
            <v>CONS</v>
          </cell>
          <cell r="GU834" t="str">
            <v>CONS</v>
          </cell>
          <cell r="GV834" t="str">
            <v>CONS</v>
          </cell>
          <cell r="GW834" t="str">
            <v>CONS</v>
          </cell>
          <cell r="GX834" t="str">
            <v>CONS</v>
          </cell>
          <cell r="GY834" t="str">
            <v>CONS</v>
          </cell>
          <cell r="GZ834" t="str">
            <v>CONS</v>
          </cell>
          <cell r="HA834" t="str">
            <v>CONS</v>
          </cell>
          <cell r="HB834" t="str">
            <v>CONS</v>
          </cell>
          <cell r="HC834" t="str">
            <v>CONS</v>
          </cell>
          <cell r="HD834" t="str">
            <v>CONS</v>
          </cell>
          <cell r="HE834" t="str">
            <v>CONS</v>
          </cell>
          <cell r="HF834" t="str">
            <v>CONS</v>
          </cell>
          <cell r="HG834" t="str">
            <v>CONS</v>
          </cell>
          <cell r="HH834" t="str">
            <v>CONS</v>
          </cell>
          <cell r="HI834" t="str">
            <v>CONS</v>
          </cell>
          <cell r="HJ834" t="str">
            <v>CONS</v>
          </cell>
          <cell r="HK834" t="str">
            <v>CONS</v>
          </cell>
          <cell r="HL834" t="str">
            <v>CONS</v>
          </cell>
          <cell r="HM834" t="str">
            <v>CONS</v>
          </cell>
          <cell r="HN834" t="str">
            <v>CONS</v>
          </cell>
          <cell r="HO834" t="str">
            <v>CONS</v>
          </cell>
          <cell r="HP834" t="str">
            <v>CONS</v>
          </cell>
          <cell r="HQ834" t="str">
            <v>CONS</v>
          </cell>
          <cell r="HR834" t="str">
            <v>CONS</v>
          </cell>
          <cell r="HS834" t="str">
            <v>CONS</v>
          </cell>
          <cell r="HT834" t="str">
            <v>CONS</v>
          </cell>
          <cell r="HU834" t="str">
            <v>CONS</v>
          </cell>
          <cell r="HV834" t="str">
            <v>CONS</v>
          </cell>
          <cell r="HW834" t="str">
            <v>CONS</v>
          </cell>
          <cell r="HX834" t="str">
            <v>CONS</v>
          </cell>
          <cell r="HY834" t="str">
            <v>CONS</v>
          </cell>
          <cell r="HZ834" t="str">
            <v>CONS</v>
          </cell>
          <cell r="IA834" t="str">
            <v>CONS</v>
          </cell>
          <cell r="IB834" t="str">
            <v>CONS</v>
          </cell>
          <cell r="IC834" t="str">
            <v>CONS</v>
          </cell>
          <cell r="ID834" t="str">
            <v>CONS</v>
          </cell>
          <cell r="IE834" t="str">
            <v>CONS</v>
          </cell>
          <cell r="IF834" t="str">
            <v>CONS</v>
          </cell>
          <cell r="IG834" t="str">
            <v>CONS</v>
          </cell>
          <cell r="IH834" t="str">
            <v>CONS</v>
          </cell>
          <cell r="II834" t="str">
            <v>CONS</v>
          </cell>
          <cell r="IJ834">
            <v>0</v>
          </cell>
          <cell r="IK834" t="str">
            <v>CONS</v>
          </cell>
          <cell r="IL834" t="str">
            <v>CONS</v>
          </cell>
          <cell r="IM834" t="str">
            <v>CONS</v>
          </cell>
          <cell r="IN834" t="str">
            <v>CONS</v>
          </cell>
          <cell r="IO834" t="str">
            <v>CONS</v>
          </cell>
          <cell r="IP834" t="str">
            <v>CONS</v>
          </cell>
          <cell r="IQ834" t="str">
            <v>CONS</v>
          </cell>
          <cell r="IR834" t="str">
            <v>CONS</v>
          </cell>
          <cell r="IS834" t="str">
            <v>CONS</v>
          </cell>
          <cell r="IT834" t="str">
            <v>CONS</v>
          </cell>
          <cell r="IU834" t="str">
            <v>CONS</v>
          </cell>
          <cell r="IV834" t="str">
            <v>CONS</v>
          </cell>
          <cell r="IW834" t="str">
            <v>CONS</v>
          </cell>
          <cell r="IX834" t="str">
            <v>CONS</v>
          </cell>
          <cell r="IY834" t="str">
            <v>CONS</v>
          </cell>
          <cell r="IZ834" t="str">
            <v>CONS</v>
          </cell>
          <cell r="JA834" t="str">
            <v>CONS</v>
          </cell>
          <cell r="JB834" t="str">
            <v>CONS</v>
          </cell>
          <cell r="JC834" t="str">
            <v>CONS</v>
          </cell>
          <cell r="JD834" t="str">
            <v>CONS</v>
          </cell>
          <cell r="JE834" t="str">
            <v>CONS</v>
          </cell>
          <cell r="JF834" t="str">
            <v>CONS</v>
          </cell>
          <cell r="JG834" t="str">
            <v>CONS</v>
          </cell>
          <cell r="JH834" t="str">
            <v>CONS</v>
          </cell>
          <cell r="JI834" t="str">
            <v>CONS</v>
          </cell>
          <cell r="JJ834" t="str">
            <v>CONS</v>
          </cell>
          <cell r="JK834" t="str">
            <v>CONS</v>
          </cell>
          <cell r="JL834" t="str">
            <v>CONS</v>
          </cell>
          <cell r="JM834" t="str">
            <v>CONS</v>
          </cell>
          <cell r="JN834" t="str">
            <v>CONS</v>
          </cell>
          <cell r="JO834" t="str">
            <v>CONS</v>
          </cell>
          <cell r="JP834" t="str">
            <v>CONS</v>
          </cell>
          <cell r="JQ834" t="str">
            <v>CONS</v>
          </cell>
          <cell r="JR834" t="str">
            <v>CONS</v>
          </cell>
          <cell r="JS834" t="str">
            <v>CONS</v>
          </cell>
          <cell r="JT834" t="str">
            <v>CONS</v>
          </cell>
          <cell r="JU834" t="str">
            <v>CONS</v>
          </cell>
          <cell r="JV834" t="str">
            <v>CONS</v>
          </cell>
          <cell r="JW834" t="str">
            <v>CONS</v>
          </cell>
          <cell r="JX834" t="str">
            <v>CONS</v>
          </cell>
          <cell r="JY834" t="str">
            <v>CONS</v>
          </cell>
          <cell r="JZ834" t="str">
            <v>CONS</v>
          </cell>
          <cell r="KA834" t="str">
            <v>CONS</v>
          </cell>
          <cell r="KB834" t="str">
            <v>CONS</v>
          </cell>
          <cell r="KC834" t="str">
            <v>CONS</v>
          </cell>
          <cell r="KD834" t="str">
            <v>CONS</v>
          </cell>
          <cell r="KF834" t="str">
            <v>CONS</v>
          </cell>
          <cell r="KG834" t="str">
            <v>CONS</v>
          </cell>
          <cell r="KH834" t="str">
            <v>CONS</v>
          </cell>
          <cell r="KI834" t="str">
            <v>CONS</v>
          </cell>
          <cell r="KJ834" t="str">
            <v>CONS</v>
          </cell>
          <cell r="KK834" t="str">
            <v>CONS</v>
          </cell>
          <cell r="KL834" t="str">
            <v>CONS</v>
          </cell>
          <cell r="KM834" t="str">
            <v>CONS</v>
          </cell>
          <cell r="KN834" t="str">
            <v>CONS</v>
          </cell>
          <cell r="KO834" t="str">
            <v>CONS</v>
          </cell>
          <cell r="KP834" t="str">
            <v>CONS</v>
          </cell>
          <cell r="KQ834" t="str">
            <v>CONS</v>
          </cell>
          <cell r="KR834" t="str">
            <v>CONS</v>
          </cell>
          <cell r="KS834" t="str">
            <v>CONS</v>
          </cell>
          <cell r="KT834" t="str">
            <v>CONS</v>
          </cell>
          <cell r="KU834" t="str">
            <v>CONS</v>
          </cell>
          <cell r="KV834" t="str">
            <v>CONS</v>
          </cell>
          <cell r="KW834" t="str">
            <v>CONS</v>
          </cell>
          <cell r="KX834" t="str">
            <v>CONS</v>
          </cell>
          <cell r="KY834" t="str">
            <v>CONS</v>
          </cell>
          <cell r="KZ834" t="str">
            <v>CONS</v>
          </cell>
          <cell r="LA834" t="str">
            <v>CONS</v>
          </cell>
          <cell r="LB834" t="str">
            <v>CONS</v>
          </cell>
          <cell r="LC834" t="str">
            <v>CONS</v>
          </cell>
          <cell r="LD834" t="str">
            <v>CONS</v>
          </cell>
          <cell r="LE834" t="str">
            <v>CONS</v>
          </cell>
          <cell r="LG834" t="str">
            <v>CONS</v>
          </cell>
          <cell r="LH834" t="str">
            <v>CONS</v>
          </cell>
          <cell r="LI834" t="str">
            <v>CONS</v>
          </cell>
          <cell r="LJ834" t="str">
            <v>CONS</v>
          </cell>
          <cell r="LK834" t="str">
            <v>CONS</v>
          </cell>
          <cell r="LL834" t="str">
            <v>CONS</v>
          </cell>
          <cell r="LM834" t="str">
            <v>CONS</v>
          </cell>
          <cell r="LN834" t="str">
            <v>CONS</v>
          </cell>
          <cell r="LO834" t="str">
            <v>CONS</v>
          </cell>
          <cell r="LP834" t="str">
            <v>CONS</v>
          </cell>
          <cell r="LQ834" t="str">
            <v>CONS</v>
          </cell>
        </row>
        <row r="835">
          <cell r="A835">
            <v>41548</v>
          </cell>
          <cell r="B835">
            <v>207</v>
          </cell>
          <cell r="C835" t="str">
            <v>CONS</v>
          </cell>
          <cell r="R835" t="str">
            <v>CONS</v>
          </cell>
          <cell r="V835" t="str">
            <v>CONS</v>
          </cell>
          <cell r="AA835" t="str">
            <v>CONS</v>
          </cell>
          <cell r="AC835" t="str">
            <v>CONS</v>
          </cell>
          <cell r="AF835" t="str">
            <v>CONS</v>
          </cell>
          <cell r="AG835" t="str">
            <v>CONS</v>
          </cell>
          <cell r="AH835" t="str">
            <v>CONS</v>
          </cell>
          <cell r="AJ835" t="str">
            <v>CONS</v>
          </cell>
          <cell r="AK835" t="str">
            <v>CONS</v>
          </cell>
          <cell r="AL835" t="str">
            <v>CONS</v>
          </cell>
          <cell r="AM835" t="str">
            <v>CONS</v>
          </cell>
          <cell r="AQ835" t="str">
            <v>CONS</v>
          </cell>
          <cell r="AV835" t="str">
            <v>CONS</v>
          </cell>
          <cell r="BH835" t="str">
            <v>CONS</v>
          </cell>
          <cell r="BL835" t="str">
            <v>CONS</v>
          </cell>
          <cell r="BN835" t="str">
            <v>CONS</v>
          </cell>
          <cell r="BO835" t="str">
            <v>CONS</v>
          </cell>
          <cell r="BP835" t="str">
            <v>CONS</v>
          </cell>
          <cell r="BQ835" t="str">
            <v>CONS</v>
          </cell>
          <cell r="BR835" t="str">
            <v>CONS</v>
          </cell>
          <cell r="CA835" t="str">
            <v>CONS</v>
          </cell>
          <cell r="CC835" t="str">
            <v>CONS</v>
          </cell>
          <cell r="CD835" t="str">
            <v>CONS</v>
          </cell>
          <cell r="CE835" t="str">
            <v>CONS</v>
          </cell>
          <cell r="CF835" t="str">
            <v>CONS</v>
          </cell>
          <cell r="CG835" t="str">
            <v>CONS</v>
          </cell>
          <cell r="CH835" t="str">
            <v>CONS</v>
          </cell>
          <cell r="CI835" t="str">
            <v>CONS</v>
          </cell>
          <cell r="CJ835" t="str">
            <v>CONS</v>
          </cell>
          <cell r="CK835" t="str">
            <v>CONS</v>
          </cell>
          <cell r="CL835" t="str">
            <v>CONS</v>
          </cell>
          <cell r="CM835" t="str">
            <v>CONS</v>
          </cell>
          <cell r="CN835" t="str">
            <v>CONS</v>
          </cell>
          <cell r="CO835" t="str">
            <v>CONS</v>
          </cell>
          <cell r="CP835" t="str">
            <v>CONS</v>
          </cell>
          <cell r="CQ835" t="str">
            <v>CONS</v>
          </cell>
          <cell r="CR835" t="str">
            <v>CONS</v>
          </cell>
          <cell r="CS835" t="str">
            <v>CONS</v>
          </cell>
          <cell r="CT835" t="str">
            <v>CONS</v>
          </cell>
          <cell r="CU835" t="str">
            <v>CONS</v>
          </cell>
          <cell r="CV835" t="str">
            <v>CONS</v>
          </cell>
          <cell r="CW835" t="str">
            <v>CONS</v>
          </cell>
          <cell r="CX835" t="str">
            <v>CONS</v>
          </cell>
          <cell r="CY835" t="str">
            <v>CONS</v>
          </cell>
          <cell r="CZ835" t="str">
            <v>CONS</v>
          </cell>
          <cell r="DA835" t="str">
            <v>CONS</v>
          </cell>
          <cell r="DB835" t="str">
            <v>CONS</v>
          </cell>
          <cell r="DC835" t="str">
            <v>CONS</v>
          </cell>
          <cell r="DD835" t="str">
            <v>CONS</v>
          </cell>
          <cell r="DE835" t="str">
            <v>CONS</v>
          </cell>
          <cell r="DF835" t="str">
            <v>CONS</v>
          </cell>
          <cell r="DG835" t="str">
            <v>CONS</v>
          </cell>
          <cell r="DH835" t="str">
            <v>CONS</v>
          </cell>
          <cell r="DI835" t="str">
            <v>CONS</v>
          </cell>
          <cell r="DJ835" t="str">
            <v>CONS</v>
          </cell>
          <cell r="DK835" t="str">
            <v>CONS</v>
          </cell>
          <cell r="DL835" t="str">
            <v>CONS</v>
          </cell>
          <cell r="DM835" t="str">
            <v>CONS</v>
          </cell>
          <cell r="DN835" t="str">
            <v>CONS</v>
          </cell>
          <cell r="DO835" t="str">
            <v>CONS</v>
          </cell>
          <cell r="DP835" t="str">
            <v>CONS</v>
          </cell>
          <cell r="DR835" t="str">
            <v>CONS</v>
          </cell>
          <cell r="DS835" t="str">
            <v>CONS</v>
          </cell>
          <cell r="DT835" t="str">
            <v>CONS</v>
          </cell>
          <cell r="DU835" t="str">
            <v>CONS</v>
          </cell>
          <cell r="DV835" t="str">
            <v>CONS</v>
          </cell>
          <cell r="DW835" t="str">
            <v>CONS</v>
          </cell>
          <cell r="DX835" t="str">
            <v>CONS</v>
          </cell>
          <cell r="DY835" t="str">
            <v>CONS</v>
          </cell>
          <cell r="DZ835" t="str">
            <v>CONS</v>
          </cell>
          <cell r="EA835" t="str">
            <v>CONS</v>
          </cell>
          <cell r="EB835" t="str">
            <v>CONS</v>
          </cell>
          <cell r="EC835" t="str">
            <v>CONS</v>
          </cell>
          <cell r="ED835" t="str">
            <v>CONS</v>
          </cell>
          <cell r="EE835" t="str">
            <v>CONS</v>
          </cell>
          <cell r="EF835" t="str">
            <v>CONS</v>
          </cell>
          <cell r="EG835" t="str">
            <v>CONS</v>
          </cell>
          <cell r="EH835" t="str">
            <v>CONS</v>
          </cell>
          <cell r="EI835" t="str">
            <v>CONS</v>
          </cell>
          <cell r="EJ835" t="str">
            <v>CONS</v>
          </cell>
          <cell r="EK835" t="str">
            <v>CONS</v>
          </cell>
          <cell r="EL835" t="str">
            <v>CONS</v>
          </cell>
          <cell r="EM835" t="str">
            <v>CONS</v>
          </cell>
          <cell r="EN835" t="str">
            <v>CONS</v>
          </cell>
          <cell r="EO835" t="str">
            <v>CONS</v>
          </cell>
          <cell r="EP835" t="str">
            <v>CONS</v>
          </cell>
          <cell r="EQ835" t="str">
            <v>CONS</v>
          </cell>
          <cell r="ER835" t="str">
            <v>CONS</v>
          </cell>
          <cell r="ES835" t="str">
            <v>CONS</v>
          </cell>
          <cell r="ET835" t="str">
            <v>CONS</v>
          </cell>
          <cell r="EU835" t="str">
            <v>CONS</v>
          </cell>
          <cell r="EV835" t="str">
            <v>CONS</v>
          </cell>
          <cell r="EW835" t="str">
            <v>CONS</v>
          </cell>
          <cell r="EX835" t="str">
            <v>CONS</v>
          </cell>
          <cell r="EY835" t="str">
            <v>CONS</v>
          </cell>
          <cell r="EZ835" t="str">
            <v>CONS</v>
          </cell>
          <cell r="FA835" t="str">
            <v>CONS</v>
          </cell>
          <cell r="FB835" t="str">
            <v>CONS</v>
          </cell>
          <cell r="FC835" t="str">
            <v>CONS</v>
          </cell>
          <cell r="FD835" t="str">
            <v>CONS</v>
          </cell>
          <cell r="FE835" t="str">
            <v>CONS</v>
          </cell>
          <cell r="FF835" t="str">
            <v>CONS</v>
          </cell>
          <cell r="FG835" t="str">
            <v>CONS</v>
          </cell>
          <cell r="FH835" t="str">
            <v>CONS</v>
          </cell>
          <cell r="FI835" t="str">
            <v>CONS</v>
          </cell>
          <cell r="FJ835" t="str">
            <v>CONS</v>
          </cell>
          <cell r="FK835" t="str">
            <v>CONS</v>
          </cell>
          <cell r="FL835" t="str">
            <v>CONS</v>
          </cell>
          <cell r="FM835" t="str">
            <v>CONS</v>
          </cell>
          <cell r="FN835" t="str">
            <v>CONS</v>
          </cell>
          <cell r="FO835" t="str">
            <v>CONS</v>
          </cell>
          <cell r="FP835" t="str">
            <v>CONS</v>
          </cell>
          <cell r="FQ835" t="str">
            <v>CONS</v>
          </cell>
          <cell r="FR835" t="str">
            <v>CONS</v>
          </cell>
          <cell r="FS835" t="str">
            <v>CONS</v>
          </cell>
          <cell r="FT835" t="str">
            <v>CONS</v>
          </cell>
          <cell r="FU835" t="str">
            <v>CONS</v>
          </cell>
          <cell r="FV835" t="str">
            <v>CONS</v>
          </cell>
          <cell r="FW835">
            <v>0</v>
          </cell>
          <cell r="FX835" t="str">
            <v>CONS</v>
          </cell>
          <cell r="FY835" t="str">
            <v>CONS</v>
          </cell>
          <cell r="FZ835" t="str">
            <v>CONS</v>
          </cell>
          <cell r="GA835">
            <v>0</v>
          </cell>
          <cell r="GB835" t="str">
            <v>CONS</v>
          </cell>
          <cell r="GC835" t="str">
            <v>CONS</v>
          </cell>
          <cell r="GD835" t="str">
            <v>CONS</v>
          </cell>
          <cell r="GF835" t="str">
            <v>CONS</v>
          </cell>
          <cell r="GG835" t="str">
            <v>CONS</v>
          </cell>
          <cell r="GH835" t="str">
            <v>CONS</v>
          </cell>
          <cell r="GI835" t="str">
            <v>CONS</v>
          </cell>
          <cell r="GJ835" t="str">
            <v>CONS</v>
          </cell>
          <cell r="GK835" t="str">
            <v>CONS</v>
          </cell>
          <cell r="GL835" t="str">
            <v>CONS</v>
          </cell>
          <cell r="GM835" t="str">
            <v>CONS</v>
          </cell>
          <cell r="GN835" t="str">
            <v>CONS</v>
          </cell>
          <cell r="GO835" t="str">
            <v>CONS</v>
          </cell>
          <cell r="GP835" t="str">
            <v>CONS</v>
          </cell>
          <cell r="GQ835" t="str">
            <v>CONS</v>
          </cell>
          <cell r="GR835" t="str">
            <v>CONS</v>
          </cell>
          <cell r="GS835" t="str">
            <v>CONS</v>
          </cell>
          <cell r="GT835" t="str">
            <v>CONS</v>
          </cell>
          <cell r="GU835" t="str">
            <v>CONS</v>
          </cell>
          <cell r="GV835" t="str">
            <v>CONS</v>
          </cell>
          <cell r="GW835" t="str">
            <v>CONS</v>
          </cell>
          <cell r="GX835" t="str">
            <v>CONS</v>
          </cell>
          <cell r="GY835" t="str">
            <v>CONS</v>
          </cell>
          <cell r="GZ835" t="str">
            <v>CONS</v>
          </cell>
          <cell r="HA835" t="str">
            <v>CONS</v>
          </cell>
          <cell r="HB835" t="str">
            <v>CONS</v>
          </cell>
          <cell r="HC835" t="str">
            <v>CONS</v>
          </cell>
          <cell r="HD835" t="str">
            <v>CONS</v>
          </cell>
          <cell r="HE835" t="str">
            <v>CONS</v>
          </cell>
          <cell r="HF835" t="str">
            <v>CONS</v>
          </cell>
          <cell r="HG835" t="str">
            <v>CONS</v>
          </cell>
          <cell r="HH835" t="str">
            <v>CONS</v>
          </cell>
          <cell r="HI835" t="str">
            <v>CONS</v>
          </cell>
          <cell r="HJ835" t="str">
            <v>CONS</v>
          </cell>
          <cell r="HK835" t="str">
            <v>CONS</v>
          </cell>
          <cell r="HL835" t="str">
            <v>CONS</v>
          </cell>
          <cell r="HM835" t="str">
            <v>CONS</v>
          </cell>
          <cell r="HN835" t="str">
            <v>CONS</v>
          </cell>
          <cell r="HO835" t="str">
            <v>CONS</v>
          </cell>
          <cell r="HP835" t="str">
            <v>CONS</v>
          </cell>
          <cell r="HQ835" t="str">
            <v>CONS</v>
          </cell>
          <cell r="HR835" t="str">
            <v>CONS</v>
          </cell>
          <cell r="HS835" t="str">
            <v>CONS</v>
          </cell>
          <cell r="HT835" t="str">
            <v>CONS</v>
          </cell>
          <cell r="HU835" t="str">
            <v>CONS</v>
          </cell>
          <cell r="HV835" t="str">
            <v>CONS</v>
          </cell>
          <cell r="HW835" t="str">
            <v>CONS</v>
          </cell>
          <cell r="HX835" t="str">
            <v>CONS</v>
          </cell>
          <cell r="HY835" t="str">
            <v>CONS</v>
          </cell>
          <cell r="HZ835" t="str">
            <v>CONS</v>
          </cell>
          <cell r="IA835" t="str">
            <v>CONS</v>
          </cell>
          <cell r="IB835" t="str">
            <v>CONS</v>
          </cell>
          <cell r="IC835" t="str">
            <v>CONS</v>
          </cell>
          <cell r="ID835" t="str">
            <v>CONS</v>
          </cell>
          <cell r="IE835" t="str">
            <v>CONS</v>
          </cell>
          <cell r="IF835" t="str">
            <v>CONS</v>
          </cell>
          <cell r="IG835" t="str">
            <v>CONS</v>
          </cell>
          <cell r="IH835" t="str">
            <v>CONS</v>
          </cell>
          <cell r="II835" t="str">
            <v>CONS</v>
          </cell>
          <cell r="IJ835">
            <v>0</v>
          </cell>
          <cell r="IK835" t="str">
            <v>CONS</v>
          </cell>
          <cell r="IL835" t="str">
            <v>CONS</v>
          </cell>
          <cell r="IM835" t="str">
            <v>CONS</v>
          </cell>
          <cell r="IN835" t="str">
            <v>CONS</v>
          </cell>
          <cell r="IO835" t="str">
            <v>CONS</v>
          </cell>
          <cell r="IP835" t="str">
            <v>CONS</v>
          </cell>
          <cell r="IQ835" t="str">
            <v>CONS</v>
          </cell>
          <cell r="IR835" t="str">
            <v>CONS</v>
          </cell>
          <cell r="IS835" t="str">
            <v>CONS</v>
          </cell>
          <cell r="IT835" t="str">
            <v>CONS</v>
          </cell>
          <cell r="IU835" t="str">
            <v>CONS</v>
          </cell>
          <cell r="IV835" t="str">
            <v>CONS</v>
          </cell>
          <cell r="IW835" t="str">
            <v>CONS</v>
          </cell>
          <cell r="IX835" t="str">
            <v>CONS</v>
          </cell>
          <cell r="IY835" t="str">
            <v>CONS</v>
          </cell>
          <cell r="IZ835" t="str">
            <v>CONS</v>
          </cell>
          <cell r="JA835" t="str">
            <v>CONS</v>
          </cell>
          <cell r="JB835" t="str">
            <v>CONS</v>
          </cell>
          <cell r="JC835" t="str">
            <v>CONS</v>
          </cell>
          <cell r="JD835" t="str">
            <v>CONS</v>
          </cell>
          <cell r="JE835" t="str">
            <v>CONS</v>
          </cell>
          <cell r="JF835" t="str">
            <v>CONS</v>
          </cell>
          <cell r="JG835" t="str">
            <v>CONS</v>
          </cell>
          <cell r="JH835" t="str">
            <v>CONS</v>
          </cell>
          <cell r="JI835" t="str">
            <v>CONS</v>
          </cell>
          <cell r="JJ835" t="str">
            <v>CONS</v>
          </cell>
          <cell r="JK835" t="str">
            <v>CONS</v>
          </cell>
          <cell r="JL835" t="str">
            <v>CONS</v>
          </cell>
          <cell r="JM835" t="str">
            <v>CONS</v>
          </cell>
          <cell r="JN835" t="str">
            <v>CONS</v>
          </cell>
          <cell r="JO835" t="str">
            <v>CONS</v>
          </cell>
          <cell r="JP835" t="str">
            <v>CONS</v>
          </cell>
          <cell r="JQ835" t="str">
            <v>CONS</v>
          </cell>
          <cell r="JR835" t="str">
            <v>CONS</v>
          </cell>
          <cell r="JS835" t="str">
            <v>CONS</v>
          </cell>
          <cell r="JT835" t="str">
            <v>CONS</v>
          </cell>
          <cell r="JU835" t="str">
            <v>CONS</v>
          </cell>
          <cell r="JV835" t="str">
            <v>CONS</v>
          </cell>
          <cell r="JW835" t="str">
            <v>CONS</v>
          </cell>
          <cell r="JX835" t="str">
            <v>CONS</v>
          </cell>
          <cell r="JY835" t="str">
            <v>CONS</v>
          </cell>
          <cell r="JZ835" t="str">
            <v>CONS</v>
          </cell>
          <cell r="KA835" t="str">
            <v>CONS</v>
          </cell>
          <cell r="KB835" t="str">
            <v>CONS</v>
          </cell>
          <cell r="KC835" t="str">
            <v>CONS</v>
          </cell>
          <cell r="KD835" t="str">
            <v>CONS</v>
          </cell>
          <cell r="KF835" t="str">
            <v>CONS</v>
          </cell>
          <cell r="KG835" t="str">
            <v>CONS</v>
          </cell>
          <cell r="KH835" t="str">
            <v>CONS</v>
          </cell>
          <cell r="KI835" t="str">
            <v>CONS</v>
          </cell>
          <cell r="KJ835" t="str">
            <v>CONS</v>
          </cell>
          <cell r="KK835" t="str">
            <v>CONS</v>
          </cell>
          <cell r="KL835" t="str">
            <v>CONS</v>
          </cell>
          <cell r="KM835" t="str">
            <v>CONS</v>
          </cell>
          <cell r="KN835" t="str">
            <v>CONS</v>
          </cell>
          <cell r="KO835" t="str">
            <v>CONS</v>
          </cell>
          <cell r="KP835" t="str">
            <v>CONS</v>
          </cell>
          <cell r="KQ835" t="str">
            <v>CONS</v>
          </cell>
          <cell r="KR835" t="str">
            <v>CONS</v>
          </cell>
          <cell r="KS835" t="str">
            <v>CONS</v>
          </cell>
          <cell r="KT835" t="str">
            <v>CONS</v>
          </cell>
          <cell r="KU835" t="str">
            <v>CONS</v>
          </cell>
          <cell r="KV835" t="str">
            <v>CONS</v>
          </cell>
          <cell r="KW835" t="str">
            <v>CONS</v>
          </cell>
          <cell r="KX835" t="str">
            <v>CONS</v>
          </cell>
          <cell r="KY835" t="str">
            <v>CONS</v>
          </cell>
          <cell r="KZ835" t="str">
            <v>CONS</v>
          </cell>
          <cell r="LA835" t="str">
            <v>CONS</v>
          </cell>
          <cell r="LB835" t="str">
            <v>CONS</v>
          </cell>
          <cell r="LC835" t="str">
            <v>CONS</v>
          </cell>
          <cell r="LD835" t="str">
            <v>CONS</v>
          </cell>
          <cell r="LE835" t="str">
            <v>CONS</v>
          </cell>
          <cell r="LG835" t="str">
            <v>CONS</v>
          </cell>
          <cell r="LH835" t="str">
            <v>CONS</v>
          </cell>
          <cell r="LI835" t="str">
            <v>CONS</v>
          </cell>
          <cell r="LJ835" t="str">
            <v>CONS</v>
          </cell>
          <cell r="LK835" t="str">
            <v>CONS</v>
          </cell>
          <cell r="LL835" t="str">
            <v>CONS</v>
          </cell>
          <cell r="LM835" t="str">
            <v>CONS</v>
          </cell>
          <cell r="LN835" t="str">
            <v>CONS</v>
          </cell>
          <cell r="LO835" t="str">
            <v>CONS</v>
          </cell>
          <cell r="LP835" t="str">
            <v>CONS</v>
          </cell>
          <cell r="LQ835" t="str">
            <v>CONS</v>
          </cell>
        </row>
        <row r="836">
          <cell r="A836">
            <v>41518</v>
          </cell>
          <cell r="B836">
            <v>208</v>
          </cell>
          <cell r="C836" t="str">
            <v>CONS</v>
          </cell>
          <cell r="R836" t="str">
            <v>CONS</v>
          </cell>
          <cell r="V836" t="str">
            <v>CONS</v>
          </cell>
          <cell r="AA836" t="str">
            <v>CONS</v>
          </cell>
          <cell r="AC836" t="str">
            <v>CONS</v>
          </cell>
          <cell r="AF836" t="str">
            <v>CONS</v>
          </cell>
          <cell r="AG836" t="str">
            <v>CONS</v>
          </cell>
          <cell r="AH836" t="str">
            <v>CONS</v>
          </cell>
          <cell r="AJ836" t="str">
            <v>CONS</v>
          </cell>
          <cell r="AK836" t="str">
            <v>CONS</v>
          </cell>
          <cell r="AL836" t="str">
            <v>CONS</v>
          </cell>
          <cell r="AM836" t="str">
            <v>CONS</v>
          </cell>
          <cell r="AQ836" t="str">
            <v>CONS</v>
          </cell>
          <cell r="AV836" t="str">
            <v>CONS</v>
          </cell>
          <cell r="BH836" t="str">
            <v>CONS</v>
          </cell>
          <cell r="BL836" t="str">
            <v>CONS</v>
          </cell>
          <cell r="BN836" t="str">
            <v>CONS</v>
          </cell>
          <cell r="BO836" t="str">
            <v>CONS</v>
          </cell>
          <cell r="BP836" t="str">
            <v>CONS</v>
          </cell>
          <cell r="BQ836" t="str">
            <v>CONS</v>
          </cell>
          <cell r="BR836" t="str">
            <v>CONS</v>
          </cell>
          <cell r="CA836" t="str">
            <v>CONS</v>
          </cell>
          <cell r="CC836" t="str">
            <v>CONS</v>
          </cell>
          <cell r="CD836" t="str">
            <v>CONS</v>
          </cell>
          <cell r="CE836" t="str">
            <v>CONS</v>
          </cell>
          <cell r="CF836" t="str">
            <v>CONS</v>
          </cell>
          <cell r="CG836" t="str">
            <v>CONS</v>
          </cell>
          <cell r="CH836" t="str">
            <v>CONS</v>
          </cell>
          <cell r="CI836" t="str">
            <v>CONS</v>
          </cell>
          <cell r="CJ836" t="str">
            <v>CONS</v>
          </cell>
          <cell r="CK836" t="str">
            <v>CONS</v>
          </cell>
          <cell r="CL836" t="str">
            <v>CONS</v>
          </cell>
          <cell r="CM836" t="str">
            <v>CONS</v>
          </cell>
          <cell r="CN836" t="str">
            <v>CONS</v>
          </cell>
          <cell r="CO836" t="str">
            <v>CONS</v>
          </cell>
          <cell r="CP836" t="str">
            <v>CONS</v>
          </cell>
          <cell r="CQ836" t="str">
            <v>CONS</v>
          </cell>
          <cell r="CR836" t="str">
            <v>CONS</v>
          </cell>
          <cell r="CS836" t="str">
            <v>CONS</v>
          </cell>
          <cell r="CT836" t="str">
            <v>CONS</v>
          </cell>
          <cell r="CU836" t="str">
            <v>CONS</v>
          </cell>
          <cell r="CV836" t="str">
            <v>CONS</v>
          </cell>
          <cell r="CW836" t="str">
            <v>CONS</v>
          </cell>
          <cell r="CX836" t="str">
            <v>CONS</v>
          </cell>
          <cell r="CY836" t="str">
            <v>CONS</v>
          </cell>
          <cell r="CZ836" t="str">
            <v>CONS</v>
          </cell>
          <cell r="DA836" t="str">
            <v>CONS</v>
          </cell>
          <cell r="DB836" t="str">
            <v>CONS</v>
          </cell>
          <cell r="DC836" t="str">
            <v>CONS</v>
          </cell>
          <cell r="DD836" t="str">
            <v>CONS</v>
          </cell>
          <cell r="DE836" t="str">
            <v>CONS</v>
          </cell>
          <cell r="DF836" t="str">
            <v>CONS</v>
          </cell>
          <cell r="DG836" t="str">
            <v>CONS</v>
          </cell>
          <cell r="DH836" t="str">
            <v>CONS</v>
          </cell>
          <cell r="DI836" t="str">
            <v>CONS</v>
          </cell>
          <cell r="DJ836" t="str">
            <v>CONS</v>
          </cell>
          <cell r="DK836" t="str">
            <v>CONS</v>
          </cell>
          <cell r="DL836" t="str">
            <v>CONS</v>
          </cell>
          <cell r="DM836" t="str">
            <v>CONS</v>
          </cell>
          <cell r="DN836" t="str">
            <v>CONS</v>
          </cell>
          <cell r="DO836" t="str">
            <v>CONS</v>
          </cell>
          <cell r="DP836" t="str">
            <v>CONS</v>
          </cell>
          <cell r="DR836" t="str">
            <v>CONS</v>
          </cell>
          <cell r="DS836" t="str">
            <v>CONS</v>
          </cell>
          <cell r="DT836" t="str">
            <v>CONS</v>
          </cell>
          <cell r="DU836" t="str">
            <v>CONS</v>
          </cell>
          <cell r="DV836" t="str">
            <v>CONS</v>
          </cell>
          <cell r="DW836" t="str">
            <v>CONS</v>
          </cell>
          <cell r="DX836" t="str">
            <v>CONS</v>
          </cell>
          <cell r="DY836" t="str">
            <v>CONS</v>
          </cell>
          <cell r="DZ836" t="str">
            <v>CONS</v>
          </cell>
          <cell r="EA836" t="str">
            <v>CONS</v>
          </cell>
          <cell r="EB836" t="str">
            <v>CONS</v>
          </cell>
          <cell r="EC836" t="str">
            <v>CONS</v>
          </cell>
          <cell r="ED836" t="str">
            <v>CONS</v>
          </cell>
          <cell r="EE836" t="str">
            <v>CONS</v>
          </cell>
          <cell r="EF836" t="str">
            <v>CONS</v>
          </cell>
          <cell r="EG836" t="str">
            <v>CONS</v>
          </cell>
          <cell r="EH836" t="str">
            <v>CONS</v>
          </cell>
          <cell r="EI836" t="str">
            <v>CONS</v>
          </cell>
          <cell r="EJ836" t="str">
            <v>CONS</v>
          </cell>
          <cell r="EK836" t="str">
            <v>CONS</v>
          </cell>
          <cell r="EL836" t="str">
            <v>CONS</v>
          </cell>
          <cell r="EM836" t="str">
            <v>CONS</v>
          </cell>
          <cell r="EN836" t="str">
            <v>CONS</v>
          </cell>
          <cell r="EO836" t="str">
            <v>CONS</v>
          </cell>
          <cell r="EP836" t="str">
            <v>CONS</v>
          </cell>
          <cell r="EQ836" t="str">
            <v>CONS</v>
          </cell>
          <cell r="ER836" t="str">
            <v>CONS</v>
          </cell>
          <cell r="ES836" t="str">
            <v>CONS</v>
          </cell>
          <cell r="ET836" t="str">
            <v>CONS</v>
          </cell>
          <cell r="EU836" t="str">
            <v>CONS</v>
          </cell>
          <cell r="EV836" t="str">
            <v>CONS</v>
          </cell>
          <cell r="EW836" t="str">
            <v>CONS</v>
          </cell>
          <cell r="EX836" t="str">
            <v>CONS</v>
          </cell>
          <cell r="EY836" t="str">
            <v>CONS</v>
          </cell>
          <cell r="EZ836" t="str">
            <v>CONS</v>
          </cell>
          <cell r="FA836" t="str">
            <v>CONS</v>
          </cell>
          <cell r="FB836" t="str">
            <v>CONS</v>
          </cell>
          <cell r="FC836" t="str">
            <v>CONS</v>
          </cell>
          <cell r="FD836" t="str">
            <v>CONS</v>
          </cell>
          <cell r="FE836" t="str">
            <v>CONS</v>
          </cell>
          <cell r="FF836" t="str">
            <v>CONS</v>
          </cell>
          <cell r="FG836" t="str">
            <v>CONS</v>
          </cell>
          <cell r="FH836" t="str">
            <v>CONS</v>
          </cell>
          <cell r="FI836" t="str">
            <v>CONS</v>
          </cell>
          <cell r="FJ836" t="str">
            <v>CONS</v>
          </cell>
          <cell r="FK836" t="str">
            <v>CONS</v>
          </cell>
          <cell r="FL836" t="str">
            <v>CONS</v>
          </cell>
          <cell r="FM836" t="str">
            <v>CONS</v>
          </cell>
          <cell r="FN836" t="str">
            <v>CONS</v>
          </cell>
          <cell r="FO836" t="str">
            <v>CONS</v>
          </cell>
          <cell r="FP836" t="str">
            <v>CONS</v>
          </cell>
          <cell r="FQ836" t="str">
            <v>CONS</v>
          </cell>
          <cell r="FR836" t="str">
            <v>CONS</v>
          </cell>
          <cell r="FS836" t="str">
            <v>CONS</v>
          </cell>
          <cell r="FT836" t="str">
            <v>CONS</v>
          </cell>
          <cell r="FU836" t="str">
            <v>CONS</v>
          </cell>
          <cell r="FV836" t="str">
            <v>CONS</v>
          </cell>
          <cell r="FW836">
            <v>0</v>
          </cell>
          <cell r="FX836" t="str">
            <v>CONS</v>
          </cell>
          <cell r="FY836" t="str">
            <v>CONS</v>
          </cell>
          <cell r="FZ836" t="str">
            <v>CONS</v>
          </cell>
          <cell r="GA836">
            <v>0</v>
          </cell>
          <cell r="GB836" t="str">
            <v>CONS</v>
          </cell>
          <cell r="GC836" t="str">
            <v>CONS</v>
          </cell>
          <cell r="GD836" t="str">
            <v>CONS</v>
          </cell>
          <cell r="GF836" t="str">
            <v>CONS</v>
          </cell>
          <cell r="GG836" t="str">
            <v>CONS</v>
          </cell>
          <cell r="GH836" t="str">
            <v>CONS</v>
          </cell>
          <cell r="GI836" t="str">
            <v>CONS</v>
          </cell>
          <cell r="GJ836" t="str">
            <v>CONS</v>
          </cell>
          <cell r="GK836" t="str">
            <v>CONS</v>
          </cell>
          <cell r="GL836" t="str">
            <v>CONS</v>
          </cell>
          <cell r="GM836" t="str">
            <v>CONS</v>
          </cell>
          <cell r="GN836" t="str">
            <v>CONS</v>
          </cell>
          <cell r="GO836" t="str">
            <v>CONS</v>
          </cell>
          <cell r="GP836" t="str">
            <v>CONS</v>
          </cell>
          <cell r="GQ836" t="str">
            <v>CONS</v>
          </cell>
          <cell r="GR836" t="str">
            <v>CONS</v>
          </cell>
          <cell r="GS836" t="str">
            <v>CONS</v>
          </cell>
          <cell r="GT836" t="str">
            <v>CONS</v>
          </cell>
          <cell r="GU836" t="str">
            <v>CONS</v>
          </cell>
          <cell r="GV836" t="str">
            <v>CONS</v>
          </cell>
          <cell r="GW836" t="str">
            <v>CONS</v>
          </cell>
          <cell r="GX836" t="str">
            <v>CONS</v>
          </cell>
          <cell r="GY836" t="str">
            <v>CONS</v>
          </cell>
          <cell r="GZ836" t="str">
            <v>CONS</v>
          </cell>
          <cell r="HA836" t="str">
            <v>CONS</v>
          </cell>
          <cell r="HB836" t="str">
            <v>CONS</v>
          </cell>
          <cell r="HC836" t="str">
            <v>CONS</v>
          </cell>
          <cell r="HD836" t="str">
            <v>CONS</v>
          </cell>
          <cell r="HE836" t="str">
            <v>CONS</v>
          </cell>
          <cell r="HF836" t="str">
            <v>CONS</v>
          </cell>
          <cell r="HG836" t="str">
            <v>CONS</v>
          </cell>
          <cell r="HH836" t="str">
            <v>CONS</v>
          </cell>
          <cell r="HI836" t="str">
            <v>CONS</v>
          </cell>
          <cell r="HJ836" t="str">
            <v>CONS</v>
          </cell>
          <cell r="HK836" t="str">
            <v>CONS</v>
          </cell>
          <cell r="HL836" t="str">
            <v>CONS</v>
          </cell>
          <cell r="HM836" t="str">
            <v>CONS</v>
          </cell>
          <cell r="HN836" t="str">
            <v>CONS</v>
          </cell>
          <cell r="HO836" t="str">
            <v>CONS</v>
          </cell>
          <cell r="HP836" t="str">
            <v>CONS</v>
          </cell>
          <cell r="HQ836" t="str">
            <v>CONS</v>
          </cell>
          <cell r="HR836" t="str">
            <v>CONS</v>
          </cell>
          <cell r="HS836" t="str">
            <v>CONS</v>
          </cell>
          <cell r="HT836" t="str">
            <v>CONS</v>
          </cell>
          <cell r="HU836" t="str">
            <v>CONS</v>
          </cell>
          <cell r="HV836" t="str">
            <v>CONS</v>
          </cell>
          <cell r="HW836" t="str">
            <v>CONS</v>
          </cell>
          <cell r="HX836" t="str">
            <v>CONS</v>
          </cell>
          <cell r="HY836" t="str">
            <v>CONS</v>
          </cell>
          <cell r="HZ836" t="str">
            <v>CONS</v>
          </cell>
          <cell r="IA836" t="str">
            <v>CONS</v>
          </cell>
          <cell r="IB836" t="str">
            <v>CONS</v>
          </cell>
          <cell r="IC836" t="str">
            <v>CONS</v>
          </cell>
          <cell r="ID836" t="str">
            <v>CONS</v>
          </cell>
          <cell r="IE836" t="str">
            <v>CONS</v>
          </cell>
          <cell r="IF836" t="str">
            <v>CONS</v>
          </cell>
          <cell r="IG836" t="str">
            <v>CONS</v>
          </cell>
          <cell r="IH836" t="str">
            <v>CONS</v>
          </cell>
          <cell r="II836" t="str">
            <v>CONS</v>
          </cell>
          <cell r="IJ836">
            <v>0</v>
          </cell>
          <cell r="IK836" t="str">
            <v>CONS</v>
          </cell>
          <cell r="IL836" t="str">
            <v>CONS</v>
          </cell>
          <cell r="IM836" t="str">
            <v>CONS</v>
          </cell>
          <cell r="IN836" t="str">
            <v>CONS</v>
          </cell>
          <cell r="IO836" t="str">
            <v>CONS</v>
          </cell>
          <cell r="IP836" t="str">
            <v>CONS</v>
          </cell>
          <cell r="IQ836" t="str">
            <v>CONS</v>
          </cell>
          <cell r="IR836" t="str">
            <v>CONS</v>
          </cell>
          <cell r="IS836" t="str">
            <v>CONS</v>
          </cell>
          <cell r="IT836" t="str">
            <v>CONS</v>
          </cell>
          <cell r="IU836" t="str">
            <v>CONS</v>
          </cell>
          <cell r="IV836" t="str">
            <v>CONS</v>
          </cell>
          <cell r="IW836" t="str">
            <v>CONS</v>
          </cell>
          <cell r="IX836" t="str">
            <v>CONS</v>
          </cell>
          <cell r="IY836" t="str">
            <v>CONS</v>
          </cell>
          <cell r="IZ836" t="str">
            <v>CONS</v>
          </cell>
          <cell r="JA836" t="str">
            <v>CONS</v>
          </cell>
          <cell r="JB836" t="str">
            <v>CONS</v>
          </cell>
          <cell r="JC836" t="str">
            <v>CONS</v>
          </cell>
          <cell r="JD836" t="str">
            <v>CONS</v>
          </cell>
          <cell r="JE836" t="str">
            <v>CONS</v>
          </cell>
          <cell r="JF836" t="str">
            <v>CONS</v>
          </cell>
          <cell r="JG836" t="str">
            <v>CONS</v>
          </cell>
          <cell r="JH836" t="str">
            <v>CONS</v>
          </cell>
          <cell r="JI836" t="str">
            <v>CONS</v>
          </cell>
          <cell r="JJ836" t="str">
            <v>CONS</v>
          </cell>
          <cell r="JK836" t="str">
            <v>CONS</v>
          </cell>
          <cell r="JL836" t="str">
            <v>CONS</v>
          </cell>
          <cell r="JM836" t="str">
            <v>CONS</v>
          </cell>
          <cell r="JN836" t="str">
            <v>CONS</v>
          </cell>
          <cell r="JO836" t="str">
            <v>CONS</v>
          </cell>
          <cell r="JP836" t="str">
            <v>CONS</v>
          </cell>
          <cell r="JQ836" t="str">
            <v>CONS</v>
          </cell>
          <cell r="JR836" t="str">
            <v>CONS</v>
          </cell>
          <cell r="JS836" t="str">
            <v>CONS</v>
          </cell>
          <cell r="JT836" t="str">
            <v>CONS</v>
          </cell>
          <cell r="JU836" t="str">
            <v>CONS</v>
          </cell>
          <cell r="JV836" t="str">
            <v>CONS</v>
          </cell>
          <cell r="JW836" t="str">
            <v>CONS</v>
          </cell>
          <cell r="JX836" t="str">
            <v>CONS</v>
          </cell>
          <cell r="JY836" t="str">
            <v>CONS</v>
          </cell>
          <cell r="JZ836" t="str">
            <v>CONS</v>
          </cell>
          <cell r="KA836" t="str">
            <v>CONS</v>
          </cell>
          <cell r="KB836" t="str">
            <v>CONS</v>
          </cell>
          <cell r="KC836" t="str">
            <v>CONS</v>
          </cell>
          <cell r="KD836" t="str">
            <v>CONS</v>
          </cell>
          <cell r="KF836" t="str">
            <v>CONS</v>
          </cell>
          <cell r="KG836" t="str">
            <v>CONS</v>
          </cell>
          <cell r="KH836" t="str">
            <v>CONS</v>
          </cell>
          <cell r="KI836" t="str">
            <v>CONS</v>
          </cell>
          <cell r="KJ836" t="str">
            <v>CONS</v>
          </cell>
          <cell r="KK836" t="str">
            <v>CONS</v>
          </cell>
          <cell r="KL836" t="str">
            <v>CONS</v>
          </cell>
          <cell r="KM836" t="str">
            <v>CONS</v>
          </cell>
          <cell r="KN836" t="str">
            <v>CONS</v>
          </cell>
          <cell r="KO836" t="str">
            <v>CONS</v>
          </cell>
          <cell r="KP836" t="str">
            <v>CONS</v>
          </cell>
          <cell r="KQ836" t="str">
            <v>CONS</v>
          </cell>
          <cell r="KR836" t="str">
            <v>CONS</v>
          </cell>
          <cell r="KS836" t="str">
            <v>CONS</v>
          </cell>
          <cell r="KT836" t="str">
            <v>CONS</v>
          </cell>
          <cell r="KU836" t="str">
            <v>CONS</v>
          </cell>
          <cell r="KV836" t="str">
            <v>CONS</v>
          </cell>
          <cell r="KW836" t="str">
            <v>CONS</v>
          </cell>
          <cell r="KX836" t="str">
            <v>CONS</v>
          </cell>
          <cell r="KY836" t="str">
            <v>CONS</v>
          </cell>
          <cell r="KZ836" t="str">
            <v>CONS</v>
          </cell>
          <cell r="LA836" t="str">
            <v>CONS</v>
          </cell>
          <cell r="LB836" t="str">
            <v>CONS</v>
          </cell>
          <cell r="LC836" t="str">
            <v>CONS</v>
          </cell>
          <cell r="LD836" t="str">
            <v>CONS</v>
          </cell>
          <cell r="LE836" t="str">
            <v>CONS</v>
          </cell>
          <cell r="LG836" t="str">
            <v>CONS</v>
          </cell>
          <cell r="LH836" t="str">
            <v>CONS</v>
          </cell>
          <cell r="LI836" t="str">
            <v>CONS</v>
          </cell>
          <cell r="LJ836" t="str">
            <v>CONS</v>
          </cell>
          <cell r="LK836" t="str">
            <v>CONS</v>
          </cell>
          <cell r="LL836" t="str">
            <v>CONS</v>
          </cell>
          <cell r="LM836" t="str">
            <v>CONS</v>
          </cell>
          <cell r="LN836" t="str">
            <v>CONS</v>
          </cell>
          <cell r="LO836" t="str">
            <v>CONS</v>
          </cell>
          <cell r="LP836" t="str">
            <v>CONS</v>
          </cell>
          <cell r="LQ836" t="str">
            <v>CONS</v>
          </cell>
        </row>
        <row r="837">
          <cell r="A837">
            <v>41487</v>
          </cell>
          <cell r="B837">
            <v>209</v>
          </cell>
          <cell r="C837" t="str">
            <v>CONS</v>
          </cell>
          <cell r="R837" t="str">
            <v>CONS</v>
          </cell>
          <cell r="V837" t="str">
            <v>CONS</v>
          </cell>
          <cell r="AA837" t="str">
            <v>CONS</v>
          </cell>
          <cell r="AC837" t="str">
            <v>CONS</v>
          </cell>
          <cell r="AF837" t="str">
            <v>CONS</v>
          </cell>
          <cell r="AG837" t="str">
            <v>CONS</v>
          </cell>
          <cell r="AH837" t="str">
            <v>CONS</v>
          </cell>
          <cell r="AJ837" t="str">
            <v>CONS</v>
          </cell>
          <cell r="AK837" t="str">
            <v>CONS</v>
          </cell>
          <cell r="AL837" t="str">
            <v>CONS</v>
          </cell>
          <cell r="AM837" t="str">
            <v>CONS</v>
          </cell>
          <cell r="AQ837" t="str">
            <v>CONS</v>
          </cell>
          <cell r="AV837" t="str">
            <v>CONS</v>
          </cell>
          <cell r="BH837" t="str">
            <v>CONS</v>
          </cell>
          <cell r="BL837" t="str">
            <v>CONS</v>
          </cell>
          <cell r="BN837" t="str">
            <v>CONS</v>
          </cell>
          <cell r="BO837" t="str">
            <v>CONS</v>
          </cell>
          <cell r="BP837" t="str">
            <v>CONS</v>
          </cell>
          <cell r="BQ837" t="str">
            <v>CONS</v>
          </cell>
          <cell r="BR837" t="str">
            <v>CONS</v>
          </cell>
          <cell r="CA837" t="str">
            <v>CONS</v>
          </cell>
          <cell r="CC837" t="str">
            <v>CONS</v>
          </cell>
          <cell r="CD837" t="str">
            <v>CONS</v>
          </cell>
          <cell r="CE837" t="str">
            <v>CONS</v>
          </cell>
          <cell r="CF837" t="str">
            <v>CONS</v>
          </cell>
          <cell r="CG837" t="str">
            <v>CONS</v>
          </cell>
          <cell r="CH837" t="str">
            <v>CONS</v>
          </cell>
          <cell r="CI837" t="str">
            <v>CONS</v>
          </cell>
          <cell r="CJ837" t="str">
            <v>CONS</v>
          </cell>
          <cell r="CK837" t="str">
            <v>CONS</v>
          </cell>
          <cell r="CL837" t="str">
            <v>CONS</v>
          </cell>
          <cell r="CM837" t="str">
            <v>CONS</v>
          </cell>
          <cell r="CN837" t="str">
            <v>CONS</v>
          </cell>
          <cell r="CO837" t="str">
            <v>CONS</v>
          </cell>
          <cell r="CP837" t="str">
            <v>CONS</v>
          </cell>
          <cell r="CQ837" t="str">
            <v>CONS</v>
          </cell>
          <cell r="CR837" t="str">
            <v>CONS</v>
          </cell>
          <cell r="CS837" t="str">
            <v>CONS</v>
          </cell>
          <cell r="CT837" t="str">
            <v>CONS</v>
          </cell>
          <cell r="CU837" t="str">
            <v>CONS</v>
          </cell>
          <cell r="CV837" t="str">
            <v>CONS</v>
          </cell>
          <cell r="CW837" t="str">
            <v>CONS</v>
          </cell>
          <cell r="CX837" t="str">
            <v>CONS</v>
          </cell>
          <cell r="CY837" t="str">
            <v>CONS</v>
          </cell>
          <cell r="CZ837" t="str">
            <v>CONS</v>
          </cell>
          <cell r="DA837" t="str">
            <v>CONS</v>
          </cell>
          <cell r="DB837" t="str">
            <v>CONS</v>
          </cell>
          <cell r="DC837" t="str">
            <v>CONS</v>
          </cell>
          <cell r="DD837" t="str">
            <v>CONS</v>
          </cell>
          <cell r="DE837" t="str">
            <v>CONS</v>
          </cell>
          <cell r="DF837" t="str">
            <v>CONS</v>
          </cell>
          <cell r="DG837" t="str">
            <v>CONS</v>
          </cell>
          <cell r="DH837" t="str">
            <v>CONS</v>
          </cell>
          <cell r="DI837" t="str">
            <v>CONS</v>
          </cell>
          <cell r="DJ837" t="str">
            <v>CONS</v>
          </cell>
          <cell r="DK837" t="str">
            <v>CONS</v>
          </cell>
          <cell r="DL837" t="str">
            <v>CONS</v>
          </cell>
          <cell r="DM837" t="str">
            <v>CONS</v>
          </cell>
          <cell r="DN837" t="str">
            <v>CONS</v>
          </cell>
          <cell r="DO837" t="str">
            <v>CONS</v>
          </cell>
          <cell r="DP837" t="str">
            <v>CONS</v>
          </cell>
          <cell r="DR837" t="str">
            <v>CONS</v>
          </cell>
          <cell r="DS837" t="str">
            <v>CONS</v>
          </cell>
          <cell r="DT837" t="str">
            <v>CONS</v>
          </cell>
          <cell r="DU837" t="str">
            <v>CONS</v>
          </cell>
          <cell r="DV837" t="str">
            <v>CONS</v>
          </cell>
          <cell r="DW837" t="str">
            <v>CONS</v>
          </cell>
          <cell r="DX837" t="str">
            <v>CONS</v>
          </cell>
          <cell r="DY837" t="str">
            <v>CONS</v>
          </cell>
          <cell r="DZ837" t="str">
            <v>CONS</v>
          </cell>
          <cell r="EA837" t="str">
            <v>CONS</v>
          </cell>
          <cell r="EB837" t="str">
            <v>CONS</v>
          </cell>
          <cell r="EC837" t="str">
            <v>CONS</v>
          </cell>
          <cell r="ED837" t="str">
            <v>CONS</v>
          </cell>
          <cell r="EE837" t="str">
            <v>CONS</v>
          </cell>
          <cell r="EF837" t="str">
            <v>CONS</v>
          </cell>
          <cell r="EG837" t="str">
            <v>CONS</v>
          </cell>
          <cell r="EH837" t="str">
            <v>CONS</v>
          </cell>
          <cell r="EI837" t="str">
            <v>CONS</v>
          </cell>
          <cell r="EJ837" t="str">
            <v>CONS</v>
          </cell>
          <cell r="EK837" t="str">
            <v>CONS</v>
          </cell>
          <cell r="EL837" t="str">
            <v>CONS</v>
          </cell>
          <cell r="EM837" t="str">
            <v>CONS</v>
          </cell>
          <cell r="EN837" t="str">
            <v>CONS</v>
          </cell>
          <cell r="EO837" t="str">
            <v>CONS</v>
          </cell>
          <cell r="EP837" t="str">
            <v>CONS</v>
          </cell>
          <cell r="EQ837" t="str">
            <v>CONS</v>
          </cell>
          <cell r="ER837" t="str">
            <v>CONS</v>
          </cell>
          <cell r="ES837" t="str">
            <v>CONS</v>
          </cell>
          <cell r="ET837" t="str">
            <v>CONS</v>
          </cell>
          <cell r="EU837" t="str">
            <v>CONS</v>
          </cell>
          <cell r="EV837" t="str">
            <v>CONS</v>
          </cell>
          <cell r="EW837" t="str">
            <v>CONS</v>
          </cell>
          <cell r="EX837" t="str">
            <v>CONS</v>
          </cell>
          <cell r="EY837" t="str">
            <v>CONS</v>
          </cell>
          <cell r="EZ837" t="str">
            <v>CONS</v>
          </cell>
          <cell r="FA837" t="str">
            <v>CONS</v>
          </cell>
          <cell r="FB837" t="str">
            <v>CONS</v>
          </cell>
          <cell r="FC837" t="str">
            <v>CONS</v>
          </cell>
          <cell r="FD837" t="str">
            <v>CONS</v>
          </cell>
          <cell r="FE837" t="str">
            <v>CONS</v>
          </cell>
          <cell r="FF837" t="str">
            <v>CONS</v>
          </cell>
          <cell r="FG837" t="str">
            <v>CONS</v>
          </cell>
          <cell r="FH837" t="str">
            <v>CONS</v>
          </cell>
          <cell r="FI837" t="str">
            <v>CONS</v>
          </cell>
          <cell r="FJ837" t="str">
            <v>CONS</v>
          </cell>
          <cell r="FK837" t="str">
            <v>CONS</v>
          </cell>
          <cell r="FL837" t="str">
            <v>CONS</v>
          </cell>
          <cell r="FM837" t="str">
            <v>CONS</v>
          </cell>
          <cell r="FN837" t="str">
            <v>CONS</v>
          </cell>
          <cell r="FO837" t="str">
            <v>CONS</v>
          </cell>
          <cell r="FP837" t="str">
            <v>CONS</v>
          </cell>
          <cell r="FQ837" t="str">
            <v>CONS</v>
          </cell>
          <cell r="FR837" t="str">
            <v>CONS</v>
          </cell>
          <cell r="FS837" t="str">
            <v>CONS</v>
          </cell>
          <cell r="FT837" t="str">
            <v>CONS</v>
          </cell>
          <cell r="FU837" t="str">
            <v>CONS</v>
          </cell>
          <cell r="FV837" t="str">
            <v>CONS</v>
          </cell>
          <cell r="FW837">
            <v>0</v>
          </cell>
          <cell r="FX837" t="str">
            <v>CONS</v>
          </cell>
          <cell r="FY837" t="str">
            <v>CONS</v>
          </cell>
          <cell r="FZ837" t="str">
            <v>CONS</v>
          </cell>
          <cell r="GA837">
            <v>0</v>
          </cell>
          <cell r="GB837" t="str">
            <v>CONS</v>
          </cell>
          <cell r="GC837" t="str">
            <v>CONS</v>
          </cell>
          <cell r="GD837" t="str">
            <v>CONS</v>
          </cell>
          <cell r="GF837" t="str">
            <v>CONS</v>
          </cell>
          <cell r="GG837" t="str">
            <v>CONS</v>
          </cell>
          <cell r="GH837" t="str">
            <v>CONS</v>
          </cell>
          <cell r="GI837" t="str">
            <v>CONS</v>
          </cell>
          <cell r="GJ837" t="str">
            <v>CONS</v>
          </cell>
          <cell r="GK837" t="str">
            <v>CONS</v>
          </cell>
          <cell r="GL837" t="str">
            <v>CONS</v>
          </cell>
          <cell r="GM837" t="str">
            <v>CONS</v>
          </cell>
          <cell r="GN837" t="str">
            <v>CONS</v>
          </cell>
          <cell r="GO837" t="str">
            <v>CONS</v>
          </cell>
          <cell r="GP837" t="str">
            <v>CONS</v>
          </cell>
          <cell r="GQ837" t="str">
            <v>CONS</v>
          </cell>
          <cell r="GR837" t="str">
            <v>CONS</v>
          </cell>
          <cell r="GS837" t="str">
            <v>CONS</v>
          </cell>
          <cell r="GT837" t="str">
            <v>CONS</v>
          </cell>
          <cell r="GU837" t="str">
            <v>CONS</v>
          </cell>
          <cell r="GV837" t="str">
            <v>CONS</v>
          </cell>
          <cell r="GW837" t="str">
            <v>CONS</v>
          </cell>
          <cell r="GX837" t="str">
            <v>CONS</v>
          </cell>
          <cell r="GY837" t="str">
            <v>CONS</v>
          </cell>
          <cell r="GZ837" t="str">
            <v>CONS</v>
          </cell>
          <cell r="HA837" t="str">
            <v>CONS</v>
          </cell>
          <cell r="HB837" t="str">
            <v>CONS</v>
          </cell>
          <cell r="HC837" t="str">
            <v>CONS</v>
          </cell>
          <cell r="HD837" t="str">
            <v>CONS</v>
          </cell>
          <cell r="HE837" t="str">
            <v>CONS</v>
          </cell>
          <cell r="HF837" t="str">
            <v>CONS</v>
          </cell>
          <cell r="HG837" t="str">
            <v>CONS</v>
          </cell>
          <cell r="HH837" t="str">
            <v>CONS</v>
          </cell>
          <cell r="HI837" t="str">
            <v>CONS</v>
          </cell>
          <cell r="HJ837" t="str">
            <v>CONS</v>
          </cell>
          <cell r="HK837" t="str">
            <v>CONS</v>
          </cell>
          <cell r="HL837" t="str">
            <v>CONS</v>
          </cell>
          <cell r="HM837" t="str">
            <v>CONS</v>
          </cell>
          <cell r="HN837" t="str">
            <v>CONS</v>
          </cell>
          <cell r="HO837" t="str">
            <v>CONS</v>
          </cell>
          <cell r="HP837" t="str">
            <v>CONS</v>
          </cell>
          <cell r="HQ837" t="str">
            <v>CONS</v>
          </cell>
          <cell r="HR837" t="str">
            <v>CONS</v>
          </cell>
          <cell r="HS837" t="str">
            <v>CONS</v>
          </cell>
          <cell r="HT837" t="str">
            <v>CONS</v>
          </cell>
          <cell r="HU837" t="str">
            <v>CONS</v>
          </cell>
          <cell r="HV837" t="str">
            <v>CONS</v>
          </cell>
          <cell r="HW837" t="str">
            <v>CONS</v>
          </cell>
          <cell r="HX837" t="str">
            <v>CONS</v>
          </cell>
          <cell r="HY837" t="str">
            <v>CONS</v>
          </cell>
          <cell r="HZ837" t="str">
            <v>CONS</v>
          </cell>
          <cell r="IA837" t="str">
            <v>CONS</v>
          </cell>
          <cell r="IB837" t="str">
            <v>CONS</v>
          </cell>
          <cell r="IC837" t="str">
            <v>CONS</v>
          </cell>
          <cell r="ID837" t="str">
            <v>CONS</v>
          </cell>
          <cell r="IE837" t="str">
            <v>CONS</v>
          </cell>
          <cell r="IF837" t="str">
            <v>CONS</v>
          </cell>
          <cell r="IG837" t="str">
            <v>CONS</v>
          </cell>
          <cell r="IH837" t="str">
            <v>CONS</v>
          </cell>
          <cell r="II837" t="str">
            <v>CONS</v>
          </cell>
          <cell r="IJ837">
            <v>0</v>
          </cell>
          <cell r="IK837" t="str">
            <v>CONS</v>
          </cell>
          <cell r="IL837" t="str">
            <v>CONS</v>
          </cell>
          <cell r="IM837" t="str">
            <v>CONS</v>
          </cell>
          <cell r="IN837" t="str">
            <v>CONS</v>
          </cell>
          <cell r="IO837" t="str">
            <v>CONS</v>
          </cell>
          <cell r="IP837" t="str">
            <v>CONS</v>
          </cell>
          <cell r="IQ837" t="str">
            <v>CONS</v>
          </cell>
          <cell r="IR837" t="str">
            <v>CONS</v>
          </cell>
          <cell r="IS837" t="str">
            <v>CONS</v>
          </cell>
          <cell r="IT837" t="str">
            <v>CONS</v>
          </cell>
          <cell r="IU837" t="str">
            <v>CONS</v>
          </cell>
          <cell r="IV837" t="str">
            <v>CONS</v>
          </cell>
          <cell r="IW837" t="str">
            <v>CONS</v>
          </cell>
          <cell r="IX837" t="str">
            <v>CONS</v>
          </cell>
          <cell r="IY837" t="str">
            <v>CONS</v>
          </cell>
          <cell r="IZ837" t="str">
            <v>CONS</v>
          </cell>
          <cell r="JA837" t="str">
            <v>CONS</v>
          </cell>
          <cell r="JB837" t="str">
            <v>CONS</v>
          </cell>
          <cell r="JC837" t="str">
            <v>CONS</v>
          </cell>
          <cell r="JD837" t="str">
            <v>CONS</v>
          </cell>
          <cell r="JE837" t="str">
            <v>CONS</v>
          </cell>
          <cell r="JF837" t="str">
            <v>CONS</v>
          </cell>
          <cell r="JG837" t="str">
            <v>CONS</v>
          </cell>
          <cell r="JH837" t="str">
            <v>CONS</v>
          </cell>
          <cell r="JI837" t="str">
            <v>CONS</v>
          </cell>
          <cell r="JJ837" t="str">
            <v>CONS</v>
          </cell>
          <cell r="JK837" t="str">
            <v>CONS</v>
          </cell>
          <cell r="JL837" t="str">
            <v>CONS</v>
          </cell>
          <cell r="JM837" t="str">
            <v>CONS</v>
          </cell>
          <cell r="JN837" t="str">
            <v>CONS</v>
          </cell>
          <cell r="JO837" t="str">
            <v>CONS</v>
          </cell>
          <cell r="JP837" t="str">
            <v>CONS</v>
          </cell>
          <cell r="JQ837" t="str">
            <v>CONS</v>
          </cell>
          <cell r="JR837" t="str">
            <v>CONS</v>
          </cell>
          <cell r="JS837" t="str">
            <v>CONS</v>
          </cell>
          <cell r="JT837" t="str">
            <v>CONS</v>
          </cell>
          <cell r="JU837" t="str">
            <v>CONS</v>
          </cell>
          <cell r="JV837" t="str">
            <v>CONS</v>
          </cell>
          <cell r="JW837" t="str">
            <v>CONS</v>
          </cell>
          <cell r="JX837" t="str">
            <v>CONS</v>
          </cell>
          <cell r="JY837" t="str">
            <v>CONS</v>
          </cell>
          <cell r="JZ837" t="str">
            <v>CONS</v>
          </cell>
          <cell r="KA837" t="str">
            <v>CONS</v>
          </cell>
          <cell r="KB837" t="str">
            <v>CONS</v>
          </cell>
          <cell r="KC837" t="str">
            <v>CONS</v>
          </cell>
          <cell r="KD837" t="str">
            <v>CONS</v>
          </cell>
          <cell r="KF837" t="str">
            <v>CONS</v>
          </cell>
          <cell r="KG837" t="str">
            <v>CONS</v>
          </cell>
          <cell r="KH837" t="str">
            <v>CONS</v>
          </cell>
          <cell r="KI837" t="str">
            <v>CONS</v>
          </cell>
          <cell r="KJ837" t="str">
            <v>CONS</v>
          </cell>
          <cell r="KK837" t="str">
            <v>CONS</v>
          </cell>
          <cell r="KL837" t="str">
            <v>CONS</v>
          </cell>
          <cell r="KM837" t="str">
            <v>CONS</v>
          </cell>
          <cell r="KN837" t="str">
            <v>CONS</v>
          </cell>
          <cell r="KO837" t="str">
            <v>CONS</v>
          </cell>
          <cell r="KP837" t="str">
            <v>CONS</v>
          </cell>
          <cell r="KQ837" t="str">
            <v>CONS</v>
          </cell>
          <cell r="KR837" t="str">
            <v>CONS</v>
          </cell>
          <cell r="KS837" t="str">
            <v>CONS</v>
          </cell>
          <cell r="KT837" t="str">
            <v>CONS</v>
          </cell>
          <cell r="KU837" t="str">
            <v>CONS</v>
          </cell>
          <cell r="KV837" t="str">
            <v>CONS</v>
          </cell>
          <cell r="KW837" t="str">
            <v>CONS</v>
          </cell>
          <cell r="KX837" t="str">
            <v>CONS</v>
          </cell>
          <cell r="KY837" t="str">
            <v>CONS</v>
          </cell>
          <cell r="KZ837" t="str">
            <v>CONS</v>
          </cell>
          <cell r="LA837" t="str">
            <v>CONS</v>
          </cell>
          <cell r="LB837" t="str">
            <v>CONS</v>
          </cell>
          <cell r="LC837" t="str">
            <v>CONS</v>
          </cell>
          <cell r="LD837" t="str">
            <v>CONS</v>
          </cell>
          <cell r="LE837" t="str">
            <v>CONS</v>
          </cell>
          <cell r="LG837" t="str">
            <v>CONS</v>
          </cell>
          <cell r="LH837" t="str">
            <v>CONS</v>
          </cell>
          <cell r="LI837" t="str">
            <v>CONS</v>
          </cell>
          <cell r="LJ837" t="str">
            <v>CONS</v>
          </cell>
          <cell r="LK837" t="str">
            <v>CONS</v>
          </cell>
          <cell r="LL837" t="str">
            <v>CONS</v>
          </cell>
          <cell r="LM837" t="str">
            <v>CONS</v>
          </cell>
          <cell r="LN837" t="str">
            <v>CONS</v>
          </cell>
          <cell r="LO837" t="str">
            <v>CONS</v>
          </cell>
          <cell r="LP837" t="str">
            <v>CONS</v>
          </cell>
          <cell r="LQ837" t="str">
            <v>CONS</v>
          </cell>
        </row>
        <row r="838">
          <cell r="A838">
            <v>41456</v>
          </cell>
          <cell r="B838">
            <v>210</v>
          </cell>
          <cell r="C838" t="str">
            <v>CONS</v>
          </cell>
          <cell r="R838" t="str">
            <v>CONS</v>
          </cell>
          <cell r="V838" t="str">
            <v>CONS</v>
          </cell>
          <cell r="AA838" t="str">
            <v>CONS</v>
          </cell>
          <cell r="AC838" t="str">
            <v>CONS</v>
          </cell>
          <cell r="AF838" t="str">
            <v>CONS</v>
          </cell>
          <cell r="AG838" t="str">
            <v>CONS</v>
          </cell>
          <cell r="AH838" t="str">
            <v>CONS</v>
          </cell>
          <cell r="AJ838" t="str">
            <v>CONS</v>
          </cell>
          <cell r="AK838" t="str">
            <v>CONS</v>
          </cell>
          <cell r="AL838" t="str">
            <v>CONS</v>
          </cell>
          <cell r="AM838" t="str">
            <v>CONS</v>
          </cell>
          <cell r="AQ838" t="str">
            <v>CONS</v>
          </cell>
          <cell r="AV838" t="str">
            <v>CONS</v>
          </cell>
          <cell r="BH838" t="str">
            <v>CONS</v>
          </cell>
          <cell r="BL838" t="str">
            <v>CONS</v>
          </cell>
          <cell r="BN838" t="str">
            <v>CONS</v>
          </cell>
          <cell r="BO838" t="str">
            <v>CONS</v>
          </cell>
          <cell r="BP838" t="str">
            <v>CONS</v>
          </cell>
          <cell r="BQ838" t="str">
            <v>CONS</v>
          </cell>
          <cell r="BR838" t="str">
            <v>CONS</v>
          </cell>
          <cell r="CA838" t="str">
            <v>CONS</v>
          </cell>
          <cell r="CC838" t="str">
            <v>CONS</v>
          </cell>
          <cell r="CD838" t="str">
            <v>CONS</v>
          </cell>
          <cell r="CE838" t="str">
            <v>CONS</v>
          </cell>
          <cell r="CF838" t="str">
            <v>CONS</v>
          </cell>
          <cell r="CG838" t="str">
            <v>CONS</v>
          </cell>
          <cell r="CH838" t="str">
            <v>CONS</v>
          </cell>
          <cell r="CI838" t="str">
            <v>CONS</v>
          </cell>
          <cell r="CJ838" t="str">
            <v>CONS</v>
          </cell>
          <cell r="CK838" t="str">
            <v>CONS</v>
          </cell>
          <cell r="CL838" t="str">
            <v>CONS</v>
          </cell>
          <cell r="CM838" t="str">
            <v>CONS</v>
          </cell>
          <cell r="CN838" t="str">
            <v>CONS</v>
          </cell>
          <cell r="CO838" t="str">
            <v>CONS</v>
          </cell>
          <cell r="CP838" t="str">
            <v>CONS</v>
          </cell>
          <cell r="CQ838" t="str">
            <v>CONS</v>
          </cell>
          <cell r="CR838" t="str">
            <v>CONS</v>
          </cell>
          <cell r="CS838" t="str">
            <v>CONS</v>
          </cell>
          <cell r="CT838" t="str">
            <v>CONS</v>
          </cell>
          <cell r="CU838" t="str">
            <v>CONS</v>
          </cell>
          <cell r="CV838" t="str">
            <v>CONS</v>
          </cell>
          <cell r="CW838" t="str">
            <v>CONS</v>
          </cell>
          <cell r="CX838" t="str">
            <v>CONS</v>
          </cell>
          <cell r="CY838" t="str">
            <v>CONS</v>
          </cell>
          <cell r="CZ838" t="str">
            <v>CONS</v>
          </cell>
          <cell r="DA838" t="str">
            <v>CONS</v>
          </cell>
          <cell r="DB838" t="str">
            <v>CONS</v>
          </cell>
          <cell r="DC838" t="str">
            <v>CONS</v>
          </cell>
          <cell r="DD838" t="str">
            <v>CONS</v>
          </cell>
          <cell r="DE838" t="str">
            <v>CONS</v>
          </cell>
          <cell r="DF838" t="str">
            <v>CONS</v>
          </cell>
          <cell r="DG838" t="str">
            <v>CONS</v>
          </cell>
          <cell r="DH838" t="str">
            <v>CONS</v>
          </cell>
          <cell r="DI838" t="str">
            <v>CONS</v>
          </cell>
          <cell r="DJ838" t="str">
            <v>CONS</v>
          </cell>
          <cell r="DK838" t="str">
            <v>CONS</v>
          </cell>
          <cell r="DL838" t="str">
            <v>CONS</v>
          </cell>
          <cell r="DM838" t="str">
            <v>CONS</v>
          </cell>
          <cell r="DN838" t="str">
            <v>CONS</v>
          </cell>
          <cell r="DO838" t="str">
            <v>CONS</v>
          </cell>
          <cell r="DP838" t="str">
            <v>CONS</v>
          </cell>
          <cell r="DR838" t="str">
            <v>CONS</v>
          </cell>
          <cell r="DS838" t="str">
            <v>CONS</v>
          </cell>
          <cell r="DT838" t="str">
            <v>CONS</v>
          </cell>
          <cell r="DU838" t="str">
            <v>CONS</v>
          </cell>
          <cell r="DV838" t="str">
            <v>CONS</v>
          </cell>
          <cell r="DW838" t="str">
            <v>CONS</v>
          </cell>
          <cell r="DX838" t="str">
            <v>CONS</v>
          </cell>
          <cell r="DY838" t="str">
            <v>CONS</v>
          </cell>
          <cell r="DZ838" t="str">
            <v>CONS</v>
          </cell>
          <cell r="EA838" t="str">
            <v>CONS</v>
          </cell>
          <cell r="EB838" t="str">
            <v>CONS</v>
          </cell>
          <cell r="EC838" t="str">
            <v>CONS</v>
          </cell>
          <cell r="ED838" t="str">
            <v>CONS</v>
          </cell>
          <cell r="EE838" t="str">
            <v>CONS</v>
          </cell>
          <cell r="EF838" t="str">
            <v>CONS</v>
          </cell>
          <cell r="EG838" t="str">
            <v>CONS</v>
          </cell>
          <cell r="EH838" t="str">
            <v>CONS</v>
          </cell>
          <cell r="EI838" t="str">
            <v>CONS</v>
          </cell>
          <cell r="EJ838" t="str">
            <v>CONS</v>
          </cell>
          <cell r="EK838" t="str">
            <v>CONS</v>
          </cell>
          <cell r="EL838" t="str">
            <v>CONS</v>
          </cell>
          <cell r="EM838" t="str">
            <v>CONS</v>
          </cell>
          <cell r="EN838" t="str">
            <v>CONS</v>
          </cell>
          <cell r="EO838" t="str">
            <v>CONS</v>
          </cell>
          <cell r="EP838" t="str">
            <v>CONS</v>
          </cell>
          <cell r="EQ838" t="str">
            <v>CONS</v>
          </cell>
          <cell r="ER838" t="str">
            <v>CONS</v>
          </cell>
          <cell r="ES838" t="str">
            <v>CONS</v>
          </cell>
          <cell r="ET838" t="str">
            <v>CONS</v>
          </cell>
          <cell r="EU838" t="str">
            <v>CONS</v>
          </cell>
          <cell r="EV838" t="str">
            <v>CONS</v>
          </cell>
          <cell r="EW838" t="str">
            <v>CONS</v>
          </cell>
          <cell r="EX838" t="str">
            <v>CONS</v>
          </cell>
          <cell r="EY838" t="str">
            <v>CONS</v>
          </cell>
          <cell r="EZ838" t="str">
            <v>CONS</v>
          </cell>
          <cell r="FA838" t="str">
            <v>CONS</v>
          </cell>
          <cell r="FB838" t="str">
            <v>CONS</v>
          </cell>
          <cell r="FC838" t="str">
            <v>CONS</v>
          </cell>
          <cell r="FD838" t="str">
            <v>CONS</v>
          </cell>
          <cell r="FE838" t="str">
            <v>CONS</v>
          </cell>
          <cell r="FF838" t="str">
            <v>CONS</v>
          </cell>
          <cell r="FG838" t="str">
            <v>CONS</v>
          </cell>
          <cell r="FH838" t="str">
            <v>CONS</v>
          </cell>
          <cell r="FI838" t="str">
            <v>CONS</v>
          </cell>
          <cell r="FJ838" t="str">
            <v>CONS</v>
          </cell>
          <cell r="FK838" t="str">
            <v>CONS</v>
          </cell>
          <cell r="FL838" t="str">
            <v>CONS</v>
          </cell>
          <cell r="FM838" t="str">
            <v>CONS</v>
          </cell>
          <cell r="FN838" t="str">
            <v>CONS</v>
          </cell>
          <cell r="FO838" t="str">
            <v>CONS</v>
          </cell>
          <cell r="FP838" t="str">
            <v>CONS</v>
          </cell>
          <cell r="FQ838" t="str">
            <v>CONS</v>
          </cell>
          <cell r="FR838" t="str">
            <v>CONS</v>
          </cell>
          <cell r="FS838" t="str">
            <v>CONS</v>
          </cell>
          <cell r="FT838" t="str">
            <v>CONS</v>
          </cell>
          <cell r="FU838" t="str">
            <v>CONS</v>
          </cell>
          <cell r="FV838" t="str">
            <v>CONS</v>
          </cell>
          <cell r="FW838">
            <v>0</v>
          </cell>
          <cell r="FX838" t="str">
            <v>CONS</v>
          </cell>
          <cell r="FY838" t="str">
            <v>CONS</v>
          </cell>
          <cell r="FZ838" t="str">
            <v>CONS</v>
          </cell>
          <cell r="GA838">
            <v>0</v>
          </cell>
          <cell r="GB838" t="str">
            <v>CONS</v>
          </cell>
          <cell r="GC838" t="str">
            <v>CONS</v>
          </cell>
          <cell r="GD838" t="str">
            <v>CONS</v>
          </cell>
          <cell r="GF838" t="str">
            <v>CONS</v>
          </cell>
          <cell r="GG838" t="str">
            <v>CONS</v>
          </cell>
          <cell r="GH838" t="str">
            <v>CONS</v>
          </cell>
          <cell r="GI838" t="str">
            <v>CONS</v>
          </cell>
          <cell r="GJ838" t="str">
            <v>CONS</v>
          </cell>
          <cell r="GK838" t="str">
            <v>CONS</v>
          </cell>
          <cell r="GL838" t="str">
            <v>CONS</v>
          </cell>
          <cell r="GM838" t="str">
            <v>CONS</v>
          </cell>
          <cell r="GN838" t="str">
            <v>CONS</v>
          </cell>
          <cell r="GO838" t="str">
            <v>CONS</v>
          </cell>
          <cell r="GP838" t="str">
            <v>CONS</v>
          </cell>
          <cell r="GQ838" t="str">
            <v>CONS</v>
          </cell>
          <cell r="GR838" t="str">
            <v>CONS</v>
          </cell>
          <cell r="GS838" t="str">
            <v>CONS</v>
          </cell>
          <cell r="GT838" t="str">
            <v>CONS</v>
          </cell>
          <cell r="GU838" t="str">
            <v>CONS</v>
          </cell>
          <cell r="GV838" t="str">
            <v>CONS</v>
          </cell>
          <cell r="GW838" t="str">
            <v>CONS</v>
          </cell>
          <cell r="GX838" t="str">
            <v>CONS</v>
          </cell>
          <cell r="GY838" t="str">
            <v>CONS</v>
          </cell>
          <cell r="GZ838" t="str">
            <v>CONS</v>
          </cell>
          <cell r="HA838" t="str">
            <v>CONS</v>
          </cell>
          <cell r="HB838" t="str">
            <v>CONS</v>
          </cell>
          <cell r="HC838" t="str">
            <v>CONS</v>
          </cell>
          <cell r="HD838" t="str">
            <v>CONS</v>
          </cell>
          <cell r="HE838" t="str">
            <v>CONS</v>
          </cell>
          <cell r="HF838" t="str">
            <v>CONS</v>
          </cell>
          <cell r="HG838" t="str">
            <v>CONS</v>
          </cell>
          <cell r="HH838" t="str">
            <v>CONS</v>
          </cell>
          <cell r="HI838" t="str">
            <v>CONS</v>
          </cell>
          <cell r="HJ838" t="str">
            <v>CONS</v>
          </cell>
          <cell r="HK838" t="str">
            <v>CONS</v>
          </cell>
          <cell r="HL838" t="str">
            <v>CONS</v>
          </cell>
          <cell r="HM838" t="str">
            <v>CONS</v>
          </cell>
          <cell r="HN838" t="str">
            <v>CONS</v>
          </cell>
          <cell r="HO838" t="str">
            <v>CONS</v>
          </cell>
          <cell r="HP838" t="str">
            <v>CONS</v>
          </cell>
          <cell r="HQ838" t="str">
            <v>CONS</v>
          </cell>
          <cell r="HR838" t="str">
            <v>CONS</v>
          </cell>
          <cell r="HS838" t="str">
            <v>CONS</v>
          </cell>
          <cell r="HT838" t="str">
            <v>CONS</v>
          </cell>
          <cell r="HU838" t="str">
            <v>CONS</v>
          </cell>
          <cell r="HV838" t="str">
            <v>CONS</v>
          </cell>
          <cell r="HW838" t="str">
            <v>CONS</v>
          </cell>
          <cell r="HX838" t="str">
            <v>CONS</v>
          </cell>
          <cell r="HY838" t="str">
            <v>CONS</v>
          </cell>
          <cell r="HZ838" t="str">
            <v>CONS</v>
          </cell>
          <cell r="IA838" t="str">
            <v>CONS</v>
          </cell>
          <cell r="IB838" t="str">
            <v>CONS</v>
          </cell>
          <cell r="IC838" t="str">
            <v>CONS</v>
          </cell>
          <cell r="ID838" t="str">
            <v>CONS</v>
          </cell>
          <cell r="IE838" t="str">
            <v>CONS</v>
          </cell>
          <cell r="IF838" t="str">
            <v>CONS</v>
          </cell>
          <cell r="IG838" t="str">
            <v>CONS</v>
          </cell>
          <cell r="IH838" t="str">
            <v>CONS</v>
          </cell>
          <cell r="II838" t="str">
            <v>CONS</v>
          </cell>
          <cell r="IJ838">
            <v>0</v>
          </cell>
          <cell r="IK838" t="str">
            <v>CONS</v>
          </cell>
          <cell r="IL838" t="str">
            <v>CONS</v>
          </cell>
          <cell r="IM838" t="str">
            <v>CONS</v>
          </cell>
          <cell r="IN838" t="str">
            <v>CONS</v>
          </cell>
          <cell r="IO838" t="str">
            <v>CONS</v>
          </cell>
          <cell r="IP838" t="str">
            <v>CONS</v>
          </cell>
          <cell r="IQ838" t="str">
            <v>CONS</v>
          </cell>
          <cell r="IR838" t="str">
            <v>CONS</v>
          </cell>
          <cell r="IS838" t="str">
            <v>CONS</v>
          </cell>
          <cell r="IT838" t="str">
            <v>CONS</v>
          </cell>
          <cell r="IU838" t="str">
            <v>CONS</v>
          </cell>
          <cell r="IV838" t="str">
            <v>CONS</v>
          </cell>
          <cell r="IW838" t="str">
            <v>CONS</v>
          </cell>
          <cell r="IX838" t="str">
            <v>CONS</v>
          </cell>
          <cell r="IY838" t="str">
            <v>CONS</v>
          </cell>
          <cell r="IZ838" t="str">
            <v>CONS</v>
          </cell>
          <cell r="JA838" t="str">
            <v>CONS</v>
          </cell>
          <cell r="JB838" t="str">
            <v>CONS</v>
          </cell>
          <cell r="JC838" t="str">
            <v>CONS</v>
          </cell>
          <cell r="JD838" t="str">
            <v>CONS</v>
          </cell>
          <cell r="JE838" t="str">
            <v>CONS</v>
          </cell>
          <cell r="JF838" t="str">
            <v>CONS</v>
          </cell>
          <cell r="JG838" t="str">
            <v>CONS</v>
          </cell>
          <cell r="JH838" t="str">
            <v>CONS</v>
          </cell>
          <cell r="JI838" t="str">
            <v>CONS</v>
          </cell>
          <cell r="JJ838" t="str">
            <v>CONS</v>
          </cell>
          <cell r="JK838" t="str">
            <v>CONS</v>
          </cell>
          <cell r="JL838" t="str">
            <v>CONS</v>
          </cell>
          <cell r="JM838" t="str">
            <v>CONS</v>
          </cell>
          <cell r="JN838" t="str">
            <v>CONS</v>
          </cell>
          <cell r="JO838" t="str">
            <v>CONS</v>
          </cell>
          <cell r="JP838" t="str">
            <v>CONS</v>
          </cell>
          <cell r="JQ838" t="str">
            <v>CONS</v>
          </cell>
          <cell r="JR838" t="str">
            <v>CONS</v>
          </cell>
          <cell r="JS838" t="str">
            <v>CONS</v>
          </cell>
          <cell r="JT838" t="str">
            <v>CONS</v>
          </cell>
          <cell r="JU838" t="str">
            <v>CONS</v>
          </cell>
          <cell r="JV838" t="str">
            <v>CONS</v>
          </cell>
          <cell r="JW838" t="str">
            <v>CONS</v>
          </cell>
          <cell r="JX838" t="str">
            <v>CONS</v>
          </cell>
          <cell r="JY838" t="str">
            <v>CONS</v>
          </cell>
          <cell r="JZ838" t="str">
            <v>CONS</v>
          </cell>
          <cell r="KA838" t="str">
            <v>CONS</v>
          </cell>
          <cell r="KB838" t="str">
            <v>CONS</v>
          </cell>
          <cell r="KC838" t="str">
            <v>CONS</v>
          </cell>
          <cell r="KD838" t="str">
            <v>CONS</v>
          </cell>
          <cell r="KF838" t="str">
            <v>CONS</v>
          </cell>
          <cell r="KG838" t="str">
            <v>CONS</v>
          </cell>
          <cell r="KH838" t="str">
            <v>CONS</v>
          </cell>
          <cell r="KI838" t="str">
            <v>CONS</v>
          </cell>
          <cell r="KJ838" t="str">
            <v>CONS</v>
          </cell>
          <cell r="KK838" t="str">
            <v>CONS</v>
          </cell>
          <cell r="KL838" t="str">
            <v>CONS</v>
          </cell>
          <cell r="KM838" t="str">
            <v>CONS</v>
          </cell>
          <cell r="KN838" t="str">
            <v>CONS</v>
          </cell>
          <cell r="KO838" t="str">
            <v>CONS</v>
          </cell>
          <cell r="KP838" t="str">
            <v>CONS</v>
          </cell>
          <cell r="KQ838" t="str">
            <v>CONS</v>
          </cell>
          <cell r="KR838" t="str">
            <v>CONS</v>
          </cell>
          <cell r="KS838" t="str">
            <v>CONS</v>
          </cell>
          <cell r="KT838" t="str">
            <v>CONS</v>
          </cell>
          <cell r="KU838" t="str">
            <v>CONS</v>
          </cell>
          <cell r="KV838" t="str">
            <v>CONS</v>
          </cell>
          <cell r="KW838" t="str">
            <v>CONS</v>
          </cell>
          <cell r="KX838" t="str">
            <v>CONS</v>
          </cell>
          <cell r="KY838" t="str">
            <v>CONS</v>
          </cell>
          <cell r="KZ838" t="str">
            <v>CONS</v>
          </cell>
          <cell r="LA838" t="str">
            <v>CONS</v>
          </cell>
          <cell r="LB838" t="str">
            <v>CONS</v>
          </cell>
          <cell r="LC838" t="str">
            <v>CONS</v>
          </cell>
          <cell r="LD838" t="str">
            <v>CONS</v>
          </cell>
          <cell r="LE838" t="str">
            <v>CONS</v>
          </cell>
          <cell r="LG838" t="str">
            <v>CONS</v>
          </cell>
          <cell r="LH838" t="str">
            <v>CONS</v>
          </cell>
          <cell r="LI838" t="str">
            <v>CONS</v>
          </cell>
          <cell r="LJ838" t="str">
            <v>CONS</v>
          </cell>
          <cell r="LK838" t="str">
            <v>CONS</v>
          </cell>
          <cell r="LL838" t="str">
            <v>CONS</v>
          </cell>
          <cell r="LM838" t="str">
            <v>CONS</v>
          </cell>
          <cell r="LN838" t="str">
            <v>CONS</v>
          </cell>
          <cell r="LO838" t="str">
            <v>CONS</v>
          </cell>
          <cell r="LP838" t="str">
            <v>CONS</v>
          </cell>
          <cell r="LQ838" t="str">
            <v>CONS</v>
          </cell>
        </row>
        <row r="839">
          <cell r="A839">
            <v>41426</v>
          </cell>
          <cell r="B839">
            <v>211</v>
          </cell>
          <cell r="C839" t="str">
            <v>CONS</v>
          </cell>
          <cell r="R839" t="str">
            <v>CONS</v>
          </cell>
          <cell r="V839" t="str">
            <v>CONS</v>
          </cell>
          <cell r="AA839" t="str">
            <v>CONS</v>
          </cell>
          <cell r="AC839" t="str">
            <v>CONS</v>
          </cell>
          <cell r="AF839" t="str">
            <v>CONS</v>
          </cell>
          <cell r="AG839" t="str">
            <v>CONS</v>
          </cell>
          <cell r="AH839" t="str">
            <v>CONS</v>
          </cell>
          <cell r="AJ839" t="str">
            <v>CONS</v>
          </cell>
          <cell r="AK839" t="str">
            <v>CONS</v>
          </cell>
          <cell r="AL839" t="str">
            <v>CONS</v>
          </cell>
          <cell r="AM839" t="str">
            <v>CONS</v>
          </cell>
          <cell r="AQ839" t="str">
            <v>CONS</v>
          </cell>
          <cell r="AV839" t="str">
            <v>CONS</v>
          </cell>
          <cell r="BH839" t="str">
            <v>CONS</v>
          </cell>
          <cell r="BL839" t="str">
            <v>CONS</v>
          </cell>
          <cell r="BN839" t="str">
            <v>CONS</v>
          </cell>
          <cell r="BO839" t="str">
            <v>CONS</v>
          </cell>
          <cell r="BP839" t="str">
            <v>CONS</v>
          </cell>
          <cell r="BQ839" t="str">
            <v>CONS</v>
          </cell>
          <cell r="BR839" t="str">
            <v>CONS</v>
          </cell>
          <cell r="CA839" t="str">
            <v>CONS</v>
          </cell>
          <cell r="CC839" t="str">
            <v>CONS</v>
          </cell>
          <cell r="CD839" t="str">
            <v>CONS</v>
          </cell>
          <cell r="CE839" t="str">
            <v>CONS</v>
          </cell>
          <cell r="CF839" t="str">
            <v>CONS</v>
          </cell>
          <cell r="CG839" t="str">
            <v>CONS</v>
          </cell>
          <cell r="CH839" t="str">
            <v>CONS</v>
          </cell>
          <cell r="CI839" t="str">
            <v>CONS</v>
          </cell>
          <cell r="CJ839" t="str">
            <v>CONS</v>
          </cell>
          <cell r="CK839" t="str">
            <v>CONS</v>
          </cell>
          <cell r="CL839" t="str">
            <v>CONS</v>
          </cell>
          <cell r="CM839" t="str">
            <v>CONS</v>
          </cell>
          <cell r="CN839" t="str">
            <v>CONS</v>
          </cell>
          <cell r="CO839" t="str">
            <v>CONS</v>
          </cell>
          <cell r="CP839" t="str">
            <v>CONS</v>
          </cell>
          <cell r="CQ839" t="str">
            <v>CONS</v>
          </cell>
          <cell r="CR839" t="str">
            <v>CONS</v>
          </cell>
          <cell r="CS839" t="str">
            <v>CONS</v>
          </cell>
          <cell r="CT839" t="str">
            <v>CONS</v>
          </cell>
          <cell r="CU839" t="str">
            <v>CONS</v>
          </cell>
          <cell r="CV839" t="str">
            <v>CONS</v>
          </cell>
          <cell r="CW839" t="str">
            <v>CONS</v>
          </cell>
          <cell r="CX839" t="str">
            <v>CONS</v>
          </cell>
          <cell r="CY839" t="str">
            <v>CONS</v>
          </cell>
          <cell r="CZ839" t="str">
            <v>CONS</v>
          </cell>
          <cell r="DA839" t="str">
            <v>CONS</v>
          </cell>
          <cell r="DB839" t="str">
            <v>CONS</v>
          </cell>
          <cell r="DC839" t="str">
            <v>CONS</v>
          </cell>
          <cell r="DD839" t="str">
            <v>CONS</v>
          </cell>
          <cell r="DE839" t="str">
            <v>CONS</v>
          </cell>
          <cell r="DF839" t="str">
            <v>CONS</v>
          </cell>
          <cell r="DG839" t="str">
            <v>CONS</v>
          </cell>
          <cell r="DH839" t="str">
            <v>CONS</v>
          </cell>
          <cell r="DI839" t="str">
            <v>CONS</v>
          </cell>
          <cell r="DJ839" t="str">
            <v>CONS</v>
          </cell>
          <cell r="DK839" t="str">
            <v>CONS</v>
          </cell>
          <cell r="DL839" t="str">
            <v>CONS</v>
          </cell>
          <cell r="DM839" t="str">
            <v>CONS</v>
          </cell>
          <cell r="DN839" t="str">
            <v>CONS</v>
          </cell>
          <cell r="DO839" t="str">
            <v>CONS</v>
          </cell>
          <cell r="DP839" t="str">
            <v>CONS</v>
          </cell>
          <cell r="DR839" t="str">
            <v>CONS</v>
          </cell>
          <cell r="DS839" t="str">
            <v>CONS</v>
          </cell>
          <cell r="DT839" t="str">
            <v>CONS</v>
          </cell>
          <cell r="DU839" t="str">
            <v>CONS</v>
          </cell>
          <cell r="DV839" t="str">
            <v>CONS</v>
          </cell>
          <cell r="DW839" t="str">
            <v>CONS</v>
          </cell>
          <cell r="DX839" t="str">
            <v>CONS</v>
          </cell>
          <cell r="DY839" t="str">
            <v>CONS</v>
          </cell>
          <cell r="DZ839" t="str">
            <v>CONS</v>
          </cell>
          <cell r="EA839" t="str">
            <v>CONS</v>
          </cell>
          <cell r="EB839" t="str">
            <v>CONS</v>
          </cell>
          <cell r="EC839" t="str">
            <v>CONS</v>
          </cell>
          <cell r="ED839" t="str">
            <v>CONS</v>
          </cell>
          <cell r="EE839" t="str">
            <v>CONS</v>
          </cell>
          <cell r="EF839" t="str">
            <v>CONS</v>
          </cell>
          <cell r="EG839" t="str">
            <v>CONS</v>
          </cell>
          <cell r="EH839" t="str">
            <v>CONS</v>
          </cell>
          <cell r="EI839" t="str">
            <v>CONS</v>
          </cell>
          <cell r="EJ839" t="str">
            <v>CONS</v>
          </cell>
          <cell r="EK839" t="str">
            <v>CONS</v>
          </cell>
          <cell r="EL839" t="str">
            <v>CONS</v>
          </cell>
          <cell r="EM839" t="str">
            <v>CONS</v>
          </cell>
          <cell r="EN839" t="str">
            <v>CONS</v>
          </cell>
          <cell r="EO839" t="str">
            <v>CONS</v>
          </cell>
          <cell r="EP839" t="str">
            <v>CONS</v>
          </cell>
          <cell r="EQ839" t="str">
            <v>CONS</v>
          </cell>
          <cell r="ER839" t="str">
            <v>CONS</v>
          </cell>
          <cell r="ES839" t="str">
            <v>CONS</v>
          </cell>
          <cell r="ET839" t="str">
            <v>CONS</v>
          </cell>
          <cell r="EU839" t="str">
            <v>CONS</v>
          </cell>
          <cell r="EV839" t="str">
            <v>CONS</v>
          </cell>
          <cell r="EW839" t="str">
            <v>CONS</v>
          </cell>
          <cell r="EX839" t="str">
            <v>CONS</v>
          </cell>
          <cell r="EY839" t="str">
            <v>CONS</v>
          </cell>
          <cell r="EZ839" t="str">
            <v>CONS</v>
          </cell>
          <cell r="FA839" t="str">
            <v>CONS</v>
          </cell>
          <cell r="FB839" t="str">
            <v>CONS</v>
          </cell>
          <cell r="FC839" t="str">
            <v>CONS</v>
          </cell>
          <cell r="FD839" t="str">
            <v>CONS</v>
          </cell>
          <cell r="FE839" t="str">
            <v>CONS</v>
          </cell>
          <cell r="FF839" t="str">
            <v>CONS</v>
          </cell>
          <cell r="FG839" t="str">
            <v>CONS</v>
          </cell>
          <cell r="FH839" t="str">
            <v>CONS</v>
          </cell>
          <cell r="FI839" t="str">
            <v>CONS</v>
          </cell>
          <cell r="FJ839" t="str">
            <v>CONS</v>
          </cell>
          <cell r="FK839" t="str">
            <v>CONS</v>
          </cell>
          <cell r="FL839" t="str">
            <v>CONS</v>
          </cell>
          <cell r="FM839" t="str">
            <v>CONS</v>
          </cell>
          <cell r="FN839" t="str">
            <v>CONS</v>
          </cell>
          <cell r="FO839" t="str">
            <v>CONS</v>
          </cell>
          <cell r="FP839" t="str">
            <v>CONS</v>
          </cell>
          <cell r="FQ839" t="str">
            <v>CONS</v>
          </cell>
          <cell r="FR839" t="str">
            <v>CONS</v>
          </cell>
          <cell r="FS839" t="str">
            <v>CONS</v>
          </cell>
          <cell r="FT839" t="str">
            <v>CONS</v>
          </cell>
          <cell r="FU839" t="str">
            <v>CONS</v>
          </cell>
          <cell r="FV839" t="str">
            <v>CONS</v>
          </cell>
          <cell r="FW839">
            <v>0</v>
          </cell>
          <cell r="FX839" t="str">
            <v>CONS</v>
          </cell>
          <cell r="FY839" t="str">
            <v>CONS</v>
          </cell>
          <cell r="FZ839" t="str">
            <v>CONS</v>
          </cell>
          <cell r="GA839">
            <v>0</v>
          </cell>
          <cell r="GB839" t="str">
            <v>CONS</v>
          </cell>
          <cell r="GC839" t="str">
            <v>CONS</v>
          </cell>
          <cell r="GD839" t="str">
            <v>CONS</v>
          </cell>
          <cell r="GF839" t="str">
            <v>CONS</v>
          </cell>
          <cell r="GG839" t="str">
            <v>CONS</v>
          </cell>
          <cell r="GH839" t="str">
            <v>CONS</v>
          </cell>
          <cell r="GI839" t="str">
            <v>CONS</v>
          </cell>
          <cell r="GJ839" t="str">
            <v>CONS</v>
          </cell>
          <cell r="GK839" t="str">
            <v>CONS</v>
          </cell>
          <cell r="GL839" t="str">
            <v>CONS</v>
          </cell>
          <cell r="GM839" t="str">
            <v>CONS</v>
          </cell>
          <cell r="GN839" t="str">
            <v>CONS</v>
          </cell>
          <cell r="GO839" t="str">
            <v>CONS</v>
          </cell>
          <cell r="GP839" t="str">
            <v>CONS</v>
          </cell>
          <cell r="GQ839" t="str">
            <v>CONS</v>
          </cell>
          <cell r="GR839" t="str">
            <v>CONS</v>
          </cell>
          <cell r="GS839" t="str">
            <v>CONS</v>
          </cell>
          <cell r="GT839" t="str">
            <v>CONS</v>
          </cell>
          <cell r="GU839" t="str">
            <v>CONS</v>
          </cell>
          <cell r="GV839" t="str">
            <v>CONS</v>
          </cell>
          <cell r="GW839" t="str">
            <v>CONS</v>
          </cell>
          <cell r="GX839" t="str">
            <v>CONS</v>
          </cell>
          <cell r="GY839" t="str">
            <v>CONS</v>
          </cell>
          <cell r="GZ839" t="str">
            <v>CONS</v>
          </cell>
          <cell r="HA839" t="str">
            <v>CONS</v>
          </cell>
          <cell r="HB839" t="str">
            <v>CONS</v>
          </cell>
          <cell r="HC839" t="str">
            <v>CONS</v>
          </cell>
          <cell r="HD839" t="str">
            <v>CONS</v>
          </cell>
          <cell r="HE839" t="str">
            <v>CONS</v>
          </cell>
          <cell r="HF839" t="str">
            <v>CONS</v>
          </cell>
          <cell r="HG839" t="str">
            <v>CONS</v>
          </cell>
          <cell r="HH839" t="str">
            <v>CONS</v>
          </cell>
          <cell r="HI839" t="str">
            <v>CONS</v>
          </cell>
          <cell r="HJ839" t="str">
            <v>CONS</v>
          </cell>
          <cell r="HK839" t="str">
            <v>CONS</v>
          </cell>
          <cell r="HL839" t="str">
            <v>CONS</v>
          </cell>
          <cell r="HM839" t="str">
            <v>CONS</v>
          </cell>
          <cell r="HN839" t="str">
            <v>CONS</v>
          </cell>
          <cell r="HO839" t="str">
            <v>CONS</v>
          </cell>
          <cell r="HP839" t="str">
            <v>CONS</v>
          </cell>
          <cell r="HQ839" t="str">
            <v>CONS</v>
          </cell>
          <cell r="HR839" t="str">
            <v>CONS</v>
          </cell>
          <cell r="HS839" t="str">
            <v>CONS</v>
          </cell>
          <cell r="HT839" t="str">
            <v>CONS</v>
          </cell>
          <cell r="HU839" t="str">
            <v>CONS</v>
          </cell>
          <cell r="HV839" t="str">
            <v>CONS</v>
          </cell>
          <cell r="HW839" t="str">
            <v>CONS</v>
          </cell>
          <cell r="HX839" t="str">
            <v>CONS</v>
          </cell>
          <cell r="HY839" t="str">
            <v>CONS</v>
          </cell>
          <cell r="HZ839" t="str">
            <v>CONS</v>
          </cell>
          <cell r="IA839" t="str">
            <v>CONS</v>
          </cell>
          <cell r="IB839" t="str">
            <v>CONS</v>
          </cell>
          <cell r="IC839" t="str">
            <v>CONS</v>
          </cell>
          <cell r="ID839" t="str">
            <v>CONS</v>
          </cell>
          <cell r="IE839" t="str">
            <v>CONS</v>
          </cell>
          <cell r="IF839" t="str">
            <v>CONS</v>
          </cell>
          <cell r="IG839" t="str">
            <v>CONS</v>
          </cell>
          <cell r="IH839" t="str">
            <v>CONS</v>
          </cell>
          <cell r="II839" t="str">
            <v>CONS</v>
          </cell>
          <cell r="IJ839">
            <v>0</v>
          </cell>
          <cell r="IK839" t="str">
            <v>CONS</v>
          </cell>
          <cell r="IL839" t="str">
            <v>CONS</v>
          </cell>
          <cell r="IM839" t="str">
            <v>CONS</v>
          </cell>
          <cell r="IN839" t="str">
            <v>CONS</v>
          </cell>
          <cell r="IO839" t="str">
            <v>CONS</v>
          </cell>
          <cell r="IP839" t="str">
            <v>CONS</v>
          </cell>
          <cell r="IQ839" t="str">
            <v>CONS</v>
          </cell>
          <cell r="IR839" t="str">
            <v>CONS</v>
          </cell>
          <cell r="IS839" t="str">
            <v>CONS</v>
          </cell>
          <cell r="IT839" t="str">
            <v>CONS</v>
          </cell>
          <cell r="IU839" t="str">
            <v>CONS</v>
          </cell>
          <cell r="IV839" t="str">
            <v>CONS</v>
          </cell>
          <cell r="IW839" t="str">
            <v>CONS</v>
          </cell>
          <cell r="IX839" t="str">
            <v>CONS</v>
          </cell>
          <cell r="IY839" t="str">
            <v>CONS</v>
          </cell>
          <cell r="IZ839" t="str">
            <v>CONS</v>
          </cell>
          <cell r="JA839" t="str">
            <v>CONS</v>
          </cell>
          <cell r="JB839" t="str">
            <v>CONS</v>
          </cell>
          <cell r="JC839" t="str">
            <v>CONS</v>
          </cell>
          <cell r="JD839" t="str">
            <v>CONS</v>
          </cell>
          <cell r="JE839" t="str">
            <v>CONS</v>
          </cell>
          <cell r="JF839" t="str">
            <v>CONS</v>
          </cell>
          <cell r="JG839" t="str">
            <v>CONS</v>
          </cell>
          <cell r="JH839" t="str">
            <v>CONS</v>
          </cell>
          <cell r="JI839" t="str">
            <v>CONS</v>
          </cell>
          <cell r="JJ839" t="str">
            <v>CONS</v>
          </cell>
          <cell r="JK839" t="str">
            <v>CONS</v>
          </cell>
          <cell r="JL839" t="str">
            <v>CONS</v>
          </cell>
          <cell r="JM839" t="str">
            <v>CONS</v>
          </cell>
          <cell r="JN839" t="str">
            <v>CONS</v>
          </cell>
          <cell r="JO839" t="str">
            <v>CONS</v>
          </cell>
          <cell r="JP839" t="str">
            <v>CONS</v>
          </cell>
          <cell r="JQ839" t="str">
            <v>CONS</v>
          </cell>
          <cell r="JR839" t="str">
            <v>CONS</v>
          </cell>
          <cell r="JS839" t="str">
            <v>CONS</v>
          </cell>
          <cell r="JT839" t="str">
            <v>CONS</v>
          </cell>
          <cell r="JU839" t="str">
            <v>CONS</v>
          </cell>
          <cell r="JV839" t="str">
            <v>CONS</v>
          </cell>
          <cell r="JW839" t="str">
            <v>CONS</v>
          </cell>
          <cell r="JX839" t="str">
            <v>CONS</v>
          </cell>
          <cell r="JY839" t="str">
            <v>CONS</v>
          </cell>
          <cell r="JZ839" t="str">
            <v>CONS</v>
          </cell>
          <cell r="KA839" t="str">
            <v>CONS</v>
          </cell>
          <cell r="KB839" t="str">
            <v>CONS</v>
          </cell>
          <cell r="KC839" t="str">
            <v>CONS</v>
          </cell>
          <cell r="KD839" t="str">
            <v>CONS</v>
          </cell>
          <cell r="KF839" t="str">
            <v>CONS</v>
          </cell>
          <cell r="KG839" t="str">
            <v>CONS</v>
          </cell>
          <cell r="KH839" t="str">
            <v>CONS</v>
          </cell>
          <cell r="KI839" t="str">
            <v>CONS</v>
          </cell>
          <cell r="KJ839" t="str">
            <v>CONS</v>
          </cell>
          <cell r="KK839" t="str">
            <v>CONS</v>
          </cell>
          <cell r="KL839" t="str">
            <v>CONS</v>
          </cell>
          <cell r="KM839" t="str">
            <v>CONS</v>
          </cell>
          <cell r="KN839" t="str">
            <v>CONS</v>
          </cell>
          <cell r="KO839" t="str">
            <v>CONS</v>
          </cell>
          <cell r="KP839" t="str">
            <v>CONS</v>
          </cell>
          <cell r="KQ839" t="str">
            <v>CONS</v>
          </cell>
          <cell r="KR839" t="str">
            <v>CONS</v>
          </cell>
          <cell r="KS839" t="str">
            <v>CONS</v>
          </cell>
          <cell r="KT839" t="str">
            <v>CONS</v>
          </cell>
          <cell r="KU839" t="str">
            <v>CONS</v>
          </cell>
          <cell r="KV839" t="str">
            <v>CONS</v>
          </cell>
          <cell r="KW839" t="str">
            <v>CONS</v>
          </cell>
          <cell r="KX839" t="str">
            <v>CONS</v>
          </cell>
          <cell r="KY839" t="str">
            <v>CONS</v>
          </cell>
          <cell r="KZ839" t="str">
            <v>CONS</v>
          </cell>
          <cell r="LA839" t="str">
            <v>CONS</v>
          </cell>
          <cell r="LB839" t="str">
            <v>CONS</v>
          </cell>
          <cell r="LC839" t="str">
            <v>CONS</v>
          </cell>
          <cell r="LD839" t="str">
            <v>CONS</v>
          </cell>
          <cell r="LE839" t="str">
            <v>CONS</v>
          </cell>
          <cell r="LG839" t="str">
            <v>CONS</v>
          </cell>
          <cell r="LH839" t="str">
            <v>CONS</v>
          </cell>
          <cell r="LI839" t="str">
            <v>CONS</v>
          </cell>
          <cell r="LJ839" t="str">
            <v>CONS</v>
          </cell>
          <cell r="LK839" t="str">
            <v>CONS</v>
          </cell>
          <cell r="LL839" t="str">
            <v>CONS</v>
          </cell>
          <cell r="LM839" t="str">
            <v>CONS</v>
          </cell>
          <cell r="LN839" t="str">
            <v>CONS</v>
          </cell>
          <cell r="LO839" t="str">
            <v>CONS</v>
          </cell>
          <cell r="LP839" t="str">
            <v>CONS</v>
          </cell>
          <cell r="LQ839" t="str">
            <v>CONS</v>
          </cell>
        </row>
        <row r="840">
          <cell r="A840">
            <v>41395</v>
          </cell>
          <cell r="B840">
            <v>212</v>
          </cell>
          <cell r="C840" t="str">
            <v>CONS</v>
          </cell>
          <cell r="R840" t="str">
            <v>CONS</v>
          </cell>
          <cell r="V840" t="str">
            <v>CONS</v>
          </cell>
          <cell r="AA840" t="str">
            <v>CONS</v>
          </cell>
          <cell r="AC840" t="str">
            <v>CONS</v>
          </cell>
          <cell r="AF840" t="str">
            <v>CONS</v>
          </cell>
          <cell r="AG840" t="str">
            <v>CONS</v>
          </cell>
          <cell r="AH840" t="str">
            <v>CONS</v>
          </cell>
          <cell r="AJ840" t="str">
            <v>CONS</v>
          </cell>
          <cell r="AK840" t="str">
            <v>CONS</v>
          </cell>
          <cell r="AL840" t="str">
            <v>CONS</v>
          </cell>
          <cell r="AM840" t="str">
            <v>CONS</v>
          </cell>
          <cell r="AQ840" t="str">
            <v>CONS</v>
          </cell>
          <cell r="AV840" t="str">
            <v>CONS</v>
          </cell>
          <cell r="BH840" t="str">
            <v>CONS</v>
          </cell>
          <cell r="BL840" t="str">
            <v>CONS</v>
          </cell>
          <cell r="BN840" t="str">
            <v>CONS</v>
          </cell>
          <cell r="BO840" t="str">
            <v>CONS</v>
          </cell>
          <cell r="BP840" t="str">
            <v>CONS</v>
          </cell>
          <cell r="BQ840" t="str">
            <v>CONS</v>
          </cell>
          <cell r="BR840" t="str">
            <v>CONS</v>
          </cell>
          <cell r="CA840" t="str">
            <v>CONS</v>
          </cell>
          <cell r="CC840" t="str">
            <v>CONS</v>
          </cell>
          <cell r="CD840" t="str">
            <v>CONS</v>
          </cell>
          <cell r="CE840" t="str">
            <v>CONS</v>
          </cell>
          <cell r="CF840" t="str">
            <v>CONS</v>
          </cell>
          <cell r="CG840" t="str">
            <v>CONS</v>
          </cell>
          <cell r="CH840" t="str">
            <v>CONS</v>
          </cell>
          <cell r="CI840" t="str">
            <v>CONS</v>
          </cell>
          <cell r="CJ840" t="str">
            <v>CONS</v>
          </cell>
          <cell r="CK840" t="str">
            <v>CONS</v>
          </cell>
          <cell r="CL840" t="str">
            <v>CONS</v>
          </cell>
          <cell r="CM840" t="str">
            <v>CONS</v>
          </cell>
          <cell r="CN840" t="str">
            <v>CONS</v>
          </cell>
          <cell r="CO840" t="str">
            <v>CONS</v>
          </cell>
          <cell r="CP840" t="str">
            <v>CONS</v>
          </cell>
          <cell r="CQ840" t="str">
            <v>CONS</v>
          </cell>
          <cell r="CR840" t="str">
            <v>CONS</v>
          </cell>
          <cell r="CS840" t="str">
            <v>CONS</v>
          </cell>
          <cell r="CT840" t="str">
            <v>CONS</v>
          </cell>
          <cell r="CU840" t="str">
            <v>CONS</v>
          </cell>
          <cell r="CV840" t="str">
            <v>CONS</v>
          </cell>
          <cell r="CW840" t="str">
            <v>CONS</v>
          </cell>
          <cell r="CX840" t="str">
            <v>CONS</v>
          </cell>
          <cell r="CY840" t="str">
            <v>CONS</v>
          </cell>
          <cell r="CZ840" t="str">
            <v>CONS</v>
          </cell>
          <cell r="DA840" t="str">
            <v>CONS</v>
          </cell>
          <cell r="DB840" t="str">
            <v>CONS</v>
          </cell>
          <cell r="DC840" t="str">
            <v>CONS</v>
          </cell>
          <cell r="DD840" t="str">
            <v>CONS</v>
          </cell>
          <cell r="DE840" t="str">
            <v>CONS</v>
          </cell>
          <cell r="DF840" t="str">
            <v>CONS</v>
          </cell>
          <cell r="DG840" t="str">
            <v>CONS</v>
          </cell>
          <cell r="DH840" t="str">
            <v>CONS</v>
          </cell>
          <cell r="DI840" t="str">
            <v>CONS</v>
          </cell>
          <cell r="DJ840" t="str">
            <v>CONS</v>
          </cell>
          <cell r="DK840" t="str">
            <v>CONS</v>
          </cell>
          <cell r="DL840" t="str">
            <v>CONS</v>
          </cell>
          <cell r="DM840" t="str">
            <v>CONS</v>
          </cell>
          <cell r="DN840" t="str">
            <v>CONS</v>
          </cell>
          <cell r="DO840" t="str">
            <v>CONS</v>
          </cell>
          <cell r="DP840" t="str">
            <v>CONS</v>
          </cell>
          <cell r="DR840" t="str">
            <v>CONS</v>
          </cell>
          <cell r="DS840" t="str">
            <v>CONS</v>
          </cell>
          <cell r="DT840" t="str">
            <v>CONS</v>
          </cell>
          <cell r="DU840" t="str">
            <v>CONS</v>
          </cell>
          <cell r="DV840" t="str">
            <v>CONS</v>
          </cell>
          <cell r="DW840" t="str">
            <v>CONS</v>
          </cell>
          <cell r="DX840" t="str">
            <v>CONS</v>
          </cell>
          <cell r="DY840" t="str">
            <v>CONS</v>
          </cell>
          <cell r="DZ840" t="str">
            <v>CONS</v>
          </cell>
          <cell r="EA840" t="str">
            <v>CONS</v>
          </cell>
          <cell r="EB840" t="str">
            <v>CONS</v>
          </cell>
          <cell r="EC840" t="str">
            <v>CONS</v>
          </cell>
          <cell r="ED840" t="str">
            <v>CONS</v>
          </cell>
          <cell r="EE840" t="str">
            <v>CONS</v>
          </cell>
          <cell r="EF840" t="str">
            <v>CONS</v>
          </cell>
          <cell r="EG840" t="str">
            <v>CONS</v>
          </cell>
          <cell r="EH840" t="str">
            <v>CONS</v>
          </cell>
          <cell r="EI840" t="str">
            <v>CONS</v>
          </cell>
          <cell r="EJ840" t="str">
            <v>CONS</v>
          </cell>
          <cell r="EK840" t="str">
            <v>CONS</v>
          </cell>
          <cell r="EL840" t="str">
            <v>CONS</v>
          </cell>
          <cell r="EM840" t="str">
            <v>CONS</v>
          </cell>
          <cell r="EN840" t="str">
            <v>CONS</v>
          </cell>
          <cell r="EO840" t="str">
            <v>CONS</v>
          </cell>
          <cell r="EP840" t="str">
            <v>CONS</v>
          </cell>
          <cell r="EQ840" t="str">
            <v>CONS</v>
          </cell>
          <cell r="ER840" t="str">
            <v>CONS</v>
          </cell>
          <cell r="ES840" t="str">
            <v>CONS</v>
          </cell>
          <cell r="ET840" t="str">
            <v>CONS</v>
          </cell>
          <cell r="EU840" t="str">
            <v>CONS</v>
          </cell>
          <cell r="EV840" t="str">
            <v>CONS</v>
          </cell>
          <cell r="EW840" t="str">
            <v>CONS</v>
          </cell>
          <cell r="EX840" t="str">
            <v>CONS</v>
          </cell>
          <cell r="EY840" t="str">
            <v>CONS</v>
          </cell>
          <cell r="EZ840" t="str">
            <v>CONS</v>
          </cell>
          <cell r="FA840" t="str">
            <v>CONS</v>
          </cell>
          <cell r="FB840" t="str">
            <v>CONS</v>
          </cell>
          <cell r="FC840" t="str">
            <v>CONS</v>
          </cell>
          <cell r="FD840" t="str">
            <v>CONS</v>
          </cell>
          <cell r="FE840" t="str">
            <v>CONS</v>
          </cell>
          <cell r="FF840" t="str">
            <v>CONS</v>
          </cell>
          <cell r="FG840" t="str">
            <v>CONS</v>
          </cell>
          <cell r="FH840" t="str">
            <v>CONS</v>
          </cell>
          <cell r="FI840" t="str">
            <v>CONS</v>
          </cell>
          <cell r="FJ840" t="str">
            <v>CONS</v>
          </cell>
          <cell r="FK840" t="str">
            <v>CONS</v>
          </cell>
          <cell r="FL840" t="str">
            <v>CONS</v>
          </cell>
          <cell r="FM840" t="str">
            <v>CONS</v>
          </cell>
          <cell r="FN840" t="str">
            <v>CONS</v>
          </cell>
          <cell r="FO840" t="str">
            <v>CONS</v>
          </cell>
          <cell r="FP840" t="str">
            <v>CONS</v>
          </cell>
          <cell r="FQ840" t="str">
            <v>CONS</v>
          </cell>
          <cell r="FR840" t="str">
            <v>CONS</v>
          </cell>
          <cell r="FS840" t="str">
            <v>CONS</v>
          </cell>
          <cell r="FT840" t="str">
            <v>CONS</v>
          </cell>
          <cell r="FU840" t="str">
            <v>CONS</v>
          </cell>
          <cell r="FV840" t="str">
            <v>CONS</v>
          </cell>
          <cell r="FW840">
            <v>0</v>
          </cell>
          <cell r="FX840" t="str">
            <v>CONS</v>
          </cell>
          <cell r="FY840" t="str">
            <v>CONS</v>
          </cell>
          <cell r="FZ840" t="str">
            <v>CONS</v>
          </cell>
          <cell r="GA840">
            <v>0</v>
          </cell>
          <cell r="GB840" t="str">
            <v>CONS</v>
          </cell>
          <cell r="GC840" t="str">
            <v>CONS</v>
          </cell>
          <cell r="GD840" t="str">
            <v>CONS</v>
          </cell>
          <cell r="GF840" t="str">
            <v>CONS</v>
          </cell>
          <cell r="GG840" t="str">
            <v>CONS</v>
          </cell>
          <cell r="GH840" t="str">
            <v>CONS</v>
          </cell>
          <cell r="GI840" t="str">
            <v>CONS</v>
          </cell>
          <cell r="GJ840" t="str">
            <v>CONS</v>
          </cell>
          <cell r="GK840" t="str">
            <v>CONS</v>
          </cell>
          <cell r="GL840" t="str">
            <v>CONS</v>
          </cell>
          <cell r="GM840" t="str">
            <v>CONS</v>
          </cell>
          <cell r="GN840" t="str">
            <v>CONS</v>
          </cell>
          <cell r="GO840" t="str">
            <v>CONS</v>
          </cell>
          <cell r="GP840" t="str">
            <v>CONS</v>
          </cell>
          <cell r="GQ840" t="str">
            <v>CONS</v>
          </cell>
          <cell r="GR840" t="str">
            <v>CONS</v>
          </cell>
          <cell r="GS840" t="str">
            <v>CONS</v>
          </cell>
          <cell r="GT840" t="str">
            <v>CONS</v>
          </cell>
          <cell r="GU840" t="str">
            <v>CONS</v>
          </cell>
          <cell r="GV840" t="str">
            <v>CONS</v>
          </cell>
          <cell r="GW840" t="str">
            <v>CONS</v>
          </cell>
          <cell r="GX840" t="str">
            <v>CONS</v>
          </cell>
          <cell r="GY840" t="str">
            <v>CONS</v>
          </cell>
          <cell r="GZ840" t="str">
            <v>CONS</v>
          </cell>
          <cell r="HA840" t="str">
            <v>CONS</v>
          </cell>
          <cell r="HB840" t="str">
            <v>CONS</v>
          </cell>
          <cell r="HC840" t="str">
            <v>CONS</v>
          </cell>
          <cell r="HD840" t="str">
            <v>CONS</v>
          </cell>
          <cell r="HE840" t="str">
            <v>CONS</v>
          </cell>
          <cell r="HF840" t="str">
            <v>CONS</v>
          </cell>
          <cell r="HG840" t="str">
            <v>CONS</v>
          </cell>
          <cell r="HH840" t="str">
            <v>CONS</v>
          </cell>
          <cell r="HI840" t="str">
            <v>CONS</v>
          </cell>
          <cell r="HJ840" t="str">
            <v>CONS</v>
          </cell>
          <cell r="HK840" t="str">
            <v>CONS</v>
          </cell>
          <cell r="HL840" t="str">
            <v>CONS</v>
          </cell>
          <cell r="HM840" t="str">
            <v>CONS</v>
          </cell>
          <cell r="HN840" t="str">
            <v>CONS</v>
          </cell>
          <cell r="HO840" t="str">
            <v>CONS</v>
          </cell>
          <cell r="HP840" t="str">
            <v>CONS</v>
          </cell>
          <cell r="HQ840" t="str">
            <v>CONS</v>
          </cell>
          <cell r="HR840" t="str">
            <v>CONS</v>
          </cell>
          <cell r="HS840" t="str">
            <v>CONS</v>
          </cell>
          <cell r="HT840" t="str">
            <v>CONS</v>
          </cell>
          <cell r="HU840" t="str">
            <v>CONS</v>
          </cell>
          <cell r="HV840" t="str">
            <v>CONS</v>
          </cell>
          <cell r="HW840" t="str">
            <v>CONS</v>
          </cell>
          <cell r="HX840" t="str">
            <v>CONS</v>
          </cell>
          <cell r="HY840" t="str">
            <v>CONS</v>
          </cell>
          <cell r="HZ840" t="str">
            <v>CONS</v>
          </cell>
          <cell r="IA840" t="str">
            <v>CONS</v>
          </cell>
          <cell r="IB840" t="str">
            <v>CONS</v>
          </cell>
          <cell r="IC840" t="str">
            <v>CONS</v>
          </cell>
          <cell r="ID840" t="str">
            <v>CONS</v>
          </cell>
          <cell r="IE840" t="str">
            <v>CONS</v>
          </cell>
          <cell r="IF840" t="str">
            <v>CONS</v>
          </cell>
          <cell r="IG840" t="str">
            <v>CONS</v>
          </cell>
          <cell r="IH840" t="str">
            <v>CONS</v>
          </cell>
          <cell r="II840" t="str">
            <v>CONS</v>
          </cell>
          <cell r="IJ840">
            <v>0</v>
          </cell>
          <cell r="IK840" t="str">
            <v>CONS</v>
          </cell>
          <cell r="IL840" t="str">
            <v>CONS</v>
          </cell>
          <cell r="IM840" t="str">
            <v>CONS</v>
          </cell>
          <cell r="IN840" t="str">
            <v>CONS</v>
          </cell>
          <cell r="IO840" t="str">
            <v>CONS</v>
          </cell>
          <cell r="IP840" t="str">
            <v>CONS</v>
          </cell>
          <cell r="IQ840" t="str">
            <v>CONS</v>
          </cell>
          <cell r="IR840" t="str">
            <v>CONS</v>
          </cell>
          <cell r="IS840" t="str">
            <v>CONS</v>
          </cell>
          <cell r="IT840" t="str">
            <v>CONS</v>
          </cell>
          <cell r="IU840" t="str">
            <v>CONS</v>
          </cell>
          <cell r="IV840" t="str">
            <v>CONS</v>
          </cell>
          <cell r="IW840" t="str">
            <v>CONS</v>
          </cell>
          <cell r="IX840" t="str">
            <v>CONS</v>
          </cell>
          <cell r="IY840" t="str">
            <v>CONS</v>
          </cell>
          <cell r="IZ840" t="str">
            <v>CONS</v>
          </cell>
          <cell r="JA840" t="str">
            <v>CONS</v>
          </cell>
          <cell r="JB840" t="str">
            <v>CONS</v>
          </cell>
          <cell r="JC840" t="str">
            <v>CONS</v>
          </cell>
          <cell r="JD840" t="str">
            <v>CONS</v>
          </cell>
          <cell r="JE840" t="str">
            <v>CONS</v>
          </cell>
          <cell r="JF840" t="str">
            <v>CONS</v>
          </cell>
          <cell r="JG840" t="str">
            <v>CONS</v>
          </cell>
          <cell r="JH840" t="str">
            <v>CONS</v>
          </cell>
          <cell r="JI840" t="str">
            <v>CONS</v>
          </cell>
          <cell r="JJ840" t="str">
            <v>CONS</v>
          </cell>
          <cell r="JK840" t="str">
            <v>CONS</v>
          </cell>
          <cell r="JL840" t="str">
            <v>CONS</v>
          </cell>
          <cell r="JM840" t="str">
            <v>CONS</v>
          </cell>
          <cell r="JN840" t="str">
            <v>CONS</v>
          </cell>
          <cell r="JO840" t="str">
            <v>CONS</v>
          </cell>
          <cell r="JP840" t="str">
            <v>CONS</v>
          </cell>
          <cell r="JQ840" t="str">
            <v>CONS</v>
          </cell>
          <cell r="JR840" t="str">
            <v>CONS</v>
          </cell>
          <cell r="JS840" t="str">
            <v>CONS</v>
          </cell>
          <cell r="JT840" t="str">
            <v>CONS</v>
          </cell>
          <cell r="JU840" t="str">
            <v>CONS</v>
          </cell>
          <cell r="JV840" t="str">
            <v>CONS</v>
          </cell>
          <cell r="JW840" t="str">
            <v>CONS</v>
          </cell>
          <cell r="JX840" t="str">
            <v>CONS</v>
          </cell>
          <cell r="JY840" t="str">
            <v>CONS</v>
          </cell>
          <cell r="JZ840" t="str">
            <v>CONS</v>
          </cell>
          <cell r="KA840" t="str">
            <v>CONS</v>
          </cell>
          <cell r="KB840" t="str">
            <v>CONS</v>
          </cell>
          <cell r="KC840" t="str">
            <v>CONS</v>
          </cell>
          <cell r="KD840" t="str">
            <v>CONS</v>
          </cell>
          <cell r="KF840" t="str">
            <v>CONS</v>
          </cell>
          <cell r="KG840" t="str">
            <v>CONS</v>
          </cell>
          <cell r="KH840" t="str">
            <v>CONS</v>
          </cell>
          <cell r="KI840" t="str">
            <v>CONS</v>
          </cell>
          <cell r="KJ840" t="str">
            <v>CONS</v>
          </cell>
          <cell r="KK840" t="str">
            <v>CONS</v>
          </cell>
          <cell r="KL840" t="str">
            <v>CONS</v>
          </cell>
          <cell r="KM840" t="str">
            <v>CONS</v>
          </cell>
          <cell r="KN840" t="str">
            <v>CONS</v>
          </cell>
          <cell r="KO840" t="str">
            <v>CONS</v>
          </cell>
          <cell r="KP840" t="str">
            <v>CONS</v>
          </cell>
          <cell r="KQ840" t="str">
            <v>CONS</v>
          </cell>
          <cell r="KR840" t="str">
            <v>CONS</v>
          </cell>
          <cell r="KS840" t="str">
            <v>CONS</v>
          </cell>
          <cell r="KT840" t="str">
            <v>CONS</v>
          </cell>
          <cell r="KU840" t="str">
            <v>CONS</v>
          </cell>
          <cell r="KV840" t="str">
            <v>CONS</v>
          </cell>
          <cell r="KW840" t="str">
            <v>CONS</v>
          </cell>
          <cell r="KX840" t="str">
            <v>CONS</v>
          </cell>
          <cell r="KY840" t="str">
            <v>CONS</v>
          </cell>
          <cell r="KZ840" t="str">
            <v>CONS</v>
          </cell>
          <cell r="LA840" t="str">
            <v>CONS</v>
          </cell>
          <cell r="LB840" t="str">
            <v>CONS</v>
          </cell>
          <cell r="LC840" t="str">
            <v>CONS</v>
          </cell>
          <cell r="LD840" t="str">
            <v>CONS</v>
          </cell>
          <cell r="LE840" t="str">
            <v>CONS</v>
          </cell>
          <cell r="LG840" t="str">
            <v>CONS</v>
          </cell>
          <cell r="LH840" t="str">
            <v>CONS</v>
          </cell>
          <cell r="LI840" t="str">
            <v>CONS</v>
          </cell>
          <cell r="LJ840" t="str">
            <v>CONS</v>
          </cell>
          <cell r="LK840" t="str">
            <v>CONS</v>
          </cell>
          <cell r="LL840" t="str">
            <v>CONS</v>
          </cell>
          <cell r="LM840" t="str">
            <v>CONS</v>
          </cell>
          <cell r="LN840" t="str">
            <v>CONS</v>
          </cell>
          <cell r="LO840" t="str">
            <v>CONS</v>
          </cell>
          <cell r="LP840" t="str">
            <v>CONS</v>
          </cell>
          <cell r="LQ840" t="str">
            <v>CONS</v>
          </cell>
        </row>
        <row r="841">
          <cell r="A841">
            <v>41365</v>
          </cell>
          <cell r="B841">
            <v>213</v>
          </cell>
          <cell r="C841" t="str">
            <v>CONS</v>
          </cell>
          <cell r="R841" t="str">
            <v>CONS</v>
          </cell>
          <cell r="V841" t="str">
            <v>CONS</v>
          </cell>
          <cell r="AA841" t="str">
            <v>CONS</v>
          </cell>
          <cell r="AC841" t="str">
            <v>CONS</v>
          </cell>
          <cell r="AF841" t="str">
            <v>CONS</v>
          </cell>
          <cell r="AG841" t="str">
            <v>CONS</v>
          </cell>
          <cell r="AH841" t="str">
            <v>CONS</v>
          </cell>
          <cell r="AJ841" t="str">
            <v>CONS</v>
          </cell>
          <cell r="AK841" t="str">
            <v>CONS</v>
          </cell>
          <cell r="AL841" t="str">
            <v>CONS</v>
          </cell>
          <cell r="AM841" t="str">
            <v>CONS</v>
          </cell>
          <cell r="AQ841" t="str">
            <v>CONS</v>
          </cell>
          <cell r="AV841" t="str">
            <v>CONS</v>
          </cell>
          <cell r="BH841" t="str">
            <v>CONS</v>
          </cell>
          <cell r="BL841" t="str">
            <v>CONS</v>
          </cell>
          <cell r="BN841" t="str">
            <v>CONS</v>
          </cell>
          <cell r="BO841" t="str">
            <v>CONS</v>
          </cell>
          <cell r="BP841" t="str">
            <v>CONS</v>
          </cell>
          <cell r="BQ841" t="str">
            <v>CONS</v>
          </cell>
          <cell r="BR841" t="str">
            <v>CONS</v>
          </cell>
          <cell r="CA841" t="str">
            <v>CONS</v>
          </cell>
          <cell r="CC841" t="str">
            <v>CONS</v>
          </cell>
          <cell r="CD841" t="str">
            <v>CONS</v>
          </cell>
          <cell r="CE841" t="str">
            <v>CONS</v>
          </cell>
          <cell r="CF841" t="str">
            <v>CONS</v>
          </cell>
          <cell r="CG841" t="str">
            <v>CONS</v>
          </cell>
          <cell r="CH841" t="str">
            <v>CONS</v>
          </cell>
          <cell r="CI841" t="str">
            <v>CONS</v>
          </cell>
          <cell r="CJ841" t="str">
            <v>CONS</v>
          </cell>
          <cell r="CK841" t="str">
            <v>CONS</v>
          </cell>
          <cell r="CL841" t="str">
            <v>CONS</v>
          </cell>
          <cell r="CM841" t="str">
            <v>CONS</v>
          </cell>
          <cell r="CN841" t="str">
            <v>CONS</v>
          </cell>
          <cell r="CO841" t="str">
            <v>CONS</v>
          </cell>
          <cell r="CP841" t="str">
            <v>CONS</v>
          </cell>
          <cell r="CQ841" t="str">
            <v>CONS</v>
          </cell>
          <cell r="CR841" t="str">
            <v>CONS</v>
          </cell>
          <cell r="CS841" t="str">
            <v>CONS</v>
          </cell>
          <cell r="CT841" t="str">
            <v>CONS</v>
          </cell>
          <cell r="CU841" t="str">
            <v>CONS</v>
          </cell>
          <cell r="CV841" t="str">
            <v>CONS</v>
          </cell>
          <cell r="CW841" t="str">
            <v>CONS</v>
          </cell>
          <cell r="CX841" t="str">
            <v>CONS</v>
          </cell>
          <cell r="CY841" t="str">
            <v>CONS</v>
          </cell>
          <cell r="CZ841" t="str">
            <v>CONS</v>
          </cell>
          <cell r="DA841" t="str">
            <v>CONS</v>
          </cell>
          <cell r="DB841" t="str">
            <v>CONS</v>
          </cell>
          <cell r="DC841" t="str">
            <v>CONS</v>
          </cell>
          <cell r="DD841" t="str">
            <v>CONS</v>
          </cell>
          <cell r="DE841" t="str">
            <v>CONS</v>
          </cell>
          <cell r="DF841" t="str">
            <v>CONS</v>
          </cell>
          <cell r="DG841" t="str">
            <v>CONS</v>
          </cell>
          <cell r="DH841" t="str">
            <v>CONS</v>
          </cell>
          <cell r="DI841" t="str">
            <v>CONS</v>
          </cell>
          <cell r="DJ841" t="str">
            <v>CONS</v>
          </cell>
          <cell r="DK841" t="str">
            <v>CONS</v>
          </cell>
          <cell r="DL841" t="str">
            <v>CONS</v>
          </cell>
          <cell r="DM841" t="str">
            <v>CONS</v>
          </cell>
          <cell r="DN841" t="str">
            <v>CONS</v>
          </cell>
          <cell r="DO841" t="str">
            <v>CONS</v>
          </cell>
          <cell r="DP841" t="str">
            <v>CONS</v>
          </cell>
          <cell r="DR841" t="str">
            <v>CONS</v>
          </cell>
          <cell r="DS841" t="str">
            <v>CONS</v>
          </cell>
          <cell r="DT841" t="str">
            <v>CONS</v>
          </cell>
          <cell r="DU841" t="str">
            <v>CONS</v>
          </cell>
          <cell r="DV841" t="str">
            <v>CONS</v>
          </cell>
          <cell r="DW841" t="str">
            <v>CONS</v>
          </cell>
          <cell r="DX841" t="str">
            <v>CONS</v>
          </cell>
          <cell r="DY841" t="str">
            <v>CONS</v>
          </cell>
          <cell r="DZ841" t="str">
            <v>CONS</v>
          </cell>
          <cell r="EA841" t="str">
            <v>CONS</v>
          </cell>
          <cell r="EB841" t="str">
            <v>CONS</v>
          </cell>
          <cell r="EC841" t="str">
            <v>CONS</v>
          </cell>
          <cell r="ED841" t="str">
            <v>CONS</v>
          </cell>
          <cell r="EE841" t="str">
            <v>CONS</v>
          </cell>
          <cell r="EF841" t="str">
            <v>CONS</v>
          </cell>
          <cell r="EG841" t="str">
            <v>CONS</v>
          </cell>
          <cell r="EH841" t="str">
            <v>CONS</v>
          </cell>
          <cell r="EI841" t="str">
            <v>CONS</v>
          </cell>
          <cell r="EJ841" t="str">
            <v>CONS</v>
          </cell>
          <cell r="EK841" t="str">
            <v>CONS</v>
          </cell>
          <cell r="EL841" t="str">
            <v>CONS</v>
          </cell>
          <cell r="EM841" t="str">
            <v>CONS</v>
          </cell>
          <cell r="EN841" t="str">
            <v>CONS</v>
          </cell>
          <cell r="EO841" t="str">
            <v>CONS</v>
          </cell>
          <cell r="EP841" t="str">
            <v>CONS</v>
          </cell>
          <cell r="EQ841" t="str">
            <v>CONS</v>
          </cell>
          <cell r="ER841" t="str">
            <v>CONS</v>
          </cell>
          <cell r="ES841" t="str">
            <v>CONS</v>
          </cell>
          <cell r="ET841" t="str">
            <v>CONS</v>
          </cell>
          <cell r="EU841" t="str">
            <v>CONS</v>
          </cell>
          <cell r="EV841" t="str">
            <v>CONS</v>
          </cell>
          <cell r="EW841" t="str">
            <v>CONS</v>
          </cell>
          <cell r="EX841" t="str">
            <v>CONS</v>
          </cell>
          <cell r="EY841" t="str">
            <v>CONS</v>
          </cell>
          <cell r="EZ841" t="str">
            <v>CONS</v>
          </cell>
          <cell r="FA841" t="str">
            <v>CONS</v>
          </cell>
          <cell r="FB841" t="str">
            <v>CONS</v>
          </cell>
          <cell r="FC841" t="str">
            <v>CONS</v>
          </cell>
          <cell r="FD841" t="str">
            <v>CONS</v>
          </cell>
          <cell r="FE841" t="str">
            <v>CONS</v>
          </cell>
          <cell r="FF841" t="str">
            <v>CONS</v>
          </cell>
          <cell r="FG841" t="str">
            <v>CONS</v>
          </cell>
          <cell r="FH841" t="str">
            <v>CONS</v>
          </cell>
          <cell r="FI841" t="str">
            <v>CONS</v>
          </cell>
          <cell r="FJ841" t="str">
            <v>CONS</v>
          </cell>
          <cell r="FK841" t="str">
            <v>CONS</v>
          </cell>
          <cell r="FL841" t="str">
            <v>CONS</v>
          </cell>
          <cell r="FM841" t="str">
            <v>CONS</v>
          </cell>
          <cell r="FN841" t="str">
            <v>CONS</v>
          </cell>
          <cell r="FO841" t="str">
            <v>CONS</v>
          </cell>
          <cell r="FP841" t="str">
            <v>CONS</v>
          </cell>
          <cell r="FQ841" t="str">
            <v>CONS</v>
          </cell>
          <cell r="FR841" t="str">
            <v>CONS</v>
          </cell>
          <cell r="FS841" t="str">
            <v>CONS</v>
          </cell>
          <cell r="FT841" t="str">
            <v>CONS</v>
          </cell>
          <cell r="FU841" t="str">
            <v>CONS</v>
          </cell>
          <cell r="FV841" t="str">
            <v>CONS</v>
          </cell>
          <cell r="FW841">
            <v>0</v>
          </cell>
          <cell r="FX841" t="str">
            <v>CONS</v>
          </cell>
          <cell r="FY841" t="str">
            <v>CONS</v>
          </cell>
          <cell r="FZ841" t="str">
            <v>CONS</v>
          </cell>
          <cell r="GA841">
            <v>0</v>
          </cell>
          <cell r="GB841" t="str">
            <v>CONS</v>
          </cell>
          <cell r="GC841" t="str">
            <v>CONS</v>
          </cell>
          <cell r="GD841" t="str">
            <v>CONS</v>
          </cell>
          <cell r="GF841" t="str">
            <v>CONS</v>
          </cell>
          <cell r="GG841" t="str">
            <v>CONS</v>
          </cell>
          <cell r="GH841" t="str">
            <v>CONS</v>
          </cell>
          <cell r="GI841" t="str">
            <v>CONS</v>
          </cell>
          <cell r="GJ841" t="str">
            <v>CONS</v>
          </cell>
          <cell r="GK841" t="str">
            <v>CONS</v>
          </cell>
          <cell r="GL841" t="str">
            <v>CONS</v>
          </cell>
          <cell r="GM841" t="str">
            <v>CONS</v>
          </cell>
          <cell r="GN841" t="str">
            <v>CONS</v>
          </cell>
          <cell r="GO841" t="str">
            <v>CONS</v>
          </cell>
          <cell r="GP841" t="str">
            <v>CONS</v>
          </cell>
          <cell r="GQ841" t="str">
            <v>CONS</v>
          </cell>
          <cell r="GR841" t="str">
            <v>CONS</v>
          </cell>
          <cell r="GS841" t="str">
            <v>CONS</v>
          </cell>
          <cell r="GT841" t="str">
            <v>CONS</v>
          </cell>
          <cell r="GU841" t="str">
            <v>CONS</v>
          </cell>
          <cell r="GV841" t="str">
            <v>CONS</v>
          </cell>
          <cell r="GW841" t="str">
            <v>CONS</v>
          </cell>
          <cell r="GX841" t="str">
            <v>CONS</v>
          </cell>
          <cell r="GY841" t="str">
            <v>CONS</v>
          </cell>
          <cell r="GZ841" t="str">
            <v>CONS</v>
          </cell>
          <cell r="HA841" t="str">
            <v>CONS</v>
          </cell>
          <cell r="HB841" t="str">
            <v>CONS</v>
          </cell>
          <cell r="HC841" t="str">
            <v>CONS</v>
          </cell>
          <cell r="HD841" t="str">
            <v>CONS</v>
          </cell>
          <cell r="HE841" t="str">
            <v>CONS</v>
          </cell>
          <cell r="HF841" t="str">
            <v>CONS</v>
          </cell>
          <cell r="HG841" t="str">
            <v>CONS</v>
          </cell>
          <cell r="HH841" t="str">
            <v>CONS</v>
          </cell>
          <cell r="HI841" t="str">
            <v>CONS</v>
          </cell>
          <cell r="HJ841" t="str">
            <v>CONS</v>
          </cell>
          <cell r="HK841" t="str">
            <v>CONS</v>
          </cell>
          <cell r="HL841" t="str">
            <v>CONS</v>
          </cell>
          <cell r="HM841" t="str">
            <v>CONS</v>
          </cell>
          <cell r="HN841" t="str">
            <v>CONS</v>
          </cell>
          <cell r="HO841" t="str">
            <v>CONS</v>
          </cell>
          <cell r="HP841" t="str">
            <v>CONS</v>
          </cell>
          <cell r="HQ841" t="str">
            <v>CONS</v>
          </cell>
          <cell r="HR841" t="str">
            <v>CONS</v>
          </cell>
          <cell r="HS841" t="str">
            <v>CONS</v>
          </cell>
          <cell r="HT841" t="str">
            <v>CONS</v>
          </cell>
          <cell r="HU841" t="str">
            <v>CONS</v>
          </cell>
          <cell r="HV841" t="str">
            <v>CONS</v>
          </cell>
          <cell r="HW841" t="str">
            <v>CONS</v>
          </cell>
          <cell r="HX841" t="str">
            <v>CONS</v>
          </cell>
          <cell r="HY841" t="str">
            <v>CONS</v>
          </cell>
          <cell r="HZ841" t="str">
            <v>CONS</v>
          </cell>
          <cell r="IA841" t="str">
            <v>CONS</v>
          </cell>
          <cell r="IB841" t="str">
            <v>CONS</v>
          </cell>
          <cell r="IC841" t="str">
            <v>CONS</v>
          </cell>
          <cell r="ID841" t="str">
            <v>CONS</v>
          </cell>
          <cell r="IE841" t="str">
            <v>CONS</v>
          </cell>
          <cell r="IF841" t="str">
            <v>CONS</v>
          </cell>
          <cell r="IG841" t="str">
            <v>CONS</v>
          </cell>
          <cell r="IH841" t="str">
            <v>CONS</v>
          </cell>
          <cell r="II841" t="str">
            <v>CONS</v>
          </cell>
          <cell r="IJ841">
            <v>0</v>
          </cell>
          <cell r="IK841" t="str">
            <v>CONS</v>
          </cell>
          <cell r="IL841" t="str">
            <v>CONS</v>
          </cell>
          <cell r="IM841" t="str">
            <v>CONS</v>
          </cell>
          <cell r="IN841" t="str">
            <v>CONS</v>
          </cell>
          <cell r="IO841" t="str">
            <v>CONS</v>
          </cell>
          <cell r="IP841" t="str">
            <v>CONS</v>
          </cell>
          <cell r="IQ841" t="str">
            <v>CONS</v>
          </cell>
          <cell r="IR841" t="str">
            <v>CONS</v>
          </cell>
          <cell r="IS841" t="str">
            <v>CONS</v>
          </cell>
          <cell r="IT841" t="str">
            <v>CONS</v>
          </cell>
          <cell r="IU841" t="str">
            <v>CONS</v>
          </cell>
          <cell r="IV841" t="str">
            <v>CONS</v>
          </cell>
          <cell r="IW841" t="str">
            <v>CONS</v>
          </cell>
          <cell r="IX841" t="str">
            <v>CONS</v>
          </cell>
          <cell r="IY841" t="str">
            <v>CONS</v>
          </cell>
          <cell r="IZ841" t="str">
            <v>CONS</v>
          </cell>
          <cell r="JA841" t="str">
            <v>CONS</v>
          </cell>
          <cell r="JB841" t="str">
            <v>CONS</v>
          </cell>
          <cell r="JC841" t="str">
            <v>CONS</v>
          </cell>
          <cell r="JD841" t="str">
            <v>CONS</v>
          </cell>
          <cell r="JE841" t="str">
            <v>CONS</v>
          </cell>
          <cell r="JF841" t="str">
            <v>CONS</v>
          </cell>
          <cell r="JG841" t="str">
            <v>CONS</v>
          </cell>
          <cell r="JH841" t="str">
            <v>CONS</v>
          </cell>
          <cell r="JI841" t="str">
            <v>CONS</v>
          </cell>
          <cell r="JJ841" t="str">
            <v>CONS</v>
          </cell>
          <cell r="JK841" t="str">
            <v>CONS</v>
          </cell>
          <cell r="JL841" t="str">
            <v>CONS</v>
          </cell>
          <cell r="JM841" t="str">
            <v>CONS</v>
          </cell>
          <cell r="JN841" t="str">
            <v>CONS</v>
          </cell>
          <cell r="JO841" t="str">
            <v>CONS</v>
          </cell>
          <cell r="JP841" t="str">
            <v>CONS</v>
          </cell>
          <cell r="JQ841" t="str">
            <v>CONS</v>
          </cell>
          <cell r="JR841" t="str">
            <v>CONS</v>
          </cell>
          <cell r="JS841" t="str">
            <v>CONS</v>
          </cell>
          <cell r="JT841" t="str">
            <v>CONS</v>
          </cell>
          <cell r="JU841" t="str">
            <v>CONS</v>
          </cell>
          <cell r="JV841" t="str">
            <v>CONS</v>
          </cell>
          <cell r="JW841" t="str">
            <v>CONS</v>
          </cell>
          <cell r="JX841" t="str">
            <v>CONS</v>
          </cell>
          <cell r="JY841" t="str">
            <v>CONS</v>
          </cell>
          <cell r="JZ841" t="str">
            <v>CONS</v>
          </cell>
          <cell r="KA841" t="str">
            <v>CONS</v>
          </cell>
          <cell r="KB841" t="str">
            <v>CONS</v>
          </cell>
          <cell r="KC841" t="str">
            <v>CONS</v>
          </cell>
          <cell r="KD841" t="str">
            <v>CONS</v>
          </cell>
          <cell r="KF841" t="str">
            <v>CONS</v>
          </cell>
          <cell r="KG841" t="str">
            <v>CONS</v>
          </cell>
          <cell r="KH841" t="str">
            <v>CONS</v>
          </cell>
          <cell r="KI841" t="str">
            <v>CONS</v>
          </cell>
          <cell r="KJ841" t="str">
            <v>CONS</v>
          </cell>
          <cell r="KK841" t="str">
            <v>CONS</v>
          </cell>
          <cell r="KL841" t="str">
            <v>CONS</v>
          </cell>
          <cell r="KM841" t="str">
            <v>CONS</v>
          </cell>
          <cell r="KN841" t="str">
            <v>CONS</v>
          </cell>
          <cell r="KO841" t="str">
            <v>CONS</v>
          </cell>
          <cell r="KP841" t="str">
            <v>CONS</v>
          </cell>
          <cell r="KQ841" t="str">
            <v>CONS</v>
          </cell>
          <cell r="KR841" t="str">
            <v>CONS</v>
          </cell>
          <cell r="KS841" t="str">
            <v>CONS</v>
          </cell>
          <cell r="KT841" t="str">
            <v>CONS</v>
          </cell>
          <cell r="KU841" t="str">
            <v>CONS</v>
          </cell>
          <cell r="KV841" t="str">
            <v>CONS</v>
          </cell>
          <cell r="KW841" t="str">
            <v>CONS</v>
          </cell>
          <cell r="KX841" t="str">
            <v>CONS</v>
          </cell>
          <cell r="KY841" t="str">
            <v>CONS</v>
          </cell>
          <cell r="KZ841" t="str">
            <v>CONS</v>
          </cell>
          <cell r="LA841" t="str">
            <v>CONS</v>
          </cell>
          <cell r="LB841" t="str">
            <v>CONS</v>
          </cell>
          <cell r="LC841" t="str">
            <v>CONS</v>
          </cell>
          <cell r="LD841" t="str">
            <v>CONS</v>
          </cell>
          <cell r="LE841" t="str">
            <v>CONS</v>
          </cell>
          <cell r="LG841" t="str">
            <v>CONS</v>
          </cell>
          <cell r="LH841" t="str">
            <v>CONS</v>
          </cell>
          <cell r="LI841" t="str">
            <v>CONS</v>
          </cell>
          <cell r="LJ841" t="str">
            <v>CONS</v>
          </cell>
          <cell r="LK841" t="str">
            <v>CONS</v>
          </cell>
          <cell r="LL841" t="str">
            <v>CONS</v>
          </cell>
          <cell r="LM841" t="str">
            <v>CONS</v>
          </cell>
          <cell r="LN841" t="str">
            <v>CONS</v>
          </cell>
          <cell r="LO841" t="str">
            <v>CONS</v>
          </cell>
          <cell r="LP841" t="str">
            <v>CONS</v>
          </cell>
          <cell r="LQ841" t="str">
            <v>CONS</v>
          </cell>
        </row>
        <row r="842">
          <cell r="A842">
            <v>41334</v>
          </cell>
          <cell r="B842">
            <v>214</v>
          </cell>
          <cell r="C842" t="str">
            <v>CONS</v>
          </cell>
          <cell r="R842" t="str">
            <v>CONS</v>
          </cell>
          <cell r="V842" t="str">
            <v>CONS</v>
          </cell>
          <cell r="AA842" t="str">
            <v>CONS</v>
          </cell>
          <cell r="AC842" t="str">
            <v>CONS</v>
          </cell>
          <cell r="AF842" t="str">
            <v>CONS</v>
          </cell>
          <cell r="AG842" t="str">
            <v>CONS</v>
          </cell>
          <cell r="AH842" t="str">
            <v>CONS</v>
          </cell>
          <cell r="AJ842" t="str">
            <v>CONS</v>
          </cell>
          <cell r="AK842" t="str">
            <v>CONS</v>
          </cell>
          <cell r="AL842" t="str">
            <v>CONS</v>
          </cell>
          <cell r="AM842" t="str">
            <v>CONS</v>
          </cell>
          <cell r="AQ842" t="str">
            <v>CONS</v>
          </cell>
          <cell r="AV842" t="str">
            <v>CONS</v>
          </cell>
          <cell r="BH842" t="str">
            <v>CONS</v>
          </cell>
          <cell r="BL842" t="str">
            <v>CONS</v>
          </cell>
          <cell r="BN842" t="str">
            <v>CONS</v>
          </cell>
          <cell r="BO842" t="str">
            <v>CONS</v>
          </cell>
          <cell r="BP842" t="str">
            <v>CONS</v>
          </cell>
          <cell r="BQ842" t="str">
            <v>CONS</v>
          </cell>
          <cell r="BR842" t="str">
            <v>CONS</v>
          </cell>
          <cell r="CA842" t="str">
            <v>CONS</v>
          </cell>
          <cell r="CC842" t="str">
            <v>CONS</v>
          </cell>
          <cell r="CD842" t="str">
            <v>CONS</v>
          </cell>
          <cell r="CE842" t="str">
            <v>CONS</v>
          </cell>
          <cell r="CF842" t="str">
            <v>CONS</v>
          </cell>
          <cell r="CG842" t="str">
            <v>CONS</v>
          </cell>
          <cell r="CH842" t="str">
            <v>CONS</v>
          </cell>
          <cell r="CI842" t="str">
            <v>CONS</v>
          </cell>
          <cell r="CJ842" t="str">
            <v>CONS</v>
          </cell>
          <cell r="CK842" t="str">
            <v>CONS</v>
          </cell>
          <cell r="CL842" t="str">
            <v>CONS</v>
          </cell>
          <cell r="CM842" t="str">
            <v>CONS</v>
          </cell>
          <cell r="CN842" t="str">
            <v>CONS</v>
          </cell>
          <cell r="CO842" t="str">
            <v>CONS</v>
          </cell>
          <cell r="CP842" t="str">
            <v>CONS</v>
          </cell>
          <cell r="CQ842" t="str">
            <v>CONS</v>
          </cell>
          <cell r="CR842" t="str">
            <v>CONS</v>
          </cell>
          <cell r="CS842" t="str">
            <v>CONS</v>
          </cell>
          <cell r="CT842" t="str">
            <v>CONS</v>
          </cell>
          <cell r="CU842" t="str">
            <v>CONS</v>
          </cell>
          <cell r="CV842" t="str">
            <v>CONS</v>
          </cell>
          <cell r="CW842" t="str">
            <v>CONS</v>
          </cell>
          <cell r="CX842" t="str">
            <v>CONS</v>
          </cell>
          <cell r="CY842" t="str">
            <v>CONS</v>
          </cell>
          <cell r="CZ842" t="str">
            <v>CONS</v>
          </cell>
          <cell r="DA842" t="str">
            <v>CONS</v>
          </cell>
          <cell r="DB842" t="str">
            <v>CONS</v>
          </cell>
          <cell r="DC842" t="str">
            <v>CONS</v>
          </cell>
          <cell r="DD842" t="str">
            <v>CONS</v>
          </cell>
          <cell r="DE842" t="str">
            <v>CONS</v>
          </cell>
          <cell r="DF842" t="str">
            <v>CONS</v>
          </cell>
          <cell r="DG842" t="str">
            <v>CONS</v>
          </cell>
          <cell r="DH842" t="str">
            <v>CONS</v>
          </cell>
          <cell r="DI842" t="str">
            <v>CONS</v>
          </cell>
          <cell r="DJ842" t="str">
            <v>CONS</v>
          </cell>
          <cell r="DK842" t="str">
            <v>CONS</v>
          </cell>
          <cell r="DL842" t="str">
            <v>CONS</v>
          </cell>
          <cell r="DM842" t="str">
            <v>CONS</v>
          </cell>
          <cell r="DN842" t="str">
            <v>CONS</v>
          </cell>
          <cell r="DO842" t="str">
            <v>CONS</v>
          </cell>
          <cell r="DP842" t="str">
            <v>CONS</v>
          </cell>
          <cell r="DR842" t="str">
            <v>CONS</v>
          </cell>
          <cell r="DS842" t="str">
            <v>CONS</v>
          </cell>
          <cell r="DT842" t="str">
            <v>CONS</v>
          </cell>
          <cell r="DU842" t="str">
            <v>CONS</v>
          </cell>
          <cell r="DV842" t="str">
            <v>CONS</v>
          </cell>
          <cell r="DW842" t="str">
            <v>CONS</v>
          </cell>
          <cell r="DX842" t="str">
            <v>CONS</v>
          </cell>
          <cell r="DY842" t="str">
            <v>CONS</v>
          </cell>
          <cell r="DZ842" t="str">
            <v>CONS</v>
          </cell>
          <cell r="EA842" t="str">
            <v>CONS</v>
          </cell>
          <cell r="EB842" t="str">
            <v>CONS</v>
          </cell>
          <cell r="EC842" t="str">
            <v>CONS</v>
          </cell>
          <cell r="ED842" t="str">
            <v>CONS</v>
          </cell>
          <cell r="EE842" t="str">
            <v>CONS</v>
          </cell>
          <cell r="EF842" t="str">
            <v>CONS</v>
          </cell>
          <cell r="EG842" t="str">
            <v>CONS</v>
          </cell>
          <cell r="EH842" t="str">
            <v>CONS</v>
          </cell>
          <cell r="EI842" t="str">
            <v>CONS</v>
          </cell>
          <cell r="EJ842" t="str">
            <v>CONS</v>
          </cell>
          <cell r="EK842" t="str">
            <v>CONS</v>
          </cell>
          <cell r="EL842" t="str">
            <v>CONS</v>
          </cell>
          <cell r="EM842" t="str">
            <v>CONS</v>
          </cell>
          <cell r="EN842" t="str">
            <v>CONS</v>
          </cell>
          <cell r="EO842" t="str">
            <v>CONS</v>
          </cell>
          <cell r="EP842" t="str">
            <v>CONS</v>
          </cell>
          <cell r="EQ842" t="str">
            <v>CONS</v>
          </cell>
          <cell r="ER842" t="str">
            <v>CONS</v>
          </cell>
          <cell r="ES842" t="str">
            <v>CONS</v>
          </cell>
          <cell r="ET842" t="str">
            <v>CONS</v>
          </cell>
          <cell r="EU842" t="str">
            <v>CONS</v>
          </cell>
          <cell r="EV842" t="str">
            <v>CONS</v>
          </cell>
          <cell r="EW842" t="str">
            <v>CONS</v>
          </cell>
          <cell r="EX842" t="str">
            <v>CONS</v>
          </cell>
          <cell r="EY842" t="str">
            <v>CONS</v>
          </cell>
          <cell r="EZ842" t="str">
            <v>CONS</v>
          </cell>
          <cell r="FA842" t="str">
            <v>CONS</v>
          </cell>
          <cell r="FB842" t="str">
            <v>CONS</v>
          </cell>
          <cell r="FC842" t="str">
            <v>CONS</v>
          </cell>
          <cell r="FD842" t="str">
            <v>CONS</v>
          </cell>
          <cell r="FE842" t="str">
            <v>CONS</v>
          </cell>
          <cell r="FF842" t="str">
            <v>CONS</v>
          </cell>
          <cell r="FG842" t="str">
            <v>CONS</v>
          </cell>
          <cell r="FH842" t="str">
            <v>CONS</v>
          </cell>
          <cell r="FI842" t="str">
            <v>CONS</v>
          </cell>
          <cell r="FJ842" t="str">
            <v>CONS</v>
          </cell>
          <cell r="FK842" t="str">
            <v>CONS</v>
          </cell>
          <cell r="FL842" t="str">
            <v>CONS</v>
          </cell>
          <cell r="FM842" t="str">
            <v>CONS</v>
          </cell>
          <cell r="FN842" t="str">
            <v>CONS</v>
          </cell>
          <cell r="FO842" t="str">
            <v>CONS</v>
          </cell>
          <cell r="FP842" t="str">
            <v>CONS</v>
          </cell>
          <cell r="FQ842" t="str">
            <v>CONS</v>
          </cell>
          <cell r="FR842" t="str">
            <v>CONS</v>
          </cell>
          <cell r="FS842" t="str">
            <v>CONS</v>
          </cell>
          <cell r="FT842" t="str">
            <v>CONS</v>
          </cell>
          <cell r="FU842" t="str">
            <v>CONS</v>
          </cell>
          <cell r="FV842" t="str">
            <v>CONS</v>
          </cell>
          <cell r="FW842">
            <v>0</v>
          </cell>
          <cell r="FX842" t="str">
            <v>CONS</v>
          </cell>
          <cell r="FY842" t="str">
            <v>CONS</v>
          </cell>
          <cell r="FZ842" t="str">
            <v>CONS</v>
          </cell>
          <cell r="GA842">
            <v>0</v>
          </cell>
          <cell r="GB842" t="str">
            <v>CONS</v>
          </cell>
          <cell r="GC842" t="str">
            <v>CONS</v>
          </cell>
          <cell r="GD842" t="str">
            <v>CONS</v>
          </cell>
          <cell r="GF842" t="str">
            <v>CONS</v>
          </cell>
          <cell r="GG842" t="str">
            <v>CONS</v>
          </cell>
          <cell r="GH842" t="str">
            <v>CONS</v>
          </cell>
          <cell r="GI842" t="str">
            <v>CONS</v>
          </cell>
          <cell r="GJ842" t="str">
            <v>CONS</v>
          </cell>
          <cell r="GK842" t="str">
            <v>CONS</v>
          </cell>
          <cell r="GL842" t="str">
            <v>CONS</v>
          </cell>
          <cell r="GM842" t="str">
            <v>CONS</v>
          </cell>
          <cell r="GN842" t="str">
            <v>CONS</v>
          </cell>
          <cell r="GO842" t="str">
            <v>CONS</v>
          </cell>
          <cell r="GP842" t="str">
            <v>CONS</v>
          </cell>
          <cell r="GQ842" t="str">
            <v>CONS</v>
          </cell>
          <cell r="GR842" t="str">
            <v>CONS</v>
          </cell>
          <cell r="GS842" t="str">
            <v>CONS</v>
          </cell>
          <cell r="GT842" t="str">
            <v>CONS</v>
          </cell>
          <cell r="GU842" t="str">
            <v>CONS</v>
          </cell>
          <cell r="GV842" t="str">
            <v>CONS</v>
          </cell>
          <cell r="GW842" t="str">
            <v>CONS</v>
          </cell>
          <cell r="GX842" t="str">
            <v>CONS</v>
          </cell>
          <cell r="GY842" t="str">
            <v>CONS</v>
          </cell>
          <cell r="GZ842" t="str">
            <v>CONS</v>
          </cell>
          <cell r="HA842" t="str">
            <v>CONS</v>
          </cell>
          <cell r="HB842" t="str">
            <v>CONS</v>
          </cell>
          <cell r="HC842" t="str">
            <v>CONS</v>
          </cell>
          <cell r="HD842" t="str">
            <v>CONS</v>
          </cell>
          <cell r="HE842" t="str">
            <v>CONS</v>
          </cell>
          <cell r="HF842" t="str">
            <v>CONS</v>
          </cell>
          <cell r="HG842" t="str">
            <v>CONS</v>
          </cell>
          <cell r="HH842" t="str">
            <v>CONS</v>
          </cell>
          <cell r="HI842" t="str">
            <v>CONS</v>
          </cell>
          <cell r="HJ842" t="str">
            <v>CONS</v>
          </cell>
          <cell r="HK842" t="str">
            <v>CONS</v>
          </cell>
          <cell r="HL842" t="str">
            <v>CONS</v>
          </cell>
          <cell r="HM842" t="str">
            <v>CONS</v>
          </cell>
          <cell r="HN842" t="str">
            <v>CONS</v>
          </cell>
          <cell r="HO842" t="str">
            <v>CONS</v>
          </cell>
          <cell r="HP842" t="str">
            <v>CONS</v>
          </cell>
          <cell r="HQ842" t="str">
            <v>CONS</v>
          </cell>
          <cell r="HR842" t="str">
            <v>CONS</v>
          </cell>
          <cell r="HS842" t="str">
            <v>CONS</v>
          </cell>
          <cell r="HT842" t="str">
            <v>CONS</v>
          </cell>
          <cell r="HU842" t="str">
            <v>CONS</v>
          </cell>
          <cell r="HV842" t="str">
            <v>CONS</v>
          </cell>
          <cell r="HW842" t="str">
            <v>CONS</v>
          </cell>
          <cell r="HX842" t="str">
            <v>CONS</v>
          </cell>
          <cell r="HY842" t="str">
            <v>CONS</v>
          </cell>
          <cell r="HZ842" t="str">
            <v>CONS</v>
          </cell>
          <cell r="IA842" t="str">
            <v>CONS</v>
          </cell>
          <cell r="IB842" t="str">
            <v>CONS</v>
          </cell>
          <cell r="IC842" t="str">
            <v>CONS</v>
          </cell>
          <cell r="ID842" t="str">
            <v>CONS</v>
          </cell>
          <cell r="IE842" t="str">
            <v>CONS</v>
          </cell>
          <cell r="IF842" t="str">
            <v>CONS</v>
          </cell>
          <cell r="IG842" t="str">
            <v>CONS</v>
          </cell>
          <cell r="IH842" t="str">
            <v>CONS</v>
          </cell>
          <cell r="II842" t="str">
            <v>CONS</v>
          </cell>
          <cell r="IJ842">
            <v>0</v>
          </cell>
          <cell r="IK842" t="str">
            <v>CONS</v>
          </cell>
          <cell r="IL842" t="str">
            <v>CONS</v>
          </cell>
          <cell r="IM842" t="str">
            <v>CONS</v>
          </cell>
          <cell r="IN842" t="str">
            <v>CONS</v>
          </cell>
          <cell r="IO842" t="str">
            <v>CONS</v>
          </cell>
          <cell r="IP842" t="str">
            <v>CONS</v>
          </cell>
          <cell r="IQ842" t="str">
            <v>CONS</v>
          </cell>
          <cell r="IR842" t="str">
            <v>CONS</v>
          </cell>
          <cell r="IS842" t="str">
            <v>CONS</v>
          </cell>
          <cell r="IT842" t="str">
            <v>CONS</v>
          </cell>
          <cell r="IU842" t="str">
            <v>CONS</v>
          </cell>
          <cell r="IV842" t="str">
            <v>CONS</v>
          </cell>
          <cell r="IW842" t="str">
            <v>CONS</v>
          </cell>
          <cell r="IX842" t="str">
            <v>CONS</v>
          </cell>
          <cell r="IY842" t="str">
            <v>CONS</v>
          </cell>
          <cell r="IZ842" t="str">
            <v>CONS</v>
          </cell>
          <cell r="JA842" t="str">
            <v>CONS</v>
          </cell>
          <cell r="JB842" t="str">
            <v>CONS</v>
          </cell>
          <cell r="JC842" t="str">
            <v>CONS</v>
          </cell>
          <cell r="JD842" t="str">
            <v>CONS</v>
          </cell>
          <cell r="JE842" t="str">
            <v>CONS</v>
          </cell>
          <cell r="JF842" t="str">
            <v>CONS</v>
          </cell>
          <cell r="JG842" t="str">
            <v>CONS</v>
          </cell>
          <cell r="JH842" t="str">
            <v>CONS</v>
          </cell>
          <cell r="JI842" t="str">
            <v>CONS</v>
          </cell>
          <cell r="JJ842" t="str">
            <v>CONS</v>
          </cell>
          <cell r="JK842" t="str">
            <v>CONS</v>
          </cell>
          <cell r="JL842" t="str">
            <v>CONS</v>
          </cell>
          <cell r="JM842" t="str">
            <v>CONS</v>
          </cell>
          <cell r="JN842" t="str">
            <v>CONS</v>
          </cell>
          <cell r="JO842" t="str">
            <v>CONS</v>
          </cell>
          <cell r="JP842" t="str">
            <v>CONS</v>
          </cell>
          <cell r="JQ842" t="str">
            <v>CONS</v>
          </cell>
          <cell r="JR842" t="str">
            <v>CONS</v>
          </cell>
          <cell r="JS842" t="str">
            <v>CONS</v>
          </cell>
          <cell r="JT842" t="str">
            <v>CONS</v>
          </cell>
          <cell r="JU842" t="str">
            <v>CONS</v>
          </cell>
          <cell r="JV842" t="str">
            <v>CONS</v>
          </cell>
          <cell r="JW842" t="str">
            <v>CONS</v>
          </cell>
          <cell r="JX842" t="str">
            <v>CONS</v>
          </cell>
          <cell r="JY842" t="str">
            <v>CONS</v>
          </cell>
          <cell r="JZ842" t="str">
            <v>CONS</v>
          </cell>
          <cell r="KA842" t="str">
            <v>CONS</v>
          </cell>
          <cell r="KB842" t="str">
            <v>CONS</v>
          </cell>
          <cell r="KC842" t="str">
            <v>CONS</v>
          </cell>
          <cell r="KD842" t="str">
            <v>CONS</v>
          </cell>
          <cell r="KF842" t="str">
            <v>CONS</v>
          </cell>
          <cell r="KG842" t="str">
            <v>CONS</v>
          </cell>
          <cell r="KH842" t="str">
            <v>CONS</v>
          </cell>
          <cell r="KI842" t="str">
            <v>CONS</v>
          </cell>
          <cell r="KJ842" t="str">
            <v>CONS</v>
          </cell>
          <cell r="KK842" t="str">
            <v>CONS</v>
          </cell>
          <cell r="KL842" t="str">
            <v>CONS</v>
          </cell>
          <cell r="KM842" t="str">
            <v>CONS</v>
          </cell>
          <cell r="KN842" t="str">
            <v>CONS</v>
          </cell>
          <cell r="KO842" t="str">
            <v>CONS</v>
          </cell>
          <cell r="KP842" t="str">
            <v>CONS</v>
          </cell>
          <cell r="KQ842" t="str">
            <v>CONS</v>
          </cell>
          <cell r="KR842" t="str">
            <v>CONS</v>
          </cell>
          <cell r="KS842" t="str">
            <v>CONS</v>
          </cell>
          <cell r="KT842" t="str">
            <v>CONS</v>
          </cell>
          <cell r="KU842" t="str">
            <v>CONS</v>
          </cell>
          <cell r="KV842" t="str">
            <v>CONS</v>
          </cell>
          <cell r="KW842" t="str">
            <v>CONS</v>
          </cell>
          <cell r="KX842" t="str">
            <v>CONS</v>
          </cell>
          <cell r="KY842" t="str">
            <v>CONS</v>
          </cell>
          <cell r="KZ842" t="str">
            <v>CONS</v>
          </cell>
          <cell r="LA842" t="str">
            <v>CONS</v>
          </cell>
          <cell r="LB842" t="str">
            <v>CONS</v>
          </cell>
          <cell r="LC842" t="str">
            <v>CONS</v>
          </cell>
          <cell r="LD842" t="str">
            <v>CONS</v>
          </cell>
          <cell r="LE842" t="str">
            <v>CONS</v>
          </cell>
          <cell r="LG842" t="str">
            <v>CONS</v>
          </cell>
          <cell r="LH842" t="str">
            <v>CONS</v>
          </cell>
          <cell r="LI842" t="str">
            <v>CONS</v>
          </cell>
          <cell r="LJ842" t="str">
            <v>CONS</v>
          </cell>
          <cell r="LK842" t="str">
            <v>CONS</v>
          </cell>
          <cell r="LL842" t="str">
            <v>CONS</v>
          </cell>
          <cell r="LM842" t="str">
            <v>CONS</v>
          </cell>
          <cell r="LN842" t="str">
            <v>CONS</v>
          </cell>
          <cell r="LO842" t="str">
            <v>CONS</v>
          </cell>
          <cell r="LP842" t="str">
            <v>CONS</v>
          </cell>
          <cell r="LQ842" t="str">
            <v>CONS</v>
          </cell>
        </row>
        <row r="843">
          <cell r="A843">
            <v>41306</v>
          </cell>
          <cell r="B843">
            <v>215</v>
          </cell>
          <cell r="C843" t="str">
            <v>CONS</v>
          </cell>
          <cell r="R843" t="str">
            <v>CONS</v>
          </cell>
          <cell r="V843" t="str">
            <v>CONS</v>
          </cell>
          <cell r="AA843" t="str">
            <v>CONS</v>
          </cell>
          <cell r="AC843" t="str">
            <v>CONS</v>
          </cell>
          <cell r="AF843" t="str">
            <v>CONS</v>
          </cell>
          <cell r="AG843" t="str">
            <v>CONS</v>
          </cell>
          <cell r="AH843" t="str">
            <v>CONS</v>
          </cell>
          <cell r="AJ843" t="str">
            <v>CONS</v>
          </cell>
          <cell r="AK843" t="str">
            <v>CONS</v>
          </cell>
          <cell r="AL843" t="str">
            <v>CONS</v>
          </cell>
          <cell r="AM843" t="str">
            <v>CONS</v>
          </cell>
          <cell r="AQ843" t="str">
            <v>CONS</v>
          </cell>
          <cell r="AV843" t="str">
            <v>CONS</v>
          </cell>
          <cell r="BH843" t="str">
            <v>CONS</v>
          </cell>
          <cell r="BL843" t="str">
            <v>CONS</v>
          </cell>
          <cell r="BN843" t="str">
            <v>CONS</v>
          </cell>
          <cell r="BO843" t="str">
            <v>CONS</v>
          </cell>
          <cell r="BP843" t="str">
            <v>CONS</v>
          </cell>
          <cell r="BQ843" t="str">
            <v>CONS</v>
          </cell>
          <cell r="BR843" t="str">
            <v>CONS</v>
          </cell>
          <cell r="CA843" t="str">
            <v>CONS</v>
          </cell>
          <cell r="CC843" t="str">
            <v>CONS</v>
          </cell>
          <cell r="CD843" t="str">
            <v>CONS</v>
          </cell>
          <cell r="CE843" t="str">
            <v>CONS</v>
          </cell>
          <cell r="CF843" t="str">
            <v>CONS</v>
          </cell>
          <cell r="CG843" t="str">
            <v>CONS</v>
          </cell>
          <cell r="CH843" t="str">
            <v>CONS</v>
          </cell>
          <cell r="CI843" t="str">
            <v>CONS</v>
          </cell>
          <cell r="CJ843" t="str">
            <v>CONS</v>
          </cell>
          <cell r="CK843" t="str">
            <v>CONS</v>
          </cell>
          <cell r="CL843" t="str">
            <v>CONS</v>
          </cell>
          <cell r="CM843" t="str">
            <v>CONS</v>
          </cell>
          <cell r="CN843" t="str">
            <v>CONS</v>
          </cell>
          <cell r="CO843" t="str">
            <v>CONS</v>
          </cell>
          <cell r="CP843" t="str">
            <v>CONS</v>
          </cell>
          <cell r="CQ843" t="str">
            <v>CONS</v>
          </cell>
          <cell r="CR843" t="str">
            <v>CONS</v>
          </cell>
          <cell r="CS843" t="str">
            <v>CONS</v>
          </cell>
          <cell r="CT843" t="str">
            <v>CONS</v>
          </cell>
          <cell r="CU843" t="str">
            <v>CONS</v>
          </cell>
          <cell r="CV843" t="str">
            <v>CONS</v>
          </cell>
          <cell r="CW843" t="str">
            <v>CONS</v>
          </cell>
          <cell r="CX843" t="str">
            <v>CONS</v>
          </cell>
          <cell r="CY843" t="str">
            <v>CONS</v>
          </cell>
          <cell r="CZ843" t="str">
            <v>CONS</v>
          </cell>
          <cell r="DA843" t="str">
            <v>CONS</v>
          </cell>
          <cell r="DB843" t="str">
            <v>CONS</v>
          </cell>
          <cell r="DC843" t="str">
            <v>CONS</v>
          </cell>
          <cell r="DD843" t="str">
            <v>CONS</v>
          </cell>
          <cell r="DE843" t="str">
            <v>CONS</v>
          </cell>
          <cell r="DF843" t="str">
            <v>CONS</v>
          </cell>
          <cell r="DG843" t="str">
            <v>CONS</v>
          </cell>
          <cell r="DH843" t="str">
            <v>CONS</v>
          </cell>
          <cell r="DI843" t="str">
            <v>CONS</v>
          </cell>
          <cell r="DJ843" t="str">
            <v>CONS</v>
          </cell>
          <cell r="DK843" t="str">
            <v>CONS</v>
          </cell>
          <cell r="DL843" t="str">
            <v>CONS</v>
          </cell>
          <cell r="DM843" t="str">
            <v>CONS</v>
          </cell>
          <cell r="DN843" t="str">
            <v>CONS</v>
          </cell>
          <cell r="DO843" t="str">
            <v>CONS</v>
          </cell>
          <cell r="DP843" t="str">
            <v>CONS</v>
          </cell>
          <cell r="DR843" t="str">
            <v>CONS</v>
          </cell>
          <cell r="DS843" t="str">
            <v>CONS</v>
          </cell>
          <cell r="DT843" t="str">
            <v>CONS</v>
          </cell>
          <cell r="DU843" t="str">
            <v>CONS</v>
          </cell>
          <cell r="DV843" t="str">
            <v>CONS</v>
          </cell>
          <cell r="DW843" t="str">
            <v>CONS</v>
          </cell>
          <cell r="DX843" t="str">
            <v>CONS</v>
          </cell>
          <cell r="DY843" t="str">
            <v>CONS</v>
          </cell>
          <cell r="DZ843" t="str">
            <v>CONS</v>
          </cell>
          <cell r="EA843" t="str">
            <v>CONS</v>
          </cell>
          <cell r="EB843" t="str">
            <v>CONS</v>
          </cell>
          <cell r="EC843" t="str">
            <v>CONS</v>
          </cell>
          <cell r="ED843" t="str">
            <v>CONS</v>
          </cell>
          <cell r="EE843" t="str">
            <v>CONS</v>
          </cell>
          <cell r="EF843" t="str">
            <v>CONS</v>
          </cell>
          <cell r="EG843" t="str">
            <v>CONS</v>
          </cell>
          <cell r="EH843" t="str">
            <v>CONS</v>
          </cell>
          <cell r="EI843" t="str">
            <v>CONS</v>
          </cell>
          <cell r="EJ843" t="str">
            <v>CONS</v>
          </cell>
          <cell r="EK843" t="str">
            <v>CONS</v>
          </cell>
          <cell r="EL843" t="str">
            <v>CONS</v>
          </cell>
          <cell r="EM843" t="str">
            <v>CONS</v>
          </cell>
          <cell r="EN843" t="str">
            <v>CONS</v>
          </cell>
          <cell r="EO843" t="str">
            <v>CONS</v>
          </cell>
          <cell r="EP843" t="str">
            <v>CONS</v>
          </cell>
          <cell r="EQ843" t="str">
            <v>CONS</v>
          </cell>
          <cell r="ER843" t="str">
            <v>CONS</v>
          </cell>
          <cell r="ES843" t="str">
            <v>CONS</v>
          </cell>
          <cell r="ET843" t="str">
            <v>CONS</v>
          </cell>
          <cell r="EU843" t="str">
            <v>CONS</v>
          </cell>
          <cell r="EV843" t="str">
            <v>CONS</v>
          </cell>
          <cell r="EW843" t="str">
            <v>CONS</v>
          </cell>
          <cell r="EX843" t="str">
            <v>CONS</v>
          </cell>
          <cell r="EY843" t="str">
            <v>CONS</v>
          </cell>
          <cell r="EZ843" t="str">
            <v>CONS</v>
          </cell>
          <cell r="FA843" t="str">
            <v>CONS</v>
          </cell>
          <cell r="FB843" t="str">
            <v>CONS</v>
          </cell>
          <cell r="FC843" t="str">
            <v>CONS</v>
          </cell>
          <cell r="FD843" t="str">
            <v>CONS</v>
          </cell>
          <cell r="FE843" t="str">
            <v>CONS</v>
          </cell>
          <cell r="FF843" t="str">
            <v>CONS</v>
          </cell>
          <cell r="FG843" t="str">
            <v>CONS</v>
          </cell>
          <cell r="FH843" t="str">
            <v>CONS</v>
          </cell>
          <cell r="FI843" t="str">
            <v>CONS</v>
          </cell>
          <cell r="FJ843" t="str">
            <v>CONS</v>
          </cell>
          <cell r="FK843" t="str">
            <v>CONS</v>
          </cell>
          <cell r="FL843" t="str">
            <v>CONS</v>
          </cell>
          <cell r="FM843" t="str">
            <v>CONS</v>
          </cell>
          <cell r="FN843" t="str">
            <v>CONS</v>
          </cell>
          <cell r="FO843" t="str">
            <v>CONS</v>
          </cell>
          <cell r="FP843" t="str">
            <v>CONS</v>
          </cell>
          <cell r="FQ843" t="str">
            <v>CONS</v>
          </cell>
          <cell r="FR843" t="str">
            <v>CONS</v>
          </cell>
          <cell r="FS843" t="str">
            <v>CONS</v>
          </cell>
          <cell r="FT843" t="str">
            <v>CONS</v>
          </cell>
          <cell r="FU843" t="str">
            <v>CONS</v>
          </cell>
          <cell r="FV843" t="str">
            <v>CONS</v>
          </cell>
          <cell r="FW843">
            <v>0</v>
          </cell>
          <cell r="FX843" t="str">
            <v>CONS</v>
          </cell>
          <cell r="FY843" t="str">
            <v>CONS</v>
          </cell>
          <cell r="FZ843" t="str">
            <v>CONS</v>
          </cell>
          <cell r="GA843">
            <v>0</v>
          </cell>
          <cell r="GB843" t="str">
            <v>CONS</v>
          </cell>
          <cell r="GC843" t="str">
            <v>CONS</v>
          </cell>
          <cell r="GD843" t="str">
            <v>CONS</v>
          </cell>
          <cell r="GF843" t="str">
            <v>CONS</v>
          </cell>
          <cell r="GG843" t="str">
            <v>CONS</v>
          </cell>
          <cell r="GH843" t="str">
            <v>CONS</v>
          </cell>
          <cell r="GI843" t="str">
            <v>CONS</v>
          </cell>
          <cell r="GJ843" t="str">
            <v>CONS</v>
          </cell>
          <cell r="GK843" t="str">
            <v>CONS</v>
          </cell>
          <cell r="GL843" t="str">
            <v>CONS</v>
          </cell>
          <cell r="GM843" t="str">
            <v>CONS</v>
          </cell>
          <cell r="GN843" t="str">
            <v>CONS</v>
          </cell>
          <cell r="GO843" t="str">
            <v>CONS</v>
          </cell>
          <cell r="GP843" t="str">
            <v>CONS</v>
          </cell>
          <cell r="GQ843" t="str">
            <v>CONS</v>
          </cell>
          <cell r="GR843" t="str">
            <v>CONS</v>
          </cell>
          <cell r="GS843" t="str">
            <v>CONS</v>
          </cell>
          <cell r="GT843" t="str">
            <v>CONS</v>
          </cell>
          <cell r="GU843" t="str">
            <v>CONS</v>
          </cell>
          <cell r="GV843" t="str">
            <v>CONS</v>
          </cell>
          <cell r="GW843" t="str">
            <v>CONS</v>
          </cell>
          <cell r="GX843" t="str">
            <v>CONS</v>
          </cell>
          <cell r="GY843" t="str">
            <v>CONS</v>
          </cell>
          <cell r="GZ843" t="str">
            <v>CONS</v>
          </cell>
          <cell r="HA843" t="str">
            <v>CONS</v>
          </cell>
          <cell r="HB843" t="str">
            <v>CONS</v>
          </cell>
          <cell r="HC843" t="str">
            <v>CONS</v>
          </cell>
          <cell r="HD843" t="str">
            <v>CONS</v>
          </cell>
          <cell r="HE843" t="str">
            <v>CONS</v>
          </cell>
          <cell r="HF843" t="str">
            <v>CONS</v>
          </cell>
          <cell r="HG843" t="str">
            <v>CONS</v>
          </cell>
          <cell r="HH843" t="str">
            <v>CONS</v>
          </cell>
          <cell r="HI843" t="str">
            <v>CONS</v>
          </cell>
          <cell r="HJ843" t="str">
            <v>CONS</v>
          </cell>
          <cell r="HK843" t="str">
            <v>CONS</v>
          </cell>
          <cell r="HL843" t="str">
            <v>CONS</v>
          </cell>
          <cell r="HM843" t="str">
            <v>CONS</v>
          </cell>
          <cell r="HN843" t="str">
            <v>CONS</v>
          </cell>
          <cell r="HO843" t="str">
            <v>CONS</v>
          </cell>
          <cell r="HP843" t="str">
            <v>CONS</v>
          </cell>
          <cell r="HQ843" t="str">
            <v>CONS</v>
          </cell>
          <cell r="HR843" t="str">
            <v>CONS</v>
          </cell>
          <cell r="HS843" t="str">
            <v>CONS</v>
          </cell>
          <cell r="HT843" t="str">
            <v>CONS</v>
          </cell>
          <cell r="HU843" t="str">
            <v>CONS</v>
          </cell>
          <cell r="HV843" t="str">
            <v>CONS</v>
          </cell>
          <cell r="HW843" t="str">
            <v>CONS</v>
          </cell>
          <cell r="HX843" t="str">
            <v>CONS</v>
          </cell>
          <cell r="HY843" t="str">
            <v>CONS</v>
          </cell>
          <cell r="HZ843" t="str">
            <v>CONS</v>
          </cell>
          <cell r="IA843" t="str">
            <v>CONS</v>
          </cell>
          <cell r="IB843" t="str">
            <v>CONS</v>
          </cell>
          <cell r="IC843" t="str">
            <v>CONS</v>
          </cell>
          <cell r="ID843" t="str">
            <v>CONS</v>
          </cell>
          <cell r="IE843" t="str">
            <v>CONS</v>
          </cell>
          <cell r="IF843" t="str">
            <v>CONS</v>
          </cell>
          <cell r="IG843" t="str">
            <v>CONS</v>
          </cell>
          <cell r="IH843" t="str">
            <v>CONS</v>
          </cell>
          <cell r="II843" t="str">
            <v>CONS</v>
          </cell>
          <cell r="IJ843">
            <v>0</v>
          </cell>
          <cell r="IK843" t="str">
            <v>CONS</v>
          </cell>
          <cell r="IL843" t="str">
            <v>CONS</v>
          </cell>
          <cell r="IM843" t="str">
            <v>CONS</v>
          </cell>
          <cell r="IN843" t="str">
            <v>CONS</v>
          </cell>
          <cell r="IO843" t="str">
            <v>CONS</v>
          </cell>
          <cell r="IP843" t="str">
            <v>CONS</v>
          </cell>
          <cell r="IQ843" t="str">
            <v>CONS</v>
          </cell>
          <cell r="IR843" t="str">
            <v>CONS</v>
          </cell>
          <cell r="IS843" t="str">
            <v>CONS</v>
          </cell>
          <cell r="IT843" t="str">
            <v>CONS</v>
          </cell>
          <cell r="IU843" t="str">
            <v>CONS</v>
          </cell>
          <cell r="IV843" t="str">
            <v>CONS</v>
          </cell>
          <cell r="IW843" t="str">
            <v>CONS</v>
          </cell>
          <cell r="IX843" t="str">
            <v>CONS</v>
          </cell>
          <cell r="IY843" t="str">
            <v>CONS</v>
          </cell>
          <cell r="IZ843" t="str">
            <v>CONS</v>
          </cell>
          <cell r="JA843" t="str">
            <v>CONS</v>
          </cell>
          <cell r="JB843" t="str">
            <v>CONS</v>
          </cell>
          <cell r="JC843" t="str">
            <v>CONS</v>
          </cell>
          <cell r="JD843" t="str">
            <v>CONS</v>
          </cell>
          <cell r="JE843" t="str">
            <v>CONS</v>
          </cell>
          <cell r="JF843" t="str">
            <v>CONS</v>
          </cell>
          <cell r="JG843" t="str">
            <v>CONS</v>
          </cell>
          <cell r="JH843" t="str">
            <v>CONS</v>
          </cell>
          <cell r="JI843" t="str">
            <v>CONS</v>
          </cell>
          <cell r="JJ843" t="str">
            <v>CONS</v>
          </cell>
          <cell r="JK843" t="str">
            <v>CONS</v>
          </cell>
          <cell r="JL843" t="str">
            <v>CONS</v>
          </cell>
          <cell r="JM843" t="str">
            <v>CONS</v>
          </cell>
          <cell r="JN843" t="str">
            <v>CONS</v>
          </cell>
          <cell r="JO843" t="str">
            <v>CONS</v>
          </cell>
          <cell r="JP843" t="str">
            <v>CONS</v>
          </cell>
          <cell r="JQ843" t="str">
            <v>CONS</v>
          </cell>
          <cell r="JR843" t="str">
            <v>CONS</v>
          </cell>
          <cell r="JS843" t="str">
            <v>CONS</v>
          </cell>
          <cell r="JT843" t="str">
            <v>CONS</v>
          </cell>
          <cell r="JU843" t="str">
            <v>CONS</v>
          </cell>
          <cell r="JV843" t="str">
            <v>CONS</v>
          </cell>
          <cell r="JW843" t="str">
            <v>CONS</v>
          </cell>
          <cell r="JX843" t="str">
            <v>CONS</v>
          </cell>
          <cell r="JY843" t="str">
            <v>CONS</v>
          </cell>
          <cell r="JZ843" t="str">
            <v>CONS</v>
          </cell>
          <cell r="KA843" t="str">
            <v>CONS</v>
          </cell>
          <cell r="KB843" t="str">
            <v>CONS</v>
          </cell>
          <cell r="KC843" t="str">
            <v>CONS</v>
          </cell>
          <cell r="KD843" t="str">
            <v>CONS</v>
          </cell>
          <cell r="KF843" t="str">
            <v>CONS</v>
          </cell>
          <cell r="KG843" t="str">
            <v>CONS</v>
          </cell>
          <cell r="KH843" t="str">
            <v>CONS</v>
          </cell>
          <cell r="KI843" t="str">
            <v>CONS</v>
          </cell>
          <cell r="KJ843" t="str">
            <v>CONS</v>
          </cell>
          <cell r="KK843" t="str">
            <v>CONS</v>
          </cell>
          <cell r="KL843" t="str">
            <v>CONS</v>
          </cell>
          <cell r="KM843" t="str">
            <v>CONS</v>
          </cell>
          <cell r="KN843" t="str">
            <v>CONS</v>
          </cell>
          <cell r="KO843" t="str">
            <v>CONS</v>
          </cell>
          <cell r="KP843" t="str">
            <v>CONS</v>
          </cell>
          <cell r="KQ843" t="str">
            <v>CONS</v>
          </cell>
          <cell r="KR843" t="str">
            <v>CONS</v>
          </cell>
          <cell r="KS843" t="str">
            <v>CONS</v>
          </cell>
          <cell r="KT843" t="str">
            <v>CONS</v>
          </cell>
          <cell r="KU843" t="str">
            <v>CONS</v>
          </cell>
          <cell r="KV843" t="str">
            <v>CONS</v>
          </cell>
          <cell r="KW843" t="str">
            <v>CONS</v>
          </cell>
          <cell r="KX843" t="str">
            <v>CONS</v>
          </cell>
          <cell r="KY843" t="str">
            <v>CONS</v>
          </cell>
          <cell r="KZ843" t="str">
            <v>CONS</v>
          </cell>
          <cell r="LA843" t="str">
            <v>CONS</v>
          </cell>
          <cell r="LB843" t="str">
            <v>CONS</v>
          </cell>
          <cell r="LC843" t="str">
            <v>CONS</v>
          </cell>
          <cell r="LD843" t="str">
            <v>CONS</v>
          </cell>
          <cell r="LE843" t="str">
            <v>CONS</v>
          </cell>
          <cell r="LG843" t="str">
            <v>CONS</v>
          </cell>
          <cell r="LH843" t="str">
            <v>CONS</v>
          </cell>
          <cell r="LI843" t="str">
            <v>CONS</v>
          </cell>
          <cell r="LJ843" t="str">
            <v>CONS</v>
          </cell>
          <cell r="LK843" t="str">
            <v>CONS</v>
          </cell>
          <cell r="LL843" t="str">
            <v>CONS</v>
          </cell>
          <cell r="LM843" t="str">
            <v>CONS</v>
          </cell>
          <cell r="LN843" t="str">
            <v>CONS</v>
          </cell>
          <cell r="LO843" t="str">
            <v>CONS</v>
          </cell>
          <cell r="LP843" t="str">
            <v>CONS</v>
          </cell>
          <cell r="LQ843" t="str">
            <v>CONS</v>
          </cell>
        </row>
        <row r="844">
          <cell r="A844">
            <v>41275</v>
          </cell>
          <cell r="B844">
            <v>216</v>
          </cell>
          <cell r="C844" t="str">
            <v>CONS</v>
          </cell>
          <cell r="R844" t="str">
            <v>CONS</v>
          </cell>
          <cell r="V844" t="str">
            <v>CONS</v>
          </cell>
          <cell r="AA844" t="str">
            <v>CONS</v>
          </cell>
          <cell r="AC844" t="str">
            <v>CONS</v>
          </cell>
          <cell r="AF844" t="str">
            <v>CONS</v>
          </cell>
          <cell r="AG844" t="str">
            <v>CONS</v>
          </cell>
          <cell r="AH844" t="str">
            <v>CONS</v>
          </cell>
          <cell r="AJ844" t="str">
            <v>CONS</v>
          </cell>
          <cell r="AK844" t="str">
            <v>CONS</v>
          </cell>
          <cell r="AL844" t="str">
            <v>CONS</v>
          </cell>
          <cell r="AM844" t="str">
            <v>CONS</v>
          </cell>
          <cell r="AQ844" t="str">
            <v>CONS</v>
          </cell>
          <cell r="AV844" t="str">
            <v>CONS</v>
          </cell>
          <cell r="BH844" t="str">
            <v>CONS</v>
          </cell>
          <cell r="BL844" t="str">
            <v>CONS</v>
          </cell>
          <cell r="BN844" t="str">
            <v>CONS</v>
          </cell>
          <cell r="BO844" t="str">
            <v>CONS</v>
          </cell>
          <cell r="BP844" t="str">
            <v>CONS</v>
          </cell>
          <cell r="BQ844" t="str">
            <v>CONS</v>
          </cell>
          <cell r="BR844" t="str">
            <v>CONS</v>
          </cell>
          <cell r="CA844" t="str">
            <v>CONS</v>
          </cell>
          <cell r="CC844" t="str">
            <v>CONS</v>
          </cell>
          <cell r="CD844" t="str">
            <v>CONS</v>
          </cell>
          <cell r="CE844" t="str">
            <v>CONS</v>
          </cell>
          <cell r="CF844" t="str">
            <v>CONS</v>
          </cell>
          <cell r="CG844" t="str">
            <v>CONS</v>
          </cell>
          <cell r="CH844" t="str">
            <v>CONS</v>
          </cell>
          <cell r="CI844" t="str">
            <v>CONS</v>
          </cell>
          <cell r="CJ844" t="str">
            <v>CONS</v>
          </cell>
          <cell r="CK844" t="str">
            <v>CONS</v>
          </cell>
          <cell r="CL844" t="str">
            <v>CONS</v>
          </cell>
          <cell r="CM844" t="str">
            <v>CONS</v>
          </cell>
          <cell r="CN844" t="str">
            <v>CONS</v>
          </cell>
          <cell r="CO844" t="str">
            <v>CONS</v>
          </cell>
          <cell r="CP844" t="str">
            <v>CONS</v>
          </cell>
          <cell r="CQ844" t="str">
            <v>CONS</v>
          </cell>
          <cell r="CR844" t="str">
            <v>CONS</v>
          </cell>
          <cell r="CS844" t="str">
            <v>CONS</v>
          </cell>
          <cell r="CT844" t="str">
            <v>CONS</v>
          </cell>
          <cell r="CU844" t="str">
            <v>CONS</v>
          </cell>
          <cell r="CV844" t="str">
            <v>CONS</v>
          </cell>
          <cell r="CW844" t="str">
            <v>CONS</v>
          </cell>
          <cell r="CX844" t="str">
            <v>CONS</v>
          </cell>
          <cell r="CY844" t="str">
            <v>CONS</v>
          </cell>
          <cell r="CZ844" t="str">
            <v>CONS</v>
          </cell>
          <cell r="DA844" t="str">
            <v>CONS</v>
          </cell>
          <cell r="DB844" t="str">
            <v>CONS</v>
          </cell>
          <cell r="DC844" t="str">
            <v>CONS</v>
          </cell>
          <cell r="DD844" t="str">
            <v>CONS</v>
          </cell>
          <cell r="DE844" t="str">
            <v>CONS</v>
          </cell>
          <cell r="DF844" t="str">
            <v>CONS</v>
          </cell>
          <cell r="DG844" t="str">
            <v>CONS</v>
          </cell>
          <cell r="DH844" t="str">
            <v>CONS</v>
          </cell>
          <cell r="DI844" t="str">
            <v>CONS</v>
          </cell>
          <cell r="DJ844" t="str">
            <v>CONS</v>
          </cell>
          <cell r="DK844" t="str">
            <v>CONS</v>
          </cell>
          <cell r="DL844" t="str">
            <v>CONS</v>
          </cell>
          <cell r="DM844" t="str">
            <v>CONS</v>
          </cell>
          <cell r="DN844" t="str">
            <v>CONS</v>
          </cell>
          <cell r="DO844" t="str">
            <v>CONS</v>
          </cell>
          <cell r="DP844" t="str">
            <v>CONS</v>
          </cell>
          <cell r="DR844" t="str">
            <v>CONS</v>
          </cell>
          <cell r="DS844" t="str">
            <v>CONS</v>
          </cell>
          <cell r="DT844" t="str">
            <v>CONS</v>
          </cell>
          <cell r="DU844" t="str">
            <v>CONS</v>
          </cell>
          <cell r="DV844" t="str">
            <v>CONS</v>
          </cell>
          <cell r="DW844" t="str">
            <v>CONS</v>
          </cell>
          <cell r="DX844" t="str">
            <v>CONS</v>
          </cell>
          <cell r="DY844" t="str">
            <v>CONS</v>
          </cell>
          <cell r="DZ844" t="str">
            <v>CONS</v>
          </cell>
          <cell r="EA844" t="str">
            <v>CONS</v>
          </cell>
          <cell r="EB844" t="str">
            <v>CONS</v>
          </cell>
          <cell r="EC844" t="str">
            <v>CONS</v>
          </cell>
          <cell r="ED844" t="str">
            <v>CONS</v>
          </cell>
          <cell r="EE844" t="str">
            <v>CONS</v>
          </cell>
          <cell r="EF844" t="str">
            <v>CONS</v>
          </cell>
          <cell r="EG844" t="str">
            <v>CONS</v>
          </cell>
          <cell r="EH844" t="str">
            <v>CONS</v>
          </cell>
          <cell r="EI844" t="str">
            <v>CONS</v>
          </cell>
          <cell r="EJ844" t="str">
            <v>CONS</v>
          </cell>
          <cell r="EK844" t="str">
            <v>CONS</v>
          </cell>
          <cell r="EL844" t="str">
            <v>CONS</v>
          </cell>
          <cell r="EM844" t="str">
            <v>CONS</v>
          </cell>
          <cell r="EN844" t="str">
            <v>CONS</v>
          </cell>
          <cell r="EO844" t="str">
            <v>CONS</v>
          </cell>
          <cell r="EP844" t="str">
            <v>CONS</v>
          </cell>
          <cell r="EQ844" t="str">
            <v>CONS</v>
          </cell>
          <cell r="ER844" t="str">
            <v>CONS</v>
          </cell>
          <cell r="ES844" t="str">
            <v>CONS</v>
          </cell>
          <cell r="ET844" t="str">
            <v>CONS</v>
          </cell>
          <cell r="EU844" t="str">
            <v>CONS</v>
          </cell>
          <cell r="EV844" t="str">
            <v>CONS</v>
          </cell>
          <cell r="EW844" t="str">
            <v>CONS</v>
          </cell>
          <cell r="EX844" t="str">
            <v>CONS</v>
          </cell>
          <cell r="EY844" t="str">
            <v>CONS</v>
          </cell>
          <cell r="EZ844" t="str">
            <v>CONS</v>
          </cell>
          <cell r="FA844" t="str">
            <v>CONS</v>
          </cell>
          <cell r="FB844" t="str">
            <v>CONS</v>
          </cell>
          <cell r="FC844" t="str">
            <v>CONS</v>
          </cell>
          <cell r="FD844" t="str">
            <v>CONS</v>
          </cell>
          <cell r="FE844" t="str">
            <v>CONS</v>
          </cell>
          <cell r="FF844" t="str">
            <v>CONS</v>
          </cell>
          <cell r="FG844" t="str">
            <v>CONS</v>
          </cell>
          <cell r="FH844" t="str">
            <v>CONS</v>
          </cell>
          <cell r="FI844" t="str">
            <v>CONS</v>
          </cell>
          <cell r="FJ844" t="str">
            <v>CONS</v>
          </cell>
          <cell r="FK844" t="str">
            <v>CONS</v>
          </cell>
          <cell r="FL844" t="str">
            <v>CONS</v>
          </cell>
          <cell r="FM844" t="str">
            <v>CONS</v>
          </cell>
          <cell r="FN844" t="str">
            <v>CONS</v>
          </cell>
          <cell r="FO844" t="str">
            <v>CONS</v>
          </cell>
          <cell r="FP844" t="str">
            <v>CONS</v>
          </cell>
          <cell r="FQ844" t="str">
            <v>CONS</v>
          </cell>
          <cell r="FR844" t="str">
            <v>CONS</v>
          </cell>
          <cell r="FS844" t="str">
            <v>CONS</v>
          </cell>
          <cell r="FT844" t="str">
            <v>CONS</v>
          </cell>
          <cell r="FU844" t="str">
            <v>CONS</v>
          </cell>
          <cell r="FV844" t="str">
            <v>CONS</v>
          </cell>
          <cell r="FW844">
            <v>0</v>
          </cell>
          <cell r="FX844" t="str">
            <v>CONS</v>
          </cell>
          <cell r="FY844" t="str">
            <v>CONS</v>
          </cell>
          <cell r="FZ844" t="str">
            <v>CONS</v>
          </cell>
          <cell r="GA844">
            <v>0</v>
          </cell>
          <cell r="GB844" t="str">
            <v>CONS</v>
          </cell>
          <cell r="GC844" t="str">
            <v>CONS</v>
          </cell>
          <cell r="GD844" t="str">
            <v>CONS</v>
          </cell>
          <cell r="GF844" t="str">
            <v>CONS</v>
          </cell>
          <cell r="GG844" t="str">
            <v>CONS</v>
          </cell>
          <cell r="GH844" t="str">
            <v>CONS</v>
          </cell>
          <cell r="GI844" t="str">
            <v>CONS</v>
          </cell>
          <cell r="GJ844" t="str">
            <v>CONS</v>
          </cell>
          <cell r="GK844" t="str">
            <v>CONS</v>
          </cell>
          <cell r="GL844" t="str">
            <v>CONS</v>
          </cell>
          <cell r="GM844" t="str">
            <v>CONS</v>
          </cell>
          <cell r="GN844" t="str">
            <v>CONS</v>
          </cell>
          <cell r="GO844" t="str">
            <v>CONS</v>
          </cell>
          <cell r="GP844" t="str">
            <v>CONS</v>
          </cell>
          <cell r="GQ844" t="str">
            <v>CONS</v>
          </cell>
          <cell r="GR844" t="str">
            <v>CONS</v>
          </cell>
          <cell r="GS844" t="str">
            <v>CONS</v>
          </cell>
          <cell r="GT844" t="str">
            <v>CONS</v>
          </cell>
          <cell r="GU844" t="str">
            <v>CONS</v>
          </cell>
          <cell r="GV844" t="str">
            <v>CONS</v>
          </cell>
          <cell r="GW844" t="str">
            <v>CONS</v>
          </cell>
          <cell r="GX844" t="str">
            <v>CONS</v>
          </cell>
          <cell r="GY844" t="str">
            <v>CONS</v>
          </cell>
          <cell r="GZ844" t="str">
            <v>CONS</v>
          </cell>
          <cell r="HA844" t="str">
            <v>CONS</v>
          </cell>
          <cell r="HB844" t="str">
            <v>CONS</v>
          </cell>
          <cell r="HC844" t="str">
            <v>CONS</v>
          </cell>
          <cell r="HD844" t="str">
            <v>CONS</v>
          </cell>
          <cell r="HE844" t="str">
            <v>CONS</v>
          </cell>
          <cell r="HF844" t="str">
            <v>CONS</v>
          </cell>
          <cell r="HG844" t="str">
            <v>CONS</v>
          </cell>
          <cell r="HH844" t="str">
            <v>CONS</v>
          </cell>
          <cell r="HI844" t="str">
            <v>CONS</v>
          </cell>
          <cell r="HJ844" t="str">
            <v>CONS</v>
          </cell>
          <cell r="HK844" t="str">
            <v>CONS</v>
          </cell>
          <cell r="HL844" t="str">
            <v>CONS</v>
          </cell>
          <cell r="HM844" t="str">
            <v>CONS</v>
          </cell>
          <cell r="HN844" t="str">
            <v>CONS</v>
          </cell>
          <cell r="HO844" t="str">
            <v>CONS</v>
          </cell>
          <cell r="HP844" t="str">
            <v>CONS</v>
          </cell>
          <cell r="HQ844" t="str">
            <v>CONS</v>
          </cell>
          <cell r="HR844" t="str">
            <v>CONS</v>
          </cell>
          <cell r="HS844" t="str">
            <v>CONS</v>
          </cell>
          <cell r="HT844" t="str">
            <v>CONS</v>
          </cell>
          <cell r="HU844" t="str">
            <v>CONS</v>
          </cell>
          <cell r="HV844" t="str">
            <v>CONS</v>
          </cell>
          <cell r="HW844" t="str">
            <v>CONS</v>
          </cell>
          <cell r="HX844" t="str">
            <v>CONS</v>
          </cell>
          <cell r="HY844" t="str">
            <v>CONS</v>
          </cell>
          <cell r="HZ844" t="str">
            <v>CONS</v>
          </cell>
          <cell r="IA844" t="str">
            <v>CONS</v>
          </cell>
          <cell r="IB844" t="str">
            <v>CONS</v>
          </cell>
          <cell r="IC844" t="str">
            <v>CONS</v>
          </cell>
          <cell r="ID844" t="str">
            <v>CONS</v>
          </cell>
          <cell r="IE844" t="str">
            <v>CONS</v>
          </cell>
          <cell r="IF844" t="str">
            <v>CONS</v>
          </cell>
          <cell r="IG844" t="str">
            <v>CONS</v>
          </cell>
          <cell r="IH844" t="str">
            <v>CONS</v>
          </cell>
          <cell r="II844" t="str">
            <v>CONS</v>
          </cell>
          <cell r="IJ844">
            <v>0</v>
          </cell>
          <cell r="IK844" t="str">
            <v>CONS</v>
          </cell>
          <cell r="IL844" t="str">
            <v>CONS</v>
          </cell>
          <cell r="IM844" t="str">
            <v>CONS</v>
          </cell>
          <cell r="IN844" t="str">
            <v>CONS</v>
          </cell>
          <cell r="IO844" t="str">
            <v>CONS</v>
          </cell>
          <cell r="IP844" t="str">
            <v>CONS</v>
          </cell>
          <cell r="IQ844" t="str">
            <v>CONS</v>
          </cell>
          <cell r="IR844" t="str">
            <v>CONS</v>
          </cell>
          <cell r="IS844" t="str">
            <v>CONS</v>
          </cell>
          <cell r="IT844" t="str">
            <v>CONS</v>
          </cell>
          <cell r="IU844" t="str">
            <v>CONS</v>
          </cell>
          <cell r="IV844" t="str">
            <v>CONS</v>
          </cell>
          <cell r="IW844" t="str">
            <v>CONS</v>
          </cell>
          <cell r="IX844" t="str">
            <v>CONS</v>
          </cell>
          <cell r="IY844" t="str">
            <v>CONS</v>
          </cell>
          <cell r="IZ844" t="str">
            <v>CONS</v>
          </cell>
          <cell r="JA844" t="str">
            <v>CONS</v>
          </cell>
          <cell r="JB844" t="str">
            <v>CONS</v>
          </cell>
          <cell r="JC844" t="str">
            <v>CONS</v>
          </cell>
          <cell r="JD844" t="str">
            <v>CONS</v>
          </cell>
          <cell r="JE844" t="str">
            <v>CONS</v>
          </cell>
          <cell r="JF844" t="str">
            <v>CONS</v>
          </cell>
          <cell r="JG844" t="str">
            <v>CONS</v>
          </cell>
          <cell r="JH844" t="str">
            <v>CONS</v>
          </cell>
          <cell r="JI844" t="str">
            <v>CONS</v>
          </cell>
          <cell r="JJ844" t="str">
            <v>CONS</v>
          </cell>
          <cell r="JK844" t="str">
            <v>CONS</v>
          </cell>
          <cell r="JL844" t="str">
            <v>CONS</v>
          </cell>
          <cell r="JM844" t="str">
            <v>CONS</v>
          </cell>
          <cell r="JN844" t="str">
            <v>CONS</v>
          </cell>
          <cell r="JO844" t="str">
            <v>CONS</v>
          </cell>
          <cell r="JP844" t="str">
            <v>CONS</v>
          </cell>
          <cell r="JQ844" t="str">
            <v>CONS</v>
          </cell>
          <cell r="JR844" t="str">
            <v>CONS</v>
          </cell>
          <cell r="JS844" t="str">
            <v>CONS</v>
          </cell>
          <cell r="JT844" t="str">
            <v>CONS</v>
          </cell>
          <cell r="JU844" t="str">
            <v>CONS</v>
          </cell>
          <cell r="JV844" t="str">
            <v>CONS</v>
          </cell>
          <cell r="JW844" t="str">
            <v>CONS</v>
          </cell>
          <cell r="JX844" t="str">
            <v>CONS</v>
          </cell>
          <cell r="JY844" t="str">
            <v>CONS</v>
          </cell>
          <cell r="JZ844" t="str">
            <v>CONS</v>
          </cell>
          <cell r="KA844" t="str">
            <v>CONS</v>
          </cell>
          <cell r="KB844" t="str">
            <v>CONS</v>
          </cell>
          <cell r="KC844" t="str">
            <v>CONS</v>
          </cell>
          <cell r="KD844" t="str">
            <v>CONS</v>
          </cell>
          <cell r="KF844" t="str">
            <v>CONS</v>
          </cell>
          <cell r="KG844" t="str">
            <v>CONS</v>
          </cell>
          <cell r="KH844" t="str">
            <v>CONS</v>
          </cell>
          <cell r="KI844" t="str">
            <v>CONS</v>
          </cell>
          <cell r="KJ844" t="str">
            <v>CONS</v>
          </cell>
          <cell r="KK844" t="str">
            <v>CONS</v>
          </cell>
          <cell r="KL844" t="str">
            <v>CONS</v>
          </cell>
          <cell r="KM844" t="str">
            <v>CONS</v>
          </cell>
          <cell r="KN844" t="str">
            <v>CONS</v>
          </cell>
          <cell r="KO844" t="str">
            <v>CONS</v>
          </cell>
          <cell r="KP844" t="str">
            <v>CONS</v>
          </cell>
          <cell r="KQ844" t="str">
            <v>CONS</v>
          </cell>
          <cell r="KR844" t="str">
            <v>CONS</v>
          </cell>
          <cell r="KS844" t="str">
            <v>CONS</v>
          </cell>
          <cell r="KT844" t="str">
            <v>CONS</v>
          </cell>
          <cell r="KU844" t="str">
            <v>CONS</v>
          </cell>
          <cell r="KV844" t="str">
            <v>CONS</v>
          </cell>
          <cell r="KW844" t="str">
            <v>CONS</v>
          </cell>
          <cell r="KX844" t="str">
            <v>CONS</v>
          </cell>
          <cell r="KY844" t="str">
            <v>CONS</v>
          </cell>
          <cell r="KZ844" t="str">
            <v>CONS</v>
          </cell>
          <cell r="LA844" t="str">
            <v>CONS</v>
          </cell>
          <cell r="LB844" t="str">
            <v>CONS</v>
          </cell>
          <cell r="LC844" t="str">
            <v>CONS</v>
          </cell>
          <cell r="LD844" t="str">
            <v>CONS</v>
          </cell>
          <cell r="LE844" t="str">
            <v>CONS</v>
          </cell>
          <cell r="LG844" t="str">
            <v>CONS</v>
          </cell>
          <cell r="LH844" t="str">
            <v>CONS</v>
          </cell>
          <cell r="LI844" t="str">
            <v>CONS</v>
          </cell>
          <cell r="LJ844" t="str">
            <v>CONS</v>
          </cell>
          <cell r="LK844" t="str">
            <v>CONS</v>
          </cell>
          <cell r="LL844" t="str">
            <v>CONS</v>
          </cell>
          <cell r="LM844" t="str">
            <v>CONS</v>
          </cell>
          <cell r="LN844" t="str">
            <v>CONS</v>
          </cell>
          <cell r="LO844" t="str">
            <v>CONS</v>
          </cell>
          <cell r="LP844" t="str">
            <v>CONS</v>
          </cell>
          <cell r="LQ844" t="str">
            <v>CONS</v>
          </cell>
        </row>
        <row r="845">
          <cell r="A845">
            <v>41244</v>
          </cell>
          <cell r="B845">
            <v>217</v>
          </cell>
          <cell r="C845" t="str">
            <v>CONS</v>
          </cell>
          <cell r="R845" t="str">
            <v>CONS</v>
          </cell>
          <cell r="V845" t="str">
            <v>CONS</v>
          </cell>
          <cell r="AA845" t="str">
            <v>CONS</v>
          </cell>
          <cell r="AC845" t="str">
            <v>CONS</v>
          </cell>
          <cell r="AF845" t="str">
            <v>CONS</v>
          </cell>
          <cell r="AG845" t="str">
            <v>CONS</v>
          </cell>
          <cell r="AH845" t="str">
            <v>CONS</v>
          </cell>
          <cell r="AJ845" t="str">
            <v>CONS</v>
          </cell>
          <cell r="AK845" t="str">
            <v>CONS</v>
          </cell>
          <cell r="AL845" t="str">
            <v>CONS</v>
          </cell>
          <cell r="AM845" t="str">
            <v>CONS</v>
          </cell>
          <cell r="AQ845" t="str">
            <v>CONS</v>
          </cell>
          <cell r="AV845" t="str">
            <v>CONS</v>
          </cell>
          <cell r="BH845" t="str">
            <v>CONS</v>
          </cell>
          <cell r="BL845" t="str">
            <v>CONS</v>
          </cell>
          <cell r="BN845" t="str">
            <v>CONS</v>
          </cell>
          <cell r="BO845" t="str">
            <v>CONS</v>
          </cell>
          <cell r="BP845" t="str">
            <v>CONS</v>
          </cell>
          <cell r="BQ845" t="str">
            <v>CONS</v>
          </cell>
          <cell r="BR845" t="str">
            <v>CONS</v>
          </cell>
          <cell r="CA845" t="str">
            <v>CONS</v>
          </cell>
          <cell r="CC845" t="str">
            <v>CONS</v>
          </cell>
          <cell r="CD845" t="str">
            <v>CONS</v>
          </cell>
          <cell r="CE845" t="str">
            <v>CONS</v>
          </cell>
          <cell r="CF845" t="str">
            <v>CONS</v>
          </cell>
          <cell r="CG845" t="str">
            <v>CONS</v>
          </cell>
          <cell r="CH845" t="str">
            <v>CONS</v>
          </cell>
          <cell r="CI845" t="str">
            <v>CONS</v>
          </cell>
          <cell r="CJ845" t="str">
            <v>CONS</v>
          </cell>
          <cell r="CK845" t="str">
            <v>CONS</v>
          </cell>
          <cell r="CL845" t="str">
            <v>CONS</v>
          </cell>
          <cell r="CM845" t="str">
            <v>CONS</v>
          </cell>
          <cell r="CN845" t="str">
            <v>CONS</v>
          </cell>
          <cell r="CO845" t="str">
            <v>CONS</v>
          </cell>
          <cell r="CP845" t="str">
            <v>CONS</v>
          </cell>
          <cell r="CQ845" t="str">
            <v>CONS</v>
          </cell>
          <cell r="CR845" t="str">
            <v>CONS</v>
          </cell>
          <cell r="CS845" t="str">
            <v>CONS</v>
          </cell>
          <cell r="CT845" t="str">
            <v>CONS</v>
          </cell>
          <cell r="CU845" t="str">
            <v>CONS</v>
          </cell>
          <cell r="CV845" t="str">
            <v>CONS</v>
          </cell>
          <cell r="CW845" t="str">
            <v>CONS</v>
          </cell>
          <cell r="CX845" t="str">
            <v>CONS</v>
          </cell>
          <cell r="CY845" t="str">
            <v>CONS</v>
          </cell>
          <cell r="CZ845" t="str">
            <v>CONS</v>
          </cell>
          <cell r="DA845" t="str">
            <v>CONS</v>
          </cell>
          <cell r="DB845" t="str">
            <v>CONS</v>
          </cell>
          <cell r="DC845" t="str">
            <v>CONS</v>
          </cell>
          <cell r="DD845" t="str">
            <v>CONS</v>
          </cell>
          <cell r="DE845" t="str">
            <v>CONS</v>
          </cell>
          <cell r="DF845" t="str">
            <v>CONS</v>
          </cell>
          <cell r="DG845" t="str">
            <v>CONS</v>
          </cell>
          <cell r="DH845" t="str">
            <v>CONS</v>
          </cell>
          <cell r="DI845" t="str">
            <v>CONS</v>
          </cell>
          <cell r="DJ845" t="str">
            <v>CONS</v>
          </cell>
          <cell r="DK845" t="str">
            <v>CONS</v>
          </cell>
          <cell r="DL845" t="str">
            <v>CONS</v>
          </cell>
          <cell r="DM845" t="str">
            <v>CONS</v>
          </cell>
          <cell r="DN845" t="str">
            <v>CONS</v>
          </cell>
          <cell r="DO845" t="str">
            <v>CONS</v>
          </cell>
          <cell r="DP845" t="str">
            <v>CONS</v>
          </cell>
          <cell r="DR845" t="str">
            <v>CONS</v>
          </cell>
          <cell r="DS845" t="str">
            <v>CONS</v>
          </cell>
          <cell r="DT845" t="str">
            <v>CONS</v>
          </cell>
          <cell r="DU845" t="str">
            <v>CONS</v>
          </cell>
          <cell r="DV845" t="str">
            <v>CONS</v>
          </cell>
          <cell r="DW845" t="str">
            <v>CONS</v>
          </cell>
          <cell r="DX845" t="str">
            <v>CONS</v>
          </cell>
          <cell r="DY845" t="str">
            <v>CONS</v>
          </cell>
          <cell r="DZ845" t="str">
            <v>CONS</v>
          </cell>
          <cell r="EA845" t="str">
            <v>CONS</v>
          </cell>
          <cell r="EB845" t="str">
            <v>CONS</v>
          </cell>
          <cell r="EC845" t="str">
            <v>CONS</v>
          </cell>
          <cell r="ED845" t="str">
            <v>CONS</v>
          </cell>
          <cell r="EE845" t="str">
            <v>CONS</v>
          </cell>
          <cell r="EF845" t="str">
            <v>CONS</v>
          </cell>
          <cell r="EG845" t="str">
            <v>CONS</v>
          </cell>
          <cell r="EH845" t="str">
            <v>CONS</v>
          </cell>
          <cell r="EI845" t="str">
            <v>CONS</v>
          </cell>
          <cell r="EJ845" t="str">
            <v>CONS</v>
          </cell>
          <cell r="EK845" t="str">
            <v>CONS</v>
          </cell>
          <cell r="EL845" t="str">
            <v>CONS</v>
          </cell>
          <cell r="EM845" t="str">
            <v>CONS</v>
          </cell>
          <cell r="EN845" t="str">
            <v>CONS</v>
          </cell>
          <cell r="EO845" t="str">
            <v>CONS</v>
          </cell>
          <cell r="EP845" t="str">
            <v>CONS</v>
          </cell>
          <cell r="EQ845" t="str">
            <v>CONS</v>
          </cell>
          <cell r="ER845" t="str">
            <v>CONS</v>
          </cell>
          <cell r="ES845" t="str">
            <v>CONS</v>
          </cell>
          <cell r="ET845" t="str">
            <v>CONS</v>
          </cell>
          <cell r="EU845" t="str">
            <v>CONS</v>
          </cell>
          <cell r="EV845" t="str">
            <v>CONS</v>
          </cell>
          <cell r="EW845" t="str">
            <v>CONS</v>
          </cell>
          <cell r="EX845" t="str">
            <v>CONS</v>
          </cell>
          <cell r="EY845" t="str">
            <v>CONS</v>
          </cell>
          <cell r="EZ845" t="str">
            <v>CONS</v>
          </cell>
          <cell r="FA845" t="str">
            <v>CONS</v>
          </cell>
          <cell r="FB845" t="str">
            <v>CONS</v>
          </cell>
          <cell r="FC845" t="str">
            <v>CONS</v>
          </cell>
          <cell r="FD845" t="str">
            <v>CONS</v>
          </cell>
          <cell r="FE845" t="str">
            <v>CONS</v>
          </cell>
          <cell r="FF845" t="str">
            <v>CONS</v>
          </cell>
          <cell r="FG845" t="str">
            <v>CONS</v>
          </cell>
          <cell r="FH845" t="str">
            <v>CONS</v>
          </cell>
          <cell r="FI845" t="str">
            <v>CONS</v>
          </cell>
          <cell r="FJ845" t="str">
            <v>CONS</v>
          </cell>
          <cell r="FK845" t="str">
            <v>CONS</v>
          </cell>
          <cell r="FL845" t="str">
            <v>CONS</v>
          </cell>
          <cell r="FM845" t="str">
            <v>CONS</v>
          </cell>
          <cell r="FN845" t="str">
            <v>CONS</v>
          </cell>
          <cell r="FO845" t="str">
            <v>CONS</v>
          </cell>
          <cell r="FP845" t="str">
            <v>CONS</v>
          </cell>
          <cell r="FQ845" t="str">
            <v>CONS</v>
          </cell>
          <cell r="FR845" t="str">
            <v>CONS</v>
          </cell>
          <cell r="FS845" t="str">
            <v>CONS</v>
          </cell>
          <cell r="FT845" t="str">
            <v>CONS</v>
          </cell>
          <cell r="FU845" t="str">
            <v>CONS</v>
          </cell>
          <cell r="FV845" t="str">
            <v>CONS</v>
          </cell>
          <cell r="FW845">
            <v>0</v>
          </cell>
          <cell r="FX845" t="str">
            <v>CONS</v>
          </cell>
          <cell r="FY845" t="str">
            <v>CONS</v>
          </cell>
          <cell r="FZ845" t="str">
            <v>CONS</v>
          </cell>
          <cell r="GA845">
            <v>0</v>
          </cell>
          <cell r="GB845" t="str">
            <v>CONS</v>
          </cell>
          <cell r="GC845" t="str">
            <v>CONS</v>
          </cell>
          <cell r="GD845" t="str">
            <v>CONS</v>
          </cell>
          <cell r="GF845" t="str">
            <v>CONS</v>
          </cell>
          <cell r="GG845" t="str">
            <v>CONS</v>
          </cell>
          <cell r="GH845" t="str">
            <v>CONS</v>
          </cell>
          <cell r="GI845" t="str">
            <v>CONS</v>
          </cell>
          <cell r="GJ845" t="str">
            <v>CONS</v>
          </cell>
          <cell r="GK845" t="str">
            <v>CONS</v>
          </cell>
          <cell r="GL845" t="str">
            <v>CONS</v>
          </cell>
          <cell r="GM845" t="str">
            <v>CONS</v>
          </cell>
          <cell r="GN845" t="str">
            <v>CONS</v>
          </cell>
          <cell r="GO845" t="str">
            <v>CONS</v>
          </cell>
          <cell r="GP845" t="str">
            <v>CONS</v>
          </cell>
          <cell r="GQ845" t="str">
            <v>CONS</v>
          </cell>
          <cell r="GR845" t="str">
            <v>CONS</v>
          </cell>
          <cell r="GS845" t="str">
            <v>CONS</v>
          </cell>
          <cell r="GT845" t="str">
            <v>CONS</v>
          </cell>
          <cell r="GU845" t="str">
            <v>CONS</v>
          </cell>
          <cell r="GV845" t="str">
            <v>CONS</v>
          </cell>
          <cell r="GW845" t="str">
            <v>CONS</v>
          </cell>
          <cell r="GX845" t="str">
            <v>CONS</v>
          </cell>
          <cell r="GY845" t="str">
            <v>CONS</v>
          </cell>
          <cell r="GZ845" t="str">
            <v>CONS</v>
          </cell>
          <cell r="HA845" t="str">
            <v>CONS</v>
          </cell>
          <cell r="HB845" t="str">
            <v>CONS</v>
          </cell>
          <cell r="HC845" t="str">
            <v>CONS</v>
          </cell>
          <cell r="HD845" t="str">
            <v>CONS</v>
          </cell>
          <cell r="HE845" t="str">
            <v>CONS</v>
          </cell>
          <cell r="HF845" t="str">
            <v>CONS</v>
          </cell>
          <cell r="HG845" t="str">
            <v>CONS</v>
          </cell>
          <cell r="HH845" t="str">
            <v>CONS</v>
          </cell>
          <cell r="HI845" t="str">
            <v>CONS</v>
          </cell>
          <cell r="HJ845" t="str">
            <v>CONS</v>
          </cell>
          <cell r="HK845" t="str">
            <v>CONS</v>
          </cell>
          <cell r="HL845" t="str">
            <v>CONS</v>
          </cell>
          <cell r="HM845" t="str">
            <v>CONS</v>
          </cell>
          <cell r="HN845" t="str">
            <v>CONS</v>
          </cell>
          <cell r="HO845" t="str">
            <v>CONS</v>
          </cell>
          <cell r="HP845" t="str">
            <v>CONS</v>
          </cell>
          <cell r="HQ845" t="str">
            <v>CONS</v>
          </cell>
          <cell r="HR845" t="str">
            <v>CONS</v>
          </cell>
          <cell r="HS845" t="str">
            <v>CONS</v>
          </cell>
          <cell r="HT845" t="str">
            <v>CONS</v>
          </cell>
          <cell r="HU845" t="str">
            <v>CONS</v>
          </cell>
          <cell r="HV845" t="str">
            <v>CONS</v>
          </cell>
          <cell r="HW845" t="str">
            <v>CONS</v>
          </cell>
          <cell r="HX845" t="str">
            <v>CONS</v>
          </cell>
          <cell r="HY845" t="str">
            <v>CONS</v>
          </cell>
          <cell r="HZ845" t="str">
            <v>CONS</v>
          </cell>
          <cell r="IA845" t="str">
            <v>CONS</v>
          </cell>
          <cell r="IB845" t="str">
            <v>CONS</v>
          </cell>
          <cell r="IC845" t="str">
            <v>CONS</v>
          </cell>
          <cell r="ID845" t="str">
            <v>CONS</v>
          </cell>
          <cell r="IE845" t="str">
            <v>CONS</v>
          </cell>
          <cell r="IF845" t="str">
            <v>CONS</v>
          </cell>
          <cell r="IG845" t="str">
            <v>CONS</v>
          </cell>
          <cell r="IH845" t="str">
            <v>CONS</v>
          </cell>
          <cell r="II845" t="str">
            <v>CONS</v>
          </cell>
          <cell r="IJ845">
            <v>0</v>
          </cell>
          <cell r="IK845" t="str">
            <v>CONS</v>
          </cell>
          <cell r="IL845" t="str">
            <v>CONS</v>
          </cell>
          <cell r="IM845" t="str">
            <v>CONS</v>
          </cell>
          <cell r="IN845" t="str">
            <v>CONS</v>
          </cell>
          <cell r="IO845" t="str">
            <v>CONS</v>
          </cell>
          <cell r="IP845" t="str">
            <v>CONS</v>
          </cell>
          <cell r="IQ845" t="str">
            <v>CONS</v>
          </cell>
          <cell r="IR845" t="str">
            <v>CONS</v>
          </cell>
          <cell r="IS845" t="str">
            <v>CONS</v>
          </cell>
          <cell r="IT845" t="str">
            <v>CONS</v>
          </cell>
          <cell r="IU845" t="str">
            <v>CONS</v>
          </cell>
          <cell r="IV845" t="str">
            <v>CONS</v>
          </cell>
          <cell r="IW845" t="str">
            <v>CONS</v>
          </cell>
          <cell r="IX845" t="str">
            <v>CONS</v>
          </cell>
          <cell r="IY845" t="str">
            <v>CONS</v>
          </cell>
          <cell r="IZ845" t="str">
            <v>CONS</v>
          </cell>
          <cell r="JA845" t="str">
            <v>CONS</v>
          </cell>
          <cell r="JB845" t="str">
            <v>CONS</v>
          </cell>
          <cell r="JC845" t="str">
            <v>CONS</v>
          </cell>
          <cell r="JD845" t="str">
            <v>CONS</v>
          </cell>
          <cell r="JE845" t="str">
            <v>CONS</v>
          </cell>
          <cell r="JF845" t="str">
            <v>CONS</v>
          </cell>
          <cell r="JG845" t="str">
            <v>CONS</v>
          </cell>
          <cell r="JH845" t="str">
            <v>CONS</v>
          </cell>
          <cell r="JI845" t="str">
            <v>CONS</v>
          </cell>
          <cell r="JJ845" t="str">
            <v>CONS</v>
          </cell>
          <cell r="JK845" t="str">
            <v>CONS</v>
          </cell>
          <cell r="JL845" t="str">
            <v>CONS</v>
          </cell>
          <cell r="JM845" t="str">
            <v>CONS</v>
          </cell>
          <cell r="JN845" t="str">
            <v>CONS</v>
          </cell>
          <cell r="JO845" t="str">
            <v>CONS</v>
          </cell>
          <cell r="JP845" t="str">
            <v>CONS</v>
          </cell>
          <cell r="JQ845" t="str">
            <v>CONS</v>
          </cell>
          <cell r="JR845" t="str">
            <v>CONS</v>
          </cell>
          <cell r="JS845" t="str">
            <v>CONS</v>
          </cell>
          <cell r="JT845" t="str">
            <v>CONS</v>
          </cell>
          <cell r="JU845" t="str">
            <v>CONS</v>
          </cell>
          <cell r="JV845" t="str">
            <v>CONS</v>
          </cell>
          <cell r="JW845" t="str">
            <v>CONS</v>
          </cell>
          <cell r="JX845" t="str">
            <v>CONS</v>
          </cell>
          <cell r="JY845" t="str">
            <v>CONS</v>
          </cell>
          <cell r="JZ845" t="str">
            <v>CONS</v>
          </cell>
          <cell r="KA845" t="str">
            <v>CONS</v>
          </cell>
          <cell r="KB845" t="str">
            <v>CONS</v>
          </cell>
          <cell r="KC845" t="str">
            <v>CONS</v>
          </cell>
          <cell r="KD845" t="str">
            <v>CONS</v>
          </cell>
          <cell r="KF845" t="str">
            <v>CONS</v>
          </cell>
          <cell r="KG845" t="str">
            <v>CONS</v>
          </cell>
          <cell r="KH845" t="str">
            <v>CONS</v>
          </cell>
          <cell r="KI845" t="str">
            <v>CONS</v>
          </cell>
          <cell r="KJ845" t="str">
            <v>CONS</v>
          </cell>
          <cell r="KK845" t="str">
            <v>CONS</v>
          </cell>
          <cell r="KL845" t="str">
            <v>CONS</v>
          </cell>
          <cell r="KM845" t="str">
            <v>CONS</v>
          </cell>
          <cell r="KN845" t="str">
            <v>CONS</v>
          </cell>
          <cell r="KO845" t="str">
            <v>CONS</v>
          </cell>
          <cell r="KP845" t="str">
            <v>CONS</v>
          </cell>
          <cell r="KQ845" t="str">
            <v>CONS</v>
          </cell>
          <cell r="KR845" t="str">
            <v>CONS</v>
          </cell>
          <cell r="KS845" t="str">
            <v>CONS</v>
          </cell>
          <cell r="KT845" t="str">
            <v>CONS</v>
          </cell>
          <cell r="KU845" t="str">
            <v>CONS</v>
          </cell>
          <cell r="KV845" t="str">
            <v>CONS</v>
          </cell>
          <cell r="KW845" t="str">
            <v>CONS</v>
          </cell>
          <cell r="KX845" t="str">
            <v>CONS</v>
          </cell>
          <cell r="KY845" t="str">
            <v>CONS</v>
          </cell>
          <cell r="KZ845" t="str">
            <v>CONS</v>
          </cell>
          <cell r="LA845" t="str">
            <v>CONS</v>
          </cell>
          <cell r="LB845" t="str">
            <v>CONS</v>
          </cell>
          <cell r="LC845" t="str">
            <v>CONS</v>
          </cell>
          <cell r="LD845" t="str">
            <v>CONS</v>
          </cell>
          <cell r="LE845" t="str">
            <v>CONS</v>
          </cell>
          <cell r="LG845" t="str">
            <v>CONS</v>
          </cell>
          <cell r="LH845" t="str">
            <v>CONS</v>
          </cell>
          <cell r="LI845" t="str">
            <v>CONS</v>
          </cell>
          <cell r="LJ845" t="str">
            <v>CONS</v>
          </cell>
          <cell r="LK845" t="str">
            <v>CONS</v>
          </cell>
          <cell r="LL845" t="str">
            <v>CONS</v>
          </cell>
          <cell r="LM845" t="str">
            <v>CONS</v>
          </cell>
          <cell r="LN845" t="str">
            <v>CONS</v>
          </cell>
          <cell r="LO845" t="str">
            <v>CONS</v>
          </cell>
          <cell r="LP845" t="str">
            <v>CONS</v>
          </cell>
          <cell r="LQ845" t="str">
            <v>CONS</v>
          </cell>
        </row>
        <row r="846">
          <cell r="A846">
            <v>41214</v>
          </cell>
          <cell r="B846">
            <v>218</v>
          </cell>
          <cell r="C846" t="str">
            <v>CONS</v>
          </cell>
          <cell r="R846" t="str">
            <v>CONS</v>
          </cell>
          <cell r="V846" t="str">
            <v>CONS</v>
          </cell>
          <cell r="AA846" t="str">
            <v>CONS</v>
          </cell>
          <cell r="AC846" t="str">
            <v>CONS</v>
          </cell>
          <cell r="AF846" t="str">
            <v>CONS</v>
          </cell>
          <cell r="AG846" t="str">
            <v>CONS</v>
          </cell>
          <cell r="AH846" t="str">
            <v>CONS</v>
          </cell>
          <cell r="AJ846" t="str">
            <v>CONS</v>
          </cell>
          <cell r="AK846" t="str">
            <v>CONS</v>
          </cell>
          <cell r="AL846" t="str">
            <v>CONS</v>
          </cell>
          <cell r="AM846" t="str">
            <v>CONS</v>
          </cell>
          <cell r="AQ846" t="str">
            <v>CONS</v>
          </cell>
          <cell r="AV846" t="str">
            <v>CONS</v>
          </cell>
          <cell r="BH846" t="str">
            <v>CONS</v>
          </cell>
          <cell r="BL846" t="str">
            <v>CONS</v>
          </cell>
          <cell r="BN846" t="str">
            <v>CONS</v>
          </cell>
          <cell r="BO846" t="str">
            <v>CONS</v>
          </cell>
          <cell r="BP846" t="str">
            <v>CONS</v>
          </cell>
          <cell r="BQ846" t="str">
            <v>CONS</v>
          </cell>
          <cell r="BR846" t="str">
            <v>CONS</v>
          </cell>
          <cell r="CA846" t="str">
            <v>CONS</v>
          </cell>
          <cell r="CC846" t="str">
            <v>CONS</v>
          </cell>
          <cell r="CD846" t="str">
            <v>CONS</v>
          </cell>
          <cell r="CE846" t="str">
            <v>CONS</v>
          </cell>
          <cell r="CF846" t="str">
            <v>CONS</v>
          </cell>
          <cell r="CG846" t="str">
            <v>CONS</v>
          </cell>
          <cell r="CH846" t="str">
            <v>CONS</v>
          </cell>
          <cell r="CI846" t="str">
            <v>CONS</v>
          </cell>
          <cell r="CJ846" t="str">
            <v>CONS</v>
          </cell>
          <cell r="CK846" t="str">
            <v>CONS</v>
          </cell>
          <cell r="CL846" t="str">
            <v>CONS</v>
          </cell>
          <cell r="CM846" t="str">
            <v>CONS</v>
          </cell>
          <cell r="CN846" t="str">
            <v>CONS</v>
          </cell>
          <cell r="CO846" t="str">
            <v>CONS</v>
          </cell>
          <cell r="CP846" t="str">
            <v>CONS</v>
          </cell>
          <cell r="CQ846" t="str">
            <v>CONS</v>
          </cell>
          <cell r="CR846" t="str">
            <v>CONS</v>
          </cell>
          <cell r="CS846" t="str">
            <v>CONS</v>
          </cell>
          <cell r="CT846" t="str">
            <v>CONS</v>
          </cell>
          <cell r="CU846" t="str">
            <v>CONS</v>
          </cell>
          <cell r="CV846" t="str">
            <v>CONS</v>
          </cell>
          <cell r="CW846" t="str">
            <v>CONS</v>
          </cell>
          <cell r="CX846" t="str">
            <v>CONS</v>
          </cell>
          <cell r="CY846" t="str">
            <v>CONS</v>
          </cell>
          <cell r="CZ846" t="str">
            <v>CONS</v>
          </cell>
          <cell r="DA846" t="str">
            <v>CONS</v>
          </cell>
          <cell r="DB846" t="str">
            <v>CONS</v>
          </cell>
          <cell r="DC846" t="str">
            <v>CONS</v>
          </cell>
          <cell r="DD846" t="str">
            <v>CONS</v>
          </cell>
          <cell r="DE846" t="str">
            <v>CONS</v>
          </cell>
          <cell r="DF846" t="str">
            <v>CONS</v>
          </cell>
          <cell r="DG846" t="str">
            <v>CONS</v>
          </cell>
          <cell r="DH846" t="str">
            <v>CONS</v>
          </cell>
          <cell r="DI846" t="str">
            <v>CONS</v>
          </cell>
          <cell r="DJ846" t="str">
            <v>CONS</v>
          </cell>
          <cell r="DK846" t="str">
            <v>CONS</v>
          </cell>
          <cell r="DL846" t="str">
            <v>CONS</v>
          </cell>
          <cell r="DM846" t="str">
            <v>CONS</v>
          </cell>
          <cell r="DN846" t="str">
            <v>CONS</v>
          </cell>
          <cell r="DO846" t="str">
            <v>CONS</v>
          </cell>
          <cell r="DP846" t="str">
            <v>CONS</v>
          </cell>
          <cell r="DR846" t="str">
            <v>CONS</v>
          </cell>
          <cell r="DS846" t="str">
            <v>CONS</v>
          </cell>
          <cell r="DT846" t="str">
            <v>CONS</v>
          </cell>
          <cell r="DU846" t="str">
            <v>CONS</v>
          </cell>
          <cell r="DV846" t="str">
            <v>CONS</v>
          </cell>
          <cell r="DW846" t="str">
            <v>CONS</v>
          </cell>
          <cell r="DX846" t="str">
            <v>CONS</v>
          </cell>
          <cell r="DY846" t="str">
            <v>CONS</v>
          </cell>
          <cell r="DZ846" t="str">
            <v>CONS</v>
          </cell>
          <cell r="EA846" t="str">
            <v>CONS</v>
          </cell>
          <cell r="EB846" t="str">
            <v>CONS</v>
          </cell>
          <cell r="EC846" t="str">
            <v>CONS</v>
          </cell>
          <cell r="ED846" t="str">
            <v>CONS</v>
          </cell>
          <cell r="EE846" t="str">
            <v>CONS</v>
          </cell>
          <cell r="EF846" t="str">
            <v>CONS</v>
          </cell>
          <cell r="EG846" t="str">
            <v>CONS</v>
          </cell>
          <cell r="EH846" t="str">
            <v>CONS</v>
          </cell>
          <cell r="EI846" t="str">
            <v>CONS</v>
          </cell>
          <cell r="EJ846">
            <v>0</v>
          </cell>
          <cell r="EK846" t="str">
            <v>CONS</v>
          </cell>
          <cell r="EL846" t="str">
            <v>CONS</v>
          </cell>
          <cell r="EM846" t="str">
            <v>CONS</v>
          </cell>
          <cell r="EN846" t="str">
            <v>CONS</v>
          </cell>
          <cell r="EO846" t="str">
            <v>CONS</v>
          </cell>
          <cell r="EP846" t="str">
            <v>CONS</v>
          </cell>
          <cell r="EQ846" t="str">
            <v>CONS</v>
          </cell>
          <cell r="ER846" t="str">
            <v>CONS</v>
          </cell>
          <cell r="ES846" t="str">
            <v>CONS</v>
          </cell>
          <cell r="ET846" t="str">
            <v>CONS</v>
          </cell>
          <cell r="EU846" t="str">
            <v>CONS</v>
          </cell>
          <cell r="EV846" t="str">
            <v>CONS</v>
          </cell>
          <cell r="EW846" t="str">
            <v>CONS</v>
          </cell>
          <cell r="EX846" t="str">
            <v>CONS</v>
          </cell>
          <cell r="EY846" t="str">
            <v>CONS</v>
          </cell>
          <cell r="EZ846" t="str">
            <v>CONS</v>
          </cell>
          <cell r="FA846" t="str">
            <v>CONS</v>
          </cell>
          <cell r="FB846" t="str">
            <v>CONS</v>
          </cell>
          <cell r="FC846" t="str">
            <v>CONS</v>
          </cell>
          <cell r="FD846" t="str">
            <v>CONS</v>
          </cell>
          <cell r="FE846" t="str">
            <v>CONS</v>
          </cell>
          <cell r="FF846" t="str">
            <v>CONS</v>
          </cell>
          <cell r="FG846" t="str">
            <v>CONS</v>
          </cell>
          <cell r="FH846" t="str">
            <v>CONS</v>
          </cell>
          <cell r="FI846" t="str">
            <v>CONS</v>
          </cell>
          <cell r="FJ846" t="str">
            <v>CONS</v>
          </cell>
          <cell r="FK846" t="str">
            <v>CONS</v>
          </cell>
          <cell r="FL846" t="str">
            <v>CONS</v>
          </cell>
          <cell r="FM846" t="str">
            <v>CONS</v>
          </cell>
          <cell r="FN846" t="str">
            <v>CONS</v>
          </cell>
          <cell r="FO846" t="str">
            <v>CONS</v>
          </cell>
          <cell r="FP846" t="str">
            <v>CONS</v>
          </cell>
          <cell r="FQ846" t="str">
            <v>CONS</v>
          </cell>
          <cell r="FR846" t="str">
            <v>CONS</v>
          </cell>
          <cell r="FS846" t="str">
            <v>CONS</v>
          </cell>
          <cell r="FT846" t="str">
            <v>CONS</v>
          </cell>
          <cell r="FU846" t="str">
            <v>CONS</v>
          </cell>
          <cell r="FV846" t="str">
            <v>CONS</v>
          </cell>
          <cell r="FW846">
            <v>0</v>
          </cell>
          <cell r="FX846" t="str">
            <v>CONS</v>
          </cell>
          <cell r="FY846" t="str">
            <v>CONS</v>
          </cell>
          <cell r="FZ846" t="str">
            <v>CONS</v>
          </cell>
          <cell r="GA846">
            <v>0</v>
          </cell>
          <cell r="GB846" t="str">
            <v>CONS</v>
          </cell>
          <cell r="GC846" t="str">
            <v>CONS</v>
          </cell>
          <cell r="GD846" t="str">
            <v>CONS</v>
          </cell>
          <cell r="GF846" t="str">
            <v>CONS</v>
          </cell>
          <cell r="GG846" t="str">
            <v>CONS</v>
          </cell>
          <cell r="GH846" t="str">
            <v>CONS</v>
          </cell>
          <cell r="GI846" t="str">
            <v>CONS</v>
          </cell>
          <cell r="GJ846" t="str">
            <v>CONS</v>
          </cell>
          <cell r="GK846" t="str">
            <v>CONS</v>
          </cell>
          <cell r="GL846" t="str">
            <v>CONS</v>
          </cell>
          <cell r="GM846" t="str">
            <v>CONS</v>
          </cell>
          <cell r="GN846" t="str">
            <v>CONS</v>
          </cell>
          <cell r="GO846" t="str">
            <v>CONS</v>
          </cell>
          <cell r="GP846" t="str">
            <v>CONS</v>
          </cell>
          <cell r="GQ846" t="str">
            <v>CONS</v>
          </cell>
          <cell r="GR846" t="str">
            <v>CONS</v>
          </cell>
          <cell r="GS846" t="str">
            <v>CONS</v>
          </cell>
          <cell r="GT846" t="str">
            <v>CONS</v>
          </cell>
          <cell r="GU846" t="str">
            <v>CONS</v>
          </cell>
          <cell r="GV846" t="str">
            <v>CONS</v>
          </cell>
          <cell r="GW846" t="str">
            <v>CONS</v>
          </cell>
          <cell r="GX846" t="str">
            <v>CONS</v>
          </cell>
          <cell r="GY846" t="str">
            <v>CONS</v>
          </cell>
          <cell r="GZ846" t="str">
            <v>CONS</v>
          </cell>
          <cell r="HA846" t="str">
            <v>CONS</v>
          </cell>
          <cell r="HB846" t="str">
            <v>CONS</v>
          </cell>
          <cell r="HC846" t="str">
            <v>CONS</v>
          </cell>
          <cell r="HD846" t="str">
            <v>CONS</v>
          </cell>
          <cell r="HE846" t="str">
            <v>CONS</v>
          </cell>
          <cell r="HF846" t="str">
            <v>CONS</v>
          </cell>
          <cell r="HG846" t="str">
            <v>CONS</v>
          </cell>
          <cell r="HH846" t="str">
            <v>CONS</v>
          </cell>
          <cell r="HI846" t="str">
            <v>CONS</v>
          </cell>
          <cell r="HJ846" t="str">
            <v>CONS</v>
          </cell>
          <cell r="HK846" t="str">
            <v>CONS</v>
          </cell>
          <cell r="HL846" t="str">
            <v>CONS</v>
          </cell>
          <cell r="HM846" t="str">
            <v>CONS</v>
          </cell>
          <cell r="HN846" t="str">
            <v>CONS</v>
          </cell>
          <cell r="HO846" t="str">
            <v>CONS</v>
          </cell>
          <cell r="HP846" t="str">
            <v>CONS</v>
          </cell>
          <cell r="HQ846" t="str">
            <v>CONS</v>
          </cell>
          <cell r="HR846" t="str">
            <v>CONS</v>
          </cell>
          <cell r="HS846" t="str">
            <v>CONS</v>
          </cell>
          <cell r="HT846" t="str">
            <v>CONS</v>
          </cell>
          <cell r="HU846" t="str">
            <v>CONS</v>
          </cell>
          <cell r="HV846" t="str">
            <v>CONS</v>
          </cell>
          <cell r="HW846" t="str">
            <v>CONS</v>
          </cell>
          <cell r="HX846" t="str">
            <v>CONS</v>
          </cell>
          <cell r="HY846" t="str">
            <v>CONS</v>
          </cell>
          <cell r="HZ846" t="str">
            <v>CONS</v>
          </cell>
          <cell r="IA846" t="str">
            <v>CONS</v>
          </cell>
          <cell r="IB846" t="str">
            <v>CONS</v>
          </cell>
          <cell r="IC846" t="str">
            <v>CONS</v>
          </cell>
          <cell r="ID846" t="str">
            <v>CONS</v>
          </cell>
          <cell r="IE846" t="str">
            <v>CONS</v>
          </cell>
          <cell r="IF846" t="str">
            <v>CONS</v>
          </cell>
          <cell r="IG846" t="str">
            <v>CONS</v>
          </cell>
          <cell r="IH846" t="str">
            <v>CONS</v>
          </cell>
          <cell r="II846" t="str">
            <v>CONS</v>
          </cell>
          <cell r="IJ846">
            <v>0</v>
          </cell>
          <cell r="IK846" t="str">
            <v>CONS</v>
          </cell>
          <cell r="IL846" t="str">
            <v>CONS</v>
          </cell>
          <cell r="IM846" t="str">
            <v>CONS</v>
          </cell>
          <cell r="IN846" t="str">
            <v>CONS</v>
          </cell>
          <cell r="IO846" t="str">
            <v>CONS</v>
          </cell>
          <cell r="IP846" t="str">
            <v>CONS</v>
          </cell>
          <cell r="IQ846" t="str">
            <v>CONS</v>
          </cell>
          <cell r="IR846" t="str">
            <v>CONS</v>
          </cell>
          <cell r="IS846" t="str">
            <v>CONS</v>
          </cell>
          <cell r="IT846" t="str">
            <v>CONS</v>
          </cell>
          <cell r="IU846" t="str">
            <v>CONS</v>
          </cell>
          <cell r="IV846" t="str">
            <v>CONS</v>
          </cell>
          <cell r="IW846" t="str">
            <v>CONS</v>
          </cell>
          <cell r="IX846" t="str">
            <v>CONS</v>
          </cell>
          <cell r="IY846" t="str">
            <v>CONS</v>
          </cell>
          <cell r="IZ846" t="str">
            <v>CONS</v>
          </cell>
          <cell r="JA846" t="str">
            <v>CONS</v>
          </cell>
          <cell r="JB846" t="str">
            <v>CONS</v>
          </cell>
          <cell r="JC846" t="str">
            <v>CONS</v>
          </cell>
          <cell r="JD846" t="str">
            <v>CONS</v>
          </cell>
          <cell r="JE846" t="str">
            <v>CONS</v>
          </cell>
          <cell r="JF846" t="str">
            <v>CONS</v>
          </cell>
          <cell r="JG846" t="str">
            <v>CONS</v>
          </cell>
          <cell r="JH846" t="str">
            <v>CONS</v>
          </cell>
          <cell r="JI846" t="str">
            <v>CONS</v>
          </cell>
          <cell r="JJ846" t="str">
            <v>CONS</v>
          </cell>
          <cell r="JK846" t="str">
            <v>CONS</v>
          </cell>
          <cell r="JL846" t="str">
            <v>CONS</v>
          </cell>
          <cell r="JM846" t="str">
            <v>CONS</v>
          </cell>
          <cell r="JN846" t="str">
            <v>CONS</v>
          </cell>
          <cell r="JO846" t="str">
            <v>CONS</v>
          </cell>
          <cell r="JP846" t="str">
            <v>CONS</v>
          </cell>
          <cell r="JQ846" t="str">
            <v>CONS</v>
          </cell>
          <cell r="JR846" t="str">
            <v>CONS</v>
          </cell>
          <cell r="JS846" t="str">
            <v>CONS</v>
          </cell>
          <cell r="JT846" t="str">
            <v>CONS</v>
          </cell>
          <cell r="JU846" t="str">
            <v>CONS</v>
          </cell>
          <cell r="JV846" t="str">
            <v>CONS</v>
          </cell>
          <cell r="JW846" t="str">
            <v>CONS</v>
          </cell>
          <cell r="JX846" t="str">
            <v>CONS</v>
          </cell>
          <cell r="JY846" t="str">
            <v>CONS</v>
          </cell>
          <cell r="JZ846" t="str">
            <v>CONS</v>
          </cell>
          <cell r="KA846" t="str">
            <v>CONS</v>
          </cell>
          <cell r="KB846" t="str">
            <v>CONS</v>
          </cell>
          <cell r="KC846" t="str">
            <v>CONS</v>
          </cell>
          <cell r="KD846" t="str">
            <v>CONS</v>
          </cell>
          <cell r="KF846" t="str">
            <v>CONS</v>
          </cell>
          <cell r="KG846" t="str">
            <v>CONS</v>
          </cell>
          <cell r="KH846" t="str">
            <v>CONS</v>
          </cell>
          <cell r="KI846" t="str">
            <v>CONS</v>
          </cell>
          <cell r="KJ846" t="str">
            <v>CONS</v>
          </cell>
          <cell r="KK846" t="str">
            <v>CONS</v>
          </cell>
          <cell r="KL846" t="str">
            <v>CONS</v>
          </cell>
          <cell r="KM846" t="str">
            <v>CONS</v>
          </cell>
          <cell r="KN846" t="str">
            <v>CONS</v>
          </cell>
          <cell r="KO846" t="str">
            <v>CONS</v>
          </cell>
          <cell r="KP846" t="str">
            <v>CONS</v>
          </cell>
          <cell r="KQ846" t="str">
            <v>CONS</v>
          </cell>
          <cell r="KR846" t="str">
            <v>CONS</v>
          </cell>
          <cell r="KS846" t="str">
            <v>CONS</v>
          </cell>
          <cell r="KT846" t="str">
            <v>CONS</v>
          </cell>
          <cell r="KU846" t="str">
            <v>CONS</v>
          </cell>
          <cell r="KV846" t="str">
            <v>CONS</v>
          </cell>
          <cell r="KW846" t="str">
            <v>CONS</v>
          </cell>
          <cell r="KX846" t="str">
            <v>CONS</v>
          </cell>
          <cell r="KY846" t="str">
            <v>CONS</v>
          </cell>
          <cell r="KZ846" t="str">
            <v>CONS</v>
          </cell>
          <cell r="LA846" t="str">
            <v>CONS</v>
          </cell>
          <cell r="LB846" t="str">
            <v>CONS</v>
          </cell>
          <cell r="LC846" t="str">
            <v>CONS</v>
          </cell>
          <cell r="LD846" t="str">
            <v>CONS</v>
          </cell>
          <cell r="LE846" t="str">
            <v>CONS</v>
          </cell>
          <cell r="LG846" t="str">
            <v>CONS</v>
          </cell>
          <cell r="LH846" t="str">
            <v>CONS</v>
          </cell>
          <cell r="LI846" t="str">
            <v>CONS</v>
          </cell>
          <cell r="LJ846" t="str">
            <v>CONS</v>
          </cell>
          <cell r="LK846" t="str">
            <v>CONS</v>
          </cell>
          <cell r="LL846" t="str">
            <v>CONS</v>
          </cell>
          <cell r="LM846" t="str">
            <v>CONS</v>
          </cell>
          <cell r="LN846" t="str">
            <v>CONS</v>
          </cell>
          <cell r="LO846" t="str">
            <v>CONS</v>
          </cell>
          <cell r="LP846" t="str">
            <v>CONS</v>
          </cell>
          <cell r="LQ846" t="str">
            <v>CONS</v>
          </cell>
        </row>
        <row r="847">
          <cell r="A847">
            <v>41183</v>
          </cell>
          <cell r="B847">
            <v>219</v>
          </cell>
          <cell r="C847" t="str">
            <v>CONS</v>
          </cell>
          <cell r="R847" t="str">
            <v>CONS</v>
          </cell>
          <cell r="V847" t="str">
            <v>CONS</v>
          </cell>
          <cell r="AA847" t="str">
            <v>CONS</v>
          </cell>
          <cell r="AC847" t="str">
            <v>CONS</v>
          </cell>
          <cell r="AF847" t="str">
            <v>CONS</v>
          </cell>
          <cell r="AG847" t="str">
            <v>CONS</v>
          </cell>
          <cell r="AH847" t="str">
            <v>CONS</v>
          </cell>
          <cell r="AJ847" t="str">
            <v>CONS</v>
          </cell>
          <cell r="AK847" t="str">
            <v>CONS</v>
          </cell>
          <cell r="AL847" t="str">
            <v>CONS</v>
          </cell>
          <cell r="AM847" t="str">
            <v>CONS</v>
          </cell>
          <cell r="AQ847" t="str">
            <v>CONS</v>
          </cell>
          <cell r="AV847" t="str">
            <v>CONS</v>
          </cell>
          <cell r="BH847" t="str">
            <v>CONS</v>
          </cell>
          <cell r="BL847" t="str">
            <v>CONS</v>
          </cell>
          <cell r="BN847" t="str">
            <v>CONS</v>
          </cell>
          <cell r="BO847" t="str">
            <v>CONS</v>
          </cell>
          <cell r="BP847" t="str">
            <v>CONS</v>
          </cell>
          <cell r="BQ847" t="str">
            <v>CONS</v>
          </cell>
          <cell r="BR847" t="str">
            <v>CONS</v>
          </cell>
          <cell r="CA847" t="str">
            <v>CONS</v>
          </cell>
          <cell r="CC847" t="str">
            <v>CONS</v>
          </cell>
          <cell r="CD847" t="str">
            <v>CONS</v>
          </cell>
          <cell r="CE847" t="str">
            <v>CONS</v>
          </cell>
          <cell r="CF847" t="str">
            <v>CONS</v>
          </cell>
          <cell r="CG847" t="str">
            <v>CONS</v>
          </cell>
          <cell r="CH847" t="str">
            <v>CONS</v>
          </cell>
          <cell r="CI847" t="str">
            <v>CONS</v>
          </cell>
          <cell r="CJ847" t="str">
            <v>CONS</v>
          </cell>
          <cell r="CK847" t="str">
            <v>CONS</v>
          </cell>
          <cell r="CL847" t="str">
            <v>CONS</v>
          </cell>
          <cell r="CM847" t="str">
            <v>CONS</v>
          </cell>
          <cell r="CN847" t="str">
            <v>CONS</v>
          </cell>
          <cell r="CO847" t="str">
            <v>CONS</v>
          </cell>
          <cell r="CP847" t="str">
            <v>CONS</v>
          </cell>
          <cell r="CQ847" t="str">
            <v>CONS</v>
          </cell>
          <cell r="CR847" t="str">
            <v>CONS</v>
          </cell>
          <cell r="CS847" t="str">
            <v>CONS</v>
          </cell>
          <cell r="CT847" t="str">
            <v>CONS</v>
          </cell>
          <cell r="CU847" t="str">
            <v>CONS</v>
          </cell>
          <cell r="CV847" t="str">
            <v>CONS</v>
          </cell>
          <cell r="CW847" t="str">
            <v>CONS</v>
          </cell>
          <cell r="CX847" t="str">
            <v>CONS</v>
          </cell>
          <cell r="CY847" t="str">
            <v>CONS</v>
          </cell>
          <cell r="CZ847" t="str">
            <v>CONS</v>
          </cell>
          <cell r="DA847" t="str">
            <v>CONS</v>
          </cell>
          <cell r="DB847" t="str">
            <v>CONS</v>
          </cell>
          <cell r="DC847" t="str">
            <v>CONS</v>
          </cell>
          <cell r="DD847" t="str">
            <v>CONS</v>
          </cell>
          <cell r="DE847" t="str">
            <v>CONS</v>
          </cell>
          <cell r="DF847" t="str">
            <v>CONS</v>
          </cell>
          <cell r="DG847" t="str">
            <v>CONS</v>
          </cell>
          <cell r="DH847" t="str">
            <v>CONS</v>
          </cell>
          <cell r="DI847" t="str">
            <v>CONS</v>
          </cell>
          <cell r="DJ847" t="str">
            <v>CONS</v>
          </cell>
          <cell r="DK847" t="str">
            <v>CONS</v>
          </cell>
          <cell r="DL847" t="str">
            <v>CONS</v>
          </cell>
          <cell r="DM847" t="str">
            <v>CONS</v>
          </cell>
          <cell r="DN847" t="str">
            <v>CONS</v>
          </cell>
          <cell r="DO847" t="str">
            <v>CONS</v>
          </cell>
          <cell r="DP847" t="str">
            <v>CONS</v>
          </cell>
          <cell r="DR847" t="str">
            <v>CONS</v>
          </cell>
          <cell r="DS847" t="str">
            <v>CONS</v>
          </cell>
          <cell r="DT847" t="str">
            <v>CONS</v>
          </cell>
          <cell r="DU847" t="str">
            <v>CONS</v>
          </cell>
          <cell r="DV847" t="str">
            <v>CONS</v>
          </cell>
          <cell r="DW847" t="str">
            <v>CONS</v>
          </cell>
          <cell r="DX847" t="str">
            <v>CONS</v>
          </cell>
          <cell r="DY847" t="str">
            <v>CONS</v>
          </cell>
          <cell r="DZ847" t="str">
            <v>CONS</v>
          </cell>
          <cell r="EA847" t="str">
            <v>CONS</v>
          </cell>
          <cell r="EB847" t="str">
            <v>CONS</v>
          </cell>
          <cell r="EC847" t="str">
            <v>CONS</v>
          </cell>
          <cell r="ED847" t="str">
            <v>CONS</v>
          </cell>
          <cell r="EE847" t="str">
            <v>CONS</v>
          </cell>
          <cell r="EF847" t="str">
            <v>CONS</v>
          </cell>
          <cell r="EG847" t="str">
            <v>CONS</v>
          </cell>
          <cell r="EH847" t="str">
            <v>CONS</v>
          </cell>
          <cell r="EI847" t="str">
            <v>CONS</v>
          </cell>
          <cell r="EJ847">
            <v>0</v>
          </cell>
          <cell r="EK847" t="str">
            <v>CONS</v>
          </cell>
          <cell r="EL847" t="str">
            <v>CONS</v>
          </cell>
          <cell r="EM847" t="str">
            <v>CONS</v>
          </cell>
          <cell r="EN847" t="str">
            <v>CONS</v>
          </cell>
          <cell r="EO847" t="str">
            <v>CONS</v>
          </cell>
          <cell r="EP847" t="str">
            <v>CONS</v>
          </cell>
          <cell r="EQ847" t="str">
            <v>CONS</v>
          </cell>
          <cell r="ER847" t="str">
            <v>CONS</v>
          </cell>
          <cell r="ES847" t="str">
            <v>CONS</v>
          </cell>
          <cell r="ET847" t="str">
            <v>CONS</v>
          </cell>
          <cell r="EU847" t="str">
            <v>CONS</v>
          </cell>
          <cell r="EV847" t="str">
            <v>CONS</v>
          </cell>
          <cell r="EW847" t="str">
            <v>CONS</v>
          </cell>
          <cell r="EX847" t="str">
            <v>CONS</v>
          </cell>
          <cell r="EY847" t="str">
            <v>CONS</v>
          </cell>
          <cell r="EZ847" t="str">
            <v>CONS</v>
          </cell>
          <cell r="FA847" t="str">
            <v>CONS</v>
          </cell>
          <cell r="FB847" t="str">
            <v>CONS</v>
          </cell>
          <cell r="FC847" t="str">
            <v>CONS</v>
          </cell>
          <cell r="FD847" t="str">
            <v>CONS</v>
          </cell>
          <cell r="FE847" t="str">
            <v>CONS</v>
          </cell>
          <cell r="FF847" t="str">
            <v>CONS</v>
          </cell>
          <cell r="FG847" t="str">
            <v>CONS</v>
          </cell>
          <cell r="FH847" t="str">
            <v>CONS</v>
          </cell>
          <cell r="FI847" t="str">
            <v>CONS</v>
          </cell>
          <cell r="FJ847" t="str">
            <v>CONS</v>
          </cell>
          <cell r="FK847" t="str">
            <v>CONS</v>
          </cell>
          <cell r="FL847" t="str">
            <v>CONS</v>
          </cell>
          <cell r="FM847" t="str">
            <v>CONS</v>
          </cell>
          <cell r="FN847" t="str">
            <v>CONS</v>
          </cell>
          <cell r="FO847" t="str">
            <v>CONS</v>
          </cell>
          <cell r="FP847" t="str">
            <v>CONS</v>
          </cell>
          <cell r="FQ847" t="str">
            <v>CONS</v>
          </cell>
          <cell r="FR847" t="str">
            <v>CONS</v>
          </cell>
          <cell r="FS847" t="str">
            <v>CONS</v>
          </cell>
          <cell r="FT847" t="str">
            <v>CONS</v>
          </cell>
          <cell r="FU847" t="str">
            <v>CONS</v>
          </cell>
          <cell r="FV847" t="str">
            <v>CONS</v>
          </cell>
          <cell r="FW847">
            <v>0</v>
          </cell>
          <cell r="FX847" t="str">
            <v>CONS</v>
          </cell>
          <cell r="FY847" t="str">
            <v>CONS</v>
          </cell>
          <cell r="FZ847" t="str">
            <v>CONS</v>
          </cell>
          <cell r="GA847">
            <v>0</v>
          </cell>
          <cell r="GB847" t="str">
            <v>CONS</v>
          </cell>
          <cell r="GC847" t="str">
            <v>CONS</v>
          </cell>
          <cell r="GD847" t="str">
            <v>CONS</v>
          </cell>
          <cell r="GF847" t="str">
            <v>CONS</v>
          </cell>
          <cell r="GG847" t="str">
            <v>CONS</v>
          </cell>
          <cell r="GH847" t="str">
            <v>CONS</v>
          </cell>
          <cell r="GI847" t="str">
            <v>CONS</v>
          </cell>
          <cell r="GJ847" t="str">
            <v>CONS</v>
          </cell>
          <cell r="GK847" t="str">
            <v>CONS</v>
          </cell>
          <cell r="GL847" t="str">
            <v>CONS</v>
          </cell>
          <cell r="GM847" t="str">
            <v>CONS</v>
          </cell>
          <cell r="GN847" t="str">
            <v>CONS</v>
          </cell>
          <cell r="GO847" t="str">
            <v>CONS</v>
          </cell>
          <cell r="GP847" t="str">
            <v>CONS</v>
          </cell>
          <cell r="GQ847" t="str">
            <v>CONS</v>
          </cell>
          <cell r="GR847" t="str">
            <v>CONS</v>
          </cell>
          <cell r="GS847" t="str">
            <v>CONS</v>
          </cell>
          <cell r="GT847" t="str">
            <v>CONS</v>
          </cell>
          <cell r="GU847" t="str">
            <v>CONS</v>
          </cell>
          <cell r="GV847" t="str">
            <v>CONS</v>
          </cell>
          <cell r="GW847" t="str">
            <v>CONS</v>
          </cell>
          <cell r="GX847" t="str">
            <v>CONS</v>
          </cell>
          <cell r="GY847" t="str">
            <v>CONS</v>
          </cell>
          <cell r="GZ847" t="str">
            <v>CONS</v>
          </cell>
          <cell r="HA847" t="str">
            <v>CONS</v>
          </cell>
          <cell r="HB847" t="str">
            <v>CONS</v>
          </cell>
          <cell r="HC847" t="str">
            <v>CONS</v>
          </cell>
          <cell r="HD847" t="str">
            <v>CONS</v>
          </cell>
          <cell r="HE847" t="str">
            <v>CONS</v>
          </cell>
          <cell r="HF847" t="str">
            <v>CONS</v>
          </cell>
          <cell r="HG847" t="str">
            <v>CONS</v>
          </cell>
          <cell r="HH847" t="str">
            <v>CONS</v>
          </cell>
          <cell r="HI847" t="str">
            <v>CONS</v>
          </cell>
          <cell r="HJ847" t="str">
            <v>CONS</v>
          </cell>
          <cell r="HK847" t="str">
            <v>CONS</v>
          </cell>
          <cell r="HL847" t="str">
            <v>CONS</v>
          </cell>
          <cell r="HM847" t="str">
            <v>CONS</v>
          </cell>
          <cell r="HN847" t="str">
            <v>CONS</v>
          </cell>
          <cell r="HO847" t="str">
            <v>CONS</v>
          </cell>
          <cell r="HP847" t="str">
            <v>CONS</v>
          </cell>
          <cell r="HQ847" t="str">
            <v>CONS</v>
          </cell>
          <cell r="HR847" t="str">
            <v>CONS</v>
          </cell>
          <cell r="HS847" t="str">
            <v>CONS</v>
          </cell>
          <cell r="HT847" t="str">
            <v>CONS</v>
          </cell>
          <cell r="HU847" t="str">
            <v>CONS</v>
          </cell>
          <cell r="HV847" t="str">
            <v>CONS</v>
          </cell>
          <cell r="HW847" t="str">
            <v>CONS</v>
          </cell>
          <cell r="HX847" t="str">
            <v>CONS</v>
          </cell>
          <cell r="HY847" t="str">
            <v>CONS</v>
          </cell>
          <cell r="HZ847" t="str">
            <v>CONS</v>
          </cell>
          <cell r="IA847" t="str">
            <v>CONS</v>
          </cell>
          <cell r="IB847" t="str">
            <v>CONS</v>
          </cell>
          <cell r="IC847" t="str">
            <v>CONS</v>
          </cell>
          <cell r="ID847" t="str">
            <v>CONS</v>
          </cell>
          <cell r="IE847" t="str">
            <v>CONS</v>
          </cell>
          <cell r="IF847" t="str">
            <v>CONS</v>
          </cell>
          <cell r="IG847" t="str">
            <v>CONS</v>
          </cell>
          <cell r="IH847" t="str">
            <v>CONS</v>
          </cell>
          <cell r="II847" t="str">
            <v>CONS</v>
          </cell>
          <cell r="IJ847">
            <v>0</v>
          </cell>
          <cell r="IK847" t="str">
            <v>CONS</v>
          </cell>
          <cell r="IL847" t="str">
            <v>CONS</v>
          </cell>
          <cell r="IM847" t="str">
            <v>CONS</v>
          </cell>
          <cell r="IN847" t="str">
            <v>CONS</v>
          </cell>
          <cell r="IO847" t="str">
            <v>CONS</v>
          </cell>
          <cell r="IP847" t="str">
            <v>CONS</v>
          </cell>
          <cell r="IQ847" t="str">
            <v>CONS</v>
          </cell>
          <cell r="IR847" t="str">
            <v>CONS</v>
          </cell>
          <cell r="IS847" t="str">
            <v>CONS</v>
          </cell>
          <cell r="IT847" t="str">
            <v>CONS</v>
          </cell>
          <cell r="IU847" t="str">
            <v>CONS</v>
          </cell>
          <cell r="IV847" t="str">
            <v>CONS</v>
          </cell>
          <cell r="IW847" t="str">
            <v>CONS</v>
          </cell>
          <cell r="IX847" t="str">
            <v>CONS</v>
          </cell>
          <cell r="IY847" t="str">
            <v>CONS</v>
          </cell>
          <cell r="IZ847" t="str">
            <v>CONS</v>
          </cell>
          <cell r="JA847" t="str">
            <v>CONS</v>
          </cell>
          <cell r="JB847" t="str">
            <v>CONS</v>
          </cell>
          <cell r="JC847" t="str">
            <v>CONS</v>
          </cell>
          <cell r="JD847" t="str">
            <v>CONS</v>
          </cell>
          <cell r="JE847" t="str">
            <v>CONS</v>
          </cell>
          <cell r="JF847" t="str">
            <v>CONS</v>
          </cell>
          <cell r="JG847" t="str">
            <v>CONS</v>
          </cell>
          <cell r="JH847" t="str">
            <v>CONS</v>
          </cell>
          <cell r="JI847" t="str">
            <v>CONS</v>
          </cell>
          <cell r="JJ847" t="str">
            <v>CONS</v>
          </cell>
          <cell r="JK847" t="str">
            <v>CONS</v>
          </cell>
          <cell r="JL847" t="str">
            <v>CONS</v>
          </cell>
          <cell r="JM847" t="str">
            <v>CONS</v>
          </cell>
          <cell r="JN847" t="str">
            <v>CONS</v>
          </cell>
          <cell r="JO847" t="str">
            <v>CONS</v>
          </cell>
          <cell r="JP847" t="str">
            <v>CONS</v>
          </cell>
          <cell r="JQ847" t="str">
            <v>CONS</v>
          </cell>
          <cell r="JR847" t="str">
            <v>CONS</v>
          </cell>
          <cell r="JS847" t="str">
            <v>CONS</v>
          </cell>
          <cell r="JT847" t="str">
            <v>CONS</v>
          </cell>
          <cell r="JU847" t="str">
            <v>CONS</v>
          </cell>
          <cell r="JV847" t="str">
            <v>CONS</v>
          </cell>
          <cell r="JW847" t="str">
            <v>CONS</v>
          </cell>
          <cell r="JX847" t="str">
            <v>CONS</v>
          </cell>
          <cell r="JY847" t="str">
            <v>CONS</v>
          </cell>
          <cell r="JZ847" t="str">
            <v>CONS</v>
          </cell>
          <cell r="KA847" t="str">
            <v>CONS</v>
          </cell>
          <cell r="KB847" t="str">
            <v>CONS</v>
          </cell>
          <cell r="KC847" t="str">
            <v>CONS</v>
          </cell>
          <cell r="KD847" t="str">
            <v>CONS</v>
          </cell>
          <cell r="KF847" t="str">
            <v>CONS</v>
          </cell>
          <cell r="KG847" t="str">
            <v>CONS</v>
          </cell>
          <cell r="KH847" t="str">
            <v>CONS</v>
          </cell>
          <cell r="KI847" t="str">
            <v>CONS</v>
          </cell>
          <cell r="KJ847" t="str">
            <v>CONS</v>
          </cell>
          <cell r="KK847" t="str">
            <v>CONS</v>
          </cell>
          <cell r="KL847" t="str">
            <v>CONS</v>
          </cell>
          <cell r="KM847" t="str">
            <v>CONS</v>
          </cell>
          <cell r="KN847" t="str">
            <v>CONS</v>
          </cell>
          <cell r="KO847" t="str">
            <v>CONS</v>
          </cell>
          <cell r="KP847" t="str">
            <v>CONS</v>
          </cell>
          <cell r="KQ847" t="str">
            <v>CONS</v>
          </cell>
          <cell r="KR847" t="str">
            <v>CONS</v>
          </cell>
          <cell r="KS847" t="str">
            <v>CONS</v>
          </cell>
          <cell r="KT847" t="str">
            <v>CONS</v>
          </cell>
          <cell r="KU847" t="str">
            <v>CONS</v>
          </cell>
          <cell r="KV847" t="str">
            <v>CONS</v>
          </cell>
          <cell r="KW847" t="str">
            <v>CONS</v>
          </cell>
          <cell r="KX847" t="str">
            <v>CONS</v>
          </cell>
          <cell r="KY847" t="str">
            <v>CONS</v>
          </cell>
          <cell r="KZ847" t="str">
            <v>CONS</v>
          </cell>
          <cell r="LA847" t="str">
            <v>CONS</v>
          </cell>
          <cell r="LB847" t="str">
            <v>CONS</v>
          </cell>
          <cell r="LC847" t="str">
            <v>CONS</v>
          </cell>
          <cell r="LD847" t="str">
            <v>CONS</v>
          </cell>
          <cell r="LE847" t="str">
            <v>CONS</v>
          </cell>
          <cell r="LG847" t="str">
            <v>CONS</v>
          </cell>
          <cell r="LH847" t="str">
            <v>CONS</v>
          </cell>
          <cell r="LI847" t="str">
            <v>CONS</v>
          </cell>
          <cell r="LJ847" t="str">
            <v>CONS</v>
          </cell>
          <cell r="LK847" t="str">
            <v>CONS</v>
          </cell>
          <cell r="LL847" t="str">
            <v>CONS</v>
          </cell>
          <cell r="LM847" t="str">
            <v>CONS</v>
          </cell>
          <cell r="LN847" t="str">
            <v>CONS</v>
          </cell>
          <cell r="LO847" t="str">
            <v>CONS</v>
          </cell>
          <cell r="LP847" t="str">
            <v>CONS</v>
          </cell>
          <cell r="LQ847" t="str">
            <v>CONS</v>
          </cell>
        </row>
        <row r="848">
          <cell r="A848">
            <v>41153</v>
          </cell>
          <cell r="B848">
            <v>220</v>
          </cell>
          <cell r="C848" t="str">
            <v>CONS</v>
          </cell>
          <cell r="R848">
            <v>0</v>
          </cell>
          <cell r="V848" t="str">
            <v>CONS</v>
          </cell>
          <cell r="AA848" t="str">
            <v>CONS</v>
          </cell>
          <cell r="AC848" t="str">
            <v>CONS</v>
          </cell>
          <cell r="AF848" t="str">
            <v>CONS</v>
          </cell>
          <cell r="AG848" t="str">
            <v>CONS</v>
          </cell>
          <cell r="AH848" t="str">
            <v>CONS</v>
          </cell>
          <cell r="AJ848" t="str">
            <v>CONS</v>
          </cell>
          <cell r="AK848" t="str">
            <v>CONS</v>
          </cell>
          <cell r="AL848" t="str">
            <v>CONS</v>
          </cell>
          <cell r="AM848" t="str">
            <v>CONS</v>
          </cell>
          <cell r="AQ848" t="str">
            <v>CONS</v>
          </cell>
          <cell r="AV848" t="str">
            <v>CONS</v>
          </cell>
          <cell r="BH848" t="str">
            <v>CONS</v>
          </cell>
          <cell r="BL848" t="str">
            <v>CONS</v>
          </cell>
          <cell r="BN848" t="str">
            <v>CONS</v>
          </cell>
          <cell r="BO848" t="str">
            <v>CONS</v>
          </cell>
          <cell r="BP848" t="str">
            <v>CONS</v>
          </cell>
          <cell r="BQ848" t="str">
            <v>CONS</v>
          </cell>
          <cell r="BR848" t="str">
            <v>CONS</v>
          </cell>
          <cell r="CA848" t="str">
            <v>CONS</v>
          </cell>
          <cell r="CC848" t="str">
            <v>CONS</v>
          </cell>
          <cell r="CD848" t="str">
            <v>CONS</v>
          </cell>
          <cell r="CE848" t="str">
            <v>CONS</v>
          </cell>
          <cell r="CF848" t="str">
            <v>CONS</v>
          </cell>
          <cell r="CG848" t="str">
            <v>CONS</v>
          </cell>
          <cell r="CH848" t="str">
            <v>CONS</v>
          </cell>
          <cell r="CI848" t="str">
            <v>CONS</v>
          </cell>
          <cell r="CJ848" t="str">
            <v>CONS</v>
          </cell>
          <cell r="CK848" t="str">
            <v>CONS</v>
          </cell>
          <cell r="CL848" t="str">
            <v>CONS</v>
          </cell>
          <cell r="CM848" t="str">
            <v>CONS</v>
          </cell>
          <cell r="CN848" t="str">
            <v>CONS</v>
          </cell>
          <cell r="CO848" t="str">
            <v>CONS</v>
          </cell>
          <cell r="CP848" t="str">
            <v>CONS</v>
          </cell>
          <cell r="CQ848" t="str">
            <v>CONS</v>
          </cell>
          <cell r="CR848" t="str">
            <v>CONS</v>
          </cell>
          <cell r="CS848" t="str">
            <v>CONS</v>
          </cell>
          <cell r="CT848" t="str">
            <v>CONS</v>
          </cell>
          <cell r="CU848" t="str">
            <v>CONS</v>
          </cell>
          <cell r="CV848" t="str">
            <v>CONS</v>
          </cell>
          <cell r="CW848" t="str">
            <v>CONS</v>
          </cell>
          <cell r="CX848" t="str">
            <v>CONS</v>
          </cell>
          <cell r="CY848" t="str">
            <v>CONS</v>
          </cell>
          <cell r="CZ848" t="str">
            <v>CONS</v>
          </cell>
          <cell r="DA848" t="str">
            <v>CONS</v>
          </cell>
          <cell r="DB848" t="str">
            <v>CONS</v>
          </cell>
          <cell r="DC848" t="str">
            <v>CONS</v>
          </cell>
          <cell r="DD848" t="str">
            <v>CONS</v>
          </cell>
          <cell r="DE848" t="str">
            <v>CONS</v>
          </cell>
          <cell r="DF848" t="str">
            <v>CONS</v>
          </cell>
          <cell r="DG848" t="str">
            <v>CONS</v>
          </cell>
          <cell r="DH848" t="str">
            <v>CONS</v>
          </cell>
          <cell r="DI848" t="str">
            <v>CONS</v>
          </cell>
          <cell r="DJ848" t="str">
            <v>CONS</v>
          </cell>
          <cell r="DK848" t="str">
            <v>CONS</v>
          </cell>
          <cell r="DL848" t="str">
            <v>CONS</v>
          </cell>
          <cell r="DM848" t="str">
            <v>CONS</v>
          </cell>
          <cell r="DN848" t="str">
            <v>CONS</v>
          </cell>
          <cell r="DO848" t="str">
            <v>CONS</v>
          </cell>
          <cell r="DP848" t="str">
            <v>CONS</v>
          </cell>
          <cell r="DR848" t="str">
            <v>CONS</v>
          </cell>
          <cell r="DS848" t="str">
            <v>CONS</v>
          </cell>
          <cell r="DT848" t="str">
            <v>CONS</v>
          </cell>
          <cell r="DU848" t="str">
            <v>CONS</v>
          </cell>
          <cell r="DV848" t="str">
            <v>CONS</v>
          </cell>
          <cell r="DW848" t="str">
            <v>CONS</v>
          </cell>
          <cell r="DX848" t="str">
            <v>CONS</v>
          </cell>
          <cell r="DY848" t="str">
            <v>CONS</v>
          </cell>
          <cell r="DZ848" t="str">
            <v>CONS</v>
          </cell>
          <cell r="EA848" t="str">
            <v>CONS</v>
          </cell>
          <cell r="EB848" t="str">
            <v>CONS</v>
          </cell>
          <cell r="EC848" t="str">
            <v>CONS</v>
          </cell>
          <cell r="ED848" t="str">
            <v>CONS</v>
          </cell>
          <cell r="EE848" t="str">
            <v>CONS</v>
          </cell>
          <cell r="EF848" t="str">
            <v>CONS</v>
          </cell>
          <cell r="EG848" t="str">
            <v>CONS</v>
          </cell>
          <cell r="EH848" t="str">
            <v>CONS</v>
          </cell>
          <cell r="EI848" t="str">
            <v>CONS</v>
          </cell>
          <cell r="EJ848">
            <v>0</v>
          </cell>
          <cell r="EK848" t="str">
            <v>CONS</v>
          </cell>
          <cell r="EL848" t="str">
            <v>CONS</v>
          </cell>
          <cell r="EM848" t="str">
            <v>CONS</v>
          </cell>
          <cell r="EN848" t="str">
            <v>CONS</v>
          </cell>
          <cell r="EO848" t="str">
            <v>CONS</v>
          </cell>
          <cell r="EP848" t="str">
            <v>CONS</v>
          </cell>
          <cell r="EQ848" t="str">
            <v>CONS</v>
          </cell>
          <cell r="ER848" t="str">
            <v>CONS</v>
          </cell>
          <cell r="ES848" t="str">
            <v>CONS</v>
          </cell>
          <cell r="ET848" t="str">
            <v>CONS</v>
          </cell>
          <cell r="EU848" t="str">
            <v>CONS</v>
          </cell>
          <cell r="EV848">
            <v>0</v>
          </cell>
          <cell r="EW848">
            <v>0</v>
          </cell>
          <cell r="EX848" t="str">
            <v>CONS</v>
          </cell>
          <cell r="EY848" t="str">
            <v>CONS</v>
          </cell>
          <cell r="EZ848" t="str">
            <v>CONS</v>
          </cell>
          <cell r="FA848" t="str">
            <v>CONS</v>
          </cell>
          <cell r="FB848" t="str">
            <v>CONS</v>
          </cell>
          <cell r="FC848" t="str">
            <v>CONS</v>
          </cell>
          <cell r="FD848" t="str">
            <v>CONS</v>
          </cell>
          <cell r="FE848" t="str">
            <v>CONS</v>
          </cell>
          <cell r="FF848" t="str">
            <v>CONS</v>
          </cell>
          <cell r="FG848" t="str">
            <v>CONS</v>
          </cell>
          <cell r="FH848" t="str">
            <v>CONS</v>
          </cell>
          <cell r="FI848" t="str">
            <v>CONS</v>
          </cell>
          <cell r="FJ848" t="str">
            <v>CONS</v>
          </cell>
          <cell r="FK848" t="str">
            <v>CONS</v>
          </cell>
          <cell r="FL848" t="str">
            <v>CONS</v>
          </cell>
          <cell r="FM848" t="str">
            <v>CONS</v>
          </cell>
          <cell r="FN848" t="str">
            <v>CONS</v>
          </cell>
          <cell r="FO848" t="str">
            <v>CONS</v>
          </cell>
          <cell r="FP848" t="str">
            <v>CONS</v>
          </cell>
          <cell r="FQ848" t="str">
            <v>CONS</v>
          </cell>
          <cell r="FR848" t="str">
            <v>CONS</v>
          </cell>
          <cell r="FS848" t="str">
            <v>CONS</v>
          </cell>
          <cell r="FT848" t="str">
            <v>CONS</v>
          </cell>
          <cell r="FU848" t="str">
            <v>CONS</v>
          </cell>
          <cell r="FV848" t="str">
            <v>CONS</v>
          </cell>
          <cell r="FW848">
            <v>0</v>
          </cell>
          <cell r="FX848" t="str">
            <v>CONS</v>
          </cell>
          <cell r="FY848" t="str">
            <v>CONS</v>
          </cell>
          <cell r="FZ848" t="str">
            <v>CONS</v>
          </cell>
          <cell r="GA848">
            <v>0</v>
          </cell>
          <cell r="GB848" t="str">
            <v>CONS</v>
          </cell>
          <cell r="GC848" t="str">
            <v>CONS</v>
          </cell>
          <cell r="GD848" t="str">
            <v>CONS</v>
          </cell>
          <cell r="GF848" t="str">
            <v>CONS</v>
          </cell>
          <cell r="GG848" t="str">
            <v>CONS</v>
          </cell>
          <cell r="GH848" t="str">
            <v>CONS</v>
          </cell>
          <cell r="GI848" t="str">
            <v>CONS</v>
          </cell>
          <cell r="GJ848" t="str">
            <v>CONS</v>
          </cell>
          <cell r="GK848" t="str">
            <v>CONS</v>
          </cell>
          <cell r="GL848" t="str">
            <v>CONS</v>
          </cell>
          <cell r="GM848" t="str">
            <v>CONS</v>
          </cell>
          <cell r="GN848" t="str">
            <v>CONS</v>
          </cell>
          <cell r="GO848" t="str">
            <v>CONS</v>
          </cell>
          <cell r="GP848" t="str">
            <v>CONS</v>
          </cell>
          <cell r="GQ848" t="str">
            <v>CONS</v>
          </cell>
          <cell r="GR848" t="str">
            <v>CONS</v>
          </cell>
          <cell r="GS848" t="str">
            <v>CONS</v>
          </cell>
          <cell r="GT848" t="str">
            <v>CONS</v>
          </cell>
          <cell r="GU848" t="str">
            <v>CONS</v>
          </cell>
          <cell r="GV848" t="str">
            <v>CONS</v>
          </cell>
          <cell r="GW848" t="str">
            <v>CONS</v>
          </cell>
          <cell r="GX848" t="str">
            <v>CONS</v>
          </cell>
          <cell r="GY848" t="str">
            <v>CONS</v>
          </cell>
          <cell r="GZ848" t="str">
            <v>CONS</v>
          </cell>
          <cell r="HA848" t="str">
            <v>CONS</v>
          </cell>
          <cell r="HB848" t="str">
            <v>CONS</v>
          </cell>
          <cell r="HC848" t="str">
            <v>CONS</v>
          </cell>
          <cell r="HD848" t="str">
            <v>CONS</v>
          </cell>
          <cell r="HE848" t="str">
            <v>CONS</v>
          </cell>
          <cell r="HF848" t="str">
            <v>CONS</v>
          </cell>
          <cell r="HG848" t="str">
            <v>CONS</v>
          </cell>
          <cell r="HH848" t="str">
            <v>CONS</v>
          </cell>
          <cell r="HI848" t="str">
            <v>CONS</v>
          </cell>
          <cell r="HJ848" t="str">
            <v>CONS</v>
          </cell>
          <cell r="HK848" t="str">
            <v>CONS</v>
          </cell>
          <cell r="HL848" t="str">
            <v>CONS</v>
          </cell>
          <cell r="HM848" t="str">
            <v>CONS</v>
          </cell>
          <cell r="HN848" t="str">
            <v>CONS</v>
          </cell>
          <cell r="HO848" t="str">
            <v>CONS</v>
          </cell>
          <cell r="HP848" t="str">
            <v>CONS</v>
          </cell>
          <cell r="HQ848" t="str">
            <v>CONS</v>
          </cell>
          <cell r="HR848" t="str">
            <v>CONS</v>
          </cell>
          <cell r="HS848" t="str">
            <v>CONS</v>
          </cell>
          <cell r="HT848" t="str">
            <v>CONS</v>
          </cell>
          <cell r="HU848" t="str">
            <v>CONS</v>
          </cell>
          <cell r="HV848" t="str">
            <v>CONS</v>
          </cell>
          <cell r="HW848" t="str">
            <v>CONS</v>
          </cell>
          <cell r="HX848" t="str">
            <v>CONS</v>
          </cell>
          <cell r="HY848" t="str">
            <v>CONS</v>
          </cell>
          <cell r="HZ848" t="str">
            <v>CONS</v>
          </cell>
          <cell r="IA848" t="str">
            <v>CONS</v>
          </cell>
          <cell r="IB848" t="str">
            <v>CONS</v>
          </cell>
          <cell r="IC848" t="str">
            <v>CONS</v>
          </cell>
          <cell r="ID848" t="str">
            <v>CONS</v>
          </cell>
          <cell r="IE848" t="str">
            <v>CONS</v>
          </cell>
          <cell r="IF848" t="str">
            <v>CONS</v>
          </cell>
          <cell r="IG848" t="str">
            <v>CONS</v>
          </cell>
          <cell r="IH848" t="str">
            <v>CONS</v>
          </cell>
          <cell r="II848" t="str">
            <v>CONS</v>
          </cell>
          <cell r="IJ848">
            <v>0</v>
          </cell>
          <cell r="IK848" t="str">
            <v>CONS</v>
          </cell>
          <cell r="IL848" t="str">
            <v>CONS</v>
          </cell>
          <cell r="IM848" t="str">
            <v>CONS</v>
          </cell>
          <cell r="IN848" t="str">
            <v>CONS</v>
          </cell>
          <cell r="IO848" t="str">
            <v>CONS</v>
          </cell>
          <cell r="IP848" t="str">
            <v>CONS</v>
          </cell>
          <cell r="IQ848" t="str">
            <v>CONS</v>
          </cell>
          <cell r="IR848" t="str">
            <v>CONS</v>
          </cell>
          <cell r="IS848" t="str">
            <v>CONS</v>
          </cell>
          <cell r="IT848" t="str">
            <v>CONS</v>
          </cell>
          <cell r="IU848" t="str">
            <v>CONS</v>
          </cell>
          <cell r="IV848" t="str">
            <v>CONS</v>
          </cell>
          <cell r="IW848" t="str">
            <v>CONS</v>
          </cell>
          <cell r="IX848" t="str">
            <v>CONS</v>
          </cell>
          <cell r="IY848" t="str">
            <v>CONS</v>
          </cell>
          <cell r="IZ848" t="str">
            <v>CONS</v>
          </cell>
          <cell r="JA848" t="str">
            <v>CONS</v>
          </cell>
          <cell r="JB848" t="str">
            <v>CONS</v>
          </cell>
          <cell r="JC848" t="str">
            <v>CONS</v>
          </cell>
          <cell r="JD848" t="str">
            <v>CONS</v>
          </cell>
          <cell r="JE848" t="str">
            <v>CONS</v>
          </cell>
          <cell r="JF848" t="str">
            <v>CONS</v>
          </cell>
          <cell r="JG848" t="str">
            <v>CONS</v>
          </cell>
          <cell r="JH848" t="str">
            <v>CONS</v>
          </cell>
          <cell r="JI848" t="str">
            <v>CONS</v>
          </cell>
          <cell r="JJ848" t="str">
            <v>CONS</v>
          </cell>
          <cell r="JK848" t="str">
            <v>CONS</v>
          </cell>
          <cell r="JL848" t="str">
            <v>CONS</v>
          </cell>
          <cell r="JM848" t="str">
            <v>CONS</v>
          </cell>
          <cell r="JN848" t="str">
            <v>CONS</v>
          </cell>
          <cell r="JO848" t="str">
            <v>CONS</v>
          </cell>
          <cell r="JP848" t="str">
            <v>CONS</v>
          </cell>
          <cell r="JQ848" t="str">
            <v>CONS</v>
          </cell>
          <cell r="JR848" t="str">
            <v>CONS</v>
          </cell>
          <cell r="JS848" t="str">
            <v>CONS</v>
          </cell>
          <cell r="JT848" t="str">
            <v>CONS</v>
          </cell>
          <cell r="JU848" t="str">
            <v>CONS</v>
          </cell>
          <cell r="JV848" t="str">
            <v>CONS</v>
          </cell>
          <cell r="JW848" t="str">
            <v>CONS</v>
          </cell>
          <cell r="JX848" t="str">
            <v>CONS</v>
          </cell>
          <cell r="JY848" t="str">
            <v>CONS</v>
          </cell>
          <cell r="JZ848" t="str">
            <v>CONS</v>
          </cell>
          <cell r="KA848" t="str">
            <v>CONS</v>
          </cell>
          <cell r="KB848" t="str">
            <v>CONS</v>
          </cell>
          <cell r="KC848" t="str">
            <v>CONS</v>
          </cell>
          <cell r="KD848" t="str">
            <v>CONS</v>
          </cell>
          <cell r="KF848" t="str">
            <v>CONS</v>
          </cell>
          <cell r="KG848" t="str">
            <v>CONS</v>
          </cell>
          <cell r="KH848" t="str">
            <v>CONS</v>
          </cell>
          <cell r="KI848" t="str">
            <v>CONS</v>
          </cell>
          <cell r="KJ848" t="str">
            <v>CONS</v>
          </cell>
          <cell r="KK848" t="str">
            <v>CONS</v>
          </cell>
          <cell r="KL848" t="str">
            <v>CONS</v>
          </cell>
          <cell r="KM848" t="str">
            <v>CONS</v>
          </cell>
          <cell r="KN848" t="str">
            <v>CONS</v>
          </cell>
          <cell r="KO848" t="str">
            <v>CONS</v>
          </cell>
          <cell r="KP848" t="str">
            <v>CONS</v>
          </cell>
          <cell r="KQ848" t="str">
            <v>CONS</v>
          </cell>
          <cell r="KR848" t="str">
            <v>CONS</v>
          </cell>
          <cell r="KS848" t="str">
            <v>CONS</v>
          </cell>
          <cell r="KT848" t="str">
            <v>CONS</v>
          </cell>
          <cell r="KU848" t="str">
            <v>CONS</v>
          </cell>
          <cell r="KV848" t="str">
            <v>CONS</v>
          </cell>
          <cell r="KW848" t="str">
            <v>CONS</v>
          </cell>
          <cell r="KX848" t="str">
            <v>CONS</v>
          </cell>
          <cell r="KY848" t="str">
            <v>CONS</v>
          </cell>
          <cell r="KZ848" t="str">
            <v>CONS</v>
          </cell>
          <cell r="LA848" t="str">
            <v>CONS</v>
          </cell>
          <cell r="LB848" t="str">
            <v>CONS</v>
          </cell>
          <cell r="LC848" t="str">
            <v>CONS</v>
          </cell>
          <cell r="LD848" t="str">
            <v>CONS</v>
          </cell>
          <cell r="LE848" t="str">
            <v>CONS</v>
          </cell>
          <cell r="LG848" t="str">
            <v>CONS</v>
          </cell>
          <cell r="LH848" t="str">
            <v>CONS</v>
          </cell>
          <cell r="LI848" t="str">
            <v>CONS</v>
          </cell>
          <cell r="LJ848" t="str">
            <v>CONS</v>
          </cell>
          <cell r="LK848" t="str">
            <v>CONS</v>
          </cell>
          <cell r="LL848" t="str">
            <v>CONS</v>
          </cell>
          <cell r="LM848" t="str">
            <v>CONS</v>
          </cell>
          <cell r="LN848" t="str">
            <v>CONS</v>
          </cell>
          <cell r="LO848" t="str">
            <v>CONS</v>
          </cell>
          <cell r="LP848" t="str">
            <v>CONS</v>
          </cell>
          <cell r="LQ848" t="str">
            <v>CONS</v>
          </cell>
        </row>
        <row r="849">
          <cell r="A849">
            <v>41122</v>
          </cell>
          <cell r="B849">
            <v>221</v>
          </cell>
          <cell r="C849" t="str">
            <v>CONS</v>
          </cell>
          <cell r="R849">
            <v>0</v>
          </cell>
          <cell r="V849" t="str">
            <v>CONS</v>
          </cell>
          <cell r="AA849" t="str">
            <v>CONS</v>
          </cell>
          <cell r="AC849" t="str">
            <v>CONS</v>
          </cell>
          <cell r="AF849" t="str">
            <v>CONS</v>
          </cell>
          <cell r="AG849" t="str">
            <v>CONS</v>
          </cell>
          <cell r="AH849" t="str">
            <v>CONS</v>
          </cell>
          <cell r="AJ849" t="str">
            <v>CONS</v>
          </cell>
          <cell r="AK849" t="str">
            <v>CONS</v>
          </cell>
          <cell r="AL849" t="str">
            <v>CONS</v>
          </cell>
          <cell r="AM849" t="str">
            <v>CONS</v>
          </cell>
          <cell r="AQ849" t="str">
            <v>CONS</v>
          </cell>
          <cell r="AV849" t="str">
            <v>CONS</v>
          </cell>
          <cell r="BH849" t="str">
            <v>CONS</v>
          </cell>
          <cell r="BL849" t="str">
            <v>CONS</v>
          </cell>
          <cell r="BN849" t="str">
            <v>CONS</v>
          </cell>
          <cell r="BO849" t="str">
            <v>CONS</v>
          </cell>
          <cell r="BP849" t="str">
            <v>CONS</v>
          </cell>
          <cell r="BQ849" t="str">
            <v>CONS</v>
          </cell>
          <cell r="BR849" t="str">
            <v>CONS</v>
          </cell>
          <cell r="CA849" t="str">
            <v>CONS</v>
          </cell>
          <cell r="CC849" t="str">
            <v>CONS</v>
          </cell>
          <cell r="CD849" t="str">
            <v>CONS</v>
          </cell>
          <cell r="CE849" t="str">
            <v>CONS</v>
          </cell>
          <cell r="CF849" t="str">
            <v>CONS</v>
          </cell>
          <cell r="CG849" t="str">
            <v>CONS</v>
          </cell>
          <cell r="CH849" t="str">
            <v>CONS</v>
          </cell>
          <cell r="CI849" t="str">
            <v>CONS</v>
          </cell>
          <cell r="CJ849" t="str">
            <v>CONS</v>
          </cell>
          <cell r="CK849" t="str">
            <v>CONS</v>
          </cell>
          <cell r="CL849" t="str">
            <v>CONS</v>
          </cell>
          <cell r="CM849" t="str">
            <v>CONS</v>
          </cell>
          <cell r="CN849" t="str">
            <v>CONS</v>
          </cell>
          <cell r="CO849" t="str">
            <v>CONS</v>
          </cell>
          <cell r="CP849" t="str">
            <v>CONS</v>
          </cell>
          <cell r="CQ849" t="str">
            <v>CONS</v>
          </cell>
          <cell r="CR849" t="str">
            <v>CONS</v>
          </cell>
          <cell r="CS849" t="str">
            <v>CONS</v>
          </cell>
          <cell r="CT849" t="str">
            <v>CONS</v>
          </cell>
          <cell r="CU849" t="str">
            <v>CONS</v>
          </cell>
          <cell r="CV849" t="str">
            <v>CONS</v>
          </cell>
          <cell r="CW849" t="str">
            <v>CONS</v>
          </cell>
          <cell r="CX849" t="str">
            <v>CONS</v>
          </cell>
          <cell r="CY849" t="str">
            <v>CONS</v>
          </cell>
          <cell r="CZ849" t="str">
            <v>CONS</v>
          </cell>
          <cell r="DA849" t="str">
            <v>CONS</v>
          </cell>
          <cell r="DB849" t="str">
            <v>CONS</v>
          </cell>
          <cell r="DC849" t="str">
            <v>CONS</v>
          </cell>
          <cell r="DD849" t="str">
            <v>CONS</v>
          </cell>
          <cell r="DE849" t="str">
            <v>CONS</v>
          </cell>
          <cell r="DF849" t="str">
            <v>CONS</v>
          </cell>
          <cell r="DG849" t="str">
            <v>CONS</v>
          </cell>
          <cell r="DH849" t="str">
            <v>CONS</v>
          </cell>
          <cell r="DI849" t="str">
            <v>CONS</v>
          </cell>
          <cell r="DJ849" t="str">
            <v>CONS</v>
          </cell>
          <cell r="DK849" t="str">
            <v>CONS</v>
          </cell>
          <cell r="DL849" t="str">
            <v>CONS</v>
          </cell>
          <cell r="DM849" t="str">
            <v>CONS</v>
          </cell>
          <cell r="DN849" t="str">
            <v>CONS</v>
          </cell>
          <cell r="DO849" t="str">
            <v>CONS</v>
          </cell>
          <cell r="DP849" t="str">
            <v>CONS</v>
          </cell>
          <cell r="DR849" t="str">
            <v>CONS</v>
          </cell>
          <cell r="DS849" t="str">
            <v>CONS</v>
          </cell>
          <cell r="DT849" t="str">
            <v>CONS</v>
          </cell>
          <cell r="DU849" t="str">
            <v>CONS</v>
          </cell>
          <cell r="DV849" t="str">
            <v>CONS</v>
          </cell>
          <cell r="DW849" t="str">
            <v>CONS</v>
          </cell>
          <cell r="DX849" t="str">
            <v>CONS</v>
          </cell>
          <cell r="DY849" t="str">
            <v>CONS</v>
          </cell>
          <cell r="DZ849" t="str">
            <v>CONS</v>
          </cell>
          <cell r="EA849" t="str">
            <v>CONS</v>
          </cell>
          <cell r="EB849" t="str">
            <v>CONS</v>
          </cell>
          <cell r="EC849" t="str">
            <v>CONS</v>
          </cell>
          <cell r="ED849" t="str">
            <v>CONS</v>
          </cell>
          <cell r="EE849" t="str">
            <v>CONS</v>
          </cell>
          <cell r="EF849" t="str">
            <v>CONS</v>
          </cell>
          <cell r="EG849" t="str">
            <v>CONS</v>
          </cell>
          <cell r="EH849" t="str">
            <v>CONS</v>
          </cell>
          <cell r="EI849" t="str">
            <v>CONS</v>
          </cell>
          <cell r="EJ849">
            <v>0</v>
          </cell>
          <cell r="EK849" t="str">
            <v>CONS</v>
          </cell>
          <cell r="EL849" t="str">
            <v>CONS</v>
          </cell>
          <cell r="EM849" t="str">
            <v>CONS</v>
          </cell>
          <cell r="EN849" t="str">
            <v>CONS</v>
          </cell>
          <cell r="EO849" t="str">
            <v>CONS</v>
          </cell>
          <cell r="EP849" t="str">
            <v>CONS</v>
          </cell>
          <cell r="EQ849" t="str">
            <v>CONS</v>
          </cell>
          <cell r="ER849" t="str">
            <v>CONS</v>
          </cell>
          <cell r="ES849" t="str">
            <v>CONS</v>
          </cell>
          <cell r="ET849" t="str">
            <v>CONS</v>
          </cell>
          <cell r="EU849" t="str">
            <v>CONS</v>
          </cell>
          <cell r="EV849">
            <v>0</v>
          </cell>
          <cell r="EW849">
            <v>0</v>
          </cell>
          <cell r="EX849" t="str">
            <v>CONS</v>
          </cell>
          <cell r="EY849" t="str">
            <v>CONS</v>
          </cell>
          <cell r="EZ849" t="str">
            <v>CONS</v>
          </cell>
          <cell r="FA849" t="str">
            <v>CONS</v>
          </cell>
          <cell r="FB849" t="str">
            <v>CONS</v>
          </cell>
          <cell r="FC849" t="str">
            <v>CONS</v>
          </cell>
          <cell r="FD849" t="str">
            <v>CONS</v>
          </cell>
          <cell r="FE849" t="str">
            <v>CONS</v>
          </cell>
          <cell r="FF849" t="str">
            <v>CONS</v>
          </cell>
          <cell r="FG849" t="str">
            <v>CONS</v>
          </cell>
          <cell r="FH849" t="str">
            <v>CONS</v>
          </cell>
          <cell r="FI849" t="str">
            <v>CONS</v>
          </cell>
          <cell r="FJ849" t="str">
            <v>CONS</v>
          </cell>
          <cell r="FK849" t="str">
            <v>CONS</v>
          </cell>
          <cell r="FL849" t="str">
            <v>CONS</v>
          </cell>
          <cell r="FM849" t="str">
            <v>CONS</v>
          </cell>
          <cell r="FN849" t="str">
            <v>CONS</v>
          </cell>
          <cell r="FO849" t="str">
            <v>CONS</v>
          </cell>
          <cell r="FP849" t="str">
            <v>CONS</v>
          </cell>
          <cell r="FQ849" t="str">
            <v>CONS</v>
          </cell>
          <cell r="FR849" t="str">
            <v>CONS</v>
          </cell>
          <cell r="FS849" t="str">
            <v>CONS</v>
          </cell>
          <cell r="FT849" t="str">
            <v>CONS</v>
          </cell>
          <cell r="FU849" t="str">
            <v>CONS</v>
          </cell>
          <cell r="FV849" t="str">
            <v>CONS</v>
          </cell>
          <cell r="FW849">
            <v>0</v>
          </cell>
          <cell r="FX849" t="str">
            <v>CONS</v>
          </cell>
          <cell r="FY849" t="str">
            <v>CONS</v>
          </cell>
          <cell r="FZ849" t="str">
            <v>CONS</v>
          </cell>
          <cell r="GA849">
            <v>0</v>
          </cell>
          <cell r="GB849" t="str">
            <v>CONS</v>
          </cell>
          <cell r="GC849" t="str">
            <v>CONS</v>
          </cell>
          <cell r="GD849" t="str">
            <v>CONS</v>
          </cell>
          <cell r="GF849" t="str">
            <v>CONS</v>
          </cell>
          <cell r="GG849" t="str">
            <v>CONS</v>
          </cell>
          <cell r="GH849" t="str">
            <v>CONS</v>
          </cell>
          <cell r="GI849" t="str">
            <v>CONS</v>
          </cell>
          <cell r="GJ849" t="str">
            <v>CONS</v>
          </cell>
          <cell r="GK849" t="str">
            <v>CONS</v>
          </cell>
          <cell r="GL849" t="str">
            <v>CONS</v>
          </cell>
          <cell r="GM849" t="str">
            <v>CONS</v>
          </cell>
          <cell r="GN849" t="str">
            <v>CONS</v>
          </cell>
          <cell r="GO849" t="str">
            <v>CONS</v>
          </cell>
          <cell r="GP849" t="str">
            <v>CONS</v>
          </cell>
          <cell r="GQ849" t="str">
            <v>CONS</v>
          </cell>
          <cell r="GR849" t="str">
            <v>CONS</v>
          </cell>
          <cell r="GS849" t="str">
            <v>CONS</v>
          </cell>
          <cell r="GT849" t="str">
            <v>CONS</v>
          </cell>
          <cell r="GU849" t="str">
            <v>CONS</v>
          </cell>
          <cell r="GV849" t="str">
            <v>CONS</v>
          </cell>
          <cell r="GW849" t="str">
            <v>CONS</v>
          </cell>
          <cell r="GX849" t="str">
            <v>CONS</v>
          </cell>
          <cell r="GY849" t="str">
            <v>CONS</v>
          </cell>
          <cell r="GZ849" t="str">
            <v>CONS</v>
          </cell>
          <cell r="HA849" t="str">
            <v>CONS</v>
          </cell>
          <cell r="HB849" t="str">
            <v>CONS</v>
          </cell>
          <cell r="HC849" t="str">
            <v>CONS</v>
          </cell>
          <cell r="HD849" t="str">
            <v>CONS</v>
          </cell>
          <cell r="HE849" t="str">
            <v>CONS</v>
          </cell>
          <cell r="HF849" t="str">
            <v>CONS</v>
          </cell>
          <cell r="HG849" t="str">
            <v>CONS</v>
          </cell>
          <cell r="HH849" t="str">
            <v>CONS</v>
          </cell>
          <cell r="HI849" t="str">
            <v>CONS</v>
          </cell>
          <cell r="HJ849" t="str">
            <v>CONS</v>
          </cell>
          <cell r="HK849" t="str">
            <v>CONS</v>
          </cell>
          <cell r="HL849" t="str">
            <v>CONS</v>
          </cell>
          <cell r="HM849" t="str">
            <v>CONS</v>
          </cell>
          <cell r="HN849" t="str">
            <v>CONS</v>
          </cell>
          <cell r="HO849" t="str">
            <v>CONS</v>
          </cell>
          <cell r="HP849" t="str">
            <v>CONS</v>
          </cell>
          <cell r="HQ849" t="str">
            <v>CONS</v>
          </cell>
          <cell r="HR849" t="str">
            <v>CONS</v>
          </cell>
          <cell r="HS849" t="str">
            <v>CONS</v>
          </cell>
          <cell r="HT849" t="str">
            <v>CONS</v>
          </cell>
          <cell r="HU849" t="str">
            <v>CONS</v>
          </cell>
          <cell r="HV849" t="str">
            <v>CONS</v>
          </cell>
          <cell r="HW849" t="str">
            <v>CONS</v>
          </cell>
          <cell r="HX849" t="str">
            <v>CONS</v>
          </cell>
          <cell r="HY849" t="str">
            <v>CONS</v>
          </cell>
          <cell r="HZ849" t="str">
            <v>CONS</v>
          </cell>
          <cell r="IA849" t="str">
            <v>CONS</v>
          </cell>
          <cell r="IB849" t="str">
            <v>CONS</v>
          </cell>
          <cell r="IC849" t="str">
            <v>CONS</v>
          </cell>
          <cell r="ID849" t="str">
            <v>CONS</v>
          </cell>
          <cell r="IE849" t="str">
            <v>CONS</v>
          </cell>
          <cell r="IF849" t="str">
            <v>CONS</v>
          </cell>
          <cell r="IG849" t="str">
            <v>CONS</v>
          </cell>
          <cell r="IH849" t="str">
            <v>CONS</v>
          </cell>
          <cell r="II849" t="str">
            <v>CONS</v>
          </cell>
          <cell r="IJ849">
            <v>0</v>
          </cell>
          <cell r="IK849" t="str">
            <v>CONS</v>
          </cell>
          <cell r="IL849" t="str">
            <v>CONS</v>
          </cell>
          <cell r="IM849" t="str">
            <v>CONS</v>
          </cell>
          <cell r="IN849" t="str">
            <v>CONS</v>
          </cell>
          <cell r="IO849" t="str">
            <v>CONS</v>
          </cell>
          <cell r="IP849" t="str">
            <v>CONS</v>
          </cell>
          <cell r="IQ849" t="str">
            <v>CONS</v>
          </cell>
          <cell r="IR849" t="str">
            <v>CONS</v>
          </cell>
          <cell r="IS849" t="str">
            <v>CONS</v>
          </cell>
          <cell r="IT849" t="str">
            <v>CONS</v>
          </cell>
          <cell r="IU849" t="str">
            <v>CONS</v>
          </cell>
          <cell r="IV849" t="str">
            <v>CONS</v>
          </cell>
          <cell r="IW849" t="str">
            <v>CONS</v>
          </cell>
          <cell r="IX849" t="str">
            <v>CONS</v>
          </cell>
          <cell r="IY849" t="str">
            <v>CONS</v>
          </cell>
          <cell r="IZ849" t="str">
            <v>CONS</v>
          </cell>
          <cell r="JA849" t="str">
            <v>CONS</v>
          </cell>
          <cell r="JB849" t="str">
            <v>CONS</v>
          </cell>
          <cell r="JC849" t="str">
            <v>CONS</v>
          </cell>
          <cell r="JD849" t="str">
            <v>CONS</v>
          </cell>
          <cell r="JE849" t="str">
            <v>CONS</v>
          </cell>
          <cell r="JF849" t="str">
            <v>CONS</v>
          </cell>
          <cell r="JG849" t="str">
            <v>CONS</v>
          </cell>
          <cell r="JH849" t="str">
            <v>CONS</v>
          </cell>
          <cell r="JI849" t="str">
            <v>CONS</v>
          </cell>
          <cell r="JJ849" t="str">
            <v>CONS</v>
          </cell>
          <cell r="JK849" t="str">
            <v>CONS</v>
          </cell>
          <cell r="JL849" t="str">
            <v>CONS</v>
          </cell>
          <cell r="JM849" t="str">
            <v>CONS</v>
          </cell>
          <cell r="JN849" t="str">
            <v>CONS</v>
          </cell>
          <cell r="JO849" t="str">
            <v>CONS</v>
          </cell>
          <cell r="JP849" t="str">
            <v>CONS</v>
          </cell>
          <cell r="JQ849" t="str">
            <v>CONS</v>
          </cell>
          <cell r="JR849" t="str">
            <v>CONS</v>
          </cell>
          <cell r="JS849" t="str">
            <v>CONS</v>
          </cell>
          <cell r="JT849" t="str">
            <v>CONS</v>
          </cell>
          <cell r="JU849" t="str">
            <v>CONS</v>
          </cell>
          <cell r="JV849" t="str">
            <v>CONS</v>
          </cell>
          <cell r="JW849" t="str">
            <v>CONS</v>
          </cell>
          <cell r="JX849" t="str">
            <v>CONS</v>
          </cell>
          <cell r="JY849" t="str">
            <v>CONS</v>
          </cell>
          <cell r="JZ849" t="str">
            <v>CONS</v>
          </cell>
          <cell r="KA849" t="str">
            <v>CONS</v>
          </cell>
          <cell r="KB849" t="str">
            <v>CONS</v>
          </cell>
          <cell r="KC849" t="str">
            <v>CONS</v>
          </cell>
          <cell r="KD849" t="str">
            <v>CONS</v>
          </cell>
          <cell r="KF849" t="str">
            <v>CONS</v>
          </cell>
          <cell r="KG849" t="str">
            <v>CONS</v>
          </cell>
          <cell r="KH849" t="str">
            <v>CONS</v>
          </cell>
          <cell r="KI849" t="str">
            <v>CONS</v>
          </cell>
          <cell r="KJ849" t="str">
            <v>CONS</v>
          </cell>
          <cell r="KK849" t="str">
            <v>CONS</v>
          </cell>
          <cell r="KL849" t="str">
            <v>CONS</v>
          </cell>
          <cell r="KM849" t="str">
            <v>CONS</v>
          </cell>
          <cell r="KN849" t="str">
            <v>CONS</v>
          </cell>
          <cell r="KO849" t="str">
            <v>CONS</v>
          </cell>
          <cell r="KP849" t="str">
            <v>CONS</v>
          </cell>
          <cell r="KQ849" t="str">
            <v>CONS</v>
          </cell>
          <cell r="KR849" t="str">
            <v>CONS</v>
          </cell>
          <cell r="KS849" t="str">
            <v>CONS</v>
          </cell>
          <cell r="KT849" t="str">
            <v>CONS</v>
          </cell>
          <cell r="KU849" t="str">
            <v>CONS</v>
          </cell>
          <cell r="KV849" t="str">
            <v>CONS</v>
          </cell>
          <cell r="KW849" t="str">
            <v>CONS</v>
          </cell>
          <cell r="KX849" t="str">
            <v>CONS</v>
          </cell>
          <cell r="KY849" t="str">
            <v>CONS</v>
          </cell>
          <cell r="KZ849" t="str">
            <v>CONS</v>
          </cell>
          <cell r="LA849" t="str">
            <v>CONS</v>
          </cell>
          <cell r="LB849" t="str">
            <v>CONS</v>
          </cell>
          <cell r="LC849" t="str">
            <v>CONS</v>
          </cell>
          <cell r="LD849" t="str">
            <v>CONS</v>
          </cell>
          <cell r="LE849" t="str">
            <v>CONS</v>
          </cell>
          <cell r="LG849" t="str">
            <v>CONS</v>
          </cell>
          <cell r="LH849" t="str">
            <v>CONS</v>
          </cell>
          <cell r="LI849" t="str">
            <v>CONS</v>
          </cell>
          <cell r="LJ849" t="str">
            <v>CONS</v>
          </cell>
          <cell r="LK849" t="str">
            <v>CONS</v>
          </cell>
          <cell r="LL849" t="str">
            <v>CONS</v>
          </cell>
          <cell r="LM849" t="str">
            <v>CONS</v>
          </cell>
          <cell r="LN849" t="str">
            <v>CONS</v>
          </cell>
          <cell r="LO849" t="str">
            <v>CONS</v>
          </cell>
          <cell r="LP849" t="str">
            <v>CONS</v>
          </cell>
          <cell r="LQ849" t="str">
            <v>CONS</v>
          </cell>
        </row>
        <row r="850">
          <cell r="A850">
            <v>41091</v>
          </cell>
          <cell r="B850">
            <v>222</v>
          </cell>
          <cell r="C850" t="str">
            <v>CONS</v>
          </cell>
          <cell r="R850">
            <v>0</v>
          </cell>
          <cell r="V850" t="str">
            <v>CONS</v>
          </cell>
          <cell r="AA850" t="str">
            <v>CONS</v>
          </cell>
          <cell r="AC850" t="str">
            <v>CONS</v>
          </cell>
          <cell r="AF850" t="str">
            <v>CONS</v>
          </cell>
          <cell r="AG850" t="str">
            <v>CONS</v>
          </cell>
          <cell r="AH850" t="str">
            <v>CONS</v>
          </cell>
          <cell r="AJ850" t="str">
            <v>CONS</v>
          </cell>
          <cell r="AK850" t="str">
            <v>CONS</v>
          </cell>
          <cell r="AL850" t="str">
            <v>CONS</v>
          </cell>
          <cell r="AM850" t="str">
            <v>CONS</v>
          </cell>
          <cell r="AQ850" t="str">
            <v>CONS</v>
          </cell>
          <cell r="AV850" t="str">
            <v>CONS</v>
          </cell>
          <cell r="BH850" t="str">
            <v>CONS</v>
          </cell>
          <cell r="BL850" t="str">
            <v>CONS</v>
          </cell>
          <cell r="BN850" t="str">
            <v>CONS</v>
          </cell>
          <cell r="BO850" t="str">
            <v>CONS</v>
          </cell>
          <cell r="BP850" t="str">
            <v>CONS</v>
          </cell>
          <cell r="BQ850" t="str">
            <v>CONS</v>
          </cell>
          <cell r="BR850" t="str">
            <v>CONS</v>
          </cell>
          <cell r="CA850" t="str">
            <v>CONS</v>
          </cell>
          <cell r="CC850" t="str">
            <v>CONS</v>
          </cell>
          <cell r="CD850" t="str">
            <v>CONS</v>
          </cell>
          <cell r="CE850" t="str">
            <v>CONS</v>
          </cell>
          <cell r="CF850" t="str">
            <v>CONS</v>
          </cell>
          <cell r="CG850" t="str">
            <v>CONS</v>
          </cell>
          <cell r="CH850" t="str">
            <v>CONS</v>
          </cell>
          <cell r="CI850" t="str">
            <v>CONS</v>
          </cell>
          <cell r="CJ850" t="str">
            <v>CONS</v>
          </cell>
          <cell r="CK850" t="str">
            <v>CONS</v>
          </cell>
          <cell r="CL850" t="str">
            <v>CONS</v>
          </cell>
          <cell r="CM850" t="str">
            <v>CONS</v>
          </cell>
          <cell r="CN850" t="str">
            <v>CONS</v>
          </cell>
          <cell r="CO850" t="str">
            <v>CONS</v>
          </cell>
          <cell r="CP850" t="str">
            <v>CONS</v>
          </cell>
          <cell r="CQ850" t="str">
            <v>CONS</v>
          </cell>
          <cell r="CR850" t="str">
            <v>CONS</v>
          </cell>
          <cell r="CS850" t="str">
            <v>CONS</v>
          </cell>
          <cell r="CT850" t="str">
            <v>CONS</v>
          </cell>
          <cell r="CU850" t="str">
            <v>CONS</v>
          </cell>
          <cell r="CV850" t="str">
            <v>CONS</v>
          </cell>
          <cell r="CW850" t="str">
            <v>CONS</v>
          </cell>
          <cell r="CX850" t="str">
            <v>CONS</v>
          </cell>
          <cell r="CY850" t="str">
            <v>CONS</v>
          </cell>
          <cell r="CZ850" t="str">
            <v>CONS</v>
          </cell>
          <cell r="DA850" t="str">
            <v>CONS</v>
          </cell>
          <cell r="DB850" t="str">
            <v>CONS</v>
          </cell>
          <cell r="DC850" t="str">
            <v>CONS</v>
          </cell>
          <cell r="DD850" t="str">
            <v>CONS</v>
          </cell>
          <cell r="DE850" t="str">
            <v>CONS</v>
          </cell>
          <cell r="DF850" t="str">
            <v>CONS</v>
          </cell>
          <cell r="DG850" t="str">
            <v>CONS</v>
          </cell>
          <cell r="DH850" t="str">
            <v>CONS</v>
          </cell>
          <cell r="DI850" t="str">
            <v>CONS</v>
          </cell>
          <cell r="DJ850" t="str">
            <v>CONS</v>
          </cell>
          <cell r="DK850" t="str">
            <v>CONS</v>
          </cell>
          <cell r="DL850" t="str">
            <v>CONS</v>
          </cell>
          <cell r="DM850" t="str">
            <v>CONS</v>
          </cell>
          <cell r="DN850" t="str">
            <v>CONS</v>
          </cell>
          <cell r="DO850" t="str">
            <v>CONS</v>
          </cell>
          <cell r="DP850" t="str">
            <v>CONS</v>
          </cell>
          <cell r="DR850" t="str">
            <v>CONS</v>
          </cell>
          <cell r="DS850" t="str">
            <v>CONS</v>
          </cell>
          <cell r="DT850" t="str">
            <v>CONS</v>
          </cell>
          <cell r="DU850" t="str">
            <v>CONS</v>
          </cell>
          <cell r="DV850" t="str">
            <v>CONS</v>
          </cell>
          <cell r="DW850" t="str">
            <v>CONS</v>
          </cell>
          <cell r="DX850" t="str">
            <v>CONS</v>
          </cell>
          <cell r="DY850" t="str">
            <v>CONS</v>
          </cell>
          <cell r="DZ850" t="str">
            <v>CONS</v>
          </cell>
          <cell r="EA850" t="str">
            <v>CONS</v>
          </cell>
          <cell r="EB850" t="str">
            <v>CONS</v>
          </cell>
          <cell r="EC850" t="str">
            <v>CONS</v>
          </cell>
          <cell r="ED850" t="str">
            <v>CONS</v>
          </cell>
          <cell r="EE850" t="str">
            <v>CONS</v>
          </cell>
          <cell r="EF850" t="str">
            <v>CONS</v>
          </cell>
          <cell r="EG850" t="str">
            <v>CONS</v>
          </cell>
          <cell r="EH850" t="str">
            <v>CONS</v>
          </cell>
          <cell r="EI850" t="str">
            <v>CONS</v>
          </cell>
          <cell r="EJ850">
            <v>0</v>
          </cell>
          <cell r="EK850" t="str">
            <v>CONS</v>
          </cell>
          <cell r="EL850" t="str">
            <v>CONS</v>
          </cell>
          <cell r="EM850" t="str">
            <v>CONS</v>
          </cell>
          <cell r="EN850" t="str">
            <v>CONS</v>
          </cell>
          <cell r="EO850" t="str">
            <v>CONS</v>
          </cell>
          <cell r="EP850" t="str">
            <v>CONS</v>
          </cell>
          <cell r="EQ850" t="str">
            <v>CONS</v>
          </cell>
          <cell r="ER850" t="str">
            <v>CONS</v>
          </cell>
          <cell r="ES850" t="str">
            <v>CONS</v>
          </cell>
          <cell r="ET850" t="str">
            <v>CONS</v>
          </cell>
          <cell r="EU850" t="str">
            <v>CONS</v>
          </cell>
          <cell r="EV850">
            <v>0</v>
          </cell>
          <cell r="EW850">
            <v>0</v>
          </cell>
          <cell r="EX850" t="str">
            <v>CONS</v>
          </cell>
          <cell r="EY850" t="str">
            <v>CONS</v>
          </cell>
          <cell r="EZ850" t="str">
            <v>CONS</v>
          </cell>
          <cell r="FA850" t="str">
            <v>CONS</v>
          </cell>
          <cell r="FB850" t="str">
            <v>CONS</v>
          </cell>
          <cell r="FC850" t="str">
            <v>CONS</v>
          </cell>
          <cell r="FD850" t="str">
            <v>CONS</v>
          </cell>
          <cell r="FE850" t="str">
            <v>CONS</v>
          </cell>
          <cell r="FF850" t="str">
            <v>CONS</v>
          </cell>
          <cell r="FG850" t="str">
            <v>CONS</v>
          </cell>
          <cell r="FH850" t="str">
            <v>CONS</v>
          </cell>
          <cell r="FI850" t="str">
            <v>CONS</v>
          </cell>
          <cell r="FJ850" t="str">
            <v>CONS</v>
          </cell>
          <cell r="FK850" t="str">
            <v>CONS</v>
          </cell>
          <cell r="FL850" t="str">
            <v>CONS</v>
          </cell>
          <cell r="FM850" t="str">
            <v>CONS</v>
          </cell>
          <cell r="FN850" t="str">
            <v>CONS</v>
          </cell>
          <cell r="FO850" t="str">
            <v>CONS</v>
          </cell>
          <cell r="FP850" t="str">
            <v>CONS</v>
          </cell>
          <cell r="FQ850" t="str">
            <v>CONS</v>
          </cell>
          <cell r="FR850" t="str">
            <v>CONS</v>
          </cell>
          <cell r="FS850" t="str">
            <v>CONS</v>
          </cell>
          <cell r="FT850" t="str">
            <v>CONS</v>
          </cell>
          <cell r="FU850" t="str">
            <v>CONS</v>
          </cell>
          <cell r="FV850" t="str">
            <v>CONS</v>
          </cell>
          <cell r="FW850">
            <v>0</v>
          </cell>
          <cell r="FX850" t="str">
            <v>CONS</v>
          </cell>
          <cell r="FY850" t="str">
            <v>CONS</v>
          </cell>
          <cell r="FZ850" t="str">
            <v>CONS</v>
          </cell>
          <cell r="GA850">
            <v>0</v>
          </cell>
          <cell r="GB850" t="str">
            <v>CONS</v>
          </cell>
          <cell r="GC850" t="str">
            <v>CONS</v>
          </cell>
          <cell r="GD850" t="str">
            <v>CONS</v>
          </cell>
          <cell r="GF850" t="str">
            <v>CONS</v>
          </cell>
          <cell r="GG850" t="str">
            <v>CONS</v>
          </cell>
          <cell r="GH850" t="str">
            <v>CONS</v>
          </cell>
          <cell r="GI850" t="str">
            <v>CONS</v>
          </cell>
          <cell r="GJ850" t="str">
            <v>CONS</v>
          </cell>
          <cell r="GK850" t="str">
            <v>CONS</v>
          </cell>
          <cell r="GL850" t="str">
            <v>CONS</v>
          </cell>
          <cell r="GM850" t="str">
            <v>CONS</v>
          </cell>
          <cell r="GN850" t="str">
            <v>CONS</v>
          </cell>
          <cell r="GO850" t="str">
            <v>CONS</v>
          </cell>
          <cell r="GP850" t="str">
            <v>CONS</v>
          </cell>
          <cell r="GQ850" t="str">
            <v>CONS</v>
          </cell>
          <cell r="GR850" t="str">
            <v>CONS</v>
          </cell>
          <cell r="GS850" t="str">
            <v>CONS</v>
          </cell>
          <cell r="GT850" t="str">
            <v>CONS</v>
          </cell>
          <cell r="GU850" t="str">
            <v>CONS</v>
          </cell>
          <cell r="GV850" t="str">
            <v>CONS</v>
          </cell>
          <cell r="GW850" t="str">
            <v>CONS</v>
          </cell>
          <cell r="GX850" t="str">
            <v>CONS</v>
          </cell>
          <cell r="GY850" t="str">
            <v>CONS</v>
          </cell>
          <cell r="GZ850" t="str">
            <v>CONS</v>
          </cell>
          <cell r="HA850" t="str">
            <v>CONS</v>
          </cell>
          <cell r="HB850" t="str">
            <v>CONS</v>
          </cell>
          <cell r="HC850" t="str">
            <v>CONS</v>
          </cell>
          <cell r="HD850" t="str">
            <v>CONS</v>
          </cell>
          <cell r="HE850" t="str">
            <v>CONS</v>
          </cell>
          <cell r="HF850" t="str">
            <v>CONS</v>
          </cell>
          <cell r="HG850" t="str">
            <v>CONS</v>
          </cell>
          <cell r="HH850" t="str">
            <v>CONS</v>
          </cell>
          <cell r="HI850" t="str">
            <v>CONS</v>
          </cell>
          <cell r="HJ850" t="str">
            <v>CONS</v>
          </cell>
          <cell r="HK850" t="str">
            <v>CONS</v>
          </cell>
          <cell r="HL850" t="str">
            <v>CONS</v>
          </cell>
          <cell r="HM850" t="str">
            <v>CONS</v>
          </cell>
          <cell r="HN850" t="str">
            <v>CONS</v>
          </cell>
          <cell r="HO850" t="str">
            <v>CONS</v>
          </cell>
          <cell r="HP850" t="str">
            <v>CONS</v>
          </cell>
          <cell r="HQ850" t="str">
            <v>CONS</v>
          </cell>
          <cell r="HR850" t="str">
            <v>CONS</v>
          </cell>
          <cell r="HS850" t="str">
            <v>CONS</v>
          </cell>
          <cell r="HT850" t="str">
            <v>CONS</v>
          </cell>
          <cell r="HU850" t="str">
            <v>CONS</v>
          </cell>
          <cell r="HV850" t="str">
            <v>CONS</v>
          </cell>
          <cell r="HW850" t="str">
            <v>CONS</v>
          </cell>
          <cell r="HX850" t="str">
            <v>CONS</v>
          </cell>
          <cell r="HY850" t="str">
            <v>CONS</v>
          </cell>
          <cell r="HZ850" t="str">
            <v>CONS</v>
          </cell>
          <cell r="IA850" t="str">
            <v>CONS</v>
          </cell>
          <cell r="IB850" t="str">
            <v>CONS</v>
          </cell>
          <cell r="IC850" t="str">
            <v>CONS</v>
          </cell>
          <cell r="ID850" t="str">
            <v>CONS</v>
          </cell>
          <cell r="IE850" t="str">
            <v>CONS</v>
          </cell>
          <cell r="IF850" t="str">
            <v>CONS</v>
          </cell>
          <cell r="IG850" t="str">
            <v>CONS</v>
          </cell>
          <cell r="IH850" t="str">
            <v>CONS</v>
          </cell>
          <cell r="II850" t="str">
            <v>CONS</v>
          </cell>
          <cell r="IJ850">
            <v>0</v>
          </cell>
          <cell r="IK850" t="str">
            <v>CONS</v>
          </cell>
          <cell r="IL850" t="str">
            <v>CONS</v>
          </cell>
          <cell r="IM850" t="str">
            <v>CONS</v>
          </cell>
          <cell r="IN850" t="str">
            <v>CONS</v>
          </cell>
          <cell r="IO850" t="str">
            <v>CONS</v>
          </cell>
          <cell r="IP850" t="str">
            <v>CONS</v>
          </cell>
          <cell r="IQ850" t="str">
            <v>CONS</v>
          </cell>
          <cell r="IR850" t="str">
            <v>CONS</v>
          </cell>
          <cell r="IS850" t="str">
            <v>CONS</v>
          </cell>
          <cell r="IT850" t="str">
            <v>CONS</v>
          </cell>
          <cell r="IU850" t="str">
            <v>CONS</v>
          </cell>
          <cell r="IV850" t="str">
            <v>CONS</v>
          </cell>
          <cell r="IW850" t="str">
            <v>CONS</v>
          </cell>
          <cell r="IX850" t="str">
            <v>CONS</v>
          </cell>
          <cell r="IY850" t="str">
            <v>CONS</v>
          </cell>
          <cell r="IZ850" t="str">
            <v>CONS</v>
          </cell>
          <cell r="JA850" t="str">
            <v>CONS</v>
          </cell>
          <cell r="JB850" t="str">
            <v>CONS</v>
          </cell>
          <cell r="JC850" t="str">
            <v>CONS</v>
          </cell>
          <cell r="JD850" t="str">
            <v>CONS</v>
          </cell>
          <cell r="JE850" t="str">
            <v>CONS</v>
          </cell>
          <cell r="JF850" t="str">
            <v>CONS</v>
          </cell>
          <cell r="JG850" t="str">
            <v>CONS</v>
          </cell>
          <cell r="JH850" t="str">
            <v>CONS</v>
          </cell>
          <cell r="JI850" t="str">
            <v>CONS</v>
          </cell>
          <cell r="JJ850" t="str">
            <v>CONS</v>
          </cell>
          <cell r="JK850" t="str">
            <v>CONS</v>
          </cell>
          <cell r="JL850" t="str">
            <v>CONS</v>
          </cell>
          <cell r="JM850" t="str">
            <v>CONS</v>
          </cell>
          <cell r="JN850" t="str">
            <v>CONS</v>
          </cell>
          <cell r="JO850" t="str">
            <v>CONS</v>
          </cell>
          <cell r="JP850" t="str">
            <v>CONS</v>
          </cell>
          <cell r="JQ850" t="str">
            <v>CONS</v>
          </cell>
          <cell r="JR850" t="str">
            <v>CONS</v>
          </cell>
          <cell r="JS850" t="str">
            <v>CONS</v>
          </cell>
          <cell r="JT850" t="str">
            <v>CONS</v>
          </cell>
          <cell r="JU850" t="str">
            <v>CONS</v>
          </cell>
          <cell r="JV850" t="str">
            <v>CONS</v>
          </cell>
          <cell r="JW850" t="str">
            <v>CONS</v>
          </cell>
          <cell r="JX850" t="str">
            <v>CONS</v>
          </cell>
          <cell r="JY850" t="str">
            <v>CONS</v>
          </cell>
          <cell r="JZ850" t="str">
            <v>CONS</v>
          </cell>
          <cell r="KA850" t="str">
            <v>CONS</v>
          </cell>
          <cell r="KB850" t="str">
            <v>CONS</v>
          </cell>
          <cell r="KC850" t="str">
            <v>CONS</v>
          </cell>
          <cell r="KD850" t="str">
            <v>CONS</v>
          </cell>
          <cell r="KF850" t="str">
            <v>CONS</v>
          </cell>
          <cell r="KG850" t="str">
            <v>CONS</v>
          </cell>
          <cell r="KH850" t="str">
            <v>CONS</v>
          </cell>
          <cell r="KI850" t="str">
            <v>CONS</v>
          </cell>
          <cell r="KJ850" t="str">
            <v>CONS</v>
          </cell>
          <cell r="KK850" t="str">
            <v>CONS</v>
          </cell>
          <cell r="KL850" t="str">
            <v>CONS</v>
          </cell>
          <cell r="KM850" t="str">
            <v>CONS</v>
          </cell>
          <cell r="KN850" t="str">
            <v>CONS</v>
          </cell>
          <cell r="KO850" t="str">
            <v>CONS</v>
          </cell>
          <cell r="KP850" t="str">
            <v>CONS</v>
          </cell>
          <cell r="KQ850" t="str">
            <v>CONS</v>
          </cell>
          <cell r="KR850" t="str">
            <v>CONS</v>
          </cell>
          <cell r="KS850" t="str">
            <v>CONS</v>
          </cell>
          <cell r="KT850" t="str">
            <v>CONS</v>
          </cell>
          <cell r="KU850" t="str">
            <v>CONS</v>
          </cell>
          <cell r="KV850" t="str">
            <v>CONS</v>
          </cell>
          <cell r="KW850" t="str">
            <v>CONS</v>
          </cell>
          <cell r="KX850" t="str">
            <v>CONS</v>
          </cell>
          <cell r="KY850" t="str">
            <v>CONS</v>
          </cell>
          <cell r="KZ850" t="str">
            <v>CONS</v>
          </cell>
          <cell r="LA850" t="str">
            <v>CONS</v>
          </cell>
          <cell r="LB850" t="str">
            <v>CONS</v>
          </cell>
          <cell r="LC850" t="str">
            <v>CONS</v>
          </cell>
          <cell r="LD850" t="str">
            <v>CONS</v>
          </cell>
          <cell r="LE850" t="str">
            <v>CONS</v>
          </cell>
          <cell r="LG850" t="str">
            <v>CONS</v>
          </cell>
          <cell r="LH850" t="str">
            <v>CONS</v>
          </cell>
          <cell r="LI850" t="str">
            <v>CONS</v>
          </cell>
          <cell r="LJ850" t="str">
            <v>CONS</v>
          </cell>
          <cell r="LK850" t="str">
            <v>CONS</v>
          </cell>
          <cell r="LL850" t="str">
            <v>CONS</v>
          </cell>
          <cell r="LM850" t="str">
            <v>CONS</v>
          </cell>
          <cell r="LN850" t="str">
            <v>CONS</v>
          </cell>
          <cell r="LO850" t="str">
            <v>CONS</v>
          </cell>
          <cell r="LP850" t="str">
            <v>CONS</v>
          </cell>
          <cell r="LQ850" t="str">
            <v>CONS</v>
          </cell>
        </row>
        <row r="851">
          <cell r="A851">
            <v>41061</v>
          </cell>
          <cell r="B851">
            <v>223</v>
          </cell>
          <cell r="C851" t="str">
            <v>CONS</v>
          </cell>
          <cell r="R851">
            <v>0</v>
          </cell>
          <cell r="V851" t="str">
            <v>CONS</v>
          </cell>
          <cell r="AA851" t="str">
            <v>CONS</v>
          </cell>
          <cell r="AC851" t="str">
            <v>CONS</v>
          </cell>
          <cell r="AF851" t="str">
            <v>CONS</v>
          </cell>
          <cell r="AG851" t="str">
            <v>CONS</v>
          </cell>
          <cell r="AH851" t="str">
            <v>CONS</v>
          </cell>
          <cell r="AJ851" t="str">
            <v>CONS</v>
          </cell>
          <cell r="AK851" t="str">
            <v>CONS</v>
          </cell>
          <cell r="AL851" t="str">
            <v>CONS</v>
          </cell>
          <cell r="AM851" t="str">
            <v>CONS</v>
          </cell>
          <cell r="AQ851" t="str">
            <v>CONS</v>
          </cell>
          <cell r="AV851" t="str">
            <v>CONS</v>
          </cell>
          <cell r="BH851" t="str">
            <v>CONS</v>
          </cell>
          <cell r="BL851" t="str">
            <v>CONS</v>
          </cell>
          <cell r="BN851" t="str">
            <v>CONS</v>
          </cell>
          <cell r="BO851" t="str">
            <v>CONS</v>
          </cell>
          <cell r="BP851" t="str">
            <v>CONS</v>
          </cell>
          <cell r="BQ851" t="str">
            <v>CONS</v>
          </cell>
          <cell r="BR851" t="str">
            <v>CONS</v>
          </cell>
          <cell r="CA851" t="str">
            <v>CONS</v>
          </cell>
          <cell r="CC851" t="str">
            <v>CONS</v>
          </cell>
          <cell r="CD851" t="str">
            <v>CONS</v>
          </cell>
          <cell r="CE851" t="str">
            <v>CONS</v>
          </cell>
          <cell r="CF851" t="str">
            <v>CONS</v>
          </cell>
          <cell r="CG851" t="str">
            <v>CONS</v>
          </cell>
          <cell r="CH851" t="str">
            <v>CONS</v>
          </cell>
          <cell r="CI851" t="str">
            <v>CONS</v>
          </cell>
          <cell r="CJ851" t="str">
            <v>CONS</v>
          </cell>
          <cell r="CK851" t="str">
            <v>CONS</v>
          </cell>
          <cell r="CL851" t="str">
            <v>CONS</v>
          </cell>
          <cell r="CM851" t="str">
            <v>CONS</v>
          </cell>
          <cell r="CN851" t="str">
            <v>CONS</v>
          </cell>
          <cell r="CO851" t="str">
            <v>CONS</v>
          </cell>
          <cell r="CP851" t="str">
            <v>CONS</v>
          </cell>
          <cell r="CQ851" t="str">
            <v>CONS</v>
          </cell>
          <cell r="CR851" t="str">
            <v>CONS</v>
          </cell>
          <cell r="CS851" t="str">
            <v>CONS</v>
          </cell>
          <cell r="CT851" t="str">
            <v>CONS</v>
          </cell>
          <cell r="CU851" t="str">
            <v>CONS</v>
          </cell>
          <cell r="CV851" t="str">
            <v>CONS</v>
          </cell>
          <cell r="CW851" t="str">
            <v>CONS</v>
          </cell>
          <cell r="CX851" t="str">
            <v>CONS</v>
          </cell>
          <cell r="CY851" t="str">
            <v>CONS</v>
          </cell>
          <cell r="CZ851" t="str">
            <v>CONS</v>
          </cell>
          <cell r="DA851" t="str">
            <v>CONS</v>
          </cell>
          <cell r="DB851" t="str">
            <v>CONS</v>
          </cell>
          <cell r="DC851" t="str">
            <v>CONS</v>
          </cell>
          <cell r="DD851" t="str">
            <v>CONS</v>
          </cell>
          <cell r="DE851" t="str">
            <v>CONS</v>
          </cell>
          <cell r="DF851" t="str">
            <v>CONS</v>
          </cell>
          <cell r="DG851" t="str">
            <v>CONS</v>
          </cell>
          <cell r="DH851" t="str">
            <v>CONS</v>
          </cell>
          <cell r="DI851" t="str">
            <v>CONS</v>
          </cell>
          <cell r="DJ851" t="str">
            <v>CONS</v>
          </cell>
          <cell r="DK851" t="str">
            <v>CONS</v>
          </cell>
          <cell r="DL851" t="str">
            <v>CONS</v>
          </cell>
          <cell r="DM851" t="str">
            <v>CONS</v>
          </cell>
          <cell r="DN851" t="str">
            <v>CONS</v>
          </cell>
          <cell r="DO851" t="str">
            <v>CONS</v>
          </cell>
          <cell r="DP851" t="str">
            <v>CONS</v>
          </cell>
          <cell r="DR851" t="str">
            <v>CONS</v>
          </cell>
          <cell r="DS851" t="str">
            <v>CONS</v>
          </cell>
          <cell r="DT851" t="str">
            <v>CONS</v>
          </cell>
          <cell r="DU851" t="str">
            <v>CONS</v>
          </cell>
          <cell r="DV851" t="str">
            <v>CONS</v>
          </cell>
          <cell r="DW851" t="str">
            <v>CONS</v>
          </cell>
          <cell r="DX851" t="str">
            <v>CONS</v>
          </cell>
          <cell r="DY851" t="str">
            <v>CONS</v>
          </cell>
          <cell r="DZ851" t="str">
            <v>CONS</v>
          </cell>
          <cell r="EA851" t="str">
            <v>CONS</v>
          </cell>
          <cell r="EB851" t="str">
            <v>CONS</v>
          </cell>
          <cell r="EC851" t="str">
            <v>CONS</v>
          </cell>
          <cell r="ED851" t="str">
            <v>CONS</v>
          </cell>
          <cell r="EE851" t="str">
            <v>CONS</v>
          </cell>
          <cell r="EF851" t="str">
            <v>CONS</v>
          </cell>
          <cell r="EG851" t="str">
            <v>CONS</v>
          </cell>
          <cell r="EH851" t="str">
            <v>CONS</v>
          </cell>
          <cell r="EI851" t="str">
            <v>CONS</v>
          </cell>
          <cell r="EJ851">
            <v>0</v>
          </cell>
          <cell r="EK851" t="str">
            <v>CONS</v>
          </cell>
          <cell r="EL851" t="str">
            <v>CONS</v>
          </cell>
          <cell r="EM851" t="str">
            <v>CONS</v>
          </cell>
          <cell r="EN851" t="str">
            <v>CONS</v>
          </cell>
          <cell r="EO851" t="str">
            <v>CONS</v>
          </cell>
          <cell r="EP851" t="str">
            <v>CONS</v>
          </cell>
          <cell r="EQ851" t="str">
            <v>CONS</v>
          </cell>
          <cell r="ER851" t="str">
            <v>CONS</v>
          </cell>
          <cell r="ES851" t="str">
            <v>CONS</v>
          </cell>
          <cell r="ET851" t="str">
            <v>CONS</v>
          </cell>
          <cell r="EU851" t="str">
            <v>CONS</v>
          </cell>
          <cell r="EV851">
            <v>0</v>
          </cell>
          <cell r="EW851">
            <v>0</v>
          </cell>
          <cell r="EX851" t="str">
            <v>CONS</v>
          </cell>
          <cell r="EY851" t="str">
            <v>CONS</v>
          </cell>
          <cell r="EZ851" t="str">
            <v>CONS</v>
          </cell>
          <cell r="FA851" t="str">
            <v>CONS</v>
          </cell>
          <cell r="FB851" t="str">
            <v>CONS</v>
          </cell>
          <cell r="FC851" t="str">
            <v>CONS</v>
          </cell>
          <cell r="FD851" t="str">
            <v>CONS</v>
          </cell>
          <cell r="FE851" t="str">
            <v>CONS</v>
          </cell>
          <cell r="FF851" t="str">
            <v>CONS</v>
          </cell>
          <cell r="FG851" t="str">
            <v>CONS</v>
          </cell>
          <cell r="FH851" t="str">
            <v>CONS</v>
          </cell>
          <cell r="FI851" t="str">
            <v>CONS</v>
          </cell>
          <cell r="FJ851" t="str">
            <v>CONS</v>
          </cell>
          <cell r="FK851" t="str">
            <v>CONS</v>
          </cell>
          <cell r="FL851" t="str">
            <v>CONS</v>
          </cell>
          <cell r="FM851" t="str">
            <v>CONS</v>
          </cell>
          <cell r="FN851" t="str">
            <v>CONS</v>
          </cell>
          <cell r="FO851" t="str">
            <v>CONS</v>
          </cell>
          <cell r="FP851" t="str">
            <v>CONS</v>
          </cell>
          <cell r="FQ851" t="str">
            <v>CONS</v>
          </cell>
          <cell r="FR851" t="str">
            <v>CONS</v>
          </cell>
          <cell r="FS851" t="str">
            <v>CONS</v>
          </cell>
          <cell r="FT851" t="str">
            <v>CONS</v>
          </cell>
          <cell r="FU851" t="str">
            <v>CONS</v>
          </cell>
          <cell r="FV851" t="str">
            <v>CONS</v>
          </cell>
          <cell r="FW851">
            <v>0</v>
          </cell>
          <cell r="FX851" t="str">
            <v>CONS</v>
          </cell>
          <cell r="FY851" t="str">
            <v>CONS</v>
          </cell>
          <cell r="FZ851" t="str">
            <v>CONS</v>
          </cell>
          <cell r="GA851">
            <v>0</v>
          </cell>
          <cell r="GB851" t="str">
            <v>CONS</v>
          </cell>
          <cell r="GC851" t="str">
            <v>CONS</v>
          </cell>
          <cell r="GD851" t="str">
            <v>CONS</v>
          </cell>
          <cell r="GF851" t="str">
            <v>CONS</v>
          </cell>
          <cell r="GG851" t="str">
            <v>CONS</v>
          </cell>
          <cell r="GH851" t="str">
            <v>CONS</v>
          </cell>
          <cell r="GI851" t="str">
            <v>CONS</v>
          </cell>
          <cell r="GJ851" t="str">
            <v>CONS</v>
          </cell>
          <cell r="GK851" t="str">
            <v>CONS</v>
          </cell>
          <cell r="GL851" t="str">
            <v>CONS</v>
          </cell>
          <cell r="GM851" t="str">
            <v>CONS</v>
          </cell>
          <cell r="GN851" t="str">
            <v>CONS</v>
          </cell>
          <cell r="GO851" t="str">
            <v>CONS</v>
          </cell>
          <cell r="GP851" t="str">
            <v>CONS</v>
          </cell>
          <cell r="GQ851" t="str">
            <v>CONS</v>
          </cell>
          <cell r="GR851" t="str">
            <v>CONS</v>
          </cell>
          <cell r="GS851" t="str">
            <v>CONS</v>
          </cell>
          <cell r="GT851" t="str">
            <v>CONS</v>
          </cell>
          <cell r="GU851" t="str">
            <v>CONS</v>
          </cell>
          <cell r="GV851" t="str">
            <v>CONS</v>
          </cell>
          <cell r="GW851" t="str">
            <v>CONS</v>
          </cell>
          <cell r="GX851" t="str">
            <v>CONS</v>
          </cell>
          <cell r="GY851" t="str">
            <v>CONS</v>
          </cell>
          <cell r="GZ851" t="str">
            <v>CONS</v>
          </cell>
          <cell r="HA851" t="str">
            <v>CONS</v>
          </cell>
          <cell r="HB851" t="str">
            <v>CONS</v>
          </cell>
          <cell r="HC851" t="str">
            <v>CONS</v>
          </cell>
          <cell r="HD851" t="str">
            <v>CONS</v>
          </cell>
          <cell r="HE851" t="str">
            <v>CONS</v>
          </cell>
          <cell r="HF851" t="str">
            <v>CONS</v>
          </cell>
          <cell r="HG851" t="str">
            <v>CONS</v>
          </cell>
          <cell r="HH851" t="str">
            <v>CONS</v>
          </cell>
          <cell r="HI851" t="str">
            <v>CONS</v>
          </cell>
          <cell r="HJ851" t="str">
            <v>CONS</v>
          </cell>
          <cell r="HK851" t="str">
            <v>CONS</v>
          </cell>
          <cell r="HL851" t="str">
            <v>CONS</v>
          </cell>
          <cell r="HM851" t="str">
            <v>CONS</v>
          </cell>
          <cell r="HN851" t="str">
            <v>CONS</v>
          </cell>
          <cell r="HO851" t="str">
            <v>CONS</v>
          </cell>
          <cell r="HP851" t="str">
            <v>CONS</v>
          </cell>
          <cell r="HQ851" t="str">
            <v>CONS</v>
          </cell>
          <cell r="HR851" t="str">
            <v>CONS</v>
          </cell>
          <cell r="HS851" t="str">
            <v>CONS</v>
          </cell>
          <cell r="HT851" t="str">
            <v>CONS</v>
          </cell>
          <cell r="HU851" t="str">
            <v>CONS</v>
          </cell>
          <cell r="HV851" t="str">
            <v>CONS</v>
          </cell>
          <cell r="HW851" t="str">
            <v>CONS</v>
          </cell>
          <cell r="HX851" t="str">
            <v>CONS</v>
          </cell>
          <cell r="HY851" t="str">
            <v>CONS</v>
          </cell>
          <cell r="HZ851" t="str">
            <v>CONS</v>
          </cell>
          <cell r="IA851" t="str">
            <v>CONS</v>
          </cell>
          <cell r="IB851" t="str">
            <v>CONS</v>
          </cell>
          <cell r="IC851" t="str">
            <v>CONS</v>
          </cell>
          <cell r="ID851" t="str">
            <v>CONS</v>
          </cell>
          <cell r="IE851" t="str">
            <v>CONS</v>
          </cell>
          <cell r="IF851" t="str">
            <v>CONS</v>
          </cell>
          <cell r="IG851" t="str">
            <v>CONS</v>
          </cell>
          <cell r="IH851" t="str">
            <v>CONS</v>
          </cell>
          <cell r="II851" t="str">
            <v>CONS</v>
          </cell>
          <cell r="IJ851">
            <v>0</v>
          </cell>
          <cell r="IK851" t="str">
            <v>CONS</v>
          </cell>
          <cell r="IL851" t="str">
            <v>CONS</v>
          </cell>
          <cell r="IM851" t="str">
            <v>CONS</v>
          </cell>
          <cell r="IN851" t="str">
            <v>CONS</v>
          </cell>
          <cell r="IO851" t="str">
            <v>CONS</v>
          </cell>
          <cell r="IP851" t="str">
            <v>CONS</v>
          </cell>
          <cell r="IQ851" t="str">
            <v>CONS</v>
          </cell>
          <cell r="IR851" t="str">
            <v>CONS</v>
          </cell>
          <cell r="IS851" t="str">
            <v>CONS</v>
          </cell>
          <cell r="IT851" t="str">
            <v>CONS</v>
          </cell>
          <cell r="IU851" t="str">
            <v>CONS</v>
          </cell>
          <cell r="IV851" t="str">
            <v>CONS</v>
          </cell>
          <cell r="IW851" t="str">
            <v>CONS</v>
          </cell>
          <cell r="IX851" t="str">
            <v>CONS</v>
          </cell>
          <cell r="IY851" t="str">
            <v>CONS</v>
          </cell>
          <cell r="IZ851" t="str">
            <v>CONS</v>
          </cell>
          <cell r="JA851" t="str">
            <v>CONS</v>
          </cell>
          <cell r="JB851" t="str">
            <v>CONS</v>
          </cell>
          <cell r="JC851" t="str">
            <v>CONS</v>
          </cell>
          <cell r="JD851" t="str">
            <v>CONS</v>
          </cell>
          <cell r="JE851" t="str">
            <v>CONS</v>
          </cell>
          <cell r="JF851" t="str">
            <v>CONS</v>
          </cell>
          <cell r="JG851" t="str">
            <v>CONS</v>
          </cell>
          <cell r="JH851" t="str">
            <v>CONS</v>
          </cell>
          <cell r="JI851" t="str">
            <v>CONS</v>
          </cell>
          <cell r="JJ851" t="str">
            <v>CONS</v>
          </cell>
          <cell r="JK851" t="str">
            <v>CONS</v>
          </cell>
          <cell r="JL851" t="str">
            <v>CONS</v>
          </cell>
          <cell r="JM851" t="str">
            <v>CONS</v>
          </cell>
          <cell r="JN851" t="str">
            <v>CONS</v>
          </cell>
          <cell r="JO851" t="str">
            <v>CONS</v>
          </cell>
          <cell r="JP851" t="str">
            <v>CONS</v>
          </cell>
          <cell r="JQ851" t="str">
            <v>CONS</v>
          </cell>
          <cell r="JR851" t="str">
            <v>CONS</v>
          </cell>
          <cell r="JS851" t="str">
            <v>CONS</v>
          </cell>
          <cell r="JT851" t="str">
            <v>CONS</v>
          </cell>
          <cell r="JU851" t="str">
            <v>CONS</v>
          </cell>
          <cell r="JV851" t="str">
            <v>CONS</v>
          </cell>
          <cell r="JW851" t="str">
            <v>CONS</v>
          </cell>
          <cell r="JX851" t="str">
            <v>CONS</v>
          </cell>
          <cell r="JY851" t="str">
            <v>CONS</v>
          </cell>
          <cell r="JZ851" t="str">
            <v>CONS</v>
          </cell>
          <cell r="KA851" t="str">
            <v>CONS</v>
          </cell>
          <cell r="KB851" t="str">
            <v>CONS</v>
          </cell>
          <cell r="KC851" t="str">
            <v>CONS</v>
          </cell>
          <cell r="KD851" t="str">
            <v>CONS</v>
          </cell>
          <cell r="KF851" t="str">
            <v>CONS</v>
          </cell>
          <cell r="KG851" t="str">
            <v>CONS</v>
          </cell>
          <cell r="KH851" t="str">
            <v>CONS</v>
          </cell>
          <cell r="KI851" t="str">
            <v>CONS</v>
          </cell>
          <cell r="KJ851" t="str">
            <v>CONS</v>
          </cell>
          <cell r="KK851" t="str">
            <v>CONS</v>
          </cell>
          <cell r="KL851" t="str">
            <v>CONS</v>
          </cell>
          <cell r="KM851" t="str">
            <v>CONS</v>
          </cell>
          <cell r="KN851" t="str">
            <v>CONS</v>
          </cell>
          <cell r="KO851" t="str">
            <v>CONS</v>
          </cell>
          <cell r="KP851" t="str">
            <v>CONS</v>
          </cell>
          <cell r="KQ851" t="str">
            <v>CONS</v>
          </cell>
          <cell r="KR851" t="str">
            <v>CONS</v>
          </cell>
          <cell r="KS851" t="str">
            <v>CONS</v>
          </cell>
          <cell r="KT851" t="str">
            <v>CONS</v>
          </cell>
          <cell r="KU851" t="str">
            <v>CONS</v>
          </cell>
          <cell r="KV851" t="str">
            <v>CONS</v>
          </cell>
          <cell r="KW851" t="str">
            <v>CONS</v>
          </cell>
          <cell r="KX851" t="str">
            <v>CONS</v>
          </cell>
          <cell r="KY851" t="str">
            <v>CONS</v>
          </cell>
          <cell r="KZ851" t="str">
            <v>CONS</v>
          </cell>
          <cell r="LA851" t="str">
            <v>CONS</v>
          </cell>
          <cell r="LB851" t="str">
            <v>CONS</v>
          </cell>
          <cell r="LC851" t="str">
            <v>CONS</v>
          </cell>
          <cell r="LD851" t="str">
            <v>CONS</v>
          </cell>
          <cell r="LE851" t="str">
            <v>CONS</v>
          </cell>
          <cell r="LG851" t="str">
            <v>CONS</v>
          </cell>
          <cell r="LH851" t="str">
            <v>CONS</v>
          </cell>
          <cell r="LI851" t="str">
            <v>CONS</v>
          </cell>
          <cell r="LJ851" t="str">
            <v>CONS</v>
          </cell>
          <cell r="LK851" t="str">
            <v>CONS</v>
          </cell>
          <cell r="LL851" t="str">
            <v>CONS</v>
          </cell>
          <cell r="LM851" t="str">
            <v>CONS</v>
          </cell>
          <cell r="LN851" t="str">
            <v>CONS</v>
          </cell>
          <cell r="LO851" t="str">
            <v>CONS</v>
          </cell>
          <cell r="LP851" t="str">
            <v>CONS</v>
          </cell>
          <cell r="LQ851" t="str">
            <v>CONS</v>
          </cell>
        </row>
        <row r="852">
          <cell r="A852">
            <v>41030</v>
          </cell>
          <cell r="B852">
            <v>224</v>
          </cell>
          <cell r="C852" t="str">
            <v>CONS</v>
          </cell>
          <cell r="R852">
            <v>0</v>
          </cell>
          <cell r="V852" t="str">
            <v>CONS</v>
          </cell>
          <cell r="AA852" t="str">
            <v>CONS</v>
          </cell>
          <cell r="AC852" t="str">
            <v>CONS</v>
          </cell>
          <cell r="AF852" t="str">
            <v>CONS</v>
          </cell>
          <cell r="AG852" t="str">
            <v>CONS</v>
          </cell>
          <cell r="AH852" t="str">
            <v>CONS</v>
          </cell>
          <cell r="AJ852" t="str">
            <v>CONS</v>
          </cell>
          <cell r="AK852" t="str">
            <v>CONS</v>
          </cell>
          <cell r="AL852" t="str">
            <v>CONS</v>
          </cell>
          <cell r="AM852" t="str">
            <v>CONS</v>
          </cell>
          <cell r="AQ852" t="str">
            <v>CONS</v>
          </cell>
          <cell r="AV852" t="str">
            <v>CONS</v>
          </cell>
          <cell r="BH852" t="str">
            <v>CONS</v>
          </cell>
          <cell r="BL852" t="str">
            <v>CONS</v>
          </cell>
          <cell r="BN852" t="str">
            <v>CONS</v>
          </cell>
          <cell r="BO852" t="str">
            <v>CONS</v>
          </cell>
          <cell r="BP852" t="str">
            <v>CONS</v>
          </cell>
          <cell r="BQ852" t="str">
            <v>CONS</v>
          </cell>
          <cell r="BR852" t="str">
            <v>CONS</v>
          </cell>
          <cell r="CA852" t="str">
            <v>CONS</v>
          </cell>
          <cell r="CC852" t="str">
            <v>CONS</v>
          </cell>
          <cell r="CD852" t="str">
            <v>CONS</v>
          </cell>
          <cell r="CE852" t="str">
            <v>CONS</v>
          </cell>
          <cell r="CF852" t="str">
            <v>CONS</v>
          </cell>
          <cell r="CG852" t="str">
            <v>CONS</v>
          </cell>
          <cell r="CH852" t="str">
            <v>CONS</v>
          </cell>
          <cell r="CI852" t="str">
            <v>CONS</v>
          </cell>
          <cell r="CJ852" t="str">
            <v>CONS</v>
          </cell>
          <cell r="CK852" t="str">
            <v>CONS</v>
          </cell>
          <cell r="CL852" t="str">
            <v>CONS</v>
          </cell>
          <cell r="CM852" t="str">
            <v>CONS</v>
          </cell>
          <cell r="CN852" t="str">
            <v>CONS</v>
          </cell>
          <cell r="CO852" t="str">
            <v>CONS</v>
          </cell>
          <cell r="CP852" t="str">
            <v>CONS</v>
          </cell>
          <cell r="CQ852" t="str">
            <v>CONS</v>
          </cell>
          <cell r="CR852" t="str">
            <v>CONS</v>
          </cell>
          <cell r="CS852" t="str">
            <v>CONS</v>
          </cell>
          <cell r="CT852" t="str">
            <v>CONS</v>
          </cell>
          <cell r="CU852" t="str">
            <v>CONS</v>
          </cell>
          <cell r="CV852" t="str">
            <v>CONS</v>
          </cell>
          <cell r="CW852" t="str">
            <v>CONS</v>
          </cell>
          <cell r="CX852" t="str">
            <v>CONS</v>
          </cell>
          <cell r="CY852" t="str">
            <v>CONS</v>
          </cell>
          <cell r="CZ852" t="str">
            <v>CONS</v>
          </cell>
          <cell r="DA852" t="str">
            <v>CONS</v>
          </cell>
          <cell r="DB852" t="str">
            <v>CONS</v>
          </cell>
          <cell r="DC852" t="str">
            <v>CONS</v>
          </cell>
          <cell r="DD852" t="str">
            <v>CONS</v>
          </cell>
          <cell r="DE852" t="str">
            <v>CONS</v>
          </cell>
          <cell r="DF852" t="str">
            <v>CONS</v>
          </cell>
          <cell r="DG852" t="str">
            <v>CONS</v>
          </cell>
          <cell r="DH852" t="str">
            <v>CONS</v>
          </cell>
          <cell r="DI852" t="str">
            <v>CONS</v>
          </cell>
          <cell r="DJ852" t="str">
            <v>CONS</v>
          </cell>
          <cell r="DK852" t="str">
            <v>CONS</v>
          </cell>
          <cell r="DL852" t="str">
            <v>CONS</v>
          </cell>
          <cell r="DM852" t="str">
            <v>CONS</v>
          </cell>
          <cell r="DN852" t="str">
            <v>CONS</v>
          </cell>
          <cell r="DO852" t="str">
            <v>CONS</v>
          </cell>
          <cell r="DP852" t="str">
            <v>CONS</v>
          </cell>
          <cell r="DR852" t="str">
            <v>CONS</v>
          </cell>
          <cell r="DS852" t="str">
            <v>CONS</v>
          </cell>
          <cell r="DT852" t="str">
            <v>CONS</v>
          </cell>
          <cell r="DU852" t="str">
            <v>CONS</v>
          </cell>
          <cell r="DV852" t="str">
            <v>CONS</v>
          </cell>
          <cell r="DW852" t="str">
            <v>CONS</v>
          </cell>
          <cell r="DX852" t="str">
            <v>CONS</v>
          </cell>
          <cell r="DY852" t="str">
            <v>CONS</v>
          </cell>
          <cell r="DZ852" t="str">
            <v>CONS</v>
          </cell>
          <cell r="EA852" t="str">
            <v>CONS</v>
          </cell>
          <cell r="EB852" t="str">
            <v>CONS</v>
          </cell>
          <cell r="EC852" t="str">
            <v>CONS</v>
          </cell>
          <cell r="ED852" t="str">
            <v>CONS</v>
          </cell>
          <cell r="EE852" t="str">
            <v>CONS</v>
          </cell>
          <cell r="EF852" t="str">
            <v>CONS</v>
          </cell>
          <cell r="EG852" t="str">
            <v>CONS</v>
          </cell>
          <cell r="EH852" t="str">
            <v>CONS</v>
          </cell>
          <cell r="EI852" t="str">
            <v>CONS</v>
          </cell>
          <cell r="EJ852">
            <v>0</v>
          </cell>
          <cell r="EK852" t="str">
            <v>CONS</v>
          </cell>
          <cell r="EL852" t="str">
            <v>CONS</v>
          </cell>
          <cell r="EM852" t="str">
            <v>CONS</v>
          </cell>
          <cell r="EN852" t="str">
            <v>CONS</v>
          </cell>
          <cell r="EO852" t="str">
            <v>CONS</v>
          </cell>
          <cell r="EP852" t="str">
            <v>CONS</v>
          </cell>
          <cell r="EQ852" t="str">
            <v>CONS</v>
          </cell>
          <cell r="ER852" t="str">
            <v>CONS</v>
          </cell>
          <cell r="ES852" t="str">
            <v>CONS</v>
          </cell>
          <cell r="ET852" t="str">
            <v>CONS</v>
          </cell>
          <cell r="EU852" t="str">
            <v>CONS</v>
          </cell>
          <cell r="EV852">
            <v>0</v>
          </cell>
          <cell r="EW852">
            <v>0</v>
          </cell>
          <cell r="EX852" t="str">
            <v>CONS</v>
          </cell>
          <cell r="EY852" t="str">
            <v>CONS</v>
          </cell>
          <cell r="EZ852" t="str">
            <v>CONS</v>
          </cell>
          <cell r="FA852" t="str">
            <v>CONS</v>
          </cell>
          <cell r="FB852" t="str">
            <v>CONS</v>
          </cell>
          <cell r="FC852" t="str">
            <v>CONS</v>
          </cell>
          <cell r="FD852" t="str">
            <v>CONS</v>
          </cell>
          <cell r="FE852" t="str">
            <v>CONS</v>
          </cell>
          <cell r="FF852" t="str">
            <v>CONS</v>
          </cell>
          <cell r="FG852" t="str">
            <v>CONS</v>
          </cell>
          <cell r="FH852" t="str">
            <v>CONS</v>
          </cell>
          <cell r="FI852" t="str">
            <v>CONS</v>
          </cell>
          <cell r="FJ852" t="str">
            <v>CONS</v>
          </cell>
          <cell r="FK852" t="str">
            <v>CONS</v>
          </cell>
          <cell r="FL852" t="str">
            <v>CONS</v>
          </cell>
          <cell r="FM852" t="str">
            <v>CONS</v>
          </cell>
          <cell r="FN852" t="str">
            <v>CONS</v>
          </cell>
          <cell r="FO852" t="str">
            <v>CONS</v>
          </cell>
          <cell r="FP852" t="str">
            <v>CONS</v>
          </cell>
          <cell r="FQ852" t="str">
            <v>CONS</v>
          </cell>
          <cell r="FR852" t="str">
            <v>CONS</v>
          </cell>
          <cell r="FS852" t="str">
            <v>CONS</v>
          </cell>
          <cell r="FT852" t="str">
            <v>CONS</v>
          </cell>
          <cell r="FU852" t="str">
            <v>CONS</v>
          </cell>
          <cell r="FV852">
            <v>0</v>
          </cell>
          <cell r="FW852">
            <v>0</v>
          </cell>
          <cell r="FX852" t="str">
            <v>CONS</v>
          </cell>
          <cell r="FY852" t="str">
            <v>CONS</v>
          </cell>
          <cell r="FZ852">
            <v>0</v>
          </cell>
          <cell r="GA852">
            <v>0</v>
          </cell>
          <cell r="GB852" t="str">
            <v>CONS</v>
          </cell>
          <cell r="GC852" t="str">
            <v>CONS</v>
          </cell>
          <cell r="GD852" t="str">
            <v>CONS</v>
          </cell>
          <cell r="GF852" t="str">
            <v>CONS</v>
          </cell>
          <cell r="GG852" t="str">
            <v>CONS</v>
          </cell>
          <cell r="GH852" t="str">
            <v>CONS</v>
          </cell>
          <cell r="GI852" t="str">
            <v>CONS</v>
          </cell>
          <cell r="GJ852" t="str">
            <v>CONS</v>
          </cell>
          <cell r="GK852" t="str">
            <v>CONS</v>
          </cell>
          <cell r="GL852" t="str">
            <v>CONS</v>
          </cell>
          <cell r="GM852" t="str">
            <v>CONS</v>
          </cell>
          <cell r="GN852" t="str">
            <v>CONS</v>
          </cell>
          <cell r="GO852" t="str">
            <v>CONS</v>
          </cell>
          <cell r="GP852" t="str">
            <v>CONS</v>
          </cell>
          <cell r="GQ852" t="str">
            <v>CONS</v>
          </cell>
          <cell r="GR852" t="str">
            <v>CONS</v>
          </cell>
          <cell r="GS852" t="str">
            <v>CONS</v>
          </cell>
          <cell r="GT852" t="str">
            <v>CONS</v>
          </cell>
          <cell r="GU852" t="str">
            <v>CONS</v>
          </cell>
          <cell r="GV852" t="str">
            <v>CONS</v>
          </cell>
          <cell r="GW852" t="str">
            <v>CONS</v>
          </cell>
          <cell r="GX852" t="str">
            <v>CONS</v>
          </cell>
          <cell r="GY852" t="str">
            <v>CONS</v>
          </cell>
          <cell r="GZ852" t="str">
            <v>CONS</v>
          </cell>
          <cell r="HA852" t="str">
            <v>CONS</v>
          </cell>
          <cell r="HB852" t="str">
            <v>CONS</v>
          </cell>
          <cell r="HC852" t="str">
            <v>CONS</v>
          </cell>
          <cell r="HD852" t="str">
            <v>CONS</v>
          </cell>
          <cell r="HE852" t="str">
            <v>CONS</v>
          </cell>
          <cell r="HF852" t="str">
            <v>CONS</v>
          </cell>
          <cell r="HG852" t="str">
            <v>CONS</v>
          </cell>
          <cell r="HH852" t="str">
            <v>CONS</v>
          </cell>
          <cell r="HI852" t="str">
            <v>CONS</v>
          </cell>
          <cell r="HJ852" t="str">
            <v>CONS</v>
          </cell>
          <cell r="HK852" t="str">
            <v>CONS</v>
          </cell>
          <cell r="HL852" t="str">
            <v>CONS</v>
          </cell>
          <cell r="HM852" t="str">
            <v>CONS</v>
          </cell>
          <cell r="HN852" t="str">
            <v>CONS</v>
          </cell>
          <cell r="HO852" t="str">
            <v>CONS</v>
          </cell>
          <cell r="HP852" t="str">
            <v>CONS</v>
          </cell>
          <cell r="HQ852" t="str">
            <v>CONS</v>
          </cell>
          <cell r="HR852" t="str">
            <v>CONS</v>
          </cell>
          <cell r="HS852" t="str">
            <v>CONS</v>
          </cell>
          <cell r="HT852" t="str">
            <v>CONS</v>
          </cell>
          <cell r="HU852" t="str">
            <v>CONS</v>
          </cell>
          <cell r="HV852" t="str">
            <v>CONS</v>
          </cell>
          <cell r="HW852" t="str">
            <v>CONS</v>
          </cell>
          <cell r="HX852" t="str">
            <v>CONS</v>
          </cell>
          <cell r="HY852" t="str">
            <v>CONS</v>
          </cell>
          <cell r="HZ852" t="str">
            <v>CONS</v>
          </cell>
          <cell r="IA852" t="str">
            <v>CONS</v>
          </cell>
          <cell r="IB852" t="str">
            <v>CONS</v>
          </cell>
          <cell r="IC852" t="str">
            <v>CONS</v>
          </cell>
          <cell r="ID852" t="str">
            <v>CONS</v>
          </cell>
          <cell r="IE852" t="str">
            <v>CONS</v>
          </cell>
          <cell r="IF852" t="str">
            <v>CONS</v>
          </cell>
          <cell r="IG852" t="str">
            <v>CONS</v>
          </cell>
          <cell r="IH852" t="str">
            <v>CONS</v>
          </cell>
          <cell r="II852" t="str">
            <v>CONS</v>
          </cell>
          <cell r="IJ852">
            <v>0</v>
          </cell>
          <cell r="IK852" t="str">
            <v>CONS</v>
          </cell>
          <cell r="IL852" t="str">
            <v>CONS</v>
          </cell>
          <cell r="IM852" t="str">
            <v>CONS</v>
          </cell>
          <cell r="IN852" t="str">
            <v>CONS</v>
          </cell>
          <cell r="IO852" t="str">
            <v>CONS</v>
          </cell>
          <cell r="IP852" t="str">
            <v>CONS</v>
          </cell>
          <cell r="IQ852" t="str">
            <v>CONS</v>
          </cell>
          <cell r="IR852" t="str">
            <v>CONS</v>
          </cell>
          <cell r="IS852" t="str">
            <v>CONS</v>
          </cell>
          <cell r="IT852" t="str">
            <v>CONS</v>
          </cell>
          <cell r="IU852" t="str">
            <v>CONS</v>
          </cell>
          <cell r="IV852" t="str">
            <v>CONS</v>
          </cell>
          <cell r="IW852" t="str">
            <v>CONS</v>
          </cell>
          <cell r="IX852" t="str">
            <v>CONS</v>
          </cell>
          <cell r="IY852" t="str">
            <v>CONS</v>
          </cell>
          <cell r="IZ852" t="str">
            <v>CONS</v>
          </cell>
          <cell r="JA852" t="str">
            <v>CONS</v>
          </cell>
          <cell r="JB852" t="str">
            <v>CONS</v>
          </cell>
          <cell r="JC852" t="str">
            <v>CONS</v>
          </cell>
          <cell r="JD852" t="str">
            <v>CONS</v>
          </cell>
          <cell r="JE852" t="str">
            <v>CONS</v>
          </cell>
          <cell r="JF852" t="str">
            <v>CONS</v>
          </cell>
          <cell r="JG852" t="str">
            <v>CONS</v>
          </cell>
          <cell r="JH852" t="str">
            <v>CONS</v>
          </cell>
          <cell r="JI852" t="str">
            <v>CONS</v>
          </cell>
          <cell r="JJ852" t="str">
            <v>CONS</v>
          </cell>
          <cell r="JK852" t="str">
            <v>CONS</v>
          </cell>
          <cell r="JL852" t="str">
            <v>CONS</v>
          </cell>
          <cell r="JM852" t="str">
            <v>CONS</v>
          </cell>
          <cell r="JN852" t="str">
            <v>CONS</v>
          </cell>
          <cell r="JO852" t="str">
            <v>CONS</v>
          </cell>
          <cell r="JP852" t="str">
            <v>CONS</v>
          </cell>
          <cell r="JQ852" t="str">
            <v>CONS</v>
          </cell>
          <cell r="JR852" t="str">
            <v>CONS</v>
          </cell>
          <cell r="JS852" t="str">
            <v>CONS</v>
          </cell>
          <cell r="JT852" t="str">
            <v>CONS</v>
          </cell>
          <cell r="JU852" t="str">
            <v>CONS</v>
          </cell>
          <cell r="JV852" t="str">
            <v>CONS</v>
          </cell>
          <cell r="JW852" t="str">
            <v>CONS</v>
          </cell>
          <cell r="JX852" t="str">
            <v>CONS</v>
          </cell>
          <cell r="JY852" t="str">
            <v>CONS</v>
          </cell>
          <cell r="JZ852" t="str">
            <v>CONS</v>
          </cell>
          <cell r="KA852" t="str">
            <v>CONS</v>
          </cell>
          <cell r="KB852" t="str">
            <v>CONS</v>
          </cell>
          <cell r="KC852" t="str">
            <v>CONS</v>
          </cell>
          <cell r="KD852" t="str">
            <v>CONS</v>
          </cell>
          <cell r="KF852" t="str">
            <v>CONS</v>
          </cell>
          <cell r="KG852" t="str">
            <v>CONS</v>
          </cell>
          <cell r="KH852" t="str">
            <v>CONS</v>
          </cell>
          <cell r="KI852" t="str">
            <v>CONS</v>
          </cell>
          <cell r="KJ852" t="str">
            <v>CONS</v>
          </cell>
          <cell r="KK852" t="str">
            <v>CONS</v>
          </cell>
          <cell r="KL852" t="str">
            <v>CONS</v>
          </cell>
          <cell r="KM852" t="str">
            <v>CONS</v>
          </cell>
          <cell r="KN852" t="str">
            <v>CONS</v>
          </cell>
          <cell r="KO852" t="str">
            <v>CONS</v>
          </cell>
          <cell r="KP852" t="str">
            <v>CONS</v>
          </cell>
          <cell r="KQ852" t="str">
            <v>CONS</v>
          </cell>
          <cell r="KR852" t="str">
            <v>CONS</v>
          </cell>
          <cell r="KS852" t="str">
            <v>CONS</v>
          </cell>
          <cell r="KT852" t="str">
            <v>CONS</v>
          </cell>
          <cell r="KU852" t="str">
            <v>CONS</v>
          </cell>
          <cell r="KV852" t="str">
            <v>CONS</v>
          </cell>
          <cell r="KW852" t="str">
            <v>CONS</v>
          </cell>
          <cell r="KX852" t="str">
            <v>CONS</v>
          </cell>
          <cell r="KY852" t="str">
            <v>CONS</v>
          </cell>
          <cell r="KZ852" t="str">
            <v>CONS</v>
          </cell>
          <cell r="LA852" t="str">
            <v>CONS</v>
          </cell>
          <cell r="LB852" t="str">
            <v>CONS</v>
          </cell>
          <cell r="LC852" t="str">
            <v>CONS</v>
          </cell>
          <cell r="LD852" t="str">
            <v>CONS</v>
          </cell>
          <cell r="LE852" t="str">
            <v>CONS</v>
          </cell>
          <cell r="LG852" t="str">
            <v>CONS</v>
          </cell>
          <cell r="LH852" t="str">
            <v>CONS</v>
          </cell>
          <cell r="LI852" t="str">
            <v>CONS</v>
          </cell>
          <cell r="LJ852" t="str">
            <v>CONS</v>
          </cell>
          <cell r="LK852" t="str">
            <v>CONS</v>
          </cell>
          <cell r="LL852" t="str">
            <v>CONS</v>
          </cell>
          <cell r="LM852" t="str">
            <v>CONS</v>
          </cell>
          <cell r="LN852" t="str">
            <v>CONS</v>
          </cell>
          <cell r="LO852" t="str">
            <v>CONS</v>
          </cell>
          <cell r="LP852" t="str">
            <v>CONS</v>
          </cell>
          <cell r="LQ852" t="str">
            <v>CONS</v>
          </cell>
        </row>
        <row r="853">
          <cell r="A853">
            <v>41000</v>
          </cell>
          <cell r="B853">
            <v>225</v>
          </cell>
          <cell r="C853" t="str">
            <v>CONS</v>
          </cell>
          <cell r="R853">
            <v>0</v>
          </cell>
          <cell r="V853" t="str">
            <v>CONS</v>
          </cell>
          <cell r="AA853" t="str">
            <v>CONS</v>
          </cell>
          <cell r="AC853" t="str">
            <v>CONS</v>
          </cell>
          <cell r="AF853" t="str">
            <v>CONS</v>
          </cell>
          <cell r="AG853" t="str">
            <v>CONS</v>
          </cell>
          <cell r="AH853" t="str">
            <v>CONS</v>
          </cell>
          <cell r="AJ853" t="str">
            <v>CONS</v>
          </cell>
          <cell r="AK853" t="str">
            <v>CONS</v>
          </cell>
          <cell r="AL853" t="str">
            <v>CONS</v>
          </cell>
          <cell r="AM853" t="str">
            <v>CONS</v>
          </cell>
          <cell r="AQ853" t="str">
            <v>CONS</v>
          </cell>
          <cell r="AV853" t="str">
            <v>CONS</v>
          </cell>
          <cell r="BH853" t="str">
            <v>CONS</v>
          </cell>
          <cell r="BL853" t="str">
            <v>CONS</v>
          </cell>
          <cell r="BN853" t="str">
            <v>CONS</v>
          </cell>
          <cell r="BO853" t="str">
            <v>CONS</v>
          </cell>
          <cell r="BP853" t="str">
            <v>CONS</v>
          </cell>
          <cell r="BQ853" t="str">
            <v>CONS</v>
          </cell>
          <cell r="BR853" t="str">
            <v>CONS</v>
          </cell>
          <cell r="CA853" t="str">
            <v>CONS</v>
          </cell>
          <cell r="CC853" t="str">
            <v>CONS</v>
          </cell>
          <cell r="CD853" t="str">
            <v>CONS</v>
          </cell>
          <cell r="CE853" t="str">
            <v>CONS</v>
          </cell>
          <cell r="CF853" t="str">
            <v>CONS</v>
          </cell>
          <cell r="CG853" t="str">
            <v>CONS</v>
          </cell>
          <cell r="CH853" t="str">
            <v>CONS</v>
          </cell>
          <cell r="CI853" t="str">
            <v>CONS</v>
          </cell>
          <cell r="CJ853" t="str">
            <v>CONS</v>
          </cell>
          <cell r="CK853" t="str">
            <v>CONS</v>
          </cell>
          <cell r="CL853" t="str">
            <v>CONS</v>
          </cell>
          <cell r="CM853" t="str">
            <v>CONS</v>
          </cell>
          <cell r="CN853" t="str">
            <v>CONS</v>
          </cell>
          <cell r="CO853" t="str">
            <v>CONS</v>
          </cell>
          <cell r="CP853" t="str">
            <v>CONS</v>
          </cell>
          <cell r="CQ853" t="str">
            <v>CONS</v>
          </cell>
          <cell r="CR853" t="str">
            <v>CONS</v>
          </cell>
          <cell r="CS853" t="str">
            <v>CONS</v>
          </cell>
          <cell r="CT853" t="str">
            <v>CONS</v>
          </cell>
          <cell r="CU853" t="str">
            <v>CONS</v>
          </cell>
          <cell r="CV853" t="str">
            <v>CONS</v>
          </cell>
          <cell r="CW853" t="str">
            <v>CONS</v>
          </cell>
          <cell r="CX853" t="str">
            <v>CONS</v>
          </cell>
          <cell r="CY853" t="str">
            <v>CONS</v>
          </cell>
          <cell r="CZ853" t="str">
            <v>CONS</v>
          </cell>
          <cell r="DA853" t="str">
            <v>CONS</v>
          </cell>
          <cell r="DB853" t="str">
            <v>CONS</v>
          </cell>
          <cell r="DC853" t="str">
            <v>CONS</v>
          </cell>
          <cell r="DD853" t="str">
            <v>CONS</v>
          </cell>
          <cell r="DE853" t="str">
            <v>CONS</v>
          </cell>
          <cell r="DF853" t="str">
            <v>CONS</v>
          </cell>
          <cell r="DG853" t="str">
            <v>CONS</v>
          </cell>
          <cell r="DH853" t="str">
            <v>CONS</v>
          </cell>
          <cell r="DI853" t="str">
            <v>CONS</v>
          </cell>
          <cell r="DJ853" t="str">
            <v>CONS</v>
          </cell>
          <cell r="DK853" t="str">
            <v>CONS</v>
          </cell>
          <cell r="DL853" t="str">
            <v>CONS</v>
          </cell>
          <cell r="DM853" t="str">
            <v>CONS</v>
          </cell>
          <cell r="DN853" t="str">
            <v>CONS</v>
          </cell>
          <cell r="DO853" t="str">
            <v>CONS</v>
          </cell>
          <cell r="DP853" t="str">
            <v>CONS</v>
          </cell>
          <cell r="DR853" t="str">
            <v>CONS</v>
          </cell>
          <cell r="DS853" t="str">
            <v>CONS</v>
          </cell>
          <cell r="DT853" t="str">
            <v>CONS</v>
          </cell>
          <cell r="DU853" t="str">
            <v>CONS</v>
          </cell>
          <cell r="DV853" t="str">
            <v>CONS</v>
          </cell>
          <cell r="DW853" t="str">
            <v>CONS</v>
          </cell>
          <cell r="DX853" t="str">
            <v>CONS</v>
          </cell>
          <cell r="DY853" t="str">
            <v>CONS</v>
          </cell>
          <cell r="DZ853" t="str">
            <v>CONS</v>
          </cell>
          <cell r="EA853" t="str">
            <v>CONS</v>
          </cell>
          <cell r="EB853" t="str">
            <v>CONS</v>
          </cell>
          <cell r="EC853" t="str">
            <v>CONS</v>
          </cell>
          <cell r="ED853" t="str">
            <v>CONS</v>
          </cell>
          <cell r="EE853" t="str">
            <v>CONS</v>
          </cell>
          <cell r="EF853" t="str">
            <v>CONS</v>
          </cell>
          <cell r="EG853" t="str">
            <v>CONS</v>
          </cell>
          <cell r="EH853" t="str">
            <v>CONS</v>
          </cell>
          <cell r="EI853" t="str">
            <v>CONS</v>
          </cell>
          <cell r="EJ853">
            <v>0</v>
          </cell>
          <cell r="EK853" t="str">
            <v>CONS</v>
          </cell>
          <cell r="EL853" t="str">
            <v>CONS</v>
          </cell>
          <cell r="EM853" t="str">
            <v>CONS</v>
          </cell>
          <cell r="EN853" t="str">
            <v>CONS</v>
          </cell>
          <cell r="EO853" t="str">
            <v>CONS</v>
          </cell>
          <cell r="EP853" t="str">
            <v>CONS</v>
          </cell>
          <cell r="EQ853" t="str">
            <v>CONS</v>
          </cell>
          <cell r="ER853" t="str">
            <v>CONS</v>
          </cell>
          <cell r="ES853" t="str">
            <v>CONS</v>
          </cell>
          <cell r="ET853" t="str">
            <v>CONS</v>
          </cell>
          <cell r="EU853" t="str">
            <v>CONS</v>
          </cell>
          <cell r="EV853">
            <v>0</v>
          </cell>
          <cell r="EW853">
            <v>0</v>
          </cell>
          <cell r="EX853" t="str">
            <v>CONS</v>
          </cell>
          <cell r="EY853" t="str">
            <v>CONS</v>
          </cell>
          <cell r="EZ853" t="str">
            <v>CONS</v>
          </cell>
          <cell r="FA853" t="str">
            <v>CONS</v>
          </cell>
          <cell r="FB853" t="str">
            <v>CONS</v>
          </cell>
          <cell r="FC853" t="str">
            <v>CONS</v>
          </cell>
          <cell r="FD853" t="str">
            <v>CONS</v>
          </cell>
          <cell r="FE853" t="str">
            <v>CONS</v>
          </cell>
          <cell r="FF853" t="str">
            <v>CONS</v>
          </cell>
          <cell r="FG853" t="str">
            <v>CONS</v>
          </cell>
          <cell r="FH853" t="str">
            <v>CONS</v>
          </cell>
          <cell r="FI853" t="str">
            <v>CONS</v>
          </cell>
          <cell r="FJ853" t="str">
            <v>CONS</v>
          </cell>
          <cell r="FK853" t="str">
            <v>CONS</v>
          </cell>
          <cell r="FL853" t="str">
            <v>CONS</v>
          </cell>
          <cell r="FM853" t="str">
            <v>CONS</v>
          </cell>
          <cell r="FN853" t="str">
            <v>CONS</v>
          </cell>
          <cell r="FO853" t="str">
            <v>CONS</v>
          </cell>
          <cell r="FP853" t="str">
            <v>CONS</v>
          </cell>
          <cell r="FQ853" t="str">
            <v>CONS</v>
          </cell>
          <cell r="FR853" t="str">
            <v>CONS</v>
          </cell>
          <cell r="FS853" t="str">
            <v>CONS</v>
          </cell>
          <cell r="FT853" t="str">
            <v>CONS</v>
          </cell>
          <cell r="FU853" t="str">
            <v>CONS</v>
          </cell>
          <cell r="FV853">
            <v>0</v>
          </cell>
          <cell r="FW853">
            <v>0</v>
          </cell>
          <cell r="FX853" t="str">
            <v>CONS</v>
          </cell>
          <cell r="FY853" t="str">
            <v>CONS</v>
          </cell>
          <cell r="FZ853">
            <v>0</v>
          </cell>
          <cell r="GA853">
            <v>0</v>
          </cell>
          <cell r="GB853" t="str">
            <v>CONS</v>
          </cell>
          <cell r="GC853" t="str">
            <v>CONS</v>
          </cell>
          <cell r="GD853" t="str">
            <v>CONS</v>
          </cell>
          <cell r="GF853" t="str">
            <v>CONS</v>
          </cell>
          <cell r="GG853" t="str">
            <v>CONS</v>
          </cell>
          <cell r="GH853" t="str">
            <v>CONS</v>
          </cell>
          <cell r="GI853" t="str">
            <v>CONS</v>
          </cell>
          <cell r="GJ853" t="str">
            <v>CONS</v>
          </cell>
          <cell r="GK853" t="str">
            <v>CONS</v>
          </cell>
          <cell r="GL853" t="str">
            <v>CONS</v>
          </cell>
          <cell r="GM853" t="str">
            <v>CONS</v>
          </cell>
          <cell r="GN853" t="str">
            <v>CONS</v>
          </cell>
          <cell r="GO853" t="str">
            <v>CONS</v>
          </cell>
          <cell r="GP853" t="str">
            <v>CONS</v>
          </cell>
          <cell r="GQ853" t="str">
            <v>CONS</v>
          </cell>
          <cell r="GR853" t="str">
            <v>CONS</v>
          </cell>
          <cell r="GS853" t="str">
            <v>CONS</v>
          </cell>
          <cell r="GT853" t="str">
            <v>CONS</v>
          </cell>
          <cell r="GU853" t="str">
            <v>CONS</v>
          </cell>
          <cell r="GV853" t="str">
            <v>CONS</v>
          </cell>
          <cell r="GW853" t="str">
            <v>CONS</v>
          </cell>
          <cell r="GX853" t="str">
            <v>CONS</v>
          </cell>
          <cell r="GY853" t="str">
            <v>CONS</v>
          </cell>
          <cell r="GZ853" t="str">
            <v>CONS</v>
          </cell>
          <cell r="HA853" t="str">
            <v>CONS</v>
          </cell>
          <cell r="HB853" t="str">
            <v>CONS</v>
          </cell>
          <cell r="HC853" t="str">
            <v>CONS</v>
          </cell>
          <cell r="HD853" t="str">
            <v>CONS</v>
          </cell>
          <cell r="HE853" t="str">
            <v>CONS</v>
          </cell>
          <cell r="HF853" t="str">
            <v>CONS</v>
          </cell>
          <cell r="HG853" t="str">
            <v>CONS</v>
          </cell>
          <cell r="HH853" t="str">
            <v>CONS</v>
          </cell>
          <cell r="HI853" t="str">
            <v>CONS</v>
          </cell>
          <cell r="HJ853" t="str">
            <v>CONS</v>
          </cell>
          <cell r="HK853" t="str">
            <v>CONS</v>
          </cell>
          <cell r="HL853" t="str">
            <v>CONS</v>
          </cell>
          <cell r="HM853" t="str">
            <v>CONS</v>
          </cell>
          <cell r="HN853" t="str">
            <v>CONS</v>
          </cell>
          <cell r="HO853" t="str">
            <v>CONS</v>
          </cell>
          <cell r="HP853" t="str">
            <v>CONS</v>
          </cell>
          <cell r="HQ853" t="str">
            <v>CONS</v>
          </cell>
          <cell r="HR853" t="str">
            <v>CONS</v>
          </cell>
          <cell r="HS853" t="str">
            <v>CONS</v>
          </cell>
          <cell r="HT853" t="str">
            <v>CONS</v>
          </cell>
          <cell r="HU853" t="str">
            <v>CONS</v>
          </cell>
          <cell r="HV853" t="str">
            <v>CONS</v>
          </cell>
          <cell r="HW853" t="str">
            <v>CONS</v>
          </cell>
          <cell r="HX853" t="str">
            <v>CONS</v>
          </cell>
          <cell r="HY853" t="str">
            <v>CONS</v>
          </cell>
          <cell r="HZ853" t="str">
            <v>CONS</v>
          </cell>
          <cell r="IA853" t="str">
            <v>CONS</v>
          </cell>
          <cell r="IB853" t="str">
            <v>CONS</v>
          </cell>
          <cell r="IC853" t="str">
            <v>CONS</v>
          </cell>
          <cell r="ID853" t="str">
            <v>CONS</v>
          </cell>
          <cell r="IE853" t="str">
            <v>CONS</v>
          </cell>
          <cell r="IF853" t="str">
            <v>CONS</v>
          </cell>
          <cell r="IG853" t="str">
            <v>CONS</v>
          </cell>
          <cell r="IH853" t="str">
            <v>CONS</v>
          </cell>
          <cell r="II853" t="str">
            <v>CONS</v>
          </cell>
          <cell r="IJ853">
            <v>0</v>
          </cell>
          <cell r="IK853" t="str">
            <v>CONS</v>
          </cell>
          <cell r="IL853" t="str">
            <v>CONS</v>
          </cell>
          <cell r="IM853" t="str">
            <v>CONS</v>
          </cell>
          <cell r="IN853" t="str">
            <v>CONS</v>
          </cell>
          <cell r="IO853" t="str">
            <v>CONS</v>
          </cell>
          <cell r="IP853" t="str">
            <v>CONS</v>
          </cell>
          <cell r="IQ853" t="str">
            <v>CONS</v>
          </cell>
          <cell r="IR853" t="str">
            <v>CONS</v>
          </cell>
          <cell r="IS853" t="str">
            <v>CONS</v>
          </cell>
          <cell r="IT853" t="str">
            <v>CONS</v>
          </cell>
          <cell r="IU853" t="str">
            <v>CONS</v>
          </cell>
          <cell r="IV853" t="str">
            <v>CONS</v>
          </cell>
          <cell r="IW853" t="str">
            <v>CONS</v>
          </cell>
          <cell r="IX853" t="str">
            <v>CONS</v>
          </cell>
          <cell r="IY853" t="str">
            <v>CONS</v>
          </cell>
          <cell r="IZ853" t="str">
            <v>CONS</v>
          </cell>
          <cell r="JA853" t="str">
            <v>CONS</v>
          </cell>
          <cell r="JB853" t="str">
            <v>CONS</v>
          </cell>
          <cell r="JC853" t="str">
            <v>CONS</v>
          </cell>
          <cell r="JD853" t="str">
            <v>CONS</v>
          </cell>
          <cell r="JE853" t="str">
            <v>CONS</v>
          </cell>
          <cell r="JF853" t="str">
            <v>CONS</v>
          </cell>
          <cell r="JG853" t="str">
            <v>CONS</v>
          </cell>
          <cell r="JH853" t="str">
            <v>CONS</v>
          </cell>
          <cell r="JI853" t="str">
            <v>CONS</v>
          </cell>
          <cell r="JJ853" t="str">
            <v>CONS</v>
          </cell>
          <cell r="JK853" t="str">
            <v>CONS</v>
          </cell>
          <cell r="JL853" t="str">
            <v>CONS</v>
          </cell>
          <cell r="JM853" t="str">
            <v>CONS</v>
          </cell>
          <cell r="JN853" t="str">
            <v>CONS</v>
          </cell>
          <cell r="JO853" t="str">
            <v>CONS</v>
          </cell>
          <cell r="JP853" t="str">
            <v>CONS</v>
          </cell>
          <cell r="JQ853" t="str">
            <v>CONS</v>
          </cell>
          <cell r="JR853" t="str">
            <v>CONS</v>
          </cell>
          <cell r="JS853" t="str">
            <v>CONS</v>
          </cell>
          <cell r="JT853" t="str">
            <v>CONS</v>
          </cell>
          <cell r="JU853" t="str">
            <v>CONS</v>
          </cell>
          <cell r="JV853" t="str">
            <v>CONS</v>
          </cell>
          <cell r="JW853" t="str">
            <v>CONS</v>
          </cell>
          <cell r="JX853" t="str">
            <v>CONS</v>
          </cell>
          <cell r="JY853" t="str">
            <v>CONS</v>
          </cell>
          <cell r="JZ853" t="str">
            <v>CONS</v>
          </cell>
          <cell r="KA853" t="str">
            <v>CONS</v>
          </cell>
          <cell r="KB853" t="str">
            <v>CONS</v>
          </cell>
          <cell r="KC853" t="str">
            <v>CONS</v>
          </cell>
          <cell r="KD853" t="str">
            <v>CONS</v>
          </cell>
          <cell r="KF853" t="str">
            <v>CONS</v>
          </cell>
          <cell r="KG853" t="str">
            <v>CONS</v>
          </cell>
          <cell r="KH853" t="str">
            <v>CONS</v>
          </cell>
          <cell r="KI853" t="str">
            <v>CONS</v>
          </cell>
          <cell r="KJ853" t="str">
            <v>CONS</v>
          </cell>
          <cell r="KK853" t="str">
            <v>CONS</v>
          </cell>
          <cell r="KL853" t="str">
            <v>CONS</v>
          </cell>
          <cell r="KM853" t="str">
            <v>CONS</v>
          </cell>
          <cell r="KN853" t="str">
            <v>CONS</v>
          </cell>
          <cell r="KO853" t="str">
            <v>CONS</v>
          </cell>
          <cell r="KP853" t="str">
            <v>CONS</v>
          </cell>
          <cell r="KQ853" t="str">
            <v>CONS</v>
          </cell>
          <cell r="KR853" t="str">
            <v>CONS</v>
          </cell>
          <cell r="KS853" t="str">
            <v>CONS</v>
          </cell>
          <cell r="KT853" t="str">
            <v>CONS</v>
          </cell>
          <cell r="KU853" t="str">
            <v>CONS</v>
          </cell>
          <cell r="KV853" t="str">
            <v>CONS</v>
          </cell>
          <cell r="KW853" t="str">
            <v>CONS</v>
          </cell>
          <cell r="KX853" t="str">
            <v>CONS</v>
          </cell>
          <cell r="KY853" t="str">
            <v>CONS</v>
          </cell>
          <cell r="KZ853" t="str">
            <v>CONS</v>
          </cell>
          <cell r="LA853" t="str">
            <v>CONS</v>
          </cell>
          <cell r="LB853" t="str">
            <v>CONS</v>
          </cell>
          <cell r="LC853" t="str">
            <v>CONS</v>
          </cell>
          <cell r="LD853" t="str">
            <v>CONS</v>
          </cell>
          <cell r="LE853" t="str">
            <v>CONS</v>
          </cell>
          <cell r="LG853" t="str">
            <v>CONS</v>
          </cell>
          <cell r="LH853" t="str">
            <v>CONS</v>
          </cell>
          <cell r="LI853" t="str">
            <v>CONS</v>
          </cell>
          <cell r="LJ853" t="str">
            <v>CONS</v>
          </cell>
          <cell r="LK853" t="str">
            <v>CONS</v>
          </cell>
          <cell r="LL853" t="str">
            <v>CONS</v>
          </cell>
          <cell r="LM853" t="str">
            <v>CONS</v>
          </cell>
          <cell r="LN853" t="str">
            <v>CONS</v>
          </cell>
          <cell r="LO853" t="str">
            <v>CONS</v>
          </cell>
          <cell r="LP853" t="str">
            <v>CONS</v>
          </cell>
          <cell r="LQ853" t="str">
            <v>CONS</v>
          </cell>
        </row>
        <row r="854">
          <cell r="A854">
            <v>40969</v>
          </cell>
          <cell r="B854">
            <v>226</v>
          </cell>
          <cell r="C854" t="str">
            <v>CONS</v>
          </cell>
          <cell r="R854">
            <v>0</v>
          </cell>
          <cell r="V854" t="str">
            <v>CONS</v>
          </cell>
          <cell r="AA854" t="str">
            <v>CONS</v>
          </cell>
          <cell r="AC854" t="str">
            <v>CONS</v>
          </cell>
          <cell r="AF854" t="str">
            <v>CONS</v>
          </cell>
          <cell r="AG854" t="str">
            <v>CONS</v>
          </cell>
          <cell r="AH854" t="str">
            <v>CONS</v>
          </cell>
          <cell r="AJ854" t="str">
            <v>CONS</v>
          </cell>
          <cell r="AK854" t="str">
            <v>CONS</v>
          </cell>
          <cell r="AL854" t="str">
            <v>CONS</v>
          </cell>
          <cell r="AM854" t="str">
            <v>CONS</v>
          </cell>
          <cell r="AQ854" t="str">
            <v>CONS</v>
          </cell>
          <cell r="AV854" t="str">
            <v>CONS</v>
          </cell>
          <cell r="BH854" t="str">
            <v>CONS</v>
          </cell>
          <cell r="BL854" t="str">
            <v>CONS</v>
          </cell>
          <cell r="BN854" t="str">
            <v>CONS</v>
          </cell>
          <cell r="BO854" t="str">
            <v>CONS</v>
          </cell>
          <cell r="BP854" t="str">
            <v>CONS</v>
          </cell>
          <cell r="BQ854" t="str">
            <v>CONS</v>
          </cell>
          <cell r="BR854" t="str">
            <v>CONS</v>
          </cell>
          <cell r="CA854" t="str">
            <v>CONS</v>
          </cell>
          <cell r="CC854" t="str">
            <v>CONS</v>
          </cell>
          <cell r="CD854" t="str">
            <v>CONS</v>
          </cell>
          <cell r="CE854" t="str">
            <v>CONS</v>
          </cell>
          <cell r="CF854" t="str">
            <v>CONS</v>
          </cell>
          <cell r="CG854" t="str">
            <v>CONS</v>
          </cell>
          <cell r="CH854" t="str">
            <v>CONS</v>
          </cell>
          <cell r="CI854" t="str">
            <v>CONS</v>
          </cell>
          <cell r="CJ854" t="str">
            <v>CONS</v>
          </cell>
          <cell r="CK854" t="str">
            <v>CONS</v>
          </cell>
          <cell r="CL854" t="str">
            <v>CONS</v>
          </cell>
          <cell r="CM854" t="str">
            <v>CONS</v>
          </cell>
          <cell r="CN854" t="str">
            <v>CONS</v>
          </cell>
          <cell r="CO854" t="str">
            <v>CONS</v>
          </cell>
          <cell r="CP854" t="str">
            <v>CONS</v>
          </cell>
          <cell r="CQ854" t="str">
            <v>CONS</v>
          </cell>
          <cell r="CR854" t="str">
            <v>CONS</v>
          </cell>
          <cell r="CS854" t="str">
            <v>CONS</v>
          </cell>
          <cell r="CT854" t="str">
            <v>CONS</v>
          </cell>
          <cell r="CU854" t="str">
            <v>CONS</v>
          </cell>
          <cell r="CV854" t="str">
            <v>CONS</v>
          </cell>
          <cell r="CW854" t="str">
            <v>CONS</v>
          </cell>
          <cell r="CX854" t="str">
            <v>CONS</v>
          </cell>
          <cell r="CY854" t="str">
            <v>CONS</v>
          </cell>
          <cell r="CZ854" t="str">
            <v>CONS</v>
          </cell>
          <cell r="DA854" t="str">
            <v>CONS</v>
          </cell>
          <cell r="DB854" t="str">
            <v>CONS</v>
          </cell>
          <cell r="DC854" t="str">
            <v>CONS</v>
          </cell>
          <cell r="DD854" t="str">
            <v>CONS</v>
          </cell>
          <cell r="DE854" t="str">
            <v>CONS</v>
          </cell>
          <cell r="DF854" t="str">
            <v>CONS</v>
          </cell>
          <cell r="DG854" t="str">
            <v>CONS</v>
          </cell>
          <cell r="DH854" t="str">
            <v>CONS</v>
          </cell>
          <cell r="DI854" t="str">
            <v>CONS</v>
          </cell>
          <cell r="DJ854" t="str">
            <v>CONS</v>
          </cell>
          <cell r="DK854" t="str">
            <v>CONS</v>
          </cell>
          <cell r="DL854" t="str">
            <v>CONS</v>
          </cell>
          <cell r="DM854" t="str">
            <v>CONS</v>
          </cell>
          <cell r="DN854" t="str">
            <v>CONS</v>
          </cell>
          <cell r="DO854" t="str">
            <v>CONS</v>
          </cell>
          <cell r="DP854" t="str">
            <v>CONS</v>
          </cell>
          <cell r="DR854" t="str">
            <v>CONS</v>
          </cell>
          <cell r="DS854" t="str">
            <v>CONS</v>
          </cell>
          <cell r="DT854" t="str">
            <v>CONS</v>
          </cell>
          <cell r="DU854" t="str">
            <v>CONS</v>
          </cell>
          <cell r="DV854" t="str">
            <v>CONS</v>
          </cell>
          <cell r="DW854" t="str">
            <v>CONS</v>
          </cell>
          <cell r="DX854" t="str">
            <v>CONS</v>
          </cell>
          <cell r="DY854" t="str">
            <v>CONS</v>
          </cell>
          <cell r="DZ854" t="str">
            <v>CONS</v>
          </cell>
          <cell r="EA854" t="str">
            <v>CONS</v>
          </cell>
          <cell r="EB854" t="str">
            <v>CONS</v>
          </cell>
          <cell r="EC854" t="str">
            <v>CONS</v>
          </cell>
          <cell r="ED854" t="str">
            <v>CONS</v>
          </cell>
          <cell r="EE854" t="str">
            <v>CONS</v>
          </cell>
          <cell r="EF854" t="str">
            <v>CONS</v>
          </cell>
          <cell r="EG854" t="str">
            <v>CONS</v>
          </cell>
          <cell r="EH854" t="str">
            <v>CONS</v>
          </cell>
          <cell r="EI854" t="str">
            <v>CONS</v>
          </cell>
          <cell r="EJ854">
            <v>0</v>
          </cell>
          <cell r="EK854" t="str">
            <v>CONS</v>
          </cell>
          <cell r="EL854" t="str">
            <v>CONS</v>
          </cell>
          <cell r="EM854" t="str">
            <v>CONS</v>
          </cell>
          <cell r="EN854" t="str">
            <v>CONS</v>
          </cell>
          <cell r="EO854" t="str">
            <v>CONS</v>
          </cell>
          <cell r="EP854" t="str">
            <v>CONS</v>
          </cell>
          <cell r="EQ854" t="str">
            <v>CONS</v>
          </cell>
          <cell r="ER854" t="str">
            <v>CONS</v>
          </cell>
          <cell r="ES854" t="str">
            <v>CONS</v>
          </cell>
          <cell r="ET854" t="str">
            <v>CONS</v>
          </cell>
          <cell r="EU854" t="str">
            <v>CONS</v>
          </cell>
          <cell r="EV854">
            <v>0</v>
          </cell>
          <cell r="EW854">
            <v>0</v>
          </cell>
          <cell r="EX854" t="str">
            <v>CONS</v>
          </cell>
          <cell r="EY854" t="str">
            <v>CONS</v>
          </cell>
          <cell r="EZ854" t="str">
            <v>CONS</v>
          </cell>
          <cell r="FA854" t="str">
            <v>CONS</v>
          </cell>
          <cell r="FB854" t="str">
            <v>CONS</v>
          </cell>
          <cell r="FC854" t="str">
            <v>CONS</v>
          </cell>
          <cell r="FD854" t="str">
            <v>CONS</v>
          </cell>
          <cell r="FE854" t="str">
            <v>CONS</v>
          </cell>
          <cell r="FF854" t="str">
            <v>CONS</v>
          </cell>
          <cell r="FG854" t="str">
            <v>CONS</v>
          </cell>
          <cell r="FH854" t="str">
            <v>CONS</v>
          </cell>
          <cell r="FI854" t="str">
            <v>CONS</v>
          </cell>
          <cell r="FJ854" t="str">
            <v>CONS</v>
          </cell>
          <cell r="FK854" t="str">
            <v>CONS</v>
          </cell>
          <cell r="FL854" t="str">
            <v>CONS</v>
          </cell>
          <cell r="FM854" t="str">
            <v>CONS</v>
          </cell>
          <cell r="FN854" t="str">
            <v>CONS</v>
          </cell>
          <cell r="FO854" t="str">
            <v>CONS</v>
          </cell>
          <cell r="FP854" t="str">
            <v>CONS</v>
          </cell>
          <cell r="FQ854" t="str">
            <v>CONS</v>
          </cell>
          <cell r="FR854" t="str">
            <v>CONS</v>
          </cell>
          <cell r="FS854" t="str">
            <v>CONS</v>
          </cell>
          <cell r="FT854" t="str">
            <v>CONS</v>
          </cell>
          <cell r="FU854" t="str">
            <v>CONS</v>
          </cell>
          <cell r="FV854">
            <v>0</v>
          </cell>
          <cell r="FW854">
            <v>0</v>
          </cell>
          <cell r="FX854" t="str">
            <v>CONS</v>
          </cell>
          <cell r="FY854" t="str">
            <v>CONS</v>
          </cell>
          <cell r="FZ854">
            <v>0</v>
          </cell>
          <cell r="GA854">
            <v>0</v>
          </cell>
          <cell r="GB854" t="str">
            <v>CONS</v>
          </cell>
          <cell r="GC854" t="str">
            <v>CONS</v>
          </cell>
          <cell r="GD854" t="str">
            <v>CONS</v>
          </cell>
          <cell r="GF854" t="str">
            <v>CONS</v>
          </cell>
          <cell r="GG854" t="str">
            <v>CONS</v>
          </cell>
          <cell r="GH854" t="str">
            <v>CONS</v>
          </cell>
          <cell r="GI854" t="str">
            <v>CONS</v>
          </cell>
          <cell r="GJ854" t="str">
            <v>CONS</v>
          </cell>
          <cell r="GK854" t="str">
            <v>CONS</v>
          </cell>
          <cell r="GL854" t="str">
            <v>CONS</v>
          </cell>
          <cell r="GM854" t="str">
            <v>CONS</v>
          </cell>
          <cell r="GN854" t="str">
            <v>CONS</v>
          </cell>
          <cell r="GO854" t="str">
            <v>CONS</v>
          </cell>
          <cell r="GP854" t="str">
            <v>CONS</v>
          </cell>
          <cell r="GQ854" t="str">
            <v>CONS</v>
          </cell>
          <cell r="GR854" t="str">
            <v>CONS</v>
          </cell>
          <cell r="GS854" t="str">
            <v>CONS</v>
          </cell>
          <cell r="GT854" t="str">
            <v>CONS</v>
          </cell>
          <cell r="GU854" t="str">
            <v>CONS</v>
          </cell>
          <cell r="GV854" t="str">
            <v>CONS</v>
          </cell>
          <cell r="GW854" t="str">
            <v>CONS</v>
          </cell>
          <cell r="GX854" t="str">
            <v>CONS</v>
          </cell>
          <cell r="GY854" t="str">
            <v>CONS</v>
          </cell>
          <cell r="GZ854" t="str">
            <v>CONS</v>
          </cell>
          <cell r="HA854" t="str">
            <v>CONS</v>
          </cell>
          <cell r="HB854" t="str">
            <v>CONS</v>
          </cell>
          <cell r="HC854" t="str">
            <v>CONS</v>
          </cell>
          <cell r="HD854" t="str">
            <v>CONS</v>
          </cell>
          <cell r="HE854" t="str">
            <v>CONS</v>
          </cell>
          <cell r="HF854" t="str">
            <v>CONS</v>
          </cell>
          <cell r="HG854" t="str">
            <v>CONS</v>
          </cell>
          <cell r="HH854" t="str">
            <v>CONS</v>
          </cell>
          <cell r="HI854" t="str">
            <v>CONS</v>
          </cell>
          <cell r="HJ854" t="str">
            <v>CONS</v>
          </cell>
          <cell r="HK854" t="str">
            <v>CONS</v>
          </cell>
          <cell r="HL854" t="str">
            <v>CONS</v>
          </cell>
          <cell r="HM854" t="str">
            <v>CONS</v>
          </cell>
          <cell r="HN854" t="str">
            <v>CONS</v>
          </cell>
          <cell r="HO854" t="str">
            <v>CONS</v>
          </cell>
          <cell r="HP854" t="str">
            <v>CONS</v>
          </cell>
          <cell r="HQ854" t="str">
            <v>CONS</v>
          </cell>
          <cell r="HR854" t="str">
            <v>CONS</v>
          </cell>
          <cell r="HS854" t="str">
            <v>CONS</v>
          </cell>
          <cell r="HT854" t="str">
            <v>CONS</v>
          </cell>
          <cell r="HU854" t="str">
            <v>CONS</v>
          </cell>
          <cell r="HV854" t="str">
            <v>CONS</v>
          </cell>
          <cell r="HW854" t="str">
            <v>CONS</v>
          </cell>
          <cell r="HX854" t="str">
            <v>CONS</v>
          </cell>
          <cell r="HY854" t="str">
            <v>CONS</v>
          </cell>
          <cell r="HZ854" t="str">
            <v>CONS</v>
          </cell>
          <cell r="IA854" t="str">
            <v>CONS</v>
          </cell>
          <cell r="IB854" t="str">
            <v>CONS</v>
          </cell>
          <cell r="IC854" t="str">
            <v>CONS</v>
          </cell>
          <cell r="ID854" t="str">
            <v>CONS</v>
          </cell>
          <cell r="IE854" t="str">
            <v>CONS</v>
          </cell>
          <cell r="IF854" t="str">
            <v>CONS</v>
          </cell>
          <cell r="IG854" t="str">
            <v>CONS</v>
          </cell>
          <cell r="IH854" t="str">
            <v>CONS</v>
          </cell>
          <cell r="II854" t="str">
            <v>CONS</v>
          </cell>
          <cell r="IJ854">
            <v>0</v>
          </cell>
          <cell r="IK854" t="str">
            <v>CONS</v>
          </cell>
          <cell r="IL854" t="str">
            <v>CONS</v>
          </cell>
          <cell r="IM854" t="str">
            <v>CONS</v>
          </cell>
          <cell r="IN854" t="str">
            <v>CONS</v>
          </cell>
          <cell r="IO854" t="str">
            <v>CONS</v>
          </cell>
          <cell r="IP854" t="str">
            <v>CONS</v>
          </cell>
          <cell r="IQ854" t="str">
            <v>CONS</v>
          </cell>
          <cell r="IR854" t="str">
            <v>CONS</v>
          </cell>
          <cell r="IS854" t="str">
            <v>CONS</v>
          </cell>
          <cell r="IT854" t="str">
            <v>CONS</v>
          </cell>
          <cell r="IU854" t="str">
            <v>CONS</v>
          </cell>
          <cell r="IV854" t="str">
            <v>CONS</v>
          </cell>
          <cell r="IW854" t="str">
            <v>CONS</v>
          </cell>
          <cell r="IX854" t="str">
            <v>CONS</v>
          </cell>
          <cell r="IY854" t="str">
            <v>CONS</v>
          </cell>
          <cell r="IZ854" t="str">
            <v>CONS</v>
          </cell>
          <cell r="JA854" t="str">
            <v>CONS</v>
          </cell>
          <cell r="JB854" t="str">
            <v>CONS</v>
          </cell>
          <cell r="JC854" t="str">
            <v>CONS</v>
          </cell>
          <cell r="JD854" t="str">
            <v>CONS</v>
          </cell>
          <cell r="JE854" t="str">
            <v>CONS</v>
          </cell>
          <cell r="JF854" t="str">
            <v>CONS</v>
          </cell>
          <cell r="JG854" t="str">
            <v>CONS</v>
          </cell>
          <cell r="JH854" t="str">
            <v>CONS</v>
          </cell>
          <cell r="JI854" t="str">
            <v>CONS</v>
          </cell>
          <cell r="JJ854" t="str">
            <v>CONS</v>
          </cell>
          <cell r="JK854" t="str">
            <v>CONS</v>
          </cell>
          <cell r="JL854" t="str">
            <v>CONS</v>
          </cell>
          <cell r="JM854" t="str">
            <v>CONS</v>
          </cell>
          <cell r="JN854" t="str">
            <v>CONS</v>
          </cell>
          <cell r="JO854" t="str">
            <v>CONS</v>
          </cell>
          <cell r="JP854" t="str">
            <v>CONS</v>
          </cell>
          <cell r="JQ854" t="str">
            <v>CONS</v>
          </cell>
          <cell r="JR854" t="str">
            <v>CONS</v>
          </cell>
          <cell r="JS854" t="str">
            <v>CONS</v>
          </cell>
          <cell r="JT854" t="str">
            <v>CONS</v>
          </cell>
          <cell r="JU854" t="str">
            <v>CONS</v>
          </cell>
          <cell r="JV854" t="str">
            <v>CONS</v>
          </cell>
          <cell r="JW854" t="str">
            <v>CONS</v>
          </cell>
          <cell r="JX854" t="str">
            <v>CONS</v>
          </cell>
          <cell r="JY854" t="str">
            <v>CONS</v>
          </cell>
          <cell r="JZ854" t="str">
            <v>CONS</v>
          </cell>
          <cell r="KA854" t="str">
            <v>CONS</v>
          </cell>
          <cell r="KB854" t="str">
            <v>CONS</v>
          </cell>
          <cell r="KC854" t="str">
            <v>CONS</v>
          </cell>
          <cell r="KD854" t="str">
            <v>CONS</v>
          </cell>
          <cell r="KF854" t="str">
            <v>CONS</v>
          </cell>
          <cell r="KG854" t="str">
            <v>CONS</v>
          </cell>
          <cell r="KH854" t="str">
            <v>CONS</v>
          </cell>
          <cell r="KI854" t="str">
            <v>CONS</v>
          </cell>
          <cell r="KJ854" t="str">
            <v>CONS</v>
          </cell>
          <cell r="KK854" t="str">
            <v>CONS</v>
          </cell>
          <cell r="KL854" t="str">
            <v>CONS</v>
          </cell>
          <cell r="KM854" t="str">
            <v>CONS</v>
          </cell>
          <cell r="KN854" t="str">
            <v>CONS</v>
          </cell>
          <cell r="KO854" t="str">
            <v>CONS</v>
          </cell>
          <cell r="KP854" t="str">
            <v>CONS</v>
          </cell>
          <cell r="KQ854" t="str">
            <v>CONS</v>
          </cell>
          <cell r="KR854" t="str">
            <v>CONS</v>
          </cell>
          <cell r="KS854" t="str">
            <v>CONS</v>
          </cell>
          <cell r="KT854" t="str">
            <v>CONS</v>
          </cell>
          <cell r="KU854" t="str">
            <v>CONS</v>
          </cell>
          <cell r="KV854" t="str">
            <v>CONS</v>
          </cell>
          <cell r="KW854" t="str">
            <v>CONS</v>
          </cell>
          <cell r="KX854" t="str">
            <v>CONS</v>
          </cell>
          <cell r="KY854" t="str">
            <v>CONS</v>
          </cell>
          <cell r="KZ854" t="str">
            <v>CONS</v>
          </cell>
          <cell r="LA854" t="str">
            <v>CONS</v>
          </cell>
          <cell r="LB854" t="str">
            <v>CONS</v>
          </cell>
          <cell r="LC854" t="str">
            <v>CONS</v>
          </cell>
          <cell r="LD854" t="str">
            <v>CONS</v>
          </cell>
          <cell r="LE854" t="str">
            <v>CONS</v>
          </cell>
          <cell r="LG854" t="str">
            <v>CONS</v>
          </cell>
          <cell r="LH854" t="str">
            <v>CONS</v>
          </cell>
          <cell r="LI854" t="str">
            <v>CONS</v>
          </cell>
          <cell r="LJ854" t="str">
            <v>CONS</v>
          </cell>
          <cell r="LK854" t="str">
            <v>CONS</v>
          </cell>
          <cell r="LL854" t="str">
            <v>CONS</v>
          </cell>
          <cell r="LM854" t="str">
            <v>CONS</v>
          </cell>
          <cell r="LN854" t="str">
            <v>CONS</v>
          </cell>
          <cell r="LO854" t="str">
            <v>CONS</v>
          </cell>
          <cell r="LP854" t="str">
            <v>CONS</v>
          </cell>
          <cell r="LQ854" t="str">
            <v>CONS</v>
          </cell>
        </row>
        <row r="855">
          <cell r="A855">
            <v>40940</v>
          </cell>
          <cell r="B855">
            <v>227</v>
          </cell>
          <cell r="C855" t="str">
            <v>CONS</v>
          </cell>
          <cell r="R855">
            <v>0</v>
          </cell>
          <cell r="V855" t="str">
            <v>CONS</v>
          </cell>
          <cell r="AA855" t="str">
            <v>CONS</v>
          </cell>
          <cell r="AC855" t="str">
            <v>CONS</v>
          </cell>
          <cell r="AF855" t="str">
            <v>CONS</v>
          </cell>
          <cell r="AG855" t="str">
            <v>CONS</v>
          </cell>
          <cell r="AH855" t="str">
            <v>CONS</v>
          </cell>
          <cell r="AJ855" t="str">
            <v>CONS</v>
          </cell>
          <cell r="AK855" t="str">
            <v>CONS</v>
          </cell>
          <cell r="AL855" t="str">
            <v>CONS</v>
          </cell>
          <cell r="AM855" t="str">
            <v>CONS</v>
          </cell>
          <cell r="AQ855" t="str">
            <v>CONS</v>
          </cell>
          <cell r="AV855" t="str">
            <v>CONS</v>
          </cell>
          <cell r="BH855" t="str">
            <v>CONS</v>
          </cell>
          <cell r="BL855" t="str">
            <v>CONS</v>
          </cell>
          <cell r="BN855" t="str">
            <v>CONS</v>
          </cell>
          <cell r="BO855" t="str">
            <v>CONS</v>
          </cell>
          <cell r="BP855" t="str">
            <v>CONS</v>
          </cell>
          <cell r="BQ855" t="str">
            <v>CONS</v>
          </cell>
          <cell r="BR855" t="str">
            <v>CONS</v>
          </cell>
          <cell r="CA855" t="str">
            <v>CONS</v>
          </cell>
          <cell r="CC855" t="str">
            <v>CONS</v>
          </cell>
          <cell r="CD855" t="str">
            <v>CONS</v>
          </cell>
          <cell r="CE855" t="str">
            <v>CONS</v>
          </cell>
          <cell r="CF855" t="str">
            <v>CONS</v>
          </cell>
          <cell r="CG855" t="str">
            <v>CONS</v>
          </cell>
          <cell r="CH855" t="str">
            <v>CONS</v>
          </cell>
          <cell r="CI855" t="str">
            <v>CONS</v>
          </cell>
          <cell r="CJ855" t="str">
            <v>CONS</v>
          </cell>
          <cell r="CK855" t="str">
            <v>CONS</v>
          </cell>
          <cell r="CL855" t="str">
            <v>CONS</v>
          </cell>
          <cell r="CM855" t="str">
            <v>CONS</v>
          </cell>
          <cell r="CN855" t="str">
            <v>CONS</v>
          </cell>
          <cell r="CO855" t="str">
            <v>CONS</v>
          </cell>
          <cell r="CP855" t="str">
            <v>CONS</v>
          </cell>
          <cell r="CQ855" t="str">
            <v>CONS</v>
          </cell>
          <cell r="CR855" t="str">
            <v>CONS</v>
          </cell>
          <cell r="CS855" t="str">
            <v>CONS</v>
          </cell>
          <cell r="CT855" t="str">
            <v>CONS</v>
          </cell>
          <cell r="CU855" t="str">
            <v>CONS</v>
          </cell>
          <cell r="CV855" t="str">
            <v>CONS</v>
          </cell>
          <cell r="CW855" t="str">
            <v>CONS</v>
          </cell>
          <cell r="CX855" t="str">
            <v>CONS</v>
          </cell>
          <cell r="CY855" t="str">
            <v>CONS</v>
          </cell>
          <cell r="CZ855" t="str">
            <v>CONS</v>
          </cell>
          <cell r="DA855" t="str">
            <v>CONS</v>
          </cell>
          <cell r="DB855" t="str">
            <v>CONS</v>
          </cell>
          <cell r="DC855" t="str">
            <v>CONS</v>
          </cell>
          <cell r="DD855" t="str">
            <v>CONS</v>
          </cell>
          <cell r="DE855" t="str">
            <v>CONS</v>
          </cell>
          <cell r="DF855" t="str">
            <v>CONS</v>
          </cell>
          <cell r="DG855" t="str">
            <v>CONS</v>
          </cell>
          <cell r="DH855" t="str">
            <v>CONS</v>
          </cell>
          <cell r="DI855" t="str">
            <v>CONS</v>
          </cell>
          <cell r="DJ855" t="str">
            <v>CONS</v>
          </cell>
          <cell r="DK855" t="str">
            <v>CONS</v>
          </cell>
          <cell r="DL855" t="str">
            <v>CONS</v>
          </cell>
          <cell r="DM855" t="str">
            <v>CONS</v>
          </cell>
          <cell r="DN855" t="str">
            <v>CONS</v>
          </cell>
          <cell r="DO855" t="str">
            <v>CONS</v>
          </cell>
          <cell r="DP855" t="str">
            <v>CONS</v>
          </cell>
          <cell r="DR855" t="str">
            <v>CONS</v>
          </cell>
          <cell r="DS855" t="str">
            <v>CONS</v>
          </cell>
          <cell r="DT855" t="str">
            <v>CONS</v>
          </cell>
          <cell r="DU855" t="str">
            <v>CONS</v>
          </cell>
          <cell r="DV855" t="str">
            <v>CONS</v>
          </cell>
          <cell r="DW855" t="str">
            <v>CONS</v>
          </cell>
          <cell r="DX855" t="str">
            <v>CONS</v>
          </cell>
          <cell r="DY855" t="str">
            <v>CONS</v>
          </cell>
          <cell r="DZ855" t="str">
            <v>CONS</v>
          </cell>
          <cell r="EA855" t="str">
            <v>CONS</v>
          </cell>
          <cell r="EB855" t="str">
            <v>CONS</v>
          </cell>
          <cell r="EC855" t="str">
            <v>CONS</v>
          </cell>
          <cell r="ED855" t="str">
            <v>CONS</v>
          </cell>
          <cell r="EE855" t="str">
            <v>CONS</v>
          </cell>
          <cell r="EF855" t="str">
            <v>CONS</v>
          </cell>
          <cell r="EG855" t="str">
            <v>CONS</v>
          </cell>
          <cell r="EH855" t="str">
            <v>CONS</v>
          </cell>
          <cell r="EI855" t="str">
            <v>CONS</v>
          </cell>
          <cell r="EJ855">
            <v>0</v>
          </cell>
          <cell r="EK855" t="str">
            <v>CONS</v>
          </cell>
          <cell r="EL855" t="str">
            <v>CONS</v>
          </cell>
          <cell r="EM855" t="str">
            <v>CONS</v>
          </cell>
          <cell r="EN855" t="str">
            <v>CONS</v>
          </cell>
          <cell r="EO855" t="str">
            <v>CONS</v>
          </cell>
          <cell r="EP855" t="str">
            <v>CONS</v>
          </cell>
          <cell r="EQ855" t="str">
            <v>CONS</v>
          </cell>
          <cell r="ER855" t="str">
            <v>CONS</v>
          </cell>
          <cell r="ES855" t="str">
            <v>CONS</v>
          </cell>
          <cell r="ET855" t="str">
            <v>CONS</v>
          </cell>
          <cell r="EU855" t="str">
            <v>CONS</v>
          </cell>
          <cell r="EV855">
            <v>0</v>
          </cell>
          <cell r="EW855">
            <v>0</v>
          </cell>
          <cell r="EX855" t="str">
            <v>CONS</v>
          </cell>
          <cell r="EY855" t="str">
            <v>CONS</v>
          </cell>
          <cell r="EZ855" t="str">
            <v>CONS</v>
          </cell>
          <cell r="FA855" t="str">
            <v>CONS</v>
          </cell>
          <cell r="FB855" t="str">
            <v>CONS</v>
          </cell>
          <cell r="FC855" t="str">
            <v>CONS</v>
          </cell>
          <cell r="FD855" t="str">
            <v>CONS</v>
          </cell>
          <cell r="FE855" t="str">
            <v>CONS</v>
          </cell>
          <cell r="FF855" t="str">
            <v>CONS</v>
          </cell>
          <cell r="FG855" t="str">
            <v>CONS</v>
          </cell>
          <cell r="FH855" t="str">
            <v>CONS</v>
          </cell>
          <cell r="FI855" t="str">
            <v>CONS</v>
          </cell>
          <cell r="FJ855" t="str">
            <v>CONS</v>
          </cell>
          <cell r="FK855" t="str">
            <v>CONS</v>
          </cell>
          <cell r="FL855" t="str">
            <v>CONS</v>
          </cell>
          <cell r="FM855" t="str">
            <v>CONS</v>
          </cell>
          <cell r="FN855" t="str">
            <v>CONS</v>
          </cell>
          <cell r="FO855" t="str">
            <v>CONS</v>
          </cell>
          <cell r="FP855" t="str">
            <v>CONS</v>
          </cell>
          <cell r="FQ855" t="str">
            <v>CONS</v>
          </cell>
          <cell r="FR855" t="str">
            <v>CONS</v>
          </cell>
          <cell r="FS855" t="str">
            <v>CONS</v>
          </cell>
          <cell r="FT855" t="str">
            <v>CONS</v>
          </cell>
          <cell r="FU855" t="str">
            <v>CONS</v>
          </cell>
          <cell r="FV855">
            <v>0</v>
          </cell>
          <cell r="FW855">
            <v>0</v>
          </cell>
          <cell r="FX855" t="str">
            <v>CONS</v>
          </cell>
          <cell r="FY855" t="str">
            <v>CONS</v>
          </cell>
          <cell r="FZ855">
            <v>0</v>
          </cell>
          <cell r="GA855">
            <v>0</v>
          </cell>
          <cell r="GB855" t="str">
            <v>CONS</v>
          </cell>
          <cell r="GC855" t="str">
            <v>CONS</v>
          </cell>
          <cell r="GD855" t="str">
            <v>CONS</v>
          </cell>
          <cell r="GF855" t="str">
            <v>CONS</v>
          </cell>
          <cell r="GG855" t="str">
            <v>CONS</v>
          </cell>
          <cell r="GH855" t="str">
            <v>CONS</v>
          </cell>
          <cell r="GI855" t="str">
            <v>CONS</v>
          </cell>
          <cell r="GJ855" t="str">
            <v>CONS</v>
          </cell>
          <cell r="GK855" t="str">
            <v>CONS</v>
          </cell>
          <cell r="GL855" t="str">
            <v>CONS</v>
          </cell>
          <cell r="GM855" t="str">
            <v>CONS</v>
          </cell>
          <cell r="GN855" t="str">
            <v>CONS</v>
          </cell>
          <cell r="GO855" t="str">
            <v>CONS</v>
          </cell>
          <cell r="GP855" t="str">
            <v>CONS</v>
          </cell>
          <cell r="GQ855" t="str">
            <v>CONS</v>
          </cell>
          <cell r="GR855" t="str">
            <v>CONS</v>
          </cell>
          <cell r="GS855" t="str">
            <v>CONS</v>
          </cell>
          <cell r="GT855" t="str">
            <v>CONS</v>
          </cell>
          <cell r="GU855" t="str">
            <v>CONS</v>
          </cell>
          <cell r="GV855" t="str">
            <v>CONS</v>
          </cell>
          <cell r="GW855" t="str">
            <v>CONS</v>
          </cell>
          <cell r="GX855" t="str">
            <v>CONS</v>
          </cell>
          <cell r="GY855" t="str">
            <v>CONS</v>
          </cell>
          <cell r="GZ855" t="str">
            <v>CONS</v>
          </cell>
          <cell r="HA855" t="str">
            <v>CONS</v>
          </cell>
          <cell r="HB855" t="str">
            <v>CONS</v>
          </cell>
          <cell r="HC855" t="str">
            <v>CONS</v>
          </cell>
          <cell r="HD855" t="str">
            <v>CONS</v>
          </cell>
          <cell r="HE855" t="str">
            <v>CONS</v>
          </cell>
          <cell r="HF855" t="str">
            <v>CONS</v>
          </cell>
          <cell r="HG855" t="str">
            <v>CONS</v>
          </cell>
          <cell r="HH855" t="str">
            <v>CONS</v>
          </cell>
          <cell r="HI855" t="str">
            <v>CONS</v>
          </cell>
          <cell r="HJ855" t="str">
            <v>CONS</v>
          </cell>
          <cell r="HK855" t="str">
            <v>CONS</v>
          </cell>
          <cell r="HL855" t="str">
            <v>CONS</v>
          </cell>
          <cell r="HM855" t="str">
            <v>CONS</v>
          </cell>
          <cell r="HN855" t="str">
            <v>CONS</v>
          </cell>
          <cell r="HO855" t="str">
            <v>CONS</v>
          </cell>
          <cell r="HP855" t="str">
            <v>CONS</v>
          </cell>
          <cell r="HQ855" t="str">
            <v>CONS</v>
          </cell>
          <cell r="HR855" t="str">
            <v>CONS</v>
          </cell>
          <cell r="HS855" t="str">
            <v>CONS</v>
          </cell>
          <cell r="HT855" t="str">
            <v>CONS</v>
          </cell>
          <cell r="HU855" t="str">
            <v>CONS</v>
          </cell>
          <cell r="HV855" t="str">
            <v>CONS</v>
          </cell>
          <cell r="HW855" t="str">
            <v>CONS</v>
          </cell>
          <cell r="HX855" t="str">
            <v>CONS</v>
          </cell>
          <cell r="HY855" t="str">
            <v>CONS</v>
          </cell>
          <cell r="HZ855" t="str">
            <v>CONS</v>
          </cell>
          <cell r="IA855" t="str">
            <v>CONS</v>
          </cell>
          <cell r="IB855" t="str">
            <v>CONS</v>
          </cell>
          <cell r="IC855" t="str">
            <v>CONS</v>
          </cell>
          <cell r="ID855" t="str">
            <v>CONS</v>
          </cell>
          <cell r="IE855" t="str">
            <v>CONS</v>
          </cell>
          <cell r="IF855" t="str">
            <v>CONS</v>
          </cell>
          <cell r="IG855" t="str">
            <v>CONS</v>
          </cell>
          <cell r="IH855" t="str">
            <v>CONS</v>
          </cell>
          <cell r="II855" t="str">
            <v>CONS</v>
          </cell>
          <cell r="IJ855">
            <v>0</v>
          </cell>
          <cell r="IK855" t="str">
            <v>CONS</v>
          </cell>
          <cell r="IL855" t="str">
            <v>CONS</v>
          </cell>
          <cell r="IM855" t="str">
            <v>CONS</v>
          </cell>
          <cell r="IN855" t="str">
            <v>CONS</v>
          </cell>
          <cell r="IO855" t="str">
            <v>CONS</v>
          </cell>
          <cell r="IP855" t="str">
            <v>CONS</v>
          </cell>
          <cell r="IQ855" t="str">
            <v>CONS</v>
          </cell>
          <cell r="IR855" t="str">
            <v>CONS</v>
          </cell>
          <cell r="IS855" t="str">
            <v>CONS</v>
          </cell>
          <cell r="IT855" t="str">
            <v>CONS</v>
          </cell>
          <cell r="IU855" t="str">
            <v>CONS</v>
          </cell>
          <cell r="IV855" t="str">
            <v>CONS</v>
          </cell>
          <cell r="IW855" t="str">
            <v>CONS</v>
          </cell>
          <cell r="IX855" t="str">
            <v>CONS</v>
          </cell>
          <cell r="IY855" t="str">
            <v>CONS</v>
          </cell>
          <cell r="IZ855" t="str">
            <v>CONS</v>
          </cell>
          <cell r="JA855" t="str">
            <v>CONS</v>
          </cell>
          <cell r="JB855" t="str">
            <v>CONS</v>
          </cell>
          <cell r="JC855" t="str">
            <v>CONS</v>
          </cell>
          <cell r="JD855" t="str">
            <v>CONS</v>
          </cell>
          <cell r="JE855" t="str">
            <v>CONS</v>
          </cell>
          <cell r="JF855" t="str">
            <v>CONS</v>
          </cell>
          <cell r="JG855" t="str">
            <v>CONS</v>
          </cell>
          <cell r="JH855" t="str">
            <v>CONS</v>
          </cell>
          <cell r="JI855" t="str">
            <v>CONS</v>
          </cell>
          <cell r="JJ855" t="str">
            <v>CONS</v>
          </cell>
          <cell r="JK855" t="str">
            <v>CONS</v>
          </cell>
          <cell r="JL855" t="str">
            <v>CONS</v>
          </cell>
          <cell r="JM855" t="str">
            <v>CONS</v>
          </cell>
          <cell r="JN855" t="str">
            <v>CONS</v>
          </cell>
          <cell r="JO855" t="str">
            <v>CONS</v>
          </cell>
          <cell r="JP855" t="str">
            <v>CONS</v>
          </cell>
          <cell r="JQ855" t="str">
            <v>CONS</v>
          </cell>
          <cell r="JR855" t="str">
            <v>CONS</v>
          </cell>
          <cell r="JS855" t="str">
            <v>CONS</v>
          </cell>
          <cell r="JT855" t="str">
            <v>CONS</v>
          </cell>
          <cell r="JU855" t="str">
            <v>CONS</v>
          </cell>
          <cell r="JV855" t="str">
            <v>CONS</v>
          </cell>
          <cell r="JW855" t="str">
            <v>CONS</v>
          </cell>
          <cell r="JX855" t="str">
            <v>CONS</v>
          </cell>
          <cell r="JY855" t="str">
            <v>CONS</v>
          </cell>
          <cell r="JZ855" t="str">
            <v>CONS</v>
          </cell>
          <cell r="KA855" t="str">
            <v>CONS</v>
          </cell>
          <cell r="KB855" t="str">
            <v>CONS</v>
          </cell>
          <cell r="KC855" t="str">
            <v>CONS</v>
          </cell>
          <cell r="KD855" t="str">
            <v>CONS</v>
          </cell>
          <cell r="KF855" t="str">
            <v>CONS</v>
          </cell>
          <cell r="KG855" t="str">
            <v>CONS</v>
          </cell>
          <cell r="KH855" t="str">
            <v>CONS</v>
          </cell>
          <cell r="KI855" t="str">
            <v>CONS</v>
          </cell>
          <cell r="KJ855" t="str">
            <v>CONS</v>
          </cell>
          <cell r="KK855" t="str">
            <v>CONS</v>
          </cell>
          <cell r="KL855" t="str">
            <v>CONS</v>
          </cell>
          <cell r="KM855" t="str">
            <v>CONS</v>
          </cell>
          <cell r="KN855" t="str">
            <v>CONS</v>
          </cell>
          <cell r="KO855" t="str">
            <v>CONS</v>
          </cell>
          <cell r="KP855" t="str">
            <v>CONS</v>
          </cell>
          <cell r="KQ855" t="str">
            <v>CONS</v>
          </cell>
          <cell r="KR855" t="str">
            <v>CONS</v>
          </cell>
          <cell r="KS855" t="str">
            <v>CONS</v>
          </cell>
          <cell r="KT855" t="str">
            <v>CONS</v>
          </cell>
          <cell r="KU855" t="str">
            <v>CONS</v>
          </cell>
          <cell r="KV855" t="str">
            <v>CONS</v>
          </cell>
          <cell r="KW855" t="str">
            <v>CONS</v>
          </cell>
          <cell r="KX855" t="str">
            <v>CONS</v>
          </cell>
          <cell r="KY855" t="str">
            <v>CONS</v>
          </cell>
          <cell r="KZ855" t="str">
            <v>CONS</v>
          </cell>
          <cell r="LA855" t="str">
            <v>CONS</v>
          </cell>
          <cell r="LB855" t="str">
            <v>CONS</v>
          </cell>
          <cell r="LC855" t="str">
            <v>CONS</v>
          </cell>
          <cell r="LD855" t="str">
            <v>CONS</v>
          </cell>
          <cell r="LE855" t="str">
            <v>CONS</v>
          </cell>
          <cell r="LG855" t="str">
            <v>CONS</v>
          </cell>
          <cell r="LH855" t="str">
            <v>CONS</v>
          </cell>
          <cell r="LI855" t="str">
            <v>CONS</v>
          </cell>
          <cell r="LJ855" t="str">
            <v>CONS</v>
          </cell>
          <cell r="LK855" t="str">
            <v>CONS</v>
          </cell>
          <cell r="LL855" t="str">
            <v>CONS</v>
          </cell>
          <cell r="LM855" t="str">
            <v>CONS</v>
          </cell>
          <cell r="LN855" t="str">
            <v>CONS</v>
          </cell>
          <cell r="LO855" t="str">
            <v>CONS</v>
          </cell>
          <cell r="LP855" t="str">
            <v>CONS</v>
          </cell>
          <cell r="LQ855" t="str">
            <v>CONS</v>
          </cell>
        </row>
        <row r="856">
          <cell r="A856">
            <v>40909</v>
          </cell>
          <cell r="B856">
            <v>228</v>
          </cell>
          <cell r="C856" t="str">
            <v>CONS</v>
          </cell>
          <cell r="R856">
            <v>0</v>
          </cell>
          <cell r="V856" t="str">
            <v>CONS</v>
          </cell>
          <cell r="AA856" t="str">
            <v>CONS</v>
          </cell>
          <cell r="AC856" t="str">
            <v>CONS</v>
          </cell>
          <cell r="AF856" t="str">
            <v>CONS</v>
          </cell>
          <cell r="AG856" t="str">
            <v>CONS</v>
          </cell>
          <cell r="AH856" t="str">
            <v>CONS</v>
          </cell>
          <cell r="AJ856" t="str">
            <v>CONS</v>
          </cell>
          <cell r="AK856" t="str">
            <v>CONS</v>
          </cell>
          <cell r="AL856" t="str">
            <v>CONS</v>
          </cell>
          <cell r="AM856" t="str">
            <v>CONS</v>
          </cell>
          <cell r="AQ856" t="str">
            <v>CONS</v>
          </cell>
          <cell r="AV856" t="str">
            <v>CONS</v>
          </cell>
          <cell r="BH856" t="str">
            <v>CONS</v>
          </cell>
          <cell r="BL856" t="str">
            <v>CONS</v>
          </cell>
          <cell r="BN856" t="str">
            <v>CONS</v>
          </cell>
          <cell r="BO856" t="str">
            <v>CONS</v>
          </cell>
          <cell r="BP856" t="str">
            <v>CONS</v>
          </cell>
          <cell r="BQ856" t="str">
            <v>CONS</v>
          </cell>
          <cell r="BR856" t="str">
            <v>CONS</v>
          </cell>
          <cell r="CA856" t="str">
            <v>CONS</v>
          </cell>
          <cell r="CC856" t="str">
            <v>CONS</v>
          </cell>
          <cell r="CD856" t="str">
            <v>CONS</v>
          </cell>
          <cell r="CE856" t="str">
            <v>CONS</v>
          </cell>
          <cell r="CF856" t="str">
            <v>CONS</v>
          </cell>
          <cell r="CG856" t="str">
            <v>CONS</v>
          </cell>
          <cell r="CH856" t="str">
            <v>CONS</v>
          </cell>
          <cell r="CI856" t="str">
            <v>CONS</v>
          </cell>
          <cell r="CJ856" t="str">
            <v>CONS</v>
          </cell>
          <cell r="CK856" t="str">
            <v>CONS</v>
          </cell>
          <cell r="CL856" t="str">
            <v>CONS</v>
          </cell>
          <cell r="CM856" t="str">
            <v>CONS</v>
          </cell>
          <cell r="CN856" t="str">
            <v>CONS</v>
          </cell>
          <cell r="CO856" t="str">
            <v>CONS</v>
          </cell>
          <cell r="CP856" t="str">
            <v>CONS</v>
          </cell>
          <cell r="CQ856" t="str">
            <v>CONS</v>
          </cell>
          <cell r="CR856" t="str">
            <v>CONS</v>
          </cell>
          <cell r="CS856" t="str">
            <v>CONS</v>
          </cell>
          <cell r="CT856" t="str">
            <v>CONS</v>
          </cell>
          <cell r="CU856" t="str">
            <v>CONS</v>
          </cell>
          <cell r="CV856" t="str">
            <v>CONS</v>
          </cell>
          <cell r="CW856" t="str">
            <v>CONS</v>
          </cell>
          <cell r="CX856" t="str">
            <v>CONS</v>
          </cell>
          <cell r="CY856" t="str">
            <v>CONS</v>
          </cell>
          <cell r="CZ856" t="str">
            <v>CONS</v>
          </cell>
          <cell r="DA856" t="str">
            <v>CONS</v>
          </cell>
          <cell r="DB856" t="str">
            <v>CONS</v>
          </cell>
          <cell r="DC856" t="str">
            <v>CONS</v>
          </cell>
          <cell r="DD856" t="str">
            <v>CONS</v>
          </cell>
          <cell r="DE856" t="str">
            <v>CONS</v>
          </cell>
          <cell r="DF856" t="str">
            <v>CONS</v>
          </cell>
          <cell r="DG856" t="str">
            <v>CONS</v>
          </cell>
          <cell r="DH856" t="str">
            <v>CONS</v>
          </cell>
          <cell r="DI856" t="str">
            <v>CONS</v>
          </cell>
          <cell r="DJ856" t="str">
            <v>CONS</v>
          </cell>
          <cell r="DK856" t="str">
            <v>CONS</v>
          </cell>
          <cell r="DL856" t="str">
            <v>CONS</v>
          </cell>
          <cell r="DM856" t="str">
            <v>CONS</v>
          </cell>
          <cell r="DN856" t="str">
            <v>CONS</v>
          </cell>
          <cell r="DO856" t="str">
            <v>CONS</v>
          </cell>
          <cell r="DP856" t="str">
            <v>CONS</v>
          </cell>
          <cell r="DR856" t="str">
            <v>CONS</v>
          </cell>
          <cell r="DS856" t="str">
            <v>CONS</v>
          </cell>
          <cell r="DT856" t="str">
            <v>CONS</v>
          </cell>
          <cell r="DU856" t="str">
            <v>CONS</v>
          </cell>
          <cell r="DV856" t="str">
            <v>CONS</v>
          </cell>
          <cell r="DW856" t="str">
            <v>CONS</v>
          </cell>
          <cell r="DX856" t="str">
            <v>CONS</v>
          </cell>
          <cell r="DY856" t="str">
            <v>CONS</v>
          </cell>
          <cell r="DZ856" t="str">
            <v>CONS</v>
          </cell>
          <cell r="EA856" t="str">
            <v>CONS</v>
          </cell>
          <cell r="EB856" t="str">
            <v>CONS</v>
          </cell>
          <cell r="EC856" t="str">
            <v>CONS</v>
          </cell>
          <cell r="ED856" t="str">
            <v>CONS</v>
          </cell>
          <cell r="EE856" t="str">
            <v>CONS</v>
          </cell>
          <cell r="EF856" t="str">
            <v>CONS</v>
          </cell>
          <cell r="EG856" t="str">
            <v>CONS</v>
          </cell>
          <cell r="EH856" t="str">
            <v>CONS</v>
          </cell>
          <cell r="EI856" t="str">
            <v>CONS</v>
          </cell>
          <cell r="EJ856">
            <v>0</v>
          </cell>
          <cell r="EK856" t="str">
            <v>CONS</v>
          </cell>
          <cell r="EL856" t="str">
            <v>CONS</v>
          </cell>
          <cell r="EM856" t="str">
            <v>CONS</v>
          </cell>
          <cell r="EN856" t="str">
            <v>CONS</v>
          </cell>
          <cell r="EO856" t="str">
            <v>CONS</v>
          </cell>
          <cell r="EP856" t="str">
            <v>CONS</v>
          </cell>
          <cell r="EQ856" t="str">
            <v>CONS</v>
          </cell>
          <cell r="ER856" t="str">
            <v>CONS</v>
          </cell>
          <cell r="ES856" t="str">
            <v>CONS</v>
          </cell>
          <cell r="ET856" t="str">
            <v>CONS</v>
          </cell>
          <cell r="EU856" t="str">
            <v>CONS</v>
          </cell>
          <cell r="EV856">
            <v>0</v>
          </cell>
          <cell r="EW856">
            <v>0</v>
          </cell>
          <cell r="EX856" t="str">
            <v>CONS</v>
          </cell>
          <cell r="EY856" t="str">
            <v>CONS</v>
          </cell>
          <cell r="EZ856" t="str">
            <v>CONS</v>
          </cell>
          <cell r="FA856" t="str">
            <v>CONS</v>
          </cell>
          <cell r="FB856" t="str">
            <v>CONS</v>
          </cell>
          <cell r="FC856" t="str">
            <v>CONS</v>
          </cell>
          <cell r="FD856" t="str">
            <v>CONS</v>
          </cell>
          <cell r="FE856" t="str">
            <v>CONS</v>
          </cell>
          <cell r="FF856" t="str">
            <v>CONS</v>
          </cell>
          <cell r="FG856" t="str">
            <v>CONS</v>
          </cell>
          <cell r="FH856" t="str">
            <v>CONS</v>
          </cell>
          <cell r="FI856" t="str">
            <v>CONS</v>
          </cell>
          <cell r="FJ856" t="str">
            <v>CONS</v>
          </cell>
          <cell r="FK856" t="str">
            <v>CONS</v>
          </cell>
          <cell r="FL856" t="str">
            <v>CONS</v>
          </cell>
          <cell r="FM856" t="str">
            <v>CONS</v>
          </cell>
          <cell r="FN856" t="str">
            <v>CONS</v>
          </cell>
          <cell r="FO856" t="str">
            <v>CONS</v>
          </cell>
          <cell r="FP856" t="str">
            <v>CONS</v>
          </cell>
          <cell r="FQ856" t="str">
            <v>CONS</v>
          </cell>
          <cell r="FR856" t="str">
            <v>CONS</v>
          </cell>
          <cell r="FS856" t="str">
            <v>CONS</v>
          </cell>
          <cell r="FT856" t="str">
            <v>CONS</v>
          </cell>
          <cell r="FU856" t="str">
            <v>CONS</v>
          </cell>
          <cell r="FV856">
            <v>0</v>
          </cell>
          <cell r="FW856">
            <v>0</v>
          </cell>
          <cell r="FX856" t="str">
            <v>CONS</v>
          </cell>
          <cell r="FY856" t="str">
            <v>CONS</v>
          </cell>
          <cell r="FZ856">
            <v>0</v>
          </cell>
          <cell r="GA856">
            <v>0</v>
          </cell>
          <cell r="GB856" t="str">
            <v>CONS</v>
          </cell>
          <cell r="GC856" t="str">
            <v>CONS</v>
          </cell>
          <cell r="GD856" t="str">
            <v>CONS</v>
          </cell>
          <cell r="GF856" t="str">
            <v>CONS</v>
          </cell>
          <cell r="GG856" t="str">
            <v>CONS</v>
          </cell>
          <cell r="GH856" t="str">
            <v>CONS</v>
          </cell>
          <cell r="GI856" t="str">
            <v>CONS</v>
          </cell>
          <cell r="GJ856" t="str">
            <v>CONS</v>
          </cell>
          <cell r="GK856" t="str">
            <v>CONS</v>
          </cell>
          <cell r="GL856" t="str">
            <v>CONS</v>
          </cell>
          <cell r="GM856" t="str">
            <v>CONS</v>
          </cell>
          <cell r="GN856" t="str">
            <v>CONS</v>
          </cell>
          <cell r="GO856" t="str">
            <v>CONS</v>
          </cell>
          <cell r="GP856" t="str">
            <v>CONS</v>
          </cell>
          <cell r="GQ856" t="str">
            <v>CONS</v>
          </cell>
          <cell r="GR856" t="str">
            <v>CONS</v>
          </cell>
          <cell r="GS856" t="str">
            <v>CONS</v>
          </cell>
          <cell r="GT856" t="str">
            <v>CONS</v>
          </cell>
          <cell r="GU856" t="str">
            <v>CONS</v>
          </cell>
          <cell r="GV856" t="str">
            <v>CONS</v>
          </cell>
          <cell r="GW856" t="str">
            <v>CONS</v>
          </cell>
          <cell r="GX856" t="str">
            <v>CONS</v>
          </cell>
          <cell r="GY856" t="str">
            <v>CONS</v>
          </cell>
          <cell r="GZ856" t="str">
            <v>CONS</v>
          </cell>
          <cell r="HA856" t="str">
            <v>CONS</v>
          </cell>
          <cell r="HB856" t="str">
            <v>CONS</v>
          </cell>
          <cell r="HC856" t="str">
            <v>CONS</v>
          </cell>
          <cell r="HD856" t="str">
            <v>CONS</v>
          </cell>
          <cell r="HE856" t="str">
            <v>CONS</v>
          </cell>
          <cell r="HF856" t="str">
            <v>CONS</v>
          </cell>
          <cell r="HG856" t="str">
            <v>CONS</v>
          </cell>
          <cell r="HH856" t="str">
            <v>CONS</v>
          </cell>
          <cell r="HI856" t="str">
            <v>CONS</v>
          </cell>
          <cell r="HJ856" t="str">
            <v>CONS</v>
          </cell>
          <cell r="HK856" t="str">
            <v>CONS</v>
          </cell>
          <cell r="HL856" t="str">
            <v>CONS</v>
          </cell>
          <cell r="HM856" t="str">
            <v>CONS</v>
          </cell>
          <cell r="HN856" t="str">
            <v>CONS</v>
          </cell>
          <cell r="HO856" t="str">
            <v>CONS</v>
          </cell>
          <cell r="HP856" t="str">
            <v>CONS</v>
          </cell>
          <cell r="HQ856" t="str">
            <v>CONS</v>
          </cell>
          <cell r="HR856" t="str">
            <v>CONS</v>
          </cell>
          <cell r="HS856" t="str">
            <v>CONS</v>
          </cell>
          <cell r="HT856" t="str">
            <v>CONS</v>
          </cell>
          <cell r="HU856" t="str">
            <v>CONS</v>
          </cell>
          <cell r="HV856" t="str">
            <v>CONS</v>
          </cell>
          <cell r="HW856" t="str">
            <v>CONS</v>
          </cell>
          <cell r="HX856" t="str">
            <v>CONS</v>
          </cell>
          <cell r="HY856" t="str">
            <v>CONS</v>
          </cell>
          <cell r="HZ856" t="str">
            <v>CONS</v>
          </cell>
          <cell r="IA856" t="str">
            <v>CONS</v>
          </cell>
          <cell r="IB856" t="str">
            <v>CONS</v>
          </cell>
          <cell r="IC856" t="str">
            <v>CONS</v>
          </cell>
          <cell r="ID856" t="str">
            <v>CONS</v>
          </cell>
          <cell r="IE856" t="str">
            <v>CONS</v>
          </cell>
          <cell r="IF856" t="str">
            <v>CONS</v>
          </cell>
          <cell r="IG856" t="str">
            <v>CONS</v>
          </cell>
          <cell r="IH856" t="str">
            <v>CONS</v>
          </cell>
          <cell r="II856" t="str">
            <v>CONS</v>
          </cell>
          <cell r="IJ856">
            <v>0</v>
          </cell>
          <cell r="IK856" t="str">
            <v>CONS</v>
          </cell>
          <cell r="IL856" t="str">
            <v>CONS</v>
          </cell>
          <cell r="IM856" t="str">
            <v>CONS</v>
          </cell>
          <cell r="IN856" t="str">
            <v>CONS</v>
          </cell>
          <cell r="IO856" t="str">
            <v>CONS</v>
          </cell>
          <cell r="IP856" t="str">
            <v>CONS</v>
          </cell>
          <cell r="IQ856" t="str">
            <v>CONS</v>
          </cell>
          <cell r="IR856" t="str">
            <v>CONS</v>
          </cell>
          <cell r="IS856" t="str">
            <v>CONS</v>
          </cell>
          <cell r="IT856" t="str">
            <v>CONS</v>
          </cell>
          <cell r="IU856" t="str">
            <v>CONS</v>
          </cell>
          <cell r="IV856" t="str">
            <v>CONS</v>
          </cell>
          <cell r="IW856" t="str">
            <v>CONS</v>
          </cell>
          <cell r="IX856" t="str">
            <v>CONS</v>
          </cell>
          <cell r="IY856" t="str">
            <v>CONS</v>
          </cell>
          <cell r="IZ856" t="str">
            <v>CONS</v>
          </cell>
          <cell r="JA856" t="str">
            <v>CONS</v>
          </cell>
          <cell r="JB856" t="str">
            <v>CONS</v>
          </cell>
          <cell r="JC856" t="str">
            <v>CONS</v>
          </cell>
          <cell r="JD856" t="str">
            <v>CONS</v>
          </cell>
          <cell r="JE856" t="str">
            <v>CONS</v>
          </cell>
          <cell r="JF856" t="str">
            <v>CONS</v>
          </cell>
          <cell r="JG856" t="str">
            <v>CONS</v>
          </cell>
          <cell r="JH856" t="str">
            <v>CONS</v>
          </cell>
          <cell r="JI856" t="str">
            <v>CONS</v>
          </cell>
          <cell r="JJ856" t="str">
            <v>CONS</v>
          </cell>
          <cell r="JK856" t="str">
            <v>CONS</v>
          </cell>
          <cell r="JL856" t="str">
            <v>CONS</v>
          </cell>
          <cell r="JM856" t="str">
            <v>CONS</v>
          </cell>
          <cell r="JN856" t="str">
            <v>CONS</v>
          </cell>
          <cell r="JO856" t="str">
            <v>CONS</v>
          </cell>
          <cell r="JP856" t="str">
            <v>CONS</v>
          </cell>
          <cell r="JQ856" t="str">
            <v>CONS</v>
          </cell>
          <cell r="JR856" t="str">
            <v>CONS</v>
          </cell>
          <cell r="JS856" t="str">
            <v>CONS</v>
          </cell>
          <cell r="JT856" t="str">
            <v>CONS</v>
          </cell>
          <cell r="JU856" t="str">
            <v>CONS</v>
          </cell>
          <cell r="JV856" t="str">
            <v>CONS</v>
          </cell>
          <cell r="JW856" t="str">
            <v>CONS</v>
          </cell>
          <cell r="JX856" t="str">
            <v>CONS</v>
          </cell>
          <cell r="JY856" t="str">
            <v>CONS</v>
          </cell>
          <cell r="JZ856" t="str">
            <v>CONS</v>
          </cell>
          <cell r="KA856" t="str">
            <v>CONS</v>
          </cell>
          <cell r="KB856" t="str">
            <v>CONS</v>
          </cell>
          <cell r="KC856" t="str">
            <v>CONS</v>
          </cell>
          <cell r="KD856" t="str">
            <v>CONS</v>
          </cell>
          <cell r="KF856" t="str">
            <v>CONS</v>
          </cell>
          <cell r="KG856" t="str">
            <v>CONS</v>
          </cell>
          <cell r="KH856" t="str">
            <v>CONS</v>
          </cell>
          <cell r="KI856" t="str">
            <v>CONS</v>
          </cell>
          <cell r="KJ856" t="str">
            <v>CONS</v>
          </cell>
          <cell r="KK856" t="str">
            <v>CONS</v>
          </cell>
          <cell r="KL856" t="str">
            <v>CONS</v>
          </cell>
          <cell r="KM856" t="str">
            <v>CONS</v>
          </cell>
          <cell r="KN856" t="str">
            <v>CONS</v>
          </cell>
          <cell r="KO856" t="str">
            <v>CONS</v>
          </cell>
          <cell r="KP856" t="str">
            <v>CONS</v>
          </cell>
          <cell r="KQ856" t="str">
            <v>CONS</v>
          </cell>
          <cell r="KR856" t="str">
            <v>CONS</v>
          </cell>
          <cell r="KS856" t="str">
            <v>CONS</v>
          </cell>
          <cell r="KT856" t="str">
            <v>CONS</v>
          </cell>
          <cell r="KU856" t="str">
            <v>CONS</v>
          </cell>
          <cell r="KV856" t="str">
            <v>CONS</v>
          </cell>
          <cell r="KW856" t="str">
            <v>CONS</v>
          </cell>
          <cell r="KX856" t="str">
            <v>CONS</v>
          </cell>
          <cell r="KY856" t="str">
            <v>CONS</v>
          </cell>
          <cell r="KZ856" t="str">
            <v>CONS</v>
          </cell>
          <cell r="LA856" t="str">
            <v>CONS</v>
          </cell>
          <cell r="LB856" t="str">
            <v>CONS</v>
          </cell>
          <cell r="LC856" t="str">
            <v>CONS</v>
          </cell>
          <cell r="LD856" t="str">
            <v>CONS</v>
          </cell>
          <cell r="LE856" t="str">
            <v>CONS</v>
          </cell>
          <cell r="LG856" t="str">
            <v>CONS</v>
          </cell>
          <cell r="LH856" t="str">
            <v>CONS</v>
          </cell>
          <cell r="LI856" t="str">
            <v>CONS</v>
          </cell>
          <cell r="LJ856" t="str">
            <v>CONS</v>
          </cell>
          <cell r="LK856" t="str">
            <v>CONS</v>
          </cell>
          <cell r="LL856" t="str">
            <v>CONS</v>
          </cell>
          <cell r="LM856" t="str">
            <v>CONS</v>
          </cell>
          <cell r="LN856" t="str">
            <v>CONS</v>
          </cell>
          <cell r="LO856" t="str">
            <v>CONS</v>
          </cell>
          <cell r="LP856" t="str">
            <v>CONS</v>
          </cell>
          <cell r="LQ856" t="str">
            <v>CONS</v>
          </cell>
        </row>
        <row r="857">
          <cell r="A857">
            <v>40878</v>
          </cell>
          <cell r="B857">
            <v>229</v>
          </cell>
          <cell r="C857" t="str">
            <v>CONS</v>
          </cell>
          <cell r="R857">
            <v>0</v>
          </cell>
          <cell r="V857" t="str">
            <v>CONS</v>
          </cell>
          <cell r="AA857" t="str">
            <v>CONS</v>
          </cell>
          <cell r="AC857" t="str">
            <v>CONS</v>
          </cell>
          <cell r="AF857" t="str">
            <v>CONS</v>
          </cell>
          <cell r="AG857" t="str">
            <v>CONS</v>
          </cell>
          <cell r="AH857" t="str">
            <v>CONS</v>
          </cell>
          <cell r="AJ857" t="str">
            <v>CONS</v>
          </cell>
          <cell r="AK857" t="str">
            <v>CONS</v>
          </cell>
          <cell r="AL857" t="str">
            <v>CONS</v>
          </cell>
          <cell r="AM857" t="str">
            <v>CONS</v>
          </cell>
          <cell r="AQ857" t="str">
            <v>CONS</v>
          </cell>
          <cell r="AV857" t="str">
            <v>CONS</v>
          </cell>
          <cell r="BH857" t="str">
            <v>CONS</v>
          </cell>
          <cell r="BL857" t="str">
            <v>CONS</v>
          </cell>
          <cell r="BN857" t="str">
            <v>CONS</v>
          </cell>
          <cell r="BO857" t="str">
            <v>CONS</v>
          </cell>
          <cell r="BP857" t="str">
            <v>CONS</v>
          </cell>
          <cell r="BQ857" t="str">
            <v>CONS</v>
          </cell>
          <cell r="BR857" t="str">
            <v>CONS</v>
          </cell>
          <cell r="CC857" t="str">
            <v>CONS</v>
          </cell>
          <cell r="CD857" t="str">
            <v>CONS</v>
          </cell>
          <cell r="CE857" t="str">
            <v>CONS</v>
          </cell>
          <cell r="CF857" t="str">
            <v>CONS</v>
          </cell>
          <cell r="CG857" t="str">
            <v>CONS</v>
          </cell>
          <cell r="CH857" t="str">
            <v>CONS</v>
          </cell>
          <cell r="CI857" t="str">
            <v>CONS</v>
          </cell>
          <cell r="CJ857" t="str">
            <v>CONS</v>
          </cell>
          <cell r="CK857" t="str">
            <v>CONS</v>
          </cell>
          <cell r="CL857" t="str">
            <v>CONS</v>
          </cell>
          <cell r="CM857" t="str">
            <v>CONS</v>
          </cell>
          <cell r="CN857" t="str">
            <v>CONS</v>
          </cell>
          <cell r="CO857" t="str">
            <v>CONS</v>
          </cell>
          <cell r="CP857" t="str">
            <v>CONS</v>
          </cell>
          <cell r="CQ857" t="str">
            <v>CONS</v>
          </cell>
          <cell r="CR857" t="str">
            <v>CONS</v>
          </cell>
          <cell r="CS857" t="str">
            <v>CONS</v>
          </cell>
          <cell r="CT857" t="str">
            <v>CONS</v>
          </cell>
          <cell r="CU857" t="str">
            <v>CONS</v>
          </cell>
          <cell r="CV857" t="str">
            <v>CONS</v>
          </cell>
          <cell r="CW857" t="str">
            <v>CONS</v>
          </cell>
          <cell r="CX857" t="str">
            <v>CONS</v>
          </cell>
          <cell r="CY857" t="str">
            <v>CONS</v>
          </cell>
          <cell r="CZ857" t="str">
            <v>CONS</v>
          </cell>
          <cell r="DA857" t="str">
            <v>CONS</v>
          </cell>
          <cell r="DB857" t="str">
            <v>CONS</v>
          </cell>
          <cell r="DC857" t="str">
            <v>CONS</v>
          </cell>
          <cell r="DD857" t="str">
            <v>CONS</v>
          </cell>
          <cell r="DE857" t="str">
            <v>CONS</v>
          </cell>
          <cell r="DF857" t="str">
            <v>CONS</v>
          </cell>
          <cell r="DG857" t="str">
            <v>CONS</v>
          </cell>
          <cell r="DH857" t="str">
            <v>CONS</v>
          </cell>
          <cell r="DI857" t="str">
            <v>CONS</v>
          </cell>
          <cell r="DJ857" t="str">
            <v>CONS</v>
          </cell>
          <cell r="DK857" t="str">
            <v>CONS</v>
          </cell>
          <cell r="DL857" t="str">
            <v>CONS</v>
          </cell>
          <cell r="DM857" t="str">
            <v>CONS</v>
          </cell>
          <cell r="DN857" t="str">
            <v>CONS</v>
          </cell>
          <cell r="DO857" t="str">
            <v>CONS</v>
          </cell>
          <cell r="DP857" t="str">
            <v>CONS</v>
          </cell>
          <cell r="DR857" t="str">
            <v>CONS</v>
          </cell>
          <cell r="DS857" t="str">
            <v>CONS</v>
          </cell>
          <cell r="DT857" t="str">
            <v>CONS</v>
          </cell>
          <cell r="DU857" t="str">
            <v>CONS</v>
          </cell>
          <cell r="DV857" t="str">
            <v>CONS</v>
          </cell>
          <cell r="DW857" t="str">
            <v>CONS</v>
          </cell>
          <cell r="DX857" t="str">
            <v>CONS</v>
          </cell>
          <cell r="DY857" t="str">
            <v>CONS</v>
          </cell>
          <cell r="DZ857" t="str">
            <v>CONS</v>
          </cell>
          <cell r="EA857" t="str">
            <v>CONS</v>
          </cell>
          <cell r="EB857" t="str">
            <v>CONS</v>
          </cell>
          <cell r="EC857" t="str">
            <v>CONS</v>
          </cell>
          <cell r="ED857" t="str">
            <v>CONS</v>
          </cell>
          <cell r="EE857" t="str">
            <v>CONS</v>
          </cell>
          <cell r="EF857" t="str">
            <v>CONS</v>
          </cell>
          <cell r="EG857" t="str">
            <v>CONS</v>
          </cell>
          <cell r="EH857" t="str">
            <v>CONS</v>
          </cell>
          <cell r="EI857" t="str">
            <v>CONS</v>
          </cell>
          <cell r="EJ857">
            <v>0</v>
          </cell>
          <cell r="EK857" t="str">
            <v>CONS</v>
          </cell>
          <cell r="EL857" t="str">
            <v>CONS</v>
          </cell>
          <cell r="EM857" t="str">
            <v>CONS</v>
          </cell>
          <cell r="EN857" t="str">
            <v>CONS</v>
          </cell>
          <cell r="EO857" t="str">
            <v>CONS</v>
          </cell>
          <cell r="EP857" t="str">
            <v>CONS</v>
          </cell>
          <cell r="EQ857" t="str">
            <v>CONS</v>
          </cell>
          <cell r="ER857" t="str">
            <v>CONS</v>
          </cell>
          <cell r="ES857" t="str">
            <v>CONS</v>
          </cell>
          <cell r="ET857" t="str">
            <v>CONS</v>
          </cell>
          <cell r="EU857" t="str">
            <v>CONS</v>
          </cell>
          <cell r="EV857">
            <v>0</v>
          </cell>
          <cell r="EW857">
            <v>0</v>
          </cell>
          <cell r="EX857" t="str">
            <v>CONS</v>
          </cell>
          <cell r="EY857" t="str">
            <v>CONS</v>
          </cell>
          <cell r="EZ857" t="str">
            <v>CONS</v>
          </cell>
          <cell r="FA857" t="str">
            <v>CONS</v>
          </cell>
          <cell r="FB857" t="str">
            <v>CONS</v>
          </cell>
          <cell r="FC857" t="str">
            <v>CONS</v>
          </cell>
          <cell r="FD857" t="str">
            <v>CONS</v>
          </cell>
          <cell r="FE857" t="str">
            <v>CONS</v>
          </cell>
          <cell r="FF857" t="str">
            <v>CONS</v>
          </cell>
          <cell r="FG857" t="str">
            <v>CONS</v>
          </cell>
          <cell r="FH857" t="str">
            <v>CONS</v>
          </cell>
          <cell r="FI857" t="str">
            <v>CONS</v>
          </cell>
          <cell r="FJ857" t="str">
            <v>CONS</v>
          </cell>
          <cell r="FK857" t="str">
            <v>CONS</v>
          </cell>
          <cell r="FL857" t="str">
            <v>CONS</v>
          </cell>
          <cell r="FM857" t="str">
            <v>CONS</v>
          </cell>
          <cell r="FN857" t="str">
            <v>CONS</v>
          </cell>
          <cell r="FO857" t="str">
            <v>CONS</v>
          </cell>
          <cell r="FP857" t="str">
            <v>CONS</v>
          </cell>
          <cell r="FQ857" t="str">
            <v>CONS</v>
          </cell>
          <cell r="FR857" t="str">
            <v>CONS</v>
          </cell>
          <cell r="FS857" t="str">
            <v>CONS</v>
          </cell>
          <cell r="FT857" t="str">
            <v>CONS</v>
          </cell>
          <cell r="FU857" t="str">
            <v>CONS</v>
          </cell>
          <cell r="FV857">
            <v>0</v>
          </cell>
          <cell r="FW857">
            <v>0</v>
          </cell>
          <cell r="FX857" t="str">
            <v>CONS</v>
          </cell>
          <cell r="FY857" t="str">
            <v>CONS</v>
          </cell>
          <cell r="FZ857">
            <v>0</v>
          </cell>
          <cell r="GA857">
            <v>0</v>
          </cell>
          <cell r="GB857" t="str">
            <v>CONS</v>
          </cell>
          <cell r="GC857" t="str">
            <v>CONS</v>
          </cell>
          <cell r="GD857" t="str">
            <v>CONS</v>
          </cell>
          <cell r="GF857" t="str">
            <v>CONS</v>
          </cell>
          <cell r="GG857" t="str">
            <v>CONS</v>
          </cell>
          <cell r="GH857" t="str">
            <v>CONS</v>
          </cell>
          <cell r="GI857" t="str">
            <v>CONS</v>
          </cell>
          <cell r="GJ857" t="str">
            <v>CONS</v>
          </cell>
          <cell r="GK857" t="str">
            <v>CONS</v>
          </cell>
          <cell r="GL857" t="str">
            <v>CONS</v>
          </cell>
          <cell r="GM857" t="str">
            <v>CONS</v>
          </cell>
          <cell r="GN857" t="str">
            <v>CONS</v>
          </cell>
          <cell r="GO857" t="str">
            <v>CONS</v>
          </cell>
          <cell r="GP857" t="str">
            <v>CONS</v>
          </cell>
          <cell r="GQ857" t="str">
            <v>CONS</v>
          </cell>
          <cell r="GR857" t="str">
            <v>CONS</v>
          </cell>
          <cell r="GS857" t="str">
            <v>CONS</v>
          </cell>
          <cell r="GT857" t="str">
            <v>CONS</v>
          </cell>
          <cell r="GU857" t="str">
            <v>CONS</v>
          </cell>
          <cell r="GV857" t="str">
            <v>CONS</v>
          </cell>
          <cell r="GW857" t="str">
            <v>CONS</v>
          </cell>
          <cell r="GX857" t="str">
            <v>CONS</v>
          </cell>
          <cell r="GY857" t="str">
            <v>CONS</v>
          </cell>
          <cell r="GZ857" t="str">
            <v>CONS</v>
          </cell>
          <cell r="HA857" t="str">
            <v>CONS</v>
          </cell>
          <cell r="HB857" t="str">
            <v>CONS</v>
          </cell>
          <cell r="HC857" t="str">
            <v>CONS</v>
          </cell>
          <cell r="HD857" t="str">
            <v>CONS</v>
          </cell>
          <cell r="HE857" t="str">
            <v>CONS</v>
          </cell>
          <cell r="HF857" t="str">
            <v>CONS</v>
          </cell>
          <cell r="HG857" t="str">
            <v>CONS</v>
          </cell>
          <cell r="HH857" t="str">
            <v>CONS</v>
          </cell>
          <cell r="HI857" t="str">
            <v>CONS</v>
          </cell>
          <cell r="HJ857" t="str">
            <v>CONS</v>
          </cell>
          <cell r="HK857" t="str">
            <v>CONS</v>
          </cell>
          <cell r="HL857" t="str">
            <v>CONS</v>
          </cell>
          <cell r="HM857" t="str">
            <v>CONS</v>
          </cell>
          <cell r="HN857" t="str">
            <v>CONS</v>
          </cell>
          <cell r="HO857" t="str">
            <v>CONS</v>
          </cell>
          <cell r="HP857" t="str">
            <v>CONS</v>
          </cell>
          <cell r="HQ857" t="str">
            <v>CONS</v>
          </cell>
          <cell r="HR857" t="str">
            <v>CONS</v>
          </cell>
          <cell r="HS857" t="str">
            <v>CONS</v>
          </cell>
          <cell r="HT857" t="str">
            <v>CONS</v>
          </cell>
          <cell r="HU857" t="str">
            <v>CONS</v>
          </cell>
          <cell r="HV857" t="str">
            <v>CONS</v>
          </cell>
          <cell r="HW857" t="str">
            <v>CONS</v>
          </cell>
          <cell r="HX857" t="str">
            <v>CONS</v>
          </cell>
          <cell r="HY857" t="str">
            <v>CONS</v>
          </cell>
          <cell r="HZ857" t="str">
            <v>CONS</v>
          </cell>
          <cell r="IA857" t="str">
            <v>CONS</v>
          </cell>
          <cell r="IB857" t="str">
            <v>CONS</v>
          </cell>
          <cell r="IC857" t="str">
            <v>CONS</v>
          </cell>
          <cell r="ID857" t="str">
            <v>CONS</v>
          </cell>
          <cell r="IE857" t="str">
            <v>CONS</v>
          </cell>
          <cell r="IF857" t="str">
            <v>CONS</v>
          </cell>
          <cell r="IG857" t="str">
            <v>CONS</v>
          </cell>
          <cell r="IH857" t="str">
            <v>CONS</v>
          </cell>
          <cell r="II857" t="str">
            <v>CONS</v>
          </cell>
          <cell r="IJ857">
            <v>0</v>
          </cell>
          <cell r="IK857" t="str">
            <v>CONS</v>
          </cell>
          <cell r="IL857" t="str">
            <v>CONS</v>
          </cell>
          <cell r="IM857" t="str">
            <v>CONS</v>
          </cell>
          <cell r="IN857" t="str">
            <v>CONS</v>
          </cell>
          <cell r="IO857" t="str">
            <v>CONS</v>
          </cell>
          <cell r="IP857" t="str">
            <v>CONS</v>
          </cell>
          <cell r="IQ857" t="str">
            <v>CONS</v>
          </cell>
          <cell r="IR857" t="str">
            <v>CONS</v>
          </cell>
          <cell r="IS857" t="str">
            <v>CONS</v>
          </cell>
          <cell r="IT857" t="str">
            <v>CONS</v>
          </cell>
          <cell r="IU857" t="str">
            <v>CONS</v>
          </cell>
          <cell r="IV857" t="str">
            <v>CONS</v>
          </cell>
          <cell r="IW857" t="str">
            <v>CONS</v>
          </cell>
          <cell r="IX857" t="str">
            <v>CONS</v>
          </cell>
          <cell r="IY857" t="str">
            <v>CONS</v>
          </cell>
          <cell r="IZ857" t="str">
            <v>CONS</v>
          </cell>
          <cell r="JA857" t="str">
            <v>CONS</v>
          </cell>
          <cell r="JB857" t="str">
            <v>CONS</v>
          </cell>
          <cell r="JC857" t="str">
            <v>CONS</v>
          </cell>
          <cell r="JD857" t="str">
            <v>CONS</v>
          </cell>
          <cell r="JE857" t="str">
            <v>CONS</v>
          </cell>
          <cell r="JF857" t="str">
            <v>CONS</v>
          </cell>
          <cell r="JG857" t="str">
            <v>CONS</v>
          </cell>
          <cell r="JH857" t="str">
            <v>CONS</v>
          </cell>
          <cell r="JI857" t="str">
            <v>CONS</v>
          </cell>
          <cell r="JJ857" t="str">
            <v>CONS</v>
          </cell>
          <cell r="JK857" t="str">
            <v>CONS</v>
          </cell>
          <cell r="JL857" t="str">
            <v>CONS</v>
          </cell>
          <cell r="JM857" t="str">
            <v>CONS</v>
          </cell>
          <cell r="JN857" t="str">
            <v>CONS</v>
          </cell>
          <cell r="JO857" t="str">
            <v>CONS</v>
          </cell>
          <cell r="JP857" t="str">
            <v>CONS</v>
          </cell>
          <cell r="JQ857" t="str">
            <v>CONS</v>
          </cell>
          <cell r="JR857" t="str">
            <v>CONS</v>
          </cell>
          <cell r="JS857" t="str">
            <v>CONS</v>
          </cell>
          <cell r="JT857" t="str">
            <v>CONS</v>
          </cell>
          <cell r="JU857" t="str">
            <v>CONS</v>
          </cell>
          <cell r="JV857" t="str">
            <v>CONS</v>
          </cell>
          <cell r="JW857" t="str">
            <v>CONS</v>
          </cell>
          <cell r="JX857" t="str">
            <v>CONS</v>
          </cell>
          <cell r="JY857" t="str">
            <v>CONS</v>
          </cell>
          <cell r="JZ857" t="str">
            <v>CONS</v>
          </cell>
          <cell r="KA857" t="str">
            <v>CONS</v>
          </cell>
          <cell r="KB857" t="str">
            <v>CONS</v>
          </cell>
          <cell r="KC857" t="str">
            <v>CONS</v>
          </cell>
          <cell r="KD857" t="str">
            <v>CONS</v>
          </cell>
          <cell r="KF857" t="str">
            <v>CONS</v>
          </cell>
          <cell r="KG857" t="str">
            <v>CONS</v>
          </cell>
          <cell r="KH857" t="str">
            <v>CONS</v>
          </cell>
          <cell r="KI857" t="str">
            <v>CONS</v>
          </cell>
          <cell r="KJ857" t="str">
            <v>CONS</v>
          </cell>
          <cell r="KK857" t="str">
            <v>CONS</v>
          </cell>
          <cell r="KL857" t="str">
            <v>CONS</v>
          </cell>
          <cell r="KM857" t="str">
            <v>CONS</v>
          </cell>
          <cell r="KN857" t="str">
            <v>CONS</v>
          </cell>
          <cell r="KO857" t="str">
            <v>CONS</v>
          </cell>
          <cell r="KP857" t="str">
            <v>CONS</v>
          </cell>
          <cell r="KQ857" t="str">
            <v>CONS</v>
          </cell>
          <cell r="KR857" t="str">
            <v>CONS</v>
          </cell>
          <cell r="KS857" t="str">
            <v>CONS</v>
          </cell>
          <cell r="KT857" t="str">
            <v>CONS</v>
          </cell>
          <cell r="KU857" t="str">
            <v>CONS</v>
          </cell>
          <cell r="KV857" t="str">
            <v>CONS</v>
          </cell>
          <cell r="KW857" t="str">
            <v>CONS</v>
          </cell>
          <cell r="KX857" t="str">
            <v>CONS</v>
          </cell>
          <cell r="KY857" t="str">
            <v>CONS</v>
          </cell>
          <cell r="KZ857" t="str">
            <v>CONS</v>
          </cell>
          <cell r="LA857" t="str">
            <v>CONS</v>
          </cell>
          <cell r="LB857" t="str">
            <v>CONS</v>
          </cell>
          <cell r="LC857" t="str">
            <v>CONS</v>
          </cell>
          <cell r="LD857" t="str">
            <v>CONS</v>
          </cell>
          <cell r="LE857" t="str">
            <v>CONS</v>
          </cell>
          <cell r="LG857" t="str">
            <v>CONS</v>
          </cell>
          <cell r="LH857" t="str">
            <v>CONS</v>
          </cell>
          <cell r="LI857" t="str">
            <v>CONS</v>
          </cell>
          <cell r="LJ857" t="str">
            <v>CONS</v>
          </cell>
          <cell r="LK857" t="str">
            <v>CONS</v>
          </cell>
          <cell r="LL857" t="str">
            <v>CONS</v>
          </cell>
          <cell r="LM857" t="str">
            <v>CONS</v>
          </cell>
          <cell r="LN857" t="str">
            <v>CONS</v>
          </cell>
          <cell r="LO857" t="str">
            <v>CONS</v>
          </cell>
          <cell r="LP857" t="str">
            <v>CONS</v>
          </cell>
          <cell r="LQ857" t="str">
            <v>CONS</v>
          </cell>
        </row>
        <row r="858">
          <cell r="A858">
            <v>40848</v>
          </cell>
          <cell r="B858">
            <v>230</v>
          </cell>
          <cell r="C858" t="str">
            <v>CONS</v>
          </cell>
          <cell r="R858">
            <v>0</v>
          </cell>
          <cell r="V858" t="str">
            <v>CONS</v>
          </cell>
          <cell r="AA858" t="str">
            <v>CONS</v>
          </cell>
          <cell r="AC858" t="str">
            <v>CONS</v>
          </cell>
          <cell r="AF858" t="str">
            <v>CONS</v>
          </cell>
          <cell r="AG858" t="str">
            <v>CONS</v>
          </cell>
          <cell r="AH858" t="str">
            <v>CONS</v>
          </cell>
          <cell r="AJ858" t="str">
            <v>CONS</v>
          </cell>
          <cell r="AK858" t="str">
            <v>CONS</v>
          </cell>
          <cell r="AL858" t="str">
            <v>CONS</v>
          </cell>
          <cell r="AM858" t="str">
            <v>CONS</v>
          </cell>
          <cell r="AQ858" t="str">
            <v>CONS</v>
          </cell>
          <cell r="AV858" t="str">
            <v>CONS</v>
          </cell>
          <cell r="BH858" t="str">
            <v>CONS</v>
          </cell>
          <cell r="BL858" t="str">
            <v>CONS</v>
          </cell>
          <cell r="BN858" t="str">
            <v>CONS</v>
          </cell>
          <cell r="BO858" t="str">
            <v>CONS</v>
          </cell>
          <cell r="BP858" t="str">
            <v>CONS</v>
          </cell>
          <cell r="BQ858" t="str">
            <v>CONS</v>
          </cell>
          <cell r="BR858" t="str">
            <v>CONS</v>
          </cell>
          <cell r="CC858" t="str">
            <v>CONS</v>
          </cell>
          <cell r="CD858" t="str">
            <v>CONS</v>
          </cell>
          <cell r="CE858" t="str">
            <v>CONS</v>
          </cell>
          <cell r="CF858" t="str">
            <v>CONS</v>
          </cell>
          <cell r="CG858" t="str">
            <v>CONS</v>
          </cell>
          <cell r="CH858" t="str">
            <v>CONS</v>
          </cell>
          <cell r="CI858" t="str">
            <v>CONS</v>
          </cell>
          <cell r="CJ858" t="str">
            <v>CONS</v>
          </cell>
          <cell r="CK858" t="str">
            <v>CONS</v>
          </cell>
          <cell r="CL858" t="str">
            <v>CONS</v>
          </cell>
          <cell r="CM858" t="str">
            <v>CONS</v>
          </cell>
          <cell r="CN858" t="str">
            <v>CONS</v>
          </cell>
          <cell r="CO858" t="str">
            <v>CONS</v>
          </cell>
          <cell r="CP858" t="str">
            <v>CONS</v>
          </cell>
          <cell r="CQ858" t="str">
            <v>CONS</v>
          </cell>
          <cell r="CR858" t="str">
            <v>CONS</v>
          </cell>
          <cell r="CS858" t="str">
            <v>CONS</v>
          </cell>
          <cell r="CT858" t="str">
            <v>CONS</v>
          </cell>
          <cell r="CU858" t="str">
            <v>CONS</v>
          </cell>
          <cell r="CV858" t="str">
            <v>CONS</v>
          </cell>
          <cell r="CW858" t="str">
            <v>CONS</v>
          </cell>
          <cell r="CX858" t="str">
            <v>CONS</v>
          </cell>
          <cell r="CY858" t="str">
            <v>CONS</v>
          </cell>
          <cell r="CZ858" t="str">
            <v>CONS</v>
          </cell>
          <cell r="DA858" t="str">
            <v>CONS</v>
          </cell>
          <cell r="DB858" t="str">
            <v>CONS</v>
          </cell>
          <cell r="DC858" t="str">
            <v>CONS</v>
          </cell>
          <cell r="DD858" t="str">
            <v>CONS</v>
          </cell>
          <cell r="DE858" t="str">
            <v>CONS</v>
          </cell>
          <cell r="DF858" t="str">
            <v>CONS</v>
          </cell>
          <cell r="DG858" t="str">
            <v>CONS</v>
          </cell>
          <cell r="DH858" t="str">
            <v>CONS</v>
          </cell>
          <cell r="DI858" t="str">
            <v>CONS</v>
          </cell>
          <cell r="DJ858" t="str">
            <v>CONS</v>
          </cell>
          <cell r="DK858" t="str">
            <v>CONS</v>
          </cell>
          <cell r="DL858" t="str">
            <v>CONS</v>
          </cell>
          <cell r="DM858" t="str">
            <v>CONS</v>
          </cell>
          <cell r="DN858" t="str">
            <v>CONS</v>
          </cell>
          <cell r="DO858" t="str">
            <v>CONS</v>
          </cell>
          <cell r="DP858" t="str">
            <v>CONS</v>
          </cell>
          <cell r="DR858" t="str">
            <v>CONS</v>
          </cell>
          <cell r="DS858" t="str">
            <v>CONS</v>
          </cell>
          <cell r="DT858" t="str">
            <v>CONS</v>
          </cell>
          <cell r="DU858" t="str">
            <v>CONS</v>
          </cell>
          <cell r="DV858" t="str">
            <v>CONS</v>
          </cell>
          <cell r="DW858" t="str">
            <v>CONS</v>
          </cell>
          <cell r="DX858" t="str">
            <v>CONS</v>
          </cell>
          <cell r="DY858" t="str">
            <v>CONS</v>
          </cell>
          <cell r="DZ858" t="str">
            <v>CONS</v>
          </cell>
          <cell r="EA858" t="str">
            <v>CONS</v>
          </cell>
          <cell r="EB858" t="str">
            <v>CONS</v>
          </cell>
          <cell r="EC858" t="str">
            <v>CONS</v>
          </cell>
          <cell r="ED858" t="str">
            <v>CONS</v>
          </cell>
          <cell r="EE858" t="str">
            <v>CONS</v>
          </cell>
          <cell r="EF858" t="str">
            <v>CONS</v>
          </cell>
          <cell r="EG858" t="str">
            <v>CONS</v>
          </cell>
          <cell r="EH858" t="str">
            <v>CONS</v>
          </cell>
          <cell r="EI858" t="str">
            <v>CONS</v>
          </cell>
          <cell r="EJ858">
            <v>0</v>
          </cell>
          <cell r="EK858" t="str">
            <v>CONS</v>
          </cell>
          <cell r="EL858" t="str">
            <v>CONS</v>
          </cell>
          <cell r="EM858" t="str">
            <v>CONS</v>
          </cell>
          <cell r="EN858" t="str">
            <v>CONS</v>
          </cell>
          <cell r="EO858" t="str">
            <v>CONS</v>
          </cell>
          <cell r="EP858" t="str">
            <v>CONS</v>
          </cell>
          <cell r="EQ858" t="str">
            <v>CONS</v>
          </cell>
          <cell r="ER858" t="str">
            <v>CONS</v>
          </cell>
          <cell r="ES858" t="str">
            <v>CONS</v>
          </cell>
          <cell r="ET858" t="str">
            <v>CONS</v>
          </cell>
          <cell r="EU858" t="str">
            <v>CONS</v>
          </cell>
          <cell r="EV858">
            <v>0</v>
          </cell>
          <cell r="EW858">
            <v>0</v>
          </cell>
          <cell r="EX858" t="str">
            <v>CONS</v>
          </cell>
          <cell r="EY858" t="str">
            <v>CONS</v>
          </cell>
          <cell r="EZ858" t="str">
            <v>CONS</v>
          </cell>
          <cell r="FA858" t="str">
            <v>CONS</v>
          </cell>
          <cell r="FB858" t="str">
            <v>CONS</v>
          </cell>
          <cell r="FC858" t="str">
            <v>CONS</v>
          </cell>
          <cell r="FD858" t="str">
            <v>CONS</v>
          </cell>
          <cell r="FE858" t="str">
            <v>CONS</v>
          </cell>
          <cell r="FF858" t="str">
            <v>CONS</v>
          </cell>
          <cell r="FG858" t="str">
            <v>CONS</v>
          </cell>
          <cell r="FH858" t="str">
            <v>CONS</v>
          </cell>
          <cell r="FI858" t="str">
            <v>CONS</v>
          </cell>
          <cell r="FJ858" t="str">
            <v>CONS</v>
          </cell>
          <cell r="FK858" t="str">
            <v>CONS</v>
          </cell>
          <cell r="FL858" t="str">
            <v>CONS</v>
          </cell>
          <cell r="FM858" t="str">
            <v>CONS</v>
          </cell>
          <cell r="FN858" t="str">
            <v>CONS</v>
          </cell>
          <cell r="FO858" t="str">
            <v>CONS</v>
          </cell>
          <cell r="FP858" t="str">
            <v>CONS</v>
          </cell>
          <cell r="FQ858" t="str">
            <v>CONS</v>
          </cell>
          <cell r="FR858" t="str">
            <v>CONS</v>
          </cell>
          <cell r="FS858" t="str">
            <v>CONS</v>
          </cell>
          <cell r="FT858" t="str">
            <v>CONS</v>
          </cell>
          <cell r="FU858" t="str">
            <v>CONS</v>
          </cell>
          <cell r="FV858">
            <v>0</v>
          </cell>
          <cell r="FW858">
            <v>0</v>
          </cell>
          <cell r="FX858" t="str">
            <v>CONS</v>
          </cell>
          <cell r="FY858" t="str">
            <v>CONS</v>
          </cell>
          <cell r="FZ858">
            <v>0</v>
          </cell>
          <cell r="GA858">
            <v>0</v>
          </cell>
          <cell r="GB858" t="str">
            <v>CONS</v>
          </cell>
          <cell r="GC858" t="str">
            <v>CONS</v>
          </cell>
          <cell r="GD858" t="str">
            <v>CONS</v>
          </cell>
          <cell r="GF858" t="str">
            <v>CONS</v>
          </cell>
          <cell r="GG858" t="str">
            <v>CONS</v>
          </cell>
          <cell r="GH858" t="str">
            <v>CONS</v>
          </cell>
          <cell r="GI858" t="str">
            <v>CONS</v>
          </cell>
          <cell r="GJ858" t="str">
            <v>CONS</v>
          </cell>
          <cell r="GK858" t="str">
            <v>CONS</v>
          </cell>
          <cell r="GL858" t="str">
            <v>CONS</v>
          </cell>
          <cell r="GM858" t="str">
            <v>CONS</v>
          </cell>
          <cell r="GN858" t="str">
            <v>CONS</v>
          </cell>
          <cell r="GO858" t="str">
            <v>CONS</v>
          </cell>
          <cell r="GP858" t="str">
            <v>CONS</v>
          </cell>
          <cell r="GQ858" t="str">
            <v>CONS</v>
          </cell>
          <cell r="GR858" t="str">
            <v>CONS</v>
          </cell>
          <cell r="GS858" t="str">
            <v>CONS</v>
          </cell>
          <cell r="GT858" t="str">
            <v>CONS</v>
          </cell>
          <cell r="GU858" t="str">
            <v>CONS</v>
          </cell>
          <cell r="GV858" t="str">
            <v>CONS</v>
          </cell>
          <cell r="GW858" t="str">
            <v>CONS</v>
          </cell>
          <cell r="GX858" t="str">
            <v>CONS</v>
          </cell>
          <cell r="GY858" t="str">
            <v>CONS</v>
          </cell>
          <cell r="GZ858" t="str">
            <v>CONS</v>
          </cell>
          <cell r="HA858" t="str">
            <v>CONS</v>
          </cell>
          <cell r="HB858" t="str">
            <v>CONS</v>
          </cell>
          <cell r="HC858" t="str">
            <v>CONS</v>
          </cell>
          <cell r="HD858" t="str">
            <v>CONS</v>
          </cell>
          <cell r="HE858" t="str">
            <v>CONS</v>
          </cell>
          <cell r="HF858" t="str">
            <v>CONS</v>
          </cell>
          <cell r="HG858" t="str">
            <v>CONS</v>
          </cell>
          <cell r="HH858" t="str">
            <v>CONS</v>
          </cell>
          <cell r="HI858" t="str">
            <v>CONS</v>
          </cell>
          <cell r="HJ858" t="str">
            <v>CONS</v>
          </cell>
          <cell r="HK858" t="str">
            <v>CONS</v>
          </cell>
          <cell r="HL858" t="str">
            <v>CONS</v>
          </cell>
          <cell r="HM858" t="str">
            <v>CONS</v>
          </cell>
          <cell r="HN858" t="str">
            <v>CONS</v>
          </cell>
          <cell r="HO858" t="str">
            <v>CONS</v>
          </cell>
          <cell r="HP858" t="str">
            <v>CONS</v>
          </cell>
          <cell r="HQ858" t="str">
            <v>CONS</v>
          </cell>
          <cell r="HR858" t="str">
            <v>CONS</v>
          </cell>
          <cell r="HS858" t="str">
            <v>CONS</v>
          </cell>
          <cell r="HT858" t="str">
            <v>CONS</v>
          </cell>
          <cell r="HU858" t="str">
            <v>CONS</v>
          </cell>
          <cell r="HV858" t="str">
            <v>CONS</v>
          </cell>
          <cell r="HW858" t="str">
            <v>CONS</v>
          </cell>
          <cell r="HX858" t="str">
            <v>CONS</v>
          </cell>
          <cell r="HY858" t="str">
            <v>CONS</v>
          </cell>
          <cell r="HZ858" t="str">
            <v>CONS</v>
          </cell>
          <cell r="IA858" t="str">
            <v>CONS</v>
          </cell>
          <cell r="IB858" t="str">
            <v>CONS</v>
          </cell>
          <cell r="IC858" t="str">
            <v>CONS</v>
          </cell>
          <cell r="ID858" t="str">
            <v>CONS</v>
          </cell>
          <cell r="IE858" t="str">
            <v>CONS</v>
          </cell>
          <cell r="IF858" t="str">
            <v>CONS</v>
          </cell>
          <cell r="IG858" t="str">
            <v>CONS</v>
          </cell>
          <cell r="IH858" t="str">
            <v>CONS</v>
          </cell>
          <cell r="II858" t="str">
            <v>CONS</v>
          </cell>
          <cell r="IJ858">
            <v>0</v>
          </cell>
          <cell r="IK858" t="str">
            <v>CONS</v>
          </cell>
          <cell r="IL858" t="str">
            <v>CONS</v>
          </cell>
          <cell r="IM858" t="str">
            <v>CONS</v>
          </cell>
          <cell r="IN858" t="str">
            <v>CONS</v>
          </cell>
          <cell r="IO858" t="str">
            <v>CONS</v>
          </cell>
          <cell r="IP858" t="str">
            <v>CONS</v>
          </cell>
          <cell r="IQ858" t="str">
            <v>CONS</v>
          </cell>
          <cell r="IR858" t="str">
            <v>CONS</v>
          </cell>
          <cell r="IS858" t="str">
            <v>CONS</v>
          </cell>
          <cell r="IT858" t="str">
            <v>CONS</v>
          </cell>
          <cell r="IU858" t="str">
            <v>CONS</v>
          </cell>
          <cell r="IV858" t="str">
            <v>CONS</v>
          </cell>
          <cell r="IW858" t="str">
            <v>CONS</v>
          </cell>
          <cell r="IX858" t="str">
            <v>CONS</v>
          </cell>
          <cell r="IY858" t="str">
            <v>CONS</v>
          </cell>
          <cell r="IZ858" t="str">
            <v>CONS</v>
          </cell>
          <cell r="JA858" t="str">
            <v>CONS</v>
          </cell>
          <cell r="JB858" t="str">
            <v>CONS</v>
          </cell>
          <cell r="JC858" t="str">
            <v>CONS</v>
          </cell>
          <cell r="JD858" t="str">
            <v>CONS</v>
          </cell>
          <cell r="JE858" t="str">
            <v>CONS</v>
          </cell>
          <cell r="JF858" t="str">
            <v>CONS</v>
          </cell>
          <cell r="JG858" t="str">
            <v>CONS</v>
          </cell>
          <cell r="JH858" t="str">
            <v>CONS</v>
          </cell>
          <cell r="JI858" t="str">
            <v>CONS</v>
          </cell>
          <cell r="JJ858" t="str">
            <v>CONS</v>
          </cell>
          <cell r="JK858" t="str">
            <v>CONS</v>
          </cell>
          <cell r="JL858" t="str">
            <v>CONS</v>
          </cell>
          <cell r="JM858" t="str">
            <v>CONS</v>
          </cell>
          <cell r="JN858" t="str">
            <v>CONS</v>
          </cell>
          <cell r="JO858" t="str">
            <v>CONS</v>
          </cell>
          <cell r="JP858" t="str">
            <v>CONS</v>
          </cell>
          <cell r="JQ858" t="str">
            <v>CONS</v>
          </cell>
          <cell r="JR858" t="str">
            <v>CONS</v>
          </cell>
          <cell r="JS858" t="str">
            <v>CONS</v>
          </cell>
          <cell r="JT858" t="str">
            <v>CONS</v>
          </cell>
          <cell r="JU858" t="str">
            <v>CONS</v>
          </cell>
          <cell r="JV858" t="str">
            <v>CONS</v>
          </cell>
          <cell r="JW858" t="str">
            <v>CONS</v>
          </cell>
          <cell r="JX858" t="str">
            <v>CONS</v>
          </cell>
          <cell r="JY858" t="str">
            <v>CONS</v>
          </cell>
          <cell r="JZ858" t="str">
            <v>CONS</v>
          </cell>
          <cell r="KA858" t="str">
            <v>CONS</v>
          </cell>
          <cell r="KB858" t="str">
            <v>CONS</v>
          </cell>
          <cell r="KC858" t="str">
            <v>CONS</v>
          </cell>
          <cell r="KD858" t="str">
            <v>CONS</v>
          </cell>
          <cell r="KF858" t="str">
            <v>CONS</v>
          </cell>
          <cell r="KG858" t="str">
            <v>CONS</v>
          </cell>
          <cell r="KH858" t="str">
            <v>CONS</v>
          </cell>
          <cell r="KI858" t="str">
            <v>CONS</v>
          </cell>
          <cell r="KJ858" t="str">
            <v>CONS</v>
          </cell>
          <cell r="KK858" t="str">
            <v>CONS</v>
          </cell>
          <cell r="KL858" t="str">
            <v>CONS</v>
          </cell>
          <cell r="KM858" t="str">
            <v>CONS</v>
          </cell>
          <cell r="KN858" t="str">
            <v>CONS</v>
          </cell>
          <cell r="KO858" t="str">
            <v>CONS</v>
          </cell>
          <cell r="KP858" t="str">
            <v>CONS</v>
          </cell>
          <cell r="KQ858" t="str">
            <v>CONS</v>
          </cell>
          <cell r="KR858" t="str">
            <v>CONS</v>
          </cell>
          <cell r="KS858" t="str">
            <v>CONS</v>
          </cell>
          <cell r="KT858" t="str">
            <v>CONS</v>
          </cell>
          <cell r="KU858" t="str">
            <v>CONS</v>
          </cell>
          <cell r="KV858" t="str">
            <v>CONS</v>
          </cell>
          <cell r="KW858" t="str">
            <v>CONS</v>
          </cell>
          <cell r="KX858" t="str">
            <v>CONS</v>
          </cell>
          <cell r="KY858" t="str">
            <v>CONS</v>
          </cell>
          <cell r="KZ858" t="str">
            <v>CONS</v>
          </cell>
          <cell r="LA858" t="str">
            <v>CONS</v>
          </cell>
          <cell r="LB858" t="str">
            <v>CONS</v>
          </cell>
          <cell r="LC858" t="str">
            <v>CONS</v>
          </cell>
          <cell r="LD858" t="str">
            <v>CONS</v>
          </cell>
          <cell r="LE858" t="str">
            <v>CONS</v>
          </cell>
          <cell r="LG858" t="str">
            <v>CONS</v>
          </cell>
          <cell r="LH858" t="str">
            <v>CONS</v>
          </cell>
          <cell r="LI858" t="str">
            <v>CONS</v>
          </cell>
          <cell r="LJ858" t="str">
            <v>CONS</v>
          </cell>
          <cell r="LK858" t="str">
            <v>CONS</v>
          </cell>
          <cell r="LL858" t="str">
            <v>CONS</v>
          </cell>
          <cell r="LM858" t="str">
            <v>CONS</v>
          </cell>
          <cell r="LN858" t="str">
            <v>CONS</v>
          </cell>
          <cell r="LO858" t="str">
            <v>CONS</v>
          </cell>
          <cell r="LP858" t="str">
            <v>CONS</v>
          </cell>
          <cell r="LQ858" t="str">
            <v>CONS</v>
          </cell>
        </row>
        <row r="859">
          <cell r="A859">
            <v>40817</v>
          </cell>
          <cell r="B859">
            <v>231</v>
          </cell>
          <cell r="C859" t="str">
            <v>CONS</v>
          </cell>
          <cell r="R859">
            <v>0</v>
          </cell>
          <cell r="V859" t="str">
            <v>CONS</v>
          </cell>
          <cell r="AA859" t="str">
            <v>CONS</v>
          </cell>
          <cell r="AC859" t="str">
            <v>CONS</v>
          </cell>
          <cell r="AF859" t="str">
            <v>CONS</v>
          </cell>
          <cell r="AG859" t="str">
            <v>CONS</v>
          </cell>
          <cell r="AH859" t="str">
            <v>CONS</v>
          </cell>
          <cell r="AJ859" t="str">
            <v>CONS</v>
          </cell>
          <cell r="AK859" t="str">
            <v>CONS</v>
          </cell>
          <cell r="AL859" t="str">
            <v>CONS</v>
          </cell>
          <cell r="AM859" t="str">
            <v>CONS</v>
          </cell>
          <cell r="AQ859" t="str">
            <v>CONS</v>
          </cell>
          <cell r="AV859" t="str">
            <v>CONS</v>
          </cell>
          <cell r="BH859" t="str">
            <v>CONS</v>
          </cell>
          <cell r="BL859" t="str">
            <v>CONS</v>
          </cell>
          <cell r="BN859" t="str">
            <v>CONS</v>
          </cell>
          <cell r="BO859" t="str">
            <v>CONS</v>
          </cell>
          <cell r="BP859" t="str">
            <v>CONS</v>
          </cell>
          <cell r="BQ859" t="str">
            <v>CONS</v>
          </cell>
          <cell r="BR859" t="str">
            <v>CONS</v>
          </cell>
          <cell r="CC859" t="str">
            <v>CONS</v>
          </cell>
          <cell r="CD859" t="str">
            <v>CONS</v>
          </cell>
          <cell r="CE859" t="str">
            <v>CONS</v>
          </cell>
          <cell r="CF859" t="str">
            <v>CONS</v>
          </cell>
          <cell r="CG859" t="str">
            <v>CONS</v>
          </cell>
          <cell r="CH859" t="str">
            <v>CONS</v>
          </cell>
          <cell r="CI859" t="str">
            <v>CONS</v>
          </cell>
          <cell r="CJ859" t="str">
            <v>CONS</v>
          </cell>
          <cell r="CK859" t="str">
            <v>CONS</v>
          </cell>
          <cell r="CL859" t="str">
            <v>CONS</v>
          </cell>
          <cell r="CM859" t="str">
            <v>CONS</v>
          </cell>
          <cell r="CN859" t="str">
            <v>CONS</v>
          </cell>
          <cell r="CO859" t="str">
            <v>CONS</v>
          </cell>
          <cell r="CP859" t="str">
            <v>CONS</v>
          </cell>
          <cell r="CQ859" t="str">
            <v>CONS</v>
          </cell>
          <cell r="CR859" t="str">
            <v>CONS</v>
          </cell>
          <cell r="CS859" t="str">
            <v>CONS</v>
          </cell>
          <cell r="CT859" t="str">
            <v>CONS</v>
          </cell>
          <cell r="CU859" t="str">
            <v>CONS</v>
          </cell>
          <cell r="CV859" t="str">
            <v>CONS</v>
          </cell>
          <cell r="CW859" t="str">
            <v>CONS</v>
          </cell>
          <cell r="CX859" t="str">
            <v>CONS</v>
          </cell>
          <cell r="CY859" t="str">
            <v>CONS</v>
          </cell>
          <cell r="CZ859" t="str">
            <v>CONS</v>
          </cell>
          <cell r="DA859" t="str">
            <v>CONS</v>
          </cell>
          <cell r="DB859" t="str">
            <v>CONS</v>
          </cell>
          <cell r="DC859" t="str">
            <v>CONS</v>
          </cell>
          <cell r="DD859" t="str">
            <v>CONS</v>
          </cell>
          <cell r="DE859" t="str">
            <v>CONS</v>
          </cell>
          <cell r="DF859" t="str">
            <v>CONS</v>
          </cell>
          <cell r="DG859" t="str">
            <v>CONS</v>
          </cell>
          <cell r="DH859" t="str">
            <v>CONS</v>
          </cell>
          <cell r="DI859" t="str">
            <v>CONS</v>
          </cell>
          <cell r="DJ859" t="str">
            <v>CONS</v>
          </cell>
          <cell r="DK859" t="str">
            <v>CONS</v>
          </cell>
          <cell r="DL859" t="str">
            <v>CONS</v>
          </cell>
          <cell r="DM859" t="str">
            <v>CONS</v>
          </cell>
          <cell r="DN859" t="str">
            <v>CONS</v>
          </cell>
          <cell r="DO859" t="str">
            <v>CONS</v>
          </cell>
          <cell r="DP859" t="str">
            <v>CONS</v>
          </cell>
          <cell r="DR859" t="str">
            <v>CONS</v>
          </cell>
          <cell r="DS859" t="str">
            <v>CONS</v>
          </cell>
          <cell r="DT859" t="str">
            <v>CONS</v>
          </cell>
          <cell r="DU859" t="str">
            <v>CONS</v>
          </cell>
          <cell r="DV859" t="str">
            <v>CONS</v>
          </cell>
          <cell r="DW859" t="str">
            <v>CONS</v>
          </cell>
          <cell r="DX859" t="str">
            <v>CONS</v>
          </cell>
          <cell r="DY859" t="str">
            <v>CONS</v>
          </cell>
          <cell r="DZ859" t="str">
            <v>CONS</v>
          </cell>
          <cell r="EA859" t="str">
            <v>CONS</v>
          </cell>
          <cell r="EB859" t="str">
            <v>CONS</v>
          </cell>
          <cell r="EC859" t="str">
            <v>CONS</v>
          </cell>
          <cell r="ED859" t="str">
            <v>CONS</v>
          </cell>
          <cell r="EE859" t="str">
            <v>CONS</v>
          </cell>
          <cell r="EF859" t="str">
            <v>CONS</v>
          </cell>
          <cell r="EG859" t="str">
            <v>CONS</v>
          </cell>
          <cell r="EH859" t="str">
            <v>CONS</v>
          </cell>
          <cell r="EI859" t="str">
            <v>CONS</v>
          </cell>
          <cell r="EJ859">
            <v>0</v>
          </cell>
          <cell r="EK859" t="str">
            <v>CONS</v>
          </cell>
          <cell r="EL859" t="str">
            <v>CONS</v>
          </cell>
          <cell r="EM859" t="str">
            <v>CONS</v>
          </cell>
          <cell r="EN859" t="str">
            <v>CONS</v>
          </cell>
          <cell r="EO859" t="str">
            <v>CONS</v>
          </cell>
          <cell r="EP859" t="str">
            <v>CONS</v>
          </cell>
          <cell r="EQ859" t="str">
            <v>CONS</v>
          </cell>
          <cell r="ER859" t="str">
            <v>CONS</v>
          </cell>
          <cell r="ES859" t="str">
            <v>CONS</v>
          </cell>
          <cell r="ET859" t="str">
            <v>CONS</v>
          </cell>
          <cell r="EU859" t="str">
            <v>CONS</v>
          </cell>
          <cell r="EV859">
            <v>0</v>
          </cell>
          <cell r="EW859">
            <v>0</v>
          </cell>
          <cell r="EX859" t="str">
            <v>CONS</v>
          </cell>
          <cell r="EY859" t="str">
            <v>CONS</v>
          </cell>
          <cell r="EZ859" t="str">
            <v>CONS</v>
          </cell>
          <cell r="FA859" t="str">
            <v>CONS</v>
          </cell>
          <cell r="FB859" t="str">
            <v>CONS</v>
          </cell>
          <cell r="FC859" t="str">
            <v>CONS</v>
          </cell>
          <cell r="FD859" t="str">
            <v>CONS</v>
          </cell>
          <cell r="FE859" t="str">
            <v>CONS</v>
          </cell>
          <cell r="FF859" t="str">
            <v>CONS</v>
          </cell>
          <cell r="FG859" t="str">
            <v>CONS</v>
          </cell>
          <cell r="FH859" t="str">
            <v>CONS</v>
          </cell>
          <cell r="FI859" t="str">
            <v>CONS</v>
          </cell>
          <cell r="FJ859" t="str">
            <v>CONS</v>
          </cell>
          <cell r="FK859" t="str">
            <v>CONS</v>
          </cell>
          <cell r="FL859" t="str">
            <v>CONS</v>
          </cell>
          <cell r="FM859" t="str">
            <v>CONS</v>
          </cell>
          <cell r="FN859" t="str">
            <v>CONS</v>
          </cell>
          <cell r="FO859" t="str">
            <v>CONS</v>
          </cell>
          <cell r="FP859" t="str">
            <v>CONS</v>
          </cell>
          <cell r="FQ859" t="str">
            <v>CONS</v>
          </cell>
          <cell r="FR859" t="str">
            <v>CONS</v>
          </cell>
          <cell r="FS859" t="str">
            <v>CONS</v>
          </cell>
          <cell r="FT859" t="str">
            <v>CONS</v>
          </cell>
          <cell r="FU859" t="str">
            <v>CONS</v>
          </cell>
          <cell r="FV859">
            <v>0</v>
          </cell>
          <cell r="FW859">
            <v>0</v>
          </cell>
          <cell r="FX859" t="str">
            <v>CONS</v>
          </cell>
          <cell r="FY859" t="str">
            <v>CONS</v>
          </cell>
          <cell r="FZ859">
            <v>0</v>
          </cell>
          <cell r="GA859">
            <v>0</v>
          </cell>
          <cell r="GB859" t="str">
            <v>CONS</v>
          </cell>
          <cell r="GC859" t="str">
            <v>CONS</v>
          </cell>
          <cell r="GD859" t="str">
            <v>CONS</v>
          </cell>
          <cell r="GF859" t="str">
            <v>CONS</v>
          </cell>
          <cell r="GG859" t="str">
            <v>CONS</v>
          </cell>
          <cell r="GH859" t="str">
            <v>CONS</v>
          </cell>
          <cell r="GI859" t="str">
            <v>CONS</v>
          </cell>
          <cell r="GJ859" t="str">
            <v>CONS</v>
          </cell>
          <cell r="GK859" t="str">
            <v>CONS</v>
          </cell>
          <cell r="GL859" t="str">
            <v>CONS</v>
          </cell>
          <cell r="GM859" t="str">
            <v>CONS</v>
          </cell>
          <cell r="GN859" t="str">
            <v>CONS</v>
          </cell>
          <cell r="GO859" t="str">
            <v>CONS</v>
          </cell>
          <cell r="GP859" t="str">
            <v>CONS</v>
          </cell>
          <cell r="GQ859" t="str">
            <v>CONS</v>
          </cell>
          <cell r="GR859" t="str">
            <v>CONS</v>
          </cell>
          <cell r="GS859" t="str">
            <v>CONS</v>
          </cell>
          <cell r="GT859" t="str">
            <v>CONS</v>
          </cell>
          <cell r="GU859" t="str">
            <v>CONS</v>
          </cell>
          <cell r="GV859" t="str">
            <v>CONS</v>
          </cell>
          <cell r="GW859" t="str">
            <v>CONS</v>
          </cell>
          <cell r="GX859" t="str">
            <v>CONS</v>
          </cell>
          <cell r="GY859" t="str">
            <v>CONS</v>
          </cell>
          <cell r="GZ859" t="str">
            <v>CONS</v>
          </cell>
          <cell r="HA859" t="str">
            <v>CONS</v>
          </cell>
          <cell r="HB859" t="str">
            <v>CONS</v>
          </cell>
          <cell r="HC859" t="str">
            <v>CONS</v>
          </cell>
          <cell r="HD859" t="str">
            <v>CONS</v>
          </cell>
          <cell r="HE859" t="str">
            <v>CONS</v>
          </cell>
          <cell r="HF859" t="str">
            <v>CONS</v>
          </cell>
          <cell r="HG859" t="str">
            <v>CONS</v>
          </cell>
          <cell r="HH859" t="str">
            <v>CONS</v>
          </cell>
          <cell r="HI859" t="str">
            <v>CONS</v>
          </cell>
          <cell r="HJ859" t="str">
            <v>CONS</v>
          </cell>
          <cell r="HK859" t="str">
            <v>CONS</v>
          </cell>
          <cell r="HL859" t="str">
            <v>CONS</v>
          </cell>
          <cell r="HM859" t="str">
            <v>CONS</v>
          </cell>
          <cell r="HN859" t="str">
            <v>CONS</v>
          </cell>
          <cell r="HO859" t="str">
            <v>CONS</v>
          </cell>
          <cell r="HP859" t="str">
            <v>CONS</v>
          </cell>
          <cell r="HQ859" t="str">
            <v>CONS</v>
          </cell>
          <cell r="HR859" t="str">
            <v>CONS</v>
          </cell>
          <cell r="HS859" t="str">
            <v>CONS</v>
          </cell>
          <cell r="HT859" t="str">
            <v>CONS</v>
          </cell>
          <cell r="HU859" t="str">
            <v>CONS</v>
          </cell>
          <cell r="HV859" t="str">
            <v>CONS</v>
          </cell>
          <cell r="HW859" t="str">
            <v>CONS</v>
          </cell>
          <cell r="HX859" t="str">
            <v>CONS</v>
          </cell>
          <cell r="HY859" t="str">
            <v>CONS</v>
          </cell>
          <cell r="HZ859" t="str">
            <v>CONS</v>
          </cell>
          <cell r="IA859" t="str">
            <v>CONS</v>
          </cell>
          <cell r="IB859" t="str">
            <v>CONS</v>
          </cell>
          <cell r="IC859" t="str">
            <v>CONS</v>
          </cell>
          <cell r="ID859" t="str">
            <v>CONS</v>
          </cell>
          <cell r="IE859" t="str">
            <v>CONS</v>
          </cell>
          <cell r="IF859" t="str">
            <v>CONS</v>
          </cell>
          <cell r="IG859" t="str">
            <v>CONS</v>
          </cell>
          <cell r="IH859" t="str">
            <v>CONS</v>
          </cell>
          <cell r="II859" t="str">
            <v>CONS</v>
          </cell>
          <cell r="IJ859">
            <v>0</v>
          </cell>
          <cell r="IK859" t="str">
            <v>CONS</v>
          </cell>
          <cell r="IL859" t="str">
            <v>CONS</v>
          </cell>
          <cell r="IM859" t="str">
            <v>CONS</v>
          </cell>
          <cell r="IN859" t="str">
            <v>CONS</v>
          </cell>
          <cell r="IO859" t="str">
            <v>CONS</v>
          </cell>
          <cell r="IP859" t="str">
            <v>CONS</v>
          </cell>
          <cell r="IQ859" t="str">
            <v>CONS</v>
          </cell>
          <cell r="IR859" t="str">
            <v>CONS</v>
          </cell>
          <cell r="IS859" t="str">
            <v>CONS</v>
          </cell>
          <cell r="IT859" t="str">
            <v>CONS</v>
          </cell>
          <cell r="IU859" t="str">
            <v>CONS</v>
          </cell>
          <cell r="IV859" t="str">
            <v>CONS</v>
          </cell>
          <cell r="IW859" t="str">
            <v>CONS</v>
          </cell>
          <cell r="IX859" t="str">
            <v>CONS</v>
          </cell>
          <cell r="IY859" t="str">
            <v>CONS</v>
          </cell>
          <cell r="IZ859" t="str">
            <v>CONS</v>
          </cell>
          <cell r="JA859" t="str">
            <v>CONS</v>
          </cell>
          <cell r="JB859" t="str">
            <v>CONS</v>
          </cell>
          <cell r="JC859" t="str">
            <v>CONS</v>
          </cell>
          <cell r="JD859" t="str">
            <v>CONS</v>
          </cell>
          <cell r="JE859" t="str">
            <v>CONS</v>
          </cell>
          <cell r="JF859" t="str">
            <v>CONS</v>
          </cell>
          <cell r="JG859" t="str">
            <v>CONS</v>
          </cell>
          <cell r="JH859" t="str">
            <v>CONS</v>
          </cell>
          <cell r="JI859" t="str">
            <v>CONS</v>
          </cell>
          <cell r="JJ859" t="str">
            <v>CONS</v>
          </cell>
          <cell r="JK859" t="str">
            <v>CONS</v>
          </cell>
          <cell r="JL859" t="str">
            <v>CONS</v>
          </cell>
          <cell r="JM859" t="str">
            <v>CONS</v>
          </cell>
          <cell r="JN859" t="str">
            <v>CONS</v>
          </cell>
          <cell r="JO859" t="str">
            <v>CONS</v>
          </cell>
          <cell r="JP859" t="str">
            <v>CONS</v>
          </cell>
          <cell r="JQ859" t="str">
            <v>CONS</v>
          </cell>
          <cell r="JR859" t="str">
            <v>CONS</v>
          </cell>
          <cell r="JS859" t="str">
            <v>CONS</v>
          </cell>
          <cell r="JT859" t="str">
            <v>CONS</v>
          </cell>
          <cell r="JU859" t="str">
            <v>CONS</v>
          </cell>
          <cell r="JV859" t="str">
            <v>CONS</v>
          </cell>
          <cell r="JW859" t="str">
            <v>CONS</v>
          </cell>
          <cell r="JX859" t="str">
            <v>CONS</v>
          </cell>
          <cell r="JY859" t="str">
            <v>CONS</v>
          </cell>
          <cell r="JZ859" t="str">
            <v>CONS</v>
          </cell>
          <cell r="KA859" t="str">
            <v>CONS</v>
          </cell>
          <cell r="KB859" t="str">
            <v>CONS</v>
          </cell>
          <cell r="KC859" t="str">
            <v>CONS</v>
          </cell>
          <cell r="KD859" t="str">
            <v>CONS</v>
          </cell>
          <cell r="KF859" t="str">
            <v>CONS</v>
          </cell>
          <cell r="KG859" t="str">
            <v>CONS</v>
          </cell>
          <cell r="KH859" t="str">
            <v>CONS</v>
          </cell>
          <cell r="KI859" t="str">
            <v>CONS</v>
          </cell>
          <cell r="KJ859" t="str">
            <v>CONS</v>
          </cell>
          <cell r="KK859" t="str">
            <v>CONS</v>
          </cell>
          <cell r="KL859" t="str">
            <v>CONS</v>
          </cell>
          <cell r="KM859" t="str">
            <v>CONS</v>
          </cell>
          <cell r="KN859" t="str">
            <v>CONS</v>
          </cell>
          <cell r="KO859" t="str">
            <v>CONS</v>
          </cell>
          <cell r="KP859" t="str">
            <v>CONS</v>
          </cell>
          <cell r="KQ859" t="str">
            <v>CONS</v>
          </cell>
          <cell r="KR859" t="str">
            <v>CONS</v>
          </cell>
          <cell r="KS859" t="str">
            <v>CONS</v>
          </cell>
          <cell r="KT859" t="str">
            <v>CONS</v>
          </cell>
          <cell r="KU859" t="str">
            <v>CONS</v>
          </cell>
          <cell r="KV859" t="str">
            <v>CONS</v>
          </cell>
          <cell r="KW859" t="str">
            <v>CONS</v>
          </cell>
          <cell r="KX859" t="str">
            <v>CONS</v>
          </cell>
          <cell r="KY859" t="str">
            <v>CONS</v>
          </cell>
          <cell r="KZ859" t="str">
            <v>CONS</v>
          </cell>
          <cell r="LA859" t="str">
            <v>CONS</v>
          </cell>
          <cell r="LB859" t="str">
            <v>CONS</v>
          </cell>
          <cell r="LC859" t="str">
            <v>CONS</v>
          </cell>
          <cell r="LD859" t="str">
            <v>CONS</v>
          </cell>
          <cell r="LE859" t="str">
            <v>CONS</v>
          </cell>
          <cell r="LG859" t="str">
            <v>CONS</v>
          </cell>
          <cell r="LH859" t="str">
            <v>CONS</v>
          </cell>
          <cell r="LI859" t="str">
            <v>CONS</v>
          </cell>
          <cell r="LJ859" t="str">
            <v>CONS</v>
          </cell>
          <cell r="LK859" t="str">
            <v>CONS</v>
          </cell>
          <cell r="LL859" t="str">
            <v>CONS</v>
          </cell>
          <cell r="LM859" t="str">
            <v>CONS</v>
          </cell>
          <cell r="LN859" t="str">
            <v>CONS</v>
          </cell>
          <cell r="LO859" t="str">
            <v>CONS</v>
          </cell>
          <cell r="LP859" t="str">
            <v>CONS</v>
          </cell>
          <cell r="LQ859" t="str">
            <v>CONS</v>
          </cell>
        </row>
        <row r="860">
          <cell r="A860">
            <v>40787</v>
          </cell>
          <cell r="B860">
            <v>232</v>
          </cell>
          <cell r="C860" t="str">
            <v>CONS</v>
          </cell>
          <cell r="R860">
            <v>0</v>
          </cell>
          <cell r="V860" t="str">
            <v>CONS</v>
          </cell>
          <cell r="AA860" t="str">
            <v>CONS</v>
          </cell>
          <cell r="AC860" t="str">
            <v>CONS</v>
          </cell>
          <cell r="AF860" t="str">
            <v>CONS</v>
          </cell>
          <cell r="AG860" t="str">
            <v>CONS</v>
          </cell>
          <cell r="AH860" t="str">
            <v>CONS</v>
          </cell>
          <cell r="AJ860" t="str">
            <v>CONS</v>
          </cell>
          <cell r="AK860" t="str">
            <v>CONS</v>
          </cell>
          <cell r="AL860" t="str">
            <v>CONS</v>
          </cell>
          <cell r="AM860" t="str">
            <v>CONS</v>
          </cell>
          <cell r="AQ860" t="str">
            <v>CONS</v>
          </cell>
          <cell r="AV860" t="str">
            <v>CONS</v>
          </cell>
          <cell r="BH860" t="str">
            <v>CONS</v>
          </cell>
          <cell r="BL860" t="str">
            <v>CONS</v>
          </cell>
          <cell r="BN860" t="str">
            <v>CONS</v>
          </cell>
          <cell r="BO860" t="str">
            <v>CONS</v>
          </cell>
          <cell r="BP860" t="str">
            <v>CONS</v>
          </cell>
          <cell r="BQ860" t="str">
            <v>CONS</v>
          </cell>
          <cell r="BR860" t="str">
            <v>CONS</v>
          </cell>
          <cell r="CC860" t="str">
            <v>CONS</v>
          </cell>
          <cell r="CD860" t="str">
            <v>CONS</v>
          </cell>
          <cell r="CE860" t="str">
            <v>CONS</v>
          </cell>
          <cell r="CF860" t="str">
            <v>CONS</v>
          </cell>
          <cell r="CG860" t="str">
            <v>CONS</v>
          </cell>
          <cell r="CH860" t="str">
            <v>CONS</v>
          </cell>
          <cell r="CI860" t="str">
            <v>CONS</v>
          </cell>
          <cell r="CJ860" t="str">
            <v>CONS</v>
          </cell>
          <cell r="CK860" t="str">
            <v>CONS</v>
          </cell>
          <cell r="CL860" t="str">
            <v>CONS</v>
          </cell>
          <cell r="CM860" t="str">
            <v>CONS</v>
          </cell>
          <cell r="CN860" t="str">
            <v>CONS</v>
          </cell>
          <cell r="CO860" t="str">
            <v>CONS</v>
          </cell>
          <cell r="CP860" t="str">
            <v>CONS</v>
          </cell>
          <cell r="CQ860" t="str">
            <v>CONS</v>
          </cell>
          <cell r="CR860" t="str">
            <v>CONS</v>
          </cell>
          <cell r="CS860" t="str">
            <v>CONS</v>
          </cell>
          <cell r="CT860" t="str">
            <v>CONS</v>
          </cell>
          <cell r="CU860" t="str">
            <v>CONS</v>
          </cell>
          <cell r="CV860" t="str">
            <v>CONS</v>
          </cell>
          <cell r="CW860" t="str">
            <v>CONS</v>
          </cell>
          <cell r="CX860" t="str">
            <v>CONS</v>
          </cell>
          <cell r="CY860" t="str">
            <v>CONS</v>
          </cell>
          <cell r="CZ860" t="str">
            <v>CONS</v>
          </cell>
          <cell r="DA860" t="str">
            <v>CONS</v>
          </cell>
          <cell r="DB860" t="str">
            <v>CONS</v>
          </cell>
          <cell r="DC860" t="str">
            <v>CONS</v>
          </cell>
          <cell r="DD860" t="str">
            <v>CONS</v>
          </cell>
          <cell r="DE860" t="str">
            <v>CONS</v>
          </cell>
          <cell r="DF860" t="str">
            <v>CONS</v>
          </cell>
          <cell r="DG860" t="str">
            <v>CONS</v>
          </cell>
          <cell r="DH860" t="str">
            <v>CONS</v>
          </cell>
          <cell r="DI860" t="str">
            <v>CONS</v>
          </cell>
          <cell r="DJ860" t="str">
            <v>CONS</v>
          </cell>
          <cell r="DK860" t="str">
            <v>CONS</v>
          </cell>
          <cell r="DL860" t="str">
            <v>CONS</v>
          </cell>
          <cell r="DM860" t="str">
            <v>CONS</v>
          </cell>
          <cell r="DN860" t="str">
            <v>CONS</v>
          </cell>
          <cell r="DO860" t="str">
            <v>CONS</v>
          </cell>
          <cell r="DP860" t="str">
            <v>CONS</v>
          </cell>
          <cell r="DR860" t="str">
            <v>CONS</v>
          </cell>
          <cell r="DS860" t="str">
            <v>CONS</v>
          </cell>
          <cell r="DT860" t="str">
            <v>CONS</v>
          </cell>
          <cell r="DU860" t="str">
            <v>CONS</v>
          </cell>
          <cell r="DV860" t="str">
            <v>CONS</v>
          </cell>
          <cell r="DW860" t="str">
            <v>CONS</v>
          </cell>
          <cell r="DX860" t="str">
            <v>CONS</v>
          </cell>
          <cell r="DY860" t="str">
            <v>CONS</v>
          </cell>
          <cell r="DZ860" t="str">
            <v>CONS</v>
          </cell>
          <cell r="EA860" t="str">
            <v>CONS</v>
          </cell>
          <cell r="EB860" t="str">
            <v>CONS</v>
          </cell>
          <cell r="EC860" t="str">
            <v>CONS</v>
          </cell>
          <cell r="ED860" t="str">
            <v>CONS</v>
          </cell>
          <cell r="EE860" t="str">
            <v>CONS</v>
          </cell>
          <cell r="EF860" t="str">
            <v>CONS</v>
          </cell>
          <cell r="EG860" t="str">
            <v>CONS</v>
          </cell>
          <cell r="EH860" t="str">
            <v>CONS</v>
          </cell>
          <cell r="EI860" t="str">
            <v>CONS</v>
          </cell>
          <cell r="EJ860">
            <v>0</v>
          </cell>
          <cell r="EK860" t="str">
            <v>CONS</v>
          </cell>
          <cell r="EL860" t="str">
            <v>CONS</v>
          </cell>
          <cell r="EM860" t="str">
            <v>CONS</v>
          </cell>
          <cell r="EN860" t="str">
            <v>CONS</v>
          </cell>
          <cell r="EO860" t="str">
            <v>CONS</v>
          </cell>
          <cell r="EP860" t="str">
            <v>CONS</v>
          </cell>
          <cell r="EQ860" t="str">
            <v>CONS</v>
          </cell>
          <cell r="ER860" t="str">
            <v>CONS</v>
          </cell>
          <cell r="ES860" t="str">
            <v>CONS</v>
          </cell>
          <cell r="ET860" t="str">
            <v>CONS</v>
          </cell>
          <cell r="EU860" t="str">
            <v>CONS</v>
          </cell>
          <cell r="EV860">
            <v>0</v>
          </cell>
          <cell r="EW860">
            <v>0</v>
          </cell>
          <cell r="EX860" t="str">
            <v>CONS</v>
          </cell>
          <cell r="EY860" t="str">
            <v>CONS</v>
          </cell>
          <cell r="EZ860" t="str">
            <v>CONS</v>
          </cell>
          <cell r="FA860" t="str">
            <v>CONS</v>
          </cell>
          <cell r="FB860" t="str">
            <v>CONS</v>
          </cell>
          <cell r="FC860" t="str">
            <v>CONS</v>
          </cell>
          <cell r="FD860" t="str">
            <v>CONS</v>
          </cell>
          <cell r="FE860" t="str">
            <v>CONS</v>
          </cell>
          <cell r="FF860" t="str">
            <v>CONS</v>
          </cell>
          <cell r="FG860" t="str">
            <v>CONS</v>
          </cell>
          <cell r="FH860" t="str">
            <v>CONS</v>
          </cell>
          <cell r="FI860" t="str">
            <v>CONS</v>
          </cell>
          <cell r="FJ860" t="str">
            <v>CONS</v>
          </cell>
          <cell r="FK860" t="str">
            <v>CONS</v>
          </cell>
          <cell r="FL860" t="str">
            <v>CONS</v>
          </cell>
          <cell r="FM860" t="str">
            <v>CONS</v>
          </cell>
          <cell r="FN860" t="str">
            <v>CONS</v>
          </cell>
          <cell r="FO860" t="str">
            <v>CONS</v>
          </cell>
          <cell r="FP860" t="str">
            <v>CONS</v>
          </cell>
          <cell r="FQ860" t="str">
            <v>CONS</v>
          </cell>
          <cell r="FR860" t="str">
            <v>CONS</v>
          </cell>
          <cell r="FS860" t="str">
            <v>CONS</v>
          </cell>
          <cell r="FT860" t="str">
            <v>CONS</v>
          </cell>
          <cell r="FU860" t="str">
            <v>CONS</v>
          </cell>
          <cell r="FV860">
            <v>0</v>
          </cell>
          <cell r="FW860">
            <v>0</v>
          </cell>
          <cell r="FX860" t="str">
            <v>CONS</v>
          </cell>
          <cell r="FY860" t="str">
            <v>CONS</v>
          </cell>
          <cell r="FZ860">
            <v>0</v>
          </cell>
          <cell r="GA860">
            <v>0</v>
          </cell>
          <cell r="GB860" t="str">
            <v>CONS</v>
          </cell>
          <cell r="GC860" t="str">
            <v>CONS</v>
          </cell>
          <cell r="GD860" t="str">
            <v>CONS</v>
          </cell>
          <cell r="GF860" t="str">
            <v>CONS</v>
          </cell>
          <cell r="GG860" t="str">
            <v>CONS</v>
          </cell>
          <cell r="GH860" t="str">
            <v>CONS</v>
          </cell>
          <cell r="GI860" t="str">
            <v>CONS</v>
          </cell>
          <cell r="GJ860" t="str">
            <v>CONS</v>
          </cell>
          <cell r="GK860" t="str">
            <v>CONS</v>
          </cell>
          <cell r="GL860" t="str">
            <v>CONS</v>
          </cell>
          <cell r="GM860" t="str">
            <v>CONS</v>
          </cell>
          <cell r="GN860" t="str">
            <v>CONS</v>
          </cell>
          <cell r="GO860" t="str">
            <v>CONS</v>
          </cell>
          <cell r="GP860" t="str">
            <v>CONS</v>
          </cell>
          <cell r="GQ860" t="str">
            <v>CONS</v>
          </cell>
          <cell r="GR860" t="str">
            <v>CONS</v>
          </cell>
          <cell r="GS860" t="str">
            <v>CONS</v>
          </cell>
          <cell r="GT860" t="str">
            <v>CONS</v>
          </cell>
          <cell r="GU860" t="str">
            <v>CONS</v>
          </cell>
          <cell r="GV860" t="str">
            <v>CONS</v>
          </cell>
          <cell r="GW860" t="str">
            <v>CONS</v>
          </cell>
          <cell r="GX860" t="str">
            <v>CONS</v>
          </cell>
          <cell r="GY860" t="str">
            <v>CONS</v>
          </cell>
          <cell r="GZ860" t="str">
            <v>CONS</v>
          </cell>
          <cell r="HA860" t="str">
            <v>CONS</v>
          </cell>
          <cell r="HB860" t="str">
            <v>CONS</v>
          </cell>
          <cell r="HC860" t="str">
            <v>CONS</v>
          </cell>
          <cell r="HD860" t="str">
            <v>CONS</v>
          </cell>
          <cell r="HE860" t="str">
            <v>CONS</v>
          </cell>
          <cell r="HF860" t="str">
            <v>CONS</v>
          </cell>
          <cell r="HG860" t="str">
            <v>CONS</v>
          </cell>
          <cell r="HH860" t="str">
            <v>CONS</v>
          </cell>
          <cell r="HI860" t="str">
            <v>CONS</v>
          </cell>
          <cell r="HJ860" t="str">
            <v>CONS</v>
          </cell>
          <cell r="HK860" t="str">
            <v>CONS</v>
          </cell>
          <cell r="HL860" t="str">
            <v>CONS</v>
          </cell>
          <cell r="HM860" t="str">
            <v>CONS</v>
          </cell>
          <cell r="HN860" t="str">
            <v>CONS</v>
          </cell>
          <cell r="HO860" t="str">
            <v>CONS</v>
          </cell>
          <cell r="HP860" t="str">
            <v>CONS</v>
          </cell>
          <cell r="HQ860" t="str">
            <v>CONS</v>
          </cell>
          <cell r="HR860" t="str">
            <v>CONS</v>
          </cell>
          <cell r="HS860" t="str">
            <v>CONS</v>
          </cell>
          <cell r="HT860" t="str">
            <v>CONS</v>
          </cell>
          <cell r="HU860" t="str">
            <v>CONS</v>
          </cell>
          <cell r="HV860" t="str">
            <v>CONS</v>
          </cell>
          <cell r="HW860" t="str">
            <v>CONS</v>
          </cell>
          <cell r="HX860" t="str">
            <v>CONS</v>
          </cell>
          <cell r="HY860" t="str">
            <v>CONS</v>
          </cell>
          <cell r="HZ860" t="str">
            <v>CONS</v>
          </cell>
          <cell r="IA860" t="str">
            <v>CONS</v>
          </cell>
          <cell r="IB860" t="str">
            <v>CONS</v>
          </cell>
          <cell r="IC860" t="str">
            <v>CONS</v>
          </cell>
          <cell r="ID860" t="str">
            <v>CONS</v>
          </cell>
          <cell r="IE860" t="str">
            <v>CONS</v>
          </cell>
          <cell r="IF860" t="str">
            <v>CONS</v>
          </cell>
          <cell r="IG860" t="str">
            <v>CONS</v>
          </cell>
          <cell r="IH860" t="str">
            <v>CONS</v>
          </cell>
          <cell r="II860" t="str">
            <v>CONS</v>
          </cell>
          <cell r="IJ860">
            <v>0</v>
          </cell>
          <cell r="IK860" t="str">
            <v>CONS</v>
          </cell>
          <cell r="IL860" t="str">
            <v>CONS</v>
          </cell>
          <cell r="IM860" t="str">
            <v>CONS</v>
          </cell>
          <cell r="IN860" t="str">
            <v>CONS</v>
          </cell>
          <cell r="IO860" t="str">
            <v>CONS</v>
          </cell>
          <cell r="IP860" t="str">
            <v>CONS</v>
          </cell>
          <cell r="IQ860" t="str">
            <v>CONS</v>
          </cell>
          <cell r="IR860" t="str">
            <v>CONS</v>
          </cell>
          <cell r="IS860" t="str">
            <v>CONS</v>
          </cell>
          <cell r="IT860" t="str">
            <v>CONS</v>
          </cell>
          <cell r="IU860" t="str">
            <v>CONS</v>
          </cell>
          <cell r="IV860" t="str">
            <v>CONS</v>
          </cell>
          <cell r="IW860" t="str">
            <v>CONS</v>
          </cell>
          <cell r="IX860" t="str">
            <v>CONS</v>
          </cell>
          <cell r="IY860" t="str">
            <v>CONS</v>
          </cell>
          <cell r="IZ860" t="str">
            <v>CONS</v>
          </cell>
          <cell r="JA860" t="str">
            <v>CONS</v>
          </cell>
          <cell r="JB860" t="str">
            <v>CONS</v>
          </cell>
          <cell r="JC860" t="str">
            <v>CONS</v>
          </cell>
          <cell r="JD860" t="str">
            <v>CONS</v>
          </cell>
          <cell r="JE860" t="str">
            <v>CONS</v>
          </cell>
          <cell r="JF860" t="str">
            <v>CONS</v>
          </cell>
          <cell r="JG860" t="str">
            <v>CONS</v>
          </cell>
          <cell r="JH860" t="str">
            <v>CONS</v>
          </cell>
          <cell r="JI860" t="str">
            <v>CONS</v>
          </cell>
          <cell r="JJ860" t="str">
            <v>CONS</v>
          </cell>
          <cell r="JK860" t="str">
            <v>CONS</v>
          </cell>
          <cell r="JL860" t="str">
            <v>CONS</v>
          </cell>
          <cell r="JM860" t="str">
            <v>CONS</v>
          </cell>
          <cell r="JN860" t="str">
            <v>CONS</v>
          </cell>
          <cell r="JO860" t="str">
            <v>CONS</v>
          </cell>
          <cell r="JP860" t="str">
            <v>CONS</v>
          </cell>
          <cell r="JQ860" t="str">
            <v>CONS</v>
          </cell>
          <cell r="JR860" t="str">
            <v>CONS</v>
          </cell>
          <cell r="JS860" t="str">
            <v>CONS</v>
          </cell>
          <cell r="JT860" t="str">
            <v>CONS</v>
          </cell>
          <cell r="JU860" t="str">
            <v>CONS</v>
          </cell>
          <cell r="JV860" t="str">
            <v>CONS</v>
          </cell>
          <cell r="JW860" t="str">
            <v>CONS</v>
          </cell>
          <cell r="JX860" t="str">
            <v>CONS</v>
          </cell>
          <cell r="JY860" t="str">
            <v>CONS</v>
          </cell>
          <cell r="JZ860" t="str">
            <v>CONS</v>
          </cell>
          <cell r="KA860" t="str">
            <v>CONS</v>
          </cell>
          <cell r="KB860" t="str">
            <v>CONS</v>
          </cell>
          <cell r="KC860" t="str">
            <v>CONS</v>
          </cell>
          <cell r="KD860" t="str">
            <v>CONS</v>
          </cell>
          <cell r="KF860" t="str">
            <v>CONS</v>
          </cell>
          <cell r="KG860" t="str">
            <v>CONS</v>
          </cell>
          <cell r="KH860" t="str">
            <v>CONS</v>
          </cell>
          <cell r="KI860" t="str">
            <v>CONS</v>
          </cell>
          <cell r="KJ860" t="str">
            <v>CONS</v>
          </cell>
          <cell r="KK860" t="str">
            <v>CONS</v>
          </cell>
          <cell r="KL860" t="str">
            <v>CONS</v>
          </cell>
          <cell r="KM860" t="str">
            <v>CONS</v>
          </cell>
          <cell r="KN860" t="str">
            <v>CONS</v>
          </cell>
          <cell r="KO860" t="str">
            <v>CONS</v>
          </cell>
          <cell r="KP860" t="str">
            <v>CONS</v>
          </cell>
          <cell r="KQ860" t="str">
            <v>CONS</v>
          </cell>
          <cell r="KR860" t="str">
            <v>CONS</v>
          </cell>
          <cell r="KS860" t="str">
            <v>CONS</v>
          </cell>
          <cell r="KT860" t="str">
            <v>CONS</v>
          </cell>
          <cell r="KU860" t="str">
            <v>CONS</v>
          </cell>
          <cell r="KV860" t="str">
            <v>CONS</v>
          </cell>
          <cell r="KW860" t="str">
            <v>CONS</v>
          </cell>
          <cell r="KX860" t="str">
            <v>CONS</v>
          </cell>
          <cell r="KY860" t="str">
            <v>CONS</v>
          </cell>
          <cell r="KZ860" t="str">
            <v>CONS</v>
          </cell>
          <cell r="LA860" t="str">
            <v>CONS</v>
          </cell>
          <cell r="LB860" t="str">
            <v>CONS</v>
          </cell>
          <cell r="LC860" t="str">
            <v>CONS</v>
          </cell>
          <cell r="LD860" t="str">
            <v>CONS</v>
          </cell>
          <cell r="LE860" t="str">
            <v>CONS</v>
          </cell>
          <cell r="LG860" t="str">
            <v>CONS</v>
          </cell>
          <cell r="LH860" t="str">
            <v>CONS</v>
          </cell>
          <cell r="LI860" t="str">
            <v>CONS</v>
          </cell>
          <cell r="LJ860" t="str">
            <v>CONS</v>
          </cell>
          <cell r="LK860" t="str">
            <v>CONS</v>
          </cell>
          <cell r="LL860" t="str">
            <v>CONS</v>
          </cell>
          <cell r="LM860" t="str">
            <v>CONS</v>
          </cell>
          <cell r="LN860" t="str">
            <v>CONS</v>
          </cell>
          <cell r="LO860" t="str">
            <v>CONS</v>
          </cell>
          <cell r="LP860" t="str">
            <v>CONS</v>
          </cell>
          <cell r="LQ860" t="str">
            <v>CONS</v>
          </cell>
        </row>
        <row r="861">
          <cell r="A861">
            <v>40756</v>
          </cell>
          <cell r="B861">
            <v>233</v>
          </cell>
          <cell r="C861" t="str">
            <v>CONS</v>
          </cell>
          <cell r="R861">
            <v>0</v>
          </cell>
          <cell r="V861" t="str">
            <v>CONS</v>
          </cell>
          <cell r="AA861" t="str">
            <v>CONS</v>
          </cell>
          <cell r="AC861" t="str">
            <v>CONS</v>
          </cell>
          <cell r="AF861" t="str">
            <v>CONS</v>
          </cell>
          <cell r="AG861" t="str">
            <v>CONS</v>
          </cell>
          <cell r="AH861" t="str">
            <v>CONS</v>
          </cell>
          <cell r="AJ861" t="str">
            <v>CONS</v>
          </cell>
          <cell r="AK861" t="str">
            <v>CONS</v>
          </cell>
          <cell r="AL861" t="str">
            <v>CONS</v>
          </cell>
          <cell r="AM861" t="str">
            <v>CONS</v>
          </cell>
          <cell r="AQ861" t="str">
            <v>CONS</v>
          </cell>
          <cell r="AV861" t="str">
            <v>CONS</v>
          </cell>
          <cell r="BH861" t="str">
            <v>CONS</v>
          </cell>
          <cell r="BL861" t="str">
            <v>CONS</v>
          </cell>
          <cell r="BN861" t="str">
            <v>CONS</v>
          </cell>
          <cell r="BO861" t="str">
            <v>CONS</v>
          </cell>
          <cell r="BP861" t="str">
            <v>CONS</v>
          </cell>
          <cell r="BQ861" t="str">
            <v>CONS</v>
          </cell>
          <cell r="BR861" t="str">
            <v>CONS</v>
          </cell>
          <cell r="CC861" t="str">
            <v>CONS</v>
          </cell>
          <cell r="CD861" t="str">
            <v>CONS</v>
          </cell>
          <cell r="CE861" t="str">
            <v>CONS</v>
          </cell>
          <cell r="CF861" t="str">
            <v>CONS</v>
          </cell>
          <cell r="CG861" t="str">
            <v>CONS</v>
          </cell>
          <cell r="CH861" t="str">
            <v>CONS</v>
          </cell>
          <cell r="CI861" t="str">
            <v>CONS</v>
          </cell>
          <cell r="CJ861" t="str">
            <v>CONS</v>
          </cell>
          <cell r="CK861" t="str">
            <v>CONS</v>
          </cell>
          <cell r="CL861" t="str">
            <v>CONS</v>
          </cell>
          <cell r="CM861" t="str">
            <v>CONS</v>
          </cell>
          <cell r="CN861" t="str">
            <v>CONS</v>
          </cell>
          <cell r="CO861" t="str">
            <v>CONS</v>
          </cell>
          <cell r="CP861" t="str">
            <v>CONS</v>
          </cell>
          <cell r="CQ861" t="str">
            <v>CONS</v>
          </cell>
          <cell r="CR861" t="str">
            <v>CONS</v>
          </cell>
          <cell r="CS861" t="str">
            <v>CONS</v>
          </cell>
          <cell r="CT861" t="str">
            <v>CONS</v>
          </cell>
          <cell r="CU861" t="str">
            <v>CONS</v>
          </cell>
          <cell r="CV861" t="str">
            <v>CONS</v>
          </cell>
          <cell r="CW861" t="str">
            <v>CONS</v>
          </cell>
          <cell r="CX861" t="str">
            <v>CONS</v>
          </cell>
          <cell r="CY861" t="str">
            <v>CONS</v>
          </cell>
          <cell r="CZ861" t="str">
            <v>CONS</v>
          </cell>
          <cell r="DA861" t="str">
            <v>CONS</v>
          </cell>
          <cell r="DB861" t="str">
            <v>CONS</v>
          </cell>
          <cell r="DC861" t="str">
            <v>CONS</v>
          </cell>
          <cell r="DD861" t="str">
            <v>CONS</v>
          </cell>
          <cell r="DE861" t="str">
            <v>CONS</v>
          </cell>
          <cell r="DF861" t="str">
            <v>CONS</v>
          </cell>
          <cell r="DG861" t="str">
            <v>CONS</v>
          </cell>
          <cell r="DH861" t="str">
            <v>CONS</v>
          </cell>
          <cell r="DI861" t="str">
            <v>CONS</v>
          </cell>
          <cell r="DJ861" t="str">
            <v>CONS</v>
          </cell>
          <cell r="DK861" t="str">
            <v>CONS</v>
          </cell>
          <cell r="DL861" t="str">
            <v>CONS</v>
          </cell>
          <cell r="DM861" t="str">
            <v>CONS</v>
          </cell>
          <cell r="DN861" t="str">
            <v>CONS</v>
          </cell>
          <cell r="DO861" t="str">
            <v>CONS</v>
          </cell>
          <cell r="DP861" t="str">
            <v>CONS</v>
          </cell>
          <cell r="DR861" t="str">
            <v>CONS</v>
          </cell>
          <cell r="DS861" t="str">
            <v>CONS</v>
          </cell>
          <cell r="DT861" t="str">
            <v>CONS</v>
          </cell>
          <cell r="DU861" t="str">
            <v>CONS</v>
          </cell>
          <cell r="DV861" t="str">
            <v>CONS</v>
          </cell>
          <cell r="DW861" t="str">
            <v>CONS</v>
          </cell>
          <cell r="DX861" t="str">
            <v>CONS</v>
          </cell>
          <cell r="DY861" t="str">
            <v>CONS</v>
          </cell>
          <cell r="DZ861" t="str">
            <v>CONS</v>
          </cell>
          <cell r="EA861" t="str">
            <v>CONS</v>
          </cell>
          <cell r="EB861" t="str">
            <v>CONS</v>
          </cell>
          <cell r="EC861" t="str">
            <v>CONS</v>
          </cell>
          <cell r="ED861" t="str">
            <v>CONS</v>
          </cell>
          <cell r="EE861" t="str">
            <v>CONS</v>
          </cell>
          <cell r="EF861" t="str">
            <v>CONS</v>
          </cell>
          <cell r="EG861" t="str">
            <v>CONS</v>
          </cell>
          <cell r="EH861" t="str">
            <v>CONS</v>
          </cell>
          <cell r="EI861" t="str">
            <v>CONS</v>
          </cell>
          <cell r="EJ861">
            <v>0</v>
          </cell>
          <cell r="EK861" t="str">
            <v>CONS</v>
          </cell>
          <cell r="EL861" t="str">
            <v>CONS</v>
          </cell>
          <cell r="EM861" t="str">
            <v>CONS</v>
          </cell>
          <cell r="EN861" t="str">
            <v>CONS</v>
          </cell>
          <cell r="EO861" t="str">
            <v>CONS</v>
          </cell>
          <cell r="EP861" t="str">
            <v>CONS</v>
          </cell>
          <cell r="EQ861" t="str">
            <v>CONS</v>
          </cell>
          <cell r="ER861" t="str">
            <v>CONS</v>
          </cell>
          <cell r="ES861" t="str">
            <v>CONS</v>
          </cell>
          <cell r="ET861" t="str">
            <v>CONS</v>
          </cell>
          <cell r="EU861" t="str">
            <v>CONS</v>
          </cell>
          <cell r="EV861">
            <v>0</v>
          </cell>
          <cell r="EW861">
            <v>0</v>
          </cell>
          <cell r="EX861" t="str">
            <v>CONS</v>
          </cell>
          <cell r="EY861" t="str">
            <v>CONS</v>
          </cell>
          <cell r="EZ861" t="str">
            <v>CONS</v>
          </cell>
          <cell r="FA861" t="str">
            <v>CONS</v>
          </cell>
          <cell r="FB861" t="str">
            <v>CONS</v>
          </cell>
          <cell r="FC861" t="str">
            <v>CONS</v>
          </cell>
          <cell r="FD861" t="str">
            <v>CONS</v>
          </cell>
          <cell r="FE861" t="str">
            <v>CONS</v>
          </cell>
          <cell r="FF861" t="str">
            <v>CONS</v>
          </cell>
          <cell r="FG861" t="str">
            <v>CONS</v>
          </cell>
          <cell r="FH861" t="str">
            <v>CONS</v>
          </cell>
          <cell r="FI861" t="str">
            <v>CONS</v>
          </cell>
          <cell r="FJ861" t="str">
            <v>CONS</v>
          </cell>
          <cell r="FK861" t="str">
            <v>CONS</v>
          </cell>
          <cell r="FL861" t="str">
            <v>CONS</v>
          </cell>
          <cell r="FM861" t="str">
            <v>CONS</v>
          </cell>
          <cell r="FN861" t="str">
            <v>CONS</v>
          </cell>
          <cell r="FO861" t="str">
            <v>CONS</v>
          </cell>
          <cell r="FP861" t="str">
            <v>CONS</v>
          </cell>
          <cell r="FQ861" t="str">
            <v>CONS</v>
          </cell>
          <cell r="FR861" t="str">
            <v>CONS</v>
          </cell>
          <cell r="FS861" t="str">
            <v>CONS</v>
          </cell>
          <cell r="FT861" t="str">
            <v>CONS</v>
          </cell>
          <cell r="FU861" t="str">
            <v>CONS</v>
          </cell>
          <cell r="FV861">
            <v>0</v>
          </cell>
          <cell r="FW861">
            <v>0</v>
          </cell>
          <cell r="FX861" t="str">
            <v>CONS</v>
          </cell>
          <cell r="FY861" t="str">
            <v>CONS</v>
          </cell>
          <cell r="FZ861">
            <v>0</v>
          </cell>
          <cell r="GA861">
            <v>0</v>
          </cell>
          <cell r="GB861" t="str">
            <v>CONS</v>
          </cell>
          <cell r="GC861" t="str">
            <v>CONS</v>
          </cell>
          <cell r="GD861" t="str">
            <v>CONS</v>
          </cell>
          <cell r="GF861" t="str">
            <v>CONS</v>
          </cell>
          <cell r="GG861" t="str">
            <v>CONS</v>
          </cell>
          <cell r="GH861" t="str">
            <v>CONS</v>
          </cell>
          <cell r="GI861" t="str">
            <v>CONS</v>
          </cell>
          <cell r="GJ861" t="str">
            <v>CONS</v>
          </cell>
          <cell r="GK861" t="str">
            <v>CONS</v>
          </cell>
          <cell r="GL861" t="str">
            <v>CONS</v>
          </cell>
          <cell r="GM861" t="str">
            <v>CONS</v>
          </cell>
          <cell r="GN861" t="str">
            <v>CONS</v>
          </cell>
          <cell r="GO861" t="str">
            <v>CONS</v>
          </cell>
          <cell r="GP861" t="str">
            <v>CONS</v>
          </cell>
          <cell r="GQ861" t="str">
            <v>CONS</v>
          </cell>
          <cell r="GR861" t="str">
            <v>CONS</v>
          </cell>
          <cell r="GS861" t="str">
            <v>CONS</v>
          </cell>
          <cell r="GT861" t="str">
            <v>CONS</v>
          </cell>
          <cell r="GU861" t="str">
            <v>CONS</v>
          </cell>
          <cell r="GV861" t="str">
            <v>CONS</v>
          </cell>
          <cell r="GW861" t="str">
            <v>CONS</v>
          </cell>
          <cell r="GX861" t="str">
            <v>CONS</v>
          </cell>
          <cell r="GY861" t="str">
            <v>CONS</v>
          </cell>
          <cell r="GZ861" t="str">
            <v>CONS</v>
          </cell>
          <cell r="HA861" t="str">
            <v>CONS</v>
          </cell>
          <cell r="HB861" t="str">
            <v>CONS</v>
          </cell>
          <cell r="HC861" t="str">
            <v>CONS</v>
          </cell>
          <cell r="HD861" t="str">
            <v>CONS</v>
          </cell>
          <cell r="HE861" t="str">
            <v>CONS</v>
          </cell>
          <cell r="HF861" t="str">
            <v>CONS</v>
          </cell>
          <cell r="HG861" t="str">
            <v>CONS</v>
          </cell>
          <cell r="HH861" t="str">
            <v>CONS</v>
          </cell>
          <cell r="HI861" t="str">
            <v>CONS</v>
          </cell>
          <cell r="HJ861" t="str">
            <v>CONS</v>
          </cell>
          <cell r="HK861" t="str">
            <v>CONS</v>
          </cell>
          <cell r="HL861" t="str">
            <v>CONS</v>
          </cell>
          <cell r="HM861" t="str">
            <v>CONS</v>
          </cell>
          <cell r="HN861" t="str">
            <v>CONS</v>
          </cell>
          <cell r="HO861" t="str">
            <v>CONS</v>
          </cell>
          <cell r="HP861" t="str">
            <v>CONS</v>
          </cell>
          <cell r="HQ861" t="str">
            <v>CONS</v>
          </cell>
          <cell r="HR861" t="str">
            <v>CONS</v>
          </cell>
          <cell r="HS861" t="str">
            <v>CONS</v>
          </cell>
          <cell r="HT861" t="str">
            <v>CONS</v>
          </cell>
          <cell r="HU861" t="str">
            <v>CONS</v>
          </cell>
          <cell r="HV861" t="str">
            <v>CONS</v>
          </cell>
          <cell r="HW861" t="str">
            <v>CONS</v>
          </cell>
          <cell r="HX861" t="str">
            <v>CONS</v>
          </cell>
          <cell r="HY861" t="str">
            <v>CONS</v>
          </cell>
          <cell r="HZ861" t="str">
            <v>CONS</v>
          </cell>
          <cell r="IA861" t="str">
            <v>CONS</v>
          </cell>
          <cell r="IB861" t="str">
            <v>CONS</v>
          </cell>
          <cell r="IC861" t="str">
            <v>CONS</v>
          </cell>
          <cell r="ID861" t="str">
            <v>CONS</v>
          </cell>
          <cell r="IE861" t="str">
            <v>CONS</v>
          </cell>
          <cell r="IF861" t="str">
            <v>CONS</v>
          </cell>
          <cell r="IG861" t="str">
            <v>CONS</v>
          </cell>
          <cell r="IH861" t="str">
            <v>CONS</v>
          </cell>
          <cell r="II861" t="str">
            <v>CONS</v>
          </cell>
          <cell r="IJ861">
            <v>0</v>
          </cell>
          <cell r="IK861" t="str">
            <v>CONS</v>
          </cell>
          <cell r="IL861" t="str">
            <v>CONS</v>
          </cell>
          <cell r="IM861" t="str">
            <v>CONS</v>
          </cell>
          <cell r="IN861" t="str">
            <v>CONS</v>
          </cell>
          <cell r="IO861" t="str">
            <v>CONS</v>
          </cell>
          <cell r="IP861" t="str">
            <v>CONS</v>
          </cell>
          <cell r="IQ861" t="str">
            <v>CONS</v>
          </cell>
          <cell r="IR861" t="str">
            <v>CONS</v>
          </cell>
          <cell r="IS861" t="str">
            <v>CONS</v>
          </cell>
          <cell r="IT861" t="str">
            <v>CONS</v>
          </cell>
          <cell r="IU861" t="str">
            <v>CONS</v>
          </cell>
          <cell r="IV861" t="str">
            <v>CONS</v>
          </cell>
          <cell r="IW861" t="str">
            <v>CONS</v>
          </cell>
          <cell r="IX861" t="str">
            <v>CONS</v>
          </cell>
          <cell r="IY861" t="str">
            <v>CONS</v>
          </cell>
          <cell r="IZ861" t="str">
            <v>CONS</v>
          </cell>
          <cell r="JA861" t="str">
            <v>CONS</v>
          </cell>
          <cell r="JB861" t="str">
            <v>CONS</v>
          </cell>
          <cell r="JC861" t="str">
            <v>CONS</v>
          </cell>
          <cell r="JD861" t="str">
            <v>CONS</v>
          </cell>
          <cell r="JE861" t="str">
            <v>CONS</v>
          </cell>
          <cell r="JF861" t="str">
            <v>CONS</v>
          </cell>
          <cell r="JG861" t="str">
            <v>CONS</v>
          </cell>
          <cell r="JH861" t="str">
            <v>CONS</v>
          </cell>
          <cell r="JI861" t="str">
            <v>CONS</v>
          </cell>
          <cell r="JJ861" t="str">
            <v>CONS</v>
          </cell>
          <cell r="JK861" t="str">
            <v>CONS</v>
          </cell>
          <cell r="JL861" t="str">
            <v>CONS</v>
          </cell>
          <cell r="JM861" t="str">
            <v>CONS</v>
          </cell>
          <cell r="JN861" t="str">
            <v>CONS</v>
          </cell>
          <cell r="JO861" t="str">
            <v>CONS</v>
          </cell>
          <cell r="JP861" t="str">
            <v>CONS</v>
          </cell>
          <cell r="JQ861" t="str">
            <v>CONS</v>
          </cell>
          <cell r="JR861" t="str">
            <v>CONS</v>
          </cell>
          <cell r="JS861" t="str">
            <v>CONS</v>
          </cell>
          <cell r="JT861" t="str">
            <v>CONS</v>
          </cell>
          <cell r="JU861" t="str">
            <v>CONS</v>
          </cell>
          <cell r="JV861" t="str">
            <v>CONS</v>
          </cell>
          <cell r="JW861" t="str">
            <v>CONS</v>
          </cell>
          <cell r="JX861" t="str">
            <v>CONS</v>
          </cell>
          <cell r="JY861" t="str">
            <v>CONS</v>
          </cell>
          <cell r="JZ861" t="str">
            <v>CONS</v>
          </cell>
          <cell r="KA861" t="str">
            <v>CONS</v>
          </cell>
          <cell r="KB861" t="str">
            <v>CONS</v>
          </cell>
          <cell r="KC861" t="str">
            <v>CONS</v>
          </cell>
          <cell r="KD861" t="str">
            <v>CONS</v>
          </cell>
          <cell r="KF861" t="str">
            <v>CONS</v>
          </cell>
          <cell r="KG861" t="str">
            <v>CONS</v>
          </cell>
          <cell r="KH861" t="str">
            <v>CONS</v>
          </cell>
          <cell r="KI861" t="str">
            <v>CONS</v>
          </cell>
          <cell r="KJ861" t="str">
            <v>CONS</v>
          </cell>
          <cell r="KK861" t="str">
            <v>CONS</v>
          </cell>
          <cell r="KL861" t="str">
            <v>CONS</v>
          </cell>
          <cell r="KM861" t="str">
            <v>CONS</v>
          </cell>
          <cell r="KN861" t="str">
            <v>CONS</v>
          </cell>
          <cell r="KO861" t="str">
            <v>CONS</v>
          </cell>
          <cell r="KP861" t="str">
            <v>CONS</v>
          </cell>
          <cell r="KQ861" t="str">
            <v>CONS</v>
          </cell>
          <cell r="KR861" t="str">
            <v>CONS</v>
          </cell>
          <cell r="KS861" t="str">
            <v>CONS</v>
          </cell>
          <cell r="KT861" t="str">
            <v>CONS</v>
          </cell>
          <cell r="KU861" t="str">
            <v>CONS</v>
          </cell>
          <cell r="KV861" t="str">
            <v>CONS</v>
          </cell>
          <cell r="KW861" t="str">
            <v>CONS</v>
          </cell>
          <cell r="KX861" t="str">
            <v>CONS</v>
          </cell>
          <cell r="KY861" t="str">
            <v>CONS</v>
          </cell>
          <cell r="KZ861" t="str">
            <v>CONS</v>
          </cell>
          <cell r="LA861" t="str">
            <v>CONS</v>
          </cell>
          <cell r="LB861" t="str">
            <v>CONS</v>
          </cell>
          <cell r="LC861" t="str">
            <v>CONS</v>
          </cell>
          <cell r="LD861" t="str">
            <v>CONS</v>
          </cell>
          <cell r="LE861" t="str">
            <v>CONS</v>
          </cell>
          <cell r="LG861" t="str">
            <v>CONS</v>
          </cell>
          <cell r="LH861" t="str">
            <v>CONS</v>
          </cell>
          <cell r="LI861" t="str">
            <v>CONS</v>
          </cell>
          <cell r="LJ861" t="str">
            <v>CONS</v>
          </cell>
          <cell r="LK861" t="str">
            <v>CONS</v>
          </cell>
          <cell r="LL861" t="str">
            <v>CONS</v>
          </cell>
          <cell r="LM861" t="str">
            <v>CONS</v>
          </cell>
          <cell r="LN861" t="str">
            <v>CONS</v>
          </cell>
          <cell r="LO861" t="str">
            <v>CONS</v>
          </cell>
          <cell r="LP861" t="str">
            <v>CONS</v>
          </cell>
          <cell r="LQ861" t="str">
            <v>CONS</v>
          </cell>
        </row>
        <row r="862">
          <cell r="A862">
            <v>40725</v>
          </cell>
          <cell r="B862">
            <v>234</v>
          </cell>
          <cell r="C862" t="str">
            <v>CONS</v>
          </cell>
          <cell r="R862">
            <v>0</v>
          </cell>
          <cell r="V862" t="str">
            <v>CONS</v>
          </cell>
          <cell r="AA862" t="str">
            <v>CONS</v>
          </cell>
          <cell r="AC862" t="str">
            <v>CONS</v>
          </cell>
          <cell r="AF862" t="str">
            <v>CONS</v>
          </cell>
          <cell r="AG862" t="str">
            <v>CONS</v>
          </cell>
          <cell r="AH862" t="str">
            <v>CONS</v>
          </cell>
          <cell r="AJ862" t="str">
            <v>CONS</v>
          </cell>
          <cell r="AK862" t="str">
            <v>CONS</v>
          </cell>
          <cell r="AL862" t="str">
            <v>CONS</v>
          </cell>
          <cell r="AM862" t="str">
            <v>CONS</v>
          </cell>
          <cell r="AQ862" t="str">
            <v>CONS</v>
          </cell>
          <cell r="AV862" t="str">
            <v>CONS</v>
          </cell>
          <cell r="BH862" t="str">
            <v>CONS</v>
          </cell>
          <cell r="BL862" t="str">
            <v>CONS</v>
          </cell>
          <cell r="BN862" t="str">
            <v>CONS</v>
          </cell>
          <cell r="BO862" t="str">
            <v>CONS</v>
          </cell>
          <cell r="BP862" t="str">
            <v>CONS</v>
          </cell>
          <cell r="BQ862" t="str">
            <v>CONS</v>
          </cell>
          <cell r="BR862" t="str">
            <v>CONS</v>
          </cell>
          <cell r="CC862" t="str">
            <v>CONS</v>
          </cell>
          <cell r="CD862" t="str">
            <v>CONS</v>
          </cell>
          <cell r="CE862" t="str">
            <v>CONS</v>
          </cell>
          <cell r="CF862" t="str">
            <v>CONS</v>
          </cell>
          <cell r="CG862" t="str">
            <v>CONS</v>
          </cell>
          <cell r="CH862" t="str">
            <v>CONS</v>
          </cell>
          <cell r="CI862" t="str">
            <v>CONS</v>
          </cell>
          <cell r="CJ862" t="str">
            <v>CONS</v>
          </cell>
          <cell r="CK862" t="str">
            <v>CONS</v>
          </cell>
          <cell r="CL862" t="str">
            <v>CONS</v>
          </cell>
          <cell r="CM862" t="str">
            <v>CONS</v>
          </cell>
          <cell r="CN862" t="str">
            <v>CONS</v>
          </cell>
          <cell r="CO862" t="str">
            <v>CONS</v>
          </cell>
          <cell r="CP862" t="str">
            <v>CONS</v>
          </cell>
          <cell r="CQ862" t="str">
            <v>CONS</v>
          </cell>
          <cell r="CR862" t="str">
            <v>CONS</v>
          </cell>
          <cell r="CS862" t="str">
            <v>CONS</v>
          </cell>
          <cell r="CT862" t="str">
            <v>CONS</v>
          </cell>
          <cell r="CU862" t="str">
            <v>CONS</v>
          </cell>
          <cell r="CV862" t="str">
            <v>CONS</v>
          </cell>
          <cell r="CW862" t="str">
            <v>CONS</v>
          </cell>
          <cell r="CX862" t="str">
            <v>CONS</v>
          </cell>
          <cell r="CY862" t="str">
            <v>CONS</v>
          </cell>
          <cell r="CZ862" t="str">
            <v>CONS</v>
          </cell>
          <cell r="DA862" t="str">
            <v>CONS</v>
          </cell>
          <cell r="DB862" t="str">
            <v>CONS</v>
          </cell>
          <cell r="DC862" t="str">
            <v>CONS</v>
          </cell>
          <cell r="DD862" t="str">
            <v>CONS</v>
          </cell>
          <cell r="DE862" t="str">
            <v>CONS</v>
          </cell>
          <cell r="DF862" t="str">
            <v>CONS</v>
          </cell>
          <cell r="DG862" t="str">
            <v>CONS</v>
          </cell>
          <cell r="DH862" t="str">
            <v>CONS</v>
          </cell>
          <cell r="DI862" t="str">
            <v>CONS</v>
          </cell>
          <cell r="DJ862" t="str">
            <v>CONS</v>
          </cell>
          <cell r="DK862" t="str">
            <v>CONS</v>
          </cell>
          <cell r="DL862" t="str">
            <v>CONS</v>
          </cell>
          <cell r="DM862" t="str">
            <v>CONS</v>
          </cell>
          <cell r="DN862" t="str">
            <v>CONS</v>
          </cell>
          <cell r="DO862" t="str">
            <v>CONS</v>
          </cell>
          <cell r="DP862" t="str">
            <v>CONS</v>
          </cell>
          <cell r="DR862" t="str">
            <v>CONS</v>
          </cell>
          <cell r="DS862" t="str">
            <v>CONS</v>
          </cell>
          <cell r="DT862" t="str">
            <v>CONS</v>
          </cell>
          <cell r="DU862" t="str">
            <v>CONS</v>
          </cell>
          <cell r="DV862" t="str">
            <v>CONS</v>
          </cell>
          <cell r="DW862" t="str">
            <v>CONS</v>
          </cell>
          <cell r="DX862" t="str">
            <v>CONS</v>
          </cell>
          <cell r="DY862" t="str">
            <v>CONS</v>
          </cell>
          <cell r="DZ862" t="str">
            <v>CONS</v>
          </cell>
          <cell r="EA862" t="str">
            <v>CONS</v>
          </cell>
          <cell r="EB862" t="str">
            <v>CONS</v>
          </cell>
          <cell r="EC862" t="str">
            <v>CONS</v>
          </cell>
          <cell r="ED862" t="str">
            <v>CONS</v>
          </cell>
          <cell r="EE862" t="str">
            <v>CONS</v>
          </cell>
          <cell r="EF862" t="str">
            <v>CONS</v>
          </cell>
          <cell r="EG862" t="str">
            <v>CONS</v>
          </cell>
          <cell r="EH862" t="str">
            <v>CONS</v>
          </cell>
          <cell r="EI862" t="str">
            <v>CONS</v>
          </cell>
          <cell r="EJ862">
            <v>0</v>
          </cell>
          <cell r="EK862" t="str">
            <v>CONS</v>
          </cell>
          <cell r="EL862" t="str">
            <v>CONS</v>
          </cell>
          <cell r="EM862" t="str">
            <v>CONS</v>
          </cell>
          <cell r="EN862" t="str">
            <v>CONS</v>
          </cell>
          <cell r="EO862" t="str">
            <v>CONS</v>
          </cell>
          <cell r="EP862" t="str">
            <v>CONS</v>
          </cell>
          <cell r="EQ862" t="str">
            <v>CONS</v>
          </cell>
          <cell r="ER862" t="str">
            <v>CONS</v>
          </cell>
          <cell r="ES862" t="str">
            <v>CONS</v>
          </cell>
          <cell r="ET862" t="str">
            <v>CONS</v>
          </cell>
          <cell r="EU862" t="str">
            <v>CONS</v>
          </cell>
          <cell r="EV862">
            <v>0</v>
          </cell>
          <cell r="EW862">
            <v>0</v>
          </cell>
          <cell r="EX862" t="str">
            <v>CONS</v>
          </cell>
          <cell r="EY862" t="str">
            <v>CONS</v>
          </cell>
          <cell r="EZ862" t="str">
            <v>CONS</v>
          </cell>
          <cell r="FA862" t="str">
            <v>CONS</v>
          </cell>
          <cell r="FB862" t="str">
            <v>CONS</v>
          </cell>
          <cell r="FC862" t="str">
            <v>CONS</v>
          </cell>
          <cell r="FD862" t="str">
            <v>CONS</v>
          </cell>
          <cell r="FE862" t="str">
            <v>CONS</v>
          </cell>
          <cell r="FF862" t="str">
            <v>CONS</v>
          </cell>
          <cell r="FG862" t="str">
            <v>CONS</v>
          </cell>
          <cell r="FH862" t="str">
            <v>CONS</v>
          </cell>
          <cell r="FI862" t="str">
            <v>CONS</v>
          </cell>
          <cell r="FJ862" t="str">
            <v>CONS</v>
          </cell>
          <cell r="FK862" t="str">
            <v>CONS</v>
          </cell>
          <cell r="FL862" t="str">
            <v>CONS</v>
          </cell>
          <cell r="FM862" t="str">
            <v>CONS</v>
          </cell>
          <cell r="FN862" t="str">
            <v>CONS</v>
          </cell>
          <cell r="FO862" t="str">
            <v>CONS</v>
          </cell>
          <cell r="FP862" t="str">
            <v>CONS</v>
          </cell>
          <cell r="FQ862" t="str">
            <v>CONS</v>
          </cell>
          <cell r="FR862" t="str">
            <v>CONS</v>
          </cell>
          <cell r="FS862" t="str">
            <v>CONS</v>
          </cell>
          <cell r="FT862" t="str">
            <v>CONS</v>
          </cell>
          <cell r="FU862" t="str">
            <v>CONS</v>
          </cell>
          <cell r="FV862">
            <v>0</v>
          </cell>
          <cell r="FW862">
            <v>0</v>
          </cell>
          <cell r="FX862" t="str">
            <v>CONS</v>
          </cell>
          <cell r="FY862" t="str">
            <v>CONS</v>
          </cell>
          <cell r="FZ862">
            <v>0</v>
          </cell>
          <cell r="GA862">
            <v>0</v>
          </cell>
          <cell r="GB862" t="str">
            <v>CONS</v>
          </cell>
          <cell r="GC862" t="str">
            <v>CONS</v>
          </cell>
          <cell r="GD862" t="str">
            <v>CONS</v>
          </cell>
          <cell r="GF862" t="str">
            <v>CONS</v>
          </cell>
          <cell r="GG862" t="str">
            <v>CONS</v>
          </cell>
          <cell r="GH862" t="str">
            <v>CONS</v>
          </cell>
          <cell r="GI862" t="str">
            <v>CONS</v>
          </cell>
          <cell r="GJ862" t="str">
            <v>CONS</v>
          </cell>
          <cell r="GK862" t="str">
            <v>CONS</v>
          </cell>
          <cell r="GL862" t="str">
            <v>CONS</v>
          </cell>
          <cell r="GM862" t="str">
            <v>CONS</v>
          </cell>
          <cell r="GN862" t="str">
            <v>CONS</v>
          </cell>
          <cell r="GO862" t="str">
            <v>CONS</v>
          </cell>
          <cell r="GP862" t="str">
            <v>CONS</v>
          </cell>
          <cell r="GQ862" t="str">
            <v>CONS</v>
          </cell>
          <cell r="GR862" t="str">
            <v>CONS</v>
          </cell>
          <cell r="GS862" t="str">
            <v>CONS</v>
          </cell>
          <cell r="GT862" t="str">
            <v>CONS</v>
          </cell>
          <cell r="GU862" t="str">
            <v>CONS</v>
          </cell>
          <cell r="GV862" t="str">
            <v>CONS</v>
          </cell>
          <cell r="GW862" t="str">
            <v>CONS</v>
          </cell>
          <cell r="GX862" t="str">
            <v>CONS</v>
          </cell>
          <cell r="GY862" t="str">
            <v>CONS</v>
          </cell>
          <cell r="GZ862" t="str">
            <v>CONS</v>
          </cell>
          <cell r="HA862" t="str">
            <v>CONS</v>
          </cell>
          <cell r="HB862" t="str">
            <v>CONS</v>
          </cell>
          <cell r="HC862" t="str">
            <v>CONS</v>
          </cell>
          <cell r="HD862" t="str">
            <v>CONS</v>
          </cell>
          <cell r="HE862" t="str">
            <v>CONS</v>
          </cell>
          <cell r="HF862" t="str">
            <v>CONS</v>
          </cell>
          <cell r="HG862" t="str">
            <v>CONS</v>
          </cell>
          <cell r="HH862" t="str">
            <v>CONS</v>
          </cell>
          <cell r="HI862" t="str">
            <v>CONS</v>
          </cell>
          <cell r="HJ862" t="str">
            <v>CONS</v>
          </cell>
          <cell r="HK862" t="str">
            <v>CONS</v>
          </cell>
          <cell r="HL862" t="str">
            <v>CONS</v>
          </cell>
          <cell r="HM862" t="str">
            <v>CONS</v>
          </cell>
          <cell r="HN862" t="str">
            <v>CONS</v>
          </cell>
          <cell r="HO862" t="str">
            <v>CONS</v>
          </cell>
          <cell r="HP862" t="str">
            <v>CONS</v>
          </cell>
          <cell r="HQ862" t="str">
            <v>CONS</v>
          </cell>
          <cell r="HR862" t="str">
            <v>CONS</v>
          </cell>
          <cell r="HS862" t="str">
            <v>CONS</v>
          </cell>
          <cell r="HT862" t="str">
            <v>CONS</v>
          </cell>
          <cell r="HU862" t="str">
            <v>CONS</v>
          </cell>
          <cell r="HV862" t="str">
            <v>CONS</v>
          </cell>
          <cell r="HW862" t="str">
            <v>CONS</v>
          </cell>
          <cell r="HX862" t="str">
            <v>CONS</v>
          </cell>
          <cell r="HY862" t="str">
            <v>CONS</v>
          </cell>
          <cell r="HZ862" t="str">
            <v>CONS</v>
          </cell>
          <cell r="IA862" t="str">
            <v>CONS</v>
          </cell>
          <cell r="IB862" t="str">
            <v>CONS</v>
          </cell>
          <cell r="IC862" t="str">
            <v>CONS</v>
          </cell>
          <cell r="ID862" t="str">
            <v>CONS</v>
          </cell>
          <cell r="IE862" t="str">
            <v>CONS</v>
          </cell>
          <cell r="IF862" t="str">
            <v>CONS</v>
          </cell>
          <cell r="IG862" t="str">
            <v>CONS</v>
          </cell>
          <cell r="IH862" t="str">
            <v>CONS</v>
          </cell>
          <cell r="II862" t="str">
            <v>CONS</v>
          </cell>
          <cell r="IJ862">
            <v>0</v>
          </cell>
          <cell r="IK862" t="str">
            <v>CONS</v>
          </cell>
          <cell r="IL862" t="str">
            <v>CONS</v>
          </cell>
          <cell r="IM862" t="str">
            <v>CONS</v>
          </cell>
          <cell r="IN862" t="str">
            <v>CONS</v>
          </cell>
          <cell r="IO862" t="str">
            <v>CONS</v>
          </cell>
          <cell r="IP862" t="str">
            <v>CONS</v>
          </cell>
          <cell r="IQ862" t="str">
            <v>CONS</v>
          </cell>
          <cell r="IR862" t="str">
            <v>CONS</v>
          </cell>
          <cell r="IS862" t="str">
            <v>CONS</v>
          </cell>
          <cell r="IT862" t="str">
            <v>CONS</v>
          </cell>
          <cell r="IU862" t="str">
            <v>CONS</v>
          </cell>
          <cell r="IV862" t="str">
            <v>CONS</v>
          </cell>
          <cell r="IW862" t="str">
            <v>CONS</v>
          </cell>
          <cell r="IX862" t="str">
            <v>CONS</v>
          </cell>
          <cell r="IY862" t="str">
            <v>CONS</v>
          </cell>
          <cell r="IZ862" t="str">
            <v>CONS</v>
          </cell>
          <cell r="JA862" t="str">
            <v>CONS</v>
          </cell>
          <cell r="JB862" t="str">
            <v>CONS</v>
          </cell>
          <cell r="JC862" t="str">
            <v>CONS</v>
          </cell>
          <cell r="JD862" t="str">
            <v>CONS</v>
          </cell>
          <cell r="JE862" t="str">
            <v>CONS</v>
          </cell>
          <cell r="JF862" t="str">
            <v>CONS</v>
          </cell>
          <cell r="JG862" t="str">
            <v>CONS</v>
          </cell>
          <cell r="JH862" t="str">
            <v>CONS</v>
          </cell>
          <cell r="JI862" t="str">
            <v>CONS</v>
          </cell>
          <cell r="JJ862" t="str">
            <v>CONS</v>
          </cell>
          <cell r="JK862" t="str">
            <v>CONS</v>
          </cell>
          <cell r="JL862" t="str">
            <v>CONS</v>
          </cell>
          <cell r="JM862" t="str">
            <v>CONS</v>
          </cell>
          <cell r="JN862" t="str">
            <v>CONS</v>
          </cell>
          <cell r="JO862" t="str">
            <v>CONS</v>
          </cell>
          <cell r="JP862" t="str">
            <v>CONS</v>
          </cell>
          <cell r="JQ862" t="str">
            <v>CONS</v>
          </cell>
          <cell r="JR862" t="str">
            <v>CONS</v>
          </cell>
          <cell r="JS862" t="str">
            <v>CONS</v>
          </cell>
          <cell r="JT862" t="str">
            <v>CONS</v>
          </cell>
          <cell r="JU862" t="str">
            <v>CONS</v>
          </cell>
          <cell r="JV862" t="str">
            <v>CONS</v>
          </cell>
          <cell r="JW862" t="str">
            <v>CONS</v>
          </cell>
          <cell r="JX862" t="str">
            <v>CONS</v>
          </cell>
          <cell r="JY862" t="str">
            <v>CONS</v>
          </cell>
          <cell r="JZ862" t="str">
            <v>CONS</v>
          </cell>
          <cell r="KA862" t="str">
            <v>CONS</v>
          </cell>
          <cell r="KB862" t="str">
            <v>CONS</v>
          </cell>
          <cell r="KC862" t="str">
            <v>CONS</v>
          </cell>
          <cell r="KD862" t="str">
            <v>CONS</v>
          </cell>
          <cell r="KF862" t="str">
            <v>CONS</v>
          </cell>
          <cell r="KG862" t="str">
            <v>CONS</v>
          </cell>
          <cell r="KH862" t="str">
            <v>CONS</v>
          </cell>
          <cell r="KI862" t="str">
            <v>CONS</v>
          </cell>
          <cell r="KJ862" t="str">
            <v>CONS</v>
          </cell>
          <cell r="KK862" t="str">
            <v>CONS</v>
          </cell>
          <cell r="KL862" t="str">
            <v>CONS</v>
          </cell>
          <cell r="KM862" t="str">
            <v>CONS</v>
          </cell>
          <cell r="KN862" t="str">
            <v>CONS</v>
          </cell>
          <cell r="KO862" t="str">
            <v>CONS</v>
          </cell>
          <cell r="KP862" t="str">
            <v>CONS</v>
          </cell>
          <cell r="KQ862" t="str">
            <v>CONS</v>
          </cell>
          <cell r="KR862" t="str">
            <v>CONS</v>
          </cell>
          <cell r="KS862" t="str">
            <v>CONS</v>
          </cell>
          <cell r="KT862" t="str">
            <v>CONS</v>
          </cell>
          <cell r="KU862" t="str">
            <v>CONS</v>
          </cell>
          <cell r="KV862" t="str">
            <v>CONS</v>
          </cell>
          <cell r="KW862" t="str">
            <v>CONS</v>
          </cell>
          <cell r="KX862" t="str">
            <v>CONS</v>
          </cell>
          <cell r="KY862" t="str">
            <v>CONS</v>
          </cell>
          <cell r="KZ862" t="str">
            <v>CONS</v>
          </cell>
          <cell r="LA862" t="str">
            <v>CONS</v>
          </cell>
          <cell r="LB862" t="str">
            <v>CONS</v>
          </cell>
          <cell r="LC862" t="str">
            <v>CONS</v>
          </cell>
          <cell r="LD862" t="str">
            <v>CONS</v>
          </cell>
          <cell r="LE862" t="str">
            <v>CONS</v>
          </cell>
          <cell r="LG862" t="str">
            <v>CONS</v>
          </cell>
          <cell r="LH862" t="str">
            <v>CONS</v>
          </cell>
          <cell r="LI862" t="str">
            <v>CONS</v>
          </cell>
          <cell r="LJ862" t="str">
            <v>CONS</v>
          </cell>
          <cell r="LK862" t="str">
            <v>CONS</v>
          </cell>
          <cell r="LL862" t="str">
            <v>CONS</v>
          </cell>
          <cell r="LM862" t="str">
            <v>CONS</v>
          </cell>
          <cell r="LN862" t="str">
            <v>CONS</v>
          </cell>
          <cell r="LO862" t="str">
            <v>CONS</v>
          </cell>
          <cell r="LP862" t="str">
            <v>CONS</v>
          </cell>
          <cell r="LQ862" t="str">
            <v>CONS</v>
          </cell>
        </row>
        <row r="863">
          <cell r="A863">
            <v>40695</v>
          </cell>
          <cell r="B863">
            <v>235</v>
          </cell>
          <cell r="C863" t="str">
            <v>CONS</v>
          </cell>
          <cell r="R863">
            <v>0</v>
          </cell>
          <cell r="V863" t="str">
            <v>CONS</v>
          </cell>
          <cell r="AA863" t="str">
            <v>CONS</v>
          </cell>
          <cell r="AC863" t="str">
            <v>CONS</v>
          </cell>
          <cell r="AF863" t="str">
            <v>CONS</v>
          </cell>
          <cell r="AG863" t="str">
            <v>CONS</v>
          </cell>
          <cell r="AH863" t="str">
            <v>CONS</v>
          </cell>
          <cell r="AJ863" t="str">
            <v>CONS</v>
          </cell>
          <cell r="AK863" t="str">
            <v>CONS</v>
          </cell>
          <cell r="AL863" t="str">
            <v>CONS</v>
          </cell>
          <cell r="AM863" t="str">
            <v>CONS</v>
          </cell>
          <cell r="AQ863" t="str">
            <v>CONS</v>
          </cell>
          <cell r="AV863" t="str">
            <v>CONS</v>
          </cell>
          <cell r="BH863" t="str">
            <v>CONS</v>
          </cell>
          <cell r="BL863" t="str">
            <v>CONS</v>
          </cell>
          <cell r="BN863" t="str">
            <v>CONS</v>
          </cell>
          <cell r="BO863" t="str">
            <v>CONS</v>
          </cell>
          <cell r="BP863" t="str">
            <v>CONS</v>
          </cell>
          <cell r="BQ863" t="str">
            <v>CONS</v>
          </cell>
          <cell r="BR863" t="str">
            <v>CONS</v>
          </cell>
          <cell r="CC863" t="str">
            <v>CONS</v>
          </cell>
          <cell r="CD863" t="str">
            <v>CONS</v>
          </cell>
          <cell r="CE863" t="str">
            <v>CONS</v>
          </cell>
          <cell r="CF863" t="str">
            <v>CONS</v>
          </cell>
          <cell r="CG863" t="str">
            <v>CONS</v>
          </cell>
          <cell r="CH863" t="str">
            <v>CONS</v>
          </cell>
          <cell r="CI863" t="str">
            <v>CONS</v>
          </cell>
          <cell r="CJ863" t="str">
            <v>CONS</v>
          </cell>
          <cell r="CK863" t="str">
            <v>CONS</v>
          </cell>
          <cell r="CL863" t="str">
            <v>CONS</v>
          </cell>
          <cell r="CM863" t="str">
            <v>CONS</v>
          </cell>
          <cell r="CN863" t="str">
            <v>CONS</v>
          </cell>
          <cell r="CO863" t="str">
            <v>CONS</v>
          </cell>
          <cell r="CP863" t="str">
            <v>CONS</v>
          </cell>
          <cell r="CQ863" t="str">
            <v>CONS</v>
          </cell>
          <cell r="CR863" t="str">
            <v>CONS</v>
          </cell>
          <cell r="CS863" t="str">
            <v>CONS</v>
          </cell>
          <cell r="CT863" t="str">
            <v>CONS</v>
          </cell>
          <cell r="CU863" t="str">
            <v>CONS</v>
          </cell>
          <cell r="CV863" t="str">
            <v>CONS</v>
          </cell>
          <cell r="CW863" t="str">
            <v>CONS</v>
          </cell>
          <cell r="CX863" t="str">
            <v>CONS</v>
          </cell>
          <cell r="CY863" t="str">
            <v>CONS</v>
          </cell>
          <cell r="CZ863" t="str">
            <v>CONS</v>
          </cell>
          <cell r="DA863" t="str">
            <v>CONS</v>
          </cell>
          <cell r="DB863" t="str">
            <v>CONS</v>
          </cell>
          <cell r="DC863" t="str">
            <v>CONS</v>
          </cell>
          <cell r="DD863" t="str">
            <v>CONS</v>
          </cell>
          <cell r="DE863" t="str">
            <v>CONS</v>
          </cell>
          <cell r="DF863" t="str">
            <v>CONS</v>
          </cell>
          <cell r="DG863" t="str">
            <v>CONS</v>
          </cell>
          <cell r="DH863" t="str">
            <v>CONS</v>
          </cell>
          <cell r="DI863" t="str">
            <v>CONS</v>
          </cell>
          <cell r="DJ863" t="str">
            <v>CONS</v>
          </cell>
          <cell r="DK863" t="str">
            <v>CONS</v>
          </cell>
          <cell r="DL863" t="str">
            <v>CONS</v>
          </cell>
          <cell r="DM863" t="str">
            <v>CONS</v>
          </cell>
          <cell r="DN863" t="str">
            <v>CONS</v>
          </cell>
          <cell r="DO863" t="str">
            <v>CONS</v>
          </cell>
          <cell r="DP863" t="str">
            <v>CONS</v>
          </cell>
          <cell r="DR863" t="str">
            <v>CONS</v>
          </cell>
          <cell r="DS863" t="str">
            <v>CONS</v>
          </cell>
          <cell r="DT863" t="str">
            <v>CONS</v>
          </cell>
          <cell r="DU863" t="str">
            <v>CONS</v>
          </cell>
          <cell r="DV863" t="str">
            <v>CONS</v>
          </cell>
          <cell r="DW863" t="str">
            <v>CONS</v>
          </cell>
          <cell r="DX863" t="str">
            <v>CONS</v>
          </cell>
          <cell r="DY863" t="str">
            <v>CONS</v>
          </cell>
          <cell r="DZ863" t="str">
            <v>CONS</v>
          </cell>
          <cell r="EA863" t="str">
            <v>CONS</v>
          </cell>
          <cell r="EB863" t="str">
            <v>CONS</v>
          </cell>
          <cell r="EC863" t="str">
            <v>CONS</v>
          </cell>
          <cell r="ED863" t="str">
            <v>CONS</v>
          </cell>
          <cell r="EE863" t="str">
            <v>CONS</v>
          </cell>
          <cell r="EF863" t="str">
            <v>CONS</v>
          </cell>
          <cell r="EG863" t="str">
            <v>CONS</v>
          </cell>
          <cell r="EH863" t="str">
            <v>CONS</v>
          </cell>
          <cell r="EI863" t="str">
            <v>CONS</v>
          </cell>
          <cell r="EJ863">
            <v>0</v>
          </cell>
          <cell r="EK863" t="str">
            <v>CONS</v>
          </cell>
          <cell r="EL863" t="str">
            <v>CONS</v>
          </cell>
          <cell r="EM863" t="str">
            <v>CONS</v>
          </cell>
          <cell r="EN863" t="str">
            <v>CONS</v>
          </cell>
          <cell r="EO863" t="str">
            <v>CONS</v>
          </cell>
          <cell r="EP863" t="str">
            <v>CONS</v>
          </cell>
          <cell r="EQ863" t="str">
            <v>CONS</v>
          </cell>
          <cell r="ER863" t="str">
            <v>CONS</v>
          </cell>
          <cell r="ES863" t="str">
            <v>CONS</v>
          </cell>
          <cell r="ET863" t="str">
            <v>CONS</v>
          </cell>
          <cell r="EU863" t="str">
            <v>CONS</v>
          </cell>
          <cell r="EV863">
            <v>0</v>
          </cell>
          <cell r="EW863">
            <v>0</v>
          </cell>
          <cell r="EX863" t="str">
            <v>CONS</v>
          </cell>
          <cell r="EY863" t="str">
            <v>CONS</v>
          </cell>
          <cell r="EZ863" t="str">
            <v>CONS</v>
          </cell>
          <cell r="FA863" t="str">
            <v>CONS</v>
          </cell>
          <cell r="FB863" t="str">
            <v>CONS</v>
          </cell>
          <cell r="FC863" t="str">
            <v>CONS</v>
          </cell>
          <cell r="FD863" t="str">
            <v>CONS</v>
          </cell>
          <cell r="FE863" t="str">
            <v>CONS</v>
          </cell>
          <cell r="FF863" t="str">
            <v>CONS</v>
          </cell>
          <cell r="FG863" t="str">
            <v>CONS</v>
          </cell>
          <cell r="FH863" t="str">
            <v>CONS</v>
          </cell>
          <cell r="FI863" t="str">
            <v>CONS</v>
          </cell>
          <cell r="FJ863" t="str">
            <v>CONS</v>
          </cell>
          <cell r="FK863" t="str">
            <v>CONS</v>
          </cell>
          <cell r="FL863" t="str">
            <v>CONS</v>
          </cell>
          <cell r="FM863" t="str">
            <v>CONS</v>
          </cell>
          <cell r="FN863" t="str">
            <v>CONS</v>
          </cell>
          <cell r="FO863" t="str">
            <v>CONS</v>
          </cell>
          <cell r="FP863" t="str">
            <v>CONS</v>
          </cell>
          <cell r="FQ863" t="str">
            <v>CONS</v>
          </cell>
          <cell r="FR863" t="str">
            <v>CONS</v>
          </cell>
          <cell r="FS863" t="str">
            <v>CONS</v>
          </cell>
          <cell r="FT863" t="str">
            <v>CONS</v>
          </cell>
          <cell r="FU863" t="str">
            <v>CONS</v>
          </cell>
          <cell r="FV863">
            <v>0</v>
          </cell>
          <cell r="FW863">
            <v>0</v>
          </cell>
          <cell r="FX863" t="str">
            <v>CONS</v>
          </cell>
          <cell r="FY863" t="str">
            <v>CONS</v>
          </cell>
          <cell r="FZ863">
            <v>0</v>
          </cell>
          <cell r="GA863">
            <v>0</v>
          </cell>
          <cell r="GB863" t="str">
            <v>CONS</v>
          </cell>
          <cell r="GC863" t="str">
            <v>CONS</v>
          </cell>
          <cell r="GD863" t="str">
            <v>CONS</v>
          </cell>
          <cell r="GF863" t="str">
            <v>CONS</v>
          </cell>
          <cell r="GG863" t="str">
            <v>CONS</v>
          </cell>
          <cell r="GH863" t="str">
            <v>CONS</v>
          </cell>
          <cell r="GI863" t="str">
            <v>CONS</v>
          </cell>
          <cell r="GJ863" t="str">
            <v>CONS</v>
          </cell>
          <cell r="GK863" t="str">
            <v>CONS</v>
          </cell>
          <cell r="GL863" t="str">
            <v>CONS</v>
          </cell>
          <cell r="GM863" t="str">
            <v>CONS</v>
          </cell>
          <cell r="GN863" t="str">
            <v>CONS</v>
          </cell>
          <cell r="GO863" t="str">
            <v>CONS</v>
          </cell>
          <cell r="GP863" t="str">
            <v>CONS</v>
          </cell>
          <cell r="GQ863" t="str">
            <v>CONS</v>
          </cell>
          <cell r="GR863" t="str">
            <v>CONS</v>
          </cell>
          <cell r="GS863" t="str">
            <v>CONS</v>
          </cell>
          <cell r="GT863" t="str">
            <v>CONS</v>
          </cell>
          <cell r="GU863" t="str">
            <v>CONS</v>
          </cell>
          <cell r="GV863" t="str">
            <v>CONS</v>
          </cell>
          <cell r="GW863" t="str">
            <v>CONS</v>
          </cell>
          <cell r="GX863" t="str">
            <v>CONS</v>
          </cell>
          <cell r="GY863" t="str">
            <v>CONS</v>
          </cell>
          <cell r="GZ863" t="str">
            <v>CONS</v>
          </cell>
          <cell r="HA863" t="str">
            <v>CONS</v>
          </cell>
          <cell r="HB863" t="str">
            <v>CONS</v>
          </cell>
          <cell r="HC863" t="str">
            <v>CONS</v>
          </cell>
          <cell r="HD863" t="str">
            <v>CONS</v>
          </cell>
          <cell r="HE863" t="str">
            <v>CONS</v>
          </cell>
          <cell r="HF863" t="str">
            <v>CONS</v>
          </cell>
          <cell r="HG863" t="str">
            <v>CONS</v>
          </cell>
          <cell r="HH863" t="str">
            <v>CONS</v>
          </cell>
          <cell r="HI863" t="str">
            <v>CONS</v>
          </cell>
          <cell r="HJ863" t="str">
            <v>CONS</v>
          </cell>
          <cell r="HK863" t="str">
            <v>CONS</v>
          </cell>
          <cell r="HL863" t="str">
            <v>CONS</v>
          </cell>
          <cell r="HM863" t="str">
            <v>CONS</v>
          </cell>
          <cell r="HN863" t="str">
            <v>CONS</v>
          </cell>
          <cell r="HO863" t="str">
            <v>CONS</v>
          </cell>
          <cell r="HP863" t="str">
            <v>CONS</v>
          </cell>
          <cell r="HQ863" t="str">
            <v>CONS</v>
          </cell>
          <cell r="HR863" t="str">
            <v>CONS</v>
          </cell>
          <cell r="HS863" t="str">
            <v>CONS</v>
          </cell>
          <cell r="HT863" t="str">
            <v>CONS</v>
          </cell>
          <cell r="HU863" t="str">
            <v>CONS</v>
          </cell>
          <cell r="HV863" t="str">
            <v>CONS</v>
          </cell>
          <cell r="HW863" t="str">
            <v>CONS</v>
          </cell>
          <cell r="HX863" t="str">
            <v>CONS</v>
          </cell>
          <cell r="HY863" t="str">
            <v>CONS</v>
          </cell>
          <cell r="HZ863" t="str">
            <v>CONS</v>
          </cell>
          <cell r="IA863" t="str">
            <v>CONS</v>
          </cell>
          <cell r="IB863" t="str">
            <v>CONS</v>
          </cell>
          <cell r="IC863" t="str">
            <v>CONS</v>
          </cell>
          <cell r="ID863" t="str">
            <v>CONS</v>
          </cell>
          <cell r="IE863" t="str">
            <v>CONS</v>
          </cell>
          <cell r="IF863" t="str">
            <v>CONS</v>
          </cell>
          <cell r="IG863" t="str">
            <v>CONS</v>
          </cell>
          <cell r="IH863" t="str">
            <v>CONS</v>
          </cell>
          <cell r="II863" t="str">
            <v>CONS</v>
          </cell>
          <cell r="IJ863">
            <v>0</v>
          </cell>
          <cell r="IK863" t="str">
            <v>CONS</v>
          </cell>
          <cell r="IL863" t="str">
            <v>CONS</v>
          </cell>
          <cell r="IM863" t="str">
            <v>CONS</v>
          </cell>
          <cell r="IN863" t="str">
            <v>CONS</v>
          </cell>
          <cell r="IO863" t="str">
            <v>CONS</v>
          </cell>
          <cell r="IP863" t="str">
            <v>CONS</v>
          </cell>
          <cell r="IQ863" t="str">
            <v>CONS</v>
          </cell>
          <cell r="IR863" t="str">
            <v>CONS</v>
          </cell>
          <cell r="IS863" t="str">
            <v>CONS</v>
          </cell>
          <cell r="IT863" t="str">
            <v>CONS</v>
          </cell>
          <cell r="IU863" t="str">
            <v>CONS</v>
          </cell>
          <cell r="IV863" t="str">
            <v>CONS</v>
          </cell>
          <cell r="IW863" t="str">
            <v>CONS</v>
          </cell>
          <cell r="IX863" t="str">
            <v>CONS</v>
          </cell>
          <cell r="IY863" t="str">
            <v>CONS</v>
          </cell>
          <cell r="IZ863" t="str">
            <v>CONS</v>
          </cell>
          <cell r="JA863" t="str">
            <v>CONS</v>
          </cell>
          <cell r="JB863" t="str">
            <v>CONS</v>
          </cell>
          <cell r="JC863" t="str">
            <v>CONS</v>
          </cell>
          <cell r="JD863" t="str">
            <v>CONS</v>
          </cell>
          <cell r="JE863" t="str">
            <v>CONS</v>
          </cell>
          <cell r="JF863" t="str">
            <v>CONS</v>
          </cell>
          <cell r="JG863" t="str">
            <v>CONS</v>
          </cell>
          <cell r="JH863" t="str">
            <v>CONS</v>
          </cell>
          <cell r="JI863" t="str">
            <v>CONS</v>
          </cell>
          <cell r="JJ863" t="str">
            <v>CONS</v>
          </cell>
          <cell r="JK863" t="str">
            <v>CONS</v>
          </cell>
          <cell r="JL863" t="str">
            <v>CONS</v>
          </cell>
          <cell r="JM863" t="str">
            <v>CONS</v>
          </cell>
          <cell r="JN863" t="str">
            <v>CONS</v>
          </cell>
          <cell r="JO863" t="str">
            <v>CONS</v>
          </cell>
          <cell r="JP863" t="str">
            <v>CONS</v>
          </cell>
          <cell r="JQ863" t="str">
            <v>CONS</v>
          </cell>
          <cell r="JR863" t="str">
            <v>CONS</v>
          </cell>
          <cell r="JS863" t="str">
            <v>CONS</v>
          </cell>
          <cell r="JT863" t="str">
            <v>CONS</v>
          </cell>
          <cell r="JU863" t="str">
            <v>CONS</v>
          </cell>
          <cell r="JV863" t="str">
            <v>CONS</v>
          </cell>
          <cell r="JW863" t="str">
            <v>CONS</v>
          </cell>
          <cell r="JX863" t="str">
            <v>CONS</v>
          </cell>
          <cell r="JY863" t="str">
            <v>CONS</v>
          </cell>
          <cell r="JZ863" t="str">
            <v>CONS</v>
          </cell>
          <cell r="KA863" t="str">
            <v>CONS</v>
          </cell>
          <cell r="KB863" t="str">
            <v>CONS</v>
          </cell>
          <cell r="KC863" t="str">
            <v>CONS</v>
          </cell>
          <cell r="KD863" t="str">
            <v>CONS</v>
          </cell>
          <cell r="KF863" t="str">
            <v>CONS</v>
          </cell>
          <cell r="KG863" t="str">
            <v>CONS</v>
          </cell>
          <cell r="KH863" t="str">
            <v>CONS</v>
          </cell>
          <cell r="KI863" t="str">
            <v>CONS</v>
          </cell>
          <cell r="KJ863" t="str">
            <v>CONS</v>
          </cell>
          <cell r="KK863" t="str">
            <v>CONS</v>
          </cell>
          <cell r="KL863" t="str">
            <v>CONS</v>
          </cell>
          <cell r="KM863" t="str">
            <v>CONS</v>
          </cell>
          <cell r="KN863" t="str">
            <v>CONS</v>
          </cell>
          <cell r="KO863" t="str">
            <v>CONS</v>
          </cell>
          <cell r="KP863" t="str">
            <v>CONS</v>
          </cell>
          <cell r="KQ863" t="str">
            <v>CONS</v>
          </cell>
          <cell r="KR863" t="str">
            <v>CONS</v>
          </cell>
          <cell r="KS863" t="str">
            <v>CONS</v>
          </cell>
          <cell r="KT863" t="str">
            <v>CONS</v>
          </cell>
          <cell r="KU863" t="str">
            <v>CONS</v>
          </cell>
          <cell r="KV863" t="str">
            <v>CONS</v>
          </cell>
          <cell r="KW863" t="str">
            <v>CONS</v>
          </cell>
          <cell r="KX863" t="str">
            <v>CONS</v>
          </cell>
          <cell r="KY863" t="str">
            <v>CONS</v>
          </cell>
          <cell r="KZ863" t="str">
            <v>CONS</v>
          </cell>
          <cell r="LA863" t="str">
            <v>CONS</v>
          </cell>
          <cell r="LB863" t="str">
            <v>CONS</v>
          </cell>
          <cell r="LC863" t="str">
            <v>CONS</v>
          </cell>
          <cell r="LD863" t="str">
            <v>CONS</v>
          </cell>
          <cell r="LE863" t="str">
            <v>CONS</v>
          </cell>
          <cell r="LG863" t="str">
            <v>CONS</v>
          </cell>
          <cell r="LH863" t="str">
            <v>CONS</v>
          </cell>
          <cell r="LI863" t="str">
            <v>CONS</v>
          </cell>
          <cell r="LJ863" t="str">
            <v>CONS</v>
          </cell>
          <cell r="LK863" t="str">
            <v>CONS</v>
          </cell>
          <cell r="LL863" t="str">
            <v>CONS</v>
          </cell>
          <cell r="LM863" t="str">
            <v>CONS</v>
          </cell>
          <cell r="LN863" t="str">
            <v>CONS</v>
          </cell>
          <cell r="LO863" t="str">
            <v>CONS</v>
          </cell>
          <cell r="LP863" t="str">
            <v>CONS</v>
          </cell>
          <cell r="LQ863" t="str">
            <v>CONS</v>
          </cell>
        </row>
        <row r="864">
          <cell r="A864">
            <v>40664</v>
          </cell>
          <cell r="B864">
            <v>236</v>
          </cell>
          <cell r="C864" t="str">
            <v>CONS</v>
          </cell>
          <cell r="R864">
            <v>0</v>
          </cell>
          <cell r="V864" t="str">
            <v>CONS</v>
          </cell>
          <cell r="AA864" t="str">
            <v>CONS</v>
          </cell>
          <cell r="AC864" t="str">
            <v>CONS</v>
          </cell>
          <cell r="AF864" t="str">
            <v>CONS</v>
          </cell>
          <cell r="AG864" t="str">
            <v>CONS</v>
          </cell>
          <cell r="AH864" t="str">
            <v>CONS</v>
          </cell>
          <cell r="AJ864" t="str">
            <v>CONS</v>
          </cell>
          <cell r="AK864" t="str">
            <v>CONS</v>
          </cell>
          <cell r="AL864" t="str">
            <v>CONS</v>
          </cell>
          <cell r="AM864" t="str">
            <v>CONS</v>
          </cell>
          <cell r="AQ864" t="str">
            <v>CONS</v>
          </cell>
          <cell r="AV864" t="str">
            <v>CONS</v>
          </cell>
          <cell r="BH864" t="str">
            <v>CONS</v>
          </cell>
          <cell r="BL864" t="str">
            <v>CONS</v>
          </cell>
          <cell r="BN864" t="str">
            <v>CONS</v>
          </cell>
          <cell r="BO864" t="str">
            <v>CONS</v>
          </cell>
          <cell r="BP864" t="str">
            <v>CONS</v>
          </cell>
          <cell r="BQ864" t="str">
            <v>CONS</v>
          </cell>
          <cell r="BR864" t="str">
            <v>CONS</v>
          </cell>
          <cell r="CC864" t="str">
            <v>CONS</v>
          </cell>
          <cell r="CD864" t="str">
            <v>CONS</v>
          </cell>
          <cell r="CE864" t="str">
            <v>CONS</v>
          </cell>
          <cell r="CF864" t="str">
            <v>CONS</v>
          </cell>
          <cell r="CG864" t="str">
            <v>CONS</v>
          </cell>
          <cell r="CH864" t="str">
            <v>CONS</v>
          </cell>
          <cell r="CI864" t="str">
            <v>CONS</v>
          </cell>
          <cell r="CJ864" t="str">
            <v>CONS</v>
          </cell>
          <cell r="CK864" t="str">
            <v>CONS</v>
          </cell>
          <cell r="CL864" t="str">
            <v>CONS</v>
          </cell>
          <cell r="CM864" t="str">
            <v>CONS</v>
          </cell>
          <cell r="CN864" t="str">
            <v>CONS</v>
          </cell>
          <cell r="CO864" t="str">
            <v>CONS</v>
          </cell>
          <cell r="CP864" t="str">
            <v>CONS</v>
          </cell>
          <cell r="CQ864" t="str">
            <v>CONS</v>
          </cell>
          <cell r="CR864" t="str">
            <v>CONS</v>
          </cell>
          <cell r="CS864" t="str">
            <v>CONS</v>
          </cell>
          <cell r="CT864" t="str">
            <v>CONS</v>
          </cell>
          <cell r="CU864" t="str">
            <v>CONS</v>
          </cell>
          <cell r="CV864" t="str">
            <v>CONS</v>
          </cell>
          <cell r="CW864" t="str">
            <v>CONS</v>
          </cell>
          <cell r="CX864" t="str">
            <v>CONS</v>
          </cell>
          <cell r="CY864" t="str">
            <v>CONS</v>
          </cell>
          <cell r="CZ864" t="str">
            <v>CONS</v>
          </cell>
          <cell r="DA864" t="str">
            <v>CONS</v>
          </cell>
          <cell r="DB864" t="str">
            <v>CONS</v>
          </cell>
          <cell r="DC864" t="str">
            <v>CONS</v>
          </cell>
          <cell r="DD864" t="str">
            <v>CONS</v>
          </cell>
          <cell r="DE864" t="str">
            <v>CONS</v>
          </cell>
          <cell r="DF864" t="str">
            <v>CONS</v>
          </cell>
          <cell r="DG864" t="str">
            <v>CONS</v>
          </cell>
          <cell r="DH864" t="str">
            <v>CONS</v>
          </cell>
          <cell r="DI864" t="str">
            <v>CONS</v>
          </cell>
          <cell r="DJ864" t="str">
            <v>CONS</v>
          </cell>
          <cell r="DK864" t="str">
            <v>CONS</v>
          </cell>
          <cell r="DL864" t="str">
            <v>CONS</v>
          </cell>
          <cell r="DM864" t="str">
            <v>CONS</v>
          </cell>
          <cell r="DN864" t="str">
            <v>CONS</v>
          </cell>
          <cell r="DO864" t="str">
            <v>CONS</v>
          </cell>
          <cell r="DP864" t="str">
            <v>CONS</v>
          </cell>
          <cell r="DR864" t="str">
            <v>CONS</v>
          </cell>
          <cell r="DS864" t="str">
            <v>CONS</v>
          </cell>
          <cell r="DT864" t="str">
            <v>CONS</v>
          </cell>
          <cell r="DU864" t="str">
            <v>CONS</v>
          </cell>
          <cell r="DV864" t="str">
            <v>CONS</v>
          </cell>
          <cell r="DW864" t="str">
            <v>CONS</v>
          </cell>
          <cell r="DX864" t="str">
            <v>CONS</v>
          </cell>
          <cell r="DY864" t="str">
            <v>CONS</v>
          </cell>
          <cell r="DZ864" t="str">
            <v>CONS</v>
          </cell>
          <cell r="EA864" t="str">
            <v>CONS</v>
          </cell>
          <cell r="EB864" t="str">
            <v>CONS</v>
          </cell>
          <cell r="EC864" t="str">
            <v>CONS</v>
          </cell>
          <cell r="ED864" t="str">
            <v>CONS</v>
          </cell>
          <cell r="EE864" t="str">
            <v>CONS</v>
          </cell>
          <cell r="EF864" t="str">
            <v>CONS</v>
          </cell>
          <cell r="EG864" t="str">
            <v>CONS</v>
          </cell>
          <cell r="EH864" t="str">
            <v>CONS</v>
          </cell>
          <cell r="EI864" t="str">
            <v>CONS</v>
          </cell>
          <cell r="EJ864">
            <v>0</v>
          </cell>
          <cell r="EK864" t="str">
            <v>CONS</v>
          </cell>
          <cell r="EL864" t="str">
            <v>CONS</v>
          </cell>
          <cell r="EM864" t="str">
            <v>CONS</v>
          </cell>
          <cell r="EN864" t="str">
            <v>CONS</v>
          </cell>
          <cell r="EO864" t="str">
            <v>CONS</v>
          </cell>
          <cell r="EP864" t="str">
            <v>CONS</v>
          </cell>
          <cell r="EQ864" t="str">
            <v>CONS</v>
          </cell>
          <cell r="ER864" t="str">
            <v>CONS</v>
          </cell>
          <cell r="ES864" t="str">
            <v>CONS</v>
          </cell>
          <cell r="ET864" t="str">
            <v>CONS</v>
          </cell>
          <cell r="EU864" t="str">
            <v>CONS</v>
          </cell>
          <cell r="EV864">
            <v>0</v>
          </cell>
          <cell r="EW864">
            <v>0</v>
          </cell>
          <cell r="EX864" t="str">
            <v>CONS</v>
          </cell>
          <cell r="EY864" t="str">
            <v>CONS</v>
          </cell>
          <cell r="EZ864" t="str">
            <v>CONS</v>
          </cell>
          <cell r="FA864" t="str">
            <v>CONS</v>
          </cell>
          <cell r="FB864" t="str">
            <v>CONS</v>
          </cell>
          <cell r="FC864" t="str">
            <v>CONS</v>
          </cell>
          <cell r="FD864" t="str">
            <v>CONS</v>
          </cell>
          <cell r="FE864" t="str">
            <v>CONS</v>
          </cell>
          <cell r="FF864" t="str">
            <v>CONS</v>
          </cell>
          <cell r="FG864" t="str">
            <v>CONS</v>
          </cell>
          <cell r="FH864" t="str">
            <v>CONS</v>
          </cell>
          <cell r="FI864" t="str">
            <v>CONS</v>
          </cell>
          <cell r="FJ864" t="str">
            <v>CONS</v>
          </cell>
          <cell r="FK864" t="str">
            <v>CONS</v>
          </cell>
          <cell r="FL864" t="str">
            <v>CONS</v>
          </cell>
          <cell r="FM864" t="str">
            <v>CONS</v>
          </cell>
          <cell r="FN864" t="str">
            <v>CONS</v>
          </cell>
          <cell r="FO864" t="str">
            <v>CONS</v>
          </cell>
          <cell r="FP864" t="str">
            <v>CONS</v>
          </cell>
          <cell r="FQ864" t="str">
            <v>CONS</v>
          </cell>
          <cell r="FR864" t="str">
            <v>CONS</v>
          </cell>
          <cell r="FS864" t="str">
            <v>CONS</v>
          </cell>
          <cell r="FT864" t="str">
            <v>CONS</v>
          </cell>
          <cell r="FU864" t="str">
            <v>CONS</v>
          </cell>
          <cell r="FV864">
            <v>0</v>
          </cell>
          <cell r="FW864">
            <v>0</v>
          </cell>
          <cell r="FX864" t="str">
            <v>CONS</v>
          </cell>
          <cell r="FY864" t="str">
            <v>CONS</v>
          </cell>
          <cell r="FZ864">
            <v>0</v>
          </cell>
          <cell r="GA864">
            <v>0</v>
          </cell>
          <cell r="GB864" t="str">
            <v>CONS</v>
          </cell>
          <cell r="GC864" t="str">
            <v>CONS</v>
          </cell>
          <cell r="GD864" t="str">
            <v>CONS</v>
          </cell>
          <cell r="GF864" t="str">
            <v>CONS</v>
          </cell>
          <cell r="GG864" t="str">
            <v>CONS</v>
          </cell>
          <cell r="GH864" t="str">
            <v>CONS</v>
          </cell>
          <cell r="GI864" t="str">
            <v>CONS</v>
          </cell>
          <cell r="GJ864" t="str">
            <v>CONS</v>
          </cell>
          <cell r="GK864" t="str">
            <v>CONS</v>
          </cell>
          <cell r="GL864" t="str">
            <v>CONS</v>
          </cell>
          <cell r="GM864" t="str">
            <v>CONS</v>
          </cell>
          <cell r="GN864" t="str">
            <v>CONS</v>
          </cell>
          <cell r="GO864" t="str">
            <v>CONS</v>
          </cell>
          <cell r="GP864" t="str">
            <v>CONS</v>
          </cell>
          <cell r="GQ864" t="str">
            <v>CONS</v>
          </cell>
          <cell r="GR864" t="str">
            <v>CONS</v>
          </cell>
          <cell r="GS864" t="str">
            <v>CONS</v>
          </cell>
          <cell r="GT864" t="str">
            <v>CONS</v>
          </cell>
          <cell r="GU864" t="str">
            <v>CONS</v>
          </cell>
          <cell r="GV864" t="str">
            <v>CONS</v>
          </cell>
          <cell r="GW864" t="str">
            <v>CONS</v>
          </cell>
          <cell r="GX864" t="str">
            <v>CONS</v>
          </cell>
          <cell r="GY864" t="str">
            <v>CONS</v>
          </cell>
          <cell r="GZ864" t="str">
            <v>CONS</v>
          </cell>
          <cell r="HA864" t="str">
            <v>CONS</v>
          </cell>
          <cell r="HB864" t="str">
            <v>CONS</v>
          </cell>
          <cell r="HC864" t="str">
            <v>CONS</v>
          </cell>
          <cell r="HD864" t="str">
            <v>CONS</v>
          </cell>
          <cell r="HE864" t="str">
            <v>CONS</v>
          </cell>
          <cell r="HF864" t="str">
            <v>CONS</v>
          </cell>
          <cell r="HG864" t="str">
            <v>CONS</v>
          </cell>
          <cell r="HH864" t="str">
            <v>CONS</v>
          </cell>
          <cell r="HI864" t="str">
            <v>CONS</v>
          </cell>
          <cell r="HJ864" t="str">
            <v>CONS</v>
          </cell>
          <cell r="HK864" t="str">
            <v>CONS</v>
          </cell>
          <cell r="HL864" t="str">
            <v>CONS</v>
          </cell>
          <cell r="HM864" t="str">
            <v>CONS</v>
          </cell>
          <cell r="HN864" t="str">
            <v>CONS</v>
          </cell>
          <cell r="HO864" t="str">
            <v>CONS</v>
          </cell>
          <cell r="HP864" t="str">
            <v>CONS</v>
          </cell>
          <cell r="HQ864" t="str">
            <v>CONS</v>
          </cell>
          <cell r="HR864" t="str">
            <v>CONS</v>
          </cell>
          <cell r="HS864" t="str">
            <v>CONS</v>
          </cell>
          <cell r="HT864" t="str">
            <v>CONS</v>
          </cell>
          <cell r="HU864" t="str">
            <v>CONS</v>
          </cell>
          <cell r="HV864" t="str">
            <v>CONS</v>
          </cell>
          <cell r="HW864" t="str">
            <v>CONS</v>
          </cell>
          <cell r="HX864" t="str">
            <v>CONS</v>
          </cell>
          <cell r="HY864" t="str">
            <v>CONS</v>
          </cell>
          <cell r="HZ864" t="str">
            <v>CONS</v>
          </cell>
          <cell r="IA864" t="str">
            <v>CONS</v>
          </cell>
          <cell r="IB864" t="str">
            <v>CONS</v>
          </cell>
          <cell r="IC864" t="str">
            <v>CONS</v>
          </cell>
          <cell r="ID864" t="str">
            <v>CONS</v>
          </cell>
          <cell r="IE864" t="str">
            <v>CONS</v>
          </cell>
          <cell r="IF864" t="str">
            <v>CONS</v>
          </cell>
          <cell r="IG864" t="str">
            <v>CONS</v>
          </cell>
          <cell r="IH864" t="str">
            <v>CONS</v>
          </cell>
          <cell r="II864" t="str">
            <v>CONS</v>
          </cell>
          <cell r="IJ864">
            <v>0</v>
          </cell>
          <cell r="IK864" t="str">
            <v>CONS</v>
          </cell>
          <cell r="IL864" t="str">
            <v>CONS</v>
          </cell>
          <cell r="IM864" t="str">
            <v>CONS</v>
          </cell>
          <cell r="IN864" t="str">
            <v>CONS</v>
          </cell>
          <cell r="IO864" t="str">
            <v>CONS</v>
          </cell>
          <cell r="IP864" t="str">
            <v>CONS</v>
          </cell>
          <cell r="IQ864" t="str">
            <v>CONS</v>
          </cell>
          <cell r="IR864" t="str">
            <v>CONS</v>
          </cell>
          <cell r="IS864" t="str">
            <v>CONS</v>
          </cell>
          <cell r="IT864" t="str">
            <v>CONS</v>
          </cell>
          <cell r="IU864" t="str">
            <v>CONS</v>
          </cell>
          <cell r="IV864" t="str">
            <v>CONS</v>
          </cell>
          <cell r="IW864" t="str">
            <v>CONS</v>
          </cell>
          <cell r="IX864" t="str">
            <v>CONS</v>
          </cell>
          <cell r="IY864" t="str">
            <v>CONS</v>
          </cell>
          <cell r="IZ864" t="str">
            <v>CONS</v>
          </cell>
          <cell r="JA864" t="str">
            <v>CONS</v>
          </cell>
          <cell r="JB864" t="str">
            <v>CONS</v>
          </cell>
          <cell r="JC864" t="str">
            <v>CONS</v>
          </cell>
          <cell r="JD864" t="str">
            <v>CONS</v>
          </cell>
          <cell r="JE864" t="str">
            <v>CONS</v>
          </cell>
          <cell r="JF864" t="str">
            <v>CONS</v>
          </cell>
          <cell r="JG864" t="str">
            <v>CONS</v>
          </cell>
          <cell r="JH864" t="str">
            <v>CONS</v>
          </cell>
          <cell r="JI864" t="str">
            <v>CONS</v>
          </cell>
          <cell r="JJ864" t="str">
            <v>CONS</v>
          </cell>
          <cell r="JK864" t="str">
            <v>CONS</v>
          </cell>
          <cell r="JL864" t="str">
            <v>CONS</v>
          </cell>
          <cell r="JM864" t="str">
            <v>CONS</v>
          </cell>
          <cell r="JN864" t="str">
            <v>CONS</v>
          </cell>
          <cell r="JO864" t="str">
            <v>CONS</v>
          </cell>
          <cell r="JP864" t="str">
            <v>CONS</v>
          </cell>
          <cell r="JQ864" t="str">
            <v>CONS</v>
          </cell>
          <cell r="JR864" t="str">
            <v>CONS</v>
          </cell>
          <cell r="JS864" t="str">
            <v>CONS</v>
          </cell>
          <cell r="JT864" t="str">
            <v>CONS</v>
          </cell>
          <cell r="JU864" t="str">
            <v>CONS</v>
          </cell>
          <cell r="JV864" t="str">
            <v>CONS</v>
          </cell>
          <cell r="JW864" t="str">
            <v>CONS</v>
          </cell>
          <cell r="JX864" t="str">
            <v>CONS</v>
          </cell>
          <cell r="JY864" t="str">
            <v>CONS</v>
          </cell>
          <cell r="JZ864" t="str">
            <v>CONS</v>
          </cell>
          <cell r="KA864" t="str">
            <v>CONS</v>
          </cell>
          <cell r="KB864" t="str">
            <v>CONS</v>
          </cell>
          <cell r="KC864" t="str">
            <v>CONS</v>
          </cell>
          <cell r="KD864" t="str">
            <v>CONS</v>
          </cell>
          <cell r="KF864" t="str">
            <v>CONS</v>
          </cell>
          <cell r="KG864" t="str">
            <v>CONS</v>
          </cell>
          <cell r="KH864" t="str">
            <v>CONS</v>
          </cell>
          <cell r="KI864" t="str">
            <v>CONS</v>
          </cell>
          <cell r="KJ864" t="str">
            <v>CONS</v>
          </cell>
          <cell r="KK864" t="str">
            <v>CONS</v>
          </cell>
          <cell r="KL864" t="str">
            <v>CONS</v>
          </cell>
          <cell r="KM864" t="str">
            <v>CONS</v>
          </cell>
          <cell r="KN864" t="str">
            <v>CONS</v>
          </cell>
          <cell r="KO864" t="str">
            <v>CONS</v>
          </cell>
          <cell r="KP864" t="str">
            <v>CONS</v>
          </cell>
          <cell r="KQ864" t="str">
            <v>CONS</v>
          </cell>
          <cell r="KR864" t="str">
            <v>CONS</v>
          </cell>
          <cell r="KS864" t="str">
            <v>CONS</v>
          </cell>
          <cell r="KT864" t="str">
            <v>CONS</v>
          </cell>
          <cell r="KU864" t="str">
            <v>CONS</v>
          </cell>
          <cell r="KV864" t="str">
            <v>CONS</v>
          </cell>
          <cell r="KW864" t="str">
            <v>CONS</v>
          </cell>
          <cell r="KX864" t="str">
            <v>CONS</v>
          </cell>
          <cell r="KY864" t="str">
            <v>CONS</v>
          </cell>
          <cell r="KZ864" t="str">
            <v>CONS</v>
          </cell>
          <cell r="LA864" t="str">
            <v>CONS</v>
          </cell>
          <cell r="LB864" t="str">
            <v>CONS</v>
          </cell>
          <cell r="LC864" t="str">
            <v>CONS</v>
          </cell>
          <cell r="LD864" t="str">
            <v>CONS</v>
          </cell>
          <cell r="LE864" t="str">
            <v>CONS</v>
          </cell>
          <cell r="LG864" t="str">
            <v>CONS</v>
          </cell>
          <cell r="LH864" t="str">
            <v>CONS</v>
          </cell>
          <cell r="LI864" t="str">
            <v>CONS</v>
          </cell>
          <cell r="LJ864" t="str">
            <v>CONS</v>
          </cell>
          <cell r="LK864" t="str">
            <v>CONS</v>
          </cell>
          <cell r="LL864" t="str">
            <v>CONS</v>
          </cell>
          <cell r="LM864" t="str">
            <v>CONS</v>
          </cell>
          <cell r="LN864" t="str">
            <v>CONS</v>
          </cell>
          <cell r="LO864" t="str">
            <v>CONS</v>
          </cell>
          <cell r="LP864" t="str">
            <v>CONS</v>
          </cell>
          <cell r="LQ864" t="str">
            <v>CONS</v>
          </cell>
        </row>
        <row r="865">
          <cell r="A865">
            <v>40634</v>
          </cell>
          <cell r="B865">
            <v>237</v>
          </cell>
          <cell r="C865" t="str">
            <v>CONS</v>
          </cell>
          <cell r="R865">
            <v>0</v>
          </cell>
          <cell r="V865" t="str">
            <v>CONS</v>
          </cell>
          <cell r="AA865" t="str">
            <v>CONS</v>
          </cell>
          <cell r="AC865" t="str">
            <v>CONS</v>
          </cell>
          <cell r="AF865" t="str">
            <v>CONS</v>
          </cell>
          <cell r="AG865" t="str">
            <v>CONS</v>
          </cell>
          <cell r="AH865" t="str">
            <v>CONS</v>
          </cell>
          <cell r="AJ865" t="str">
            <v>CONS</v>
          </cell>
          <cell r="AK865" t="str">
            <v>CONS</v>
          </cell>
          <cell r="AL865" t="str">
            <v>CONS</v>
          </cell>
          <cell r="AM865" t="str">
            <v>CONS</v>
          </cell>
          <cell r="AQ865" t="str">
            <v>CONS</v>
          </cell>
          <cell r="AV865" t="str">
            <v>CONS</v>
          </cell>
          <cell r="BH865" t="str">
            <v>CONS</v>
          </cell>
          <cell r="BL865" t="str">
            <v>CONS</v>
          </cell>
          <cell r="BN865" t="str">
            <v>CONS</v>
          </cell>
          <cell r="BO865" t="str">
            <v>CONS</v>
          </cell>
          <cell r="BP865" t="str">
            <v>CONS</v>
          </cell>
          <cell r="BQ865" t="str">
            <v>CONS</v>
          </cell>
          <cell r="BR865" t="str">
            <v>CONS</v>
          </cell>
          <cell r="CC865" t="str">
            <v>CONS</v>
          </cell>
          <cell r="CD865" t="str">
            <v>CONS</v>
          </cell>
          <cell r="CE865" t="str">
            <v>CONS</v>
          </cell>
          <cell r="CF865" t="str">
            <v>CONS</v>
          </cell>
          <cell r="CG865" t="str">
            <v>CONS</v>
          </cell>
          <cell r="CH865" t="str">
            <v>CONS</v>
          </cell>
          <cell r="CI865" t="str">
            <v>CONS</v>
          </cell>
          <cell r="CJ865" t="str">
            <v>CONS</v>
          </cell>
          <cell r="CK865" t="str">
            <v>CONS</v>
          </cell>
          <cell r="CL865" t="str">
            <v>CONS</v>
          </cell>
          <cell r="CM865" t="str">
            <v>CONS</v>
          </cell>
          <cell r="CN865" t="str">
            <v>CONS</v>
          </cell>
          <cell r="CO865" t="str">
            <v>CONS</v>
          </cell>
          <cell r="CP865" t="str">
            <v>CONS</v>
          </cell>
          <cell r="CQ865" t="str">
            <v>CONS</v>
          </cell>
          <cell r="CR865" t="str">
            <v>CONS</v>
          </cell>
          <cell r="CS865" t="str">
            <v>CONS</v>
          </cell>
          <cell r="CT865" t="str">
            <v>CONS</v>
          </cell>
          <cell r="CU865" t="str">
            <v>CONS</v>
          </cell>
          <cell r="CV865" t="str">
            <v>CONS</v>
          </cell>
          <cell r="CW865" t="str">
            <v>CONS</v>
          </cell>
          <cell r="CX865" t="str">
            <v>CONS</v>
          </cell>
          <cell r="CY865" t="str">
            <v>CONS</v>
          </cell>
          <cell r="CZ865" t="str">
            <v>CONS</v>
          </cell>
          <cell r="DA865" t="str">
            <v>CONS</v>
          </cell>
          <cell r="DB865" t="str">
            <v>CONS</v>
          </cell>
          <cell r="DC865" t="str">
            <v>CONS</v>
          </cell>
          <cell r="DD865" t="str">
            <v>CONS</v>
          </cell>
          <cell r="DE865" t="str">
            <v>CONS</v>
          </cell>
          <cell r="DF865" t="str">
            <v>CONS</v>
          </cell>
          <cell r="DG865" t="str">
            <v>CONS</v>
          </cell>
          <cell r="DH865" t="str">
            <v>CONS</v>
          </cell>
          <cell r="DI865" t="str">
            <v>CONS</v>
          </cell>
          <cell r="DJ865" t="str">
            <v>CONS</v>
          </cell>
          <cell r="DK865" t="str">
            <v>CONS</v>
          </cell>
          <cell r="DL865" t="str">
            <v>CONS</v>
          </cell>
          <cell r="DM865" t="str">
            <v>CONS</v>
          </cell>
          <cell r="DN865" t="str">
            <v>CONS</v>
          </cell>
          <cell r="DO865" t="str">
            <v>CONS</v>
          </cell>
          <cell r="DP865" t="str">
            <v>CONS</v>
          </cell>
          <cell r="DR865" t="str">
            <v>CONS</v>
          </cell>
          <cell r="DS865" t="str">
            <v>CONS</v>
          </cell>
          <cell r="DT865" t="str">
            <v>CONS</v>
          </cell>
          <cell r="DU865" t="str">
            <v>CONS</v>
          </cell>
          <cell r="DV865" t="str">
            <v>CONS</v>
          </cell>
          <cell r="DW865" t="str">
            <v>CONS</v>
          </cell>
          <cell r="DX865" t="str">
            <v>CONS</v>
          </cell>
          <cell r="DY865" t="str">
            <v>CONS</v>
          </cell>
          <cell r="DZ865" t="str">
            <v>CONS</v>
          </cell>
          <cell r="EA865" t="str">
            <v>CONS</v>
          </cell>
          <cell r="EB865" t="str">
            <v>CONS</v>
          </cell>
          <cell r="EC865" t="str">
            <v>CONS</v>
          </cell>
          <cell r="ED865" t="str">
            <v>CONS</v>
          </cell>
          <cell r="EE865" t="str">
            <v>CONS</v>
          </cell>
          <cell r="EF865" t="str">
            <v>CONS</v>
          </cell>
          <cell r="EG865" t="str">
            <v>CONS</v>
          </cell>
          <cell r="EH865" t="str">
            <v>CONS</v>
          </cell>
          <cell r="EI865" t="str">
            <v>CONS</v>
          </cell>
          <cell r="EJ865">
            <v>0</v>
          </cell>
          <cell r="EK865" t="str">
            <v>CONS</v>
          </cell>
          <cell r="EL865" t="str">
            <v>CONS</v>
          </cell>
          <cell r="EM865" t="str">
            <v>CONS</v>
          </cell>
          <cell r="EN865" t="str">
            <v>CONS</v>
          </cell>
          <cell r="EO865" t="str">
            <v>CONS</v>
          </cell>
          <cell r="EP865" t="str">
            <v>CONS</v>
          </cell>
          <cell r="EQ865" t="str">
            <v>CONS</v>
          </cell>
          <cell r="ER865" t="str">
            <v>CONS</v>
          </cell>
          <cell r="ES865" t="str">
            <v>CONS</v>
          </cell>
          <cell r="ET865" t="str">
            <v>CONS</v>
          </cell>
          <cell r="EU865" t="str">
            <v>CONS</v>
          </cell>
          <cell r="EV865">
            <v>0</v>
          </cell>
          <cell r="EW865">
            <v>0</v>
          </cell>
          <cell r="EX865" t="str">
            <v>CONS</v>
          </cell>
          <cell r="EY865" t="str">
            <v>CONS</v>
          </cell>
          <cell r="EZ865" t="str">
            <v>CONS</v>
          </cell>
          <cell r="FA865" t="str">
            <v>CONS</v>
          </cell>
          <cell r="FB865" t="str">
            <v>CONS</v>
          </cell>
          <cell r="FC865" t="str">
            <v>CONS</v>
          </cell>
          <cell r="FD865" t="str">
            <v>CONS</v>
          </cell>
          <cell r="FE865" t="str">
            <v>CONS</v>
          </cell>
          <cell r="FF865" t="str">
            <v>CONS</v>
          </cell>
          <cell r="FG865" t="str">
            <v>CONS</v>
          </cell>
          <cell r="FH865" t="str">
            <v>CONS</v>
          </cell>
          <cell r="FI865" t="str">
            <v>CONS</v>
          </cell>
          <cell r="FJ865" t="str">
            <v>CONS</v>
          </cell>
          <cell r="FK865" t="str">
            <v>CONS</v>
          </cell>
          <cell r="FL865" t="str">
            <v>CONS</v>
          </cell>
          <cell r="FM865" t="str">
            <v>CONS</v>
          </cell>
          <cell r="FN865" t="str">
            <v>CONS</v>
          </cell>
          <cell r="FO865" t="str">
            <v>CONS</v>
          </cell>
          <cell r="FP865" t="str">
            <v>CONS</v>
          </cell>
          <cell r="FQ865" t="str">
            <v>CONS</v>
          </cell>
          <cell r="FR865" t="str">
            <v>CONS</v>
          </cell>
          <cell r="FS865" t="str">
            <v>CONS</v>
          </cell>
          <cell r="FT865" t="str">
            <v>CONS</v>
          </cell>
          <cell r="FU865" t="str">
            <v>CONS</v>
          </cell>
          <cell r="FV865">
            <v>0</v>
          </cell>
          <cell r="FW865">
            <v>0</v>
          </cell>
          <cell r="FX865" t="str">
            <v>CONS</v>
          </cell>
          <cell r="FY865" t="str">
            <v>CONS</v>
          </cell>
          <cell r="FZ865">
            <v>0</v>
          </cell>
          <cell r="GA865">
            <v>0</v>
          </cell>
          <cell r="GB865" t="str">
            <v>CONS</v>
          </cell>
          <cell r="GC865" t="str">
            <v>CONS</v>
          </cell>
          <cell r="GD865" t="str">
            <v>CONS</v>
          </cell>
          <cell r="GF865" t="str">
            <v>CONS</v>
          </cell>
          <cell r="GG865" t="str">
            <v>CONS</v>
          </cell>
          <cell r="GH865" t="str">
            <v>CONS</v>
          </cell>
          <cell r="GI865" t="str">
            <v>CONS</v>
          </cell>
          <cell r="GJ865" t="str">
            <v>CONS</v>
          </cell>
          <cell r="GK865" t="str">
            <v>CONS</v>
          </cell>
          <cell r="GL865" t="str">
            <v>CONS</v>
          </cell>
          <cell r="GM865" t="str">
            <v>CONS</v>
          </cell>
          <cell r="GN865" t="str">
            <v>CONS</v>
          </cell>
          <cell r="GO865" t="str">
            <v>CONS</v>
          </cell>
          <cell r="GP865" t="str">
            <v>CONS</v>
          </cell>
          <cell r="GQ865" t="str">
            <v>CONS</v>
          </cell>
          <cell r="GR865" t="str">
            <v>CONS</v>
          </cell>
          <cell r="GS865" t="str">
            <v>CONS</v>
          </cell>
          <cell r="GT865" t="str">
            <v>CONS</v>
          </cell>
          <cell r="GU865" t="str">
            <v>CONS</v>
          </cell>
          <cell r="GV865" t="str">
            <v>CONS</v>
          </cell>
          <cell r="GW865" t="str">
            <v>CONS</v>
          </cell>
          <cell r="GX865" t="str">
            <v>CONS</v>
          </cell>
          <cell r="GY865" t="str">
            <v>CONS</v>
          </cell>
          <cell r="GZ865" t="str">
            <v>CONS</v>
          </cell>
          <cell r="HA865" t="str">
            <v>CONS</v>
          </cell>
          <cell r="HB865" t="str">
            <v>CONS</v>
          </cell>
          <cell r="HC865" t="str">
            <v>CONS</v>
          </cell>
          <cell r="HD865" t="str">
            <v>CONS</v>
          </cell>
          <cell r="HE865" t="str">
            <v>CONS</v>
          </cell>
          <cell r="HF865" t="str">
            <v>CONS</v>
          </cell>
          <cell r="HG865" t="str">
            <v>CONS</v>
          </cell>
          <cell r="HH865" t="str">
            <v>CONS</v>
          </cell>
          <cell r="HI865" t="str">
            <v>CONS</v>
          </cell>
          <cell r="HJ865" t="str">
            <v>CONS</v>
          </cell>
          <cell r="HK865" t="str">
            <v>CONS</v>
          </cell>
          <cell r="HL865" t="str">
            <v>CONS</v>
          </cell>
          <cell r="HM865" t="str">
            <v>CONS</v>
          </cell>
          <cell r="HN865" t="str">
            <v>CONS</v>
          </cell>
          <cell r="HO865" t="str">
            <v>CONS</v>
          </cell>
          <cell r="HP865" t="str">
            <v>CONS</v>
          </cell>
          <cell r="HQ865" t="str">
            <v>CONS</v>
          </cell>
          <cell r="HR865" t="str">
            <v>CONS</v>
          </cell>
          <cell r="HS865" t="str">
            <v>CONS</v>
          </cell>
          <cell r="HT865" t="str">
            <v>CONS</v>
          </cell>
          <cell r="HU865" t="str">
            <v>CONS</v>
          </cell>
          <cell r="HV865" t="str">
            <v>CONS</v>
          </cell>
          <cell r="HW865" t="str">
            <v>CONS</v>
          </cell>
          <cell r="HX865" t="str">
            <v>CONS</v>
          </cell>
          <cell r="HY865" t="str">
            <v>CONS</v>
          </cell>
          <cell r="HZ865" t="str">
            <v>CONS</v>
          </cell>
          <cell r="IA865" t="str">
            <v>CONS</v>
          </cell>
          <cell r="IB865" t="str">
            <v>CONS</v>
          </cell>
          <cell r="IC865" t="str">
            <v>CONS</v>
          </cell>
          <cell r="ID865" t="str">
            <v>CONS</v>
          </cell>
          <cell r="IE865" t="str">
            <v>CONS</v>
          </cell>
          <cell r="IF865" t="str">
            <v>CONS</v>
          </cell>
          <cell r="IG865" t="str">
            <v>CONS</v>
          </cell>
          <cell r="IH865" t="str">
            <v>CONS</v>
          </cell>
          <cell r="II865" t="str">
            <v>CONS</v>
          </cell>
          <cell r="IJ865">
            <v>0</v>
          </cell>
          <cell r="IK865" t="str">
            <v>CONS</v>
          </cell>
          <cell r="IL865" t="str">
            <v>CONS</v>
          </cell>
          <cell r="IM865" t="str">
            <v>CONS</v>
          </cell>
          <cell r="IN865" t="str">
            <v>CONS</v>
          </cell>
          <cell r="IO865" t="str">
            <v>CONS</v>
          </cell>
          <cell r="IP865" t="str">
            <v>CONS</v>
          </cell>
          <cell r="IQ865" t="str">
            <v>CONS</v>
          </cell>
          <cell r="IR865" t="str">
            <v>CONS</v>
          </cell>
          <cell r="IS865" t="str">
            <v>CONS</v>
          </cell>
          <cell r="IT865" t="str">
            <v>CONS</v>
          </cell>
          <cell r="IU865" t="str">
            <v>CONS</v>
          </cell>
          <cell r="IV865" t="str">
            <v>CONS</v>
          </cell>
          <cell r="IW865" t="str">
            <v>CONS</v>
          </cell>
          <cell r="IX865" t="str">
            <v>CONS</v>
          </cell>
          <cell r="IY865" t="str">
            <v>CONS</v>
          </cell>
          <cell r="IZ865" t="str">
            <v>CONS</v>
          </cell>
          <cell r="JA865" t="str">
            <v>CONS</v>
          </cell>
          <cell r="JB865" t="str">
            <v>CONS</v>
          </cell>
          <cell r="JC865" t="str">
            <v>CONS</v>
          </cell>
          <cell r="JD865" t="str">
            <v>CONS</v>
          </cell>
          <cell r="JE865" t="str">
            <v>CONS</v>
          </cell>
          <cell r="JF865" t="str">
            <v>CONS</v>
          </cell>
          <cell r="JG865" t="str">
            <v>CONS</v>
          </cell>
          <cell r="JH865" t="str">
            <v>CONS</v>
          </cell>
          <cell r="JI865" t="str">
            <v>CONS</v>
          </cell>
          <cell r="JJ865" t="str">
            <v>CONS</v>
          </cell>
          <cell r="JK865" t="str">
            <v>CONS</v>
          </cell>
          <cell r="JL865" t="str">
            <v>CONS</v>
          </cell>
          <cell r="JM865" t="str">
            <v>CONS</v>
          </cell>
          <cell r="JN865" t="str">
            <v>CONS</v>
          </cell>
          <cell r="JO865" t="str">
            <v>CONS</v>
          </cell>
          <cell r="JP865" t="str">
            <v>CONS</v>
          </cell>
          <cell r="JQ865" t="str">
            <v>CONS</v>
          </cell>
          <cell r="JR865" t="str">
            <v>CONS</v>
          </cell>
          <cell r="JS865" t="str">
            <v>CONS</v>
          </cell>
          <cell r="JT865" t="str">
            <v>CONS</v>
          </cell>
          <cell r="JU865" t="str">
            <v>CONS</v>
          </cell>
          <cell r="JV865" t="str">
            <v>CONS</v>
          </cell>
          <cell r="JW865" t="str">
            <v>CONS</v>
          </cell>
          <cell r="JX865" t="str">
            <v>CONS</v>
          </cell>
          <cell r="JY865" t="str">
            <v>CONS</v>
          </cell>
          <cell r="JZ865" t="str">
            <v>CONS</v>
          </cell>
          <cell r="KA865" t="str">
            <v>CONS</v>
          </cell>
          <cell r="KB865" t="str">
            <v>CONS</v>
          </cell>
          <cell r="KC865" t="str">
            <v>CONS</v>
          </cell>
          <cell r="KD865" t="str">
            <v>CONS</v>
          </cell>
          <cell r="KF865" t="str">
            <v>CONS</v>
          </cell>
          <cell r="KG865" t="str">
            <v>CONS</v>
          </cell>
          <cell r="KH865" t="str">
            <v>CONS</v>
          </cell>
          <cell r="KI865" t="str">
            <v>CONS</v>
          </cell>
          <cell r="KJ865" t="str">
            <v>CONS</v>
          </cell>
          <cell r="KK865" t="str">
            <v>CONS</v>
          </cell>
          <cell r="KL865" t="str">
            <v>CONS</v>
          </cell>
          <cell r="KM865" t="str">
            <v>CONS</v>
          </cell>
          <cell r="KN865" t="str">
            <v>CONS</v>
          </cell>
          <cell r="KO865" t="str">
            <v>CONS</v>
          </cell>
          <cell r="KP865" t="str">
            <v>CONS</v>
          </cell>
          <cell r="KQ865" t="str">
            <v>CONS</v>
          </cell>
          <cell r="KR865" t="str">
            <v>CONS</v>
          </cell>
          <cell r="KS865" t="str">
            <v>CONS</v>
          </cell>
          <cell r="KT865" t="str">
            <v>CONS</v>
          </cell>
          <cell r="KU865" t="str">
            <v>CONS</v>
          </cell>
          <cell r="KV865" t="str">
            <v>CONS</v>
          </cell>
          <cell r="KW865" t="str">
            <v>CONS</v>
          </cell>
          <cell r="KX865" t="str">
            <v>CONS</v>
          </cell>
          <cell r="KY865" t="str">
            <v>CONS</v>
          </cell>
          <cell r="KZ865" t="str">
            <v>CONS</v>
          </cell>
          <cell r="LA865" t="str">
            <v>CONS</v>
          </cell>
          <cell r="LB865" t="str">
            <v>CONS</v>
          </cell>
          <cell r="LC865" t="str">
            <v>CONS</v>
          </cell>
          <cell r="LD865" t="str">
            <v>CONS</v>
          </cell>
          <cell r="LE865" t="str">
            <v>CONS</v>
          </cell>
          <cell r="LG865" t="str">
            <v>CONS</v>
          </cell>
          <cell r="LH865" t="str">
            <v>CONS</v>
          </cell>
          <cell r="LI865" t="str">
            <v>CONS</v>
          </cell>
          <cell r="LJ865" t="str">
            <v>CONS</v>
          </cell>
          <cell r="LK865" t="str">
            <v>CONS</v>
          </cell>
          <cell r="LL865" t="str">
            <v>CONS</v>
          </cell>
          <cell r="LM865" t="str">
            <v>CONS</v>
          </cell>
          <cell r="LN865" t="str">
            <v>CONS</v>
          </cell>
          <cell r="LO865" t="str">
            <v>CONS</v>
          </cell>
          <cell r="LP865" t="str">
            <v>CONS</v>
          </cell>
          <cell r="LQ865" t="str">
            <v>CONS</v>
          </cell>
        </row>
        <row r="866">
          <cell r="A866">
            <v>40603</v>
          </cell>
          <cell r="B866">
            <v>238</v>
          </cell>
          <cell r="C866" t="str">
            <v>CONS</v>
          </cell>
          <cell r="R866">
            <v>0</v>
          </cell>
          <cell r="V866" t="str">
            <v>CONS</v>
          </cell>
          <cell r="AA866" t="str">
            <v>CONS</v>
          </cell>
          <cell r="AC866" t="str">
            <v>CONS</v>
          </cell>
          <cell r="AF866" t="str">
            <v>CONS</v>
          </cell>
          <cell r="AG866" t="str">
            <v>CONS</v>
          </cell>
          <cell r="AH866" t="str">
            <v>CONS</v>
          </cell>
          <cell r="AJ866" t="str">
            <v>CONS</v>
          </cell>
          <cell r="AK866" t="str">
            <v>CONS</v>
          </cell>
          <cell r="AL866" t="str">
            <v>CONS</v>
          </cell>
          <cell r="AM866" t="str">
            <v>CONS</v>
          </cell>
          <cell r="AQ866" t="str">
            <v>CONS</v>
          </cell>
          <cell r="AV866" t="str">
            <v>CONS</v>
          </cell>
          <cell r="BH866" t="str">
            <v>CONS</v>
          </cell>
          <cell r="BL866" t="str">
            <v>CONS</v>
          </cell>
          <cell r="BN866" t="str">
            <v>CONS</v>
          </cell>
          <cell r="BO866" t="str">
            <v>CONS</v>
          </cell>
          <cell r="BP866" t="str">
            <v>CONS</v>
          </cell>
          <cell r="BQ866" t="str">
            <v>CONS</v>
          </cell>
          <cell r="BR866" t="str">
            <v>CONS</v>
          </cell>
          <cell r="CC866" t="str">
            <v>CONS</v>
          </cell>
          <cell r="CD866" t="str">
            <v>CONS</v>
          </cell>
          <cell r="CE866" t="str">
            <v>CONS</v>
          </cell>
          <cell r="CF866" t="str">
            <v>CONS</v>
          </cell>
          <cell r="CG866" t="str">
            <v>CONS</v>
          </cell>
          <cell r="CH866" t="str">
            <v>CONS</v>
          </cell>
          <cell r="CI866" t="str">
            <v>CONS</v>
          </cell>
          <cell r="CJ866" t="str">
            <v>CONS</v>
          </cell>
          <cell r="CK866" t="str">
            <v>CONS</v>
          </cell>
          <cell r="CL866" t="str">
            <v>CONS</v>
          </cell>
          <cell r="CM866" t="str">
            <v>CONS</v>
          </cell>
          <cell r="CN866" t="str">
            <v>CONS</v>
          </cell>
          <cell r="CO866" t="str">
            <v>CONS</v>
          </cell>
          <cell r="CP866" t="str">
            <v>CONS</v>
          </cell>
          <cell r="CQ866" t="str">
            <v>CONS</v>
          </cell>
          <cell r="CR866" t="str">
            <v>CONS</v>
          </cell>
          <cell r="CS866" t="str">
            <v>CONS</v>
          </cell>
          <cell r="CT866" t="str">
            <v>CONS</v>
          </cell>
          <cell r="CU866" t="str">
            <v>CONS</v>
          </cell>
          <cell r="CV866" t="str">
            <v>CONS</v>
          </cell>
          <cell r="CW866" t="str">
            <v>CONS</v>
          </cell>
          <cell r="CX866" t="str">
            <v>CONS</v>
          </cell>
          <cell r="CY866" t="str">
            <v>CONS</v>
          </cell>
          <cell r="CZ866" t="str">
            <v>CONS</v>
          </cell>
          <cell r="DA866" t="str">
            <v>CONS</v>
          </cell>
          <cell r="DB866" t="str">
            <v>CONS</v>
          </cell>
          <cell r="DC866" t="str">
            <v>CONS</v>
          </cell>
          <cell r="DD866" t="str">
            <v>CONS</v>
          </cell>
          <cell r="DE866" t="str">
            <v>CONS</v>
          </cell>
          <cell r="DF866" t="str">
            <v>CONS</v>
          </cell>
          <cell r="DG866" t="str">
            <v>CONS</v>
          </cell>
          <cell r="DH866" t="str">
            <v>CONS</v>
          </cell>
          <cell r="DI866" t="str">
            <v>CONS</v>
          </cell>
          <cell r="DJ866" t="str">
            <v>CONS</v>
          </cell>
          <cell r="DK866" t="str">
            <v>CONS</v>
          </cell>
          <cell r="DL866" t="str">
            <v>CONS</v>
          </cell>
          <cell r="DM866" t="str">
            <v>CONS</v>
          </cell>
          <cell r="DN866" t="str">
            <v>CONS</v>
          </cell>
          <cell r="DO866" t="str">
            <v>CONS</v>
          </cell>
          <cell r="DP866" t="str">
            <v>CONS</v>
          </cell>
          <cell r="DR866" t="str">
            <v>CONS</v>
          </cell>
          <cell r="DS866" t="str">
            <v>CONS</v>
          </cell>
          <cell r="DT866" t="str">
            <v>CONS</v>
          </cell>
          <cell r="DU866" t="str">
            <v>CONS</v>
          </cell>
          <cell r="DV866" t="str">
            <v>CONS</v>
          </cell>
          <cell r="DW866" t="str">
            <v>CONS</v>
          </cell>
          <cell r="DX866" t="str">
            <v>CONS</v>
          </cell>
          <cell r="DY866" t="str">
            <v>CONS</v>
          </cell>
          <cell r="DZ866" t="str">
            <v>CONS</v>
          </cell>
          <cell r="EA866" t="str">
            <v>CONS</v>
          </cell>
          <cell r="EB866" t="str">
            <v>CONS</v>
          </cell>
          <cell r="EC866" t="str">
            <v>CONS</v>
          </cell>
          <cell r="ED866" t="str">
            <v>CONS</v>
          </cell>
          <cell r="EE866" t="str">
            <v>CONS</v>
          </cell>
          <cell r="EF866" t="str">
            <v>CONS</v>
          </cell>
          <cell r="EG866" t="str">
            <v>CONS</v>
          </cell>
          <cell r="EH866" t="str">
            <v>CONS</v>
          </cell>
          <cell r="EI866" t="str">
            <v>CONS</v>
          </cell>
          <cell r="EJ866">
            <v>0</v>
          </cell>
          <cell r="EK866" t="str">
            <v>CONS</v>
          </cell>
          <cell r="EL866" t="str">
            <v>CONS</v>
          </cell>
          <cell r="EM866" t="str">
            <v>CONS</v>
          </cell>
          <cell r="EN866" t="str">
            <v>CONS</v>
          </cell>
          <cell r="EO866" t="str">
            <v>CONS</v>
          </cell>
          <cell r="EP866" t="str">
            <v>CONS</v>
          </cell>
          <cell r="EQ866" t="str">
            <v>CONS</v>
          </cell>
          <cell r="ER866" t="str">
            <v>CONS</v>
          </cell>
          <cell r="ES866" t="str">
            <v>CONS</v>
          </cell>
          <cell r="ET866" t="str">
            <v>CONS</v>
          </cell>
          <cell r="EU866" t="str">
            <v>CONS</v>
          </cell>
          <cell r="EV866">
            <v>0</v>
          </cell>
          <cell r="EW866">
            <v>0</v>
          </cell>
          <cell r="EX866" t="str">
            <v>CONS</v>
          </cell>
          <cell r="EY866" t="str">
            <v>CONS</v>
          </cell>
          <cell r="EZ866" t="str">
            <v>CONS</v>
          </cell>
          <cell r="FA866" t="str">
            <v>CONS</v>
          </cell>
          <cell r="FB866" t="str">
            <v>CONS</v>
          </cell>
          <cell r="FC866" t="str">
            <v>CONS</v>
          </cell>
          <cell r="FD866" t="str">
            <v>CONS</v>
          </cell>
          <cell r="FE866" t="str">
            <v>CONS</v>
          </cell>
          <cell r="FF866" t="str">
            <v>CONS</v>
          </cell>
          <cell r="FG866" t="str">
            <v>CONS</v>
          </cell>
          <cell r="FH866" t="str">
            <v>CONS</v>
          </cell>
          <cell r="FI866" t="str">
            <v>CONS</v>
          </cell>
          <cell r="FJ866" t="str">
            <v>CONS</v>
          </cell>
          <cell r="FK866" t="str">
            <v>CONS</v>
          </cell>
          <cell r="FL866" t="str">
            <v>CONS</v>
          </cell>
          <cell r="FM866" t="str">
            <v>CONS</v>
          </cell>
          <cell r="FN866" t="str">
            <v>CONS</v>
          </cell>
          <cell r="FO866" t="str">
            <v>CONS</v>
          </cell>
          <cell r="FP866" t="str">
            <v>CONS</v>
          </cell>
          <cell r="FQ866" t="str">
            <v>CONS</v>
          </cell>
          <cell r="FR866" t="str">
            <v>CONS</v>
          </cell>
          <cell r="FS866" t="str">
            <v>CONS</v>
          </cell>
          <cell r="FT866" t="str">
            <v>CONS</v>
          </cell>
          <cell r="FU866" t="str">
            <v>CONS</v>
          </cell>
          <cell r="FV866">
            <v>0</v>
          </cell>
          <cell r="FW866">
            <v>0</v>
          </cell>
          <cell r="FX866" t="str">
            <v>CONS</v>
          </cell>
          <cell r="FY866" t="str">
            <v>CONS</v>
          </cell>
          <cell r="FZ866">
            <v>0</v>
          </cell>
          <cell r="GA866">
            <v>0</v>
          </cell>
          <cell r="GB866" t="str">
            <v>CONS</v>
          </cell>
          <cell r="GC866" t="str">
            <v>CONS</v>
          </cell>
          <cell r="GD866" t="str">
            <v>CONS</v>
          </cell>
          <cell r="GF866" t="str">
            <v>CONS</v>
          </cell>
          <cell r="GG866" t="str">
            <v>CONS</v>
          </cell>
          <cell r="GH866" t="str">
            <v>CONS</v>
          </cell>
          <cell r="GI866" t="str">
            <v>CONS</v>
          </cell>
          <cell r="GJ866" t="str">
            <v>CONS</v>
          </cell>
          <cell r="GK866" t="str">
            <v>CONS</v>
          </cell>
          <cell r="GL866" t="str">
            <v>CONS</v>
          </cell>
          <cell r="GM866" t="str">
            <v>CONS</v>
          </cell>
          <cell r="GN866" t="str">
            <v>CONS</v>
          </cell>
          <cell r="GO866" t="str">
            <v>CONS</v>
          </cell>
          <cell r="GP866" t="str">
            <v>CONS</v>
          </cell>
          <cell r="GQ866" t="str">
            <v>CONS</v>
          </cell>
          <cell r="GR866" t="str">
            <v>CONS</v>
          </cell>
          <cell r="GS866" t="str">
            <v>CONS</v>
          </cell>
          <cell r="GT866" t="str">
            <v>CONS</v>
          </cell>
          <cell r="GU866" t="str">
            <v>CONS</v>
          </cell>
          <cell r="GV866" t="str">
            <v>CONS</v>
          </cell>
          <cell r="GW866" t="str">
            <v>CONS</v>
          </cell>
          <cell r="GX866" t="str">
            <v>CONS</v>
          </cell>
          <cell r="GY866" t="str">
            <v>CONS</v>
          </cell>
          <cell r="GZ866" t="str">
            <v>CONS</v>
          </cell>
          <cell r="HA866" t="str">
            <v>CONS</v>
          </cell>
          <cell r="HB866" t="str">
            <v>CONS</v>
          </cell>
          <cell r="HC866" t="str">
            <v>CONS</v>
          </cell>
          <cell r="HD866" t="str">
            <v>CONS</v>
          </cell>
          <cell r="HE866" t="str">
            <v>CONS</v>
          </cell>
          <cell r="HF866" t="str">
            <v>CONS</v>
          </cell>
          <cell r="HG866" t="str">
            <v>CONS</v>
          </cell>
          <cell r="HH866" t="str">
            <v>CONS</v>
          </cell>
          <cell r="HI866" t="str">
            <v>CONS</v>
          </cell>
          <cell r="HJ866" t="str">
            <v>CONS</v>
          </cell>
          <cell r="HK866" t="str">
            <v>CONS</v>
          </cell>
          <cell r="HL866" t="str">
            <v>CONS</v>
          </cell>
          <cell r="HM866" t="str">
            <v>CONS</v>
          </cell>
          <cell r="HN866" t="str">
            <v>CONS</v>
          </cell>
          <cell r="HO866" t="str">
            <v>CONS</v>
          </cell>
          <cell r="HP866" t="str">
            <v>CONS</v>
          </cell>
          <cell r="HQ866" t="str">
            <v>CONS</v>
          </cell>
          <cell r="HR866" t="str">
            <v>CONS</v>
          </cell>
          <cell r="HS866" t="str">
            <v>CONS</v>
          </cell>
          <cell r="HT866" t="str">
            <v>CONS</v>
          </cell>
          <cell r="HU866" t="str">
            <v>CONS</v>
          </cell>
          <cell r="HV866" t="str">
            <v>CONS</v>
          </cell>
          <cell r="HW866" t="str">
            <v>CONS</v>
          </cell>
          <cell r="HX866" t="str">
            <v>CONS</v>
          </cell>
          <cell r="HY866" t="str">
            <v>CONS</v>
          </cell>
          <cell r="HZ866" t="str">
            <v>CONS</v>
          </cell>
          <cell r="IA866" t="str">
            <v>CONS</v>
          </cell>
          <cell r="IB866" t="str">
            <v>CONS</v>
          </cell>
          <cell r="IC866" t="str">
            <v>CONS</v>
          </cell>
          <cell r="ID866" t="str">
            <v>CONS</v>
          </cell>
          <cell r="IE866" t="str">
            <v>CONS</v>
          </cell>
          <cell r="IF866" t="str">
            <v>CONS</v>
          </cell>
          <cell r="IG866" t="str">
            <v>CONS</v>
          </cell>
          <cell r="IH866" t="str">
            <v>CONS</v>
          </cell>
          <cell r="II866" t="str">
            <v>CONS</v>
          </cell>
          <cell r="IJ866">
            <v>0</v>
          </cell>
          <cell r="IK866" t="str">
            <v>CONS</v>
          </cell>
          <cell r="IL866" t="str">
            <v>CONS</v>
          </cell>
          <cell r="IM866" t="str">
            <v>CONS</v>
          </cell>
          <cell r="IN866" t="str">
            <v>CONS</v>
          </cell>
          <cell r="IO866" t="str">
            <v>CONS</v>
          </cell>
          <cell r="IP866" t="str">
            <v>CONS</v>
          </cell>
          <cell r="IQ866" t="str">
            <v>CONS</v>
          </cell>
          <cell r="IR866" t="str">
            <v>CONS</v>
          </cell>
          <cell r="IS866" t="str">
            <v>CONS</v>
          </cell>
          <cell r="IT866" t="str">
            <v>CONS</v>
          </cell>
          <cell r="IU866" t="str">
            <v>CONS</v>
          </cell>
          <cell r="IV866" t="str">
            <v>CONS</v>
          </cell>
          <cell r="IW866" t="str">
            <v>CONS</v>
          </cell>
          <cell r="IX866" t="str">
            <v>CONS</v>
          </cell>
          <cell r="IY866" t="str">
            <v>CONS</v>
          </cell>
          <cell r="IZ866" t="str">
            <v>CONS</v>
          </cell>
          <cell r="JA866" t="str">
            <v>CONS</v>
          </cell>
          <cell r="JB866" t="str">
            <v>CONS</v>
          </cell>
          <cell r="JC866" t="str">
            <v>CONS</v>
          </cell>
          <cell r="JD866" t="str">
            <v>CONS</v>
          </cell>
          <cell r="JE866" t="str">
            <v>CONS</v>
          </cell>
          <cell r="JF866" t="str">
            <v>CONS</v>
          </cell>
          <cell r="JG866" t="str">
            <v>CONS</v>
          </cell>
          <cell r="JH866" t="str">
            <v>CONS</v>
          </cell>
          <cell r="JI866" t="str">
            <v>CONS</v>
          </cell>
          <cell r="JJ866" t="str">
            <v>CONS</v>
          </cell>
          <cell r="JK866" t="str">
            <v>CONS</v>
          </cell>
          <cell r="JL866" t="str">
            <v>CONS</v>
          </cell>
          <cell r="JM866" t="str">
            <v>CONS</v>
          </cell>
          <cell r="JN866" t="str">
            <v>CONS</v>
          </cell>
          <cell r="JO866" t="str">
            <v>CONS</v>
          </cell>
          <cell r="JP866" t="str">
            <v>CONS</v>
          </cell>
          <cell r="JQ866" t="str">
            <v>CONS</v>
          </cell>
          <cell r="JR866" t="str">
            <v>CONS</v>
          </cell>
          <cell r="JS866" t="str">
            <v>CONS</v>
          </cell>
          <cell r="JT866" t="str">
            <v>CONS</v>
          </cell>
          <cell r="JU866" t="str">
            <v>CONS</v>
          </cell>
          <cell r="JV866" t="str">
            <v>CONS</v>
          </cell>
          <cell r="JW866" t="str">
            <v>CONS</v>
          </cell>
          <cell r="JX866" t="str">
            <v>CONS</v>
          </cell>
          <cell r="JY866" t="str">
            <v>CONS</v>
          </cell>
          <cell r="JZ866" t="str">
            <v>CONS</v>
          </cell>
          <cell r="KA866" t="str">
            <v>CONS</v>
          </cell>
          <cell r="KB866" t="str">
            <v>CONS</v>
          </cell>
          <cell r="KC866" t="str">
            <v>CONS</v>
          </cell>
          <cell r="KD866" t="str">
            <v>CONS</v>
          </cell>
          <cell r="KF866" t="str">
            <v>CONS</v>
          </cell>
          <cell r="KG866" t="str">
            <v>CONS</v>
          </cell>
          <cell r="KH866" t="str">
            <v>CONS</v>
          </cell>
          <cell r="KI866" t="str">
            <v>CONS</v>
          </cell>
          <cell r="KJ866" t="str">
            <v>CONS</v>
          </cell>
          <cell r="KK866" t="str">
            <v>CONS</v>
          </cell>
          <cell r="KL866" t="str">
            <v>CONS</v>
          </cell>
          <cell r="KM866" t="str">
            <v>CONS</v>
          </cell>
          <cell r="KN866" t="str">
            <v>CONS</v>
          </cell>
          <cell r="KO866" t="str">
            <v>CONS</v>
          </cell>
          <cell r="KP866" t="str">
            <v>CONS</v>
          </cell>
          <cell r="KQ866" t="str">
            <v>CONS</v>
          </cell>
          <cell r="KR866" t="str">
            <v>CONS</v>
          </cell>
          <cell r="KS866" t="str">
            <v>CONS</v>
          </cell>
          <cell r="KT866" t="str">
            <v>CONS</v>
          </cell>
          <cell r="KU866" t="str">
            <v>CONS</v>
          </cell>
          <cell r="KV866" t="str">
            <v>CONS</v>
          </cell>
          <cell r="KW866" t="str">
            <v>CONS</v>
          </cell>
          <cell r="KX866" t="str">
            <v>CONS</v>
          </cell>
          <cell r="KY866" t="str">
            <v>CONS</v>
          </cell>
          <cell r="KZ866" t="str">
            <v>CONS</v>
          </cell>
          <cell r="LA866" t="str">
            <v>CONS</v>
          </cell>
          <cell r="LB866" t="str">
            <v>CONS</v>
          </cell>
          <cell r="LC866" t="str">
            <v>CONS</v>
          </cell>
          <cell r="LD866" t="str">
            <v>CONS</v>
          </cell>
          <cell r="LE866" t="str">
            <v>CONS</v>
          </cell>
          <cell r="LG866" t="str">
            <v>CONS</v>
          </cell>
          <cell r="LH866" t="str">
            <v>CONS</v>
          </cell>
          <cell r="LI866" t="str">
            <v>CONS</v>
          </cell>
          <cell r="LJ866" t="str">
            <v>CONS</v>
          </cell>
          <cell r="LK866" t="str">
            <v>CONS</v>
          </cell>
          <cell r="LL866" t="str">
            <v>CONS</v>
          </cell>
          <cell r="LM866" t="str">
            <v>CONS</v>
          </cell>
          <cell r="LN866" t="str">
            <v>CONS</v>
          </cell>
          <cell r="LO866" t="str">
            <v>CONS</v>
          </cell>
          <cell r="LP866" t="str">
            <v>CONS</v>
          </cell>
          <cell r="LQ866" t="str">
            <v>CONS</v>
          </cell>
        </row>
        <row r="867">
          <cell r="A867">
            <v>40575</v>
          </cell>
          <cell r="B867">
            <v>239</v>
          </cell>
          <cell r="C867" t="str">
            <v>CONS</v>
          </cell>
          <cell r="R867">
            <v>0</v>
          </cell>
          <cell r="V867" t="str">
            <v>CONS</v>
          </cell>
          <cell r="AA867" t="str">
            <v>CONS</v>
          </cell>
          <cell r="AC867" t="str">
            <v>CONS</v>
          </cell>
          <cell r="AF867" t="str">
            <v>CONS</v>
          </cell>
          <cell r="AG867" t="str">
            <v>CONS</v>
          </cell>
          <cell r="AH867" t="str">
            <v>CONS</v>
          </cell>
          <cell r="AJ867" t="str">
            <v>CONS</v>
          </cell>
          <cell r="AK867" t="str">
            <v>CONS</v>
          </cell>
          <cell r="AL867" t="str">
            <v>CONS</v>
          </cell>
          <cell r="AM867" t="str">
            <v>CONS</v>
          </cell>
          <cell r="AQ867" t="str">
            <v>CONS</v>
          </cell>
          <cell r="AV867" t="str">
            <v>CONS</v>
          </cell>
          <cell r="BH867" t="str">
            <v>CONS</v>
          </cell>
          <cell r="BL867" t="str">
            <v>CONS</v>
          </cell>
          <cell r="BN867" t="str">
            <v>CONS</v>
          </cell>
          <cell r="BO867" t="str">
            <v>CONS</v>
          </cell>
          <cell r="BP867" t="str">
            <v>CONS</v>
          </cell>
          <cell r="BQ867" t="str">
            <v>CONS</v>
          </cell>
          <cell r="BR867" t="str">
            <v>CONS</v>
          </cell>
          <cell r="CC867" t="str">
            <v>CONS</v>
          </cell>
          <cell r="CD867" t="str">
            <v>CONS</v>
          </cell>
          <cell r="CE867" t="str">
            <v>CONS</v>
          </cell>
          <cell r="CF867" t="str">
            <v>CONS</v>
          </cell>
          <cell r="CG867" t="str">
            <v>CONS</v>
          </cell>
          <cell r="CH867" t="str">
            <v>CONS</v>
          </cell>
          <cell r="CI867" t="str">
            <v>CONS</v>
          </cell>
          <cell r="CJ867" t="str">
            <v>CONS</v>
          </cell>
          <cell r="CK867" t="str">
            <v>CONS</v>
          </cell>
          <cell r="CL867" t="str">
            <v>CONS</v>
          </cell>
          <cell r="CM867" t="str">
            <v>CONS</v>
          </cell>
          <cell r="CN867" t="str">
            <v>CONS</v>
          </cell>
          <cell r="CO867" t="str">
            <v>CONS</v>
          </cell>
          <cell r="CP867" t="str">
            <v>CONS</v>
          </cell>
          <cell r="CQ867" t="str">
            <v>CONS</v>
          </cell>
          <cell r="CR867" t="str">
            <v>CONS</v>
          </cell>
          <cell r="CS867" t="str">
            <v>CONS</v>
          </cell>
          <cell r="CT867" t="str">
            <v>CONS</v>
          </cell>
          <cell r="CU867" t="str">
            <v>CONS</v>
          </cell>
          <cell r="CV867" t="str">
            <v>CONS</v>
          </cell>
          <cell r="CW867" t="str">
            <v>CONS</v>
          </cell>
          <cell r="CX867" t="str">
            <v>CONS</v>
          </cell>
          <cell r="CY867" t="str">
            <v>CONS</v>
          </cell>
          <cell r="CZ867" t="str">
            <v>CONS</v>
          </cell>
          <cell r="DA867" t="str">
            <v>CONS</v>
          </cell>
          <cell r="DB867" t="str">
            <v>CONS</v>
          </cell>
          <cell r="DC867" t="str">
            <v>CONS</v>
          </cell>
          <cell r="DD867" t="str">
            <v>CONS</v>
          </cell>
          <cell r="DE867" t="str">
            <v>CONS</v>
          </cell>
          <cell r="DF867" t="str">
            <v>CONS</v>
          </cell>
          <cell r="DG867" t="str">
            <v>CONS</v>
          </cell>
          <cell r="DH867" t="str">
            <v>CONS</v>
          </cell>
          <cell r="DI867" t="str">
            <v>CONS</v>
          </cell>
          <cell r="DJ867" t="str">
            <v>CONS</v>
          </cell>
          <cell r="DK867" t="str">
            <v>CONS</v>
          </cell>
          <cell r="DL867" t="str">
            <v>CONS</v>
          </cell>
          <cell r="DM867" t="str">
            <v>CONS</v>
          </cell>
          <cell r="DN867" t="str">
            <v>CONS</v>
          </cell>
          <cell r="DO867" t="str">
            <v>CONS</v>
          </cell>
          <cell r="DP867" t="str">
            <v>CONS</v>
          </cell>
          <cell r="DR867" t="str">
            <v>CONS</v>
          </cell>
          <cell r="DS867" t="str">
            <v>CONS</v>
          </cell>
          <cell r="DT867" t="str">
            <v>CONS</v>
          </cell>
          <cell r="DU867" t="str">
            <v>CONS</v>
          </cell>
          <cell r="DV867" t="str">
            <v>CONS</v>
          </cell>
          <cell r="DW867" t="str">
            <v>CONS</v>
          </cell>
          <cell r="DX867" t="str">
            <v>CONS</v>
          </cell>
          <cell r="DY867" t="str">
            <v>CONS</v>
          </cell>
          <cell r="DZ867" t="str">
            <v>CONS</v>
          </cell>
          <cell r="EA867" t="str">
            <v>CONS</v>
          </cell>
          <cell r="EB867" t="str">
            <v>CONS</v>
          </cell>
          <cell r="EC867" t="str">
            <v>CONS</v>
          </cell>
          <cell r="ED867" t="str">
            <v>CONS</v>
          </cell>
          <cell r="EE867" t="str">
            <v>CONS</v>
          </cell>
          <cell r="EF867" t="str">
            <v>CONS</v>
          </cell>
          <cell r="EG867" t="str">
            <v>CONS</v>
          </cell>
          <cell r="EH867" t="str">
            <v>CONS</v>
          </cell>
          <cell r="EI867" t="str">
            <v>CONS</v>
          </cell>
          <cell r="EJ867">
            <v>0</v>
          </cell>
          <cell r="EK867" t="str">
            <v>CONS</v>
          </cell>
          <cell r="EL867" t="str">
            <v>CONS</v>
          </cell>
          <cell r="EM867" t="str">
            <v>CONS</v>
          </cell>
          <cell r="EN867" t="str">
            <v>CONS</v>
          </cell>
          <cell r="EO867" t="str">
            <v>CONS</v>
          </cell>
          <cell r="EP867" t="str">
            <v>CONS</v>
          </cell>
          <cell r="EQ867" t="str">
            <v>CONS</v>
          </cell>
          <cell r="ER867" t="str">
            <v>CONS</v>
          </cell>
          <cell r="ES867" t="str">
            <v>CONS</v>
          </cell>
          <cell r="ET867" t="str">
            <v>CONS</v>
          </cell>
          <cell r="EU867" t="str">
            <v>CONS</v>
          </cell>
          <cell r="EV867">
            <v>0</v>
          </cell>
          <cell r="EW867">
            <v>0</v>
          </cell>
          <cell r="EX867" t="str">
            <v>CONS</v>
          </cell>
          <cell r="EY867" t="str">
            <v>CONS</v>
          </cell>
          <cell r="EZ867" t="str">
            <v>CONS</v>
          </cell>
          <cell r="FA867" t="str">
            <v>CONS</v>
          </cell>
          <cell r="FB867" t="str">
            <v>CONS</v>
          </cell>
          <cell r="FC867" t="str">
            <v>CONS</v>
          </cell>
          <cell r="FD867" t="str">
            <v>CONS</v>
          </cell>
          <cell r="FE867" t="str">
            <v>CONS</v>
          </cell>
          <cell r="FF867" t="str">
            <v>CONS</v>
          </cell>
          <cell r="FG867" t="str">
            <v>CONS</v>
          </cell>
          <cell r="FH867" t="str">
            <v>CONS</v>
          </cell>
          <cell r="FI867" t="str">
            <v>CONS</v>
          </cell>
          <cell r="FJ867" t="str">
            <v>CONS</v>
          </cell>
          <cell r="FK867" t="str">
            <v>CONS</v>
          </cell>
          <cell r="FL867" t="str">
            <v>CONS</v>
          </cell>
          <cell r="FM867" t="str">
            <v>CONS</v>
          </cell>
          <cell r="FN867" t="str">
            <v>CONS</v>
          </cell>
          <cell r="FO867" t="str">
            <v>CONS</v>
          </cell>
          <cell r="FP867" t="str">
            <v>CONS</v>
          </cell>
          <cell r="FQ867" t="str">
            <v>CONS</v>
          </cell>
          <cell r="FR867" t="str">
            <v>CONS</v>
          </cell>
          <cell r="FS867" t="str">
            <v>CONS</v>
          </cell>
          <cell r="FT867" t="str">
            <v>CONS</v>
          </cell>
          <cell r="FU867" t="str">
            <v>CONS</v>
          </cell>
          <cell r="FV867">
            <v>0</v>
          </cell>
          <cell r="FW867">
            <v>0</v>
          </cell>
          <cell r="FX867" t="str">
            <v>CONS</v>
          </cell>
          <cell r="FY867" t="str">
            <v>CONS</v>
          </cell>
          <cell r="FZ867">
            <v>0</v>
          </cell>
          <cell r="GA867">
            <v>0</v>
          </cell>
          <cell r="GB867" t="str">
            <v>CONS</v>
          </cell>
          <cell r="GC867" t="str">
            <v>CONS</v>
          </cell>
          <cell r="GD867" t="str">
            <v>CONS</v>
          </cell>
          <cell r="GF867" t="str">
            <v>CONS</v>
          </cell>
          <cell r="GG867" t="str">
            <v>CONS</v>
          </cell>
          <cell r="GH867" t="str">
            <v>CONS</v>
          </cell>
          <cell r="GI867" t="str">
            <v>CONS</v>
          </cell>
          <cell r="GJ867" t="str">
            <v>CONS</v>
          </cell>
          <cell r="GK867" t="str">
            <v>CONS</v>
          </cell>
          <cell r="GL867" t="str">
            <v>CONS</v>
          </cell>
          <cell r="GM867" t="str">
            <v>CONS</v>
          </cell>
          <cell r="GN867" t="str">
            <v>CONS</v>
          </cell>
          <cell r="GO867" t="str">
            <v>CONS</v>
          </cell>
          <cell r="GP867">
            <v>0</v>
          </cell>
          <cell r="GQ867">
            <v>0</v>
          </cell>
          <cell r="GR867" t="str">
            <v>CONS</v>
          </cell>
          <cell r="GS867" t="str">
            <v>CONS</v>
          </cell>
          <cell r="GT867" t="str">
            <v>CONS</v>
          </cell>
          <cell r="GU867" t="str">
            <v>CONS</v>
          </cell>
          <cell r="GV867" t="str">
            <v>CONS</v>
          </cell>
          <cell r="GW867" t="str">
            <v>CONS</v>
          </cell>
          <cell r="GX867" t="str">
            <v>CONS</v>
          </cell>
          <cell r="GY867" t="str">
            <v>CONS</v>
          </cell>
          <cell r="GZ867" t="str">
            <v>CONS</v>
          </cell>
          <cell r="HA867" t="str">
            <v>CONS</v>
          </cell>
          <cell r="HB867" t="str">
            <v>CONS</v>
          </cell>
          <cell r="HC867" t="str">
            <v>CONS</v>
          </cell>
          <cell r="HD867" t="str">
            <v>CONS</v>
          </cell>
          <cell r="HE867" t="str">
            <v>CONS</v>
          </cell>
          <cell r="HF867" t="str">
            <v>CONS</v>
          </cell>
          <cell r="HG867" t="str">
            <v>CONS</v>
          </cell>
          <cell r="HH867" t="str">
            <v>CONS</v>
          </cell>
          <cell r="HI867" t="str">
            <v>CONS</v>
          </cell>
          <cell r="HJ867" t="str">
            <v>CONS</v>
          </cell>
          <cell r="HK867" t="str">
            <v>CONS</v>
          </cell>
          <cell r="HL867" t="str">
            <v>CONS</v>
          </cell>
          <cell r="HM867" t="str">
            <v>CONS</v>
          </cell>
          <cell r="HN867" t="str">
            <v>CONS</v>
          </cell>
          <cell r="HO867" t="str">
            <v>CONS</v>
          </cell>
          <cell r="HP867" t="str">
            <v>CONS</v>
          </cell>
          <cell r="HQ867" t="str">
            <v>CONS</v>
          </cell>
          <cell r="HR867" t="str">
            <v>CONS</v>
          </cell>
          <cell r="HS867" t="str">
            <v>CONS</v>
          </cell>
          <cell r="HT867" t="str">
            <v>CONS</v>
          </cell>
          <cell r="HU867" t="str">
            <v>CONS</v>
          </cell>
          <cell r="HV867" t="str">
            <v>CONS</v>
          </cell>
          <cell r="HW867" t="str">
            <v>CONS</v>
          </cell>
          <cell r="HX867" t="str">
            <v>CONS</v>
          </cell>
          <cell r="HY867" t="str">
            <v>CONS</v>
          </cell>
          <cell r="HZ867" t="str">
            <v>CONS</v>
          </cell>
          <cell r="IA867" t="str">
            <v>CONS</v>
          </cell>
          <cell r="IB867" t="str">
            <v>CONS</v>
          </cell>
          <cell r="IC867" t="str">
            <v>CONS</v>
          </cell>
          <cell r="ID867" t="str">
            <v>CONS</v>
          </cell>
          <cell r="IE867" t="str">
            <v>CONS</v>
          </cell>
          <cell r="IF867" t="str">
            <v>CONS</v>
          </cell>
          <cell r="IG867" t="str">
            <v>CONS</v>
          </cell>
          <cell r="IH867" t="str">
            <v>CONS</v>
          </cell>
          <cell r="II867" t="str">
            <v>CONS</v>
          </cell>
          <cell r="IJ867">
            <v>0</v>
          </cell>
          <cell r="IK867" t="str">
            <v>CONS</v>
          </cell>
          <cell r="IL867" t="str">
            <v>CONS</v>
          </cell>
          <cell r="IM867" t="str">
            <v>CONS</v>
          </cell>
          <cell r="IN867" t="str">
            <v>CONS</v>
          </cell>
          <cell r="IO867" t="str">
            <v>CONS</v>
          </cell>
          <cell r="IP867" t="str">
            <v>CONS</v>
          </cell>
          <cell r="IQ867" t="str">
            <v>CONS</v>
          </cell>
          <cell r="IR867" t="str">
            <v>CONS</v>
          </cell>
          <cell r="IS867" t="str">
            <v>CONS</v>
          </cell>
          <cell r="IT867" t="str">
            <v>CONS</v>
          </cell>
          <cell r="IU867" t="str">
            <v>CONS</v>
          </cell>
          <cell r="IV867" t="str">
            <v>CONS</v>
          </cell>
          <cell r="IW867" t="str">
            <v>CONS</v>
          </cell>
          <cell r="IX867" t="str">
            <v>CONS</v>
          </cell>
          <cell r="IY867" t="str">
            <v>CONS</v>
          </cell>
          <cell r="IZ867" t="str">
            <v>CONS</v>
          </cell>
          <cell r="JA867" t="str">
            <v>CONS</v>
          </cell>
          <cell r="JB867" t="str">
            <v>CONS</v>
          </cell>
          <cell r="JC867" t="str">
            <v>CONS</v>
          </cell>
          <cell r="JD867" t="str">
            <v>CONS</v>
          </cell>
          <cell r="JE867" t="str">
            <v>CONS</v>
          </cell>
          <cell r="JF867" t="str">
            <v>CONS</v>
          </cell>
          <cell r="JG867" t="str">
            <v>CONS</v>
          </cell>
          <cell r="JH867" t="str">
            <v>CONS</v>
          </cell>
          <cell r="JI867" t="str">
            <v>CONS</v>
          </cell>
          <cell r="JJ867" t="str">
            <v>CONS</v>
          </cell>
          <cell r="JK867" t="str">
            <v>CONS</v>
          </cell>
          <cell r="JL867" t="str">
            <v>CONS</v>
          </cell>
          <cell r="JM867" t="str">
            <v>CONS</v>
          </cell>
          <cell r="JN867" t="str">
            <v>CONS</v>
          </cell>
          <cell r="JO867" t="str">
            <v>CONS</v>
          </cell>
          <cell r="JP867" t="str">
            <v>CONS</v>
          </cell>
          <cell r="JQ867" t="str">
            <v>CONS</v>
          </cell>
          <cell r="JR867" t="str">
            <v>CONS</v>
          </cell>
          <cell r="JS867" t="str">
            <v>CONS</v>
          </cell>
          <cell r="JT867" t="str">
            <v>CONS</v>
          </cell>
          <cell r="JU867" t="str">
            <v>CONS</v>
          </cell>
          <cell r="JV867" t="str">
            <v>CONS</v>
          </cell>
          <cell r="JW867" t="str">
            <v>CONS</v>
          </cell>
          <cell r="JX867" t="str">
            <v>CONS</v>
          </cell>
          <cell r="JY867" t="str">
            <v>CONS</v>
          </cell>
          <cell r="JZ867" t="str">
            <v>CONS</v>
          </cell>
          <cell r="KA867" t="str">
            <v>CONS</v>
          </cell>
          <cell r="KB867" t="str">
            <v>CONS</v>
          </cell>
          <cell r="KC867" t="str">
            <v>CONS</v>
          </cell>
          <cell r="KD867" t="str">
            <v>CONS</v>
          </cell>
          <cell r="KF867" t="str">
            <v>CONS</v>
          </cell>
          <cell r="KG867" t="str">
            <v>CONS</v>
          </cell>
          <cell r="KH867" t="str">
            <v>CONS</v>
          </cell>
          <cell r="KI867" t="str">
            <v>CONS</v>
          </cell>
          <cell r="KJ867" t="str">
            <v>CONS</v>
          </cell>
          <cell r="KK867" t="str">
            <v>CONS</v>
          </cell>
          <cell r="KL867" t="str">
            <v>CONS</v>
          </cell>
          <cell r="KM867" t="str">
            <v>CONS</v>
          </cell>
          <cell r="KN867" t="str">
            <v>CONS</v>
          </cell>
          <cell r="KO867" t="str">
            <v>CONS</v>
          </cell>
          <cell r="KP867" t="str">
            <v>CONS</v>
          </cell>
          <cell r="KQ867" t="str">
            <v>CONS</v>
          </cell>
          <cell r="KR867" t="str">
            <v>CONS</v>
          </cell>
          <cell r="KS867" t="str">
            <v>CONS</v>
          </cell>
          <cell r="KT867" t="str">
            <v>CONS</v>
          </cell>
          <cell r="KU867" t="str">
            <v>CONS</v>
          </cell>
          <cell r="KV867" t="str">
            <v>CONS</v>
          </cell>
          <cell r="KW867" t="str">
            <v>CONS</v>
          </cell>
          <cell r="KX867" t="str">
            <v>CONS</v>
          </cell>
          <cell r="KY867" t="str">
            <v>CONS</v>
          </cell>
          <cell r="KZ867" t="str">
            <v>CONS</v>
          </cell>
          <cell r="LA867" t="str">
            <v>CONS</v>
          </cell>
          <cell r="LB867" t="str">
            <v>CONS</v>
          </cell>
          <cell r="LC867" t="str">
            <v>CONS</v>
          </cell>
          <cell r="LD867" t="str">
            <v>CONS</v>
          </cell>
          <cell r="LE867" t="str">
            <v>CONS</v>
          </cell>
          <cell r="LG867" t="str">
            <v>CONS</v>
          </cell>
          <cell r="LH867" t="str">
            <v>CONS</v>
          </cell>
          <cell r="LI867" t="str">
            <v>CONS</v>
          </cell>
          <cell r="LJ867" t="str">
            <v>CONS</v>
          </cell>
          <cell r="LK867" t="str">
            <v>CONS</v>
          </cell>
          <cell r="LL867" t="str">
            <v>CONS</v>
          </cell>
          <cell r="LM867" t="str">
            <v>CONS</v>
          </cell>
          <cell r="LN867" t="str">
            <v>CONS</v>
          </cell>
          <cell r="LO867" t="str">
            <v>CONS</v>
          </cell>
          <cell r="LP867" t="str">
            <v>CONS</v>
          </cell>
          <cell r="LQ867" t="str">
            <v>CONS</v>
          </cell>
        </row>
        <row r="868">
          <cell r="A868">
            <v>40544</v>
          </cell>
          <cell r="B868">
            <v>240</v>
          </cell>
          <cell r="C868" t="str">
            <v>CONS</v>
          </cell>
          <cell r="R868">
            <v>0</v>
          </cell>
          <cell r="V868" t="str">
            <v>CONS</v>
          </cell>
          <cell r="AA868" t="str">
            <v>CONS</v>
          </cell>
          <cell r="AC868" t="str">
            <v>CONS</v>
          </cell>
          <cell r="AF868" t="str">
            <v>CONS</v>
          </cell>
          <cell r="AG868" t="str">
            <v>CONS</v>
          </cell>
          <cell r="AH868" t="str">
            <v>CONS</v>
          </cell>
          <cell r="AJ868" t="str">
            <v>CONS</v>
          </cell>
          <cell r="AK868" t="str">
            <v>CONS</v>
          </cell>
          <cell r="AL868" t="str">
            <v>CONS</v>
          </cell>
          <cell r="AM868" t="str">
            <v>CONS</v>
          </cell>
          <cell r="AQ868" t="str">
            <v>CONS</v>
          </cell>
          <cell r="AV868" t="str">
            <v>CONS</v>
          </cell>
          <cell r="BH868" t="str">
            <v>CONS</v>
          </cell>
          <cell r="BL868" t="str">
            <v>CONS</v>
          </cell>
          <cell r="BN868" t="str">
            <v>CONS</v>
          </cell>
          <cell r="BO868" t="str">
            <v>CONS</v>
          </cell>
          <cell r="BP868" t="str">
            <v>CONS</v>
          </cell>
          <cell r="BQ868" t="str">
            <v>CONS</v>
          </cell>
          <cell r="BR868" t="str">
            <v>CONS</v>
          </cell>
          <cell r="CC868" t="str">
            <v>CONS</v>
          </cell>
          <cell r="CD868" t="str">
            <v>CONS</v>
          </cell>
          <cell r="CE868" t="str">
            <v>CONS</v>
          </cell>
          <cell r="CF868" t="str">
            <v>CONS</v>
          </cell>
          <cell r="CG868" t="str">
            <v>CONS</v>
          </cell>
          <cell r="CH868" t="str">
            <v>CONS</v>
          </cell>
          <cell r="CI868" t="str">
            <v>CONS</v>
          </cell>
          <cell r="CJ868" t="str">
            <v>CONS</v>
          </cell>
          <cell r="CK868" t="str">
            <v>CONS</v>
          </cell>
          <cell r="CL868" t="str">
            <v>CONS</v>
          </cell>
          <cell r="CM868" t="str">
            <v>CONS</v>
          </cell>
          <cell r="CN868" t="str">
            <v>CONS</v>
          </cell>
          <cell r="CO868" t="str">
            <v>CONS</v>
          </cell>
          <cell r="CP868" t="str">
            <v>CONS</v>
          </cell>
          <cell r="CQ868" t="str">
            <v>CONS</v>
          </cell>
          <cell r="CR868" t="str">
            <v>CONS</v>
          </cell>
          <cell r="CS868" t="str">
            <v>CONS</v>
          </cell>
          <cell r="CT868" t="str">
            <v>CONS</v>
          </cell>
          <cell r="CU868" t="str">
            <v>CONS</v>
          </cell>
          <cell r="CV868" t="str">
            <v>CONS</v>
          </cell>
          <cell r="CW868" t="str">
            <v>CONS</v>
          </cell>
          <cell r="CX868" t="str">
            <v>CONS</v>
          </cell>
          <cell r="CY868" t="str">
            <v>CONS</v>
          </cell>
          <cell r="CZ868" t="str">
            <v>CONS</v>
          </cell>
          <cell r="DA868" t="str">
            <v>CONS</v>
          </cell>
          <cell r="DB868" t="str">
            <v>CONS</v>
          </cell>
          <cell r="DC868" t="str">
            <v>CONS</v>
          </cell>
          <cell r="DD868" t="str">
            <v>CONS</v>
          </cell>
          <cell r="DE868" t="str">
            <v>CONS</v>
          </cell>
          <cell r="DF868" t="str">
            <v>CONS</v>
          </cell>
          <cell r="DG868" t="str">
            <v>CONS</v>
          </cell>
          <cell r="DH868" t="str">
            <v>CONS</v>
          </cell>
          <cell r="DI868" t="str">
            <v>CONS</v>
          </cell>
          <cell r="DJ868" t="str">
            <v>CONS</v>
          </cell>
          <cell r="DK868" t="str">
            <v>CONS</v>
          </cell>
          <cell r="DL868" t="str">
            <v>CONS</v>
          </cell>
          <cell r="DM868" t="str">
            <v>CONS</v>
          </cell>
          <cell r="DN868" t="str">
            <v>CONS</v>
          </cell>
          <cell r="DO868" t="str">
            <v>CONS</v>
          </cell>
          <cell r="DP868" t="str">
            <v>CONS</v>
          </cell>
          <cell r="DR868" t="str">
            <v>CONS</v>
          </cell>
          <cell r="DS868" t="str">
            <v>CONS</v>
          </cell>
          <cell r="DT868" t="str">
            <v>CONS</v>
          </cell>
          <cell r="DU868" t="str">
            <v>CONS</v>
          </cell>
          <cell r="DV868" t="str">
            <v>CONS</v>
          </cell>
          <cell r="DW868" t="str">
            <v>CONS</v>
          </cell>
          <cell r="DX868" t="str">
            <v>CONS</v>
          </cell>
          <cell r="DY868" t="str">
            <v>CONS</v>
          </cell>
          <cell r="DZ868" t="str">
            <v>CONS</v>
          </cell>
          <cell r="EA868" t="str">
            <v>CONS</v>
          </cell>
          <cell r="EB868" t="str">
            <v>CONS</v>
          </cell>
          <cell r="EC868" t="str">
            <v>CONS</v>
          </cell>
          <cell r="ED868" t="str">
            <v>CONS</v>
          </cell>
          <cell r="EE868" t="str">
            <v>CONS</v>
          </cell>
          <cell r="EF868" t="str">
            <v>CONS</v>
          </cell>
          <cell r="EG868" t="str">
            <v>CONS</v>
          </cell>
          <cell r="EH868" t="str">
            <v>CONS</v>
          </cell>
          <cell r="EI868" t="str">
            <v>CONS</v>
          </cell>
          <cell r="EJ868">
            <v>0</v>
          </cell>
          <cell r="EK868" t="str">
            <v>CONS</v>
          </cell>
          <cell r="EL868" t="str">
            <v>CONS</v>
          </cell>
          <cell r="EM868" t="str">
            <v>CONS</v>
          </cell>
          <cell r="EN868" t="str">
            <v>CONS</v>
          </cell>
          <cell r="EO868" t="str">
            <v>CONS</v>
          </cell>
          <cell r="EP868" t="str">
            <v>CONS</v>
          </cell>
          <cell r="EQ868" t="str">
            <v>CONS</v>
          </cell>
          <cell r="ER868" t="str">
            <v>CONS</v>
          </cell>
          <cell r="ES868" t="str">
            <v>CONS</v>
          </cell>
          <cell r="ET868" t="str">
            <v>CONS</v>
          </cell>
          <cell r="EU868" t="str">
            <v>CONS</v>
          </cell>
          <cell r="EV868">
            <v>0</v>
          </cell>
          <cell r="EW868">
            <v>0</v>
          </cell>
          <cell r="EX868" t="str">
            <v>CONS</v>
          </cell>
          <cell r="EY868" t="str">
            <v>CONS</v>
          </cell>
          <cell r="EZ868" t="str">
            <v>CONS</v>
          </cell>
          <cell r="FA868" t="str">
            <v>CONS</v>
          </cell>
          <cell r="FB868" t="str">
            <v>CONS</v>
          </cell>
          <cell r="FC868" t="str">
            <v>CONS</v>
          </cell>
          <cell r="FD868" t="str">
            <v>CONS</v>
          </cell>
          <cell r="FE868" t="str">
            <v>CONS</v>
          </cell>
          <cell r="FF868" t="str">
            <v>CONS</v>
          </cell>
          <cell r="FG868" t="str">
            <v>CONS</v>
          </cell>
          <cell r="FH868" t="str">
            <v>CONS</v>
          </cell>
          <cell r="FI868" t="str">
            <v>CONS</v>
          </cell>
          <cell r="FJ868" t="str">
            <v>CONS</v>
          </cell>
          <cell r="FK868" t="str">
            <v>CONS</v>
          </cell>
          <cell r="FL868" t="str">
            <v>CONS</v>
          </cell>
          <cell r="FM868" t="str">
            <v>CONS</v>
          </cell>
          <cell r="FN868" t="str">
            <v>CONS</v>
          </cell>
          <cell r="FO868" t="str">
            <v>CONS</v>
          </cell>
          <cell r="FP868" t="str">
            <v>CONS</v>
          </cell>
          <cell r="FQ868" t="str">
            <v>CONS</v>
          </cell>
          <cell r="FR868" t="str">
            <v>CONS</v>
          </cell>
          <cell r="FS868" t="str">
            <v>CONS</v>
          </cell>
          <cell r="FT868" t="str">
            <v>CONS</v>
          </cell>
          <cell r="FU868" t="str">
            <v>CONS</v>
          </cell>
          <cell r="FV868">
            <v>0</v>
          </cell>
          <cell r="FW868">
            <v>0</v>
          </cell>
          <cell r="FX868" t="str">
            <v>CONS</v>
          </cell>
          <cell r="FY868" t="str">
            <v>CONS</v>
          </cell>
          <cell r="FZ868">
            <v>0</v>
          </cell>
          <cell r="GA868">
            <v>0</v>
          </cell>
          <cell r="GB868" t="str">
            <v>CONS</v>
          </cell>
          <cell r="GC868" t="str">
            <v>CONS</v>
          </cell>
          <cell r="GD868" t="str">
            <v>CONS</v>
          </cell>
          <cell r="GF868" t="str">
            <v>CONS</v>
          </cell>
          <cell r="GG868" t="str">
            <v>CONS</v>
          </cell>
          <cell r="GH868" t="str">
            <v>CONS</v>
          </cell>
          <cell r="GI868" t="str">
            <v>CONS</v>
          </cell>
          <cell r="GJ868" t="str">
            <v>CONS</v>
          </cell>
          <cell r="GK868" t="str">
            <v>CONS</v>
          </cell>
          <cell r="GL868" t="str">
            <v>CONS</v>
          </cell>
          <cell r="GM868" t="str">
            <v>CONS</v>
          </cell>
          <cell r="GN868" t="str">
            <v>CONS</v>
          </cell>
          <cell r="GO868" t="str">
            <v>CONS</v>
          </cell>
          <cell r="GP868">
            <v>0</v>
          </cell>
          <cell r="GQ868">
            <v>0</v>
          </cell>
          <cell r="GR868" t="str">
            <v>CONS</v>
          </cell>
          <cell r="GS868" t="str">
            <v>CONS</v>
          </cell>
          <cell r="GT868" t="str">
            <v>CONS</v>
          </cell>
          <cell r="GU868" t="str">
            <v>CONS</v>
          </cell>
          <cell r="GV868" t="str">
            <v>CONS</v>
          </cell>
          <cell r="GW868" t="str">
            <v>CONS</v>
          </cell>
          <cell r="GX868" t="str">
            <v>CONS</v>
          </cell>
          <cell r="GY868" t="str">
            <v>CONS</v>
          </cell>
          <cell r="GZ868" t="str">
            <v>CONS</v>
          </cell>
          <cell r="HA868" t="str">
            <v>CONS</v>
          </cell>
          <cell r="HB868" t="str">
            <v>CONS</v>
          </cell>
          <cell r="HC868" t="str">
            <v>CONS</v>
          </cell>
          <cell r="HD868" t="str">
            <v>CONS</v>
          </cell>
          <cell r="HE868" t="str">
            <v>CONS</v>
          </cell>
          <cell r="HF868" t="str">
            <v>CONS</v>
          </cell>
          <cell r="HG868" t="str">
            <v>CONS</v>
          </cell>
          <cell r="HH868" t="str">
            <v>CONS</v>
          </cell>
          <cell r="HI868" t="str">
            <v>CONS</v>
          </cell>
          <cell r="HJ868" t="str">
            <v>CONS</v>
          </cell>
          <cell r="HK868" t="str">
            <v>CONS</v>
          </cell>
          <cell r="HL868" t="str">
            <v>CONS</v>
          </cell>
          <cell r="HM868" t="str">
            <v>CONS</v>
          </cell>
          <cell r="HN868" t="str">
            <v>CONS</v>
          </cell>
          <cell r="HO868" t="str">
            <v>CONS</v>
          </cell>
          <cell r="HP868" t="str">
            <v>CONS</v>
          </cell>
          <cell r="HQ868" t="str">
            <v>CONS</v>
          </cell>
          <cell r="HR868" t="str">
            <v>CONS</v>
          </cell>
          <cell r="HS868" t="str">
            <v>CONS</v>
          </cell>
          <cell r="HT868" t="str">
            <v>CONS</v>
          </cell>
          <cell r="HU868" t="str">
            <v>CONS</v>
          </cell>
          <cell r="HV868" t="str">
            <v>CONS</v>
          </cell>
          <cell r="HW868" t="str">
            <v>CONS</v>
          </cell>
          <cell r="HX868" t="str">
            <v>CONS</v>
          </cell>
          <cell r="HY868" t="str">
            <v>CONS</v>
          </cell>
          <cell r="HZ868" t="str">
            <v>CONS</v>
          </cell>
          <cell r="IA868" t="str">
            <v>CONS</v>
          </cell>
          <cell r="IB868" t="str">
            <v>CONS</v>
          </cell>
          <cell r="IC868" t="str">
            <v>CONS</v>
          </cell>
          <cell r="ID868" t="str">
            <v>CONS</v>
          </cell>
          <cell r="IE868" t="str">
            <v>CONS</v>
          </cell>
          <cell r="IF868" t="str">
            <v>CONS</v>
          </cell>
          <cell r="IG868" t="str">
            <v>CONS</v>
          </cell>
          <cell r="IH868" t="str">
            <v>CONS</v>
          </cell>
          <cell r="II868" t="str">
            <v>CONS</v>
          </cell>
          <cell r="IJ868">
            <v>0</v>
          </cell>
          <cell r="IK868" t="str">
            <v>CONS</v>
          </cell>
          <cell r="IL868" t="str">
            <v>CONS</v>
          </cell>
          <cell r="IM868" t="str">
            <v>CONS</v>
          </cell>
          <cell r="IN868" t="str">
            <v>CONS</v>
          </cell>
          <cell r="IO868" t="str">
            <v>CONS</v>
          </cell>
          <cell r="IP868" t="str">
            <v>CONS</v>
          </cell>
          <cell r="IQ868" t="str">
            <v>CONS</v>
          </cell>
          <cell r="IR868" t="str">
            <v>CONS</v>
          </cell>
          <cell r="IS868" t="str">
            <v>CONS</v>
          </cell>
          <cell r="IT868" t="str">
            <v>CONS</v>
          </cell>
          <cell r="IU868" t="str">
            <v>CONS</v>
          </cell>
          <cell r="IV868" t="str">
            <v>CONS</v>
          </cell>
          <cell r="IW868" t="str">
            <v>CONS</v>
          </cell>
          <cell r="IX868" t="str">
            <v>CONS</v>
          </cell>
          <cell r="IY868" t="str">
            <v>CONS</v>
          </cell>
          <cell r="IZ868" t="str">
            <v>CONS</v>
          </cell>
          <cell r="JA868" t="str">
            <v>CONS</v>
          </cell>
          <cell r="JB868" t="str">
            <v>CONS</v>
          </cell>
          <cell r="JC868" t="str">
            <v>CONS</v>
          </cell>
          <cell r="JD868" t="str">
            <v>CONS</v>
          </cell>
          <cell r="JE868" t="str">
            <v>CONS</v>
          </cell>
          <cell r="JF868" t="str">
            <v>CONS</v>
          </cell>
          <cell r="JG868" t="str">
            <v>CONS</v>
          </cell>
          <cell r="JH868" t="str">
            <v>CONS</v>
          </cell>
          <cell r="JI868" t="str">
            <v>CONS</v>
          </cell>
          <cell r="JJ868" t="str">
            <v>CONS</v>
          </cell>
          <cell r="JK868" t="str">
            <v>CONS</v>
          </cell>
          <cell r="JL868" t="str">
            <v>CONS</v>
          </cell>
          <cell r="JM868" t="str">
            <v>CONS</v>
          </cell>
          <cell r="JN868" t="str">
            <v>CONS</v>
          </cell>
          <cell r="JO868" t="str">
            <v>CONS</v>
          </cell>
          <cell r="JP868" t="str">
            <v>CONS</v>
          </cell>
          <cell r="JQ868" t="str">
            <v>CONS</v>
          </cell>
          <cell r="JR868" t="str">
            <v>CONS</v>
          </cell>
          <cell r="JS868" t="str">
            <v>CONS</v>
          </cell>
          <cell r="JT868" t="str">
            <v>CONS</v>
          </cell>
          <cell r="JU868" t="str">
            <v>CONS</v>
          </cell>
          <cell r="JV868" t="str">
            <v>CONS</v>
          </cell>
          <cell r="JW868" t="str">
            <v>CONS</v>
          </cell>
          <cell r="JX868" t="str">
            <v>CONS</v>
          </cell>
          <cell r="JY868" t="str">
            <v>CONS</v>
          </cell>
          <cell r="JZ868" t="str">
            <v>CONS</v>
          </cell>
          <cell r="KA868" t="str">
            <v>CONS</v>
          </cell>
          <cell r="KB868" t="str">
            <v>CONS</v>
          </cell>
          <cell r="KC868" t="str">
            <v>CONS</v>
          </cell>
          <cell r="KD868" t="str">
            <v>CONS</v>
          </cell>
          <cell r="KF868" t="str">
            <v>CONS</v>
          </cell>
          <cell r="KG868" t="str">
            <v>CONS</v>
          </cell>
          <cell r="KH868" t="str">
            <v>CONS</v>
          </cell>
          <cell r="KI868" t="str">
            <v>CONS</v>
          </cell>
          <cell r="KJ868" t="str">
            <v>CONS</v>
          </cell>
          <cell r="KK868" t="str">
            <v>CONS</v>
          </cell>
          <cell r="KL868" t="str">
            <v>CONS</v>
          </cell>
          <cell r="KM868" t="str">
            <v>CONS</v>
          </cell>
          <cell r="KN868" t="str">
            <v>CONS</v>
          </cell>
          <cell r="KO868" t="str">
            <v>CONS</v>
          </cell>
          <cell r="KP868" t="str">
            <v>CONS</v>
          </cell>
          <cell r="KQ868" t="str">
            <v>CONS</v>
          </cell>
          <cell r="KR868" t="str">
            <v>CONS</v>
          </cell>
          <cell r="KS868" t="str">
            <v>CONS</v>
          </cell>
          <cell r="KT868" t="str">
            <v>CONS</v>
          </cell>
          <cell r="KU868" t="str">
            <v>CONS</v>
          </cell>
          <cell r="KV868" t="str">
            <v>CONS</v>
          </cell>
          <cell r="KW868" t="str">
            <v>CONS</v>
          </cell>
          <cell r="KX868" t="str">
            <v>CONS</v>
          </cell>
          <cell r="KY868" t="str">
            <v>CONS</v>
          </cell>
          <cell r="KZ868" t="str">
            <v>CONS</v>
          </cell>
          <cell r="LA868" t="str">
            <v>CONS</v>
          </cell>
          <cell r="LB868" t="str">
            <v>CONS</v>
          </cell>
          <cell r="LC868" t="str">
            <v>CONS</v>
          </cell>
          <cell r="LD868" t="str">
            <v>CONS</v>
          </cell>
          <cell r="LE868" t="str">
            <v>CONS</v>
          </cell>
          <cell r="LG868" t="str">
            <v>CONS</v>
          </cell>
          <cell r="LH868" t="str">
            <v>CONS</v>
          </cell>
          <cell r="LI868" t="str">
            <v>CONS</v>
          </cell>
          <cell r="LJ868" t="str">
            <v>CONS</v>
          </cell>
          <cell r="LK868" t="str">
            <v>CONS</v>
          </cell>
          <cell r="LL868" t="str">
            <v>CONS</v>
          </cell>
          <cell r="LM868" t="str">
            <v>CONS</v>
          </cell>
          <cell r="LN868" t="str">
            <v>CONS</v>
          </cell>
          <cell r="LO868" t="str">
            <v>CONS</v>
          </cell>
          <cell r="LP868" t="str">
            <v>CONS</v>
          </cell>
          <cell r="LQ868" t="str">
            <v>CONS</v>
          </cell>
        </row>
        <row r="869">
          <cell r="A869">
            <v>40513</v>
          </cell>
          <cell r="B869">
            <v>241</v>
          </cell>
          <cell r="C869" t="str">
            <v>CONS</v>
          </cell>
          <cell r="R869">
            <v>0</v>
          </cell>
          <cell r="V869" t="str">
            <v>CONS</v>
          </cell>
          <cell r="AA869" t="str">
            <v>CONS</v>
          </cell>
          <cell r="AC869" t="str">
            <v>CONS</v>
          </cell>
          <cell r="AF869" t="str">
            <v>CONS</v>
          </cell>
          <cell r="AG869" t="str">
            <v>CONS</v>
          </cell>
          <cell r="AH869" t="str">
            <v>CONS</v>
          </cell>
          <cell r="AJ869" t="str">
            <v>CONS</v>
          </cell>
          <cell r="AK869" t="str">
            <v>CONS</v>
          </cell>
          <cell r="AL869" t="str">
            <v>CONS</v>
          </cell>
          <cell r="AM869" t="str">
            <v>CONS</v>
          </cell>
          <cell r="AQ869" t="str">
            <v>CONS</v>
          </cell>
          <cell r="AV869" t="str">
            <v>CONS</v>
          </cell>
          <cell r="BH869" t="str">
            <v>CONS</v>
          </cell>
          <cell r="BL869" t="str">
            <v>CONS</v>
          </cell>
          <cell r="BN869" t="str">
            <v>CONS</v>
          </cell>
          <cell r="BO869" t="str">
            <v>CONS</v>
          </cell>
          <cell r="BP869" t="str">
            <v>CONS</v>
          </cell>
          <cell r="BQ869" t="str">
            <v>CONS</v>
          </cell>
          <cell r="BR869" t="str">
            <v>CONS</v>
          </cell>
          <cell r="CC869" t="str">
            <v>CONS</v>
          </cell>
          <cell r="CD869" t="str">
            <v>CONS</v>
          </cell>
          <cell r="CE869" t="str">
            <v>CONS</v>
          </cell>
          <cell r="CF869" t="str">
            <v>CONS</v>
          </cell>
          <cell r="CG869" t="str">
            <v>CONS</v>
          </cell>
          <cell r="CH869" t="str">
            <v>CONS</v>
          </cell>
          <cell r="CI869" t="str">
            <v>CONS</v>
          </cell>
          <cell r="CJ869" t="str">
            <v>CONS</v>
          </cell>
          <cell r="CK869" t="str">
            <v>CONS</v>
          </cell>
          <cell r="CL869" t="str">
            <v>CONS</v>
          </cell>
          <cell r="CM869" t="str">
            <v>CONS</v>
          </cell>
          <cell r="CN869" t="str">
            <v>CONS</v>
          </cell>
          <cell r="CO869" t="str">
            <v>CONS</v>
          </cell>
          <cell r="CP869" t="str">
            <v>CONS</v>
          </cell>
          <cell r="CQ869" t="str">
            <v>CONS</v>
          </cell>
          <cell r="CR869" t="str">
            <v>CONS</v>
          </cell>
          <cell r="CS869" t="str">
            <v>CONS</v>
          </cell>
          <cell r="CT869" t="str">
            <v>CONS</v>
          </cell>
          <cell r="CU869" t="str">
            <v>CONS</v>
          </cell>
          <cell r="CV869" t="str">
            <v>CONS</v>
          </cell>
          <cell r="CW869" t="str">
            <v>CONS</v>
          </cell>
          <cell r="CX869" t="str">
            <v>CONS</v>
          </cell>
          <cell r="CY869" t="str">
            <v>CONS</v>
          </cell>
          <cell r="CZ869" t="str">
            <v>CONS</v>
          </cell>
          <cell r="DA869" t="str">
            <v>CONS</v>
          </cell>
          <cell r="DB869" t="str">
            <v>CONS</v>
          </cell>
          <cell r="DC869" t="str">
            <v>CONS</v>
          </cell>
          <cell r="DD869" t="str">
            <v>CONS</v>
          </cell>
          <cell r="DE869" t="str">
            <v>CONS</v>
          </cell>
          <cell r="DF869" t="str">
            <v>CONS</v>
          </cell>
          <cell r="DG869" t="str">
            <v>CONS</v>
          </cell>
          <cell r="DH869" t="str">
            <v>CONS</v>
          </cell>
          <cell r="DI869" t="str">
            <v>CONS</v>
          </cell>
          <cell r="DJ869" t="str">
            <v>CONS</v>
          </cell>
          <cell r="DK869" t="str">
            <v>CONS</v>
          </cell>
          <cell r="DL869" t="str">
            <v>CONS</v>
          </cell>
          <cell r="DM869" t="str">
            <v>CONS</v>
          </cell>
          <cell r="DN869" t="str">
            <v>CONS</v>
          </cell>
          <cell r="DO869" t="str">
            <v>CONS</v>
          </cell>
          <cell r="DP869" t="str">
            <v>CONS</v>
          </cell>
          <cell r="DR869" t="str">
            <v>CONS</v>
          </cell>
          <cell r="DS869" t="str">
            <v>CONS</v>
          </cell>
          <cell r="DT869" t="str">
            <v>CONS</v>
          </cell>
          <cell r="DU869" t="str">
            <v>CONS</v>
          </cell>
          <cell r="DV869" t="str">
            <v>CONS</v>
          </cell>
          <cell r="DW869" t="str">
            <v>CONS</v>
          </cell>
          <cell r="DX869" t="str">
            <v>CONS</v>
          </cell>
          <cell r="DY869" t="str">
            <v>CONS</v>
          </cell>
          <cell r="DZ869" t="str">
            <v>CONS</v>
          </cell>
          <cell r="EA869" t="str">
            <v>CONS</v>
          </cell>
          <cell r="EB869" t="str">
            <v>CONS</v>
          </cell>
          <cell r="EC869" t="str">
            <v>CONS</v>
          </cell>
          <cell r="ED869" t="str">
            <v>CONS</v>
          </cell>
          <cell r="EE869" t="str">
            <v>CONS</v>
          </cell>
          <cell r="EF869" t="str">
            <v>CONS</v>
          </cell>
          <cell r="EG869" t="str">
            <v>CONS</v>
          </cell>
          <cell r="EH869" t="str">
            <v>CONS</v>
          </cell>
          <cell r="EI869" t="str">
            <v>CONS</v>
          </cell>
          <cell r="EJ869">
            <v>0</v>
          </cell>
          <cell r="EK869" t="str">
            <v>CONS</v>
          </cell>
          <cell r="EL869" t="str">
            <v>CONS</v>
          </cell>
          <cell r="EM869" t="str">
            <v>CONS</v>
          </cell>
          <cell r="EN869" t="str">
            <v>CONS</v>
          </cell>
          <cell r="EO869" t="str">
            <v>CONS</v>
          </cell>
          <cell r="EP869" t="str">
            <v>CONS</v>
          </cell>
          <cell r="EQ869" t="str">
            <v>CONS</v>
          </cell>
          <cell r="ER869" t="str">
            <v>CONS</v>
          </cell>
          <cell r="ES869" t="str">
            <v>CONS</v>
          </cell>
          <cell r="ET869" t="str">
            <v>CONS</v>
          </cell>
          <cell r="EU869" t="str">
            <v>CONS</v>
          </cell>
          <cell r="EV869">
            <v>0</v>
          </cell>
          <cell r="EW869">
            <v>0</v>
          </cell>
          <cell r="EX869" t="str">
            <v>CONS</v>
          </cell>
          <cell r="EY869" t="str">
            <v>CONS</v>
          </cell>
          <cell r="EZ869" t="str">
            <v>CONS</v>
          </cell>
          <cell r="FA869" t="str">
            <v>CONS</v>
          </cell>
          <cell r="FB869" t="str">
            <v>CONS</v>
          </cell>
          <cell r="FC869" t="str">
            <v>CONS</v>
          </cell>
          <cell r="FD869" t="str">
            <v>CONS</v>
          </cell>
          <cell r="FE869" t="str">
            <v>CONS</v>
          </cell>
          <cell r="FF869" t="str">
            <v>CONS</v>
          </cell>
          <cell r="FG869" t="str">
            <v>CONS</v>
          </cell>
          <cell r="FH869" t="str">
            <v>CONS</v>
          </cell>
          <cell r="FI869" t="str">
            <v>CONS</v>
          </cell>
          <cell r="FJ869" t="str">
            <v>CONS</v>
          </cell>
          <cell r="FK869" t="str">
            <v>CONS</v>
          </cell>
          <cell r="FL869" t="str">
            <v>CONS</v>
          </cell>
          <cell r="FM869" t="str">
            <v>CONS</v>
          </cell>
          <cell r="FN869" t="str">
            <v>CONS</v>
          </cell>
          <cell r="FO869" t="str">
            <v>CONS</v>
          </cell>
          <cell r="FP869" t="str">
            <v>CONS</v>
          </cell>
          <cell r="FQ869" t="str">
            <v>CONS</v>
          </cell>
          <cell r="FR869" t="str">
            <v>CONS</v>
          </cell>
          <cell r="FS869" t="str">
            <v>CONS</v>
          </cell>
          <cell r="FT869" t="str">
            <v>CONS</v>
          </cell>
          <cell r="FU869" t="str">
            <v>CONS</v>
          </cell>
          <cell r="FV869">
            <v>0</v>
          </cell>
          <cell r="FW869">
            <v>0</v>
          </cell>
          <cell r="FX869" t="str">
            <v>CONS</v>
          </cell>
          <cell r="FY869" t="str">
            <v>CONS</v>
          </cell>
          <cell r="FZ869">
            <v>0</v>
          </cell>
          <cell r="GA869">
            <v>0</v>
          </cell>
          <cell r="GB869" t="str">
            <v>CONS</v>
          </cell>
          <cell r="GC869" t="str">
            <v>CONS</v>
          </cell>
          <cell r="GD869" t="str">
            <v>CONS</v>
          </cell>
          <cell r="GF869" t="str">
            <v>CONS</v>
          </cell>
          <cell r="GG869" t="str">
            <v>CONS</v>
          </cell>
          <cell r="GH869" t="str">
            <v>CONS</v>
          </cell>
          <cell r="GI869" t="str">
            <v>CONS</v>
          </cell>
          <cell r="GJ869" t="str">
            <v>CONS</v>
          </cell>
          <cell r="GK869" t="str">
            <v>CONS</v>
          </cell>
          <cell r="GL869" t="str">
            <v>CONS</v>
          </cell>
          <cell r="GM869" t="str">
            <v>CONS</v>
          </cell>
          <cell r="GN869" t="str">
            <v>CONS</v>
          </cell>
          <cell r="GO869" t="str">
            <v>CONS</v>
          </cell>
          <cell r="GP869">
            <v>0</v>
          </cell>
          <cell r="GQ869">
            <v>0</v>
          </cell>
          <cell r="GR869" t="str">
            <v>CONS</v>
          </cell>
          <cell r="GS869" t="str">
            <v>CONS</v>
          </cell>
          <cell r="GT869" t="str">
            <v>CONS</v>
          </cell>
          <cell r="GU869" t="str">
            <v>CONS</v>
          </cell>
          <cell r="GV869" t="str">
            <v>CONS</v>
          </cell>
          <cell r="GW869" t="str">
            <v>CONS</v>
          </cell>
          <cell r="GX869" t="str">
            <v>CONS</v>
          </cell>
          <cell r="GY869" t="str">
            <v>CONS</v>
          </cell>
          <cell r="GZ869" t="str">
            <v>CONS</v>
          </cell>
          <cell r="HA869" t="str">
            <v>CONS</v>
          </cell>
          <cell r="HB869" t="str">
            <v>CONS</v>
          </cell>
          <cell r="HC869" t="str">
            <v>CONS</v>
          </cell>
          <cell r="HD869" t="str">
            <v>CONS</v>
          </cell>
          <cell r="HE869" t="str">
            <v>CONS</v>
          </cell>
          <cell r="HF869" t="str">
            <v>CONS</v>
          </cell>
          <cell r="HG869" t="str">
            <v>CONS</v>
          </cell>
          <cell r="HH869" t="str">
            <v>CONS</v>
          </cell>
          <cell r="HI869" t="str">
            <v>CONS</v>
          </cell>
          <cell r="HJ869" t="str">
            <v>CONS</v>
          </cell>
          <cell r="HK869" t="str">
            <v>CONS</v>
          </cell>
          <cell r="HL869" t="str">
            <v>CONS</v>
          </cell>
          <cell r="HM869" t="str">
            <v>CONS</v>
          </cell>
          <cell r="HN869" t="str">
            <v>CONS</v>
          </cell>
          <cell r="HO869" t="str">
            <v>CONS</v>
          </cell>
          <cell r="HP869" t="str">
            <v>CONS</v>
          </cell>
          <cell r="HQ869" t="str">
            <v>CONS</v>
          </cell>
          <cell r="HR869" t="str">
            <v>CONS</v>
          </cell>
          <cell r="HS869" t="str">
            <v>CONS</v>
          </cell>
          <cell r="HT869" t="str">
            <v>CONS</v>
          </cell>
          <cell r="HU869" t="str">
            <v>CONS</v>
          </cell>
          <cell r="HV869" t="str">
            <v>CONS</v>
          </cell>
          <cell r="HW869" t="str">
            <v>CONS</v>
          </cell>
          <cell r="HX869" t="str">
            <v>CONS</v>
          </cell>
          <cell r="HY869" t="str">
            <v>CONS</v>
          </cell>
          <cell r="HZ869" t="str">
            <v>CONS</v>
          </cell>
          <cell r="IA869" t="str">
            <v>CONS</v>
          </cell>
          <cell r="IB869" t="str">
            <v>CONS</v>
          </cell>
          <cell r="IC869" t="str">
            <v>CONS</v>
          </cell>
          <cell r="ID869" t="str">
            <v>CONS</v>
          </cell>
          <cell r="IE869" t="str">
            <v>CONS</v>
          </cell>
          <cell r="IF869" t="str">
            <v>CONS</v>
          </cell>
          <cell r="IG869" t="str">
            <v>CONS</v>
          </cell>
          <cell r="IH869" t="str">
            <v>CONS</v>
          </cell>
          <cell r="II869" t="str">
            <v>CONS</v>
          </cell>
          <cell r="IJ869">
            <v>0</v>
          </cell>
          <cell r="IK869" t="str">
            <v>CONS</v>
          </cell>
          <cell r="IL869" t="str">
            <v>CONS</v>
          </cell>
          <cell r="IM869" t="str">
            <v>CONS</v>
          </cell>
          <cell r="IN869" t="str">
            <v>CONS</v>
          </cell>
          <cell r="IO869" t="str">
            <v>CONS</v>
          </cell>
          <cell r="IP869" t="str">
            <v>CONS</v>
          </cell>
          <cell r="IQ869" t="str">
            <v>CONS</v>
          </cell>
          <cell r="IR869" t="str">
            <v>CONS</v>
          </cell>
          <cell r="IS869" t="str">
            <v>CONS</v>
          </cell>
          <cell r="IT869" t="str">
            <v>CONS</v>
          </cell>
          <cell r="IU869" t="str">
            <v>CONS</v>
          </cell>
          <cell r="IV869" t="str">
            <v>CONS</v>
          </cell>
          <cell r="IW869" t="str">
            <v>CONS</v>
          </cell>
          <cell r="IX869" t="str">
            <v>CONS</v>
          </cell>
          <cell r="IY869" t="str">
            <v>CONS</v>
          </cell>
          <cell r="IZ869" t="str">
            <v>CONS</v>
          </cell>
          <cell r="JA869" t="str">
            <v>CONS</v>
          </cell>
          <cell r="JB869" t="str">
            <v>CONS</v>
          </cell>
          <cell r="JC869" t="str">
            <v>CONS</v>
          </cell>
          <cell r="JD869" t="str">
            <v>CONS</v>
          </cell>
          <cell r="JE869" t="str">
            <v>CONS</v>
          </cell>
          <cell r="JF869" t="str">
            <v>CONS</v>
          </cell>
          <cell r="JG869" t="str">
            <v>CONS</v>
          </cell>
          <cell r="JH869" t="str">
            <v>CONS</v>
          </cell>
          <cell r="JI869" t="str">
            <v>CONS</v>
          </cell>
          <cell r="JJ869" t="str">
            <v>CONS</v>
          </cell>
          <cell r="JK869" t="str">
            <v>CONS</v>
          </cell>
          <cell r="JL869" t="str">
            <v>CONS</v>
          </cell>
          <cell r="JM869" t="str">
            <v>CONS</v>
          </cell>
          <cell r="JN869" t="str">
            <v>CONS</v>
          </cell>
          <cell r="JO869" t="str">
            <v>CONS</v>
          </cell>
          <cell r="JP869" t="str">
            <v>CONS</v>
          </cell>
          <cell r="JQ869" t="str">
            <v>CONS</v>
          </cell>
          <cell r="JR869" t="str">
            <v>CONS</v>
          </cell>
          <cell r="JS869" t="str">
            <v>CONS</v>
          </cell>
          <cell r="JT869" t="str">
            <v>CONS</v>
          </cell>
          <cell r="JU869" t="str">
            <v>CONS</v>
          </cell>
          <cell r="JV869" t="str">
            <v>CONS</v>
          </cell>
          <cell r="JW869" t="str">
            <v>CONS</v>
          </cell>
          <cell r="JX869" t="str">
            <v>CONS</v>
          </cell>
          <cell r="JY869" t="str">
            <v>CONS</v>
          </cell>
          <cell r="JZ869" t="str">
            <v>CONS</v>
          </cell>
          <cell r="KA869" t="str">
            <v>CONS</v>
          </cell>
          <cell r="KB869" t="str">
            <v>CONS</v>
          </cell>
          <cell r="KC869" t="str">
            <v>CONS</v>
          </cell>
          <cell r="KD869" t="str">
            <v>CONS</v>
          </cell>
          <cell r="KF869" t="str">
            <v>CONS</v>
          </cell>
          <cell r="KG869" t="str">
            <v>CONS</v>
          </cell>
          <cell r="KH869" t="str">
            <v>CONS</v>
          </cell>
          <cell r="KI869" t="str">
            <v>CONS</v>
          </cell>
          <cell r="KJ869" t="str">
            <v>CONS</v>
          </cell>
          <cell r="KK869" t="str">
            <v>CONS</v>
          </cell>
          <cell r="KL869" t="str">
            <v>CONS</v>
          </cell>
          <cell r="KM869" t="str">
            <v>CONS</v>
          </cell>
          <cell r="KN869" t="str">
            <v>CONS</v>
          </cell>
          <cell r="KO869" t="str">
            <v>CONS</v>
          </cell>
          <cell r="KP869" t="str">
            <v>CONS</v>
          </cell>
          <cell r="KQ869" t="str">
            <v>CONS</v>
          </cell>
          <cell r="KR869" t="str">
            <v>CONS</v>
          </cell>
          <cell r="KS869" t="str">
            <v>CONS</v>
          </cell>
          <cell r="KT869" t="str">
            <v>CONS</v>
          </cell>
          <cell r="KU869" t="str">
            <v>CONS</v>
          </cell>
          <cell r="KV869" t="str">
            <v>CONS</v>
          </cell>
          <cell r="KW869" t="str">
            <v>CONS</v>
          </cell>
          <cell r="KX869" t="str">
            <v>CONS</v>
          </cell>
          <cell r="KY869" t="str">
            <v>CONS</v>
          </cell>
          <cell r="KZ869" t="str">
            <v>CONS</v>
          </cell>
          <cell r="LA869" t="str">
            <v>CONS</v>
          </cell>
          <cell r="LB869" t="str">
            <v>CONS</v>
          </cell>
          <cell r="LC869" t="str">
            <v>CONS</v>
          </cell>
          <cell r="LD869" t="str">
            <v>CONS</v>
          </cell>
          <cell r="LE869" t="str">
            <v>CONS</v>
          </cell>
          <cell r="LG869" t="str">
            <v>CONS</v>
          </cell>
          <cell r="LH869" t="str">
            <v>CONS</v>
          </cell>
          <cell r="LI869" t="str">
            <v>CONS</v>
          </cell>
          <cell r="LJ869" t="str">
            <v>CONS</v>
          </cell>
          <cell r="LK869" t="str">
            <v>CONS</v>
          </cell>
          <cell r="LL869" t="str">
            <v>CONS</v>
          </cell>
          <cell r="LM869" t="str">
            <v>CONS</v>
          </cell>
          <cell r="LN869" t="str">
            <v>CONS</v>
          </cell>
          <cell r="LO869" t="str">
            <v>CONS</v>
          </cell>
          <cell r="LP869" t="str">
            <v>CONS</v>
          </cell>
          <cell r="LQ869" t="str">
            <v>CONS</v>
          </cell>
        </row>
        <row r="870">
          <cell r="A870">
            <v>40483</v>
          </cell>
          <cell r="B870">
            <v>242</v>
          </cell>
          <cell r="C870" t="str">
            <v>CONS</v>
          </cell>
          <cell r="R870">
            <v>0</v>
          </cell>
          <cell r="V870" t="str">
            <v>CONS</v>
          </cell>
          <cell r="AA870" t="str">
            <v>CONS</v>
          </cell>
          <cell r="AC870" t="str">
            <v>CONS</v>
          </cell>
          <cell r="AE870">
            <v>0</v>
          </cell>
          <cell r="AF870" t="str">
            <v>CONS</v>
          </cell>
          <cell r="AG870" t="str">
            <v>CONS</v>
          </cell>
          <cell r="AH870" t="str">
            <v>CONS</v>
          </cell>
          <cell r="AJ870" t="str">
            <v>CONS</v>
          </cell>
          <cell r="AK870" t="str">
            <v>CONS</v>
          </cell>
          <cell r="AL870" t="str">
            <v>CONS</v>
          </cell>
          <cell r="AM870" t="str">
            <v>CONS</v>
          </cell>
          <cell r="AQ870" t="str">
            <v>CONS</v>
          </cell>
          <cell r="AV870" t="str">
            <v>CONS</v>
          </cell>
          <cell r="BH870" t="str">
            <v>CONS</v>
          </cell>
          <cell r="BL870" t="str">
            <v>CONS</v>
          </cell>
          <cell r="BN870" t="str">
            <v>CONS</v>
          </cell>
          <cell r="BO870" t="str">
            <v>CONS</v>
          </cell>
          <cell r="BP870" t="str">
            <v>CONS</v>
          </cell>
          <cell r="BQ870" t="str">
            <v>CONS</v>
          </cell>
          <cell r="BR870" t="str">
            <v>CONS</v>
          </cell>
          <cell r="CC870" t="str">
            <v>CONS</v>
          </cell>
          <cell r="CD870" t="str">
            <v>CONS</v>
          </cell>
          <cell r="CE870" t="str">
            <v>CONS</v>
          </cell>
          <cell r="CF870" t="str">
            <v>CONS</v>
          </cell>
          <cell r="CG870" t="str">
            <v>CONS</v>
          </cell>
          <cell r="CH870" t="str">
            <v>CONS</v>
          </cell>
          <cell r="CI870" t="str">
            <v>CONS</v>
          </cell>
          <cell r="CJ870" t="str">
            <v>CONS</v>
          </cell>
          <cell r="CK870" t="str">
            <v>CONS</v>
          </cell>
          <cell r="CL870" t="str">
            <v>CONS</v>
          </cell>
          <cell r="CM870" t="str">
            <v>CONS</v>
          </cell>
          <cell r="CN870" t="str">
            <v>CONS</v>
          </cell>
          <cell r="CO870" t="str">
            <v>CONS</v>
          </cell>
          <cell r="CP870" t="str">
            <v>CONS</v>
          </cell>
          <cell r="CQ870" t="str">
            <v>CONS</v>
          </cell>
          <cell r="CR870" t="str">
            <v>CONS</v>
          </cell>
          <cell r="CS870" t="str">
            <v>CONS</v>
          </cell>
          <cell r="CT870" t="str">
            <v>CONS</v>
          </cell>
          <cell r="CU870" t="str">
            <v>CONS</v>
          </cell>
          <cell r="CV870" t="str">
            <v>CONS</v>
          </cell>
          <cell r="CW870" t="str">
            <v>CONS</v>
          </cell>
          <cell r="CX870" t="str">
            <v>CONS</v>
          </cell>
          <cell r="CY870" t="str">
            <v>CONS</v>
          </cell>
          <cell r="CZ870" t="str">
            <v>CONS</v>
          </cell>
          <cell r="DA870" t="str">
            <v>CONS</v>
          </cell>
          <cell r="DB870" t="str">
            <v>CONS</v>
          </cell>
          <cell r="DC870" t="str">
            <v>CONS</v>
          </cell>
          <cell r="DD870" t="str">
            <v>CONS</v>
          </cell>
          <cell r="DE870" t="str">
            <v>CONS</v>
          </cell>
          <cell r="DF870" t="str">
            <v>CONS</v>
          </cell>
          <cell r="DG870" t="str">
            <v>CONS</v>
          </cell>
          <cell r="DH870" t="str">
            <v>CONS</v>
          </cell>
          <cell r="DI870" t="str">
            <v>CONS</v>
          </cell>
          <cell r="DJ870" t="str">
            <v>CONS</v>
          </cell>
          <cell r="DK870" t="str">
            <v>CONS</v>
          </cell>
          <cell r="DL870" t="str">
            <v>CONS</v>
          </cell>
          <cell r="DM870" t="str">
            <v>CONS</v>
          </cell>
          <cell r="DN870" t="str">
            <v>CONS</v>
          </cell>
          <cell r="DO870" t="str">
            <v>CONS</v>
          </cell>
          <cell r="DP870" t="str">
            <v>CONS</v>
          </cell>
          <cell r="DR870" t="str">
            <v>CONS</v>
          </cell>
          <cell r="DS870" t="str">
            <v>CONS</v>
          </cell>
          <cell r="DT870" t="str">
            <v>CONS</v>
          </cell>
          <cell r="DU870" t="str">
            <v>CONS</v>
          </cell>
          <cell r="DV870" t="str">
            <v>CONS</v>
          </cell>
          <cell r="DW870" t="str">
            <v>CONS</v>
          </cell>
          <cell r="DX870" t="str">
            <v>CONS</v>
          </cell>
          <cell r="DY870" t="str">
            <v>CONS</v>
          </cell>
          <cell r="DZ870" t="str">
            <v>CONS</v>
          </cell>
          <cell r="EA870" t="str">
            <v>CONS</v>
          </cell>
          <cell r="EB870" t="str">
            <v>CONS</v>
          </cell>
          <cell r="EC870" t="str">
            <v>CONS</v>
          </cell>
          <cell r="ED870" t="str">
            <v>CONS</v>
          </cell>
          <cell r="EE870" t="str">
            <v>CONS</v>
          </cell>
          <cell r="EF870" t="str">
            <v>CONS</v>
          </cell>
          <cell r="EG870" t="str">
            <v>CONS</v>
          </cell>
          <cell r="EH870" t="str">
            <v>CONS</v>
          </cell>
          <cell r="EI870" t="str">
            <v>CONS</v>
          </cell>
          <cell r="EJ870">
            <v>0</v>
          </cell>
          <cell r="EK870" t="str">
            <v>CONS</v>
          </cell>
          <cell r="EL870" t="str">
            <v>CONS</v>
          </cell>
          <cell r="EM870" t="str">
            <v>CONS</v>
          </cell>
          <cell r="EN870" t="str">
            <v>CONS</v>
          </cell>
          <cell r="EO870" t="str">
            <v>CONS</v>
          </cell>
          <cell r="EP870" t="str">
            <v>CONS</v>
          </cell>
          <cell r="EQ870" t="str">
            <v>CONS</v>
          </cell>
          <cell r="ER870" t="str">
            <v>CONS</v>
          </cell>
          <cell r="ES870" t="str">
            <v>CONS</v>
          </cell>
          <cell r="ET870" t="str">
            <v>CONS</v>
          </cell>
          <cell r="EU870" t="str">
            <v>CONS</v>
          </cell>
          <cell r="EV870">
            <v>0</v>
          </cell>
          <cell r="EW870">
            <v>0</v>
          </cell>
          <cell r="EX870" t="str">
            <v>CONS</v>
          </cell>
          <cell r="EY870" t="str">
            <v>CONS</v>
          </cell>
          <cell r="EZ870" t="str">
            <v>CONS</v>
          </cell>
          <cell r="FA870" t="str">
            <v>CONS</v>
          </cell>
          <cell r="FB870" t="str">
            <v>CONS</v>
          </cell>
          <cell r="FC870" t="str">
            <v>CONS</v>
          </cell>
          <cell r="FD870" t="str">
            <v>CONS</v>
          </cell>
          <cell r="FE870" t="str">
            <v>CONS</v>
          </cell>
          <cell r="FF870" t="str">
            <v>CONS</v>
          </cell>
          <cell r="FG870" t="str">
            <v>CONS</v>
          </cell>
          <cell r="FH870" t="str">
            <v>CONS</v>
          </cell>
          <cell r="FI870" t="str">
            <v>CONS</v>
          </cell>
          <cell r="FJ870" t="str">
            <v>CONS</v>
          </cell>
          <cell r="FK870" t="str">
            <v>CONS</v>
          </cell>
          <cell r="FL870" t="str">
            <v>CONS</v>
          </cell>
          <cell r="FM870" t="str">
            <v>CONS</v>
          </cell>
          <cell r="FN870" t="str">
            <v>CONS</v>
          </cell>
          <cell r="FO870" t="str">
            <v>CONS</v>
          </cell>
          <cell r="FP870" t="str">
            <v>CONS</v>
          </cell>
          <cell r="FQ870" t="str">
            <v>CONS</v>
          </cell>
          <cell r="FR870" t="str">
            <v>CONS</v>
          </cell>
          <cell r="FS870" t="str">
            <v>CONS</v>
          </cell>
          <cell r="FT870" t="str">
            <v>CONS</v>
          </cell>
          <cell r="FU870" t="str">
            <v>CONS</v>
          </cell>
          <cell r="FV870">
            <v>0</v>
          </cell>
          <cell r="FW870">
            <v>0</v>
          </cell>
          <cell r="FX870" t="str">
            <v>CONS</v>
          </cell>
          <cell r="FY870" t="str">
            <v>CONS</v>
          </cell>
          <cell r="FZ870">
            <v>0</v>
          </cell>
          <cell r="GA870">
            <v>0</v>
          </cell>
          <cell r="GB870" t="str">
            <v>CONS</v>
          </cell>
          <cell r="GC870" t="str">
            <v>CONS</v>
          </cell>
          <cell r="GD870" t="str">
            <v>CONS</v>
          </cell>
          <cell r="GF870" t="str">
            <v>CONS</v>
          </cell>
          <cell r="GG870" t="str">
            <v>CONS</v>
          </cell>
          <cell r="GH870" t="str">
            <v>CONS</v>
          </cell>
          <cell r="GI870" t="str">
            <v>CONS</v>
          </cell>
          <cell r="GJ870" t="str">
            <v>CONS</v>
          </cell>
          <cell r="GK870" t="str">
            <v>CONS</v>
          </cell>
          <cell r="GL870" t="str">
            <v>CONS</v>
          </cell>
          <cell r="GM870" t="str">
            <v>CONS</v>
          </cell>
          <cell r="GN870" t="str">
            <v>CONS</v>
          </cell>
          <cell r="GO870" t="str">
            <v>CONS</v>
          </cell>
          <cell r="GP870">
            <v>0</v>
          </cell>
          <cell r="GQ870">
            <v>0</v>
          </cell>
          <cell r="GR870" t="str">
            <v>CONS</v>
          </cell>
          <cell r="GS870" t="str">
            <v>CONS</v>
          </cell>
          <cell r="GT870" t="str">
            <v>CONS</v>
          </cell>
          <cell r="GU870" t="str">
            <v>CONS</v>
          </cell>
          <cell r="GV870" t="str">
            <v>CONS</v>
          </cell>
          <cell r="GW870" t="str">
            <v>CONS</v>
          </cell>
          <cell r="GX870" t="str">
            <v>CONS</v>
          </cell>
          <cell r="GY870" t="str">
            <v>CONS</v>
          </cell>
          <cell r="GZ870" t="str">
            <v>CONS</v>
          </cell>
          <cell r="HA870" t="str">
            <v>CONS</v>
          </cell>
          <cell r="HB870" t="str">
            <v>CONS</v>
          </cell>
          <cell r="HC870" t="str">
            <v>CONS</v>
          </cell>
          <cell r="HD870" t="str">
            <v>CONS</v>
          </cell>
          <cell r="HE870" t="str">
            <v>CONS</v>
          </cell>
          <cell r="HF870" t="str">
            <v>CONS</v>
          </cell>
          <cell r="HG870" t="str">
            <v>CONS</v>
          </cell>
          <cell r="HH870" t="str">
            <v>CONS</v>
          </cell>
          <cell r="HI870" t="str">
            <v>CONS</v>
          </cell>
          <cell r="HJ870" t="str">
            <v>CONS</v>
          </cell>
          <cell r="HK870" t="str">
            <v>CONS</v>
          </cell>
          <cell r="HL870" t="str">
            <v>CONS</v>
          </cell>
          <cell r="HM870" t="str">
            <v>CONS</v>
          </cell>
          <cell r="HN870" t="str">
            <v>CONS</v>
          </cell>
          <cell r="HO870" t="str">
            <v>CONS</v>
          </cell>
          <cell r="HP870" t="str">
            <v>CONS</v>
          </cell>
          <cell r="HQ870" t="str">
            <v>CONS</v>
          </cell>
          <cell r="HR870" t="str">
            <v>CONS</v>
          </cell>
          <cell r="HS870" t="str">
            <v>CONS</v>
          </cell>
          <cell r="HT870" t="str">
            <v>CONS</v>
          </cell>
          <cell r="HU870" t="str">
            <v>CONS</v>
          </cell>
          <cell r="HV870" t="str">
            <v>CONS</v>
          </cell>
          <cell r="HW870" t="str">
            <v>CONS</v>
          </cell>
          <cell r="HX870" t="str">
            <v>CONS</v>
          </cell>
          <cell r="HY870" t="str">
            <v>CONS</v>
          </cell>
          <cell r="HZ870" t="str">
            <v>CONS</v>
          </cell>
          <cell r="IA870" t="str">
            <v>CONS</v>
          </cell>
          <cell r="IB870" t="str">
            <v>CONS</v>
          </cell>
          <cell r="IC870" t="str">
            <v>CONS</v>
          </cell>
          <cell r="ID870" t="str">
            <v>CONS</v>
          </cell>
          <cell r="IE870" t="str">
            <v>CONS</v>
          </cell>
          <cell r="IF870" t="str">
            <v>CONS</v>
          </cell>
          <cell r="IG870" t="str">
            <v>CONS</v>
          </cell>
          <cell r="IH870" t="str">
            <v>CONS</v>
          </cell>
          <cell r="II870" t="str">
            <v>CONS</v>
          </cell>
          <cell r="IJ870">
            <v>0</v>
          </cell>
          <cell r="IK870" t="str">
            <v>CONS</v>
          </cell>
          <cell r="IL870" t="str">
            <v>CONS</v>
          </cell>
          <cell r="IM870" t="str">
            <v>CONS</v>
          </cell>
          <cell r="IN870" t="str">
            <v>CONS</v>
          </cell>
          <cell r="IO870" t="str">
            <v>CONS</v>
          </cell>
          <cell r="IP870" t="str">
            <v>CONS</v>
          </cell>
          <cell r="IQ870" t="str">
            <v>CONS</v>
          </cell>
          <cell r="IR870" t="str">
            <v>CONS</v>
          </cell>
          <cell r="IS870" t="str">
            <v>CONS</v>
          </cell>
          <cell r="IT870" t="str">
            <v>CONS</v>
          </cell>
          <cell r="IU870" t="str">
            <v>CONS</v>
          </cell>
          <cell r="IV870" t="str">
            <v>CONS</v>
          </cell>
          <cell r="IW870" t="str">
            <v>CONS</v>
          </cell>
          <cell r="IX870" t="str">
            <v>CONS</v>
          </cell>
          <cell r="IY870" t="str">
            <v>CONS</v>
          </cell>
          <cell r="IZ870" t="str">
            <v>CONS</v>
          </cell>
          <cell r="JA870" t="str">
            <v>CONS</v>
          </cell>
          <cell r="JB870" t="str">
            <v>CONS</v>
          </cell>
          <cell r="JC870" t="str">
            <v>CONS</v>
          </cell>
          <cell r="JD870" t="str">
            <v>CONS</v>
          </cell>
          <cell r="JE870" t="str">
            <v>CONS</v>
          </cell>
          <cell r="JF870" t="str">
            <v>CONS</v>
          </cell>
          <cell r="JG870" t="str">
            <v>CONS</v>
          </cell>
          <cell r="JH870" t="str">
            <v>CONS</v>
          </cell>
          <cell r="JI870" t="str">
            <v>CONS</v>
          </cell>
          <cell r="JJ870" t="str">
            <v>CONS</v>
          </cell>
          <cell r="JK870" t="str">
            <v>CONS</v>
          </cell>
          <cell r="JL870" t="str">
            <v>CONS</v>
          </cell>
          <cell r="JM870" t="str">
            <v>CONS</v>
          </cell>
          <cell r="JN870" t="str">
            <v>CONS</v>
          </cell>
          <cell r="JO870" t="str">
            <v>CONS</v>
          </cell>
          <cell r="JP870" t="str">
            <v>CONS</v>
          </cell>
          <cell r="JQ870" t="str">
            <v>CONS</v>
          </cell>
          <cell r="JR870" t="str">
            <v>CONS</v>
          </cell>
          <cell r="JS870" t="str">
            <v>CONS</v>
          </cell>
          <cell r="JT870" t="str">
            <v>CONS</v>
          </cell>
          <cell r="JU870" t="str">
            <v>CONS</v>
          </cell>
          <cell r="JV870" t="str">
            <v>CONS</v>
          </cell>
          <cell r="JW870" t="str">
            <v>CONS</v>
          </cell>
          <cell r="JX870" t="str">
            <v>CONS</v>
          </cell>
          <cell r="JY870" t="str">
            <v>CONS</v>
          </cell>
          <cell r="JZ870" t="str">
            <v>CONS</v>
          </cell>
          <cell r="KA870" t="str">
            <v>CONS</v>
          </cell>
          <cell r="KB870" t="str">
            <v>CONS</v>
          </cell>
          <cell r="KC870" t="str">
            <v>CONS</v>
          </cell>
          <cell r="KD870" t="str">
            <v>CONS</v>
          </cell>
          <cell r="KF870" t="str">
            <v>CONS</v>
          </cell>
          <cell r="KG870" t="str">
            <v>CONS</v>
          </cell>
          <cell r="KH870" t="str">
            <v>CONS</v>
          </cell>
          <cell r="KI870" t="str">
            <v>CONS</v>
          </cell>
          <cell r="KJ870" t="str">
            <v>CONS</v>
          </cell>
          <cell r="KK870" t="str">
            <v>CONS</v>
          </cell>
          <cell r="KL870" t="str">
            <v>CONS</v>
          </cell>
          <cell r="KM870" t="str">
            <v>CONS</v>
          </cell>
          <cell r="KN870" t="str">
            <v>CONS</v>
          </cell>
          <cell r="KO870" t="str">
            <v>CONS</v>
          </cell>
          <cell r="KP870" t="str">
            <v>CONS</v>
          </cell>
          <cell r="KQ870" t="str">
            <v>CONS</v>
          </cell>
          <cell r="KR870" t="str">
            <v>CONS</v>
          </cell>
          <cell r="KS870" t="str">
            <v>CONS</v>
          </cell>
          <cell r="KT870" t="str">
            <v>CONS</v>
          </cell>
          <cell r="KU870" t="str">
            <v>CONS</v>
          </cell>
          <cell r="KV870" t="str">
            <v>CONS</v>
          </cell>
          <cell r="KW870" t="str">
            <v>CONS</v>
          </cell>
          <cell r="KX870" t="str">
            <v>CONS</v>
          </cell>
          <cell r="KY870" t="str">
            <v>CONS</v>
          </cell>
          <cell r="KZ870" t="str">
            <v>CONS</v>
          </cell>
          <cell r="LA870" t="str">
            <v>CONS</v>
          </cell>
          <cell r="LB870" t="str">
            <v>CONS</v>
          </cell>
          <cell r="LC870" t="str">
            <v>CONS</v>
          </cell>
          <cell r="LD870" t="str">
            <v>CONS</v>
          </cell>
          <cell r="LE870" t="str">
            <v>CONS</v>
          </cell>
          <cell r="LG870" t="str">
            <v>CONS</v>
          </cell>
          <cell r="LH870" t="str">
            <v>CONS</v>
          </cell>
          <cell r="LI870" t="str">
            <v>CONS</v>
          </cell>
          <cell r="LJ870" t="str">
            <v>CONS</v>
          </cell>
          <cell r="LK870" t="str">
            <v>CONS</v>
          </cell>
          <cell r="LL870" t="str">
            <v>CONS</v>
          </cell>
          <cell r="LM870" t="str">
            <v>CONS</v>
          </cell>
          <cell r="LN870" t="str">
            <v>CONS</v>
          </cell>
          <cell r="LO870" t="str">
            <v>CONS</v>
          </cell>
          <cell r="LP870" t="str">
            <v>CONS</v>
          </cell>
          <cell r="LQ870" t="str">
            <v>CONS</v>
          </cell>
        </row>
        <row r="871">
          <cell r="A871">
            <v>40452</v>
          </cell>
          <cell r="B871">
            <v>243</v>
          </cell>
          <cell r="C871" t="str">
            <v>CONS</v>
          </cell>
          <cell r="R871">
            <v>0</v>
          </cell>
          <cell r="V871" t="str">
            <v>CONS</v>
          </cell>
          <cell r="AA871" t="str">
            <v>CONS</v>
          </cell>
          <cell r="AC871" t="str">
            <v>CONS</v>
          </cell>
          <cell r="AE871">
            <v>0</v>
          </cell>
          <cell r="AF871" t="str">
            <v>CONS</v>
          </cell>
          <cell r="AG871" t="str">
            <v>CONS</v>
          </cell>
          <cell r="AH871" t="str">
            <v>CONS</v>
          </cell>
          <cell r="AJ871" t="str">
            <v>CONS</v>
          </cell>
          <cell r="AK871" t="str">
            <v>CONS</v>
          </cell>
          <cell r="AL871" t="str">
            <v>CONS</v>
          </cell>
          <cell r="AM871" t="str">
            <v>CONS</v>
          </cell>
          <cell r="AQ871" t="str">
            <v>CONS</v>
          </cell>
          <cell r="AV871" t="str">
            <v>CONS</v>
          </cell>
          <cell r="BH871" t="str">
            <v>CONS</v>
          </cell>
          <cell r="BL871" t="str">
            <v>CONS</v>
          </cell>
          <cell r="BN871" t="str">
            <v>CONS</v>
          </cell>
          <cell r="BO871" t="str">
            <v>CONS</v>
          </cell>
          <cell r="BP871" t="str">
            <v>CONS</v>
          </cell>
          <cell r="BQ871" t="str">
            <v>CONS</v>
          </cell>
          <cell r="BR871" t="str">
            <v>CONS</v>
          </cell>
          <cell r="CC871" t="str">
            <v>CONS</v>
          </cell>
          <cell r="CD871" t="str">
            <v>CONS</v>
          </cell>
          <cell r="CE871" t="str">
            <v>CONS</v>
          </cell>
          <cell r="CF871" t="str">
            <v>CONS</v>
          </cell>
          <cell r="CG871" t="str">
            <v>CONS</v>
          </cell>
          <cell r="CH871" t="str">
            <v>CONS</v>
          </cell>
          <cell r="CI871" t="str">
            <v>CONS</v>
          </cell>
          <cell r="CJ871" t="str">
            <v>CONS</v>
          </cell>
          <cell r="CK871" t="str">
            <v>CONS</v>
          </cell>
          <cell r="CL871" t="str">
            <v>CONS</v>
          </cell>
          <cell r="CM871" t="str">
            <v>CONS</v>
          </cell>
          <cell r="CN871" t="str">
            <v>CONS</v>
          </cell>
          <cell r="CO871" t="str">
            <v>CONS</v>
          </cell>
          <cell r="CP871" t="str">
            <v>CONS</v>
          </cell>
          <cell r="CQ871" t="str">
            <v>CONS</v>
          </cell>
          <cell r="CR871" t="str">
            <v>CONS</v>
          </cell>
          <cell r="CS871" t="str">
            <v>CONS</v>
          </cell>
          <cell r="CT871" t="str">
            <v>CONS</v>
          </cell>
          <cell r="CU871" t="str">
            <v>CONS</v>
          </cell>
          <cell r="CV871" t="str">
            <v>CONS</v>
          </cell>
          <cell r="CW871" t="str">
            <v>CONS</v>
          </cell>
          <cell r="CX871" t="str">
            <v>CONS</v>
          </cell>
          <cell r="CY871" t="str">
            <v>CONS</v>
          </cell>
          <cell r="CZ871" t="str">
            <v>CONS</v>
          </cell>
          <cell r="DA871" t="str">
            <v>CONS</v>
          </cell>
          <cell r="DB871" t="str">
            <v>CONS</v>
          </cell>
          <cell r="DC871" t="str">
            <v>CONS</v>
          </cell>
          <cell r="DD871" t="str">
            <v>CONS</v>
          </cell>
          <cell r="DE871" t="str">
            <v>CONS</v>
          </cell>
          <cell r="DF871" t="str">
            <v>CONS</v>
          </cell>
          <cell r="DG871" t="str">
            <v>CONS</v>
          </cell>
          <cell r="DH871" t="str">
            <v>CONS</v>
          </cell>
          <cell r="DI871" t="str">
            <v>CONS</v>
          </cell>
          <cell r="DJ871" t="str">
            <v>CONS</v>
          </cell>
          <cell r="DK871" t="str">
            <v>CONS</v>
          </cell>
          <cell r="DL871" t="str">
            <v>CONS</v>
          </cell>
          <cell r="DM871" t="str">
            <v>CONS</v>
          </cell>
          <cell r="DN871" t="str">
            <v>CONS</v>
          </cell>
          <cell r="DO871" t="str">
            <v>CONS</v>
          </cell>
          <cell r="DP871" t="str">
            <v>CONS</v>
          </cell>
          <cell r="DR871" t="str">
            <v>CONS</v>
          </cell>
          <cell r="DS871" t="str">
            <v>CONS</v>
          </cell>
          <cell r="DT871" t="str">
            <v>CONS</v>
          </cell>
          <cell r="DU871" t="str">
            <v>CONS</v>
          </cell>
          <cell r="DV871" t="str">
            <v>CONS</v>
          </cell>
          <cell r="DW871" t="str">
            <v>CONS</v>
          </cell>
          <cell r="DX871" t="str">
            <v>CONS</v>
          </cell>
          <cell r="DY871" t="str">
            <v>CONS</v>
          </cell>
          <cell r="DZ871" t="str">
            <v>CONS</v>
          </cell>
          <cell r="EA871" t="str">
            <v>CONS</v>
          </cell>
          <cell r="EB871" t="str">
            <v>CONS</v>
          </cell>
          <cell r="EC871" t="str">
            <v>CONS</v>
          </cell>
          <cell r="ED871" t="str">
            <v>CONS</v>
          </cell>
          <cell r="EE871" t="str">
            <v>CONS</v>
          </cell>
          <cell r="EF871" t="str">
            <v>CONS</v>
          </cell>
          <cell r="EG871" t="str">
            <v>CONS</v>
          </cell>
          <cell r="EH871" t="str">
            <v>CONS</v>
          </cell>
          <cell r="EI871" t="str">
            <v>CONS</v>
          </cell>
          <cell r="EJ871">
            <v>0</v>
          </cell>
          <cell r="EK871" t="str">
            <v>CONS</v>
          </cell>
          <cell r="EL871" t="str">
            <v>CONS</v>
          </cell>
          <cell r="EM871" t="str">
            <v>CONS</v>
          </cell>
          <cell r="EN871" t="str">
            <v>CONS</v>
          </cell>
          <cell r="EO871" t="str">
            <v>CONS</v>
          </cell>
          <cell r="EP871" t="str">
            <v>CONS</v>
          </cell>
          <cell r="EQ871" t="str">
            <v>CONS</v>
          </cell>
          <cell r="ER871" t="str">
            <v>CONS</v>
          </cell>
          <cell r="ES871" t="str">
            <v>CONS</v>
          </cell>
          <cell r="ET871" t="str">
            <v>CONS</v>
          </cell>
          <cell r="EU871" t="str">
            <v>CONS</v>
          </cell>
          <cell r="EV871">
            <v>0</v>
          </cell>
          <cell r="EW871">
            <v>0</v>
          </cell>
          <cell r="EX871" t="str">
            <v>CONS</v>
          </cell>
          <cell r="EY871" t="str">
            <v>CONS</v>
          </cell>
          <cell r="EZ871" t="str">
            <v>CONS</v>
          </cell>
          <cell r="FA871" t="str">
            <v>CONS</v>
          </cell>
          <cell r="FB871" t="str">
            <v>CONS</v>
          </cell>
          <cell r="FC871" t="str">
            <v>CONS</v>
          </cell>
          <cell r="FD871" t="str">
            <v>CONS</v>
          </cell>
          <cell r="FE871" t="str">
            <v>CONS</v>
          </cell>
          <cell r="FF871" t="str">
            <v>CONS</v>
          </cell>
          <cell r="FG871" t="str">
            <v>CONS</v>
          </cell>
          <cell r="FH871" t="str">
            <v>CONS</v>
          </cell>
          <cell r="FI871" t="str">
            <v>CONS</v>
          </cell>
          <cell r="FJ871" t="str">
            <v>CONS</v>
          </cell>
          <cell r="FK871" t="str">
            <v>CONS</v>
          </cell>
          <cell r="FL871" t="str">
            <v>CONS</v>
          </cell>
          <cell r="FM871" t="str">
            <v>CONS</v>
          </cell>
          <cell r="FN871" t="str">
            <v>CONS</v>
          </cell>
          <cell r="FO871" t="str">
            <v>CONS</v>
          </cell>
          <cell r="FP871" t="str">
            <v>CONS</v>
          </cell>
          <cell r="FQ871" t="str">
            <v>CONS</v>
          </cell>
          <cell r="FR871" t="str">
            <v>CONS</v>
          </cell>
          <cell r="FS871" t="str">
            <v>CONS</v>
          </cell>
          <cell r="FT871" t="str">
            <v>CONS</v>
          </cell>
          <cell r="FU871" t="str">
            <v>CONS</v>
          </cell>
          <cell r="FV871">
            <v>0</v>
          </cell>
          <cell r="FW871">
            <v>0</v>
          </cell>
          <cell r="FX871" t="str">
            <v>CONS</v>
          </cell>
          <cell r="FY871" t="str">
            <v>CONS</v>
          </cell>
          <cell r="FZ871">
            <v>0</v>
          </cell>
          <cell r="GA871">
            <v>0</v>
          </cell>
          <cell r="GB871" t="str">
            <v>CONS</v>
          </cell>
          <cell r="GC871" t="str">
            <v>CONS</v>
          </cell>
          <cell r="GD871" t="str">
            <v>CONS</v>
          </cell>
          <cell r="GF871" t="str">
            <v>CONS</v>
          </cell>
          <cell r="GG871" t="str">
            <v>CONS</v>
          </cell>
          <cell r="GH871" t="str">
            <v>CONS</v>
          </cell>
          <cell r="GI871" t="str">
            <v>CONS</v>
          </cell>
          <cell r="GJ871" t="str">
            <v>CONS</v>
          </cell>
          <cell r="GK871" t="str">
            <v>CONS</v>
          </cell>
          <cell r="GL871" t="str">
            <v>CONS</v>
          </cell>
          <cell r="GM871" t="str">
            <v>CONS</v>
          </cell>
          <cell r="GN871" t="str">
            <v>CONS</v>
          </cell>
          <cell r="GO871" t="str">
            <v>CONS</v>
          </cell>
          <cell r="GP871">
            <v>0</v>
          </cell>
          <cell r="GQ871">
            <v>0</v>
          </cell>
          <cell r="GR871" t="str">
            <v>CONS</v>
          </cell>
          <cell r="GS871" t="str">
            <v>CONS</v>
          </cell>
          <cell r="GT871" t="str">
            <v>CONS</v>
          </cell>
          <cell r="GU871" t="str">
            <v>CONS</v>
          </cell>
          <cell r="GV871" t="str">
            <v>CONS</v>
          </cell>
          <cell r="GW871" t="str">
            <v>CONS</v>
          </cell>
          <cell r="GX871" t="str">
            <v>CONS</v>
          </cell>
          <cell r="GY871" t="str">
            <v>CONS</v>
          </cell>
          <cell r="GZ871" t="str">
            <v>CONS</v>
          </cell>
          <cell r="HA871" t="str">
            <v>CONS</v>
          </cell>
          <cell r="HB871" t="str">
            <v>CONS</v>
          </cell>
          <cell r="HC871" t="str">
            <v>CONS</v>
          </cell>
          <cell r="HD871" t="str">
            <v>CONS</v>
          </cell>
          <cell r="HE871" t="str">
            <v>CONS</v>
          </cell>
          <cell r="HF871" t="str">
            <v>CONS</v>
          </cell>
          <cell r="HG871" t="str">
            <v>CONS</v>
          </cell>
          <cell r="HH871" t="str">
            <v>CONS</v>
          </cell>
          <cell r="HI871" t="str">
            <v>CONS</v>
          </cell>
          <cell r="HJ871" t="str">
            <v>CONS</v>
          </cell>
          <cell r="HK871" t="str">
            <v>CONS</v>
          </cell>
          <cell r="HL871" t="str">
            <v>CONS</v>
          </cell>
          <cell r="HM871" t="str">
            <v>CONS</v>
          </cell>
          <cell r="HN871" t="str">
            <v>CONS</v>
          </cell>
          <cell r="HO871" t="str">
            <v>CONS</v>
          </cell>
          <cell r="HP871" t="str">
            <v>CONS</v>
          </cell>
          <cell r="HQ871" t="str">
            <v>CONS</v>
          </cell>
          <cell r="HR871" t="str">
            <v>CONS</v>
          </cell>
          <cell r="HS871" t="str">
            <v>CONS</v>
          </cell>
          <cell r="HT871" t="str">
            <v>CONS</v>
          </cell>
          <cell r="HU871" t="str">
            <v>CONS</v>
          </cell>
          <cell r="HV871" t="str">
            <v>CONS</v>
          </cell>
          <cell r="HW871" t="str">
            <v>CONS</v>
          </cell>
          <cell r="HX871" t="str">
            <v>CONS</v>
          </cell>
          <cell r="HY871" t="str">
            <v>CONS</v>
          </cell>
          <cell r="HZ871" t="str">
            <v>CONS</v>
          </cell>
          <cell r="IA871" t="str">
            <v>CONS</v>
          </cell>
          <cell r="IB871" t="str">
            <v>CONS</v>
          </cell>
          <cell r="IC871" t="str">
            <v>CONS</v>
          </cell>
          <cell r="ID871" t="str">
            <v>CONS</v>
          </cell>
          <cell r="IE871" t="str">
            <v>CONS</v>
          </cell>
          <cell r="IF871" t="str">
            <v>CONS</v>
          </cell>
          <cell r="IG871" t="str">
            <v>CONS</v>
          </cell>
          <cell r="IH871" t="str">
            <v>CONS</v>
          </cell>
          <cell r="II871" t="str">
            <v>CONS</v>
          </cell>
          <cell r="IJ871">
            <v>0</v>
          </cell>
          <cell r="IK871" t="str">
            <v>CONS</v>
          </cell>
          <cell r="IL871" t="str">
            <v>CONS</v>
          </cell>
          <cell r="IM871" t="str">
            <v>CONS</v>
          </cell>
          <cell r="IN871" t="str">
            <v>CONS</v>
          </cell>
          <cell r="IO871" t="str">
            <v>CONS</v>
          </cell>
          <cell r="IP871" t="str">
            <v>CONS</v>
          </cell>
          <cell r="IQ871" t="str">
            <v>CONS</v>
          </cell>
          <cell r="IR871" t="str">
            <v>CONS</v>
          </cell>
          <cell r="IS871" t="str">
            <v>CONS</v>
          </cell>
          <cell r="IT871" t="str">
            <v>CONS</v>
          </cell>
          <cell r="IU871" t="str">
            <v>CONS</v>
          </cell>
          <cell r="IV871" t="str">
            <v>CONS</v>
          </cell>
          <cell r="IW871" t="str">
            <v>CONS</v>
          </cell>
          <cell r="IX871" t="str">
            <v>CONS</v>
          </cell>
          <cell r="IY871" t="str">
            <v>CONS</v>
          </cell>
          <cell r="IZ871" t="str">
            <v>CONS</v>
          </cell>
          <cell r="JA871" t="str">
            <v>CONS</v>
          </cell>
          <cell r="JB871" t="str">
            <v>CONS</v>
          </cell>
          <cell r="JC871" t="str">
            <v>CONS</v>
          </cell>
          <cell r="JD871" t="str">
            <v>CONS</v>
          </cell>
          <cell r="JE871" t="str">
            <v>CONS</v>
          </cell>
          <cell r="JF871" t="str">
            <v>CONS</v>
          </cell>
          <cell r="JG871" t="str">
            <v>CONS</v>
          </cell>
          <cell r="JH871" t="str">
            <v>CONS</v>
          </cell>
          <cell r="JI871" t="str">
            <v>CONS</v>
          </cell>
          <cell r="JJ871" t="str">
            <v>CONS</v>
          </cell>
          <cell r="JK871" t="str">
            <v>CONS</v>
          </cell>
          <cell r="JL871" t="str">
            <v>CONS</v>
          </cell>
          <cell r="JM871" t="str">
            <v>CONS</v>
          </cell>
          <cell r="JN871" t="str">
            <v>CONS</v>
          </cell>
          <cell r="JO871" t="str">
            <v>CONS</v>
          </cell>
          <cell r="JP871" t="str">
            <v>CONS</v>
          </cell>
          <cell r="JQ871" t="str">
            <v>CONS</v>
          </cell>
          <cell r="JR871" t="str">
            <v>CONS</v>
          </cell>
          <cell r="JS871" t="str">
            <v>CONS</v>
          </cell>
          <cell r="JT871" t="str">
            <v>CONS</v>
          </cell>
          <cell r="JU871" t="str">
            <v>CONS</v>
          </cell>
          <cell r="JV871" t="str">
            <v>CONS</v>
          </cell>
          <cell r="JW871" t="str">
            <v>CONS</v>
          </cell>
          <cell r="JX871" t="str">
            <v>CONS</v>
          </cell>
          <cell r="JY871" t="str">
            <v>CONS</v>
          </cell>
          <cell r="JZ871" t="str">
            <v>CONS</v>
          </cell>
          <cell r="KA871" t="str">
            <v>CONS</v>
          </cell>
          <cell r="KB871" t="str">
            <v>CONS</v>
          </cell>
          <cell r="KC871" t="str">
            <v>CONS</v>
          </cell>
          <cell r="KD871" t="str">
            <v>CONS</v>
          </cell>
          <cell r="KF871" t="str">
            <v>CONS</v>
          </cell>
          <cell r="KG871" t="str">
            <v>CONS</v>
          </cell>
          <cell r="KH871" t="str">
            <v>CONS</v>
          </cell>
          <cell r="KI871" t="str">
            <v>CONS</v>
          </cell>
          <cell r="KJ871" t="str">
            <v>CONS</v>
          </cell>
          <cell r="KK871" t="str">
            <v>CONS</v>
          </cell>
          <cell r="KL871" t="str">
            <v>CONS</v>
          </cell>
          <cell r="KM871" t="str">
            <v>CONS</v>
          </cell>
          <cell r="KN871" t="str">
            <v>CONS</v>
          </cell>
          <cell r="KO871" t="str">
            <v>CONS</v>
          </cell>
          <cell r="KP871" t="str">
            <v>CONS</v>
          </cell>
          <cell r="KQ871" t="str">
            <v>CONS</v>
          </cell>
          <cell r="KR871" t="str">
            <v>CONS</v>
          </cell>
          <cell r="KS871" t="str">
            <v>CONS</v>
          </cell>
          <cell r="KT871" t="str">
            <v>CONS</v>
          </cell>
          <cell r="KU871" t="str">
            <v>CONS</v>
          </cell>
          <cell r="KV871" t="str">
            <v>CONS</v>
          </cell>
          <cell r="KW871" t="str">
            <v>CONS</v>
          </cell>
          <cell r="KX871" t="str">
            <v>CONS</v>
          </cell>
          <cell r="KY871" t="str">
            <v>CONS</v>
          </cell>
          <cell r="KZ871" t="str">
            <v>CONS</v>
          </cell>
          <cell r="LA871" t="str">
            <v>CONS</v>
          </cell>
          <cell r="LB871" t="str">
            <v>CONS</v>
          </cell>
          <cell r="LC871" t="str">
            <v>CONS</v>
          </cell>
          <cell r="LD871" t="str">
            <v>CONS</v>
          </cell>
          <cell r="LE871" t="str">
            <v>CONS</v>
          </cell>
          <cell r="LG871" t="str">
            <v>CONS</v>
          </cell>
          <cell r="LH871" t="str">
            <v>CONS</v>
          </cell>
          <cell r="LI871" t="str">
            <v>CONS</v>
          </cell>
          <cell r="LJ871" t="str">
            <v>CONS</v>
          </cell>
          <cell r="LK871" t="str">
            <v>CONS</v>
          </cell>
          <cell r="LL871" t="str">
            <v>CONS</v>
          </cell>
          <cell r="LM871" t="str">
            <v>CONS</v>
          </cell>
          <cell r="LN871" t="str">
            <v>CONS</v>
          </cell>
          <cell r="LO871" t="str">
            <v>CONS</v>
          </cell>
          <cell r="LP871" t="str">
            <v>CONS</v>
          </cell>
          <cell r="LQ871" t="str">
            <v>CONS</v>
          </cell>
        </row>
        <row r="872">
          <cell r="A872">
            <v>40422</v>
          </cell>
          <cell r="B872">
            <v>244</v>
          </cell>
          <cell r="C872" t="str">
            <v>CONS</v>
          </cell>
          <cell r="R872">
            <v>0</v>
          </cell>
          <cell r="V872" t="str">
            <v>CONS</v>
          </cell>
          <cell r="AA872" t="str">
            <v>CONS</v>
          </cell>
          <cell r="AC872" t="str">
            <v>CONS</v>
          </cell>
          <cell r="AE872">
            <v>0</v>
          </cell>
          <cell r="AF872" t="str">
            <v>CONS</v>
          </cell>
          <cell r="AG872" t="str">
            <v>CONS</v>
          </cell>
          <cell r="AH872" t="str">
            <v>CONS</v>
          </cell>
          <cell r="AJ872" t="str">
            <v>CONS</v>
          </cell>
          <cell r="AK872" t="str">
            <v>CONS</v>
          </cell>
          <cell r="AL872" t="str">
            <v>CONS</v>
          </cell>
          <cell r="AM872" t="str">
            <v>CONS</v>
          </cell>
          <cell r="AQ872" t="str">
            <v>CONS</v>
          </cell>
          <cell r="AV872" t="str">
            <v>CONS</v>
          </cell>
          <cell r="BH872" t="str">
            <v>CONS</v>
          </cell>
          <cell r="BL872" t="str">
            <v>CONS</v>
          </cell>
          <cell r="BN872" t="str">
            <v>CONS</v>
          </cell>
          <cell r="BO872" t="str">
            <v>CONS</v>
          </cell>
          <cell r="BP872" t="str">
            <v>CONS</v>
          </cell>
          <cell r="BQ872" t="str">
            <v>CONS</v>
          </cell>
          <cell r="BR872" t="str">
            <v>CONS</v>
          </cell>
          <cell r="CC872" t="str">
            <v>CONS</v>
          </cell>
          <cell r="CD872" t="str">
            <v>CONS</v>
          </cell>
          <cell r="CE872" t="str">
            <v>CONS</v>
          </cell>
          <cell r="CF872" t="str">
            <v>CONS</v>
          </cell>
          <cell r="CG872" t="str">
            <v>CONS</v>
          </cell>
          <cell r="CH872" t="str">
            <v>CONS</v>
          </cell>
          <cell r="CI872" t="str">
            <v>CONS</v>
          </cell>
          <cell r="CJ872" t="str">
            <v>CONS</v>
          </cell>
          <cell r="CK872" t="str">
            <v>CONS</v>
          </cell>
          <cell r="CL872" t="str">
            <v>CONS</v>
          </cell>
          <cell r="CM872" t="str">
            <v>CONS</v>
          </cell>
          <cell r="CN872" t="str">
            <v>CONS</v>
          </cell>
          <cell r="CO872" t="str">
            <v>CONS</v>
          </cell>
          <cell r="CP872" t="str">
            <v>CONS</v>
          </cell>
          <cell r="CQ872" t="str">
            <v>CONS</v>
          </cell>
          <cell r="CR872" t="str">
            <v>CONS</v>
          </cell>
          <cell r="CS872" t="str">
            <v>CONS</v>
          </cell>
          <cell r="CT872" t="str">
            <v>CONS</v>
          </cell>
          <cell r="CU872" t="str">
            <v>CONS</v>
          </cell>
          <cell r="CV872" t="str">
            <v>CONS</v>
          </cell>
          <cell r="CW872" t="str">
            <v>CONS</v>
          </cell>
          <cell r="CX872" t="str">
            <v>CONS</v>
          </cell>
          <cell r="CY872" t="str">
            <v>CONS</v>
          </cell>
          <cell r="CZ872" t="str">
            <v>CONS</v>
          </cell>
          <cell r="DA872" t="str">
            <v>CONS</v>
          </cell>
          <cell r="DB872" t="str">
            <v>CONS</v>
          </cell>
          <cell r="DC872" t="str">
            <v>CONS</v>
          </cell>
          <cell r="DD872" t="str">
            <v>CONS</v>
          </cell>
          <cell r="DE872" t="str">
            <v>CONS</v>
          </cell>
          <cell r="DF872" t="str">
            <v>CONS</v>
          </cell>
          <cell r="DG872" t="str">
            <v>CONS</v>
          </cell>
          <cell r="DH872" t="str">
            <v>CONS</v>
          </cell>
          <cell r="DI872" t="str">
            <v>CONS</v>
          </cell>
          <cell r="DJ872" t="str">
            <v>CONS</v>
          </cell>
          <cell r="DK872" t="str">
            <v>CONS</v>
          </cell>
          <cell r="DL872" t="str">
            <v>CONS</v>
          </cell>
          <cell r="DM872" t="str">
            <v>CONS</v>
          </cell>
          <cell r="DN872" t="str">
            <v>CONS</v>
          </cell>
          <cell r="DO872" t="str">
            <v>CONS</v>
          </cell>
          <cell r="DP872" t="str">
            <v>CONS</v>
          </cell>
          <cell r="DR872" t="str">
            <v>CONS</v>
          </cell>
          <cell r="DS872" t="str">
            <v>CONS</v>
          </cell>
          <cell r="DT872" t="str">
            <v>CONS</v>
          </cell>
          <cell r="DU872" t="str">
            <v>CONS</v>
          </cell>
          <cell r="DV872" t="str">
            <v>CONS</v>
          </cell>
          <cell r="DW872" t="str">
            <v>CONS</v>
          </cell>
          <cell r="DX872" t="str">
            <v>CONS</v>
          </cell>
          <cell r="DY872" t="str">
            <v>CONS</v>
          </cell>
          <cell r="DZ872" t="str">
            <v>CONS</v>
          </cell>
          <cell r="EA872" t="str">
            <v>CONS</v>
          </cell>
          <cell r="EB872" t="str">
            <v>CONS</v>
          </cell>
          <cell r="EC872" t="str">
            <v>CONS</v>
          </cell>
          <cell r="ED872" t="str">
            <v>CONS</v>
          </cell>
          <cell r="EE872" t="str">
            <v>CONS</v>
          </cell>
          <cell r="EF872" t="str">
            <v>CONS</v>
          </cell>
          <cell r="EG872" t="str">
            <v>CONS</v>
          </cell>
          <cell r="EH872" t="str">
            <v>CONS</v>
          </cell>
          <cell r="EI872" t="str">
            <v>CONS</v>
          </cell>
          <cell r="EJ872">
            <v>0</v>
          </cell>
          <cell r="EK872" t="str">
            <v>CONS</v>
          </cell>
          <cell r="EL872" t="str">
            <v>CONS</v>
          </cell>
          <cell r="EM872" t="str">
            <v>CONS</v>
          </cell>
          <cell r="EN872" t="str">
            <v>CONS</v>
          </cell>
          <cell r="EO872" t="str">
            <v>CONS</v>
          </cell>
          <cell r="EP872" t="str">
            <v>CONS</v>
          </cell>
          <cell r="EQ872" t="str">
            <v>CONS</v>
          </cell>
          <cell r="ER872" t="str">
            <v>CONS</v>
          </cell>
          <cell r="ES872" t="str">
            <v>CONS</v>
          </cell>
          <cell r="ET872" t="str">
            <v>CONS</v>
          </cell>
          <cell r="EU872" t="str">
            <v>CONS</v>
          </cell>
          <cell r="EV872">
            <v>0</v>
          </cell>
          <cell r="EW872">
            <v>0</v>
          </cell>
          <cell r="EX872" t="str">
            <v>CONS</v>
          </cell>
          <cell r="EY872" t="str">
            <v>CONS</v>
          </cell>
          <cell r="EZ872" t="str">
            <v>CONS</v>
          </cell>
          <cell r="FA872" t="str">
            <v>CONS</v>
          </cell>
          <cell r="FB872" t="str">
            <v>CONS</v>
          </cell>
          <cell r="FC872" t="str">
            <v>CONS</v>
          </cell>
          <cell r="FD872" t="str">
            <v>CONS</v>
          </cell>
          <cell r="FE872" t="str">
            <v>CONS</v>
          </cell>
          <cell r="FF872" t="str">
            <v>CONS</v>
          </cell>
          <cell r="FG872" t="str">
            <v>CONS</v>
          </cell>
          <cell r="FH872" t="str">
            <v>CONS</v>
          </cell>
          <cell r="FI872" t="str">
            <v>CONS</v>
          </cell>
          <cell r="FJ872" t="str">
            <v>CONS</v>
          </cell>
          <cell r="FK872" t="str">
            <v>CONS</v>
          </cell>
          <cell r="FL872" t="str">
            <v>CONS</v>
          </cell>
          <cell r="FM872" t="str">
            <v>CONS</v>
          </cell>
          <cell r="FN872" t="str">
            <v>CONS</v>
          </cell>
          <cell r="FO872" t="str">
            <v>CONS</v>
          </cell>
          <cell r="FP872" t="str">
            <v>CONS</v>
          </cell>
          <cell r="FQ872" t="str">
            <v>CONS</v>
          </cell>
          <cell r="FR872" t="str">
            <v>CONS</v>
          </cell>
          <cell r="FS872" t="str">
            <v>CONS</v>
          </cell>
          <cell r="FT872" t="str">
            <v>CONS</v>
          </cell>
          <cell r="FU872" t="str">
            <v>CONS</v>
          </cell>
          <cell r="FV872">
            <v>0</v>
          </cell>
          <cell r="FW872">
            <v>0</v>
          </cell>
          <cell r="FX872" t="str">
            <v>CONS</v>
          </cell>
          <cell r="FY872" t="str">
            <v>CONS</v>
          </cell>
          <cell r="FZ872">
            <v>0</v>
          </cell>
          <cell r="GA872">
            <v>0</v>
          </cell>
          <cell r="GB872" t="str">
            <v>CONS</v>
          </cell>
          <cell r="GC872" t="str">
            <v>CONS</v>
          </cell>
          <cell r="GD872" t="str">
            <v>CONS</v>
          </cell>
          <cell r="GF872" t="str">
            <v>CONS</v>
          </cell>
          <cell r="GG872" t="str">
            <v>CONS</v>
          </cell>
          <cell r="GH872" t="str">
            <v>CONS</v>
          </cell>
          <cell r="GI872" t="str">
            <v>CONS</v>
          </cell>
          <cell r="GJ872" t="str">
            <v>CONS</v>
          </cell>
          <cell r="GK872" t="str">
            <v>CONS</v>
          </cell>
          <cell r="GL872" t="str">
            <v>CONS</v>
          </cell>
          <cell r="GM872" t="str">
            <v>CONS</v>
          </cell>
          <cell r="GN872" t="str">
            <v>CONS</v>
          </cell>
          <cell r="GO872" t="str">
            <v>CONS</v>
          </cell>
          <cell r="GP872">
            <v>0</v>
          </cell>
          <cell r="GQ872">
            <v>0</v>
          </cell>
          <cell r="GR872" t="str">
            <v>CONS</v>
          </cell>
          <cell r="GS872" t="str">
            <v>CONS</v>
          </cell>
          <cell r="GT872" t="str">
            <v>CONS</v>
          </cell>
          <cell r="GU872" t="str">
            <v>CONS</v>
          </cell>
          <cell r="GV872" t="str">
            <v>CONS</v>
          </cell>
          <cell r="GW872" t="str">
            <v>CONS</v>
          </cell>
          <cell r="GX872" t="str">
            <v>CONS</v>
          </cell>
          <cell r="GY872" t="str">
            <v>CONS</v>
          </cell>
          <cell r="GZ872" t="str">
            <v>CONS</v>
          </cell>
          <cell r="HA872" t="str">
            <v>CONS</v>
          </cell>
          <cell r="HB872" t="str">
            <v>CONS</v>
          </cell>
          <cell r="HC872" t="str">
            <v>CONS</v>
          </cell>
          <cell r="HD872" t="str">
            <v>CONS</v>
          </cell>
          <cell r="HE872" t="str">
            <v>CONS</v>
          </cell>
          <cell r="HF872" t="str">
            <v>CONS</v>
          </cell>
          <cell r="HG872" t="str">
            <v>CONS</v>
          </cell>
          <cell r="HH872" t="str">
            <v>CONS</v>
          </cell>
          <cell r="HI872" t="str">
            <v>CONS</v>
          </cell>
          <cell r="HJ872" t="str">
            <v>CONS</v>
          </cell>
          <cell r="HK872" t="str">
            <v>CONS</v>
          </cell>
          <cell r="HL872" t="str">
            <v>CONS</v>
          </cell>
          <cell r="HM872" t="str">
            <v>CONS</v>
          </cell>
          <cell r="HN872" t="str">
            <v>CONS</v>
          </cell>
          <cell r="HO872" t="str">
            <v>CONS</v>
          </cell>
          <cell r="HP872">
            <v>0</v>
          </cell>
          <cell r="HQ872" t="str">
            <v>CONS</v>
          </cell>
          <cell r="HR872" t="str">
            <v>CONS</v>
          </cell>
          <cell r="HS872" t="str">
            <v>CONS</v>
          </cell>
          <cell r="HT872" t="str">
            <v>CONS</v>
          </cell>
          <cell r="HU872" t="str">
            <v>CONS</v>
          </cell>
          <cell r="HV872" t="str">
            <v>CONS</v>
          </cell>
          <cell r="HW872" t="str">
            <v>CONS</v>
          </cell>
          <cell r="HX872" t="str">
            <v>CONS</v>
          </cell>
          <cell r="HY872" t="str">
            <v>CONS</v>
          </cell>
          <cell r="HZ872" t="str">
            <v>CONS</v>
          </cell>
          <cell r="IA872" t="str">
            <v>CONS</v>
          </cell>
          <cell r="IB872" t="str">
            <v>CONS</v>
          </cell>
          <cell r="IC872" t="str">
            <v>CONS</v>
          </cell>
          <cell r="ID872" t="str">
            <v>CONS</v>
          </cell>
          <cell r="IE872" t="str">
            <v>CONS</v>
          </cell>
          <cell r="IF872" t="str">
            <v>CONS</v>
          </cell>
          <cell r="IG872" t="str">
            <v>CONS</v>
          </cell>
          <cell r="IH872" t="str">
            <v>CONS</v>
          </cell>
          <cell r="II872" t="str">
            <v>CONS</v>
          </cell>
          <cell r="IJ872">
            <v>0</v>
          </cell>
          <cell r="IK872" t="str">
            <v>CONS</v>
          </cell>
          <cell r="IL872" t="str">
            <v>CONS</v>
          </cell>
          <cell r="IM872" t="str">
            <v>CONS</v>
          </cell>
          <cell r="IN872" t="str">
            <v>CONS</v>
          </cell>
          <cell r="IO872" t="str">
            <v>CONS</v>
          </cell>
          <cell r="IP872" t="str">
            <v>CONS</v>
          </cell>
          <cell r="IQ872" t="str">
            <v>CONS</v>
          </cell>
          <cell r="IR872" t="str">
            <v>CONS</v>
          </cell>
          <cell r="IS872" t="str">
            <v>CONS</v>
          </cell>
          <cell r="IT872" t="str">
            <v>CONS</v>
          </cell>
          <cell r="IU872" t="str">
            <v>CONS</v>
          </cell>
          <cell r="IV872" t="str">
            <v>CONS</v>
          </cell>
          <cell r="IW872" t="str">
            <v>CONS</v>
          </cell>
          <cell r="IX872" t="str">
            <v>CONS</v>
          </cell>
          <cell r="IY872" t="str">
            <v>CONS</v>
          </cell>
          <cell r="IZ872" t="str">
            <v>CONS</v>
          </cell>
          <cell r="JA872" t="str">
            <v>CONS</v>
          </cell>
          <cell r="JB872" t="str">
            <v>CONS</v>
          </cell>
          <cell r="JC872" t="str">
            <v>CONS</v>
          </cell>
          <cell r="JD872" t="str">
            <v>CONS</v>
          </cell>
          <cell r="JE872" t="str">
            <v>CONS</v>
          </cell>
          <cell r="JF872" t="str">
            <v>CONS</v>
          </cell>
          <cell r="JG872" t="str">
            <v>CONS</v>
          </cell>
          <cell r="JH872" t="str">
            <v>CONS</v>
          </cell>
          <cell r="JI872" t="str">
            <v>CONS</v>
          </cell>
          <cell r="JJ872" t="str">
            <v>CONS</v>
          </cell>
          <cell r="JK872" t="str">
            <v>CONS</v>
          </cell>
          <cell r="JL872" t="str">
            <v>CONS</v>
          </cell>
          <cell r="JM872" t="str">
            <v>CONS</v>
          </cell>
          <cell r="JN872" t="str">
            <v>CONS</v>
          </cell>
          <cell r="JO872" t="str">
            <v>CONS</v>
          </cell>
          <cell r="JP872" t="str">
            <v>CONS</v>
          </cell>
          <cell r="JQ872" t="str">
            <v>CONS</v>
          </cell>
          <cell r="JR872" t="str">
            <v>CONS</v>
          </cell>
          <cell r="JS872" t="str">
            <v>CONS</v>
          </cell>
          <cell r="JT872" t="str">
            <v>CONS</v>
          </cell>
          <cell r="JU872" t="str">
            <v>CONS</v>
          </cell>
          <cell r="JV872" t="str">
            <v>CONS</v>
          </cell>
          <cell r="JW872" t="str">
            <v>CONS</v>
          </cell>
          <cell r="JX872" t="str">
            <v>CONS</v>
          </cell>
          <cell r="JY872" t="str">
            <v>CONS</v>
          </cell>
          <cell r="JZ872" t="str">
            <v>CONS</v>
          </cell>
          <cell r="KA872" t="str">
            <v>CONS</v>
          </cell>
          <cell r="KB872" t="str">
            <v>CONS</v>
          </cell>
          <cell r="KC872" t="str">
            <v>CONS</v>
          </cell>
          <cell r="KD872" t="str">
            <v>CONS</v>
          </cell>
          <cell r="KF872" t="str">
            <v>CONS</v>
          </cell>
          <cell r="KG872" t="str">
            <v>CONS</v>
          </cell>
          <cell r="KH872" t="str">
            <v>CONS</v>
          </cell>
          <cell r="KI872" t="str">
            <v>CONS</v>
          </cell>
          <cell r="KJ872" t="str">
            <v>CONS</v>
          </cell>
          <cell r="KK872" t="str">
            <v>CONS</v>
          </cell>
          <cell r="KL872" t="str">
            <v>CONS</v>
          </cell>
          <cell r="KM872" t="str">
            <v>CONS</v>
          </cell>
          <cell r="KN872" t="str">
            <v>CONS</v>
          </cell>
          <cell r="KO872" t="str">
            <v>CONS</v>
          </cell>
          <cell r="KP872" t="str">
            <v>CONS</v>
          </cell>
          <cell r="KQ872" t="str">
            <v>CONS</v>
          </cell>
          <cell r="KR872" t="str">
            <v>CONS</v>
          </cell>
          <cell r="KS872" t="str">
            <v>CONS</v>
          </cell>
          <cell r="KT872" t="str">
            <v>CONS</v>
          </cell>
          <cell r="KU872" t="str">
            <v>CONS</v>
          </cell>
          <cell r="KV872" t="str">
            <v>CONS</v>
          </cell>
          <cell r="KW872" t="str">
            <v>CONS</v>
          </cell>
          <cell r="KX872" t="str">
            <v>CONS</v>
          </cell>
          <cell r="KY872" t="str">
            <v>CONS</v>
          </cell>
          <cell r="KZ872" t="str">
            <v>CONS</v>
          </cell>
          <cell r="LA872" t="str">
            <v>CONS</v>
          </cell>
          <cell r="LB872" t="str">
            <v>CONS</v>
          </cell>
          <cell r="LC872" t="str">
            <v>CONS</v>
          </cell>
          <cell r="LD872" t="str">
            <v>CONS</v>
          </cell>
          <cell r="LE872" t="str">
            <v>CONS</v>
          </cell>
          <cell r="LG872" t="str">
            <v>CONS</v>
          </cell>
          <cell r="LH872" t="str">
            <v>CONS</v>
          </cell>
          <cell r="LI872" t="str">
            <v>CONS</v>
          </cell>
          <cell r="LJ872" t="str">
            <v>CONS</v>
          </cell>
          <cell r="LK872" t="str">
            <v>CONS</v>
          </cell>
          <cell r="LL872" t="str">
            <v>CONS</v>
          </cell>
          <cell r="LM872" t="str">
            <v>CONS</v>
          </cell>
          <cell r="LN872" t="str">
            <v>CONS</v>
          </cell>
          <cell r="LO872" t="str">
            <v>CONS</v>
          </cell>
          <cell r="LP872" t="str">
            <v>CONS</v>
          </cell>
          <cell r="LQ872" t="str">
            <v>CONS</v>
          </cell>
        </row>
        <row r="873">
          <cell r="A873">
            <v>40391</v>
          </cell>
          <cell r="B873">
            <v>245</v>
          </cell>
          <cell r="C873" t="str">
            <v>CONS</v>
          </cell>
          <cell r="R873">
            <v>0</v>
          </cell>
          <cell r="V873" t="str">
            <v>CONS</v>
          </cell>
          <cell r="AA873" t="str">
            <v>CONS</v>
          </cell>
          <cell r="AC873" t="str">
            <v>CONS</v>
          </cell>
          <cell r="AE873">
            <v>0</v>
          </cell>
          <cell r="AF873" t="str">
            <v>CONS</v>
          </cell>
          <cell r="AG873" t="str">
            <v>CONS</v>
          </cell>
          <cell r="AH873" t="str">
            <v>CONS</v>
          </cell>
          <cell r="AJ873" t="str">
            <v>CONS</v>
          </cell>
          <cell r="AK873" t="str">
            <v>CONS</v>
          </cell>
          <cell r="AL873" t="str">
            <v>CONS</v>
          </cell>
          <cell r="AM873" t="str">
            <v>CONS</v>
          </cell>
          <cell r="AQ873" t="str">
            <v>CONS</v>
          </cell>
          <cell r="AV873" t="str">
            <v>CONS</v>
          </cell>
          <cell r="BH873" t="str">
            <v>CONS</v>
          </cell>
          <cell r="BL873" t="str">
            <v>CONS</v>
          </cell>
          <cell r="BN873" t="str">
            <v>CONS</v>
          </cell>
          <cell r="BO873" t="str">
            <v>CONS</v>
          </cell>
          <cell r="BP873" t="str">
            <v>CONS</v>
          </cell>
          <cell r="BQ873" t="str">
            <v>CONS</v>
          </cell>
          <cell r="BR873" t="str">
            <v>CONS</v>
          </cell>
          <cell r="CC873" t="str">
            <v>CONS</v>
          </cell>
          <cell r="CD873" t="str">
            <v>CONS</v>
          </cell>
          <cell r="CE873" t="str">
            <v>CONS</v>
          </cell>
          <cell r="CF873" t="str">
            <v>CONS</v>
          </cell>
          <cell r="CG873" t="str">
            <v>CONS</v>
          </cell>
          <cell r="CH873" t="str">
            <v>CONS</v>
          </cell>
          <cell r="CI873" t="str">
            <v>CONS</v>
          </cell>
          <cell r="CJ873" t="str">
            <v>CONS</v>
          </cell>
          <cell r="CK873" t="str">
            <v>CONS</v>
          </cell>
          <cell r="CL873" t="str">
            <v>CONS</v>
          </cell>
          <cell r="CM873" t="str">
            <v>CONS</v>
          </cell>
          <cell r="CN873" t="str">
            <v>CONS</v>
          </cell>
          <cell r="CO873" t="str">
            <v>CONS</v>
          </cell>
          <cell r="CP873" t="str">
            <v>CONS</v>
          </cell>
          <cell r="CQ873" t="str">
            <v>CONS</v>
          </cell>
          <cell r="CR873" t="str">
            <v>CONS</v>
          </cell>
          <cell r="CS873" t="str">
            <v>CONS</v>
          </cell>
          <cell r="CT873" t="str">
            <v>CONS</v>
          </cell>
          <cell r="CU873" t="str">
            <v>CONS</v>
          </cell>
          <cell r="CV873" t="str">
            <v>CONS</v>
          </cell>
          <cell r="CW873" t="str">
            <v>CONS</v>
          </cell>
          <cell r="CX873" t="str">
            <v>CONS</v>
          </cell>
          <cell r="CY873" t="str">
            <v>CONS</v>
          </cell>
          <cell r="CZ873" t="str">
            <v>CONS</v>
          </cell>
          <cell r="DA873" t="str">
            <v>CONS</v>
          </cell>
          <cell r="DB873" t="str">
            <v>CONS</v>
          </cell>
          <cell r="DC873" t="str">
            <v>CONS</v>
          </cell>
          <cell r="DD873" t="str">
            <v>CONS</v>
          </cell>
          <cell r="DE873" t="str">
            <v>CONS</v>
          </cell>
          <cell r="DF873" t="str">
            <v>CONS</v>
          </cell>
          <cell r="DG873" t="str">
            <v>CONS</v>
          </cell>
          <cell r="DH873" t="str">
            <v>CONS</v>
          </cell>
          <cell r="DI873" t="str">
            <v>CONS</v>
          </cell>
          <cell r="DJ873" t="str">
            <v>CONS</v>
          </cell>
          <cell r="DK873" t="str">
            <v>CONS</v>
          </cell>
          <cell r="DL873" t="str">
            <v>CONS</v>
          </cell>
          <cell r="DM873" t="str">
            <v>CONS</v>
          </cell>
          <cell r="DN873" t="str">
            <v>CONS</v>
          </cell>
          <cell r="DO873" t="str">
            <v>CONS</v>
          </cell>
          <cell r="DP873" t="str">
            <v>CONS</v>
          </cell>
          <cell r="DR873" t="str">
            <v>CONS</v>
          </cell>
          <cell r="DS873" t="str">
            <v>CONS</v>
          </cell>
          <cell r="DT873" t="str">
            <v>CONS</v>
          </cell>
          <cell r="DU873" t="str">
            <v>CONS</v>
          </cell>
          <cell r="DV873" t="str">
            <v>CONS</v>
          </cell>
          <cell r="DW873" t="str">
            <v>CONS</v>
          </cell>
          <cell r="DX873" t="str">
            <v>CONS</v>
          </cell>
          <cell r="DY873" t="str">
            <v>CONS</v>
          </cell>
          <cell r="DZ873" t="str">
            <v>CONS</v>
          </cell>
          <cell r="EA873" t="str">
            <v>CONS</v>
          </cell>
          <cell r="EB873" t="str">
            <v>CONS</v>
          </cell>
          <cell r="EC873" t="str">
            <v>CONS</v>
          </cell>
          <cell r="ED873" t="str">
            <v>CONS</v>
          </cell>
          <cell r="EE873" t="str">
            <v>CONS</v>
          </cell>
          <cell r="EF873" t="str">
            <v>CONS</v>
          </cell>
          <cell r="EG873" t="str">
            <v>CONS</v>
          </cell>
          <cell r="EH873" t="str">
            <v>CONS</v>
          </cell>
          <cell r="EI873" t="str">
            <v>CONS</v>
          </cell>
          <cell r="EJ873">
            <v>0</v>
          </cell>
          <cell r="EK873" t="str">
            <v>CONS</v>
          </cell>
          <cell r="EL873" t="str">
            <v>CONS</v>
          </cell>
          <cell r="EM873" t="str">
            <v>CONS</v>
          </cell>
          <cell r="EN873" t="str">
            <v>CONS</v>
          </cell>
          <cell r="EO873" t="str">
            <v>CONS</v>
          </cell>
          <cell r="EP873" t="str">
            <v>CONS</v>
          </cell>
          <cell r="EQ873" t="str">
            <v>CONS</v>
          </cell>
          <cell r="ER873" t="str">
            <v>CONS</v>
          </cell>
          <cell r="ES873" t="str">
            <v>CONS</v>
          </cell>
          <cell r="ET873" t="str">
            <v>CONS</v>
          </cell>
          <cell r="EU873" t="str">
            <v>CONS</v>
          </cell>
          <cell r="EV873">
            <v>0</v>
          </cell>
          <cell r="EW873">
            <v>0</v>
          </cell>
          <cell r="EX873" t="str">
            <v>CONS</v>
          </cell>
          <cell r="EY873" t="str">
            <v>CONS</v>
          </cell>
          <cell r="EZ873" t="str">
            <v>CONS</v>
          </cell>
          <cell r="FA873" t="str">
            <v>CONS</v>
          </cell>
          <cell r="FB873" t="str">
            <v>CONS</v>
          </cell>
          <cell r="FC873" t="str">
            <v>CONS</v>
          </cell>
          <cell r="FD873" t="str">
            <v>CONS</v>
          </cell>
          <cell r="FE873" t="str">
            <v>CONS</v>
          </cell>
          <cell r="FF873" t="str">
            <v>CONS</v>
          </cell>
          <cell r="FG873" t="str">
            <v>CONS</v>
          </cell>
          <cell r="FH873" t="str">
            <v>CONS</v>
          </cell>
          <cell r="FI873" t="str">
            <v>CONS</v>
          </cell>
          <cell r="FJ873" t="str">
            <v>CONS</v>
          </cell>
          <cell r="FK873" t="str">
            <v>CONS</v>
          </cell>
          <cell r="FL873" t="str">
            <v>CONS</v>
          </cell>
          <cell r="FM873" t="str">
            <v>CONS</v>
          </cell>
          <cell r="FN873" t="str">
            <v>CONS</v>
          </cell>
          <cell r="FO873" t="str">
            <v>CONS</v>
          </cell>
          <cell r="FP873" t="str">
            <v>CONS</v>
          </cell>
          <cell r="FQ873" t="str">
            <v>CONS</v>
          </cell>
          <cell r="FR873" t="str">
            <v>CONS</v>
          </cell>
          <cell r="FS873" t="str">
            <v>CONS</v>
          </cell>
          <cell r="FT873" t="str">
            <v>CONS</v>
          </cell>
          <cell r="FU873" t="str">
            <v>CONS</v>
          </cell>
          <cell r="FV873">
            <v>0</v>
          </cell>
          <cell r="FW873">
            <v>0</v>
          </cell>
          <cell r="FX873" t="str">
            <v>CONS</v>
          </cell>
          <cell r="FY873" t="str">
            <v>CONS</v>
          </cell>
          <cell r="FZ873">
            <v>0</v>
          </cell>
          <cell r="GA873">
            <v>0</v>
          </cell>
          <cell r="GB873" t="str">
            <v>CONS</v>
          </cell>
          <cell r="GC873" t="str">
            <v>CONS</v>
          </cell>
          <cell r="GD873" t="str">
            <v>CONS</v>
          </cell>
          <cell r="GF873" t="str">
            <v>CONS</v>
          </cell>
          <cell r="GG873" t="str">
            <v>CONS</v>
          </cell>
          <cell r="GH873" t="str">
            <v>CONS</v>
          </cell>
          <cell r="GI873" t="str">
            <v>CONS</v>
          </cell>
          <cell r="GJ873" t="str">
            <v>CONS</v>
          </cell>
          <cell r="GK873" t="str">
            <v>CONS</v>
          </cell>
          <cell r="GL873" t="str">
            <v>CONS</v>
          </cell>
          <cell r="GM873" t="str">
            <v>CONS</v>
          </cell>
          <cell r="GN873" t="str">
            <v>CONS</v>
          </cell>
          <cell r="GO873" t="str">
            <v>CONS</v>
          </cell>
          <cell r="GP873">
            <v>0</v>
          </cell>
          <cell r="GQ873">
            <v>0</v>
          </cell>
          <cell r="GR873" t="str">
            <v>CONS</v>
          </cell>
          <cell r="GS873" t="str">
            <v>CONS</v>
          </cell>
          <cell r="GT873" t="str">
            <v>CONS</v>
          </cell>
          <cell r="GU873" t="str">
            <v>CONS</v>
          </cell>
          <cell r="GV873" t="str">
            <v>CONS</v>
          </cell>
          <cell r="GW873" t="str">
            <v>CONS</v>
          </cell>
          <cell r="GX873" t="str">
            <v>CONS</v>
          </cell>
          <cell r="GY873" t="str">
            <v>CONS</v>
          </cell>
          <cell r="GZ873" t="str">
            <v>CONS</v>
          </cell>
          <cell r="HA873" t="str">
            <v>CONS</v>
          </cell>
          <cell r="HB873" t="str">
            <v>CONS</v>
          </cell>
          <cell r="HC873" t="str">
            <v>CONS</v>
          </cell>
          <cell r="HD873" t="str">
            <v>CONS</v>
          </cell>
          <cell r="HE873" t="str">
            <v>CONS</v>
          </cell>
          <cell r="HF873" t="str">
            <v>CONS</v>
          </cell>
          <cell r="HG873" t="str">
            <v>CONS</v>
          </cell>
          <cell r="HH873" t="str">
            <v>CONS</v>
          </cell>
          <cell r="HI873" t="str">
            <v>CONS</v>
          </cell>
          <cell r="HJ873" t="str">
            <v>CONS</v>
          </cell>
          <cell r="HK873" t="str">
            <v>CONS</v>
          </cell>
          <cell r="HL873" t="str">
            <v>CONS</v>
          </cell>
          <cell r="HM873" t="str">
            <v>CONS</v>
          </cell>
          <cell r="HN873" t="str">
            <v>CONS</v>
          </cell>
          <cell r="HO873" t="str">
            <v>CONS</v>
          </cell>
          <cell r="HP873">
            <v>0</v>
          </cell>
          <cell r="HQ873" t="str">
            <v>CONS</v>
          </cell>
          <cell r="HR873" t="str">
            <v>CONS</v>
          </cell>
          <cell r="HS873" t="str">
            <v>CONS</v>
          </cell>
          <cell r="HT873" t="str">
            <v>CONS</v>
          </cell>
          <cell r="HU873" t="str">
            <v>CONS</v>
          </cell>
          <cell r="HV873" t="str">
            <v>CONS</v>
          </cell>
          <cell r="HW873" t="str">
            <v>CONS</v>
          </cell>
          <cell r="HX873" t="str">
            <v>CONS</v>
          </cell>
          <cell r="HY873" t="str">
            <v>CONS</v>
          </cell>
          <cell r="HZ873" t="str">
            <v>CONS</v>
          </cell>
          <cell r="IA873" t="str">
            <v>CONS</v>
          </cell>
          <cell r="IB873" t="str">
            <v>CONS</v>
          </cell>
          <cell r="IC873" t="str">
            <v>CONS</v>
          </cell>
          <cell r="ID873" t="str">
            <v>CONS</v>
          </cell>
          <cell r="IE873" t="str">
            <v>CONS</v>
          </cell>
          <cell r="IF873" t="str">
            <v>CONS</v>
          </cell>
          <cell r="IG873" t="str">
            <v>CONS</v>
          </cell>
          <cell r="IH873" t="str">
            <v>CONS</v>
          </cell>
          <cell r="II873" t="str">
            <v>CONS</v>
          </cell>
          <cell r="IJ873">
            <v>0</v>
          </cell>
          <cell r="IK873" t="str">
            <v>CONS</v>
          </cell>
          <cell r="IL873" t="str">
            <v>CONS</v>
          </cell>
          <cell r="IM873" t="str">
            <v>CONS</v>
          </cell>
          <cell r="IN873" t="str">
            <v>CONS</v>
          </cell>
          <cell r="IO873" t="str">
            <v>CONS</v>
          </cell>
          <cell r="IP873" t="str">
            <v>CONS</v>
          </cell>
          <cell r="IQ873" t="str">
            <v>CONS</v>
          </cell>
          <cell r="IR873" t="str">
            <v>CONS</v>
          </cell>
          <cell r="IS873" t="str">
            <v>CONS</v>
          </cell>
          <cell r="IT873" t="str">
            <v>CONS</v>
          </cell>
          <cell r="IU873" t="str">
            <v>CONS</v>
          </cell>
          <cell r="IV873" t="str">
            <v>CONS</v>
          </cell>
          <cell r="IW873" t="str">
            <v>CONS</v>
          </cell>
          <cell r="IX873" t="str">
            <v>CONS</v>
          </cell>
          <cell r="IY873" t="str">
            <v>CONS</v>
          </cell>
          <cell r="IZ873" t="str">
            <v>CONS</v>
          </cell>
          <cell r="JA873" t="str">
            <v>CONS</v>
          </cell>
          <cell r="JB873" t="str">
            <v>CONS</v>
          </cell>
          <cell r="JC873" t="str">
            <v>CONS</v>
          </cell>
          <cell r="JD873" t="str">
            <v>CONS</v>
          </cell>
          <cell r="JE873" t="str">
            <v>CONS</v>
          </cell>
          <cell r="JF873" t="str">
            <v>CONS</v>
          </cell>
          <cell r="JG873" t="str">
            <v>CONS</v>
          </cell>
          <cell r="JH873" t="str">
            <v>CONS</v>
          </cell>
          <cell r="JI873" t="str">
            <v>CONS</v>
          </cell>
          <cell r="JJ873" t="str">
            <v>CONS</v>
          </cell>
          <cell r="JK873" t="str">
            <v>CONS</v>
          </cell>
          <cell r="JL873" t="str">
            <v>CONS</v>
          </cell>
          <cell r="JM873" t="str">
            <v>CONS</v>
          </cell>
          <cell r="JN873" t="str">
            <v>CONS</v>
          </cell>
          <cell r="JO873" t="str">
            <v>CONS</v>
          </cell>
          <cell r="JP873" t="str">
            <v>CONS</v>
          </cell>
          <cell r="JQ873" t="str">
            <v>CONS</v>
          </cell>
          <cell r="JR873" t="str">
            <v>CONS</v>
          </cell>
          <cell r="JS873" t="str">
            <v>CONS</v>
          </cell>
          <cell r="JT873" t="str">
            <v>CONS</v>
          </cell>
          <cell r="JU873" t="str">
            <v>CONS</v>
          </cell>
          <cell r="JV873" t="str">
            <v>CONS</v>
          </cell>
          <cell r="JW873" t="str">
            <v>CONS</v>
          </cell>
          <cell r="JX873" t="str">
            <v>CONS</v>
          </cell>
          <cell r="JY873" t="str">
            <v>CONS</v>
          </cell>
          <cell r="JZ873" t="str">
            <v>CONS</v>
          </cell>
          <cell r="KA873" t="str">
            <v>CONS</v>
          </cell>
          <cell r="KB873" t="str">
            <v>CONS</v>
          </cell>
          <cell r="KC873" t="str">
            <v>CONS</v>
          </cell>
          <cell r="KD873" t="str">
            <v>CONS</v>
          </cell>
          <cell r="KF873" t="str">
            <v>CONS</v>
          </cell>
          <cell r="KG873" t="str">
            <v>CONS</v>
          </cell>
          <cell r="KH873" t="str">
            <v>CONS</v>
          </cell>
          <cell r="KI873" t="str">
            <v>CONS</v>
          </cell>
          <cell r="KJ873" t="str">
            <v>CONS</v>
          </cell>
          <cell r="KK873" t="str">
            <v>CONS</v>
          </cell>
          <cell r="KL873" t="str">
            <v>CONS</v>
          </cell>
          <cell r="KM873" t="str">
            <v>CONS</v>
          </cell>
          <cell r="KN873" t="str">
            <v>CONS</v>
          </cell>
          <cell r="KO873" t="str">
            <v>CONS</v>
          </cell>
          <cell r="KP873" t="str">
            <v>CONS</v>
          </cell>
          <cell r="KQ873" t="str">
            <v>CONS</v>
          </cell>
          <cell r="KR873" t="str">
            <v>CONS</v>
          </cell>
          <cell r="KS873" t="str">
            <v>CONS</v>
          </cell>
          <cell r="KT873" t="str">
            <v>CONS</v>
          </cell>
          <cell r="KU873" t="str">
            <v>CONS</v>
          </cell>
          <cell r="KV873" t="str">
            <v>CONS</v>
          </cell>
          <cell r="KW873" t="str">
            <v>CONS</v>
          </cell>
          <cell r="KX873" t="str">
            <v>CONS</v>
          </cell>
          <cell r="KY873" t="str">
            <v>CONS</v>
          </cell>
          <cell r="KZ873" t="str">
            <v>CONS</v>
          </cell>
          <cell r="LA873" t="str">
            <v>CONS</v>
          </cell>
          <cell r="LB873" t="str">
            <v>CONS</v>
          </cell>
          <cell r="LC873" t="str">
            <v>CONS</v>
          </cell>
          <cell r="LD873" t="str">
            <v>CONS</v>
          </cell>
          <cell r="LE873" t="str">
            <v>CONS</v>
          </cell>
          <cell r="LG873" t="str">
            <v>CONS</v>
          </cell>
          <cell r="LH873" t="str">
            <v>CONS</v>
          </cell>
          <cell r="LI873" t="str">
            <v>CONS</v>
          </cell>
          <cell r="LJ873" t="str">
            <v>CONS</v>
          </cell>
          <cell r="LK873" t="str">
            <v>CONS</v>
          </cell>
          <cell r="LL873" t="str">
            <v>CONS</v>
          </cell>
          <cell r="LM873" t="str">
            <v>CONS</v>
          </cell>
          <cell r="LN873" t="str">
            <v>CONS</v>
          </cell>
          <cell r="LO873" t="str">
            <v>CONS</v>
          </cell>
          <cell r="LP873" t="str">
            <v>CONS</v>
          </cell>
          <cell r="LQ873" t="str">
            <v>CONS</v>
          </cell>
        </row>
        <row r="874">
          <cell r="A874">
            <v>40360</v>
          </cell>
          <cell r="B874">
            <v>246</v>
          </cell>
          <cell r="C874" t="str">
            <v>CONS</v>
          </cell>
          <cell r="R874">
            <v>0</v>
          </cell>
          <cell r="V874" t="str">
            <v>CONS</v>
          </cell>
          <cell r="AA874" t="str">
            <v>CONS</v>
          </cell>
          <cell r="AC874" t="str">
            <v>CONS</v>
          </cell>
          <cell r="AE874">
            <v>0</v>
          </cell>
          <cell r="AF874" t="str">
            <v>CONS</v>
          </cell>
          <cell r="AG874" t="str">
            <v>CONS</v>
          </cell>
          <cell r="AH874" t="str">
            <v>CONS</v>
          </cell>
          <cell r="AJ874" t="str">
            <v>CONS</v>
          </cell>
          <cell r="AK874" t="str">
            <v>CONS</v>
          </cell>
          <cell r="AL874" t="str">
            <v>CONS</v>
          </cell>
          <cell r="AM874" t="str">
            <v>CONS</v>
          </cell>
          <cell r="AQ874" t="str">
            <v>CONS</v>
          </cell>
          <cell r="AV874" t="str">
            <v>CONS</v>
          </cell>
          <cell r="BH874" t="str">
            <v>CONS</v>
          </cell>
          <cell r="BL874" t="str">
            <v>CONS</v>
          </cell>
          <cell r="BN874" t="str">
            <v>CONS</v>
          </cell>
          <cell r="BO874" t="str">
            <v>CONS</v>
          </cell>
          <cell r="BP874" t="str">
            <v>CONS</v>
          </cell>
          <cell r="BQ874" t="str">
            <v>CONS</v>
          </cell>
          <cell r="BR874" t="str">
            <v>CONS</v>
          </cell>
          <cell r="CB874">
            <v>0</v>
          </cell>
          <cell r="CC874" t="str">
            <v>CONS</v>
          </cell>
          <cell r="CD874" t="str">
            <v>CONS</v>
          </cell>
          <cell r="CE874" t="str">
            <v>CONS</v>
          </cell>
          <cell r="CF874" t="str">
            <v>CONS</v>
          </cell>
          <cell r="CG874" t="str">
            <v>CONS</v>
          </cell>
          <cell r="CH874" t="str">
            <v>CONS</v>
          </cell>
          <cell r="CI874" t="str">
            <v>CONS</v>
          </cell>
          <cell r="CJ874" t="str">
            <v>CONS</v>
          </cell>
          <cell r="CK874" t="str">
            <v>CONS</v>
          </cell>
          <cell r="CL874" t="str">
            <v>CONS</v>
          </cell>
          <cell r="CM874" t="str">
            <v>CONS</v>
          </cell>
          <cell r="CN874" t="str">
            <v>CONS</v>
          </cell>
          <cell r="CO874" t="str">
            <v>CONS</v>
          </cell>
          <cell r="CP874" t="str">
            <v>CONS</v>
          </cell>
          <cell r="CQ874" t="str">
            <v>CONS</v>
          </cell>
          <cell r="CR874" t="str">
            <v>CONS</v>
          </cell>
          <cell r="CS874" t="str">
            <v>CONS</v>
          </cell>
          <cell r="CT874" t="str">
            <v>CONS</v>
          </cell>
          <cell r="CU874" t="str">
            <v>CONS</v>
          </cell>
          <cell r="CV874" t="str">
            <v>CONS</v>
          </cell>
          <cell r="CW874" t="str">
            <v>CONS</v>
          </cell>
          <cell r="CX874" t="str">
            <v>CONS</v>
          </cell>
          <cell r="CY874" t="str">
            <v>CONS</v>
          </cell>
          <cell r="CZ874" t="str">
            <v>CONS</v>
          </cell>
          <cell r="DA874" t="str">
            <v>CONS</v>
          </cell>
          <cell r="DB874" t="str">
            <v>CONS</v>
          </cell>
          <cell r="DC874" t="str">
            <v>CONS</v>
          </cell>
          <cell r="DD874" t="str">
            <v>CONS</v>
          </cell>
          <cell r="DE874" t="str">
            <v>CONS</v>
          </cell>
          <cell r="DF874" t="str">
            <v>CONS</v>
          </cell>
          <cell r="DG874" t="str">
            <v>CONS</v>
          </cell>
          <cell r="DH874" t="str">
            <v>CONS</v>
          </cell>
          <cell r="DI874" t="str">
            <v>CONS</v>
          </cell>
          <cell r="DJ874" t="str">
            <v>CONS</v>
          </cell>
          <cell r="DK874" t="str">
            <v>CONS</v>
          </cell>
          <cell r="DL874" t="str">
            <v>CONS</v>
          </cell>
          <cell r="DM874" t="str">
            <v>CONS</v>
          </cell>
          <cell r="DN874" t="str">
            <v>CONS</v>
          </cell>
          <cell r="DO874" t="str">
            <v>CONS</v>
          </cell>
          <cell r="DP874" t="str">
            <v>CONS</v>
          </cell>
          <cell r="DR874" t="str">
            <v>CONS</v>
          </cell>
          <cell r="DS874" t="str">
            <v>CONS</v>
          </cell>
          <cell r="DT874" t="str">
            <v>CONS</v>
          </cell>
          <cell r="DU874" t="str">
            <v>CONS</v>
          </cell>
          <cell r="DV874" t="str">
            <v>CONS</v>
          </cell>
          <cell r="DW874" t="str">
            <v>CONS</v>
          </cell>
          <cell r="DX874" t="str">
            <v>CONS</v>
          </cell>
          <cell r="DY874" t="str">
            <v>CONS</v>
          </cell>
          <cell r="DZ874" t="str">
            <v>CONS</v>
          </cell>
          <cell r="EA874" t="str">
            <v>CONS</v>
          </cell>
          <cell r="EB874" t="str">
            <v>CONS</v>
          </cell>
          <cell r="EC874" t="str">
            <v>CONS</v>
          </cell>
          <cell r="ED874" t="str">
            <v>CONS</v>
          </cell>
          <cell r="EE874" t="str">
            <v>CONS</v>
          </cell>
          <cell r="EF874" t="str">
            <v>CONS</v>
          </cell>
          <cell r="EG874" t="str">
            <v>CONS</v>
          </cell>
          <cell r="EH874" t="str">
            <v>CONS</v>
          </cell>
          <cell r="EI874" t="str">
            <v>CONS</v>
          </cell>
          <cell r="EJ874">
            <v>0</v>
          </cell>
          <cell r="EK874" t="str">
            <v>CONS</v>
          </cell>
          <cell r="EL874" t="str">
            <v>CONS</v>
          </cell>
          <cell r="EM874" t="str">
            <v>CONS</v>
          </cell>
          <cell r="EN874" t="str">
            <v>CONS</v>
          </cell>
          <cell r="EO874" t="str">
            <v>CONS</v>
          </cell>
          <cell r="EP874" t="str">
            <v>CONS</v>
          </cell>
          <cell r="EQ874" t="str">
            <v>CONS</v>
          </cell>
          <cell r="ER874" t="str">
            <v>CONS</v>
          </cell>
          <cell r="ES874" t="str">
            <v>CONS</v>
          </cell>
          <cell r="ET874" t="str">
            <v>CONS</v>
          </cell>
          <cell r="EU874" t="str">
            <v>CONS</v>
          </cell>
          <cell r="EV874">
            <v>0</v>
          </cell>
          <cell r="EW874">
            <v>0</v>
          </cell>
          <cell r="EX874" t="str">
            <v>CONS</v>
          </cell>
          <cell r="EY874" t="str">
            <v>CONS</v>
          </cell>
          <cell r="EZ874" t="str">
            <v>CONS</v>
          </cell>
          <cell r="FA874" t="str">
            <v>CONS</v>
          </cell>
          <cell r="FB874" t="str">
            <v>CONS</v>
          </cell>
          <cell r="FC874" t="str">
            <v>CONS</v>
          </cell>
          <cell r="FD874" t="str">
            <v>CONS</v>
          </cell>
          <cell r="FE874" t="str">
            <v>CONS</v>
          </cell>
          <cell r="FF874" t="str">
            <v>CONS</v>
          </cell>
          <cell r="FG874" t="str">
            <v>CONS</v>
          </cell>
          <cell r="FH874" t="str">
            <v>CONS</v>
          </cell>
          <cell r="FI874" t="str">
            <v>CONS</v>
          </cell>
          <cell r="FJ874" t="str">
            <v>CONS</v>
          </cell>
          <cell r="FK874" t="str">
            <v>CONS</v>
          </cell>
          <cell r="FL874" t="str">
            <v>CONS</v>
          </cell>
          <cell r="FM874" t="str">
            <v>CONS</v>
          </cell>
          <cell r="FN874" t="str">
            <v>CONS</v>
          </cell>
          <cell r="FO874" t="str">
            <v>CONS</v>
          </cell>
          <cell r="FP874" t="str">
            <v>CONS</v>
          </cell>
          <cell r="FQ874" t="str">
            <v>CONS</v>
          </cell>
          <cell r="FR874" t="str">
            <v>CONS</v>
          </cell>
          <cell r="FS874" t="str">
            <v>CONS</v>
          </cell>
          <cell r="FT874" t="str">
            <v>CONS</v>
          </cell>
          <cell r="FU874" t="str">
            <v>CONS</v>
          </cell>
          <cell r="FV874">
            <v>0</v>
          </cell>
          <cell r="FW874">
            <v>0</v>
          </cell>
          <cell r="FX874" t="str">
            <v>CONS</v>
          </cell>
          <cell r="FY874" t="str">
            <v>CONS</v>
          </cell>
          <cell r="FZ874">
            <v>0</v>
          </cell>
          <cell r="GA874">
            <v>0</v>
          </cell>
          <cell r="GB874" t="str">
            <v>CONS</v>
          </cell>
          <cell r="GC874" t="str">
            <v>CONS</v>
          </cell>
          <cell r="GD874" t="str">
            <v>CONS</v>
          </cell>
          <cell r="GF874" t="str">
            <v>CONS</v>
          </cell>
          <cell r="GG874" t="str">
            <v>CONS</v>
          </cell>
          <cell r="GH874" t="str">
            <v>CONS</v>
          </cell>
          <cell r="GI874" t="str">
            <v>CONS</v>
          </cell>
          <cell r="GJ874" t="str">
            <v>CONS</v>
          </cell>
          <cell r="GK874" t="str">
            <v>CONS</v>
          </cell>
          <cell r="GL874" t="str">
            <v>CONS</v>
          </cell>
          <cell r="GM874" t="str">
            <v>CONS</v>
          </cell>
          <cell r="GN874" t="str">
            <v>CONS</v>
          </cell>
          <cell r="GO874" t="str">
            <v>CONS</v>
          </cell>
          <cell r="GP874">
            <v>0</v>
          </cell>
          <cell r="GQ874">
            <v>0</v>
          </cell>
          <cell r="GR874" t="str">
            <v>CONS</v>
          </cell>
          <cell r="GS874" t="str">
            <v>CONS</v>
          </cell>
          <cell r="GT874" t="str">
            <v>CONS</v>
          </cell>
          <cell r="GU874" t="str">
            <v>CONS</v>
          </cell>
          <cell r="GV874" t="str">
            <v>CONS</v>
          </cell>
          <cell r="GW874" t="str">
            <v>CONS</v>
          </cell>
          <cell r="GX874" t="str">
            <v>CONS</v>
          </cell>
          <cell r="GY874" t="str">
            <v>CONS</v>
          </cell>
          <cell r="GZ874" t="str">
            <v>CONS</v>
          </cell>
          <cell r="HA874" t="str">
            <v>CONS</v>
          </cell>
          <cell r="HB874" t="str">
            <v>CONS</v>
          </cell>
          <cell r="HC874" t="str">
            <v>CONS</v>
          </cell>
          <cell r="HD874" t="str">
            <v>CONS</v>
          </cell>
          <cell r="HE874" t="str">
            <v>CONS</v>
          </cell>
          <cell r="HF874" t="str">
            <v>CONS</v>
          </cell>
          <cell r="HG874" t="str">
            <v>CONS</v>
          </cell>
          <cell r="HH874" t="str">
            <v>CONS</v>
          </cell>
          <cell r="HI874" t="str">
            <v>CONS</v>
          </cell>
          <cell r="HJ874" t="str">
            <v>CONS</v>
          </cell>
          <cell r="HK874" t="str">
            <v>CONS</v>
          </cell>
          <cell r="HL874" t="str">
            <v>CONS</v>
          </cell>
          <cell r="HM874" t="str">
            <v>CONS</v>
          </cell>
          <cell r="HN874" t="str">
            <v>CONS</v>
          </cell>
          <cell r="HO874" t="str">
            <v>CONS</v>
          </cell>
          <cell r="HP874">
            <v>0</v>
          </cell>
          <cell r="HQ874" t="str">
            <v>CONS</v>
          </cell>
          <cell r="HR874" t="str">
            <v>CONS</v>
          </cell>
          <cell r="HS874" t="str">
            <v>CONS</v>
          </cell>
          <cell r="HT874" t="str">
            <v>CONS</v>
          </cell>
          <cell r="HU874" t="str">
            <v>CONS</v>
          </cell>
          <cell r="HV874" t="str">
            <v>CONS</v>
          </cell>
          <cell r="HW874" t="str">
            <v>CONS</v>
          </cell>
          <cell r="HX874" t="str">
            <v>CONS</v>
          </cell>
          <cell r="HY874" t="str">
            <v>CONS</v>
          </cell>
          <cell r="HZ874" t="str">
            <v>CONS</v>
          </cell>
          <cell r="IA874" t="str">
            <v>CONS</v>
          </cell>
          <cell r="IB874" t="str">
            <v>CONS</v>
          </cell>
          <cell r="IC874" t="str">
            <v>CONS</v>
          </cell>
          <cell r="ID874" t="str">
            <v>CONS</v>
          </cell>
          <cell r="IE874" t="str">
            <v>CONS</v>
          </cell>
          <cell r="IF874" t="str">
            <v>CONS</v>
          </cell>
          <cell r="IG874" t="str">
            <v>CONS</v>
          </cell>
          <cell r="IH874" t="str">
            <v>CONS</v>
          </cell>
          <cell r="II874" t="str">
            <v>CONS</v>
          </cell>
          <cell r="IJ874">
            <v>0</v>
          </cell>
          <cell r="IK874" t="str">
            <v>CONS</v>
          </cell>
          <cell r="IL874" t="str">
            <v>CONS</v>
          </cell>
          <cell r="IM874" t="str">
            <v>CONS</v>
          </cell>
          <cell r="IN874" t="str">
            <v>CONS</v>
          </cell>
          <cell r="IO874" t="str">
            <v>CONS</v>
          </cell>
          <cell r="IP874" t="str">
            <v>CONS</v>
          </cell>
          <cell r="IQ874" t="str">
            <v>CONS</v>
          </cell>
          <cell r="IR874" t="str">
            <v>CONS</v>
          </cell>
          <cell r="IS874" t="str">
            <v>CONS</v>
          </cell>
          <cell r="IT874" t="str">
            <v>CONS</v>
          </cell>
          <cell r="IU874" t="str">
            <v>CONS</v>
          </cell>
          <cell r="IV874" t="str">
            <v>CONS</v>
          </cell>
          <cell r="IW874" t="str">
            <v>CONS</v>
          </cell>
          <cell r="IX874" t="str">
            <v>CONS</v>
          </cell>
          <cell r="IY874" t="str">
            <v>CONS</v>
          </cell>
          <cell r="IZ874" t="str">
            <v>CONS</v>
          </cell>
          <cell r="JA874" t="str">
            <v>CONS</v>
          </cell>
          <cell r="JB874" t="str">
            <v>CONS</v>
          </cell>
          <cell r="JC874" t="str">
            <v>CONS</v>
          </cell>
          <cell r="JD874" t="str">
            <v>CONS</v>
          </cell>
          <cell r="JE874" t="str">
            <v>CONS</v>
          </cell>
          <cell r="JF874" t="str">
            <v>CONS</v>
          </cell>
          <cell r="JG874" t="str">
            <v>CONS</v>
          </cell>
          <cell r="JH874" t="str">
            <v>CONS</v>
          </cell>
          <cell r="JI874" t="str">
            <v>CONS</v>
          </cell>
          <cell r="JJ874" t="str">
            <v>CONS</v>
          </cell>
          <cell r="JK874" t="str">
            <v>CONS</v>
          </cell>
          <cell r="JL874" t="str">
            <v>CONS</v>
          </cell>
          <cell r="JM874" t="str">
            <v>CONS</v>
          </cell>
          <cell r="JN874" t="str">
            <v>CONS</v>
          </cell>
          <cell r="JO874" t="str">
            <v>CONS</v>
          </cell>
          <cell r="JP874" t="str">
            <v>CONS</v>
          </cell>
          <cell r="JQ874" t="str">
            <v>CONS</v>
          </cell>
          <cell r="JR874" t="str">
            <v>CONS</v>
          </cell>
          <cell r="JS874" t="str">
            <v>CONS</v>
          </cell>
          <cell r="JT874" t="str">
            <v>CONS</v>
          </cell>
          <cell r="JU874" t="str">
            <v>CONS</v>
          </cell>
          <cell r="JV874" t="str">
            <v>CONS</v>
          </cell>
          <cell r="JW874" t="str">
            <v>CONS</v>
          </cell>
          <cell r="JX874" t="str">
            <v>CONS</v>
          </cell>
          <cell r="JY874" t="str">
            <v>CONS</v>
          </cell>
          <cell r="JZ874" t="str">
            <v>CONS</v>
          </cell>
          <cell r="KA874" t="str">
            <v>CONS</v>
          </cell>
          <cell r="KB874" t="str">
            <v>CONS</v>
          </cell>
          <cell r="KC874" t="str">
            <v>CONS</v>
          </cell>
          <cell r="KD874" t="str">
            <v>CONS</v>
          </cell>
          <cell r="KF874" t="str">
            <v>CONS</v>
          </cell>
          <cell r="KG874" t="str">
            <v>CONS</v>
          </cell>
          <cell r="KH874" t="str">
            <v>CONS</v>
          </cell>
          <cell r="KI874" t="str">
            <v>CONS</v>
          </cell>
          <cell r="KJ874" t="str">
            <v>CONS</v>
          </cell>
          <cell r="KK874" t="str">
            <v>CONS</v>
          </cell>
          <cell r="KL874" t="str">
            <v>CONS</v>
          </cell>
          <cell r="KM874" t="str">
            <v>CONS</v>
          </cell>
          <cell r="KN874" t="str">
            <v>CONS</v>
          </cell>
          <cell r="KO874" t="str">
            <v>CONS</v>
          </cell>
          <cell r="KP874" t="str">
            <v>CONS</v>
          </cell>
          <cell r="KQ874" t="str">
            <v>CONS</v>
          </cell>
          <cell r="KR874" t="str">
            <v>CONS</v>
          </cell>
          <cell r="KS874" t="str">
            <v>CONS</v>
          </cell>
          <cell r="KT874" t="str">
            <v>CONS</v>
          </cell>
          <cell r="KU874" t="str">
            <v>CONS</v>
          </cell>
          <cell r="KV874" t="str">
            <v>CONS</v>
          </cell>
          <cell r="KW874" t="str">
            <v>CONS</v>
          </cell>
          <cell r="KX874" t="str">
            <v>CONS</v>
          </cell>
          <cell r="KY874" t="str">
            <v>CONS</v>
          </cell>
          <cell r="KZ874" t="str">
            <v>CONS</v>
          </cell>
          <cell r="LA874" t="str">
            <v>CONS</v>
          </cell>
          <cell r="LB874" t="str">
            <v>CONS</v>
          </cell>
          <cell r="LC874" t="str">
            <v>CONS</v>
          </cell>
          <cell r="LD874" t="str">
            <v>CONS</v>
          </cell>
          <cell r="LE874" t="str">
            <v>CONS</v>
          </cell>
          <cell r="LG874" t="str">
            <v>CONS</v>
          </cell>
          <cell r="LH874" t="str">
            <v>CONS</v>
          </cell>
          <cell r="LI874" t="str">
            <v>CONS</v>
          </cell>
          <cell r="LJ874" t="str">
            <v>CONS</v>
          </cell>
          <cell r="LK874" t="str">
            <v>CONS</v>
          </cell>
          <cell r="LL874" t="str">
            <v>CONS</v>
          </cell>
          <cell r="LM874" t="str">
            <v>CONS</v>
          </cell>
          <cell r="LN874" t="str">
            <v>CONS</v>
          </cell>
          <cell r="LO874" t="str">
            <v>CONS</v>
          </cell>
          <cell r="LP874" t="str">
            <v>CONS</v>
          </cell>
          <cell r="LQ874" t="str">
            <v>CONS</v>
          </cell>
        </row>
        <row r="875">
          <cell r="A875">
            <v>40330</v>
          </cell>
          <cell r="B875">
            <v>247</v>
          </cell>
          <cell r="C875" t="str">
            <v>CONS</v>
          </cell>
          <cell r="R875">
            <v>0</v>
          </cell>
          <cell r="V875" t="str">
            <v>CONS</v>
          </cell>
          <cell r="AA875" t="str">
            <v>CONS</v>
          </cell>
          <cell r="AC875" t="str">
            <v>CONS</v>
          </cell>
          <cell r="AE875">
            <v>0</v>
          </cell>
          <cell r="AF875" t="str">
            <v>CONS</v>
          </cell>
          <cell r="AG875" t="str">
            <v>CONS</v>
          </cell>
          <cell r="AH875" t="str">
            <v>CONS</v>
          </cell>
          <cell r="AJ875" t="str">
            <v>CONS</v>
          </cell>
          <cell r="AK875" t="str">
            <v>CONS</v>
          </cell>
          <cell r="AL875" t="str">
            <v>CONS</v>
          </cell>
          <cell r="AM875" t="str">
            <v>CONS</v>
          </cell>
          <cell r="AQ875" t="str">
            <v>CONS</v>
          </cell>
          <cell r="AV875" t="str">
            <v>CONS</v>
          </cell>
          <cell r="BH875" t="str">
            <v>CONS</v>
          </cell>
          <cell r="BL875" t="str">
            <v>CONS</v>
          </cell>
          <cell r="BN875" t="str">
            <v>CONS</v>
          </cell>
          <cell r="BO875" t="str">
            <v>CONS</v>
          </cell>
          <cell r="BP875" t="str">
            <v>CONS</v>
          </cell>
          <cell r="BQ875" t="str">
            <v>CONS</v>
          </cell>
          <cell r="BR875" t="str">
            <v>CONS</v>
          </cell>
          <cell r="CB875">
            <v>0</v>
          </cell>
          <cell r="CC875" t="str">
            <v>CONS</v>
          </cell>
          <cell r="CD875" t="str">
            <v>CONS</v>
          </cell>
          <cell r="CE875" t="str">
            <v>CONS</v>
          </cell>
          <cell r="CF875" t="str">
            <v>CONS</v>
          </cell>
          <cell r="CG875" t="str">
            <v>CONS</v>
          </cell>
          <cell r="CH875" t="str">
            <v>CONS</v>
          </cell>
          <cell r="CI875" t="str">
            <v>CONS</v>
          </cell>
          <cell r="CJ875" t="str">
            <v>CONS</v>
          </cell>
          <cell r="CK875" t="str">
            <v>CONS</v>
          </cell>
          <cell r="CL875" t="str">
            <v>CONS</v>
          </cell>
          <cell r="CM875" t="str">
            <v>CONS</v>
          </cell>
          <cell r="CN875" t="str">
            <v>CONS</v>
          </cell>
          <cell r="CO875" t="str">
            <v>CONS</v>
          </cell>
          <cell r="CP875" t="str">
            <v>CONS</v>
          </cell>
          <cell r="CQ875" t="str">
            <v>CONS</v>
          </cell>
          <cell r="CR875" t="str">
            <v>CONS</v>
          </cell>
          <cell r="CS875" t="str">
            <v>CONS</v>
          </cell>
          <cell r="CT875" t="str">
            <v>CONS</v>
          </cell>
          <cell r="CU875" t="str">
            <v>CONS</v>
          </cell>
          <cell r="CV875" t="str">
            <v>CONS</v>
          </cell>
          <cell r="CW875" t="str">
            <v>CONS</v>
          </cell>
          <cell r="CX875" t="str">
            <v>CONS</v>
          </cell>
          <cell r="CY875" t="str">
            <v>CONS</v>
          </cell>
          <cell r="CZ875" t="str">
            <v>CONS</v>
          </cell>
          <cell r="DA875" t="str">
            <v>CONS</v>
          </cell>
          <cell r="DB875" t="str">
            <v>CONS</v>
          </cell>
          <cell r="DC875" t="str">
            <v>CONS</v>
          </cell>
          <cell r="DD875" t="str">
            <v>CONS</v>
          </cell>
          <cell r="DE875" t="str">
            <v>CONS</v>
          </cell>
          <cell r="DF875" t="str">
            <v>CONS</v>
          </cell>
          <cell r="DG875" t="str">
            <v>CONS</v>
          </cell>
          <cell r="DH875" t="str">
            <v>CONS</v>
          </cell>
          <cell r="DI875" t="str">
            <v>CONS</v>
          </cell>
          <cell r="DJ875" t="str">
            <v>CONS</v>
          </cell>
          <cell r="DK875" t="str">
            <v>CONS</v>
          </cell>
          <cell r="DL875" t="str">
            <v>CONS</v>
          </cell>
          <cell r="DM875" t="str">
            <v>CONS</v>
          </cell>
          <cell r="DN875" t="str">
            <v>CONS</v>
          </cell>
          <cell r="DO875" t="str">
            <v>CONS</v>
          </cell>
          <cell r="DP875" t="str">
            <v>CONS</v>
          </cell>
          <cell r="DR875" t="str">
            <v>CONS</v>
          </cell>
          <cell r="DS875" t="str">
            <v>CONS</v>
          </cell>
          <cell r="DT875" t="str">
            <v>CONS</v>
          </cell>
          <cell r="DU875" t="str">
            <v>CONS</v>
          </cell>
          <cell r="DV875" t="str">
            <v>CONS</v>
          </cell>
          <cell r="DW875" t="str">
            <v>CONS</v>
          </cell>
          <cell r="DX875" t="str">
            <v>CONS</v>
          </cell>
          <cell r="DY875" t="str">
            <v>CONS</v>
          </cell>
          <cell r="DZ875" t="str">
            <v>CONS</v>
          </cell>
          <cell r="EA875" t="str">
            <v>CONS</v>
          </cell>
          <cell r="EB875" t="str">
            <v>CONS</v>
          </cell>
          <cell r="EC875" t="str">
            <v>CONS</v>
          </cell>
          <cell r="ED875" t="str">
            <v>CONS</v>
          </cell>
          <cell r="EE875" t="str">
            <v>CONS</v>
          </cell>
          <cell r="EF875" t="str">
            <v>CONS</v>
          </cell>
          <cell r="EG875" t="str">
            <v>CONS</v>
          </cell>
          <cell r="EH875" t="str">
            <v>CONS</v>
          </cell>
          <cell r="EI875" t="str">
            <v>CONS</v>
          </cell>
          <cell r="EJ875">
            <v>0</v>
          </cell>
          <cell r="EK875" t="str">
            <v>CONS</v>
          </cell>
          <cell r="EL875" t="str">
            <v>CONS</v>
          </cell>
          <cell r="EM875" t="str">
            <v>CONS</v>
          </cell>
          <cell r="EN875" t="str">
            <v>CONS</v>
          </cell>
          <cell r="EO875" t="str">
            <v>CONS</v>
          </cell>
          <cell r="EP875" t="str">
            <v>CONS</v>
          </cell>
          <cell r="EQ875" t="str">
            <v>CONS</v>
          </cell>
          <cell r="ER875" t="str">
            <v>CONS</v>
          </cell>
          <cell r="ES875" t="str">
            <v>CONS</v>
          </cell>
          <cell r="ET875" t="str">
            <v>CONS</v>
          </cell>
          <cell r="EU875" t="str">
            <v>CONS</v>
          </cell>
          <cell r="EV875">
            <v>0</v>
          </cell>
          <cell r="EW875">
            <v>0</v>
          </cell>
          <cell r="EX875" t="str">
            <v>CONS</v>
          </cell>
          <cell r="EY875" t="str">
            <v>CONS</v>
          </cell>
          <cell r="EZ875" t="str">
            <v>CONS</v>
          </cell>
          <cell r="FA875" t="str">
            <v>CONS</v>
          </cell>
          <cell r="FB875" t="str">
            <v>CONS</v>
          </cell>
          <cell r="FC875" t="str">
            <v>CONS</v>
          </cell>
          <cell r="FD875" t="str">
            <v>CONS</v>
          </cell>
          <cell r="FE875" t="str">
            <v>CONS</v>
          </cell>
          <cell r="FF875" t="str">
            <v>CONS</v>
          </cell>
          <cell r="FG875" t="str">
            <v>CONS</v>
          </cell>
          <cell r="FH875" t="str">
            <v>CONS</v>
          </cell>
          <cell r="FI875" t="str">
            <v>CONS</v>
          </cell>
          <cell r="FJ875" t="str">
            <v>CONS</v>
          </cell>
          <cell r="FK875" t="str">
            <v>CONS</v>
          </cell>
          <cell r="FL875" t="str">
            <v>CONS</v>
          </cell>
          <cell r="FM875" t="str">
            <v>CONS</v>
          </cell>
          <cell r="FN875" t="str">
            <v>CONS</v>
          </cell>
          <cell r="FO875" t="str">
            <v>CONS</v>
          </cell>
          <cell r="FP875" t="str">
            <v>CONS</v>
          </cell>
          <cell r="FQ875" t="str">
            <v>CONS</v>
          </cell>
          <cell r="FR875" t="str">
            <v>CONS</v>
          </cell>
          <cell r="FS875" t="str">
            <v>CONS</v>
          </cell>
          <cell r="FT875" t="str">
            <v>CONS</v>
          </cell>
          <cell r="FU875" t="str">
            <v>CONS</v>
          </cell>
          <cell r="FV875">
            <v>0</v>
          </cell>
          <cell r="FW875">
            <v>0</v>
          </cell>
          <cell r="FX875" t="str">
            <v>CONS</v>
          </cell>
          <cell r="FY875" t="str">
            <v>CONS</v>
          </cell>
          <cell r="FZ875">
            <v>0</v>
          </cell>
          <cell r="GA875">
            <v>0</v>
          </cell>
          <cell r="GB875" t="str">
            <v>CONS</v>
          </cell>
          <cell r="GC875" t="str">
            <v>CONS</v>
          </cell>
          <cell r="GD875" t="str">
            <v>CONS</v>
          </cell>
          <cell r="GF875" t="str">
            <v>CONS</v>
          </cell>
          <cell r="GG875" t="str">
            <v>CONS</v>
          </cell>
          <cell r="GH875" t="str">
            <v>CONS</v>
          </cell>
          <cell r="GI875" t="str">
            <v>CONS</v>
          </cell>
          <cell r="GJ875" t="str">
            <v>CONS</v>
          </cell>
          <cell r="GK875" t="str">
            <v>CONS</v>
          </cell>
          <cell r="GL875" t="str">
            <v>CONS</v>
          </cell>
          <cell r="GM875" t="str">
            <v>CONS</v>
          </cell>
          <cell r="GN875" t="str">
            <v>CONS</v>
          </cell>
          <cell r="GO875" t="str">
            <v>CONS</v>
          </cell>
          <cell r="GP875">
            <v>0</v>
          </cell>
          <cell r="GQ875">
            <v>0</v>
          </cell>
          <cell r="GR875" t="str">
            <v>CONS</v>
          </cell>
          <cell r="GS875" t="str">
            <v>CONS</v>
          </cell>
          <cell r="GT875" t="str">
            <v>CONS</v>
          </cell>
          <cell r="GU875" t="str">
            <v>CONS</v>
          </cell>
          <cell r="GV875" t="str">
            <v>CONS</v>
          </cell>
          <cell r="GW875" t="str">
            <v>CONS</v>
          </cell>
          <cell r="GX875" t="str">
            <v>CONS</v>
          </cell>
          <cell r="GY875" t="str">
            <v>CONS</v>
          </cell>
          <cell r="GZ875" t="str">
            <v>CONS</v>
          </cell>
          <cell r="HA875" t="str">
            <v>CONS</v>
          </cell>
          <cell r="HB875" t="str">
            <v>CONS</v>
          </cell>
          <cell r="HC875" t="str">
            <v>CONS</v>
          </cell>
          <cell r="HD875" t="str">
            <v>CONS</v>
          </cell>
          <cell r="HE875" t="str">
            <v>CONS</v>
          </cell>
          <cell r="HF875" t="str">
            <v>CONS</v>
          </cell>
          <cell r="HG875" t="str">
            <v>CONS</v>
          </cell>
          <cell r="HH875" t="str">
            <v>CONS</v>
          </cell>
          <cell r="HI875" t="str">
            <v>CONS</v>
          </cell>
          <cell r="HJ875" t="str">
            <v>CONS</v>
          </cell>
          <cell r="HK875" t="str">
            <v>CONS</v>
          </cell>
          <cell r="HL875" t="str">
            <v>CONS</v>
          </cell>
          <cell r="HM875" t="str">
            <v>CONS</v>
          </cell>
          <cell r="HN875" t="str">
            <v>CONS</v>
          </cell>
          <cell r="HO875" t="str">
            <v>CONS</v>
          </cell>
          <cell r="HP875">
            <v>0</v>
          </cell>
          <cell r="HQ875" t="str">
            <v>CONS</v>
          </cell>
          <cell r="HR875" t="str">
            <v>CONS</v>
          </cell>
          <cell r="HS875" t="str">
            <v>CONS</v>
          </cell>
          <cell r="HT875" t="str">
            <v>CONS</v>
          </cell>
          <cell r="HU875" t="str">
            <v>CONS</v>
          </cell>
          <cell r="HV875" t="str">
            <v>CONS</v>
          </cell>
          <cell r="HW875" t="str">
            <v>CONS</v>
          </cell>
          <cell r="HX875" t="str">
            <v>CONS</v>
          </cell>
          <cell r="HY875" t="str">
            <v>CONS</v>
          </cell>
          <cell r="HZ875" t="str">
            <v>CONS</v>
          </cell>
          <cell r="IA875" t="str">
            <v>CONS</v>
          </cell>
          <cell r="IB875" t="str">
            <v>CONS</v>
          </cell>
          <cell r="IC875" t="str">
            <v>CONS</v>
          </cell>
          <cell r="ID875" t="str">
            <v>CONS</v>
          </cell>
          <cell r="IE875" t="str">
            <v>CONS</v>
          </cell>
          <cell r="IF875" t="str">
            <v>CONS</v>
          </cell>
          <cell r="IG875" t="str">
            <v>CONS</v>
          </cell>
          <cell r="IH875" t="str">
            <v>CONS</v>
          </cell>
          <cell r="II875" t="str">
            <v>CONS</v>
          </cell>
          <cell r="IJ875">
            <v>0</v>
          </cell>
          <cell r="IK875" t="str">
            <v>CONS</v>
          </cell>
          <cell r="IL875" t="str">
            <v>CONS</v>
          </cell>
          <cell r="IM875" t="str">
            <v>CONS</v>
          </cell>
          <cell r="IN875" t="str">
            <v>CONS</v>
          </cell>
          <cell r="IO875" t="str">
            <v>CONS</v>
          </cell>
          <cell r="IP875" t="str">
            <v>CONS</v>
          </cell>
          <cell r="IQ875" t="str">
            <v>CONS</v>
          </cell>
          <cell r="IR875" t="str">
            <v>CONS</v>
          </cell>
          <cell r="IS875" t="str">
            <v>CONS</v>
          </cell>
          <cell r="IT875" t="str">
            <v>CONS</v>
          </cell>
          <cell r="IU875" t="str">
            <v>CONS</v>
          </cell>
          <cell r="IV875" t="str">
            <v>CONS</v>
          </cell>
          <cell r="IW875" t="str">
            <v>CONS</v>
          </cell>
          <cell r="IX875" t="str">
            <v>CONS</v>
          </cell>
          <cell r="IY875" t="str">
            <v>CONS</v>
          </cell>
          <cell r="IZ875" t="str">
            <v>CONS</v>
          </cell>
          <cell r="JA875" t="str">
            <v>CONS</v>
          </cell>
          <cell r="JB875" t="str">
            <v>CONS</v>
          </cell>
          <cell r="JC875" t="str">
            <v>CONS</v>
          </cell>
          <cell r="JD875" t="str">
            <v>CONS</v>
          </cell>
          <cell r="JE875" t="str">
            <v>CONS</v>
          </cell>
          <cell r="JF875" t="str">
            <v>CONS</v>
          </cell>
          <cell r="JG875" t="str">
            <v>CONS</v>
          </cell>
          <cell r="JH875" t="str">
            <v>CONS</v>
          </cell>
          <cell r="JI875" t="str">
            <v>CONS</v>
          </cell>
          <cell r="JJ875" t="str">
            <v>CONS</v>
          </cell>
          <cell r="JK875" t="str">
            <v>CONS</v>
          </cell>
          <cell r="JL875" t="str">
            <v>CONS</v>
          </cell>
          <cell r="JM875" t="str">
            <v>CONS</v>
          </cell>
          <cell r="JN875" t="str">
            <v>CONS</v>
          </cell>
          <cell r="JO875" t="str">
            <v>CONS</v>
          </cell>
          <cell r="JP875" t="str">
            <v>CONS</v>
          </cell>
          <cell r="JQ875" t="str">
            <v>CONS</v>
          </cell>
          <cell r="JR875" t="str">
            <v>CONS</v>
          </cell>
          <cell r="JS875" t="str">
            <v>CONS</v>
          </cell>
          <cell r="JT875" t="str">
            <v>CONS</v>
          </cell>
          <cell r="JU875" t="str">
            <v>CONS</v>
          </cell>
          <cell r="JV875" t="str">
            <v>CONS</v>
          </cell>
          <cell r="JW875" t="str">
            <v>CONS</v>
          </cell>
          <cell r="JX875" t="str">
            <v>CONS</v>
          </cell>
          <cell r="JY875" t="str">
            <v>CONS</v>
          </cell>
          <cell r="JZ875" t="str">
            <v>CONS</v>
          </cell>
          <cell r="KA875" t="str">
            <v>CONS</v>
          </cell>
          <cell r="KB875" t="str">
            <v>CONS</v>
          </cell>
          <cell r="KC875" t="str">
            <v>CONS</v>
          </cell>
          <cell r="KD875" t="str">
            <v>CONS</v>
          </cell>
          <cell r="KF875" t="str">
            <v>CONS</v>
          </cell>
          <cell r="KG875" t="str">
            <v>CONS</v>
          </cell>
          <cell r="KH875" t="str">
            <v>CONS</v>
          </cell>
          <cell r="KI875" t="str">
            <v>CONS</v>
          </cell>
          <cell r="KJ875" t="str">
            <v>CONS</v>
          </cell>
          <cell r="KK875" t="str">
            <v>CONS</v>
          </cell>
          <cell r="KL875" t="str">
            <v>CONS</v>
          </cell>
          <cell r="KM875" t="str">
            <v>CONS</v>
          </cell>
          <cell r="KN875" t="str">
            <v>CONS</v>
          </cell>
          <cell r="KO875" t="str">
            <v>CONS</v>
          </cell>
          <cell r="KP875" t="str">
            <v>CONS</v>
          </cell>
          <cell r="KQ875" t="str">
            <v>CONS</v>
          </cell>
          <cell r="KR875" t="str">
            <v>CONS</v>
          </cell>
          <cell r="KS875" t="str">
            <v>CONS</v>
          </cell>
          <cell r="KT875" t="str">
            <v>CONS</v>
          </cell>
          <cell r="KU875" t="str">
            <v>CONS</v>
          </cell>
          <cell r="KV875" t="str">
            <v>CONS</v>
          </cell>
          <cell r="KW875" t="str">
            <v>CONS</v>
          </cell>
          <cell r="KX875" t="str">
            <v>CONS</v>
          </cell>
          <cell r="KY875" t="str">
            <v>CONS</v>
          </cell>
          <cell r="KZ875" t="str">
            <v>CONS</v>
          </cell>
          <cell r="LA875" t="str">
            <v>CONS</v>
          </cell>
          <cell r="LB875" t="str">
            <v>CONS</v>
          </cell>
          <cell r="LC875" t="str">
            <v>CONS</v>
          </cell>
          <cell r="LD875" t="str">
            <v>CONS</v>
          </cell>
          <cell r="LE875" t="str">
            <v>CONS</v>
          </cell>
          <cell r="LG875" t="str">
            <v>CONS</v>
          </cell>
          <cell r="LH875" t="str">
            <v>CONS</v>
          </cell>
          <cell r="LI875" t="str">
            <v>CONS</v>
          </cell>
          <cell r="LJ875" t="str">
            <v>CONS</v>
          </cell>
          <cell r="LK875" t="str">
            <v>CONS</v>
          </cell>
          <cell r="LL875" t="str">
            <v>CONS</v>
          </cell>
          <cell r="LM875" t="str">
            <v>CONS</v>
          </cell>
          <cell r="LN875" t="str">
            <v>CONS</v>
          </cell>
          <cell r="LO875" t="str">
            <v>CONS</v>
          </cell>
          <cell r="LP875" t="str">
            <v>CONS</v>
          </cell>
          <cell r="LQ875" t="str">
            <v>CONS</v>
          </cell>
        </row>
        <row r="876">
          <cell r="A876">
            <v>40299</v>
          </cell>
          <cell r="B876">
            <v>248</v>
          </cell>
          <cell r="C876" t="str">
            <v>CONS</v>
          </cell>
          <cell r="R876">
            <v>0</v>
          </cell>
          <cell r="V876" t="str">
            <v>CONS</v>
          </cell>
          <cell r="AA876" t="str">
            <v>CONS</v>
          </cell>
          <cell r="AC876" t="str">
            <v>CONS</v>
          </cell>
          <cell r="AE876">
            <v>0</v>
          </cell>
          <cell r="AF876" t="str">
            <v>CONS</v>
          </cell>
          <cell r="AG876" t="str">
            <v>CONS</v>
          </cell>
          <cell r="AH876" t="str">
            <v>CONS</v>
          </cell>
          <cell r="AJ876" t="str">
            <v>CONS</v>
          </cell>
          <cell r="AK876" t="str">
            <v>CONS</v>
          </cell>
          <cell r="AL876" t="str">
            <v>CONS</v>
          </cell>
          <cell r="AM876" t="str">
            <v>CONS</v>
          </cell>
          <cell r="AQ876" t="str">
            <v>CONS</v>
          </cell>
          <cell r="AV876" t="str">
            <v>CONS</v>
          </cell>
          <cell r="BH876" t="str">
            <v>CONS</v>
          </cell>
          <cell r="BL876" t="str">
            <v>CONS</v>
          </cell>
          <cell r="BN876" t="str">
            <v>CONS</v>
          </cell>
          <cell r="BO876" t="str">
            <v>CONS</v>
          </cell>
          <cell r="BP876" t="str">
            <v>CONS</v>
          </cell>
          <cell r="BQ876" t="str">
            <v>CONS</v>
          </cell>
          <cell r="BR876" t="str">
            <v>CONS</v>
          </cell>
          <cell r="CB876">
            <v>0</v>
          </cell>
          <cell r="CC876" t="str">
            <v>CONS</v>
          </cell>
          <cell r="CD876" t="str">
            <v>CONS</v>
          </cell>
          <cell r="CE876" t="str">
            <v>CONS</v>
          </cell>
          <cell r="CF876" t="str">
            <v>CONS</v>
          </cell>
          <cell r="CG876" t="str">
            <v>CONS</v>
          </cell>
          <cell r="CH876" t="str">
            <v>CONS</v>
          </cell>
          <cell r="CI876" t="str">
            <v>CONS</v>
          </cell>
          <cell r="CJ876" t="str">
            <v>CONS</v>
          </cell>
          <cell r="CK876" t="str">
            <v>CONS</v>
          </cell>
          <cell r="CL876" t="str">
            <v>CONS</v>
          </cell>
          <cell r="CM876" t="str">
            <v>CONS</v>
          </cell>
          <cell r="CN876" t="str">
            <v>CONS</v>
          </cell>
          <cell r="CO876" t="str">
            <v>CONS</v>
          </cell>
          <cell r="CP876" t="str">
            <v>CONS</v>
          </cell>
          <cell r="CQ876" t="str">
            <v>CONS</v>
          </cell>
          <cell r="CR876" t="str">
            <v>CONS</v>
          </cell>
          <cell r="CS876" t="str">
            <v>CONS</v>
          </cell>
          <cell r="CT876" t="str">
            <v>CONS</v>
          </cell>
          <cell r="CU876" t="str">
            <v>CONS</v>
          </cell>
          <cell r="CV876" t="str">
            <v>CONS</v>
          </cell>
          <cell r="CW876" t="str">
            <v>CONS</v>
          </cell>
          <cell r="CX876" t="str">
            <v>CONS</v>
          </cell>
          <cell r="CY876" t="str">
            <v>CONS</v>
          </cell>
          <cell r="CZ876" t="str">
            <v>CONS</v>
          </cell>
          <cell r="DA876" t="str">
            <v>CONS</v>
          </cell>
          <cell r="DB876" t="str">
            <v>CONS</v>
          </cell>
          <cell r="DC876" t="str">
            <v>CONS</v>
          </cell>
          <cell r="DD876" t="str">
            <v>CONS</v>
          </cell>
          <cell r="DE876" t="str">
            <v>CONS</v>
          </cell>
          <cell r="DF876" t="str">
            <v>CONS</v>
          </cell>
          <cell r="DG876" t="str">
            <v>CONS</v>
          </cell>
          <cell r="DH876" t="str">
            <v>CONS</v>
          </cell>
          <cell r="DI876" t="str">
            <v>CONS</v>
          </cell>
          <cell r="DJ876" t="str">
            <v>CONS</v>
          </cell>
          <cell r="DK876" t="str">
            <v>CONS</v>
          </cell>
          <cell r="DL876" t="str">
            <v>CONS</v>
          </cell>
          <cell r="DM876" t="str">
            <v>CONS</v>
          </cell>
          <cell r="DN876" t="str">
            <v>CONS</v>
          </cell>
          <cell r="DO876" t="str">
            <v>CONS</v>
          </cell>
          <cell r="DP876" t="str">
            <v>CONS</v>
          </cell>
          <cell r="DR876" t="str">
            <v>CONS</v>
          </cell>
          <cell r="DS876" t="str">
            <v>CONS</v>
          </cell>
          <cell r="DT876" t="str">
            <v>CONS</v>
          </cell>
          <cell r="DU876" t="str">
            <v>CONS</v>
          </cell>
          <cell r="DV876" t="str">
            <v>CONS</v>
          </cell>
          <cell r="DW876" t="str">
            <v>CONS</v>
          </cell>
          <cell r="DX876" t="str">
            <v>CONS</v>
          </cell>
          <cell r="DY876" t="str">
            <v>CONS</v>
          </cell>
          <cell r="DZ876" t="str">
            <v>CONS</v>
          </cell>
          <cell r="EA876" t="str">
            <v>CONS</v>
          </cell>
          <cell r="EB876" t="str">
            <v>CONS</v>
          </cell>
          <cell r="EC876" t="str">
            <v>CONS</v>
          </cell>
          <cell r="ED876" t="str">
            <v>CONS</v>
          </cell>
          <cell r="EE876" t="str">
            <v>CONS</v>
          </cell>
          <cell r="EF876" t="str">
            <v>CONS</v>
          </cell>
          <cell r="EG876" t="str">
            <v>CONS</v>
          </cell>
          <cell r="EH876" t="str">
            <v>CONS</v>
          </cell>
          <cell r="EI876" t="str">
            <v>CONS</v>
          </cell>
          <cell r="EJ876">
            <v>0</v>
          </cell>
          <cell r="EK876" t="str">
            <v>CONS</v>
          </cell>
          <cell r="EL876" t="str">
            <v>CONS</v>
          </cell>
          <cell r="EM876" t="str">
            <v>CONS</v>
          </cell>
          <cell r="EN876" t="str">
            <v>CONS</v>
          </cell>
          <cell r="EO876" t="str">
            <v>CONS</v>
          </cell>
          <cell r="EP876" t="str">
            <v>CONS</v>
          </cell>
          <cell r="EQ876" t="str">
            <v>CONS</v>
          </cell>
          <cell r="ER876" t="str">
            <v>CONS</v>
          </cell>
          <cell r="ES876" t="str">
            <v>CONS</v>
          </cell>
          <cell r="ET876" t="str">
            <v>CONS</v>
          </cell>
          <cell r="EU876" t="str">
            <v>CONS</v>
          </cell>
          <cell r="EV876">
            <v>0</v>
          </cell>
          <cell r="EW876">
            <v>0</v>
          </cell>
          <cell r="EX876" t="str">
            <v>CONS</v>
          </cell>
          <cell r="EY876" t="str">
            <v>CONS</v>
          </cell>
          <cell r="EZ876" t="str">
            <v>CONS</v>
          </cell>
          <cell r="FA876" t="str">
            <v>CONS</v>
          </cell>
          <cell r="FB876" t="str">
            <v>CONS</v>
          </cell>
          <cell r="FC876" t="str">
            <v>CONS</v>
          </cell>
          <cell r="FD876" t="str">
            <v>CONS</v>
          </cell>
          <cell r="FE876" t="str">
            <v>CONS</v>
          </cell>
          <cell r="FF876" t="str">
            <v>CONS</v>
          </cell>
          <cell r="FG876" t="str">
            <v>CONS</v>
          </cell>
          <cell r="FH876" t="str">
            <v>CONS</v>
          </cell>
          <cell r="FI876" t="str">
            <v>CONS</v>
          </cell>
          <cell r="FJ876" t="str">
            <v>CONS</v>
          </cell>
          <cell r="FK876" t="str">
            <v>CONS</v>
          </cell>
          <cell r="FL876" t="str">
            <v>CONS</v>
          </cell>
          <cell r="FM876" t="str">
            <v>CONS</v>
          </cell>
          <cell r="FN876" t="str">
            <v>CONS</v>
          </cell>
          <cell r="FO876" t="str">
            <v>CONS</v>
          </cell>
          <cell r="FP876" t="str">
            <v>CONS</v>
          </cell>
          <cell r="FQ876" t="str">
            <v>CONS</v>
          </cell>
          <cell r="FR876" t="str">
            <v>CONS</v>
          </cell>
          <cell r="FS876" t="str">
            <v>CONS</v>
          </cell>
          <cell r="FT876" t="str">
            <v>CONS</v>
          </cell>
          <cell r="FU876" t="str">
            <v>CONS</v>
          </cell>
          <cell r="FV876">
            <v>0</v>
          </cell>
          <cell r="FW876">
            <v>0</v>
          </cell>
          <cell r="FX876" t="str">
            <v>CONS</v>
          </cell>
          <cell r="FY876" t="str">
            <v>CONS</v>
          </cell>
          <cell r="FZ876">
            <v>0</v>
          </cell>
          <cell r="GA876">
            <v>0</v>
          </cell>
          <cell r="GB876" t="str">
            <v>CONS</v>
          </cell>
          <cell r="GC876" t="str">
            <v>CONS</v>
          </cell>
          <cell r="GD876" t="str">
            <v>CONS</v>
          </cell>
          <cell r="GF876" t="str">
            <v>CONS</v>
          </cell>
          <cell r="GG876" t="str">
            <v>CONS</v>
          </cell>
          <cell r="GH876" t="str">
            <v>CONS</v>
          </cell>
          <cell r="GI876" t="str">
            <v>CONS</v>
          </cell>
          <cell r="GJ876" t="str">
            <v>CONS</v>
          </cell>
          <cell r="GK876" t="str">
            <v>CONS</v>
          </cell>
          <cell r="GL876" t="str">
            <v>CONS</v>
          </cell>
          <cell r="GM876" t="str">
            <v>CONS</v>
          </cell>
          <cell r="GN876" t="str">
            <v>CONS</v>
          </cell>
          <cell r="GO876" t="str">
            <v>CONS</v>
          </cell>
          <cell r="GP876">
            <v>0</v>
          </cell>
          <cell r="GQ876">
            <v>0</v>
          </cell>
          <cell r="GR876" t="str">
            <v>CONS</v>
          </cell>
          <cell r="GS876" t="str">
            <v>CONS</v>
          </cell>
          <cell r="GT876" t="str">
            <v>CONS</v>
          </cell>
          <cell r="GU876" t="str">
            <v>CONS</v>
          </cell>
          <cell r="GV876" t="str">
            <v>CONS</v>
          </cell>
          <cell r="GW876" t="str">
            <v>CONS</v>
          </cell>
          <cell r="GX876" t="str">
            <v>CONS</v>
          </cell>
          <cell r="GY876" t="str">
            <v>CONS</v>
          </cell>
          <cell r="GZ876" t="str">
            <v>CONS</v>
          </cell>
          <cell r="HA876" t="str">
            <v>CONS</v>
          </cell>
          <cell r="HB876" t="str">
            <v>CONS</v>
          </cell>
          <cell r="HC876" t="str">
            <v>CONS</v>
          </cell>
          <cell r="HD876" t="str">
            <v>CONS</v>
          </cell>
          <cell r="HE876" t="str">
            <v>CONS</v>
          </cell>
          <cell r="HF876" t="str">
            <v>CONS</v>
          </cell>
          <cell r="HG876" t="str">
            <v>CONS</v>
          </cell>
          <cell r="HH876" t="str">
            <v>CONS</v>
          </cell>
          <cell r="HI876" t="str">
            <v>CONS</v>
          </cell>
          <cell r="HJ876" t="str">
            <v>CONS</v>
          </cell>
          <cell r="HK876" t="str">
            <v>CONS</v>
          </cell>
          <cell r="HL876" t="str">
            <v>CONS</v>
          </cell>
          <cell r="HM876" t="str">
            <v>CONS</v>
          </cell>
          <cell r="HN876" t="str">
            <v>CONS</v>
          </cell>
          <cell r="HO876" t="str">
            <v>CONS</v>
          </cell>
          <cell r="HP876">
            <v>0</v>
          </cell>
          <cell r="HQ876" t="str">
            <v>CONS</v>
          </cell>
          <cell r="HR876" t="str">
            <v>CONS</v>
          </cell>
          <cell r="HS876" t="str">
            <v>CONS</v>
          </cell>
          <cell r="HT876" t="str">
            <v>CONS</v>
          </cell>
          <cell r="HU876" t="str">
            <v>CONS</v>
          </cell>
          <cell r="HV876" t="str">
            <v>CONS</v>
          </cell>
          <cell r="HW876" t="str">
            <v>CONS</v>
          </cell>
          <cell r="HX876" t="str">
            <v>CONS</v>
          </cell>
          <cell r="HY876" t="str">
            <v>CONS</v>
          </cell>
          <cell r="HZ876" t="str">
            <v>CONS</v>
          </cell>
          <cell r="IA876" t="str">
            <v>CONS</v>
          </cell>
          <cell r="IB876" t="str">
            <v>CONS</v>
          </cell>
          <cell r="IC876" t="str">
            <v>CONS</v>
          </cell>
          <cell r="ID876" t="str">
            <v>CONS</v>
          </cell>
          <cell r="IE876" t="str">
            <v>CONS</v>
          </cell>
          <cell r="IF876" t="str">
            <v>CONS</v>
          </cell>
          <cell r="IG876" t="str">
            <v>CONS</v>
          </cell>
          <cell r="IH876" t="str">
            <v>CONS</v>
          </cell>
          <cell r="II876" t="str">
            <v>CONS</v>
          </cell>
          <cell r="IJ876">
            <v>0</v>
          </cell>
          <cell r="IK876" t="str">
            <v>CONS</v>
          </cell>
          <cell r="IL876" t="str">
            <v>CONS</v>
          </cell>
          <cell r="IM876" t="str">
            <v>CONS</v>
          </cell>
          <cell r="IN876" t="str">
            <v>CONS</v>
          </cell>
          <cell r="IO876" t="str">
            <v>CONS</v>
          </cell>
          <cell r="IP876" t="str">
            <v>CONS</v>
          </cell>
          <cell r="IQ876" t="str">
            <v>CONS</v>
          </cell>
          <cell r="IR876" t="str">
            <v>CONS</v>
          </cell>
          <cell r="IS876" t="str">
            <v>CONS</v>
          </cell>
          <cell r="IT876" t="str">
            <v>CONS</v>
          </cell>
          <cell r="IU876" t="str">
            <v>CONS</v>
          </cell>
          <cell r="IV876" t="str">
            <v>CONS</v>
          </cell>
          <cell r="IW876" t="str">
            <v>CONS</v>
          </cell>
          <cell r="IX876" t="str">
            <v>CONS</v>
          </cell>
          <cell r="IY876" t="str">
            <v>CONS</v>
          </cell>
          <cell r="IZ876" t="str">
            <v>CONS</v>
          </cell>
          <cell r="JA876" t="str">
            <v>CONS</v>
          </cell>
          <cell r="JB876" t="str">
            <v>CONS</v>
          </cell>
          <cell r="JC876" t="str">
            <v>CONS</v>
          </cell>
          <cell r="JD876" t="str">
            <v>CONS</v>
          </cell>
          <cell r="JE876" t="str">
            <v>CONS</v>
          </cell>
          <cell r="JF876" t="str">
            <v>CONS</v>
          </cell>
          <cell r="JG876" t="str">
            <v>CONS</v>
          </cell>
          <cell r="JH876" t="str">
            <v>CONS</v>
          </cell>
          <cell r="JI876" t="str">
            <v>CONS</v>
          </cell>
          <cell r="JJ876" t="str">
            <v>CONS</v>
          </cell>
          <cell r="JK876" t="str">
            <v>CONS</v>
          </cell>
          <cell r="JL876" t="str">
            <v>CONS</v>
          </cell>
          <cell r="JM876" t="str">
            <v>CONS</v>
          </cell>
          <cell r="JN876" t="str">
            <v>CONS</v>
          </cell>
          <cell r="JO876" t="str">
            <v>CONS</v>
          </cell>
          <cell r="JP876" t="str">
            <v>CONS</v>
          </cell>
          <cell r="JQ876" t="str">
            <v>CONS</v>
          </cell>
          <cell r="JR876" t="str">
            <v>CONS</v>
          </cell>
          <cell r="JS876" t="str">
            <v>CONS</v>
          </cell>
          <cell r="JT876" t="str">
            <v>CONS</v>
          </cell>
          <cell r="JU876" t="str">
            <v>CONS</v>
          </cell>
          <cell r="JV876" t="str">
            <v>CONS</v>
          </cell>
          <cell r="JW876" t="str">
            <v>CONS</v>
          </cell>
          <cell r="JX876" t="str">
            <v>CONS</v>
          </cell>
          <cell r="JY876" t="str">
            <v>CONS</v>
          </cell>
          <cell r="JZ876" t="str">
            <v>CONS</v>
          </cell>
          <cell r="KA876" t="str">
            <v>CONS</v>
          </cell>
          <cell r="KB876" t="str">
            <v>CONS</v>
          </cell>
          <cell r="KC876" t="str">
            <v>CONS</v>
          </cell>
          <cell r="KD876" t="str">
            <v>CONS</v>
          </cell>
          <cell r="KF876" t="str">
            <v>CONS</v>
          </cell>
          <cell r="KG876" t="str">
            <v>CONS</v>
          </cell>
          <cell r="KH876" t="str">
            <v>CONS</v>
          </cell>
          <cell r="KI876" t="str">
            <v>CONS</v>
          </cell>
          <cell r="KJ876" t="str">
            <v>CONS</v>
          </cell>
          <cell r="KK876" t="str">
            <v>CONS</v>
          </cell>
          <cell r="KL876" t="str">
            <v>CONS</v>
          </cell>
          <cell r="KM876" t="str">
            <v>CONS</v>
          </cell>
          <cell r="KN876" t="str">
            <v>CONS</v>
          </cell>
          <cell r="KO876" t="str">
            <v>CONS</v>
          </cell>
          <cell r="KP876" t="str">
            <v>CONS</v>
          </cell>
          <cell r="KQ876" t="str">
            <v>CONS</v>
          </cell>
          <cell r="KR876" t="str">
            <v>CONS</v>
          </cell>
          <cell r="KS876" t="str">
            <v>CONS</v>
          </cell>
          <cell r="KT876" t="str">
            <v>CONS</v>
          </cell>
          <cell r="KU876" t="str">
            <v>CONS</v>
          </cell>
          <cell r="KV876" t="str">
            <v>CONS</v>
          </cell>
          <cell r="KW876" t="str">
            <v>CONS</v>
          </cell>
          <cell r="KX876" t="str">
            <v>CONS</v>
          </cell>
          <cell r="KY876" t="str">
            <v>CONS</v>
          </cell>
          <cell r="KZ876" t="str">
            <v>CONS</v>
          </cell>
          <cell r="LA876" t="str">
            <v>CONS</v>
          </cell>
          <cell r="LB876" t="str">
            <v>CONS</v>
          </cell>
          <cell r="LC876" t="str">
            <v>CONS</v>
          </cell>
          <cell r="LD876" t="str">
            <v>CONS</v>
          </cell>
          <cell r="LE876" t="str">
            <v>CONS</v>
          </cell>
          <cell r="LG876" t="str">
            <v>CONS</v>
          </cell>
          <cell r="LH876" t="str">
            <v>CONS</v>
          </cell>
          <cell r="LI876" t="str">
            <v>CONS</v>
          </cell>
          <cell r="LJ876" t="str">
            <v>CONS</v>
          </cell>
          <cell r="LK876" t="str">
            <v>CONS</v>
          </cell>
          <cell r="LL876" t="str">
            <v>CONS</v>
          </cell>
          <cell r="LM876" t="str">
            <v>CONS</v>
          </cell>
          <cell r="LN876" t="str">
            <v>CONS</v>
          </cell>
          <cell r="LO876" t="str">
            <v>CONS</v>
          </cell>
          <cell r="LP876" t="str">
            <v>CONS</v>
          </cell>
          <cell r="LQ876" t="str">
            <v>CONS</v>
          </cell>
        </row>
        <row r="877">
          <cell r="A877">
            <v>40269</v>
          </cell>
          <cell r="B877">
            <v>249</v>
          </cell>
          <cell r="C877" t="str">
            <v>CONS</v>
          </cell>
          <cell r="R877">
            <v>0</v>
          </cell>
          <cell r="V877" t="str">
            <v>CONS</v>
          </cell>
          <cell r="AA877" t="str">
            <v>CONS</v>
          </cell>
          <cell r="AC877" t="str">
            <v>CONS</v>
          </cell>
          <cell r="AE877">
            <v>0</v>
          </cell>
          <cell r="AF877" t="str">
            <v>CONS</v>
          </cell>
          <cell r="AG877" t="str">
            <v>CONS</v>
          </cell>
          <cell r="AH877" t="str">
            <v>CONS</v>
          </cell>
          <cell r="AJ877" t="str">
            <v>CONS</v>
          </cell>
          <cell r="AK877" t="str">
            <v>CONS</v>
          </cell>
          <cell r="AL877" t="str">
            <v>CONS</v>
          </cell>
          <cell r="AM877" t="str">
            <v>CONS</v>
          </cell>
          <cell r="AQ877" t="str">
            <v>CONS</v>
          </cell>
          <cell r="AV877" t="str">
            <v>CONS</v>
          </cell>
          <cell r="BH877" t="str">
            <v>CONS</v>
          </cell>
          <cell r="BL877" t="str">
            <v>CONS</v>
          </cell>
          <cell r="BN877" t="str">
            <v>CONS</v>
          </cell>
          <cell r="BO877" t="str">
            <v>CONS</v>
          </cell>
          <cell r="BP877" t="str">
            <v>CONS</v>
          </cell>
          <cell r="BQ877" t="str">
            <v>CONS</v>
          </cell>
          <cell r="BR877" t="str">
            <v>CONS</v>
          </cell>
          <cell r="CB877">
            <v>0</v>
          </cell>
          <cell r="CC877" t="str">
            <v>CONS</v>
          </cell>
          <cell r="CD877" t="str">
            <v>CONS</v>
          </cell>
          <cell r="CE877" t="str">
            <v>CONS</v>
          </cell>
          <cell r="CF877" t="str">
            <v>CONS</v>
          </cell>
          <cell r="CG877" t="str">
            <v>CONS</v>
          </cell>
          <cell r="CH877" t="str">
            <v>CONS</v>
          </cell>
          <cell r="CI877" t="str">
            <v>CONS</v>
          </cell>
          <cell r="CJ877" t="str">
            <v>CONS</v>
          </cell>
          <cell r="CK877" t="str">
            <v>CONS</v>
          </cell>
          <cell r="CL877" t="str">
            <v>CONS</v>
          </cell>
          <cell r="CM877" t="str">
            <v>CONS</v>
          </cell>
          <cell r="CN877" t="str">
            <v>CONS</v>
          </cell>
          <cell r="CO877" t="str">
            <v>CONS</v>
          </cell>
          <cell r="CP877" t="str">
            <v>CONS</v>
          </cell>
          <cell r="CQ877" t="str">
            <v>CONS</v>
          </cell>
          <cell r="CR877" t="str">
            <v>CONS</v>
          </cell>
          <cell r="CS877" t="str">
            <v>CONS</v>
          </cell>
          <cell r="CT877" t="str">
            <v>CONS</v>
          </cell>
          <cell r="CU877" t="str">
            <v>CONS</v>
          </cell>
          <cell r="CV877" t="str">
            <v>CONS</v>
          </cell>
          <cell r="CW877" t="str">
            <v>CONS</v>
          </cell>
          <cell r="CX877" t="str">
            <v>CONS</v>
          </cell>
          <cell r="CY877" t="str">
            <v>CONS</v>
          </cell>
          <cell r="CZ877" t="str">
            <v>CONS</v>
          </cell>
          <cell r="DA877" t="str">
            <v>CONS</v>
          </cell>
          <cell r="DB877" t="str">
            <v>CONS</v>
          </cell>
          <cell r="DC877" t="str">
            <v>CONS</v>
          </cell>
          <cell r="DD877" t="str">
            <v>CONS</v>
          </cell>
          <cell r="DE877" t="str">
            <v>CONS</v>
          </cell>
          <cell r="DF877" t="str">
            <v>CONS</v>
          </cell>
          <cell r="DG877" t="str">
            <v>CONS</v>
          </cell>
          <cell r="DH877" t="str">
            <v>CONS</v>
          </cell>
          <cell r="DI877" t="str">
            <v>CONS</v>
          </cell>
          <cell r="DJ877" t="str">
            <v>CONS</v>
          </cell>
          <cell r="DK877" t="str">
            <v>CONS</v>
          </cell>
          <cell r="DL877" t="str">
            <v>CONS</v>
          </cell>
          <cell r="DM877" t="str">
            <v>CONS</v>
          </cell>
          <cell r="DN877" t="str">
            <v>CONS</v>
          </cell>
          <cell r="DO877" t="str">
            <v>CONS</v>
          </cell>
          <cell r="DP877" t="str">
            <v>CONS</v>
          </cell>
          <cell r="DR877" t="str">
            <v>CONS</v>
          </cell>
          <cell r="DS877" t="str">
            <v>CONS</v>
          </cell>
          <cell r="DT877" t="str">
            <v>CONS</v>
          </cell>
          <cell r="DU877" t="str">
            <v>CONS</v>
          </cell>
          <cell r="DV877" t="str">
            <v>CONS</v>
          </cell>
          <cell r="DW877" t="str">
            <v>CONS</v>
          </cell>
          <cell r="DX877" t="str">
            <v>CONS</v>
          </cell>
          <cell r="DY877" t="str">
            <v>CONS</v>
          </cell>
          <cell r="DZ877" t="str">
            <v>CONS</v>
          </cell>
          <cell r="EA877" t="str">
            <v>CONS</v>
          </cell>
          <cell r="EB877" t="str">
            <v>CONS</v>
          </cell>
          <cell r="EC877" t="str">
            <v>CONS</v>
          </cell>
          <cell r="ED877" t="str">
            <v>CONS</v>
          </cell>
          <cell r="EE877" t="str">
            <v>CONS</v>
          </cell>
          <cell r="EF877" t="str">
            <v>CONS</v>
          </cell>
          <cell r="EG877" t="str">
            <v>CONS</v>
          </cell>
          <cell r="EH877" t="str">
            <v>CONS</v>
          </cell>
          <cell r="EI877" t="str">
            <v>CONS</v>
          </cell>
          <cell r="EJ877">
            <v>0</v>
          </cell>
          <cell r="EK877" t="str">
            <v>CONS</v>
          </cell>
          <cell r="EL877" t="str">
            <v>CONS</v>
          </cell>
          <cell r="EM877" t="str">
            <v>CONS</v>
          </cell>
          <cell r="EN877" t="str">
            <v>CONS</v>
          </cell>
          <cell r="EO877" t="str">
            <v>CONS</v>
          </cell>
          <cell r="EP877" t="str">
            <v>CONS</v>
          </cell>
          <cell r="EQ877" t="str">
            <v>CONS</v>
          </cell>
          <cell r="ER877" t="str">
            <v>CONS</v>
          </cell>
          <cell r="ES877" t="str">
            <v>CONS</v>
          </cell>
          <cell r="ET877" t="str">
            <v>CONS</v>
          </cell>
          <cell r="EU877" t="str">
            <v>CONS</v>
          </cell>
          <cell r="EV877">
            <v>0</v>
          </cell>
          <cell r="EW877">
            <v>0</v>
          </cell>
          <cell r="EX877" t="str">
            <v>CONS</v>
          </cell>
          <cell r="EY877" t="str">
            <v>CONS</v>
          </cell>
          <cell r="EZ877" t="str">
            <v>CONS</v>
          </cell>
          <cell r="FA877" t="str">
            <v>CONS</v>
          </cell>
          <cell r="FB877" t="str">
            <v>CONS</v>
          </cell>
          <cell r="FC877" t="str">
            <v>CONS</v>
          </cell>
          <cell r="FD877" t="str">
            <v>CONS</v>
          </cell>
          <cell r="FE877" t="str">
            <v>CONS</v>
          </cell>
          <cell r="FF877" t="str">
            <v>CONS</v>
          </cell>
          <cell r="FG877" t="str">
            <v>CONS</v>
          </cell>
          <cell r="FH877" t="str">
            <v>CONS</v>
          </cell>
          <cell r="FI877" t="str">
            <v>CONS</v>
          </cell>
          <cell r="FJ877" t="str">
            <v>CONS</v>
          </cell>
          <cell r="FK877" t="str">
            <v>CONS</v>
          </cell>
          <cell r="FL877" t="str">
            <v>CONS</v>
          </cell>
          <cell r="FM877" t="str">
            <v>CONS</v>
          </cell>
          <cell r="FN877" t="str">
            <v>CONS</v>
          </cell>
          <cell r="FO877" t="str">
            <v>CONS</v>
          </cell>
          <cell r="FP877" t="str">
            <v>CONS</v>
          </cell>
          <cell r="FQ877" t="str">
            <v>CONS</v>
          </cell>
          <cell r="FR877" t="str">
            <v>CONS</v>
          </cell>
          <cell r="FS877" t="str">
            <v>CONS</v>
          </cell>
          <cell r="FT877" t="str">
            <v>CONS</v>
          </cell>
          <cell r="FU877" t="str">
            <v>CONS</v>
          </cell>
          <cell r="FV877">
            <v>0</v>
          </cell>
          <cell r="FW877">
            <v>0</v>
          </cell>
          <cell r="FX877" t="str">
            <v>CONS</v>
          </cell>
          <cell r="FY877" t="str">
            <v>CONS</v>
          </cell>
          <cell r="FZ877">
            <v>0</v>
          </cell>
          <cell r="GA877">
            <v>0</v>
          </cell>
          <cell r="GB877" t="str">
            <v>CONS</v>
          </cell>
          <cell r="GC877" t="str">
            <v>CONS</v>
          </cell>
          <cell r="GD877" t="str">
            <v>CONS</v>
          </cell>
          <cell r="GF877" t="str">
            <v>CONS</v>
          </cell>
          <cell r="GG877" t="str">
            <v>CONS</v>
          </cell>
          <cell r="GH877" t="str">
            <v>CONS</v>
          </cell>
          <cell r="GI877" t="str">
            <v>CONS</v>
          </cell>
          <cell r="GJ877" t="str">
            <v>CONS</v>
          </cell>
          <cell r="GK877" t="str">
            <v>CONS</v>
          </cell>
          <cell r="GL877" t="str">
            <v>CONS</v>
          </cell>
          <cell r="GM877" t="str">
            <v>CONS</v>
          </cell>
          <cell r="GN877" t="str">
            <v>CONS</v>
          </cell>
          <cell r="GO877" t="str">
            <v>CONS</v>
          </cell>
          <cell r="GP877">
            <v>0</v>
          </cell>
          <cell r="GQ877">
            <v>0</v>
          </cell>
          <cell r="GR877" t="str">
            <v>CONS</v>
          </cell>
          <cell r="GS877" t="str">
            <v>CONS</v>
          </cell>
          <cell r="GT877" t="str">
            <v>CONS</v>
          </cell>
          <cell r="GU877" t="str">
            <v>CONS</v>
          </cell>
          <cell r="GV877" t="str">
            <v>CONS</v>
          </cell>
          <cell r="GW877" t="str">
            <v>CONS</v>
          </cell>
          <cell r="GX877" t="str">
            <v>CONS</v>
          </cell>
          <cell r="GY877" t="str">
            <v>CONS</v>
          </cell>
          <cell r="GZ877" t="str">
            <v>CONS</v>
          </cell>
          <cell r="HA877" t="str">
            <v>CONS</v>
          </cell>
          <cell r="HB877" t="str">
            <v>CONS</v>
          </cell>
          <cell r="HC877" t="str">
            <v>CONS</v>
          </cell>
          <cell r="HD877" t="str">
            <v>CONS</v>
          </cell>
          <cell r="HE877" t="str">
            <v>CONS</v>
          </cell>
          <cell r="HF877" t="str">
            <v>CONS</v>
          </cell>
          <cell r="HG877" t="str">
            <v>CONS</v>
          </cell>
          <cell r="HH877" t="str">
            <v>CONS</v>
          </cell>
          <cell r="HI877" t="str">
            <v>CONS</v>
          </cell>
          <cell r="HJ877" t="str">
            <v>CONS</v>
          </cell>
          <cell r="HK877" t="str">
            <v>CONS</v>
          </cell>
          <cell r="HL877" t="str">
            <v>CONS</v>
          </cell>
          <cell r="HM877" t="str">
            <v>CONS</v>
          </cell>
          <cell r="HN877" t="str">
            <v>CONS</v>
          </cell>
          <cell r="HO877" t="str">
            <v>CONS</v>
          </cell>
          <cell r="HP877">
            <v>0</v>
          </cell>
          <cell r="HQ877" t="str">
            <v>CONS</v>
          </cell>
          <cell r="HR877" t="str">
            <v>CONS</v>
          </cell>
          <cell r="HS877" t="str">
            <v>CONS</v>
          </cell>
          <cell r="HT877" t="str">
            <v>CONS</v>
          </cell>
          <cell r="HU877" t="str">
            <v>CONS</v>
          </cell>
          <cell r="HV877" t="str">
            <v>CONS</v>
          </cell>
          <cell r="HW877" t="str">
            <v>CONS</v>
          </cell>
          <cell r="HX877" t="str">
            <v>CONS</v>
          </cell>
          <cell r="HY877" t="str">
            <v>CONS</v>
          </cell>
          <cell r="HZ877" t="str">
            <v>CONS</v>
          </cell>
          <cell r="IA877" t="str">
            <v>CONS</v>
          </cell>
          <cell r="IB877" t="str">
            <v>CONS</v>
          </cell>
          <cell r="IC877" t="str">
            <v>CONS</v>
          </cell>
          <cell r="ID877" t="str">
            <v>CONS</v>
          </cell>
          <cell r="IE877" t="str">
            <v>CONS</v>
          </cell>
          <cell r="IF877" t="str">
            <v>CONS</v>
          </cell>
          <cell r="IG877" t="str">
            <v>CONS</v>
          </cell>
          <cell r="IH877" t="str">
            <v>CONS</v>
          </cell>
          <cell r="II877" t="str">
            <v>CONS</v>
          </cell>
          <cell r="IJ877">
            <v>0</v>
          </cell>
          <cell r="IK877" t="str">
            <v>CONS</v>
          </cell>
          <cell r="IL877" t="str">
            <v>CONS</v>
          </cell>
          <cell r="IM877" t="str">
            <v>CONS</v>
          </cell>
          <cell r="IN877" t="str">
            <v>CONS</v>
          </cell>
          <cell r="IO877" t="str">
            <v>CONS</v>
          </cell>
          <cell r="IP877" t="str">
            <v>CONS</v>
          </cell>
          <cell r="IQ877" t="str">
            <v>CONS</v>
          </cell>
          <cell r="IR877" t="str">
            <v>CONS</v>
          </cell>
          <cell r="IS877" t="str">
            <v>CONS</v>
          </cell>
          <cell r="IT877" t="str">
            <v>CONS</v>
          </cell>
          <cell r="IU877" t="str">
            <v>CONS</v>
          </cell>
          <cell r="IV877" t="str">
            <v>CONS</v>
          </cell>
          <cell r="IW877" t="str">
            <v>CONS</v>
          </cell>
          <cell r="IX877" t="str">
            <v>CONS</v>
          </cell>
          <cell r="IY877" t="str">
            <v>CONS</v>
          </cell>
          <cell r="IZ877" t="str">
            <v>CONS</v>
          </cell>
          <cell r="JA877" t="str">
            <v>CONS</v>
          </cell>
          <cell r="JB877" t="str">
            <v>CONS</v>
          </cell>
          <cell r="JC877" t="str">
            <v>CONS</v>
          </cell>
          <cell r="JD877" t="str">
            <v>CONS</v>
          </cell>
          <cell r="JE877" t="str">
            <v>CONS</v>
          </cell>
          <cell r="JF877" t="str">
            <v>CONS</v>
          </cell>
          <cell r="JG877" t="str">
            <v>CONS</v>
          </cell>
          <cell r="JH877" t="str">
            <v>CONS</v>
          </cell>
          <cell r="JI877" t="str">
            <v>CONS</v>
          </cell>
          <cell r="JJ877" t="str">
            <v>CONS</v>
          </cell>
          <cell r="JK877" t="str">
            <v>CONS</v>
          </cell>
          <cell r="JL877" t="str">
            <v>CONS</v>
          </cell>
          <cell r="JM877" t="str">
            <v>CONS</v>
          </cell>
          <cell r="JN877" t="str">
            <v>CONS</v>
          </cell>
          <cell r="JO877" t="str">
            <v>CONS</v>
          </cell>
          <cell r="JP877" t="str">
            <v>CONS</v>
          </cell>
          <cell r="JQ877" t="str">
            <v>CONS</v>
          </cell>
          <cell r="JR877" t="str">
            <v>CONS</v>
          </cell>
          <cell r="JS877" t="str">
            <v>CONS</v>
          </cell>
          <cell r="JT877" t="str">
            <v>CONS</v>
          </cell>
          <cell r="JU877" t="str">
            <v>CONS</v>
          </cell>
          <cell r="JV877" t="str">
            <v>CONS</v>
          </cell>
          <cell r="JW877" t="str">
            <v>CONS</v>
          </cell>
          <cell r="JX877" t="str">
            <v>CONS</v>
          </cell>
          <cell r="JY877" t="str">
            <v>CONS</v>
          </cell>
          <cell r="JZ877" t="str">
            <v>CONS</v>
          </cell>
          <cell r="KA877" t="str">
            <v>CONS</v>
          </cell>
          <cell r="KB877" t="str">
            <v>CONS</v>
          </cell>
          <cell r="KC877" t="str">
            <v>CONS</v>
          </cell>
          <cell r="KD877" t="str">
            <v>CONS</v>
          </cell>
          <cell r="KF877" t="str">
            <v>CONS</v>
          </cell>
          <cell r="KG877" t="str">
            <v>CONS</v>
          </cell>
          <cell r="KH877" t="str">
            <v>CONS</v>
          </cell>
          <cell r="KI877" t="str">
            <v>CONS</v>
          </cell>
          <cell r="KJ877" t="str">
            <v>CONS</v>
          </cell>
          <cell r="KK877" t="str">
            <v>CONS</v>
          </cell>
          <cell r="KL877" t="str">
            <v>CONS</v>
          </cell>
          <cell r="KM877" t="str">
            <v>CONS</v>
          </cell>
          <cell r="KN877" t="str">
            <v>CONS</v>
          </cell>
          <cell r="KO877" t="str">
            <v>CONS</v>
          </cell>
          <cell r="KP877" t="str">
            <v>CONS</v>
          </cell>
          <cell r="KQ877" t="str">
            <v>CONS</v>
          </cell>
          <cell r="KR877" t="str">
            <v>CONS</v>
          </cell>
          <cell r="KS877" t="str">
            <v>CONS</v>
          </cell>
          <cell r="KT877" t="str">
            <v>CONS</v>
          </cell>
          <cell r="KU877" t="str">
            <v>CONS</v>
          </cell>
          <cell r="KV877" t="str">
            <v>CONS</v>
          </cell>
          <cell r="KW877" t="str">
            <v>CONS</v>
          </cell>
          <cell r="KX877" t="str">
            <v>CONS</v>
          </cell>
          <cell r="KY877" t="str">
            <v>CONS</v>
          </cell>
          <cell r="KZ877" t="str">
            <v>CONS</v>
          </cell>
          <cell r="LA877" t="str">
            <v>CONS</v>
          </cell>
          <cell r="LB877" t="str">
            <v>CONS</v>
          </cell>
          <cell r="LC877" t="str">
            <v>CONS</v>
          </cell>
          <cell r="LD877" t="str">
            <v>CONS</v>
          </cell>
          <cell r="LE877" t="str">
            <v>CONS</v>
          </cell>
          <cell r="LG877" t="str">
            <v>CONS</v>
          </cell>
          <cell r="LH877" t="str">
            <v>CONS</v>
          </cell>
          <cell r="LI877" t="str">
            <v>CONS</v>
          </cell>
          <cell r="LJ877" t="str">
            <v>CONS</v>
          </cell>
          <cell r="LK877" t="str">
            <v>CONS</v>
          </cell>
          <cell r="LL877" t="str">
            <v>CONS</v>
          </cell>
          <cell r="LM877" t="str">
            <v>CONS</v>
          </cell>
          <cell r="LN877" t="str">
            <v>CONS</v>
          </cell>
          <cell r="LO877" t="str">
            <v>CONS</v>
          </cell>
          <cell r="LP877" t="str">
            <v>CONS</v>
          </cell>
          <cell r="LQ877" t="str">
            <v>CONS</v>
          </cell>
        </row>
        <row r="878">
          <cell r="A878">
            <v>40238</v>
          </cell>
          <cell r="B878">
            <v>250</v>
          </cell>
          <cell r="C878" t="str">
            <v>CONS</v>
          </cell>
          <cell r="R878">
            <v>0</v>
          </cell>
          <cell r="V878" t="str">
            <v>CONS</v>
          </cell>
          <cell r="AA878" t="str">
            <v>CONS</v>
          </cell>
          <cell r="AC878" t="str">
            <v>CONS</v>
          </cell>
          <cell r="AE878">
            <v>0</v>
          </cell>
          <cell r="AF878" t="str">
            <v>CONS</v>
          </cell>
          <cell r="AG878" t="str">
            <v>CONS</v>
          </cell>
          <cell r="AH878" t="str">
            <v>CONS</v>
          </cell>
          <cell r="AJ878" t="str">
            <v>CONS</v>
          </cell>
          <cell r="AK878" t="str">
            <v>CONS</v>
          </cell>
          <cell r="AL878" t="str">
            <v>CONS</v>
          </cell>
          <cell r="AM878" t="str">
            <v>CONS</v>
          </cell>
          <cell r="AQ878" t="str">
            <v>CONS</v>
          </cell>
          <cell r="AV878" t="str">
            <v>CONS</v>
          </cell>
          <cell r="BH878" t="str">
            <v>CONS</v>
          </cell>
          <cell r="BL878" t="str">
            <v>CONS</v>
          </cell>
          <cell r="BN878" t="str">
            <v>CONS</v>
          </cell>
          <cell r="BO878" t="str">
            <v>CONS</v>
          </cell>
          <cell r="BP878" t="str">
            <v>CONS</v>
          </cell>
          <cell r="BQ878" t="str">
            <v>CONS</v>
          </cell>
          <cell r="BR878" t="str">
            <v>CONS</v>
          </cell>
          <cell r="CB878">
            <v>0</v>
          </cell>
          <cell r="CC878" t="str">
            <v>CONS</v>
          </cell>
          <cell r="CD878" t="str">
            <v>CONS</v>
          </cell>
          <cell r="CE878" t="str">
            <v>CONS</v>
          </cell>
          <cell r="CF878" t="str">
            <v>CONS</v>
          </cell>
          <cell r="CG878" t="str">
            <v>CONS</v>
          </cell>
          <cell r="CH878" t="str">
            <v>CONS</v>
          </cell>
          <cell r="CI878" t="str">
            <v>CONS</v>
          </cell>
          <cell r="CJ878" t="str">
            <v>CONS</v>
          </cell>
          <cell r="CK878" t="str">
            <v>CONS</v>
          </cell>
          <cell r="CL878" t="str">
            <v>CONS</v>
          </cell>
          <cell r="CM878" t="str">
            <v>CONS</v>
          </cell>
          <cell r="CN878" t="str">
            <v>CONS</v>
          </cell>
          <cell r="CO878" t="str">
            <v>CONS</v>
          </cell>
          <cell r="CP878" t="str">
            <v>CONS</v>
          </cell>
          <cell r="CQ878" t="str">
            <v>CONS</v>
          </cell>
          <cell r="CR878" t="str">
            <v>CONS</v>
          </cell>
          <cell r="CS878" t="str">
            <v>CONS</v>
          </cell>
          <cell r="CT878" t="str">
            <v>CONS</v>
          </cell>
          <cell r="CU878" t="str">
            <v>CONS</v>
          </cell>
          <cell r="CV878" t="str">
            <v>CONS</v>
          </cell>
          <cell r="CW878" t="str">
            <v>CONS</v>
          </cell>
          <cell r="CX878" t="str">
            <v>CONS</v>
          </cell>
          <cell r="CY878" t="str">
            <v>CONS</v>
          </cell>
          <cell r="CZ878" t="str">
            <v>CONS</v>
          </cell>
          <cell r="DA878" t="str">
            <v>CONS</v>
          </cell>
          <cell r="DB878" t="str">
            <v>CONS</v>
          </cell>
          <cell r="DC878" t="str">
            <v>CONS</v>
          </cell>
          <cell r="DD878" t="str">
            <v>CONS</v>
          </cell>
          <cell r="DE878" t="str">
            <v>CONS</v>
          </cell>
          <cell r="DF878" t="str">
            <v>CONS</v>
          </cell>
          <cell r="DG878" t="str">
            <v>CONS</v>
          </cell>
          <cell r="DH878" t="str">
            <v>CONS</v>
          </cell>
          <cell r="DI878" t="str">
            <v>CONS</v>
          </cell>
          <cell r="DJ878" t="str">
            <v>CONS</v>
          </cell>
          <cell r="DK878" t="str">
            <v>CONS</v>
          </cell>
          <cell r="DL878" t="str">
            <v>CONS</v>
          </cell>
          <cell r="DM878" t="str">
            <v>CONS</v>
          </cell>
          <cell r="DN878" t="str">
            <v>CONS</v>
          </cell>
          <cell r="DO878" t="str">
            <v>CONS</v>
          </cell>
          <cell r="DP878" t="str">
            <v>CONS</v>
          </cell>
          <cell r="DR878" t="str">
            <v>CONS</v>
          </cell>
          <cell r="DS878" t="str">
            <v>CONS</v>
          </cell>
          <cell r="DT878" t="str">
            <v>CONS</v>
          </cell>
          <cell r="DU878" t="str">
            <v>CONS</v>
          </cell>
          <cell r="DV878" t="str">
            <v>CONS</v>
          </cell>
          <cell r="DW878" t="str">
            <v>CONS</v>
          </cell>
          <cell r="DX878" t="str">
            <v>CONS</v>
          </cell>
          <cell r="DY878" t="str">
            <v>CONS</v>
          </cell>
          <cell r="DZ878" t="str">
            <v>CONS</v>
          </cell>
          <cell r="EA878" t="str">
            <v>CONS</v>
          </cell>
          <cell r="EB878" t="str">
            <v>CONS</v>
          </cell>
          <cell r="EC878" t="str">
            <v>CONS</v>
          </cell>
          <cell r="ED878" t="str">
            <v>CONS</v>
          </cell>
          <cell r="EE878" t="str">
            <v>CONS</v>
          </cell>
          <cell r="EF878" t="str">
            <v>CONS</v>
          </cell>
          <cell r="EG878" t="str">
            <v>CONS</v>
          </cell>
          <cell r="EH878" t="str">
            <v>CONS</v>
          </cell>
          <cell r="EI878" t="str">
            <v>CONS</v>
          </cell>
          <cell r="EJ878">
            <v>0</v>
          </cell>
          <cell r="EK878" t="str">
            <v>CONS</v>
          </cell>
          <cell r="EL878" t="str">
            <v>CONS</v>
          </cell>
          <cell r="EM878" t="str">
            <v>CONS</v>
          </cell>
          <cell r="EN878" t="str">
            <v>CONS</v>
          </cell>
          <cell r="EO878" t="str">
            <v>CONS</v>
          </cell>
          <cell r="EP878" t="str">
            <v>CONS</v>
          </cell>
          <cell r="EQ878" t="str">
            <v>CONS</v>
          </cell>
          <cell r="ER878" t="str">
            <v>CONS</v>
          </cell>
          <cell r="ES878" t="str">
            <v>CONS</v>
          </cell>
          <cell r="ET878" t="str">
            <v>CONS</v>
          </cell>
          <cell r="EU878" t="str">
            <v>CONS</v>
          </cell>
          <cell r="EV878">
            <v>0</v>
          </cell>
          <cell r="EW878">
            <v>0</v>
          </cell>
          <cell r="EX878" t="str">
            <v>CONS</v>
          </cell>
          <cell r="EY878" t="str">
            <v>CONS</v>
          </cell>
          <cell r="EZ878" t="str">
            <v>CONS</v>
          </cell>
          <cell r="FA878" t="str">
            <v>CONS</v>
          </cell>
          <cell r="FB878" t="str">
            <v>CONS</v>
          </cell>
          <cell r="FC878" t="str">
            <v>CONS</v>
          </cell>
          <cell r="FD878" t="str">
            <v>CONS</v>
          </cell>
          <cell r="FE878" t="str">
            <v>CONS</v>
          </cell>
          <cell r="FF878" t="str">
            <v>CONS</v>
          </cell>
          <cell r="FG878" t="str">
            <v>CONS</v>
          </cell>
          <cell r="FH878" t="str">
            <v>CONS</v>
          </cell>
          <cell r="FI878" t="str">
            <v>CONS</v>
          </cell>
          <cell r="FJ878" t="str">
            <v>CONS</v>
          </cell>
          <cell r="FK878" t="str">
            <v>CONS</v>
          </cell>
          <cell r="FL878" t="str">
            <v>CONS</v>
          </cell>
          <cell r="FM878" t="str">
            <v>CONS</v>
          </cell>
          <cell r="FN878" t="str">
            <v>CONS</v>
          </cell>
          <cell r="FO878" t="str">
            <v>CONS</v>
          </cell>
          <cell r="FP878" t="str">
            <v>CONS</v>
          </cell>
          <cell r="FQ878" t="str">
            <v>CONS</v>
          </cell>
          <cell r="FR878" t="str">
            <v>CONS</v>
          </cell>
          <cell r="FS878" t="str">
            <v>CONS</v>
          </cell>
          <cell r="FT878" t="str">
            <v>CONS</v>
          </cell>
          <cell r="FU878" t="str">
            <v>CONS</v>
          </cell>
          <cell r="FV878">
            <v>0</v>
          </cell>
          <cell r="FW878">
            <v>0</v>
          </cell>
          <cell r="FX878" t="str">
            <v>CONS</v>
          </cell>
          <cell r="FY878" t="str">
            <v>CONS</v>
          </cell>
          <cell r="FZ878">
            <v>0</v>
          </cell>
          <cell r="GA878">
            <v>0</v>
          </cell>
          <cell r="GB878" t="str">
            <v>CONS</v>
          </cell>
          <cell r="GC878" t="str">
            <v>CONS</v>
          </cell>
          <cell r="GD878" t="str">
            <v>CONS</v>
          </cell>
          <cell r="GF878" t="str">
            <v>CONS</v>
          </cell>
          <cell r="GG878" t="str">
            <v>CONS</v>
          </cell>
          <cell r="GH878" t="str">
            <v>CONS</v>
          </cell>
          <cell r="GI878" t="str">
            <v>CONS</v>
          </cell>
          <cell r="GJ878" t="str">
            <v>CONS</v>
          </cell>
          <cell r="GK878" t="str">
            <v>CONS</v>
          </cell>
          <cell r="GL878" t="str">
            <v>CONS</v>
          </cell>
          <cell r="GM878" t="str">
            <v>CONS</v>
          </cell>
          <cell r="GN878" t="str">
            <v>CONS</v>
          </cell>
          <cell r="GO878" t="str">
            <v>CONS</v>
          </cell>
          <cell r="GP878">
            <v>0</v>
          </cell>
          <cell r="GQ878">
            <v>0</v>
          </cell>
          <cell r="GR878" t="str">
            <v>CONS</v>
          </cell>
          <cell r="GS878" t="str">
            <v>CONS</v>
          </cell>
          <cell r="GT878" t="str">
            <v>CONS</v>
          </cell>
          <cell r="GU878" t="str">
            <v>CONS</v>
          </cell>
          <cell r="GV878" t="str">
            <v>CONS</v>
          </cell>
          <cell r="GW878" t="str">
            <v>CONS</v>
          </cell>
          <cell r="GX878" t="str">
            <v>CONS</v>
          </cell>
          <cell r="GY878" t="str">
            <v>CONS</v>
          </cell>
          <cell r="GZ878" t="str">
            <v>CONS</v>
          </cell>
          <cell r="HA878" t="str">
            <v>CONS</v>
          </cell>
          <cell r="HB878" t="str">
            <v>CONS</v>
          </cell>
          <cell r="HC878" t="str">
            <v>CONS</v>
          </cell>
          <cell r="HD878" t="str">
            <v>CONS</v>
          </cell>
          <cell r="HE878" t="str">
            <v>CONS</v>
          </cell>
          <cell r="HF878" t="str">
            <v>CONS</v>
          </cell>
          <cell r="HG878" t="str">
            <v>CONS</v>
          </cell>
          <cell r="HH878" t="str">
            <v>CONS</v>
          </cell>
          <cell r="HI878" t="str">
            <v>CONS</v>
          </cell>
          <cell r="HJ878" t="str">
            <v>CONS</v>
          </cell>
          <cell r="HK878" t="str">
            <v>CONS</v>
          </cell>
          <cell r="HL878" t="str">
            <v>CONS</v>
          </cell>
          <cell r="HM878" t="str">
            <v>CONS</v>
          </cell>
          <cell r="HN878" t="str">
            <v>CONS</v>
          </cell>
          <cell r="HO878" t="str">
            <v>CONS</v>
          </cell>
          <cell r="HP878">
            <v>0</v>
          </cell>
          <cell r="HQ878" t="str">
            <v>CONS</v>
          </cell>
          <cell r="HR878" t="str">
            <v>CONS</v>
          </cell>
          <cell r="HS878" t="str">
            <v>CONS</v>
          </cell>
          <cell r="HT878" t="str">
            <v>CONS</v>
          </cell>
          <cell r="HU878" t="str">
            <v>CONS</v>
          </cell>
          <cell r="HV878" t="str">
            <v>CONS</v>
          </cell>
          <cell r="HW878" t="str">
            <v>CONS</v>
          </cell>
          <cell r="HX878" t="str">
            <v>CONS</v>
          </cell>
          <cell r="HY878" t="str">
            <v>CONS</v>
          </cell>
          <cell r="HZ878" t="str">
            <v>CONS</v>
          </cell>
          <cell r="IA878" t="str">
            <v>CONS</v>
          </cell>
          <cell r="IB878" t="str">
            <v>CONS</v>
          </cell>
          <cell r="IC878" t="str">
            <v>CONS</v>
          </cell>
          <cell r="ID878" t="str">
            <v>CONS</v>
          </cell>
          <cell r="IE878" t="str">
            <v>CONS</v>
          </cell>
          <cell r="IF878" t="str">
            <v>CONS</v>
          </cell>
          <cell r="IG878" t="str">
            <v>CONS</v>
          </cell>
          <cell r="IH878" t="str">
            <v>CONS</v>
          </cell>
          <cell r="II878" t="str">
            <v>CONS</v>
          </cell>
          <cell r="IJ878">
            <v>0</v>
          </cell>
          <cell r="IK878" t="str">
            <v>CONS</v>
          </cell>
          <cell r="IL878" t="str">
            <v>CONS</v>
          </cell>
          <cell r="IM878" t="str">
            <v>CONS</v>
          </cell>
          <cell r="IN878" t="str">
            <v>CONS</v>
          </cell>
          <cell r="IO878" t="str">
            <v>CONS</v>
          </cell>
          <cell r="IP878" t="str">
            <v>CONS</v>
          </cell>
          <cell r="IQ878" t="str">
            <v>CONS</v>
          </cell>
          <cell r="IR878" t="str">
            <v>CONS</v>
          </cell>
          <cell r="IS878" t="str">
            <v>CONS</v>
          </cell>
          <cell r="IT878" t="str">
            <v>CONS</v>
          </cell>
          <cell r="IU878" t="str">
            <v>CONS</v>
          </cell>
          <cell r="IV878" t="str">
            <v>CONS</v>
          </cell>
          <cell r="IW878" t="str">
            <v>CONS</v>
          </cell>
          <cell r="IX878" t="str">
            <v>CONS</v>
          </cell>
          <cell r="IY878" t="str">
            <v>CONS</v>
          </cell>
          <cell r="IZ878" t="str">
            <v>CONS</v>
          </cell>
          <cell r="JA878" t="str">
            <v>CONS</v>
          </cell>
          <cell r="JB878" t="str">
            <v>CONS</v>
          </cell>
          <cell r="JC878" t="str">
            <v>CONS</v>
          </cell>
          <cell r="JD878" t="str">
            <v>CONS</v>
          </cell>
          <cell r="JE878" t="str">
            <v>CONS</v>
          </cell>
          <cell r="JF878" t="str">
            <v>CONS</v>
          </cell>
          <cell r="JG878" t="str">
            <v>CONS</v>
          </cell>
          <cell r="JH878" t="str">
            <v>CONS</v>
          </cell>
          <cell r="JI878" t="str">
            <v>CONS</v>
          </cell>
          <cell r="JJ878" t="str">
            <v>CONS</v>
          </cell>
          <cell r="JK878" t="str">
            <v>CONS</v>
          </cell>
          <cell r="JL878" t="str">
            <v>CONS</v>
          </cell>
          <cell r="JM878" t="str">
            <v>CONS</v>
          </cell>
          <cell r="JN878" t="str">
            <v>CONS</v>
          </cell>
          <cell r="JO878" t="str">
            <v>CONS</v>
          </cell>
          <cell r="JP878" t="str">
            <v>CONS</v>
          </cell>
          <cell r="JQ878" t="str">
            <v>CONS</v>
          </cell>
          <cell r="JR878" t="str">
            <v>CONS</v>
          </cell>
          <cell r="JS878" t="str">
            <v>CONS</v>
          </cell>
          <cell r="JT878" t="str">
            <v>CONS</v>
          </cell>
          <cell r="JU878" t="str">
            <v>CONS</v>
          </cell>
          <cell r="JV878" t="str">
            <v>CONS</v>
          </cell>
          <cell r="JW878" t="str">
            <v>CONS</v>
          </cell>
          <cell r="JX878" t="str">
            <v>CONS</v>
          </cell>
          <cell r="JY878" t="str">
            <v>CONS</v>
          </cell>
          <cell r="JZ878" t="str">
            <v>CONS</v>
          </cell>
          <cell r="KA878" t="str">
            <v>CONS</v>
          </cell>
          <cell r="KB878" t="str">
            <v>CONS</v>
          </cell>
          <cell r="KC878" t="str">
            <v>CONS</v>
          </cell>
          <cell r="KD878" t="str">
            <v>CONS</v>
          </cell>
          <cell r="KF878" t="str">
            <v>CONS</v>
          </cell>
          <cell r="KG878" t="str">
            <v>CONS</v>
          </cell>
          <cell r="KH878" t="str">
            <v>CONS</v>
          </cell>
          <cell r="KI878" t="str">
            <v>CONS</v>
          </cell>
          <cell r="KJ878" t="str">
            <v>CONS</v>
          </cell>
          <cell r="KK878" t="str">
            <v>CONS</v>
          </cell>
          <cell r="KL878" t="str">
            <v>CONS</v>
          </cell>
          <cell r="KM878" t="str">
            <v>CONS</v>
          </cell>
          <cell r="KN878" t="str">
            <v>CONS</v>
          </cell>
          <cell r="KO878" t="str">
            <v>CONS</v>
          </cell>
          <cell r="KP878" t="str">
            <v>CONS</v>
          </cell>
          <cell r="KQ878" t="str">
            <v>CONS</v>
          </cell>
          <cell r="KR878" t="str">
            <v>CONS</v>
          </cell>
          <cell r="KS878" t="str">
            <v>CONS</v>
          </cell>
          <cell r="KT878" t="str">
            <v>CONS</v>
          </cell>
          <cell r="KU878" t="str">
            <v>CONS</v>
          </cell>
          <cell r="KV878" t="str">
            <v>CONS</v>
          </cell>
          <cell r="KW878" t="str">
            <v>CONS</v>
          </cell>
          <cell r="KX878" t="str">
            <v>CONS</v>
          </cell>
          <cell r="KY878" t="str">
            <v>CONS</v>
          </cell>
          <cell r="KZ878" t="str">
            <v>CONS</v>
          </cell>
          <cell r="LA878" t="str">
            <v>CONS</v>
          </cell>
          <cell r="LB878" t="str">
            <v>CONS</v>
          </cell>
          <cell r="LC878" t="str">
            <v>CONS</v>
          </cell>
          <cell r="LD878" t="str">
            <v>CONS</v>
          </cell>
          <cell r="LE878" t="str">
            <v>CONS</v>
          </cell>
          <cell r="LG878" t="str">
            <v>CONS</v>
          </cell>
          <cell r="LH878" t="str">
            <v>CONS</v>
          </cell>
          <cell r="LI878" t="str">
            <v>CONS</v>
          </cell>
          <cell r="LJ878" t="str">
            <v>CONS</v>
          </cell>
          <cell r="LK878" t="str">
            <v>CONS</v>
          </cell>
          <cell r="LL878" t="str">
            <v>CONS</v>
          </cell>
          <cell r="LM878" t="str">
            <v>CONS</v>
          </cell>
          <cell r="LN878" t="str">
            <v>CONS</v>
          </cell>
          <cell r="LO878" t="str">
            <v>CONS</v>
          </cell>
          <cell r="LP878" t="str">
            <v>CONS</v>
          </cell>
          <cell r="LQ878" t="str">
            <v>CONS</v>
          </cell>
        </row>
        <row r="879">
          <cell r="A879">
            <v>40210</v>
          </cell>
          <cell r="B879">
            <v>251</v>
          </cell>
          <cell r="C879" t="str">
            <v>CONS</v>
          </cell>
          <cell r="R879">
            <v>0</v>
          </cell>
          <cell r="V879" t="str">
            <v>CONS</v>
          </cell>
          <cell r="AA879" t="str">
            <v>CONS</v>
          </cell>
          <cell r="AC879" t="str">
            <v>CONS</v>
          </cell>
          <cell r="AE879">
            <v>0</v>
          </cell>
          <cell r="AF879" t="str">
            <v>CONS</v>
          </cell>
          <cell r="AG879" t="str">
            <v>CONS</v>
          </cell>
          <cell r="AH879" t="str">
            <v>CONS</v>
          </cell>
          <cell r="AJ879" t="str">
            <v>CONS</v>
          </cell>
          <cell r="AK879" t="str">
            <v>CONS</v>
          </cell>
          <cell r="AL879" t="str">
            <v>CONS</v>
          </cell>
          <cell r="AM879" t="str">
            <v>CONS</v>
          </cell>
          <cell r="AQ879" t="str">
            <v>CONS</v>
          </cell>
          <cell r="AV879" t="str">
            <v>CONS</v>
          </cell>
          <cell r="BH879" t="str">
            <v>CONS</v>
          </cell>
          <cell r="BL879" t="str">
            <v>CONS</v>
          </cell>
          <cell r="BN879" t="str">
            <v>CONS</v>
          </cell>
          <cell r="BO879" t="str">
            <v>CONS</v>
          </cell>
          <cell r="BP879" t="str">
            <v>CONS</v>
          </cell>
          <cell r="BQ879" t="str">
            <v>CONS</v>
          </cell>
          <cell r="BR879" t="str">
            <v>CONS</v>
          </cell>
          <cell r="CB879">
            <v>0</v>
          </cell>
          <cell r="CC879" t="str">
            <v>CONS</v>
          </cell>
          <cell r="CD879" t="str">
            <v>CONS</v>
          </cell>
          <cell r="CE879" t="str">
            <v>CONS</v>
          </cell>
          <cell r="CF879" t="str">
            <v>CONS</v>
          </cell>
          <cell r="CG879" t="str">
            <v>CONS</v>
          </cell>
          <cell r="CH879" t="str">
            <v>CONS</v>
          </cell>
          <cell r="CI879" t="str">
            <v>CONS</v>
          </cell>
          <cell r="CJ879" t="str">
            <v>CONS</v>
          </cell>
          <cell r="CK879" t="str">
            <v>CONS</v>
          </cell>
          <cell r="CL879" t="str">
            <v>CONS</v>
          </cell>
          <cell r="CM879" t="str">
            <v>CONS</v>
          </cell>
          <cell r="CN879" t="str">
            <v>CONS</v>
          </cell>
          <cell r="CO879" t="str">
            <v>CONS</v>
          </cell>
          <cell r="CP879" t="str">
            <v>CONS</v>
          </cell>
          <cell r="CQ879" t="str">
            <v>CONS</v>
          </cell>
          <cell r="CR879" t="str">
            <v>CONS</v>
          </cell>
          <cell r="CS879" t="str">
            <v>CONS</v>
          </cell>
          <cell r="CT879" t="str">
            <v>CONS</v>
          </cell>
          <cell r="CU879" t="str">
            <v>CONS</v>
          </cell>
          <cell r="CV879" t="str">
            <v>CONS</v>
          </cell>
          <cell r="CW879" t="str">
            <v>CONS</v>
          </cell>
          <cell r="CX879" t="str">
            <v>CONS</v>
          </cell>
          <cell r="CY879" t="str">
            <v>CONS</v>
          </cell>
          <cell r="CZ879" t="str">
            <v>CONS</v>
          </cell>
          <cell r="DA879" t="str">
            <v>CONS</v>
          </cell>
          <cell r="DB879" t="str">
            <v>CONS</v>
          </cell>
          <cell r="DC879" t="str">
            <v>CONS</v>
          </cell>
          <cell r="DD879" t="str">
            <v>CONS</v>
          </cell>
          <cell r="DE879" t="str">
            <v>CONS</v>
          </cell>
          <cell r="DF879" t="str">
            <v>CONS</v>
          </cell>
          <cell r="DG879" t="str">
            <v>CONS</v>
          </cell>
          <cell r="DH879" t="str">
            <v>CONS</v>
          </cell>
          <cell r="DI879" t="str">
            <v>CONS</v>
          </cell>
          <cell r="DJ879" t="str">
            <v>CONS</v>
          </cell>
          <cell r="DK879" t="str">
            <v>CONS</v>
          </cell>
          <cell r="DL879" t="str">
            <v>CONS</v>
          </cell>
          <cell r="DM879" t="str">
            <v>CONS</v>
          </cell>
          <cell r="DN879" t="str">
            <v>CONS</v>
          </cell>
          <cell r="DO879" t="str">
            <v>CONS</v>
          </cell>
          <cell r="DP879" t="str">
            <v>CONS</v>
          </cell>
          <cell r="DR879" t="str">
            <v>CONS</v>
          </cell>
          <cell r="DS879" t="str">
            <v>CONS</v>
          </cell>
          <cell r="DT879" t="str">
            <v>CONS</v>
          </cell>
          <cell r="DU879" t="str">
            <v>CONS</v>
          </cell>
          <cell r="DV879" t="str">
            <v>CONS</v>
          </cell>
          <cell r="DW879" t="str">
            <v>CONS</v>
          </cell>
          <cell r="DX879" t="str">
            <v>CONS</v>
          </cell>
          <cell r="DY879" t="str">
            <v>CONS</v>
          </cell>
          <cell r="DZ879" t="str">
            <v>CONS</v>
          </cell>
          <cell r="EA879" t="str">
            <v>CONS</v>
          </cell>
          <cell r="EB879" t="str">
            <v>CONS</v>
          </cell>
          <cell r="EC879" t="str">
            <v>CONS</v>
          </cell>
          <cell r="ED879" t="str">
            <v>CONS</v>
          </cell>
          <cell r="EE879" t="str">
            <v>CONS</v>
          </cell>
          <cell r="EF879" t="str">
            <v>CONS</v>
          </cell>
          <cell r="EG879" t="str">
            <v>CONS</v>
          </cell>
          <cell r="EH879" t="str">
            <v>CONS</v>
          </cell>
          <cell r="EI879" t="str">
            <v>CONS</v>
          </cell>
          <cell r="EJ879">
            <v>0</v>
          </cell>
          <cell r="EK879" t="str">
            <v>CONS</v>
          </cell>
          <cell r="EL879" t="str">
            <v>CONS</v>
          </cell>
          <cell r="EM879" t="str">
            <v>CONS</v>
          </cell>
          <cell r="EN879" t="str">
            <v>CONS</v>
          </cell>
          <cell r="EO879" t="str">
            <v>CONS</v>
          </cell>
          <cell r="EP879" t="str">
            <v>CONS</v>
          </cell>
          <cell r="EQ879" t="str">
            <v>CONS</v>
          </cell>
          <cell r="ER879" t="str">
            <v>CONS</v>
          </cell>
          <cell r="ES879" t="str">
            <v>CONS</v>
          </cell>
          <cell r="ET879" t="str">
            <v>CONS</v>
          </cell>
          <cell r="EU879" t="str">
            <v>CONS</v>
          </cell>
          <cell r="EV879">
            <v>0</v>
          </cell>
          <cell r="EW879">
            <v>0</v>
          </cell>
          <cell r="EX879" t="str">
            <v>CONS</v>
          </cell>
          <cell r="EY879" t="str">
            <v>CONS</v>
          </cell>
          <cell r="EZ879" t="str">
            <v>CONS</v>
          </cell>
          <cell r="FA879" t="str">
            <v>CONS</v>
          </cell>
          <cell r="FB879" t="str">
            <v>CONS</v>
          </cell>
          <cell r="FC879" t="str">
            <v>CONS</v>
          </cell>
          <cell r="FD879" t="str">
            <v>CONS</v>
          </cell>
          <cell r="FE879" t="str">
            <v>CONS</v>
          </cell>
          <cell r="FF879" t="str">
            <v>CONS</v>
          </cell>
          <cell r="FG879" t="str">
            <v>CONS</v>
          </cell>
          <cell r="FH879" t="str">
            <v>CONS</v>
          </cell>
          <cell r="FI879" t="str">
            <v>CONS</v>
          </cell>
          <cell r="FJ879" t="str">
            <v>CONS</v>
          </cell>
          <cell r="FK879" t="str">
            <v>CONS</v>
          </cell>
          <cell r="FL879" t="str">
            <v>CONS</v>
          </cell>
          <cell r="FM879" t="str">
            <v>CONS</v>
          </cell>
          <cell r="FN879" t="str">
            <v>CONS</v>
          </cell>
          <cell r="FO879" t="str">
            <v>CONS</v>
          </cell>
          <cell r="FP879" t="str">
            <v>CONS</v>
          </cell>
          <cell r="FQ879" t="str">
            <v>CONS</v>
          </cell>
          <cell r="FR879" t="str">
            <v>CONS</v>
          </cell>
          <cell r="FS879" t="str">
            <v>CONS</v>
          </cell>
          <cell r="FT879" t="str">
            <v>CONS</v>
          </cell>
          <cell r="FU879" t="str">
            <v>CONS</v>
          </cell>
          <cell r="FV879">
            <v>0</v>
          </cell>
          <cell r="FW879">
            <v>0</v>
          </cell>
          <cell r="FX879" t="str">
            <v>CONS</v>
          </cell>
          <cell r="FY879" t="str">
            <v>CONS</v>
          </cell>
          <cell r="FZ879">
            <v>0</v>
          </cell>
          <cell r="GA879">
            <v>0</v>
          </cell>
          <cell r="GB879" t="str">
            <v>CONS</v>
          </cell>
          <cell r="GC879" t="str">
            <v>CONS</v>
          </cell>
          <cell r="GD879" t="str">
            <v>CONS</v>
          </cell>
          <cell r="GF879" t="str">
            <v>CONS</v>
          </cell>
          <cell r="GG879" t="str">
            <v>CONS</v>
          </cell>
          <cell r="GH879" t="str">
            <v>CONS</v>
          </cell>
          <cell r="GI879" t="str">
            <v>CONS</v>
          </cell>
          <cell r="GJ879" t="str">
            <v>CONS</v>
          </cell>
          <cell r="GK879" t="str">
            <v>CONS</v>
          </cell>
          <cell r="GL879" t="str">
            <v>CONS</v>
          </cell>
          <cell r="GM879" t="str">
            <v>CONS</v>
          </cell>
          <cell r="GN879" t="str">
            <v>CONS</v>
          </cell>
          <cell r="GO879" t="str">
            <v>CONS</v>
          </cell>
          <cell r="GP879">
            <v>0</v>
          </cell>
          <cell r="GQ879">
            <v>0</v>
          </cell>
          <cell r="GR879" t="str">
            <v>CONS</v>
          </cell>
          <cell r="GS879" t="str">
            <v>CONS</v>
          </cell>
          <cell r="GT879" t="str">
            <v>CONS</v>
          </cell>
          <cell r="GU879" t="str">
            <v>CONS</v>
          </cell>
          <cell r="GV879" t="str">
            <v>CONS</v>
          </cell>
          <cell r="GW879" t="str">
            <v>CONS</v>
          </cell>
          <cell r="GX879" t="str">
            <v>CONS</v>
          </cell>
          <cell r="GY879" t="str">
            <v>CONS</v>
          </cell>
          <cell r="GZ879" t="str">
            <v>CONS</v>
          </cell>
          <cell r="HA879" t="str">
            <v>CONS</v>
          </cell>
          <cell r="HB879" t="str">
            <v>CONS</v>
          </cell>
          <cell r="HC879" t="str">
            <v>CONS</v>
          </cell>
          <cell r="HD879" t="str">
            <v>CONS</v>
          </cell>
          <cell r="HE879" t="str">
            <v>CONS</v>
          </cell>
          <cell r="HF879" t="str">
            <v>CONS</v>
          </cell>
          <cell r="HG879" t="str">
            <v>CONS</v>
          </cell>
          <cell r="HH879" t="str">
            <v>CONS</v>
          </cell>
          <cell r="HI879" t="str">
            <v>CONS</v>
          </cell>
          <cell r="HJ879" t="str">
            <v>CONS</v>
          </cell>
          <cell r="HK879" t="str">
            <v>CONS</v>
          </cell>
          <cell r="HL879" t="str">
            <v>CONS</v>
          </cell>
          <cell r="HM879" t="str">
            <v>CONS</v>
          </cell>
          <cell r="HN879" t="str">
            <v>CONS</v>
          </cell>
          <cell r="HO879" t="str">
            <v>CONS</v>
          </cell>
          <cell r="HP879">
            <v>0</v>
          </cell>
          <cell r="HQ879" t="str">
            <v>CONS</v>
          </cell>
          <cell r="HR879" t="str">
            <v>CONS</v>
          </cell>
          <cell r="HS879" t="str">
            <v>CONS</v>
          </cell>
          <cell r="HT879" t="str">
            <v>CONS</v>
          </cell>
          <cell r="HU879" t="str">
            <v>CONS</v>
          </cell>
          <cell r="HV879" t="str">
            <v>CONS</v>
          </cell>
          <cell r="HW879" t="str">
            <v>CONS</v>
          </cell>
          <cell r="HX879" t="str">
            <v>CONS</v>
          </cell>
          <cell r="HY879" t="str">
            <v>CONS</v>
          </cell>
          <cell r="HZ879" t="str">
            <v>CONS</v>
          </cell>
          <cell r="IA879" t="str">
            <v>CONS</v>
          </cell>
          <cell r="IB879" t="str">
            <v>CONS</v>
          </cell>
          <cell r="IC879" t="str">
            <v>CONS</v>
          </cell>
          <cell r="ID879" t="str">
            <v>CONS</v>
          </cell>
          <cell r="IE879" t="str">
            <v>CONS</v>
          </cell>
          <cell r="IF879" t="str">
            <v>CONS</v>
          </cell>
          <cell r="IG879" t="str">
            <v>CONS</v>
          </cell>
          <cell r="IH879" t="str">
            <v>CONS</v>
          </cell>
          <cell r="II879" t="str">
            <v>CONS</v>
          </cell>
          <cell r="IJ879">
            <v>0</v>
          </cell>
          <cell r="IK879" t="str">
            <v>CONS</v>
          </cell>
          <cell r="IL879" t="str">
            <v>CONS</v>
          </cell>
          <cell r="IM879" t="str">
            <v>CONS</v>
          </cell>
          <cell r="IN879" t="str">
            <v>CONS</v>
          </cell>
          <cell r="IO879" t="str">
            <v>CONS</v>
          </cell>
          <cell r="IP879" t="str">
            <v>CONS</v>
          </cell>
          <cell r="IQ879" t="str">
            <v>CONS</v>
          </cell>
          <cell r="IR879" t="str">
            <v>CONS</v>
          </cell>
          <cell r="IS879" t="str">
            <v>CONS</v>
          </cell>
          <cell r="IT879" t="str">
            <v>CONS</v>
          </cell>
          <cell r="IU879" t="str">
            <v>CONS</v>
          </cell>
          <cell r="IV879" t="str">
            <v>CONS</v>
          </cell>
          <cell r="IW879" t="str">
            <v>CONS</v>
          </cell>
          <cell r="IX879" t="str">
            <v>CONS</v>
          </cell>
          <cell r="IY879" t="str">
            <v>CONS</v>
          </cell>
          <cell r="IZ879" t="str">
            <v>CONS</v>
          </cell>
          <cell r="JA879" t="str">
            <v>CONS</v>
          </cell>
          <cell r="JB879" t="str">
            <v>CONS</v>
          </cell>
          <cell r="JC879" t="str">
            <v>CONS</v>
          </cell>
          <cell r="JD879" t="str">
            <v>CONS</v>
          </cell>
          <cell r="JE879" t="str">
            <v>CONS</v>
          </cell>
          <cell r="JF879" t="str">
            <v>CONS</v>
          </cell>
          <cell r="JG879" t="str">
            <v>CONS</v>
          </cell>
          <cell r="JH879" t="str">
            <v>CONS</v>
          </cell>
          <cell r="JI879" t="str">
            <v>CONS</v>
          </cell>
          <cell r="JJ879" t="str">
            <v>CONS</v>
          </cell>
          <cell r="JK879" t="str">
            <v>CONS</v>
          </cell>
          <cell r="JL879" t="str">
            <v>CONS</v>
          </cell>
          <cell r="JM879" t="str">
            <v>CONS</v>
          </cell>
          <cell r="JN879" t="str">
            <v>CONS</v>
          </cell>
          <cell r="JO879" t="str">
            <v>CONS</v>
          </cell>
          <cell r="JP879" t="str">
            <v>CONS</v>
          </cell>
          <cell r="JQ879" t="str">
            <v>CONS</v>
          </cell>
          <cell r="JR879" t="str">
            <v>CONS</v>
          </cell>
          <cell r="JS879" t="str">
            <v>CONS</v>
          </cell>
          <cell r="JT879" t="str">
            <v>CONS</v>
          </cell>
          <cell r="JU879" t="str">
            <v>CONS</v>
          </cell>
          <cell r="JV879" t="str">
            <v>CONS</v>
          </cell>
          <cell r="JW879" t="str">
            <v>CONS</v>
          </cell>
          <cell r="JX879" t="str">
            <v>CONS</v>
          </cell>
          <cell r="JY879" t="str">
            <v>CONS</v>
          </cell>
          <cell r="JZ879" t="str">
            <v>CONS</v>
          </cell>
          <cell r="KA879" t="str">
            <v>CONS</v>
          </cell>
          <cell r="KB879" t="str">
            <v>CONS</v>
          </cell>
          <cell r="KC879" t="str">
            <v>CONS</v>
          </cell>
          <cell r="KD879" t="str">
            <v>CONS</v>
          </cell>
          <cell r="KF879" t="str">
            <v>CONS</v>
          </cell>
          <cell r="KG879" t="str">
            <v>CONS</v>
          </cell>
          <cell r="KH879" t="str">
            <v>CONS</v>
          </cell>
          <cell r="KI879" t="str">
            <v>CONS</v>
          </cell>
          <cell r="KJ879" t="str">
            <v>CONS</v>
          </cell>
          <cell r="KK879" t="str">
            <v>CONS</v>
          </cell>
          <cell r="KL879" t="str">
            <v>CONS</v>
          </cell>
          <cell r="KM879" t="str">
            <v>CONS</v>
          </cell>
          <cell r="KN879" t="str">
            <v>CONS</v>
          </cell>
          <cell r="KO879" t="str">
            <v>CONS</v>
          </cell>
          <cell r="KP879" t="str">
            <v>CONS</v>
          </cell>
          <cell r="KQ879" t="str">
            <v>CONS</v>
          </cell>
          <cell r="KR879" t="str">
            <v>CONS</v>
          </cell>
          <cell r="KS879" t="str">
            <v>CONS</v>
          </cell>
          <cell r="KT879" t="str">
            <v>CONS</v>
          </cell>
          <cell r="KU879" t="str">
            <v>CONS</v>
          </cell>
          <cell r="KV879" t="str">
            <v>CONS</v>
          </cell>
          <cell r="KW879" t="str">
            <v>CONS</v>
          </cell>
          <cell r="KX879" t="str">
            <v>CONS</v>
          </cell>
          <cell r="KY879" t="str">
            <v>CONS</v>
          </cell>
          <cell r="KZ879" t="str">
            <v>CONS</v>
          </cell>
          <cell r="LA879" t="str">
            <v>CONS</v>
          </cell>
          <cell r="LB879" t="str">
            <v>CONS</v>
          </cell>
          <cell r="LC879" t="str">
            <v>CONS</v>
          </cell>
          <cell r="LD879" t="str">
            <v>CONS</v>
          </cell>
          <cell r="LE879" t="str">
            <v>CONS</v>
          </cell>
          <cell r="LG879" t="str">
            <v>CONS</v>
          </cell>
          <cell r="LH879" t="str">
            <v>CONS</v>
          </cell>
          <cell r="LI879" t="str">
            <v>CONS</v>
          </cell>
          <cell r="LJ879" t="str">
            <v>CONS</v>
          </cell>
          <cell r="LK879" t="str">
            <v>CONS</v>
          </cell>
          <cell r="LL879" t="str">
            <v>CONS</v>
          </cell>
          <cell r="LM879" t="str">
            <v>CONS</v>
          </cell>
          <cell r="LN879" t="str">
            <v>CONS</v>
          </cell>
          <cell r="LO879" t="str">
            <v>CONS</v>
          </cell>
          <cell r="LP879" t="str">
            <v>CONS</v>
          </cell>
          <cell r="LQ879" t="str">
            <v>CONS</v>
          </cell>
        </row>
        <row r="880">
          <cell r="A880">
            <v>40179</v>
          </cell>
          <cell r="B880">
            <v>252</v>
          </cell>
          <cell r="C880" t="str">
            <v>CONS</v>
          </cell>
          <cell r="F880">
            <v>0</v>
          </cell>
          <cell r="G880">
            <v>0</v>
          </cell>
          <cell r="H880">
            <v>0</v>
          </cell>
          <cell r="R880">
            <v>0</v>
          </cell>
          <cell r="V880" t="str">
            <v>CONS</v>
          </cell>
          <cell r="AA880" t="str">
            <v>CONS</v>
          </cell>
          <cell r="AC880" t="str">
            <v>CONS</v>
          </cell>
          <cell r="AE880">
            <v>0</v>
          </cell>
          <cell r="AF880" t="str">
            <v>CONS</v>
          </cell>
          <cell r="AG880" t="str">
            <v>CONS</v>
          </cell>
          <cell r="AH880" t="str">
            <v>CONS</v>
          </cell>
          <cell r="AJ880" t="str">
            <v>CONS</v>
          </cell>
          <cell r="AK880" t="str">
            <v>CONS</v>
          </cell>
          <cell r="AL880" t="str">
            <v>CONS</v>
          </cell>
          <cell r="AM880" t="str">
            <v>CONS</v>
          </cell>
          <cell r="AQ880" t="str">
            <v>CONS</v>
          </cell>
          <cell r="AV880" t="str">
            <v>CONS</v>
          </cell>
          <cell r="AW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 t="str">
            <v>CONS</v>
          </cell>
          <cell r="BL880" t="str">
            <v>CONS</v>
          </cell>
          <cell r="BN880" t="str">
            <v>CONS</v>
          </cell>
          <cell r="BO880" t="str">
            <v>CONS</v>
          </cell>
          <cell r="BP880" t="str">
            <v>CONS</v>
          </cell>
          <cell r="BQ880" t="str">
            <v>CONS</v>
          </cell>
          <cell r="BR880" t="str">
            <v>CONS</v>
          </cell>
          <cell r="BY880">
            <v>0</v>
          </cell>
          <cell r="BZ880">
            <v>0</v>
          </cell>
          <cell r="CB880">
            <v>0</v>
          </cell>
          <cell r="CC880" t="str">
            <v>CONS</v>
          </cell>
          <cell r="CD880" t="str">
            <v>CONS</v>
          </cell>
          <cell r="CE880" t="str">
            <v>CONS</v>
          </cell>
          <cell r="CF880" t="str">
            <v>CONS</v>
          </cell>
          <cell r="CG880" t="str">
            <v>CONS</v>
          </cell>
          <cell r="CH880" t="str">
            <v>CONS</v>
          </cell>
          <cell r="CI880" t="str">
            <v>CONS</v>
          </cell>
          <cell r="CJ880" t="str">
            <v>CONS</v>
          </cell>
          <cell r="CK880" t="str">
            <v>CONS</v>
          </cell>
          <cell r="CL880" t="str">
            <v>CONS</v>
          </cell>
          <cell r="CM880" t="str">
            <v>CONS</v>
          </cell>
          <cell r="CN880" t="str">
            <v>CONS</v>
          </cell>
          <cell r="CO880" t="str">
            <v>CONS</v>
          </cell>
          <cell r="CP880" t="str">
            <v>CONS</v>
          </cell>
          <cell r="CQ880" t="str">
            <v>CONS</v>
          </cell>
          <cell r="CR880" t="str">
            <v>CONS</v>
          </cell>
          <cell r="CS880" t="str">
            <v>CONS</v>
          </cell>
          <cell r="CT880" t="str">
            <v>CONS</v>
          </cell>
          <cell r="CU880" t="str">
            <v>CONS</v>
          </cell>
          <cell r="CV880" t="str">
            <v>CONS</v>
          </cell>
          <cell r="CW880" t="str">
            <v>CONS</v>
          </cell>
          <cell r="CX880" t="str">
            <v>CONS</v>
          </cell>
          <cell r="CY880" t="str">
            <v>CONS</v>
          </cell>
          <cell r="CZ880" t="str">
            <v>CONS</v>
          </cell>
          <cell r="DA880" t="str">
            <v>CONS</v>
          </cell>
          <cell r="DB880" t="str">
            <v>CONS</v>
          </cell>
          <cell r="DC880" t="str">
            <v>CONS</v>
          </cell>
          <cell r="DD880" t="str">
            <v>CONS</v>
          </cell>
          <cell r="DE880" t="str">
            <v>CONS</v>
          </cell>
          <cell r="DF880" t="str">
            <v>CONS</v>
          </cell>
          <cell r="DG880" t="str">
            <v>CONS</v>
          </cell>
          <cell r="DH880" t="str">
            <v>CONS</v>
          </cell>
          <cell r="DI880" t="str">
            <v>CONS</v>
          </cell>
          <cell r="DJ880" t="str">
            <v>CONS</v>
          </cell>
          <cell r="DK880" t="str">
            <v>CONS</v>
          </cell>
          <cell r="DL880" t="str">
            <v>CONS</v>
          </cell>
          <cell r="DM880" t="str">
            <v>CONS</v>
          </cell>
          <cell r="DN880" t="str">
            <v>CONS</v>
          </cell>
          <cell r="DO880" t="str">
            <v>CONS</v>
          </cell>
          <cell r="DP880" t="str">
            <v>CONS</v>
          </cell>
          <cell r="DQ880">
            <v>0</v>
          </cell>
          <cell r="DR880" t="str">
            <v>CONS</v>
          </cell>
          <cell r="DS880" t="str">
            <v>CONS</v>
          </cell>
          <cell r="DT880" t="str">
            <v>CONS</v>
          </cell>
          <cell r="DU880" t="str">
            <v>CONS</v>
          </cell>
          <cell r="DV880" t="str">
            <v>CONS</v>
          </cell>
          <cell r="DW880" t="str">
            <v>CONS</v>
          </cell>
          <cell r="DX880" t="str">
            <v>CONS</v>
          </cell>
          <cell r="DY880" t="str">
            <v>CONS</v>
          </cell>
          <cell r="DZ880" t="str">
            <v>CONS</v>
          </cell>
          <cell r="EA880" t="str">
            <v>CONS</v>
          </cell>
          <cell r="EB880" t="str">
            <v>CONS</v>
          </cell>
          <cell r="EC880" t="str">
            <v>CONS</v>
          </cell>
          <cell r="ED880" t="str">
            <v>CONS</v>
          </cell>
          <cell r="EE880" t="str">
            <v>CONS</v>
          </cell>
          <cell r="EF880" t="str">
            <v>CONS</v>
          </cell>
          <cell r="EG880" t="str">
            <v>CONS</v>
          </cell>
          <cell r="EH880" t="str">
            <v>CONS</v>
          </cell>
          <cell r="EI880" t="str">
            <v>CONS</v>
          </cell>
          <cell r="EJ880">
            <v>0</v>
          </cell>
          <cell r="EK880" t="str">
            <v>CONS</v>
          </cell>
          <cell r="EL880" t="str">
            <v>CONS</v>
          </cell>
          <cell r="EM880" t="str">
            <v>CONS</v>
          </cell>
          <cell r="EN880" t="str">
            <v>CONS</v>
          </cell>
          <cell r="EO880" t="str">
            <v>CONS</v>
          </cell>
          <cell r="EP880" t="str">
            <v>CONS</v>
          </cell>
          <cell r="EQ880" t="str">
            <v>CONS</v>
          </cell>
          <cell r="ER880" t="str">
            <v>CONS</v>
          </cell>
          <cell r="ES880" t="str">
            <v>CONS</v>
          </cell>
          <cell r="ET880" t="str">
            <v>CONS</v>
          </cell>
          <cell r="EU880" t="str">
            <v>CONS</v>
          </cell>
          <cell r="EV880">
            <v>0</v>
          </cell>
          <cell r="EW880">
            <v>0</v>
          </cell>
          <cell r="EX880" t="str">
            <v>CONS</v>
          </cell>
          <cell r="EY880" t="str">
            <v>CONS</v>
          </cell>
          <cell r="EZ880" t="str">
            <v>CONS</v>
          </cell>
          <cell r="FA880" t="str">
            <v>CONS</v>
          </cell>
          <cell r="FB880" t="str">
            <v>CONS</v>
          </cell>
          <cell r="FC880" t="str">
            <v>CONS</v>
          </cell>
          <cell r="FD880" t="str">
            <v>CONS</v>
          </cell>
          <cell r="FE880" t="str">
            <v>CONS</v>
          </cell>
          <cell r="FF880" t="str">
            <v>CONS</v>
          </cell>
          <cell r="FG880" t="str">
            <v>CONS</v>
          </cell>
          <cell r="FH880" t="str">
            <v>CONS</v>
          </cell>
          <cell r="FI880" t="str">
            <v>CONS</v>
          </cell>
          <cell r="FJ880" t="str">
            <v>CONS</v>
          </cell>
          <cell r="FK880" t="str">
            <v>CONS</v>
          </cell>
          <cell r="FL880" t="str">
            <v>CONS</v>
          </cell>
          <cell r="FM880" t="str">
            <v>CONS</v>
          </cell>
          <cell r="FN880" t="str">
            <v>CONS</v>
          </cell>
          <cell r="FO880" t="str">
            <v>CONS</v>
          </cell>
          <cell r="FP880" t="str">
            <v>CONS</v>
          </cell>
          <cell r="FQ880" t="str">
            <v>CONS</v>
          </cell>
          <cell r="FR880" t="str">
            <v>CONS</v>
          </cell>
          <cell r="FS880" t="str">
            <v>CONS</v>
          </cell>
          <cell r="FT880" t="str">
            <v>CONS</v>
          </cell>
          <cell r="FU880" t="str">
            <v>CONS</v>
          </cell>
          <cell r="FV880">
            <v>0</v>
          </cell>
          <cell r="FW880">
            <v>0</v>
          </cell>
          <cell r="FX880" t="str">
            <v>CONS</v>
          </cell>
          <cell r="FY880" t="str">
            <v>CONS</v>
          </cell>
          <cell r="FZ880">
            <v>0</v>
          </cell>
          <cell r="GA880">
            <v>0</v>
          </cell>
          <cell r="GB880" t="str">
            <v>CONS</v>
          </cell>
          <cell r="GC880" t="str">
            <v>CONS</v>
          </cell>
          <cell r="GD880" t="str">
            <v>CONS</v>
          </cell>
          <cell r="GF880" t="str">
            <v>CONS</v>
          </cell>
          <cell r="GG880" t="str">
            <v>CONS</v>
          </cell>
          <cell r="GH880" t="str">
            <v>CONS</v>
          </cell>
          <cell r="GI880" t="str">
            <v>CONS</v>
          </cell>
          <cell r="GJ880" t="str">
            <v>CONS</v>
          </cell>
          <cell r="GK880" t="str">
            <v>CONS</v>
          </cell>
          <cell r="GL880" t="str">
            <v>CONS</v>
          </cell>
          <cell r="GM880" t="str">
            <v>CONS</v>
          </cell>
          <cell r="GN880" t="str">
            <v>CONS</v>
          </cell>
          <cell r="GO880" t="str">
            <v>CONS</v>
          </cell>
          <cell r="GP880">
            <v>0</v>
          </cell>
          <cell r="GQ880">
            <v>0</v>
          </cell>
          <cell r="GR880" t="str">
            <v>CONS</v>
          </cell>
          <cell r="GS880" t="str">
            <v>CONS</v>
          </cell>
          <cell r="GT880" t="str">
            <v>CONS</v>
          </cell>
          <cell r="GU880" t="str">
            <v>CONS</v>
          </cell>
          <cell r="GV880" t="str">
            <v>CONS</v>
          </cell>
          <cell r="GW880" t="str">
            <v>CONS</v>
          </cell>
          <cell r="GX880" t="str">
            <v>CONS</v>
          </cell>
          <cell r="GY880" t="str">
            <v>CONS</v>
          </cell>
          <cell r="GZ880" t="str">
            <v>CONS</v>
          </cell>
          <cell r="HA880" t="str">
            <v>CONS</v>
          </cell>
          <cell r="HB880" t="str">
            <v>CONS</v>
          </cell>
          <cell r="HC880" t="str">
            <v>CONS</v>
          </cell>
          <cell r="HD880" t="str">
            <v>CONS</v>
          </cell>
          <cell r="HE880" t="str">
            <v>CONS</v>
          </cell>
          <cell r="HF880" t="str">
            <v>CONS</v>
          </cell>
          <cell r="HG880" t="str">
            <v>CONS</v>
          </cell>
          <cell r="HH880" t="str">
            <v>CONS</v>
          </cell>
          <cell r="HI880" t="str">
            <v>CONS</v>
          </cell>
          <cell r="HJ880" t="str">
            <v>CONS</v>
          </cell>
          <cell r="HK880" t="str">
            <v>CONS</v>
          </cell>
          <cell r="HL880" t="str">
            <v>CONS</v>
          </cell>
          <cell r="HM880" t="str">
            <v>CONS</v>
          </cell>
          <cell r="HN880" t="str">
            <v>CONS</v>
          </cell>
          <cell r="HO880" t="str">
            <v>CONS</v>
          </cell>
          <cell r="HP880">
            <v>0</v>
          </cell>
          <cell r="HQ880" t="str">
            <v>CONS</v>
          </cell>
          <cell r="HR880" t="str">
            <v>CONS</v>
          </cell>
          <cell r="HS880" t="str">
            <v>CONS</v>
          </cell>
          <cell r="HT880" t="str">
            <v>CONS</v>
          </cell>
          <cell r="HU880" t="str">
            <v>CONS</v>
          </cell>
          <cell r="HV880" t="str">
            <v>CONS</v>
          </cell>
          <cell r="HW880" t="str">
            <v>CONS</v>
          </cell>
          <cell r="HX880" t="str">
            <v>CONS</v>
          </cell>
          <cell r="HY880" t="str">
            <v>CONS</v>
          </cell>
          <cell r="HZ880" t="str">
            <v>CONS</v>
          </cell>
          <cell r="IA880" t="str">
            <v>CONS</v>
          </cell>
          <cell r="IB880" t="str">
            <v>CONS</v>
          </cell>
          <cell r="IC880" t="str">
            <v>CONS</v>
          </cell>
          <cell r="ID880" t="str">
            <v>CONS</v>
          </cell>
          <cell r="IE880" t="str">
            <v>CONS</v>
          </cell>
          <cell r="IF880" t="str">
            <v>CONS</v>
          </cell>
          <cell r="IG880" t="str">
            <v>CONS</v>
          </cell>
          <cell r="IH880" t="str">
            <v>CONS</v>
          </cell>
          <cell r="II880" t="str">
            <v>CONS</v>
          </cell>
          <cell r="IJ880">
            <v>0</v>
          </cell>
          <cell r="IK880" t="str">
            <v>CONS</v>
          </cell>
          <cell r="IL880" t="str">
            <v>CONS</v>
          </cell>
          <cell r="IM880" t="str">
            <v>CONS</v>
          </cell>
          <cell r="IN880" t="str">
            <v>CONS</v>
          </cell>
          <cell r="IO880" t="str">
            <v>CONS</v>
          </cell>
          <cell r="IP880" t="str">
            <v>CONS</v>
          </cell>
          <cell r="IQ880" t="str">
            <v>CONS</v>
          </cell>
          <cell r="IR880" t="str">
            <v>CONS</v>
          </cell>
          <cell r="IS880" t="str">
            <v>CONS</v>
          </cell>
          <cell r="IT880" t="str">
            <v>CONS</v>
          </cell>
          <cell r="IU880" t="str">
            <v>CONS</v>
          </cell>
          <cell r="IV880" t="str">
            <v>CONS</v>
          </cell>
          <cell r="IW880" t="str">
            <v>CONS</v>
          </cell>
          <cell r="IX880" t="str">
            <v>CONS</v>
          </cell>
          <cell r="IY880" t="str">
            <v>CONS</v>
          </cell>
          <cell r="IZ880" t="str">
            <v>CONS</v>
          </cell>
          <cell r="JA880" t="str">
            <v>CONS</v>
          </cell>
          <cell r="JB880" t="str">
            <v>CONS</v>
          </cell>
          <cell r="JC880" t="str">
            <v>CONS</v>
          </cell>
          <cell r="JD880" t="str">
            <v>CONS</v>
          </cell>
          <cell r="JE880" t="str">
            <v>CONS</v>
          </cell>
          <cell r="JF880" t="str">
            <v>CONS</v>
          </cell>
          <cell r="JG880" t="str">
            <v>CONS</v>
          </cell>
          <cell r="JH880" t="str">
            <v>CONS</v>
          </cell>
          <cell r="JI880" t="str">
            <v>CONS</v>
          </cell>
          <cell r="JJ880" t="str">
            <v>CONS</v>
          </cell>
          <cell r="JK880" t="str">
            <v>CONS</v>
          </cell>
          <cell r="JL880" t="str">
            <v>CONS</v>
          </cell>
          <cell r="JM880" t="str">
            <v>CONS</v>
          </cell>
          <cell r="JN880" t="str">
            <v>CONS</v>
          </cell>
          <cell r="JO880" t="str">
            <v>CONS</v>
          </cell>
          <cell r="JP880" t="str">
            <v>CONS</v>
          </cell>
          <cell r="JQ880" t="str">
            <v>CONS</v>
          </cell>
          <cell r="JR880" t="str">
            <v>CONS</v>
          </cell>
          <cell r="JS880" t="str">
            <v>CONS</v>
          </cell>
          <cell r="JT880" t="str">
            <v>CONS</v>
          </cell>
          <cell r="JU880" t="str">
            <v>CONS</v>
          </cell>
          <cell r="JV880" t="str">
            <v>CONS</v>
          </cell>
          <cell r="JW880" t="str">
            <v>CONS</v>
          </cell>
          <cell r="JX880" t="str">
            <v>CONS</v>
          </cell>
          <cell r="JY880" t="str">
            <v>CONS</v>
          </cell>
          <cell r="JZ880" t="str">
            <v>CONS</v>
          </cell>
          <cell r="KA880" t="str">
            <v>CONS</v>
          </cell>
          <cell r="KB880" t="str">
            <v>CONS</v>
          </cell>
          <cell r="KC880" t="str">
            <v>CONS</v>
          </cell>
          <cell r="KD880" t="str">
            <v>CONS</v>
          </cell>
          <cell r="KF880" t="str">
            <v>CONS</v>
          </cell>
          <cell r="KG880" t="str">
            <v>CONS</v>
          </cell>
          <cell r="KH880" t="str">
            <v>CONS</v>
          </cell>
          <cell r="KI880" t="str">
            <v>CONS</v>
          </cell>
          <cell r="KJ880" t="str">
            <v>CONS</v>
          </cell>
          <cell r="KK880" t="str">
            <v>CONS</v>
          </cell>
          <cell r="KL880" t="str">
            <v>CONS</v>
          </cell>
          <cell r="KM880" t="str">
            <v>CONS</v>
          </cell>
          <cell r="KN880" t="str">
            <v>CONS</v>
          </cell>
          <cell r="KO880" t="str">
            <v>CONS</v>
          </cell>
          <cell r="KP880" t="str">
            <v>CONS</v>
          </cell>
          <cell r="KQ880" t="str">
            <v>CONS</v>
          </cell>
          <cell r="KR880" t="str">
            <v>CONS</v>
          </cell>
          <cell r="KS880" t="str">
            <v>CONS</v>
          </cell>
          <cell r="KT880" t="str">
            <v>CONS</v>
          </cell>
          <cell r="KU880" t="str">
            <v>CONS</v>
          </cell>
          <cell r="KV880" t="str">
            <v>CONS</v>
          </cell>
          <cell r="KW880" t="str">
            <v>CONS</v>
          </cell>
          <cell r="KX880" t="str">
            <v>CONS</v>
          </cell>
          <cell r="KY880" t="str">
            <v>CONS</v>
          </cell>
          <cell r="KZ880" t="str">
            <v>CONS</v>
          </cell>
          <cell r="LA880" t="str">
            <v>CONS</v>
          </cell>
          <cell r="LB880" t="str">
            <v>CONS</v>
          </cell>
          <cell r="LC880" t="str">
            <v>CONS</v>
          </cell>
          <cell r="LD880" t="str">
            <v>CONS</v>
          </cell>
          <cell r="LE880" t="str">
            <v>CONS</v>
          </cell>
          <cell r="LF880" t="e">
            <v>#N/A</v>
          </cell>
          <cell r="LG880" t="str">
            <v>CONS</v>
          </cell>
          <cell r="LH880" t="str">
            <v>CONS</v>
          </cell>
          <cell r="LI880" t="str">
            <v>CONS</v>
          </cell>
          <cell r="LJ880" t="str">
            <v>CONS</v>
          </cell>
          <cell r="LK880" t="str">
            <v>CONS</v>
          </cell>
          <cell r="LL880" t="str">
            <v>CONS</v>
          </cell>
          <cell r="LM880" t="str">
            <v>CONS</v>
          </cell>
          <cell r="LN880" t="str">
            <v>CONS</v>
          </cell>
          <cell r="LO880" t="str">
            <v>CONS</v>
          </cell>
          <cell r="LP880" t="str">
            <v>CONS</v>
          </cell>
          <cell r="LQ880" t="str">
            <v>CONS</v>
          </cell>
        </row>
        <row r="881">
          <cell r="A881">
            <v>40148</v>
          </cell>
          <cell r="B881">
            <v>253</v>
          </cell>
          <cell r="C881" t="str">
            <v>CONS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R881">
            <v>0</v>
          </cell>
          <cell r="V881" t="str">
            <v>CONS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 t="str">
            <v>CONS</v>
          </cell>
          <cell r="AC881" t="str">
            <v>CONS</v>
          </cell>
          <cell r="AE881">
            <v>0</v>
          </cell>
          <cell r="AF881" t="str">
            <v>CONS</v>
          </cell>
          <cell r="AG881" t="str">
            <v>CONS</v>
          </cell>
          <cell r="AH881" t="str">
            <v>CONS</v>
          </cell>
          <cell r="AJ881" t="str">
            <v>CONS</v>
          </cell>
          <cell r="AK881" t="str">
            <v>CONS</v>
          </cell>
          <cell r="AL881" t="str">
            <v>CONS</v>
          </cell>
          <cell r="AM881" t="str">
            <v>CONS</v>
          </cell>
          <cell r="AQ881" t="str">
            <v>CONS</v>
          </cell>
          <cell r="AV881" t="str">
            <v>CONS</v>
          </cell>
          <cell r="AW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 t="str">
            <v>CONS</v>
          </cell>
          <cell r="BL881" t="str">
            <v>CONS</v>
          </cell>
          <cell r="BN881" t="str">
            <v>CONS</v>
          </cell>
          <cell r="BO881" t="str">
            <v>CONS</v>
          </cell>
          <cell r="BP881" t="str">
            <v>CONS</v>
          </cell>
          <cell r="BQ881" t="str">
            <v>CONS</v>
          </cell>
          <cell r="BR881" t="str">
            <v>CONS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 t="str">
            <v>CONS</v>
          </cell>
          <cell r="CD881" t="str">
            <v>CONS</v>
          </cell>
          <cell r="CE881" t="str">
            <v>CONS</v>
          </cell>
          <cell r="CF881" t="str">
            <v>CONS</v>
          </cell>
          <cell r="CG881" t="str">
            <v>CONS</v>
          </cell>
          <cell r="CH881" t="str">
            <v>CONS</v>
          </cell>
          <cell r="CI881" t="str">
            <v>CONS</v>
          </cell>
          <cell r="CJ881" t="str">
            <v>CONS</v>
          </cell>
          <cell r="CK881" t="str">
            <v>CONS</v>
          </cell>
          <cell r="CL881" t="str">
            <v>CONS</v>
          </cell>
          <cell r="CM881" t="str">
            <v>CONS</v>
          </cell>
          <cell r="CN881" t="str">
            <v>CONS</v>
          </cell>
          <cell r="CO881" t="str">
            <v>CONS</v>
          </cell>
          <cell r="CP881" t="str">
            <v>CONS</v>
          </cell>
          <cell r="CQ881" t="str">
            <v>CONS</v>
          </cell>
          <cell r="CR881" t="str">
            <v>CONS</v>
          </cell>
          <cell r="CS881" t="str">
            <v>CONS</v>
          </cell>
          <cell r="CT881" t="str">
            <v>CONS</v>
          </cell>
          <cell r="CU881" t="str">
            <v>CONS</v>
          </cell>
          <cell r="CV881" t="str">
            <v>CONS</v>
          </cell>
          <cell r="CW881" t="str">
            <v>CONS</v>
          </cell>
          <cell r="CX881" t="str">
            <v>CONS</v>
          </cell>
          <cell r="CY881" t="str">
            <v>CONS</v>
          </cell>
          <cell r="CZ881" t="str">
            <v>CONS</v>
          </cell>
          <cell r="DA881" t="str">
            <v>CONS</v>
          </cell>
          <cell r="DB881" t="str">
            <v>CONS</v>
          </cell>
          <cell r="DC881" t="str">
            <v>CONS</v>
          </cell>
          <cell r="DD881" t="str">
            <v>CONS</v>
          </cell>
          <cell r="DE881" t="str">
            <v>CONS</v>
          </cell>
          <cell r="DF881" t="str">
            <v>CONS</v>
          </cell>
          <cell r="DG881" t="str">
            <v>CONS</v>
          </cell>
          <cell r="DH881" t="str">
            <v>CONS</v>
          </cell>
          <cell r="DI881" t="str">
            <v>CONS</v>
          </cell>
          <cell r="DJ881" t="str">
            <v>CONS</v>
          </cell>
          <cell r="DK881" t="str">
            <v>CONS</v>
          </cell>
          <cell r="DL881" t="str">
            <v>CONS</v>
          </cell>
          <cell r="DM881" t="str">
            <v>CONS</v>
          </cell>
          <cell r="DN881" t="str">
            <v>CONS</v>
          </cell>
          <cell r="DO881" t="str">
            <v>CONS</v>
          </cell>
          <cell r="DP881" t="str">
            <v>CONS</v>
          </cell>
          <cell r="DQ881">
            <v>0</v>
          </cell>
          <cell r="DR881" t="str">
            <v>CONS</v>
          </cell>
          <cell r="DS881" t="str">
            <v>CONS</v>
          </cell>
          <cell r="DT881" t="str">
            <v>CONS</v>
          </cell>
          <cell r="DU881" t="str">
            <v>CONS</v>
          </cell>
          <cell r="DV881" t="str">
            <v>CONS</v>
          </cell>
          <cell r="DW881" t="str">
            <v>CONS</v>
          </cell>
          <cell r="DX881" t="str">
            <v>CONS</v>
          </cell>
          <cell r="DY881" t="str">
            <v>CONS</v>
          </cell>
          <cell r="DZ881" t="str">
            <v>CONS</v>
          </cell>
          <cell r="EA881" t="str">
            <v>CONS</v>
          </cell>
          <cell r="EB881" t="str">
            <v>CONS</v>
          </cell>
          <cell r="EC881" t="str">
            <v>CONS</v>
          </cell>
          <cell r="ED881" t="str">
            <v>CONS</v>
          </cell>
          <cell r="EE881" t="str">
            <v>CONS</v>
          </cell>
          <cell r="EF881" t="str">
            <v>CONS</v>
          </cell>
          <cell r="EG881" t="str">
            <v>CONS</v>
          </cell>
          <cell r="EH881" t="str">
            <v>CONS</v>
          </cell>
          <cell r="EI881" t="str">
            <v>CONS</v>
          </cell>
          <cell r="EJ881">
            <v>0</v>
          </cell>
          <cell r="EK881" t="str">
            <v>CONS</v>
          </cell>
          <cell r="EL881" t="str">
            <v>CONS</v>
          </cell>
          <cell r="EM881" t="str">
            <v>CONS</v>
          </cell>
          <cell r="EN881" t="str">
            <v>CONS</v>
          </cell>
          <cell r="EO881" t="str">
            <v>CONS</v>
          </cell>
          <cell r="EP881" t="str">
            <v>CONS</v>
          </cell>
          <cell r="EQ881" t="str">
            <v>CONS</v>
          </cell>
          <cell r="ER881" t="str">
            <v>CONS</v>
          </cell>
          <cell r="ES881" t="str">
            <v>CONS</v>
          </cell>
          <cell r="ET881" t="str">
            <v>CONS</v>
          </cell>
          <cell r="EU881" t="str">
            <v>CONS</v>
          </cell>
          <cell r="EV881">
            <v>0</v>
          </cell>
          <cell r="EW881">
            <v>0</v>
          </cell>
          <cell r="EX881" t="str">
            <v>CONS</v>
          </cell>
          <cell r="EY881" t="str">
            <v>CONS</v>
          </cell>
          <cell r="EZ881" t="str">
            <v>CONS</v>
          </cell>
          <cell r="FA881" t="str">
            <v>CONS</v>
          </cell>
          <cell r="FB881" t="str">
            <v>CONS</v>
          </cell>
          <cell r="FC881" t="str">
            <v>CONS</v>
          </cell>
          <cell r="FD881" t="str">
            <v>CONS</v>
          </cell>
          <cell r="FE881" t="str">
            <v>CONS</v>
          </cell>
          <cell r="FF881" t="str">
            <v>CONS</v>
          </cell>
          <cell r="FG881" t="str">
            <v>CONS</v>
          </cell>
          <cell r="FH881" t="str">
            <v>CONS</v>
          </cell>
          <cell r="FI881" t="str">
            <v>CONS</v>
          </cell>
          <cell r="FJ881" t="str">
            <v>CONS</v>
          </cell>
          <cell r="FK881" t="str">
            <v>CONS</v>
          </cell>
          <cell r="FL881" t="str">
            <v>CONS</v>
          </cell>
          <cell r="FM881" t="str">
            <v>CONS</v>
          </cell>
          <cell r="FN881" t="str">
            <v>CONS</v>
          </cell>
          <cell r="FO881" t="str">
            <v>CONS</v>
          </cell>
          <cell r="FP881" t="str">
            <v>CONS</v>
          </cell>
          <cell r="FQ881" t="str">
            <v>CONS</v>
          </cell>
          <cell r="FR881" t="str">
            <v>CONS</v>
          </cell>
          <cell r="FS881" t="str">
            <v>CONS</v>
          </cell>
          <cell r="FT881" t="str">
            <v>CONS</v>
          </cell>
          <cell r="FU881" t="str">
            <v>CONS</v>
          </cell>
          <cell r="FV881">
            <v>0</v>
          </cell>
          <cell r="FW881">
            <v>0</v>
          </cell>
          <cell r="FX881" t="str">
            <v>CONS</v>
          </cell>
          <cell r="FY881" t="str">
            <v>CONS</v>
          </cell>
          <cell r="FZ881">
            <v>0</v>
          </cell>
          <cell r="GA881">
            <v>0</v>
          </cell>
          <cell r="GB881" t="str">
            <v>CONS</v>
          </cell>
          <cell r="GC881" t="str">
            <v>CONS</v>
          </cell>
          <cell r="GD881" t="str">
            <v>CONS</v>
          </cell>
          <cell r="GE881">
            <v>0</v>
          </cell>
          <cell r="GF881" t="str">
            <v>CONS</v>
          </cell>
          <cell r="GG881" t="str">
            <v>CONS</v>
          </cell>
          <cell r="GH881" t="str">
            <v>CONS</v>
          </cell>
          <cell r="GI881" t="str">
            <v>CONS</v>
          </cell>
          <cell r="GJ881" t="str">
            <v>CONS</v>
          </cell>
          <cell r="GK881" t="str">
            <v>CONS</v>
          </cell>
          <cell r="GL881" t="str">
            <v>CONS</v>
          </cell>
          <cell r="GM881" t="str">
            <v>CONS</v>
          </cell>
          <cell r="GN881" t="str">
            <v>CONS</v>
          </cell>
          <cell r="GO881" t="str">
            <v>CONS</v>
          </cell>
          <cell r="GP881">
            <v>0</v>
          </cell>
          <cell r="GQ881">
            <v>0</v>
          </cell>
          <cell r="GR881" t="str">
            <v>CONS</v>
          </cell>
          <cell r="GS881" t="str">
            <v>CONS</v>
          </cell>
          <cell r="GT881" t="str">
            <v>CONS</v>
          </cell>
          <cell r="GU881" t="str">
            <v>CONS</v>
          </cell>
          <cell r="GV881" t="str">
            <v>CONS</v>
          </cell>
          <cell r="GW881" t="str">
            <v>CONS</v>
          </cell>
          <cell r="GX881" t="str">
            <v>CONS</v>
          </cell>
          <cell r="GY881" t="str">
            <v>CONS</v>
          </cell>
          <cell r="GZ881" t="str">
            <v>CONS</v>
          </cell>
          <cell r="HA881" t="str">
            <v>CONS</v>
          </cell>
          <cell r="HB881" t="str">
            <v>CONS</v>
          </cell>
          <cell r="HC881" t="str">
            <v>CONS</v>
          </cell>
          <cell r="HD881" t="str">
            <v>CONS</v>
          </cell>
          <cell r="HE881" t="str">
            <v>CONS</v>
          </cell>
          <cell r="HF881" t="str">
            <v>CONS</v>
          </cell>
          <cell r="HG881" t="str">
            <v>CONS</v>
          </cell>
          <cell r="HH881" t="str">
            <v>CONS</v>
          </cell>
          <cell r="HI881" t="str">
            <v>CONS</v>
          </cell>
          <cell r="HJ881" t="str">
            <v>CONS</v>
          </cell>
          <cell r="HK881" t="str">
            <v>CONS</v>
          </cell>
          <cell r="HL881" t="str">
            <v>CONS</v>
          </cell>
          <cell r="HM881" t="str">
            <v>CONS</v>
          </cell>
          <cell r="HN881" t="str">
            <v>CONS</v>
          </cell>
          <cell r="HO881" t="str">
            <v>CONS</v>
          </cell>
          <cell r="HP881">
            <v>0</v>
          </cell>
          <cell r="HQ881" t="str">
            <v>CONS</v>
          </cell>
          <cell r="HR881" t="str">
            <v>CONS</v>
          </cell>
          <cell r="HS881" t="str">
            <v>CONS</v>
          </cell>
          <cell r="HT881" t="str">
            <v>CONS</v>
          </cell>
          <cell r="HU881" t="str">
            <v>CONS</v>
          </cell>
          <cell r="HV881" t="str">
            <v>CONS</v>
          </cell>
          <cell r="HW881" t="str">
            <v>CONS</v>
          </cell>
          <cell r="HX881" t="str">
            <v>CONS</v>
          </cell>
          <cell r="HY881" t="str">
            <v>CONS</v>
          </cell>
          <cell r="HZ881" t="str">
            <v>CONS</v>
          </cell>
          <cell r="IA881" t="str">
            <v>CONS</v>
          </cell>
          <cell r="IB881" t="str">
            <v>CONS</v>
          </cell>
          <cell r="IC881" t="str">
            <v>CONS</v>
          </cell>
          <cell r="ID881" t="str">
            <v>CONS</v>
          </cell>
          <cell r="IE881" t="str">
            <v>CONS</v>
          </cell>
          <cell r="IF881" t="str">
            <v>CONS</v>
          </cell>
          <cell r="IG881" t="str">
            <v>CONS</v>
          </cell>
          <cell r="IH881" t="str">
            <v>CONS</v>
          </cell>
          <cell r="II881" t="str">
            <v>CONS</v>
          </cell>
          <cell r="IJ881">
            <v>0</v>
          </cell>
          <cell r="IK881" t="str">
            <v>CONS</v>
          </cell>
          <cell r="IL881" t="str">
            <v>CONS</v>
          </cell>
          <cell r="IM881" t="str">
            <v>CONS</v>
          </cell>
          <cell r="IN881" t="str">
            <v>CONS</v>
          </cell>
          <cell r="IO881" t="str">
            <v>CONS</v>
          </cell>
          <cell r="IP881" t="str">
            <v>CONS</v>
          </cell>
          <cell r="IQ881" t="str">
            <v>CONS</v>
          </cell>
          <cell r="IR881" t="str">
            <v>CONS</v>
          </cell>
          <cell r="IS881" t="str">
            <v>CONS</v>
          </cell>
          <cell r="IT881" t="str">
            <v>CONS</v>
          </cell>
          <cell r="IU881" t="str">
            <v>CONS</v>
          </cell>
          <cell r="IV881" t="str">
            <v>CONS</v>
          </cell>
          <cell r="IW881" t="str">
            <v>CONS</v>
          </cell>
          <cell r="IX881" t="str">
            <v>CONS</v>
          </cell>
          <cell r="IY881" t="str">
            <v>CONS</v>
          </cell>
          <cell r="IZ881" t="str">
            <v>CONS</v>
          </cell>
          <cell r="JA881" t="str">
            <v>CONS</v>
          </cell>
          <cell r="JB881" t="str">
            <v>CONS</v>
          </cell>
          <cell r="JC881" t="str">
            <v>CONS</v>
          </cell>
          <cell r="JD881" t="str">
            <v>CONS</v>
          </cell>
          <cell r="JE881" t="str">
            <v>CONS</v>
          </cell>
          <cell r="JF881" t="str">
            <v>CONS</v>
          </cell>
          <cell r="JG881" t="str">
            <v>CONS</v>
          </cell>
          <cell r="JH881" t="str">
            <v>CONS</v>
          </cell>
          <cell r="JI881" t="str">
            <v>CONS</v>
          </cell>
          <cell r="JJ881" t="str">
            <v>CONS</v>
          </cell>
          <cell r="JK881" t="str">
            <v>CONS</v>
          </cell>
          <cell r="JL881" t="str">
            <v>CONS</v>
          </cell>
          <cell r="JM881" t="str">
            <v>CONS</v>
          </cell>
          <cell r="JN881" t="str">
            <v>CONS</v>
          </cell>
          <cell r="JO881" t="str">
            <v>CONS</v>
          </cell>
          <cell r="JP881" t="str">
            <v>CONS</v>
          </cell>
          <cell r="JQ881" t="str">
            <v>CONS</v>
          </cell>
          <cell r="JR881" t="str">
            <v>CONS</v>
          </cell>
          <cell r="JS881" t="str">
            <v>CONS</v>
          </cell>
          <cell r="JT881" t="str">
            <v>CONS</v>
          </cell>
          <cell r="JU881" t="str">
            <v>CONS</v>
          </cell>
          <cell r="JV881" t="str">
            <v>CONS</v>
          </cell>
          <cell r="JW881" t="str">
            <v>CONS</v>
          </cell>
          <cell r="JX881" t="str">
            <v>CONS</v>
          </cell>
          <cell r="JY881" t="str">
            <v>CONS</v>
          </cell>
          <cell r="JZ881" t="str">
            <v>CONS</v>
          </cell>
          <cell r="KA881" t="str">
            <v>CONS</v>
          </cell>
          <cell r="KB881" t="str">
            <v>CONS</v>
          </cell>
          <cell r="KC881" t="str">
            <v>CONS</v>
          </cell>
          <cell r="KD881" t="str">
            <v>CONS</v>
          </cell>
          <cell r="KF881" t="str">
            <v>CONS</v>
          </cell>
          <cell r="KG881" t="str">
            <v>CONS</v>
          </cell>
          <cell r="KH881" t="str">
            <v>CONS</v>
          </cell>
          <cell r="KI881" t="str">
            <v>CONS</v>
          </cell>
          <cell r="KJ881" t="str">
            <v>CONS</v>
          </cell>
          <cell r="KK881" t="str">
            <v>CONS</v>
          </cell>
          <cell r="KL881" t="str">
            <v>CONS</v>
          </cell>
          <cell r="KM881" t="str">
            <v>CONS</v>
          </cell>
          <cell r="KN881" t="str">
            <v>CONS</v>
          </cell>
          <cell r="KO881" t="str">
            <v>CONS</v>
          </cell>
          <cell r="KP881" t="str">
            <v>CONS</v>
          </cell>
          <cell r="KQ881" t="str">
            <v>CONS</v>
          </cell>
          <cell r="KR881" t="str">
            <v>CONS</v>
          </cell>
          <cell r="KS881" t="str">
            <v>CONS</v>
          </cell>
          <cell r="KT881" t="str">
            <v>CONS</v>
          </cell>
          <cell r="KU881" t="str">
            <v>CONS</v>
          </cell>
          <cell r="KV881" t="str">
            <v>CONS</v>
          </cell>
          <cell r="KW881" t="str">
            <v>CONS</v>
          </cell>
          <cell r="KX881" t="str">
            <v>CONS</v>
          </cell>
          <cell r="KY881" t="str">
            <v>CONS</v>
          </cell>
          <cell r="KZ881" t="str">
            <v>CONS</v>
          </cell>
          <cell r="LA881" t="str">
            <v>CONS</v>
          </cell>
          <cell r="LB881" t="str">
            <v>CONS</v>
          </cell>
          <cell r="LC881" t="str">
            <v>CONS</v>
          </cell>
          <cell r="LD881" t="str">
            <v>CONS</v>
          </cell>
          <cell r="LE881" t="str">
            <v>CONS</v>
          </cell>
          <cell r="LF881" t="e">
            <v>#N/A</v>
          </cell>
          <cell r="LG881" t="str">
            <v>CONS</v>
          </cell>
          <cell r="LH881" t="str">
            <v>CONS</v>
          </cell>
          <cell r="LI881" t="str">
            <v>CONS</v>
          </cell>
          <cell r="LJ881" t="str">
            <v>CONS</v>
          </cell>
          <cell r="LK881" t="str">
            <v>CONS</v>
          </cell>
          <cell r="LL881" t="str">
            <v>CONS</v>
          </cell>
          <cell r="LM881" t="str">
            <v>CONS</v>
          </cell>
          <cell r="LN881" t="str">
            <v>CONS</v>
          </cell>
          <cell r="LO881" t="str">
            <v>CONS</v>
          </cell>
          <cell r="LP881" t="str">
            <v>CONS</v>
          </cell>
          <cell r="LQ881" t="str">
            <v>CONS</v>
          </cell>
        </row>
        <row r="882">
          <cell r="A882">
            <v>40118</v>
          </cell>
          <cell r="B882">
            <v>254</v>
          </cell>
          <cell r="C882" t="str">
            <v>CONS</v>
          </cell>
          <cell r="D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R882">
            <v>0</v>
          </cell>
          <cell r="V882" t="str">
            <v>CONS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 t="str">
            <v>CONS</v>
          </cell>
          <cell r="AC882" t="str">
            <v>CONS</v>
          </cell>
          <cell r="AE882">
            <v>0</v>
          </cell>
          <cell r="AF882" t="str">
            <v>CONS</v>
          </cell>
          <cell r="AG882" t="str">
            <v>CONS</v>
          </cell>
          <cell r="AH882" t="str">
            <v>CONS</v>
          </cell>
          <cell r="AJ882" t="str">
            <v>CONS</v>
          </cell>
          <cell r="AK882" t="str">
            <v>CONS</v>
          </cell>
          <cell r="AL882" t="str">
            <v>CONS</v>
          </cell>
          <cell r="AM882" t="str">
            <v>CONS</v>
          </cell>
          <cell r="AQ882" t="str">
            <v>CONS</v>
          </cell>
          <cell r="AV882" t="str">
            <v>CONS</v>
          </cell>
          <cell r="AW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 t="str">
            <v>CONS</v>
          </cell>
          <cell r="BL882" t="str">
            <v>CONS</v>
          </cell>
          <cell r="BN882" t="str">
            <v>CONS</v>
          </cell>
          <cell r="BO882" t="str">
            <v>CONS</v>
          </cell>
          <cell r="BP882" t="str">
            <v>CONS</v>
          </cell>
          <cell r="BQ882" t="str">
            <v>CONS</v>
          </cell>
          <cell r="BR882" t="str">
            <v>CONS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 t="str">
            <v>CONS</v>
          </cell>
          <cell r="CD882" t="str">
            <v>CONS</v>
          </cell>
          <cell r="CE882" t="str">
            <v>CONS</v>
          </cell>
          <cell r="CF882" t="str">
            <v>CONS</v>
          </cell>
          <cell r="CG882" t="str">
            <v>CONS</v>
          </cell>
          <cell r="CH882" t="str">
            <v>CONS</v>
          </cell>
          <cell r="CI882" t="str">
            <v>CONS</v>
          </cell>
          <cell r="CJ882" t="str">
            <v>CONS</v>
          </cell>
          <cell r="CK882" t="str">
            <v>CONS</v>
          </cell>
          <cell r="CL882" t="str">
            <v>CONS</v>
          </cell>
          <cell r="CM882" t="str">
            <v>CONS</v>
          </cell>
          <cell r="CN882" t="str">
            <v>CONS</v>
          </cell>
          <cell r="CO882" t="str">
            <v>CONS</v>
          </cell>
          <cell r="CP882" t="str">
            <v>CONS</v>
          </cell>
          <cell r="CQ882" t="str">
            <v>CONS</v>
          </cell>
          <cell r="CR882" t="str">
            <v>CONS</v>
          </cell>
          <cell r="CS882" t="str">
            <v>CONS</v>
          </cell>
          <cell r="CT882" t="str">
            <v>CONS</v>
          </cell>
          <cell r="CU882" t="str">
            <v>CONS</v>
          </cell>
          <cell r="CV882" t="str">
            <v>CONS</v>
          </cell>
          <cell r="CW882" t="str">
            <v>CONS</v>
          </cell>
          <cell r="CX882" t="str">
            <v>CONS</v>
          </cell>
          <cell r="CY882" t="str">
            <v>CONS</v>
          </cell>
          <cell r="CZ882" t="str">
            <v>CONS</v>
          </cell>
          <cell r="DA882" t="str">
            <v>CONS</v>
          </cell>
          <cell r="DB882" t="str">
            <v>CONS</v>
          </cell>
          <cell r="DC882" t="str">
            <v>CONS</v>
          </cell>
          <cell r="DD882" t="str">
            <v>CONS</v>
          </cell>
          <cell r="DE882" t="str">
            <v>CONS</v>
          </cell>
          <cell r="DF882" t="str">
            <v>CONS</v>
          </cell>
          <cell r="DG882" t="str">
            <v>CONS</v>
          </cell>
          <cell r="DH882" t="str">
            <v>CONS</v>
          </cell>
          <cell r="DI882" t="str">
            <v>CONS</v>
          </cell>
          <cell r="DJ882" t="str">
            <v>CONS</v>
          </cell>
          <cell r="DK882" t="str">
            <v>CONS</v>
          </cell>
          <cell r="DL882" t="str">
            <v>CONS</v>
          </cell>
          <cell r="DM882" t="str">
            <v>CONS</v>
          </cell>
          <cell r="DN882" t="str">
            <v>CONS</v>
          </cell>
          <cell r="DO882" t="str">
            <v>CONS</v>
          </cell>
          <cell r="DP882" t="str">
            <v>CONS</v>
          </cell>
          <cell r="DQ882">
            <v>0</v>
          </cell>
          <cell r="DR882" t="str">
            <v>CONS</v>
          </cell>
          <cell r="DS882" t="str">
            <v>CONS</v>
          </cell>
          <cell r="DT882" t="str">
            <v>CONS</v>
          </cell>
          <cell r="DU882" t="str">
            <v>CONS</v>
          </cell>
          <cell r="DV882" t="str">
            <v>CONS</v>
          </cell>
          <cell r="DW882" t="str">
            <v>CONS</v>
          </cell>
          <cell r="DX882" t="str">
            <v>CONS</v>
          </cell>
          <cell r="DY882" t="str">
            <v>CONS</v>
          </cell>
          <cell r="DZ882" t="str">
            <v>CONS</v>
          </cell>
          <cell r="EA882" t="str">
            <v>CONS</v>
          </cell>
          <cell r="EB882" t="str">
            <v>CONS</v>
          </cell>
          <cell r="EC882" t="str">
            <v>CONS</v>
          </cell>
          <cell r="ED882" t="str">
            <v>CONS</v>
          </cell>
          <cell r="EE882" t="str">
            <v>CONS</v>
          </cell>
          <cell r="EF882" t="str">
            <v>CONS</v>
          </cell>
          <cell r="EG882" t="str">
            <v>CONS</v>
          </cell>
          <cell r="EH882" t="str">
            <v>CONS</v>
          </cell>
          <cell r="EI882" t="str">
            <v>CONS</v>
          </cell>
          <cell r="EJ882">
            <v>0</v>
          </cell>
          <cell r="EK882" t="str">
            <v>CONS</v>
          </cell>
          <cell r="EL882" t="str">
            <v>CONS</v>
          </cell>
          <cell r="EM882" t="str">
            <v>CONS</v>
          </cell>
          <cell r="EN882" t="str">
            <v>CONS</v>
          </cell>
          <cell r="EO882" t="str">
            <v>CONS</v>
          </cell>
          <cell r="EP882" t="str">
            <v>CONS</v>
          </cell>
          <cell r="EQ882" t="str">
            <v>CONS</v>
          </cell>
          <cell r="ER882" t="str">
            <v>CONS</v>
          </cell>
          <cell r="ES882" t="str">
            <v>CONS</v>
          </cell>
          <cell r="ET882" t="str">
            <v>CONS</v>
          </cell>
          <cell r="EU882" t="str">
            <v>CONS</v>
          </cell>
          <cell r="EV882">
            <v>0</v>
          </cell>
          <cell r="EW882">
            <v>0</v>
          </cell>
          <cell r="EX882" t="str">
            <v>CONS</v>
          </cell>
          <cell r="EY882" t="str">
            <v>CONS</v>
          </cell>
          <cell r="EZ882" t="str">
            <v>CONS</v>
          </cell>
          <cell r="FA882" t="str">
            <v>CONS</v>
          </cell>
          <cell r="FB882" t="str">
            <v>CONS</v>
          </cell>
          <cell r="FC882" t="str">
            <v>CONS</v>
          </cell>
          <cell r="FD882" t="str">
            <v>CONS</v>
          </cell>
          <cell r="FE882" t="str">
            <v>CONS</v>
          </cell>
          <cell r="FF882" t="str">
            <v>CONS</v>
          </cell>
          <cell r="FG882" t="str">
            <v>CONS</v>
          </cell>
          <cell r="FH882" t="str">
            <v>CONS</v>
          </cell>
          <cell r="FI882" t="str">
            <v>CONS</v>
          </cell>
          <cell r="FJ882" t="str">
            <v>CONS</v>
          </cell>
          <cell r="FK882" t="str">
            <v>CONS</v>
          </cell>
          <cell r="FL882" t="str">
            <v>CONS</v>
          </cell>
          <cell r="FM882" t="str">
            <v>CONS</v>
          </cell>
          <cell r="FN882" t="str">
            <v>CONS</v>
          </cell>
          <cell r="FO882" t="str">
            <v>CONS</v>
          </cell>
          <cell r="FP882" t="str">
            <v>CONS</v>
          </cell>
          <cell r="FQ882" t="str">
            <v>CONS</v>
          </cell>
          <cell r="FR882" t="str">
            <v>CONS</v>
          </cell>
          <cell r="FS882" t="str">
            <v>CONS</v>
          </cell>
          <cell r="FT882" t="str">
            <v>CONS</v>
          </cell>
          <cell r="FU882" t="str">
            <v>CONS</v>
          </cell>
          <cell r="FV882">
            <v>0</v>
          </cell>
          <cell r="FW882">
            <v>0</v>
          </cell>
          <cell r="FX882" t="str">
            <v>CONS</v>
          </cell>
          <cell r="FY882" t="str">
            <v>CONS</v>
          </cell>
          <cell r="FZ882">
            <v>0</v>
          </cell>
          <cell r="GA882">
            <v>0</v>
          </cell>
          <cell r="GB882" t="str">
            <v>CONS</v>
          </cell>
          <cell r="GC882" t="str">
            <v>CONS</v>
          </cell>
          <cell r="GD882" t="str">
            <v>CONS</v>
          </cell>
          <cell r="GE882">
            <v>0</v>
          </cell>
          <cell r="GF882" t="str">
            <v>CONS</v>
          </cell>
          <cell r="GG882" t="str">
            <v>CONS</v>
          </cell>
          <cell r="GH882" t="str">
            <v>CONS</v>
          </cell>
          <cell r="GI882" t="str">
            <v>CONS</v>
          </cell>
          <cell r="GJ882" t="str">
            <v>CONS</v>
          </cell>
          <cell r="GK882" t="str">
            <v>CONS</v>
          </cell>
          <cell r="GL882" t="str">
            <v>CONS</v>
          </cell>
          <cell r="GM882" t="str">
            <v>CONS</v>
          </cell>
          <cell r="GN882" t="str">
            <v>CONS</v>
          </cell>
          <cell r="GO882" t="str">
            <v>CONS</v>
          </cell>
          <cell r="GP882">
            <v>0</v>
          </cell>
          <cell r="GQ882">
            <v>0</v>
          </cell>
          <cell r="GR882" t="str">
            <v>CONS</v>
          </cell>
          <cell r="GS882" t="str">
            <v>CONS</v>
          </cell>
          <cell r="GT882" t="str">
            <v>CONS</v>
          </cell>
          <cell r="GU882" t="str">
            <v>CONS</v>
          </cell>
          <cell r="GV882" t="str">
            <v>CONS</v>
          </cell>
          <cell r="GW882" t="str">
            <v>CONS</v>
          </cell>
          <cell r="GX882" t="str">
            <v>CONS</v>
          </cell>
          <cell r="GY882" t="str">
            <v>CONS</v>
          </cell>
          <cell r="GZ882" t="str">
            <v>CONS</v>
          </cell>
          <cell r="HA882" t="str">
            <v>CONS</v>
          </cell>
          <cell r="HB882" t="str">
            <v>CONS</v>
          </cell>
          <cell r="HC882" t="str">
            <v>CONS</v>
          </cell>
          <cell r="HD882" t="str">
            <v>CONS</v>
          </cell>
          <cell r="HE882" t="str">
            <v>CONS</v>
          </cell>
          <cell r="HF882" t="str">
            <v>CONS</v>
          </cell>
          <cell r="HG882" t="str">
            <v>CONS</v>
          </cell>
          <cell r="HH882" t="str">
            <v>CONS</v>
          </cell>
          <cell r="HI882" t="str">
            <v>CONS</v>
          </cell>
          <cell r="HJ882" t="str">
            <v>CONS</v>
          </cell>
          <cell r="HK882" t="str">
            <v>CONS</v>
          </cell>
          <cell r="HL882" t="str">
            <v>CONS</v>
          </cell>
          <cell r="HM882" t="str">
            <v>CONS</v>
          </cell>
          <cell r="HN882" t="str">
            <v>CONS</v>
          </cell>
          <cell r="HO882" t="str">
            <v>CONS</v>
          </cell>
          <cell r="HP882">
            <v>0</v>
          </cell>
          <cell r="HQ882" t="str">
            <v>CONS</v>
          </cell>
          <cell r="HR882" t="str">
            <v>CONS</v>
          </cell>
          <cell r="HS882" t="str">
            <v>CONS</v>
          </cell>
          <cell r="HT882" t="str">
            <v>CONS</v>
          </cell>
          <cell r="HU882" t="str">
            <v>CONS</v>
          </cell>
          <cell r="HV882" t="str">
            <v>CONS</v>
          </cell>
          <cell r="HW882" t="str">
            <v>CONS</v>
          </cell>
          <cell r="HX882" t="str">
            <v>CONS</v>
          </cell>
          <cell r="HY882" t="str">
            <v>CONS</v>
          </cell>
          <cell r="HZ882" t="str">
            <v>CONS</v>
          </cell>
          <cell r="IA882" t="str">
            <v>CONS</v>
          </cell>
          <cell r="IB882" t="str">
            <v>CONS</v>
          </cell>
          <cell r="IC882" t="str">
            <v>CONS</v>
          </cell>
          <cell r="ID882" t="str">
            <v>CONS</v>
          </cell>
          <cell r="IE882" t="str">
            <v>CONS</v>
          </cell>
          <cell r="IF882" t="str">
            <v>CONS</v>
          </cell>
          <cell r="IG882" t="str">
            <v>CONS</v>
          </cell>
          <cell r="IH882" t="str">
            <v>CONS</v>
          </cell>
          <cell r="II882" t="str">
            <v>CONS</v>
          </cell>
          <cell r="IJ882">
            <v>0</v>
          </cell>
          <cell r="IK882" t="str">
            <v>CONS</v>
          </cell>
          <cell r="IL882" t="str">
            <v>CONS</v>
          </cell>
          <cell r="IM882" t="str">
            <v>CONS</v>
          </cell>
          <cell r="IN882" t="str">
            <v>CONS</v>
          </cell>
          <cell r="IO882" t="str">
            <v>CONS</v>
          </cell>
          <cell r="IP882" t="str">
            <v>CONS</v>
          </cell>
          <cell r="IQ882" t="str">
            <v>CONS</v>
          </cell>
          <cell r="IR882" t="str">
            <v>CONS</v>
          </cell>
          <cell r="IS882" t="str">
            <v>CONS</v>
          </cell>
          <cell r="IT882" t="str">
            <v>CONS</v>
          </cell>
          <cell r="IU882" t="str">
            <v>CONS</v>
          </cell>
          <cell r="IV882" t="str">
            <v>CONS</v>
          </cell>
          <cell r="IW882" t="str">
            <v>CONS</v>
          </cell>
          <cell r="IX882" t="str">
            <v>CONS</v>
          </cell>
          <cell r="IY882" t="str">
            <v>CONS</v>
          </cell>
          <cell r="IZ882" t="str">
            <v>CONS</v>
          </cell>
          <cell r="JA882" t="str">
            <v>CONS</v>
          </cell>
          <cell r="JB882" t="str">
            <v>CONS</v>
          </cell>
          <cell r="JC882" t="str">
            <v>CONS</v>
          </cell>
          <cell r="JD882" t="str">
            <v>CONS</v>
          </cell>
          <cell r="JE882" t="str">
            <v>CONS</v>
          </cell>
          <cell r="JF882" t="str">
            <v>CONS</v>
          </cell>
          <cell r="JG882" t="str">
            <v>CONS</v>
          </cell>
          <cell r="JH882" t="str">
            <v>CONS</v>
          </cell>
          <cell r="JI882" t="str">
            <v>CONS</v>
          </cell>
          <cell r="JJ882" t="str">
            <v>CONS</v>
          </cell>
          <cell r="JK882" t="str">
            <v>CONS</v>
          </cell>
          <cell r="JL882" t="str">
            <v>CONS</v>
          </cell>
          <cell r="JM882" t="str">
            <v>CONS</v>
          </cell>
          <cell r="JN882" t="str">
            <v>CONS</v>
          </cell>
          <cell r="JO882" t="str">
            <v>CONS</v>
          </cell>
          <cell r="JP882" t="str">
            <v>CONS</v>
          </cell>
          <cell r="JQ882" t="str">
            <v>CONS</v>
          </cell>
          <cell r="JR882" t="str">
            <v>CONS</v>
          </cell>
          <cell r="JS882" t="str">
            <v>CONS</v>
          </cell>
          <cell r="JT882" t="str">
            <v>CONS</v>
          </cell>
          <cell r="JU882" t="str">
            <v>CONS</v>
          </cell>
          <cell r="JV882" t="str">
            <v>CONS</v>
          </cell>
          <cell r="JW882" t="str">
            <v>CONS</v>
          </cell>
          <cell r="JX882" t="str">
            <v>CONS</v>
          </cell>
          <cell r="JY882" t="str">
            <v>CONS</v>
          </cell>
          <cell r="JZ882" t="str">
            <v>CONS</v>
          </cell>
          <cell r="KA882" t="str">
            <v>CONS</v>
          </cell>
          <cell r="KB882" t="str">
            <v>CONS</v>
          </cell>
          <cell r="KC882" t="str">
            <v>CONS</v>
          </cell>
          <cell r="KD882" t="str">
            <v>CONS</v>
          </cell>
          <cell r="KF882" t="str">
            <v>CONS</v>
          </cell>
          <cell r="KG882" t="str">
            <v>CONS</v>
          </cell>
          <cell r="KH882" t="str">
            <v>CONS</v>
          </cell>
          <cell r="KI882" t="str">
            <v>CONS</v>
          </cell>
          <cell r="KJ882" t="str">
            <v>CONS</v>
          </cell>
          <cell r="KK882" t="str">
            <v>CONS</v>
          </cell>
          <cell r="KL882" t="str">
            <v>CONS</v>
          </cell>
          <cell r="KM882" t="str">
            <v>CONS</v>
          </cell>
          <cell r="KN882" t="str">
            <v>CONS</v>
          </cell>
          <cell r="KO882" t="str">
            <v>CONS</v>
          </cell>
          <cell r="KP882" t="str">
            <v>CONS</v>
          </cell>
          <cell r="KQ882" t="str">
            <v>CONS</v>
          </cell>
          <cell r="KR882" t="str">
            <v>CONS</v>
          </cell>
          <cell r="KS882" t="str">
            <v>CONS</v>
          </cell>
          <cell r="KT882" t="str">
            <v>CONS</v>
          </cell>
          <cell r="KU882" t="str">
            <v>CONS</v>
          </cell>
          <cell r="KV882" t="str">
            <v>CONS</v>
          </cell>
          <cell r="KW882" t="str">
            <v>CONS</v>
          </cell>
          <cell r="KX882" t="str">
            <v>CONS</v>
          </cell>
          <cell r="KY882" t="str">
            <v>CONS</v>
          </cell>
          <cell r="KZ882" t="str">
            <v>CONS</v>
          </cell>
          <cell r="LA882" t="str">
            <v>CONS</v>
          </cell>
          <cell r="LB882" t="str">
            <v>CONS</v>
          </cell>
          <cell r="LC882" t="str">
            <v>CONS</v>
          </cell>
          <cell r="LD882" t="str">
            <v>CONS</v>
          </cell>
          <cell r="LE882" t="str">
            <v>CONS</v>
          </cell>
          <cell r="LF882" t="e">
            <v>#N/A</v>
          </cell>
          <cell r="LG882" t="str">
            <v>CONS</v>
          </cell>
          <cell r="LH882" t="str">
            <v>CONS</v>
          </cell>
          <cell r="LI882" t="str">
            <v>CONS</v>
          </cell>
          <cell r="LJ882" t="str">
            <v>CONS</v>
          </cell>
          <cell r="LK882" t="str">
            <v>CONS</v>
          </cell>
          <cell r="LL882" t="str">
            <v>CONS</v>
          </cell>
          <cell r="LM882" t="str">
            <v>CONS</v>
          </cell>
          <cell r="LN882" t="str">
            <v>CONS</v>
          </cell>
          <cell r="LO882" t="str">
            <v>CONS</v>
          </cell>
          <cell r="LP882" t="str">
            <v>CONS</v>
          </cell>
          <cell r="LQ882" t="str">
            <v>CONS</v>
          </cell>
        </row>
        <row r="883">
          <cell r="A883">
            <v>40087</v>
          </cell>
          <cell r="B883">
            <v>255</v>
          </cell>
          <cell r="C883" t="str">
            <v>CONS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R883">
            <v>0</v>
          </cell>
          <cell r="V883" t="str">
            <v>CONS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 t="str">
            <v>CONS</v>
          </cell>
          <cell r="AC883" t="str">
            <v>CONS</v>
          </cell>
          <cell r="AE883">
            <v>0</v>
          </cell>
          <cell r="AF883" t="str">
            <v>CONS</v>
          </cell>
          <cell r="AG883" t="str">
            <v>CONS</v>
          </cell>
          <cell r="AH883" t="str">
            <v>CONS</v>
          </cell>
          <cell r="AJ883" t="str">
            <v>CONS</v>
          </cell>
          <cell r="AK883" t="str">
            <v>CONS</v>
          </cell>
          <cell r="AL883" t="str">
            <v>CONS</v>
          </cell>
          <cell r="AM883" t="str">
            <v>CONS</v>
          </cell>
          <cell r="AQ883" t="str">
            <v>CONS</v>
          </cell>
          <cell r="AV883" t="str">
            <v>CONS</v>
          </cell>
          <cell r="AW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 t="str">
            <v>CONS</v>
          </cell>
          <cell r="BL883" t="str">
            <v>CONS</v>
          </cell>
          <cell r="BN883" t="str">
            <v>CONS</v>
          </cell>
          <cell r="BO883" t="str">
            <v>CONS</v>
          </cell>
          <cell r="BP883" t="str">
            <v>CONS</v>
          </cell>
          <cell r="BQ883" t="str">
            <v>CONS</v>
          </cell>
          <cell r="BR883" t="str">
            <v>CONS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 t="str">
            <v>CONS</v>
          </cell>
          <cell r="CD883" t="str">
            <v>CONS</v>
          </cell>
          <cell r="CE883" t="str">
            <v>CONS</v>
          </cell>
          <cell r="CF883" t="str">
            <v>CONS</v>
          </cell>
          <cell r="CG883" t="str">
            <v>CONS</v>
          </cell>
          <cell r="CH883" t="str">
            <v>CONS</v>
          </cell>
          <cell r="CI883" t="str">
            <v>CONS</v>
          </cell>
          <cell r="CJ883" t="str">
            <v>CONS</v>
          </cell>
          <cell r="CK883" t="str">
            <v>CONS</v>
          </cell>
          <cell r="CL883" t="str">
            <v>CONS</v>
          </cell>
          <cell r="CM883" t="str">
            <v>CONS</v>
          </cell>
          <cell r="CN883" t="str">
            <v>CONS</v>
          </cell>
          <cell r="CO883" t="str">
            <v>CONS</v>
          </cell>
          <cell r="CP883" t="str">
            <v>CONS</v>
          </cell>
          <cell r="CQ883" t="str">
            <v>CONS</v>
          </cell>
          <cell r="CR883" t="str">
            <v>CONS</v>
          </cell>
          <cell r="CS883" t="str">
            <v>CONS</v>
          </cell>
          <cell r="CT883" t="str">
            <v>CONS</v>
          </cell>
          <cell r="CU883" t="str">
            <v>CONS</v>
          </cell>
          <cell r="CV883" t="str">
            <v>CONS</v>
          </cell>
          <cell r="CW883" t="str">
            <v>CONS</v>
          </cell>
          <cell r="CX883" t="str">
            <v>CONS</v>
          </cell>
          <cell r="CY883" t="str">
            <v>CONS</v>
          </cell>
          <cell r="CZ883" t="str">
            <v>CONS</v>
          </cell>
          <cell r="DA883" t="str">
            <v>CONS</v>
          </cell>
          <cell r="DB883" t="str">
            <v>CONS</v>
          </cell>
          <cell r="DC883" t="str">
            <v>CONS</v>
          </cell>
          <cell r="DD883" t="str">
            <v>CONS</v>
          </cell>
          <cell r="DE883" t="str">
            <v>CONS</v>
          </cell>
          <cell r="DF883" t="str">
            <v>CONS</v>
          </cell>
          <cell r="DG883" t="str">
            <v>CONS</v>
          </cell>
          <cell r="DH883" t="str">
            <v>CONS</v>
          </cell>
          <cell r="DI883" t="str">
            <v>CONS</v>
          </cell>
          <cell r="DJ883" t="str">
            <v>CONS</v>
          </cell>
          <cell r="DK883" t="str">
            <v>CONS</v>
          </cell>
          <cell r="DL883" t="str">
            <v>CONS</v>
          </cell>
          <cell r="DM883" t="str">
            <v>CONS</v>
          </cell>
          <cell r="DN883" t="str">
            <v>CONS</v>
          </cell>
          <cell r="DO883" t="str">
            <v>CONS</v>
          </cell>
          <cell r="DP883" t="str">
            <v>CONS</v>
          </cell>
          <cell r="DQ883">
            <v>0</v>
          </cell>
          <cell r="DR883" t="str">
            <v>CONS</v>
          </cell>
          <cell r="DS883" t="str">
            <v>CONS</v>
          </cell>
          <cell r="DT883" t="str">
            <v>CONS</v>
          </cell>
          <cell r="DU883" t="str">
            <v>CONS</v>
          </cell>
          <cell r="DV883" t="str">
            <v>CONS</v>
          </cell>
          <cell r="DW883" t="str">
            <v>CONS</v>
          </cell>
          <cell r="DX883" t="str">
            <v>CONS</v>
          </cell>
          <cell r="DY883" t="str">
            <v>CONS</v>
          </cell>
          <cell r="DZ883" t="str">
            <v>CONS</v>
          </cell>
          <cell r="EA883" t="str">
            <v>CONS</v>
          </cell>
          <cell r="EB883" t="str">
            <v>CONS</v>
          </cell>
          <cell r="EC883" t="str">
            <v>CONS</v>
          </cell>
          <cell r="ED883" t="str">
            <v>CONS</v>
          </cell>
          <cell r="EE883" t="str">
            <v>CONS</v>
          </cell>
          <cell r="EF883" t="str">
            <v>CONS</v>
          </cell>
          <cell r="EG883" t="str">
            <v>CONS</v>
          </cell>
          <cell r="EH883" t="str">
            <v>CONS</v>
          </cell>
          <cell r="EI883" t="str">
            <v>CONS</v>
          </cell>
          <cell r="EJ883">
            <v>0</v>
          </cell>
          <cell r="EK883" t="str">
            <v>CONS</v>
          </cell>
          <cell r="EL883" t="str">
            <v>CONS</v>
          </cell>
          <cell r="EM883" t="str">
            <v>CONS</v>
          </cell>
          <cell r="EN883" t="str">
            <v>CONS</v>
          </cell>
          <cell r="EO883" t="str">
            <v>CONS</v>
          </cell>
          <cell r="EP883" t="str">
            <v>CONS</v>
          </cell>
          <cell r="EQ883" t="str">
            <v>CONS</v>
          </cell>
          <cell r="ER883" t="str">
            <v>CONS</v>
          </cell>
          <cell r="ES883" t="str">
            <v>CONS</v>
          </cell>
          <cell r="ET883" t="str">
            <v>CONS</v>
          </cell>
          <cell r="EU883" t="str">
            <v>CONS</v>
          </cell>
          <cell r="EV883">
            <v>0</v>
          </cell>
          <cell r="EW883">
            <v>0</v>
          </cell>
          <cell r="EX883" t="str">
            <v>CONS</v>
          </cell>
          <cell r="EY883" t="str">
            <v>CONS</v>
          </cell>
          <cell r="EZ883" t="str">
            <v>CONS</v>
          </cell>
          <cell r="FA883" t="str">
            <v>CONS</v>
          </cell>
          <cell r="FB883" t="str">
            <v>CONS</v>
          </cell>
          <cell r="FC883" t="str">
            <v>CONS</v>
          </cell>
          <cell r="FD883" t="str">
            <v>CONS</v>
          </cell>
          <cell r="FE883" t="str">
            <v>CONS</v>
          </cell>
          <cell r="FF883" t="str">
            <v>CONS</v>
          </cell>
          <cell r="FG883" t="str">
            <v>CONS</v>
          </cell>
          <cell r="FH883" t="str">
            <v>CONS</v>
          </cell>
          <cell r="FI883" t="str">
            <v>CONS</v>
          </cell>
          <cell r="FJ883" t="str">
            <v>CONS</v>
          </cell>
          <cell r="FK883" t="str">
            <v>CONS</v>
          </cell>
          <cell r="FL883" t="str">
            <v>CONS</v>
          </cell>
          <cell r="FM883" t="str">
            <v>CONS</v>
          </cell>
          <cell r="FN883" t="str">
            <v>CONS</v>
          </cell>
          <cell r="FO883" t="str">
            <v>CONS</v>
          </cell>
          <cell r="FP883" t="str">
            <v>CONS</v>
          </cell>
          <cell r="FQ883" t="str">
            <v>CONS</v>
          </cell>
          <cell r="FR883" t="str">
            <v>CONS</v>
          </cell>
          <cell r="FS883" t="str">
            <v>CONS</v>
          </cell>
          <cell r="FT883" t="str">
            <v>CONS</v>
          </cell>
          <cell r="FU883" t="str">
            <v>CONS</v>
          </cell>
          <cell r="FV883">
            <v>0</v>
          </cell>
          <cell r="FW883">
            <v>0</v>
          </cell>
          <cell r="FX883" t="str">
            <v>CONS</v>
          </cell>
          <cell r="FY883" t="str">
            <v>CONS</v>
          </cell>
          <cell r="FZ883">
            <v>0</v>
          </cell>
          <cell r="GA883">
            <v>0</v>
          </cell>
          <cell r="GB883" t="str">
            <v>CONS</v>
          </cell>
          <cell r="GC883" t="str">
            <v>CONS</v>
          </cell>
          <cell r="GD883" t="str">
            <v>CONS</v>
          </cell>
          <cell r="GE883">
            <v>0</v>
          </cell>
          <cell r="GF883" t="str">
            <v>CONS</v>
          </cell>
          <cell r="GG883" t="str">
            <v>CONS</v>
          </cell>
          <cell r="GH883" t="str">
            <v>CONS</v>
          </cell>
          <cell r="GI883" t="str">
            <v>CONS</v>
          </cell>
          <cell r="GJ883" t="str">
            <v>CONS</v>
          </cell>
          <cell r="GK883" t="str">
            <v>CONS</v>
          </cell>
          <cell r="GL883" t="str">
            <v>CONS</v>
          </cell>
          <cell r="GM883" t="str">
            <v>CONS</v>
          </cell>
          <cell r="GN883" t="str">
            <v>CONS</v>
          </cell>
          <cell r="GO883" t="str">
            <v>CONS</v>
          </cell>
          <cell r="GP883">
            <v>0</v>
          </cell>
          <cell r="GQ883">
            <v>0</v>
          </cell>
          <cell r="GR883" t="str">
            <v>CONS</v>
          </cell>
          <cell r="GS883" t="str">
            <v>CONS</v>
          </cell>
          <cell r="GT883" t="str">
            <v>CONS</v>
          </cell>
          <cell r="GU883" t="str">
            <v>CONS</v>
          </cell>
          <cell r="GV883" t="str">
            <v>CONS</v>
          </cell>
          <cell r="GW883" t="str">
            <v>CONS</v>
          </cell>
          <cell r="GX883" t="str">
            <v>CONS</v>
          </cell>
          <cell r="GY883" t="str">
            <v>CONS</v>
          </cell>
          <cell r="GZ883" t="str">
            <v>CONS</v>
          </cell>
          <cell r="HA883" t="str">
            <v>CONS</v>
          </cell>
          <cell r="HB883" t="str">
            <v>CONS</v>
          </cell>
          <cell r="HC883" t="str">
            <v>CONS</v>
          </cell>
          <cell r="HD883" t="str">
            <v>CONS</v>
          </cell>
          <cell r="HE883" t="str">
            <v>CONS</v>
          </cell>
          <cell r="HF883" t="str">
            <v>CONS</v>
          </cell>
          <cell r="HG883" t="str">
            <v>CONS</v>
          </cell>
          <cell r="HH883" t="str">
            <v>CONS</v>
          </cell>
          <cell r="HI883" t="str">
            <v>CONS</v>
          </cell>
          <cell r="HJ883" t="str">
            <v>CONS</v>
          </cell>
          <cell r="HK883" t="str">
            <v>CONS</v>
          </cell>
          <cell r="HL883" t="str">
            <v>CONS</v>
          </cell>
          <cell r="HM883" t="str">
            <v>CONS</v>
          </cell>
          <cell r="HN883" t="str">
            <v>CONS</v>
          </cell>
          <cell r="HO883" t="str">
            <v>CONS</v>
          </cell>
          <cell r="HP883">
            <v>0</v>
          </cell>
          <cell r="HQ883" t="str">
            <v>CONS</v>
          </cell>
          <cell r="HR883" t="str">
            <v>CONS</v>
          </cell>
          <cell r="HS883" t="str">
            <v>CONS</v>
          </cell>
          <cell r="HT883" t="str">
            <v>CONS</v>
          </cell>
          <cell r="HU883" t="str">
            <v>CONS</v>
          </cell>
          <cell r="HV883" t="str">
            <v>CONS</v>
          </cell>
          <cell r="HW883" t="str">
            <v>CONS</v>
          </cell>
          <cell r="HX883" t="str">
            <v>CONS</v>
          </cell>
          <cell r="HY883" t="str">
            <v>CONS</v>
          </cell>
          <cell r="HZ883" t="str">
            <v>CONS</v>
          </cell>
          <cell r="IA883" t="str">
            <v>CONS</v>
          </cell>
          <cell r="IB883" t="str">
            <v>CONS</v>
          </cell>
          <cell r="IC883" t="str">
            <v>CONS</v>
          </cell>
          <cell r="ID883" t="str">
            <v>CONS</v>
          </cell>
          <cell r="IE883" t="str">
            <v>CONS</v>
          </cell>
          <cell r="IF883" t="str">
            <v>CONS</v>
          </cell>
          <cell r="IG883" t="str">
            <v>CONS</v>
          </cell>
          <cell r="IH883" t="str">
            <v>CONS</v>
          </cell>
          <cell r="II883" t="str">
            <v>CONS</v>
          </cell>
          <cell r="IJ883">
            <v>0</v>
          </cell>
          <cell r="IK883" t="str">
            <v>CONS</v>
          </cell>
          <cell r="IL883" t="str">
            <v>CONS</v>
          </cell>
          <cell r="IM883" t="str">
            <v>CONS</v>
          </cell>
          <cell r="IN883" t="str">
            <v>CONS</v>
          </cell>
          <cell r="IO883" t="str">
            <v>CONS</v>
          </cell>
          <cell r="IP883" t="str">
            <v>CONS</v>
          </cell>
          <cell r="IQ883" t="str">
            <v>CONS</v>
          </cell>
          <cell r="IR883" t="str">
            <v>CONS</v>
          </cell>
          <cell r="IS883" t="str">
            <v>CONS</v>
          </cell>
          <cell r="IT883" t="str">
            <v>CONS</v>
          </cell>
          <cell r="IU883" t="str">
            <v>CONS</v>
          </cell>
          <cell r="IV883" t="str">
            <v>CONS</v>
          </cell>
          <cell r="IW883" t="str">
            <v>CONS</v>
          </cell>
          <cell r="IX883" t="str">
            <v>CONS</v>
          </cell>
          <cell r="IY883" t="str">
            <v>CONS</v>
          </cell>
          <cell r="IZ883" t="str">
            <v>CONS</v>
          </cell>
          <cell r="JA883" t="str">
            <v>CONS</v>
          </cell>
          <cell r="JB883" t="str">
            <v>CONS</v>
          </cell>
          <cell r="JC883" t="str">
            <v>CONS</v>
          </cell>
          <cell r="JD883" t="str">
            <v>CONS</v>
          </cell>
          <cell r="JE883" t="str">
            <v>CONS</v>
          </cell>
          <cell r="JF883" t="str">
            <v>CONS</v>
          </cell>
          <cell r="JG883" t="str">
            <v>CONS</v>
          </cell>
          <cell r="JH883" t="str">
            <v>CONS</v>
          </cell>
          <cell r="JI883" t="str">
            <v>CONS</v>
          </cell>
          <cell r="JJ883" t="str">
            <v>CONS</v>
          </cell>
          <cell r="JK883" t="str">
            <v>CONS</v>
          </cell>
          <cell r="JL883" t="str">
            <v>CONS</v>
          </cell>
          <cell r="JM883" t="str">
            <v>CONS</v>
          </cell>
          <cell r="JN883" t="str">
            <v>CONS</v>
          </cell>
          <cell r="JO883" t="str">
            <v>CONS</v>
          </cell>
          <cell r="JP883" t="str">
            <v>CONS</v>
          </cell>
          <cell r="JQ883" t="str">
            <v>CONS</v>
          </cell>
          <cell r="JR883" t="str">
            <v>CONS</v>
          </cell>
          <cell r="JS883" t="str">
            <v>CONS</v>
          </cell>
          <cell r="JT883" t="str">
            <v>CONS</v>
          </cell>
          <cell r="JU883" t="str">
            <v>CONS</v>
          </cell>
          <cell r="JV883" t="str">
            <v>CONS</v>
          </cell>
          <cell r="JW883" t="str">
            <v>CONS</v>
          </cell>
          <cell r="JX883" t="str">
            <v>CONS</v>
          </cell>
          <cell r="JY883" t="str">
            <v>CONS</v>
          </cell>
          <cell r="JZ883" t="str">
            <v>CONS</v>
          </cell>
          <cell r="KA883" t="str">
            <v>CONS</v>
          </cell>
          <cell r="KB883" t="str">
            <v>CONS</v>
          </cell>
          <cell r="KC883" t="str">
            <v>CONS</v>
          </cell>
          <cell r="KD883" t="str">
            <v>CONS</v>
          </cell>
          <cell r="KF883" t="str">
            <v>CONS</v>
          </cell>
          <cell r="KG883" t="str">
            <v>CONS</v>
          </cell>
          <cell r="KH883" t="str">
            <v>CONS</v>
          </cell>
          <cell r="KI883" t="str">
            <v>CONS</v>
          </cell>
          <cell r="KJ883" t="str">
            <v>CONS</v>
          </cell>
          <cell r="KK883" t="str">
            <v>CONS</v>
          </cell>
          <cell r="KL883" t="str">
            <v>CONS</v>
          </cell>
          <cell r="KM883" t="str">
            <v>CONS</v>
          </cell>
          <cell r="KN883" t="str">
            <v>CONS</v>
          </cell>
          <cell r="KO883" t="str">
            <v>CONS</v>
          </cell>
          <cell r="KP883" t="str">
            <v>CONS</v>
          </cell>
          <cell r="KQ883" t="str">
            <v>CONS</v>
          </cell>
          <cell r="KR883" t="str">
            <v>CONS</v>
          </cell>
          <cell r="KS883" t="str">
            <v>CONS</v>
          </cell>
          <cell r="KT883" t="str">
            <v>CONS</v>
          </cell>
          <cell r="KU883" t="str">
            <v>CONS</v>
          </cell>
          <cell r="KV883" t="str">
            <v>CONS</v>
          </cell>
          <cell r="KW883" t="str">
            <v>CONS</v>
          </cell>
          <cell r="KX883" t="str">
            <v>CONS</v>
          </cell>
          <cell r="KY883" t="str">
            <v>CONS</v>
          </cell>
          <cell r="KZ883" t="str">
            <v>CONS</v>
          </cell>
          <cell r="LA883" t="str">
            <v>CONS</v>
          </cell>
          <cell r="LB883" t="str">
            <v>CONS</v>
          </cell>
          <cell r="LC883" t="str">
            <v>CONS</v>
          </cell>
          <cell r="LD883" t="str">
            <v>CONS</v>
          </cell>
          <cell r="LE883" t="str">
            <v>CONS</v>
          </cell>
          <cell r="LF883" t="e">
            <v>#N/A</v>
          </cell>
          <cell r="LG883" t="str">
            <v>CONS</v>
          </cell>
          <cell r="LH883" t="str">
            <v>CONS</v>
          </cell>
          <cell r="LI883" t="str">
            <v>CONS</v>
          </cell>
          <cell r="LJ883" t="str">
            <v>CONS</v>
          </cell>
          <cell r="LK883" t="str">
            <v>CONS</v>
          </cell>
          <cell r="LL883" t="str">
            <v>CONS</v>
          </cell>
          <cell r="LM883" t="str">
            <v>CONS</v>
          </cell>
          <cell r="LN883" t="str">
            <v>CONS</v>
          </cell>
          <cell r="LO883" t="str">
            <v>CONS</v>
          </cell>
          <cell r="LP883" t="str">
            <v>CONS</v>
          </cell>
          <cell r="LQ883" t="str">
            <v>CONS</v>
          </cell>
        </row>
        <row r="884">
          <cell r="A884">
            <v>40057</v>
          </cell>
          <cell r="B884">
            <v>256</v>
          </cell>
          <cell r="C884" t="str">
            <v>CONS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R884">
            <v>0</v>
          </cell>
          <cell r="V884" t="str">
            <v>CONS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 t="str">
            <v>CONS</v>
          </cell>
          <cell r="AB884">
            <v>0</v>
          </cell>
          <cell r="AC884" t="str">
            <v>CONS</v>
          </cell>
          <cell r="AE884">
            <v>0</v>
          </cell>
          <cell r="AF884" t="str">
            <v>CONS</v>
          </cell>
          <cell r="AG884" t="str">
            <v>CONS</v>
          </cell>
          <cell r="AH884" t="str">
            <v>CONS</v>
          </cell>
          <cell r="AJ884" t="str">
            <v>CONS</v>
          </cell>
          <cell r="AK884" t="str">
            <v>CONS</v>
          </cell>
          <cell r="AL884" t="str">
            <v>CONS</v>
          </cell>
          <cell r="AM884" t="str">
            <v>CONS</v>
          </cell>
          <cell r="AN884">
            <v>0</v>
          </cell>
          <cell r="AO884">
            <v>0</v>
          </cell>
          <cell r="AP884">
            <v>0</v>
          </cell>
          <cell r="AQ884" t="str">
            <v>CONS</v>
          </cell>
          <cell r="AV884" t="str">
            <v>CONS</v>
          </cell>
          <cell r="AW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 t="str">
            <v>CONS</v>
          </cell>
          <cell r="BL884" t="str">
            <v>CONS</v>
          </cell>
          <cell r="BN884" t="str">
            <v>CONS</v>
          </cell>
          <cell r="BO884" t="str">
            <v>CONS</v>
          </cell>
          <cell r="BP884" t="str">
            <v>CONS</v>
          </cell>
          <cell r="BQ884" t="str">
            <v>CONS</v>
          </cell>
          <cell r="BR884" t="str">
            <v>CONS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 t="str">
            <v>CONS</v>
          </cell>
          <cell r="CD884" t="str">
            <v>CONS</v>
          </cell>
          <cell r="CE884" t="str">
            <v>CONS</v>
          </cell>
          <cell r="CF884" t="str">
            <v>CONS</v>
          </cell>
          <cell r="CG884" t="str">
            <v>CONS</v>
          </cell>
          <cell r="CH884" t="str">
            <v>CONS</v>
          </cell>
          <cell r="CI884" t="str">
            <v>CONS</v>
          </cell>
          <cell r="CJ884" t="str">
            <v>CONS</v>
          </cell>
          <cell r="CK884" t="str">
            <v>CONS</v>
          </cell>
          <cell r="CL884" t="str">
            <v>CONS</v>
          </cell>
          <cell r="CM884" t="str">
            <v>CONS</v>
          </cell>
          <cell r="CN884" t="str">
            <v>CONS</v>
          </cell>
          <cell r="CO884" t="str">
            <v>CONS</v>
          </cell>
          <cell r="CP884" t="str">
            <v>CONS</v>
          </cell>
          <cell r="CQ884" t="str">
            <v>CONS</v>
          </cell>
          <cell r="CR884" t="str">
            <v>CONS</v>
          </cell>
          <cell r="CS884" t="str">
            <v>CONS</v>
          </cell>
          <cell r="CT884" t="str">
            <v>CONS</v>
          </cell>
          <cell r="CU884" t="str">
            <v>CONS</v>
          </cell>
          <cell r="CV884" t="str">
            <v>CONS</v>
          </cell>
          <cell r="CW884" t="str">
            <v>CONS</v>
          </cell>
          <cell r="CX884" t="str">
            <v>CONS</v>
          </cell>
          <cell r="CY884" t="str">
            <v>CONS</v>
          </cell>
          <cell r="CZ884" t="str">
            <v>CONS</v>
          </cell>
          <cell r="DA884" t="str">
            <v>CONS</v>
          </cell>
          <cell r="DB884" t="str">
            <v>CONS</v>
          </cell>
          <cell r="DC884" t="str">
            <v>CONS</v>
          </cell>
          <cell r="DD884" t="str">
            <v>CONS</v>
          </cell>
          <cell r="DE884" t="str">
            <v>CONS</v>
          </cell>
          <cell r="DF884" t="str">
            <v>CONS</v>
          </cell>
          <cell r="DG884" t="str">
            <v>CONS</v>
          </cell>
          <cell r="DH884" t="str">
            <v>CONS</v>
          </cell>
          <cell r="DI884" t="str">
            <v>CONS</v>
          </cell>
          <cell r="DJ884" t="str">
            <v>CONS</v>
          </cell>
          <cell r="DK884" t="str">
            <v>CONS</v>
          </cell>
          <cell r="DL884" t="str">
            <v>CONS</v>
          </cell>
          <cell r="DM884" t="str">
            <v>CONS</v>
          </cell>
          <cell r="DN884" t="str">
            <v>CONS</v>
          </cell>
          <cell r="DO884" t="str">
            <v>CONS</v>
          </cell>
          <cell r="DP884" t="str">
            <v>CONS</v>
          </cell>
          <cell r="DQ884">
            <v>0</v>
          </cell>
          <cell r="DR884" t="str">
            <v>CONS</v>
          </cell>
          <cell r="DS884" t="str">
            <v>CONS</v>
          </cell>
          <cell r="DT884" t="str">
            <v>CONS</v>
          </cell>
          <cell r="DU884" t="str">
            <v>CONS</v>
          </cell>
          <cell r="DV884" t="str">
            <v>CONS</v>
          </cell>
          <cell r="DW884" t="str">
            <v>CONS</v>
          </cell>
          <cell r="DX884" t="str">
            <v>CONS</v>
          </cell>
          <cell r="DY884" t="str">
            <v>CONS</v>
          </cell>
          <cell r="DZ884" t="str">
            <v>CONS</v>
          </cell>
          <cell r="EA884" t="str">
            <v>CONS</v>
          </cell>
          <cell r="EB884" t="str">
            <v>CONS</v>
          </cell>
          <cell r="EC884" t="str">
            <v>CONS</v>
          </cell>
          <cell r="ED884" t="str">
            <v>CONS</v>
          </cell>
          <cell r="EE884" t="str">
            <v>CONS</v>
          </cell>
          <cell r="EF884" t="str">
            <v>CONS</v>
          </cell>
          <cell r="EG884" t="str">
            <v>CONS</v>
          </cell>
          <cell r="EH884" t="str">
            <v>CONS</v>
          </cell>
          <cell r="EI884" t="str">
            <v>CONS</v>
          </cell>
          <cell r="EJ884">
            <v>0</v>
          </cell>
          <cell r="EK884" t="str">
            <v>CONS</v>
          </cell>
          <cell r="EL884" t="str">
            <v>CONS</v>
          </cell>
          <cell r="EM884" t="str">
            <v>CONS</v>
          </cell>
          <cell r="EN884" t="str">
            <v>CONS</v>
          </cell>
          <cell r="EO884" t="str">
            <v>CONS</v>
          </cell>
          <cell r="EP884" t="str">
            <v>CONS</v>
          </cell>
          <cell r="EQ884" t="str">
            <v>CONS</v>
          </cell>
          <cell r="ER884" t="str">
            <v>CONS</v>
          </cell>
          <cell r="ES884" t="str">
            <v>CONS</v>
          </cell>
          <cell r="ET884" t="str">
            <v>CONS</v>
          </cell>
          <cell r="EU884" t="str">
            <v>CONS</v>
          </cell>
          <cell r="EV884">
            <v>0</v>
          </cell>
          <cell r="EW884">
            <v>0</v>
          </cell>
          <cell r="EX884" t="str">
            <v>CONS</v>
          </cell>
          <cell r="EY884" t="str">
            <v>CONS</v>
          </cell>
          <cell r="EZ884" t="str">
            <v>CONS</v>
          </cell>
          <cell r="FA884" t="str">
            <v>CONS</v>
          </cell>
          <cell r="FB884" t="str">
            <v>CONS</v>
          </cell>
          <cell r="FC884" t="str">
            <v>CONS</v>
          </cell>
          <cell r="FD884" t="str">
            <v>CONS</v>
          </cell>
          <cell r="FE884" t="str">
            <v>CONS</v>
          </cell>
          <cell r="FF884" t="str">
            <v>CONS</v>
          </cell>
          <cell r="FG884" t="str">
            <v>CONS</v>
          </cell>
          <cell r="FH884" t="str">
            <v>CONS</v>
          </cell>
          <cell r="FI884" t="str">
            <v>CONS</v>
          </cell>
          <cell r="FJ884" t="str">
            <v>CONS</v>
          </cell>
          <cell r="FK884" t="str">
            <v>CONS</v>
          </cell>
          <cell r="FL884" t="str">
            <v>CONS</v>
          </cell>
          <cell r="FM884" t="str">
            <v>CONS</v>
          </cell>
          <cell r="FN884" t="str">
            <v>CONS</v>
          </cell>
          <cell r="FO884" t="str">
            <v>CONS</v>
          </cell>
          <cell r="FP884" t="str">
            <v>CONS</v>
          </cell>
          <cell r="FQ884" t="str">
            <v>CONS</v>
          </cell>
          <cell r="FR884" t="str">
            <v>CONS</v>
          </cell>
          <cell r="FS884" t="str">
            <v>CONS</v>
          </cell>
          <cell r="FT884" t="str">
            <v>CONS</v>
          </cell>
          <cell r="FU884" t="str">
            <v>CONS</v>
          </cell>
          <cell r="FV884">
            <v>0</v>
          </cell>
          <cell r="FW884">
            <v>0</v>
          </cell>
          <cell r="FX884" t="str">
            <v>CONS</v>
          </cell>
          <cell r="FY884" t="str">
            <v>CONS</v>
          </cell>
          <cell r="FZ884">
            <v>0</v>
          </cell>
          <cell r="GA884">
            <v>0</v>
          </cell>
          <cell r="GB884" t="str">
            <v>CONS</v>
          </cell>
          <cell r="GC884" t="str">
            <v>CONS</v>
          </cell>
          <cell r="GD884" t="str">
            <v>CONS</v>
          </cell>
          <cell r="GE884">
            <v>0</v>
          </cell>
          <cell r="GF884" t="str">
            <v>CONS</v>
          </cell>
          <cell r="GG884" t="str">
            <v>CONS</v>
          </cell>
          <cell r="GH884" t="str">
            <v>CONS</v>
          </cell>
          <cell r="GI884" t="str">
            <v>CONS</v>
          </cell>
          <cell r="GJ884" t="str">
            <v>CONS</v>
          </cell>
          <cell r="GK884" t="str">
            <v>CONS</v>
          </cell>
          <cell r="GL884" t="str">
            <v>CONS</v>
          </cell>
          <cell r="GM884" t="str">
            <v>CONS</v>
          </cell>
          <cell r="GN884" t="str">
            <v>CONS</v>
          </cell>
          <cell r="GO884" t="str">
            <v>CONS</v>
          </cell>
          <cell r="GP884">
            <v>0</v>
          </cell>
          <cell r="GQ884">
            <v>0</v>
          </cell>
          <cell r="GR884" t="str">
            <v>CONS</v>
          </cell>
          <cell r="GS884" t="str">
            <v>CONS</v>
          </cell>
          <cell r="GT884" t="str">
            <v>CONS</v>
          </cell>
          <cell r="GU884" t="str">
            <v>CONS</v>
          </cell>
          <cell r="GV884" t="str">
            <v>CONS</v>
          </cell>
          <cell r="GW884" t="str">
            <v>CONS</v>
          </cell>
          <cell r="GX884" t="str">
            <v>CONS</v>
          </cell>
          <cell r="GY884" t="str">
            <v>CONS</v>
          </cell>
          <cell r="GZ884" t="str">
            <v>CONS</v>
          </cell>
          <cell r="HA884" t="str">
            <v>CONS</v>
          </cell>
          <cell r="HB884" t="str">
            <v>CONS</v>
          </cell>
          <cell r="HC884" t="str">
            <v>CONS</v>
          </cell>
          <cell r="HD884" t="str">
            <v>CONS</v>
          </cell>
          <cell r="HE884" t="str">
            <v>CONS</v>
          </cell>
          <cell r="HF884" t="str">
            <v>CONS</v>
          </cell>
          <cell r="HG884" t="str">
            <v>CONS</v>
          </cell>
          <cell r="HH884" t="str">
            <v>CONS</v>
          </cell>
          <cell r="HI884" t="str">
            <v>CONS</v>
          </cell>
          <cell r="HJ884" t="str">
            <v>CONS</v>
          </cell>
          <cell r="HK884" t="str">
            <v>CONS</v>
          </cell>
          <cell r="HL884" t="str">
            <v>CONS</v>
          </cell>
          <cell r="HM884" t="str">
            <v>CONS</v>
          </cell>
          <cell r="HN884" t="str">
            <v>CONS</v>
          </cell>
          <cell r="HO884" t="str">
            <v>CONS</v>
          </cell>
          <cell r="HP884">
            <v>0</v>
          </cell>
          <cell r="HQ884" t="str">
            <v>CONS</v>
          </cell>
          <cell r="HR884" t="str">
            <v>CONS</v>
          </cell>
          <cell r="HS884" t="str">
            <v>CONS</v>
          </cell>
          <cell r="HT884" t="str">
            <v>CONS</v>
          </cell>
          <cell r="HU884" t="str">
            <v>CONS</v>
          </cell>
          <cell r="HV884" t="str">
            <v>CONS</v>
          </cell>
          <cell r="HW884" t="str">
            <v>CONS</v>
          </cell>
          <cell r="HX884" t="str">
            <v>CONS</v>
          </cell>
          <cell r="HY884" t="str">
            <v>CONS</v>
          </cell>
          <cell r="HZ884" t="str">
            <v>CONS</v>
          </cell>
          <cell r="IA884" t="str">
            <v>CONS</v>
          </cell>
          <cell r="IB884" t="str">
            <v>CONS</v>
          </cell>
          <cell r="IC884" t="str">
            <v>CONS</v>
          </cell>
          <cell r="ID884" t="str">
            <v>CONS</v>
          </cell>
          <cell r="IE884" t="str">
            <v>CONS</v>
          </cell>
          <cell r="IF884" t="str">
            <v>CONS</v>
          </cell>
          <cell r="IG884" t="str">
            <v>CONS</v>
          </cell>
          <cell r="IH884" t="str">
            <v>CONS</v>
          </cell>
          <cell r="II884" t="str">
            <v>CONS</v>
          </cell>
          <cell r="IJ884">
            <v>0</v>
          </cell>
          <cell r="IK884" t="str">
            <v>CONS</v>
          </cell>
          <cell r="IL884" t="str">
            <v>CONS</v>
          </cell>
          <cell r="IM884" t="str">
            <v>CONS</v>
          </cell>
          <cell r="IN884" t="str">
            <v>CONS</v>
          </cell>
          <cell r="IO884" t="str">
            <v>CONS</v>
          </cell>
          <cell r="IP884" t="str">
            <v>CONS</v>
          </cell>
          <cell r="IQ884" t="str">
            <v>CONS</v>
          </cell>
          <cell r="IR884" t="str">
            <v>CONS</v>
          </cell>
          <cell r="IS884" t="str">
            <v>CONS</v>
          </cell>
          <cell r="IT884" t="str">
            <v>CONS</v>
          </cell>
          <cell r="IU884" t="str">
            <v>CONS</v>
          </cell>
          <cell r="IV884" t="str">
            <v>CONS</v>
          </cell>
          <cell r="IW884" t="str">
            <v>CONS</v>
          </cell>
          <cell r="IX884" t="str">
            <v>CONS</v>
          </cell>
          <cell r="IY884" t="str">
            <v>CONS</v>
          </cell>
          <cell r="IZ884" t="str">
            <v>CONS</v>
          </cell>
          <cell r="JA884" t="str">
            <v>CONS</v>
          </cell>
          <cell r="JB884" t="str">
            <v>CONS</v>
          </cell>
          <cell r="JC884" t="str">
            <v>CONS</v>
          </cell>
          <cell r="JD884" t="str">
            <v>CONS</v>
          </cell>
          <cell r="JE884" t="str">
            <v>CONS</v>
          </cell>
          <cell r="JF884" t="str">
            <v>CONS</v>
          </cell>
          <cell r="JG884" t="str">
            <v>CONS</v>
          </cell>
          <cell r="JH884" t="str">
            <v>CONS</v>
          </cell>
          <cell r="JI884" t="str">
            <v>CONS</v>
          </cell>
          <cell r="JJ884" t="str">
            <v>CONS</v>
          </cell>
          <cell r="JK884" t="str">
            <v>CONS</v>
          </cell>
          <cell r="JL884" t="str">
            <v>CONS</v>
          </cell>
          <cell r="JM884" t="str">
            <v>CONS</v>
          </cell>
          <cell r="JN884" t="str">
            <v>CONS</v>
          </cell>
          <cell r="JO884" t="str">
            <v>CONS</v>
          </cell>
          <cell r="JP884" t="str">
            <v>CONS</v>
          </cell>
          <cell r="JQ884" t="str">
            <v>CONS</v>
          </cell>
          <cell r="JR884" t="str">
            <v>CONS</v>
          </cell>
          <cell r="JS884" t="str">
            <v>CONS</v>
          </cell>
          <cell r="JT884" t="str">
            <v>CONS</v>
          </cell>
          <cell r="JU884" t="str">
            <v>CONS</v>
          </cell>
          <cell r="JV884" t="str">
            <v>CONS</v>
          </cell>
          <cell r="JW884" t="str">
            <v>CONS</v>
          </cell>
          <cell r="JX884" t="str">
            <v>CONS</v>
          </cell>
          <cell r="JY884" t="str">
            <v>CONS</v>
          </cell>
          <cell r="JZ884" t="str">
            <v>CONS</v>
          </cell>
          <cell r="KA884" t="str">
            <v>CONS</v>
          </cell>
          <cell r="KB884" t="str">
            <v>CONS</v>
          </cell>
          <cell r="KC884" t="str">
            <v>CONS</v>
          </cell>
          <cell r="KD884" t="str">
            <v>CONS</v>
          </cell>
          <cell r="KF884" t="str">
            <v>CONS</v>
          </cell>
          <cell r="KG884" t="str">
            <v>CONS</v>
          </cell>
          <cell r="KH884" t="str">
            <v>CONS</v>
          </cell>
          <cell r="KI884" t="str">
            <v>CONS</v>
          </cell>
          <cell r="KJ884" t="str">
            <v>CONS</v>
          </cell>
          <cell r="KK884" t="str">
            <v>CONS</v>
          </cell>
          <cell r="KL884" t="str">
            <v>CONS</v>
          </cell>
          <cell r="KM884" t="str">
            <v>CONS</v>
          </cell>
          <cell r="KN884" t="str">
            <v>CONS</v>
          </cell>
          <cell r="KO884" t="str">
            <v>CONS</v>
          </cell>
          <cell r="KP884" t="str">
            <v>CONS</v>
          </cell>
          <cell r="KQ884" t="str">
            <v>CONS</v>
          </cell>
          <cell r="KR884" t="str">
            <v>CONS</v>
          </cell>
          <cell r="KS884" t="str">
            <v>CONS</v>
          </cell>
          <cell r="KT884" t="str">
            <v>CONS</v>
          </cell>
          <cell r="KU884" t="str">
            <v>CONS</v>
          </cell>
          <cell r="KV884" t="str">
            <v>CONS</v>
          </cell>
          <cell r="KW884" t="str">
            <v>CONS</v>
          </cell>
          <cell r="KX884" t="str">
            <v>CONS</v>
          </cell>
          <cell r="KY884" t="str">
            <v>CONS</v>
          </cell>
          <cell r="KZ884" t="str">
            <v>CONS</v>
          </cell>
          <cell r="LA884" t="str">
            <v>CONS</v>
          </cell>
          <cell r="LB884" t="str">
            <v>CONS</v>
          </cell>
          <cell r="LC884" t="str">
            <v>CONS</v>
          </cell>
          <cell r="LD884" t="str">
            <v>CONS</v>
          </cell>
          <cell r="LE884" t="str">
            <v>CONS</v>
          </cell>
          <cell r="LF884" t="e">
            <v>#N/A</v>
          </cell>
          <cell r="LG884" t="str">
            <v>CONS</v>
          </cell>
          <cell r="LH884" t="str">
            <v>CONS</v>
          </cell>
          <cell r="LI884" t="str">
            <v>CONS</v>
          </cell>
          <cell r="LJ884" t="str">
            <v>CONS</v>
          </cell>
          <cell r="LK884" t="str">
            <v>CONS</v>
          </cell>
          <cell r="LL884" t="str">
            <v>CONS</v>
          </cell>
          <cell r="LM884" t="str">
            <v>CONS</v>
          </cell>
          <cell r="LN884" t="str">
            <v>CONS</v>
          </cell>
          <cell r="LO884" t="str">
            <v>CONS</v>
          </cell>
          <cell r="LP884" t="str">
            <v>CONS</v>
          </cell>
          <cell r="LQ884" t="str">
            <v>CONS</v>
          </cell>
        </row>
        <row r="885">
          <cell r="A885">
            <v>40026</v>
          </cell>
          <cell r="B885">
            <v>257</v>
          </cell>
          <cell r="C885" t="str">
            <v>CONS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R885">
            <v>0</v>
          </cell>
          <cell r="V885" t="str">
            <v>CONS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 t="str">
            <v>CONS</v>
          </cell>
          <cell r="AB885">
            <v>0</v>
          </cell>
          <cell r="AC885" t="str">
            <v>CONS</v>
          </cell>
          <cell r="AE885">
            <v>0</v>
          </cell>
          <cell r="AF885" t="str">
            <v>CONS</v>
          </cell>
          <cell r="AG885" t="str">
            <v>CONS</v>
          </cell>
          <cell r="AH885" t="str">
            <v>CONS</v>
          </cell>
          <cell r="AJ885" t="str">
            <v>CONS</v>
          </cell>
          <cell r="AK885" t="str">
            <v>CONS</v>
          </cell>
          <cell r="AL885" t="str">
            <v>CONS</v>
          </cell>
          <cell r="AM885" t="str">
            <v>CONS</v>
          </cell>
          <cell r="AN885">
            <v>0</v>
          </cell>
          <cell r="AO885">
            <v>0</v>
          </cell>
          <cell r="AP885">
            <v>0</v>
          </cell>
          <cell r="AQ885" t="str">
            <v>CONS</v>
          </cell>
          <cell r="AV885" t="str">
            <v>CONS</v>
          </cell>
          <cell r="AW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 t="str">
            <v>CONS</v>
          </cell>
          <cell r="BL885" t="str">
            <v>CONS</v>
          </cell>
          <cell r="BN885" t="str">
            <v>CONS</v>
          </cell>
          <cell r="BO885" t="str">
            <v>CONS</v>
          </cell>
          <cell r="BP885" t="str">
            <v>CONS</v>
          </cell>
          <cell r="BQ885" t="str">
            <v>CONS</v>
          </cell>
          <cell r="BR885" t="str">
            <v>CONS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 t="str">
            <v>CONS</v>
          </cell>
          <cell r="CD885" t="str">
            <v>CONS</v>
          </cell>
          <cell r="CE885" t="str">
            <v>CONS</v>
          </cell>
          <cell r="CF885" t="str">
            <v>CONS</v>
          </cell>
          <cell r="CG885" t="str">
            <v>CONS</v>
          </cell>
          <cell r="CH885" t="str">
            <v>CONS</v>
          </cell>
          <cell r="CI885" t="str">
            <v>CONS</v>
          </cell>
          <cell r="CJ885" t="str">
            <v>CONS</v>
          </cell>
          <cell r="CK885" t="str">
            <v>CONS</v>
          </cell>
          <cell r="CL885" t="str">
            <v>CONS</v>
          </cell>
          <cell r="CM885" t="str">
            <v>CONS</v>
          </cell>
          <cell r="CN885" t="str">
            <v>CONS</v>
          </cell>
          <cell r="CO885" t="str">
            <v>CONS</v>
          </cell>
          <cell r="CP885" t="str">
            <v>CONS</v>
          </cell>
          <cell r="CQ885" t="str">
            <v>CONS</v>
          </cell>
          <cell r="CR885" t="str">
            <v>CONS</v>
          </cell>
          <cell r="CS885" t="str">
            <v>CONS</v>
          </cell>
          <cell r="CT885" t="str">
            <v>CONS</v>
          </cell>
          <cell r="CU885" t="str">
            <v>CONS</v>
          </cell>
          <cell r="CV885" t="str">
            <v>CONS</v>
          </cell>
          <cell r="CW885" t="str">
            <v>CONS</v>
          </cell>
          <cell r="CX885" t="str">
            <v>CONS</v>
          </cell>
          <cell r="CY885" t="str">
            <v>CONS</v>
          </cell>
          <cell r="CZ885" t="str">
            <v>CONS</v>
          </cell>
          <cell r="DA885" t="str">
            <v>CONS</v>
          </cell>
          <cell r="DB885" t="str">
            <v>CONS</v>
          </cell>
          <cell r="DC885" t="str">
            <v>CONS</v>
          </cell>
          <cell r="DD885" t="str">
            <v>CONS</v>
          </cell>
          <cell r="DE885" t="str">
            <v>CONS</v>
          </cell>
          <cell r="DF885" t="str">
            <v>CONS</v>
          </cell>
          <cell r="DG885" t="str">
            <v>CONS</v>
          </cell>
          <cell r="DH885" t="str">
            <v>CONS</v>
          </cell>
          <cell r="DI885" t="str">
            <v>CONS</v>
          </cell>
          <cell r="DJ885" t="str">
            <v>CONS</v>
          </cell>
          <cell r="DK885" t="str">
            <v>CONS</v>
          </cell>
          <cell r="DL885" t="str">
            <v>CONS</v>
          </cell>
          <cell r="DM885" t="str">
            <v>CONS</v>
          </cell>
          <cell r="DN885" t="str">
            <v>CONS</v>
          </cell>
          <cell r="DO885" t="str">
            <v>CONS</v>
          </cell>
          <cell r="DP885" t="str">
            <v>CONS</v>
          </cell>
          <cell r="DQ885">
            <v>0</v>
          </cell>
          <cell r="DR885" t="str">
            <v>CONS</v>
          </cell>
          <cell r="DS885" t="str">
            <v>CONS</v>
          </cell>
          <cell r="DT885" t="str">
            <v>CONS</v>
          </cell>
          <cell r="DU885" t="str">
            <v>CONS</v>
          </cell>
          <cell r="DV885" t="str">
            <v>CONS</v>
          </cell>
          <cell r="DW885" t="str">
            <v>CONS</v>
          </cell>
          <cell r="DX885" t="str">
            <v>CONS</v>
          </cell>
          <cell r="DY885" t="str">
            <v>CONS</v>
          </cell>
          <cell r="DZ885" t="str">
            <v>CONS</v>
          </cell>
          <cell r="EA885" t="str">
            <v>CONS</v>
          </cell>
          <cell r="EB885" t="str">
            <v>CONS</v>
          </cell>
          <cell r="EC885" t="str">
            <v>CONS</v>
          </cell>
          <cell r="ED885" t="str">
            <v>CONS</v>
          </cell>
          <cell r="EE885" t="str">
            <v>CONS</v>
          </cell>
          <cell r="EF885" t="str">
            <v>CONS</v>
          </cell>
          <cell r="EG885" t="str">
            <v>CONS</v>
          </cell>
          <cell r="EH885" t="str">
            <v>CONS</v>
          </cell>
          <cell r="EI885" t="str">
            <v>CONS</v>
          </cell>
          <cell r="EJ885">
            <v>0</v>
          </cell>
          <cell r="EK885" t="str">
            <v>CONS</v>
          </cell>
          <cell r="EL885" t="str">
            <v>CONS</v>
          </cell>
          <cell r="EM885" t="str">
            <v>CONS</v>
          </cell>
          <cell r="EN885" t="str">
            <v>CONS</v>
          </cell>
          <cell r="EO885" t="str">
            <v>CONS</v>
          </cell>
          <cell r="EP885" t="str">
            <v>CONS</v>
          </cell>
          <cell r="EQ885" t="str">
            <v>CONS</v>
          </cell>
          <cell r="ER885" t="str">
            <v>CONS</v>
          </cell>
          <cell r="ES885" t="str">
            <v>CONS</v>
          </cell>
          <cell r="ET885" t="str">
            <v>CONS</v>
          </cell>
          <cell r="EU885" t="str">
            <v>CONS</v>
          </cell>
          <cell r="EV885">
            <v>0</v>
          </cell>
          <cell r="EW885">
            <v>0</v>
          </cell>
          <cell r="EX885" t="str">
            <v>CONS</v>
          </cell>
          <cell r="EY885" t="str">
            <v>CONS</v>
          </cell>
          <cell r="EZ885" t="str">
            <v>CONS</v>
          </cell>
          <cell r="FA885" t="str">
            <v>CONS</v>
          </cell>
          <cell r="FB885" t="str">
            <v>CONS</v>
          </cell>
          <cell r="FC885" t="str">
            <v>CONS</v>
          </cell>
          <cell r="FD885" t="str">
            <v>CONS</v>
          </cell>
          <cell r="FE885" t="str">
            <v>CONS</v>
          </cell>
          <cell r="FF885" t="str">
            <v>CONS</v>
          </cell>
          <cell r="FG885" t="str">
            <v>CONS</v>
          </cell>
          <cell r="FH885" t="str">
            <v>CONS</v>
          </cell>
          <cell r="FI885" t="str">
            <v>CONS</v>
          </cell>
          <cell r="FJ885" t="str">
            <v>CONS</v>
          </cell>
          <cell r="FK885" t="str">
            <v>CONS</v>
          </cell>
          <cell r="FL885" t="str">
            <v>CONS</v>
          </cell>
          <cell r="FM885" t="str">
            <v>CONS</v>
          </cell>
          <cell r="FN885" t="str">
            <v>CONS</v>
          </cell>
          <cell r="FO885" t="str">
            <v>CONS</v>
          </cell>
          <cell r="FP885" t="str">
            <v>CONS</v>
          </cell>
          <cell r="FQ885" t="str">
            <v>CONS</v>
          </cell>
          <cell r="FR885" t="str">
            <v>CONS</v>
          </cell>
          <cell r="FS885" t="str">
            <v>CONS</v>
          </cell>
          <cell r="FT885" t="str">
            <v>CONS</v>
          </cell>
          <cell r="FU885" t="str">
            <v>CONS</v>
          </cell>
          <cell r="FV885">
            <v>0</v>
          </cell>
          <cell r="FW885">
            <v>0</v>
          </cell>
          <cell r="FX885" t="str">
            <v>CONS</v>
          </cell>
          <cell r="FY885" t="str">
            <v>CONS</v>
          </cell>
          <cell r="FZ885">
            <v>0</v>
          </cell>
          <cell r="GA885">
            <v>0</v>
          </cell>
          <cell r="GB885" t="str">
            <v>CONS</v>
          </cell>
          <cell r="GC885" t="str">
            <v>CONS</v>
          </cell>
          <cell r="GD885" t="str">
            <v>CONS</v>
          </cell>
          <cell r="GE885">
            <v>0</v>
          </cell>
          <cell r="GF885" t="str">
            <v>CONS</v>
          </cell>
          <cell r="GG885" t="str">
            <v>CONS</v>
          </cell>
          <cell r="GH885" t="str">
            <v>CONS</v>
          </cell>
          <cell r="GI885" t="str">
            <v>CONS</v>
          </cell>
          <cell r="GJ885" t="str">
            <v>CONS</v>
          </cell>
          <cell r="GK885" t="str">
            <v>CONS</v>
          </cell>
          <cell r="GL885" t="str">
            <v>CONS</v>
          </cell>
          <cell r="GM885" t="str">
            <v>CONS</v>
          </cell>
          <cell r="GN885" t="str">
            <v>CONS</v>
          </cell>
          <cell r="GO885" t="str">
            <v>CONS</v>
          </cell>
          <cell r="GP885">
            <v>0</v>
          </cell>
          <cell r="GQ885">
            <v>0</v>
          </cell>
          <cell r="GR885" t="str">
            <v>CONS</v>
          </cell>
          <cell r="GS885" t="str">
            <v>CONS</v>
          </cell>
          <cell r="GT885" t="str">
            <v>CONS</v>
          </cell>
          <cell r="GU885" t="str">
            <v>CONS</v>
          </cell>
          <cell r="GV885" t="str">
            <v>CONS</v>
          </cell>
          <cell r="GW885" t="str">
            <v>CONS</v>
          </cell>
          <cell r="GX885" t="str">
            <v>CONS</v>
          </cell>
          <cell r="GY885" t="str">
            <v>CONS</v>
          </cell>
          <cell r="GZ885" t="str">
            <v>CONS</v>
          </cell>
          <cell r="HA885" t="str">
            <v>CONS</v>
          </cell>
          <cell r="HB885" t="str">
            <v>CONS</v>
          </cell>
          <cell r="HC885" t="str">
            <v>CONS</v>
          </cell>
          <cell r="HD885" t="str">
            <v>CONS</v>
          </cell>
          <cell r="HE885" t="str">
            <v>CONS</v>
          </cell>
          <cell r="HF885" t="str">
            <v>CONS</v>
          </cell>
          <cell r="HG885" t="str">
            <v>CONS</v>
          </cell>
          <cell r="HH885" t="str">
            <v>CONS</v>
          </cell>
          <cell r="HI885" t="str">
            <v>CONS</v>
          </cell>
          <cell r="HJ885" t="str">
            <v>CONS</v>
          </cell>
          <cell r="HK885" t="str">
            <v>CONS</v>
          </cell>
          <cell r="HL885" t="str">
            <v>CONS</v>
          </cell>
          <cell r="HM885" t="str">
            <v>CONS</v>
          </cell>
          <cell r="HN885" t="str">
            <v>CONS</v>
          </cell>
          <cell r="HO885" t="str">
            <v>CONS</v>
          </cell>
          <cell r="HP885">
            <v>0</v>
          </cell>
          <cell r="HQ885" t="str">
            <v>CONS</v>
          </cell>
          <cell r="HR885" t="str">
            <v>CONS</v>
          </cell>
          <cell r="HS885" t="str">
            <v>CONS</v>
          </cell>
          <cell r="HT885" t="str">
            <v>CONS</v>
          </cell>
          <cell r="HU885" t="str">
            <v>CONS</v>
          </cell>
          <cell r="HV885" t="str">
            <v>CONS</v>
          </cell>
          <cell r="HW885" t="str">
            <v>CONS</v>
          </cell>
          <cell r="HX885" t="str">
            <v>CONS</v>
          </cell>
          <cell r="HY885" t="str">
            <v>CONS</v>
          </cell>
          <cell r="HZ885" t="str">
            <v>CONS</v>
          </cell>
          <cell r="IA885" t="str">
            <v>CONS</v>
          </cell>
          <cell r="IB885" t="str">
            <v>CONS</v>
          </cell>
          <cell r="IC885" t="str">
            <v>CONS</v>
          </cell>
          <cell r="ID885" t="str">
            <v>CONS</v>
          </cell>
          <cell r="IE885" t="str">
            <v>CONS</v>
          </cell>
          <cell r="IF885" t="str">
            <v>CONS</v>
          </cell>
          <cell r="IG885" t="str">
            <v>CONS</v>
          </cell>
          <cell r="IH885" t="str">
            <v>CONS</v>
          </cell>
          <cell r="II885" t="str">
            <v>CONS</v>
          </cell>
          <cell r="IJ885">
            <v>0</v>
          </cell>
          <cell r="IK885" t="str">
            <v>CONS</v>
          </cell>
          <cell r="IL885" t="str">
            <v>CONS</v>
          </cell>
          <cell r="IM885" t="str">
            <v>CONS</v>
          </cell>
          <cell r="IN885" t="str">
            <v>CONS</v>
          </cell>
          <cell r="IO885" t="str">
            <v>CONS</v>
          </cell>
          <cell r="IP885" t="str">
            <v>CONS</v>
          </cell>
          <cell r="IQ885" t="str">
            <v>CONS</v>
          </cell>
          <cell r="IR885" t="str">
            <v>CONS</v>
          </cell>
          <cell r="IS885" t="str">
            <v>CONS</v>
          </cell>
          <cell r="IT885" t="str">
            <v>CONS</v>
          </cell>
          <cell r="IU885" t="str">
            <v>CONS</v>
          </cell>
          <cell r="IV885" t="str">
            <v>CONS</v>
          </cell>
          <cell r="IW885" t="str">
            <v>CONS</v>
          </cell>
          <cell r="IX885" t="str">
            <v>CONS</v>
          </cell>
          <cell r="IY885" t="str">
            <v>CONS</v>
          </cell>
          <cell r="IZ885" t="str">
            <v>CONS</v>
          </cell>
          <cell r="JA885" t="str">
            <v>CONS</v>
          </cell>
          <cell r="JB885" t="str">
            <v>CONS</v>
          </cell>
          <cell r="JC885" t="str">
            <v>CONS</v>
          </cell>
          <cell r="JD885" t="str">
            <v>CONS</v>
          </cell>
          <cell r="JE885" t="str">
            <v>CONS</v>
          </cell>
          <cell r="JF885" t="str">
            <v>CONS</v>
          </cell>
          <cell r="JG885" t="str">
            <v>CONS</v>
          </cell>
          <cell r="JH885" t="str">
            <v>CONS</v>
          </cell>
          <cell r="JI885" t="str">
            <v>CONS</v>
          </cell>
          <cell r="JJ885" t="str">
            <v>CONS</v>
          </cell>
          <cell r="JK885" t="str">
            <v>CONS</v>
          </cell>
          <cell r="JL885" t="str">
            <v>CONS</v>
          </cell>
          <cell r="JM885" t="str">
            <v>CONS</v>
          </cell>
          <cell r="JN885" t="str">
            <v>CONS</v>
          </cell>
          <cell r="JO885" t="str">
            <v>CONS</v>
          </cell>
          <cell r="JP885" t="str">
            <v>CONS</v>
          </cell>
          <cell r="JQ885" t="str">
            <v>CONS</v>
          </cell>
          <cell r="JR885" t="str">
            <v>CONS</v>
          </cell>
          <cell r="JS885" t="str">
            <v>CONS</v>
          </cell>
          <cell r="JT885" t="str">
            <v>CONS</v>
          </cell>
          <cell r="JU885" t="str">
            <v>CONS</v>
          </cell>
          <cell r="JV885" t="str">
            <v>CONS</v>
          </cell>
          <cell r="JW885" t="str">
            <v>CONS</v>
          </cell>
          <cell r="JX885" t="str">
            <v>CONS</v>
          </cell>
          <cell r="JY885" t="str">
            <v>CONS</v>
          </cell>
          <cell r="JZ885" t="str">
            <v>CONS</v>
          </cell>
          <cell r="KA885" t="str">
            <v>CONS</v>
          </cell>
          <cell r="KB885" t="str">
            <v>CONS</v>
          </cell>
          <cell r="KC885" t="str">
            <v>CONS</v>
          </cell>
          <cell r="KD885" t="str">
            <v>CONS</v>
          </cell>
          <cell r="KF885" t="str">
            <v>CONS</v>
          </cell>
          <cell r="KG885" t="str">
            <v>CONS</v>
          </cell>
          <cell r="KH885" t="str">
            <v>CONS</v>
          </cell>
          <cell r="KI885" t="str">
            <v>CONS</v>
          </cell>
          <cell r="KJ885" t="str">
            <v>CONS</v>
          </cell>
          <cell r="KK885" t="str">
            <v>CONS</v>
          </cell>
          <cell r="KL885" t="str">
            <v>CONS</v>
          </cell>
          <cell r="KM885" t="str">
            <v>CONS</v>
          </cell>
          <cell r="KN885" t="str">
            <v>CONS</v>
          </cell>
          <cell r="KO885" t="str">
            <v>CONS</v>
          </cell>
          <cell r="KP885" t="str">
            <v>CONS</v>
          </cell>
          <cell r="KQ885" t="str">
            <v>CONS</v>
          </cell>
          <cell r="KR885" t="str">
            <v>CONS</v>
          </cell>
          <cell r="KS885" t="str">
            <v>CONS</v>
          </cell>
          <cell r="KT885" t="str">
            <v>CONS</v>
          </cell>
          <cell r="KU885" t="str">
            <v>CONS</v>
          </cell>
          <cell r="KV885" t="str">
            <v>CONS</v>
          </cell>
          <cell r="KW885" t="str">
            <v>CONS</v>
          </cell>
          <cell r="KX885" t="str">
            <v>CONS</v>
          </cell>
          <cell r="KY885" t="str">
            <v>CONS</v>
          </cell>
          <cell r="KZ885" t="str">
            <v>CONS</v>
          </cell>
          <cell r="LA885" t="str">
            <v>CONS</v>
          </cell>
          <cell r="LB885" t="str">
            <v>CONS</v>
          </cell>
          <cell r="LC885" t="str">
            <v>CONS</v>
          </cell>
          <cell r="LD885" t="str">
            <v>CONS</v>
          </cell>
          <cell r="LE885" t="str">
            <v>CONS</v>
          </cell>
          <cell r="LF885" t="e">
            <v>#N/A</v>
          </cell>
          <cell r="LG885" t="str">
            <v>CONS</v>
          </cell>
          <cell r="LH885" t="str">
            <v>CONS</v>
          </cell>
          <cell r="LI885" t="str">
            <v>CONS</v>
          </cell>
          <cell r="LJ885" t="str">
            <v>CONS</v>
          </cell>
          <cell r="LK885" t="str">
            <v>CONS</v>
          </cell>
          <cell r="LL885" t="str">
            <v>CONS</v>
          </cell>
          <cell r="LM885" t="str">
            <v>CONS</v>
          </cell>
          <cell r="LN885" t="str">
            <v>CONS</v>
          </cell>
          <cell r="LO885" t="str">
            <v>CONS</v>
          </cell>
          <cell r="LP885" t="str">
            <v>CONS</v>
          </cell>
          <cell r="LQ885" t="str">
            <v>CONS</v>
          </cell>
        </row>
        <row r="886">
          <cell r="A886">
            <v>39995</v>
          </cell>
          <cell r="B886">
            <v>258</v>
          </cell>
          <cell r="C886" t="str">
            <v>CONS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R886">
            <v>0</v>
          </cell>
          <cell r="V886" t="str">
            <v>CONS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 t="str">
            <v>CONS</v>
          </cell>
          <cell r="AB886">
            <v>0</v>
          </cell>
          <cell r="AC886" t="str">
            <v>CONS</v>
          </cell>
          <cell r="AE886">
            <v>0</v>
          </cell>
          <cell r="AF886" t="str">
            <v>CONS</v>
          </cell>
          <cell r="AG886" t="str">
            <v>CONS</v>
          </cell>
          <cell r="AH886" t="str">
            <v>CONS</v>
          </cell>
          <cell r="AJ886" t="str">
            <v>CONS</v>
          </cell>
          <cell r="AK886" t="str">
            <v>CONS</v>
          </cell>
          <cell r="AL886" t="str">
            <v>CONS</v>
          </cell>
          <cell r="AM886" t="str">
            <v>CONS</v>
          </cell>
          <cell r="AN886">
            <v>0</v>
          </cell>
          <cell r="AO886">
            <v>0</v>
          </cell>
          <cell r="AP886">
            <v>0</v>
          </cell>
          <cell r="AQ886" t="str">
            <v>CONS</v>
          </cell>
          <cell r="AV886" t="str">
            <v>CONS</v>
          </cell>
          <cell r="AW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 t="str">
            <v>CONS</v>
          </cell>
          <cell r="BL886" t="str">
            <v>CONS</v>
          </cell>
          <cell r="BN886" t="str">
            <v>CONS</v>
          </cell>
          <cell r="BO886" t="str">
            <v>CONS</v>
          </cell>
          <cell r="BP886" t="str">
            <v>CONS</v>
          </cell>
          <cell r="BQ886" t="str">
            <v>CONS</v>
          </cell>
          <cell r="BR886" t="str">
            <v>CONS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 t="str">
            <v>CONS</v>
          </cell>
          <cell r="CD886" t="str">
            <v>CONS</v>
          </cell>
          <cell r="CE886" t="str">
            <v>CONS</v>
          </cell>
          <cell r="CF886" t="str">
            <v>CONS</v>
          </cell>
          <cell r="CG886" t="str">
            <v>CONS</v>
          </cell>
          <cell r="CH886" t="str">
            <v>CONS</v>
          </cell>
          <cell r="CI886" t="str">
            <v>CONS</v>
          </cell>
          <cell r="CJ886" t="str">
            <v>CONS</v>
          </cell>
          <cell r="CK886" t="str">
            <v>CONS</v>
          </cell>
          <cell r="CL886" t="str">
            <v>CONS</v>
          </cell>
          <cell r="CM886" t="str">
            <v>CONS</v>
          </cell>
          <cell r="CN886" t="str">
            <v>CONS</v>
          </cell>
          <cell r="CO886" t="str">
            <v>CONS</v>
          </cell>
          <cell r="CP886" t="str">
            <v>CONS</v>
          </cell>
          <cell r="CQ886" t="str">
            <v>CONS</v>
          </cell>
          <cell r="CR886" t="str">
            <v>CONS</v>
          </cell>
          <cell r="CS886" t="str">
            <v>CONS</v>
          </cell>
          <cell r="CT886" t="str">
            <v>CONS</v>
          </cell>
          <cell r="CU886" t="str">
            <v>CONS</v>
          </cell>
          <cell r="CV886" t="str">
            <v>CONS</v>
          </cell>
          <cell r="CW886" t="str">
            <v>CONS</v>
          </cell>
          <cell r="CX886" t="str">
            <v>CONS</v>
          </cell>
          <cell r="CY886" t="str">
            <v>CONS</v>
          </cell>
          <cell r="CZ886" t="str">
            <v>CONS</v>
          </cell>
          <cell r="DA886" t="str">
            <v>CONS</v>
          </cell>
          <cell r="DB886" t="str">
            <v>CONS</v>
          </cell>
          <cell r="DC886" t="str">
            <v>CONS</v>
          </cell>
          <cell r="DD886" t="str">
            <v>CONS</v>
          </cell>
          <cell r="DE886" t="str">
            <v>CONS</v>
          </cell>
          <cell r="DF886" t="str">
            <v>CONS</v>
          </cell>
          <cell r="DG886" t="str">
            <v>CONS</v>
          </cell>
          <cell r="DH886" t="str">
            <v>CONS</v>
          </cell>
          <cell r="DI886" t="str">
            <v>CONS</v>
          </cell>
          <cell r="DJ886" t="str">
            <v>CONS</v>
          </cell>
          <cell r="DK886" t="str">
            <v>CONS</v>
          </cell>
          <cell r="DL886" t="str">
            <v>CONS</v>
          </cell>
          <cell r="DM886" t="str">
            <v>CONS</v>
          </cell>
          <cell r="DN886" t="str">
            <v>CONS</v>
          </cell>
          <cell r="DO886" t="str">
            <v>CONS</v>
          </cell>
          <cell r="DP886" t="str">
            <v>CONS</v>
          </cell>
          <cell r="DQ886">
            <v>0</v>
          </cell>
          <cell r="DR886" t="str">
            <v>CONS</v>
          </cell>
          <cell r="DS886" t="str">
            <v>CONS</v>
          </cell>
          <cell r="DT886" t="str">
            <v>CONS</v>
          </cell>
          <cell r="DU886" t="str">
            <v>CONS</v>
          </cell>
          <cell r="DV886" t="str">
            <v>CONS</v>
          </cell>
          <cell r="DW886" t="str">
            <v>CONS</v>
          </cell>
          <cell r="DX886" t="str">
            <v>CONS</v>
          </cell>
          <cell r="DY886" t="str">
            <v>CONS</v>
          </cell>
          <cell r="DZ886" t="str">
            <v>CONS</v>
          </cell>
          <cell r="EA886" t="str">
            <v>CONS</v>
          </cell>
          <cell r="EB886" t="str">
            <v>CONS</v>
          </cell>
          <cell r="EC886" t="str">
            <v>CONS</v>
          </cell>
          <cell r="ED886" t="str">
            <v>CONS</v>
          </cell>
          <cell r="EE886" t="str">
            <v>CONS</v>
          </cell>
          <cell r="EF886" t="str">
            <v>CONS</v>
          </cell>
          <cell r="EG886" t="str">
            <v>CONS</v>
          </cell>
          <cell r="EH886" t="str">
            <v>CONS</v>
          </cell>
          <cell r="EI886" t="str">
            <v>CONS</v>
          </cell>
          <cell r="EJ886">
            <v>0</v>
          </cell>
          <cell r="EK886" t="str">
            <v>CONS</v>
          </cell>
          <cell r="EL886" t="str">
            <v>CONS</v>
          </cell>
          <cell r="EM886" t="str">
            <v>CONS</v>
          </cell>
          <cell r="EN886" t="str">
            <v>CONS</v>
          </cell>
          <cell r="EO886" t="str">
            <v>CONS</v>
          </cell>
          <cell r="EP886" t="str">
            <v>CONS</v>
          </cell>
          <cell r="EQ886" t="str">
            <v>CONS</v>
          </cell>
          <cell r="ER886" t="str">
            <v>CONS</v>
          </cell>
          <cell r="ES886" t="str">
            <v>CONS</v>
          </cell>
          <cell r="ET886" t="str">
            <v>CONS</v>
          </cell>
          <cell r="EU886" t="str">
            <v>CONS</v>
          </cell>
          <cell r="EV886">
            <v>0</v>
          </cell>
          <cell r="EW886">
            <v>0</v>
          </cell>
          <cell r="EX886" t="str">
            <v>CONS</v>
          </cell>
          <cell r="EY886" t="str">
            <v>CONS</v>
          </cell>
          <cell r="EZ886" t="str">
            <v>CONS</v>
          </cell>
          <cell r="FA886" t="str">
            <v>CONS</v>
          </cell>
          <cell r="FB886" t="str">
            <v>CONS</v>
          </cell>
          <cell r="FC886" t="str">
            <v>CONS</v>
          </cell>
          <cell r="FD886" t="str">
            <v>CONS</v>
          </cell>
          <cell r="FE886" t="str">
            <v>CONS</v>
          </cell>
          <cell r="FF886" t="str">
            <v>CONS</v>
          </cell>
          <cell r="FG886" t="str">
            <v>CONS</v>
          </cell>
          <cell r="FH886" t="str">
            <v>CONS</v>
          </cell>
          <cell r="FI886" t="str">
            <v>CONS</v>
          </cell>
          <cell r="FJ886" t="str">
            <v>CONS</v>
          </cell>
          <cell r="FK886" t="str">
            <v>CONS</v>
          </cell>
          <cell r="FL886" t="str">
            <v>CONS</v>
          </cell>
          <cell r="FM886" t="str">
            <v>CONS</v>
          </cell>
          <cell r="FN886" t="str">
            <v>CONS</v>
          </cell>
          <cell r="FO886" t="str">
            <v>CONS</v>
          </cell>
          <cell r="FP886" t="str">
            <v>CONS</v>
          </cell>
          <cell r="FQ886" t="str">
            <v>CONS</v>
          </cell>
          <cell r="FR886" t="str">
            <v>CONS</v>
          </cell>
          <cell r="FS886" t="str">
            <v>CONS</v>
          </cell>
          <cell r="FT886" t="str">
            <v>CONS</v>
          </cell>
          <cell r="FU886" t="str">
            <v>CONS</v>
          </cell>
          <cell r="FV886">
            <v>0</v>
          </cell>
          <cell r="FW886">
            <v>0</v>
          </cell>
          <cell r="FX886" t="str">
            <v>CONS</v>
          </cell>
          <cell r="FY886" t="str">
            <v>CONS</v>
          </cell>
          <cell r="FZ886">
            <v>0</v>
          </cell>
          <cell r="GA886">
            <v>0</v>
          </cell>
          <cell r="GB886" t="str">
            <v>CONS</v>
          </cell>
          <cell r="GC886" t="str">
            <v>CONS</v>
          </cell>
          <cell r="GD886" t="str">
            <v>CONS</v>
          </cell>
          <cell r="GE886">
            <v>0</v>
          </cell>
          <cell r="GF886" t="str">
            <v>CONS</v>
          </cell>
          <cell r="GG886" t="str">
            <v>CONS</v>
          </cell>
          <cell r="GH886" t="str">
            <v>CONS</v>
          </cell>
          <cell r="GI886" t="str">
            <v>CONS</v>
          </cell>
          <cell r="GJ886" t="str">
            <v>CONS</v>
          </cell>
          <cell r="GK886" t="str">
            <v>CONS</v>
          </cell>
          <cell r="GL886" t="str">
            <v>CONS</v>
          </cell>
          <cell r="GM886" t="str">
            <v>CONS</v>
          </cell>
          <cell r="GN886" t="str">
            <v>CONS</v>
          </cell>
          <cell r="GO886" t="str">
            <v>CONS</v>
          </cell>
          <cell r="GP886">
            <v>0</v>
          </cell>
          <cell r="GQ886">
            <v>0</v>
          </cell>
          <cell r="GR886" t="str">
            <v>CONS</v>
          </cell>
          <cell r="GS886" t="str">
            <v>CONS</v>
          </cell>
          <cell r="GT886" t="str">
            <v>CONS</v>
          </cell>
          <cell r="GU886" t="str">
            <v>CONS</v>
          </cell>
          <cell r="GV886" t="str">
            <v>CONS</v>
          </cell>
          <cell r="GW886" t="str">
            <v>CONS</v>
          </cell>
          <cell r="GX886" t="str">
            <v>CONS</v>
          </cell>
          <cell r="GY886" t="str">
            <v>CONS</v>
          </cell>
          <cell r="GZ886" t="str">
            <v>CONS</v>
          </cell>
          <cell r="HA886" t="str">
            <v>CONS</v>
          </cell>
          <cell r="HB886" t="str">
            <v>CONS</v>
          </cell>
          <cell r="HC886" t="str">
            <v>CONS</v>
          </cell>
          <cell r="HD886" t="str">
            <v>CONS</v>
          </cell>
          <cell r="HE886" t="str">
            <v>CONS</v>
          </cell>
          <cell r="HF886" t="str">
            <v>CONS</v>
          </cell>
          <cell r="HG886" t="str">
            <v>CONS</v>
          </cell>
          <cell r="HH886" t="str">
            <v>CONS</v>
          </cell>
          <cell r="HI886" t="str">
            <v>CONS</v>
          </cell>
          <cell r="HJ886" t="str">
            <v>CONS</v>
          </cell>
          <cell r="HK886" t="str">
            <v>CONS</v>
          </cell>
          <cell r="HL886" t="str">
            <v>CONS</v>
          </cell>
          <cell r="HM886" t="str">
            <v>CONS</v>
          </cell>
          <cell r="HN886" t="str">
            <v>CONS</v>
          </cell>
          <cell r="HO886" t="str">
            <v>CONS</v>
          </cell>
          <cell r="HP886">
            <v>0</v>
          </cell>
          <cell r="HQ886" t="str">
            <v>CONS</v>
          </cell>
          <cell r="HR886" t="str">
            <v>CONS</v>
          </cell>
          <cell r="HS886" t="str">
            <v>CONS</v>
          </cell>
          <cell r="HT886" t="str">
            <v>CONS</v>
          </cell>
          <cell r="HU886" t="str">
            <v>CONS</v>
          </cell>
          <cell r="HV886" t="str">
            <v>CONS</v>
          </cell>
          <cell r="HW886" t="str">
            <v>CONS</v>
          </cell>
          <cell r="HX886" t="str">
            <v>CONS</v>
          </cell>
          <cell r="HY886" t="str">
            <v>CONS</v>
          </cell>
          <cell r="HZ886" t="str">
            <v>CONS</v>
          </cell>
          <cell r="IA886" t="str">
            <v>CONS</v>
          </cell>
          <cell r="IB886" t="str">
            <v>CONS</v>
          </cell>
          <cell r="IC886" t="str">
            <v>CONS</v>
          </cell>
          <cell r="ID886" t="str">
            <v>CONS</v>
          </cell>
          <cell r="IE886" t="str">
            <v>CONS</v>
          </cell>
          <cell r="IF886" t="str">
            <v>CONS</v>
          </cell>
          <cell r="IG886" t="str">
            <v>CONS</v>
          </cell>
          <cell r="IH886" t="str">
            <v>CONS</v>
          </cell>
          <cell r="II886" t="str">
            <v>CONS</v>
          </cell>
          <cell r="IJ886">
            <v>0</v>
          </cell>
          <cell r="IK886" t="str">
            <v>CONS</v>
          </cell>
          <cell r="IL886" t="str">
            <v>CONS</v>
          </cell>
          <cell r="IM886" t="str">
            <v>CONS</v>
          </cell>
          <cell r="IN886" t="str">
            <v>CONS</v>
          </cell>
          <cell r="IO886" t="str">
            <v>CONS</v>
          </cell>
          <cell r="IP886" t="str">
            <v>CONS</v>
          </cell>
          <cell r="IQ886" t="str">
            <v>CONS</v>
          </cell>
          <cell r="IR886" t="str">
            <v>CONS</v>
          </cell>
          <cell r="IS886" t="str">
            <v>CONS</v>
          </cell>
          <cell r="IT886" t="str">
            <v>CONS</v>
          </cell>
          <cell r="IU886" t="str">
            <v>CONS</v>
          </cell>
          <cell r="IV886" t="str">
            <v>CONS</v>
          </cell>
          <cell r="IW886" t="str">
            <v>CONS</v>
          </cell>
          <cell r="IX886" t="str">
            <v>CONS</v>
          </cell>
          <cell r="IY886" t="str">
            <v>CONS</v>
          </cell>
          <cell r="IZ886" t="str">
            <v>CONS</v>
          </cell>
          <cell r="JA886" t="str">
            <v>CONS</v>
          </cell>
          <cell r="JB886" t="str">
            <v>CONS</v>
          </cell>
          <cell r="JC886" t="str">
            <v>CONS</v>
          </cell>
          <cell r="JD886" t="str">
            <v>CONS</v>
          </cell>
          <cell r="JE886" t="str">
            <v>CONS</v>
          </cell>
          <cell r="JF886" t="str">
            <v>CONS</v>
          </cell>
          <cell r="JG886" t="str">
            <v>CONS</v>
          </cell>
          <cell r="JH886" t="str">
            <v>CONS</v>
          </cell>
          <cell r="JI886" t="str">
            <v>CONS</v>
          </cell>
          <cell r="JJ886" t="str">
            <v>CONS</v>
          </cell>
          <cell r="JK886" t="str">
            <v>CONS</v>
          </cell>
          <cell r="JL886" t="str">
            <v>CONS</v>
          </cell>
          <cell r="JM886" t="str">
            <v>CONS</v>
          </cell>
          <cell r="JN886" t="str">
            <v>CONS</v>
          </cell>
          <cell r="JO886" t="str">
            <v>CONS</v>
          </cell>
          <cell r="JP886" t="str">
            <v>CONS</v>
          </cell>
          <cell r="JQ886" t="str">
            <v>CONS</v>
          </cell>
          <cell r="JR886" t="str">
            <v>CONS</v>
          </cell>
          <cell r="JS886" t="str">
            <v>CONS</v>
          </cell>
          <cell r="JT886" t="str">
            <v>CONS</v>
          </cell>
          <cell r="JU886" t="str">
            <v>CONS</v>
          </cell>
          <cell r="JV886" t="str">
            <v>CONS</v>
          </cell>
          <cell r="JW886" t="str">
            <v>CONS</v>
          </cell>
          <cell r="JX886" t="str">
            <v>CONS</v>
          </cell>
          <cell r="JY886" t="str">
            <v>CONS</v>
          </cell>
          <cell r="JZ886" t="str">
            <v>CONS</v>
          </cell>
          <cell r="KA886" t="str">
            <v>CONS</v>
          </cell>
          <cell r="KB886" t="str">
            <v>CONS</v>
          </cell>
          <cell r="KC886" t="str">
            <v>CONS</v>
          </cell>
          <cell r="KD886" t="str">
            <v>CONS</v>
          </cell>
          <cell r="KF886" t="str">
            <v>CONS</v>
          </cell>
          <cell r="KG886" t="str">
            <v>CONS</v>
          </cell>
          <cell r="KH886" t="str">
            <v>CONS</v>
          </cell>
          <cell r="KI886" t="str">
            <v>CONS</v>
          </cell>
          <cell r="KJ886" t="str">
            <v>CONS</v>
          </cell>
          <cell r="KK886" t="str">
            <v>CONS</v>
          </cell>
          <cell r="KL886" t="str">
            <v>CONS</v>
          </cell>
          <cell r="KM886" t="str">
            <v>CONS</v>
          </cell>
          <cell r="KN886" t="str">
            <v>CONS</v>
          </cell>
          <cell r="KO886" t="str">
            <v>CONS</v>
          </cell>
          <cell r="KP886" t="str">
            <v>CONS</v>
          </cell>
          <cell r="KQ886" t="str">
            <v>CONS</v>
          </cell>
          <cell r="KR886" t="str">
            <v>CONS</v>
          </cell>
          <cell r="KS886" t="str">
            <v>CONS</v>
          </cell>
          <cell r="KT886" t="str">
            <v>CONS</v>
          </cell>
          <cell r="KU886" t="str">
            <v>CONS</v>
          </cell>
          <cell r="KV886" t="str">
            <v>CONS</v>
          </cell>
          <cell r="KW886" t="str">
            <v>CONS</v>
          </cell>
          <cell r="KX886" t="str">
            <v>CONS</v>
          </cell>
          <cell r="KY886" t="str">
            <v>CONS</v>
          </cell>
          <cell r="KZ886" t="str">
            <v>CONS</v>
          </cell>
          <cell r="LA886" t="str">
            <v>CONS</v>
          </cell>
          <cell r="LB886" t="str">
            <v>CONS</v>
          </cell>
          <cell r="LC886" t="str">
            <v>CONS</v>
          </cell>
          <cell r="LD886" t="str">
            <v>CONS</v>
          </cell>
          <cell r="LE886" t="str">
            <v>CONS</v>
          </cell>
          <cell r="LF886" t="e">
            <v>#N/A</v>
          </cell>
          <cell r="LG886" t="str">
            <v>CONS</v>
          </cell>
          <cell r="LH886" t="str">
            <v>CONS</v>
          </cell>
          <cell r="LI886" t="str">
            <v>CONS</v>
          </cell>
          <cell r="LJ886" t="str">
            <v>CONS</v>
          </cell>
          <cell r="LK886" t="str">
            <v>CONS</v>
          </cell>
          <cell r="LL886" t="str">
            <v>CONS</v>
          </cell>
          <cell r="LM886" t="str">
            <v>CONS</v>
          </cell>
          <cell r="LN886" t="str">
            <v>CONS</v>
          </cell>
          <cell r="LO886" t="str">
            <v>CONS</v>
          </cell>
          <cell r="LP886" t="str">
            <v>CONS</v>
          </cell>
          <cell r="LQ886" t="str">
            <v>CONS</v>
          </cell>
        </row>
        <row r="887">
          <cell r="A887">
            <v>39965</v>
          </cell>
          <cell r="B887">
            <v>259</v>
          </cell>
          <cell r="C887" t="str">
            <v>CONS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V887" t="str">
            <v>CONS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 t="str">
            <v>CONS</v>
          </cell>
          <cell r="AB887">
            <v>0</v>
          </cell>
          <cell r="AC887" t="str">
            <v>CONS</v>
          </cell>
          <cell r="AE887">
            <v>0</v>
          </cell>
          <cell r="AF887" t="str">
            <v>CONS</v>
          </cell>
          <cell r="AG887" t="str">
            <v>CONS</v>
          </cell>
          <cell r="AH887" t="str">
            <v>CONS</v>
          </cell>
          <cell r="AJ887" t="str">
            <v>CONS</v>
          </cell>
          <cell r="AK887" t="str">
            <v>CONS</v>
          </cell>
          <cell r="AL887" t="str">
            <v>CONS</v>
          </cell>
          <cell r="AM887" t="str">
            <v>CONS</v>
          </cell>
          <cell r="AN887">
            <v>0</v>
          </cell>
          <cell r="AO887">
            <v>0</v>
          </cell>
          <cell r="AP887">
            <v>0</v>
          </cell>
          <cell r="AQ887" t="str">
            <v>CONS</v>
          </cell>
          <cell r="AV887" t="str">
            <v>CONS</v>
          </cell>
          <cell r="AW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 t="str">
            <v>CONS</v>
          </cell>
          <cell r="BL887" t="str">
            <v>CONS</v>
          </cell>
          <cell r="BN887" t="str">
            <v>CONS</v>
          </cell>
          <cell r="BO887" t="str">
            <v>CONS</v>
          </cell>
          <cell r="BP887" t="str">
            <v>CONS</v>
          </cell>
          <cell r="BQ887" t="str">
            <v>CONS</v>
          </cell>
          <cell r="BR887" t="str">
            <v>CONS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 t="str">
            <v>CONS</v>
          </cell>
          <cell r="CD887" t="str">
            <v>CONS</v>
          </cell>
          <cell r="CE887" t="str">
            <v>CONS</v>
          </cell>
          <cell r="CF887" t="str">
            <v>CONS</v>
          </cell>
          <cell r="CG887" t="str">
            <v>CONS</v>
          </cell>
          <cell r="CH887" t="str">
            <v>CONS</v>
          </cell>
          <cell r="CI887" t="str">
            <v>CONS</v>
          </cell>
          <cell r="CJ887" t="str">
            <v>CONS</v>
          </cell>
          <cell r="CK887" t="str">
            <v>CONS</v>
          </cell>
          <cell r="CL887" t="str">
            <v>CONS</v>
          </cell>
          <cell r="CM887" t="str">
            <v>CONS</v>
          </cell>
          <cell r="CN887" t="str">
            <v>CONS</v>
          </cell>
          <cell r="CO887" t="str">
            <v>CONS</v>
          </cell>
          <cell r="CP887" t="str">
            <v>CONS</v>
          </cell>
          <cell r="CQ887" t="str">
            <v>CONS</v>
          </cell>
          <cell r="CR887" t="str">
            <v>CONS</v>
          </cell>
          <cell r="CS887" t="str">
            <v>CONS</v>
          </cell>
          <cell r="CT887" t="str">
            <v>CONS</v>
          </cell>
          <cell r="CU887" t="str">
            <v>CONS</v>
          </cell>
          <cell r="CV887" t="str">
            <v>CONS</v>
          </cell>
          <cell r="CW887" t="str">
            <v>CONS</v>
          </cell>
          <cell r="CX887" t="str">
            <v>CONS</v>
          </cell>
          <cell r="CY887" t="str">
            <v>CONS</v>
          </cell>
          <cell r="CZ887" t="str">
            <v>CONS</v>
          </cell>
          <cell r="DA887" t="str">
            <v>CONS</v>
          </cell>
          <cell r="DB887" t="str">
            <v>CONS</v>
          </cell>
          <cell r="DC887" t="str">
            <v>CONS</v>
          </cell>
          <cell r="DD887" t="str">
            <v>CONS</v>
          </cell>
          <cell r="DE887" t="str">
            <v>CONS</v>
          </cell>
          <cell r="DF887" t="str">
            <v>CONS</v>
          </cell>
          <cell r="DG887" t="str">
            <v>CONS</v>
          </cell>
          <cell r="DH887" t="str">
            <v>CONS</v>
          </cell>
          <cell r="DI887" t="str">
            <v>CONS</v>
          </cell>
          <cell r="DJ887" t="str">
            <v>CONS</v>
          </cell>
          <cell r="DK887" t="str">
            <v>CONS</v>
          </cell>
          <cell r="DL887" t="str">
            <v>CONS</v>
          </cell>
          <cell r="DM887" t="str">
            <v>CONS</v>
          </cell>
          <cell r="DN887" t="str">
            <v>CONS</v>
          </cell>
          <cell r="DO887" t="str">
            <v>CONS</v>
          </cell>
          <cell r="DP887" t="str">
            <v>CONS</v>
          </cell>
          <cell r="DQ887">
            <v>0</v>
          </cell>
          <cell r="DR887" t="str">
            <v>CONS</v>
          </cell>
          <cell r="DS887" t="str">
            <v>CONS</v>
          </cell>
          <cell r="DT887" t="str">
            <v>CONS</v>
          </cell>
          <cell r="DU887" t="str">
            <v>CONS</v>
          </cell>
          <cell r="DV887" t="str">
            <v>CONS</v>
          </cell>
          <cell r="DW887" t="str">
            <v>CONS</v>
          </cell>
          <cell r="DX887" t="str">
            <v>CONS</v>
          </cell>
          <cell r="DY887" t="str">
            <v>CONS</v>
          </cell>
          <cell r="DZ887" t="str">
            <v>CONS</v>
          </cell>
          <cell r="EA887" t="str">
            <v>CONS</v>
          </cell>
          <cell r="EB887" t="str">
            <v>CONS</v>
          </cell>
          <cell r="EC887" t="str">
            <v>CONS</v>
          </cell>
          <cell r="ED887" t="str">
            <v>CONS</v>
          </cell>
          <cell r="EE887" t="str">
            <v>CONS</v>
          </cell>
          <cell r="EF887" t="str">
            <v>CONS</v>
          </cell>
          <cell r="EG887" t="str">
            <v>CONS</v>
          </cell>
          <cell r="EH887" t="str">
            <v>CONS</v>
          </cell>
          <cell r="EI887" t="str">
            <v>CONS</v>
          </cell>
          <cell r="EJ887">
            <v>0</v>
          </cell>
          <cell r="EK887" t="str">
            <v>CONS</v>
          </cell>
          <cell r="EL887" t="str">
            <v>CONS</v>
          </cell>
          <cell r="EM887" t="str">
            <v>CONS</v>
          </cell>
          <cell r="EN887" t="str">
            <v>CONS</v>
          </cell>
          <cell r="EO887" t="str">
            <v>CONS</v>
          </cell>
          <cell r="EP887" t="str">
            <v>CONS</v>
          </cell>
          <cell r="EQ887" t="str">
            <v>CONS</v>
          </cell>
          <cell r="ER887" t="str">
            <v>CONS</v>
          </cell>
          <cell r="ES887" t="str">
            <v>CONS</v>
          </cell>
          <cell r="ET887" t="str">
            <v>CONS</v>
          </cell>
          <cell r="EU887" t="str">
            <v>CONS</v>
          </cell>
          <cell r="EV887">
            <v>0</v>
          </cell>
          <cell r="EW887">
            <v>0</v>
          </cell>
          <cell r="EX887" t="str">
            <v>CONS</v>
          </cell>
          <cell r="EY887" t="str">
            <v>CONS</v>
          </cell>
          <cell r="EZ887" t="str">
            <v>CONS</v>
          </cell>
          <cell r="FA887" t="str">
            <v>CONS</v>
          </cell>
          <cell r="FB887" t="str">
            <v>CONS</v>
          </cell>
          <cell r="FC887" t="str">
            <v>CONS</v>
          </cell>
          <cell r="FD887" t="str">
            <v>CONS</v>
          </cell>
          <cell r="FE887" t="str">
            <v>CONS</v>
          </cell>
          <cell r="FF887" t="str">
            <v>CONS</v>
          </cell>
          <cell r="FG887" t="str">
            <v>CONS</v>
          </cell>
          <cell r="FH887" t="str">
            <v>CONS</v>
          </cell>
          <cell r="FI887" t="str">
            <v>CONS</v>
          </cell>
          <cell r="FJ887" t="str">
            <v>CONS</v>
          </cell>
          <cell r="FK887" t="str">
            <v>CONS</v>
          </cell>
          <cell r="FL887" t="str">
            <v>CONS</v>
          </cell>
          <cell r="FM887" t="str">
            <v>CONS</v>
          </cell>
          <cell r="FN887" t="str">
            <v>CONS</v>
          </cell>
          <cell r="FO887" t="str">
            <v>CONS</v>
          </cell>
          <cell r="FP887" t="str">
            <v>CONS</v>
          </cell>
          <cell r="FQ887" t="str">
            <v>CONS</v>
          </cell>
          <cell r="FR887" t="str">
            <v>CONS</v>
          </cell>
          <cell r="FS887" t="str">
            <v>CONS</v>
          </cell>
          <cell r="FT887" t="str">
            <v>CONS</v>
          </cell>
          <cell r="FU887" t="str">
            <v>CONS</v>
          </cell>
          <cell r="FV887">
            <v>0</v>
          </cell>
          <cell r="FW887">
            <v>0</v>
          </cell>
          <cell r="FX887" t="str">
            <v>CONS</v>
          </cell>
          <cell r="FY887" t="str">
            <v>CONS</v>
          </cell>
          <cell r="FZ887">
            <v>0</v>
          </cell>
          <cell r="GA887">
            <v>0</v>
          </cell>
          <cell r="GB887" t="str">
            <v>CONS</v>
          </cell>
          <cell r="GC887" t="str">
            <v>CONS</v>
          </cell>
          <cell r="GD887" t="str">
            <v>CONS</v>
          </cell>
          <cell r="GE887">
            <v>0</v>
          </cell>
          <cell r="GF887" t="str">
            <v>CONS</v>
          </cell>
          <cell r="GG887" t="str">
            <v>CONS</v>
          </cell>
          <cell r="GH887" t="str">
            <v>CONS</v>
          </cell>
          <cell r="GI887" t="str">
            <v>CONS</v>
          </cell>
          <cell r="GJ887" t="str">
            <v>CONS</v>
          </cell>
          <cell r="GK887" t="str">
            <v>CONS</v>
          </cell>
          <cell r="GL887" t="str">
            <v>CONS</v>
          </cell>
          <cell r="GM887" t="str">
            <v>CONS</v>
          </cell>
          <cell r="GN887" t="str">
            <v>CONS</v>
          </cell>
          <cell r="GO887" t="str">
            <v>CONS</v>
          </cell>
          <cell r="GP887">
            <v>0</v>
          </cell>
          <cell r="GQ887">
            <v>0</v>
          </cell>
          <cell r="GR887" t="str">
            <v>CONS</v>
          </cell>
          <cell r="GS887" t="str">
            <v>CONS</v>
          </cell>
          <cell r="GT887" t="str">
            <v>CONS</v>
          </cell>
          <cell r="GU887" t="str">
            <v>CONS</v>
          </cell>
          <cell r="GV887" t="str">
            <v>CONS</v>
          </cell>
          <cell r="GW887" t="str">
            <v>CONS</v>
          </cell>
          <cell r="GX887" t="str">
            <v>CONS</v>
          </cell>
          <cell r="GY887" t="str">
            <v>CONS</v>
          </cell>
          <cell r="GZ887" t="str">
            <v>CONS</v>
          </cell>
          <cell r="HA887" t="str">
            <v>CONS</v>
          </cell>
          <cell r="HB887" t="str">
            <v>CONS</v>
          </cell>
          <cell r="HC887" t="str">
            <v>CONS</v>
          </cell>
          <cell r="HD887" t="str">
            <v>CONS</v>
          </cell>
          <cell r="HE887" t="str">
            <v>CONS</v>
          </cell>
          <cell r="HF887" t="str">
            <v>CONS</v>
          </cell>
          <cell r="HG887" t="str">
            <v>CONS</v>
          </cell>
          <cell r="HH887" t="str">
            <v>CONS</v>
          </cell>
          <cell r="HI887" t="str">
            <v>CONS</v>
          </cell>
          <cell r="HJ887" t="str">
            <v>CONS</v>
          </cell>
          <cell r="HK887" t="str">
            <v>CONS</v>
          </cell>
          <cell r="HL887" t="str">
            <v>CONS</v>
          </cell>
          <cell r="HM887" t="str">
            <v>CONS</v>
          </cell>
          <cell r="HN887" t="str">
            <v>CONS</v>
          </cell>
          <cell r="HO887" t="str">
            <v>CONS</v>
          </cell>
          <cell r="HP887">
            <v>0</v>
          </cell>
          <cell r="HQ887" t="str">
            <v>CONS</v>
          </cell>
          <cell r="HR887" t="str">
            <v>CONS</v>
          </cell>
          <cell r="HS887" t="str">
            <v>CONS</v>
          </cell>
          <cell r="HT887" t="str">
            <v>CONS</v>
          </cell>
          <cell r="HU887" t="str">
            <v>CONS</v>
          </cell>
          <cell r="HV887" t="str">
            <v>CONS</v>
          </cell>
          <cell r="HW887" t="str">
            <v>CONS</v>
          </cell>
          <cell r="HX887" t="str">
            <v>CONS</v>
          </cell>
          <cell r="HY887" t="str">
            <v>CONS</v>
          </cell>
          <cell r="HZ887" t="str">
            <v>CONS</v>
          </cell>
          <cell r="IA887" t="str">
            <v>CONS</v>
          </cell>
          <cell r="IB887" t="str">
            <v>CONS</v>
          </cell>
          <cell r="IC887" t="str">
            <v>CONS</v>
          </cell>
          <cell r="ID887" t="str">
            <v>CONS</v>
          </cell>
          <cell r="IE887" t="str">
            <v>CONS</v>
          </cell>
          <cell r="IF887" t="str">
            <v>CONS</v>
          </cell>
          <cell r="IG887" t="str">
            <v>CONS</v>
          </cell>
          <cell r="IH887" t="str">
            <v>CONS</v>
          </cell>
          <cell r="II887" t="str">
            <v>CONS</v>
          </cell>
          <cell r="IJ887">
            <v>0</v>
          </cell>
          <cell r="IK887" t="str">
            <v>CONS</v>
          </cell>
          <cell r="IL887" t="str">
            <v>CONS</v>
          </cell>
          <cell r="IM887" t="str">
            <v>CONS</v>
          </cell>
          <cell r="IN887" t="str">
            <v>CONS</v>
          </cell>
          <cell r="IO887" t="str">
            <v>CONS</v>
          </cell>
          <cell r="IP887" t="str">
            <v>CONS</v>
          </cell>
          <cell r="IQ887" t="str">
            <v>CONS</v>
          </cell>
          <cell r="IR887" t="str">
            <v>CONS</v>
          </cell>
          <cell r="IS887" t="str">
            <v>CONS</v>
          </cell>
          <cell r="IT887" t="str">
            <v>CONS</v>
          </cell>
          <cell r="IU887" t="str">
            <v>CONS</v>
          </cell>
          <cell r="IV887" t="str">
            <v>CONS</v>
          </cell>
          <cell r="IW887" t="str">
            <v>CONS</v>
          </cell>
          <cell r="IX887" t="str">
            <v>CONS</v>
          </cell>
          <cell r="IY887" t="str">
            <v>CONS</v>
          </cell>
          <cell r="IZ887" t="str">
            <v>CONS</v>
          </cell>
          <cell r="JA887" t="str">
            <v>CONS</v>
          </cell>
          <cell r="JB887" t="str">
            <v>CONS</v>
          </cell>
          <cell r="JC887" t="str">
            <v>CONS</v>
          </cell>
          <cell r="JD887" t="str">
            <v>CONS</v>
          </cell>
          <cell r="JE887" t="str">
            <v>CONS</v>
          </cell>
          <cell r="JF887" t="str">
            <v>CONS</v>
          </cell>
          <cell r="JG887" t="str">
            <v>CONS</v>
          </cell>
          <cell r="JH887" t="str">
            <v>CONS</v>
          </cell>
          <cell r="JI887" t="str">
            <v>CONS</v>
          </cell>
          <cell r="JJ887" t="str">
            <v>CONS</v>
          </cell>
          <cell r="JK887" t="str">
            <v>CONS</v>
          </cell>
          <cell r="JL887" t="str">
            <v>CONS</v>
          </cell>
          <cell r="JM887" t="str">
            <v>CONS</v>
          </cell>
          <cell r="JN887" t="str">
            <v>CONS</v>
          </cell>
          <cell r="JO887" t="str">
            <v>CONS</v>
          </cell>
          <cell r="JP887" t="str">
            <v>CONS</v>
          </cell>
          <cell r="JQ887" t="str">
            <v>CONS</v>
          </cell>
          <cell r="JR887" t="str">
            <v>CONS</v>
          </cell>
          <cell r="JS887" t="str">
            <v>CONS</v>
          </cell>
          <cell r="JT887" t="str">
            <v>CONS</v>
          </cell>
          <cell r="JU887" t="str">
            <v>CONS</v>
          </cell>
          <cell r="JV887" t="str">
            <v>CONS</v>
          </cell>
          <cell r="JW887" t="str">
            <v>CONS</v>
          </cell>
          <cell r="JX887" t="str">
            <v>CONS</v>
          </cell>
          <cell r="JY887" t="str">
            <v>CONS</v>
          </cell>
          <cell r="JZ887" t="str">
            <v>CONS</v>
          </cell>
          <cell r="KA887" t="str">
            <v>CONS</v>
          </cell>
          <cell r="KB887" t="str">
            <v>CONS</v>
          </cell>
          <cell r="KC887" t="str">
            <v>CONS</v>
          </cell>
          <cell r="KD887" t="str">
            <v>CONS</v>
          </cell>
          <cell r="KF887" t="str">
            <v>CONS</v>
          </cell>
          <cell r="KG887" t="str">
            <v>CONS</v>
          </cell>
          <cell r="KH887" t="str">
            <v>CONS</v>
          </cell>
          <cell r="KI887" t="str">
            <v>CONS</v>
          </cell>
          <cell r="KJ887" t="str">
            <v>CONS</v>
          </cell>
          <cell r="KK887" t="str">
            <v>CONS</v>
          </cell>
          <cell r="KL887" t="str">
            <v>CONS</v>
          </cell>
          <cell r="KM887" t="str">
            <v>CONS</v>
          </cell>
          <cell r="KN887" t="str">
            <v>CONS</v>
          </cell>
          <cell r="KO887" t="str">
            <v>CONS</v>
          </cell>
          <cell r="KP887" t="str">
            <v>CONS</v>
          </cell>
          <cell r="KQ887" t="str">
            <v>CONS</v>
          </cell>
          <cell r="KR887" t="str">
            <v>CONS</v>
          </cell>
          <cell r="KS887" t="str">
            <v>CONS</v>
          </cell>
          <cell r="KT887" t="str">
            <v>CONS</v>
          </cell>
          <cell r="KU887" t="str">
            <v>CONS</v>
          </cell>
          <cell r="KV887" t="str">
            <v>CONS</v>
          </cell>
          <cell r="KW887" t="str">
            <v>CONS</v>
          </cell>
          <cell r="KX887" t="str">
            <v>CONS</v>
          </cell>
          <cell r="KY887" t="str">
            <v>CONS</v>
          </cell>
          <cell r="KZ887" t="str">
            <v>CONS</v>
          </cell>
          <cell r="LA887" t="str">
            <v>CONS</v>
          </cell>
          <cell r="LB887" t="str">
            <v>CONS</v>
          </cell>
          <cell r="LC887" t="str">
            <v>CONS</v>
          </cell>
          <cell r="LD887" t="str">
            <v>CONS</v>
          </cell>
          <cell r="LE887" t="str">
            <v>CONS</v>
          </cell>
          <cell r="LF887" t="e">
            <v>#N/A</v>
          </cell>
          <cell r="LG887" t="str">
            <v>CONS</v>
          </cell>
          <cell r="LH887" t="str">
            <v>CONS</v>
          </cell>
          <cell r="LI887" t="str">
            <v>CONS</v>
          </cell>
          <cell r="LJ887" t="str">
            <v>CONS</v>
          </cell>
          <cell r="LK887" t="str">
            <v>CONS</v>
          </cell>
          <cell r="LL887" t="str">
            <v>CONS</v>
          </cell>
          <cell r="LM887" t="str">
            <v>CONS</v>
          </cell>
          <cell r="LN887" t="str">
            <v>CONS</v>
          </cell>
          <cell r="LO887" t="str">
            <v>CONS</v>
          </cell>
          <cell r="LP887" t="str">
            <v>CONS</v>
          </cell>
          <cell r="LQ887" t="str">
            <v>CONS</v>
          </cell>
        </row>
        <row r="888">
          <cell r="A888">
            <v>39934</v>
          </cell>
          <cell r="B888">
            <v>260</v>
          </cell>
          <cell r="C888" t="str">
            <v>CONS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V888" t="str">
            <v>CONS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 t="str">
            <v>CONS</v>
          </cell>
          <cell r="AB888">
            <v>0</v>
          </cell>
          <cell r="AC888" t="str">
            <v>CONS</v>
          </cell>
          <cell r="AE888">
            <v>0</v>
          </cell>
          <cell r="AF888" t="str">
            <v>CONS</v>
          </cell>
          <cell r="AG888" t="str">
            <v>CONS</v>
          </cell>
          <cell r="AH888" t="str">
            <v>CONS</v>
          </cell>
          <cell r="AJ888" t="str">
            <v>CONS</v>
          </cell>
          <cell r="AK888" t="str">
            <v>CONS</v>
          </cell>
          <cell r="AL888" t="str">
            <v>CONS</v>
          </cell>
          <cell r="AM888" t="str">
            <v>CONS</v>
          </cell>
          <cell r="AN888">
            <v>0</v>
          </cell>
          <cell r="AO888">
            <v>0</v>
          </cell>
          <cell r="AP888">
            <v>0</v>
          </cell>
          <cell r="AQ888" t="str">
            <v>CONS</v>
          </cell>
          <cell r="AV888" t="str">
            <v>CONS</v>
          </cell>
          <cell r="AW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 t="str">
            <v>CONS</v>
          </cell>
          <cell r="BL888" t="str">
            <v>CONS</v>
          </cell>
          <cell r="BN888" t="str">
            <v>CONS</v>
          </cell>
          <cell r="BO888" t="str">
            <v>CONS</v>
          </cell>
          <cell r="BP888" t="str">
            <v>CONS</v>
          </cell>
          <cell r="BQ888" t="str">
            <v>CONS</v>
          </cell>
          <cell r="BR888" t="str">
            <v>CONS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 t="str">
            <v>CONS</v>
          </cell>
          <cell r="CD888" t="str">
            <v>CONS</v>
          </cell>
          <cell r="CE888" t="str">
            <v>CONS</v>
          </cell>
          <cell r="CF888" t="str">
            <v>CONS</v>
          </cell>
          <cell r="CG888" t="str">
            <v>CONS</v>
          </cell>
          <cell r="CH888" t="str">
            <v>CONS</v>
          </cell>
          <cell r="CI888" t="str">
            <v>CONS</v>
          </cell>
          <cell r="CJ888" t="str">
            <v>CONS</v>
          </cell>
          <cell r="CK888" t="str">
            <v>CONS</v>
          </cell>
          <cell r="CL888" t="str">
            <v>CONS</v>
          </cell>
          <cell r="CM888" t="str">
            <v>CONS</v>
          </cell>
          <cell r="CN888" t="str">
            <v>CONS</v>
          </cell>
          <cell r="CO888" t="str">
            <v>CONS</v>
          </cell>
          <cell r="CP888" t="str">
            <v>CONS</v>
          </cell>
          <cell r="CQ888" t="str">
            <v>CONS</v>
          </cell>
          <cell r="CR888" t="str">
            <v>CONS</v>
          </cell>
          <cell r="CS888" t="str">
            <v>CONS</v>
          </cell>
          <cell r="CT888" t="str">
            <v>CONS</v>
          </cell>
          <cell r="CU888" t="str">
            <v>CONS</v>
          </cell>
          <cell r="CV888" t="str">
            <v>CONS</v>
          </cell>
          <cell r="CW888" t="str">
            <v>CONS</v>
          </cell>
          <cell r="CX888" t="str">
            <v>CONS</v>
          </cell>
          <cell r="CY888" t="str">
            <v>CONS</v>
          </cell>
          <cell r="CZ888" t="str">
            <v>CONS</v>
          </cell>
          <cell r="DA888" t="str">
            <v>CONS</v>
          </cell>
          <cell r="DB888" t="str">
            <v>CONS</v>
          </cell>
          <cell r="DC888" t="str">
            <v>CONS</v>
          </cell>
          <cell r="DD888" t="str">
            <v>CONS</v>
          </cell>
          <cell r="DE888" t="str">
            <v>CONS</v>
          </cell>
          <cell r="DF888" t="str">
            <v>CONS</v>
          </cell>
          <cell r="DG888" t="str">
            <v>CONS</v>
          </cell>
          <cell r="DH888" t="str">
            <v>CONS</v>
          </cell>
          <cell r="DI888" t="str">
            <v>CONS</v>
          </cell>
          <cell r="DJ888" t="str">
            <v>CONS</v>
          </cell>
          <cell r="DK888" t="str">
            <v>CONS</v>
          </cell>
          <cell r="DL888" t="str">
            <v>CONS</v>
          </cell>
          <cell r="DM888" t="str">
            <v>CONS</v>
          </cell>
          <cell r="DN888" t="str">
            <v>CONS</v>
          </cell>
          <cell r="DO888" t="str">
            <v>CONS</v>
          </cell>
          <cell r="DP888" t="str">
            <v>CONS</v>
          </cell>
          <cell r="DQ888">
            <v>0</v>
          </cell>
          <cell r="DR888" t="str">
            <v>CONS</v>
          </cell>
          <cell r="DS888" t="str">
            <v>CONS</v>
          </cell>
          <cell r="DT888" t="str">
            <v>CONS</v>
          </cell>
          <cell r="DU888" t="str">
            <v>CONS</v>
          </cell>
          <cell r="DV888" t="str">
            <v>CONS</v>
          </cell>
          <cell r="DW888" t="str">
            <v>CONS</v>
          </cell>
          <cell r="DX888" t="str">
            <v>CONS</v>
          </cell>
          <cell r="DY888" t="str">
            <v>CONS</v>
          </cell>
          <cell r="DZ888" t="str">
            <v>CONS</v>
          </cell>
          <cell r="EA888" t="str">
            <v>CONS</v>
          </cell>
          <cell r="EB888" t="str">
            <v>CONS</v>
          </cell>
          <cell r="EC888" t="str">
            <v>CONS</v>
          </cell>
          <cell r="ED888" t="str">
            <v>CONS</v>
          </cell>
          <cell r="EE888" t="str">
            <v>CONS</v>
          </cell>
          <cell r="EF888" t="str">
            <v>CONS</v>
          </cell>
          <cell r="EG888" t="str">
            <v>CONS</v>
          </cell>
          <cell r="EH888" t="str">
            <v>CONS</v>
          </cell>
          <cell r="EI888" t="str">
            <v>CONS</v>
          </cell>
          <cell r="EJ888">
            <v>0</v>
          </cell>
          <cell r="EK888" t="str">
            <v>CONS</v>
          </cell>
          <cell r="EL888" t="str">
            <v>CONS</v>
          </cell>
          <cell r="EM888" t="str">
            <v>CONS</v>
          </cell>
          <cell r="EN888" t="str">
            <v>CONS</v>
          </cell>
          <cell r="EO888" t="str">
            <v>CONS</v>
          </cell>
          <cell r="EP888" t="str">
            <v>CONS</v>
          </cell>
          <cell r="EQ888" t="str">
            <v>CONS</v>
          </cell>
          <cell r="ER888" t="str">
            <v>CONS</v>
          </cell>
          <cell r="ES888" t="str">
            <v>CONS</v>
          </cell>
          <cell r="ET888" t="str">
            <v>CONS</v>
          </cell>
          <cell r="EU888" t="str">
            <v>CONS</v>
          </cell>
          <cell r="EV888">
            <v>0</v>
          </cell>
          <cell r="EW888">
            <v>0</v>
          </cell>
          <cell r="EX888" t="str">
            <v>CONS</v>
          </cell>
          <cell r="EY888" t="str">
            <v>CONS</v>
          </cell>
          <cell r="EZ888" t="str">
            <v>CONS</v>
          </cell>
          <cell r="FA888" t="str">
            <v>CONS</v>
          </cell>
          <cell r="FB888" t="str">
            <v>CONS</v>
          </cell>
          <cell r="FC888" t="str">
            <v>CONS</v>
          </cell>
          <cell r="FD888" t="str">
            <v>CONS</v>
          </cell>
          <cell r="FE888" t="str">
            <v>CONS</v>
          </cell>
          <cell r="FF888" t="str">
            <v>CONS</v>
          </cell>
          <cell r="FG888" t="str">
            <v>CONS</v>
          </cell>
          <cell r="FH888" t="str">
            <v>CONS</v>
          </cell>
          <cell r="FI888" t="str">
            <v>CONS</v>
          </cell>
          <cell r="FJ888" t="str">
            <v>CONS</v>
          </cell>
          <cell r="FK888" t="str">
            <v>CONS</v>
          </cell>
          <cell r="FL888" t="str">
            <v>CONS</v>
          </cell>
          <cell r="FM888" t="str">
            <v>CONS</v>
          </cell>
          <cell r="FN888" t="str">
            <v>CONS</v>
          </cell>
          <cell r="FO888" t="str">
            <v>CONS</v>
          </cell>
          <cell r="FP888" t="str">
            <v>CONS</v>
          </cell>
          <cell r="FQ888" t="str">
            <v>CONS</v>
          </cell>
          <cell r="FR888" t="str">
            <v>CONS</v>
          </cell>
          <cell r="FS888" t="str">
            <v>CONS</v>
          </cell>
          <cell r="FT888" t="str">
            <v>CONS</v>
          </cell>
          <cell r="FU888" t="str">
            <v>CONS</v>
          </cell>
          <cell r="FV888">
            <v>0</v>
          </cell>
          <cell r="FW888">
            <v>0</v>
          </cell>
          <cell r="FX888" t="str">
            <v>CONS</v>
          </cell>
          <cell r="FY888" t="str">
            <v>CONS</v>
          </cell>
          <cell r="FZ888">
            <v>0</v>
          </cell>
          <cell r="GA888">
            <v>0</v>
          </cell>
          <cell r="GB888" t="str">
            <v>CONS</v>
          </cell>
          <cell r="GC888" t="str">
            <v>CONS</v>
          </cell>
          <cell r="GD888" t="str">
            <v>CONS</v>
          </cell>
          <cell r="GE888">
            <v>0</v>
          </cell>
          <cell r="GF888" t="str">
            <v>CONS</v>
          </cell>
          <cell r="GG888" t="str">
            <v>CONS</v>
          </cell>
          <cell r="GH888" t="str">
            <v>CONS</v>
          </cell>
          <cell r="GI888" t="str">
            <v>CONS</v>
          </cell>
          <cell r="GJ888" t="str">
            <v>CONS</v>
          </cell>
          <cell r="GK888" t="str">
            <v>CONS</v>
          </cell>
          <cell r="GL888" t="str">
            <v>CONS</v>
          </cell>
          <cell r="GM888" t="str">
            <v>CONS</v>
          </cell>
          <cell r="GN888" t="str">
            <v>CONS</v>
          </cell>
          <cell r="GO888" t="str">
            <v>CONS</v>
          </cell>
          <cell r="GP888">
            <v>0</v>
          </cell>
          <cell r="GQ888">
            <v>0</v>
          </cell>
          <cell r="GR888" t="str">
            <v>CONS</v>
          </cell>
          <cell r="GS888" t="str">
            <v>CONS</v>
          </cell>
          <cell r="GT888" t="str">
            <v>CONS</v>
          </cell>
          <cell r="GU888" t="str">
            <v>CONS</v>
          </cell>
          <cell r="GV888" t="str">
            <v>CONS</v>
          </cell>
          <cell r="GW888" t="str">
            <v>CONS</v>
          </cell>
          <cell r="GX888" t="str">
            <v>CONS</v>
          </cell>
          <cell r="GY888" t="str">
            <v>CONS</v>
          </cell>
          <cell r="GZ888" t="str">
            <v>CONS</v>
          </cell>
          <cell r="HA888" t="str">
            <v>CONS</v>
          </cell>
          <cell r="HB888" t="str">
            <v>CONS</v>
          </cell>
          <cell r="HC888" t="str">
            <v>CONS</v>
          </cell>
          <cell r="HD888" t="str">
            <v>CONS</v>
          </cell>
          <cell r="HE888" t="str">
            <v>CONS</v>
          </cell>
          <cell r="HF888" t="str">
            <v>CONS</v>
          </cell>
          <cell r="HG888" t="str">
            <v>CONS</v>
          </cell>
          <cell r="HH888" t="str">
            <v>CONS</v>
          </cell>
          <cell r="HI888" t="str">
            <v>CONS</v>
          </cell>
          <cell r="HJ888" t="str">
            <v>CONS</v>
          </cell>
          <cell r="HK888" t="str">
            <v>CONS</v>
          </cell>
          <cell r="HL888" t="str">
            <v>CONS</v>
          </cell>
          <cell r="HM888" t="str">
            <v>CONS</v>
          </cell>
          <cell r="HN888" t="str">
            <v>CONS</v>
          </cell>
          <cell r="HO888" t="str">
            <v>CONS</v>
          </cell>
          <cell r="HP888">
            <v>0</v>
          </cell>
          <cell r="HQ888" t="str">
            <v>CONS</v>
          </cell>
          <cell r="HR888" t="str">
            <v>CONS</v>
          </cell>
          <cell r="HS888" t="str">
            <v>CONS</v>
          </cell>
          <cell r="HT888" t="str">
            <v>CONS</v>
          </cell>
          <cell r="HU888" t="str">
            <v>CONS</v>
          </cell>
          <cell r="HV888" t="str">
            <v>CONS</v>
          </cell>
          <cell r="HW888" t="str">
            <v>CONS</v>
          </cell>
          <cell r="HX888" t="str">
            <v>CONS</v>
          </cell>
          <cell r="HY888" t="str">
            <v>CONS</v>
          </cell>
          <cell r="HZ888" t="str">
            <v>CONS</v>
          </cell>
          <cell r="IA888" t="str">
            <v>CONS</v>
          </cell>
          <cell r="IB888" t="str">
            <v>CONS</v>
          </cell>
          <cell r="IC888" t="str">
            <v>CONS</v>
          </cell>
          <cell r="ID888" t="str">
            <v>CONS</v>
          </cell>
          <cell r="IE888" t="str">
            <v>CONS</v>
          </cell>
          <cell r="IF888" t="str">
            <v>CONS</v>
          </cell>
          <cell r="IG888" t="str">
            <v>CONS</v>
          </cell>
          <cell r="IH888" t="str">
            <v>CONS</v>
          </cell>
          <cell r="II888" t="str">
            <v>CONS</v>
          </cell>
          <cell r="IJ888">
            <v>0</v>
          </cell>
          <cell r="IK888" t="str">
            <v>CONS</v>
          </cell>
          <cell r="IL888" t="str">
            <v>CONS</v>
          </cell>
          <cell r="IM888" t="str">
            <v>CONS</v>
          </cell>
          <cell r="IN888" t="str">
            <v>CONS</v>
          </cell>
          <cell r="IO888" t="str">
            <v>CONS</v>
          </cell>
          <cell r="IP888" t="str">
            <v>CONS</v>
          </cell>
          <cell r="IQ888" t="str">
            <v>CONS</v>
          </cell>
          <cell r="IR888" t="str">
            <v>CONS</v>
          </cell>
          <cell r="IS888" t="str">
            <v>CONS</v>
          </cell>
          <cell r="IT888" t="str">
            <v>CONS</v>
          </cell>
          <cell r="IU888" t="str">
            <v>CONS</v>
          </cell>
          <cell r="IV888" t="str">
            <v>CONS</v>
          </cell>
          <cell r="IW888" t="str">
            <v>CONS</v>
          </cell>
          <cell r="IX888" t="str">
            <v>CONS</v>
          </cell>
          <cell r="IY888" t="str">
            <v>CONS</v>
          </cell>
          <cell r="IZ888" t="str">
            <v>CONS</v>
          </cell>
          <cell r="JA888" t="str">
            <v>CONS</v>
          </cell>
          <cell r="JB888" t="str">
            <v>CONS</v>
          </cell>
          <cell r="JC888" t="str">
            <v>CONS</v>
          </cell>
          <cell r="JD888" t="str">
            <v>CONS</v>
          </cell>
          <cell r="JE888" t="str">
            <v>CONS</v>
          </cell>
          <cell r="JF888" t="str">
            <v>CONS</v>
          </cell>
          <cell r="JG888" t="str">
            <v>CONS</v>
          </cell>
          <cell r="JH888" t="str">
            <v>CONS</v>
          </cell>
          <cell r="JI888" t="str">
            <v>CONS</v>
          </cell>
          <cell r="JJ888" t="str">
            <v>CONS</v>
          </cell>
          <cell r="JK888" t="str">
            <v>CONS</v>
          </cell>
          <cell r="JL888" t="str">
            <v>CONS</v>
          </cell>
          <cell r="JM888" t="str">
            <v>CONS</v>
          </cell>
          <cell r="JN888" t="str">
            <v>CONS</v>
          </cell>
          <cell r="JO888" t="str">
            <v>CONS</v>
          </cell>
          <cell r="JP888" t="str">
            <v>CONS</v>
          </cell>
          <cell r="JQ888" t="str">
            <v>CONS</v>
          </cell>
          <cell r="JR888" t="str">
            <v>CONS</v>
          </cell>
          <cell r="JS888" t="str">
            <v>CONS</v>
          </cell>
          <cell r="JT888" t="str">
            <v>CONS</v>
          </cell>
          <cell r="JU888" t="str">
            <v>CONS</v>
          </cell>
          <cell r="JV888" t="str">
            <v>CONS</v>
          </cell>
          <cell r="JW888" t="str">
            <v>CONS</v>
          </cell>
          <cell r="JX888" t="str">
            <v>CONS</v>
          </cell>
          <cell r="JY888" t="str">
            <v>CONS</v>
          </cell>
          <cell r="JZ888" t="str">
            <v>CONS</v>
          </cell>
          <cell r="KA888" t="str">
            <v>CONS</v>
          </cell>
          <cell r="KB888" t="str">
            <v>CONS</v>
          </cell>
          <cell r="KC888" t="str">
            <v>CONS</v>
          </cell>
          <cell r="KD888" t="str">
            <v>CONS</v>
          </cell>
          <cell r="KF888" t="str">
            <v>CONS</v>
          </cell>
          <cell r="KG888" t="str">
            <v>CONS</v>
          </cell>
          <cell r="KH888" t="str">
            <v>CONS</v>
          </cell>
          <cell r="KI888" t="str">
            <v>CONS</v>
          </cell>
          <cell r="KJ888" t="str">
            <v>CONS</v>
          </cell>
          <cell r="KK888" t="str">
            <v>CONS</v>
          </cell>
          <cell r="KL888" t="str">
            <v>CONS</v>
          </cell>
          <cell r="KM888" t="str">
            <v>CONS</v>
          </cell>
          <cell r="KN888" t="str">
            <v>CONS</v>
          </cell>
          <cell r="KO888" t="str">
            <v>CONS</v>
          </cell>
          <cell r="KP888" t="str">
            <v>CONS</v>
          </cell>
          <cell r="KQ888" t="str">
            <v>CONS</v>
          </cell>
          <cell r="KR888" t="str">
            <v>CONS</v>
          </cell>
          <cell r="KS888" t="str">
            <v>CONS</v>
          </cell>
          <cell r="KT888" t="str">
            <v>CONS</v>
          </cell>
          <cell r="KU888" t="str">
            <v>CONS</v>
          </cell>
          <cell r="KV888" t="str">
            <v>CONS</v>
          </cell>
          <cell r="KW888" t="str">
            <v>CONS</v>
          </cell>
          <cell r="KX888" t="str">
            <v>CONS</v>
          </cell>
          <cell r="KY888" t="str">
            <v>CONS</v>
          </cell>
          <cell r="KZ888" t="str">
            <v>CONS</v>
          </cell>
          <cell r="LA888" t="str">
            <v>CONS</v>
          </cell>
          <cell r="LB888" t="str">
            <v>CONS</v>
          </cell>
          <cell r="LC888" t="str">
            <v>CONS</v>
          </cell>
          <cell r="LD888" t="str">
            <v>CONS</v>
          </cell>
          <cell r="LE888" t="str">
            <v>CONS</v>
          </cell>
          <cell r="LF888" t="e">
            <v>#N/A</v>
          </cell>
          <cell r="LG888" t="str">
            <v>CONS</v>
          </cell>
          <cell r="LH888" t="str">
            <v>CONS</v>
          </cell>
          <cell r="LI888" t="str">
            <v>CONS</v>
          </cell>
          <cell r="LJ888" t="str">
            <v>CONS</v>
          </cell>
          <cell r="LK888" t="str">
            <v>CONS</v>
          </cell>
          <cell r="LL888" t="str">
            <v>CONS</v>
          </cell>
          <cell r="LM888" t="str">
            <v>CONS</v>
          </cell>
          <cell r="LN888" t="str">
            <v>CONS</v>
          </cell>
          <cell r="LO888" t="str">
            <v>CONS</v>
          </cell>
          <cell r="LP888" t="str">
            <v>CONS</v>
          </cell>
          <cell r="LQ888" t="str">
            <v>CONS</v>
          </cell>
        </row>
        <row r="889">
          <cell r="A889">
            <v>39904</v>
          </cell>
          <cell r="B889">
            <v>261</v>
          </cell>
          <cell r="C889" t="str">
            <v>CONS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V889" t="str">
            <v>CONS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 t="str">
            <v>CONS</v>
          </cell>
          <cell r="AB889">
            <v>0</v>
          </cell>
          <cell r="AC889" t="str">
            <v>CONS</v>
          </cell>
          <cell r="AE889">
            <v>0</v>
          </cell>
          <cell r="AF889" t="str">
            <v>CONS</v>
          </cell>
          <cell r="AG889" t="str">
            <v>CONS</v>
          </cell>
          <cell r="AH889" t="str">
            <v>CONS</v>
          </cell>
          <cell r="AJ889" t="str">
            <v>CONS</v>
          </cell>
          <cell r="AK889" t="str">
            <v>CONS</v>
          </cell>
          <cell r="AL889" t="str">
            <v>CONS</v>
          </cell>
          <cell r="AM889" t="str">
            <v>CONS</v>
          </cell>
          <cell r="AN889">
            <v>0</v>
          </cell>
          <cell r="AO889">
            <v>0</v>
          </cell>
          <cell r="AP889">
            <v>0</v>
          </cell>
          <cell r="AQ889" t="str">
            <v>CONS</v>
          </cell>
          <cell r="AV889" t="str">
            <v>CONS</v>
          </cell>
          <cell r="AW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 t="str">
            <v>CONS</v>
          </cell>
          <cell r="BL889" t="str">
            <v>CONS</v>
          </cell>
          <cell r="BN889" t="str">
            <v>CONS</v>
          </cell>
          <cell r="BO889" t="str">
            <v>CONS</v>
          </cell>
          <cell r="BP889" t="str">
            <v>CONS</v>
          </cell>
          <cell r="BQ889" t="str">
            <v>CONS</v>
          </cell>
          <cell r="BR889" t="str">
            <v>CONS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 t="str">
            <v>CONS</v>
          </cell>
          <cell r="CD889" t="str">
            <v>CONS</v>
          </cell>
          <cell r="CE889" t="str">
            <v>CONS</v>
          </cell>
          <cell r="CF889" t="str">
            <v>CONS</v>
          </cell>
          <cell r="CG889" t="str">
            <v>CONS</v>
          </cell>
          <cell r="CH889" t="str">
            <v>CONS</v>
          </cell>
          <cell r="CI889" t="str">
            <v>CONS</v>
          </cell>
          <cell r="CJ889" t="str">
            <v>CONS</v>
          </cell>
          <cell r="CK889" t="str">
            <v>CONS</v>
          </cell>
          <cell r="CL889" t="str">
            <v>CONS</v>
          </cell>
          <cell r="CM889" t="str">
            <v>CONS</v>
          </cell>
          <cell r="CN889" t="str">
            <v>CONS</v>
          </cell>
          <cell r="CO889" t="str">
            <v>CONS</v>
          </cell>
          <cell r="CP889" t="str">
            <v>CONS</v>
          </cell>
          <cell r="CQ889" t="str">
            <v>CONS</v>
          </cell>
          <cell r="CR889" t="str">
            <v>CONS</v>
          </cell>
          <cell r="CS889" t="str">
            <v>CONS</v>
          </cell>
          <cell r="CT889" t="str">
            <v>CONS</v>
          </cell>
          <cell r="CU889" t="str">
            <v>CONS</v>
          </cell>
          <cell r="CV889" t="str">
            <v>CONS</v>
          </cell>
          <cell r="CW889" t="str">
            <v>CONS</v>
          </cell>
          <cell r="CX889" t="str">
            <v>CONS</v>
          </cell>
          <cell r="CY889" t="str">
            <v>CONS</v>
          </cell>
          <cell r="CZ889" t="str">
            <v>CONS</v>
          </cell>
          <cell r="DA889" t="str">
            <v>CONS</v>
          </cell>
          <cell r="DB889" t="str">
            <v>CONS</v>
          </cell>
          <cell r="DC889" t="str">
            <v>CONS</v>
          </cell>
          <cell r="DD889" t="str">
            <v>CONS</v>
          </cell>
          <cell r="DE889" t="str">
            <v>CONS</v>
          </cell>
          <cell r="DF889" t="str">
            <v>CONS</v>
          </cell>
          <cell r="DG889" t="str">
            <v>CONS</v>
          </cell>
          <cell r="DH889" t="str">
            <v>CONS</v>
          </cell>
          <cell r="DI889" t="str">
            <v>CONS</v>
          </cell>
          <cell r="DJ889" t="str">
            <v>CONS</v>
          </cell>
          <cell r="DK889" t="str">
            <v>CONS</v>
          </cell>
          <cell r="DL889" t="str">
            <v>CONS</v>
          </cell>
          <cell r="DM889" t="str">
            <v>CONS</v>
          </cell>
          <cell r="DN889" t="str">
            <v>CONS</v>
          </cell>
          <cell r="DO889" t="str">
            <v>CONS</v>
          </cell>
          <cell r="DP889" t="str">
            <v>CONS</v>
          </cell>
          <cell r="DQ889">
            <v>0</v>
          </cell>
          <cell r="DR889" t="str">
            <v>CONS</v>
          </cell>
          <cell r="DS889" t="str">
            <v>CONS</v>
          </cell>
          <cell r="DT889" t="str">
            <v>CONS</v>
          </cell>
          <cell r="DU889" t="str">
            <v>CONS</v>
          </cell>
          <cell r="DV889" t="str">
            <v>CONS</v>
          </cell>
          <cell r="DW889" t="str">
            <v>CONS</v>
          </cell>
          <cell r="DX889" t="str">
            <v>CONS</v>
          </cell>
          <cell r="DY889" t="str">
            <v>CONS</v>
          </cell>
          <cell r="DZ889" t="str">
            <v>CONS</v>
          </cell>
          <cell r="EA889" t="str">
            <v>CONS</v>
          </cell>
          <cell r="EB889" t="str">
            <v>CONS</v>
          </cell>
          <cell r="EC889" t="str">
            <v>CONS</v>
          </cell>
          <cell r="ED889" t="str">
            <v>CONS</v>
          </cell>
          <cell r="EE889" t="str">
            <v>CONS</v>
          </cell>
          <cell r="EF889" t="str">
            <v>CONS</v>
          </cell>
          <cell r="EG889" t="str">
            <v>CONS</v>
          </cell>
          <cell r="EH889" t="str">
            <v>CONS</v>
          </cell>
          <cell r="EI889" t="str">
            <v>CONS</v>
          </cell>
          <cell r="EJ889">
            <v>0</v>
          </cell>
          <cell r="EK889" t="str">
            <v>CONS</v>
          </cell>
          <cell r="EL889" t="str">
            <v>CONS</v>
          </cell>
          <cell r="EM889" t="str">
            <v>CONS</v>
          </cell>
          <cell r="EN889" t="str">
            <v>CONS</v>
          </cell>
          <cell r="EO889" t="str">
            <v>CONS</v>
          </cell>
          <cell r="EP889" t="str">
            <v>CONS</v>
          </cell>
          <cell r="EQ889" t="str">
            <v>CONS</v>
          </cell>
          <cell r="ER889" t="str">
            <v>CONS</v>
          </cell>
          <cell r="ES889" t="str">
            <v>CONS</v>
          </cell>
          <cell r="ET889" t="str">
            <v>CONS</v>
          </cell>
          <cell r="EU889" t="str">
            <v>CONS</v>
          </cell>
          <cell r="EV889">
            <v>0</v>
          </cell>
          <cell r="EW889">
            <v>0</v>
          </cell>
          <cell r="EX889" t="str">
            <v>CONS</v>
          </cell>
          <cell r="EY889" t="str">
            <v>CONS</v>
          </cell>
          <cell r="EZ889" t="str">
            <v>CONS</v>
          </cell>
          <cell r="FA889" t="str">
            <v>CONS</v>
          </cell>
          <cell r="FB889" t="str">
            <v>CONS</v>
          </cell>
          <cell r="FC889" t="str">
            <v>CONS</v>
          </cell>
          <cell r="FD889" t="str">
            <v>CONS</v>
          </cell>
          <cell r="FE889" t="str">
            <v>CONS</v>
          </cell>
          <cell r="FF889" t="str">
            <v>CONS</v>
          </cell>
          <cell r="FG889" t="str">
            <v>CONS</v>
          </cell>
          <cell r="FH889" t="str">
            <v>CONS</v>
          </cell>
          <cell r="FI889" t="str">
            <v>CONS</v>
          </cell>
          <cell r="FJ889" t="str">
            <v>CONS</v>
          </cell>
          <cell r="FK889" t="str">
            <v>CONS</v>
          </cell>
          <cell r="FL889" t="str">
            <v>CONS</v>
          </cell>
          <cell r="FM889" t="str">
            <v>CONS</v>
          </cell>
          <cell r="FN889" t="str">
            <v>CONS</v>
          </cell>
          <cell r="FO889" t="str">
            <v>CONS</v>
          </cell>
          <cell r="FP889" t="str">
            <v>CONS</v>
          </cell>
          <cell r="FQ889" t="str">
            <v>CONS</v>
          </cell>
          <cell r="FR889" t="str">
            <v>CONS</v>
          </cell>
          <cell r="FS889" t="str">
            <v>CONS</v>
          </cell>
          <cell r="FT889" t="str">
            <v>CONS</v>
          </cell>
          <cell r="FU889" t="str">
            <v>CONS</v>
          </cell>
          <cell r="FV889">
            <v>0</v>
          </cell>
          <cell r="FW889">
            <v>0</v>
          </cell>
          <cell r="FX889" t="str">
            <v>CONS</v>
          </cell>
          <cell r="FY889" t="str">
            <v>CONS</v>
          </cell>
          <cell r="FZ889">
            <v>0</v>
          </cell>
          <cell r="GA889">
            <v>0</v>
          </cell>
          <cell r="GB889" t="str">
            <v>CONS</v>
          </cell>
          <cell r="GC889" t="str">
            <v>CONS</v>
          </cell>
          <cell r="GD889" t="str">
            <v>CONS</v>
          </cell>
          <cell r="GE889">
            <v>0</v>
          </cell>
          <cell r="GF889" t="str">
            <v>CONS</v>
          </cell>
          <cell r="GG889" t="str">
            <v>CONS</v>
          </cell>
          <cell r="GH889" t="str">
            <v>CONS</v>
          </cell>
          <cell r="GI889" t="str">
            <v>CONS</v>
          </cell>
          <cell r="GJ889" t="str">
            <v>CONS</v>
          </cell>
          <cell r="GK889" t="str">
            <v>CONS</v>
          </cell>
          <cell r="GL889" t="str">
            <v>CONS</v>
          </cell>
          <cell r="GM889" t="str">
            <v>CONS</v>
          </cell>
          <cell r="GN889" t="str">
            <v>CONS</v>
          </cell>
          <cell r="GO889" t="str">
            <v>CONS</v>
          </cell>
          <cell r="GP889">
            <v>0</v>
          </cell>
          <cell r="GQ889">
            <v>0</v>
          </cell>
          <cell r="GR889" t="str">
            <v>CONS</v>
          </cell>
          <cell r="GS889" t="str">
            <v>CONS</v>
          </cell>
          <cell r="GT889" t="str">
            <v>CONS</v>
          </cell>
          <cell r="GU889" t="str">
            <v>CONS</v>
          </cell>
          <cell r="GV889" t="str">
            <v>CONS</v>
          </cell>
          <cell r="GW889" t="str">
            <v>CONS</v>
          </cell>
          <cell r="GX889" t="str">
            <v>CONS</v>
          </cell>
          <cell r="GY889" t="str">
            <v>CONS</v>
          </cell>
          <cell r="GZ889" t="str">
            <v>CONS</v>
          </cell>
          <cell r="HA889" t="str">
            <v>CONS</v>
          </cell>
          <cell r="HB889" t="str">
            <v>CONS</v>
          </cell>
          <cell r="HC889" t="str">
            <v>CONS</v>
          </cell>
          <cell r="HD889" t="str">
            <v>CONS</v>
          </cell>
          <cell r="HE889" t="str">
            <v>CONS</v>
          </cell>
          <cell r="HF889" t="str">
            <v>CONS</v>
          </cell>
          <cell r="HG889" t="str">
            <v>CONS</v>
          </cell>
          <cell r="HH889" t="str">
            <v>CONS</v>
          </cell>
          <cell r="HI889" t="str">
            <v>CONS</v>
          </cell>
          <cell r="HJ889" t="str">
            <v>CONS</v>
          </cell>
          <cell r="HK889" t="str">
            <v>CONS</v>
          </cell>
          <cell r="HL889" t="str">
            <v>CONS</v>
          </cell>
          <cell r="HM889" t="str">
            <v>CONS</v>
          </cell>
          <cell r="HN889" t="str">
            <v>CONS</v>
          </cell>
          <cell r="HO889" t="str">
            <v>CONS</v>
          </cell>
          <cell r="HP889">
            <v>0</v>
          </cell>
          <cell r="HQ889" t="str">
            <v>CONS</v>
          </cell>
          <cell r="HR889" t="str">
            <v>CONS</v>
          </cell>
          <cell r="HS889" t="str">
            <v>CONS</v>
          </cell>
          <cell r="HT889" t="str">
            <v>CONS</v>
          </cell>
          <cell r="HU889" t="str">
            <v>CONS</v>
          </cell>
          <cell r="HV889" t="str">
            <v>CONS</v>
          </cell>
          <cell r="HW889" t="str">
            <v>CONS</v>
          </cell>
          <cell r="HX889" t="str">
            <v>CONS</v>
          </cell>
          <cell r="HY889" t="str">
            <v>CONS</v>
          </cell>
          <cell r="HZ889" t="str">
            <v>CONS</v>
          </cell>
          <cell r="IA889" t="str">
            <v>CONS</v>
          </cell>
          <cell r="IB889" t="str">
            <v>CONS</v>
          </cell>
          <cell r="IC889" t="str">
            <v>CONS</v>
          </cell>
          <cell r="ID889" t="str">
            <v>CONS</v>
          </cell>
          <cell r="IE889" t="str">
            <v>CONS</v>
          </cell>
          <cell r="IF889" t="str">
            <v>CONS</v>
          </cell>
          <cell r="IG889" t="str">
            <v>CONS</v>
          </cell>
          <cell r="IH889" t="str">
            <v>CONS</v>
          </cell>
          <cell r="II889" t="str">
            <v>CONS</v>
          </cell>
          <cell r="IJ889">
            <v>0</v>
          </cell>
          <cell r="IK889" t="str">
            <v>CONS</v>
          </cell>
          <cell r="IL889" t="str">
            <v>CONS</v>
          </cell>
          <cell r="IM889" t="str">
            <v>CONS</v>
          </cell>
          <cell r="IN889" t="str">
            <v>CONS</v>
          </cell>
          <cell r="IO889" t="str">
            <v>CONS</v>
          </cell>
          <cell r="IP889" t="str">
            <v>CONS</v>
          </cell>
          <cell r="IQ889" t="str">
            <v>CONS</v>
          </cell>
          <cell r="IR889" t="str">
            <v>CONS</v>
          </cell>
          <cell r="IS889" t="str">
            <v>CONS</v>
          </cell>
          <cell r="IT889" t="str">
            <v>CONS</v>
          </cell>
          <cell r="IU889" t="str">
            <v>CONS</v>
          </cell>
          <cell r="IV889" t="str">
            <v>CONS</v>
          </cell>
          <cell r="IW889" t="str">
            <v>CONS</v>
          </cell>
          <cell r="IX889" t="str">
            <v>CONS</v>
          </cell>
          <cell r="IY889" t="str">
            <v>CONS</v>
          </cell>
          <cell r="IZ889" t="str">
            <v>CONS</v>
          </cell>
          <cell r="JA889" t="str">
            <v>CONS</v>
          </cell>
          <cell r="JB889" t="str">
            <v>CONS</v>
          </cell>
          <cell r="JC889" t="str">
            <v>CONS</v>
          </cell>
          <cell r="JD889" t="str">
            <v>CONS</v>
          </cell>
          <cell r="JE889" t="str">
            <v>CONS</v>
          </cell>
          <cell r="JF889" t="str">
            <v>CONS</v>
          </cell>
          <cell r="JG889" t="str">
            <v>CONS</v>
          </cell>
          <cell r="JH889" t="str">
            <v>CONS</v>
          </cell>
          <cell r="JI889" t="str">
            <v>CONS</v>
          </cell>
          <cell r="JJ889" t="str">
            <v>CONS</v>
          </cell>
          <cell r="JK889" t="str">
            <v>CONS</v>
          </cell>
          <cell r="JL889" t="str">
            <v>CONS</v>
          </cell>
          <cell r="JM889" t="str">
            <v>CONS</v>
          </cell>
          <cell r="JN889" t="str">
            <v>CONS</v>
          </cell>
          <cell r="JO889" t="str">
            <v>CONS</v>
          </cell>
          <cell r="JP889" t="str">
            <v>CONS</v>
          </cell>
          <cell r="JQ889" t="str">
            <v>CONS</v>
          </cell>
          <cell r="JR889" t="str">
            <v>CONS</v>
          </cell>
          <cell r="JS889" t="str">
            <v>CONS</v>
          </cell>
          <cell r="JT889" t="str">
            <v>CONS</v>
          </cell>
          <cell r="JU889" t="str">
            <v>CONS</v>
          </cell>
          <cell r="JV889" t="str">
            <v>CONS</v>
          </cell>
          <cell r="JW889" t="str">
            <v>CONS</v>
          </cell>
          <cell r="JX889" t="str">
            <v>CONS</v>
          </cell>
          <cell r="JY889" t="str">
            <v>CONS</v>
          </cell>
          <cell r="JZ889" t="str">
            <v>CONS</v>
          </cell>
          <cell r="KA889" t="str">
            <v>CONS</v>
          </cell>
          <cell r="KB889" t="str">
            <v>CONS</v>
          </cell>
          <cell r="KC889" t="str">
            <v>CONS</v>
          </cell>
          <cell r="KD889" t="str">
            <v>CONS</v>
          </cell>
          <cell r="KF889" t="str">
            <v>CONS</v>
          </cell>
          <cell r="KG889" t="str">
            <v>CONS</v>
          </cell>
          <cell r="KH889" t="str">
            <v>CONS</v>
          </cell>
          <cell r="KI889" t="str">
            <v>CONS</v>
          </cell>
          <cell r="KJ889" t="str">
            <v>CONS</v>
          </cell>
          <cell r="KK889" t="str">
            <v>CONS</v>
          </cell>
          <cell r="KL889" t="str">
            <v>CONS</v>
          </cell>
          <cell r="KM889" t="str">
            <v>CONS</v>
          </cell>
          <cell r="KN889" t="str">
            <v>CONS</v>
          </cell>
          <cell r="KO889" t="str">
            <v>CONS</v>
          </cell>
          <cell r="KP889" t="str">
            <v>CONS</v>
          </cell>
          <cell r="KQ889" t="str">
            <v>CONS</v>
          </cell>
          <cell r="KR889" t="str">
            <v>CONS</v>
          </cell>
          <cell r="KS889" t="str">
            <v>CONS</v>
          </cell>
          <cell r="KT889" t="str">
            <v>CONS</v>
          </cell>
          <cell r="KU889" t="str">
            <v>CONS</v>
          </cell>
          <cell r="KV889" t="str">
            <v>CONS</v>
          </cell>
          <cell r="KW889" t="str">
            <v>CONS</v>
          </cell>
          <cell r="KX889" t="str">
            <v>CONS</v>
          </cell>
          <cell r="KY889" t="str">
            <v>CONS</v>
          </cell>
          <cell r="KZ889" t="str">
            <v>CONS</v>
          </cell>
          <cell r="LA889" t="str">
            <v>CONS</v>
          </cell>
          <cell r="LB889" t="str">
            <v>CONS</v>
          </cell>
          <cell r="LC889" t="str">
            <v>CONS</v>
          </cell>
          <cell r="LD889" t="str">
            <v>CONS</v>
          </cell>
          <cell r="LE889" t="str">
            <v>CONS</v>
          </cell>
          <cell r="LF889" t="e">
            <v>#N/A</v>
          </cell>
          <cell r="LG889" t="str">
            <v>CONS</v>
          </cell>
          <cell r="LH889" t="str">
            <v>CONS</v>
          </cell>
          <cell r="LI889" t="str">
            <v>CONS</v>
          </cell>
          <cell r="LJ889" t="str">
            <v>CONS</v>
          </cell>
          <cell r="LK889" t="str">
            <v>CONS</v>
          </cell>
          <cell r="LL889" t="str">
            <v>CONS</v>
          </cell>
          <cell r="LM889" t="str">
            <v>CONS</v>
          </cell>
          <cell r="LN889" t="str">
            <v>CONS</v>
          </cell>
          <cell r="LO889" t="str">
            <v>CONS</v>
          </cell>
          <cell r="LP889" t="str">
            <v>CONS</v>
          </cell>
          <cell r="LQ889" t="str">
            <v>CONS</v>
          </cell>
        </row>
        <row r="890">
          <cell r="A890">
            <v>39873</v>
          </cell>
          <cell r="B890">
            <v>262</v>
          </cell>
          <cell r="C890" t="str">
            <v>CONS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V890" t="str">
            <v>CONS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 t="str">
            <v>CONS</v>
          </cell>
          <cell r="AB890">
            <v>0</v>
          </cell>
          <cell r="AC890" t="str">
            <v>CONS</v>
          </cell>
          <cell r="AE890">
            <v>0</v>
          </cell>
          <cell r="AF890" t="str">
            <v>CONS</v>
          </cell>
          <cell r="AG890" t="str">
            <v>CONS</v>
          </cell>
          <cell r="AH890" t="str">
            <v>CONS</v>
          </cell>
          <cell r="AJ890" t="str">
            <v>CONS</v>
          </cell>
          <cell r="AK890" t="str">
            <v>CONS</v>
          </cell>
          <cell r="AL890" t="str">
            <v>CONS</v>
          </cell>
          <cell r="AM890" t="str">
            <v>CONS</v>
          </cell>
          <cell r="AN890">
            <v>0</v>
          </cell>
          <cell r="AO890">
            <v>0</v>
          </cell>
          <cell r="AP890">
            <v>0</v>
          </cell>
          <cell r="AQ890" t="str">
            <v>CONS</v>
          </cell>
          <cell r="AV890" t="str">
            <v>CONS</v>
          </cell>
          <cell r="AW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 t="str">
            <v>CONS</v>
          </cell>
          <cell r="BL890" t="str">
            <v>CONS</v>
          </cell>
          <cell r="BN890" t="str">
            <v>CONS</v>
          </cell>
          <cell r="BO890" t="str">
            <v>CONS</v>
          </cell>
          <cell r="BP890" t="str">
            <v>CONS</v>
          </cell>
          <cell r="BQ890" t="str">
            <v>CONS</v>
          </cell>
          <cell r="BR890" t="str">
            <v>CONS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 t="str">
            <v>CONS</v>
          </cell>
          <cell r="CD890" t="str">
            <v>CONS</v>
          </cell>
          <cell r="CE890" t="str">
            <v>CONS</v>
          </cell>
          <cell r="CF890" t="str">
            <v>CONS</v>
          </cell>
          <cell r="CG890" t="str">
            <v>CONS</v>
          </cell>
          <cell r="CH890" t="str">
            <v>CONS</v>
          </cell>
          <cell r="CI890" t="str">
            <v>CONS</v>
          </cell>
          <cell r="CJ890" t="str">
            <v>CONS</v>
          </cell>
          <cell r="CK890" t="str">
            <v>CONS</v>
          </cell>
          <cell r="CL890" t="str">
            <v>CONS</v>
          </cell>
          <cell r="CM890" t="str">
            <v>CONS</v>
          </cell>
          <cell r="CN890" t="str">
            <v>CONS</v>
          </cell>
          <cell r="CO890" t="str">
            <v>CONS</v>
          </cell>
          <cell r="CP890" t="str">
            <v>CONS</v>
          </cell>
          <cell r="CQ890" t="str">
            <v>CONS</v>
          </cell>
          <cell r="CR890" t="str">
            <v>CONS</v>
          </cell>
          <cell r="CS890" t="str">
            <v>CONS</v>
          </cell>
          <cell r="CT890" t="str">
            <v>CONS</v>
          </cell>
          <cell r="CU890" t="str">
            <v>CONS</v>
          </cell>
          <cell r="CV890" t="str">
            <v>CONS</v>
          </cell>
          <cell r="CW890" t="str">
            <v>CONS</v>
          </cell>
          <cell r="CX890" t="str">
            <v>CONS</v>
          </cell>
          <cell r="CY890" t="str">
            <v>CONS</v>
          </cell>
          <cell r="CZ890" t="str">
            <v>CONS</v>
          </cell>
          <cell r="DA890" t="str">
            <v>CONS</v>
          </cell>
          <cell r="DB890" t="str">
            <v>CONS</v>
          </cell>
          <cell r="DC890" t="str">
            <v>CONS</v>
          </cell>
          <cell r="DD890" t="str">
            <v>CONS</v>
          </cell>
          <cell r="DE890" t="str">
            <v>CONS</v>
          </cell>
          <cell r="DF890" t="str">
            <v>CONS</v>
          </cell>
          <cell r="DG890" t="str">
            <v>CONS</v>
          </cell>
          <cell r="DH890" t="str">
            <v>CONS</v>
          </cell>
          <cell r="DI890" t="str">
            <v>CONS</v>
          </cell>
          <cell r="DJ890" t="str">
            <v>CONS</v>
          </cell>
          <cell r="DK890" t="str">
            <v>CONS</v>
          </cell>
          <cell r="DL890" t="str">
            <v>CONS</v>
          </cell>
          <cell r="DM890" t="str">
            <v>CONS</v>
          </cell>
          <cell r="DN890" t="str">
            <v>CONS</v>
          </cell>
          <cell r="DO890" t="str">
            <v>CONS</v>
          </cell>
          <cell r="DP890" t="str">
            <v>CONS</v>
          </cell>
          <cell r="DQ890">
            <v>0</v>
          </cell>
          <cell r="DR890" t="str">
            <v>CONS</v>
          </cell>
          <cell r="DS890" t="str">
            <v>CONS</v>
          </cell>
          <cell r="DT890" t="str">
            <v>CONS</v>
          </cell>
          <cell r="DU890" t="str">
            <v>CONS</v>
          </cell>
          <cell r="DV890" t="str">
            <v>CONS</v>
          </cell>
          <cell r="DW890" t="str">
            <v>CONS</v>
          </cell>
          <cell r="DX890" t="str">
            <v>CONS</v>
          </cell>
          <cell r="DY890" t="str">
            <v>CONS</v>
          </cell>
          <cell r="DZ890" t="str">
            <v>CONS</v>
          </cell>
          <cell r="EA890" t="str">
            <v>CONS</v>
          </cell>
          <cell r="EB890" t="str">
            <v>CONS</v>
          </cell>
          <cell r="EC890" t="str">
            <v>CONS</v>
          </cell>
          <cell r="ED890" t="str">
            <v>CONS</v>
          </cell>
          <cell r="EE890" t="str">
            <v>CONS</v>
          </cell>
          <cell r="EF890" t="str">
            <v>CONS</v>
          </cell>
          <cell r="EG890" t="str">
            <v>CONS</v>
          </cell>
          <cell r="EH890" t="str">
            <v>CONS</v>
          </cell>
          <cell r="EI890" t="str">
            <v>CONS</v>
          </cell>
          <cell r="EJ890">
            <v>0</v>
          </cell>
          <cell r="EK890" t="str">
            <v>CONS</v>
          </cell>
          <cell r="EL890" t="str">
            <v>CONS</v>
          </cell>
          <cell r="EM890" t="str">
            <v>CONS</v>
          </cell>
          <cell r="EN890" t="str">
            <v>CONS</v>
          </cell>
          <cell r="EO890" t="str">
            <v>CONS</v>
          </cell>
          <cell r="EP890" t="str">
            <v>CONS</v>
          </cell>
          <cell r="EQ890" t="str">
            <v>CONS</v>
          </cell>
          <cell r="ER890" t="str">
            <v>CONS</v>
          </cell>
          <cell r="ES890" t="str">
            <v>CONS</v>
          </cell>
          <cell r="ET890" t="str">
            <v>CONS</v>
          </cell>
          <cell r="EU890" t="str">
            <v>CONS</v>
          </cell>
          <cell r="EV890">
            <v>0</v>
          </cell>
          <cell r="EW890">
            <v>0</v>
          </cell>
          <cell r="EX890" t="str">
            <v>CONS</v>
          </cell>
          <cell r="EY890" t="str">
            <v>CONS</v>
          </cell>
          <cell r="EZ890" t="str">
            <v>CONS</v>
          </cell>
          <cell r="FA890" t="str">
            <v>CONS</v>
          </cell>
          <cell r="FB890" t="str">
            <v>CONS</v>
          </cell>
          <cell r="FC890" t="str">
            <v>CONS</v>
          </cell>
          <cell r="FD890" t="str">
            <v>CONS</v>
          </cell>
          <cell r="FE890" t="str">
            <v>CONS</v>
          </cell>
          <cell r="FF890" t="str">
            <v>CONS</v>
          </cell>
          <cell r="FG890" t="str">
            <v>CONS</v>
          </cell>
          <cell r="FH890" t="str">
            <v>CONS</v>
          </cell>
          <cell r="FI890" t="str">
            <v>CONS</v>
          </cell>
          <cell r="FJ890" t="str">
            <v>CONS</v>
          </cell>
          <cell r="FK890" t="str">
            <v>CONS</v>
          </cell>
          <cell r="FL890" t="str">
            <v>CONS</v>
          </cell>
          <cell r="FM890" t="str">
            <v>CONS</v>
          </cell>
          <cell r="FN890" t="str">
            <v>CONS</v>
          </cell>
          <cell r="FO890" t="str">
            <v>CONS</v>
          </cell>
          <cell r="FP890" t="str">
            <v>CONS</v>
          </cell>
          <cell r="FQ890" t="str">
            <v>CONS</v>
          </cell>
          <cell r="FR890" t="str">
            <v>CONS</v>
          </cell>
          <cell r="FS890" t="str">
            <v>CONS</v>
          </cell>
          <cell r="FT890" t="str">
            <v>CONS</v>
          </cell>
          <cell r="FU890" t="str">
            <v>CONS</v>
          </cell>
          <cell r="FV890">
            <v>0</v>
          </cell>
          <cell r="FW890">
            <v>0</v>
          </cell>
          <cell r="FX890" t="str">
            <v>CONS</v>
          </cell>
          <cell r="FY890" t="str">
            <v>CONS</v>
          </cell>
          <cell r="FZ890">
            <v>0</v>
          </cell>
          <cell r="GA890">
            <v>0</v>
          </cell>
          <cell r="GB890" t="str">
            <v>CONS</v>
          </cell>
          <cell r="GC890" t="str">
            <v>CONS</v>
          </cell>
          <cell r="GD890" t="str">
            <v>CONS</v>
          </cell>
          <cell r="GE890">
            <v>0</v>
          </cell>
          <cell r="GF890" t="str">
            <v>CONS</v>
          </cell>
          <cell r="GG890" t="str">
            <v>CONS</v>
          </cell>
          <cell r="GH890" t="str">
            <v>CONS</v>
          </cell>
          <cell r="GI890" t="str">
            <v>CONS</v>
          </cell>
          <cell r="GJ890" t="str">
            <v>CONS</v>
          </cell>
          <cell r="GK890" t="str">
            <v>CONS</v>
          </cell>
          <cell r="GL890" t="str">
            <v>CONS</v>
          </cell>
          <cell r="GM890" t="str">
            <v>CONS</v>
          </cell>
          <cell r="GN890" t="str">
            <v>CONS</v>
          </cell>
          <cell r="GO890" t="str">
            <v>CONS</v>
          </cell>
          <cell r="GP890">
            <v>0</v>
          </cell>
          <cell r="GQ890">
            <v>0</v>
          </cell>
          <cell r="GR890" t="str">
            <v>CONS</v>
          </cell>
          <cell r="GS890" t="str">
            <v>CONS</v>
          </cell>
          <cell r="GT890" t="str">
            <v>CONS</v>
          </cell>
          <cell r="GU890" t="str">
            <v>CONS</v>
          </cell>
          <cell r="GV890" t="str">
            <v>CONS</v>
          </cell>
          <cell r="GW890" t="str">
            <v>CONS</v>
          </cell>
          <cell r="GX890" t="str">
            <v>CONS</v>
          </cell>
          <cell r="GY890" t="str">
            <v>CONS</v>
          </cell>
          <cell r="GZ890" t="str">
            <v>CONS</v>
          </cell>
          <cell r="HA890" t="str">
            <v>CONS</v>
          </cell>
          <cell r="HB890" t="str">
            <v>CONS</v>
          </cell>
          <cell r="HC890" t="str">
            <v>CONS</v>
          </cell>
          <cell r="HD890" t="str">
            <v>CONS</v>
          </cell>
          <cell r="HE890" t="str">
            <v>CONS</v>
          </cell>
          <cell r="HF890" t="str">
            <v>CONS</v>
          </cell>
          <cell r="HG890" t="str">
            <v>CONS</v>
          </cell>
          <cell r="HH890" t="str">
            <v>CONS</v>
          </cell>
          <cell r="HI890" t="str">
            <v>CONS</v>
          </cell>
          <cell r="HJ890" t="str">
            <v>CONS</v>
          </cell>
          <cell r="HK890" t="str">
            <v>CONS</v>
          </cell>
          <cell r="HL890" t="str">
            <v>CONS</v>
          </cell>
          <cell r="HM890" t="str">
            <v>CONS</v>
          </cell>
          <cell r="HN890" t="str">
            <v>CONS</v>
          </cell>
          <cell r="HO890" t="str">
            <v>CONS</v>
          </cell>
          <cell r="HP890">
            <v>0</v>
          </cell>
          <cell r="HQ890" t="str">
            <v>CONS</v>
          </cell>
          <cell r="HR890" t="str">
            <v>CONS</v>
          </cell>
          <cell r="HS890" t="str">
            <v>CONS</v>
          </cell>
          <cell r="HT890" t="str">
            <v>CONS</v>
          </cell>
          <cell r="HU890" t="str">
            <v>CONS</v>
          </cell>
          <cell r="HV890" t="str">
            <v>CONS</v>
          </cell>
          <cell r="HW890" t="str">
            <v>CONS</v>
          </cell>
          <cell r="HX890" t="str">
            <v>CONS</v>
          </cell>
          <cell r="HY890" t="str">
            <v>CONS</v>
          </cell>
          <cell r="HZ890" t="str">
            <v>CONS</v>
          </cell>
          <cell r="IA890" t="str">
            <v>CONS</v>
          </cell>
          <cell r="IB890" t="str">
            <v>CONS</v>
          </cell>
          <cell r="IC890" t="str">
            <v>CONS</v>
          </cell>
          <cell r="ID890" t="str">
            <v>CONS</v>
          </cell>
          <cell r="IE890" t="str">
            <v>CONS</v>
          </cell>
          <cell r="IF890" t="str">
            <v>CONS</v>
          </cell>
          <cell r="IG890" t="str">
            <v>CONS</v>
          </cell>
          <cell r="IH890" t="str">
            <v>CONS</v>
          </cell>
          <cell r="II890" t="str">
            <v>CONS</v>
          </cell>
          <cell r="IJ890">
            <v>0</v>
          </cell>
          <cell r="IK890" t="str">
            <v>CONS</v>
          </cell>
          <cell r="IL890" t="str">
            <v>CONS</v>
          </cell>
          <cell r="IM890" t="str">
            <v>CONS</v>
          </cell>
          <cell r="IN890" t="str">
            <v>CONS</v>
          </cell>
          <cell r="IO890" t="str">
            <v>CONS</v>
          </cell>
          <cell r="IP890" t="str">
            <v>CONS</v>
          </cell>
          <cell r="IQ890" t="str">
            <v>CONS</v>
          </cell>
          <cell r="IR890" t="str">
            <v>CONS</v>
          </cell>
          <cell r="IS890" t="str">
            <v>CONS</v>
          </cell>
          <cell r="IT890" t="str">
            <v>CONS</v>
          </cell>
          <cell r="IU890" t="str">
            <v>CONS</v>
          </cell>
          <cell r="IV890" t="str">
            <v>CONS</v>
          </cell>
          <cell r="IW890" t="str">
            <v>CONS</v>
          </cell>
          <cell r="IX890" t="str">
            <v>CONS</v>
          </cell>
          <cell r="IY890" t="str">
            <v>CONS</v>
          </cell>
          <cell r="IZ890" t="str">
            <v>CONS</v>
          </cell>
          <cell r="JA890" t="str">
            <v>CONS</v>
          </cell>
          <cell r="JB890" t="str">
            <v>CONS</v>
          </cell>
          <cell r="JC890" t="str">
            <v>CONS</v>
          </cell>
          <cell r="JD890" t="str">
            <v>CONS</v>
          </cell>
          <cell r="JE890" t="str">
            <v>CONS</v>
          </cell>
          <cell r="JF890" t="str">
            <v>CONS</v>
          </cell>
          <cell r="JG890" t="str">
            <v>CONS</v>
          </cell>
          <cell r="JH890" t="str">
            <v>CONS</v>
          </cell>
          <cell r="JI890" t="str">
            <v>CONS</v>
          </cell>
          <cell r="JJ890" t="str">
            <v>CONS</v>
          </cell>
          <cell r="JK890" t="str">
            <v>CONS</v>
          </cell>
          <cell r="JL890" t="str">
            <v>CONS</v>
          </cell>
          <cell r="JM890" t="str">
            <v>CONS</v>
          </cell>
          <cell r="JN890" t="str">
            <v>CONS</v>
          </cell>
          <cell r="JO890" t="str">
            <v>CONS</v>
          </cell>
          <cell r="JP890" t="str">
            <v>CONS</v>
          </cell>
          <cell r="JQ890" t="str">
            <v>CONS</v>
          </cell>
          <cell r="JR890" t="str">
            <v>CONS</v>
          </cell>
          <cell r="JS890" t="str">
            <v>CONS</v>
          </cell>
          <cell r="JT890" t="str">
            <v>CONS</v>
          </cell>
          <cell r="JU890" t="str">
            <v>CONS</v>
          </cell>
          <cell r="JV890" t="str">
            <v>CONS</v>
          </cell>
          <cell r="JW890" t="str">
            <v>CONS</v>
          </cell>
          <cell r="JX890" t="str">
            <v>CONS</v>
          </cell>
          <cell r="JY890" t="str">
            <v>CONS</v>
          </cell>
          <cell r="JZ890" t="str">
            <v>CONS</v>
          </cell>
          <cell r="KA890" t="str">
            <v>CONS</v>
          </cell>
          <cell r="KB890" t="str">
            <v>CONS</v>
          </cell>
          <cell r="KC890" t="str">
            <v>CONS</v>
          </cell>
          <cell r="KD890" t="str">
            <v>CONS</v>
          </cell>
          <cell r="KF890" t="str">
            <v>CONS</v>
          </cell>
          <cell r="KG890" t="str">
            <v>CONS</v>
          </cell>
          <cell r="KH890" t="str">
            <v>CONS</v>
          </cell>
          <cell r="KI890" t="str">
            <v>CONS</v>
          </cell>
          <cell r="KJ890" t="str">
            <v>CONS</v>
          </cell>
          <cell r="KK890" t="str">
            <v>CONS</v>
          </cell>
          <cell r="KL890" t="str">
            <v>CONS</v>
          </cell>
          <cell r="KM890" t="str">
            <v>CONS</v>
          </cell>
          <cell r="KN890" t="str">
            <v>CONS</v>
          </cell>
          <cell r="KO890" t="str">
            <v>CONS</v>
          </cell>
          <cell r="KP890" t="str">
            <v>CONS</v>
          </cell>
          <cell r="KQ890" t="str">
            <v>CONS</v>
          </cell>
          <cell r="KR890" t="str">
            <v>CONS</v>
          </cell>
          <cell r="KS890" t="str">
            <v>CONS</v>
          </cell>
          <cell r="KT890" t="str">
            <v>CONS</v>
          </cell>
          <cell r="KU890" t="str">
            <v>CONS</v>
          </cell>
          <cell r="KV890" t="str">
            <v>CONS</v>
          </cell>
          <cell r="KW890" t="str">
            <v>CONS</v>
          </cell>
          <cell r="KX890" t="str">
            <v>CONS</v>
          </cell>
          <cell r="KY890" t="str">
            <v>CONS</v>
          </cell>
          <cell r="KZ890" t="str">
            <v>CONS</v>
          </cell>
          <cell r="LA890" t="str">
            <v>CONS</v>
          </cell>
          <cell r="LB890" t="str">
            <v>CONS</v>
          </cell>
          <cell r="LC890" t="str">
            <v>CONS</v>
          </cell>
          <cell r="LD890" t="str">
            <v>CONS</v>
          </cell>
          <cell r="LE890" t="str">
            <v>CONS</v>
          </cell>
          <cell r="LF890" t="e">
            <v>#N/A</v>
          </cell>
          <cell r="LG890" t="str">
            <v>CONS</v>
          </cell>
          <cell r="LH890" t="str">
            <v>CONS</v>
          </cell>
          <cell r="LI890" t="str">
            <v>CONS</v>
          </cell>
          <cell r="LJ890" t="str">
            <v>CONS</v>
          </cell>
          <cell r="LK890" t="str">
            <v>CONS</v>
          </cell>
          <cell r="LL890" t="str">
            <v>CONS</v>
          </cell>
          <cell r="LM890" t="str">
            <v>CONS</v>
          </cell>
          <cell r="LN890" t="str">
            <v>CONS</v>
          </cell>
          <cell r="LO890" t="str">
            <v>CONS</v>
          </cell>
          <cell r="LP890" t="str">
            <v>CONS</v>
          </cell>
          <cell r="LQ890" t="str">
            <v>CONS</v>
          </cell>
        </row>
        <row r="891">
          <cell r="A891">
            <v>39845</v>
          </cell>
          <cell r="B891">
            <v>263</v>
          </cell>
          <cell r="C891" t="str">
            <v>CONS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V891" t="str">
            <v>CONS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 t="str">
            <v>CONS</v>
          </cell>
          <cell r="AB891">
            <v>0</v>
          </cell>
          <cell r="AC891" t="str">
            <v>CONS</v>
          </cell>
          <cell r="AE891">
            <v>0</v>
          </cell>
          <cell r="AF891" t="str">
            <v>CONS</v>
          </cell>
          <cell r="AG891" t="str">
            <v>CONS</v>
          </cell>
          <cell r="AH891" t="str">
            <v>CONS</v>
          </cell>
          <cell r="AJ891" t="str">
            <v>CONS</v>
          </cell>
          <cell r="AK891" t="str">
            <v>CONS</v>
          </cell>
          <cell r="AL891" t="str">
            <v>CONS</v>
          </cell>
          <cell r="AM891" t="str">
            <v>CONS</v>
          </cell>
          <cell r="AN891">
            <v>0</v>
          </cell>
          <cell r="AO891">
            <v>0</v>
          </cell>
          <cell r="AP891">
            <v>0</v>
          </cell>
          <cell r="AQ891" t="str">
            <v>CONS</v>
          </cell>
          <cell r="AV891" t="str">
            <v>CONS</v>
          </cell>
          <cell r="AW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 t="str">
            <v>CONS</v>
          </cell>
          <cell r="BL891" t="str">
            <v>CONS</v>
          </cell>
          <cell r="BN891" t="str">
            <v>CONS</v>
          </cell>
          <cell r="BO891" t="str">
            <v>CONS</v>
          </cell>
          <cell r="BP891" t="str">
            <v>CONS</v>
          </cell>
          <cell r="BQ891" t="str">
            <v>CONS</v>
          </cell>
          <cell r="BR891" t="str">
            <v>CONS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 t="str">
            <v>CONS</v>
          </cell>
          <cell r="CD891" t="str">
            <v>CONS</v>
          </cell>
          <cell r="CE891" t="str">
            <v>CONS</v>
          </cell>
          <cell r="CF891" t="str">
            <v>CONS</v>
          </cell>
          <cell r="CG891" t="str">
            <v>CONS</v>
          </cell>
          <cell r="CH891" t="str">
            <v>CONS</v>
          </cell>
          <cell r="CI891" t="str">
            <v>CONS</v>
          </cell>
          <cell r="CJ891" t="str">
            <v>CONS</v>
          </cell>
          <cell r="CK891" t="str">
            <v>CONS</v>
          </cell>
          <cell r="CL891" t="str">
            <v>CONS</v>
          </cell>
          <cell r="CM891" t="str">
            <v>CONS</v>
          </cell>
          <cell r="CN891" t="str">
            <v>CONS</v>
          </cell>
          <cell r="CO891" t="str">
            <v>CONS</v>
          </cell>
          <cell r="CP891" t="str">
            <v>CONS</v>
          </cell>
          <cell r="CQ891" t="str">
            <v>CONS</v>
          </cell>
          <cell r="CR891" t="str">
            <v>CONS</v>
          </cell>
          <cell r="CS891" t="str">
            <v>CONS</v>
          </cell>
          <cell r="CT891" t="str">
            <v>CONS</v>
          </cell>
          <cell r="CU891" t="str">
            <v>CONS</v>
          </cell>
          <cell r="CV891" t="str">
            <v>CONS</v>
          </cell>
          <cell r="CW891" t="str">
            <v>CONS</v>
          </cell>
          <cell r="CX891" t="str">
            <v>CONS</v>
          </cell>
          <cell r="CY891" t="str">
            <v>CONS</v>
          </cell>
          <cell r="CZ891" t="str">
            <v>CONS</v>
          </cell>
          <cell r="DA891" t="str">
            <v>CONS</v>
          </cell>
          <cell r="DB891" t="str">
            <v>CONS</v>
          </cell>
          <cell r="DC891" t="str">
            <v>CONS</v>
          </cell>
          <cell r="DD891" t="str">
            <v>CONS</v>
          </cell>
          <cell r="DE891" t="str">
            <v>CONS</v>
          </cell>
          <cell r="DF891" t="str">
            <v>CONS</v>
          </cell>
          <cell r="DG891" t="str">
            <v>CONS</v>
          </cell>
          <cell r="DH891" t="str">
            <v>CONS</v>
          </cell>
          <cell r="DI891" t="str">
            <v>CONS</v>
          </cell>
          <cell r="DJ891" t="str">
            <v>CONS</v>
          </cell>
          <cell r="DK891" t="str">
            <v>CONS</v>
          </cell>
          <cell r="DL891" t="str">
            <v>CONS</v>
          </cell>
          <cell r="DM891" t="str">
            <v>CONS</v>
          </cell>
          <cell r="DN891" t="str">
            <v>CONS</v>
          </cell>
          <cell r="DO891" t="str">
            <v>CONS</v>
          </cell>
          <cell r="DP891" t="str">
            <v>CONS</v>
          </cell>
          <cell r="DQ891">
            <v>0</v>
          </cell>
          <cell r="DR891" t="str">
            <v>CONS</v>
          </cell>
          <cell r="DS891" t="str">
            <v>CONS</v>
          </cell>
          <cell r="DT891" t="str">
            <v>CONS</v>
          </cell>
          <cell r="DU891" t="str">
            <v>CONS</v>
          </cell>
          <cell r="DV891" t="str">
            <v>CONS</v>
          </cell>
          <cell r="DW891" t="str">
            <v>CONS</v>
          </cell>
          <cell r="DX891" t="str">
            <v>CONS</v>
          </cell>
          <cell r="DY891" t="str">
            <v>CONS</v>
          </cell>
          <cell r="DZ891" t="str">
            <v>CONS</v>
          </cell>
          <cell r="EA891" t="str">
            <v>CONS</v>
          </cell>
          <cell r="EB891" t="str">
            <v>CONS</v>
          </cell>
          <cell r="EC891" t="str">
            <v>CONS</v>
          </cell>
          <cell r="ED891" t="str">
            <v>CONS</v>
          </cell>
          <cell r="EE891" t="str">
            <v>CONS</v>
          </cell>
          <cell r="EF891" t="str">
            <v>CONS</v>
          </cell>
          <cell r="EG891" t="str">
            <v>CONS</v>
          </cell>
          <cell r="EH891" t="str">
            <v>CONS</v>
          </cell>
          <cell r="EI891" t="str">
            <v>CONS</v>
          </cell>
          <cell r="EJ891">
            <v>0</v>
          </cell>
          <cell r="EK891" t="str">
            <v>CONS</v>
          </cell>
          <cell r="EL891" t="str">
            <v>CONS</v>
          </cell>
          <cell r="EM891" t="str">
            <v>CONS</v>
          </cell>
          <cell r="EN891" t="str">
            <v>CONS</v>
          </cell>
          <cell r="EO891" t="str">
            <v>CONS</v>
          </cell>
          <cell r="EP891" t="str">
            <v>CONS</v>
          </cell>
          <cell r="EQ891" t="str">
            <v>CONS</v>
          </cell>
          <cell r="ER891" t="str">
            <v>CONS</v>
          </cell>
          <cell r="ES891" t="str">
            <v>CONS</v>
          </cell>
          <cell r="ET891" t="str">
            <v>CONS</v>
          </cell>
          <cell r="EU891" t="str">
            <v>CONS</v>
          </cell>
          <cell r="EV891">
            <v>0</v>
          </cell>
          <cell r="EW891">
            <v>0</v>
          </cell>
          <cell r="EX891" t="str">
            <v>CONS</v>
          </cell>
          <cell r="EY891" t="str">
            <v>CONS</v>
          </cell>
          <cell r="EZ891" t="str">
            <v>CONS</v>
          </cell>
          <cell r="FA891" t="str">
            <v>CONS</v>
          </cell>
          <cell r="FB891" t="str">
            <v>CONS</v>
          </cell>
          <cell r="FC891" t="str">
            <v>CONS</v>
          </cell>
          <cell r="FD891" t="str">
            <v>CONS</v>
          </cell>
          <cell r="FE891" t="str">
            <v>CONS</v>
          </cell>
          <cell r="FF891" t="str">
            <v>CONS</v>
          </cell>
          <cell r="FG891" t="str">
            <v>CONS</v>
          </cell>
          <cell r="FH891" t="str">
            <v>CONS</v>
          </cell>
          <cell r="FI891" t="str">
            <v>CONS</v>
          </cell>
          <cell r="FJ891" t="str">
            <v>CONS</v>
          </cell>
          <cell r="FK891" t="str">
            <v>CONS</v>
          </cell>
          <cell r="FL891" t="str">
            <v>CONS</v>
          </cell>
          <cell r="FM891" t="str">
            <v>CONS</v>
          </cell>
          <cell r="FN891" t="str">
            <v>CONS</v>
          </cell>
          <cell r="FO891" t="str">
            <v>CONS</v>
          </cell>
          <cell r="FP891" t="str">
            <v>CONS</v>
          </cell>
          <cell r="FQ891" t="str">
            <v>CONS</v>
          </cell>
          <cell r="FR891" t="str">
            <v>CONS</v>
          </cell>
          <cell r="FS891" t="str">
            <v>CONS</v>
          </cell>
          <cell r="FT891" t="str">
            <v>CONS</v>
          </cell>
          <cell r="FU891" t="str">
            <v>CONS</v>
          </cell>
          <cell r="FV891">
            <v>0</v>
          </cell>
          <cell r="FW891">
            <v>0</v>
          </cell>
          <cell r="FX891" t="str">
            <v>CONS</v>
          </cell>
          <cell r="FY891" t="str">
            <v>CONS</v>
          </cell>
          <cell r="FZ891">
            <v>0</v>
          </cell>
          <cell r="GA891">
            <v>0</v>
          </cell>
          <cell r="GB891" t="str">
            <v>CONS</v>
          </cell>
          <cell r="GC891" t="str">
            <v>CONS</v>
          </cell>
          <cell r="GD891" t="str">
            <v>CONS</v>
          </cell>
          <cell r="GE891">
            <v>0</v>
          </cell>
          <cell r="GF891" t="str">
            <v>CONS</v>
          </cell>
          <cell r="GG891" t="str">
            <v>CONS</v>
          </cell>
          <cell r="GH891" t="str">
            <v>CONS</v>
          </cell>
          <cell r="GI891" t="str">
            <v>CONS</v>
          </cell>
          <cell r="GJ891" t="str">
            <v>CONS</v>
          </cell>
          <cell r="GK891" t="str">
            <v>CONS</v>
          </cell>
          <cell r="GL891" t="str">
            <v>CONS</v>
          </cell>
          <cell r="GM891" t="str">
            <v>CONS</v>
          </cell>
          <cell r="GN891" t="str">
            <v>CONS</v>
          </cell>
          <cell r="GO891" t="str">
            <v>CONS</v>
          </cell>
          <cell r="GP891">
            <v>0</v>
          </cell>
          <cell r="GQ891">
            <v>0</v>
          </cell>
          <cell r="GR891" t="str">
            <v>CONS</v>
          </cell>
          <cell r="GS891" t="str">
            <v>CONS</v>
          </cell>
          <cell r="GT891" t="str">
            <v>CONS</v>
          </cell>
          <cell r="GU891" t="str">
            <v>CONS</v>
          </cell>
          <cell r="GV891" t="str">
            <v>CONS</v>
          </cell>
          <cell r="GW891" t="str">
            <v>CONS</v>
          </cell>
          <cell r="GX891" t="str">
            <v>CONS</v>
          </cell>
          <cell r="GY891" t="str">
            <v>CONS</v>
          </cell>
          <cell r="GZ891" t="str">
            <v>CONS</v>
          </cell>
          <cell r="HA891" t="str">
            <v>CONS</v>
          </cell>
          <cell r="HB891" t="str">
            <v>CONS</v>
          </cell>
          <cell r="HC891" t="str">
            <v>CONS</v>
          </cell>
          <cell r="HD891" t="str">
            <v>CONS</v>
          </cell>
          <cell r="HE891" t="str">
            <v>CONS</v>
          </cell>
          <cell r="HF891" t="str">
            <v>CONS</v>
          </cell>
          <cell r="HG891" t="str">
            <v>CONS</v>
          </cell>
          <cell r="HH891" t="str">
            <v>CONS</v>
          </cell>
          <cell r="HI891" t="str">
            <v>CONS</v>
          </cell>
          <cell r="HJ891" t="str">
            <v>CONS</v>
          </cell>
          <cell r="HK891" t="str">
            <v>CONS</v>
          </cell>
          <cell r="HL891" t="str">
            <v>CONS</v>
          </cell>
          <cell r="HM891" t="str">
            <v>CONS</v>
          </cell>
          <cell r="HN891" t="str">
            <v>CONS</v>
          </cell>
          <cell r="HO891" t="str">
            <v>CONS</v>
          </cell>
          <cell r="HP891">
            <v>0</v>
          </cell>
          <cell r="HQ891" t="str">
            <v>CONS</v>
          </cell>
          <cell r="HR891" t="str">
            <v>CONS</v>
          </cell>
          <cell r="HS891" t="str">
            <v>CONS</v>
          </cell>
          <cell r="HT891" t="str">
            <v>CONS</v>
          </cell>
          <cell r="HU891" t="str">
            <v>CONS</v>
          </cell>
          <cell r="HV891" t="str">
            <v>CONS</v>
          </cell>
          <cell r="HW891" t="str">
            <v>CONS</v>
          </cell>
          <cell r="HX891" t="str">
            <v>CONS</v>
          </cell>
          <cell r="HY891" t="str">
            <v>CONS</v>
          </cell>
          <cell r="HZ891" t="str">
            <v>CONS</v>
          </cell>
          <cell r="IA891" t="str">
            <v>CONS</v>
          </cell>
          <cell r="IB891" t="str">
            <v>CONS</v>
          </cell>
          <cell r="IC891" t="str">
            <v>CONS</v>
          </cell>
          <cell r="ID891" t="str">
            <v>CONS</v>
          </cell>
          <cell r="IE891" t="str">
            <v>CONS</v>
          </cell>
          <cell r="IF891" t="str">
            <v>CONS</v>
          </cell>
          <cell r="IG891" t="str">
            <v>CONS</v>
          </cell>
          <cell r="IH891" t="str">
            <v>CONS</v>
          </cell>
          <cell r="II891" t="str">
            <v>CONS</v>
          </cell>
          <cell r="IJ891">
            <v>0</v>
          </cell>
          <cell r="IK891" t="str">
            <v>CONS</v>
          </cell>
          <cell r="IL891" t="str">
            <v>CONS</v>
          </cell>
          <cell r="IM891" t="str">
            <v>CONS</v>
          </cell>
          <cell r="IN891" t="str">
            <v>CONS</v>
          </cell>
          <cell r="IO891" t="str">
            <v>CONS</v>
          </cell>
          <cell r="IP891" t="str">
            <v>CONS</v>
          </cell>
          <cell r="IQ891" t="str">
            <v>CONS</v>
          </cell>
          <cell r="IR891" t="str">
            <v>CONS</v>
          </cell>
          <cell r="IS891" t="str">
            <v>CONS</v>
          </cell>
          <cell r="IT891" t="str">
            <v>CONS</v>
          </cell>
          <cell r="IU891" t="str">
            <v>CONS</v>
          </cell>
          <cell r="IV891" t="str">
            <v>CONS</v>
          </cell>
          <cell r="IW891" t="str">
            <v>CONS</v>
          </cell>
          <cell r="IX891" t="str">
            <v>CONS</v>
          </cell>
          <cell r="IY891" t="str">
            <v>CONS</v>
          </cell>
          <cell r="IZ891" t="str">
            <v>CONS</v>
          </cell>
          <cell r="JA891" t="str">
            <v>CONS</v>
          </cell>
          <cell r="JB891" t="str">
            <v>CONS</v>
          </cell>
          <cell r="JC891" t="str">
            <v>CONS</v>
          </cell>
          <cell r="JD891" t="str">
            <v>CONS</v>
          </cell>
          <cell r="JE891" t="str">
            <v>CONS</v>
          </cell>
          <cell r="JF891" t="str">
            <v>CONS</v>
          </cell>
          <cell r="JG891" t="str">
            <v>CONS</v>
          </cell>
          <cell r="JH891" t="str">
            <v>CONS</v>
          </cell>
          <cell r="JI891" t="str">
            <v>CONS</v>
          </cell>
          <cell r="JJ891" t="str">
            <v>CONS</v>
          </cell>
          <cell r="JK891" t="str">
            <v>CONS</v>
          </cell>
          <cell r="JL891" t="str">
            <v>CONS</v>
          </cell>
          <cell r="JM891" t="str">
            <v>CONS</v>
          </cell>
          <cell r="JN891" t="str">
            <v>CONS</v>
          </cell>
          <cell r="JO891" t="str">
            <v>CONS</v>
          </cell>
          <cell r="JP891" t="str">
            <v>CONS</v>
          </cell>
          <cell r="JQ891" t="str">
            <v>CONS</v>
          </cell>
          <cell r="JR891" t="str">
            <v>CONS</v>
          </cell>
          <cell r="JS891" t="str">
            <v>CONS</v>
          </cell>
          <cell r="JT891" t="str">
            <v>CONS</v>
          </cell>
          <cell r="JU891" t="str">
            <v>CONS</v>
          </cell>
          <cell r="JV891" t="str">
            <v>CONS</v>
          </cell>
          <cell r="JW891" t="str">
            <v>CONS</v>
          </cell>
          <cell r="JX891" t="str">
            <v>CONS</v>
          </cell>
          <cell r="JY891" t="str">
            <v>CONS</v>
          </cell>
          <cell r="JZ891" t="str">
            <v>CONS</v>
          </cell>
          <cell r="KA891" t="str">
            <v>CONS</v>
          </cell>
          <cell r="KB891" t="str">
            <v>CONS</v>
          </cell>
          <cell r="KC891" t="str">
            <v>CONS</v>
          </cell>
          <cell r="KD891" t="str">
            <v>CONS</v>
          </cell>
          <cell r="KF891" t="str">
            <v>CONS</v>
          </cell>
          <cell r="KG891" t="str">
            <v>CONS</v>
          </cell>
          <cell r="KH891" t="str">
            <v>CONS</v>
          </cell>
          <cell r="KI891" t="str">
            <v>CONS</v>
          </cell>
          <cell r="KJ891" t="str">
            <v>CONS</v>
          </cell>
          <cell r="KK891" t="str">
            <v>CONS</v>
          </cell>
          <cell r="KL891" t="str">
            <v>CONS</v>
          </cell>
          <cell r="KM891" t="str">
            <v>CONS</v>
          </cell>
          <cell r="KN891" t="str">
            <v>CONS</v>
          </cell>
          <cell r="KO891" t="str">
            <v>CONS</v>
          </cell>
          <cell r="KP891" t="str">
            <v>CONS</v>
          </cell>
          <cell r="KQ891" t="str">
            <v>CONS</v>
          </cell>
          <cell r="KR891" t="str">
            <v>CONS</v>
          </cell>
          <cell r="KS891" t="str">
            <v>CONS</v>
          </cell>
          <cell r="KT891" t="str">
            <v>CONS</v>
          </cell>
          <cell r="KU891" t="str">
            <v>CONS</v>
          </cell>
          <cell r="KV891" t="str">
            <v>CONS</v>
          </cell>
          <cell r="KW891" t="str">
            <v>CONS</v>
          </cell>
          <cell r="KX891" t="str">
            <v>CONS</v>
          </cell>
          <cell r="KY891" t="str">
            <v>CONS</v>
          </cell>
          <cell r="KZ891" t="str">
            <v>CONS</v>
          </cell>
          <cell r="LA891" t="str">
            <v>CONS</v>
          </cell>
          <cell r="LB891" t="str">
            <v>CONS</v>
          </cell>
          <cell r="LC891" t="str">
            <v>CONS</v>
          </cell>
          <cell r="LD891" t="str">
            <v>CONS</v>
          </cell>
          <cell r="LE891" t="str">
            <v>CONS</v>
          </cell>
          <cell r="LF891" t="e">
            <v>#N/A</v>
          </cell>
          <cell r="LG891" t="str">
            <v>CONS</v>
          </cell>
          <cell r="LH891" t="str">
            <v>CONS</v>
          </cell>
          <cell r="LI891" t="str">
            <v>CONS</v>
          </cell>
          <cell r="LJ891" t="str">
            <v>CONS</v>
          </cell>
          <cell r="LK891" t="str">
            <v>CONS</v>
          </cell>
          <cell r="LL891" t="str">
            <v>CONS</v>
          </cell>
          <cell r="LM891" t="str">
            <v>CONS</v>
          </cell>
          <cell r="LN891" t="str">
            <v>CONS</v>
          </cell>
          <cell r="LO891" t="str">
            <v>CONS</v>
          </cell>
          <cell r="LP891" t="str">
            <v>CONS</v>
          </cell>
          <cell r="LQ891" t="str">
            <v>CONS</v>
          </cell>
        </row>
        <row r="892">
          <cell r="A892">
            <v>39814</v>
          </cell>
          <cell r="B892">
            <v>264</v>
          </cell>
          <cell r="C892" t="str">
            <v>CONS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V892" t="str">
            <v>CONS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 t="str">
            <v>CONS</v>
          </cell>
          <cell r="AB892">
            <v>0</v>
          </cell>
          <cell r="AC892" t="str">
            <v>CONS</v>
          </cell>
          <cell r="AE892">
            <v>0</v>
          </cell>
          <cell r="AF892" t="str">
            <v>CONS</v>
          </cell>
          <cell r="AG892" t="str">
            <v>CONS</v>
          </cell>
          <cell r="AH892" t="str">
            <v>CONS</v>
          </cell>
          <cell r="AJ892" t="str">
            <v>CONS</v>
          </cell>
          <cell r="AK892" t="str">
            <v>CONS</v>
          </cell>
          <cell r="AL892" t="str">
            <v>CONS</v>
          </cell>
          <cell r="AM892" t="str">
            <v>CONS</v>
          </cell>
          <cell r="AN892">
            <v>0</v>
          </cell>
          <cell r="AO892">
            <v>0</v>
          </cell>
          <cell r="AP892">
            <v>0</v>
          </cell>
          <cell r="AQ892" t="str">
            <v>CONS</v>
          </cell>
          <cell r="AV892" t="str">
            <v>CONS</v>
          </cell>
          <cell r="AW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 t="str">
            <v>CONS</v>
          </cell>
          <cell r="BL892" t="str">
            <v>CONS</v>
          </cell>
          <cell r="BN892" t="str">
            <v>CONS</v>
          </cell>
          <cell r="BO892" t="str">
            <v>CONS</v>
          </cell>
          <cell r="BP892" t="str">
            <v>CONS</v>
          </cell>
          <cell r="BQ892" t="str">
            <v>CONS</v>
          </cell>
          <cell r="BR892" t="str">
            <v>CONS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 t="str">
            <v>CONS</v>
          </cell>
          <cell r="CD892" t="str">
            <v>CONS</v>
          </cell>
          <cell r="CE892" t="str">
            <v>CONS</v>
          </cell>
          <cell r="CF892" t="str">
            <v>CONS</v>
          </cell>
          <cell r="CG892" t="str">
            <v>CONS</v>
          </cell>
          <cell r="CH892" t="str">
            <v>CONS</v>
          </cell>
          <cell r="CI892" t="str">
            <v>CONS</v>
          </cell>
          <cell r="CJ892" t="str">
            <v>CONS</v>
          </cell>
          <cell r="CK892" t="str">
            <v>CONS</v>
          </cell>
          <cell r="CL892" t="str">
            <v>CONS</v>
          </cell>
          <cell r="CM892" t="str">
            <v>CONS</v>
          </cell>
          <cell r="CN892" t="str">
            <v>CONS</v>
          </cell>
          <cell r="CO892" t="str">
            <v>CONS</v>
          </cell>
          <cell r="CP892" t="str">
            <v>CONS</v>
          </cell>
          <cell r="CQ892" t="str">
            <v>CONS</v>
          </cell>
          <cell r="CR892" t="str">
            <v>CONS</v>
          </cell>
          <cell r="CS892" t="str">
            <v>CONS</v>
          </cell>
          <cell r="CT892" t="str">
            <v>CONS</v>
          </cell>
          <cell r="CU892" t="str">
            <v>CONS</v>
          </cell>
          <cell r="CV892" t="str">
            <v>CONS</v>
          </cell>
          <cell r="CW892" t="str">
            <v>CONS</v>
          </cell>
          <cell r="CX892" t="str">
            <v>CONS</v>
          </cell>
          <cell r="CY892" t="str">
            <v>CONS</v>
          </cell>
          <cell r="CZ892" t="str">
            <v>CONS</v>
          </cell>
          <cell r="DA892" t="str">
            <v>CONS</v>
          </cell>
          <cell r="DB892" t="str">
            <v>CONS</v>
          </cell>
          <cell r="DC892" t="str">
            <v>CONS</v>
          </cell>
          <cell r="DD892" t="str">
            <v>CONS</v>
          </cell>
          <cell r="DE892" t="str">
            <v>CONS</v>
          </cell>
          <cell r="DF892" t="str">
            <v>CONS</v>
          </cell>
          <cell r="DG892" t="str">
            <v>CONS</v>
          </cell>
          <cell r="DH892" t="str">
            <v>CONS</v>
          </cell>
          <cell r="DI892" t="str">
            <v>CONS</v>
          </cell>
          <cell r="DJ892" t="str">
            <v>CONS</v>
          </cell>
          <cell r="DK892" t="str">
            <v>CONS</v>
          </cell>
          <cell r="DL892" t="str">
            <v>CONS</v>
          </cell>
          <cell r="DM892" t="str">
            <v>CONS</v>
          </cell>
          <cell r="DN892" t="str">
            <v>CONS</v>
          </cell>
          <cell r="DO892" t="str">
            <v>CONS</v>
          </cell>
          <cell r="DP892" t="str">
            <v>CONS</v>
          </cell>
          <cell r="DQ892">
            <v>0</v>
          </cell>
          <cell r="DR892" t="str">
            <v>CONS</v>
          </cell>
          <cell r="DS892" t="str">
            <v>CONS</v>
          </cell>
          <cell r="DT892" t="str">
            <v>CONS</v>
          </cell>
          <cell r="DU892" t="str">
            <v>CONS</v>
          </cell>
          <cell r="DV892" t="str">
            <v>CONS</v>
          </cell>
          <cell r="DW892" t="str">
            <v>CONS</v>
          </cell>
          <cell r="DX892" t="str">
            <v>CONS</v>
          </cell>
          <cell r="DY892" t="str">
            <v>CONS</v>
          </cell>
          <cell r="DZ892" t="str">
            <v>CONS</v>
          </cell>
          <cell r="EA892" t="str">
            <v>CONS</v>
          </cell>
          <cell r="EB892" t="str">
            <v>CONS</v>
          </cell>
          <cell r="EC892" t="str">
            <v>CONS</v>
          </cell>
          <cell r="ED892" t="str">
            <v>CONS</v>
          </cell>
          <cell r="EE892" t="str">
            <v>CONS</v>
          </cell>
          <cell r="EF892" t="str">
            <v>CONS</v>
          </cell>
          <cell r="EG892" t="str">
            <v>CONS</v>
          </cell>
          <cell r="EH892" t="str">
            <v>CONS</v>
          </cell>
          <cell r="EI892" t="str">
            <v>CONS</v>
          </cell>
          <cell r="EJ892">
            <v>0</v>
          </cell>
          <cell r="EK892" t="str">
            <v>CONS</v>
          </cell>
          <cell r="EL892" t="str">
            <v>CONS</v>
          </cell>
          <cell r="EM892" t="str">
            <v>CONS</v>
          </cell>
          <cell r="EN892" t="str">
            <v>CONS</v>
          </cell>
          <cell r="EO892" t="str">
            <v>CONS</v>
          </cell>
          <cell r="EP892" t="str">
            <v>CONS</v>
          </cell>
          <cell r="EQ892" t="str">
            <v>CONS</v>
          </cell>
          <cell r="ER892" t="str">
            <v>CONS</v>
          </cell>
          <cell r="ES892" t="str">
            <v>CONS</v>
          </cell>
          <cell r="ET892" t="str">
            <v>CONS</v>
          </cell>
          <cell r="EU892" t="str">
            <v>CONS</v>
          </cell>
          <cell r="EV892">
            <v>0</v>
          </cell>
          <cell r="EW892">
            <v>0</v>
          </cell>
          <cell r="EX892" t="str">
            <v>CONS</v>
          </cell>
          <cell r="EY892" t="str">
            <v>CONS</v>
          </cell>
          <cell r="EZ892" t="str">
            <v>CONS</v>
          </cell>
          <cell r="FA892" t="str">
            <v>CONS</v>
          </cell>
          <cell r="FB892" t="str">
            <v>CONS</v>
          </cell>
          <cell r="FC892" t="str">
            <v>CONS</v>
          </cell>
          <cell r="FD892" t="str">
            <v>CONS</v>
          </cell>
          <cell r="FE892" t="str">
            <v>CONS</v>
          </cell>
          <cell r="FF892" t="str">
            <v>CONS</v>
          </cell>
          <cell r="FG892" t="str">
            <v>CONS</v>
          </cell>
          <cell r="FH892" t="str">
            <v>CONS</v>
          </cell>
          <cell r="FI892" t="str">
            <v>CONS</v>
          </cell>
          <cell r="FJ892" t="str">
            <v>CONS</v>
          </cell>
          <cell r="FK892" t="str">
            <v>CONS</v>
          </cell>
          <cell r="FL892" t="str">
            <v>CONS</v>
          </cell>
          <cell r="FM892" t="str">
            <v>CONS</v>
          </cell>
          <cell r="FN892" t="str">
            <v>CONS</v>
          </cell>
          <cell r="FO892" t="str">
            <v>CONS</v>
          </cell>
          <cell r="FP892" t="str">
            <v>CONS</v>
          </cell>
          <cell r="FQ892" t="str">
            <v>CONS</v>
          </cell>
          <cell r="FR892" t="str">
            <v>CONS</v>
          </cell>
          <cell r="FS892" t="str">
            <v>CONS</v>
          </cell>
          <cell r="FT892" t="str">
            <v>CONS</v>
          </cell>
          <cell r="FU892" t="str">
            <v>CONS</v>
          </cell>
          <cell r="FV892">
            <v>0</v>
          </cell>
          <cell r="FW892">
            <v>0</v>
          </cell>
          <cell r="FX892" t="str">
            <v>CONS</v>
          </cell>
          <cell r="FY892" t="str">
            <v>CONS</v>
          </cell>
          <cell r="FZ892">
            <v>0</v>
          </cell>
          <cell r="GA892">
            <v>0</v>
          </cell>
          <cell r="GB892" t="str">
            <v>CONS</v>
          </cell>
          <cell r="GC892" t="str">
            <v>CONS</v>
          </cell>
          <cell r="GD892" t="str">
            <v>CONS</v>
          </cell>
          <cell r="GE892">
            <v>0</v>
          </cell>
          <cell r="GF892" t="str">
            <v>CONS</v>
          </cell>
          <cell r="GG892" t="str">
            <v>CONS</v>
          </cell>
          <cell r="GH892" t="str">
            <v>CONS</v>
          </cell>
          <cell r="GI892" t="str">
            <v>CONS</v>
          </cell>
          <cell r="GJ892" t="str">
            <v>CONS</v>
          </cell>
          <cell r="GK892" t="str">
            <v>CONS</v>
          </cell>
          <cell r="GL892" t="str">
            <v>CONS</v>
          </cell>
          <cell r="GM892" t="str">
            <v>CONS</v>
          </cell>
          <cell r="GN892" t="str">
            <v>CONS</v>
          </cell>
          <cell r="GO892" t="str">
            <v>CONS</v>
          </cell>
          <cell r="GP892">
            <v>0</v>
          </cell>
          <cell r="GQ892">
            <v>0</v>
          </cell>
          <cell r="GR892" t="str">
            <v>CONS</v>
          </cell>
          <cell r="GS892" t="str">
            <v>CONS</v>
          </cell>
          <cell r="GT892" t="str">
            <v>CONS</v>
          </cell>
          <cell r="GU892" t="str">
            <v>CONS</v>
          </cell>
          <cell r="GV892" t="str">
            <v>CONS</v>
          </cell>
          <cell r="GW892" t="str">
            <v>CONS</v>
          </cell>
          <cell r="GX892" t="str">
            <v>CONS</v>
          </cell>
          <cell r="GY892" t="str">
            <v>CONS</v>
          </cell>
          <cell r="GZ892" t="str">
            <v>CONS</v>
          </cell>
          <cell r="HA892" t="str">
            <v>CONS</v>
          </cell>
          <cell r="HB892" t="str">
            <v>CONS</v>
          </cell>
          <cell r="HC892" t="str">
            <v>CONS</v>
          </cell>
          <cell r="HD892" t="str">
            <v>CONS</v>
          </cell>
          <cell r="HE892" t="str">
            <v>CONS</v>
          </cell>
          <cell r="HF892" t="str">
            <v>CONS</v>
          </cell>
          <cell r="HG892" t="str">
            <v>CONS</v>
          </cell>
          <cell r="HH892" t="str">
            <v>CONS</v>
          </cell>
          <cell r="HI892" t="str">
            <v>CONS</v>
          </cell>
          <cell r="HJ892" t="str">
            <v>CONS</v>
          </cell>
          <cell r="HK892" t="str">
            <v>CONS</v>
          </cell>
          <cell r="HL892" t="str">
            <v>CONS</v>
          </cell>
          <cell r="HM892" t="str">
            <v>CONS</v>
          </cell>
          <cell r="HN892" t="str">
            <v>CONS</v>
          </cell>
          <cell r="HO892" t="str">
            <v>CONS</v>
          </cell>
          <cell r="HP892">
            <v>0</v>
          </cell>
          <cell r="HQ892" t="str">
            <v>CONS</v>
          </cell>
          <cell r="HR892" t="str">
            <v>CONS</v>
          </cell>
          <cell r="HS892" t="str">
            <v>CONS</v>
          </cell>
          <cell r="HT892" t="str">
            <v>CONS</v>
          </cell>
          <cell r="HU892" t="str">
            <v>CONS</v>
          </cell>
          <cell r="HV892" t="str">
            <v>CONS</v>
          </cell>
          <cell r="HW892" t="str">
            <v>CONS</v>
          </cell>
          <cell r="HX892" t="str">
            <v>CONS</v>
          </cell>
          <cell r="HY892" t="str">
            <v>CONS</v>
          </cell>
          <cell r="HZ892" t="str">
            <v>CONS</v>
          </cell>
          <cell r="IA892" t="str">
            <v>CONS</v>
          </cell>
          <cell r="IB892" t="str">
            <v>CONS</v>
          </cell>
          <cell r="IC892" t="str">
            <v>CONS</v>
          </cell>
          <cell r="ID892" t="str">
            <v>CONS</v>
          </cell>
          <cell r="IE892" t="str">
            <v>CONS</v>
          </cell>
          <cell r="IF892" t="str">
            <v>CONS</v>
          </cell>
          <cell r="IG892" t="str">
            <v>CONS</v>
          </cell>
          <cell r="IH892" t="str">
            <v>CONS</v>
          </cell>
          <cell r="II892" t="str">
            <v>CONS</v>
          </cell>
          <cell r="IJ892">
            <v>0</v>
          </cell>
          <cell r="IK892" t="str">
            <v>CONS</v>
          </cell>
          <cell r="IL892" t="str">
            <v>CONS</v>
          </cell>
          <cell r="IM892" t="str">
            <v>CONS</v>
          </cell>
          <cell r="IN892" t="str">
            <v>CONS</v>
          </cell>
          <cell r="IO892" t="str">
            <v>CONS</v>
          </cell>
          <cell r="IP892" t="str">
            <v>CONS</v>
          </cell>
          <cell r="IQ892" t="str">
            <v>CONS</v>
          </cell>
          <cell r="IR892" t="str">
            <v>CONS</v>
          </cell>
          <cell r="IS892" t="str">
            <v>CONS</v>
          </cell>
          <cell r="IT892" t="str">
            <v>CONS</v>
          </cell>
          <cell r="IU892" t="str">
            <v>CONS</v>
          </cell>
          <cell r="IV892" t="str">
            <v>CONS</v>
          </cell>
          <cell r="IW892" t="str">
            <v>CONS</v>
          </cell>
          <cell r="IX892" t="str">
            <v>CONS</v>
          </cell>
          <cell r="IY892" t="str">
            <v>CONS</v>
          </cell>
          <cell r="IZ892" t="str">
            <v>CONS</v>
          </cell>
          <cell r="JA892" t="str">
            <v>CONS</v>
          </cell>
          <cell r="JB892" t="str">
            <v>CONS</v>
          </cell>
          <cell r="JC892" t="str">
            <v>CONS</v>
          </cell>
          <cell r="JD892" t="str">
            <v>CONS</v>
          </cell>
          <cell r="JE892" t="str">
            <v>CONS</v>
          </cell>
          <cell r="JF892" t="str">
            <v>CONS</v>
          </cell>
          <cell r="JG892" t="str">
            <v>CONS</v>
          </cell>
          <cell r="JH892" t="str">
            <v>CONS</v>
          </cell>
          <cell r="JI892" t="str">
            <v>CONS</v>
          </cell>
          <cell r="JJ892" t="str">
            <v>CONS</v>
          </cell>
          <cell r="JK892" t="str">
            <v>CONS</v>
          </cell>
          <cell r="JL892" t="str">
            <v>CONS</v>
          </cell>
          <cell r="JM892" t="str">
            <v>CONS</v>
          </cell>
          <cell r="JN892" t="str">
            <v>CONS</v>
          </cell>
          <cell r="JO892" t="str">
            <v>CONS</v>
          </cell>
          <cell r="JP892" t="str">
            <v>CONS</v>
          </cell>
          <cell r="JQ892" t="str">
            <v>CONS</v>
          </cell>
          <cell r="JR892" t="str">
            <v>CONS</v>
          </cell>
          <cell r="JS892" t="str">
            <v>CONS</v>
          </cell>
          <cell r="JT892" t="str">
            <v>CONS</v>
          </cell>
          <cell r="JU892" t="str">
            <v>CONS</v>
          </cell>
          <cell r="JV892" t="str">
            <v>CONS</v>
          </cell>
          <cell r="JW892" t="str">
            <v>CONS</v>
          </cell>
          <cell r="JX892" t="str">
            <v>CONS</v>
          </cell>
          <cell r="JY892" t="str">
            <v>CONS</v>
          </cell>
          <cell r="JZ892" t="str">
            <v>CONS</v>
          </cell>
          <cell r="KA892" t="str">
            <v>CONS</v>
          </cell>
          <cell r="KB892" t="str">
            <v>CONS</v>
          </cell>
          <cell r="KC892" t="str">
            <v>CONS</v>
          </cell>
          <cell r="KD892" t="str">
            <v>CONS</v>
          </cell>
          <cell r="KF892" t="str">
            <v>CONS</v>
          </cell>
          <cell r="KG892" t="str">
            <v>CONS</v>
          </cell>
          <cell r="KH892" t="str">
            <v>CONS</v>
          </cell>
          <cell r="KI892" t="str">
            <v>CONS</v>
          </cell>
          <cell r="KJ892" t="str">
            <v>CONS</v>
          </cell>
          <cell r="KK892" t="str">
            <v>CONS</v>
          </cell>
          <cell r="KL892" t="str">
            <v>CONS</v>
          </cell>
          <cell r="KM892" t="str">
            <v>CONS</v>
          </cell>
          <cell r="KN892" t="str">
            <v>CONS</v>
          </cell>
          <cell r="KO892" t="str">
            <v>CONS</v>
          </cell>
          <cell r="KP892" t="str">
            <v>CONS</v>
          </cell>
          <cell r="KQ892" t="str">
            <v>CONS</v>
          </cell>
          <cell r="KR892" t="str">
            <v>CONS</v>
          </cell>
          <cell r="KS892" t="str">
            <v>CONS</v>
          </cell>
          <cell r="KT892" t="str">
            <v>CONS</v>
          </cell>
          <cell r="KU892" t="str">
            <v>CONS</v>
          </cell>
          <cell r="KV892" t="str">
            <v>CONS</v>
          </cell>
          <cell r="KW892" t="str">
            <v>CONS</v>
          </cell>
          <cell r="KX892" t="str">
            <v>CONS</v>
          </cell>
          <cell r="KY892" t="str">
            <v>CONS</v>
          </cell>
          <cell r="KZ892" t="str">
            <v>CONS</v>
          </cell>
          <cell r="LA892" t="str">
            <v>CONS</v>
          </cell>
          <cell r="LB892" t="str">
            <v>CONS</v>
          </cell>
          <cell r="LC892" t="str">
            <v>CONS</v>
          </cell>
          <cell r="LD892" t="str">
            <v>CONS</v>
          </cell>
          <cell r="LE892" t="str">
            <v>CONS</v>
          </cell>
          <cell r="LF892" t="e">
            <v>#N/A</v>
          </cell>
          <cell r="LG892" t="str">
            <v>CONS</v>
          </cell>
          <cell r="LH892" t="str">
            <v>CONS</v>
          </cell>
          <cell r="LI892" t="str">
            <v>CONS</v>
          </cell>
          <cell r="LJ892" t="str">
            <v>CONS</v>
          </cell>
          <cell r="LK892" t="str">
            <v>CONS</v>
          </cell>
          <cell r="LL892" t="str">
            <v>CONS</v>
          </cell>
          <cell r="LM892" t="str">
            <v>CONS</v>
          </cell>
          <cell r="LN892" t="str">
            <v>CONS</v>
          </cell>
          <cell r="LO892" t="str">
            <v>CONS</v>
          </cell>
          <cell r="LP892" t="str">
            <v>CONS</v>
          </cell>
          <cell r="LQ892" t="str">
            <v>CONS</v>
          </cell>
        </row>
        <row r="893">
          <cell r="A893">
            <v>39783</v>
          </cell>
          <cell r="B893">
            <v>265</v>
          </cell>
          <cell r="C893" t="str">
            <v>CONS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V893" t="str">
            <v>CONS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 t="str">
            <v>CONS</v>
          </cell>
          <cell r="AB893">
            <v>0</v>
          </cell>
          <cell r="AC893" t="str">
            <v>CONS</v>
          </cell>
          <cell r="AE893">
            <v>0</v>
          </cell>
          <cell r="AF893" t="str">
            <v>CONS</v>
          </cell>
          <cell r="AG893" t="str">
            <v>CONS</v>
          </cell>
          <cell r="AH893" t="str">
            <v>CONS</v>
          </cell>
          <cell r="AJ893" t="str">
            <v>CONS</v>
          </cell>
          <cell r="AK893" t="str">
            <v>CONS</v>
          </cell>
          <cell r="AL893" t="str">
            <v>CONS</v>
          </cell>
          <cell r="AM893" t="str">
            <v>CONS</v>
          </cell>
          <cell r="AN893">
            <v>0</v>
          </cell>
          <cell r="AO893">
            <v>0</v>
          </cell>
          <cell r="AP893">
            <v>0</v>
          </cell>
          <cell r="AQ893" t="str">
            <v>CONS</v>
          </cell>
          <cell r="AV893" t="str">
            <v>CONS</v>
          </cell>
          <cell r="AW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 t="str">
            <v>CONS</v>
          </cell>
          <cell r="BL893" t="str">
            <v>CONS</v>
          </cell>
          <cell r="BN893" t="str">
            <v>CONS</v>
          </cell>
          <cell r="BO893" t="str">
            <v>CONS</v>
          </cell>
          <cell r="BP893" t="str">
            <v>CONS</v>
          </cell>
          <cell r="BQ893" t="str">
            <v>CONS</v>
          </cell>
          <cell r="BR893" t="str">
            <v>CONS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 t="str">
            <v>CONS</v>
          </cell>
          <cell r="CD893" t="str">
            <v>CONS</v>
          </cell>
          <cell r="CE893" t="str">
            <v>CONS</v>
          </cell>
          <cell r="CF893" t="str">
            <v>CONS</v>
          </cell>
          <cell r="CG893" t="str">
            <v>CONS</v>
          </cell>
          <cell r="CH893" t="str">
            <v>CONS</v>
          </cell>
          <cell r="CI893" t="str">
            <v>CONS</v>
          </cell>
          <cell r="CJ893" t="str">
            <v>CONS</v>
          </cell>
          <cell r="CK893" t="str">
            <v>CONS</v>
          </cell>
          <cell r="CL893" t="str">
            <v>CONS</v>
          </cell>
          <cell r="CM893" t="str">
            <v>CONS</v>
          </cell>
          <cell r="CN893" t="str">
            <v>CONS</v>
          </cell>
          <cell r="CO893" t="str">
            <v>CONS</v>
          </cell>
          <cell r="CP893" t="str">
            <v>CONS</v>
          </cell>
          <cell r="CQ893" t="str">
            <v>CONS</v>
          </cell>
          <cell r="CR893" t="str">
            <v>CONS</v>
          </cell>
          <cell r="CS893" t="str">
            <v>CONS</v>
          </cell>
          <cell r="CT893" t="str">
            <v>CONS</v>
          </cell>
          <cell r="CU893" t="str">
            <v>CONS</v>
          </cell>
          <cell r="CV893" t="str">
            <v>CONS</v>
          </cell>
          <cell r="CW893" t="str">
            <v>CONS</v>
          </cell>
          <cell r="CX893" t="str">
            <v>CONS</v>
          </cell>
          <cell r="CY893" t="str">
            <v>CONS</v>
          </cell>
          <cell r="CZ893" t="str">
            <v>CONS</v>
          </cell>
          <cell r="DA893" t="str">
            <v>CONS</v>
          </cell>
          <cell r="DB893" t="str">
            <v>CONS</v>
          </cell>
          <cell r="DC893" t="str">
            <v>CONS</v>
          </cell>
          <cell r="DD893" t="str">
            <v>CONS</v>
          </cell>
          <cell r="DE893" t="str">
            <v>CONS</v>
          </cell>
          <cell r="DF893" t="str">
            <v>CONS</v>
          </cell>
          <cell r="DG893" t="str">
            <v>CONS</v>
          </cell>
          <cell r="DH893" t="str">
            <v>CONS</v>
          </cell>
          <cell r="DI893" t="str">
            <v>CONS</v>
          </cell>
          <cell r="DJ893" t="str">
            <v>CONS</v>
          </cell>
          <cell r="DK893" t="str">
            <v>CONS</v>
          </cell>
          <cell r="DL893" t="str">
            <v>CONS</v>
          </cell>
          <cell r="DM893" t="str">
            <v>CONS</v>
          </cell>
          <cell r="DN893" t="str">
            <v>CONS</v>
          </cell>
          <cell r="DO893" t="str">
            <v>CONS</v>
          </cell>
          <cell r="DP893" t="str">
            <v>CONS</v>
          </cell>
          <cell r="DQ893">
            <v>0</v>
          </cell>
          <cell r="DR893" t="str">
            <v>CONS</v>
          </cell>
          <cell r="DS893" t="str">
            <v>CONS</v>
          </cell>
          <cell r="DT893" t="str">
            <v>CONS</v>
          </cell>
          <cell r="DU893" t="str">
            <v>CONS</v>
          </cell>
          <cell r="DV893" t="str">
            <v>CONS</v>
          </cell>
          <cell r="DW893" t="str">
            <v>CONS</v>
          </cell>
          <cell r="DX893" t="str">
            <v>CONS</v>
          </cell>
          <cell r="DY893" t="str">
            <v>CONS</v>
          </cell>
          <cell r="DZ893" t="str">
            <v>CONS</v>
          </cell>
          <cell r="EA893" t="str">
            <v>CONS</v>
          </cell>
          <cell r="EB893" t="str">
            <v>CONS</v>
          </cell>
          <cell r="EC893" t="str">
            <v>CONS</v>
          </cell>
          <cell r="ED893" t="str">
            <v>CONS</v>
          </cell>
          <cell r="EE893" t="str">
            <v>CONS</v>
          </cell>
          <cell r="EF893" t="str">
            <v>CONS</v>
          </cell>
          <cell r="EG893" t="str">
            <v>CONS</v>
          </cell>
          <cell r="EH893" t="str">
            <v>CONS</v>
          </cell>
          <cell r="EI893" t="str">
            <v>CONS</v>
          </cell>
          <cell r="EJ893">
            <v>0</v>
          </cell>
          <cell r="EK893" t="str">
            <v>CONS</v>
          </cell>
          <cell r="EL893" t="str">
            <v>CONS</v>
          </cell>
          <cell r="EM893" t="str">
            <v>CONS</v>
          </cell>
          <cell r="EN893" t="str">
            <v>CONS</v>
          </cell>
          <cell r="EO893" t="str">
            <v>CONS</v>
          </cell>
          <cell r="EP893" t="str">
            <v>CONS</v>
          </cell>
          <cell r="EQ893" t="str">
            <v>CONS</v>
          </cell>
          <cell r="ER893" t="str">
            <v>CONS</v>
          </cell>
          <cell r="ES893" t="str">
            <v>CONS</v>
          </cell>
          <cell r="ET893" t="str">
            <v>CONS</v>
          </cell>
          <cell r="EU893" t="str">
            <v>CONS</v>
          </cell>
          <cell r="EV893">
            <v>0</v>
          </cell>
          <cell r="EW893">
            <v>0</v>
          </cell>
          <cell r="EX893" t="str">
            <v>CONS</v>
          </cell>
          <cell r="EY893" t="str">
            <v>CONS</v>
          </cell>
          <cell r="EZ893" t="str">
            <v>CONS</v>
          </cell>
          <cell r="FA893" t="str">
            <v>CONS</v>
          </cell>
          <cell r="FB893" t="str">
            <v>CONS</v>
          </cell>
          <cell r="FC893" t="str">
            <v>CONS</v>
          </cell>
          <cell r="FD893" t="str">
            <v>CONS</v>
          </cell>
          <cell r="FE893" t="str">
            <v>CONS</v>
          </cell>
          <cell r="FF893" t="str">
            <v>CONS</v>
          </cell>
          <cell r="FG893" t="str">
            <v>CONS</v>
          </cell>
          <cell r="FH893" t="str">
            <v>CONS</v>
          </cell>
          <cell r="FI893" t="str">
            <v>CONS</v>
          </cell>
          <cell r="FJ893" t="str">
            <v>CONS</v>
          </cell>
          <cell r="FK893" t="str">
            <v>CONS</v>
          </cell>
          <cell r="FL893" t="str">
            <v>CONS</v>
          </cell>
          <cell r="FM893" t="str">
            <v>CONS</v>
          </cell>
          <cell r="FN893" t="str">
            <v>CONS</v>
          </cell>
          <cell r="FO893" t="str">
            <v>CONS</v>
          </cell>
          <cell r="FP893" t="str">
            <v>CONS</v>
          </cell>
          <cell r="FQ893" t="str">
            <v>CONS</v>
          </cell>
          <cell r="FR893" t="str">
            <v>CONS</v>
          </cell>
          <cell r="FS893" t="str">
            <v>CONS</v>
          </cell>
          <cell r="FT893" t="str">
            <v>CONS</v>
          </cell>
          <cell r="FU893" t="str">
            <v>CONS</v>
          </cell>
          <cell r="FV893">
            <v>0</v>
          </cell>
          <cell r="FW893">
            <v>0</v>
          </cell>
          <cell r="FX893" t="str">
            <v>CONS</v>
          </cell>
          <cell r="FY893" t="str">
            <v>CONS</v>
          </cell>
          <cell r="FZ893">
            <v>0</v>
          </cell>
          <cell r="GA893">
            <v>0</v>
          </cell>
          <cell r="GB893" t="str">
            <v>CONS</v>
          </cell>
          <cell r="GC893" t="str">
            <v>CONS</v>
          </cell>
          <cell r="GD893" t="str">
            <v>CONS</v>
          </cell>
          <cell r="GE893">
            <v>0</v>
          </cell>
          <cell r="GF893" t="str">
            <v>CONS</v>
          </cell>
          <cell r="GG893" t="str">
            <v>CONS</v>
          </cell>
          <cell r="GH893" t="str">
            <v>CONS</v>
          </cell>
          <cell r="GI893" t="str">
            <v>CONS</v>
          </cell>
          <cell r="GJ893" t="str">
            <v>CONS</v>
          </cell>
          <cell r="GK893" t="str">
            <v>CONS</v>
          </cell>
          <cell r="GL893" t="str">
            <v>CONS</v>
          </cell>
          <cell r="GM893" t="str">
            <v>CONS</v>
          </cell>
          <cell r="GN893" t="str">
            <v>CONS</v>
          </cell>
          <cell r="GO893" t="str">
            <v>CONS</v>
          </cell>
          <cell r="GP893">
            <v>0</v>
          </cell>
          <cell r="GQ893">
            <v>0</v>
          </cell>
          <cell r="GR893" t="str">
            <v>CONS</v>
          </cell>
          <cell r="GS893" t="str">
            <v>CONS</v>
          </cell>
          <cell r="GT893" t="str">
            <v>CONS</v>
          </cell>
          <cell r="GU893" t="str">
            <v>CONS</v>
          </cell>
          <cell r="GV893" t="str">
            <v>CONS</v>
          </cell>
          <cell r="GW893" t="str">
            <v>CONS</v>
          </cell>
          <cell r="GX893" t="str">
            <v>CONS</v>
          </cell>
          <cell r="GY893" t="str">
            <v>CONS</v>
          </cell>
          <cell r="GZ893" t="str">
            <v>CONS</v>
          </cell>
          <cell r="HA893" t="str">
            <v>CONS</v>
          </cell>
          <cell r="HB893" t="str">
            <v>CONS</v>
          </cell>
          <cell r="HC893" t="str">
            <v>CONS</v>
          </cell>
          <cell r="HD893" t="str">
            <v>CONS</v>
          </cell>
          <cell r="HE893" t="str">
            <v>CONS</v>
          </cell>
          <cell r="HF893" t="str">
            <v>CONS</v>
          </cell>
          <cell r="HG893" t="str">
            <v>CONS</v>
          </cell>
          <cell r="HH893" t="str">
            <v>CONS</v>
          </cell>
          <cell r="HI893" t="str">
            <v>CONS</v>
          </cell>
          <cell r="HJ893" t="str">
            <v>CONS</v>
          </cell>
          <cell r="HK893" t="str">
            <v>CONS</v>
          </cell>
          <cell r="HL893" t="str">
            <v>CONS</v>
          </cell>
          <cell r="HM893" t="str">
            <v>CONS</v>
          </cell>
          <cell r="HN893" t="str">
            <v>CONS</v>
          </cell>
          <cell r="HO893" t="str">
            <v>CONS</v>
          </cell>
          <cell r="HP893">
            <v>0</v>
          </cell>
          <cell r="HQ893" t="str">
            <v>CONS</v>
          </cell>
          <cell r="HR893" t="str">
            <v>CONS</v>
          </cell>
          <cell r="HS893" t="str">
            <v>CONS</v>
          </cell>
          <cell r="HT893" t="str">
            <v>CONS</v>
          </cell>
          <cell r="HU893" t="str">
            <v>CONS</v>
          </cell>
          <cell r="HV893" t="str">
            <v>CONS</v>
          </cell>
          <cell r="HW893" t="str">
            <v>CONS</v>
          </cell>
          <cell r="HX893" t="str">
            <v>CONS</v>
          </cell>
          <cell r="HY893" t="str">
            <v>CONS</v>
          </cell>
          <cell r="HZ893" t="str">
            <v>CONS</v>
          </cell>
          <cell r="IA893" t="str">
            <v>CONS</v>
          </cell>
          <cell r="IB893" t="str">
            <v>CONS</v>
          </cell>
          <cell r="IC893" t="str">
            <v>CONS</v>
          </cell>
          <cell r="ID893" t="str">
            <v>CONS</v>
          </cell>
          <cell r="IE893" t="str">
            <v>CONS</v>
          </cell>
          <cell r="IF893" t="str">
            <v>CONS</v>
          </cell>
          <cell r="IG893" t="str">
            <v>CONS</v>
          </cell>
          <cell r="IH893" t="str">
            <v>CONS</v>
          </cell>
          <cell r="II893" t="str">
            <v>CONS</v>
          </cell>
          <cell r="IJ893">
            <v>0</v>
          </cell>
          <cell r="IK893" t="str">
            <v>CONS</v>
          </cell>
          <cell r="IL893" t="str">
            <v>CONS</v>
          </cell>
          <cell r="IM893" t="str">
            <v>CONS</v>
          </cell>
          <cell r="IN893" t="str">
            <v>CONS</v>
          </cell>
          <cell r="IO893" t="str">
            <v>CONS</v>
          </cell>
          <cell r="IP893" t="str">
            <v>CONS</v>
          </cell>
          <cell r="IQ893" t="str">
            <v>CONS</v>
          </cell>
          <cell r="IR893" t="str">
            <v>CONS</v>
          </cell>
          <cell r="IS893" t="str">
            <v>CONS</v>
          </cell>
          <cell r="IT893" t="str">
            <v>CONS</v>
          </cell>
          <cell r="IU893" t="str">
            <v>CONS</v>
          </cell>
          <cell r="IV893" t="str">
            <v>CONS</v>
          </cell>
          <cell r="IW893" t="str">
            <v>CONS</v>
          </cell>
          <cell r="IX893" t="str">
            <v>CONS</v>
          </cell>
          <cell r="IY893" t="str">
            <v>CONS</v>
          </cell>
          <cell r="IZ893" t="str">
            <v>CONS</v>
          </cell>
          <cell r="JA893" t="str">
            <v>CONS</v>
          </cell>
          <cell r="JB893" t="str">
            <v>CONS</v>
          </cell>
          <cell r="JC893" t="str">
            <v>CONS</v>
          </cell>
          <cell r="JD893" t="str">
            <v>CONS</v>
          </cell>
          <cell r="JE893" t="str">
            <v>CONS</v>
          </cell>
          <cell r="JF893" t="str">
            <v>CONS</v>
          </cell>
          <cell r="JG893" t="str">
            <v>CONS</v>
          </cell>
          <cell r="JH893" t="str">
            <v>CONS</v>
          </cell>
          <cell r="JI893" t="str">
            <v>CONS</v>
          </cell>
          <cell r="JJ893" t="str">
            <v>CONS</v>
          </cell>
          <cell r="JK893" t="str">
            <v>CONS</v>
          </cell>
          <cell r="JL893" t="str">
            <v>CONS</v>
          </cell>
          <cell r="JM893" t="str">
            <v>CONS</v>
          </cell>
          <cell r="JN893" t="str">
            <v>CONS</v>
          </cell>
          <cell r="JO893" t="str">
            <v>CONS</v>
          </cell>
          <cell r="JP893" t="str">
            <v>CONS</v>
          </cell>
          <cell r="JQ893" t="str">
            <v>CONS</v>
          </cell>
          <cell r="JR893" t="str">
            <v>CONS</v>
          </cell>
          <cell r="JS893" t="str">
            <v>CONS</v>
          </cell>
          <cell r="JT893" t="str">
            <v>CONS</v>
          </cell>
          <cell r="JU893" t="str">
            <v>CONS</v>
          </cell>
          <cell r="JV893" t="str">
            <v>CONS</v>
          </cell>
          <cell r="JW893" t="str">
            <v>CONS</v>
          </cell>
          <cell r="JX893" t="str">
            <v>CONS</v>
          </cell>
          <cell r="JY893" t="str">
            <v>CONS</v>
          </cell>
          <cell r="JZ893" t="str">
            <v>CONS</v>
          </cell>
          <cell r="KA893" t="str">
            <v>CONS</v>
          </cell>
          <cell r="KB893" t="str">
            <v>CONS</v>
          </cell>
          <cell r="KC893" t="str">
            <v>CONS</v>
          </cell>
          <cell r="KD893" t="str">
            <v>CONS</v>
          </cell>
          <cell r="KF893" t="str">
            <v>CONS</v>
          </cell>
          <cell r="KG893" t="str">
            <v>CONS</v>
          </cell>
          <cell r="KH893" t="str">
            <v>CONS</v>
          </cell>
          <cell r="KI893" t="str">
            <v>CONS</v>
          </cell>
          <cell r="KJ893" t="str">
            <v>CONS</v>
          </cell>
          <cell r="KK893" t="str">
            <v>CONS</v>
          </cell>
          <cell r="KL893" t="str">
            <v>CONS</v>
          </cell>
          <cell r="KM893" t="str">
            <v>CONS</v>
          </cell>
          <cell r="KN893" t="str">
            <v>CONS</v>
          </cell>
          <cell r="KO893" t="str">
            <v>CONS</v>
          </cell>
          <cell r="KP893" t="str">
            <v>CONS</v>
          </cell>
          <cell r="KQ893" t="str">
            <v>CONS</v>
          </cell>
          <cell r="KR893" t="str">
            <v>CONS</v>
          </cell>
          <cell r="KS893" t="str">
            <v>CONS</v>
          </cell>
          <cell r="KT893" t="str">
            <v>CONS</v>
          </cell>
          <cell r="KU893" t="str">
            <v>CONS</v>
          </cell>
          <cell r="KV893" t="str">
            <v>CONS</v>
          </cell>
          <cell r="KW893" t="str">
            <v>CONS</v>
          </cell>
          <cell r="KX893" t="str">
            <v>CONS</v>
          </cell>
          <cell r="KY893" t="str">
            <v>CONS</v>
          </cell>
          <cell r="KZ893" t="str">
            <v>CONS</v>
          </cell>
          <cell r="LA893" t="str">
            <v>CONS</v>
          </cell>
          <cell r="LB893" t="str">
            <v>CONS</v>
          </cell>
          <cell r="LC893" t="str">
            <v>CONS</v>
          </cell>
          <cell r="LD893" t="str">
            <v>CONS</v>
          </cell>
          <cell r="LE893" t="str">
            <v>CONS</v>
          </cell>
          <cell r="LF893" t="e">
            <v>#N/A</v>
          </cell>
          <cell r="LG893" t="str">
            <v>CONS</v>
          </cell>
          <cell r="LH893" t="str">
            <v>CONS</v>
          </cell>
          <cell r="LI893" t="str">
            <v>CONS</v>
          </cell>
          <cell r="LJ893" t="str">
            <v>CONS</v>
          </cell>
          <cell r="LK893" t="str">
            <v>CONS</v>
          </cell>
          <cell r="LL893" t="str">
            <v>CONS</v>
          </cell>
          <cell r="LM893" t="str">
            <v>CONS</v>
          </cell>
          <cell r="LN893" t="str">
            <v>CONS</v>
          </cell>
          <cell r="LO893" t="str">
            <v>CONS</v>
          </cell>
          <cell r="LP893" t="str">
            <v>CONS</v>
          </cell>
          <cell r="LQ893" t="str">
            <v>CONS</v>
          </cell>
        </row>
        <row r="894">
          <cell r="A894">
            <v>39753</v>
          </cell>
          <cell r="B894">
            <v>266</v>
          </cell>
          <cell r="C894" t="str">
            <v>CONS</v>
          </cell>
          <cell r="AC894" t="str">
            <v>CONS</v>
          </cell>
          <cell r="AF894" t="str">
            <v>CONS</v>
          </cell>
          <cell r="AG894" t="str">
            <v>CONS</v>
          </cell>
          <cell r="AJ894" t="str">
            <v>CONS</v>
          </cell>
          <cell r="AK894" t="str">
            <v>CONS</v>
          </cell>
          <cell r="AL894" t="str">
            <v>CONS</v>
          </cell>
          <cell r="AM894" t="str">
            <v>CONS</v>
          </cell>
          <cell r="BH894" t="str">
            <v>CONS</v>
          </cell>
          <cell r="BL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 t="str">
            <v>CONS</v>
          </cell>
          <cell r="BS894">
            <v>0</v>
          </cell>
          <cell r="CA894">
            <v>0</v>
          </cell>
          <cell r="CB894">
            <v>0</v>
          </cell>
          <cell r="CC894" t="str">
            <v>CONS</v>
          </cell>
          <cell r="CD894" t="str">
            <v>CONS</v>
          </cell>
          <cell r="CE894" t="str">
            <v>CONS</v>
          </cell>
          <cell r="CF894" t="str">
            <v>CONS</v>
          </cell>
          <cell r="CG894" t="str">
            <v>CONS</v>
          </cell>
          <cell r="CH894" t="str">
            <v>CONS</v>
          </cell>
          <cell r="CI894" t="str">
            <v>CONS</v>
          </cell>
          <cell r="CJ894" t="str">
            <v>CONS</v>
          </cell>
          <cell r="CK894" t="str">
            <v>CONS</v>
          </cell>
          <cell r="CL894" t="str">
            <v>CONS</v>
          </cell>
          <cell r="CM894" t="str">
            <v>CONS</v>
          </cell>
          <cell r="CN894" t="str">
            <v>CONS</v>
          </cell>
          <cell r="CO894" t="str">
            <v>CONS</v>
          </cell>
          <cell r="CP894" t="str">
            <v>CONS</v>
          </cell>
          <cell r="CQ894" t="str">
            <v>CONS</v>
          </cell>
          <cell r="CR894" t="str">
            <v>CONS</v>
          </cell>
          <cell r="CS894" t="str">
            <v>CONS</v>
          </cell>
          <cell r="CT894" t="str">
            <v>CONS</v>
          </cell>
          <cell r="CU894" t="str">
            <v>CONS</v>
          </cell>
          <cell r="CV894" t="str">
            <v>CONS</v>
          </cell>
          <cell r="CW894" t="str">
            <v>CONS</v>
          </cell>
          <cell r="CX894" t="str">
            <v>CONS</v>
          </cell>
          <cell r="CY894" t="str">
            <v>CONS</v>
          </cell>
          <cell r="CZ894" t="str">
            <v>CONS</v>
          </cell>
          <cell r="DA894" t="str">
            <v>CONS</v>
          </cell>
          <cell r="DB894" t="str">
            <v>CONS</v>
          </cell>
          <cell r="DC894" t="str">
            <v>CONS</v>
          </cell>
          <cell r="DD894" t="str">
            <v>CONS</v>
          </cell>
          <cell r="DE894" t="str">
            <v>CONS</v>
          </cell>
          <cell r="DF894" t="str">
            <v>CONS</v>
          </cell>
          <cell r="DG894" t="str">
            <v>CONS</v>
          </cell>
          <cell r="DH894" t="str">
            <v>CONS</v>
          </cell>
          <cell r="DI894" t="str">
            <v>CONS</v>
          </cell>
          <cell r="DJ894" t="str">
            <v>CONS</v>
          </cell>
          <cell r="DK894" t="str">
            <v>CONS</v>
          </cell>
          <cell r="DL894" t="str">
            <v>CONS</v>
          </cell>
          <cell r="DM894" t="str">
            <v>CONS</v>
          </cell>
          <cell r="DN894" t="str">
            <v>CONS</v>
          </cell>
          <cell r="DO894" t="str">
            <v>CONS</v>
          </cell>
          <cell r="DP894" t="str">
            <v>CONS</v>
          </cell>
          <cell r="DR894" t="str">
            <v>CONS</v>
          </cell>
          <cell r="DS894" t="str">
            <v>CONS</v>
          </cell>
          <cell r="DT894" t="str">
            <v>CONS</v>
          </cell>
          <cell r="DU894" t="str">
            <v>CONS</v>
          </cell>
          <cell r="DV894" t="str">
            <v>CONS</v>
          </cell>
          <cell r="DW894" t="str">
            <v>CONS</v>
          </cell>
          <cell r="DX894" t="str">
            <v>CONS</v>
          </cell>
          <cell r="DY894" t="str">
            <v>CONS</v>
          </cell>
          <cell r="DZ894" t="str">
            <v>CONS</v>
          </cell>
          <cell r="EA894" t="str">
            <v>CONS</v>
          </cell>
          <cell r="EB894" t="str">
            <v>CONS</v>
          </cell>
          <cell r="EC894" t="str">
            <v>CONS</v>
          </cell>
          <cell r="ED894" t="str">
            <v>CONS</v>
          </cell>
          <cell r="EE894" t="str">
            <v>CONS</v>
          </cell>
          <cell r="EF894" t="str">
            <v>CONS</v>
          </cell>
          <cell r="EG894" t="str">
            <v>CONS</v>
          </cell>
          <cell r="EH894" t="str">
            <v>CONS</v>
          </cell>
          <cell r="EI894" t="str">
            <v>CONS</v>
          </cell>
          <cell r="EJ894">
            <v>0</v>
          </cell>
          <cell r="EK894" t="str">
            <v>CONS</v>
          </cell>
          <cell r="EL894" t="str">
            <v>CONS</v>
          </cell>
          <cell r="EM894" t="str">
            <v>CONS</v>
          </cell>
          <cell r="EN894" t="str">
            <v>CONS</v>
          </cell>
          <cell r="EO894" t="str">
            <v>CONS</v>
          </cell>
          <cell r="EP894" t="str">
            <v>CONS</v>
          </cell>
          <cell r="EQ894" t="str">
            <v>CONS</v>
          </cell>
          <cell r="ER894" t="str">
            <v>CONS</v>
          </cell>
          <cell r="ES894" t="str">
            <v>CONS</v>
          </cell>
          <cell r="ET894" t="str">
            <v>CONS</v>
          </cell>
          <cell r="EU894" t="str">
            <v>CONS</v>
          </cell>
          <cell r="EV894">
            <v>0</v>
          </cell>
          <cell r="EW894">
            <v>0</v>
          </cell>
          <cell r="EX894" t="str">
            <v>CONS</v>
          </cell>
          <cell r="EY894" t="str">
            <v>CONS</v>
          </cell>
          <cell r="EZ894" t="str">
            <v>CONS</v>
          </cell>
          <cell r="FA894" t="str">
            <v>CONS</v>
          </cell>
          <cell r="FB894" t="str">
            <v>CONS</v>
          </cell>
          <cell r="FC894" t="str">
            <v>CONS</v>
          </cell>
          <cell r="FD894" t="str">
            <v>CONS</v>
          </cell>
          <cell r="FE894" t="str">
            <v>CONS</v>
          </cell>
          <cell r="FF894" t="str">
            <v>CONS</v>
          </cell>
          <cell r="FG894" t="str">
            <v>CONS</v>
          </cell>
          <cell r="FH894" t="str">
            <v>CONS</v>
          </cell>
          <cell r="FI894" t="str">
            <v>CONS</v>
          </cell>
          <cell r="FJ894" t="str">
            <v>CONS</v>
          </cell>
          <cell r="FK894" t="str">
            <v>CONS</v>
          </cell>
          <cell r="FL894" t="str">
            <v>CONS</v>
          </cell>
          <cell r="FM894" t="str">
            <v>CONS</v>
          </cell>
          <cell r="FN894" t="str">
            <v>CONS</v>
          </cell>
          <cell r="FO894" t="str">
            <v>CONS</v>
          </cell>
          <cell r="FP894" t="str">
            <v>CONS</v>
          </cell>
          <cell r="FQ894" t="str">
            <v>CONS</v>
          </cell>
          <cell r="FR894" t="str">
            <v>CONS</v>
          </cell>
          <cell r="FS894" t="str">
            <v>CONS</v>
          </cell>
          <cell r="FT894" t="str">
            <v>CONS</v>
          </cell>
          <cell r="FU894" t="str">
            <v>CONS</v>
          </cell>
          <cell r="FV894">
            <v>0</v>
          </cell>
          <cell r="FW894">
            <v>0</v>
          </cell>
          <cell r="FX894" t="str">
            <v>CONS</v>
          </cell>
          <cell r="FY894" t="str">
            <v>CONS</v>
          </cell>
          <cell r="FZ894">
            <v>0</v>
          </cell>
          <cell r="GA894">
            <v>0</v>
          </cell>
          <cell r="GB894" t="str">
            <v>CONS</v>
          </cell>
          <cell r="GC894" t="str">
            <v>CONS</v>
          </cell>
          <cell r="GD894" t="str">
            <v>CONS</v>
          </cell>
          <cell r="GF894" t="str">
            <v>CONS</v>
          </cell>
          <cell r="GG894" t="str">
            <v>CONS</v>
          </cell>
          <cell r="GH894" t="str">
            <v>CONS</v>
          </cell>
          <cell r="GI894" t="str">
            <v>CONS</v>
          </cell>
          <cell r="GJ894" t="str">
            <v>CONS</v>
          </cell>
          <cell r="GK894" t="str">
            <v>CONS</v>
          </cell>
          <cell r="GL894" t="str">
            <v>CONS</v>
          </cell>
          <cell r="GM894" t="str">
            <v>CONS</v>
          </cell>
          <cell r="GN894" t="str">
            <v>CONS</v>
          </cell>
          <cell r="GO894" t="str">
            <v>CONS</v>
          </cell>
          <cell r="GP894">
            <v>0</v>
          </cell>
          <cell r="GQ894">
            <v>0</v>
          </cell>
          <cell r="GR894" t="str">
            <v>CONS</v>
          </cell>
          <cell r="GS894" t="str">
            <v>CONS</v>
          </cell>
          <cell r="GT894" t="str">
            <v>CONS</v>
          </cell>
          <cell r="GU894" t="str">
            <v>CONS</v>
          </cell>
          <cell r="GV894" t="str">
            <v>CONS</v>
          </cell>
          <cell r="GW894" t="str">
            <v>CONS</v>
          </cell>
          <cell r="GX894" t="str">
            <v>CONS</v>
          </cell>
          <cell r="GY894" t="str">
            <v>CONS</v>
          </cell>
          <cell r="GZ894" t="str">
            <v>CONS</v>
          </cell>
          <cell r="HA894" t="str">
            <v>CONS</v>
          </cell>
          <cell r="HB894" t="str">
            <v>CONS</v>
          </cell>
          <cell r="HC894" t="str">
            <v>CONS</v>
          </cell>
          <cell r="HD894" t="str">
            <v>CONS</v>
          </cell>
          <cell r="HE894" t="str">
            <v>CONS</v>
          </cell>
          <cell r="HF894" t="str">
            <v>CONS</v>
          </cell>
          <cell r="HG894" t="str">
            <v>CONS</v>
          </cell>
          <cell r="HH894" t="str">
            <v>CONS</v>
          </cell>
          <cell r="HI894" t="str">
            <v>CONS</v>
          </cell>
          <cell r="HJ894" t="str">
            <v>CONS</v>
          </cell>
          <cell r="HK894" t="str">
            <v>CONS</v>
          </cell>
          <cell r="HL894" t="str">
            <v>CONS</v>
          </cell>
          <cell r="HM894" t="str">
            <v>CONS</v>
          </cell>
          <cell r="HN894" t="str">
            <v>CONS</v>
          </cell>
          <cell r="HO894" t="str">
            <v>CONS</v>
          </cell>
          <cell r="HP894">
            <v>0</v>
          </cell>
          <cell r="HQ894" t="str">
            <v>CONS</v>
          </cell>
          <cell r="HR894" t="str">
            <v>CONS</v>
          </cell>
          <cell r="HS894" t="str">
            <v>CONS</v>
          </cell>
          <cell r="HT894" t="str">
            <v>CONS</v>
          </cell>
          <cell r="HU894" t="str">
            <v>CONS</v>
          </cell>
          <cell r="HV894" t="str">
            <v>CONS</v>
          </cell>
          <cell r="HW894" t="str">
            <v>CONS</v>
          </cell>
          <cell r="HX894" t="str">
            <v>CONS</v>
          </cell>
          <cell r="HY894" t="str">
            <v>CONS</v>
          </cell>
          <cell r="HZ894" t="str">
            <v>CONS</v>
          </cell>
          <cell r="IA894" t="str">
            <v>CONS</v>
          </cell>
          <cell r="IB894" t="str">
            <v>CONS</v>
          </cell>
          <cell r="IC894" t="str">
            <v>CONS</v>
          </cell>
          <cell r="ID894" t="str">
            <v>CONS</v>
          </cell>
          <cell r="IE894" t="str">
            <v>CONS</v>
          </cell>
          <cell r="IF894" t="str">
            <v>CONS</v>
          </cell>
          <cell r="IG894" t="str">
            <v>CONS</v>
          </cell>
          <cell r="IH894" t="str">
            <v>CONS</v>
          </cell>
          <cell r="II894" t="str">
            <v>CONS</v>
          </cell>
          <cell r="IJ894">
            <v>0</v>
          </cell>
          <cell r="IK894" t="str">
            <v>CONS</v>
          </cell>
          <cell r="IL894" t="str">
            <v>CONS</v>
          </cell>
          <cell r="IM894" t="str">
            <v>CONS</v>
          </cell>
          <cell r="IN894" t="str">
            <v>CONS</v>
          </cell>
          <cell r="IO894" t="str">
            <v>CONS</v>
          </cell>
          <cell r="IP894" t="str">
            <v>CONS</v>
          </cell>
          <cell r="IQ894" t="str">
            <v>CONS</v>
          </cell>
          <cell r="IR894" t="str">
            <v>CONS</v>
          </cell>
          <cell r="IS894" t="str">
            <v>CONS</v>
          </cell>
          <cell r="IT894" t="str">
            <v>CONS</v>
          </cell>
          <cell r="IU894" t="str">
            <v>CONS</v>
          </cell>
          <cell r="IV894" t="str">
            <v>CONS</v>
          </cell>
          <cell r="IW894" t="str">
            <v>CONS</v>
          </cell>
          <cell r="IX894" t="str">
            <v>CONS</v>
          </cell>
          <cell r="IY894" t="str">
            <v>CONS</v>
          </cell>
          <cell r="IZ894" t="str">
            <v>CONS</v>
          </cell>
          <cell r="JA894" t="str">
            <v>CONS</v>
          </cell>
          <cell r="JB894" t="str">
            <v>CONS</v>
          </cell>
          <cell r="JC894" t="str">
            <v>CONS</v>
          </cell>
          <cell r="JD894" t="str">
            <v>CONS</v>
          </cell>
          <cell r="JE894" t="str">
            <v>CONS</v>
          </cell>
          <cell r="JF894" t="str">
            <v>CONS</v>
          </cell>
          <cell r="JG894" t="str">
            <v>CONS</v>
          </cell>
          <cell r="JH894" t="str">
            <v>CONS</v>
          </cell>
          <cell r="JI894" t="str">
            <v>CONS</v>
          </cell>
          <cell r="JJ894" t="str">
            <v>CONS</v>
          </cell>
          <cell r="JK894" t="str">
            <v>CONS</v>
          </cell>
          <cell r="JL894" t="str">
            <v>CONS</v>
          </cell>
          <cell r="JM894" t="str">
            <v>CONS</v>
          </cell>
          <cell r="JN894" t="str">
            <v>CONS</v>
          </cell>
          <cell r="JO894" t="str">
            <v>CONS</v>
          </cell>
          <cell r="JP894" t="str">
            <v>CONS</v>
          </cell>
          <cell r="JQ894" t="str">
            <v>CONS</v>
          </cell>
          <cell r="JR894" t="str">
            <v>CONS</v>
          </cell>
          <cell r="JS894" t="str">
            <v>CONS</v>
          </cell>
          <cell r="JT894" t="str">
            <v>CONS</v>
          </cell>
          <cell r="JU894" t="str">
            <v>CONS</v>
          </cell>
          <cell r="JV894">
            <v>0</v>
          </cell>
          <cell r="JW894" t="str">
            <v>CONS</v>
          </cell>
          <cell r="JX894" t="str">
            <v>CONS</v>
          </cell>
          <cell r="JY894" t="str">
            <v>CONS</v>
          </cell>
          <cell r="JZ894" t="str">
            <v>CONS</v>
          </cell>
          <cell r="KA894" t="str">
            <v>CONS</v>
          </cell>
          <cell r="KB894" t="str">
            <v>CONS</v>
          </cell>
          <cell r="KC894" t="str">
            <v>CONS</v>
          </cell>
          <cell r="KD894" t="str">
            <v>CONS</v>
          </cell>
          <cell r="KF894" t="str">
            <v>CONS</v>
          </cell>
          <cell r="KG894" t="str">
            <v>CONS</v>
          </cell>
          <cell r="KH894" t="str">
            <v>CONS</v>
          </cell>
          <cell r="KI894" t="str">
            <v>CONS</v>
          </cell>
          <cell r="KJ894" t="str">
            <v>CONS</v>
          </cell>
          <cell r="KK894" t="str">
            <v>CONS</v>
          </cell>
          <cell r="KL894" t="str">
            <v>CONS</v>
          </cell>
          <cell r="KM894" t="str">
            <v>CONS</v>
          </cell>
          <cell r="KN894" t="str">
            <v>CONS</v>
          </cell>
          <cell r="KO894" t="str">
            <v>CONS</v>
          </cell>
          <cell r="KP894" t="str">
            <v>CONS</v>
          </cell>
          <cell r="KQ894" t="str">
            <v>CONS</v>
          </cell>
          <cell r="KR894" t="str">
            <v>CONS</v>
          </cell>
          <cell r="KS894" t="str">
            <v>CONS</v>
          </cell>
          <cell r="KT894" t="str">
            <v>CONS</v>
          </cell>
          <cell r="KU894" t="str">
            <v>CONS</v>
          </cell>
          <cell r="KV894" t="str">
            <v>CONS</v>
          </cell>
          <cell r="KW894" t="str">
            <v>CONS</v>
          </cell>
          <cell r="KX894" t="str">
            <v>CONS</v>
          </cell>
          <cell r="KY894" t="str">
            <v>CONS</v>
          </cell>
          <cell r="KZ894" t="str">
            <v>CONS</v>
          </cell>
          <cell r="LA894" t="str">
            <v>CONS</v>
          </cell>
          <cell r="LB894" t="str">
            <v>CONS</v>
          </cell>
          <cell r="LC894" t="str">
            <v>CONS</v>
          </cell>
          <cell r="LD894" t="str">
            <v>CONS</v>
          </cell>
          <cell r="LE894" t="str">
            <v>CONS</v>
          </cell>
          <cell r="LG894" t="str">
            <v>CONS</v>
          </cell>
          <cell r="LH894" t="str">
            <v>CONS</v>
          </cell>
          <cell r="LI894" t="str">
            <v>CONS</v>
          </cell>
          <cell r="LJ894" t="str">
            <v>CONS</v>
          </cell>
          <cell r="LK894" t="str">
            <v>CONS</v>
          </cell>
          <cell r="LL894" t="str">
            <v>CONS</v>
          </cell>
          <cell r="LM894" t="str">
            <v>CONS</v>
          </cell>
          <cell r="LN894" t="str">
            <v>CONS</v>
          </cell>
          <cell r="LO894" t="str">
            <v>CONS</v>
          </cell>
          <cell r="LP894" t="str">
            <v>CONS</v>
          </cell>
          <cell r="LQ894" t="str">
            <v>CONS</v>
          </cell>
        </row>
        <row r="895">
          <cell r="A895">
            <v>39722</v>
          </cell>
          <cell r="B895">
            <v>267</v>
          </cell>
          <cell r="C895" t="str">
            <v>CONS</v>
          </cell>
          <cell r="AC895" t="str">
            <v>CONS</v>
          </cell>
          <cell r="AF895" t="str">
            <v>CONS</v>
          </cell>
          <cell r="AG895" t="str">
            <v>CONS</v>
          </cell>
          <cell r="AJ895" t="str">
            <v>CONS</v>
          </cell>
          <cell r="AK895" t="str">
            <v>CONS</v>
          </cell>
          <cell r="AL895" t="str">
            <v>CONS</v>
          </cell>
          <cell r="AM895" t="str">
            <v>CONS</v>
          </cell>
          <cell r="BH895" t="str">
            <v>CONS</v>
          </cell>
          <cell r="BL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 t="str">
            <v>CONS</v>
          </cell>
          <cell r="BS895">
            <v>0</v>
          </cell>
          <cell r="CA895">
            <v>0</v>
          </cell>
          <cell r="CB895">
            <v>0</v>
          </cell>
          <cell r="CC895" t="str">
            <v>CONS</v>
          </cell>
          <cell r="CD895" t="str">
            <v>CONS</v>
          </cell>
          <cell r="CE895" t="str">
            <v>CONS</v>
          </cell>
          <cell r="CF895" t="str">
            <v>CONS</v>
          </cell>
          <cell r="CG895" t="str">
            <v>CONS</v>
          </cell>
          <cell r="CH895" t="str">
            <v>CONS</v>
          </cell>
          <cell r="CI895" t="str">
            <v>CONS</v>
          </cell>
          <cell r="CJ895" t="str">
            <v>CONS</v>
          </cell>
          <cell r="CK895" t="str">
            <v>CONS</v>
          </cell>
          <cell r="CL895" t="str">
            <v>CONS</v>
          </cell>
          <cell r="CM895" t="str">
            <v>CONS</v>
          </cell>
          <cell r="CN895" t="str">
            <v>CONS</v>
          </cell>
          <cell r="CO895" t="str">
            <v>CONS</v>
          </cell>
          <cell r="CP895" t="str">
            <v>CONS</v>
          </cell>
          <cell r="CQ895" t="str">
            <v>CONS</v>
          </cell>
          <cell r="CR895" t="str">
            <v>CONS</v>
          </cell>
          <cell r="CS895" t="str">
            <v>CONS</v>
          </cell>
          <cell r="CT895" t="str">
            <v>CONS</v>
          </cell>
          <cell r="CU895" t="str">
            <v>CONS</v>
          </cell>
          <cell r="CV895" t="str">
            <v>CONS</v>
          </cell>
          <cell r="CW895" t="str">
            <v>CONS</v>
          </cell>
          <cell r="CX895" t="str">
            <v>CONS</v>
          </cell>
          <cell r="CY895" t="str">
            <v>CONS</v>
          </cell>
          <cell r="CZ895" t="str">
            <v>CONS</v>
          </cell>
          <cell r="DA895" t="str">
            <v>CONS</v>
          </cell>
          <cell r="DB895" t="str">
            <v>CONS</v>
          </cell>
          <cell r="DC895" t="str">
            <v>CONS</v>
          </cell>
          <cell r="DD895" t="str">
            <v>CONS</v>
          </cell>
          <cell r="DE895" t="str">
            <v>CONS</v>
          </cell>
          <cell r="DF895" t="str">
            <v>CONS</v>
          </cell>
          <cell r="DG895" t="str">
            <v>CONS</v>
          </cell>
          <cell r="DH895" t="str">
            <v>CONS</v>
          </cell>
          <cell r="DI895" t="str">
            <v>CONS</v>
          </cell>
          <cell r="DJ895" t="str">
            <v>CONS</v>
          </cell>
          <cell r="DK895" t="str">
            <v>CONS</v>
          </cell>
          <cell r="DL895" t="str">
            <v>CONS</v>
          </cell>
          <cell r="DM895" t="str">
            <v>CONS</v>
          </cell>
          <cell r="DN895" t="str">
            <v>CONS</v>
          </cell>
          <cell r="DO895" t="str">
            <v>CONS</v>
          </cell>
          <cell r="DP895" t="str">
            <v>CONS</v>
          </cell>
          <cell r="DR895" t="str">
            <v>CONS</v>
          </cell>
          <cell r="DS895" t="str">
            <v>CONS</v>
          </cell>
          <cell r="DT895" t="str">
            <v>CONS</v>
          </cell>
          <cell r="DU895" t="str">
            <v>CONS</v>
          </cell>
          <cell r="DV895" t="str">
            <v>CONS</v>
          </cell>
          <cell r="DW895" t="str">
            <v>CONS</v>
          </cell>
          <cell r="DX895" t="str">
            <v>CONS</v>
          </cell>
          <cell r="DY895" t="str">
            <v>CONS</v>
          </cell>
          <cell r="DZ895" t="str">
            <v>CONS</v>
          </cell>
          <cell r="EA895" t="str">
            <v>CONS</v>
          </cell>
          <cell r="EB895" t="str">
            <v>CONS</v>
          </cell>
          <cell r="EC895" t="str">
            <v>CONS</v>
          </cell>
          <cell r="ED895" t="str">
            <v>CONS</v>
          </cell>
          <cell r="EE895" t="str">
            <v>CONS</v>
          </cell>
          <cell r="EF895" t="str">
            <v>CONS</v>
          </cell>
          <cell r="EG895" t="str">
            <v>CONS</v>
          </cell>
          <cell r="EH895" t="str">
            <v>CONS</v>
          </cell>
          <cell r="EI895" t="str">
            <v>CONS</v>
          </cell>
          <cell r="EJ895">
            <v>0</v>
          </cell>
          <cell r="EK895" t="str">
            <v>CONS</v>
          </cell>
          <cell r="EL895" t="str">
            <v>CONS</v>
          </cell>
          <cell r="EM895" t="str">
            <v>CONS</v>
          </cell>
          <cell r="EN895" t="str">
            <v>CONS</v>
          </cell>
          <cell r="EO895" t="str">
            <v>CONS</v>
          </cell>
          <cell r="EP895" t="str">
            <v>CONS</v>
          </cell>
          <cell r="EQ895" t="str">
            <v>CONS</v>
          </cell>
          <cell r="ER895" t="str">
            <v>CONS</v>
          </cell>
          <cell r="ES895" t="str">
            <v>CONS</v>
          </cell>
          <cell r="ET895" t="str">
            <v>CONS</v>
          </cell>
          <cell r="EU895" t="str">
            <v>CONS</v>
          </cell>
          <cell r="EV895">
            <v>0</v>
          </cell>
          <cell r="EW895">
            <v>0</v>
          </cell>
          <cell r="EX895" t="str">
            <v>CONS</v>
          </cell>
          <cell r="EY895" t="str">
            <v>CONS</v>
          </cell>
          <cell r="EZ895" t="str">
            <v>CONS</v>
          </cell>
          <cell r="FA895" t="str">
            <v>CONS</v>
          </cell>
          <cell r="FB895" t="str">
            <v>CONS</v>
          </cell>
          <cell r="FC895" t="str">
            <v>CONS</v>
          </cell>
          <cell r="FD895" t="str">
            <v>CONS</v>
          </cell>
          <cell r="FE895" t="str">
            <v>CONS</v>
          </cell>
          <cell r="FF895" t="str">
            <v>CONS</v>
          </cell>
          <cell r="FG895" t="str">
            <v>CONS</v>
          </cell>
          <cell r="FH895" t="str">
            <v>CONS</v>
          </cell>
          <cell r="FI895" t="str">
            <v>CONS</v>
          </cell>
          <cell r="FJ895" t="str">
            <v>CONS</v>
          </cell>
          <cell r="FK895" t="str">
            <v>CONS</v>
          </cell>
          <cell r="FL895" t="str">
            <v>CONS</v>
          </cell>
          <cell r="FM895" t="str">
            <v>CONS</v>
          </cell>
          <cell r="FN895" t="str">
            <v>CONS</v>
          </cell>
          <cell r="FO895" t="str">
            <v>CONS</v>
          </cell>
          <cell r="FP895" t="str">
            <v>CONS</v>
          </cell>
          <cell r="FQ895" t="str">
            <v>CONS</v>
          </cell>
          <cell r="FR895" t="str">
            <v>CONS</v>
          </cell>
          <cell r="FS895" t="str">
            <v>CONS</v>
          </cell>
          <cell r="FT895" t="str">
            <v>CONS</v>
          </cell>
          <cell r="FU895" t="str">
            <v>CONS</v>
          </cell>
          <cell r="FV895">
            <v>0</v>
          </cell>
          <cell r="FW895">
            <v>0</v>
          </cell>
          <cell r="FX895" t="str">
            <v>CONS</v>
          </cell>
          <cell r="FY895" t="str">
            <v>CONS</v>
          </cell>
          <cell r="FZ895">
            <v>0</v>
          </cell>
          <cell r="GA895">
            <v>0</v>
          </cell>
          <cell r="GB895" t="str">
            <v>CONS</v>
          </cell>
          <cell r="GC895" t="str">
            <v>CONS</v>
          </cell>
          <cell r="GD895" t="str">
            <v>CONS</v>
          </cell>
          <cell r="GF895" t="str">
            <v>CONS</v>
          </cell>
          <cell r="GG895" t="str">
            <v>CONS</v>
          </cell>
          <cell r="GH895" t="str">
            <v>CONS</v>
          </cell>
          <cell r="GI895" t="str">
            <v>CONS</v>
          </cell>
          <cell r="GJ895" t="str">
            <v>CONS</v>
          </cell>
          <cell r="GK895" t="str">
            <v>CONS</v>
          </cell>
          <cell r="GL895" t="str">
            <v>CONS</v>
          </cell>
          <cell r="GM895" t="str">
            <v>CONS</v>
          </cell>
          <cell r="GN895" t="str">
            <v>CONS</v>
          </cell>
          <cell r="GO895" t="str">
            <v>CONS</v>
          </cell>
          <cell r="GP895">
            <v>0</v>
          </cell>
          <cell r="GQ895">
            <v>0</v>
          </cell>
          <cell r="GR895" t="str">
            <v>CONS</v>
          </cell>
          <cell r="GS895" t="str">
            <v>CONS</v>
          </cell>
          <cell r="GT895" t="str">
            <v>CONS</v>
          </cell>
          <cell r="GU895" t="str">
            <v>CONS</v>
          </cell>
          <cell r="GV895" t="str">
            <v>CONS</v>
          </cell>
          <cell r="GW895" t="str">
            <v>CONS</v>
          </cell>
          <cell r="GX895" t="str">
            <v>CONS</v>
          </cell>
          <cell r="GY895" t="str">
            <v>CONS</v>
          </cell>
          <cell r="GZ895" t="str">
            <v>CONS</v>
          </cell>
          <cell r="HA895" t="str">
            <v>CONS</v>
          </cell>
          <cell r="HB895" t="str">
            <v>CONS</v>
          </cell>
          <cell r="HC895" t="str">
            <v>CONS</v>
          </cell>
          <cell r="HD895" t="str">
            <v>CONS</v>
          </cell>
          <cell r="HE895" t="str">
            <v>CONS</v>
          </cell>
          <cell r="HF895" t="str">
            <v>CONS</v>
          </cell>
          <cell r="HG895" t="str">
            <v>CONS</v>
          </cell>
          <cell r="HH895" t="str">
            <v>CONS</v>
          </cell>
          <cell r="HI895" t="str">
            <v>CONS</v>
          </cell>
          <cell r="HJ895" t="str">
            <v>CONS</v>
          </cell>
          <cell r="HK895" t="str">
            <v>CONS</v>
          </cell>
          <cell r="HL895" t="str">
            <v>CONS</v>
          </cell>
          <cell r="HM895" t="str">
            <v>CONS</v>
          </cell>
          <cell r="HN895" t="str">
            <v>CONS</v>
          </cell>
          <cell r="HO895" t="str">
            <v>CONS</v>
          </cell>
          <cell r="HP895">
            <v>0</v>
          </cell>
          <cell r="HQ895" t="str">
            <v>CONS</v>
          </cell>
          <cell r="HR895" t="str">
            <v>CONS</v>
          </cell>
          <cell r="HS895" t="str">
            <v>CONS</v>
          </cell>
          <cell r="HT895" t="str">
            <v>CONS</v>
          </cell>
          <cell r="HU895" t="str">
            <v>CONS</v>
          </cell>
          <cell r="HV895" t="str">
            <v>CONS</v>
          </cell>
          <cell r="HW895" t="str">
            <v>CONS</v>
          </cell>
          <cell r="HX895" t="str">
            <v>CONS</v>
          </cell>
          <cell r="HY895" t="str">
            <v>CONS</v>
          </cell>
          <cell r="HZ895" t="str">
            <v>CONS</v>
          </cell>
          <cell r="IA895" t="str">
            <v>CONS</v>
          </cell>
          <cell r="IB895" t="str">
            <v>CONS</v>
          </cell>
          <cell r="IC895" t="str">
            <v>CONS</v>
          </cell>
          <cell r="ID895" t="str">
            <v>CONS</v>
          </cell>
          <cell r="IE895" t="str">
            <v>CONS</v>
          </cell>
          <cell r="IF895" t="str">
            <v>CONS</v>
          </cell>
          <cell r="IG895" t="str">
            <v>CONS</v>
          </cell>
          <cell r="IH895" t="str">
            <v>CONS</v>
          </cell>
          <cell r="II895" t="str">
            <v>CONS</v>
          </cell>
          <cell r="IJ895">
            <v>0</v>
          </cell>
          <cell r="IK895" t="str">
            <v>CONS</v>
          </cell>
          <cell r="IL895" t="str">
            <v>CONS</v>
          </cell>
          <cell r="IM895" t="str">
            <v>CONS</v>
          </cell>
          <cell r="IN895" t="str">
            <v>CONS</v>
          </cell>
          <cell r="IO895" t="str">
            <v>CONS</v>
          </cell>
          <cell r="IP895" t="str">
            <v>CONS</v>
          </cell>
          <cell r="IQ895" t="str">
            <v>CONS</v>
          </cell>
          <cell r="IR895" t="str">
            <v>CONS</v>
          </cell>
          <cell r="IS895" t="str">
            <v>CONS</v>
          </cell>
          <cell r="IT895" t="str">
            <v>CONS</v>
          </cell>
          <cell r="IU895" t="str">
            <v>CONS</v>
          </cell>
          <cell r="IV895" t="str">
            <v>CONS</v>
          </cell>
          <cell r="IW895" t="str">
            <v>CONS</v>
          </cell>
          <cell r="IX895" t="str">
            <v>CONS</v>
          </cell>
          <cell r="IY895" t="str">
            <v>CONS</v>
          </cell>
          <cell r="IZ895" t="str">
            <v>CONS</v>
          </cell>
          <cell r="JA895" t="str">
            <v>CONS</v>
          </cell>
          <cell r="JB895" t="str">
            <v>CONS</v>
          </cell>
          <cell r="JC895" t="str">
            <v>CONS</v>
          </cell>
          <cell r="JD895" t="str">
            <v>CONS</v>
          </cell>
          <cell r="JE895" t="str">
            <v>CONS</v>
          </cell>
          <cell r="JF895" t="str">
            <v>CONS</v>
          </cell>
          <cell r="JG895" t="str">
            <v>CONS</v>
          </cell>
          <cell r="JH895" t="str">
            <v>CONS</v>
          </cell>
          <cell r="JI895" t="str">
            <v>CONS</v>
          </cell>
          <cell r="JJ895" t="str">
            <v>CONS</v>
          </cell>
          <cell r="JK895" t="str">
            <v>CONS</v>
          </cell>
          <cell r="JL895" t="str">
            <v>CONS</v>
          </cell>
          <cell r="JM895" t="str">
            <v>CONS</v>
          </cell>
          <cell r="JN895" t="str">
            <v>CONS</v>
          </cell>
          <cell r="JO895" t="str">
            <v>CONS</v>
          </cell>
          <cell r="JP895" t="str">
            <v>CONS</v>
          </cell>
          <cell r="JQ895" t="str">
            <v>CONS</v>
          </cell>
          <cell r="JR895" t="str">
            <v>CONS</v>
          </cell>
          <cell r="JS895" t="str">
            <v>CONS</v>
          </cell>
          <cell r="JT895" t="str">
            <v>CONS</v>
          </cell>
          <cell r="JU895" t="str">
            <v>CONS</v>
          </cell>
          <cell r="JV895">
            <v>0</v>
          </cell>
          <cell r="JW895" t="str">
            <v>CONS</v>
          </cell>
          <cell r="JX895" t="str">
            <v>CONS</v>
          </cell>
          <cell r="JY895" t="str">
            <v>CONS</v>
          </cell>
          <cell r="JZ895" t="str">
            <v>CONS</v>
          </cell>
          <cell r="KA895" t="str">
            <v>CONS</v>
          </cell>
          <cell r="KB895" t="str">
            <v>CONS</v>
          </cell>
          <cell r="KC895" t="str">
            <v>CONS</v>
          </cell>
          <cell r="KD895" t="str">
            <v>CONS</v>
          </cell>
          <cell r="KF895" t="str">
            <v>CONS</v>
          </cell>
          <cell r="KG895" t="str">
            <v>CONS</v>
          </cell>
          <cell r="KH895" t="str">
            <v>CONS</v>
          </cell>
          <cell r="KI895" t="str">
            <v>CONS</v>
          </cell>
          <cell r="KJ895" t="str">
            <v>CONS</v>
          </cell>
          <cell r="KK895" t="str">
            <v>CONS</v>
          </cell>
          <cell r="KL895" t="str">
            <v>CONS</v>
          </cell>
          <cell r="KM895" t="str">
            <v>CONS</v>
          </cell>
          <cell r="KN895" t="str">
            <v>CONS</v>
          </cell>
          <cell r="KO895" t="str">
            <v>CONS</v>
          </cell>
          <cell r="KP895" t="str">
            <v>CONS</v>
          </cell>
          <cell r="KQ895" t="str">
            <v>CONS</v>
          </cell>
          <cell r="KR895" t="str">
            <v>CONS</v>
          </cell>
          <cell r="KS895" t="str">
            <v>CONS</v>
          </cell>
          <cell r="KT895" t="str">
            <v>CONS</v>
          </cell>
          <cell r="KU895" t="str">
            <v>CONS</v>
          </cell>
          <cell r="KV895" t="str">
            <v>CONS</v>
          </cell>
          <cell r="KW895" t="str">
            <v>CONS</v>
          </cell>
          <cell r="KX895" t="str">
            <v>CONS</v>
          </cell>
          <cell r="KY895" t="str">
            <v>CONS</v>
          </cell>
          <cell r="KZ895" t="str">
            <v>CONS</v>
          </cell>
          <cell r="LA895" t="str">
            <v>CONS</v>
          </cell>
          <cell r="LB895" t="str">
            <v>CONS</v>
          </cell>
          <cell r="LC895" t="str">
            <v>CONS</v>
          </cell>
          <cell r="LD895" t="str">
            <v>CONS</v>
          </cell>
          <cell r="LE895" t="str">
            <v>CONS</v>
          </cell>
          <cell r="LG895" t="str">
            <v>CONS</v>
          </cell>
          <cell r="LH895" t="str">
            <v>CONS</v>
          </cell>
          <cell r="LI895" t="str">
            <v>CONS</v>
          </cell>
          <cell r="LJ895" t="str">
            <v>CONS</v>
          </cell>
          <cell r="LK895" t="str">
            <v>CONS</v>
          </cell>
          <cell r="LL895" t="str">
            <v>CONS</v>
          </cell>
          <cell r="LM895" t="str">
            <v>CONS</v>
          </cell>
          <cell r="LN895" t="str">
            <v>CONS</v>
          </cell>
          <cell r="LO895" t="str">
            <v>CONS</v>
          </cell>
          <cell r="LP895" t="str">
            <v>CONS</v>
          </cell>
          <cell r="LQ895" t="str">
            <v>CONS</v>
          </cell>
        </row>
        <row r="896">
          <cell r="A896">
            <v>39692</v>
          </cell>
          <cell r="B896">
            <v>268</v>
          </cell>
          <cell r="C896" t="str">
            <v>CONS</v>
          </cell>
          <cell r="AC896" t="str">
            <v>CONS</v>
          </cell>
          <cell r="AF896" t="str">
            <v>CONS</v>
          </cell>
          <cell r="AG896" t="str">
            <v>CONS</v>
          </cell>
          <cell r="AJ896" t="str">
            <v>CONS</v>
          </cell>
          <cell r="AK896" t="str">
            <v>CONS</v>
          </cell>
          <cell r="AL896" t="str">
            <v>CONS</v>
          </cell>
          <cell r="AM896" t="str">
            <v>CONS</v>
          </cell>
          <cell r="BH896" t="str">
            <v>CONS</v>
          </cell>
          <cell r="BL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 t="str">
            <v>CONS</v>
          </cell>
          <cell r="BS896">
            <v>0</v>
          </cell>
          <cell r="CA896">
            <v>0</v>
          </cell>
          <cell r="CB896">
            <v>0</v>
          </cell>
          <cell r="CC896" t="str">
            <v>CONS</v>
          </cell>
          <cell r="CD896" t="str">
            <v>CONS</v>
          </cell>
          <cell r="CE896" t="str">
            <v>CONS</v>
          </cell>
          <cell r="CF896" t="str">
            <v>CONS</v>
          </cell>
          <cell r="CG896" t="str">
            <v>CONS</v>
          </cell>
          <cell r="CH896" t="str">
            <v>CONS</v>
          </cell>
          <cell r="CI896" t="str">
            <v>CONS</v>
          </cell>
          <cell r="CJ896" t="str">
            <v>CONS</v>
          </cell>
          <cell r="CK896" t="str">
            <v>CONS</v>
          </cell>
          <cell r="CL896" t="str">
            <v>CONS</v>
          </cell>
          <cell r="CM896" t="str">
            <v>CONS</v>
          </cell>
          <cell r="CN896" t="str">
            <v>CONS</v>
          </cell>
          <cell r="CO896" t="str">
            <v>CONS</v>
          </cell>
          <cell r="CP896" t="str">
            <v>CONS</v>
          </cell>
          <cell r="CQ896" t="str">
            <v>CONS</v>
          </cell>
          <cell r="CR896" t="str">
            <v>CONS</v>
          </cell>
          <cell r="CS896" t="str">
            <v>CONS</v>
          </cell>
          <cell r="CT896" t="str">
            <v>CONS</v>
          </cell>
          <cell r="CU896" t="str">
            <v>CONS</v>
          </cell>
          <cell r="CV896" t="str">
            <v>CONS</v>
          </cell>
          <cell r="CW896" t="str">
            <v>CONS</v>
          </cell>
          <cell r="CX896" t="str">
            <v>CONS</v>
          </cell>
          <cell r="CY896" t="str">
            <v>CONS</v>
          </cell>
          <cell r="CZ896" t="str">
            <v>CONS</v>
          </cell>
          <cell r="DA896" t="str">
            <v>CONS</v>
          </cell>
          <cell r="DB896" t="str">
            <v>CONS</v>
          </cell>
          <cell r="DC896" t="str">
            <v>CONS</v>
          </cell>
          <cell r="DD896" t="str">
            <v>CONS</v>
          </cell>
          <cell r="DE896" t="str">
            <v>CONS</v>
          </cell>
          <cell r="DF896" t="str">
            <v>CONS</v>
          </cell>
          <cell r="DG896" t="str">
            <v>CONS</v>
          </cell>
          <cell r="DH896" t="str">
            <v>CONS</v>
          </cell>
          <cell r="DI896" t="str">
            <v>CONS</v>
          </cell>
          <cell r="DJ896" t="str">
            <v>CONS</v>
          </cell>
          <cell r="DK896" t="str">
            <v>CONS</v>
          </cell>
          <cell r="DL896" t="str">
            <v>CONS</v>
          </cell>
          <cell r="DM896" t="str">
            <v>CONS</v>
          </cell>
          <cell r="DN896" t="str">
            <v>CONS</v>
          </cell>
          <cell r="DO896" t="str">
            <v>CONS</v>
          </cell>
          <cell r="DP896" t="str">
            <v>CONS</v>
          </cell>
          <cell r="DR896" t="str">
            <v>CONS</v>
          </cell>
          <cell r="DS896" t="str">
            <v>CONS</v>
          </cell>
          <cell r="DT896" t="str">
            <v>CONS</v>
          </cell>
          <cell r="DU896" t="str">
            <v>CONS</v>
          </cell>
          <cell r="DV896" t="str">
            <v>CONS</v>
          </cell>
          <cell r="DW896" t="str">
            <v>CONS</v>
          </cell>
          <cell r="DX896" t="str">
            <v>CONS</v>
          </cell>
          <cell r="DY896" t="str">
            <v>CONS</v>
          </cell>
          <cell r="DZ896" t="str">
            <v>CONS</v>
          </cell>
          <cell r="EA896" t="str">
            <v>CONS</v>
          </cell>
          <cell r="EB896" t="str">
            <v>CONS</v>
          </cell>
          <cell r="EC896" t="str">
            <v>CONS</v>
          </cell>
          <cell r="ED896" t="str">
            <v>CONS</v>
          </cell>
          <cell r="EE896" t="str">
            <v>CONS</v>
          </cell>
          <cell r="EF896" t="str">
            <v>CONS</v>
          </cell>
          <cell r="EG896" t="str">
            <v>CONS</v>
          </cell>
          <cell r="EH896" t="str">
            <v>CONS</v>
          </cell>
          <cell r="EI896" t="str">
            <v>CONS</v>
          </cell>
          <cell r="EJ896">
            <v>0</v>
          </cell>
          <cell r="EK896" t="str">
            <v>CONS</v>
          </cell>
          <cell r="EL896" t="str">
            <v>CONS</v>
          </cell>
          <cell r="EM896" t="str">
            <v>CONS</v>
          </cell>
          <cell r="EN896" t="str">
            <v>CONS</v>
          </cell>
          <cell r="EO896" t="str">
            <v>CONS</v>
          </cell>
          <cell r="EP896" t="str">
            <v>CONS</v>
          </cell>
          <cell r="EQ896" t="str">
            <v>CONS</v>
          </cell>
          <cell r="ER896" t="str">
            <v>CONS</v>
          </cell>
          <cell r="ES896" t="str">
            <v>CONS</v>
          </cell>
          <cell r="ET896" t="str">
            <v>CONS</v>
          </cell>
          <cell r="EU896" t="str">
            <v>CONS</v>
          </cell>
          <cell r="EV896">
            <v>0</v>
          </cell>
          <cell r="EW896">
            <v>0</v>
          </cell>
          <cell r="EX896" t="str">
            <v>CONS</v>
          </cell>
          <cell r="EY896" t="str">
            <v>CONS</v>
          </cell>
          <cell r="EZ896" t="str">
            <v>CONS</v>
          </cell>
          <cell r="FA896" t="str">
            <v>CONS</v>
          </cell>
          <cell r="FB896" t="str">
            <v>CONS</v>
          </cell>
          <cell r="FC896" t="str">
            <v>CONS</v>
          </cell>
          <cell r="FD896" t="str">
            <v>CONS</v>
          </cell>
          <cell r="FE896" t="str">
            <v>CONS</v>
          </cell>
          <cell r="FF896" t="str">
            <v>CONS</v>
          </cell>
          <cell r="FG896" t="str">
            <v>CONS</v>
          </cell>
          <cell r="FH896" t="str">
            <v>CONS</v>
          </cell>
          <cell r="FI896" t="str">
            <v>CONS</v>
          </cell>
          <cell r="FJ896" t="str">
            <v>CONS</v>
          </cell>
          <cell r="FK896" t="str">
            <v>CONS</v>
          </cell>
          <cell r="FL896" t="str">
            <v>CONS</v>
          </cell>
          <cell r="FM896" t="str">
            <v>CONS</v>
          </cell>
          <cell r="FN896" t="str">
            <v>CONS</v>
          </cell>
          <cell r="FO896" t="str">
            <v>CONS</v>
          </cell>
          <cell r="FP896" t="str">
            <v>CONS</v>
          </cell>
          <cell r="FQ896" t="str">
            <v>CONS</v>
          </cell>
          <cell r="FR896" t="str">
            <v>CONS</v>
          </cell>
          <cell r="FS896" t="str">
            <v>CONS</v>
          </cell>
          <cell r="FT896" t="str">
            <v>CONS</v>
          </cell>
          <cell r="FU896" t="str">
            <v>CONS</v>
          </cell>
          <cell r="FV896">
            <v>0</v>
          </cell>
          <cell r="FW896">
            <v>0</v>
          </cell>
          <cell r="FX896" t="str">
            <v>CONS</v>
          </cell>
          <cell r="FY896" t="str">
            <v>CONS</v>
          </cell>
          <cell r="FZ896">
            <v>0</v>
          </cell>
          <cell r="GA896">
            <v>0</v>
          </cell>
          <cell r="GB896" t="str">
            <v>CONS</v>
          </cell>
          <cell r="GC896" t="str">
            <v>CONS</v>
          </cell>
          <cell r="GD896" t="str">
            <v>CONS</v>
          </cell>
          <cell r="GF896" t="str">
            <v>CONS</v>
          </cell>
          <cell r="GG896" t="str">
            <v>CONS</v>
          </cell>
          <cell r="GH896" t="str">
            <v>CONS</v>
          </cell>
          <cell r="GI896" t="str">
            <v>CONS</v>
          </cell>
          <cell r="GJ896" t="str">
            <v>CONS</v>
          </cell>
          <cell r="GK896" t="str">
            <v>CONS</v>
          </cell>
          <cell r="GL896" t="str">
            <v>CONS</v>
          </cell>
          <cell r="GM896" t="str">
            <v>CONS</v>
          </cell>
          <cell r="GN896" t="str">
            <v>CONS</v>
          </cell>
          <cell r="GO896" t="str">
            <v>CONS</v>
          </cell>
          <cell r="GP896">
            <v>0</v>
          </cell>
          <cell r="GQ896">
            <v>0</v>
          </cell>
          <cell r="GR896" t="str">
            <v>CONS</v>
          </cell>
          <cell r="GS896" t="str">
            <v>CONS</v>
          </cell>
          <cell r="GT896" t="str">
            <v>CONS</v>
          </cell>
          <cell r="GU896" t="str">
            <v>CONS</v>
          </cell>
          <cell r="GV896" t="str">
            <v>CONS</v>
          </cell>
          <cell r="GW896" t="str">
            <v>CONS</v>
          </cell>
          <cell r="GX896" t="str">
            <v>CONS</v>
          </cell>
          <cell r="GY896" t="str">
            <v>CONS</v>
          </cell>
          <cell r="GZ896" t="str">
            <v>CONS</v>
          </cell>
          <cell r="HA896" t="str">
            <v>CONS</v>
          </cell>
          <cell r="HB896" t="str">
            <v>CONS</v>
          </cell>
          <cell r="HC896" t="str">
            <v>CONS</v>
          </cell>
          <cell r="HD896" t="str">
            <v>CONS</v>
          </cell>
          <cell r="HE896" t="str">
            <v>CONS</v>
          </cell>
          <cell r="HF896" t="str">
            <v>CONS</v>
          </cell>
          <cell r="HG896" t="str">
            <v>CONS</v>
          </cell>
          <cell r="HH896">
            <v>0</v>
          </cell>
          <cell r="HI896" t="str">
            <v>CONS</v>
          </cell>
          <cell r="HJ896" t="str">
            <v>CONS</v>
          </cell>
          <cell r="HK896" t="str">
            <v>CONS</v>
          </cell>
          <cell r="HL896" t="str">
            <v>CONS</v>
          </cell>
          <cell r="HM896" t="str">
            <v>CONS</v>
          </cell>
          <cell r="HN896" t="str">
            <v>CONS</v>
          </cell>
          <cell r="HO896" t="str">
            <v>CONS</v>
          </cell>
          <cell r="HP896">
            <v>0</v>
          </cell>
          <cell r="HQ896" t="str">
            <v>CONS</v>
          </cell>
          <cell r="HR896" t="str">
            <v>CONS</v>
          </cell>
          <cell r="HS896" t="str">
            <v>CONS</v>
          </cell>
          <cell r="HT896" t="str">
            <v>CONS</v>
          </cell>
          <cell r="HU896" t="str">
            <v>CONS</v>
          </cell>
          <cell r="HV896" t="str">
            <v>CONS</v>
          </cell>
          <cell r="HW896" t="str">
            <v>CONS</v>
          </cell>
          <cell r="HX896" t="str">
            <v>CONS</v>
          </cell>
          <cell r="HY896" t="str">
            <v>CONS</v>
          </cell>
          <cell r="HZ896" t="str">
            <v>CONS</v>
          </cell>
          <cell r="IA896" t="str">
            <v>CONS</v>
          </cell>
          <cell r="IB896" t="str">
            <v>CONS</v>
          </cell>
          <cell r="IC896" t="str">
            <v>CONS</v>
          </cell>
          <cell r="ID896" t="str">
            <v>CONS</v>
          </cell>
          <cell r="IE896" t="str">
            <v>CONS</v>
          </cell>
          <cell r="IF896" t="str">
            <v>CONS</v>
          </cell>
          <cell r="IG896" t="str">
            <v>CONS</v>
          </cell>
          <cell r="IH896" t="str">
            <v>CONS</v>
          </cell>
          <cell r="II896" t="str">
            <v>CONS</v>
          </cell>
          <cell r="IJ896">
            <v>0</v>
          </cell>
          <cell r="IK896" t="str">
            <v>CONS</v>
          </cell>
          <cell r="IL896" t="str">
            <v>CONS</v>
          </cell>
          <cell r="IM896" t="str">
            <v>CONS</v>
          </cell>
          <cell r="IN896" t="str">
            <v>CONS</v>
          </cell>
          <cell r="IO896" t="str">
            <v>CONS</v>
          </cell>
          <cell r="IP896" t="str">
            <v>CONS</v>
          </cell>
          <cell r="IQ896" t="str">
            <v>CONS</v>
          </cell>
          <cell r="IR896" t="str">
            <v>CONS</v>
          </cell>
          <cell r="IS896" t="str">
            <v>CONS</v>
          </cell>
          <cell r="IT896" t="str">
            <v>CONS</v>
          </cell>
          <cell r="IU896" t="str">
            <v>CONS</v>
          </cell>
          <cell r="IV896" t="str">
            <v>CONS</v>
          </cell>
          <cell r="IW896" t="str">
            <v>CONS</v>
          </cell>
          <cell r="IX896" t="str">
            <v>CONS</v>
          </cell>
          <cell r="IY896" t="str">
            <v>CONS</v>
          </cell>
          <cell r="IZ896" t="str">
            <v>CONS</v>
          </cell>
          <cell r="JA896" t="str">
            <v>CONS</v>
          </cell>
          <cell r="JB896" t="str">
            <v>CONS</v>
          </cell>
          <cell r="JC896" t="str">
            <v>CONS</v>
          </cell>
          <cell r="JD896" t="str">
            <v>CONS</v>
          </cell>
          <cell r="JE896" t="str">
            <v>CONS</v>
          </cell>
          <cell r="JF896" t="str">
            <v>CONS</v>
          </cell>
          <cell r="JG896" t="str">
            <v>CONS</v>
          </cell>
          <cell r="JH896" t="str">
            <v>CONS</v>
          </cell>
          <cell r="JI896" t="str">
            <v>CONS</v>
          </cell>
          <cell r="JJ896" t="str">
            <v>CONS</v>
          </cell>
          <cell r="JK896" t="str">
            <v>CONS</v>
          </cell>
          <cell r="JL896" t="str">
            <v>CONS</v>
          </cell>
          <cell r="JM896" t="str">
            <v>CONS</v>
          </cell>
          <cell r="JN896" t="str">
            <v>CONS</v>
          </cell>
          <cell r="JO896" t="str">
            <v>CONS</v>
          </cell>
          <cell r="JP896" t="str">
            <v>CONS</v>
          </cell>
          <cell r="JQ896" t="str">
            <v>CONS</v>
          </cell>
          <cell r="JR896" t="str">
            <v>CONS</v>
          </cell>
          <cell r="JS896" t="str">
            <v>CONS</v>
          </cell>
          <cell r="JT896" t="str">
            <v>CONS</v>
          </cell>
          <cell r="JU896" t="str">
            <v>CONS</v>
          </cell>
          <cell r="JV896">
            <v>0</v>
          </cell>
          <cell r="JW896" t="str">
            <v>CONS</v>
          </cell>
          <cell r="JX896" t="str">
            <v>CONS</v>
          </cell>
          <cell r="JY896" t="str">
            <v>CONS</v>
          </cell>
          <cell r="JZ896" t="str">
            <v>CONS</v>
          </cell>
          <cell r="KA896" t="str">
            <v>CONS</v>
          </cell>
          <cell r="KB896" t="str">
            <v>CONS</v>
          </cell>
          <cell r="KC896" t="str">
            <v>CONS</v>
          </cell>
          <cell r="KD896" t="str">
            <v>CONS</v>
          </cell>
          <cell r="KF896" t="str">
            <v>CONS</v>
          </cell>
          <cell r="KG896" t="str">
            <v>CONS</v>
          </cell>
          <cell r="KH896" t="str">
            <v>CONS</v>
          </cell>
          <cell r="KI896" t="str">
            <v>CONS</v>
          </cell>
          <cell r="KJ896" t="str">
            <v>CONS</v>
          </cell>
          <cell r="KK896" t="str">
            <v>CONS</v>
          </cell>
          <cell r="KL896" t="str">
            <v>CONS</v>
          </cell>
          <cell r="KM896" t="str">
            <v>CONS</v>
          </cell>
          <cell r="KN896" t="str">
            <v>CONS</v>
          </cell>
          <cell r="KO896" t="str">
            <v>CONS</v>
          </cell>
          <cell r="KP896" t="str">
            <v>CONS</v>
          </cell>
          <cell r="KQ896" t="str">
            <v>CONS</v>
          </cell>
          <cell r="KR896" t="str">
            <v>CONS</v>
          </cell>
          <cell r="KS896" t="str">
            <v>CONS</v>
          </cell>
          <cell r="KT896" t="str">
            <v>CONS</v>
          </cell>
          <cell r="KU896" t="str">
            <v>CONS</v>
          </cell>
          <cell r="KV896" t="str">
            <v>CONS</v>
          </cell>
          <cell r="KW896" t="str">
            <v>CONS</v>
          </cell>
          <cell r="KX896" t="str">
            <v>CONS</v>
          </cell>
          <cell r="KY896" t="str">
            <v>CONS</v>
          </cell>
          <cell r="KZ896" t="str">
            <v>CONS</v>
          </cell>
          <cell r="LA896" t="str">
            <v>CONS</v>
          </cell>
          <cell r="LB896" t="str">
            <v>CONS</v>
          </cell>
          <cell r="LC896" t="str">
            <v>CONS</v>
          </cell>
          <cell r="LD896" t="str">
            <v>CONS</v>
          </cell>
          <cell r="LE896" t="str">
            <v>CONS</v>
          </cell>
          <cell r="LG896" t="str">
            <v>CONS</v>
          </cell>
          <cell r="LH896" t="str">
            <v>CONS</v>
          </cell>
          <cell r="LI896" t="str">
            <v>CONS</v>
          </cell>
          <cell r="LJ896" t="str">
            <v>CONS</v>
          </cell>
          <cell r="LK896" t="str">
            <v>CONS</v>
          </cell>
          <cell r="LL896" t="str">
            <v>CONS</v>
          </cell>
          <cell r="LM896" t="str">
            <v>CONS</v>
          </cell>
          <cell r="LN896" t="str">
            <v>CONS</v>
          </cell>
          <cell r="LO896" t="str">
            <v>CONS</v>
          </cell>
          <cell r="LP896" t="str">
            <v>CONS</v>
          </cell>
          <cell r="LQ896" t="str">
            <v>CONS</v>
          </cell>
        </row>
        <row r="897">
          <cell r="A897">
            <v>39661</v>
          </cell>
          <cell r="B897">
            <v>269</v>
          </cell>
          <cell r="C897" t="str">
            <v>CONS</v>
          </cell>
          <cell r="AC897" t="str">
            <v>CONS</v>
          </cell>
          <cell r="AF897" t="str">
            <v>CONS</v>
          </cell>
          <cell r="AG897" t="str">
            <v>CONS</v>
          </cell>
          <cell r="AJ897" t="str">
            <v>CONS</v>
          </cell>
          <cell r="AK897" t="str">
            <v>CONS</v>
          </cell>
          <cell r="AL897" t="str">
            <v>CONS</v>
          </cell>
          <cell r="AM897" t="str">
            <v>CONS</v>
          </cell>
          <cell r="BH897" t="str">
            <v>CONS</v>
          </cell>
          <cell r="BL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 t="str">
            <v>CONS</v>
          </cell>
          <cell r="BS897">
            <v>0</v>
          </cell>
          <cell r="CA897">
            <v>0</v>
          </cell>
          <cell r="CB897">
            <v>0</v>
          </cell>
          <cell r="CC897" t="str">
            <v>CONS</v>
          </cell>
          <cell r="CD897" t="str">
            <v>CONS</v>
          </cell>
          <cell r="CE897" t="str">
            <v>CONS</v>
          </cell>
          <cell r="CF897" t="str">
            <v>CONS</v>
          </cell>
          <cell r="CG897" t="str">
            <v>CONS</v>
          </cell>
          <cell r="CH897" t="str">
            <v>CONS</v>
          </cell>
          <cell r="CI897" t="str">
            <v>CONS</v>
          </cell>
          <cell r="CJ897" t="str">
            <v>CONS</v>
          </cell>
          <cell r="CK897" t="str">
            <v>CONS</v>
          </cell>
          <cell r="CL897" t="str">
            <v>CONS</v>
          </cell>
          <cell r="CM897" t="str">
            <v>CONS</v>
          </cell>
          <cell r="CN897" t="str">
            <v>CONS</v>
          </cell>
          <cell r="CO897" t="str">
            <v>CONS</v>
          </cell>
          <cell r="CP897" t="str">
            <v>CONS</v>
          </cell>
          <cell r="CQ897" t="str">
            <v>CONS</v>
          </cell>
          <cell r="CR897" t="str">
            <v>CONS</v>
          </cell>
          <cell r="CS897" t="str">
            <v>CONS</v>
          </cell>
          <cell r="CT897" t="str">
            <v>CONS</v>
          </cell>
          <cell r="CU897" t="str">
            <v>CONS</v>
          </cell>
          <cell r="CV897" t="str">
            <v>CONS</v>
          </cell>
          <cell r="CW897" t="str">
            <v>CONS</v>
          </cell>
          <cell r="CX897" t="str">
            <v>CONS</v>
          </cell>
          <cell r="CY897" t="str">
            <v>CONS</v>
          </cell>
          <cell r="CZ897" t="str">
            <v>CONS</v>
          </cell>
          <cell r="DA897" t="str">
            <v>CONS</v>
          </cell>
          <cell r="DB897" t="str">
            <v>CONS</v>
          </cell>
          <cell r="DC897" t="str">
            <v>CONS</v>
          </cell>
          <cell r="DD897" t="str">
            <v>CONS</v>
          </cell>
          <cell r="DE897" t="str">
            <v>CONS</v>
          </cell>
          <cell r="DF897" t="str">
            <v>CONS</v>
          </cell>
          <cell r="DG897" t="str">
            <v>CONS</v>
          </cell>
          <cell r="DH897" t="str">
            <v>CONS</v>
          </cell>
          <cell r="DI897" t="str">
            <v>CONS</v>
          </cell>
          <cell r="DJ897" t="str">
            <v>CONS</v>
          </cell>
          <cell r="DK897" t="str">
            <v>CONS</v>
          </cell>
          <cell r="DL897" t="str">
            <v>CONS</v>
          </cell>
          <cell r="DM897" t="str">
            <v>CONS</v>
          </cell>
          <cell r="DN897" t="str">
            <v>CONS</v>
          </cell>
          <cell r="DO897" t="str">
            <v>CONS</v>
          </cell>
          <cell r="DP897" t="str">
            <v>CONS</v>
          </cell>
          <cell r="DR897" t="str">
            <v>CONS</v>
          </cell>
          <cell r="DS897" t="str">
            <v>CONS</v>
          </cell>
          <cell r="DT897" t="str">
            <v>CONS</v>
          </cell>
          <cell r="DU897" t="str">
            <v>CONS</v>
          </cell>
          <cell r="DV897" t="str">
            <v>CONS</v>
          </cell>
          <cell r="DW897" t="str">
            <v>CONS</v>
          </cell>
          <cell r="DX897" t="str">
            <v>CONS</v>
          </cell>
          <cell r="DY897" t="str">
            <v>CONS</v>
          </cell>
          <cell r="DZ897" t="str">
            <v>CONS</v>
          </cell>
          <cell r="EA897" t="str">
            <v>CONS</v>
          </cell>
          <cell r="EB897" t="str">
            <v>CONS</v>
          </cell>
          <cell r="EC897" t="str">
            <v>CONS</v>
          </cell>
          <cell r="ED897" t="str">
            <v>CONS</v>
          </cell>
          <cell r="EE897" t="str">
            <v>CONS</v>
          </cell>
          <cell r="EF897" t="str">
            <v>CONS</v>
          </cell>
          <cell r="EG897" t="str">
            <v>CONS</v>
          </cell>
          <cell r="EH897" t="str">
            <v>CONS</v>
          </cell>
          <cell r="EI897" t="str">
            <v>CONS</v>
          </cell>
          <cell r="EJ897">
            <v>0</v>
          </cell>
          <cell r="EK897" t="str">
            <v>CONS</v>
          </cell>
          <cell r="EL897" t="str">
            <v>CONS</v>
          </cell>
          <cell r="EM897" t="str">
            <v>CONS</v>
          </cell>
          <cell r="EN897" t="str">
            <v>CONS</v>
          </cell>
          <cell r="EO897" t="str">
            <v>CONS</v>
          </cell>
          <cell r="EP897" t="str">
            <v>CONS</v>
          </cell>
          <cell r="EQ897" t="str">
            <v>CONS</v>
          </cell>
          <cell r="ER897" t="str">
            <v>CONS</v>
          </cell>
          <cell r="ES897" t="str">
            <v>CONS</v>
          </cell>
          <cell r="ET897" t="str">
            <v>CONS</v>
          </cell>
          <cell r="EU897" t="str">
            <v>CONS</v>
          </cell>
          <cell r="EV897">
            <v>0</v>
          </cell>
          <cell r="EW897">
            <v>0</v>
          </cell>
          <cell r="EX897" t="str">
            <v>CONS</v>
          </cell>
          <cell r="EY897" t="str">
            <v>CONS</v>
          </cell>
          <cell r="EZ897" t="str">
            <v>CONS</v>
          </cell>
          <cell r="FA897" t="str">
            <v>CONS</v>
          </cell>
          <cell r="FB897" t="str">
            <v>CONS</v>
          </cell>
          <cell r="FC897" t="str">
            <v>CONS</v>
          </cell>
          <cell r="FD897" t="str">
            <v>CONS</v>
          </cell>
          <cell r="FE897" t="str">
            <v>CONS</v>
          </cell>
          <cell r="FF897" t="str">
            <v>CONS</v>
          </cell>
          <cell r="FG897" t="str">
            <v>CONS</v>
          </cell>
          <cell r="FH897" t="str">
            <v>CONS</v>
          </cell>
          <cell r="FI897" t="str">
            <v>CONS</v>
          </cell>
          <cell r="FJ897" t="str">
            <v>CONS</v>
          </cell>
          <cell r="FK897" t="str">
            <v>CONS</v>
          </cell>
          <cell r="FL897" t="str">
            <v>CONS</v>
          </cell>
          <cell r="FM897" t="str">
            <v>CONS</v>
          </cell>
          <cell r="FN897" t="str">
            <v>CONS</v>
          </cell>
          <cell r="FO897" t="str">
            <v>CONS</v>
          </cell>
          <cell r="FP897" t="str">
            <v>CONS</v>
          </cell>
          <cell r="FQ897" t="str">
            <v>CONS</v>
          </cell>
          <cell r="FR897" t="str">
            <v>CONS</v>
          </cell>
          <cell r="FS897" t="str">
            <v>CONS</v>
          </cell>
          <cell r="FT897" t="str">
            <v>CONS</v>
          </cell>
          <cell r="FU897" t="str">
            <v>CONS</v>
          </cell>
          <cell r="FV897">
            <v>0</v>
          </cell>
          <cell r="FW897">
            <v>0</v>
          </cell>
          <cell r="FX897" t="str">
            <v>CONS</v>
          </cell>
          <cell r="FY897" t="str">
            <v>CONS</v>
          </cell>
          <cell r="FZ897">
            <v>0</v>
          </cell>
          <cell r="GA897">
            <v>0</v>
          </cell>
          <cell r="GB897" t="str">
            <v>CONS</v>
          </cell>
          <cell r="GC897" t="str">
            <v>CONS</v>
          </cell>
          <cell r="GD897" t="str">
            <v>CONS</v>
          </cell>
          <cell r="GF897" t="str">
            <v>CONS</v>
          </cell>
          <cell r="GG897" t="str">
            <v>CONS</v>
          </cell>
          <cell r="GH897" t="str">
            <v>CONS</v>
          </cell>
          <cell r="GI897" t="str">
            <v>CONS</v>
          </cell>
          <cell r="GJ897" t="str">
            <v>CONS</v>
          </cell>
          <cell r="GK897" t="str">
            <v>CONS</v>
          </cell>
          <cell r="GL897" t="str">
            <v>CONS</v>
          </cell>
          <cell r="GM897" t="str">
            <v>CONS</v>
          </cell>
          <cell r="GN897" t="str">
            <v>CONS</v>
          </cell>
          <cell r="GO897" t="str">
            <v>CONS</v>
          </cell>
          <cell r="GP897">
            <v>0</v>
          </cell>
          <cell r="GQ897">
            <v>0</v>
          </cell>
          <cell r="GR897" t="str">
            <v>CONS</v>
          </cell>
          <cell r="GS897" t="str">
            <v>CONS</v>
          </cell>
          <cell r="GT897" t="str">
            <v>CONS</v>
          </cell>
          <cell r="GU897" t="str">
            <v>CONS</v>
          </cell>
          <cell r="GV897" t="str">
            <v>CONS</v>
          </cell>
          <cell r="GW897" t="str">
            <v>CONS</v>
          </cell>
          <cell r="GX897" t="str">
            <v>CONS</v>
          </cell>
          <cell r="GY897" t="str">
            <v>CONS</v>
          </cell>
          <cell r="GZ897" t="str">
            <v>CONS</v>
          </cell>
          <cell r="HA897" t="str">
            <v>CONS</v>
          </cell>
          <cell r="HB897" t="str">
            <v>CONS</v>
          </cell>
          <cell r="HC897" t="str">
            <v>CONS</v>
          </cell>
          <cell r="HD897" t="str">
            <v>CONS</v>
          </cell>
          <cell r="HE897" t="str">
            <v>CONS</v>
          </cell>
          <cell r="HF897" t="str">
            <v>CONS</v>
          </cell>
          <cell r="HG897" t="str">
            <v>CONS</v>
          </cell>
          <cell r="HH897">
            <v>0</v>
          </cell>
          <cell r="HI897" t="str">
            <v>CONS</v>
          </cell>
          <cell r="HJ897" t="str">
            <v>CONS</v>
          </cell>
          <cell r="HK897" t="str">
            <v>CONS</v>
          </cell>
          <cell r="HL897" t="str">
            <v>CONS</v>
          </cell>
          <cell r="HM897" t="str">
            <v>CONS</v>
          </cell>
          <cell r="HN897" t="str">
            <v>CONS</v>
          </cell>
          <cell r="HO897" t="str">
            <v>CONS</v>
          </cell>
          <cell r="HP897">
            <v>0</v>
          </cell>
          <cell r="HQ897" t="str">
            <v>CONS</v>
          </cell>
          <cell r="HR897" t="str">
            <v>CONS</v>
          </cell>
          <cell r="HS897" t="str">
            <v>CONS</v>
          </cell>
          <cell r="HT897" t="str">
            <v>CONS</v>
          </cell>
          <cell r="HU897" t="str">
            <v>CONS</v>
          </cell>
          <cell r="HV897" t="str">
            <v>CONS</v>
          </cell>
          <cell r="HW897" t="str">
            <v>CONS</v>
          </cell>
          <cell r="HX897" t="str">
            <v>CONS</v>
          </cell>
          <cell r="HY897" t="str">
            <v>CONS</v>
          </cell>
          <cell r="HZ897" t="str">
            <v>CONS</v>
          </cell>
          <cell r="IA897" t="str">
            <v>CONS</v>
          </cell>
          <cell r="IB897" t="str">
            <v>CONS</v>
          </cell>
          <cell r="IC897" t="str">
            <v>CONS</v>
          </cell>
          <cell r="ID897" t="str">
            <v>CONS</v>
          </cell>
          <cell r="IE897" t="str">
            <v>CONS</v>
          </cell>
          <cell r="IF897" t="str">
            <v>CONS</v>
          </cell>
          <cell r="IG897" t="str">
            <v>CONS</v>
          </cell>
          <cell r="IH897" t="str">
            <v>CONS</v>
          </cell>
          <cell r="II897" t="str">
            <v>CONS</v>
          </cell>
          <cell r="IJ897">
            <v>0</v>
          </cell>
          <cell r="IK897" t="str">
            <v>CONS</v>
          </cell>
          <cell r="IL897" t="str">
            <v>CONS</v>
          </cell>
          <cell r="IM897" t="str">
            <v>CONS</v>
          </cell>
          <cell r="IN897" t="str">
            <v>CONS</v>
          </cell>
          <cell r="IO897" t="str">
            <v>CONS</v>
          </cell>
          <cell r="IP897" t="str">
            <v>CONS</v>
          </cell>
          <cell r="IQ897" t="str">
            <v>CONS</v>
          </cell>
          <cell r="IR897" t="str">
            <v>CONS</v>
          </cell>
          <cell r="IS897" t="str">
            <v>CONS</v>
          </cell>
          <cell r="IT897" t="str">
            <v>CONS</v>
          </cell>
          <cell r="IU897" t="str">
            <v>CONS</v>
          </cell>
          <cell r="IV897" t="str">
            <v>CONS</v>
          </cell>
          <cell r="IW897" t="str">
            <v>CONS</v>
          </cell>
          <cell r="IX897" t="str">
            <v>CONS</v>
          </cell>
          <cell r="IY897" t="str">
            <v>CONS</v>
          </cell>
          <cell r="IZ897" t="str">
            <v>CONS</v>
          </cell>
          <cell r="JA897" t="str">
            <v>CONS</v>
          </cell>
          <cell r="JB897" t="str">
            <v>CONS</v>
          </cell>
          <cell r="JC897" t="str">
            <v>CONS</v>
          </cell>
          <cell r="JD897" t="str">
            <v>CONS</v>
          </cell>
          <cell r="JE897" t="str">
            <v>CONS</v>
          </cell>
          <cell r="JF897" t="str">
            <v>CONS</v>
          </cell>
          <cell r="JG897" t="str">
            <v>CONS</v>
          </cell>
          <cell r="JH897" t="str">
            <v>CONS</v>
          </cell>
          <cell r="JI897" t="str">
            <v>CONS</v>
          </cell>
          <cell r="JJ897" t="str">
            <v>CONS</v>
          </cell>
          <cell r="JK897" t="str">
            <v>CONS</v>
          </cell>
          <cell r="JL897" t="str">
            <v>CONS</v>
          </cell>
          <cell r="JM897" t="str">
            <v>CONS</v>
          </cell>
          <cell r="JN897" t="str">
            <v>CONS</v>
          </cell>
          <cell r="JO897" t="str">
            <v>CONS</v>
          </cell>
          <cell r="JP897" t="str">
            <v>CONS</v>
          </cell>
          <cell r="JQ897" t="str">
            <v>CONS</v>
          </cell>
          <cell r="JR897" t="str">
            <v>CONS</v>
          </cell>
          <cell r="JS897" t="str">
            <v>CONS</v>
          </cell>
          <cell r="JT897" t="str">
            <v>CONS</v>
          </cell>
          <cell r="JU897" t="str">
            <v>CONS</v>
          </cell>
          <cell r="JV897">
            <v>0</v>
          </cell>
          <cell r="JW897" t="str">
            <v>CONS</v>
          </cell>
          <cell r="JX897" t="str">
            <v>CONS</v>
          </cell>
          <cell r="JY897" t="str">
            <v>CONS</v>
          </cell>
          <cell r="JZ897" t="str">
            <v>CONS</v>
          </cell>
          <cell r="KA897" t="str">
            <v>CONS</v>
          </cell>
          <cell r="KB897" t="str">
            <v>CONS</v>
          </cell>
          <cell r="KC897" t="str">
            <v>CONS</v>
          </cell>
          <cell r="KD897" t="str">
            <v>CONS</v>
          </cell>
          <cell r="KF897" t="str">
            <v>CONS</v>
          </cell>
          <cell r="KG897" t="str">
            <v>CONS</v>
          </cell>
          <cell r="KH897" t="str">
            <v>CONS</v>
          </cell>
          <cell r="KI897" t="str">
            <v>CONS</v>
          </cell>
          <cell r="KJ897" t="str">
            <v>CONS</v>
          </cell>
          <cell r="KK897" t="str">
            <v>CONS</v>
          </cell>
          <cell r="KL897" t="str">
            <v>CONS</v>
          </cell>
          <cell r="KM897" t="str">
            <v>CONS</v>
          </cell>
          <cell r="KN897" t="str">
            <v>CONS</v>
          </cell>
          <cell r="KO897" t="str">
            <v>CONS</v>
          </cell>
          <cell r="KP897" t="str">
            <v>CONS</v>
          </cell>
          <cell r="KQ897" t="str">
            <v>CONS</v>
          </cell>
          <cell r="KR897" t="str">
            <v>CONS</v>
          </cell>
          <cell r="KS897" t="str">
            <v>CONS</v>
          </cell>
          <cell r="KT897" t="str">
            <v>CONS</v>
          </cell>
          <cell r="KU897" t="str">
            <v>CONS</v>
          </cell>
          <cell r="KV897" t="str">
            <v>CONS</v>
          </cell>
          <cell r="KW897" t="str">
            <v>CONS</v>
          </cell>
          <cell r="KX897" t="str">
            <v>CONS</v>
          </cell>
          <cell r="KY897" t="str">
            <v>CONS</v>
          </cell>
          <cell r="KZ897" t="str">
            <v>CONS</v>
          </cell>
          <cell r="LA897" t="str">
            <v>CONS</v>
          </cell>
          <cell r="LB897" t="str">
            <v>CONS</v>
          </cell>
          <cell r="LC897" t="str">
            <v>CONS</v>
          </cell>
          <cell r="LD897" t="str">
            <v>CONS</v>
          </cell>
          <cell r="LE897" t="str">
            <v>CONS</v>
          </cell>
          <cell r="LG897" t="str">
            <v>CONS</v>
          </cell>
          <cell r="LH897" t="str">
            <v>CONS</v>
          </cell>
          <cell r="LI897" t="str">
            <v>CONS</v>
          </cell>
          <cell r="LJ897" t="str">
            <v>CONS</v>
          </cell>
          <cell r="LK897" t="str">
            <v>CONS</v>
          </cell>
          <cell r="LL897" t="str">
            <v>CONS</v>
          </cell>
          <cell r="LM897" t="str">
            <v>CONS</v>
          </cell>
          <cell r="LN897" t="str">
            <v>CONS</v>
          </cell>
          <cell r="LO897" t="str">
            <v>CONS</v>
          </cell>
          <cell r="LP897" t="str">
            <v>CONS</v>
          </cell>
          <cell r="LQ897" t="str">
            <v>CONS</v>
          </cell>
        </row>
        <row r="898">
          <cell r="A898">
            <v>39630</v>
          </cell>
          <cell r="B898">
            <v>270</v>
          </cell>
          <cell r="C898" t="str">
            <v>CONS</v>
          </cell>
          <cell r="AC898" t="str">
            <v>CONS</v>
          </cell>
          <cell r="AF898" t="str">
            <v>CONS</v>
          </cell>
          <cell r="AG898" t="str">
            <v>CONS</v>
          </cell>
          <cell r="AJ898" t="str">
            <v>CONS</v>
          </cell>
          <cell r="AK898" t="str">
            <v>CONS</v>
          </cell>
          <cell r="AL898" t="str">
            <v>CONS</v>
          </cell>
          <cell r="AM898" t="str">
            <v>CONS</v>
          </cell>
          <cell r="BH898" t="str">
            <v>CONS</v>
          </cell>
          <cell r="BL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 t="str">
            <v>CONS</v>
          </cell>
          <cell r="BS898">
            <v>0</v>
          </cell>
          <cell r="CA898">
            <v>0</v>
          </cell>
          <cell r="CB898">
            <v>0</v>
          </cell>
          <cell r="CC898" t="str">
            <v>CONS</v>
          </cell>
          <cell r="CD898" t="str">
            <v>CONS</v>
          </cell>
          <cell r="CE898" t="str">
            <v>CONS</v>
          </cell>
          <cell r="CF898" t="str">
            <v>CONS</v>
          </cell>
          <cell r="CG898" t="str">
            <v>CONS</v>
          </cell>
          <cell r="CH898" t="str">
            <v>CONS</v>
          </cell>
          <cell r="CI898" t="str">
            <v>CONS</v>
          </cell>
          <cell r="CJ898" t="str">
            <v>CONS</v>
          </cell>
          <cell r="CK898" t="str">
            <v>CONS</v>
          </cell>
          <cell r="CL898" t="str">
            <v>CONS</v>
          </cell>
          <cell r="CM898" t="str">
            <v>CONS</v>
          </cell>
          <cell r="CN898" t="str">
            <v>CONS</v>
          </cell>
          <cell r="CO898" t="str">
            <v>CONS</v>
          </cell>
          <cell r="CP898" t="str">
            <v>CONS</v>
          </cell>
          <cell r="CQ898" t="str">
            <v>CONS</v>
          </cell>
          <cell r="CR898" t="str">
            <v>CONS</v>
          </cell>
          <cell r="CS898" t="str">
            <v>CONS</v>
          </cell>
          <cell r="CT898" t="str">
            <v>CONS</v>
          </cell>
          <cell r="CU898" t="str">
            <v>CONS</v>
          </cell>
          <cell r="CV898" t="str">
            <v>CONS</v>
          </cell>
          <cell r="CW898" t="str">
            <v>CONS</v>
          </cell>
          <cell r="CX898" t="str">
            <v>CONS</v>
          </cell>
          <cell r="CY898" t="str">
            <v>CONS</v>
          </cell>
          <cell r="CZ898" t="str">
            <v>CONS</v>
          </cell>
          <cell r="DA898" t="str">
            <v>CONS</v>
          </cell>
          <cell r="DB898" t="str">
            <v>CONS</v>
          </cell>
          <cell r="DC898" t="str">
            <v>CONS</v>
          </cell>
          <cell r="DD898" t="str">
            <v>CONS</v>
          </cell>
          <cell r="DE898" t="str">
            <v>CONS</v>
          </cell>
          <cell r="DF898" t="str">
            <v>CONS</v>
          </cell>
          <cell r="DG898" t="str">
            <v>CONS</v>
          </cell>
          <cell r="DH898" t="str">
            <v>CONS</v>
          </cell>
          <cell r="DI898" t="str">
            <v>CONS</v>
          </cell>
          <cell r="DJ898" t="str">
            <v>CONS</v>
          </cell>
          <cell r="DK898" t="str">
            <v>CONS</v>
          </cell>
          <cell r="DL898" t="str">
            <v>CONS</v>
          </cell>
          <cell r="DM898" t="str">
            <v>CONS</v>
          </cell>
          <cell r="DN898" t="str">
            <v>CONS</v>
          </cell>
          <cell r="DO898" t="str">
            <v>CONS</v>
          </cell>
          <cell r="DP898" t="str">
            <v>CONS</v>
          </cell>
          <cell r="DR898" t="str">
            <v>CONS</v>
          </cell>
          <cell r="DS898" t="str">
            <v>CONS</v>
          </cell>
          <cell r="DT898" t="str">
            <v>CONS</v>
          </cell>
          <cell r="DU898" t="str">
            <v>CONS</v>
          </cell>
          <cell r="DV898" t="str">
            <v>CONS</v>
          </cell>
          <cell r="DW898" t="str">
            <v>CONS</v>
          </cell>
          <cell r="DX898" t="str">
            <v>CONS</v>
          </cell>
          <cell r="DY898" t="str">
            <v>CONS</v>
          </cell>
          <cell r="DZ898" t="str">
            <v>CONS</v>
          </cell>
          <cell r="EA898" t="str">
            <v>CONS</v>
          </cell>
          <cell r="EB898" t="str">
            <v>CONS</v>
          </cell>
          <cell r="EC898" t="str">
            <v>CONS</v>
          </cell>
          <cell r="ED898" t="str">
            <v>CONS</v>
          </cell>
          <cell r="EE898" t="str">
            <v>CONS</v>
          </cell>
          <cell r="EF898" t="str">
            <v>CONS</v>
          </cell>
          <cell r="EG898" t="str">
            <v>CONS</v>
          </cell>
          <cell r="EH898" t="str">
            <v>CONS</v>
          </cell>
          <cell r="EI898" t="str">
            <v>CONS</v>
          </cell>
          <cell r="EJ898">
            <v>0</v>
          </cell>
          <cell r="EK898" t="str">
            <v>CONS</v>
          </cell>
          <cell r="EL898" t="str">
            <v>CONS</v>
          </cell>
          <cell r="EM898" t="str">
            <v>CONS</v>
          </cell>
          <cell r="EN898" t="str">
            <v>CONS</v>
          </cell>
          <cell r="EO898" t="str">
            <v>CONS</v>
          </cell>
          <cell r="EP898" t="str">
            <v>CONS</v>
          </cell>
          <cell r="EQ898" t="str">
            <v>CONS</v>
          </cell>
          <cell r="ER898" t="str">
            <v>CONS</v>
          </cell>
          <cell r="ES898" t="str">
            <v>CONS</v>
          </cell>
          <cell r="ET898" t="str">
            <v>CONS</v>
          </cell>
          <cell r="EU898" t="str">
            <v>CONS</v>
          </cell>
          <cell r="EV898">
            <v>0</v>
          </cell>
          <cell r="EW898">
            <v>0</v>
          </cell>
          <cell r="EX898" t="str">
            <v>CONS</v>
          </cell>
          <cell r="EY898" t="str">
            <v>CONS</v>
          </cell>
          <cell r="EZ898" t="str">
            <v>CONS</v>
          </cell>
          <cell r="FA898" t="str">
            <v>CONS</v>
          </cell>
          <cell r="FB898" t="str">
            <v>CONS</v>
          </cell>
          <cell r="FC898" t="str">
            <v>CONS</v>
          </cell>
          <cell r="FD898" t="str">
            <v>CONS</v>
          </cell>
          <cell r="FE898" t="str">
            <v>CONS</v>
          </cell>
          <cell r="FF898" t="str">
            <v>CONS</v>
          </cell>
          <cell r="FG898" t="str">
            <v>CONS</v>
          </cell>
          <cell r="FH898" t="str">
            <v>CONS</v>
          </cell>
          <cell r="FI898" t="str">
            <v>CONS</v>
          </cell>
          <cell r="FJ898" t="str">
            <v>CONS</v>
          </cell>
          <cell r="FK898" t="str">
            <v>CONS</v>
          </cell>
          <cell r="FL898" t="str">
            <v>CONS</v>
          </cell>
          <cell r="FM898" t="str">
            <v>CONS</v>
          </cell>
          <cell r="FN898" t="str">
            <v>CONS</v>
          </cell>
          <cell r="FO898" t="str">
            <v>CONS</v>
          </cell>
          <cell r="FP898" t="str">
            <v>CONS</v>
          </cell>
          <cell r="FQ898" t="str">
            <v>CONS</v>
          </cell>
          <cell r="FR898" t="str">
            <v>CONS</v>
          </cell>
          <cell r="FS898" t="str">
            <v>CONS</v>
          </cell>
          <cell r="FT898" t="str">
            <v>CONS</v>
          </cell>
          <cell r="FU898" t="str">
            <v>CONS</v>
          </cell>
          <cell r="FV898">
            <v>0</v>
          </cell>
          <cell r="FW898">
            <v>0</v>
          </cell>
          <cell r="FX898" t="str">
            <v>CONS</v>
          </cell>
          <cell r="FY898" t="str">
            <v>CONS</v>
          </cell>
          <cell r="FZ898">
            <v>0</v>
          </cell>
          <cell r="GA898">
            <v>0</v>
          </cell>
          <cell r="GB898" t="str">
            <v>CONS</v>
          </cell>
          <cell r="GC898" t="str">
            <v>CONS</v>
          </cell>
          <cell r="GD898" t="str">
            <v>CONS</v>
          </cell>
          <cell r="GF898" t="str">
            <v>CONS</v>
          </cell>
          <cell r="GG898" t="str">
            <v>CONS</v>
          </cell>
          <cell r="GH898" t="str">
            <v>CONS</v>
          </cell>
          <cell r="GI898" t="str">
            <v>CONS</v>
          </cell>
          <cell r="GJ898" t="str">
            <v>CONS</v>
          </cell>
          <cell r="GK898" t="str">
            <v>CONS</v>
          </cell>
          <cell r="GL898" t="str">
            <v>CONS</v>
          </cell>
          <cell r="GM898" t="str">
            <v>CONS</v>
          </cell>
          <cell r="GN898" t="str">
            <v>CONS</v>
          </cell>
          <cell r="GO898" t="str">
            <v>CONS</v>
          </cell>
          <cell r="GP898">
            <v>0</v>
          </cell>
          <cell r="GQ898">
            <v>0</v>
          </cell>
          <cell r="GR898" t="str">
            <v>CONS</v>
          </cell>
          <cell r="GS898" t="str">
            <v>CONS</v>
          </cell>
          <cell r="GT898" t="str">
            <v>CONS</v>
          </cell>
          <cell r="GU898" t="str">
            <v>CONS</v>
          </cell>
          <cell r="GV898" t="str">
            <v>CONS</v>
          </cell>
          <cell r="GW898" t="str">
            <v>CONS</v>
          </cell>
          <cell r="GX898" t="str">
            <v>CONS</v>
          </cell>
          <cell r="GY898" t="str">
            <v>CONS</v>
          </cell>
          <cell r="GZ898" t="str">
            <v>CONS</v>
          </cell>
          <cell r="HA898" t="str">
            <v>CONS</v>
          </cell>
          <cell r="HB898" t="str">
            <v>CONS</v>
          </cell>
          <cell r="HC898" t="str">
            <v>CONS</v>
          </cell>
          <cell r="HD898" t="str">
            <v>CONS</v>
          </cell>
          <cell r="HE898" t="str">
            <v>CONS</v>
          </cell>
          <cell r="HF898" t="str">
            <v>CONS</v>
          </cell>
          <cell r="HG898" t="str">
            <v>CONS</v>
          </cell>
          <cell r="HH898">
            <v>0</v>
          </cell>
          <cell r="HI898" t="str">
            <v>CONS</v>
          </cell>
          <cell r="HJ898" t="str">
            <v>CONS</v>
          </cell>
          <cell r="HK898" t="str">
            <v>CONS</v>
          </cell>
          <cell r="HL898" t="str">
            <v>CONS</v>
          </cell>
          <cell r="HM898" t="str">
            <v>CONS</v>
          </cell>
          <cell r="HN898" t="str">
            <v>CONS</v>
          </cell>
          <cell r="HO898" t="str">
            <v>CONS</v>
          </cell>
          <cell r="HP898">
            <v>0</v>
          </cell>
          <cell r="HQ898" t="str">
            <v>CONS</v>
          </cell>
          <cell r="HR898" t="str">
            <v>CONS</v>
          </cell>
          <cell r="HS898" t="str">
            <v>CONS</v>
          </cell>
          <cell r="HT898" t="str">
            <v>CONS</v>
          </cell>
          <cell r="HU898" t="str">
            <v>CONS</v>
          </cell>
          <cell r="HV898" t="str">
            <v>CONS</v>
          </cell>
          <cell r="HW898" t="str">
            <v>CONS</v>
          </cell>
          <cell r="HX898" t="str">
            <v>CONS</v>
          </cell>
          <cell r="HY898" t="str">
            <v>CONS</v>
          </cell>
          <cell r="HZ898" t="str">
            <v>CONS</v>
          </cell>
          <cell r="IA898" t="str">
            <v>CONS</v>
          </cell>
          <cell r="IB898" t="str">
            <v>CONS</v>
          </cell>
          <cell r="IC898" t="str">
            <v>CONS</v>
          </cell>
          <cell r="ID898" t="str">
            <v>CONS</v>
          </cell>
          <cell r="IE898" t="str">
            <v>CONS</v>
          </cell>
          <cell r="IF898" t="str">
            <v>CONS</v>
          </cell>
          <cell r="IG898" t="str">
            <v>CONS</v>
          </cell>
          <cell r="IH898" t="str">
            <v>CONS</v>
          </cell>
          <cell r="II898" t="str">
            <v>CONS</v>
          </cell>
          <cell r="IJ898">
            <v>0</v>
          </cell>
          <cell r="IK898" t="str">
            <v>CONS</v>
          </cell>
          <cell r="IL898" t="str">
            <v>CONS</v>
          </cell>
          <cell r="IM898" t="str">
            <v>CONS</v>
          </cell>
          <cell r="IN898" t="str">
            <v>CONS</v>
          </cell>
          <cell r="IO898" t="str">
            <v>CONS</v>
          </cell>
          <cell r="IP898" t="str">
            <v>CONS</v>
          </cell>
          <cell r="IQ898" t="str">
            <v>CONS</v>
          </cell>
          <cell r="IR898" t="str">
            <v>CONS</v>
          </cell>
          <cell r="IS898" t="str">
            <v>CONS</v>
          </cell>
          <cell r="IT898" t="str">
            <v>CONS</v>
          </cell>
          <cell r="IU898" t="str">
            <v>CONS</v>
          </cell>
          <cell r="IV898" t="str">
            <v>CONS</v>
          </cell>
          <cell r="IW898" t="str">
            <v>CONS</v>
          </cell>
          <cell r="IX898" t="str">
            <v>CONS</v>
          </cell>
          <cell r="IY898" t="str">
            <v>CONS</v>
          </cell>
          <cell r="IZ898" t="str">
            <v>CONS</v>
          </cell>
          <cell r="JA898" t="str">
            <v>CONS</v>
          </cell>
          <cell r="JB898" t="str">
            <v>CONS</v>
          </cell>
          <cell r="JC898" t="str">
            <v>CONS</v>
          </cell>
          <cell r="JD898" t="str">
            <v>CONS</v>
          </cell>
          <cell r="JE898" t="str">
            <v>CONS</v>
          </cell>
          <cell r="JF898" t="str">
            <v>CONS</v>
          </cell>
          <cell r="JG898" t="str">
            <v>CONS</v>
          </cell>
          <cell r="JH898" t="str">
            <v>CONS</v>
          </cell>
          <cell r="JI898" t="str">
            <v>CONS</v>
          </cell>
          <cell r="JJ898" t="str">
            <v>CONS</v>
          </cell>
          <cell r="JK898" t="str">
            <v>CONS</v>
          </cell>
          <cell r="JL898" t="str">
            <v>CONS</v>
          </cell>
          <cell r="JM898" t="str">
            <v>CONS</v>
          </cell>
          <cell r="JN898" t="str">
            <v>CONS</v>
          </cell>
          <cell r="JO898" t="str">
            <v>CONS</v>
          </cell>
          <cell r="JP898" t="str">
            <v>CONS</v>
          </cell>
          <cell r="JQ898" t="str">
            <v>CONS</v>
          </cell>
          <cell r="JR898" t="str">
            <v>CONS</v>
          </cell>
          <cell r="JS898" t="str">
            <v>CONS</v>
          </cell>
          <cell r="JT898" t="str">
            <v>CONS</v>
          </cell>
          <cell r="JU898" t="str">
            <v>CONS</v>
          </cell>
          <cell r="JV898">
            <v>0</v>
          </cell>
          <cell r="JW898" t="str">
            <v>CONS</v>
          </cell>
          <cell r="JX898" t="str">
            <v>CONS</v>
          </cell>
          <cell r="JY898" t="str">
            <v>CONS</v>
          </cell>
          <cell r="JZ898" t="str">
            <v>CONS</v>
          </cell>
          <cell r="KA898" t="str">
            <v>CONS</v>
          </cell>
          <cell r="KB898" t="str">
            <v>CONS</v>
          </cell>
          <cell r="KC898" t="str">
            <v>CONS</v>
          </cell>
          <cell r="KD898" t="str">
            <v>CONS</v>
          </cell>
          <cell r="KF898" t="str">
            <v>CONS</v>
          </cell>
          <cell r="KG898" t="str">
            <v>CONS</v>
          </cell>
          <cell r="KH898" t="str">
            <v>CONS</v>
          </cell>
          <cell r="KI898" t="str">
            <v>CONS</v>
          </cell>
          <cell r="KJ898" t="str">
            <v>CONS</v>
          </cell>
          <cell r="KK898" t="str">
            <v>CONS</v>
          </cell>
          <cell r="KL898" t="str">
            <v>CONS</v>
          </cell>
          <cell r="KM898" t="str">
            <v>CONS</v>
          </cell>
          <cell r="KN898" t="str">
            <v>CONS</v>
          </cell>
          <cell r="KO898" t="str">
            <v>CONS</v>
          </cell>
          <cell r="KP898" t="str">
            <v>CONS</v>
          </cell>
          <cell r="KQ898" t="str">
            <v>CONS</v>
          </cell>
          <cell r="KR898" t="str">
            <v>CONS</v>
          </cell>
          <cell r="KS898" t="str">
            <v>CONS</v>
          </cell>
          <cell r="KT898" t="str">
            <v>CONS</v>
          </cell>
          <cell r="KU898" t="str">
            <v>CONS</v>
          </cell>
          <cell r="KV898" t="str">
            <v>CONS</v>
          </cell>
          <cell r="KW898" t="str">
            <v>CONS</v>
          </cell>
          <cell r="KX898" t="str">
            <v>CONS</v>
          </cell>
          <cell r="KY898" t="str">
            <v>CONS</v>
          </cell>
          <cell r="KZ898" t="str">
            <v>CONS</v>
          </cell>
          <cell r="LA898" t="str">
            <v>CONS</v>
          </cell>
          <cell r="LB898" t="str">
            <v>CONS</v>
          </cell>
          <cell r="LC898" t="str">
            <v>CONS</v>
          </cell>
          <cell r="LD898" t="str">
            <v>CONS</v>
          </cell>
          <cell r="LE898" t="str">
            <v>CONS</v>
          </cell>
          <cell r="LG898" t="str">
            <v>CONS</v>
          </cell>
          <cell r="LH898" t="str">
            <v>CONS</v>
          </cell>
          <cell r="LI898" t="str">
            <v>CONS</v>
          </cell>
          <cell r="LJ898" t="str">
            <v>CONS</v>
          </cell>
          <cell r="LK898" t="str">
            <v>CONS</v>
          </cell>
          <cell r="LL898" t="str">
            <v>CONS</v>
          </cell>
          <cell r="LM898" t="str">
            <v>CONS</v>
          </cell>
          <cell r="LN898" t="str">
            <v>CONS</v>
          </cell>
          <cell r="LO898" t="str">
            <v>CONS</v>
          </cell>
          <cell r="LP898" t="str">
            <v>CONS</v>
          </cell>
          <cell r="LQ898" t="str">
            <v>CONS</v>
          </cell>
        </row>
        <row r="899">
          <cell r="A899">
            <v>39600</v>
          </cell>
          <cell r="B899">
            <v>271</v>
          </cell>
          <cell r="C899" t="str">
            <v>CONS</v>
          </cell>
          <cell r="AC899" t="str">
            <v>CONS</v>
          </cell>
          <cell r="AF899" t="str">
            <v>CONS</v>
          </cell>
          <cell r="AG899" t="str">
            <v>CONS</v>
          </cell>
          <cell r="AJ899" t="str">
            <v>CONS</v>
          </cell>
          <cell r="AK899" t="str">
            <v>CONS</v>
          </cell>
          <cell r="AL899" t="str">
            <v>CONS</v>
          </cell>
          <cell r="AM899" t="str">
            <v>CONS</v>
          </cell>
          <cell r="BH899" t="str">
            <v>CONS</v>
          </cell>
          <cell r="BL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 t="str">
            <v>CONS</v>
          </cell>
          <cell r="BS899">
            <v>0</v>
          </cell>
          <cell r="CA899">
            <v>0</v>
          </cell>
          <cell r="CB899">
            <v>0</v>
          </cell>
          <cell r="CC899" t="str">
            <v>CONS</v>
          </cell>
          <cell r="CD899" t="str">
            <v>CONS</v>
          </cell>
          <cell r="CE899" t="str">
            <v>CONS</v>
          </cell>
          <cell r="CF899" t="str">
            <v>CONS</v>
          </cell>
          <cell r="CG899" t="str">
            <v>CONS</v>
          </cell>
          <cell r="CH899" t="str">
            <v>CONS</v>
          </cell>
          <cell r="CI899" t="str">
            <v>CONS</v>
          </cell>
          <cell r="CJ899" t="str">
            <v>CONS</v>
          </cell>
          <cell r="CK899" t="str">
            <v>CONS</v>
          </cell>
          <cell r="CL899" t="str">
            <v>CONS</v>
          </cell>
          <cell r="CM899" t="str">
            <v>CONS</v>
          </cell>
          <cell r="CN899" t="str">
            <v>CONS</v>
          </cell>
          <cell r="CO899" t="str">
            <v>CONS</v>
          </cell>
          <cell r="CP899" t="str">
            <v>CONS</v>
          </cell>
          <cell r="CQ899" t="str">
            <v>CONS</v>
          </cell>
          <cell r="CR899" t="str">
            <v>CONS</v>
          </cell>
          <cell r="CS899" t="str">
            <v>CONS</v>
          </cell>
          <cell r="CT899" t="str">
            <v>CONS</v>
          </cell>
          <cell r="CU899" t="str">
            <v>CONS</v>
          </cell>
          <cell r="CV899" t="str">
            <v>CONS</v>
          </cell>
          <cell r="CW899" t="str">
            <v>CONS</v>
          </cell>
          <cell r="CX899" t="str">
            <v>CONS</v>
          </cell>
          <cell r="CY899" t="str">
            <v>CONS</v>
          </cell>
          <cell r="CZ899" t="str">
            <v>CONS</v>
          </cell>
          <cell r="DA899" t="str">
            <v>CONS</v>
          </cell>
          <cell r="DB899" t="str">
            <v>CONS</v>
          </cell>
          <cell r="DC899" t="str">
            <v>CONS</v>
          </cell>
          <cell r="DD899" t="str">
            <v>CONS</v>
          </cell>
          <cell r="DE899" t="str">
            <v>CONS</v>
          </cell>
          <cell r="DF899" t="str">
            <v>CONS</v>
          </cell>
          <cell r="DG899" t="str">
            <v>CONS</v>
          </cell>
          <cell r="DH899" t="str">
            <v>CONS</v>
          </cell>
          <cell r="DI899" t="str">
            <v>CONS</v>
          </cell>
          <cell r="DJ899" t="str">
            <v>CONS</v>
          </cell>
          <cell r="DK899" t="str">
            <v>CONS</v>
          </cell>
          <cell r="DL899" t="str">
            <v>CONS</v>
          </cell>
          <cell r="DM899" t="str">
            <v>CONS</v>
          </cell>
          <cell r="DN899" t="str">
            <v>CONS</v>
          </cell>
          <cell r="DO899" t="str">
            <v>CONS</v>
          </cell>
          <cell r="DP899" t="str">
            <v>CONS</v>
          </cell>
          <cell r="DR899" t="str">
            <v>CONS</v>
          </cell>
          <cell r="DS899" t="str">
            <v>CONS</v>
          </cell>
          <cell r="DT899" t="str">
            <v>CONS</v>
          </cell>
          <cell r="DU899" t="str">
            <v>CONS</v>
          </cell>
          <cell r="DV899" t="str">
            <v>CONS</v>
          </cell>
          <cell r="DW899" t="str">
            <v>CONS</v>
          </cell>
          <cell r="DX899" t="str">
            <v>CONS</v>
          </cell>
          <cell r="DY899" t="str">
            <v>CONS</v>
          </cell>
          <cell r="DZ899" t="str">
            <v>CONS</v>
          </cell>
          <cell r="EA899" t="str">
            <v>CONS</v>
          </cell>
          <cell r="EB899" t="str">
            <v>CONS</v>
          </cell>
          <cell r="EC899" t="str">
            <v>CONS</v>
          </cell>
          <cell r="ED899" t="str">
            <v>CONS</v>
          </cell>
          <cell r="EE899" t="str">
            <v>CONS</v>
          </cell>
          <cell r="EF899" t="str">
            <v>CONS</v>
          </cell>
          <cell r="EG899" t="str">
            <v>CONS</v>
          </cell>
          <cell r="EH899" t="str">
            <v>CONS</v>
          </cell>
          <cell r="EI899" t="str">
            <v>CONS</v>
          </cell>
          <cell r="EJ899">
            <v>0</v>
          </cell>
          <cell r="EK899" t="str">
            <v>CONS</v>
          </cell>
          <cell r="EL899" t="str">
            <v>CONS</v>
          </cell>
          <cell r="EM899" t="str">
            <v>CONS</v>
          </cell>
          <cell r="EN899" t="str">
            <v>CONS</v>
          </cell>
          <cell r="EO899" t="str">
            <v>CONS</v>
          </cell>
          <cell r="EP899" t="str">
            <v>CONS</v>
          </cell>
          <cell r="EQ899" t="str">
            <v>CONS</v>
          </cell>
          <cell r="ER899" t="str">
            <v>CONS</v>
          </cell>
          <cell r="ES899" t="str">
            <v>CONS</v>
          </cell>
          <cell r="ET899" t="str">
            <v>CONS</v>
          </cell>
          <cell r="EU899" t="str">
            <v>CONS</v>
          </cell>
          <cell r="EV899">
            <v>0</v>
          </cell>
          <cell r="EW899">
            <v>0</v>
          </cell>
          <cell r="EX899" t="str">
            <v>CONS</v>
          </cell>
          <cell r="EY899" t="str">
            <v>CONS</v>
          </cell>
          <cell r="EZ899" t="str">
            <v>CONS</v>
          </cell>
          <cell r="FA899" t="str">
            <v>CONS</v>
          </cell>
          <cell r="FB899" t="str">
            <v>CONS</v>
          </cell>
          <cell r="FC899" t="str">
            <v>CONS</v>
          </cell>
          <cell r="FD899" t="str">
            <v>CONS</v>
          </cell>
          <cell r="FE899" t="str">
            <v>CONS</v>
          </cell>
          <cell r="FF899" t="str">
            <v>CONS</v>
          </cell>
          <cell r="FG899" t="str">
            <v>CONS</v>
          </cell>
          <cell r="FH899" t="str">
            <v>CONS</v>
          </cell>
          <cell r="FI899" t="str">
            <v>CONS</v>
          </cell>
          <cell r="FJ899" t="str">
            <v>CONS</v>
          </cell>
          <cell r="FK899" t="str">
            <v>CONS</v>
          </cell>
          <cell r="FL899" t="str">
            <v>CONS</v>
          </cell>
          <cell r="FM899" t="str">
            <v>CONS</v>
          </cell>
          <cell r="FN899" t="str">
            <v>CONS</v>
          </cell>
          <cell r="FO899" t="str">
            <v>CONS</v>
          </cell>
          <cell r="FP899" t="str">
            <v>CONS</v>
          </cell>
          <cell r="FQ899" t="str">
            <v>CONS</v>
          </cell>
          <cell r="FR899" t="str">
            <v>CONS</v>
          </cell>
          <cell r="FS899" t="str">
            <v>CONS</v>
          </cell>
          <cell r="FT899" t="str">
            <v>CONS</v>
          </cell>
          <cell r="FU899" t="str">
            <v>CONS</v>
          </cell>
          <cell r="FV899">
            <v>0</v>
          </cell>
          <cell r="FW899">
            <v>0</v>
          </cell>
          <cell r="FX899" t="str">
            <v>CONS</v>
          </cell>
          <cell r="FY899" t="str">
            <v>CONS</v>
          </cell>
          <cell r="FZ899">
            <v>0</v>
          </cell>
          <cell r="GA899">
            <v>0</v>
          </cell>
          <cell r="GB899" t="str">
            <v>CONS</v>
          </cell>
          <cell r="GC899" t="str">
            <v>CONS</v>
          </cell>
          <cell r="GD899" t="str">
            <v>CONS</v>
          </cell>
          <cell r="GF899" t="str">
            <v>CONS</v>
          </cell>
          <cell r="GG899" t="str">
            <v>CONS</v>
          </cell>
          <cell r="GH899" t="str">
            <v>CONS</v>
          </cell>
          <cell r="GI899" t="str">
            <v>CONS</v>
          </cell>
          <cell r="GJ899" t="str">
            <v>CONS</v>
          </cell>
          <cell r="GK899" t="str">
            <v>CONS</v>
          </cell>
          <cell r="GL899" t="str">
            <v>CONS</v>
          </cell>
          <cell r="GM899" t="str">
            <v>CONS</v>
          </cell>
          <cell r="GN899" t="str">
            <v>CONS</v>
          </cell>
          <cell r="GO899" t="str">
            <v>CONS</v>
          </cell>
          <cell r="GP899">
            <v>0</v>
          </cell>
          <cell r="GQ899">
            <v>0</v>
          </cell>
          <cell r="GR899" t="str">
            <v>CONS</v>
          </cell>
          <cell r="GS899" t="str">
            <v>CONS</v>
          </cell>
          <cell r="GT899" t="str">
            <v>CONS</v>
          </cell>
          <cell r="GU899" t="str">
            <v>CONS</v>
          </cell>
          <cell r="GV899" t="str">
            <v>CONS</v>
          </cell>
          <cell r="GW899" t="str">
            <v>CONS</v>
          </cell>
          <cell r="GX899" t="str">
            <v>CONS</v>
          </cell>
          <cell r="GY899" t="str">
            <v>CONS</v>
          </cell>
          <cell r="GZ899" t="str">
            <v>CONS</v>
          </cell>
          <cell r="HA899" t="str">
            <v>CONS</v>
          </cell>
          <cell r="HB899" t="str">
            <v>CONS</v>
          </cell>
          <cell r="HC899" t="str">
            <v>CONS</v>
          </cell>
          <cell r="HD899" t="str">
            <v>CONS</v>
          </cell>
          <cell r="HE899" t="str">
            <v>CONS</v>
          </cell>
          <cell r="HF899" t="str">
            <v>CONS</v>
          </cell>
          <cell r="HG899" t="str">
            <v>CONS</v>
          </cell>
          <cell r="HH899">
            <v>0</v>
          </cell>
          <cell r="HI899" t="str">
            <v>CONS</v>
          </cell>
          <cell r="HJ899" t="str">
            <v>CONS</v>
          </cell>
          <cell r="HK899" t="str">
            <v>CONS</v>
          </cell>
          <cell r="HL899" t="str">
            <v>CONS</v>
          </cell>
          <cell r="HM899" t="str">
            <v>CONS</v>
          </cell>
          <cell r="HN899" t="str">
            <v>CONS</v>
          </cell>
          <cell r="HO899" t="str">
            <v>CONS</v>
          </cell>
          <cell r="HP899">
            <v>0</v>
          </cell>
          <cell r="HQ899" t="str">
            <v>CONS</v>
          </cell>
          <cell r="HR899" t="str">
            <v>CONS</v>
          </cell>
          <cell r="HS899" t="str">
            <v>CONS</v>
          </cell>
          <cell r="HT899" t="str">
            <v>CONS</v>
          </cell>
          <cell r="HU899" t="str">
            <v>CONS</v>
          </cell>
          <cell r="HV899" t="str">
            <v>CONS</v>
          </cell>
          <cell r="HW899" t="str">
            <v>CONS</v>
          </cell>
          <cell r="HX899" t="str">
            <v>CONS</v>
          </cell>
          <cell r="HY899" t="str">
            <v>CONS</v>
          </cell>
          <cell r="HZ899" t="str">
            <v>CONS</v>
          </cell>
          <cell r="IA899" t="str">
            <v>CONS</v>
          </cell>
          <cell r="IB899" t="str">
            <v>CONS</v>
          </cell>
          <cell r="IC899" t="str">
            <v>CONS</v>
          </cell>
          <cell r="ID899" t="str">
            <v>CONS</v>
          </cell>
          <cell r="IE899" t="str">
            <v>CONS</v>
          </cell>
          <cell r="IF899" t="str">
            <v>CONS</v>
          </cell>
          <cell r="IG899" t="str">
            <v>CONS</v>
          </cell>
          <cell r="IH899" t="str">
            <v>CONS</v>
          </cell>
          <cell r="II899" t="str">
            <v>CONS</v>
          </cell>
          <cell r="IJ899">
            <v>0</v>
          </cell>
          <cell r="IK899" t="str">
            <v>CONS</v>
          </cell>
          <cell r="IL899" t="str">
            <v>CONS</v>
          </cell>
          <cell r="IM899" t="str">
            <v>CONS</v>
          </cell>
          <cell r="IN899" t="str">
            <v>CONS</v>
          </cell>
          <cell r="IO899" t="str">
            <v>CONS</v>
          </cell>
          <cell r="IP899" t="str">
            <v>CONS</v>
          </cell>
          <cell r="IQ899" t="str">
            <v>CONS</v>
          </cell>
          <cell r="IR899" t="str">
            <v>CONS</v>
          </cell>
          <cell r="IS899" t="str">
            <v>CONS</v>
          </cell>
          <cell r="IT899" t="str">
            <v>CONS</v>
          </cell>
          <cell r="IU899" t="str">
            <v>CONS</v>
          </cell>
          <cell r="IV899" t="str">
            <v>CONS</v>
          </cell>
          <cell r="IW899" t="str">
            <v>CONS</v>
          </cell>
          <cell r="IX899" t="str">
            <v>CONS</v>
          </cell>
          <cell r="IY899" t="str">
            <v>CONS</v>
          </cell>
          <cell r="IZ899" t="str">
            <v>CONS</v>
          </cell>
          <cell r="JA899" t="str">
            <v>CONS</v>
          </cell>
          <cell r="JB899" t="str">
            <v>CONS</v>
          </cell>
          <cell r="JC899" t="str">
            <v>CONS</v>
          </cell>
          <cell r="JD899" t="str">
            <v>CONS</v>
          </cell>
          <cell r="JE899" t="str">
            <v>CONS</v>
          </cell>
          <cell r="JF899" t="str">
            <v>CONS</v>
          </cell>
          <cell r="JG899" t="str">
            <v>CONS</v>
          </cell>
          <cell r="JH899" t="str">
            <v>CONS</v>
          </cell>
          <cell r="JI899" t="str">
            <v>CONS</v>
          </cell>
          <cell r="JJ899" t="str">
            <v>CONS</v>
          </cell>
          <cell r="JK899" t="str">
            <v>CONS</v>
          </cell>
          <cell r="JL899" t="str">
            <v>CONS</v>
          </cell>
          <cell r="JM899" t="str">
            <v>CONS</v>
          </cell>
          <cell r="JN899" t="str">
            <v>CONS</v>
          </cell>
          <cell r="JO899" t="str">
            <v>CONS</v>
          </cell>
          <cell r="JP899" t="str">
            <v>CONS</v>
          </cell>
          <cell r="JQ899" t="str">
            <v>CONS</v>
          </cell>
          <cell r="JR899" t="str">
            <v>CONS</v>
          </cell>
          <cell r="JS899" t="str">
            <v>CONS</v>
          </cell>
          <cell r="JT899" t="str">
            <v>CONS</v>
          </cell>
          <cell r="JU899" t="str">
            <v>CONS</v>
          </cell>
          <cell r="JV899">
            <v>0</v>
          </cell>
          <cell r="JW899" t="str">
            <v>CONS</v>
          </cell>
          <cell r="JX899">
            <v>0</v>
          </cell>
          <cell r="JY899" t="str">
            <v>CONS</v>
          </cell>
          <cell r="JZ899" t="str">
            <v>CONS</v>
          </cell>
          <cell r="KA899" t="str">
            <v>CONS</v>
          </cell>
          <cell r="KB899" t="str">
            <v>CONS</v>
          </cell>
          <cell r="KC899" t="str">
            <v>CONS</v>
          </cell>
          <cell r="KD899" t="str">
            <v>CONS</v>
          </cell>
          <cell r="KF899" t="str">
            <v>CONS</v>
          </cell>
          <cell r="KG899" t="str">
            <v>CONS</v>
          </cell>
          <cell r="KH899" t="str">
            <v>CONS</v>
          </cell>
          <cell r="KI899" t="str">
            <v>CONS</v>
          </cell>
          <cell r="KJ899" t="str">
            <v>CONS</v>
          </cell>
          <cell r="KK899" t="str">
            <v>CONS</v>
          </cell>
          <cell r="KL899" t="str">
            <v>CONS</v>
          </cell>
          <cell r="KM899" t="str">
            <v>CONS</v>
          </cell>
          <cell r="KN899" t="str">
            <v>CONS</v>
          </cell>
          <cell r="KO899" t="str">
            <v>CONS</v>
          </cell>
          <cell r="KP899" t="str">
            <v>CONS</v>
          </cell>
          <cell r="KQ899" t="str">
            <v>CONS</v>
          </cell>
          <cell r="KR899" t="str">
            <v>CONS</v>
          </cell>
          <cell r="KS899" t="str">
            <v>CONS</v>
          </cell>
          <cell r="KT899" t="str">
            <v>CONS</v>
          </cell>
          <cell r="KU899" t="str">
            <v>CONS</v>
          </cell>
          <cell r="KV899" t="str">
            <v>CONS</v>
          </cell>
          <cell r="KW899" t="str">
            <v>CONS</v>
          </cell>
          <cell r="KX899" t="str">
            <v>CONS</v>
          </cell>
          <cell r="KY899" t="str">
            <v>CONS</v>
          </cell>
          <cell r="KZ899" t="str">
            <v>CONS</v>
          </cell>
          <cell r="LA899" t="str">
            <v>CONS</v>
          </cell>
          <cell r="LB899" t="str">
            <v>CONS</v>
          </cell>
          <cell r="LC899" t="str">
            <v>CONS</v>
          </cell>
          <cell r="LD899" t="str">
            <v>CONS</v>
          </cell>
          <cell r="LE899" t="str">
            <v>CONS</v>
          </cell>
          <cell r="LG899" t="str">
            <v>CONS</v>
          </cell>
          <cell r="LH899" t="str">
            <v>CONS</v>
          </cell>
          <cell r="LI899" t="str">
            <v>CONS</v>
          </cell>
          <cell r="LJ899" t="str">
            <v>CONS</v>
          </cell>
          <cell r="LK899" t="str">
            <v>CONS</v>
          </cell>
          <cell r="LL899" t="str">
            <v>CONS</v>
          </cell>
          <cell r="LM899" t="str">
            <v>CONS</v>
          </cell>
          <cell r="LN899" t="str">
            <v>CONS</v>
          </cell>
          <cell r="LO899" t="str">
            <v>CONS</v>
          </cell>
          <cell r="LP899" t="str">
            <v>CONS</v>
          </cell>
          <cell r="LQ899" t="str">
            <v>CONS</v>
          </cell>
        </row>
        <row r="900">
          <cell r="A900">
            <v>39569</v>
          </cell>
          <cell r="B900">
            <v>272</v>
          </cell>
          <cell r="C900" t="str">
            <v>CONS</v>
          </cell>
          <cell r="AC900" t="str">
            <v>CONS</v>
          </cell>
          <cell r="AF900" t="str">
            <v>CONS</v>
          </cell>
          <cell r="AG900" t="str">
            <v>CONS</v>
          </cell>
          <cell r="AJ900" t="str">
            <v>CONS</v>
          </cell>
          <cell r="AK900" t="str">
            <v>CONS</v>
          </cell>
          <cell r="AL900" t="str">
            <v>CONS</v>
          </cell>
          <cell r="AM900" t="str">
            <v>CONS</v>
          </cell>
          <cell r="BH900" t="str">
            <v>CONS</v>
          </cell>
          <cell r="BL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 t="str">
            <v>CONS</v>
          </cell>
          <cell r="BS900">
            <v>0</v>
          </cell>
          <cell r="CA900">
            <v>0</v>
          </cell>
          <cell r="CB900">
            <v>0</v>
          </cell>
          <cell r="CC900" t="str">
            <v>CONS</v>
          </cell>
          <cell r="CD900" t="str">
            <v>CONS</v>
          </cell>
          <cell r="CE900" t="str">
            <v>CONS</v>
          </cell>
          <cell r="CF900" t="str">
            <v>CONS</v>
          </cell>
          <cell r="CG900" t="str">
            <v>CONS</v>
          </cell>
          <cell r="CH900" t="str">
            <v>CONS</v>
          </cell>
          <cell r="CI900" t="str">
            <v>CONS</v>
          </cell>
          <cell r="CJ900" t="str">
            <v>CONS</v>
          </cell>
          <cell r="CK900" t="str">
            <v>CONS</v>
          </cell>
          <cell r="CL900" t="str">
            <v>CONS</v>
          </cell>
          <cell r="CM900" t="str">
            <v>CONS</v>
          </cell>
          <cell r="CN900" t="str">
            <v>CONS</v>
          </cell>
          <cell r="CO900" t="str">
            <v>CONS</v>
          </cell>
          <cell r="CP900" t="str">
            <v>CONS</v>
          </cell>
          <cell r="CQ900" t="str">
            <v>CONS</v>
          </cell>
          <cell r="CR900" t="str">
            <v>CONS</v>
          </cell>
          <cell r="CS900" t="str">
            <v>CONS</v>
          </cell>
          <cell r="CT900" t="str">
            <v>CONS</v>
          </cell>
          <cell r="CU900" t="str">
            <v>CONS</v>
          </cell>
          <cell r="CV900" t="str">
            <v>CONS</v>
          </cell>
          <cell r="CW900" t="str">
            <v>CONS</v>
          </cell>
          <cell r="CX900" t="str">
            <v>CONS</v>
          </cell>
          <cell r="CY900" t="str">
            <v>CONS</v>
          </cell>
          <cell r="CZ900" t="str">
            <v>CONS</v>
          </cell>
          <cell r="DA900" t="str">
            <v>CONS</v>
          </cell>
          <cell r="DB900" t="str">
            <v>CONS</v>
          </cell>
          <cell r="DC900" t="str">
            <v>CONS</v>
          </cell>
          <cell r="DD900" t="str">
            <v>CONS</v>
          </cell>
          <cell r="DE900" t="str">
            <v>CONS</v>
          </cell>
          <cell r="DF900" t="str">
            <v>CONS</v>
          </cell>
          <cell r="DG900" t="str">
            <v>CONS</v>
          </cell>
          <cell r="DH900" t="str">
            <v>CONS</v>
          </cell>
          <cell r="DI900" t="str">
            <v>CONS</v>
          </cell>
          <cell r="DJ900" t="str">
            <v>CONS</v>
          </cell>
          <cell r="DK900" t="str">
            <v>CONS</v>
          </cell>
          <cell r="DL900" t="str">
            <v>CONS</v>
          </cell>
          <cell r="DM900" t="str">
            <v>CONS</v>
          </cell>
          <cell r="DN900" t="str">
            <v>CONS</v>
          </cell>
          <cell r="DO900" t="str">
            <v>CONS</v>
          </cell>
          <cell r="DP900" t="str">
            <v>CONS</v>
          </cell>
          <cell r="DR900" t="str">
            <v>CONS</v>
          </cell>
          <cell r="DS900" t="str">
            <v>CONS</v>
          </cell>
          <cell r="DT900" t="str">
            <v>CONS</v>
          </cell>
          <cell r="DU900" t="str">
            <v>CONS</v>
          </cell>
          <cell r="DV900" t="str">
            <v>CONS</v>
          </cell>
          <cell r="DW900" t="str">
            <v>CONS</v>
          </cell>
          <cell r="DX900" t="str">
            <v>CONS</v>
          </cell>
          <cell r="DY900" t="str">
            <v>CONS</v>
          </cell>
          <cell r="DZ900" t="str">
            <v>CONS</v>
          </cell>
          <cell r="EA900" t="str">
            <v>CONS</v>
          </cell>
          <cell r="EB900" t="str">
            <v>CONS</v>
          </cell>
          <cell r="EC900" t="str">
            <v>CONS</v>
          </cell>
          <cell r="ED900" t="str">
            <v>CONS</v>
          </cell>
          <cell r="EE900" t="str">
            <v>CONS</v>
          </cell>
          <cell r="EF900" t="str">
            <v>CONS</v>
          </cell>
          <cell r="EG900" t="str">
            <v>CONS</v>
          </cell>
          <cell r="EH900" t="str">
            <v>CONS</v>
          </cell>
          <cell r="EI900" t="str">
            <v>CONS</v>
          </cell>
          <cell r="EJ900">
            <v>0</v>
          </cell>
          <cell r="EK900" t="str">
            <v>CONS</v>
          </cell>
          <cell r="EL900" t="str">
            <v>CONS</v>
          </cell>
          <cell r="EM900" t="str">
            <v>CONS</v>
          </cell>
          <cell r="EN900" t="str">
            <v>CONS</v>
          </cell>
          <cell r="EO900" t="str">
            <v>CONS</v>
          </cell>
          <cell r="EP900" t="str">
            <v>CONS</v>
          </cell>
          <cell r="EQ900" t="str">
            <v>CONS</v>
          </cell>
          <cell r="ER900" t="str">
            <v>CONS</v>
          </cell>
          <cell r="ES900" t="str">
            <v>CONS</v>
          </cell>
          <cell r="ET900" t="str">
            <v>CONS</v>
          </cell>
          <cell r="EU900" t="str">
            <v>CONS</v>
          </cell>
          <cell r="EV900">
            <v>0</v>
          </cell>
          <cell r="EW900">
            <v>0</v>
          </cell>
          <cell r="EX900" t="str">
            <v>CONS</v>
          </cell>
          <cell r="EY900" t="str">
            <v>CONS</v>
          </cell>
          <cell r="EZ900" t="str">
            <v>CONS</v>
          </cell>
          <cell r="FA900" t="str">
            <v>CONS</v>
          </cell>
          <cell r="FB900" t="str">
            <v>CONS</v>
          </cell>
          <cell r="FC900" t="str">
            <v>CONS</v>
          </cell>
          <cell r="FD900" t="str">
            <v>CONS</v>
          </cell>
          <cell r="FE900" t="str">
            <v>CONS</v>
          </cell>
          <cell r="FF900" t="str">
            <v>CONS</v>
          </cell>
          <cell r="FG900" t="str">
            <v>CONS</v>
          </cell>
          <cell r="FH900" t="str">
            <v>CONS</v>
          </cell>
          <cell r="FI900" t="str">
            <v>CONS</v>
          </cell>
          <cell r="FJ900" t="str">
            <v>CONS</v>
          </cell>
          <cell r="FK900" t="str">
            <v>CONS</v>
          </cell>
          <cell r="FL900" t="str">
            <v>CONS</v>
          </cell>
          <cell r="FM900" t="str">
            <v>CONS</v>
          </cell>
          <cell r="FN900" t="str">
            <v>CONS</v>
          </cell>
          <cell r="FO900" t="str">
            <v>CONS</v>
          </cell>
          <cell r="FP900" t="str">
            <v>CONS</v>
          </cell>
          <cell r="FQ900" t="str">
            <v>CONS</v>
          </cell>
          <cell r="FR900" t="str">
            <v>CONS</v>
          </cell>
          <cell r="FS900" t="str">
            <v>CONS</v>
          </cell>
          <cell r="FT900" t="str">
            <v>CONS</v>
          </cell>
          <cell r="FU900" t="str">
            <v>CONS</v>
          </cell>
          <cell r="FV900">
            <v>0</v>
          </cell>
          <cell r="FW900">
            <v>0</v>
          </cell>
          <cell r="FX900" t="str">
            <v>CONS</v>
          </cell>
          <cell r="FY900" t="str">
            <v>CONS</v>
          </cell>
          <cell r="FZ900">
            <v>0</v>
          </cell>
          <cell r="GA900">
            <v>0</v>
          </cell>
          <cell r="GB900" t="str">
            <v>CONS</v>
          </cell>
          <cell r="GC900" t="str">
            <v>CONS</v>
          </cell>
          <cell r="GD900" t="str">
            <v>CONS</v>
          </cell>
          <cell r="GF900" t="str">
            <v>CONS</v>
          </cell>
          <cell r="GG900" t="str">
            <v>CONS</v>
          </cell>
          <cell r="GH900" t="str">
            <v>CONS</v>
          </cell>
          <cell r="GI900" t="str">
            <v>CONS</v>
          </cell>
          <cell r="GJ900" t="str">
            <v>CONS</v>
          </cell>
          <cell r="GK900" t="str">
            <v>CONS</v>
          </cell>
          <cell r="GL900" t="str">
            <v>CONS</v>
          </cell>
          <cell r="GM900" t="str">
            <v>CONS</v>
          </cell>
          <cell r="GN900" t="str">
            <v>CONS</v>
          </cell>
          <cell r="GO900" t="str">
            <v>CONS</v>
          </cell>
          <cell r="GP900">
            <v>0</v>
          </cell>
          <cell r="GQ900">
            <v>0</v>
          </cell>
          <cell r="GR900" t="str">
            <v>CONS</v>
          </cell>
          <cell r="GS900" t="str">
            <v>CONS</v>
          </cell>
          <cell r="GT900" t="str">
            <v>CONS</v>
          </cell>
          <cell r="GU900" t="str">
            <v>CONS</v>
          </cell>
          <cell r="GV900" t="str">
            <v>CONS</v>
          </cell>
          <cell r="GW900" t="str">
            <v>CONS</v>
          </cell>
          <cell r="GX900" t="str">
            <v>CONS</v>
          </cell>
          <cell r="GY900" t="str">
            <v>CONS</v>
          </cell>
          <cell r="GZ900" t="str">
            <v>CONS</v>
          </cell>
          <cell r="HA900" t="str">
            <v>CONS</v>
          </cell>
          <cell r="HB900" t="str">
            <v>CONS</v>
          </cell>
          <cell r="HC900" t="str">
            <v>CONS</v>
          </cell>
          <cell r="HD900" t="str">
            <v>CONS</v>
          </cell>
          <cell r="HE900" t="str">
            <v>CONS</v>
          </cell>
          <cell r="HF900" t="str">
            <v>CONS</v>
          </cell>
          <cell r="HG900" t="str">
            <v>CONS</v>
          </cell>
          <cell r="HH900">
            <v>0</v>
          </cell>
          <cell r="HI900" t="str">
            <v>CONS</v>
          </cell>
          <cell r="HJ900" t="str">
            <v>CONS</v>
          </cell>
          <cell r="HK900" t="str">
            <v>CONS</v>
          </cell>
          <cell r="HL900" t="str">
            <v>CONS</v>
          </cell>
          <cell r="HM900" t="str">
            <v>CONS</v>
          </cell>
          <cell r="HN900" t="str">
            <v>CONS</v>
          </cell>
          <cell r="HO900" t="str">
            <v>CONS</v>
          </cell>
          <cell r="HP900">
            <v>0</v>
          </cell>
          <cell r="HQ900" t="str">
            <v>CONS</v>
          </cell>
          <cell r="HR900" t="str">
            <v>CONS</v>
          </cell>
          <cell r="HS900" t="str">
            <v>CONS</v>
          </cell>
          <cell r="HT900" t="str">
            <v>CONS</v>
          </cell>
          <cell r="HU900" t="str">
            <v>CONS</v>
          </cell>
          <cell r="HV900" t="str">
            <v>CONS</v>
          </cell>
          <cell r="HW900" t="str">
            <v>CONS</v>
          </cell>
          <cell r="HX900" t="str">
            <v>CONS</v>
          </cell>
          <cell r="HY900" t="str">
            <v>CONS</v>
          </cell>
          <cell r="HZ900" t="str">
            <v>CONS</v>
          </cell>
          <cell r="IA900" t="str">
            <v>CONS</v>
          </cell>
          <cell r="IB900" t="str">
            <v>CONS</v>
          </cell>
          <cell r="IC900" t="str">
            <v>CONS</v>
          </cell>
          <cell r="ID900" t="str">
            <v>CONS</v>
          </cell>
          <cell r="IE900" t="str">
            <v>CONS</v>
          </cell>
          <cell r="IF900" t="str">
            <v>CONS</v>
          </cell>
          <cell r="IG900" t="str">
            <v>CONS</v>
          </cell>
          <cell r="IH900" t="str">
            <v>CONS</v>
          </cell>
          <cell r="II900" t="str">
            <v>CONS</v>
          </cell>
          <cell r="IJ900">
            <v>0</v>
          </cell>
          <cell r="IK900" t="str">
            <v>CONS</v>
          </cell>
          <cell r="IL900" t="str">
            <v>CONS</v>
          </cell>
          <cell r="IM900" t="str">
            <v>CONS</v>
          </cell>
          <cell r="IN900" t="str">
            <v>CONS</v>
          </cell>
          <cell r="IO900" t="str">
            <v>CONS</v>
          </cell>
          <cell r="IP900" t="str">
            <v>CONS</v>
          </cell>
          <cell r="IQ900" t="str">
            <v>CONS</v>
          </cell>
          <cell r="IR900" t="str">
            <v>CONS</v>
          </cell>
          <cell r="IS900" t="str">
            <v>CONS</v>
          </cell>
          <cell r="IT900" t="str">
            <v>CONS</v>
          </cell>
          <cell r="IU900" t="str">
            <v>CONS</v>
          </cell>
          <cell r="IV900" t="str">
            <v>CONS</v>
          </cell>
          <cell r="IW900" t="str">
            <v>CONS</v>
          </cell>
          <cell r="IX900" t="str">
            <v>CONS</v>
          </cell>
          <cell r="IY900" t="str">
            <v>CONS</v>
          </cell>
          <cell r="IZ900" t="str">
            <v>CONS</v>
          </cell>
          <cell r="JA900" t="str">
            <v>CONS</v>
          </cell>
          <cell r="JB900" t="str">
            <v>CONS</v>
          </cell>
          <cell r="JC900" t="str">
            <v>CONS</v>
          </cell>
          <cell r="JD900" t="str">
            <v>CONS</v>
          </cell>
          <cell r="JE900" t="str">
            <v>CONS</v>
          </cell>
          <cell r="JF900" t="str">
            <v>CONS</v>
          </cell>
          <cell r="JG900" t="str">
            <v>CONS</v>
          </cell>
          <cell r="JH900" t="str">
            <v>CONS</v>
          </cell>
          <cell r="JI900" t="str">
            <v>CONS</v>
          </cell>
          <cell r="JJ900" t="str">
            <v>CONS</v>
          </cell>
          <cell r="JK900" t="str">
            <v>CONS</v>
          </cell>
          <cell r="JL900" t="str">
            <v>CONS</v>
          </cell>
          <cell r="JM900" t="str">
            <v>CONS</v>
          </cell>
          <cell r="JN900" t="str">
            <v>CONS</v>
          </cell>
          <cell r="JO900" t="str">
            <v>CONS</v>
          </cell>
          <cell r="JP900" t="str">
            <v>CONS</v>
          </cell>
          <cell r="JQ900" t="str">
            <v>CONS</v>
          </cell>
          <cell r="JR900" t="str">
            <v>CONS</v>
          </cell>
          <cell r="JS900" t="str">
            <v>CONS</v>
          </cell>
          <cell r="JT900" t="str">
            <v>CONS</v>
          </cell>
          <cell r="JU900" t="str">
            <v>CONS</v>
          </cell>
          <cell r="JV900">
            <v>0</v>
          </cell>
          <cell r="JW900" t="str">
            <v>CONS</v>
          </cell>
          <cell r="JX900">
            <v>0</v>
          </cell>
          <cell r="JY900" t="str">
            <v>CONS</v>
          </cell>
          <cell r="JZ900" t="str">
            <v>CONS</v>
          </cell>
          <cell r="KA900" t="str">
            <v>CONS</v>
          </cell>
          <cell r="KB900" t="str">
            <v>CONS</v>
          </cell>
          <cell r="KC900" t="str">
            <v>CONS</v>
          </cell>
          <cell r="KD900" t="str">
            <v>CONS</v>
          </cell>
          <cell r="KF900" t="str">
            <v>CONS</v>
          </cell>
          <cell r="KG900" t="str">
            <v>CONS</v>
          </cell>
          <cell r="KH900" t="str">
            <v>CONS</v>
          </cell>
          <cell r="KI900" t="str">
            <v>CONS</v>
          </cell>
          <cell r="KJ900" t="str">
            <v>CONS</v>
          </cell>
          <cell r="KK900" t="str">
            <v>CONS</v>
          </cell>
          <cell r="KL900" t="str">
            <v>CONS</v>
          </cell>
          <cell r="KM900" t="str">
            <v>CONS</v>
          </cell>
          <cell r="KN900" t="str">
            <v>CONS</v>
          </cell>
          <cell r="KO900" t="str">
            <v>CONS</v>
          </cell>
          <cell r="KP900" t="str">
            <v>CONS</v>
          </cell>
          <cell r="KQ900" t="str">
            <v>CONS</v>
          </cell>
          <cell r="KR900" t="str">
            <v>CONS</v>
          </cell>
          <cell r="KS900" t="str">
            <v>CONS</v>
          </cell>
          <cell r="KT900" t="str">
            <v>CONS</v>
          </cell>
          <cell r="KU900" t="str">
            <v>CONS</v>
          </cell>
          <cell r="KV900" t="str">
            <v>CONS</v>
          </cell>
          <cell r="KW900" t="str">
            <v>CONS</v>
          </cell>
          <cell r="KX900" t="str">
            <v>CONS</v>
          </cell>
          <cell r="KY900" t="str">
            <v>CONS</v>
          </cell>
          <cell r="KZ900" t="str">
            <v>CONS</v>
          </cell>
          <cell r="LA900" t="str">
            <v>CONS</v>
          </cell>
          <cell r="LB900" t="str">
            <v>CONS</v>
          </cell>
          <cell r="LC900" t="str">
            <v>CONS</v>
          </cell>
          <cell r="LD900" t="str">
            <v>CONS</v>
          </cell>
          <cell r="LE900" t="str">
            <v>CONS</v>
          </cell>
          <cell r="LG900" t="str">
            <v>CONS</v>
          </cell>
          <cell r="LH900" t="str">
            <v>CONS</v>
          </cell>
          <cell r="LI900" t="str">
            <v>CONS</v>
          </cell>
          <cell r="LJ900" t="str">
            <v>CONS</v>
          </cell>
          <cell r="LK900" t="str">
            <v>CONS</v>
          </cell>
          <cell r="LL900" t="str">
            <v>CONS</v>
          </cell>
          <cell r="LM900" t="str">
            <v>CONS</v>
          </cell>
          <cell r="LN900" t="str">
            <v>CONS</v>
          </cell>
          <cell r="LO900" t="str">
            <v>CONS</v>
          </cell>
          <cell r="LP900" t="str">
            <v>CONS</v>
          </cell>
          <cell r="LQ900" t="str">
            <v>CONS</v>
          </cell>
        </row>
        <row r="901">
          <cell r="A901">
            <v>39539</v>
          </cell>
          <cell r="B901">
            <v>273</v>
          </cell>
          <cell r="C901" t="str">
            <v>CONS</v>
          </cell>
          <cell r="AC901" t="str">
            <v>CONS</v>
          </cell>
          <cell r="AF901" t="str">
            <v>CONS</v>
          </cell>
          <cell r="AG901" t="str">
            <v>CONS</v>
          </cell>
          <cell r="AJ901" t="str">
            <v>CONS</v>
          </cell>
          <cell r="AK901" t="str">
            <v>CONS</v>
          </cell>
          <cell r="AL901" t="str">
            <v>CONS</v>
          </cell>
          <cell r="AM901" t="str">
            <v>CONS</v>
          </cell>
          <cell r="BH901" t="str">
            <v>CONS</v>
          </cell>
          <cell r="BL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</v>
          </cell>
          <cell r="BR901" t="str">
            <v>CONS</v>
          </cell>
          <cell r="BS901">
            <v>0</v>
          </cell>
          <cell r="CA901">
            <v>0</v>
          </cell>
          <cell r="CB901">
            <v>0</v>
          </cell>
          <cell r="CC901" t="str">
            <v>CONS</v>
          </cell>
          <cell r="CD901" t="str">
            <v>CONS</v>
          </cell>
          <cell r="CE901" t="str">
            <v>CONS</v>
          </cell>
          <cell r="CF901" t="str">
            <v>CONS</v>
          </cell>
          <cell r="CG901" t="str">
            <v>CONS</v>
          </cell>
          <cell r="CH901" t="str">
            <v>CONS</v>
          </cell>
          <cell r="CI901" t="str">
            <v>CONS</v>
          </cell>
          <cell r="CJ901" t="str">
            <v>CONS</v>
          </cell>
          <cell r="CK901" t="str">
            <v>CONS</v>
          </cell>
          <cell r="CL901" t="str">
            <v>CONS</v>
          </cell>
          <cell r="CM901" t="str">
            <v>CONS</v>
          </cell>
          <cell r="CN901" t="str">
            <v>CONS</v>
          </cell>
          <cell r="CO901" t="str">
            <v>CONS</v>
          </cell>
          <cell r="CP901" t="str">
            <v>CONS</v>
          </cell>
          <cell r="CQ901" t="str">
            <v>CONS</v>
          </cell>
          <cell r="CR901" t="str">
            <v>CONS</v>
          </cell>
          <cell r="CS901" t="str">
            <v>CONS</v>
          </cell>
          <cell r="CT901" t="str">
            <v>CONS</v>
          </cell>
          <cell r="CU901" t="str">
            <v>CONS</v>
          </cell>
          <cell r="CV901" t="str">
            <v>CONS</v>
          </cell>
          <cell r="CW901" t="str">
            <v>CONS</v>
          </cell>
          <cell r="CX901" t="str">
            <v>CONS</v>
          </cell>
          <cell r="CY901" t="str">
            <v>CONS</v>
          </cell>
          <cell r="CZ901" t="str">
            <v>CONS</v>
          </cell>
          <cell r="DA901" t="str">
            <v>CONS</v>
          </cell>
          <cell r="DB901" t="str">
            <v>CONS</v>
          </cell>
          <cell r="DC901" t="str">
            <v>CONS</v>
          </cell>
          <cell r="DD901" t="str">
            <v>CONS</v>
          </cell>
          <cell r="DE901" t="str">
            <v>CONS</v>
          </cell>
          <cell r="DF901" t="str">
            <v>CONS</v>
          </cell>
          <cell r="DG901" t="str">
            <v>CONS</v>
          </cell>
          <cell r="DH901" t="str">
            <v>CONS</v>
          </cell>
          <cell r="DI901" t="str">
            <v>CONS</v>
          </cell>
          <cell r="DJ901" t="str">
            <v>CONS</v>
          </cell>
          <cell r="DK901" t="str">
            <v>CONS</v>
          </cell>
          <cell r="DL901" t="str">
            <v>CONS</v>
          </cell>
          <cell r="DM901" t="str">
            <v>CONS</v>
          </cell>
          <cell r="DN901" t="str">
            <v>CONS</v>
          </cell>
          <cell r="DO901" t="str">
            <v>CONS</v>
          </cell>
          <cell r="DP901" t="str">
            <v>CONS</v>
          </cell>
          <cell r="DR901" t="str">
            <v>CONS</v>
          </cell>
          <cell r="DS901" t="str">
            <v>CONS</v>
          </cell>
          <cell r="DT901" t="str">
            <v>CONS</v>
          </cell>
          <cell r="DU901" t="str">
            <v>CONS</v>
          </cell>
          <cell r="DV901" t="str">
            <v>CONS</v>
          </cell>
          <cell r="DW901" t="str">
            <v>CONS</v>
          </cell>
          <cell r="DX901" t="str">
            <v>CONS</v>
          </cell>
          <cell r="DY901" t="str">
            <v>CONS</v>
          </cell>
          <cell r="DZ901" t="str">
            <v>CONS</v>
          </cell>
          <cell r="EA901" t="str">
            <v>CONS</v>
          </cell>
          <cell r="EB901" t="str">
            <v>CONS</v>
          </cell>
          <cell r="EC901" t="str">
            <v>CONS</v>
          </cell>
          <cell r="ED901" t="str">
            <v>CONS</v>
          </cell>
          <cell r="EE901" t="str">
            <v>CONS</v>
          </cell>
          <cell r="EF901" t="str">
            <v>CONS</v>
          </cell>
          <cell r="EG901" t="str">
            <v>CONS</v>
          </cell>
          <cell r="EH901" t="str">
            <v>CONS</v>
          </cell>
          <cell r="EI901" t="str">
            <v>CONS</v>
          </cell>
          <cell r="EJ901">
            <v>0</v>
          </cell>
          <cell r="EK901" t="str">
            <v>CONS</v>
          </cell>
          <cell r="EL901" t="str">
            <v>CONS</v>
          </cell>
          <cell r="EM901" t="str">
            <v>CONS</v>
          </cell>
          <cell r="EN901" t="str">
            <v>CONS</v>
          </cell>
          <cell r="EO901" t="str">
            <v>CONS</v>
          </cell>
          <cell r="EP901" t="str">
            <v>CONS</v>
          </cell>
          <cell r="EQ901" t="str">
            <v>CONS</v>
          </cell>
          <cell r="ER901" t="str">
            <v>CONS</v>
          </cell>
          <cell r="ES901" t="str">
            <v>CONS</v>
          </cell>
          <cell r="ET901" t="str">
            <v>CONS</v>
          </cell>
          <cell r="EU901" t="str">
            <v>CONS</v>
          </cell>
          <cell r="EV901">
            <v>0</v>
          </cell>
          <cell r="EW901">
            <v>0</v>
          </cell>
          <cell r="EX901" t="str">
            <v>CONS</v>
          </cell>
          <cell r="EY901" t="str">
            <v>CONS</v>
          </cell>
          <cell r="EZ901" t="str">
            <v>CONS</v>
          </cell>
          <cell r="FA901" t="str">
            <v>CONS</v>
          </cell>
          <cell r="FB901" t="str">
            <v>CONS</v>
          </cell>
          <cell r="FC901" t="str">
            <v>CONS</v>
          </cell>
          <cell r="FD901" t="str">
            <v>CONS</v>
          </cell>
          <cell r="FE901" t="str">
            <v>CONS</v>
          </cell>
          <cell r="FF901" t="str">
            <v>CONS</v>
          </cell>
          <cell r="FG901" t="str">
            <v>CONS</v>
          </cell>
          <cell r="FH901" t="str">
            <v>CONS</v>
          </cell>
          <cell r="FI901" t="str">
            <v>CONS</v>
          </cell>
          <cell r="FJ901" t="str">
            <v>CONS</v>
          </cell>
          <cell r="FK901" t="str">
            <v>CONS</v>
          </cell>
          <cell r="FL901" t="str">
            <v>CONS</v>
          </cell>
          <cell r="FM901" t="str">
            <v>CONS</v>
          </cell>
          <cell r="FN901" t="str">
            <v>CONS</v>
          </cell>
          <cell r="FO901" t="str">
            <v>CONS</v>
          </cell>
          <cell r="FP901" t="str">
            <v>CONS</v>
          </cell>
          <cell r="FQ901" t="str">
            <v>CONS</v>
          </cell>
          <cell r="FR901" t="str">
            <v>CONS</v>
          </cell>
          <cell r="FS901" t="str">
            <v>CONS</v>
          </cell>
          <cell r="FT901" t="str">
            <v>CONS</v>
          </cell>
          <cell r="FU901" t="str">
            <v>CONS</v>
          </cell>
          <cell r="FV901">
            <v>0</v>
          </cell>
          <cell r="FW901">
            <v>0</v>
          </cell>
          <cell r="FX901" t="str">
            <v>CONS</v>
          </cell>
          <cell r="FY901" t="str">
            <v>CONS</v>
          </cell>
          <cell r="FZ901">
            <v>0</v>
          </cell>
          <cell r="GA901">
            <v>0</v>
          </cell>
          <cell r="GB901" t="str">
            <v>CONS</v>
          </cell>
          <cell r="GC901" t="str">
            <v>CONS</v>
          </cell>
          <cell r="GD901" t="str">
            <v>CONS</v>
          </cell>
          <cell r="GF901" t="str">
            <v>CONS</v>
          </cell>
          <cell r="GG901" t="str">
            <v>CONS</v>
          </cell>
          <cell r="GH901" t="str">
            <v>CONS</v>
          </cell>
          <cell r="GI901" t="str">
            <v>CONS</v>
          </cell>
          <cell r="GJ901" t="str">
            <v>CONS</v>
          </cell>
          <cell r="GK901" t="str">
            <v>CONS</v>
          </cell>
          <cell r="GL901" t="str">
            <v>CONS</v>
          </cell>
          <cell r="GM901" t="str">
            <v>CONS</v>
          </cell>
          <cell r="GN901" t="str">
            <v>CONS</v>
          </cell>
          <cell r="GO901" t="str">
            <v>CONS</v>
          </cell>
          <cell r="GP901">
            <v>0</v>
          </cell>
          <cell r="GQ901">
            <v>0</v>
          </cell>
          <cell r="GR901" t="str">
            <v>CONS</v>
          </cell>
          <cell r="GS901" t="str">
            <v>CONS</v>
          </cell>
          <cell r="GT901" t="str">
            <v>CONS</v>
          </cell>
          <cell r="GU901" t="str">
            <v>CONS</v>
          </cell>
          <cell r="GV901" t="str">
            <v>CONS</v>
          </cell>
          <cell r="GW901" t="str">
            <v>CONS</v>
          </cell>
          <cell r="GX901" t="str">
            <v>CONS</v>
          </cell>
          <cell r="GY901" t="str">
            <v>CONS</v>
          </cell>
          <cell r="GZ901" t="str">
            <v>CONS</v>
          </cell>
          <cell r="HA901" t="str">
            <v>CONS</v>
          </cell>
          <cell r="HB901" t="str">
            <v>CONS</v>
          </cell>
          <cell r="HC901" t="str">
            <v>CONS</v>
          </cell>
          <cell r="HD901" t="str">
            <v>CONS</v>
          </cell>
          <cell r="HE901" t="str">
            <v>CONS</v>
          </cell>
          <cell r="HF901" t="str">
            <v>CONS</v>
          </cell>
          <cell r="HG901" t="str">
            <v>CONS</v>
          </cell>
          <cell r="HH901">
            <v>0</v>
          </cell>
          <cell r="HI901" t="str">
            <v>CONS</v>
          </cell>
          <cell r="HJ901" t="str">
            <v>CONS</v>
          </cell>
          <cell r="HK901" t="str">
            <v>CONS</v>
          </cell>
          <cell r="HL901" t="str">
            <v>CONS</v>
          </cell>
          <cell r="HM901" t="str">
            <v>CONS</v>
          </cell>
          <cell r="HN901" t="str">
            <v>CONS</v>
          </cell>
          <cell r="HO901" t="str">
            <v>CONS</v>
          </cell>
          <cell r="HP901">
            <v>0</v>
          </cell>
          <cell r="HQ901" t="str">
            <v>CONS</v>
          </cell>
          <cell r="HR901" t="str">
            <v>CONS</v>
          </cell>
          <cell r="HS901" t="str">
            <v>CONS</v>
          </cell>
          <cell r="HT901" t="str">
            <v>CONS</v>
          </cell>
          <cell r="HU901" t="str">
            <v>CONS</v>
          </cell>
          <cell r="HV901" t="str">
            <v>CONS</v>
          </cell>
          <cell r="HW901" t="str">
            <v>CONS</v>
          </cell>
          <cell r="HX901" t="str">
            <v>CONS</v>
          </cell>
          <cell r="HY901" t="str">
            <v>CONS</v>
          </cell>
          <cell r="HZ901" t="str">
            <v>CONS</v>
          </cell>
          <cell r="IA901" t="str">
            <v>CONS</v>
          </cell>
          <cell r="IB901" t="str">
            <v>CONS</v>
          </cell>
          <cell r="IC901" t="str">
            <v>CONS</v>
          </cell>
          <cell r="ID901" t="str">
            <v>CONS</v>
          </cell>
          <cell r="IE901" t="str">
            <v>CONS</v>
          </cell>
          <cell r="IF901" t="str">
            <v>CONS</v>
          </cell>
          <cell r="IG901" t="str">
            <v>CONS</v>
          </cell>
          <cell r="IH901" t="str">
            <v>CONS</v>
          </cell>
          <cell r="II901" t="str">
            <v>CONS</v>
          </cell>
          <cell r="IJ901">
            <v>0</v>
          </cell>
          <cell r="IK901" t="str">
            <v>CONS</v>
          </cell>
          <cell r="IL901" t="str">
            <v>CONS</v>
          </cell>
          <cell r="IM901" t="str">
            <v>CONS</v>
          </cell>
          <cell r="IN901" t="str">
            <v>CONS</v>
          </cell>
          <cell r="IO901" t="str">
            <v>CONS</v>
          </cell>
          <cell r="IP901" t="str">
            <v>CONS</v>
          </cell>
          <cell r="IQ901" t="str">
            <v>CONS</v>
          </cell>
          <cell r="IR901" t="str">
            <v>CONS</v>
          </cell>
          <cell r="IS901" t="str">
            <v>CONS</v>
          </cell>
          <cell r="IT901" t="str">
            <v>CONS</v>
          </cell>
          <cell r="IU901" t="str">
            <v>CONS</v>
          </cell>
          <cell r="IV901" t="str">
            <v>CONS</v>
          </cell>
          <cell r="IW901" t="str">
            <v>CONS</v>
          </cell>
          <cell r="IX901" t="str">
            <v>CONS</v>
          </cell>
          <cell r="IY901" t="str">
            <v>CONS</v>
          </cell>
          <cell r="IZ901" t="str">
            <v>CONS</v>
          </cell>
          <cell r="JA901" t="str">
            <v>CONS</v>
          </cell>
          <cell r="JB901" t="str">
            <v>CONS</v>
          </cell>
          <cell r="JC901" t="str">
            <v>CONS</v>
          </cell>
          <cell r="JD901" t="str">
            <v>CONS</v>
          </cell>
          <cell r="JE901" t="str">
            <v>CONS</v>
          </cell>
          <cell r="JF901" t="str">
            <v>CONS</v>
          </cell>
          <cell r="JG901" t="str">
            <v>CONS</v>
          </cell>
          <cell r="JH901" t="str">
            <v>CONS</v>
          </cell>
          <cell r="JI901" t="str">
            <v>CONS</v>
          </cell>
          <cell r="JJ901" t="str">
            <v>CONS</v>
          </cell>
          <cell r="JK901" t="str">
            <v>CONS</v>
          </cell>
          <cell r="JL901" t="str">
            <v>CONS</v>
          </cell>
          <cell r="JM901" t="str">
            <v>CONS</v>
          </cell>
          <cell r="JN901" t="str">
            <v>CONS</v>
          </cell>
          <cell r="JO901" t="str">
            <v>CONS</v>
          </cell>
          <cell r="JP901" t="str">
            <v>CONS</v>
          </cell>
          <cell r="JQ901" t="str">
            <v>CONS</v>
          </cell>
          <cell r="JR901" t="str">
            <v>CONS</v>
          </cell>
          <cell r="JS901" t="str">
            <v>CONS</v>
          </cell>
          <cell r="JT901" t="str">
            <v>CONS</v>
          </cell>
          <cell r="JU901" t="str">
            <v>CONS</v>
          </cell>
          <cell r="JV901">
            <v>0</v>
          </cell>
          <cell r="JW901" t="str">
            <v>CONS</v>
          </cell>
          <cell r="JX901">
            <v>0</v>
          </cell>
          <cell r="JY901" t="str">
            <v>CONS</v>
          </cell>
          <cell r="JZ901" t="str">
            <v>CONS</v>
          </cell>
          <cell r="KA901" t="str">
            <v>CONS</v>
          </cell>
          <cell r="KB901" t="str">
            <v>CONS</v>
          </cell>
          <cell r="KC901" t="str">
            <v>CONS</v>
          </cell>
          <cell r="KD901" t="str">
            <v>CONS</v>
          </cell>
          <cell r="KF901" t="str">
            <v>CONS</v>
          </cell>
          <cell r="KG901" t="str">
            <v>CONS</v>
          </cell>
          <cell r="KH901" t="str">
            <v>CONS</v>
          </cell>
          <cell r="KI901" t="str">
            <v>CONS</v>
          </cell>
          <cell r="KJ901" t="str">
            <v>CONS</v>
          </cell>
          <cell r="KK901" t="str">
            <v>CONS</v>
          </cell>
          <cell r="KL901" t="str">
            <v>CONS</v>
          </cell>
          <cell r="KM901" t="str">
            <v>CONS</v>
          </cell>
          <cell r="KN901" t="str">
            <v>CONS</v>
          </cell>
          <cell r="KO901" t="str">
            <v>CONS</v>
          </cell>
          <cell r="KP901" t="str">
            <v>CONS</v>
          </cell>
          <cell r="KQ901" t="str">
            <v>CONS</v>
          </cell>
          <cell r="KR901" t="str">
            <v>CONS</v>
          </cell>
          <cell r="KS901" t="str">
            <v>CONS</v>
          </cell>
          <cell r="KT901" t="str">
            <v>CONS</v>
          </cell>
          <cell r="KU901" t="str">
            <v>CONS</v>
          </cell>
          <cell r="KV901" t="str">
            <v>CONS</v>
          </cell>
          <cell r="KW901" t="str">
            <v>CONS</v>
          </cell>
          <cell r="KX901" t="str">
            <v>CONS</v>
          </cell>
          <cell r="KY901" t="str">
            <v>CONS</v>
          </cell>
          <cell r="KZ901" t="str">
            <v>CONS</v>
          </cell>
          <cell r="LA901" t="str">
            <v>CONS</v>
          </cell>
          <cell r="LB901" t="str">
            <v>CONS</v>
          </cell>
          <cell r="LC901" t="str">
            <v>CONS</v>
          </cell>
          <cell r="LD901" t="str">
            <v>CONS</v>
          </cell>
          <cell r="LE901" t="str">
            <v>CONS</v>
          </cell>
          <cell r="LG901" t="str">
            <v>CONS</v>
          </cell>
          <cell r="LH901" t="str">
            <v>CONS</v>
          </cell>
          <cell r="LI901" t="str">
            <v>CONS</v>
          </cell>
          <cell r="LJ901" t="str">
            <v>CONS</v>
          </cell>
          <cell r="LK901" t="str">
            <v>CONS</v>
          </cell>
          <cell r="LL901" t="str">
            <v>CONS</v>
          </cell>
          <cell r="LM901" t="str">
            <v>CONS</v>
          </cell>
          <cell r="LN901" t="str">
            <v>CONS</v>
          </cell>
          <cell r="LO901" t="str">
            <v>CONS</v>
          </cell>
          <cell r="LP901" t="str">
            <v>CONS</v>
          </cell>
          <cell r="LQ901" t="str">
            <v>CONS</v>
          </cell>
        </row>
        <row r="902">
          <cell r="A902">
            <v>39508</v>
          </cell>
          <cell r="B902">
            <v>274</v>
          </cell>
          <cell r="C902" t="str">
            <v>CONS</v>
          </cell>
          <cell r="AC902" t="str">
            <v>CONS</v>
          </cell>
          <cell r="AF902" t="str">
            <v>CONS</v>
          </cell>
          <cell r="AG902" t="str">
            <v>CONS</v>
          </cell>
          <cell r="AJ902" t="str">
            <v>CONS</v>
          </cell>
          <cell r="AK902" t="str">
            <v>CONS</v>
          </cell>
          <cell r="AL902" t="str">
            <v>CONS</v>
          </cell>
          <cell r="AM902" t="str">
            <v>CONS</v>
          </cell>
          <cell r="BH902" t="str">
            <v>CONS</v>
          </cell>
          <cell r="BL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 t="str">
            <v>CONS</v>
          </cell>
          <cell r="BS902">
            <v>0</v>
          </cell>
          <cell r="CA902">
            <v>0</v>
          </cell>
          <cell r="CB902">
            <v>0</v>
          </cell>
          <cell r="CC902" t="str">
            <v>CONS</v>
          </cell>
          <cell r="CD902" t="str">
            <v>CONS</v>
          </cell>
          <cell r="CE902" t="str">
            <v>CONS</v>
          </cell>
          <cell r="CF902" t="str">
            <v>CONS</v>
          </cell>
          <cell r="CG902" t="str">
            <v>CONS</v>
          </cell>
          <cell r="CH902" t="str">
            <v>CONS</v>
          </cell>
          <cell r="CI902" t="str">
            <v>CONS</v>
          </cell>
          <cell r="CJ902" t="str">
            <v>CONS</v>
          </cell>
          <cell r="CK902" t="str">
            <v>CONS</v>
          </cell>
          <cell r="CL902" t="str">
            <v>CONS</v>
          </cell>
          <cell r="CM902" t="str">
            <v>CONS</v>
          </cell>
          <cell r="CN902" t="str">
            <v>CONS</v>
          </cell>
          <cell r="CO902" t="str">
            <v>CONS</v>
          </cell>
          <cell r="CP902" t="str">
            <v>CONS</v>
          </cell>
          <cell r="CQ902" t="str">
            <v>CONS</v>
          </cell>
          <cell r="CR902" t="str">
            <v>CONS</v>
          </cell>
          <cell r="CS902" t="str">
            <v>CONS</v>
          </cell>
          <cell r="CT902" t="str">
            <v>CONS</v>
          </cell>
          <cell r="CU902" t="str">
            <v>CONS</v>
          </cell>
          <cell r="CV902" t="str">
            <v>CONS</v>
          </cell>
          <cell r="CW902" t="str">
            <v>CONS</v>
          </cell>
          <cell r="CX902" t="str">
            <v>CONS</v>
          </cell>
          <cell r="CY902" t="str">
            <v>CONS</v>
          </cell>
          <cell r="CZ902" t="str">
            <v>CONS</v>
          </cell>
          <cell r="DA902" t="str">
            <v>CONS</v>
          </cell>
          <cell r="DB902" t="str">
            <v>CONS</v>
          </cell>
          <cell r="DC902" t="str">
            <v>CONS</v>
          </cell>
          <cell r="DD902" t="str">
            <v>CONS</v>
          </cell>
          <cell r="DE902" t="str">
            <v>CONS</v>
          </cell>
          <cell r="DF902" t="str">
            <v>CONS</v>
          </cell>
          <cell r="DG902" t="str">
            <v>CONS</v>
          </cell>
          <cell r="DH902" t="str">
            <v>CONS</v>
          </cell>
          <cell r="DI902" t="str">
            <v>CONS</v>
          </cell>
          <cell r="DJ902" t="str">
            <v>CONS</v>
          </cell>
          <cell r="DK902" t="str">
            <v>CONS</v>
          </cell>
          <cell r="DL902" t="str">
            <v>CONS</v>
          </cell>
          <cell r="DM902" t="str">
            <v>CONS</v>
          </cell>
          <cell r="DN902" t="str">
            <v>CONS</v>
          </cell>
          <cell r="DO902" t="str">
            <v>CONS</v>
          </cell>
          <cell r="DP902" t="str">
            <v>CONS</v>
          </cell>
          <cell r="DR902" t="str">
            <v>CONS</v>
          </cell>
          <cell r="DS902" t="str">
            <v>CONS</v>
          </cell>
          <cell r="DT902" t="str">
            <v>CONS</v>
          </cell>
          <cell r="DU902" t="str">
            <v>CONS</v>
          </cell>
          <cell r="DV902" t="str">
            <v>CONS</v>
          </cell>
          <cell r="DW902" t="str">
            <v>CONS</v>
          </cell>
          <cell r="DX902" t="str">
            <v>CONS</v>
          </cell>
          <cell r="DY902" t="str">
            <v>CONS</v>
          </cell>
          <cell r="DZ902" t="str">
            <v>CONS</v>
          </cell>
          <cell r="EA902" t="str">
            <v>CONS</v>
          </cell>
          <cell r="EB902" t="str">
            <v>CONS</v>
          </cell>
          <cell r="EC902" t="str">
            <v>CONS</v>
          </cell>
          <cell r="ED902" t="str">
            <v>CONS</v>
          </cell>
          <cell r="EE902" t="str">
            <v>CONS</v>
          </cell>
          <cell r="EF902" t="str">
            <v>CONS</v>
          </cell>
          <cell r="EG902" t="str">
            <v>CONS</v>
          </cell>
          <cell r="EH902" t="str">
            <v>CONS</v>
          </cell>
          <cell r="EI902" t="str">
            <v>CONS</v>
          </cell>
          <cell r="EJ902">
            <v>0</v>
          </cell>
          <cell r="EK902" t="str">
            <v>CONS</v>
          </cell>
          <cell r="EL902" t="str">
            <v>CONS</v>
          </cell>
          <cell r="EM902" t="str">
            <v>CONS</v>
          </cell>
          <cell r="EN902" t="str">
            <v>CONS</v>
          </cell>
          <cell r="EO902" t="str">
            <v>CONS</v>
          </cell>
          <cell r="EP902" t="str">
            <v>CONS</v>
          </cell>
          <cell r="EQ902" t="str">
            <v>CONS</v>
          </cell>
          <cell r="ER902" t="str">
            <v>CONS</v>
          </cell>
          <cell r="ES902" t="str">
            <v>CONS</v>
          </cell>
          <cell r="ET902" t="str">
            <v>CONS</v>
          </cell>
          <cell r="EU902" t="str">
            <v>CONS</v>
          </cell>
          <cell r="EV902">
            <v>0</v>
          </cell>
          <cell r="EW902">
            <v>0</v>
          </cell>
          <cell r="EX902" t="str">
            <v>CONS</v>
          </cell>
          <cell r="EY902" t="str">
            <v>CONS</v>
          </cell>
          <cell r="EZ902" t="str">
            <v>CONS</v>
          </cell>
          <cell r="FA902" t="str">
            <v>CONS</v>
          </cell>
          <cell r="FB902" t="str">
            <v>CONS</v>
          </cell>
          <cell r="FC902" t="str">
            <v>CONS</v>
          </cell>
          <cell r="FD902" t="str">
            <v>CONS</v>
          </cell>
          <cell r="FE902" t="str">
            <v>CONS</v>
          </cell>
          <cell r="FF902" t="str">
            <v>CONS</v>
          </cell>
          <cell r="FG902" t="str">
            <v>CONS</v>
          </cell>
          <cell r="FH902" t="str">
            <v>CONS</v>
          </cell>
          <cell r="FI902" t="str">
            <v>CONS</v>
          </cell>
          <cell r="FJ902" t="str">
            <v>CONS</v>
          </cell>
          <cell r="FK902" t="str">
            <v>CONS</v>
          </cell>
          <cell r="FL902" t="str">
            <v>CONS</v>
          </cell>
          <cell r="FM902" t="str">
            <v>CONS</v>
          </cell>
          <cell r="FN902" t="str">
            <v>CONS</v>
          </cell>
          <cell r="FO902" t="str">
            <v>CONS</v>
          </cell>
          <cell r="FP902" t="str">
            <v>CONS</v>
          </cell>
          <cell r="FQ902" t="str">
            <v>CONS</v>
          </cell>
          <cell r="FR902" t="str">
            <v>CONS</v>
          </cell>
          <cell r="FS902" t="str">
            <v>CONS</v>
          </cell>
          <cell r="FT902" t="str">
            <v>CONS</v>
          </cell>
          <cell r="FU902" t="str">
            <v>CONS</v>
          </cell>
          <cell r="FV902">
            <v>0</v>
          </cell>
          <cell r="FW902">
            <v>0</v>
          </cell>
          <cell r="FX902" t="str">
            <v>CONS</v>
          </cell>
          <cell r="FY902" t="str">
            <v>CONS</v>
          </cell>
          <cell r="FZ902">
            <v>0</v>
          </cell>
          <cell r="GA902">
            <v>0</v>
          </cell>
          <cell r="GB902" t="str">
            <v>CONS</v>
          </cell>
          <cell r="GC902" t="str">
            <v>CONS</v>
          </cell>
          <cell r="GD902" t="str">
            <v>CONS</v>
          </cell>
          <cell r="GF902" t="str">
            <v>CONS</v>
          </cell>
          <cell r="GG902" t="str">
            <v>CONS</v>
          </cell>
          <cell r="GH902" t="str">
            <v>CONS</v>
          </cell>
          <cell r="GI902" t="str">
            <v>CONS</v>
          </cell>
          <cell r="GJ902" t="str">
            <v>CONS</v>
          </cell>
          <cell r="GK902" t="str">
            <v>CONS</v>
          </cell>
          <cell r="GL902" t="str">
            <v>CONS</v>
          </cell>
          <cell r="GM902" t="str">
            <v>CONS</v>
          </cell>
          <cell r="GN902" t="str">
            <v>CONS</v>
          </cell>
          <cell r="GO902" t="str">
            <v>CONS</v>
          </cell>
          <cell r="GP902">
            <v>0</v>
          </cell>
          <cell r="GQ902">
            <v>0</v>
          </cell>
          <cell r="GR902" t="str">
            <v>CONS</v>
          </cell>
          <cell r="GS902" t="str">
            <v>CONS</v>
          </cell>
          <cell r="GT902" t="str">
            <v>CONS</v>
          </cell>
          <cell r="GU902" t="str">
            <v>CONS</v>
          </cell>
          <cell r="GV902" t="str">
            <v>CONS</v>
          </cell>
          <cell r="GW902" t="str">
            <v>CONS</v>
          </cell>
          <cell r="GX902" t="str">
            <v>CONS</v>
          </cell>
          <cell r="GY902" t="str">
            <v>CONS</v>
          </cell>
          <cell r="GZ902" t="str">
            <v>CONS</v>
          </cell>
          <cell r="HA902" t="str">
            <v>CONS</v>
          </cell>
          <cell r="HB902" t="str">
            <v>CONS</v>
          </cell>
          <cell r="HC902" t="str">
            <v>CONS</v>
          </cell>
          <cell r="HD902" t="str">
            <v>CONS</v>
          </cell>
          <cell r="HE902" t="str">
            <v>CONS</v>
          </cell>
          <cell r="HF902" t="str">
            <v>CONS</v>
          </cell>
          <cell r="HG902" t="str">
            <v>CONS</v>
          </cell>
          <cell r="HH902">
            <v>0</v>
          </cell>
          <cell r="HI902" t="str">
            <v>CONS</v>
          </cell>
          <cell r="HJ902" t="str">
            <v>CONS</v>
          </cell>
          <cell r="HK902" t="str">
            <v>CONS</v>
          </cell>
          <cell r="HL902" t="str">
            <v>CONS</v>
          </cell>
          <cell r="HM902" t="str">
            <v>CONS</v>
          </cell>
          <cell r="HN902" t="str">
            <v>CONS</v>
          </cell>
          <cell r="HO902" t="str">
            <v>CONS</v>
          </cell>
          <cell r="HP902">
            <v>0</v>
          </cell>
          <cell r="HQ902" t="str">
            <v>CONS</v>
          </cell>
          <cell r="HR902" t="str">
            <v>CONS</v>
          </cell>
          <cell r="HS902" t="str">
            <v>CONS</v>
          </cell>
          <cell r="HT902" t="str">
            <v>CONS</v>
          </cell>
          <cell r="HU902" t="str">
            <v>CONS</v>
          </cell>
          <cell r="HV902" t="str">
            <v>CONS</v>
          </cell>
          <cell r="HW902" t="str">
            <v>CONS</v>
          </cell>
          <cell r="HX902" t="str">
            <v>CONS</v>
          </cell>
          <cell r="HY902" t="str">
            <v>CONS</v>
          </cell>
          <cell r="HZ902" t="str">
            <v>CONS</v>
          </cell>
          <cell r="IA902" t="str">
            <v>CONS</v>
          </cell>
          <cell r="IB902" t="str">
            <v>CONS</v>
          </cell>
          <cell r="IC902" t="str">
            <v>CONS</v>
          </cell>
          <cell r="ID902" t="str">
            <v>CONS</v>
          </cell>
          <cell r="IE902" t="str">
            <v>CONS</v>
          </cell>
          <cell r="IF902" t="str">
            <v>CONS</v>
          </cell>
          <cell r="IG902" t="str">
            <v>CONS</v>
          </cell>
          <cell r="IH902" t="str">
            <v>CONS</v>
          </cell>
          <cell r="II902" t="str">
            <v>CONS</v>
          </cell>
          <cell r="IJ902">
            <v>0</v>
          </cell>
          <cell r="IK902" t="str">
            <v>CONS</v>
          </cell>
          <cell r="IL902" t="str">
            <v>CONS</v>
          </cell>
          <cell r="IM902" t="str">
            <v>CONS</v>
          </cell>
          <cell r="IN902" t="str">
            <v>CONS</v>
          </cell>
          <cell r="IO902" t="str">
            <v>CONS</v>
          </cell>
          <cell r="IP902" t="str">
            <v>CONS</v>
          </cell>
          <cell r="IQ902" t="str">
            <v>CONS</v>
          </cell>
          <cell r="IR902" t="str">
            <v>CONS</v>
          </cell>
          <cell r="IS902" t="str">
            <v>CONS</v>
          </cell>
          <cell r="IT902" t="str">
            <v>CONS</v>
          </cell>
          <cell r="IU902" t="str">
            <v>CONS</v>
          </cell>
          <cell r="IV902" t="str">
            <v>CONS</v>
          </cell>
          <cell r="IW902" t="str">
            <v>CONS</v>
          </cell>
          <cell r="IX902" t="str">
            <v>CONS</v>
          </cell>
          <cell r="IY902" t="str">
            <v>CONS</v>
          </cell>
          <cell r="IZ902" t="str">
            <v>CONS</v>
          </cell>
          <cell r="JA902" t="str">
            <v>CONS</v>
          </cell>
          <cell r="JB902" t="str">
            <v>CONS</v>
          </cell>
          <cell r="JC902" t="str">
            <v>CONS</v>
          </cell>
          <cell r="JD902" t="str">
            <v>CONS</v>
          </cell>
          <cell r="JE902" t="str">
            <v>CONS</v>
          </cell>
          <cell r="JF902" t="str">
            <v>CONS</v>
          </cell>
          <cell r="JG902" t="str">
            <v>CONS</v>
          </cell>
          <cell r="JH902" t="str">
            <v>CONS</v>
          </cell>
          <cell r="JI902" t="str">
            <v>CONS</v>
          </cell>
          <cell r="JJ902" t="str">
            <v>CONS</v>
          </cell>
          <cell r="JK902" t="str">
            <v>CONS</v>
          </cell>
          <cell r="JL902" t="str">
            <v>CONS</v>
          </cell>
          <cell r="JM902" t="str">
            <v>CONS</v>
          </cell>
          <cell r="JN902" t="str">
            <v>CONS</v>
          </cell>
          <cell r="JO902" t="str">
            <v>CONS</v>
          </cell>
          <cell r="JP902" t="str">
            <v>CONS</v>
          </cell>
          <cell r="JQ902" t="str">
            <v>CONS</v>
          </cell>
          <cell r="JR902" t="str">
            <v>CONS</v>
          </cell>
          <cell r="JS902" t="str">
            <v>CONS</v>
          </cell>
          <cell r="JT902" t="str">
            <v>CONS</v>
          </cell>
          <cell r="JU902" t="str">
            <v>CONS</v>
          </cell>
          <cell r="JV902">
            <v>0</v>
          </cell>
          <cell r="JW902" t="str">
            <v>CONS</v>
          </cell>
          <cell r="JX902">
            <v>0</v>
          </cell>
          <cell r="JY902" t="str">
            <v>CONS</v>
          </cell>
          <cell r="JZ902" t="str">
            <v>CONS</v>
          </cell>
          <cell r="KA902" t="str">
            <v>CONS</v>
          </cell>
          <cell r="KB902" t="str">
            <v>CONS</v>
          </cell>
          <cell r="KC902" t="str">
            <v>CONS</v>
          </cell>
          <cell r="KD902" t="str">
            <v>CONS</v>
          </cell>
          <cell r="KF902" t="str">
            <v>CONS</v>
          </cell>
          <cell r="KG902" t="str">
            <v>CONS</v>
          </cell>
          <cell r="KH902" t="str">
            <v>CONS</v>
          </cell>
          <cell r="KI902" t="str">
            <v>CONS</v>
          </cell>
          <cell r="KJ902" t="str">
            <v>CONS</v>
          </cell>
          <cell r="KK902" t="str">
            <v>CONS</v>
          </cell>
          <cell r="KL902" t="str">
            <v>CONS</v>
          </cell>
          <cell r="KM902" t="str">
            <v>CONS</v>
          </cell>
          <cell r="KN902" t="str">
            <v>CONS</v>
          </cell>
          <cell r="KO902" t="str">
            <v>CONS</v>
          </cell>
          <cell r="KP902" t="str">
            <v>CONS</v>
          </cell>
          <cell r="KQ902" t="str">
            <v>CONS</v>
          </cell>
          <cell r="KR902" t="str">
            <v>CONS</v>
          </cell>
          <cell r="KS902" t="str">
            <v>CONS</v>
          </cell>
          <cell r="KT902" t="str">
            <v>CONS</v>
          </cell>
          <cell r="KU902" t="str">
            <v>CONS</v>
          </cell>
          <cell r="KV902" t="str">
            <v>CONS</v>
          </cell>
          <cell r="KW902" t="str">
            <v>CONS</v>
          </cell>
          <cell r="KX902" t="str">
            <v>CONS</v>
          </cell>
          <cell r="KY902" t="str">
            <v>CONS</v>
          </cell>
          <cell r="KZ902" t="str">
            <v>CONS</v>
          </cell>
          <cell r="LA902" t="str">
            <v>CONS</v>
          </cell>
          <cell r="LB902" t="str">
            <v>CONS</v>
          </cell>
          <cell r="LC902" t="str">
            <v>CONS</v>
          </cell>
          <cell r="LD902" t="str">
            <v>CONS</v>
          </cell>
          <cell r="LE902" t="str">
            <v>CONS</v>
          </cell>
          <cell r="LG902" t="str">
            <v>CONS</v>
          </cell>
          <cell r="LH902" t="str">
            <v>CONS</v>
          </cell>
          <cell r="LI902" t="str">
            <v>CONS</v>
          </cell>
          <cell r="LJ902" t="str">
            <v>CONS</v>
          </cell>
          <cell r="LK902" t="str">
            <v>CONS</v>
          </cell>
          <cell r="LL902">
            <v>0</v>
          </cell>
          <cell r="LM902" t="str">
            <v>CONS</v>
          </cell>
          <cell r="LN902" t="str">
            <v>CONS</v>
          </cell>
          <cell r="LO902" t="str">
            <v>CONS</v>
          </cell>
          <cell r="LP902" t="str">
            <v>CONS</v>
          </cell>
          <cell r="LQ902" t="str">
            <v>CONS</v>
          </cell>
        </row>
        <row r="903">
          <cell r="A903">
            <v>39479</v>
          </cell>
          <cell r="B903">
            <v>275</v>
          </cell>
          <cell r="C903" t="str">
            <v>CONS</v>
          </cell>
          <cell r="AC903" t="str">
            <v>CONS</v>
          </cell>
          <cell r="AF903" t="str">
            <v>CONS</v>
          </cell>
          <cell r="AG903" t="str">
            <v>CONS</v>
          </cell>
          <cell r="AJ903" t="str">
            <v>CONS</v>
          </cell>
          <cell r="AK903" t="str">
            <v>CONS</v>
          </cell>
          <cell r="AL903" t="str">
            <v>CONS</v>
          </cell>
          <cell r="AM903" t="str">
            <v>CONS</v>
          </cell>
          <cell r="BH903" t="str">
            <v>CONS</v>
          </cell>
          <cell r="BL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 t="str">
            <v>CONS</v>
          </cell>
          <cell r="BS903">
            <v>0</v>
          </cell>
          <cell r="CA903">
            <v>0</v>
          </cell>
          <cell r="CB903">
            <v>0</v>
          </cell>
          <cell r="CC903" t="str">
            <v>CONS</v>
          </cell>
          <cell r="CD903" t="str">
            <v>CONS</v>
          </cell>
          <cell r="CE903" t="str">
            <v>CONS</v>
          </cell>
          <cell r="CF903" t="str">
            <v>CONS</v>
          </cell>
          <cell r="CG903" t="str">
            <v>CONS</v>
          </cell>
          <cell r="CH903" t="str">
            <v>CONS</v>
          </cell>
          <cell r="CI903" t="str">
            <v>CONS</v>
          </cell>
          <cell r="CJ903" t="str">
            <v>CONS</v>
          </cell>
          <cell r="CK903" t="str">
            <v>CONS</v>
          </cell>
          <cell r="CL903" t="str">
            <v>CONS</v>
          </cell>
          <cell r="CM903" t="str">
            <v>CONS</v>
          </cell>
          <cell r="CN903" t="str">
            <v>CONS</v>
          </cell>
          <cell r="CO903" t="str">
            <v>CONS</v>
          </cell>
          <cell r="CP903" t="str">
            <v>CONS</v>
          </cell>
          <cell r="CQ903" t="str">
            <v>CONS</v>
          </cell>
          <cell r="CR903" t="str">
            <v>CONS</v>
          </cell>
          <cell r="CS903" t="str">
            <v>CONS</v>
          </cell>
          <cell r="CT903" t="str">
            <v>CONS</v>
          </cell>
          <cell r="CU903" t="str">
            <v>CONS</v>
          </cell>
          <cell r="CV903" t="str">
            <v>CONS</v>
          </cell>
          <cell r="CW903" t="str">
            <v>CONS</v>
          </cell>
          <cell r="CX903" t="str">
            <v>CONS</v>
          </cell>
          <cell r="CY903" t="str">
            <v>CONS</v>
          </cell>
          <cell r="CZ903" t="str">
            <v>CONS</v>
          </cell>
          <cell r="DA903" t="str">
            <v>CONS</v>
          </cell>
          <cell r="DB903" t="str">
            <v>CONS</v>
          </cell>
          <cell r="DC903" t="str">
            <v>CONS</v>
          </cell>
          <cell r="DD903" t="str">
            <v>CONS</v>
          </cell>
          <cell r="DE903" t="str">
            <v>CONS</v>
          </cell>
          <cell r="DF903" t="str">
            <v>CONS</v>
          </cell>
          <cell r="DG903" t="str">
            <v>CONS</v>
          </cell>
          <cell r="DH903" t="str">
            <v>CONS</v>
          </cell>
          <cell r="DI903" t="str">
            <v>CONS</v>
          </cell>
          <cell r="DJ903" t="str">
            <v>CONS</v>
          </cell>
          <cell r="DK903" t="str">
            <v>CONS</v>
          </cell>
          <cell r="DL903" t="str">
            <v>CONS</v>
          </cell>
          <cell r="DM903" t="str">
            <v>CONS</v>
          </cell>
          <cell r="DN903" t="str">
            <v>CONS</v>
          </cell>
          <cell r="DO903" t="str">
            <v>CONS</v>
          </cell>
          <cell r="DP903" t="str">
            <v>CONS</v>
          </cell>
          <cell r="DR903" t="str">
            <v>CONS</v>
          </cell>
          <cell r="DS903" t="str">
            <v>CONS</v>
          </cell>
          <cell r="DT903" t="str">
            <v>CONS</v>
          </cell>
          <cell r="DU903" t="str">
            <v>CONS</v>
          </cell>
          <cell r="DV903" t="str">
            <v>CONS</v>
          </cell>
          <cell r="DW903" t="str">
            <v>CONS</v>
          </cell>
          <cell r="DX903" t="str">
            <v>CONS</v>
          </cell>
          <cell r="DY903" t="str">
            <v>CONS</v>
          </cell>
          <cell r="DZ903" t="str">
            <v>CONS</v>
          </cell>
          <cell r="EA903" t="str">
            <v>CONS</v>
          </cell>
          <cell r="EB903" t="str">
            <v>CONS</v>
          </cell>
          <cell r="EC903" t="str">
            <v>CONS</v>
          </cell>
          <cell r="ED903" t="str">
            <v>CONS</v>
          </cell>
          <cell r="EE903" t="str">
            <v>CONS</v>
          </cell>
          <cell r="EF903" t="str">
            <v>CONS</v>
          </cell>
          <cell r="EG903" t="str">
            <v>CONS</v>
          </cell>
          <cell r="EH903" t="str">
            <v>CONS</v>
          </cell>
          <cell r="EI903" t="str">
            <v>CONS</v>
          </cell>
          <cell r="EJ903">
            <v>0</v>
          </cell>
          <cell r="EK903" t="str">
            <v>CONS</v>
          </cell>
          <cell r="EL903" t="str">
            <v>CONS</v>
          </cell>
          <cell r="EM903" t="str">
            <v>CONS</v>
          </cell>
          <cell r="EN903" t="str">
            <v>CONS</v>
          </cell>
          <cell r="EO903" t="str">
            <v>CONS</v>
          </cell>
          <cell r="EP903" t="str">
            <v>CONS</v>
          </cell>
          <cell r="EQ903" t="str">
            <v>CONS</v>
          </cell>
          <cell r="ER903" t="str">
            <v>CONS</v>
          </cell>
          <cell r="ES903" t="str">
            <v>CONS</v>
          </cell>
          <cell r="ET903" t="str">
            <v>CONS</v>
          </cell>
          <cell r="EU903" t="str">
            <v>CONS</v>
          </cell>
          <cell r="EV903">
            <v>0</v>
          </cell>
          <cell r="EW903">
            <v>0</v>
          </cell>
          <cell r="EX903" t="str">
            <v>CONS</v>
          </cell>
          <cell r="EY903" t="str">
            <v>CONS</v>
          </cell>
          <cell r="EZ903" t="str">
            <v>CONS</v>
          </cell>
          <cell r="FA903" t="str">
            <v>CONS</v>
          </cell>
          <cell r="FB903" t="str">
            <v>CONS</v>
          </cell>
          <cell r="FC903" t="str">
            <v>CONS</v>
          </cell>
          <cell r="FD903" t="str">
            <v>CONS</v>
          </cell>
          <cell r="FE903" t="str">
            <v>CONS</v>
          </cell>
          <cell r="FF903" t="str">
            <v>CONS</v>
          </cell>
          <cell r="FG903" t="str">
            <v>CONS</v>
          </cell>
          <cell r="FH903" t="str">
            <v>CONS</v>
          </cell>
          <cell r="FI903" t="str">
            <v>CONS</v>
          </cell>
          <cell r="FJ903" t="str">
            <v>CONS</v>
          </cell>
          <cell r="FK903" t="str">
            <v>CONS</v>
          </cell>
          <cell r="FL903" t="str">
            <v>CONS</v>
          </cell>
          <cell r="FM903" t="str">
            <v>CONS</v>
          </cell>
          <cell r="FN903" t="str">
            <v>CONS</v>
          </cell>
          <cell r="FO903" t="str">
            <v>CONS</v>
          </cell>
          <cell r="FP903" t="str">
            <v>CONS</v>
          </cell>
          <cell r="FQ903" t="str">
            <v>CONS</v>
          </cell>
          <cell r="FR903" t="str">
            <v>CONS</v>
          </cell>
          <cell r="FS903" t="str">
            <v>CONS</v>
          </cell>
          <cell r="FT903" t="str">
            <v>CONS</v>
          </cell>
          <cell r="FU903" t="str">
            <v>CONS</v>
          </cell>
          <cell r="FV903">
            <v>0</v>
          </cell>
          <cell r="FW903">
            <v>0</v>
          </cell>
          <cell r="FX903" t="str">
            <v>CONS</v>
          </cell>
          <cell r="FY903" t="str">
            <v>CONS</v>
          </cell>
          <cell r="FZ903">
            <v>0</v>
          </cell>
          <cell r="GA903">
            <v>0</v>
          </cell>
          <cell r="GB903" t="str">
            <v>CONS</v>
          </cell>
          <cell r="GC903" t="str">
            <v>CONS</v>
          </cell>
          <cell r="GD903" t="str">
            <v>CONS</v>
          </cell>
          <cell r="GF903" t="str">
            <v>CONS</v>
          </cell>
          <cell r="GG903" t="str">
            <v>CONS</v>
          </cell>
          <cell r="GH903" t="str">
            <v>CONS</v>
          </cell>
          <cell r="GI903" t="str">
            <v>CONS</v>
          </cell>
          <cell r="GJ903" t="str">
            <v>CONS</v>
          </cell>
          <cell r="GK903" t="str">
            <v>CONS</v>
          </cell>
          <cell r="GL903" t="str">
            <v>CONS</v>
          </cell>
          <cell r="GM903" t="str">
            <v>CONS</v>
          </cell>
          <cell r="GN903" t="str">
            <v>CONS</v>
          </cell>
          <cell r="GO903" t="str">
            <v>CONS</v>
          </cell>
          <cell r="GP903">
            <v>0</v>
          </cell>
          <cell r="GQ903">
            <v>0</v>
          </cell>
          <cell r="GR903" t="str">
            <v>CONS</v>
          </cell>
          <cell r="GS903" t="str">
            <v>CONS</v>
          </cell>
          <cell r="GT903" t="str">
            <v>CONS</v>
          </cell>
          <cell r="GU903" t="str">
            <v>CONS</v>
          </cell>
          <cell r="GV903" t="str">
            <v>CONS</v>
          </cell>
          <cell r="GW903" t="str">
            <v>CONS</v>
          </cell>
          <cell r="GX903" t="str">
            <v>CONS</v>
          </cell>
          <cell r="GY903" t="str">
            <v>CONS</v>
          </cell>
          <cell r="GZ903" t="str">
            <v>CONS</v>
          </cell>
          <cell r="HA903" t="str">
            <v>CONS</v>
          </cell>
          <cell r="HB903" t="str">
            <v>CONS</v>
          </cell>
          <cell r="HC903" t="str">
            <v>CONS</v>
          </cell>
          <cell r="HD903" t="str">
            <v>CONS</v>
          </cell>
          <cell r="HE903" t="str">
            <v>CONS</v>
          </cell>
          <cell r="HF903" t="str">
            <v>CONS</v>
          </cell>
          <cell r="HG903" t="str">
            <v>CONS</v>
          </cell>
          <cell r="HH903">
            <v>0</v>
          </cell>
          <cell r="HI903" t="str">
            <v>CONS</v>
          </cell>
          <cell r="HJ903" t="str">
            <v>CONS</v>
          </cell>
          <cell r="HK903" t="str">
            <v>CONS</v>
          </cell>
          <cell r="HL903" t="str">
            <v>CONS</v>
          </cell>
          <cell r="HM903" t="str">
            <v>CONS</v>
          </cell>
          <cell r="HN903" t="str">
            <v>CONS</v>
          </cell>
          <cell r="HO903" t="str">
            <v>CONS</v>
          </cell>
          <cell r="HP903">
            <v>0</v>
          </cell>
          <cell r="HQ903" t="str">
            <v>CONS</v>
          </cell>
          <cell r="HR903" t="str">
            <v>CONS</v>
          </cell>
          <cell r="HS903" t="str">
            <v>CONS</v>
          </cell>
          <cell r="HT903" t="str">
            <v>CONS</v>
          </cell>
          <cell r="HU903" t="str">
            <v>CONS</v>
          </cell>
          <cell r="HV903" t="str">
            <v>CONS</v>
          </cell>
          <cell r="HW903" t="str">
            <v>CONS</v>
          </cell>
          <cell r="HX903" t="str">
            <v>CONS</v>
          </cell>
          <cell r="HY903" t="str">
            <v>CONS</v>
          </cell>
          <cell r="HZ903" t="str">
            <v>CONS</v>
          </cell>
          <cell r="IA903" t="str">
            <v>CONS</v>
          </cell>
          <cell r="IB903" t="str">
            <v>CONS</v>
          </cell>
          <cell r="IC903" t="str">
            <v>CONS</v>
          </cell>
          <cell r="ID903" t="str">
            <v>CONS</v>
          </cell>
          <cell r="IE903" t="str">
            <v>CONS</v>
          </cell>
          <cell r="IF903" t="str">
            <v>CONS</v>
          </cell>
          <cell r="IG903" t="str">
            <v>CONS</v>
          </cell>
          <cell r="IH903" t="str">
            <v>CONS</v>
          </cell>
          <cell r="II903" t="str">
            <v>CONS</v>
          </cell>
          <cell r="IJ903">
            <v>0</v>
          </cell>
          <cell r="IK903" t="str">
            <v>CONS</v>
          </cell>
          <cell r="IL903" t="str">
            <v>CONS</v>
          </cell>
          <cell r="IM903" t="str">
            <v>CONS</v>
          </cell>
          <cell r="IN903" t="str">
            <v>CONS</v>
          </cell>
          <cell r="IO903" t="str">
            <v>CONS</v>
          </cell>
          <cell r="IP903" t="str">
            <v>CONS</v>
          </cell>
          <cell r="IQ903" t="str">
            <v>CONS</v>
          </cell>
          <cell r="IR903" t="str">
            <v>CONS</v>
          </cell>
          <cell r="IS903" t="str">
            <v>CONS</v>
          </cell>
          <cell r="IT903" t="str">
            <v>CONS</v>
          </cell>
          <cell r="IU903" t="str">
            <v>CONS</v>
          </cell>
          <cell r="IV903" t="str">
            <v>CONS</v>
          </cell>
          <cell r="IW903" t="str">
            <v>CONS</v>
          </cell>
          <cell r="IX903" t="str">
            <v>CONS</v>
          </cell>
          <cell r="IY903" t="str">
            <v>CONS</v>
          </cell>
          <cell r="IZ903" t="str">
            <v>CONS</v>
          </cell>
          <cell r="JA903" t="str">
            <v>CONS</v>
          </cell>
          <cell r="JB903" t="str">
            <v>CONS</v>
          </cell>
          <cell r="JC903" t="str">
            <v>CONS</v>
          </cell>
          <cell r="JD903" t="str">
            <v>CONS</v>
          </cell>
          <cell r="JE903" t="str">
            <v>CONS</v>
          </cell>
          <cell r="JF903" t="str">
            <v>CONS</v>
          </cell>
          <cell r="JG903" t="str">
            <v>CONS</v>
          </cell>
          <cell r="JH903" t="str">
            <v>CONS</v>
          </cell>
          <cell r="JI903" t="str">
            <v>CONS</v>
          </cell>
          <cell r="JJ903" t="str">
            <v>CONS</v>
          </cell>
          <cell r="JK903" t="str">
            <v>CONS</v>
          </cell>
          <cell r="JL903" t="str">
            <v>CONS</v>
          </cell>
          <cell r="JM903" t="str">
            <v>CONS</v>
          </cell>
          <cell r="JN903" t="str">
            <v>CONS</v>
          </cell>
          <cell r="JO903" t="str">
            <v>CONS</v>
          </cell>
          <cell r="JP903" t="str">
            <v>CONS</v>
          </cell>
          <cell r="JQ903" t="str">
            <v>CONS</v>
          </cell>
          <cell r="JR903" t="str">
            <v>CONS</v>
          </cell>
          <cell r="JS903" t="str">
            <v>CONS</v>
          </cell>
          <cell r="JT903" t="str">
            <v>CONS</v>
          </cell>
          <cell r="JU903" t="str">
            <v>CONS</v>
          </cell>
          <cell r="JV903">
            <v>0</v>
          </cell>
          <cell r="JW903" t="str">
            <v>CONS</v>
          </cell>
          <cell r="JX903">
            <v>0</v>
          </cell>
          <cell r="JY903" t="str">
            <v>CONS</v>
          </cell>
          <cell r="JZ903" t="str">
            <v>CONS</v>
          </cell>
          <cell r="KA903" t="str">
            <v>CONS</v>
          </cell>
          <cell r="KB903" t="str">
            <v>CONS</v>
          </cell>
          <cell r="KC903" t="str">
            <v>CONS</v>
          </cell>
          <cell r="KD903" t="str">
            <v>CONS</v>
          </cell>
          <cell r="KF903" t="str">
            <v>CONS</v>
          </cell>
          <cell r="KG903" t="str">
            <v>CONS</v>
          </cell>
          <cell r="KH903" t="str">
            <v>CONS</v>
          </cell>
          <cell r="KI903" t="str">
            <v>CONS</v>
          </cell>
          <cell r="KJ903" t="str">
            <v>CONS</v>
          </cell>
          <cell r="KK903" t="str">
            <v>CONS</v>
          </cell>
          <cell r="KL903" t="str">
            <v>CONS</v>
          </cell>
          <cell r="KM903" t="str">
            <v>CONS</v>
          </cell>
          <cell r="KN903" t="str">
            <v>CONS</v>
          </cell>
          <cell r="KO903" t="str">
            <v>CONS</v>
          </cell>
          <cell r="KP903" t="str">
            <v>CONS</v>
          </cell>
          <cell r="KQ903" t="str">
            <v>CONS</v>
          </cell>
          <cell r="KR903" t="str">
            <v>CONS</v>
          </cell>
          <cell r="KS903" t="str">
            <v>CONS</v>
          </cell>
          <cell r="KT903" t="str">
            <v>CONS</v>
          </cell>
          <cell r="KU903" t="str">
            <v>CONS</v>
          </cell>
          <cell r="KV903" t="str">
            <v>CONS</v>
          </cell>
          <cell r="KW903" t="str">
            <v>CONS</v>
          </cell>
          <cell r="KX903" t="str">
            <v>CONS</v>
          </cell>
          <cell r="KY903" t="str">
            <v>CONS</v>
          </cell>
          <cell r="KZ903" t="str">
            <v>CONS</v>
          </cell>
          <cell r="LA903" t="str">
            <v>CONS</v>
          </cell>
          <cell r="LB903" t="str">
            <v>CONS</v>
          </cell>
          <cell r="LC903" t="str">
            <v>CONS</v>
          </cell>
          <cell r="LD903" t="str">
            <v>CONS</v>
          </cell>
          <cell r="LE903" t="str">
            <v>CONS</v>
          </cell>
          <cell r="LG903" t="str">
            <v>CONS</v>
          </cell>
          <cell r="LH903" t="str">
            <v>CONS</v>
          </cell>
          <cell r="LI903" t="str">
            <v>CONS</v>
          </cell>
          <cell r="LJ903" t="str">
            <v>CONS</v>
          </cell>
          <cell r="LK903" t="str">
            <v>CONS</v>
          </cell>
          <cell r="LL903">
            <v>0</v>
          </cell>
          <cell r="LM903" t="str">
            <v>CONS</v>
          </cell>
          <cell r="LN903" t="str">
            <v>CONS</v>
          </cell>
          <cell r="LO903" t="str">
            <v>CONS</v>
          </cell>
          <cell r="LP903" t="str">
            <v>CONS</v>
          </cell>
          <cell r="LQ903" t="str">
            <v>CONS</v>
          </cell>
        </row>
        <row r="904">
          <cell r="A904">
            <v>39448</v>
          </cell>
          <cell r="B904">
            <v>276</v>
          </cell>
          <cell r="C904" t="str">
            <v>CONS</v>
          </cell>
          <cell r="AC904" t="str">
            <v>CONS</v>
          </cell>
          <cell r="AF904" t="str">
            <v>CONS</v>
          </cell>
          <cell r="AG904" t="str">
            <v>CONS</v>
          </cell>
          <cell r="AJ904" t="str">
            <v>CONS</v>
          </cell>
          <cell r="AK904" t="str">
            <v>CONS</v>
          </cell>
          <cell r="AL904" t="str">
            <v>CONS</v>
          </cell>
          <cell r="AM904" t="str">
            <v>CONS</v>
          </cell>
          <cell r="BH904" t="str">
            <v>CONS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 t="str">
            <v>CONS</v>
          </cell>
          <cell r="BS904">
            <v>0</v>
          </cell>
          <cell r="CA904">
            <v>0</v>
          </cell>
          <cell r="CB904">
            <v>0</v>
          </cell>
          <cell r="CC904" t="str">
            <v>CONS</v>
          </cell>
          <cell r="CD904" t="str">
            <v>CONS</v>
          </cell>
          <cell r="CE904" t="str">
            <v>CONS</v>
          </cell>
          <cell r="CF904" t="str">
            <v>CONS</v>
          </cell>
          <cell r="CG904" t="str">
            <v>CONS</v>
          </cell>
          <cell r="CH904" t="str">
            <v>CONS</v>
          </cell>
          <cell r="CI904" t="str">
            <v>CONS</v>
          </cell>
          <cell r="CJ904" t="str">
            <v>CONS</v>
          </cell>
          <cell r="CK904" t="str">
            <v>CONS</v>
          </cell>
          <cell r="CL904" t="str">
            <v>CONS</v>
          </cell>
          <cell r="CM904" t="str">
            <v>CONS</v>
          </cell>
          <cell r="CN904" t="str">
            <v>CONS</v>
          </cell>
          <cell r="CO904" t="str">
            <v>CONS</v>
          </cell>
          <cell r="CP904" t="str">
            <v>CONS</v>
          </cell>
          <cell r="CQ904" t="str">
            <v>CONS</v>
          </cell>
          <cell r="CR904" t="str">
            <v>CONS</v>
          </cell>
          <cell r="CS904" t="str">
            <v>CONS</v>
          </cell>
          <cell r="CT904" t="str">
            <v>CONS</v>
          </cell>
          <cell r="CU904" t="str">
            <v>CONS</v>
          </cell>
          <cell r="CV904" t="str">
            <v>CONS</v>
          </cell>
          <cell r="CW904" t="str">
            <v>CONS</v>
          </cell>
          <cell r="CX904" t="str">
            <v>CONS</v>
          </cell>
          <cell r="CY904" t="str">
            <v>CONS</v>
          </cell>
          <cell r="CZ904" t="str">
            <v>CONS</v>
          </cell>
          <cell r="DA904" t="str">
            <v>CONS</v>
          </cell>
          <cell r="DB904" t="str">
            <v>CONS</v>
          </cell>
          <cell r="DC904" t="str">
            <v>CONS</v>
          </cell>
          <cell r="DD904" t="str">
            <v>CONS</v>
          </cell>
          <cell r="DE904" t="str">
            <v>CONS</v>
          </cell>
          <cell r="DF904" t="str">
            <v>CONS</v>
          </cell>
          <cell r="DG904" t="str">
            <v>CONS</v>
          </cell>
          <cell r="DH904" t="str">
            <v>CONS</v>
          </cell>
          <cell r="DI904" t="str">
            <v>CONS</v>
          </cell>
          <cell r="DJ904" t="str">
            <v>CONS</v>
          </cell>
          <cell r="DK904" t="str">
            <v>CONS</v>
          </cell>
          <cell r="DL904" t="str">
            <v>CONS</v>
          </cell>
          <cell r="DM904" t="str">
            <v>CONS</v>
          </cell>
          <cell r="DN904" t="str">
            <v>CONS</v>
          </cell>
          <cell r="DO904" t="str">
            <v>CONS</v>
          </cell>
          <cell r="DP904" t="str">
            <v>CONS</v>
          </cell>
          <cell r="DR904" t="str">
            <v>CONS</v>
          </cell>
          <cell r="DS904" t="str">
            <v>CONS</v>
          </cell>
          <cell r="DT904" t="str">
            <v>CONS</v>
          </cell>
          <cell r="DU904" t="str">
            <v>CONS</v>
          </cell>
          <cell r="DV904" t="str">
            <v>CONS</v>
          </cell>
          <cell r="DW904" t="str">
            <v>CONS</v>
          </cell>
          <cell r="DX904" t="str">
            <v>CONS</v>
          </cell>
          <cell r="DY904" t="str">
            <v>CONS</v>
          </cell>
          <cell r="DZ904" t="str">
            <v>CONS</v>
          </cell>
          <cell r="EA904" t="str">
            <v>CONS</v>
          </cell>
          <cell r="EB904" t="str">
            <v>CONS</v>
          </cell>
          <cell r="EC904" t="str">
            <v>CONS</v>
          </cell>
          <cell r="ED904" t="str">
            <v>CONS</v>
          </cell>
          <cell r="EE904" t="str">
            <v>CONS</v>
          </cell>
          <cell r="EF904" t="str">
            <v>CONS</v>
          </cell>
          <cell r="EG904" t="str">
            <v>CONS</v>
          </cell>
          <cell r="EH904" t="str">
            <v>CONS</v>
          </cell>
          <cell r="EI904" t="str">
            <v>CONS</v>
          </cell>
          <cell r="EJ904">
            <v>0</v>
          </cell>
          <cell r="EK904" t="str">
            <v>CONS</v>
          </cell>
          <cell r="EL904" t="str">
            <v>CONS</v>
          </cell>
          <cell r="EM904" t="str">
            <v>CONS</v>
          </cell>
          <cell r="EN904" t="str">
            <v>CONS</v>
          </cell>
          <cell r="EO904" t="str">
            <v>CONS</v>
          </cell>
          <cell r="EP904" t="str">
            <v>CONS</v>
          </cell>
          <cell r="EQ904" t="str">
            <v>CONS</v>
          </cell>
          <cell r="ER904" t="str">
            <v>CONS</v>
          </cell>
          <cell r="ES904" t="str">
            <v>CONS</v>
          </cell>
          <cell r="ET904" t="str">
            <v>CONS</v>
          </cell>
          <cell r="EU904" t="str">
            <v>CONS</v>
          </cell>
          <cell r="EV904">
            <v>0</v>
          </cell>
          <cell r="EW904">
            <v>0</v>
          </cell>
          <cell r="EX904" t="str">
            <v>CONS</v>
          </cell>
          <cell r="EY904" t="str">
            <v>CONS</v>
          </cell>
          <cell r="EZ904" t="str">
            <v>CONS</v>
          </cell>
          <cell r="FA904" t="str">
            <v>CONS</v>
          </cell>
          <cell r="FB904" t="str">
            <v>CONS</v>
          </cell>
          <cell r="FC904" t="str">
            <v>CONS</v>
          </cell>
          <cell r="FD904" t="str">
            <v>CONS</v>
          </cell>
          <cell r="FE904" t="str">
            <v>CONS</v>
          </cell>
          <cell r="FF904" t="str">
            <v>CONS</v>
          </cell>
          <cell r="FG904" t="str">
            <v>CONS</v>
          </cell>
          <cell r="FH904" t="str">
            <v>CONS</v>
          </cell>
          <cell r="FI904" t="str">
            <v>CONS</v>
          </cell>
          <cell r="FJ904" t="str">
            <v>CONS</v>
          </cell>
          <cell r="FK904" t="str">
            <v>CONS</v>
          </cell>
          <cell r="FL904" t="str">
            <v>CONS</v>
          </cell>
          <cell r="FM904" t="str">
            <v>CONS</v>
          </cell>
          <cell r="FN904" t="str">
            <v>CONS</v>
          </cell>
          <cell r="FO904" t="str">
            <v>CONS</v>
          </cell>
          <cell r="FP904" t="str">
            <v>CONS</v>
          </cell>
          <cell r="FQ904" t="str">
            <v>CONS</v>
          </cell>
          <cell r="FR904" t="str">
            <v>CONS</v>
          </cell>
          <cell r="FS904" t="str">
            <v>CONS</v>
          </cell>
          <cell r="FT904" t="str">
            <v>CONS</v>
          </cell>
          <cell r="FU904" t="str">
            <v>CONS</v>
          </cell>
          <cell r="FV904">
            <v>0</v>
          </cell>
          <cell r="FW904">
            <v>0</v>
          </cell>
          <cell r="FX904" t="str">
            <v>CONS</v>
          </cell>
          <cell r="FY904" t="str">
            <v>CONS</v>
          </cell>
          <cell r="FZ904">
            <v>0</v>
          </cell>
          <cell r="GA904">
            <v>0</v>
          </cell>
          <cell r="GB904" t="str">
            <v>CONS</v>
          </cell>
          <cell r="GC904" t="str">
            <v>CONS</v>
          </cell>
          <cell r="GD904" t="str">
            <v>CONS</v>
          </cell>
          <cell r="GF904" t="str">
            <v>CONS</v>
          </cell>
          <cell r="GG904" t="str">
            <v>CONS</v>
          </cell>
          <cell r="GH904" t="str">
            <v>CONS</v>
          </cell>
          <cell r="GI904" t="str">
            <v>CONS</v>
          </cell>
          <cell r="GJ904" t="str">
            <v>CONS</v>
          </cell>
          <cell r="GK904" t="str">
            <v>CONS</v>
          </cell>
          <cell r="GL904" t="str">
            <v>CONS</v>
          </cell>
          <cell r="GM904" t="str">
            <v>CONS</v>
          </cell>
          <cell r="GN904" t="str">
            <v>CONS</v>
          </cell>
          <cell r="GO904" t="str">
            <v>CONS</v>
          </cell>
          <cell r="GP904">
            <v>0</v>
          </cell>
          <cell r="GQ904">
            <v>0</v>
          </cell>
          <cell r="GR904" t="str">
            <v>CONS</v>
          </cell>
          <cell r="GS904" t="str">
            <v>CONS</v>
          </cell>
          <cell r="GT904" t="str">
            <v>CONS</v>
          </cell>
          <cell r="GU904" t="str">
            <v>CONS</v>
          </cell>
          <cell r="GV904" t="str">
            <v>CONS</v>
          </cell>
          <cell r="GW904" t="str">
            <v>CONS</v>
          </cell>
          <cell r="GX904" t="str">
            <v>CONS</v>
          </cell>
          <cell r="GY904" t="str">
            <v>CONS</v>
          </cell>
          <cell r="GZ904" t="str">
            <v>CONS</v>
          </cell>
          <cell r="HA904" t="str">
            <v>CONS</v>
          </cell>
          <cell r="HB904" t="str">
            <v>CONS</v>
          </cell>
          <cell r="HC904" t="str">
            <v>CONS</v>
          </cell>
          <cell r="HD904" t="str">
            <v>CONS</v>
          </cell>
          <cell r="HE904" t="str">
            <v>CONS</v>
          </cell>
          <cell r="HF904" t="str">
            <v>CONS</v>
          </cell>
          <cell r="HG904" t="str">
            <v>CONS</v>
          </cell>
          <cell r="HH904">
            <v>0</v>
          </cell>
          <cell r="HI904" t="str">
            <v>CONS</v>
          </cell>
          <cell r="HJ904" t="str">
            <v>CONS</v>
          </cell>
          <cell r="HK904" t="str">
            <v>CONS</v>
          </cell>
          <cell r="HL904" t="str">
            <v>CONS</v>
          </cell>
          <cell r="HM904" t="str">
            <v>CONS</v>
          </cell>
          <cell r="HN904" t="str">
            <v>CONS</v>
          </cell>
          <cell r="HO904" t="str">
            <v>CONS</v>
          </cell>
          <cell r="HP904">
            <v>0</v>
          </cell>
          <cell r="HQ904" t="str">
            <v>CONS</v>
          </cell>
          <cell r="HR904" t="str">
            <v>CONS</v>
          </cell>
          <cell r="HS904" t="str">
            <v>CONS</v>
          </cell>
          <cell r="HT904" t="str">
            <v>CONS</v>
          </cell>
          <cell r="HU904" t="str">
            <v>CONS</v>
          </cell>
          <cell r="HV904" t="str">
            <v>CONS</v>
          </cell>
          <cell r="HW904" t="str">
            <v>CONS</v>
          </cell>
          <cell r="HX904" t="str">
            <v>CONS</v>
          </cell>
          <cell r="HY904" t="str">
            <v>CONS</v>
          </cell>
          <cell r="HZ904" t="str">
            <v>CONS</v>
          </cell>
          <cell r="IA904" t="str">
            <v>CONS</v>
          </cell>
          <cell r="IB904" t="str">
            <v>CONS</v>
          </cell>
          <cell r="IC904" t="str">
            <v>CONS</v>
          </cell>
          <cell r="ID904" t="str">
            <v>CONS</v>
          </cell>
          <cell r="IE904" t="str">
            <v>CONS</v>
          </cell>
          <cell r="IF904" t="str">
            <v>CONS</v>
          </cell>
          <cell r="IG904" t="str">
            <v>CONS</v>
          </cell>
          <cell r="IH904" t="str">
            <v>CONS</v>
          </cell>
          <cell r="II904" t="str">
            <v>CONS</v>
          </cell>
          <cell r="IJ904">
            <v>0</v>
          </cell>
          <cell r="IK904" t="str">
            <v>CONS</v>
          </cell>
          <cell r="IL904" t="str">
            <v>CONS</v>
          </cell>
          <cell r="IM904" t="str">
            <v>CONS</v>
          </cell>
          <cell r="IN904" t="str">
            <v>CONS</v>
          </cell>
          <cell r="IO904" t="str">
            <v>CONS</v>
          </cell>
          <cell r="IP904" t="str">
            <v>CONS</v>
          </cell>
          <cell r="IQ904" t="str">
            <v>CONS</v>
          </cell>
          <cell r="IR904" t="str">
            <v>CONS</v>
          </cell>
          <cell r="IS904" t="str">
            <v>CONS</v>
          </cell>
          <cell r="IT904" t="str">
            <v>CONS</v>
          </cell>
          <cell r="IU904" t="str">
            <v>CONS</v>
          </cell>
          <cell r="IV904" t="str">
            <v>CONS</v>
          </cell>
          <cell r="IW904" t="str">
            <v>CONS</v>
          </cell>
          <cell r="IX904" t="str">
            <v>CONS</v>
          </cell>
          <cell r="IY904" t="str">
            <v>CONS</v>
          </cell>
          <cell r="IZ904" t="str">
            <v>CONS</v>
          </cell>
          <cell r="JA904" t="str">
            <v>CONS</v>
          </cell>
          <cell r="JB904" t="str">
            <v>CONS</v>
          </cell>
          <cell r="JC904" t="str">
            <v>CONS</v>
          </cell>
          <cell r="JD904" t="str">
            <v>CONS</v>
          </cell>
          <cell r="JE904" t="str">
            <v>CONS</v>
          </cell>
          <cell r="JF904" t="str">
            <v>CONS</v>
          </cell>
          <cell r="JG904" t="str">
            <v>CONS</v>
          </cell>
          <cell r="JH904" t="str">
            <v>CONS</v>
          </cell>
          <cell r="JI904" t="str">
            <v>CONS</v>
          </cell>
          <cell r="JJ904" t="str">
            <v>CONS</v>
          </cell>
          <cell r="JK904" t="str">
            <v>CONS</v>
          </cell>
          <cell r="JL904" t="str">
            <v>CONS</v>
          </cell>
          <cell r="JM904" t="str">
            <v>CONS</v>
          </cell>
          <cell r="JN904" t="str">
            <v>CONS</v>
          </cell>
          <cell r="JO904" t="str">
            <v>CONS</v>
          </cell>
          <cell r="JP904" t="str">
            <v>CONS</v>
          </cell>
          <cell r="JQ904" t="str">
            <v>CONS</v>
          </cell>
          <cell r="JR904" t="str">
            <v>CONS</v>
          </cell>
          <cell r="JS904" t="str">
            <v>CONS</v>
          </cell>
          <cell r="JT904" t="str">
            <v>CONS</v>
          </cell>
          <cell r="JU904" t="str">
            <v>CONS</v>
          </cell>
          <cell r="JV904">
            <v>0</v>
          </cell>
          <cell r="JW904" t="str">
            <v>CONS</v>
          </cell>
          <cell r="JX904">
            <v>0</v>
          </cell>
          <cell r="JY904" t="str">
            <v>CONS</v>
          </cell>
          <cell r="JZ904" t="str">
            <v>CONS</v>
          </cell>
          <cell r="KA904" t="str">
            <v>CONS</v>
          </cell>
          <cell r="KB904" t="str">
            <v>CONS</v>
          </cell>
          <cell r="KC904" t="str">
            <v>CONS</v>
          </cell>
          <cell r="KD904" t="str">
            <v>CONS</v>
          </cell>
          <cell r="KE904">
            <v>0</v>
          </cell>
          <cell r="KF904" t="str">
            <v>CONS</v>
          </cell>
          <cell r="KG904" t="str">
            <v>CONS</v>
          </cell>
          <cell r="KH904" t="str">
            <v>CONS</v>
          </cell>
          <cell r="KI904" t="str">
            <v>CONS</v>
          </cell>
          <cell r="KJ904" t="str">
            <v>CONS</v>
          </cell>
          <cell r="KK904" t="str">
            <v>CONS</v>
          </cell>
          <cell r="KL904" t="str">
            <v>CONS</v>
          </cell>
          <cell r="KM904" t="str">
            <v>CONS</v>
          </cell>
          <cell r="KN904" t="str">
            <v>CONS</v>
          </cell>
          <cell r="KO904" t="str">
            <v>CONS</v>
          </cell>
          <cell r="KP904" t="str">
            <v>CONS</v>
          </cell>
          <cell r="KQ904" t="str">
            <v>CONS</v>
          </cell>
          <cell r="KR904" t="str">
            <v>CONS</v>
          </cell>
          <cell r="KS904" t="str">
            <v>CONS</v>
          </cell>
          <cell r="KT904" t="str">
            <v>CONS</v>
          </cell>
          <cell r="KU904" t="str">
            <v>CONS</v>
          </cell>
          <cell r="KV904" t="str">
            <v>CONS</v>
          </cell>
          <cell r="KW904" t="str">
            <v>CONS</v>
          </cell>
          <cell r="KX904" t="str">
            <v>CONS</v>
          </cell>
          <cell r="KY904" t="str">
            <v>CONS</v>
          </cell>
          <cell r="KZ904" t="str">
            <v>CONS</v>
          </cell>
          <cell r="LA904" t="str">
            <v>CONS</v>
          </cell>
          <cell r="LB904" t="str">
            <v>CONS</v>
          </cell>
          <cell r="LC904" t="str">
            <v>CONS</v>
          </cell>
          <cell r="LD904" t="str">
            <v>CONS</v>
          </cell>
          <cell r="LE904" t="str">
            <v>CONS</v>
          </cell>
          <cell r="LG904" t="str">
            <v>CONS</v>
          </cell>
          <cell r="LH904" t="str">
            <v>CONS</v>
          </cell>
          <cell r="LI904" t="str">
            <v>CONS</v>
          </cell>
          <cell r="LJ904" t="str">
            <v>CONS</v>
          </cell>
          <cell r="LK904" t="str">
            <v>CONS</v>
          </cell>
          <cell r="LL904">
            <v>0</v>
          </cell>
          <cell r="LM904" t="str">
            <v>CONS</v>
          </cell>
          <cell r="LN904" t="str">
            <v>CONS</v>
          </cell>
          <cell r="LO904" t="str">
            <v>CONS</v>
          </cell>
          <cell r="LP904" t="str">
            <v>CONS</v>
          </cell>
          <cell r="LQ904" t="str">
            <v>CONS</v>
          </cell>
        </row>
        <row r="905">
          <cell r="A905">
            <v>39417</v>
          </cell>
          <cell r="B905">
            <v>277</v>
          </cell>
          <cell r="C905" t="str">
            <v>CONS</v>
          </cell>
          <cell r="AC905" t="str">
            <v>CONS</v>
          </cell>
          <cell r="AF905" t="str">
            <v>CONS</v>
          </cell>
          <cell r="AG905" t="str">
            <v>CONS</v>
          </cell>
          <cell r="AJ905" t="str">
            <v>CONS</v>
          </cell>
          <cell r="AK905" t="str">
            <v>CONS</v>
          </cell>
          <cell r="AL905" t="str">
            <v>CONS</v>
          </cell>
          <cell r="AM905" t="str">
            <v>CONS</v>
          </cell>
          <cell r="BH905" t="str">
            <v>CONS</v>
          </cell>
          <cell r="BL905">
            <v>0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 t="str">
            <v>CONS</v>
          </cell>
          <cell r="BS905">
            <v>0</v>
          </cell>
          <cell r="CA905">
            <v>0</v>
          </cell>
          <cell r="CB905">
            <v>0</v>
          </cell>
          <cell r="CC905" t="str">
            <v>CONS</v>
          </cell>
          <cell r="CD905" t="str">
            <v>CONS</v>
          </cell>
          <cell r="CE905" t="str">
            <v>CONS</v>
          </cell>
          <cell r="CF905" t="str">
            <v>CONS</v>
          </cell>
          <cell r="CG905" t="str">
            <v>CONS</v>
          </cell>
          <cell r="CH905" t="str">
            <v>CONS</v>
          </cell>
          <cell r="CI905" t="str">
            <v>CONS</v>
          </cell>
          <cell r="CJ905" t="str">
            <v>CONS</v>
          </cell>
          <cell r="CK905" t="str">
            <v>CONS</v>
          </cell>
          <cell r="CL905" t="str">
            <v>CONS</v>
          </cell>
          <cell r="CM905" t="str">
            <v>CONS</v>
          </cell>
          <cell r="CN905" t="str">
            <v>CONS</v>
          </cell>
          <cell r="CO905" t="str">
            <v>CONS</v>
          </cell>
          <cell r="CP905" t="str">
            <v>CONS</v>
          </cell>
          <cell r="CQ905" t="str">
            <v>CONS</v>
          </cell>
          <cell r="CR905" t="str">
            <v>CONS</v>
          </cell>
          <cell r="CS905" t="str">
            <v>CONS</v>
          </cell>
          <cell r="CT905" t="str">
            <v>CONS</v>
          </cell>
          <cell r="CU905" t="str">
            <v>CONS</v>
          </cell>
          <cell r="CV905" t="str">
            <v>CONS</v>
          </cell>
          <cell r="CW905" t="str">
            <v>CONS</v>
          </cell>
          <cell r="CX905" t="str">
            <v>CONS</v>
          </cell>
          <cell r="CY905" t="str">
            <v>CONS</v>
          </cell>
          <cell r="CZ905" t="str">
            <v>CONS</v>
          </cell>
          <cell r="DA905" t="str">
            <v>CONS</v>
          </cell>
          <cell r="DB905" t="str">
            <v>CONS</v>
          </cell>
          <cell r="DC905" t="str">
            <v>CONS</v>
          </cell>
          <cell r="DD905" t="str">
            <v>CONS</v>
          </cell>
          <cell r="DE905" t="str">
            <v>CONS</v>
          </cell>
          <cell r="DF905" t="str">
            <v>CONS</v>
          </cell>
          <cell r="DG905" t="str">
            <v>CONS</v>
          </cell>
          <cell r="DH905" t="str">
            <v>CONS</v>
          </cell>
          <cell r="DI905" t="str">
            <v>CONS</v>
          </cell>
          <cell r="DJ905" t="str">
            <v>CONS</v>
          </cell>
          <cell r="DK905" t="str">
            <v>CONS</v>
          </cell>
          <cell r="DL905" t="str">
            <v>CONS</v>
          </cell>
          <cell r="DM905" t="str">
            <v>CONS</v>
          </cell>
          <cell r="DN905" t="str">
            <v>CONS</v>
          </cell>
          <cell r="DO905" t="str">
            <v>CONS</v>
          </cell>
          <cell r="DP905" t="str">
            <v>CONS</v>
          </cell>
          <cell r="DR905" t="str">
            <v>CONS</v>
          </cell>
          <cell r="DS905" t="str">
            <v>CONS</v>
          </cell>
          <cell r="DT905" t="str">
            <v>CONS</v>
          </cell>
          <cell r="DU905" t="str">
            <v>CONS</v>
          </cell>
          <cell r="DV905" t="str">
            <v>CONS</v>
          </cell>
          <cell r="DW905" t="str">
            <v>CONS</v>
          </cell>
          <cell r="DX905" t="str">
            <v>CONS</v>
          </cell>
          <cell r="DY905" t="str">
            <v>CONS</v>
          </cell>
          <cell r="DZ905" t="str">
            <v>CONS</v>
          </cell>
          <cell r="EA905" t="str">
            <v>CONS</v>
          </cell>
          <cell r="EB905" t="str">
            <v>CONS</v>
          </cell>
          <cell r="EC905" t="str">
            <v>CONS</v>
          </cell>
          <cell r="ED905" t="str">
            <v>CONS</v>
          </cell>
          <cell r="EE905" t="str">
            <v>CONS</v>
          </cell>
          <cell r="EF905" t="str">
            <v>CONS</v>
          </cell>
          <cell r="EG905" t="str">
            <v>CONS</v>
          </cell>
          <cell r="EH905" t="str">
            <v>CONS</v>
          </cell>
          <cell r="EI905" t="str">
            <v>CONS</v>
          </cell>
          <cell r="EJ905">
            <v>0</v>
          </cell>
          <cell r="EK905" t="str">
            <v>CONS</v>
          </cell>
          <cell r="EL905" t="str">
            <v>CONS</v>
          </cell>
          <cell r="EM905" t="str">
            <v>CONS</v>
          </cell>
          <cell r="EN905" t="str">
            <v>CONS</v>
          </cell>
          <cell r="EO905" t="str">
            <v>CONS</v>
          </cell>
          <cell r="EP905" t="str">
            <v>CONS</v>
          </cell>
          <cell r="EQ905" t="str">
            <v>CONS</v>
          </cell>
          <cell r="ER905" t="str">
            <v>CONS</v>
          </cell>
          <cell r="ES905" t="str">
            <v>CONS</v>
          </cell>
          <cell r="ET905" t="str">
            <v>CONS</v>
          </cell>
          <cell r="EU905" t="str">
            <v>CONS</v>
          </cell>
          <cell r="EV905">
            <v>0</v>
          </cell>
          <cell r="EW905">
            <v>0</v>
          </cell>
          <cell r="EX905" t="str">
            <v>CONS</v>
          </cell>
          <cell r="EY905" t="str">
            <v>CONS</v>
          </cell>
          <cell r="EZ905" t="str">
            <v>CONS</v>
          </cell>
          <cell r="FA905" t="str">
            <v>CONS</v>
          </cell>
          <cell r="FB905" t="str">
            <v>CONS</v>
          </cell>
          <cell r="FC905" t="str">
            <v>CONS</v>
          </cell>
          <cell r="FD905" t="str">
            <v>CONS</v>
          </cell>
          <cell r="FE905" t="str">
            <v>CONS</v>
          </cell>
          <cell r="FF905" t="str">
            <v>CONS</v>
          </cell>
          <cell r="FG905" t="str">
            <v>CONS</v>
          </cell>
          <cell r="FH905" t="str">
            <v>CONS</v>
          </cell>
          <cell r="FI905" t="str">
            <v>CONS</v>
          </cell>
          <cell r="FJ905" t="str">
            <v>CONS</v>
          </cell>
          <cell r="FK905" t="str">
            <v>CONS</v>
          </cell>
          <cell r="FL905" t="str">
            <v>CONS</v>
          </cell>
          <cell r="FM905" t="str">
            <v>CONS</v>
          </cell>
          <cell r="FN905" t="str">
            <v>CONS</v>
          </cell>
          <cell r="FO905" t="str">
            <v>CONS</v>
          </cell>
          <cell r="FP905" t="str">
            <v>CONS</v>
          </cell>
          <cell r="FQ905" t="str">
            <v>CONS</v>
          </cell>
          <cell r="FR905" t="str">
            <v>CONS</v>
          </cell>
          <cell r="FS905" t="str">
            <v>CONS</v>
          </cell>
          <cell r="FT905" t="str">
            <v>CONS</v>
          </cell>
          <cell r="FU905" t="str">
            <v>CONS</v>
          </cell>
          <cell r="FV905">
            <v>0</v>
          </cell>
          <cell r="FW905">
            <v>0</v>
          </cell>
          <cell r="FX905" t="str">
            <v>CONS</v>
          </cell>
          <cell r="FY905" t="str">
            <v>CONS</v>
          </cell>
          <cell r="FZ905">
            <v>0</v>
          </cell>
          <cell r="GA905">
            <v>0</v>
          </cell>
          <cell r="GB905" t="str">
            <v>CONS</v>
          </cell>
          <cell r="GC905" t="str">
            <v>CONS</v>
          </cell>
          <cell r="GD905" t="str">
            <v>CONS</v>
          </cell>
          <cell r="GF905" t="str">
            <v>CONS</v>
          </cell>
          <cell r="GG905" t="str">
            <v>CONS</v>
          </cell>
          <cell r="GH905" t="str">
            <v>CONS</v>
          </cell>
          <cell r="GI905" t="str">
            <v>CONS</v>
          </cell>
          <cell r="GJ905" t="str">
            <v>CONS</v>
          </cell>
          <cell r="GK905" t="str">
            <v>CONS</v>
          </cell>
          <cell r="GL905" t="str">
            <v>CONS</v>
          </cell>
          <cell r="GM905" t="str">
            <v>CONS</v>
          </cell>
          <cell r="GN905" t="str">
            <v>CONS</v>
          </cell>
          <cell r="GO905" t="str">
            <v>CONS</v>
          </cell>
          <cell r="GP905">
            <v>0</v>
          </cell>
          <cell r="GQ905">
            <v>0</v>
          </cell>
          <cell r="GR905" t="str">
            <v>CONS</v>
          </cell>
          <cell r="GS905" t="str">
            <v>CONS</v>
          </cell>
          <cell r="GT905" t="str">
            <v>CONS</v>
          </cell>
          <cell r="GU905" t="str">
            <v>CONS</v>
          </cell>
          <cell r="GV905" t="str">
            <v>CONS</v>
          </cell>
          <cell r="GW905" t="str">
            <v>CONS</v>
          </cell>
          <cell r="GX905" t="str">
            <v>CONS</v>
          </cell>
          <cell r="GY905" t="str">
            <v>CONS</v>
          </cell>
          <cell r="GZ905" t="str">
            <v>CONS</v>
          </cell>
          <cell r="HA905" t="str">
            <v>CONS</v>
          </cell>
          <cell r="HB905" t="str">
            <v>CONS</v>
          </cell>
          <cell r="HC905" t="str">
            <v>CONS</v>
          </cell>
          <cell r="HD905" t="str">
            <v>CONS</v>
          </cell>
          <cell r="HE905" t="str">
            <v>CONS</v>
          </cell>
          <cell r="HF905" t="str">
            <v>CONS</v>
          </cell>
          <cell r="HG905" t="str">
            <v>CONS</v>
          </cell>
          <cell r="HH905">
            <v>0</v>
          </cell>
          <cell r="HI905" t="str">
            <v>CONS</v>
          </cell>
          <cell r="HJ905" t="str">
            <v>CONS</v>
          </cell>
          <cell r="HK905" t="str">
            <v>CONS</v>
          </cell>
          <cell r="HL905" t="str">
            <v>CONS</v>
          </cell>
          <cell r="HM905" t="str">
            <v>CONS</v>
          </cell>
          <cell r="HN905" t="str">
            <v>CONS</v>
          </cell>
          <cell r="HO905" t="str">
            <v>CONS</v>
          </cell>
          <cell r="HP905">
            <v>0</v>
          </cell>
          <cell r="HQ905" t="str">
            <v>CONS</v>
          </cell>
          <cell r="HR905" t="str">
            <v>CONS</v>
          </cell>
          <cell r="HS905" t="str">
            <v>CONS</v>
          </cell>
          <cell r="HT905" t="str">
            <v>CONS</v>
          </cell>
          <cell r="HU905" t="str">
            <v>CONS</v>
          </cell>
          <cell r="HV905" t="str">
            <v>CONS</v>
          </cell>
          <cell r="HW905" t="str">
            <v>CONS</v>
          </cell>
          <cell r="HX905" t="str">
            <v>CONS</v>
          </cell>
          <cell r="HY905" t="str">
            <v>CONS</v>
          </cell>
          <cell r="HZ905" t="str">
            <v>CONS</v>
          </cell>
          <cell r="IA905" t="str">
            <v>CONS</v>
          </cell>
          <cell r="IB905" t="str">
            <v>CONS</v>
          </cell>
          <cell r="IC905" t="str">
            <v>CONS</v>
          </cell>
          <cell r="ID905" t="str">
            <v>CONS</v>
          </cell>
          <cell r="IE905" t="str">
            <v>CONS</v>
          </cell>
          <cell r="IF905" t="str">
            <v>CONS</v>
          </cell>
          <cell r="IG905" t="str">
            <v>CONS</v>
          </cell>
          <cell r="IH905" t="str">
            <v>CONS</v>
          </cell>
          <cell r="II905" t="str">
            <v>CONS</v>
          </cell>
          <cell r="IJ905">
            <v>0</v>
          </cell>
          <cell r="IK905" t="str">
            <v>CONS</v>
          </cell>
          <cell r="IL905" t="str">
            <v>CONS</v>
          </cell>
          <cell r="IM905" t="str">
            <v>CONS</v>
          </cell>
          <cell r="IN905" t="str">
            <v>CONS</v>
          </cell>
          <cell r="IO905" t="str">
            <v>CONS</v>
          </cell>
          <cell r="IP905" t="str">
            <v>CONS</v>
          </cell>
          <cell r="IQ905" t="str">
            <v>CONS</v>
          </cell>
          <cell r="IR905" t="str">
            <v>CONS</v>
          </cell>
          <cell r="IS905" t="str">
            <v>CONS</v>
          </cell>
          <cell r="IT905" t="str">
            <v>CONS</v>
          </cell>
          <cell r="IU905" t="str">
            <v>CONS</v>
          </cell>
          <cell r="IV905" t="str">
            <v>CONS</v>
          </cell>
          <cell r="IW905" t="str">
            <v>CONS</v>
          </cell>
          <cell r="IX905" t="str">
            <v>CONS</v>
          </cell>
          <cell r="IY905" t="str">
            <v>CONS</v>
          </cell>
          <cell r="IZ905" t="str">
            <v>CONS</v>
          </cell>
          <cell r="JA905" t="str">
            <v>CONS</v>
          </cell>
          <cell r="JB905" t="str">
            <v>CONS</v>
          </cell>
          <cell r="JC905" t="str">
            <v>CONS</v>
          </cell>
          <cell r="JD905" t="str">
            <v>CONS</v>
          </cell>
          <cell r="JE905" t="str">
            <v>CONS</v>
          </cell>
          <cell r="JF905" t="str">
            <v>CONS</v>
          </cell>
          <cell r="JG905" t="str">
            <v>CONS</v>
          </cell>
          <cell r="JH905" t="str">
            <v>CONS</v>
          </cell>
          <cell r="JI905" t="str">
            <v>CONS</v>
          </cell>
          <cell r="JJ905" t="str">
            <v>CONS</v>
          </cell>
          <cell r="JK905" t="str">
            <v>CONS</v>
          </cell>
          <cell r="JL905" t="str">
            <v>CONS</v>
          </cell>
          <cell r="JM905" t="str">
            <v>CONS</v>
          </cell>
          <cell r="JN905" t="str">
            <v>CONS</v>
          </cell>
          <cell r="JO905" t="str">
            <v>CONS</v>
          </cell>
          <cell r="JP905" t="str">
            <v>CONS</v>
          </cell>
          <cell r="JQ905" t="str">
            <v>CONS</v>
          </cell>
          <cell r="JR905" t="str">
            <v>CONS</v>
          </cell>
          <cell r="JS905">
            <v>0</v>
          </cell>
          <cell r="JT905" t="str">
            <v>CONS</v>
          </cell>
          <cell r="JU905" t="str">
            <v>CONS</v>
          </cell>
          <cell r="JV905">
            <v>0</v>
          </cell>
          <cell r="JW905" t="str">
            <v>CONS</v>
          </cell>
          <cell r="JX905">
            <v>0</v>
          </cell>
          <cell r="JY905" t="str">
            <v>CONS</v>
          </cell>
          <cell r="JZ905" t="str">
            <v>CONS</v>
          </cell>
          <cell r="KA905" t="str">
            <v>CONS</v>
          </cell>
          <cell r="KB905" t="str">
            <v>CONS</v>
          </cell>
          <cell r="KC905" t="str">
            <v>CONS</v>
          </cell>
          <cell r="KD905" t="str">
            <v>CONS</v>
          </cell>
          <cell r="KE905">
            <v>0</v>
          </cell>
          <cell r="KF905" t="str">
            <v>CONS</v>
          </cell>
          <cell r="KG905" t="str">
            <v>CONS</v>
          </cell>
          <cell r="KH905" t="str">
            <v>CONS</v>
          </cell>
          <cell r="KI905" t="str">
            <v>CONS</v>
          </cell>
          <cell r="KJ905" t="str">
            <v>CONS</v>
          </cell>
          <cell r="KK905" t="str">
            <v>CONS</v>
          </cell>
          <cell r="KL905" t="str">
            <v>CONS</v>
          </cell>
          <cell r="KM905" t="str">
            <v>CONS</v>
          </cell>
          <cell r="KN905" t="str">
            <v>CONS</v>
          </cell>
          <cell r="KO905" t="str">
            <v>CONS</v>
          </cell>
          <cell r="KP905" t="str">
            <v>CONS</v>
          </cell>
          <cell r="KQ905" t="str">
            <v>CONS</v>
          </cell>
          <cell r="KR905" t="str">
            <v>CONS</v>
          </cell>
          <cell r="KS905" t="str">
            <v>CONS</v>
          </cell>
          <cell r="KT905" t="str">
            <v>CONS</v>
          </cell>
          <cell r="KU905" t="str">
            <v>CONS</v>
          </cell>
          <cell r="KV905" t="str">
            <v>CONS</v>
          </cell>
          <cell r="KW905" t="str">
            <v>CONS</v>
          </cell>
          <cell r="KX905" t="str">
            <v>CONS</v>
          </cell>
          <cell r="KY905" t="str">
            <v>CONS</v>
          </cell>
          <cell r="KZ905" t="str">
            <v>CONS</v>
          </cell>
          <cell r="LA905" t="str">
            <v>CONS</v>
          </cell>
          <cell r="LB905" t="str">
            <v>CONS</v>
          </cell>
          <cell r="LC905" t="str">
            <v>CONS</v>
          </cell>
          <cell r="LD905" t="str">
            <v>CONS</v>
          </cell>
          <cell r="LE905" t="str">
            <v>CONS</v>
          </cell>
          <cell r="LG905" t="str">
            <v>CONS</v>
          </cell>
          <cell r="LH905" t="str">
            <v>CONS</v>
          </cell>
          <cell r="LI905" t="str">
            <v>CONS</v>
          </cell>
          <cell r="LJ905" t="str">
            <v>CONS</v>
          </cell>
          <cell r="LK905" t="str">
            <v>CONS</v>
          </cell>
          <cell r="LL905">
            <v>0</v>
          </cell>
          <cell r="LM905" t="str">
            <v>CONS</v>
          </cell>
          <cell r="LN905" t="str">
            <v>CONS</v>
          </cell>
          <cell r="LO905" t="str">
            <v>CONS</v>
          </cell>
          <cell r="LP905" t="str">
            <v>CONS</v>
          </cell>
          <cell r="LQ905" t="str">
            <v>CONS</v>
          </cell>
        </row>
        <row r="906">
          <cell r="A906">
            <v>39387</v>
          </cell>
          <cell r="B906">
            <v>278</v>
          </cell>
          <cell r="C906" t="str">
            <v>CONS</v>
          </cell>
          <cell r="AC906" t="str">
            <v>CONS</v>
          </cell>
          <cell r="AF906" t="str">
            <v>CONS</v>
          </cell>
          <cell r="AG906" t="str">
            <v>CONS</v>
          </cell>
          <cell r="AJ906" t="str">
            <v>CONS</v>
          </cell>
          <cell r="AK906" t="str">
            <v>CONS</v>
          </cell>
          <cell r="AL906" t="str">
            <v>CONS</v>
          </cell>
          <cell r="AM906" t="str">
            <v>CONS</v>
          </cell>
          <cell r="BH906" t="str">
            <v>CONS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 t="str">
            <v>CONS</v>
          </cell>
          <cell r="BS906">
            <v>0</v>
          </cell>
          <cell r="CA906">
            <v>0</v>
          </cell>
          <cell r="CB906">
            <v>0</v>
          </cell>
          <cell r="CC906" t="str">
            <v>CONS</v>
          </cell>
          <cell r="CD906" t="str">
            <v>CONS</v>
          </cell>
          <cell r="CE906" t="str">
            <v>CONS</v>
          </cell>
          <cell r="CF906" t="str">
            <v>CONS</v>
          </cell>
          <cell r="CG906" t="str">
            <v>CONS</v>
          </cell>
          <cell r="CH906" t="str">
            <v>CONS</v>
          </cell>
          <cell r="CI906" t="str">
            <v>CONS</v>
          </cell>
          <cell r="CJ906" t="str">
            <v>CONS</v>
          </cell>
          <cell r="CK906" t="str">
            <v>CONS</v>
          </cell>
          <cell r="CL906" t="str">
            <v>CONS</v>
          </cell>
          <cell r="CM906" t="str">
            <v>CONS</v>
          </cell>
          <cell r="CN906" t="str">
            <v>CONS</v>
          </cell>
          <cell r="CO906" t="str">
            <v>CONS</v>
          </cell>
          <cell r="CP906" t="str">
            <v>CONS</v>
          </cell>
          <cell r="CQ906" t="str">
            <v>CONS</v>
          </cell>
          <cell r="CR906" t="str">
            <v>CONS</v>
          </cell>
          <cell r="CS906" t="str">
            <v>CONS</v>
          </cell>
          <cell r="CT906" t="str">
            <v>CONS</v>
          </cell>
          <cell r="CU906" t="str">
            <v>CONS</v>
          </cell>
          <cell r="CV906" t="str">
            <v>CONS</v>
          </cell>
          <cell r="CW906" t="str">
            <v>CONS</v>
          </cell>
          <cell r="CX906" t="str">
            <v>CONS</v>
          </cell>
          <cell r="CY906" t="str">
            <v>CONS</v>
          </cell>
          <cell r="CZ906" t="str">
            <v>CONS</v>
          </cell>
          <cell r="DA906" t="str">
            <v>CONS</v>
          </cell>
          <cell r="DB906" t="str">
            <v>CONS</v>
          </cell>
          <cell r="DC906" t="str">
            <v>CONS</v>
          </cell>
          <cell r="DD906" t="str">
            <v>CONS</v>
          </cell>
          <cell r="DE906" t="str">
            <v>CONS</v>
          </cell>
          <cell r="DF906" t="str">
            <v>CONS</v>
          </cell>
          <cell r="DG906" t="str">
            <v>CONS</v>
          </cell>
          <cell r="DH906" t="str">
            <v>CONS</v>
          </cell>
          <cell r="DI906" t="str">
            <v>CONS</v>
          </cell>
          <cell r="DJ906" t="str">
            <v>CONS</v>
          </cell>
          <cell r="DK906" t="str">
            <v>CONS</v>
          </cell>
          <cell r="DL906" t="str">
            <v>CONS</v>
          </cell>
          <cell r="DM906" t="str">
            <v>CONS</v>
          </cell>
          <cell r="DN906" t="str">
            <v>CONS</v>
          </cell>
          <cell r="DO906" t="str">
            <v>CONS</v>
          </cell>
          <cell r="DP906" t="str">
            <v>CONS</v>
          </cell>
          <cell r="DR906" t="str">
            <v>CONS</v>
          </cell>
          <cell r="DS906" t="str">
            <v>CONS</v>
          </cell>
          <cell r="DT906" t="str">
            <v>CONS</v>
          </cell>
          <cell r="DU906" t="str">
            <v>CONS</v>
          </cell>
          <cell r="DV906" t="str">
            <v>CONS</v>
          </cell>
          <cell r="DW906" t="str">
            <v>CONS</v>
          </cell>
          <cell r="DX906" t="str">
            <v>CONS</v>
          </cell>
          <cell r="DY906" t="str">
            <v>CONS</v>
          </cell>
          <cell r="DZ906" t="str">
            <v>CONS</v>
          </cell>
          <cell r="EA906" t="str">
            <v>CONS</v>
          </cell>
          <cell r="EB906" t="str">
            <v>CONS</v>
          </cell>
          <cell r="EC906" t="str">
            <v>CONS</v>
          </cell>
          <cell r="ED906" t="str">
            <v>CONS</v>
          </cell>
          <cell r="EE906" t="str">
            <v>CONS</v>
          </cell>
          <cell r="EF906" t="str">
            <v>CONS</v>
          </cell>
          <cell r="EG906" t="str">
            <v>CONS</v>
          </cell>
          <cell r="EH906" t="str">
            <v>CONS</v>
          </cell>
          <cell r="EI906" t="str">
            <v>CONS</v>
          </cell>
          <cell r="EJ906">
            <v>0</v>
          </cell>
          <cell r="EK906" t="str">
            <v>CONS</v>
          </cell>
          <cell r="EL906" t="str">
            <v>CONS</v>
          </cell>
          <cell r="EM906" t="str">
            <v>CONS</v>
          </cell>
          <cell r="EN906" t="str">
            <v>CONS</v>
          </cell>
          <cell r="EO906" t="str">
            <v>CONS</v>
          </cell>
          <cell r="EP906" t="str">
            <v>CONS</v>
          </cell>
          <cell r="EQ906" t="str">
            <v>CONS</v>
          </cell>
          <cell r="ER906" t="str">
            <v>CONS</v>
          </cell>
          <cell r="ES906" t="str">
            <v>CONS</v>
          </cell>
          <cell r="ET906" t="str">
            <v>CONS</v>
          </cell>
          <cell r="EU906" t="str">
            <v>CONS</v>
          </cell>
          <cell r="EV906">
            <v>0</v>
          </cell>
          <cell r="EW906">
            <v>0</v>
          </cell>
          <cell r="EX906" t="str">
            <v>CONS</v>
          </cell>
          <cell r="EY906" t="str">
            <v>CONS</v>
          </cell>
          <cell r="EZ906" t="str">
            <v>CONS</v>
          </cell>
          <cell r="FA906" t="str">
            <v>CONS</v>
          </cell>
          <cell r="FB906" t="str">
            <v>CONS</v>
          </cell>
          <cell r="FC906" t="str">
            <v>CONS</v>
          </cell>
          <cell r="FD906" t="str">
            <v>CONS</v>
          </cell>
          <cell r="FE906" t="str">
            <v>CONS</v>
          </cell>
          <cell r="FF906" t="str">
            <v>CONS</v>
          </cell>
          <cell r="FG906" t="str">
            <v>CONS</v>
          </cell>
          <cell r="FH906" t="str">
            <v>CONS</v>
          </cell>
          <cell r="FI906" t="str">
            <v>CONS</v>
          </cell>
          <cell r="FJ906" t="str">
            <v>CONS</v>
          </cell>
          <cell r="FK906" t="str">
            <v>CONS</v>
          </cell>
          <cell r="FL906" t="str">
            <v>CONS</v>
          </cell>
          <cell r="FM906" t="str">
            <v>CONS</v>
          </cell>
          <cell r="FN906" t="str">
            <v>CONS</v>
          </cell>
          <cell r="FO906" t="str">
            <v>CONS</v>
          </cell>
          <cell r="FP906" t="str">
            <v>CONS</v>
          </cell>
          <cell r="FQ906" t="str">
            <v>CONS</v>
          </cell>
          <cell r="FR906" t="str">
            <v>CONS</v>
          </cell>
          <cell r="FS906" t="str">
            <v>CONS</v>
          </cell>
          <cell r="FT906" t="str">
            <v>CONS</v>
          </cell>
          <cell r="FU906" t="str">
            <v>CONS</v>
          </cell>
          <cell r="FV906">
            <v>0</v>
          </cell>
          <cell r="FW906">
            <v>0</v>
          </cell>
          <cell r="FX906" t="str">
            <v>CONS</v>
          </cell>
          <cell r="FY906" t="str">
            <v>CONS</v>
          </cell>
          <cell r="FZ906">
            <v>0</v>
          </cell>
          <cell r="GA906">
            <v>0</v>
          </cell>
          <cell r="GB906" t="str">
            <v>CONS</v>
          </cell>
          <cell r="GC906" t="str">
            <v>CONS</v>
          </cell>
          <cell r="GD906" t="str">
            <v>CONS</v>
          </cell>
          <cell r="GF906" t="str">
            <v>CONS</v>
          </cell>
          <cell r="GG906" t="str">
            <v>CONS</v>
          </cell>
          <cell r="GH906" t="str">
            <v>CONS</v>
          </cell>
          <cell r="GI906" t="str">
            <v>CONS</v>
          </cell>
          <cell r="GJ906" t="str">
            <v>CONS</v>
          </cell>
          <cell r="GK906" t="str">
            <v>CONS</v>
          </cell>
          <cell r="GL906" t="str">
            <v>CONS</v>
          </cell>
          <cell r="GM906" t="str">
            <v>CONS</v>
          </cell>
          <cell r="GN906" t="str">
            <v>CONS</v>
          </cell>
          <cell r="GO906" t="str">
            <v>CONS</v>
          </cell>
          <cell r="GP906">
            <v>0</v>
          </cell>
          <cell r="GQ906">
            <v>0</v>
          </cell>
          <cell r="GR906" t="str">
            <v>CONS</v>
          </cell>
          <cell r="GS906" t="str">
            <v>CONS</v>
          </cell>
          <cell r="GT906" t="str">
            <v>CONS</v>
          </cell>
          <cell r="GU906" t="str">
            <v>CONS</v>
          </cell>
          <cell r="GV906" t="str">
            <v>CONS</v>
          </cell>
          <cell r="GW906" t="str">
            <v>CONS</v>
          </cell>
          <cell r="GX906" t="str">
            <v>CONS</v>
          </cell>
          <cell r="GY906" t="str">
            <v>CONS</v>
          </cell>
          <cell r="GZ906" t="str">
            <v>CONS</v>
          </cell>
          <cell r="HA906" t="str">
            <v>CONS</v>
          </cell>
          <cell r="HB906" t="str">
            <v>CONS</v>
          </cell>
          <cell r="HC906" t="str">
            <v>CONS</v>
          </cell>
          <cell r="HD906" t="str">
            <v>CONS</v>
          </cell>
          <cell r="HE906" t="str">
            <v>CONS</v>
          </cell>
          <cell r="HF906" t="str">
            <v>CONS</v>
          </cell>
          <cell r="HG906" t="str">
            <v>CONS</v>
          </cell>
          <cell r="HH906">
            <v>0</v>
          </cell>
          <cell r="HI906" t="str">
            <v>CONS</v>
          </cell>
          <cell r="HJ906" t="str">
            <v>CONS</v>
          </cell>
          <cell r="HK906" t="str">
            <v>CONS</v>
          </cell>
          <cell r="HL906" t="str">
            <v>CONS</v>
          </cell>
          <cell r="HM906" t="str">
            <v>CONS</v>
          </cell>
          <cell r="HN906" t="str">
            <v>CONS</v>
          </cell>
          <cell r="HO906" t="str">
            <v>CONS</v>
          </cell>
          <cell r="HP906">
            <v>0</v>
          </cell>
          <cell r="HQ906" t="str">
            <v>CONS</v>
          </cell>
          <cell r="HR906" t="str">
            <v>CONS</v>
          </cell>
          <cell r="HS906" t="str">
            <v>CONS</v>
          </cell>
          <cell r="HT906" t="str">
            <v>CONS</v>
          </cell>
          <cell r="HU906" t="str">
            <v>CONS</v>
          </cell>
          <cell r="HV906" t="str">
            <v>CONS</v>
          </cell>
          <cell r="HW906" t="str">
            <v>CONS</v>
          </cell>
          <cell r="HX906" t="str">
            <v>CONS</v>
          </cell>
          <cell r="HY906" t="str">
            <v>CONS</v>
          </cell>
          <cell r="HZ906" t="str">
            <v>CONS</v>
          </cell>
          <cell r="IA906" t="str">
            <v>CONS</v>
          </cell>
          <cell r="IB906" t="str">
            <v>CONS</v>
          </cell>
          <cell r="IC906" t="str">
            <v>CONS</v>
          </cell>
          <cell r="ID906" t="str">
            <v>CONS</v>
          </cell>
          <cell r="IE906" t="str">
            <v>CONS</v>
          </cell>
          <cell r="IF906" t="str">
            <v>CONS</v>
          </cell>
          <cell r="IG906" t="str">
            <v>CONS</v>
          </cell>
          <cell r="IH906" t="str">
            <v>CONS</v>
          </cell>
          <cell r="II906" t="str">
            <v>CONS</v>
          </cell>
          <cell r="IJ906">
            <v>0</v>
          </cell>
          <cell r="IK906" t="str">
            <v>CONS</v>
          </cell>
          <cell r="IL906" t="str">
            <v>CONS</v>
          </cell>
          <cell r="IM906" t="str">
            <v>CONS</v>
          </cell>
          <cell r="IN906" t="str">
            <v>CONS</v>
          </cell>
          <cell r="IO906" t="str">
            <v>CONS</v>
          </cell>
          <cell r="IP906" t="str">
            <v>CONS</v>
          </cell>
          <cell r="IQ906" t="str">
            <v>CONS</v>
          </cell>
          <cell r="IR906" t="str">
            <v>CONS</v>
          </cell>
          <cell r="IS906" t="str">
            <v>CONS</v>
          </cell>
          <cell r="IT906" t="str">
            <v>CONS</v>
          </cell>
          <cell r="IU906" t="str">
            <v>CONS</v>
          </cell>
          <cell r="IV906" t="str">
            <v>CONS</v>
          </cell>
          <cell r="IW906" t="str">
            <v>CONS</v>
          </cell>
          <cell r="IX906" t="str">
            <v>CONS</v>
          </cell>
          <cell r="IY906" t="str">
            <v>CONS</v>
          </cell>
          <cell r="IZ906" t="str">
            <v>CONS</v>
          </cell>
          <cell r="JA906" t="str">
            <v>CONS</v>
          </cell>
          <cell r="JB906" t="str">
            <v>CONS</v>
          </cell>
          <cell r="JC906" t="str">
            <v>CONS</v>
          </cell>
          <cell r="JD906" t="str">
            <v>CONS</v>
          </cell>
          <cell r="JE906" t="str">
            <v>CONS</v>
          </cell>
          <cell r="JF906" t="str">
            <v>CONS</v>
          </cell>
          <cell r="JG906" t="str">
            <v>CONS</v>
          </cell>
          <cell r="JH906" t="str">
            <v>CONS</v>
          </cell>
          <cell r="JI906" t="str">
            <v>CONS</v>
          </cell>
          <cell r="JJ906" t="str">
            <v>CONS</v>
          </cell>
          <cell r="JK906" t="str">
            <v>CONS</v>
          </cell>
          <cell r="JL906" t="str">
            <v>CONS</v>
          </cell>
          <cell r="JM906" t="str">
            <v>CONS</v>
          </cell>
          <cell r="JN906" t="str">
            <v>CONS</v>
          </cell>
          <cell r="JO906" t="str">
            <v>CONS</v>
          </cell>
          <cell r="JP906" t="str">
            <v>CONS</v>
          </cell>
          <cell r="JQ906" t="str">
            <v>CONS</v>
          </cell>
          <cell r="JR906" t="str">
            <v>CONS</v>
          </cell>
          <cell r="JS906">
            <v>0</v>
          </cell>
          <cell r="JT906" t="str">
            <v>CONS</v>
          </cell>
          <cell r="JU906" t="str">
            <v>CONS</v>
          </cell>
          <cell r="JV906">
            <v>0</v>
          </cell>
          <cell r="JW906" t="str">
            <v>CONS</v>
          </cell>
          <cell r="JX906">
            <v>0</v>
          </cell>
          <cell r="JY906" t="str">
            <v>CONS</v>
          </cell>
          <cell r="JZ906" t="str">
            <v>CONS</v>
          </cell>
          <cell r="KA906" t="str">
            <v>CONS</v>
          </cell>
          <cell r="KB906" t="str">
            <v>CONS</v>
          </cell>
          <cell r="KC906" t="str">
            <v>CONS</v>
          </cell>
          <cell r="KD906" t="str">
            <v>CONS</v>
          </cell>
          <cell r="KE906">
            <v>0</v>
          </cell>
          <cell r="KF906" t="str">
            <v>CONS</v>
          </cell>
          <cell r="KG906" t="str">
            <v>CONS</v>
          </cell>
          <cell r="KH906" t="str">
            <v>CONS</v>
          </cell>
          <cell r="KI906" t="str">
            <v>CONS</v>
          </cell>
          <cell r="KJ906" t="str">
            <v>CONS</v>
          </cell>
          <cell r="KK906" t="str">
            <v>CONS</v>
          </cell>
          <cell r="KL906" t="str">
            <v>CONS</v>
          </cell>
          <cell r="KM906" t="str">
            <v>CONS</v>
          </cell>
          <cell r="KN906" t="str">
            <v>CONS</v>
          </cell>
          <cell r="KO906" t="str">
            <v>CONS</v>
          </cell>
          <cell r="KP906" t="str">
            <v>CONS</v>
          </cell>
          <cell r="KQ906" t="str">
            <v>CONS</v>
          </cell>
          <cell r="KR906" t="str">
            <v>CONS</v>
          </cell>
          <cell r="KS906" t="str">
            <v>CONS</v>
          </cell>
          <cell r="KT906" t="str">
            <v>CONS</v>
          </cell>
          <cell r="KU906" t="str">
            <v>CONS</v>
          </cell>
          <cell r="KV906" t="str">
            <v>CONS</v>
          </cell>
          <cell r="KW906" t="str">
            <v>CONS</v>
          </cell>
          <cell r="KX906" t="str">
            <v>CONS</v>
          </cell>
          <cell r="KY906" t="str">
            <v>CONS</v>
          </cell>
          <cell r="KZ906" t="str">
            <v>CONS</v>
          </cell>
          <cell r="LA906" t="str">
            <v>CONS</v>
          </cell>
          <cell r="LB906" t="str">
            <v>CONS</v>
          </cell>
          <cell r="LC906" t="str">
            <v>CONS</v>
          </cell>
          <cell r="LD906" t="str">
            <v>CONS</v>
          </cell>
          <cell r="LE906" t="str">
            <v>CONS</v>
          </cell>
          <cell r="LG906" t="str">
            <v>CONS</v>
          </cell>
          <cell r="LH906" t="str">
            <v>CONS</v>
          </cell>
          <cell r="LI906" t="str">
            <v>CONS</v>
          </cell>
          <cell r="LJ906" t="str">
            <v>CONS</v>
          </cell>
          <cell r="LK906" t="str">
            <v>CONS</v>
          </cell>
          <cell r="LL906">
            <v>0</v>
          </cell>
          <cell r="LM906" t="str">
            <v>CONS</v>
          </cell>
          <cell r="LN906" t="str">
            <v>CONS</v>
          </cell>
          <cell r="LO906" t="str">
            <v>CONS</v>
          </cell>
          <cell r="LP906" t="str">
            <v>CONS</v>
          </cell>
          <cell r="LQ906" t="str">
            <v>CONS</v>
          </cell>
        </row>
        <row r="907">
          <cell r="A907">
            <v>39356</v>
          </cell>
          <cell r="B907">
            <v>279</v>
          </cell>
          <cell r="C907" t="str">
            <v>CONS</v>
          </cell>
          <cell r="AC907" t="str">
            <v>CONS</v>
          </cell>
          <cell r="AF907" t="str">
            <v>CONS</v>
          </cell>
          <cell r="AG907" t="str">
            <v>CONS</v>
          </cell>
          <cell r="AJ907" t="str">
            <v>CONS</v>
          </cell>
          <cell r="AK907" t="str">
            <v>CONS</v>
          </cell>
          <cell r="AL907" t="str">
            <v>CONS</v>
          </cell>
          <cell r="AM907" t="str">
            <v>CONS</v>
          </cell>
          <cell r="BH907" t="str">
            <v>CONS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 t="str">
            <v>CONS</v>
          </cell>
          <cell r="BS907">
            <v>0</v>
          </cell>
          <cell r="CA907">
            <v>0</v>
          </cell>
          <cell r="CB907">
            <v>0</v>
          </cell>
          <cell r="CC907" t="str">
            <v>CONS</v>
          </cell>
          <cell r="CD907" t="str">
            <v>CONS</v>
          </cell>
          <cell r="CE907" t="str">
            <v>CONS</v>
          </cell>
          <cell r="CF907" t="str">
            <v>CONS</v>
          </cell>
          <cell r="CG907" t="str">
            <v>CONS</v>
          </cell>
          <cell r="CH907" t="str">
            <v>CONS</v>
          </cell>
          <cell r="CI907" t="str">
            <v>CONS</v>
          </cell>
          <cell r="CJ907" t="str">
            <v>CONS</v>
          </cell>
          <cell r="CK907" t="str">
            <v>CONS</v>
          </cell>
          <cell r="CL907" t="str">
            <v>CONS</v>
          </cell>
          <cell r="CM907" t="str">
            <v>CONS</v>
          </cell>
          <cell r="CN907" t="str">
            <v>CONS</v>
          </cell>
          <cell r="CO907" t="str">
            <v>CONS</v>
          </cell>
          <cell r="CP907" t="str">
            <v>CONS</v>
          </cell>
          <cell r="CQ907" t="str">
            <v>CONS</v>
          </cell>
          <cell r="CR907" t="str">
            <v>CONS</v>
          </cell>
          <cell r="CS907" t="str">
            <v>CONS</v>
          </cell>
          <cell r="CT907" t="str">
            <v>CONS</v>
          </cell>
          <cell r="CU907" t="str">
            <v>CONS</v>
          </cell>
          <cell r="CV907" t="str">
            <v>CONS</v>
          </cell>
          <cell r="CW907" t="str">
            <v>CONS</v>
          </cell>
          <cell r="CX907" t="str">
            <v>CONS</v>
          </cell>
          <cell r="CY907" t="str">
            <v>CONS</v>
          </cell>
          <cell r="CZ907" t="str">
            <v>CONS</v>
          </cell>
          <cell r="DA907" t="str">
            <v>CONS</v>
          </cell>
          <cell r="DB907" t="str">
            <v>CONS</v>
          </cell>
          <cell r="DC907" t="str">
            <v>CONS</v>
          </cell>
          <cell r="DD907" t="str">
            <v>CONS</v>
          </cell>
          <cell r="DE907" t="str">
            <v>CONS</v>
          </cell>
          <cell r="DF907" t="str">
            <v>CONS</v>
          </cell>
          <cell r="DG907" t="str">
            <v>CONS</v>
          </cell>
          <cell r="DH907" t="str">
            <v>CONS</v>
          </cell>
          <cell r="DI907" t="str">
            <v>CONS</v>
          </cell>
          <cell r="DJ907" t="str">
            <v>CONS</v>
          </cell>
          <cell r="DK907" t="str">
            <v>CONS</v>
          </cell>
          <cell r="DL907" t="str">
            <v>CONS</v>
          </cell>
          <cell r="DM907" t="str">
            <v>CONS</v>
          </cell>
          <cell r="DN907" t="str">
            <v>CONS</v>
          </cell>
          <cell r="DO907" t="str">
            <v>CONS</v>
          </cell>
          <cell r="DP907" t="str">
            <v>CONS</v>
          </cell>
          <cell r="DR907" t="str">
            <v>CONS</v>
          </cell>
          <cell r="DS907" t="str">
            <v>CONS</v>
          </cell>
          <cell r="DT907" t="str">
            <v>CONS</v>
          </cell>
          <cell r="DU907" t="str">
            <v>CONS</v>
          </cell>
          <cell r="DV907" t="str">
            <v>CONS</v>
          </cell>
          <cell r="DW907" t="str">
            <v>CONS</v>
          </cell>
          <cell r="DX907" t="str">
            <v>CONS</v>
          </cell>
          <cell r="DY907" t="str">
            <v>CONS</v>
          </cell>
          <cell r="DZ907" t="str">
            <v>CONS</v>
          </cell>
          <cell r="EA907" t="str">
            <v>CONS</v>
          </cell>
          <cell r="EB907" t="str">
            <v>CONS</v>
          </cell>
          <cell r="EC907" t="str">
            <v>CONS</v>
          </cell>
          <cell r="ED907" t="str">
            <v>CONS</v>
          </cell>
          <cell r="EE907" t="str">
            <v>CONS</v>
          </cell>
          <cell r="EF907" t="str">
            <v>CONS</v>
          </cell>
          <cell r="EG907" t="str">
            <v>CONS</v>
          </cell>
          <cell r="EH907" t="str">
            <v>CONS</v>
          </cell>
          <cell r="EI907" t="str">
            <v>CONS</v>
          </cell>
          <cell r="EJ907">
            <v>0</v>
          </cell>
          <cell r="EK907" t="str">
            <v>CONS</v>
          </cell>
          <cell r="EL907" t="str">
            <v>CONS</v>
          </cell>
          <cell r="EM907" t="str">
            <v>CONS</v>
          </cell>
          <cell r="EN907" t="str">
            <v>CONS</v>
          </cell>
          <cell r="EO907" t="str">
            <v>CONS</v>
          </cell>
          <cell r="EP907" t="str">
            <v>CONS</v>
          </cell>
          <cell r="EQ907" t="str">
            <v>CONS</v>
          </cell>
          <cell r="ER907" t="str">
            <v>CONS</v>
          </cell>
          <cell r="ES907" t="str">
            <v>CONS</v>
          </cell>
          <cell r="ET907" t="str">
            <v>CONS</v>
          </cell>
          <cell r="EU907" t="str">
            <v>CONS</v>
          </cell>
          <cell r="EV907">
            <v>0</v>
          </cell>
          <cell r="EW907">
            <v>0</v>
          </cell>
          <cell r="EX907" t="str">
            <v>CONS</v>
          </cell>
          <cell r="EY907" t="str">
            <v>CONS</v>
          </cell>
          <cell r="EZ907" t="str">
            <v>CONS</v>
          </cell>
          <cell r="FA907" t="str">
            <v>CONS</v>
          </cell>
          <cell r="FB907" t="str">
            <v>CONS</v>
          </cell>
          <cell r="FC907" t="str">
            <v>CONS</v>
          </cell>
          <cell r="FD907" t="str">
            <v>CONS</v>
          </cell>
          <cell r="FE907" t="str">
            <v>CONS</v>
          </cell>
          <cell r="FF907" t="str">
            <v>CONS</v>
          </cell>
          <cell r="FG907" t="str">
            <v>CONS</v>
          </cell>
          <cell r="FH907" t="str">
            <v>CONS</v>
          </cell>
          <cell r="FI907" t="str">
            <v>CONS</v>
          </cell>
          <cell r="FJ907" t="str">
            <v>CONS</v>
          </cell>
          <cell r="FK907" t="str">
            <v>CONS</v>
          </cell>
          <cell r="FL907" t="str">
            <v>CONS</v>
          </cell>
          <cell r="FM907" t="str">
            <v>CONS</v>
          </cell>
          <cell r="FN907" t="str">
            <v>CONS</v>
          </cell>
          <cell r="FO907" t="str">
            <v>CONS</v>
          </cell>
          <cell r="FP907" t="str">
            <v>CONS</v>
          </cell>
          <cell r="FQ907" t="str">
            <v>CONS</v>
          </cell>
          <cell r="FR907" t="str">
            <v>CONS</v>
          </cell>
          <cell r="FS907" t="str">
            <v>CONS</v>
          </cell>
          <cell r="FT907" t="str">
            <v>CONS</v>
          </cell>
          <cell r="FU907" t="str">
            <v>CONS</v>
          </cell>
          <cell r="FV907">
            <v>0</v>
          </cell>
          <cell r="FW907">
            <v>0</v>
          </cell>
          <cell r="FX907" t="str">
            <v>CONS</v>
          </cell>
          <cell r="FY907" t="str">
            <v>CONS</v>
          </cell>
          <cell r="FZ907">
            <v>0</v>
          </cell>
          <cell r="GA907">
            <v>0</v>
          </cell>
          <cell r="GB907" t="str">
            <v>CONS</v>
          </cell>
          <cell r="GC907" t="str">
            <v>CONS</v>
          </cell>
          <cell r="GD907" t="str">
            <v>CONS</v>
          </cell>
          <cell r="GF907" t="str">
            <v>CONS</v>
          </cell>
          <cell r="GG907" t="str">
            <v>CONS</v>
          </cell>
          <cell r="GH907" t="str">
            <v>CONS</v>
          </cell>
          <cell r="GI907" t="str">
            <v>CONS</v>
          </cell>
          <cell r="GJ907" t="str">
            <v>CONS</v>
          </cell>
          <cell r="GK907" t="str">
            <v>CONS</v>
          </cell>
          <cell r="GL907" t="str">
            <v>CONS</v>
          </cell>
          <cell r="GM907" t="str">
            <v>CONS</v>
          </cell>
          <cell r="GN907" t="str">
            <v>CONS</v>
          </cell>
          <cell r="GO907" t="str">
            <v>CONS</v>
          </cell>
          <cell r="GP907">
            <v>0</v>
          </cell>
          <cell r="GQ907">
            <v>0</v>
          </cell>
          <cell r="GR907" t="str">
            <v>CONS</v>
          </cell>
          <cell r="GS907" t="str">
            <v>CONS</v>
          </cell>
          <cell r="GT907" t="str">
            <v>CONS</v>
          </cell>
          <cell r="GU907" t="str">
            <v>CONS</v>
          </cell>
          <cell r="GV907" t="str">
            <v>CONS</v>
          </cell>
          <cell r="GW907" t="str">
            <v>CONS</v>
          </cell>
          <cell r="GX907" t="str">
            <v>CONS</v>
          </cell>
          <cell r="GY907" t="str">
            <v>CONS</v>
          </cell>
          <cell r="GZ907" t="str">
            <v>CONS</v>
          </cell>
          <cell r="HA907" t="str">
            <v>CONS</v>
          </cell>
          <cell r="HB907" t="str">
            <v>CONS</v>
          </cell>
          <cell r="HC907" t="str">
            <v>CONS</v>
          </cell>
          <cell r="HD907" t="str">
            <v>CONS</v>
          </cell>
          <cell r="HE907" t="str">
            <v>CONS</v>
          </cell>
          <cell r="HF907" t="str">
            <v>CONS</v>
          </cell>
          <cell r="HG907" t="str">
            <v>CONS</v>
          </cell>
          <cell r="HH907">
            <v>0</v>
          </cell>
          <cell r="HI907" t="str">
            <v>CONS</v>
          </cell>
          <cell r="HJ907" t="str">
            <v>CONS</v>
          </cell>
          <cell r="HK907" t="str">
            <v>CONS</v>
          </cell>
          <cell r="HL907" t="str">
            <v>CONS</v>
          </cell>
          <cell r="HM907" t="str">
            <v>CONS</v>
          </cell>
          <cell r="HN907" t="str">
            <v>CONS</v>
          </cell>
          <cell r="HO907" t="str">
            <v>CONS</v>
          </cell>
          <cell r="HP907">
            <v>0</v>
          </cell>
          <cell r="HQ907" t="str">
            <v>CONS</v>
          </cell>
          <cell r="HR907" t="str">
            <v>CONS</v>
          </cell>
          <cell r="HS907" t="str">
            <v>CONS</v>
          </cell>
          <cell r="HT907" t="str">
            <v>CONS</v>
          </cell>
          <cell r="HU907" t="str">
            <v>CONS</v>
          </cell>
          <cell r="HV907" t="str">
            <v>CONS</v>
          </cell>
          <cell r="HW907" t="str">
            <v>CONS</v>
          </cell>
          <cell r="HX907" t="str">
            <v>CONS</v>
          </cell>
          <cell r="HY907" t="str">
            <v>CONS</v>
          </cell>
          <cell r="HZ907" t="str">
            <v>CONS</v>
          </cell>
          <cell r="IA907" t="str">
            <v>CONS</v>
          </cell>
          <cell r="IB907" t="str">
            <v>CONS</v>
          </cell>
          <cell r="IC907" t="str">
            <v>CONS</v>
          </cell>
          <cell r="ID907" t="str">
            <v>CONS</v>
          </cell>
          <cell r="IE907" t="str">
            <v>CONS</v>
          </cell>
          <cell r="IF907" t="str">
            <v>CONS</v>
          </cell>
          <cell r="IG907" t="str">
            <v>CONS</v>
          </cell>
          <cell r="IH907" t="str">
            <v>CONS</v>
          </cell>
          <cell r="II907" t="str">
            <v>CONS</v>
          </cell>
          <cell r="IJ907">
            <v>0</v>
          </cell>
          <cell r="IK907" t="str">
            <v>CONS</v>
          </cell>
          <cell r="IL907" t="str">
            <v>CONS</v>
          </cell>
          <cell r="IM907" t="str">
            <v>CONS</v>
          </cell>
          <cell r="IN907" t="str">
            <v>CONS</v>
          </cell>
          <cell r="IO907" t="str">
            <v>CONS</v>
          </cell>
          <cell r="IP907" t="str">
            <v>CONS</v>
          </cell>
          <cell r="IQ907" t="str">
            <v>CONS</v>
          </cell>
          <cell r="IR907" t="str">
            <v>CONS</v>
          </cell>
          <cell r="IS907" t="str">
            <v>CONS</v>
          </cell>
          <cell r="IT907" t="str">
            <v>CONS</v>
          </cell>
          <cell r="IU907" t="str">
            <v>CONS</v>
          </cell>
          <cell r="IV907" t="str">
            <v>CONS</v>
          </cell>
          <cell r="IW907" t="str">
            <v>CONS</v>
          </cell>
          <cell r="IX907" t="str">
            <v>CONS</v>
          </cell>
          <cell r="IY907" t="str">
            <v>CONS</v>
          </cell>
          <cell r="IZ907" t="str">
            <v>CONS</v>
          </cell>
          <cell r="JA907" t="str">
            <v>CONS</v>
          </cell>
          <cell r="JB907" t="str">
            <v>CONS</v>
          </cell>
          <cell r="JC907" t="str">
            <v>CONS</v>
          </cell>
          <cell r="JD907" t="str">
            <v>CONS</v>
          </cell>
          <cell r="JE907" t="str">
            <v>CONS</v>
          </cell>
          <cell r="JF907" t="str">
            <v>CONS</v>
          </cell>
          <cell r="JG907" t="str">
            <v>CONS</v>
          </cell>
          <cell r="JH907" t="str">
            <v>CONS</v>
          </cell>
          <cell r="JI907" t="str">
            <v>CONS</v>
          </cell>
          <cell r="JJ907" t="str">
            <v>CONS</v>
          </cell>
          <cell r="JK907" t="str">
            <v>CONS</v>
          </cell>
          <cell r="JL907" t="str">
            <v>CONS</v>
          </cell>
          <cell r="JM907" t="str">
            <v>CONS</v>
          </cell>
          <cell r="JN907" t="str">
            <v>CONS</v>
          </cell>
          <cell r="JO907" t="str">
            <v>CONS</v>
          </cell>
          <cell r="JP907" t="str">
            <v>CONS</v>
          </cell>
          <cell r="JQ907" t="str">
            <v>CONS</v>
          </cell>
          <cell r="JR907" t="str">
            <v>CONS</v>
          </cell>
          <cell r="JS907">
            <v>0</v>
          </cell>
          <cell r="JT907" t="str">
            <v>CONS</v>
          </cell>
          <cell r="JU907" t="str">
            <v>CONS</v>
          </cell>
          <cell r="JV907">
            <v>0</v>
          </cell>
          <cell r="JW907" t="str">
            <v>CONS</v>
          </cell>
          <cell r="JX907">
            <v>0</v>
          </cell>
          <cell r="JY907" t="str">
            <v>CONS</v>
          </cell>
          <cell r="JZ907" t="str">
            <v>CONS</v>
          </cell>
          <cell r="KA907" t="str">
            <v>CONS</v>
          </cell>
          <cell r="KB907" t="str">
            <v>CONS</v>
          </cell>
          <cell r="KC907" t="str">
            <v>CONS</v>
          </cell>
          <cell r="KD907" t="str">
            <v>CONS</v>
          </cell>
          <cell r="KE907">
            <v>0</v>
          </cell>
          <cell r="KF907" t="str">
            <v>CONS</v>
          </cell>
          <cell r="KG907" t="str">
            <v>CONS</v>
          </cell>
          <cell r="KH907" t="str">
            <v>CONS</v>
          </cell>
          <cell r="KI907" t="str">
            <v>CONS</v>
          </cell>
          <cell r="KJ907" t="str">
            <v>CONS</v>
          </cell>
          <cell r="KK907" t="str">
            <v>CONS</v>
          </cell>
          <cell r="KL907" t="str">
            <v>CONS</v>
          </cell>
          <cell r="KM907" t="str">
            <v>CONS</v>
          </cell>
          <cell r="KN907" t="str">
            <v>CONS</v>
          </cell>
          <cell r="KO907" t="str">
            <v>CONS</v>
          </cell>
          <cell r="KP907" t="str">
            <v>CONS</v>
          </cell>
          <cell r="KQ907" t="str">
            <v>CONS</v>
          </cell>
          <cell r="KR907" t="str">
            <v>CONS</v>
          </cell>
          <cell r="KS907" t="str">
            <v>CONS</v>
          </cell>
          <cell r="KT907" t="str">
            <v>CONS</v>
          </cell>
          <cell r="KU907" t="str">
            <v>CONS</v>
          </cell>
          <cell r="KV907" t="str">
            <v>CONS</v>
          </cell>
          <cell r="KW907" t="str">
            <v>CONS</v>
          </cell>
          <cell r="KX907" t="str">
            <v>CONS</v>
          </cell>
          <cell r="KY907" t="str">
            <v>CONS</v>
          </cell>
          <cell r="KZ907" t="str">
            <v>CONS</v>
          </cell>
          <cell r="LA907" t="str">
            <v>CONS</v>
          </cell>
          <cell r="LB907" t="str">
            <v>CONS</v>
          </cell>
          <cell r="LC907" t="str">
            <v>CONS</v>
          </cell>
          <cell r="LD907" t="str">
            <v>CONS</v>
          </cell>
          <cell r="LE907" t="str">
            <v>CONS</v>
          </cell>
          <cell r="LG907" t="str">
            <v>CONS</v>
          </cell>
          <cell r="LH907" t="str">
            <v>CONS</v>
          </cell>
          <cell r="LI907" t="str">
            <v>CONS</v>
          </cell>
          <cell r="LJ907" t="str">
            <v>CONS</v>
          </cell>
          <cell r="LK907" t="str">
            <v>CONS</v>
          </cell>
          <cell r="LL907">
            <v>0</v>
          </cell>
          <cell r="LM907" t="str">
            <v>CONS</v>
          </cell>
          <cell r="LN907" t="str">
            <v>CONS</v>
          </cell>
          <cell r="LO907" t="str">
            <v>CONS</v>
          </cell>
          <cell r="LP907" t="str">
            <v>CONS</v>
          </cell>
          <cell r="LQ907" t="str">
            <v>CONS</v>
          </cell>
        </row>
        <row r="908">
          <cell r="A908">
            <v>39326</v>
          </cell>
          <cell r="B908">
            <v>280</v>
          </cell>
          <cell r="C908" t="str">
            <v>CONS</v>
          </cell>
          <cell r="AC908" t="str">
            <v>CONS</v>
          </cell>
          <cell r="AF908" t="str">
            <v>CONS</v>
          </cell>
          <cell r="AG908" t="str">
            <v>CONS</v>
          </cell>
          <cell r="AJ908" t="str">
            <v>CONS</v>
          </cell>
          <cell r="AK908" t="str">
            <v>CONS</v>
          </cell>
          <cell r="AL908" t="str">
            <v>CONS</v>
          </cell>
          <cell r="AM908" t="str">
            <v>CONS</v>
          </cell>
          <cell r="BH908" t="str">
            <v>CONS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 t="str">
            <v>CONS</v>
          </cell>
          <cell r="BS908">
            <v>0</v>
          </cell>
          <cell r="CA908">
            <v>0</v>
          </cell>
          <cell r="CB908">
            <v>0</v>
          </cell>
          <cell r="CC908" t="str">
            <v>CONS</v>
          </cell>
          <cell r="CD908" t="str">
            <v>CONS</v>
          </cell>
          <cell r="CE908" t="str">
            <v>CONS</v>
          </cell>
          <cell r="CF908" t="str">
            <v>CONS</v>
          </cell>
          <cell r="CG908" t="str">
            <v>CONS</v>
          </cell>
          <cell r="CH908" t="str">
            <v>CONS</v>
          </cell>
          <cell r="CI908" t="str">
            <v>CONS</v>
          </cell>
          <cell r="CJ908" t="str">
            <v>CONS</v>
          </cell>
          <cell r="CK908" t="str">
            <v>CONS</v>
          </cell>
          <cell r="CL908" t="str">
            <v>CONS</v>
          </cell>
          <cell r="CM908" t="str">
            <v>CONS</v>
          </cell>
          <cell r="CN908" t="str">
            <v>CONS</v>
          </cell>
          <cell r="CO908" t="str">
            <v>CONS</v>
          </cell>
          <cell r="CP908" t="str">
            <v>CONS</v>
          </cell>
          <cell r="CQ908" t="str">
            <v>CONS</v>
          </cell>
          <cell r="CR908" t="str">
            <v>CONS</v>
          </cell>
          <cell r="CS908" t="str">
            <v>CONS</v>
          </cell>
          <cell r="CT908" t="str">
            <v>CONS</v>
          </cell>
          <cell r="CU908" t="str">
            <v>CONS</v>
          </cell>
          <cell r="CV908" t="str">
            <v>CONS</v>
          </cell>
          <cell r="CW908" t="str">
            <v>CONS</v>
          </cell>
          <cell r="CX908" t="str">
            <v>CONS</v>
          </cell>
          <cell r="CY908" t="str">
            <v>CONS</v>
          </cell>
          <cell r="CZ908" t="str">
            <v>CONS</v>
          </cell>
          <cell r="DA908" t="str">
            <v>CONS</v>
          </cell>
          <cell r="DB908" t="str">
            <v>CONS</v>
          </cell>
          <cell r="DC908" t="str">
            <v>CONS</v>
          </cell>
          <cell r="DD908" t="str">
            <v>CONS</v>
          </cell>
          <cell r="DE908" t="str">
            <v>CONS</v>
          </cell>
          <cell r="DF908" t="str">
            <v>CONS</v>
          </cell>
          <cell r="DG908" t="str">
            <v>CONS</v>
          </cell>
          <cell r="DH908" t="str">
            <v>CONS</v>
          </cell>
          <cell r="DI908" t="str">
            <v>CONS</v>
          </cell>
          <cell r="DJ908" t="str">
            <v>CONS</v>
          </cell>
          <cell r="DK908" t="str">
            <v>CONS</v>
          </cell>
          <cell r="DL908" t="str">
            <v>CONS</v>
          </cell>
          <cell r="DM908" t="str">
            <v>CONS</v>
          </cell>
          <cell r="DN908" t="str">
            <v>CONS</v>
          </cell>
          <cell r="DO908" t="str">
            <v>CONS</v>
          </cell>
          <cell r="DP908" t="str">
            <v>CONS</v>
          </cell>
          <cell r="DR908" t="str">
            <v>CONS</v>
          </cell>
          <cell r="DS908" t="str">
            <v>CONS</v>
          </cell>
          <cell r="DT908" t="str">
            <v>CONS</v>
          </cell>
          <cell r="DU908" t="str">
            <v>CONS</v>
          </cell>
          <cell r="DV908" t="str">
            <v>CONS</v>
          </cell>
          <cell r="DW908" t="str">
            <v>CONS</v>
          </cell>
          <cell r="DX908" t="str">
            <v>CONS</v>
          </cell>
          <cell r="DY908" t="str">
            <v>CONS</v>
          </cell>
          <cell r="DZ908" t="str">
            <v>CONS</v>
          </cell>
          <cell r="EA908" t="str">
            <v>CONS</v>
          </cell>
          <cell r="EB908" t="str">
            <v>CONS</v>
          </cell>
          <cell r="EC908" t="str">
            <v>CONS</v>
          </cell>
          <cell r="ED908" t="str">
            <v>CONS</v>
          </cell>
          <cell r="EE908" t="str">
            <v>CONS</v>
          </cell>
          <cell r="EF908" t="str">
            <v>CONS</v>
          </cell>
          <cell r="EG908" t="str">
            <v>CONS</v>
          </cell>
          <cell r="EH908" t="str">
            <v>CONS</v>
          </cell>
          <cell r="EI908" t="str">
            <v>CONS</v>
          </cell>
          <cell r="EJ908">
            <v>0</v>
          </cell>
          <cell r="EK908" t="str">
            <v>CONS</v>
          </cell>
          <cell r="EL908" t="str">
            <v>CONS</v>
          </cell>
          <cell r="EM908" t="str">
            <v>CONS</v>
          </cell>
          <cell r="EN908" t="str">
            <v>CONS</v>
          </cell>
          <cell r="EO908" t="str">
            <v>CONS</v>
          </cell>
          <cell r="EP908" t="str">
            <v>CONS</v>
          </cell>
          <cell r="EQ908" t="str">
            <v>CONS</v>
          </cell>
          <cell r="ER908" t="str">
            <v>CONS</v>
          </cell>
          <cell r="ES908" t="str">
            <v>CONS</v>
          </cell>
          <cell r="ET908" t="str">
            <v>CONS</v>
          </cell>
          <cell r="EU908" t="str">
            <v>CONS</v>
          </cell>
          <cell r="EV908">
            <v>0</v>
          </cell>
          <cell r="EW908">
            <v>0</v>
          </cell>
          <cell r="EX908" t="str">
            <v>CONS</v>
          </cell>
          <cell r="EY908" t="str">
            <v>CONS</v>
          </cell>
          <cell r="EZ908" t="str">
            <v>CONS</v>
          </cell>
          <cell r="FA908" t="str">
            <v>CONS</v>
          </cell>
          <cell r="FB908" t="str">
            <v>CONS</v>
          </cell>
          <cell r="FC908" t="str">
            <v>CONS</v>
          </cell>
          <cell r="FD908" t="str">
            <v>CONS</v>
          </cell>
          <cell r="FE908" t="str">
            <v>CONS</v>
          </cell>
          <cell r="FF908" t="str">
            <v>CONS</v>
          </cell>
          <cell r="FG908" t="str">
            <v>CONS</v>
          </cell>
          <cell r="FH908" t="str">
            <v>CONS</v>
          </cell>
          <cell r="FI908" t="str">
            <v>CONS</v>
          </cell>
          <cell r="FJ908" t="str">
            <v>CONS</v>
          </cell>
          <cell r="FK908" t="str">
            <v>CONS</v>
          </cell>
          <cell r="FL908" t="str">
            <v>CONS</v>
          </cell>
          <cell r="FM908" t="str">
            <v>CONS</v>
          </cell>
          <cell r="FN908" t="str">
            <v>CONS</v>
          </cell>
          <cell r="FO908" t="str">
            <v>CONS</v>
          </cell>
          <cell r="FP908" t="str">
            <v>CONS</v>
          </cell>
          <cell r="FQ908" t="str">
            <v>CONS</v>
          </cell>
          <cell r="FR908" t="str">
            <v>CONS</v>
          </cell>
          <cell r="FS908" t="str">
            <v>CONS</v>
          </cell>
          <cell r="FT908" t="str">
            <v>CONS</v>
          </cell>
          <cell r="FU908" t="str">
            <v>CONS</v>
          </cell>
          <cell r="FV908">
            <v>0</v>
          </cell>
          <cell r="FW908">
            <v>0</v>
          </cell>
          <cell r="FX908" t="str">
            <v>CONS</v>
          </cell>
          <cell r="FY908" t="str">
            <v>CONS</v>
          </cell>
          <cell r="FZ908">
            <v>0</v>
          </cell>
          <cell r="GA908">
            <v>0</v>
          </cell>
          <cell r="GB908" t="str">
            <v>CONS</v>
          </cell>
          <cell r="GC908" t="str">
            <v>CONS</v>
          </cell>
          <cell r="GD908" t="str">
            <v>CONS</v>
          </cell>
          <cell r="GF908" t="str">
            <v>CONS</v>
          </cell>
          <cell r="GG908" t="str">
            <v>CONS</v>
          </cell>
          <cell r="GH908" t="str">
            <v>CONS</v>
          </cell>
          <cell r="GI908" t="str">
            <v>CONS</v>
          </cell>
          <cell r="GJ908" t="str">
            <v>CONS</v>
          </cell>
          <cell r="GK908" t="str">
            <v>CONS</v>
          </cell>
          <cell r="GL908" t="str">
            <v>CONS</v>
          </cell>
          <cell r="GM908" t="str">
            <v>CONS</v>
          </cell>
          <cell r="GN908" t="str">
            <v>CONS</v>
          </cell>
          <cell r="GO908" t="str">
            <v>CONS</v>
          </cell>
          <cell r="GP908">
            <v>0</v>
          </cell>
          <cell r="GQ908">
            <v>0</v>
          </cell>
          <cell r="GR908" t="str">
            <v>CONS</v>
          </cell>
          <cell r="GS908" t="str">
            <v>CONS</v>
          </cell>
          <cell r="GT908" t="str">
            <v>CONS</v>
          </cell>
          <cell r="GU908" t="str">
            <v>CONS</v>
          </cell>
          <cell r="GV908" t="str">
            <v>CONS</v>
          </cell>
          <cell r="GW908" t="str">
            <v>CONS</v>
          </cell>
          <cell r="GX908" t="str">
            <v>CONS</v>
          </cell>
          <cell r="GY908" t="str">
            <v>CONS</v>
          </cell>
          <cell r="GZ908" t="str">
            <v>CONS</v>
          </cell>
          <cell r="HA908" t="str">
            <v>CONS</v>
          </cell>
          <cell r="HB908" t="str">
            <v>CONS</v>
          </cell>
          <cell r="HC908" t="str">
            <v>CONS</v>
          </cell>
          <cell r="HD908" t="str">
            <v>CONS</v>
          </cell>
          <cell r="HE908" t="str">
            <v>CONS</v>
          </cell>
          <cell r="HF908" t="str">
            <v>CONS</v>
          </cell>
          <cell r="HG908" t="str">
            <v>CONS</v>
          </cell>
          <cell r="HH908">
            <v>0</v>
          </cell>
          <cell r="HI908" t="str">
            <v>CONS</v>
          </cell>
          <cell r="HJ908" t="str">
            <v>CONS</v>
          </cell>
          <cell r="HK908" t="str">
            <v>CONS</v>
          </cell>
          <cell r="HL908" t="str">
            <v>CONS</v>
          </cell>
          <cell r="HM908" t="str">
            <v>CONS</v>
          </cell>
          <cell r="HN908" t="str">
            <v>CONS</v>
          </cell>
          <cell r="HO908" t="str">
            <v>CONS</v>
          </cell>
          <cell r="HP908">
            <v>0</v>
          </cell>
          <cell r="HQ908" t="str">
            <v>CONS</v>
          </cell>
          <cell r="HR908" t="str">
            <v>CONS</v>
          </cell>
          <cell r="HS908" t="str">
            <v>CONS</v>
          </cell>
          <cell r="HT908" t="str">
            <v>CONS</v>
          </cell>
          <cell r="HU908" t="str">
            <v>CONS</v>
          </cell>
          <cell r="HV908" t="str">
            <v>CONS</v>
          </cell>
          <cell r="HW908" t="str">
            <v>CONS</v>
          </cell>
          <cell r="HX908" t="str">
            <v>CONS</v>
          </cell>
          <cell r="HY908" t="str">
            <v>CONS</v>
          </cell>
          <cell r="HZ908" t="str">
            <v>CONS</v>
          </cell>
          <cell r="IA908" t="str">
            <v>CONS</v>
          </cell>
          <cell r="IB908" t="str">
            <v>CONS</v>
          </cell>
          <cell r="IC908" t="str">
            <v>CONS</v>
          </cell>
          <cell r="ID908" t="str">
            <v>CONS</v>
          </cell>
          <cell r="IE908" t="str">
            <v>CONS</v>
          </cell>
          <cell r="IF908" t="str">
            <v>CONS</v>
          </cell>
          <cell r="IG908" t="str">
            <v>CONS</v>
          </cell>
          <cell r="IH908" t="str">
            <v>CONS</v>
          </cell>
          <cell r="II908" t="str">
            <v>CONS</v>
          </cell>
          <cell r="IJ908">
            <v>0</v>
          </cell>
          <cell r="IK908" t="str">
            <v>CONS</v>
          </cell>
          <cell r="IL908" t="str">
            <v>CONS</v>
          </cell>
          <cell r="IM908" t="str">
            <v>CONS</v>
          </cell>
          <cell r="IN908" t="str">
            <v>CONS</v>
          </cell>
          <cell r="IO908" t="str">
            <v>CONS</v>
          </cell>
          <cell r="IP908" t="str">
            <v>CONS</v>
          </cell>
          <cell r="IQ908" t="str">
            <v>CONS</v>
          </cell>
          <cell r="IR908" t="str">
            <v>CONS</v>
          </cell>
          <cell r="IS908" t="str">
            <v>CONS</v>
          </cell>
          <cell r="IT908" t="str">
            <v>CONS</v>
          </cell>
          <cell r="IU908" t="str">
            <v>CONS</v>
          </cell>
          <cell r="IV908" t="str">
            <v>CONS</v>
          </cell>
          <cell r="IW908" t="str">
            <v>CONS</v>
          </cell>
          <cell r="IX908" t="str">
            <v>CONS</v>
          </cell>
          <cell r="IY908" t="str">
            <v>CONS</v>
          </cell>
          <cell r="IZ908" t="str">
            <v>CONS</v>
          </cell>
          <cell r="JA908" t="str">
            <v>CONS</v>
          </cell>
          <cell r="JB908" t="str">
            <v>CONS</v>
          </cell>
          <cell r="JC908" t="str">
            <v>CONS</v>
          </cell>
          <cell r="JD908" t="str">
            <v>CONS</v>
          </cell>
          <cell r="JE908" t="str">
            <v>CONS</v>
          </cell>
          <cell r="JF908" t="str">
            <v>CONS</v>
          </cell>
          <cell r="JG908" t="str">
            <v>CONS</v>
          </cell>
          <cell r="JH908" t="str">
            <v>CONS</v>
          </cell>
          <cell r="JI908" t="str">
            <v>CONS</v>
          </cell>
          <cell r="JJ908" t="str">
            <v>CONS</v>
          </cell>
          <cell r="JK908" t="str">
            <v>CONS</v>
          </cell>
          <cell r="JL908" t="str">
            <v>CONS</v>
          </cell>
          <cell r="JM908" t="str">
            <v>CONS</v>
          </cell>
          <cell r="JN908" t="str">
            <v>CONS</v>
          </cell>
          <cell r="JO908" t="str">
            <v>CONS</v>
          </cell>
          <cell r="JP908" t="str">
            <v>CONS</v>
          </cell>
          <cell r="JQ908" t="str">
            <v>CONS</v>
          </cell>
          <cell r="JR908" t="str">
            <v>CONS</v>
          </cell>
          <cell r="JS908">
            <v>0</v>
          </cell>
          <cell r="JT908" t="str">
            <v>CONS</v>
          </cell>
          <cell r="JU908" t="str">
            <v>CONS</v>
          </cell>
          <cell r="JV908">
            <v>0</v>
          </cell>
          <cell r="JW908" t="str">
            <v>CONS</v>
          </cell>
          <cell r="JX908">
            <v>0</v>
          </cell>
          <cell r="JY908" t="str">
            <v>CONS</v>
          </cell>
          <cell r="JZ908" t="str">
            <v>CONS</v>
          </cell>
          <cell r="KA908" t="str">
            <v>CONS</v>
          </cell>
          <cell r="KB908" t="str">
            <v>CONS</v>
          </cell>
          <cell r="KC908" t="str">
            <v>CONS</v>
          </cell>
          <cell r="KD908" t="str">
            <v>CONS</v>
          </cell>
          <cell r="KE908">
            <v>0</v>
          </cell>
          <cell r="KF908" t="str">
            <v>CONS</v>
          </cell>
          <cell r="KG908" t="str">
            <v>CONS</v>
          </cell>
          <cell r="KH908" t="str">
            <v>CONS</v>
          </cell>
          <cell r="KI908" t="str">
            <v>CONS</v>
          </cell>
          <cell r="KJ908" t="str">
            <v>CONS</v>
          </cell>
          <cell r="KK908" t="str">
            <v>CONS</v>
          </cell>
          <cell r="KL908" t="str">
            <v>CONS</v>
          </cell>
          <cell r="KM908" t="str">
            <v>CONS</v>
          </cell>
          <cell r="KN908" t="str">
            <v>CONS</v>
          </cell>
          <cell r="KO908" t="str">
            <v>CONS</v>
          </cell>
          <cell r="KP908" t="str">
            <v>CONS</v>
          </cell>
          <cell r="KQ908" t="str">
            <v>CONS</v>
          </cell>
          <cell r="KR908" t="str">
            <v>CONS</v>
          </cell>
          <cell r="KS908" t="str">
            <v>CONS</v>
          </cell>
          <cell r="KT908" t="str">
            <v>CONS</v>
          </cell>
          <cell r="KU908" t="str">
            <v>CONS</v>
          </cell>
          <cell r="KV908" t="str">
            <v>CONS</v>
          </cell>
          <cell r="KW908" t="str">
            <v>CONS</v>
          </cell>
          <cell r="KX908" t="str">
            <v>CONS</v>
          </cell>
          <cell r="KY908" t="str">
            <v>CONS</v>
          </cell>
          <cell r="KZ908" t="str">
            <v>CONS</v>
          </cell>
          <cell r="LA908" t="str">
            <v>CONS</v>
          </cell>
          <cell r="LB908" t="str">
            <v>CONS</v>
          </cell>
          <cell r="LC908" t="str">
            <v>CONS</v>
          </cell>
          <cell r="LD908" t="str">
            <v>CONS</v>
          </cell>
          <cell r="LE908" t="str">
            <v>CONS</v>
          </cell>
          <cell r="LG908" t="str">
            <v>CONS</v>
          </cell>
          <cell r="LH908" t="str">
            <v>CONS</v>
          </cell>
          <cell r="LI908" t="str">
            <v>CONS</v>
          </cell>
          <cell r="LJ908" t="str">
            <v>CONS</v>
          </cell>
          <cell r="LK908" t="str">
            <v>CONS</v>
          </cell>
          <cell r="LL908">
            <v>0</v>
          </cell>
          <cell r="LM908" t="str">
            <v>CONS</v>
          </cell>
          <cell r="LN908" t="str">
            <v>CONS</v>
          </cell>
          <cell r="LO908" t="str">
            <v>CONS</v>
          </cell>
          <cell r="LP908" t="str">
            <v>CONS</v>
          </cell>
          <cell r="LQ908" t="str">
            <v>CONS</v>
          </cell>
        </row>
        <row r="909">
          <cell r="A909">
            <v>39295</v>
          </cell>
          <cell r="B909">
            <v>281</v>
          </cell>
          <cell r="C909" t="str">
            <v>CONS</v>
          </cell>
          <cell r="AC909" t="str">
            <v>CONS</v>
          </cell>
          <cell r="AF909" t="str">
            <v>CONS</v>
          </cell>
          <cell r="AG909" t="str">
            <v>CONS</v>
          </cell>
          <cell r="AJ909" t="str">
            <v>CONS</v>
          </cell>
          <cell r="AK909" t="str">
            <v>CONS</v>
          </cell>
          <cell r="AL909" t="str">
            <v>CONS</v>
          </cell>
          <cell r="AM909" t="str">
            <v>CONS</v>
          </cell>
          <cell r="BH909" t="str">
            <v>CONS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</v>
          </cell>
          <cell r="BR909" t="str">
            <v>CONS</v>
          </cell>
          <cell r="BS909">
            <v>0</v>
          </cell>
          <cell r="CA909">
            <v>0</v>
          </cell>
          <cell r="CB909">
            <v>0</v>
          </cell>
          <cell r="CC909" t="str">
            <v>CONS</v>
          </cell>
          <cell r="CD909" t="str">
            <v>CONS</v>
          </cell>
          <cell r="CE909" t="str">
            <v>CONS</v>
          </cell>
          <cell r="CF909" t="str">
            <v>CONS</v>
          </cell>
          <cell r="CG909" t="str">
            <v>CONS</v>
          </cell>
          <cell r="CH909" t="str">
            <v>CONS</v>
          </cell>
          <cell r="CI909" t="str">
            <v>CONS</v>
          </cell>
          <cell r="CJ909" t="str">
            <v>CONS</v>
          </cell>
          <cell r="CK909" t="str">
            <v>CONS</v>
          </cell>
          <cell r="CL909" t="str">
            <v>CONS</v>
          </cell>
          <cell r="CM909" t="str">
            <v>CONS</v>
          </cell>
          <cell r="CN909" t="str">
            <v>CONS</v>
          </cell>
          <cell r="CO909" t="str">
            <v>CONS</v>
          </cell>
          <cell r="CP909" t="str">
            <v>CONS</v>
          </cell>
          <cell r="CQ909" t="str">
            <v>CONS</v>
          </cell>
          <cell r="CR909" t="str">
            <v>CONS</v>
          </cell>
          <cell r="CS909" t="str">
            <v>CONS</v>
          </cell>
          <cell r="CT909" t="str">
            <v>CONS</v>
          </cell>
          <cell r="CU909" t="str">
            <v>CONS</v>
          </cell>
          <cell r="CV909" t="str">
            <v>CONS</v>
          </cell>
          <cell r="CW909" t="str">
            <v>CONS</v>
          </cell>
          <cell r="CX909" t="str">
            <v>CONS</v>
          </cell>
          <cell r="CY909" t="str">
            <v>CONS</v>
          </cell>
          <cell r="CZ909" t="str">
            <v>CONS</v>
          </cell>
          <cell r="DA909" t="str">
            <v>CONS</v>
          </cell>
          <cell r="DB909" t="str">
            <v>CONS</v>
          </cell>
          <cell r="DC909" t="str">
            <v>CONS</v>
          </cell>
          <cell r="DD909" t="str">
            <v>CONS</v>
          </cell>
          <cell r="DE909" t="str">
            <v>CONS</v>
          </cell>
          <cell r="DF909" t="str">
            <v>CONS</v>
          </cell>
          <cell r="DG909" t="str">
            <v>CONS</v>
          </cell>
          <cell r="DH909" t="str">
            <v>CONS</v>
          </cell>
          <cell r="DI909" t="str">
            <v>CONS</v>
          </cell>
          <cell r="DJ909" t="str">
            <v>CONS</v>
          </cell>
          <cell r="DK909" t="str">
            <v>CONS</v>
          </cell>
          <cell r="DL909" t="str">
            <v>CONS</v>
          </cell>
          <cell r="DM909" t="str">
            <v>CONS</v>
          </cell>
          <cell r="DN909" t="str">
            <v>CONS</v>
          </cell>
          <cell r="DO909" t="str">
            <v>CONS</v>
          </cell>
          <cell r="DP909" t="str">
            <v>CONS</v>
          </cell>
          <cell r="DR909" t="str">
            <v>CONS</v>
          </cell>
          <cell r="DS909" t="str">
            <v>CONS</v>
          </cell>
          <cell r="DT909" t="str">
            <v>CONS</v>
          </cell>
          <cell r="DU909" t="str">
            <v>CONS</v>
          </cell>
          <cell r="DV909" t="str">
            <v>CONS</v>
          </cell>
          <cell r="DW909" t="str">
            <v>CONS</v>
          </cell>
          <cell r="DX909" t="str">
            <v>CONS</v>
          </cell>
          <cell r="DY909" t="str">
            <v>CONS</v>
          </cell>
          <cell r="DZ909" t="str">
            <v>CONS</v>
          </cell>
          <cell r="EA909" t="str">
            <v>CONS</v>
          </cell>
          <cell r="EB909" t="str">
            <v>CONS</v>
          </cell>
          <cell r="EC909" t="str">
            <v>CONS</v>
          </cell>
          <cell r="ED909" t="str">
            <v>CONS</v>
          </cell>
          <cell r="EE909" t="str">
            <v>CONS</v>
          </cell>
          <cell r="EF909" t="str">
            <v>CONS</v>
          </cell>
          <cell r="EG909" t="str">
            <v>CONS</v>
          </cell>
          <cell r="EH909" t="str">
            <v>CONS</v>
          </cell>
          <cell r="EI909" t="str">
            <v>CONS</v>
          </cell>
          <cell r="EJ909">
            <v>0</v>
          </cell>
          <cell r="EK909" t="str">
            <v>CONS</v>
          </cell>
          <cell r="EL909" t="str">
            <v>CONS</v>
          </cell>
          <cell r="EM909" t="str">
            <v>CONS</v>
          </cell>
          <cell r="EN909" t="str">
            <v>CONS</v>
          </cell>
          <cell r="EO909" t="str">
            <v>CONS</v>
          </cell>
          <cell r="EP909" t="str">
            <v>CONS</v>
          </cell>
          <cell r="EQ909" t="str">
            <v>CONS</v>
          </cell>
          <cell r="ER909" t="str">
            <v>CONS</v>
          </cell>
          <cell r="ES909" t="str">
            <v>CONS</v>
          </cell>
          <cell r="ET909" t="str">
            <v>CONS</v>
          </cell>
          <cell r="EU909" t="str">
            <v>CONS</v>
          </cell>
          <cell r="EV909">
            <v>0</v>
          </cell>
          <cell r="EW909">
            <v>0</v>
          </cell>
          <cell r="EX909" t="str">
            <v>CONS</v>
          </cell>
          <cell r="EY909" t="str">
            <v>CONS</v>
          </cell>
          <cell r="EZ909" t="str">
            <v>CONS</v>
          </cell>
          <cell r="FA909" t="str">
            <v>CONS</v>
          </cell>
          <cell r="FB909" t="str">
            <v>CONS</v>
          </cell>
          <cell r="FC909" t="str">
            <v>CONS</v>
          </cell>
          <cell r="FD909" t="str">
            <v>CONS</v>
          </cell>
          <cell r="FE909" t="str">
            <v>CONS</v>
          </cell>
          <cell r="FF909" t="str">
            <v>CONS</v>
          </cell>
          <cell r="FG909" t="str">
            <v>CONS</v>
          </cell>
          <cell r="FH909" t="str">
            <v>CONS</v>
          </cell>
          <cell r="FI909" t="str">
            <v>CONS</v>
          </cell>
          <cell r="FJ909" t="str">
            <v>CONS</v>
          </cell>
          <cell r="FK909" t="str">
            <v>CONS</v>
          </cell>
          <cell r="FL909" t="str">
            <v>CONS</v>
          </cell>
          <cell r="FM909" t="str">
            <v>CONS</v>
          </cell>
          <cell r="FN909" t="str">
            <v>CONS</v>
          </cell>
          <cell r="FO909" t="str">
            <v>CONS</v>
          </cell>
          <cell r="FP909" t="str">
            <v>CONS</v>
          </cell>
          <cell r="FQ909" t="str">
            <v>CONS</v>
          </cell>
          <cell r="FR909" t="str">
            <v>CONS</v>
          </cell>
          <cell r="FS909" t="str">
            <v>CONS</v>
          </cell>
          <cell r="FT909" t="str">
            <v>CONS</v>
          </cell>
          <cell r="FU909" t="str">
            <v>CONS</v>
          </cell>
          <cell r="FV909">
            <v>0</v>
          </cell>
          <cell r="FW909">
            <v>0</v>
          </cell>
          <cell r="FX909" t="str">
            <v>CONS</v>
          </cell>
          <cell r="FY909" t="str">
            <v>CONS</v>
          </cell>
          <cell r="FZ909">
            <v>0</v>
          </cell>
          <cell r="GA909">
            <v>0</v>
          </cell>
          <cell r="GB909" t="str">
            <v>CONS</v>
          </cell>
          <cell r="GC909" t="str">
            <v>CONS</v>
          </cell>
          <cell r="GD909" t="str">
            <v>CONS</v>
          </cell>
          <cell r="GF909" t="str">
            <v>CONS</v>
          </cell>
          <cell r="GG909" t="str">
            <v>CONS</v>
          </cell>
          <cell r="GH909" t="str">
            <v>CONS</v>
          </cell>
          <cell r="GI909" t="str">
            <v>CONS</v>
          </cell>
          <cell r="GJ909" t="str">
            <v>CONS</v>
          </cell>
          <cell r="GK909" t="str">
            <v>CONS</v>
          </cell>
          <cell r="GL909" t="str">
            <v>CONS</v>
          </cell>
          <cell r="GM909" t="str">
            <v>CONS</v>
          </cell>
          <cell r="GN909" t="str">
            <v>CONS</v>
          </cell>
          <cell r="GO909" t="str">
            <v>CONS</v>
          </cell>
          <cell r="GP909">
            <v>0</v>
          </cell>
          <cell r="GQ909">
            <v>0</v>
          </cell>
          <cell r="GR909" t="str">
            <v>CONS</v>
          </cell>
          <cell r="GS909" t="str">
            <v>CONS</v>
          </cell>
          <cell r="GT909" t="str">
            <v>CONS</v>
          </cell>
          <cell r="GU909" t="str">
            <v>CONS</v>
          </cell>
          <cell r="GV909" t="str">
            <v>CONS</v>
          </cell>
          <cell r="GW909" t="str">
            <v>CONS</v>
          </cell>
          <cell r="GX909" t="str">
            <v>CONS</v>
          </cell>
          <cell r="GY909" t="str">
            <v>CONS</v>
          </cell>
          <cell r="GZ909" t="str">
            <v>CONS</v>
          </cell>
          <cell r="HA909" t="str">
            <v>CONS</v>
          </cell>
          <cell r="HB909" t="str">
            <v>CONS</v>
          </cell>
          <cell r="HC909" t="str">
            <v>CONS</v>
          </cell>
          <cell r="HD909" t="str">
            <v>CONS</v>
          </cell>
          <cell r="HE909" t="str">
            <v>CONS</v>
          </cell>
          <cell r="HF909" t="str">
            <v>CONS</v>
          </cell>
          <cell r="HG909" t="str">
            <v>CONS</v>
          </cell>
          <cell r="HH909">
            <v>0</v>
          </cell>
          <cell r="HI909" t="str">
            <v>CONS</v>
          </cell>
          <cell r="HJ909" t="str">
            <v>CONS</v>
          </cell>
          <cell r="HK909" t="str">
            <v>CONS</v>
          </cell>
          <cell r="HL909" t="str">
            <v>CONS</v>
          </cell>
          <cell r="HM909" t="str">
            <v>CONS</v>
          </cell>
          <cell r="HN909" t="str">
            <v>CONS</v>
          </cell>
          <cell r="HO909" t="str">
            <v>CONS</v>
          </cell>
          <cell r="HP909">
            <v>0</v>
          </cell>
          <cell r="HQ909" t="str">
            <v>CONS</v>
          </cell>
          <cell r="HR909" t="str">
            <v>CONS</v>
          </cell>
          <cell r="HS909" t="str">
            <v>CONS</v>
          </cell>
          <cell r="HT909" t="str">
            <v>CONS</v>
          </cell>
          <cell r="HU909" t="str">
            <v>CONS</v>
          </cell>
          <cell r="HV909" t="str">
            <v>CONS</v>
          </cell>
          <cell r="HW909" t="str">
            <v>CONS</v>
          </cell>
          <cell r="HX909" t="str">
            <v>CONS</v>
          </cell>
          <cell r="HY909" t="str">
            <v>CONS</v>
          </cell>
          <cell r="HZ909" t="str">
            <v>CONS</v>
          </cell>
          <cell r="IA909" t="str">
            <v>CONS</v>
          </cell>
          <cell r="IB909" t="str">
            <v>CONS</v>
          </cell>
          <cell r="IC909" t="str">
            <v>CONS</v>
          </cell>
          <cell r="ID909" t="str">
            <v>CONS</v>
          </cell>
          <cell r="IE909" t="str">
            <v>CONS</v>
          </cell>
          <cell r="IF909" t="str">
            <v>CONS</v>
          </cell>
          <cell r="IG909" t="str">
            <v>CONS</v>
          </cell>
          <cell r="IH909" t="str">
            <v>CONS</v>
          </cell>
          <cell r="II909" t="str">
            <v>CONS</v>
          </cell>
          <cell r="IJ909">
            <v>0</v>
          </cell>
          <cell r="IK909" t="str">
            <v>CONS</v>
          </cell>
          <cell r="IL909" t="str">
            <v>CONS</v>
          </cell>
          <cell r="IM909" t="str">
            <v>CONS</v>
          </cell>
          <cell r="IN909" t="str">
            <v>CONS</v>
          </cell>
          <cell r="IO909" t="str">
            <v>CONS</v>
          </cell>
          <cell r="IP909" t="str">
            <v>CONS</v>
          </cell>
          <cell r="IQ909" t="str">
            <v>CONS</v>
          </cell>
          <cell r="IR909" t="str">
            <v>CONS</v>
          </cell>
          <cell r="IS909" t="str">
            <v>CONS</v>
          </cell>
          <cell r="IT909" t="str">
            <v>CONS</v>
          </cell>
          <cell r="IU909" t="str">
            <v>CONS</v>
          </cell>
          <cell r="IV909" t="str">
            <v>CONS</v>
          </cell>
          <cell r="IW909" t="str">
            <v>CONS</v>
          </cell>
          <cell r="IX909" t="str">
            <v>CONS</v>
          </cell>
          <cell r="IY909" t="str">
            <v>CONS</v>
          </cell>
          <cell r="IZ909" t="str">
            <v>CONS</v>
          </cell>
          <cell r="JA909" t="str">
            <v>CONS</v>
          </cell>
          <cell r="JB909" t="str">
            <v>CONS</v>
          </cell>
          <cell r="JC909" t="str">
            <v>CONS</v>
          </cell>
          <cell r="JD909" t="str">
            <v>CONS</v>
          </cell>
          <cell r="JE909" t="str">
            <v>CONS</v>
          </cell>
          <cell r="JF909" t="str">
            <v>CONS</v>
          </cell>
          <cell r="JG909" t="str">
            <v>CONS</v>
          </cell>
          <cell r="JH909" t="str">
            <v>CONS</v>
          </cell>
          <cell r="JI909" t="str">
            <v>CONS</v>
          </cell>
          <cell r="JJ909" t="str">
            <v>CONS</v>
          </cell>
          <cell r="JK909" t="str">
            <v>CONS</v>
          </cell>
          <cell r="JL909" t="str">
            <v>CONS</v>
          </cell>
          <cell r="JM909" t="str">
            <v>CONS</v>
          </cell>
          <cell r="JN909" t="str">
            <v>CONS</v>
          </cell>
          <cell r="JO909" t="str">
            <v>CONS</v>
          </cell>
          <cell r="JP909" t="str">
            <v>CONS</v>
          </cell>
          <cell r="JQ909" t="str">
            <v>CONS</v>
          </cell>
          <cell r="JR909" t="str">
            <v>CONS</v>
          </cell>
          <cell r="JS909">
            <v>0</v>
          </cell>
          <cell r="JT909" t="str">
            <v>CONS</v>
          </cell>
          <cell r="JU909" t="str">
            <v>CONS</v>
          </cell>
          <cell r="JV909">
            <v>0</v>
          </cell>
          <cell r="JW909" t="str">
            <v>CONS</v>
          </cell>
          <cell r="JX909">
            <v>0</v>
          </cell>
          <cell r="JY909" t="str">
            <v>CONS</v>
          </cell>
          <cell r="JZ909" t="str">
            <v>CONS</v>
          </cell>
          <cell r="KA909" t="str">
            <v>CONS</v>
          </cell>
          <cell r="KB909" t="str">
            <v>CONS</v>
          </cell>
          <cell r="KC909" t="str">
            <v>CONS</v>
          </cell>
          <cell r="KD909" t="str">
            <v>CONS</v>
          </cell>
          <cell r="KE909">
            <v>0</v>
          </cell>
          <cell r="KF909" t="str">
            <v>CONS</v>
          </cell>
          <cell r="KG909" t="str">
            <v>CONS</v>
          </cell>
          <cell r="KH909" t="str">
            <v>CONS</v>
          </cell>
          <cell r="KI909" t="str">
            <v>CONS</v>
          </cell>
          <cell r="KJ909" t="str">
            <v>CONS</v>
          </cell>
          <cell r="KK909" t="str">
            <v>CONS</v>
          </cell>
          <cell r="KL909" t="str">
            <v>CONS</v>
          </cell>
          <cell r="KM909" t="str">
            <v>CONS</v>
          </cell>
          <cell r="KN909" t="str">
            <v>CONS</v>
          </cell>
          <cell r="KO909" t="str">
            <v>CONS</v>
          </cell>
          <cell r="KP909" t="str">
            <v>CONS</v>
          </cell>
          <cell r="KQ909" t="str">
            <v>CONS</v>
          </cell>
          <cell r="KR909" t="str">
            <v>CONS</v>
          </cell>
          <cell r="KS909" t="str">
            <v>CONS</v>
          </cell>
          <cell r="KT909" t="str">
            <v>CONS</v>
          </cell>
          <cell r="KU909" t="str">
            <v>CONS</v>
          </cell>
          <cell r="KV909" t="str">
            <v>CONS</v>
          </cell>
          <cell r="KW909" t="str">
            <v>CONS</v>
          </cell>
          <cell r="KX909" t="str">
            <v>CONS</v>
          </cell>
          <cell r="KY909" t="str">
            <v>CONS</v>
          </cell>
          <cell r="KZ909" t="str">
            <v>CONS</v>
          </cell>
          <cell r="LA909" t="str">
            <v>CONS</v>
          </cell>
          <cell r="LB909" t="str">
            <v>CONS</v>
          </cell>
          <cell r="LC909" t="str">
            <v>CONS</v>
          </cell>
          <cell r="LD909" t="str">
            <v>CONS</v>
          </cell>
          <cell r="LE909" t="str">
            <v>CONS</v>
          </cell>
          <cell r="LG909" t="str">
            <v>CONS</v>
          </cell>
          <cell r="LH909" t="str">
            <v>CONS</v>
          </cell>
          <cell r="LI909" t="str">
            <v>CONS</v>
          </cell>
          <cell r="LJ909" t="str">
            <v>CONS</v>
          </cell>
          <cell r="LK909" t="str">
            <v>CONS</v>
          </cell>
          <cell r="LL909">
            <v>0</v>
          </cell>
          <cell r="LM909" t="str">
            <v>CONS</v>
          </cell>
          <cell r="LN909" t="str">
            <v>CONS</v>
          </cell>
          <cell r="LO909" t="str">
            <v>CONS</v>
          </cell>
          <cell r="LP909" t="str">
            <v>CONS</v>
          </cell>
          <cell r="LQ909" t="str">
            <v>CONS</v>
          </cell>
        </row>
        <row r="910">
          <cell r="A910">
            <v>39264</v>
          </cell>
          <cell r="B910">
            <v>282</v>
          </cell>
          <cell r="C910" t="str">
            <v>CONS</v>
          </cell>
          <cell r="AC910" t="str">
            <v>CONS</v>
          </cell>
          <cell r="AF910" t="str">
            <v>CONS</v>
          </cell>
          <cell r="AG910" t="str">
            <v>CONS</v>
          </cell>
          <cell r="AJ910" t="str">
            <v>CONS</v>
          </cell>
          <cell r="AK910" t="str">
            <v>CONS</v>
          </cell>
          <cell r="AL910" t="str">
            <v>CONS</v>
          </cell>
          <cell r="AM910" t="str">
            <v>CONS</v>
          </cell>
          <cell r="BH910" t="str">
            <v>CONS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</v>
          </cell>
          <cell r="BR910" t="str">
            <v>CONS</v>
          </cell>
          <cell r="BS910">
            <v>0</v>
          </cell>
          <cell r="CA910">
            <v>0</v>
          </cell>
          <cell r="CB910">
            <v>0</v>
          </cell>
          <cell r="CC910" t="str">
            <v>CONS</v>
          </cell>
          <cell r="CD910" t="str">
            <v>CONS</v>
          </cell>
          <cell r="CE910" t="str">
            <v>CONS</v>
          </cell>
          <cell r="CF910" t="str">
            <v>CONS</v>
          </cell>
          <cell r="CG910" t="str">
            <v>CONS</v>
          </cell>
          <cell r="CH910" t="str">
            <v>CONS</v>
          </cell>
          <cell r="CI910" t="str">
            <v>CONS</v>
          </cell>
          <cell r="CJ910" t="str">
            <v>CONS</v>
          </cell>
          <cell r="CK910" t="str">
            <v>CONS</v>
          </cell>
          <cell r="CL910" t="str">
            <v>CONS</v>
          </cell>
          <cell r="CM910" t="str">
            <v>CONS</v>
          </cell>
          <cell r="CN910" t="str">
            <v>CONS</v>
          </cell>
          <cell r="CO910" t="str">
            <v>CONS</v>
          </cell>
          <cell r="CP910" t="str">
            <v>CONS</v>
          </cell>
          <cell r="CQ910" t="str">
            <v>CONS</v>
          </cell>
          <cell r="CR910" t="str">
            <v>CONS</v>
          </cell>
          <cell r="CS910" t="str">
            <v>CONS</v>
          </cell>
          <cell r="CT910" t="str">
            <v>CONS</v>
          </cell>
          <cell r="CU910" t="str">
            <v>CONS</v>
          </cell>
          <cell r="CV910" t="str">
            <v>CONS</v>
          </cell>
          <cell r="CW910" t="str">
            <v>CONS</v>
          </cell>
          <cell r="CX910" t="str">
            <v>CONS</v>
          </cell>
          <cell r="CY910" t="str">
            <v>CONS</v>
          </cell>
          <cell r="CZ910" t="str">
            <v>CONS</v>
          </cell>
          <cell r="DA910" t="str">
            <v>CONS</v>
          </cell>
          <cell r="DB910" t="str">
            <v>CONS</v>
          </cell>
          <cell r="DC910" t="str">
            <v>CONS</v>
          </cell>
          <cell r="DD910" t="str">
            <v>CONS</v>
          </cell>
          <cell r="DE910" t="str">
            <v>CONS</v>
          </cell>
          <cell r="DF910" t="str">
            <v>CONS</v>
          </cell>
          <cell r="DG910" t="str">
            <v>CONS</v>
          </cell>
          <cell r="DH910" t="str">
            <v>CONS</v>
          </cell>
          <cell r="DI910" t="str">
            <v>CONS</v>
          </cell>
          <cell r="DJ910" t="str">
            <v>CONS</v>
          </cell>
          <cell r="DK910" t="str">
            <v>CONS</v>
          </cell>
          <cell r="DL910" t="str">
            <v>CONS</v>
          </cell>
          <cell r="DM910" t="str">
            <v>CONS</v>
          </cell>
          <cell r="DN910" t="str">
            <v>CONS</v>
          </cell>
          <cell r="DO910" t="str">
            <v>CONS</v>
          </cell>
          <cell r="DP910" t="str">
            <v>CONS</v>
          </cell>
          <cell r="DR910" t="str">
            <v>CONS</v>
          </cell>
          <cell r="DS910" t="str">
            <v>CONS</v>
          </cell>
          <cell r="DT910" t="str">
            <v>CONS</v>
          </cell>
          <cell r="DU910" t="str">
            <v>CONS</v>
          </cell>
          <cell r="DV910" t="str">
            <v>CONS</v>
          </cell>
          <cell r="DW910" t="str">
            <v>CONS</v>
          </cell>
          <cell r="DX910" t="str">
            <v>CONS</v>
          </cell>
          <cell r="DY910" t="str">
            <v>CONS</v>
          </cell>
          <cell r="DZ910" t="str">
            <v>CONS</v>
          </cell>
          <cell r="EA910" t="str">
            <v>CONS</v>
          </cell>
          <cell r="EB910" t="str">
            <v>CONS</v>
          </cell>
          <cell r="EC910" t="str">
            <v>CONS</v>
          </cell>
          <cell r="ED910" t="str">
            <v>CONS</v>
          </cell>
          <cell r="EE910" t="str">
            <v>CONS</v>
          </cell>
          <cell r="EF910" t="str">
            <v>CONS</v>
          </cell>
          <cell r="EG910" t="str">
            <v>CONS</v>
          </cell>
          <cell r="EH910" t="str">
            <v>CONS</v>
          </cell>
          <cell r="EI910" t="str">
            <v>CONS</v>
          </cell>
          <cell r="EJ910">
            <v>0</v>
          </cell>
          <cell r="EK910" t="str">
            <v>CONS</v>
          </cell>
          <cell r="EL910" t="str">
            <v>CONS</v>
          </cell>
          <cell r="EM910" t="str">
            <v>CONS</v>
          </cell>
          <cell r="EN910" t="str">
            <v>CONS</v>
          </cell>
          <cell r="EO910" t="str">
            <v>CONS</v>
          </cell>
          <cell r="EP910" t="str">
            <v>CONS</v>
          </cell>
          <cell r="EQ910" t="str">
            <v>CONS</v>
          </cell>
          <cell r="ER910" t="str">
            <v>CONS</v>
          </cell>
          <cell r="ES910" t="str">
            <v>CONS</v>
          </cell>
          <cell r="ET910" t="str">
            <v>CONS</v>
          </cell>
          <cell r="EU910" t="str">
            <v>CONS</v>
          </cell>
          <cell r="EV910">
            <v>0</v>
          </cell>
          <cell r="EW910">
            <v>0</v>
          </cell>
          <cell r="EX910" t="str">
            <v>CONS</v>
          </cell>
          <cell r="EY910" t="str">
            <v>CONS</v>
          </cell>
          <cell r="EZ910" t="str">
            <v>CONS</v>
          </cell>
          <cell r="FA910" t="str">
            <v>CONS</v>
          </cell>
          <cell r="FB910" t="str">
            <v>CONS</v>
          </cell>
          <cell r="FC910" t="str">
            <v>CONS</v>
          </cell>
          <cell r="FD910" t="str">
            <v>CONS</v>
          </cell>
          <cell r="FE910" t="str">
            <v>CONS</v>
          </cell>
          <cell r="FF910" t="str">
            <v>CONS</v>
          </cell>
          <cell r="FG910" t="str">
            <v>CONS</v>
          </cell>
          <cell r="FH910" t="str">
            <v>CONS</v>
          </cell>
          <cell r="FI910" t="str">
            <v>CONS</v>
          </cell>
          <cell r="FJ910" t="str">
            <v>CONS</v>
          </cell>
          <cell r="FK910" t="str">
            <v>CONS</v>
          </cell>
          <cell r="FL910" t="str">
            <v>CONS</v>
          </cell>
          <cell r="FM910" t="str">
            <v>CONS</v>
          </cell>
          <cell r="FN910" t="str">
            <v>CONS</v>
          </cell>
          <cell r="FO910" t="str">
            <v>CONS</v>
          </cell>
          <cell r="FP910" t="str">
            <v>CONS</v>
          </cell>
          <cell r="FQ910" t="str">
            <v>CONS</v>
          </cell>
          <cell r="FR910" t="str">
            <v>CONS</v>
          </cell>
          <cell r="FS910" t="str">
            <v>CONS</v>
          </cell>
          <cell r="FT910" t="str">
            <v>CONS</v>
          </cell>
          <cell r="FU910" t="str">
            <v>CONS</v>
          </cell>
          <cell r="FV910">
            <v>0</v>
          </cell>
          <cell r="FW910">
            <v>0</v>
          </cell>
          <cell r="FX910" t="str">
            <v>CONS</v>
          </cell>
          <cell r="FY910" t="str">
            <v>CONS</v>
          </cell>
          <cell r="FZ910">
            <v>0</v>
          </cell>
          <cell r="GA910">
            <v>0</v>
          </cell>
          <cell r="GB910" t="str">
            <v>CONS</v>
          </cell>
          <cell r="GC910" t="str">
            <v>CONS</v>
          </cell>
          <cell r="GD910" t="str">
            <v>CONS</v>
          </cell>
          <cell r="GF910" t="str">
            <v>CONS</v>
          </cell>
          <cell r="GG910" t="str">
            <v>CONS</v>
          </cell>
          <cell r="GH910" t="str">
            <v>CONS</v>
          </cell>
          <cell r="GI910" t="str">
            <v>CONS</v>
          </cell>
          <cell r="GJ910" t="str">
            <v>CONS</v>
          </cell>
          <cell r="GK910" t="str">
            <v>CONS</v>
          </cell>
          <cell r="GL910" t="str">
            <v>CONS</v>
          </cell>
          <cell r="GM910" t="str">
            <v>CONS</v>
          </cell>
          <cell r="GN910" t="str">
            <v>CONS</v>
          </cell>
          <cell r="GO910" t="str">
            <v>CONS</v>
          </cell>
          <cell r="GP910">
            <v>0</v>
          </cell>
          <cell r="GQ910">
            <v>0</v>
          </cell>
          <cell r="GR910" t="str">
            <v>CONS</v>
          </cell>
          <cell r="GS910" t="str">
            <v>CONS</v>
          </cell>
          <cell r="GT910" t="str">
            <v>CONS</v>
          </cell>
          <cell r="GU910" t="str">
            <v>CONS</v>
          </cell>
          <cell r="GV910" t="str">
            <v>CONS</v>
          </cell>
          <cell r="GW910" t="str">
            <v>CONS</v>
          </cell>
          <cell r="GX910" t="str">
            <v>CONS</v>
          </cell>
          <cell r="GY910" t="str">
            <v>CONS</v>
          </cell>
          <cell r="GZ910" t="str">
            <v>CONS</v>
          </cell>
          <cell r="HA910" t="str">
            <v>CONS</v>
          </cell>
          <cell r="HB910" t="str">
            <v>CONS</v>
          </cell>
          <cell r="HC910" t="str">
            <v>CONS</v>
          </cell>
          <cell r="HD910" t="str">
            <v>CONS</v>
          </cell>
          <cell r="HE910" t="str">
            <v>CONS</v>
          </cell>
          <cell r="HF910" t="str">
            <v>CONS</v>
          </cell>
          <cell r="HG910" t="str">
            <v>CONS</v>
          </cell>
          <cell r="HH910">
            <v>0</v>
          </cell>
          <cell r="HI910" t="str">
            <v>CONS</v>
          </cell>
          <cell r="HJ910" t="str">
            <v>CONS</v>
          </cell>
          <cell r="HK910" t="str">
            <v>CONS</v>
          </cell>
          <cell r="HL910" t="str">
            <v>CONS</v>
          </cell>
          <cell r="HM910" t="str">
            <v>CONS</v>
          </cell>
          <cell r="HN910" t="str">
            <v>CONS</v>
          </cell>
          <cell r="HO910" t="str">
            <v>CONS</v>
          </cell>
          <cell r="HP910">
            <v>0</v>
          </cell>
          <cell r="HQ910" t="str">
            <v>CONS</v>
          </cell>
          <cell r="HR910" t="str">
            <v>CONS</v>
          </cell>
          <cell r="HS910" t="str">
            <v>CONS</v>
          </cell>
          <cell r="HT910" t="str">
            <v>CONS</v>
          </cell>
          <cell r="HU910" t="str">
            <v>CONS</v>
          </cell>
          <cell r="HV910" t="str">
            <v>CONS</v>
          </cell>
          <cell r="HW910" t="str">
            <v>CONS</v>
          </cell>
          <cell r="HX910" t="str">
            <v>CONS</v>
          </cell>
          <cell r="HY910" t="str">
            <v>CONS</v>
          </cell>
          <cell r="HZ910" t="str">
            <v>CONS</v>
          </cell>
          <cell r="IA910" t="str">
            <v>CONS</v>
          </cell>
          <cell r="IB910" t="str">
            <v>CONS</v>
          </cell>
          <cell r="IC910" t="str">
            <v>CONS</v>
          </cell>
          <cell r="ID910" t="str">
            <v>CONS</v>
          </cell>
          <cell r="IE910" t="str">
            <v>CONS</v>
          </cell>
          <cell r="IF910" t="str">
            <v>CONS</v>
          </cell>
          <cell r="IG910" t="str">
            <v>CONS</v>
          </cell>
          <cell r="IH910" t="str">
            <v>CONS</v>
          </cell>
          <cell r="II910" t="str">
            <v>CONS</v>
          </cell>
          <cell r="IJ910">
            <v>0</v>
          </cell>
          <cell r="IK910" t="str">
            <v>CONS</v>
          </cell>
          <cell r="IL910" t="str">
            <v>CONS</v>
          </cell>
          <cell r="IM910" t="str">
            <v>CONS</v>
          </cell>
          <cell r="IN910" t="str">
            <v>CONS</v>
          </cell>
          <cell r="IO910" t="str">
            <v>CONS</v>
          </cell>
          <cell r="IP910" t="str">
            <v>CONS</v>
          </cell>
          <cell r="IQ910" t="str">
            <v>CONS</v>
          </cell>
          <cell r="IR910" t="str">
            <v>CONS</v>
          </cell>
          <cell r="IS910" t="str">
            <v>CONS</v>
          </cell>
          <cell r="IT910" t="str">
            <v>CONS</v>
          </cell>
          <cell r="IU910" t="str">
            <v>CONS</v>
          </cell>
          <cell r="IV910" t="str">
            <v>CONS</v>
          </cell>
          <cell r="IW910" t="str">
            <v>CONS</v>
          </cell>
          <cell r="IX910" t="str">
            <v>CONS</v>
          </cell>
          <cell r="IY910" t="str">
            <v>CONS</v>
          </cell>
          <cell r="IZ910" t="str">
            <v>CONS</v>
          </cell>
          <cell r="JA910" t="str">
            <v>CONS</v>
          </cell>
          <cell r="JB910" t="str">
            <v>CONS</v>
          </cell>
          <cell r="JC910" t="str">
            <v>CONS</v>
          </cell>
          <cell r="JD910" t="str">
            <v>CONS</v>
          </cell>
          <cell r="JE910" t="str">
            <v>CONS</v>
          </cell>
          <cell r="JF910" t="str">
            <v>CONS</v>
          </cell>
          <cell r="JG910" t="str">
            <v>CONS</v>
          </cell>
          <cell r="JH910" t="str">
            <v>CONS</v>
          </cell>
          <cell r="JI910" t="str">
            <v>CONS</v>
          </cell>
          <cell r="JJ910" t="str">
            <v>CONS</v>
          </cell>
          <cell r="JK910" t="str">
            <v>CONS</v>
          </cell>
          <cell r="JL910" t="str">
            <v>CONS</v>
          </cell>
          <cell r="JM910" t="str">
            <v>CONS</v>
          </cell>
          <cell r="JN910" t="str">
            <v>CONS</v>
          </cell>
          <cell r="JO910" t="str">
            <v>CONS</v>
          </cell>
          <cell r="JP910" t="str">
            <v>CONS</v>
          </cell>
          <cell r="JQ910" t="str">
            <v>CONS</v>
          </cell>
          <cell r="JR910" t="str">
            <v>CONS</v>
          </cell>
          <cell r="JS910">
            <v>0</v>
          </cell>
          <cell r="JT910" t="str">
            <v>CONS</v>
          </cell>
          <cell r="JU910" t="str">
            <v>CONS</v>
          </cell>
          <cell r="JV910">
            <v>0</v>
          </cell>
          <cell r="JW910" t="str">
            <v>CONS</v>
          </cell>
          <cell r="JX910">
            <v>0</v>
          </cell>
          <cell r="JY910" t="str">
            <v>CONS</v>
          </cell>
          <cell r="JZ910" t="str">
            <v>CONS</v>
          </cell>
          <cell r="KA910" t="str">
            <v>CONS</v>
          </cell>
          <cell r="KB910" t="str">
            <v>CONS</v>
          </cell>
          <cell r="KC910" t="str">
            <v>CONS</v>
          </cell>
          <cell r="KD910" t="str">
            <v>CONS</v>
          </cell>
          <cell r="KE910">
            <v>0</v>
          </cell>
          <cell r="KF910" t="str">
            <v>CONS</v>
          </cell>
          <cell r="KG910" t="str">
            <v>CONS</v>
          </cell>
          <cell r="KH910" t="str">
            <v>CONS</v>
          </cell>
          <cell r="KI910" t="str">
            <v>CONS</v>
          </cell>
          <cell r="KJ910" t="str">
            <v>CONS</v>
          </cell>
          <cell r="KK910" t="str">
            <v>CONS</v>
          </cell>
          <cell r="KL910" t="str">
            <v>CONS</v>
          </cell>
          <cell r="KM910" t="str">
            <v>CONS</v>
          </cell>
          <cell r="KN910" t="str">
            <v>CONS</v>
          </cell>
          <cell r="KO910" t="str">
            <v>CONS</v>
          </cell>
          <cell r="KP910" t="str">
            <v>CONS</v>
          </cell>
          <cell r="KQ910" t="str">
            <v>CONS</v>
          </cell>
          <cell r="KR910" t="str">
            <v>CONS</v>
          </cell>
          <cell r="KS910" t="str">
            <v>CONS</v>
          </cell>
          <cell r="KT910" t="str">
            <v>CONS</v>
          </cell>
          <cell r="KU910" t="str">
            <v>CONS</v>
          </cell>
          <cell r="KV910" t="str">
            <v>CONS</v>
          </cell>
          <cell r="KW910" t="str">
            <v>CONS</v>
          </cell>
          <cell r="KX910" t="str">
            <v>CONS</v>
          </cell>
          <cell r="KY910" t="str">
            <v>CONS</v>
          </cell>
          <cell r="KZ910" t="str">
            <v>CONS</v>
          </cell>
          <cell r="LA910" t="str">
            <v>CONS</v>
          </cell>
          <cell r="LB910" t="str">
            <v>CONS</v>
          </cell>
          <cell r="LC910" t="str">
            <v>CONS</v>
          </cell>
          <cell r="LD910" t="str">
            <v>CONS</v>
          </cell>
          <cell r="LE910" t="str">
            <v>CONS</v>
          </cell>
          <cell r="LG910" t="str">
            <v>CONS</v>
          </cell>
          <cell r="LH910" t="str">
            <v>CONS</v>
          </cell>
          <cell r="LI910" t="str">
            <v>CONS</v>
          </cell>
          <cell r="LJ910" t="str">
            <v>CONS</v>
          </cell>
          <cell r="LK910" t="str">
            <v>CONS</v>
          </cell>
          <cell r="LL910">
            <v>0</v>
          </cell>
          <cell r="LM910" t="str">
            <v>CONS</v>
          </cell>
          <cell r="LN910" t="str">
            <v>CONS</v>
          </cell>
          <cell r="LO910" t="str">
            <v>CONS</v>
          </cell>
          <cell r="LP910" t="str">
            <v>CONS</v>
          </cell>
          <cell r="LQ910" t="str">
            <v>CONS</v>
          </cell>
        </row>
        <row r="911">
          <cell r="A911">
            <v>39234</v>
          </cell>
          <cell r="B911">
            <v>283</v>
          </cell>
          <cell r="C911" t="str">
            <v>CONS</v>
          </cell>
          <cell r="AC911" t="str">
            <v>CONS</v>
          </cell>
          <cell r="AF911" t="str">
            <v>CONS</v>
          </cell>
          <cell r="AG911" t="str">
            <v>CONS</v>
          </cell>
          <cell r="AJ911" t="str">
            <v>CONS</v>
          </cell>
          <cell r="AK911" t="str">
            <v>CONS</v>
          </cell>
          <cell r="AL911" t="str">
            <v>CONS</v>
          </cell>
          <cell r="AM911" t="str">
            <v>CONS</v>
          </cell>
          <cell r="BH911" t="str">
            <v>CONS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 t="str">
            <v>CONS</v>
          </cell>
          <cell r="BS911">
            <v>0</v>
          </cell>
          <cell r="CA911">
            <v>0</v>
          </cell>
          <cell r="CB911">
            <v>0</v>
          </cell>
          <cell r="CC911" t="str">
            <v>CONS</v>
          </cell>
          <cell r="CD911" t="str">
            <v>CONS</v>
          </cell>
          <cell r="CE911" t="str">
            <v>CONS</v>
          </cell>
          <cell r="CF911" t="str">
            <v>CONS</v>
          </cell>
          <cell r="CG911" t="str">
            <v>CONS</v>
          </cell>
          <cell r="CH911" t="str">
            <v>CONS</v>
          </cell>
          <cell r="CI911" t="str">
            <v>CONS</v>
          </cell>
          <cell r="CJ911" t="str">
            <v>CONS</v>
          </cell>
          <cell r="CK911" t="str">
            <v>CONS</v>
          </cell>
          <cell r="CL911" t="str">
            <v>CONS</v>
          </cell>
          <cell r="CM911" t="str">
            <v>CONS</v>
          </cell>
          <cell r="CN911" t="str">
            <v>CONS</v>
          </cell>
          <cell r="CO911" t="str">
            <v>CONS</v>
          </cell>
          <cell r="CP911" t="str">
            <v>CONS</v>
          </cell>
          <cell r="CQ911" t="str">
            <v>CONS</v>
          </cell>
          <cell r="CR911" t="str">
            <v>CONS</v>
          </cell>
          <cell r="CS911" t="str">
            <v>CONS</v>
          </cell>
          <cell r="CT911" t="str">
            <v>CONS</v>
          </cell>
          <cell r="CU911" t="str">
            <v>CONS</v>
          </cell>
          <cell r="CV911" t="str">
            <v>CONS</v>
          </cell>
          <cell r="CW911" t="str">
            <v>CONS</v>
          </cell>
          <cell r="CX911" t="str">
            <v>CONS</v>
          </cell>
          <cell r="CY911" t="str">
            <v>CONS</v>
          </cell>
          <cell r="CZ911" t="str">
            <v>CONS</v>
          </cell>
          <cell r="DA911" t="str">
            <v>CONS</v>
          </cell>
          <cell r="DB911" t="str">
            <v>CONS</v>
          </cell>
          <cell r="DC911" t="str">
            <v>CONS</v>
          </cell>
          <cell r="DD911" t="str">
            <v>CONS</v>
          </cell>
          <cell r="DE911" t="str">
            <v>CONS</v>
          </cell>
          <cell r="DF911" t="str">
            <v>CONS</v>
          </cell>
          <cell r="DG911" t="str">
            <v>CONS</v>
          </cell>
          <cell r="DH911" t="str">
            <v>CONS</v>
          </cell>
          <cell r="DI911" t="str">
            <v>CONS</v>
          </cell>
          <cell r="DJ911" t="str">
            <v>CONS</v>
          </cell>
          <cell r="DK911" t="str">
            <v>CONS</v>
          </cell>
          <cell r="DL911" t="str">
            <v>CONS</v>
          </cell>
          <cell r="DM911" t="str">
            <v>CONS</v>
          </cell>
          <cell r="DN911" t="str">
            <v>CONS</v>
          </cell>
          <cell r="DO911" t="str">
            <v>CONS</v>
          </cell>
          <cell r="DP911" t="str">
            <v>CONS</v>
          </cell>
          <cell r="DR911" t="str">
            <v>CONS</v>
          </cell>
          <cell r="DS911" t="str">
            <v>CONS</v>
          </cell>
          <cell r="DT911" t="str">
            <v>CONS</v>
          </cell>
          <cell r="DU911" t="str">
            <v>CONS</v>
          </cell>
          <cell r="DV911" t="str">
            <v>CONS</v>
          </cell>
          <cell r="DW911" t="str">
            <v>CONS</v>
          </cell>
          <cell r="DX911" t="str">
            <v>CONS</v>
          </cell>
          <cell r="DY911" t="str">
            <v>CONS</v>
          </cell>
          <cell r="DZ911" t="str">
            <v>CONS</v>
          </cell>
          <cell r="EA911" t="str">
            <v>CONS</v>
          </cell>
          <cell r="EB911" t="str">
            <v>CONS</v>
          </cell>
          <cell r="EC911" t="str">
            <v>CONS</v>
          </cell>
          <cell r="ED911" t="str">
            <v>CONS</v>
          </cell>
          <cell r="EE911" t="str">
            <v>CONS</v>
          </cell>
          <cell r="EF911" t="str">
            <v>CONS</v>
          </cell>
          <cell r="EG911" t="str">
            <v>CONS</v>
          </cell>
          <cell r="EH911" t="str">
            <v>CONS</v>
          </cell>
          <cell r="EI911" t="str">
            <v>CONS</v>
          </cell>
          <cell r="EJ911">
            <v>0</v>
          </cell>
          <cell r="EK911" t="str">
            <v>CONS</v>
          </cell>
          <cell r="EL911" t="str">
            <v>CONS</v>
          </cell>
          <cell r="EM911" t="str">
            <v>CONS</v>
          </cell>
          <cell r="EN911" t="str">
            <v>CONS</v>
          </cell>
          <cell r="EO911" t="str">
            <v>CONS</v>
          </cell>
          <cell r="EP911" t="str">
            <v>CONS</v>
          </cell>
          <cell r="EQ911" t="str">
            <v>CONS</v>
          </cell>
          <cell r="ER911" t="str">
            <v>CONS</v>
          </cell>
          <cell r="ES911" t="str">
            <v>CONS</v>
          </cell>
          <cell r="ET911" t="str">
            <v>CONS</v>
          </cell>
          <cell r="EU911" t="str">
            <v>CONS</v>
          </cell>
          <cell r="EV911">
            <v>0</v>
          </cell>
          <cell r="EW911">
            <v>0</v>
          </cell>
          <cell r="EX911" t="str">
            <v>CONS</v>
          </cell>
          <cell r="EY911" t="str">
            <v>CONS</v>
          </cell>
          <cell r="EZ911" t="str">
            <v>CONS</v>
          </cell>
          <cell r="FA911" t="str">
            <v>CONS</v>
          </cell>
          <cell r="FB911" t="str">
            <v>CONS</v>
          </cell>
          <cell r="FC911" t="str">
            <v>CONS</v>
          </cell>
          <cell r="FD911" t="str">
            <v>CONS</v>
          </cell>
          <cell r="FE911" t="str">
            <v>CONS</v>
          </cell>
          <cell r="FF911" t="str">
            <v>CONS</v>
          </cell>
          <cell r="FG911" t="str">
            <v>CONS</v>
          </cell>
          <cell r="FH911" t="str">
            <v>CONS</v>
          </cell>
          <cell r="FI911" t="str">
            <v>CONS</v>
          </cell>
          <cell r="FJ911" t="str">
            <v>CONS</v>
          </cell>
          <cell r="FK911" t="str">
            <v>CONS</v>
          </cell>
          <cell r="FL911" t="str">
            <v>CONS</v>
          </cell>
          <cell r="FM911" t="str">
            <v>CONS</v>
          </cell>
          <cell r="FN911" t="str">
            <v>CONS</v>
          </cell>
          <cell r="FO911" t="str">
            <v>CONS</v>
          </cell>
          <cell r="FP911" t="str">
            <v>CONS</v>
          </cell>
          <cell r="FQ911" t="str">
            <v>CONS</v>
          </cell>
          <cell r="FR911" t="str">
            <v>CONS</v>
          </cell>
          <cell r="FS911" t="str">
            <v>CONS</v>
          </cell>
          <cell r="FT911" t="str">
            <v>CONS</v>
          </cell>
          <cell r="FU911" t="str">
            <v>CONS</v>
          </cell>
          <cell r="FV911">
            <v>0</v>
          </cell>
          <cell r="FW911">
            <v>0</v>
          </cell>
          <cell r="FX911" t="str">
            <v>CONS</v>
          </cell>
          <cell r="FY911" t="str">
            <v>CONS</v>
          </cell>
          <cell r="FZ911">
            <v>0</v>
          </cell>
          <cell r="GA911">
            <v>0</v>
          </cell>
          <cell r="GB911" t="str">
            <v>CONS</v>
          </cell>
          <cell r="GC911" t="str">
            <v>CONS</v>
          </cell>
          <cell r="GD911" t="str">
            <v>CONS</v>
          </cell>
          <cell r="GF911" t="str">
            <v>CONS</v>
          </cell>
          <cell r="GG911" t="str">
            <v>CONS</v>
          </cell>
          <cell r="GH911" t="str">
            <v>CONS</v>
          </cell>
          <cell r="GI911" t="str">
            <v>CONS</v>
          </cell>
          <cell r="GJ911" t="str">
            <v>CONS</v>
          </cell>
          <cell r="GK911" t="str">
            <v>CONS</v>
          </cell>
          <cell r="GL911" t="str">
            <v>CONS</v>
          </cell>
          <cell r="GM911" t="str">
            <v>CONS</v>
          </cell>
          <cell r="GN911" t="str">
            <v>CONS</v>
          </cell>
          <cell r="GO911" t="str">
            <v>CONS</v>
          </cell>
          <cell r="GP911">
            <v>0</v>
          </cell>
          <cell r="GQ911">
            <v>0</v>
          </cell>
          <cell r="GR911" t="str">
            <v>CONS</v>
          </cell>
          <cell r="GS911" t="str">
            <v>CONS</v>
          </cell>
          <cell r="GT911" t="str">
            <v>CONS</v>
          </cell>
          <cell r="GU911" t="str">
            <v>CONS</v>
          </cell>
          <cell r="GV911" t="str">
            <v>CONS</v>
          </cell>
          <cell r="GW911" t="str">
            <v>CONS</v>
          </cell>
          <cell r="GX911" t="str">
            <v>CONS</v>
          </cell>
          <cell r="GY911" t="str">
            <v>CONS</v>
          </cell>
          <cell r="GZ911" t="str">
            <v>CONS</v>
          </cell>
          <cell r="HA911" t="str">
            <v>CONS</v>
          </cell>
          <cell r="HB911" t="str">
            <v>CONS</v>
          </cell>
          <cell r="HC911" t="str">
            <v>CONS</v>
          </cell>
          <cell r="HD911" t="str">
            <v>CONS</v>
          </cell>
          <cell r="HE911" t="str">
            <v>CONS</v>
          </cell>
          <cell r="HF911" t="str">
            <v>CONS</v>
          </cell>
          <cell r="HG911" t="str">
            <v>CONS</v>
          </cell>
          <cell r="HH911">
            <v>0</v>
          </cell>
          <cell r="HI911" t="str">
            <v>CONS</v>
          </cell>
          <cell r="HJ911" t="str">
            <v>CONS</v>
          </cell>
          <cell r="HK911" t="str">
            <v>CONS</v>
          </cell>
          <cell r="HL911" t="str">
            <v>CONS</v>
          </cell>
          <cell r="HM911" t="str">
            <v>CONS</v>
          </cell>
          <cell r="HN911" t="str">
            <v>CONS</v>
          </cell>
          <cell r="HO911" t="str">
            <v>CONS</v>
          </cell>
          <cell r="HP911">
            <v>0</v>
          </cell>
          <cell r="HQ911" t="str">
            <v>CONS</v>
          </cell>
          <cell r="HR911" t="str">
            <v>CONS</v>
          </cell>
          <cell r="HS911" t="str">
            <v>CONS</v>
          </cell>
          <cell r="HT911" t="str">
            <v>CONS</v>
          </cell>
          <cell r="HU911" t="str">
            <v>CONS</v>
          </cell>
          <cell r="HV911" t="str">
            <v>CONS</v>
          </cell>
          <cell r="HW911" t="str">
            <v>CONS</v>
          </cell>
          <cell r="HX911" t="str">
            <v>CONS</v>
          </cell>
          <cell r="HY911" t="str">
            <v>CONS</v>
          </cell>
          <cell r="HZ911" t="str">
            <v>CONS</v>
          </cell>
          <cell r="IA911" t="str">
            <v>CONS</v>
          </cell>
          <cell r="IB911" t="str">
            <v>CONS</v>
          </cell>
          <cell r="IC911" t="str">
            <v>CONS</v>
          </cell>
          <cell r="ID911" t="str">
            <v>CONS</v>
          </cell>
          <cell r="IE911" t="str">
            <v>CONS</v>
          </cell>
          <cell r="IF911" t="str">
            <v>CONS</v>
          </cell>
          <cell r="IG911" t="str">
            <v>CONS</v>
          </cell>
          <cell r="IH911" t="str">
            <v>CONS</v>
          </cell>
          <cell r="II911" t="str">
            <v>CONS</v>
          </cell>
          <cell r="IJ911">
            <v>0</v>
          </cell>
          <cell r="IK911" t="str">
            <v>CONS</v>
          </cell>
          <cell r="IL911" t="str">
            <v>CONS</v>
          </cell>
          <cell r="IM911" t="str">
            <v>CONS</v>
          </cell>
          <cell r="IN911" t="str">
            <v>CONS</v>
          </cell>
          <cell r="IO911" t="str">
            <v>CONS</v>
          </cell>
          <cell r="IP911" t="str">
            <v>CONS</v>
          </cell>
          <cell r="IQ911" t="str">
            <v>CONS</v>
          </cell>
          <cell r="IR911" t="str">
            <v>CONS</v>
          </cell>
          <cell r="IS911" t="str">
            <v>CONS</v>
          </cell>
          <cell r="IT911" t="str">
            <v>CONS</v>
          </cell>
          <cell r="IU911" t="str">
            <v>CONS</v>
          </cell>
          <cell r="IV911" t="str">
            <v>CONS</v>
          </cell>
          <cell r="IW911" t="str">
            <v>CONS</v>
          </cell>
          <cell r="IX911" t="str">
            <v>CONS</v>
          </cell>
          <cell r="IY911" t="str">
            <v>CONS</v>
          </cell>
          <cell r="IZ911" t="str">
            <v>CONS</v>
          </cell>
          <cell r="JA911" t="str">
            <v>CONS</v>
          </cell>
          <cell r="JB911" t="str">
            <v>CONS</v>
          </cell>
          <cell r="JC911" t="str">
            <v>CONS</v>
          </cell>
          <cell r="JD911" t="str">
            <v>CONS</v>
          </cell>
          <cell r="JE911" t="str">
            <v>CONS</v>
          </cell>
          <cell r="JF911" t="str">
            <v>CONS</v>
          </cell>
          <cell r="JG911" t="str">
            <v>CONS</v>
          </cell>
          <cell r="JH911" t="str">
            <v>CONS</v>
          </cell>
          <cell r="JI911" t="str">
            <v>CONS</v>
          </cell>
          <cell r="JJ911" t="str">
            <v>CONS</v>
          </cell>
          <cell r="JK911" t="str">
            <v>CONS</v>
          </cell>
          <cell r="JL911" t="str">
            <v>CONS</v>
          </cell>
          <cell r="JM911" t="str">
            <v>CONS</v>
          </cell>
          <cell r="JN911" t="str">
            <v>CONS</v>
          </cell>
          <cell r="JO911" t="str">
            <v>CONS</v>
          </cell>
          <cell r="JP911" t="str">
            <v>CONS</v>
          </cell>
          <cell r="JQ911" t="str">
            <v>CONS</v>
          </cell>
          <cell r="JR911" t="str">
            <v>CONS</v>
          </cell>
          <cell r="JS911">
            <v>0</v>
          </cell>
          <cell r="JT911" t="str">
            <v>CONS</v>
          </cell>
          <cell r="JU911" t="str">
            <v>CONS</v>
          </cell>
          <cell r="JV911">
            <v>0</v>
          </cell>
          <cell r="JW911" t="str">
            <v>CONS</v>
          </cell>
          <cell r="JX911">
            <v>0</v>
          </cell>
          <cell r="JY911" t="str">
            <v>CONS</v>
          </cell>
          <cell r="JZ911" t="str">
            <v>CONS</v>
          </cell>
          <cell r="KA911" t="str">
            <v>CONS</v>
          </cell>
          <cell r="KB911" t="str">
            <v>CONS</v>
          </cell>
          <cell r="KC911" t="str">
            <v>CONS</v>
          </cell>
          <cell r="KD911" t="str">
            <v>CONS</v>
          </cell>
          <cell r="KE911">
            <v>0</v>
          </cell>
          <cell r="KF911" t="str">
            <v>CONS</v>
          </cell>
          <cell r="KG911" t="str">
            <v>CONS</v>
          </cell>
          <cell r="KH911" t="str">
            <v>CONS</v>
          </cell>
          <cell r="KI911" t="str">
            <v>CONS</v>
          </cell>
          <cell r="KJ911" t="str">
            <v>CONS</v>
          </cell>
          <cell r="KK911" t="str">
            <v>CONS</v>
          </cell>
          <cell r="KL911" t="str">
            <v>CONS</v>
          </cell>
          <cell r="KM911" t="str">
            <v>CONS</v>
          </cell>
          <cell r="KN911" t="str">
            <v>CONS</v>
          </cell>
          <cell r="KO911" t="str">
            <v>CONS</v>
          </cell>
          <cell r="KP911" t="str">
            <v>CONS</v>
          </cell>
          <cell r="KQ911" t="str">
            <v>CONS</v>
          </cell>
          <cell r="KR911" t="str">
            <v>CONS</v>
          </cell>
          <cell r="KS911" t="str">
            <v>CONS</v>
          </cell>
          <cell r="KT911" t="str">
            <v>CONS</v>
          </cell>
          <cell r="KU911" t="str">
            <v>CONS</v>
          </cell>
          <cell r="KV911" t="str">
            <v>CONS</v>
          </cell>
          <cell r="KW911" t="str">
            <v>CONS</v>
          </cell>
          <cell r="KX911" t="str">
            <v>CONS</v>
          </cell>
          <cell r="KY911" t="str">
            <v>CONS</v>
          </cell>
          <cell r="KZ911" t="str">
            <v>CONS</v>
          </cell>
          <cell r="LA911" t="str">
            <v>CONS</v>
          </cell>
          <cell r="LB911" t="str">
            <v>CONS</v>
          </cell>
          <cell r="LC911" t="str">
            <v>CONS</v>
          </cell>
          <cell r="LD911" t="str">
            <v>CONS</v>
          </cell>
          <cell r="LE911" t="str">
            <v>CONS</v>
          </cell>
          <cell r="LG911" t="str">
            <v>CONS</v>
          </cell>
          <cell r="LH911" t="str">
            <v>CONS</v>
          </cell>
          <cell r="LI911" t="str">
            <v>CONS</v>
          </cell>
          <cell r="LJ911" t="str">
            <v>CONS</v>
          </cell>
          <cell r="LK911" t="str">
            <v>CONS</v>
          </cell>
          <cell r="LL911">
            <v>0</v>
          </cell>
          <cell r="LM911" t="str">
            <v>CONS</v>
          </cell>
          <cell r="LN911" t="str">
            <v>CONS</v>
          </cell>
          <cell r="LO911" t="str">
            <v>CONS</v>
          </cell>
          <cell r="LP911" t="str">
            <v>CONS</v>
          </cell>
          <cell r="LQ911" t="str">
            <v>CONS</v>
          </cell>
        </row>
        <row r="912">
          <cell r="A912">
            <v>39203</v>
          </cell>
          <cell r="B912">
            <v>284</v>
          </cell>
          <cell r="C912" t="str">
            <v>CONS</v>
          </cell>
          <cell r="AC912" t="str">
            <v>CONS</v>
          </cell>
          <cell r="AF912" t="str">
            <v>CONS</v>
          </cell>
          <cell r="AG912" t="str">
            <v>CONS</v>
          </cell>
          <cell r="AJ912" t="str">
            <v>CONS</v>
          </cell>
          <cell r="AK912" t="str">
            <v>CONS</v>
          </cell>
          <cell r="AL912" t="str">
            <v>CONS</v>
          </cell>
          <cell r="AM912" t="str">
            <v>CONS</v>
          </cell>
          <cell r="BH912" t="str">
            <v>CONS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 t="str">
            <v>CONS</v>
          </cell>
          <cell r="BS912">
            <v>0</v>
          </cell>
          <cell r="CA912">
            <v>0</v>
          </cell>
          <cell r="CB912">
            <v>0</v>
          </cell>
          <cell r="CC912" t="str">
            <v>CONS</v>
          </cell>
          <cell r="CD912" t="str">
            <v>CONS</v>
          </cell>
          <cell r="CE912" t="str">
            <v>CONS</v>
          </cell>
          <cell r="CF912" t="str">
            <v>CONS</v>
          </cell>
          <cell r="CG912" t="str">
            <v>CONS</v>
          </cell>
          <cell r="CH912" t="str">
            <v>CONS</v>
          </cell>
          <cell r="CI912" t="str">
            <v>CONS</v>
          </cell>
          <cell r="CJ912" t="str">
            <v>CONS</v>
          </cell>
          <cell r="CK912" t="str">
            <v>CONS</v>
          </cell>
          <cell r="CL912" t="str">
            <v>CONS</v>
          </cell>
          <cell r="CM912" t="str">
            <v>CONS</v>
          </cell>
          <cell r="CN912" t="str">
            <v>CONS</v>
          </cell>
          <cell r="CO912" t="str">
            <v>CONS</v>
          </cell>
          <cell r="CP912" t="str">
            <v>CONS</v>
          </cell>
          <cell r="CQ912" t="str">
            <v>CONS</v>
          </cell>
          <cell r="CR912" t="str">
            <v>CONS</v>
          </cell>
          <cell r="CS912" t="str">
            <v>CONS</v>
          </cell>
          <cell r="CT912" t="str">
            <v>CONS</v>
          </cell>
          <cell r="CU912" t="str">
            <v>CONS</v>
          </cell>
          <cell r="CV912" t="str">
            <v>CONS</v>
          </cell>
          <cell r="CW912" t="str">
            <v>CONS</v>
          </cell>
          <cell r="CX912" t="str">
            <v>CONS</v>
          </cell>
          <cell r="CY912" t="str">
            <v>CONS</v>
          </cell>
          <cell r="CZ912" t="str">
            <v>CONS</v>
          </cell>
          <cell r="DA912" t="str">
            <v>CONS</v>
          </cell>
          <cell r="DB912" t="str">
            <v>CONS</v>
          </cell>
          <cell r="DC912" t="str">
            <v>CONS</v>
          </cell>
          <cell r="DD912" t="str">
            <v>CONS</v>
          </cell>
          <cell r="DE912" t="str">
            <v>CONS</v>
          </cell>
          <cell r="DF912" t="str">
            <v>CONS</v>
          </cell>
          <cell r="DG912" t="str">
            <v>CONS</v>
          </cell>
          <cell r="DH912" t="str">
            <v>CONS</v>
          </cell>
          <cell r="DI912" t="str">
            <v>CONS</v>
          </cell>
          <cell r="DJ912" t="str">
            <v>CONS</v>
          </cell>
          <cell r="DK912" t="str">
            <v>CONS</v>
          </cell>
          <cell r="DL912" t="str">
            <v>CONS</v>
          </cell>
          <cell r="DM912" t="str">
            <v>CONS</v>
          </cell>
          <cell r="DN912" t="str">
            <v>CONS</v>
          </cell>
          <cell r="DO912" t="str">
            <v>CONS</v>
          </cell>
          <cell r="DP912" t="str">
            <v>CONS</v>
          </cell>
          <cell r="DR912" t="str">
            <v>CONS</v>
          </cell>
          <cell r="DS912" t="str">
            <v>CONS</v>
          </cell>
          <cell r="DT912" t="str">
            <v>CONS</v>
          </cell>
          <cell r="DU912" t="str">
            <v>CONS</v>
          </cell>
          <cell r="DV912" t="str">
            <v>CONS</v>
          </cell>
          <cell r="DW912" t="str">
            <v>CONS</v>
          </cell>
          <cell r="DX912" t="str">
            <v>CONS</v>
          </cell>
          <cell r="DY912" t="str">
            <v>CONS</v>
          </cell>
          <cell r="DZ912" t="str">
            <v>CONS</v>
          </cell>
          <cell r="EA912" t="str">
            <v>CONS</v>
          </cell>
          <cell r="EB912" t="str">
            <v>CONS</v>
          </cell>
          <cell r="EC912" t="str">
            <v>CONS</v>
          </cell>
          <cell r="ED912" t="str">
            <v>CONS</v>
          </cell>
          <cell r="EE912" t="str">
            <v>CONS</v>
          </cell>
          <cell r="EF912" t="str">
            <v>CONS</v>
          </cell>
          <cell r="EG912" t="str">
            <v>CONS</v>
          </cell>
          <cell r="EH912" t="str">
            <v>CONS</v>
          </cell>
          <cell r="EI912" t="str">
            <v>CONS</v>
          </cell>
          <cell r="EJ912">
            <v>0</v>
          </cell>
          <cell r="EK912" t="str">
            <v>CONS</v>
          </cell>
          <cell r="EL912" t="str">
            <v>CONS</v>
          </cell>
          <cell r="EM912" t="str">
            <v>CONS</v>
          </cell>
          <cell r="EN912" t="str">
            <v>CONS</v>
          </cell>
          <cell r="EO912" t="str">
            <v>CONS</v>
          </cell>
          <cell r="EP912" t="str">
            <v>CONS</v>
          </cell>
          <cell r="EQ912" t="str">
            <v>CONS</v>
          </cell>
          <cell r="ER912" t="str">
            <v>CONS</v>
          </cell>
          <cell r="ES912" t="str">
            <v>CONS</v>
          </cell>
          <cell r="ET912" t="str">
            <v>CONS</v>
          </cell>
          <cell r="EU912" t="str">
            <v>CONS</v>
          </cell>
          <cell r="EV912">
            <v>0</v>
          </cell>
          <cell r="EW912">
            <v>0</v>
          </cell>
          <cell r="EX912" t="str">
            <v>CONS</v>
          </cell>
          <cell r="EY912" t="str">
            <v>CONS</v>
          </cell>
          <cell r="EZ912" t="str">
            <v>CONS</v>
          </cell>
          <cell r="FA912" t="str">
            <v>CONS</v>
          </cell>
          <cell r="FB912" t="str">
            <v>CONS</v>
          </cell>
          <cell r="FC912" t="str">
            <v>CONS</v>
          </cell>
          <cell r="FD912" t="str">
            <v>CONS</v>
          </cell>
          <cell r="FE912" t="str">
            <v>CONS</v>
          </cell>
          <cell r="FF912" t="str">
            <v>CONS</v>
          </cell>
          <cell r="FG912" t="str">
            <v>CONS</v>
          </cell>
          <cell r="FH912" t="str">
            <v>CONS</v>
          </cell>
          <cell r="FI912" t="str">
            <v>CONS</v>
          </cell>
          <cell r="FJ912" t="str">
            <v>CONS</v>
          </cell>
          <cell r="FK912" t="str">
            <v>CONS</v>
          </cell>
          <cell r="FL912" t="str">
            <v>CONS</v>
          </cell>
          <cell r="FM912" t="str">
            <v>CONS</v>
          </cell>
          <cell r="FN912" t="str">
            <v>CONS</v>
          </cell>
          <cell r="FO912" t="str">
            <v>CONS</v>
          </cell>
          <cell r="FP912" t="str">
            <v>CONS</v>
          </cell>
          <cell r="FQ912" t="str">
            <v>CONS</v>
          </cell>
          <cell r="FR912" t="str">
            <v>CONS</v>
          </cell>
          <cell r="FS912" t="str">
            <v>CONS</v>
          </cell>
          <cell r="FT912" t="str">
            <v>CONS</v>
          </cell>
          <cell r="FU912" t="str">
            <v>CONS</v>
          </cell>
          <cell r="FV912">
            <v>0</v>
          </cell>
          <cell r="FW912">
            <v>0</v>
          </cell>
          <cell r="FX912" t="str">
            <v>CONS</v>
          </cell>
          <cell r="FY912" t="str">
            <v>CONS</v>
          </cell>
          <cell r="FZ912">
            <v>0</v>
          </cell>
          <cell r="GA912">
            <v>0</v>
          </cell>
          <cell r="GB912" t="str">
            <v>CONS</v>
          </cell>
          <cell r="GC912" t="str">
            <v>CONS</v>
          </cell>
          <cell r="GD912" t="str">
            <v>CONS</v>
          </cell>
          <cell r="GF912" t="str">
            <v>CONS</v>
          </cell>
          <cell r="GG912" t="str">
            <v>CONS</v>
          </cell>
          <cell r="GH912" t="str">
            <v>CONS</v>
          </cell>
          <cell r="GI912" t="str">
            <v>CONS</v>
          </cell>
          <cell r="GJ912" t="str">
            <v>CONS</v>
          </cell>
          <cell r="GK912" t="str">
            <v>CONS</v>
          </cell>
          <cell r="GL912" t="str">
            <v>CONS</v>
          </cell>
          <cell r="GM912" t="str">
            <v>CONS</v>
          </cell>
          <cell r="GN912" t="str">
            <v>CONS</v>
          </cell>
          <cell r="GO912" t="str">
            <v>CONS</v>
          </cell>
          <cell r="GP912">
            <v>0</v>
          </cell>
          <cell r="GQ912">
            <v>0</v>
          </cell>
          <cell r="GR912" t="str">
            <v>CONS</v>
          </cell>
          <cell r="GS912" t="str">
            <v>CONS</v>
          </cell>
          <cell r="GT912" t="str">
            <v>CONS</v>
          </cell>
          <cell r="GU912" t="str">
            <v>CONS</v>
          </cell>
          <cell r="GV912" t="str">
            <v>CONS</v>
          </cell>
          <cell r="GW912" t="str">
            <v>CONS</v>
          </cell>
          <cell r="GX912" t="str">
            <v>CONS</v>
          </cell>
          <cell r="GY912" t="str">
            <v>CONS</v>
          </cell>
          <cell r="GZ912" t="str">
            <v>CONS</v>
          </cell>
          <cell r="HA912" t="str">
            <v>CONS</v>
          </cell>
          <cell r="HB912" t="str">
            <v>CONS</v>
          </cell>
          <cell r="HC912" t="str">
            <v>CONS</v>
          </cell>
          <cell r="HD912" t="str">
            <v>CONS</v>
          </cell>
          <cell r="HE912" t="str">
            <v>CONS</v>
          </cell>
          <cell r="HF912" t="str">
            <v>CONS</v>
          </cell>
          <cell r="HG912" t="str">
            <v>CONS</v>
          </cell>
          <cell r="HH912">
            <v>0</v>
          </cell>
          <cell r="HI912" t="str">
            <v>CONS</v>
          </cell>
          <cell r="HJ912" t="str">
            <v>CONS</v>
          </cell>
          <cell r="HK912" t="str">
            <v>CONS</v>
          </cell>
          <cell r="HL912" t="str">
            <v>CONS</v>
          </cell>
          <cell r="HM912" t="str">
            <v>CONS</v>
          </cell>
          <cell r="HN912" t="str">
            <v>CONS</v>
          </cell>
          <cell r="HO912" t="str">
            <v>CONS</v>
          </cell>
          <cell r="HP912">
            <v>0</v>
          </cell>
          <cell r="HQ912" t="str">
            <v>CONS</v>
          </cell>
          <cell r="HR912" t="str">
            <v>CONS</v>
          </cell>
          <cell r="HS912" t="str">
            <v>CONS</v>
          </cell>
          <cell r="HT912" t="str">
            <v>CONS</v>
          </cell>
          <cell r="HU912" t="str">
            <v>CONS</v>
          </cell>
          <cell r="HV912" t="str">
            <v>CONS</v>
          </cell>
          <cell r="HW912" t="str">
            <v>CONS</v>
          </cell>
          <cell r="HX912" t="str">
            <v>CONS</v>
          </cell>
          <cell r="HY912" t="str">
            <v>CONS</v>
          </cell>
          <cell r="HZ912" t="str">
            <v>CONS</v>
          </cell>
          <cell r="IA912" t="str">
            <v>CONS</v>
          </cell>
          <cell r="IB912" t="str">
            <v>CONS</v>
          </cell>
          <cell r="IC912" t="str">
            <v>CONS</v>
          </cell>
          <cell r="ID912" t="str">
            <v>CONS</v>
          </cell>
          <cell r="IE912" t="str">
            <v>CONS</v>
          </cell>
          <cell r="IF912" t="str">
            <v>CONS</v>
          </cell>
          <cell r="IG912" t="str">
            <v>CONS</v>
          </cell>
          <cell r="IH912" t="str">
            <v>CONS</v>
          </cell>
          <cell r="II912" t="str">
            <v>CONS</v>
          </cell>
          <cell r="IJ912">
            <v>0</v>
          </cell>
          <cell r="IK912" t="str">
            <v>CONS</v>
          </cell>
          <cell r="IL912" t="str">
            <v>CONS</v>
          </cell>
          <cell r="IM912" t="str">
            <v>CONS</v>
          </cell>
          <cell r="IN912" t="str">
            <v>CONS</v>
          </cell>
          <cell r="IO912" t="str">
            <v>CONS</v>
          </cell>
          <cell r="IP912" t="str">
            <v>CONS</v>
          </cell>
          <cell r="IQ912" t="str">
            <v>CONS</v>
          </cell>
          <cell r="IR912" t="str">
            <v>CONS</v>
          </cell>
          <cell r="IS912" t="str">
            <v>CONS</v>
          </cell>
          <cell r="IT912" t="str">
            <v>CONS</v>
          </cell>
          <cell r="IU912" t="str">
            <v>CONS</v>
          </cell>
          <cell r="IV912" t="str">
            <v>CONS</v>
          </cell>
          <cell r="IW912" t="str">
            <v>CONS</v>
          </cell>
          <cell r="IX912" t="str">
            <v>CONS</v>
          </cell>
          <cell r="IY912" t="str">
            <v>CONS</v>
          </cell>
          <cell r="IZ912" t="str">
            <v>CONS</v>
          </cell>
          <cell r="JA912" t="str">
            <v>CONS</v>
          </cell>
          <cell r="JB912" t="str">
            <v>CONS</v>
          </cell>
          <cell r="JC912" t="str">
            <v>CONS</v>
          </cell>
          <cell r="JD912" t="str">
            <v>CONS</v>
          </cell>
          <cell r="JE912" t="str">
            <v>CONS</v>
          </cell>
          <cell r="JF912" t="str">
            <v>CONS</v>
          </cell>
          <cell r="JG912" t="str">
            <v>CONS</v>
          </cell>
          <cell r="JH912" t="str">
            <v>CONS</v>
          </cell>
          <cell r="JI912" t="str">
            <v>CONS</v>
          </cell>
          <cell r="JJ912" t="str">
            <v>CONS</v>
          </cell>
          <cell r="JK912" t="str">
            <v>CONS</v>
          </cell>
          <cell r="JL912" t="str">
            <v>CONS</v>
          </cell>
          <cell r="JM912" t="str">
            <v>CONS</v>
          </cell>
          <cell r="JN912" t="str">
            <v>CONS</v>
          </cell>
          <cell r="JO912" t="str">
            <v>CONS</v>
          </cell>
          <cell r="JP912" t="str">
            <v>CONS</v>
          </cell>
          <cell r="JQ912" t="str">
            <v>CONS</v>
          </cell>
          <cell r="JR912" t="str">
            <v>CONS</v>
          </cell>
          <cell r="JS912">
            <v>0</v>
          </cell>
          <cell r="JT912" t="str">
            <v>CONS</v>
          </cell>
          <cell r="JU912" t="str">
            <v>CONS</v>
          </cell>
          <cell r="JV912">
            <v>0</v>
          </cell>
          <cell r="JW912" t="str">
            <v>CONS</v>
          </cell>
          <cell r="JX912">
            <v>0</v>
          </cell>
          <cell r="JY912" t="str">
            <v>CONS</v>
          </cell>
          <cell r="JZ912" t="str">
            <v>CONS</v>
          </cell>
          <cell r="KA912" t="str">
            <v>CONS</v>
          </cell>
          <cell r="KB912" t="str">
            <v>CONS</v>
          </cell>
          <cell r="KC912" t="str">
            <v>CONS</v>
          </cell>
          <cell r="KD912" t="str">
            <v>CONS</v>
          </cell>
          <cell r="KE912">
            <v>0</v>
          </cell>
          <cell r="KF912" t="str">
            <v>CONS</v>
          </cell>
          <cell r="KG912" t="str">
            <v>CONS</v>
          </cell>
          <cell r="KH912" t="str">
            <v>CONS</v>
          </cell>
          <cell r="KI912" t="str">
            <v>CONS</v>
          </cell>
          <cell r="KJ912" t="str">
            <v>CONS</v>
          </cell>
          <cell r="KK912" t="str">
            <v>CONS</v>
          </cell>
          <cell r="KL912" t="str">
            <v>CONS</v>
          </cell>
          <cell r="KM912" t="str">
            <v>CONS</v>
          </cell>
          <cell r="KN912" t="str">
            <v>CONS</v>
          </cell>
          <cell r="KO912" t="str">
            <v>CONS</v>
          </cell>
          <cell r="KP912" t="str">
            <v>CONS</v>
          </cell>
          <cell r="KQ912" t="str">
            <v>CONS</v>
          </cell>
          <cell r="KR912" t="str">
            <v>CONS</v>
          </cell>
          <cell r="KS912" t="str">
            <v>CONS</v>
          </cell>
          <cell r="KT912" t="str">
            <v>CONS</v>
          </cell>
          <cell r="KU912" t="str">
            <v>CONS</v>
          </cell>
          <cell r="KV912" t="str">
            <v>CONS</v>
          </cell>
          <cell r="KW912" t="str">
            <v>CONS</v>
          </cell>
          <cell r="KX912" t="str">
            <v>CONS</v>
          </cell>
          <cell r="KY912" t="str">
            <v>CONS</v>
          </cell>
          <cell r="KZ912" t="str">
            <v>CONS</v>
          </cell>
          <cell r="LA912" t="str">
            <v>CONS</v>
          </cell>
          <cell r="LB912" t="str">
            <v>CONS</v>
          </cell>
          <cell r="LC912" t="str">
            <v>CONS</v>
          </cell>
          <cell r="LD912" t="str">
            <v>CONS</v>
          </cell>
          <cell r="LE912" t="str">
            <v>CONS</v>
          </cell>
          <cell r="LG912" t="str">
            <v>CONS</v>
          </cell>
          <cell r="LH912" t="str">
            <v>CONS</v>
          </cell>
          <cell r="LI912" t="str">
            <v>CONS</v>
          </cell>
          <cell r="LJ912" t="str">
            <v>CONS</v>
          </cell>
          <cell r="LK912" t="str">
            <v>CONS</v>
          </cell>
          <cell r="LL912">
            <v>0</v>
          </cell>
          <cell r="LM912" t="str">
            <v>CONS</v>
          </cell>
          <cell r="LN912" t="str">
            <v>CONS</v>
          </cell>
          <cell r="LO912" t="str">
            <v>CONS</v>
          </cell>
          <cell r="LP912" t="str">
            <v>CONS</v>
          </cell>
          <cell r="LQ912" t="str">
            <v>CONS</v>
          </cell>
        </row>
        <row r="913">
          <cell r="A913">
            <v>39173</v>
          </cell>
          <cell r="B913">
            <v>285</v>
          </cell>
          <cell r="C913" t="str">
            <v>CONS</v>
          </cell>
          <cell r="AC913" t="str">
            <v>CONS</v>
          </cell>
          <cell r="AF913" t="str">
            <v>CONS</v>
          </cell>
          <cell r="AG913" t="str">
            <v>CONS</v>
          </cell>
          <cell r="AJ913" t="str">
            <v>CONS</v>
          </cell>
          <cell r="AK913" t="str">
            <v>CONS</v>
          </cell>
          <cell r="AL913" t="str">
            <v>CONS</v>
          </cell>
          <cell r="AM913" t="str">
            <v>CONS</v>
          </cell>
          <cell r="BH913" t="str">
            <v>CONS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</v>
          </cell>
          <cell r="BR913" t="str">
            <v>CONS</v>
          </cell>
          <cell r="BS913">
            <v>0</v>
          </cell>
          <cell r="CA913">
            <v>0</v>
          </cell>
          <cell r="CB913">
            <v>0</v>
          </cell>
          <cell r="CC913" t="str">
            <v>CONS</v>
          </cell>
          <cell r="CD913" t="str">
            <v>CONS</v>
          </cell>
          <cell r="CE913" t="str">
            <v>CONS</v>
          </cell>
          <cell r="CF913" t="str">
            <v>CONS</v>
          </cell>
          <cell r="CG913" t="str">
            <v>CONS</v>
          </cell>
          <cell r="CH913" t="str">
            <v>CONS</v>
          </cell>
          <cell r="CI913" t="str">
            <v>CONS</v>
          </cell>
          <cell r="CJ913" t="str">
            <v>CONS</v>
          </cell>
          <cell r="CK913" t="str">
            <v>CONS</v>
          </cell>
          <cell r="CL913" t="str">
            <v>CONS</v>
          </cell>
          <cell r="CM913" t="str">
            <v>CONS</v>
          </cell>
          <cell r="CN913" t="str">
            <v>CONS</v>
          </cell>
          <cell r="CO913" t="str">
            <v>CONS</v>
          </cell>
          <cell r="CP913" t="str">
            <v>CONS</v>
          </cell>
          <cell r="CQ913" t="str">
            <v>CONS</v>
          </cell>
          <cell r="CR913" t="str">
            <v>CONS</v>
          </cell>
          <cell r="CS913" t="str">
            <v>CONS</v>
          </cell>
          <cell r="CT913" t="str">
            <v>CONS</v>
          </cell>
          <cell r="CU913" t="str">
            <v>CONS</v>
          </cell>
          <cell r="CV913" t="str">
            <v>CONS</v>
          </cell>
          <cell r="CW913" t="str">
            <v>CONS</v>
          </cell>
          <cell r="CX913" t="str">
            <v>CONS</v>
          </cell>
          <cell r="CY913" t="str">
            <v>CONS</v>
          </cell>
          <cell r="CZ913" t="str">
            <v>CONS</v>
          </cell>
          <cell r="DA913" t="str">
            <v>CONS</v>
          </cell>
          <cell r="DB913" t="str">
            <v>CONS</v>
          </cell>
          <cell r="DC913" t="str">
            <v>CONS</v>
          </cell>
          <cell r="DD913" t="str">
            <v>CONS</v>
          </cell>
          <cell r="DE913" t="str">
            <v>CONS</v>
          </cell>
          <cell r="DF913" t="str">
            <v>CONS</v>
          </cell>
          <cell r="DG913" t="str">
            <v>CONS</v>
          </cell>
          <cell r="DH913" t="str">
            <v>CONS</v>
          </cell>
          <cell r="DI913" t="str">
            <v>CONS</v>
          </cell>
          <cell r="DJ913" t="str">
            <v>CONS</v>
          </cell>
          <cell r="DK913" t="str">
            <v>CONS</v>
          </cell>
          <cell r="DL913" t="str">
            <v>CONS</v>
          </cell>
          <cell r="DM913" t="str">
            <v>CONS</v>
          </cell>
          <cell r="DN913" t="str">
            <v>CONS</v>
          </cell>
          <cell r="DO913" t="str">
            <v>CONS</v>
          </cell>
          <cell r="DP913" t="str">
            <v>CONS</v>
          </cell>
          <cell r="DR913" t="str">
            <v>CONS</v>
          </cell>
          <cell r="DS913" t="str">
            <v>CONS</v>
          </cell>
          <cell r="DT913" t="str">
            <v>CONS</v>
          </cell>
          <cell r="DU913" t="str">
            <v>CONS</v>
          </cell>
          <cell r="DV913" t="str">
            <v>CONS</v>
          </cell>
          <cell r="DW913" t="str">
            <v>CONS</v>
          </cell>
          <cell r="DX913" t="str">
            <v>CONS</v>
          </cell>
          <cell r="DY913" t="str">
            <v>CONS</v>
          </cell>
          <cell r="DZ913" t="str">
            <v>CONS</v>
          </cell>
          <cell r="EA913" t="str">
            <v>CONS</v>
          </cell>
          <cell r="EB913" t="str">
            <v>CONS</v>
          </cell>
          <cell r="EC913" t="str">
            <v>CONS</v>
          </cell>
          <cell r="ED913" t="str">
            <v>CONS</v>
          </cell>
          <cell r="EE913" t="str">
            <v>CONS</v>
          </cell>
          <cell r="EF913" t="str">
            <v>CONS</v>
          </cell>
          <cell r="EG913" t="str">
            <v>CONS</v>
          </cell>
          <cell r="EH913" t="str">
            <v>CONS</v>
          </cell>
          <cell r="EI913" t="str">
            <v>CONS</v>
          </cell>
          <cell r="EJ913">
            <v>0</v>
          </cell>
          <cell r="EK913" t="str">
            <v>CONS</v>
          </cell>
          <cell r="EL913" t="str">
            <v>CONS</v>
          </cell>
          <cell r="EM913" t="str">
            <v>CONS</v>
          </cell>
          <cell r="EN913" t="str">
            <v>CONS</v>
          </cell>
          <cell r="EO913" t="str">
            <v>CONS</v>
          </cell>
          <cell r="EP913" t="str">
            <v>CONS</v>
          </cell>
          <cell r="EQ913" t="str">
            <v>CONS</v>
          </cell>
          <cell r="ER913" t="str">
            <v>CONS</v>
          </cell>
          <cell r="ES913" t="str">
            <v>CONS</v>
          </cell>
          <cell r="ET913" t="str">
            <v>CONS</v>
          </cell>
          <cell r="EU913" t="str">
            <v>CONS</v>
          </cell>
          <cell r="EV913">
            <v>0</v>
          </cell>
          <cell r="EW913">
            <v>0</v>
          </cell>
          <cell r="EX913" t="str">
            <v>CONS</v>
          </cell>
          <cell r="EY913" t="str">
            <v>CONS</v>
          </cell>
          <cell r="EZ913" t="str">
            <v>CONS</v>
          </cell>
          <cell r="FA913" t="str">
            <v>CONS</v>
          </cell>
          <cell r="FB913" t="str">
            <v>CONS</v>
          </cell>
          <cell r="FC913" t="str">
            <v>CONS</v>
          </cell>
          <cell r="FD913" t="str">
            <v>CONS</v>
          </cell>
          <cell r="FE913" t="str">
            <v>CONS</v>
          </cell>
          <cell r="FF913" t="str">
            <v>CONS</v>
          </cell>
          <cell r="FG913" t="str">
            <v>CONS</v>
          </cell>
          <cell r="FH913" t="str">
            <v>CONS</v>
          </cell>
          <cell r="FI913" t="str">
            <v>CONS</v>
          </cell>
          <cell r="FJ913" t="str">
            <v>CONS</v>
          </cell>
          <cell r="FK913" t="str">
            <v>CONS</v>
          </cell>
          <cell r="FL913" t="str">
            <v>CONS</v>
          </cell>
          <cell r="FM913" t="str">
            <v>CONS</v>
          </cell>
          <cell r="FN913" t="str">
            <v>CONS</v>
          </cell>
          <cell r="FO913" t="str">
            <v>CONS</v>
          </cell>
          <cell r="FP913" t="str">
            <v>CONS</v>
          </cell>
          <cell r="FQ913" t="str">
            <v>CONS</v>
          </cell>
          <cell r="FR913" t="str">
            <v>CONS</v>
          </cell>
          <cell r="FS913" t="str">
            <v>CONS</v>
          </cell>
          <cell r="FT913" t="str">
            <v>CONS</v>
          </cell>
          <cell r="FU913" t="str">
            <v>CONS</v>
          </cell>
          <cell r="FV913">
            <v>0</v>
          </cell>
          <cell r="FW913">
            <v>0</v>
          </cell>
          <cell r="FX913" t="str">
            <v>CONS</v>
          </cell>
          <cell r="FY913" t="str">
            <v>CONS</v>
          </cell>
          <cell r="FZ913">
            <v>0</v>
          </cell>
          <cell r="GA913">
            <v>0</v>
          </cell>
          <cell r="GB913" t="str">
            <v>CONS</v>
          </cell>
          <cell r="GC913" t="str">
            <v>CONS</v>
          </cell>
          <cell r="GD913" t="str">
            <v>CONS</v>
          </cell>
          <cell r="GF913" t="str">
            <v>CONS</v>
          </cell>
          <cell r="GG913" t="str">
            <v>CONS</v>
          </cell>
          <cell r="GH913" t="str">
            <v>CONS</v>
          </cell>
          <cell r="GI913" t="str">
            <v>CONS</v>
          </cell>
          <cell r="GJ913" t="str">
            <v>CONS</v>
          </cell>
          <cell r="GK913" t="str">
            <v>CONS</v>
          </cell>
          <cell r="GL913" t="str">
            <v>CONS</v>
          </cell>
          <cell r="GM913" t="str">
            <v>CONS</v>
          </cell>
          <cell r="GN913" t="str">
            <v>CONS</v>
          </cell>
          <cell r="GO913" t="str">
            <v>CONS</v>
          </cell>
          <cell r="GP913">
            <v>0</v>
          </cell>
          <cell r="GQ913">
            <v>0</v>
          </cell>
          <cell r="GR913" t="str">
            <v>CONS</v>
          </cell>
          <cell r="GS913" t="str">
            <v>CONS</v>
          </cell>
          <cell r="GT913" t="str">
            <v>CONS</v>
          </cell>
          <cell r="GU913" t="str">
            <v>CONS</v>
          </cell>
          <cell r="GV913" t="str">
            <v>CONS</v>
          </cell>
          <cell r="GW913" t="str">
            <v>CONS</v>
          </cell>
          <cell r="GX913" t="str">
            <v>CONS</v>
          </cell>
          <cell r="GY913" t="str">
            <v>CONS</v>
          </cell>
          <cell r="GZ913" t="str">
            <v>CONS</v>
          </cell>
          <cell r="HA913" t="str">
            <v>CONS</v>
          </cell>
          <cell r="HB913" t="str">
            <v>CONS</v>
          </cell>
          <cell r="HC913" t="str">
            <v>CONS</v>
          </cell>
          <cell r="HD913" t="str">
            <v>CONS</v>
          </cell>
          <cell r="HE913" t="str">
            <v>CONS</v>
          </cell>
          <cell r="HF913" t="str">
            <v>CONS</v>
          </cell>
          <cell r="HG913" t="str">
            <v>CONS</v>
          </cell>
          <cell r="HH913">
            <v>0</v>
          </cell>
          <cell r="HI913" t="str">
            <v>CONS</v>
          </cell>
          <cell r="HJ913" t="str">
            <v>CONS</v>
          </cell>
          <cell r="HK913" t="str">
            <v>CONS</v>
          </cell>
          <cell r="HL913" t="str">
            <v>CONS</v>
          </cell>
          <cell r="HM913" t="str">
            <v>CONS</v>
          </cell>
          <cell r="HN913" t="str">
            <v>CONS</v>
          </cell>
          <cell r="HO913" t="str">
            <v>CONS</v>
          </cell>
          <cell r="HP913">
            <v>0</v>
          </cell>
          <cell r="HQ913" t="str">
            <v>CONS</v>
          </cell>
          <cell r="HR913" t="str">
            <v>CONS</v>
          </cell>
          <cell r="HS913" t="str">
            <v>CONS</v>
          </cell>
          <cell r="HT913" t="str">
            <v>CONS</v>
          </cell>
          <cell r="HU913" t="str">
            <v>CONS</v>
          </cell>
          <cell r="HV913" t="str">
            <v>CONS</v>
          </cell>
          <cell r="HW913" t="str">
            <v>CONS</v>
          </cell>
          <cell r="HX913" t="str">
            <v>CONS</v>
          </cell>
          <cell r="HY913" t="str">
            <v>CONS</v>
          </cell>
          <cell r="HZ913" t="str">
            <v>CONS</v>
          </cell>
          <cell r="IA913" t="str">
            <v>CONS</v>
          </cell>
          <cell r="IB913" t="str">
            <v>CONS</v>
          </cell>
          <cell r="IC913" t="str">
            <v>CONS</v>
          </cell>
          <cell r="ID913" t="str">
            <v>CONS</v>
          </cell>
          <cell r="IE913" t="str">
            <v>CONS</v>
          </cell>
          <cell r="IF913" t="str">
            <v>CONS</v>
          </cell>
          <cell r="IG913" t="str">
            <v>CONS</v>
          </cell>
          <cell r="IH913" t="str">
            <v>CONS</v>
          </cell>
          <cell r="II913" t="str">
            <v>CONS</v>
          </cell>
          <cell r="IJ913">
            <v>0</v>
          </cell>
          <cell r="IK913" t="str">
            <v>CONS</v>
          </cell>
          <cell r="IL913" t="str">
            <v>CONS</v>
          </cell>
          <cell r="IM913" t="str">
            <v>CONS</v>
          </cell>
          <cell r="IN913" t="str">
            <v>CONS</v>
          </cell>
          <cell r="IO913" t="str">
            <v>CONS</v>
          </cell>
          <cell r="IP913" t="str">
            <v>CONS</v>
          </cell>
          <cell r="IQ913" t="str">
            <v>CONS</v>
          </cell>
          <cell r="IR913" t="str">
            <v>CONS</v>
          </cell>
          <cell r="IS913" t="str">
            <v>CONS</v>
          </cell>
          <cell r="IT913" t="str">
            <v>CONS</v>
          </cell>
          <cell r="IU913" t="str">
            <v>CONS</v>
          </cell>
          <cell r="IV913" t="str">
            <v>CONS</v>
          </cell>
          <cell r="IW913" t="str">
            <v>CONS</v>
          </cell>
          <cell r="IX913" t="str">
            <v>CONS</v>
          </cell>
          <cell r="IY913" t="str">
            <v>CONS</v>
          </cell>
          <cell r="IZ913" t="str">
            <v>CONS</v>
          </cell>
          <cell r="JA913" t="str">
            <v>CONS</v>
          </cell>
          <cell r="JB913" t="str">
            <v>CONS</v>
          </cell>
          <cell r="JC913" t="str">
            <v>CONS</v>
          </cell>
          <cell r="JD913" t="str">
            <v>CONS</v>
          </cell>
          <cell r="JE913" t="str">
            <v>CONS</v>
          </cell>
          <cell r="JF913" t="str">
            <v>CONS</v>
          </cell>
          <cell r="JG913" t="str">
            <v>CONS</v>
          </cell>
          <cell r="JH913" t="str">
            <v>CONS</v>
          </cell>
          <cell r="JI913" t="str">
            <v>CONS</v>
          </cell>
          <cell r="JJ913" t="str">
            <v>CONS</v>
          </cell>
          <cell r="JK913" t="str">
            <v>CONS</v>
          </cell>
          <cell r="JL913" t="str">
            <v>CONS</v>
          </cell>
          <cell r="JM913" t="str">
            <v>CONS</v>
          </cell>
          <cell r="JN913" t="str">
            <v>CONS</v>
          </cell>
          <cell r="JO913" t="str">
            <v>CONS</v>
          </cell>
          <cell r="JP913" t="str">
            <v>CONS</v>
          </cell>
          <cell r="JQ913" t="str">
            <v>CONS</v>
          </cell>
          <cell r="JR913" t="str">
            <v>CONS</v>
          </cell>
          <cell r="JS913">
            <v>0</v>
          </cell>
          <cell r="JT913" t="str">
            <v>CONS</v>
          </cell>
          <cell r="JU913" t="str">
            <v>CONS</v>
          </cell>
          <cell r="JV913">
            <v>0</v>
          </cell>
          <cell r="JW913" t="str">
            <v>CONS</v>
          </cell>
          <cell r="JX913">
            <v>0</v>
          </cell>
          <cell r="JY913" t="str">
            <v>CONS</v>
          </cell>
          <cell r="JZ913" t="str">
            <v>CONS</v>
          </cell>
          <cell r="KA913" t="str">
            <v>CONS</v>
          </cell>
          <cell r="KB913" t="str">
            <v>CONS</v>
          </cell>
          <cell r="KC913" t="str">
            <v>CONS</v>
          </cell>
          <cell r="KD913" t="str">
            <v>CONS</v>
          </cell>
          <cell r="KE913">
            <v>0</v>
          </cell>
          <cell r="KF913" t="str">
            <v>CONS</v>
          </cell>
          <cell r="KG913" t="str">
            <v>CONS</v>
          </cell>
          <cell r="KH913" t="str">
            <v>CONS</v>
          </cell>
          <cell r="KI913" t="str">
            <v>CONS</v>
          </cell>
          <cell r="KJ913" t="str">
            <v>CONS</v>
          </cell>
          <cell r="KK913" t="str">
            <v>CONS</v>
          </cell>
          <cell r="KL913" t="str">
            <v>CONS</v>
          </cell>
          <cell r="KM913" t="str">
            <v>CONS</v>
          </cell>
          <cell r="KN913" t="str">
            <v>CONS</v>
          </cell>
          <cell r="KO913" t="str">
            <v>CONS</v>
          </cell>
          <cell r="KP913" t="str">
            <v>CONS</v>
          </cell>
          <cell r="KQ913" t="str">
            <v>CONS</v>
          </cell>
          <cell r="KR913" t="str">
            <v>CONS</v>
          </cell>
          <cell r="KS913" t="str">
            <v>CONS</v>
          </cell>
          <cell r="KT913" t="str">
            <v>CONS</v>
          </cell>
          <cell r="KU913" t="str">
            <v>CONS</v>
          </cell>
          <cell r="KV913" t="str">
            <v>CONS</v>
          </cell>
          <cell r="KW913" t="str">
            <v>CONS</v>
          </cell>
          <cell r="KX913" t="str">
            <v>CONS</v>
          </cell>
          <cell r="KY913" t="str">
            <v>CONS</v>
          </cell>
          <cell r="KZ913" t="str">
            <v>CONS</v>
          </cell>
          <cell r="LA913" t="str">
            <v>CONS</v>
          </cell>
          <cell r="LB913" t="str">
            <v>CONS</v>
          </cell>
          <cell r="LC913" t="str">
            <v>CONS</v>
          </cell>
          <cell r="LD913" t="str">
            <v>CONS</v>
          </cell>
          <cell r="LE913" t="str">
            <v>CONS</v>
          </cell>
          <cell r="LG913" t="str">
            <v>CONS</v>
          </cell>
          <cell r="LH913" t="str">
            <v>CONS</v>
          </cell>
          <cell r="LI913" t="str">
            <v>CONS</v>
          </cell>
          <cell r="LJ913" t="str">
            <v>CONS</v>
          </cell>
          <cell r="LK913" t="str">
            <v>CONS</v>
          </cell>
          <cell r="LL913">
            <v>0</v>
          </cell>
          <cell r="LM913" t="str">
            <v>CONS</v>
          </cell>
          <cell r="LN913" t="str">
            <v>CONS</v>
          </cell>
          <cell r="LO913" t="str">
            <v>CONS</v>
          </cell>
          <cell r="LP913" t="str">
            <v>CONS</v>
          </cell>
          <cell r="LQ913" t="str">
            <v>CONS</v>
          </cell>
        </row>
        <row r="914">
          <cell r="A914">
            <v>39142</v>
          </cell>
          <cell r="B914">
            <v>286</v>
          </cell>
          <cell r="C914" t="str">
            <v>CONS</v>
          </cell>
          <cell r="AC914" t="str">
            <v>CONS</v>
          </cell>
          <cell r="AD914">
            <v>0</v>
          </cell>
          <cell r="AF914" t="str">
            <v>CONS</v>
          </cell>
          <cell r="AG914" t="str">
            <v>CONS</v>
          </cell>
          <cell r="AJ914" t="str">
            <v>CONS</v>
          </cell>
          <cell r="AK914" t="str">
            <v>CONS</v>
          </cell>
          <cell r="AL914" t="str">
            <v>CONS</v>
          </cell>
          <cell r="AM914" t="str">
            <v>CONS</v>
          </cell>
          <cell r="BH914" t="str">
            <v>CONS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</v>
          </cell>
          <cell r="BR914" t="str">
            <v>CONS</v>
          </cell>
          <cell r="BS914">
            <v>0</v>
          </cell>
          <cell r="CA914">
            <v>0</v>
          </cell>
          <cell r="CB914">
            <v>0</v>
          </cell>
          <cell r="CC914" t="str">
            <v>CONS</v>
          </cell>
          <cell r="CD914" t="str">
            <v>CONS</v>
          </cell>
          <cell r="CE914" t="str">
            <v>CONS</v>
          </cell>
          <cell r="CF914" t="str">
            <v>CONS</v>
          </cell>
          <cell r="CG914" t="str">
            <v>CONS</v>
          </cell>
          <cell r="CH914" t="str">
            <v>CONS</v>
          </cell>
          <cell r="CI914" t="str">
            <v>CONS</v>
          </cell>
          <cell r="CJ914" t="str">
            <v>CONS</v>
          </cell>
          <cell r="CK914" t="str">
            <v>CONS</v>
          </cell>
          <cell r="CL914" t="str">
            <v>CONS</v>
          </cell>
          <cell r="CM914" t="str">
            <v>CONS</v>
          </cell>
          <cell r="CN914" t="str">
            <v>CONS</v>
          </cell>
          <cell r="CO914" t="str">
            <v>CONS</v>
          </cell>
          <cell r="CP914" t="str">
            <v>CONS</v>
          </cell>
          <cell r="CQ914" t="str">
            <v>CONS</v>
          </cell>
          <cell r="CR914" t="str">
            <v>CONS</v>
          </cell>
          <cell r="CS914" t="str">
            <v>CONS</v>
          </cell>
          <cell r="CT914" t="str">
            <v>CONS</v>
          </cell>
          <cell r="CU914" t="str">
            <v>CONS</v>
          </cell>
          <cell r="CV914" t="str">
            <v>CONS</v>
          </cell>
          <cell r="CW914" t="str">
            <v>CONS</v>
          </cell>
          <cell r="CX914" t="str">
            <v>CONS</v>
          </cell>
          <cell r="CY914" t="str">
            <v>CONS</v>
          </cell>
          <cell r="CZ914" t="str">
            <v>CONS</v>
          </cell>
          <cell r="DA914" t="str">
            <v>CONS</v>
          </cell>
          <cell r="DB914" t="str">
            <v>CONS</v>
          </cell>
          <cell r="DC914" t="str">
            <v>CONS</v>
          </cell>
          <cell r="DD914" t="str">
            <v>CONS</v>
          </cell>
          <cell r="DE914" t="str">
            <v>CONS</v>
          </cell>
          <cell r="DF914" t="str">
            <v>CONS</v>
          </cell>
          <cell r="DG914" t="str">
            <v>CONS</v>
          </cell>
          <cell r="DH914" t="str">
            <v>CONS</v>
          </cell>
          <cell r="DI914" t="str">
            <v>CONS</v>
          </cell>
          <cell r="DJ914" t="str">
            <v>CONS</v>
          </cell>
          <cell r="DK914" t="str">
            <v>CONS</v>
          </cell>
          <cell r="DL914" t="str">
            <v>CONS</v>
          </cell>
          <cell r="DM914" t="str">
            <v>CONS</v>
          </cell>
          <cell r="DN914" t="str">
            <v>CONS</v>
          </cell>
          <cell r="DO914" t="str">
            <v>CONS</v>
          </cell>
          <cell r="DP914" t="str">
            <v>CONS</v>
          </cell>
          <cell r="DR914" t="str">
            <v>CONS</v>
          </cell>
          <cell r="DS914" t="str">
            <v>CONS</v>
          </cell>
          <cell r="DT914" t="str">
            <v>CONS</v>
          </cell>
          <cell r="DU914" t="str">
            <v>CONS</v>
          </cell>
          <cell r="DV914" t="str">
            <v>CONS</v>
          </cell>
          <cell r="DW914" t="str">
            <v>CONS</v>
          </cell>
          <cell r="DX914" t="str">
            <v>CONS</v>
          </cell>
          <cell r="DY914" t="str">
            <v>CONS</v>
          </cell>
          <cell r="DZ914" t="str">
            <v>CONS</v>
          </cell>
          <cell r="EA914" t="str">
            <v>CONS</v>
          </cell>
          <cell r="EB914" t="str">
            <v>CONS</v>
          </cell>
          <cell r="EC914" t="str">
            <v>CONS</v>
          </cell>
          <cell r="ED914" t="str">
            <v>CONS</v>
          </cell>
          <cell r="EE914" t="str">
            <v>CONS</v>
          </cell>
          <cell r="EF914" t="str">
            <v>CONS</v>
          </cell>
          <cell r="EG914" t="str">
            <v>CONS</v>
          </cell>
          <cell r="EH914" t="str">
            <v>CONS</v>
          </cell>
          <cell r="EI914" t="str">
            <v>CONS</v>
          </cell>
          <cell r="EJ914">
            <v>0</v>
          </cell>
          <cell r="EK914" t="str">
            <v>CONS</v>
          </cell>
          <cell r="EL914" t="str">
            <v>CONS</v>
          </cell>
          <cell r="EM914" t="str">
            <v>CONS</v>
          </cell>
          <cell r="EN914" t="str">
            <v>CONS</v>
          </cell>
          <cell r="EO914" t="str">
            <v>CONS</v>
          </cell>
          <cell r="EP914" t="str">
            <v>CONS</v>
          </cell>
          <cell r="EQ914" t="str">
            <v>CONS</v>
          </cell>
          <cell r="ER914" t="str">
            <v>CONS</v>
          </cell>
          <cell r="ES914" t="str">
            <v>CONS</v>
          </cell>
          <cell r="ET914" t="str">
            <v>CONS</v>
          </cell>
          <cell r="EU914" t="str">
            <v>CONS</v>
          </cell>
          <cell r="EV914">
            <v>0</v>
          </cell>
          <cell r="EW914">
            <v>0</v>
          </cell>
          <cell r="EX914" t="str">
            <v>CONS</v>
          </cell>
          <cell r="EY914" t="str">
            <v>CONS</v>
          </cell>
          <cell r="EZ914" t="str">
            <v>CONS</v>
          </cell>
          <cell r="FA914" t="str">
            <v>CONS</v>
          </cell>
          <cell r="FB914" t="str">
            <v>CONS</v>
          </cell>
          <cell r="FC914" t="str">
            <v>CONS</v>
          </cell>
          <cell r="FD914" t="str">
            <v>CONS</v>
          </cell>
          <cell r="FE914" t="str">
            <v>CONS</v>
          </cell>
          <cell r="FF914" t="str">
            <v>CONS</v>
          </cell>
          <cell r="FG914" t="str">
            <v>CONS</v>
          </cell>
          <cell r="FH914" t="str">
            <v>CONS</v>
          </cell>
          <cell r="FI914" t="str">
            <v>CONS</v>
          </cell>
          <cell r="FJ914" t="str">
            <v>CONS</v>
          </cell>
          <cell r="FK914" t="str">
            <v>CONS</v>
          </cell>
          <cell r="FL914" t="str">
            <v>CONS</v>
          </cell>
          <cell r="FM914" t="str">
            <v>CONS</v>
          </cell>
          <cell r="FN914" t="str">
            <v>CONS</v>
          </cell>
          <cell r="FO914" t="str">
            <v>CONS</v>
          </cell>
          <cell r="FP914" t="str">
            <v>CONS</v>
          </cell>
          <cell r="FQ914" t="str">
            <v>CONS</v>
          </cell>
          <cell r="FR914" t="str">
            <v>CONS</v>
          </cell>
          <cell r="FS914" t="str">
            <v>CONS</v>
          </cell>
          <cell r="FT914" t="str">
            <v>CONS</v>
          </cell>
          <cell r="FU914" t="str">
            <v>CONS</v>
          </cell>
          <cell r="FV914">
            <v>0</v>
          </cell>
          <cell r="FW914">
            <v>0</v>
          </cell>
          <cell r="FX914" t="str">
            <v>CONS</v>
          </cell>
          <cell r="FY914" t="str">
            <v>CONS</v>
          </cell>
          <cell r="FZ914">
            <v>0</v>
          </cell>
          <cell r="GA914">
            <v>0</v>
          </cell>
          <cell r="GB914" t="str">
            <v>CONS</v>
          </cell>
          <cell r="GC914" t="str">
            <v>CONS</v>
          </cell>
          <cell r="GD914" t="str">
            <v>CONS</v>
          </cell>
          <cell r="GF914" t="str">
            <v>CONS</v>
          </cell>
          <cell r="GG914" t="str">
            <v>CONS</v>
          </cell>
          <cell r="GH914" t="str">
            <v>CONS</v>
          </cell>
          <cell r="GI914" t="str">
            <v>CONS</v>
          </cell>
          <cell r="GJ914" t="str">
            <v>CONS</v>
          </cell>
          <cell r="GK914" t="str">
            <v>CONS</v>
          </cell>
          <cell r="GL914" t="str">
            <v>CONS</v>
          </cell>
          <cell r="GM914" t="str">
            <v>CONS</v>
          </cell>
          <cell r="GN914" t="str">
            <v>CONS</v>
          </cell>
          <cell r="GO914" t="str">
            <v>CONS</v>
          </cell>
          <cell r="GP914">
            <v>0</v>
          </cell>
          <cell r="GQ914">
            <v>0</v>
          </cell>
          <cell r="GR914" t="str">
            <v>CONS</v>
          </cell>
          <cell r="GS914" t="str">
            <v>CONS</v>
          </cell>
          <cell r="GT914" t="str">
            <v>CONS</v>
          </cell>
          <cell r="GU914" t="str">
            <v>CONS</v>
          </cell>
          <cell r="GV914" t="str">
            <v>CONS</v>
          </cell>
          <cell r="GW914" t="str">
            <v>CONS</v>
          </cell>
          <cell r="GX914" t="str">
            <v>CONS</v>
          </cell>
          <cell r="GY914" t="str">
            <v>CONS</v>
          </cell>
          <cell r="GZ914" t="str">
            <v>CONS</v>
          </cell>
          <cell r="HA914" t="str">
            <v>CONS</v>
          </cell>
          <cell r="HB914" t="str">
            <v>CONS</v>
          </cell>
          <cell r="HC914" t="str">
            <v>CONS</v>
          </cell>
          <cell r="HD914" t="str">
            <v>CONS</v>
          </cell>
          <cell r="HE914" t="str">
            <v>CONS</v>
          </cell>
          <cell r="HF914" t="str">
            <v>CONS</v>
          </cell>
          <cell r="HG914" t="str">
            <v>CONS</v>
          </cell>
          <cell r="HH914">
            <v>0</v>
          </cell>
          <cell r="HI914" t="str">
            <v>CONS</v>
          </cell>
          <cell r="HJ914" t="str">
            <v>CONS</v>
          </cell>
          <cell r="HK914" t="str">
            <v>CONS</v>
          </cell>
          <cell r="HL914" t="str">
            <v>CONS</v>
          </cell>
          <cell r="HM914" t="str">
            <v>CONS</v>
          </cell>
          <cell r="HN914" t="str">
            <v>CONS</v>
          </cell>
          <cell r="HO914" t="str">
            <v>CONS</v>
          </cell>
          <cell r="HP914">
            <v>0</v>
          </cell>
          <cell r="HQ914" t="str">
            <v>CONS</v>
          </cell>
          <cell r="HR914" t="str">
            <v>CONS</v>
          </cell>
          <cell r="HS914" t="str">
            <v>CONS</v>
          </cell>
          <cell r="HT914" t="str">
            <v>CONS</v>
          </cell>
          <cell r="HU914" t="str">
            <v>CONS</v>
          </cell>
          <cell r="HV914" t="str">
            <v>CONS</v>
          </cell>
          <cell r="HW914" t="str">
            <v>CONS</v>
          </cell>
          <cell r="HX914" t="str">
            <v>CONS</v>
          </cell>
          <cell r="HY914" t="str">
            <v>CONS</v>
          </cell>
          <cell r="HZ914" t="str">
            <v>CONS</v>
          </cell>
          <cell r="IA914" t="str">
            <v>CONS</v>
          </cell>
          <cell r="IB914" t="str">
            <v>CONS</v>
          </cell>
          <cell r="IC914" t="str">
            <v>CONS</v>
          </cell>
          <cell r="ID914" t="str">
            <v>CONS</v>
          </cell>
          <cell r="IE914" t="str">
            <v>CONS</v>
          </cell>
          <cell r="IF914" t="str">
            <v>CONS</v>
          </cell>
          <cell r="IG914" t="str">
            <v>CONS</v>
          </cell>
          <cell r="IH914" t="str">
            <v>CONS</v>
          </cell>
          <cell r="II914" t="str">
            <v>CONS</v>
          </cell>
          <cell r="IJ914">
            <v>0</v>
          </cell>
          <cell r="IK914" t="str">
            <v>CONS</v>
          </cell>
          <cell r="IL914" t="str">
            <v>CONS</v>
          </cell>
          <cell r="IM914" t="str">
            <v>CONS</v>
          </cell>
          <cell r="IN914" t="str">
            <v>CONS</v>
          </cell>
          <cell r="IO914" t="str">
            <v>CONS</v>
          </cell>
          <cell r="IP914" t="str">
            <v>CONS</v>
          </cell>
          <cell r="IQ914" t="str">
            <v>CONS</v>
          </cell>
          <cell r="IR914" t="str">
            <v>CONS</v>
          </cell>
          <cell r="IS914" t="str">
            <v>CONS</v>
          </cell>
          <cell r="IT914" t="str">
            <v>CONS</v>
          </cell>
          <cell r="IU914" t="str">
            <v>CONS</v>
          </cell>
          <cell r="IV914" t="str">
            <v>CONS</v>
          </cell>
          <cell r="IW914" t="str">
            <v>CONS</v>
          </cell>
          <cell r="IX914" t="str">
            <v>CONS</v>
          </cell>
          <cell r="IY914" t="str">
            <v>CONS</v>
          </cell>
          <cell r="IZ914" t="str">
            <v>CONS</v>
          </cell>
          <cell r="JA914" t="str">
            <v>CONS</v>
          </cell>
          <cell r="JB914" t="str">
            <v>CONS</v>
          </cell>
          <cell r="JC914" t="str">
            <v>CONS</v>
          </cell>
          <cell r="JD914" t="str">
            <v>CONS</v>
          </cell>
          <cell r="JE914" t="str">
            <v>CONS</v>
          </cell>
          <cell r="JF914" t="str">
            <v>CONS</v>
          </cell>
          <cell r="JG914" t="str">
            <v>CONS</v>
          </cell>
          <cell r="JH914" t="str">
            <v>CONS</v>
          </cell>
          <cell r="JI914" t="str">
            <v>CONS</v>
          </cell>
          <cell r="JJ914" t="str">
            <v>CONS</v>
          </cell>
          <cell r="JK914" t="str">
            <v>CONS</v>
          </cell>
          <cell r="JL914" t="str">
            <v>CONS</v>
          </cell>
          <cell r="JM914" t="str">
            <v>CONS</v>
          </cell>
          <cell r="JN914" t="str">
            <v>CONS</v>
          </cell>
          <cell r="JO914" t="str">
            <v>CONS</v>
          </cell>
          <cell r="JP914" t="str">
            <v>CONS</v>
          </cell>
          <cell r="JQ914" t="str">
            <v>CONS</v>
          </cell>
          <cell r="JR914" t="str">
            <v>CONS</v>
          </cell>
          <cell r="JS914">
            <v>0</v>
          </cell>
          <cell r="JT914" t="str">
            <v>CONS</v>
          </cell>
          <cell r="JU914" t="str">
            <v>CONS</v>
          </cell>
          <cell r="JV914">
            <v>0</v>
          </cell>
          <cell r="JW914" t="str">
            <v>CONS</v>
          </cell>
          <cell r="JX914">
            <v>0</v>
          </cell>
          <cell r="JY914" t="str">
            <v>CONS</v>
          </cell>
          <cell r="JZ914" t="str">
            <v>CONS</v>
          </cell>
          <cell r="KA914" t="str">
            <v>CONS</v>
          </cell>
          <cell r="KB914" t="str">
            <v>CONS</v>
          </cell>
          <cell r="KC914" t="str">
            <v>CONS</v>
          </cell>
          <cell r="KD914" t="str">
            <v>CONS</v>
          </cell>
          <cell r="KE914">
            <v>0</v>
          </cell>
          <cell r="KF914" t="str">
            <v>CONS</v>
          </cell>
          <cell r="KG914" t="str">
            <v>CONS</v>
          </cell>
          <cell r="KH914" t="str">
            <v>CONS</v>
          </cell>
          <cell r="KI914" t="str">
            <v>CONS</v>
          </cell>
          <cell r="KJ914" t="str">
            <v>CONS</v>
          </cell>
          <cell r="KK914" t="str">
            <v>CONS</v>
          </cell>
          <cell r="KL914" t="str">
            <v>CONS</v>
          </cell>
          <cell r="KM914" t="str">
            <v>CONS</v>
          </cell>
          <cell r="KN914" t="str">
            <v>CONS</v>
          </cell>
          <cell r="KO914" t="str">
            <v>CONS</v>
          </cell>
          <cell r="KP914" t="str">
            <v>CONS</v>
          </cell>
          <cell r="KQ914" t="str">
            <v>CONS</v>
          </cell>
          <cell r="KR914" t="str">
            <v>CONS</v>
          </cell>
          <cell r="KS914" t="str">
            <v>CONS</v>
          </cell>
          <cell r="KT914" t="str">
            <v>CONS</v>
          </cell>
          <cell r="KU914" t="str">
            <v>CONS</v>
          </cell>
          <cell r="KV914" t="str">
            <v>CONS</v>
          </cell>
          <cell r="KW914" t="str">
            <v>CONS</v>
          </cell>
          <cell r="KX914" t="str">
            <v>CONS</v>
          </cell>
          <cell r="KY914" t="str">
            <v>CONS</v>
          </cell>
          <cell r="KZ914" t="str">
            <v>CONS</v>
          </cell>
          <cell r="LA914" t="str">
            <v>CONS</v>
          </cell>
          <cell r="LB914" t="str">
            <v>CONS</v>
          </cell>
          <cell r="LC914" t="str">
            <v>CONS</v>
          </cell>
          <cell r="LD914" t="str">
            <v>CONS</v>
          </cell>
          <cell r="LE914" t="str">
            <v>CONS</v>
          </cell>
          <cell r="LG914" t="str">
            <v>CONS</v>
          </cell>
          <cell r="LH914" t="str">
            <v>CONS</v>
          </cell>
          <cell r="LI914" t="str">
            <v>CONS</v>
          </cell>
          <cell r="LJ914" t="str">
            <v>CONS</v>
          </cell>
          <cell r="LK914" t="str">
            <v>CONS</v>
          </cell>
          <cell r="LL914">
            <v>0</v>
          </cell>
          <cell r="LM914" t="str">
            <v>CONS</v>
          </cell>
          <cell r="LN914" t="str">
            <v>CONS</v>
          </cell>
          <cell r="LO914" t="str">
            <v>CONS</v>
          </cell>
          <cell r="LP914" t="str">
            <v>CONS</v>
          </cell>
          <cell r="LQ914" t="str">
            <v>CONS</v>
          </cell>
        </row>
        <row r="915">
          <cell r="A915">
            <v>39114</v>
          </cell>
          <cell r="B915">
            <v>287</v>
          </cell>
          <cell r="C915" t="str">
            <v>CONS</v>
          </cell>
          <cell r="AC915" t="str">
            <v>CONS</v>
          </cell>
          <cell r="AD915">
            <v>0</v>
          </cell>
          <cell r="AF915" t="str">
            <v>CONS</v>
          </cell>
          <cell r="AG915" t="str">
            <v>CONS</v>
          </cell>
          <cell r="AJ915" t="str">
            <v>CONS</v>
          </cell>
          <cell r="AK915" t="str">
            <v>CONS</v>
          </cell>
          <cell r="AL915" t="str">
            <v>CONS</v>
          </cell>
          <cell r="AM915" t="str">
            <v>CONS</v>
          </cell>
          <cell r="BH915" t="str">
            <v>CONS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</v>
          </cell>
          <cell r="BR915" t="str">
            <v>CONS</v>
          </cell>
          <cell r="BS915">
            <v>0</v>
          </cell>
          <cell r="CA915">
            <v>0</v>
          </cell>
          <cell r="CB915">
            <v>0</v>
          </cell>
          <cell r="CC915" t="str">
            <v>CONS</v>
          </cell>
          <cell r="CD915" t="str">
            <v>CONS</v>
          </cell>
          <cell r="CE915" t="str">
            <v>CONS</v>
          </cell>
          <cell r="CF915" t="str">
            <v>CONS</v>
          </cell>
          <cell r="CG915" t="str">
            <v>CONS</v>
          </cell>
          <cell r="CH915" t="str">
            <v>CONS</v>
          </cell>
          <cell r="CI915" t="str">
            <v>CONS</v>
          </cell>
          <cell r="CJ915" t="str">
            <v>CONS</v>
          </cell>
          <cell r="CK915" t="str">
            <v>CONS</v>
          </cell>
          <cell r="CL915" t="str">
            <v>CONS</v>
          </cell>
          <cell r="CM915" t="str">
            <v>CONS</v>
          </cell>
          <cell r="CN915" t="str">
            <v>CONS</v>
          </cell>
          <cell r="CO915" t="str">
            <v>CONS</v>
          </cell>
          <cell r="CP915" t="str">
            <v>CONS</v>
          </cell>
          <cell r="CQ915" t="str">
            <v>CONS</v>
          </cell>
          <cell r="CR915" t="str">
            <v>CONS</v>
          </cell>
          <cell r="CS915" t="str">
            <v>CONS</v>
          </cell>
          <cell r="CT915" t="str">
            <v>CONS</v>
          </cell>
          <cell r="CU915" t="str">
            <v>CONS</v>
          </cell>
          <cell r="CV915" t="str">
            <v>CONS</v>
          </cell>
          <cell r="CW915" t="str">
            <v>CONS</v>
          </cell>
          <cell r="CX915" t="str">
            <v>CONS</v>
          </cell>
          <cell r="CY915" t="str">
            <v>CONS</v>
          </cell>
          <cell r="CZ915" t="str">
            <v>CONS</v>
          </cell>
          <cell r="DA915" t="str">
            <v>CONS</v>
          </cell>
          <cell r="DB915" t="str">
            <v>CONS</v>
          </cell>
          <cell r="DC915" t="str">
            <v>CONS</v>
          </cell>
          <cell r="DD915" t="str">
            <v>CONS</v>
          </cell>
          <cell r="DE915" t="str">
            <v>CONS</v>
          </cell>
          <cell r="DF915" t="str">
            <v>CONS</v>
          </cell>
          <cell r="DG915" t="str">
            <v>CONS</v>
          </cell>
          <cell r="DH915" t="str">
            <v>CONS</v>
          </cell>
          <cell r="DI915" t="str">
            <v>CONS</v>
          </cell>
          <cell r="DJ915" t="str">
            <v>CONS</v>
          </cell>
          <cell r="DK915" t="str">
            <v>CONS</v>
          </cell>
          <cell r="DL915" t="str">
            <v>CONS</v>
          </cell>
          <cell r="DM915" t="str">
            <v>CONS</v>
          </cell>
          <cell r="DN915" t="str">
            <v>CONS</v>
          </cell>
          <cell r="DO915" t="str">
            <v>CONS</v>
          </cell>
          <cell r="DP915" t="str">
            <v>CONS</v>
          </cell>
          <cell r="DR915" t="str">
            <v>CONS</v>
          </cell>
          <cell r="DS915" t="str">
            <v>CONS</v>
          </cell>
          <cell r="DT915" t="str">
            <v>CONS</v>
          </cell>
          <cell r="DU915" t="str">
            <v>CONS</v>
          </cell>
          <cell r="DV915" t="str">
            <v>CONS</v>
          </cell>
          <cell r="DW915" t="str">
            <v>CONS</v>
          </cell>
          <cell r="DX915" t="str">
            <v>CONS</v>
          </cell>
          <cell r="DY915" t="str">
            <v>CONS</v>
          </cell>
          <cell r="DZ915" t="str">
            <v>CONS</v>
          </cell>
          <cell r="EA915" t="str">
            <v>CONS</v>
          </cell>
          <cell r="EB915" t="str">
            <v>CONS</v>
          </cell>
          <cell r="EC915" t="str">
            <v>CONS</v>
          </cell>
          <cell r="ED915" t="str">
            <v>CONS</v>
          </cell>
          <cell r="EE915" t="str">
            <v>CONS</v>
          </cell>
          <cell r="EF915" t="str">
            <v>CONS</v>
          </cell>
          <cell r="EG915" t="str">
            <v>CONS</v>
          </cell>
          <cell r="EH915" t="str">
            <v>CONS</v>
          </cell>
          <cell r="EI915" t="str">
            <v>CONS</v>
          </cell>
          <cell r="EJ915">
            <v>0</v>
          </cell>
          <cell r="EK915" t="str">
            <v>CONS</v>
          </cell>
          <cell r="EL915" t="str">
            <v>CONS</v>
          </cell>
          <cell r="EM915" t="str">
            <v>CONS</v>
          </cell>
          <cell r="EN915" t="str">
            <v>CONS</v>
          </cell>
          <cell r="EO915" t="str">
            <v>CONS</v>
          </cell>
          <cell r="EP915" t="str">
            <v>CONS</v>
          </cell>
          <cell r="EQ915" t="str">
            <v>CONS</v>
          </cell>
          <cell r="ER915" t="str">
            <v>CONS</v>
          </cell>
          <cell r="ES915" t="str">
            <v>CONS</v>
          </cell>
          <cell r="ET915" t="str">
            <v>CONS</v>
          </cell>
          <cell r="EU915" t="str">
            <v>CONS</v>
          </cell>
          <cell r="EV915">
            <v>0</v>
          </cell>
          <cell r="EW915">
            <v>0</v>
          </cell>
          <cell r="EX915" t="str">
            <v>CONS</v>
          </cell>
          <cell r="EY915" t="str">
            <v>CONS</v>
          </cell>
          <cell r="EZ915" t="str">
            <v>CONS</v>
          </cell>
          <cell r="FA915" t="str">
            <v>CONS</v>
          </cell>
          <cell r="FB915" t="str">
            <v>CONS</v>
          </cell>
          <cell r="FC915" t="str">
            <v>CONS</v>
          </cell>
          <cell r="FD915" t="str">
            <v>CONS</v>
          </cell>
          <cell r="FE915" t="str">
            <v>CONS</v>
          </cell>
          <cell r="FF915" t="str">
            <v>CONS</v>
          </cell>
          <cell r="FG915" t="str">
            <v>CONS</v>
          </cell>
          <cell r="FH915" t="str">
            <v>CONS</v>
          </cell>
          <cell r="FI915" t="str">
            <v>CONS</v>
          </cell>
          <cell r="FJ915" t="str">
            <v>CONS</v>
          </cell>
          <cell r="FK915" t="str">
            <v>CONS</v>
          </cell>
          <cell r="FL915" t="str">
            <v>CONS</v>
          </cell>
          <cell r="FM915" t="str">
            <v>CONS</v>
          </cell>
          <cell r="FN915" t="str">
            <v>CONS</v>
          </cell>
          <cell r="FO915" t="str">
            <v>CONS</v>
          </cell>
          <cell r="FP915" t="str">
            <v>CONS</v>
          </cell>
          <cell r="FQ915" t="str">
            <v>CONS</v>
          </cell>
          <cell r="FR915" t="str">
            <v>CONS</v>
          </cell>
          <cell r="FS915" t="str">
            <v>CONS</v>
          </cell>
          <cell r="FT915" t="str">
            <v>CONS</v>
          </cell>
          <cell r="FU915" t="str">
            <v>CONS</v>
          </cell>
          <cell r="FV915">
            <v>0</v>
          </cell>
          <cell r="FW915">
            <v>0</v>
          </cell>
          <cell r="FX915" t="str">
            <v>CONS</v>
          </cell>
          <cell r="FY915" t="str">
            <v>CONS</v>
          </cell>
          <cell r="FZ915">
            <v>0</v>
          </cell>
          <cell r="GA915">
            <v>0</v>
          </cell>
          <cell r="GB915" t="str">
            <v>CONS</v>
          </cell>
          <cell r="GC915" t="str">
            <v>CONS</v>
          </cell>
          <cell r="GD915" t="str">
            <v>CONS</v>
          </cell>
          <cell r="GF915" t="str">
            <v>CONS</v>
          </cell>
          <cell r="GG915" t="str">
            <v>CONS</v>
          </cell>
          <cell r="GH915" t="str">
            <v>CONS</v>
          </cell>
          <cell r="GI915" t="str">
            <v>CONS</v>
          </cell>
          <cell r="GJ915" t="str">
            <v>CONS</v>
          </cell>
          <cell r="GK915" t="str">
            <v>CONS</v>
          </cell>
          <cell r="GL915" t="str">
            <v>CONS</v>
          </cell>
          <cell r="GM915" t="str">
            <v>CONS</v>
          </cell>
          <cell r="GN915" t="str">
            <v>CONS</v>
          </cell>
          <cell r="GO915" t="str">
            <v>CONS</v>
          </cell>
          <cell r="GP915">
            <v>0</v>
          </cell>
          <cell r="GQ915">
            <v>0</v>
          </cell>
          <cell r="GR915" t="str">
            <v>CONS</v>
          </cell>
          <cell r="GS915" t="str">
            <v>CONS</v>
          </cell>
          <cell r="GT915" t="str">
            <v>CONS</v>
          </cell>
          <cell r="GU915" t="str">
            <v>CONS</v>
          </cell>
          <cell r="GV915" t="str">
            <v>CONS</v>
          </cell>
          <cell r="GW915" t="str">
            <v>CONS</v>
          </cell>
          <cell r="GX915" t="str">
            <v>CONS</v>
          </cell>
          <cell r="GY915" t="str">
            <v>CONS</v>
          </cell>
          <cell r="GZ915" t="str">
            <v>CONS</v>
          </cell>
          <cell r="HA915" t="str">
            <v>CONS</v>
          </cell>
          <cell r="HB915" t="str">
            <v>CONS</v>
          </cell>
          <cell r="HC915" t="str">
            <v>CONS</v>
          </cell>
          <cell r="HD915" t="str">
            <v>CONS</v>
          </cell>
          <cell r="HE915" t="str">
            <v>CONS</v>
          </cell>
          <cell r="HF915" t="str">
            <v>CONS</v>
          </cell>
          <cell r="HG915" t="str">
            <v>CONS</v>
          </cell>
          <cell r="HH915">
            <v>0</v>
          </cell>
          <cell r="HI915" t="str">
            <v>CONS</v>
          </cell>
          <cell r="HJ915" t="str">
            <v>CONS</v>
          </cell>
          <cell r="HK915" t="str">
            <v>CONS</v>
          </cell>
          <cell r="HL915" t="str">
            <v>CONS</v>
          </cell>
          <cell r="HM915" t="str">
            <v>CONS</v>
          </cell>
          <cell r="HN915" t="str">
            <v>CONS</v>
          </cell>
          <cell r="HO915" t="str">
            <v>CONS</v>
          </cell>
          <cell r="HP915">
            <v>0</v>
          </cell>
          <cell r="HQ915" t="str">
            <v>CONS</v>
          </cell>
          <cell r="HR915" t="str">
            <v>CONS</v>
          </cell>
          <cell r="HS915" t="str">
            <v>CONS</v>
          </cell>
          <cell r="HT915" t="str">
            <v>CONS</v>
          </cell>
          <cell r="HU915" t="str">
            <v>CONS</v>
          </cell>
          <cell r="HV915" t="str">
            <v>CONS</v>
          </cell>
          <cell r="HW915" t="str">
            <v>CONS</v>
          </cell>
          <cell r="HX915" t="str">
            <v>CONS</v>
          </cell>
          <cell r="HY915" t="str">
            <v>CONS</v>
          </cell>
          <cell r="HZ915" t="str">
            <v>CONS</v>
          </cell>
          <cell r="IA915" t="str">
            <v>CONS</v>
          </cell>
          <cell r="IB915" t="str">
            <v>CONS</v>
          </cell>
          <cell r="IC915" t="str">
            <v>CONS</v>
          </cell>
          <cell r="ID915" t="str">
            <v>CONS</v>
          </cell>
          <cell r="IE915" t="str">
            <v>CONS</v>
          </cell>
          <cell r="IF915" t="str">
            <v>CONS</v>
          </cell>
          <cell r="IG915" t="str">
            <v>CONS</v>
          </cell>
          <cell r="IH915" t="str">
            <v>CONS</v>
          </cell>
          <cell r="II915" t="str">
            <v>CONS</v>
          </cell>
          <cell r="IJ915">
            <v>0</v>
          </cell>
          <cell r="IK915" t="str">
            <v>CONS</v>
          </cell>
          <cell r="IL915" t="str">
            <v>CONS</v>
          </cell>
          <cell r="IM915" t="str">
            <v>CONS</v>
          </cell>
          <cell r="IN915" t="str">
            <v>CONS</v>
          </cell>
          <cell r="IO915" t="str">
            <v>CONS</v>
          </cell>
          <cell r="IP915" t="str">
            <v>CONS</v>
          </cell>
          <cell r="IQ915" t="str">
            <v>CONS</v>
          </cell>
          <cell r="IR915" t="str">
            <v>CONS</v>
          </cell>
          <cell r="IS915" t="str">
            <v>CONS</v>
          </cell>
          <cell r="IT915" t="str">
            <v>CONS</v>
          </cell>
          <cell r="IU915" t="str">
            <v>CONS</v>
          </cell>
          <cell r="IV915" t="str">
            <v>CONS</v>
          </cell>
          <cell r="IW915" t="str">
            <v>CONS</v>
          </cell>
          <cell r="IX915" t="str">
            <v>CONS</v>
          </cell>
          <cell r="IY915" t="str">
            <v>CONS</v>
          </cell>
          <cell r="IZ915" t="str">
            <v>CONS</v>
          </cell>
          <cell r="JA915" t="str">
            <v>CONS</v>
          </cell>
          <cell r="JB915" t="str">
            <v>CONS</v>
          </cell>
          <cell r="JC915" t="str">
            <v>CONS</v>
          </cell>
          <cell r="JD915" t="str">
            <v>CONS</v>
          </cell>
          <cell r="JE915" t="str">
            <v>CONS</v>
          </cell>
          <cell r="JF915" t="str">
            <v>CONS</v>
          </cell>
          <cell r="JG915" t="str">
            <v>CONS</v>
          </cell>
          <cell r="JH915" t="str">
            <v>CONS</v>
          </cell>
          <cell r="JI915" t="str">
            <v>CONS</v>
          </cell>
          <cell r="JJ915" t="str">
            <v>CONS</v>
          </cell>
          <cell r="JK915" t="str">
            <v>CONS</v>
          </cell>
          <cell r="JL915" t="str">
            <v>CONS</v>
          </cell>
          <cell r="JM915" t="str">
            <v>CONS</v>
          </cell>
          <cell r="JN915" t="str">
            <v>CONS</v>
          </cell>
          <cell r="JO915" t="str">
            <v>CONS</v>
          </cell>
          <cell r="JP915" t="str">
            <v>CONS</v>
          </cell>
          <cell r="JQ915" t="str">
            <v>CONS</v>
          </cell>
          <cell r="JR915" t="str">
            <v>CONS</v>
          </cell>
          <cell r="JS915">
            <v>0</v>
          </cell>
          <cell r="JT915" t="str">
            <v>CONS</v>
          </cell>
          <cell r="JU915" t="str">
            <v>CONS</v>
          </cell>
          <cell r="JV915">
            <v>0</v>
          </cell>
          <cell r="JW915" t="str">
            <v>CONS</v>
          </cell>
          <cell r="JX915">
            <v>0</v>
          </cell>
          <cell r="JY915" t="str">
            <v>CONS</v>
          </cell>
          <cell r="JZ915" t="str">
            <v>CONS</v>
          </cell>
          <cell r="KA915" t="str">
            <v>CONS</v>
          </cell>
          <cell r="KB915" t="str">
            <v>CONS</v>
          </cell>
          <cell r="KC915" t="str">
            <v>CONS</v>
          </cell>
          <cell r="KD915" t="str">
            <v>CONS</v>
          </cell>
          <cell r="KE915">
            <v>0</v>
          </cell>
          <cell r="KF915" t="str">
            <v>CONS</v>
          </cell>
          <cell r="KG915" t="str">
            <v>CONS</v>
          </cell>
          <cell r="KH915" t="str">
            <v>CONS</v>
          </cell>
          <cell r="KI915" t="str">
            <v>CONS</v>
          </cell>
          <cell r="KJ915" t="str">
            <v>CONS</v>
          </cell>
          <cell r="KK915" t="str">
            <v>CONS</v>
          </cell>
          <cell r="KL915" t="str">
            <v>CONS</v>
          </cell>
          <cell r="KM915" t="str">
            <v>CONS</v>
          </cell>
          <cell r="KN915" t="str">
            <v>CONS</v>
          </cell>
          <cell r="KO915" t="str">
            <v>CONS</v>
          </cell>
          <cell r="KP915" t="str">
            <v>CONS</v>
          </cell>
          <cell r="KQ915" t="str">
            <v>CONS</v>
          </cell>
          <cell r="KR915" t="str">
            <v>CONS</v>
          </cell>
          <cell r="KS915" t="str">
            <v>CONS</v>
          </cell>
          <cell r="KT915" t="str">
            <v>CONS</v>
          </cell>
          <cell r="KU915" t="str">
            <v>CONS</v>
          </cell>
          <cell r="KV915" t="str">
            <v>CONS</v>
          </cell>
          <cell r="KW915" t="str">
            <v>CONS</v>
          </cell>
          <cell r="KX915" t="str">
            <v>CONS</v>
          </cell>
          <cell r="KY915" t="str">
            <v>CONS</v>
          </cell>
          <cell r="KZ915" t="str">
            <v>CONS</v>
          </cell>
          <cell r="LA915" t="str">
            <v>CONS</v>
          </cell>
          <cell r="LB915" t="str">
            <v>CONS</v>
          </cell>
          <cell r="LC915" t="str">
            <v>CONS</v>
          </cell>
          <cell r="LD915" t="str">
            <v>CONS</v>
          </cell>
          <cell r="LE915" t="str">
            <v>CONS</v>
          </cell>
          <cell r="LG915" t="str">
            <v>CONS</v>
          </cell>
          <cell r="LH915" t="str">
            <v>CONS</v>
          </cell>
          <cell r="LI915" t="str">
            <v>CONS</v>
          </cell>
          <cell r="LJ915" t="str">
            <v>CONS</v>
          </cell>
          <cell r="LK915" t="str">
            <v>CONS</v>
          </cell>
          <cell r="LL915">
            <v>0</v>
          </cell>
          <cell r="LM915" t="str">
            <v>CONS</v>
          </cell>
          <cell r="LN915" t="str">
            <v>CONS</v>
          </cell>
          <cell r="LO915" t="str">
            <v>CONS</v>
          </cell>
          <cell r="LP915" t="str">
            <v>CONS</v>
          </cell>
          <cell r="LQ915" t="str">
            <v>CONS</v>
          </cell>
        </row>
        <row r="916">
          <cell r="A916">
            <v>39083</v>
          </cell>
          <cell r="B916">
            <v>288</v>
          </cell>
          <cell r="C916" t="str">
            <v>CONS</v>
          </cell>
          <cell r="AC916" t="str">
            <v>CONS</v>
          </cell>
          <cell r="AD916">
            <v>0</v>
          </cell>
          <cell r="AF916" t="str">
            <v>CONS</v>
          </cell>
          <cell r="AG916" t="str">
            <v>CONS</v>
          </cell>
          <cell r="AJ916" t="str">
            <v>CONS</v>
          </cell>
          <cell r="AK916" t="str">
            <v>CONS</v>
          </cell>
          <cell r="AL916" t="str">
            <v>CONS</v>
          </cell>
          <cell r="AM916" t="str">
            <v>CONS</v>
          </cell>
          <cell r="BH916" t="str">
            <v>CONS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 t="str">
            <v>CONS</v>
          </cell>
          <cell r="BS916">
            <v>0</v>
          </cell>
          <cell r="CA916">
            <v>0</v>
          </cell>
          <cell r="CB916">
            <v>0</v>
          </cell>
          <cell r="CC916" t="str">
            <v>CONS</v>
          </cell>
          <cell r="CD916" t="str">
            <v>CONS</v>
          </cell>
          <cell r="CE916" t="str">
            <v>CONS</v>
          </cell>
          <cell r="CF916" t="str">
            <v>CONS</v>
          </cell>
          <cell r="CG916" t="str">
            <v>CONS</v>
          </cell>
          <cell r="CH916" t="str">
            <v>CONS</v>
          </cell>
          <cell r="CI916" t="str">
            <v>CONS</v>
          </cell>
          <cell r="CJ916" t="str">
            <v>CONS</v>
          </cell>
          <cell r="CK916" t="str">
            <v>CONS</v>
          </cell>
          <cell r="CL916" t="str">
            <v>CONS</v>
          </cell>
          <cell r="CM916" t="str">
            <v>CONS</v>
          </cell>
          <cell r="CN916" t="str">
            <v>CONS</v>
          </cell>
          <cell r="CO916" t="str">
            <v>CONS</v>
          </cell>
          <cell r="CP916" t="str">
            <v>CONS</v>
          </cell>
          <cell r="CQ916" t="str">
            <v>CONS</v>
          </cell>
          <cell r="CR916" t="str">
            <v>CONS</v>
          </cell>
          <cell r="CS916" t="str">
            <v>CONS</v>
          </cell>
          <cell r="CT916" t="str">
            <v>CONS</v>
          </cell>
          <cell r="CU916" t="str">
            <v>CONS</v>
          </cell>
          <cell r="CV916" t="str">
            <v>CONS</v>
          </cell>
          <cell r="CW916" t="str">
            <v>CONS</v>
          </cell>
          <cell r="CX916" t="str">
            <v>CONS</v>
          </cell>
          <cell r="CY916" t="str">
            <v>CONS</v>
          </cell>
          <cell r="CZ916" t="str">
            <v>CONS</v>
          </cell>
          <cell r="DA916" t="str">
            <v>CONS</v>
          </cell>
          <cell r="DB916" t="str">
            <v>CONS</v>
          </cell>
          <cell r="DC916" t="str">
            <v>CONS</v>
          </cell>
          <cell r="DD916" t="str">
            <v>CONS</v>
          </cell>
          <cell r="DE916" t="str">
            <v>CONS</v>
          </cell>
          <cell r="DF916" t="str">
            <v>CONS</v>
          </cell>
          <cell r="DG916" t="str">
            <v>CONS</v>
          </cell>
          <cell r="DH916" t="str">
            <v>CONS</v>
          </cell>
          <cell r="DI916" t="str">
            <v>CONS</v>
          </cell>
          <cell r="DJ916" t="str">
            <v>CONS</v>
          </cell>
          <cell r="DK916" t="str">
            <v>CONS</v>
          </cell>
          <cell r="DL916" t="str">
            <v>CONS</v>
          </cell>
          <cell r="DM916" t="str">
            <v>CONS</v>
          </cell>
          <cell r="DN916" t="str">
            <v>CONS</v>
          </cell>
          <cell r="DO916" t="str">
            <v>CONS</v>
          </cell>
          <cell r="DP916" t="str">
            <v>CONS</v>
          </cell>
          <cell r="DR916" t="str">
            <v>CONS</v>
          </cell>
          <cell r="DS916" t="str">
            <v>CONS</v>
          </cell>
          <cell r="DT916" t="str">
            <v>CONS</v>
          </cell>
          <cell r="DU916" t="str">
            <v>CONS</v>
          </cell>
          <cell r="DV916" t="str">
            <v>CONS</v>
          </cell>
          <cell r="DW916" t="str">
            <v>CONS</v>
          </cell>
          <cell r="DX916" t="str">
            <v>CONS</v>
          </cell>
          <cell r="DY916" t="str">
            <v>CONS</v>
          </cell>
          <cell r="DZ916" t="str">
            <v>CONS</v>
          </cell>
          <cell r="EA916" t="str">
            <v>CONS</v>
          </cell>
          <cell r="EB916" t="str">
            <v>CONS</v>
          </cell>
          <cell r="EC916" t="str">
            <v>CONS</v>
          </cell>
          <cell r="ED916" t="str">
            <v>CONS</v>
          </cell>
          <cell r="EE916" t="str">
            <v>CONS</v>
          </cell>
          <cell r="EF916" t="str">
            <v>CONS</v>
          </cell>
          <cell r="EG916" t="str">
            <v>CONS</v>
          </cell>
          <cell r="EH916" t="str">
            <v>CONS</v>
          </cell>
          <cell r="EI916" t="str">
            <v>CONS</v>
          </cell>
          <cell r="EJ916">
            <v>0</v>
          </cell>
          <cell r="EK916" t="str">
            <v>CONS</v>
          </cell>
          <cell r="EL916" t="str">
            <v>CONS</v>
          </cell>
          <cell r="EM916" t="str">
            <v>CONS</v>
          </cell>
          <cell r="EN916" t="str">
            <v>CONS</v>
          </cell>
          <cell r="EO916" t="str">
            <v>CONS</v>
          </cell>
          <cell r="EP916" t="str">
            <v>CONS</v>
          </cell>
          <cell r="EQ916" t="str">
            <v>CONS</v>
          </cell>
          <cell r="ER916" t="str">
            <v>CONS</v>
          </cell>
          <cell r="ES916" t="str">
            <v>CONS</v>
          </cell>
          <cell r="ET916" t="str">
            <v>CONS</v>
          </cell>
          <cell r="EU916" t="str">
            <v>CONS</v>
          </cell>
          <cell r="EV916">
            <v>0</v>
          </cell>
          <cell r="EW916">
            <v>0</v>
          </cell>
          <cell r="EX916" t="str">
            <v>CONS</v>
          </cell>
          <cell r="EY916" t="str">
            <v>CONS</v>
          </cell>
          <cell r="EZ916" t="str">
            <v>CONS</v>
          </cell>
          <cell r="FA916" t="str">
            <v>CONS</v>
          </cell>
          <cell r="FB916" t="str">
            <v>CONS</v>
          </cell>
          <cell r="FC916" t="str">
            <v>CONS</v>
          </cell>
          <cell r="FD916" t="str">
            <v>CONS</v>
          </cell>
          <cell r="FE916" t="str">
            <v>CONS</v>
          </cell>
          <cell r="FF916" t="str">
            <v>CONS</v>
          </cell>
          <cell r="FG916" t="str">
            <v>CONS</v>
          </cell>
          <cell r="FH916" t="str">
            <v>CONS</v>
          </cell>
          <cell r="FI916" t="str">
            <v>CONS</v>
          </cell>
          <cell r="FJ916" t="str">
            <v>CONS</v>
          </cell>
          <cell r="FK916" t="str">
            <v>CONS</v>
          </cell>
          <cell r="FL916" t="str">
            <v>CONS</v>
          </cell>
          <cell r="FM916" t="str">
            <v>CONS</v>
          </cell>
          <cell r="FN916" t="str">
            <v>CONS</v>
          </cell>
          <cell r="FO916" t="str">
            <v>CONS</v>
          </cell>
          <cell r="FP916" t="str">
            <v>CONS</v>
          </cell>
          <cell r="FQ916" t="str">
            <v>CONS</v>
          </cell>
          <cell r="FR916" t="str">
            <v>CONS</v>
          </cell>
          <cell r="FS916" t="str">
            <v>CONS</v>
          </cell>
          <cell r="FT916" t="str">
            <v>CONS</v>
          </cell>
          <cell r="FU916" t="str">
            <v>CONS</v>
          </cell>
          <cell r="FV916">
            <v>0</v>
          </cell>
          <cell r="FW916">
            <v>0</v>
          </cell>
          <cell r="FX916" t="str">
            <v>CONS</v>
          </cell>
          <cell r="FY916" t="str">
            <v>CONS</v>
          </cell>
          <cell r="FZ916">
            <v>0</v>
          </cell>
          <cell r="GA916">
            <v>0</v>
          </cell>
          <cell r="GB916" t="str">
            <v>CONS</v>
          </cell>
          <cell r="GC916" t="str">
            <v>CONS</v>
          </cell>
          <cell r="GD916" t="str">
            <v>CONS</v>
          </cell>
          <cell r="GF916" t="str">
            <v>CONS</v>
          </cell>
          <cell r="GG916" t="str">
            <v>CONS</v>
          </cell>
          <cell r="GH916" t="str">
            <v>CONS</v>
          </cell>
          <cell r="GI916" t="str">
            <v>CONS</v>
          </cell>
          <cell r="GJ916" t="str">
            <v>CONS</v>
          </cell>
          <cell r="GK916" t="str">
            <v>CONS</v>
          </cell>
          <cell r="GL916" t="str">
            <v>CONS</v>
          </cell>
          <cell r="GM916" t="str">
            <v>CONS</v>
          </cell>
          <cell r="GN916" t="str">
            <v>CONS</v>
          </cell>
          <cell r="GO916" t="str">
            <v>CONS</v>
          </cell>
          <cell r="GP916">
            <v>0</v>
          </cell>
          <cell r="GQ916">
            <v>0</v>
          </cell>
          <cell r="GR916" t="str">
            <v>CONS</v>
          </cell>
          <cell r="GS916" t="str">
            <v>CONS</v>
          </cell>
          <cell r="GT916" t="str">
            <v>CONS</v>
          </cell>
          <cell r="GU916" t="str">
            <v>CONS</v>
          </cell>
          <cell r="GV916" t="str">
            <v>CONS</v>
          </cell>
          <cell r="GW916" t="str">
            <v>CONS</v>
          </cell>
          <cell r="GX916" t="str">
            <v>CONS</v>
          </cell>
          <cell r="GY916" t="str">
            <v>CONS</v>
          </cell>
          <cell r="GZ916" t="str">
            <v>CONS</v>
          </cell>
          <cell r="HA916" t="str">
            <v>CONS</v>
          </cell>
          <cell r="HB916" t="str">
            <v>CONS</v>
          </cell>
          <cell r="HC916" t="str">
            <v>CONS</v>
          </cell>
          <cell r="HD916" t="str">
            <v>CONS</v>
          </cell>
          <cell r="HE916" t="str">
            <v>CONS</v>
          </cell>
          <cell r="HF916" t="str">
            <v>CONS</v>
          </cell>
          <cell r="HG916" t="str">
            <v>CONS</v>
          </cell>
          <cell r="HH916">
            <v>0</v>
          </cell>
          <cell r="HI916" t="str">
            <v>CONS</v>
          </cell>
          <cell r="HJ916" t="str">
            <v>CONS</v>
          </cell>
          <cell r="HK916" t="str">
            <v>CONS</v>
          </cell>
          <cell r="HL916" t="str">
            <v>CONS</v>
          </cell>
          <cell r="HM916" t="str">
            <v>CONS</v>
          </cell>
          <cell r="HN916" t="str">
            <v>CONS</v>
          </cell>
          <cell r="HO916" t="str">
            <v>CONS</v>
          </cell>
          <cell r="HP916">
            <v>0</v>
          </cell>
          <cell r="HQ916" t="str">
            <v>CONS</v>
          </cell>
          <cell r="HR916" t="str">
            <v>CONS</v>
          </cell>
          <cell r="HS916" t="str">
            <v>CONS</v>
          </cell>
          <cell r="HT916" t="str">
            <v>CONS</v>
          </cell>
          <cell r="HU916" t="str">
            <v>CONS</v>
          </cell>
          <cell r="HV916" t="str">
            <v>CONS</v>
          </cell>
          <cell r="HW916" t="str">
            <v>CONS</v>
          </cell>
          <cell r="HX916" t="str">
            <v>CONS</v>
          </cell>
          <cell r="HY916" t="str">
            <v>CONS</v>
          </cell>
          <cell r="HZ916" t="str">
            <v>CONS</v>
          </cell>
          <cell r="IA916" t="str">
            <v>CONS</v>
          </cell>
          <cell r="IB916" t="str">
            <v>CONS</v>
          </cell>
          <cell r="IC916" t="str">
            <v>CONS</v>
          </cell>
          <cell r="ID916" t="str">
            <v>CONS</v>
          </cell>
          <cell r="IE916" t="str">
            <v>CONS</v>
          </cell>
          <cell r="IF916" t="str">
            <v>CONS</v>
          </cell>
          <cell r="IG916" t="str">
            <v>CONS</v>
          </cell>
          <cell r="IH916" t="str">
            <v>CONS</v>
          </cell>
          <cell r="II916" t="str">
            <v>CONS</v>
          </cell>
          <cell r="IJ916">
            <v>0</v>
          </cell>
          <cell r="IK916" t="str">
            <v>CONS</v>
          </cell>
          <cell r="IL916" t="str">
            <v>CONS</v>
          </cell>
          <cell r="IM916" t="str">
            <v>CONS</v>
          </cell>
          <cell r="IN916" t="str">
            <v>CONS</v>
          </cell>
          <cell r="IO916" t="str">
            <v>CONS</v>
          </cell>
          <cell r="IP916" t="str">
            <v>CONS</v>
          </cell>
          <cell r="IQ916" t="str">
            <v>CONS</v>
          </cell>
          <cell r="IR916" t="str">
            <v>CONS</v>
          </cell>
          <cell r="IS916" t="str">
            <v>CONS</v>
          </cell>
          <cell r="IT916" t="str">
            <v>CONS</v>
          </cell>
          <cell r="IU916" t="str">
            <v>CONS</v>
          </cell>
          <cell r="IV916" t="str">
            <v>CONS</v>
          </cell>
          <cell r="IW916" t="str">
            <v>CONS</v>
          </cell>
          <cell r="IX916" t="str">
            <v>CONS</v>
          </cell>
          <cell r="IY916" t="str">
            <v>CONS</v>
          </cell>
          <cell r="IZ916" t="str">
            <v>CONS</v>
          </cell>
          <cell r="JA916" t="str">
            <v>CONS</v>
          </cell>
          <cell r="JB916" t="str">
            <v>CONS</v>
          </cell>
          <cell r="JC916" t="str">
            <v>CONS</v>
          </cell>
          <cell r="JD916" t="str">
            <v>CONS</v>
          </cell>
          <cell r="JE916" t="str">
            <v>CONS</v>
          </cell>
          <cell r="JF916" t="str">
            <v>CONS</v>
          </cell>
          <cell r="JG916" t="str">
            <v>CONS</v>
          </cell>
          <cell r="JH916" t="str">
            <v>CONS</v>
          </cell>
          <cell r="JI916" t="str">
            <v>CONS</v>
          </cell>
          <cell r="JJ916" t="str">
            <v>CONS</v>
          </cell>
          <cell r="JK916" t="str">
            <v>CONS</v>
          </cell>
          <cell r="JL916" t="str">
            <v>CONS</v>
          </cell>
          <cell r="JM916" t="str">
            <v>CONS</v>
          </cell>
          <cell r="JN916" t="str">
            <v>CONS</v>
          </cell>
          <cell r="JO916" t="str">
            <v>CONS</v>
          </cell>
          <cell r="JP916" t="str">
            <v>CONS</v>
          </cell>
          <cell r="JQ916" t="str">
            <v>CONS</v>
          </cell>
          <cell r="JR916" t="str">
            <v>CONS</v>
          </cell>
          <cell r="JS916">
            <v>0</v>
          </cell>
          <cell r="JT916" t="str">
            <v>CONS</v>
          </cell>
          <cell r="JU916" t="str">
            <v>CONS</v>
          </cell>
          <cell r="JV916">
            <v>0</v>
          </cell>
          <cell r="JW916" t="str">
            <v>CONS</v>
          </cell>
          <cell r="JX916">
            <v>0</v>
          </cell>
          <cell r="JY916" t="str">
            <v>CONS</v>
          </cell>
          <cell r="JZ916" t="str">
            <v>CONS</v>
          </cell>
          <cell r="KA916" t="str">
            <v>CONS</v>
          </cell>
          <cell r="KB916" t="str">
            <v>CONS</v>
          </cell>
          <cell r="KC916" t="str">
            <v>CONS</v>
          </cell>
          <cell r="KD916" t="str">
            <v>CONS</v>
          </cell>
          <cell r="KE916">
            <v>0</v>
          </cell>
          <cell r="KF916" t="str">
            <v>CONS</v>
          </cell>
          <cell r="KG916" t="str">
            <v>CONS</v>
          </cell>
          <cell r="KH916" t="str">
            <v>CONS</v>
          </cell>
          <cell r="KI916" t="str">
            <v>CONS</v>
          </cell>
          <cell r="KJ916" t="str">
            <v>CONS</v>
          </cell>
          <cell r="KK916" t="str">
            <v>CONS</v>
          </cell>
          <cell r="KL916" t="str">
            <v>CONS</v>
          </cell>
          <cell r="KM916" t="str">
            <v>CONS</v>
          </cell>
          <cell r="KN916" t="str">
            <v>CONS</v>
          </cell>
          <cell r="KO916" t="str">
            <v>CONS</v>
          </cell>
          <cell r="KP916" t="str">
            <v>CONS</v>
          </cell>
          <cell r="KQ916" t="str">
            <v>CONS</v>
          </cell>
          <cell r="KR916" t="str">
            <v>CONS</v>
          </cell>
          <cell r="KS916" t="str">
            <v>CONS</v>
          </cell>
          <cell r="KT916" t="str">
            <v>CONS</v>
          </cell>
          <cell r="KU916" t="str">
            <v>CONS</v>
          </cell>
          <cell r="KV916" t="str">
            <v>CONS</v>
          </cell>
          <cell r="KW916" t="str">
            <v>CONS</v>
          </cell>
          <cell r="KX916" t="str">
            <v>CONS</v>
          </cell>
          <cell r="KY916" t="str">
            <v>CONS</v>
          </cell>
          <cell r="KZ916" t="str">
            <v>CONS</v>
          </cell>
          <cell r="LA916" t="str">
            <v>CONS</v>
          </cell>
          <cell r="LB916" t="str">
            <v>CONS</v>
          </cell>
          <cell r="LC916" t="str">
            <v>CONS</v>
          </cell>
          <cell r="LD916" t="str">
            <v>CONS</v>
          </cell>
          <cell r="LE916" t="str">
            <v>CONS</v>
          </cell>
          <cell r="LG916" t="str">
            <v>CONS</v>
          </cell>
          <cell r="LH916" t="str">
            <v>CONS</v>
          </cell>
          <cell r="LI916" t="str">
            <v>CONS</v>
          </cell>
          <cell r="LJ916" t="str">
            <v>CONS</v>
          </cell>
          <cell r="LK916" t="str">
            <v>CONS</v>
          </cell>
          <cell r="LL916">
            <v>0</v>
          </cell>
          <cell r="LM916" t="str">
            <v>CONS</v>
          </cell>
          <cell r="LN916" t="str">
            <v>CONS</v>
          </cell>
          <cell r="LO916" t="str">
            <v>CONS</v>
          </cell>
          <cell r="LP916" t="str">
            <v>CONS</v>
          </cell>
          <cell r="LQ916" t="str">
            <v>CONS</v>
          </cell>
        </row>
        <row r="917">
          <cell r="A917">
            <v>39052</v>
          </cell>
          <cell r="B917">
            <v>289</v>
          </cell>
          <cell r="C917" t="str">
            <v>CONS</v>
          </cell>
          <cell r="AC917" t="str">
            <v>CONS</v>
          </cell>
          <cell r="AD917">
            <v>0</v>
          </cell>
          <cell r="AF917" t="str">
            <v>CONS</v>
          </cell>
          <cell r="AG917" t="str">
            <v>CONS</v>
          </cell>
          <cell r="AJ917" t="str">
            <v>CONS</v>
          </cell>
          <cell r="AK917" t="str">
            <v>CONS</v>
          </cell>
          <cell r="AL917" t="str">
            <v>CONS</v>
          </cell>
          <cell r="AM917" t="str">
            <v>CONS</v>
          </cell>
          <cell r="BH917" t="str">
            <v>CONS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 t="str">
            <v>CONS</v>
          </cell>
          <cell r="BS917">
            <v>0</v>
          </cell>
          <cell r="CA917">
            <v>0</v>
          </cell>
          <cell r="CB917">
            <v>0</v>
          </cell>
          <cell r="CC917" t="str">
            <v>CONS</v>
          </cell>
          <cell r="CD917" t="str">
            <v>CONS</v>
          </cell>
          <cell r="CE917" t="str">
            <v>CONS</v>
          </cell>
          <cell r="CF917" t="str">
            <v>CONS</v>
          </cell>
          <cell r="CG917" t="str">
            <v>CONS</v>
          </cell>
          <cell r="CH917" t="str">
            <v>CONS</v>
          </cell>
          <cell r="CI917" t="str">
            <v>CONS</v>
          </cell>
          <cell r="CJ917" t="str">
            <v>CONS</v>
          </cell>
          <cell r="CK917" t="str">
            <v>CONS</v>
          </cell>
          <cell r="CL917" t="str">
            <v>CONS</v>
          </cell>
          <cell r="CM917" t="str">
            <v>CONS</v>
          </cell>
          <cell r="CN917" t="str">
            <v>CONS</v>
          </cell>
          <cell r="CO917" t="str">
            <v>CONS</v>
          </cell>
          <cell r="CP917" t="str">
            <v>CONS</v>
          </cell>
          <cell r="CQ917" t="str">
            <v>CONS</v>
          </cell>
          <cell r="CR917" t="str">
            <v>CONS</v>
          </cell>
          <cell r="CS917" t="str">
            <v>CONS</v>
          </cell>
          <cell r="CT917" t="str">
            <v>CONS</v>
          </cell>
          <cell r="CU917" t="str">
            <v>CONS</v>
          </cell>
          <cell r="CV917" t="str">
            <v>CONS</v>
          </cell>
          <cell r="CW917" t="str">
            <v>CONS</v>
          </cell>
          <cell r="CX917" t="str">
            <v>CONS</v>
          </cell>
          <cell r="CY917" t="str">
            <v>CONS</v>
          </cell>
          <cell r="CZ917" t="str">
            <v>CONS</v>
          </cell>
          <cell r="DA917" t="str">
            <v>CONS</v>
          </cell>
          <cell r="DB917" t="str">
            <v>CONS</v>
          </cell>
          <cell r="DC917" t="str">
            <v>CONS</v>
          </cell>
          <cell r="DD917" t="str">
            <v>CONS</v>
          </cell>
          <cell r="DE917" t="str">
            <v>CONS</v>
          </cell>
          <cell r="DF917" t="str">
            <v>CONS</v>
          </cell>
          <cell r="DG917" t="str">
            <v>CONS</v>
          </cell>
          <cell r="DH917" t="str">
            <v>CONS</v>
          </cell>
          <cell r="DI917" t="str">
            <v>CONS</v>
          </cell>
          <cell r="DJ917" t="str">
            <v>CONS</v>
          </cell>
          <cell r="DK917" t="str">
            <v>CONS</v>
          </cell>
          <cell r="DL917" t="str">
            <v>CONS</v>
          </cell>
          <cell r="DM917" t="str">
            <v>CONS</v>
          </cell>
          <cell r="DN917" t="str">
            <v>CONS</v>
          </cell>
          <cell r="DO917" t="str">
            <v>CONS</v>
          </cell>
          <cell r="DP917" t="str">
            <v>CONS</v>
          </cell>
          <cell r="DR917" t="str">
            <v>CONS</v>
          </cell>
          <cell r="DS917" t="str">
            <v>CONS</v>
          </cell>
          <cell r="DT917" t="str">
            <v>CONS</v>
          </cell>
          <cell r="DU917" t="str">
            <v>CONS</v>
          </cell>
          <cell r="DV917" t="str">
            <v>CONS</v>
          </cell>
          <cell r="DW917" t="str">
            <v>CONS</v>
          </cell>
          <cell r="DX917" t="str">
            <v>CONS</v>
          </cell>
          <cell r="DY917" t="str">
            <v>CONS</v>
          </cell>
          <cell r="DZ917" t="str">
            <v>CONS</v>
          </cell>
          <cell r="EA917" t="str">
            <v>CONS</v>
          </cell>
          <cell r="EB917" t="str">
            <v>CONS</v>
          </cell>
          <cell r="EC917" t="str">
            <v>CONS</v>
          </cell>
          <cell r="ED917" t="str">
            <v>CONS</v>
          </cell>
          <cell r="EE917" t="str">
            <v>CONS</v>
          </cell>
          <cell r="EF917" t="str">
            <v>CONS</v>
          </cell>
          <cell r="EG917" t="str">
            <v>CONS</v>
          </cell>
          <cell r="EH917" t="str">
            <v>CONS</v>
          </cell>
          <cell r="EI917" t="str">
            <v>CONS</v>
          </cell>
          <cell r="EJ917">
            <v>0</v>
          </cell>
          <cell r="EK917" t="str">
            <v>CONS</v>
          </cell>
          <cell r="EL917" t="str">
            <v>CONS</v>
          </cell>
          <cell r="EM917" t="str">
            <v>CONS</v>
          </cell>
          <cell r="EN917" t="str">
            <v>CONS</v>
          </cell>
          <cell r="EO917" t="str">
            <v>CONS</v>
          </cell>
          <cell r="EP917" t="str">
            <v>CONS</v>
          </cell>
          <cell r="EQ917" t="str">
            <v>CONS</v>
          </cell>
          <cell r="ER917" t="str">
            <v>CONS</v>
          </cell>
          <cell r="ES917" t="str">
            <v>CONS</v>
          </cell>
          <cell r="ET917" t="str">
            <v>CONS</v>
          </cell>
          <cell r="EU917" t="str">
            <v>CONS</v>
          </cell>
          <cell r="EV917">
            <v>0</v>
          </cell>
          <cell r="EW917">
            <v>0</v>
          </cell>
          <cell r="EX917" t="str">
            <v>CONS</v>
          </cell>
          <cell r="EY917" t="str">
            <v>CONS</v>
          </cell>
          <cell r="EZ917" t="str">
            <v>CONS</v>
          </cell>
          <cell r="FA917" t="str">
            <v>CONS</v>
          </cell>
          <cell r="FB917" t="str">
            <v>CONS</v>
          </cell>
          <cell r="FC917" t="str">
            <v>CONS</v>
          </cell>
          <cell r="FD917" t="str">
            <v>CONS</v>
          </cell>
          <cell r="FE917" t="str">
            <v>CONS</v>
          </cell>
          <cell r="FF917" t="str">
            <v>CONS</v>
          </cell>
          <cell r="FG917" t="str">
            <v>CONS</v>
          </cell>
          <cell r="FH917" t="str">
            <v>CONS</v>
          </cell>
          <cell r="FI917" t="str">
            <v>CONS</v>
          </cell>
          <cell r="FJ917" t="str">
            <v>CONS</v>
          </cell>
          <cell r="FK917" t="str">
            <v>CONS</v>
          </cell>
          <cell r="FL917" t="str">
            <v>CONS</v>
          </cell>
          <cell r="FM917" t="str">
            <v>CONS</v>
          </cell>
          <cell r="FN917" t="str">
            <v>CONS</v>
          </cell>
          <cell r="FO917" t="str">
            <v>CONS</v>
          </cell>
          <cell r="FP917" t="str">
            <v>CONS</v>
          </cell>
          <cell r="FQ917" t="str">
            <v>CONS</v>
          </cell>
          <cell r="FR917" t="str">
            <v>CONS</v>
          </cell>
          <cell r="FS917" t="str">
            <v>CONS</v>
          </cell>
          <cell r="FT917" t="str">
            <v>CONS</v>
          </cell>
          <cell r="FU917" t="str">
            <v>CONS</v>
          </cell>
          <cell r="FV917">
            <v>0</v>
          </cell>
          <cell r="FW917">
            <v>0</v>
          </cell>
          <cell r="FX917" t="str">
            <v>CONS</v>
          </cell>
          <cell r="FY917" t="str">
            <v>CONS</v>
          </cell>
          <cell r="FZ917">
            <v>0</v>
          </cell>
          <cell r="GA917">
            <v>0</v>
          </cell>
          <cell r="GB917" t="str">
            <v>CONS</v>
          </cell>
          <cell r="GC917" t="str">
            <v>CONS</v>
          </cell>
          <cell r="GD917" t="str">
            <v>CONS</v>
          </cell>
          <cell r="GF917" t="str">
            <v>CONS</v>
          </cell>
          <cell r="GG917" t="str">
            <v>CONS</v>
          </cell>
          <cell r="GH917" t="str">
            <v>CONS</v>
          </cell>
          <cell r="GI917" t="str">
            <v>CONS</v>
          </cell>
          <cell r="GJ917" t="str">
            <v>CONS</v>
          </cell>
          <cell r="GK917" t="str">
            <v>CONS</v>
          </cell>
          <cell r="GL917" t="str">
            <v>CONS</v>
          </cell>
          <cell r="GM917" t="str">
            <v>CONS</v>
          </cell>
          <cell r="GN917" t="str">
            <v>CONS</v>
          </cell>
          <cell r="GO917" t="str">
            <v>CONS</v>
          </cell>
          <cell r="GP917">
            <v>0</v>
          </cell>
          <cell r="GQ917">
            <v>0</v>
          </cell>
          <cell r="GR917" t="str">
            <v>CONS</v>
          </cell>
          <cell r="GS917" t="str">
            <v>CONS</v>
          </cell>
          <cell r="GT917" t="str">
            <v>CONS</v>
          </cell>
          <cell r="GU917" t="str">
            <v>CONS</v>
          </cell>
          <cell r="GV917" t="str">
            <v>CONS</v>
          </cell>
          <cell r="GW917" t="str">
            <v>CONS</v>
          </cell>
          <cell r="GX917" t="str">
            <v>CONS</v>
          </cell>
          <cell r="GY917" t="str">
            <v>CONS</v>
          </cell>
          <cell r="GZ917" t="str">
            <v>CONS</v>
          </cell>
          <cell r="HA917" t="str">
            <v>CONS</v>
          </cell>
          <cell r="HB917" t="str">
            <v>CONS</v>
          </cell>
          <cell r="HC917" t="str">
            <v>CONS</v>
          </cell>
          <cell r="HD917" t="str">
            <v>CONS</v>
          </cell>
          <cell r="HE917" t="str">
            <v>CONS</v>
          </cell>
          <cell r="HF917" t="str">
            <v>CONS</v>
          </cell>
          <cell r="HG917" t="str">
            <v>CONS</v>
          </cell>
          <cell r="HH917">
            <v>0</v>
          </cell>
          <cell r="HI917" t="str">
            <v>CONS</v>
          </cell>
          <cell r="HJ917" t="str">
            <v>CONS</v>
          </cell>
          <cell r="HK917" t="str">
            <v>CONS</v>
          </cell>
          <cell r="HL917" t="str">
            <v>CONS</v>
          </cell>
          <cell r="HM917" t="str">
            <v>CONS</v>
          </cell>
          <cell r="HN917" t="str">
            <v>CONS</v>
          </cell>
          <cell r="HO917" t="str">
            <v>CONS</v>
          </cell>
          <cell r="HP917">
            <v>0</v>
          </cell>
          <cell r="HQ917" t="str">
            <v>CONS</v>
          </cell>
          <cell r="HR917" t="str">
            <v>CONS</v>
          </cell>
          <cell r="HS917" t="str">
            <v>CONS</v>
          </cell>
          <cell r="HT917" t="str">
            <v>CONS</v>
          </cell>
          <cell r="HU917" t="str">
            <v>CONS</v>
          </cell>
          <cell r="HV917" t="str">
            <v>CONS</v>
          </cell>
          <cell r="HW917" t="str">
            <v>CONS</v>
          </cell>
          <cell r="HX917" t="str">
            <v>CONS</v>
          </cell>
          <cell r="HY917" t="str">
            <v>CONS</v>
          </cell>
          <cell r="HZ917" t="str">
            <v>CONS</v>
          </cell>
          <cell r="IA917" t="str">
            <v>CONS</v>
          </cell>
          <cell r="IB917" t="str">
            <v>CONS</v>
          </cell>
          <cell r="IC917" t="str">
            <v>CONS</v>
          </cell>
          <cell r="ID917" t="str">
            <v>CONS</v>
          </cell>
          <cell r="IE917" t="str">
            <v>CONS</v>
          </cell>
          <cell r="IF917" t="str">
            <v>CONS</v>
          </cell>
          <cell r="IG917" t="str">
            <v>CONS</v>
          </cell>
          <cell r="IH917" t="str">
            <v>CONS</v>
          </cell>
          <cell r="II917" t="str">
            <v>CONS</v>
          </cell>
          <cell r="IJ917">
            <v>0</v>
          </cell>
          <cell r="IK917" t="str">
            <v>CONS</v>
          </cell>
          <cell r="IL917" t="str">
            <v>CONS</v>
          </cell>
          <cell r="IM917" t="str">
            <v>CONS</v>
          </cell>
          <cell r="IN917" t="str">
            <v>CONS</v>
          </cell>
          <cell r="IO917" t="str">
            <v>CONS</v>
          </cell>
          <cell r="IP917" t="str">
            <v>CONS</v>
          </cell>
          <cell r="IQ917" t="str">
            <v>CONS</v>
          </cell>
          <cell r="IR917" t="str">
            <v>CONS</v>
          </cell>
          <cell r="IS917" t="str">
            <v>CONS</v>
          </cell>
          <cell r="IT917" t="str">
            <v>CONS</v>
          </cell>
          <cell r="IU917" t="str">
            <v>CONS</v>
          </cell>
          <cell r="IV917" t="str">
            <v>CONS</v>
          </cell>
          <cell r="IW917" t="str">
            <v>CONS</v>
          </cell>
          <cell r="IX917" t="str">
            <v>CONS</v>
          </cell>
          <cell r="IY917" t="str">
            <v>CONS</v>
          </cell>
          <cell r="IZ917" t="str">
            <v>CONS</v>
          </cell>
          <cell r="JA917" t="str">
            <v>CONS</v>
          </cell>
          <cell r="JB917" t="str">
            <v>CONS</v>
          </cell>
          <cell r="JC917" t="str">
            <v>CONS</v>
          </cell>
          <cell r="JD917" t="str">
            <v>CONS</v>
          </cell>
          <cell r="JE917" t="str">
            <v>CONS</v>
          </cell>
          <cell r="JF917" t="str">
            <v>CONS</v>
          </cell>
          <cell r="JG917" t="str">
            <v>CONS</v>
          </cell>
          <cell r="JH917" t="str">
            <v>CONS</v>
          </cell>
          <cell r="JI917" t="str">
            <v>CONS</v>
          </cell>
          <cell r="JJ917" t="str">
            <v>CONS</v>
          </cell>
          <cell r="JK917" t="str">
            <v>CONS</v>
          </cell>
          <cell r="JL917" t="str">
            <v>CONS</v>
          </cell>
          <cell r="JM917" t="str">
            <v>CONS</v>
          </cell>
          <cell r="JN917" t="str">
            <v>CONS</v>
          </cell>
          <cell r="JO917" t="str">
            <v>CONS</v>
          </cell>
          <cell r="JP917" t="str">
            <v>CONS</v>
          </cell>
          <cell r="JQ917" t="str">
            <v>CONS</v>
          </cell>
          <cell r="JR917" t="str">
            <v>CONS</v>
          </cell>
          <cell r="JS917">
            <v>0</v>
          </cell>
          <cell r="JT917" t="str">
            <v>CONS</v>
          </cell>
          <cell r="JU917" t="str">
            <v>CONS</v>
          </cell>
          <cell r="JV917">
            <v>0</v>
          </cell>
          <cell r="JW917" t="str">
            <v>CONS</v>
          </cell>
          <cell r="JX917">
            <v>0</v>
          </cell>
          <cell r="JY917" t="str">
            <v>CONS</v>
          </cell>
          <cell r="JZ917" t="str">
            <v>CONS</v>
          </cell>
          <cell r="KA917" t="str">
            <v>CONS</v>
          </cell>
          <cell r="KB917" t="str">
            <v>CONS</v>
          </cell>
          <cell r="KC917" t="str">
            <v>CONS</v>
          </cell>
          <cell r="KD917" t="str">
            <v>CONS</v>
          </cell>
          <cell r="KE917">
            <v>0</v>
          </cell>
          <cell r="KF917" t="str">
            <v>CONS</v>
          </cell>
          <cell r="KG917" t="str">
            <v>CONS</v>
          </cell>
          <cell r="KH917" t="str">
            <v>CONS</v>
          </cell>
          <cell r="KI917" t="str">
            <v>CONS</v>
          </cell>
          <cell r="KJ917" t="str">
            <v>CONS</v>
          </cell>
          <cell r="KK917" t="str">
            <v>CONS</v>
          </cell>
          <cell r="KL917" t="str">
            <v>CONS</v>
          </cell>
          <cell r="KM917" t="str">
            <v>CONS</v>
          </cell>
          <cell r="KN917" t="str">
            <v>CONS</v>
          </cell>
          <cell r="KO917" t="str">
            <v>CONS</v>
          </cell>
          <cell r="KP917" t="str">
            <v>CONS</v>
          </cell>
          <cell r="KQ917" t="str">
            <v>CONS</v>
          </cell>
          <cell r="KR917" t="str">
            <v>CONS</v>
          </cell>
          <cell r="KS917" t="str">
            <v>CONS</v>
          </cell>
          <cell r="KT917" t="str">
            <v>CONS</v>
          </cell>
          <cell r="KU917" t="str">
            <v>CONS</v>
          </cell>
          <cell r="KV917" t="str">
            <v>CONS</v>
          </cell>
          <cell r="KW917" t="str">
            <v>CONS</v>
          </cell>
          <cell r="KX917" t="str">
            <v>CONS</v>
          </cell>
          <cell r="KY917" t="str">
            <v>CONS</v>
          </cell>
          <cell r="KZ917" t="str">
            <v>CONS</v>
          </cell>
          <cell r="LA917" t="str">
            <v>CONS</v>
          </cell>
          <cell r="LB917" t="str">
            <v>CONS</v>
          </cell>
          <cell r="LC917" t="str">
            <v>CONS</v>
          </cell>
          <cell r="LD917" t="str">
            <v>CONS</v>
          </cell>
          <cell r="LE917" t="str">
            <v>CONS</v>
          </cell>
          <cell r="LG917" t="str">
            <v>CONS</v>
          </cell>
          <cell r="LH917" t="str">
            <v>CONS</v>
          </cell>
          <cell r="LI917" t="str">
            <v>CONS</v>
          </cell>
          <cell r="LJ917" t="str">
            <v>CONS</v>
          </cell>
          <cell r="LK917" t="str">
            <v>CONS</v>
          </cell>
          <cell r="LL917">
            <v>0</v>
          </cell>
          <cell r="LM917" t="str">
            <v>CONS</v>
          </cell>
          <cell r="LN917" t="str">
            <v>CONS</v>
          </cell>
          <cell r="LO917" t="str">
            <v>CONS</v>
          </cell>
          <cell r="LP917" t="str">
            <v>CONS</v>
          </cell>
          <cell r="LQ917" t="str">
            <v>CONS</v>
          </cell>
        </row>
        <row r="918">
          <cell r="A918">
            <v>39022</v>
          </cell>
          <cell r="B918">
            <v>290</v>
          </cell>
          <cell r="C918" t="str">
            <v>CONS</v>
          </cell>
          <cell r="AC918" t="str">
            <v>CONS</v>
          </cell>
          <cell r="AD918">
            <v>0</v>
          </cell>
          <cell r="AF918" t="str">
            <v>CONS</v>
          </cell>
          <cell r="AG918" t="str">
            <v>CONS</v>
          </cell>
          <cell r="AJ918" t="str">
            <v>CONS</v>
          </cell>
          <cell r="AK918" t="str">
            <v>CONS</v>
          </cell>
          <cell r="AL918" t="str">
            <v>CONS</v>
          </cell>
          <cell r="AM918" t="str">
            <v>CONS</v>
          </cell>
          <cell r="BH918" t="str">
            <v>CONS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 t="str">
            <v>CONS</v>
          </cell>
          <cell r="BS918">
            <v>0</v>
          </cell>
          <cell r="CA918">
            <v>0</v>
          </cell>
          <cell r="CB918">
            <v>0</v>
          </cell>
          <cell r="CC918" t="str">
            <v>CONS</v>
          </cell>
          <cell r="CD918" t="str">
            <v>CONS</v>
          </cell>
          <cell r="CE918" t="str">
            <v>CONS</v>
          </cell>
          <cell r="CF918" t="str">
            <v>CONS</v>
          </cell>
          <cell r="CG918" t="str">
            <v>CONS</v>
          </cell>
          <cell r="CH918" t="str">
            <v>CONS</v>
          </cell>
          <cell r="CI918" t="str">
            <v>CONS</v>
          </cell>
          <cell r="CJ918" t="str">
            <v>CONS</v>
          </cell>
          <cell r="CK918" t="str">
            <v>CONS</v>
          </cell>
          <cell r="CL918" t="str">
            <v>CONS</v>
          </cell>
          <cell r="CM918" t="str">
            <v>CONS</v>
          </cell>
          <cell r="CN918" t="str">
            <v>CONS</v>
          </cell>
          <cell r="CO918" t="str">
            <v>CONS</v>
          </cell>
          <cell r="CP918" t="str">
            <v>CONS</v>
          </cell>
          <cell r="CQ918" t="str">
            <v>CONS</v>
          </cell>
          <cell r="CR918" t="str">
            <v>CONS</v>
          </cell>
          <cell r="CS918" t="str">
            <v>CONS</v>
          </cell>
          <cell r="CT918" t="str">
            <v>CONS</v>
          </cell>
          <cell r="CU918" t="str">
            <v>CONS</v>
          </cell>
          <cell r="CV918" t="str">
            <v>CONS</v>
          </cell>
          <cell r="CW918" t="str">
            <v>CONS</v>
          </cell>
          <cell r="CX918" t="str">
            <v>CONS</v>
          </cell>
          <cell r="CY918" t="str">
            <v>CONS</v>
          </cell>
          <cell r="CZ918" t="str">
            <v>CONS</v>
          </cell>
          <cell r="DA918" t="str">
            <v>CONS</v>
          </cell>
          <cell r="DB918" t="str">
            <v>CONS</v>
          </cell>
          <cell r="DC918" t="str">
            <v>CONS</v>
          </cell>
          <cell r="DD918" t="str">
            <v>CONS</v>
          </cell>
          <cell r="DE918" t="str">
            <v>CONS</v>
          </cell>
          <cell r="DF918" t="str">
            <v>CONS</v>
          </cell>
          <cell r="DG918" t="str">
            <v>CONS</v>
          </cell>
          <cell r="DH918" t="str">
            <v>CONS</v>
          </cell>
          <cell r="DI918" t="str">
            <v>CONS</v>
          </cell>
          <cell r="DJ918" t="str">
            <v>CONS</v>
          </cell>
          <cell r="DK918" t="str">
            <v>CONS</v>
          </cell>
          <cell r="DL918" t="str">
            <v>CONS</v>
          </cell>
          <cell r="DM918" t="str">
            <v>CONS</v>
          </cell>
          <cell r="DN918" t="str">
            <v>CONS</v>
          </cell>
          <cell r="DO918" t="str">
            <v>CONS</v>
          </cell>
          <cell r="DP918" t="str">
            <v>CONS</v>
          </cell>
          <cell r="DR918" t="str">
            <v>CONS</v>
          </cell>
          <cell r="DS918" t="str">
            <v>CONS</v>
          </cell>
          <cell r="DT918" t="str">
            <v>CONS</v>
          </cell>
          <cell r="DU918" t="str">
            <v>CONS</v>
          </cell>
          <cell r="DV918" t="str">
            <v>CONS</v>
          </cell>
          <cell r="DW918" t="str">
            <v>CONS</v>
          </cell>
          <cell r="DX918" t="str">
            <v>CONS</v>
          </cell>
          <cell r="DY918" t="str">
            <v>CONS</v>
          </cell>
          <cell r="DZ918" t="str">
            <v>CONS</v>
          </cell>
          <cell r="EA918" t="str">
            <v>CONS</v>
          </cell>
          <cell r="EB918" t="str">
            <v>CONS</v>
          </cell>
          <cell r="EC918" t="str">
            <v>CONS</v>
          </cell>
          <cell r="ED918" t="str">
            <v>CONS</v>
          </cell>
          <cell r="EE918" t="str">
            <v>CONS</v>
          </cell>
          <cell r="EF918" t="str">
            <v>CONS</v>
          </cell>
          <cell r="EG918" t="str">
            <v>CONS</v>
          </cell>
          <cell r="EH918" t="str">
            <v>CONS</v>
          </cell>
          <cell r="EI918" t="str">
            <v>CONS</v>
          </cell>
          <cell r="EJ918">
            <v>0</v>
          </cell>
          <cell r="EK918" t="str">
            <v>CONS</v>
          </cell>
          <cell r="EL918" t="str">
            <v>CONS</v>
          </cell>
          <cell r="EM918" t="str">
            <v>CONS</v>
          </cell>
          <cell r="EN918" t="str">
            <v>CONS</v>
          </cell>
          <cell r="EO918" t="str">
            <v>CONS</v>
          </cell>
          <cell r="EP918" t="str">
            <v>CONS</v>
          </cell>
          <cell r="EQ918" t="str">
            <v>CONS</v>
          </cell>
          <cell r="ER918" t="str">
            <v>CONS</v>
          </cell>
          <cell r="ES918" t="str">
            <v>CONS</v>
          </cell>
          <cell r="ET918" t="str">
            <v>CONS</v>
          </cell>
          <cell r="EU918" t="str">
            <v>CONS</v>
          </cell>
          <cell r="EV918">
            <v>0</v>
          </cell>
          <cell r="EW918">
            <v>0</v>
          </cell>
          <cell r="EX918" t="str">
            <v>CONS</v>
          </cell>
          <cell r="EY918" t="str">
            <v>CONS</v>
          </cell>
          <cell r="EZ918" t="str">
            <v>CONS</v>
          </cell>
          <cell r="FA918" t="str">
            <v>CONS</v>
          </cell>
          <cell r="FB918" t="str">
            <v>CONS</v>
          </cell>
          <cell r="FC918" t="str">
            <v>CONS</v>
          </cell>
          <cell r="FD918" t="str">
            <v>CONS</v>
          </cell>
          <cell r="FE918" t="str">
            <v>CONS</v>
          </cell>
          <cell r="FF918" t="str">
            <v>CONS</v>
          </cell>
          <cell r="FG918" t="str">
            <v>CONS</v>
          </cell>
          <cell r="FH918" t="str">
            <v>CONS</v>
          </cell>
          <cell r="FI918" t="str">
            <v>CONS</v>
          </cell>
          <cell r="FJ918" t="str">
            <v>CONS</v>
          </cell>
          <cell r="FK918" t="str">
            <v>CONS</v>
          </cell>
          <cell r="FL918" t="str">
            <v>CONS</v>
          </cell>
          <cell r="FM918" t="str">
            <v>CONS</v>
          </cell>
          <cell r="FN918" t="str">
            <v>CONS</v>
          </cell>
          <cell r="FO918" t="str">
            <v>CONS</v>
          </cell>
          <cell r="FP918" t="str">
            <v>CONS</v>
          </cell>
          <cell r="FQ918" t="str">
            <v>CONS</v>
          </cell>
          <cell r="FR918" t="str">
            <v>CONS</v>
          </cell>
          <cell r="FS918" t="str">
            <v>CONS</v>
          </cell>
          <cell r="FT918" t="str">
            <v>CONS</v>
          </cell>
          <cell r="FU918" t="str">
            <v>CONS</v>
          </cell>
          <cell r="FV918">
            <v>0</v>
          </cell>
          <cell r="FW918">
            <v>0</v>
          </cell>
          <cell r="FX918" t="str">
            <v>CONS</v>
          </cell>
          <cell r="FY918" t="str">
            <v>CONS</v>
          </cell>
          <cell r="FZ918">
            <v>0</v>
          </cell>
          <cell r="GA918">
            <v>0</v>
          </cell>
          <cell r="GB918" t="str">
            <v>CONS</v>
          </cell>
          <cell r="GC918" t="str">
            <v>CONS</v>
          </cell>
          <cell r="GD918" t="str">
            <v>CONS</v>
          </cell>
          <cell r="GF918" t="str">
            <v>CONS</v>
          </cell>
          <cell r="GG918" t="str">
            <v>CONS</v>
          </cell>
          <cell r="GH918" t="str">
            <v>CONS</v>
          </cell>
          <cell r="GI918" t="str">
            <v>CONS</v>
          </cell>
          <cell r="GJ918" t="str">
            <v>CONS</v>
          </cell>
          <cell r="GK918" t="str">
            <v>CONS</v>
          </cell>
          <cell r="GL918" t="str">
            <v>CONS</v>
          </cell>
          <cell r="GM918" t="str">
            <v>CONS</v>
          </cell>
          <cell r="GN918" t="str">
            <v>CONS</v>
          </cell>
          <cell r="GO918" t="str">
            <v>CONS</v>
          </cell>
          <cell r="GP918">
            <v>0</v>
          </cell>
          <cell r="GQ918">
            <v>0</v>
          </cell>
          <cell r="GR918" t="str">
            <v>CONS</v>
          </cell>
          <cell r="GS918" t="str">
            <v>CONS</v>
          </cell>
          <cell r="GT918" t="str">
            <v>CONS</v>
          </cell>
          <cell r="GU918" t="str">
            <v>CONS</v>
          </cell>
          <cell r="GV918" t="str">
            <v>CONS</v>
          </cell>
          <cell r="GW918" t="str">
            <v>CONS</v>
          </cell>
          <cell r="GX918" t="str">
            <v>CONS</v>
          </cell>
          <cell r="GY918" t="str">
            <v>CONS</v>
          </cell>
          <cell r="GZ918" t="str">
            <v>CONS</v>
          </cell>
          <cell r="HA918" t="str">
            <v>CONS</v>
          </cell>
          <cell r="HB918" t="str">
            <v>CONS</v>
          </cell>
          <cell r="HC918" t="str">
            <v>CONS</v>
          </cell>
          <cell r="HD918" t="str">
            <v>CONS</v>
          </cell>
          <cell r="HE918" t="str">
            <v>CONS</v>
          </cell>
          <cell r="HF918" t="str">
            <v>CONS</v>
          </cell>
          <cell r="HG918" t="str">
            <v>CONS</v>
          </cell>
          <cell r="HH918">
            <v>0</v>
          </cell>
          <cell r="HI918" t="str">
            <v>CONS</v>
          </cell>
          <cell r="HJ918" t="str">
            <v>CONS</v>
          </cell>
          <cell r="HK918" t="str">
            <v>CONS</v>
          </cell>
          <cell r="HL918" t="str">
            <v>CONS</v>
          </cell>
          <cell r="HM918" t="str">
            <v>CONS</v>
          </cell>
          <cell r="HN918" t="str">
            <v>CONS</v>
          </cell>
          <cell r="HO918" t="str">
            <v>CONS</v>
          </cell>
          <cell r="HP918">
            <v>0</v>
          </cell>
          <cell r="HQ918" t="str">
            <v>CONS</v>
          </cell>
          <cell r="HR918" t="str">
            <v>CONS</v>
          </cell>
          <cell r="HS918" t="str">
            <v>CONS</v>
          </cell>
          <cell r="HT918" t="str">
            <v>CONS</v>
          </cell>
          <cell r="HU918" t="str">
            <v>CONS</v>
          </cell>
          <cell r="HV918" t="str">
            <v>CONS</v>
          </cell>
          <cell r="HW918" t="str">
            <v>CONS</v>
          </cell>
          <cell r="HX918" t="str">
            <v>CONS</v>
          </cell>
          <cell r="HY918" t="str">
            <v>CONS</v>
          </cell>
          <cell r="HZ918" t="str">
            <v>CONS</v>
          </cell>
          <cell r="IA918" t="str">
            <v>CONS</v>
          </cell>
          <cell r="IB918" t="str">
            <v>CONS</v>
          </cell>
          <cell r="IC918" t="str">
            <v>CONS</v>
          </cell>
          <cell r="ID918" t="str">
            <v>CONS</v>
          </cell>
          <cell r="IE918" t="str">
            <v>CONS</v>
          </cell>
          <cell r="IF918" t="str">
            <v>CONS</v>
          </cell>
          <cell r="IG918" t="str">
            <v>CONS</v>
          </cell>
          <cell r="IH918" t="str">
            <v>CONS</v>
          </cell>
          <cell r="II918" t="str">
            <v>CONS</v>
          </cell>
          <cell r="IJ918">
            <v>0</v>
          </cell>
          <cell r="IK918" t="str">
            <v>CONS</v>
          </cell>
          <cell r="IL918" t="str">
            <v>CONS</v>
          </cell>
          <cell r="IM918" t="str">
            <v>CONS</v>
          </cell>
          <cell r="IN918" t="str">
            <v>CONS</v>
          </cell>
          <cell r="IO918" t="str">
            <v>CONS</v>
          </cell>
          <cell r="IP918" t="str">
            <v>CONS</v>
          </cell>
          <cell r="IQ918" t="str">
            <v>CONS</v>
          </cell>
          <cell r="IR918" t="str">
            <v>CONS</v>
          </cell>
          <cell r="IS918" t="str">
            <v>CONS</v>
          </cell>
          <cell r="IT918" t="str">
            <v>CONS</v>
          </cell>
          <cell r="IU918" t="str">
            <v>CONS</v>
          </cell>
          <cell r="IV918" t="str">
            <v>CONS</v>
          </cell>
          <cell r="IW918" t="str">
            <v>CONS</v>
          </cell>
          <cell r="IX918" t="str">
            <v>CONS</v>
          </cell>
          <cell r="IY918" t="str">
            <v>CONS</v>
          </cell>
          <cell r="IZ918" t="str">
            <v>CONS</v>
          </cell>
          <cell r="JA918" t="str">
            <v>CONS</v>
          </cell>
          <cell r="JB918" t="str">
            <v>CONS</v>
          </cell>
          <cell r="JC918" t="str">
            <v>CONS</v>
          </cell>
          <cell r="JD918" t="str">
            <v>CONS</v>
          </cell>
          <cell r="JE918" t="str">
            <v>CONS</v>
          </cell>
          <cell r="JF918" t="str">
            <v>CONS</v>
          </cell>
          <cell r="JG918" t="str">
            <v>CONS</v>
          </cell>
          <cell r="JH918" t="str">
            <v>CONS</v>
          </cell>
          <cell r="JI918" t="str">
            <v>CONS</v>
          </cell>
          <cell r="JJ918" t="str">
            <v>CONS</v>
          </cell>
          <cell r="JK918" t="str">
            <v>CONS</v>
          </cell>
          <cell r="JL918" t="str">
            <v>CONS</v>
          </cell>
          <cell r="JM918" t="str">
            <v>CONS</v>
          </cell>
          <cell r="JN918" t="str">
            <v>CONS</v>
          </cell>
          <cell r="JO918" t="str">
            <v>CONS</v>
          </cell>
          <cell r="JP918" t="str">
            <v>CONS</v>
          </cell>
          <cell r="JQ918" t="str">
            <v>CONS</v>
          </cell>
          <cell r="JR918" t="str">
            <v>CONS</v>
          </cell>
          <cell r="JS918">
            <v>0</v>
          </cell>
          <cell r="JT918" t="str">
            <v>CONS</v>
          </cell>
          <cell r="JU918" t="str">
            <v>CONS</v>
          </cell>
          <cell r="JV918">
            <v>0</v>
          </cell>
          <cell r="JW918" t="str">
            <v>CONS</v>
          </cell>
          <cell r="JX918">
            <v>0</v>
          </cell>
          <cell r="JY918" t="str">
            <v>CONS</v>
          </cell>
          <cell r="JZ918" t="str">
            <v>CONS</v>
          </cell>
          <cell r="KA918" t="str">
            <v>CONS</v>
          </cell>
          <cell r="KB918" t="str">
            <v>CONS</v>
          </cell>
          <cell r="KC918" t="str">
            <v>CONS</v>
          </cell>
          <cell r="KD918" t="str">
            <v>CONS</v>
          </cell>
          <cell r="KE918">
            <v>0</v>
          </cell>
          <cell r="KF918" t="str">
            <v>CONS</v>
          </cell>
          <cell r="KG918" t="str">
            <v>CONS</v>
          </cell>
          <cell r="KH918" t="str">
            <v>CONS</v>
          </cell>
          <cell r="KI918" t="str">
            <v>CONS</v>
          </cell>
          <cell r="KJ918" t="str">
            <v>CONS</v>
          </cell>
          <cell r="KK918" t="str">
            <v>CONS</v>
          </cell>
          <cell r="KL918" t="str">
            <v>CONS</v>
          </cell>
          <cell r="KM918" t="str">
            <v>CONS</v>
          </cell>
          <cell r="KN918" t="str">
            <v>CONS</v>
          </cell>
          <cell r="KO918" t="str">
            <v>CONS</v>
          </cell>
          <cell r="KP918" t="str">
            <v>CONS</v>
          </cell>
          <cell r="KQ918" t="str">
            <v>CONS</v>
          </cell>
          <cell r="KR918" t="str">
            <v>CONS</v>
          </cell>
          <cell r="KS918" t="str">
            <v>CONS</v>
          </cell>
          <cell r="KT918" t="str">
            <v>CONS</v>
          </cell>
          <cell r="KU918" t="str">
            <v>CONS</v>
          </cell>
          <cell r="KV918" t="str">
            <v>CONS</v>
          </cell>
          <cell r="KW918" t="str">
            <v>CONS</v>
          </cell>
          <cell r="KX918" t="str">
            <v>CONS</v>
          </cell>
          <cell r="KY918" t="str">
            <v>CONS</v>
          </cell>
          <cell r="KZ918" t="str">
            <v>CONS</v>
          </cell>
          <cell r="LA918" t="str">
            <v>CONS</v>
          </cell>
          <cell r="LB918" t="str">
            <v>CONS</v>
          </cell>
          <cell r="LC918" t="str">
            <v>CONS</v>
          </cell>
          <cell r="LD918" t="str">
            <v>CONS</v>
          </cell>
          <cell r="LE918" t="str">
            <v>CONS</v>
          </cell>
          <cell r="LG918" t="str">
            <v>CONS</v>
          </cell>
          <cell r="LH918" t="str">
            <v>CONS</v>
          </cell>
          <cell r="LI918" t="str">
            <v>CONS</v>
          </cell>
          <cell r="LJ918" t="str">
            <v>CONS</v>
          </cell>
          <cell r="LK918" t="str">
            <v>CONS</v>
          </cell>
          <cell r="LL918">
            <v>0</v>
          </cell>
          <cell r="LM918" t="str">
            <v>CONS</v>
          </cell>
          <cell r="LN918" t="str">
            <v>CONS</v>
          </cell>
          <cell r="LO918" t="str">
            <v>CONS</v>
          </cell>
          <cell r="LP918" t="str">
            <v>CONS</v>
          </cell>
          <cell r="LQ918" t="str">
            <v>CONS</v>
          </cell>
        </row>
        <row r="919">
          <cell r="A919">
            <v>38991</v>
          </cell>
          <cell r="B919">
            <v>291</v>
          </cell>
          <cell r="C919" t="str">
            <v>CONS</v>
          </cell>
          <cell r="AC919" t="str">
            <v>CONS</v>
          </cell>
          <cell r="AD919">
            <v>0</v>
          </cell>
          <cell r="AF919" t="str">
            <v>CONS</v>
          </cell>
          <cell r="AG919" t="str">
            <v>CONS</v>
          </cell>
          <cell r="AJ919" t="str">
            <v>CONS</v>
          </cell>
          <cell r="AK919" t="str">
            <v>CONS</v>
          </cell>
          <cell r="AL919" t="str">
            <v>CONS</v>
          </cell>
          <cell r="AM919" t="str">
            <v>CONS</v>
          </cell>
          <cell r="BH919" t="str">
            <v>CONS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 t="str">
            <v>CONS</v>
          </cell>
          <cell r="BS919">
            <v>0</v>
          </cell>
          <cell r="CA919">
            <v>0</v>
          </cell>
          <cell r="CB919">
            <v>0</v>
          </cell>
          <cell r="CC919" t="str">
            <v>CONS</v>
          </cell>
          <cell r="CD919" t="str">
            <v>CONS</v>
          </cell>
          <cell r="CE919" t="str">
            <v>CONS</v>
          </cell>
          <cell r="CF919" t="str">
            <v>CONS</v>
          </cell>
          <cell r="CG919" t="str">
            <v>CONS</v>
          </cell>
          <cell r="CH919" t="str">
            <v>CONS</v>
          </cell>
          <cell r="CI919" t="str">
            <v>CONS</v>
          </cell>
          <cell r="CJ919" t="str">
            <v>CONS</v>
          </cell>
          <cell r="CK919" t="str">
            <v>CONS</v>
          </cell>
          <cell r="CL919" t="str">
            <v>CONS</v>
          </cell>
          <cell r="CM919" t="str">
            <v>CONS</v>
          </cell>
          <cell r="CN919" t="str">
            <v>CONS</v>
          </cell>
          <cell r="CO919" t="str">
            <v>CONS</v>
          </cell>
          <cell r="CP919" t="str">
            <v>CONS</v>
          </cell>
          <cell r="CQ919" t="str">
            <v>CONS</v>
          </cell>
          <cell r="CR919" t="str">
            <v>CONS</v>
          </cell>
          <cell r="CS919" t="str">
            <v>CONS</v>
          </cell>
          <cell r="CT919" t="str">
            <v>CONS</v>
          </cell>
          <cell r="CU919" t="str">
            <v>CONS</v>
          </cell>
          <cell r="CV919" t="str">
            <v>CONS</v>
          </cell>
          <cell r="CW919" t="str">
            <v>CONS</v>
          </cell>
          <cell r="CX919" t="str">
            <v>CONS</v>
          </cell>
          <cell r="CY919" t="str">
            <v>CONS</v>
          </cell>
          <cell r="CZ919" t="str">
            <v>CONS</v>
          </cell>
          <cell r="DA919" t="str">
            <v>CONS</v>
          </cell>
          <cell r="DB919" t="str">
            <v>CONS</v>
          </cell>
          <cell r="DC919" t="str">
            <v>CONS</v>
          </cell>
          <cell r="DD919" t="str">
            <v>CONS</v>
          </cell>
          <cell r="DE919" t="str">
            <v>CONS</v>
          </cell>
          <cell r="DF919" t="str">
            <v>CONS</v>
          </cell>
          <cell r="DG919" t="str">
            <v>CONS</v>
          </cell>
          <cell r="DH919" t="str">
            <v>CONS</v>
          </cell>
          <cell r="DI919" t="str">
            <v>CONS</v>
          </cell>
          <cell r="DJ919" t="str">
            <v>CONS</v>
          </cell>
          <cell r="DK919" t="str">
            <v>CONS</v>
          </cell>
          <cell r="DL919" t="str">
            <v>CONS</v>
          </cell>
          <cell r="DM919" t="str">
            <v>CONS</v>
          </cell>
          <cell r="DN919" t="str">
            <v>CONS</v>
          </cell>
          <cell r="DO919" t="str">
            <v>CONS</v>
          </cell>
          <cell r="DP919" t="str">
            <v>CONS</v>
          </cell>
          <cell r="DR919" t="str">
            <v>CONS</v>
          </cell>
          <cell r="DS919" t="str">
            <v>CONS</v>
          </cell>
          <cell r="DT919" t="str">
            <v>CONS</v>
          </cell>
          <cell r="DU919" t="str">
            <v>CONS</v>
          </cell>
          <cell r="DV919" t="str">
            <v>CONS</v>
          </cell>
          <cell r="DW919" t="str">
            <v>CONS</v>
          </cell>
          <cell r="DX919" t="str">
            <v>CONS</v>
          </cell>
          <cell r="DY919" t="str">
            <v>CONS</v>
          </cell>
          <cell r="DZ919" t="str">
            <v>CONS</v>
          </cell>
          <cell r="EA919" t="str">
            <v>CONS</v>
          </cell>
          <cell r="EB919" t="str">
            <v>CONS</v>
          </cell>
          <cell r="EC919" t="str">
            <v>CONS</v>
          </cell>
          <cell r="ED919" t="str">
            <v>CONS</v>
          </cell>
          <cell r="EE919" t="str">
            <v>CONS</v>
          </cell>
          <cell r="EF919" t="str">
            <v>CONS</v>
          </cell>
          <cell r="EG919" t="str">
            <v>CONS</v>
          </cell>
          <cell r="EH919" t="str">
            <v>CONS</v>
          </cell>
          <cell r="EI919" t="str">
            <v>CONS</v>
          </cell>
          <cell r="EJ919">
            <v>0</v>
          </cell>
          <cell r="EK919" t="str">
            <v>CONS</v>
          </cell>
          <cell r="EL919" t="str">
            <v>CONS</v>
          </cell>
          <cell r="EM919" t="str">
            <v>CONS</v>
          </cell>
          <cell r="EN919" t="str">
            <v>CONS</v>
          </cell>
          <cell r="EO919" t="str">
            <v>CONS</v>
          </cell>
          <cell r="EP919" t="str">
            <v>CONS</v>
          </cell>
          <cell r="EQ919" t="str">
            <v>CONS</v>
          </cell>
          <cell r="ER919" t="str">
            <v>CONS</v>
          </cell>
          <cell r="ES919" t="str">
            <v>CONS</v>
          </cell>
          <cell r="ET919" t="str">
            <v>CONS</v>
          </cell>
          <cell r="EU919" t="str">
            <v>CONS</v>
          </cell>
          <cell r="EV919">
            <v>0</v>
          </cell>
          <cell r="EW919">
            <v>0</v>
          </cell>
          <cell r="EX919" t="str">
            <v>CONS</v>
          </cell>
          <cell r="EY919" t="str">
            <v>CONS</v>
          </cell>
          <cell r="EZ919" t="str">
            <v>CONS</v>
          </cell>
          <cell r="FA919" t="str">
            <v>CONS</v>
          </cell>
          <cell r="FB919" t="str">
            <v>CONS</v>
          </cell>
          <cell r="FC919" t="str">
            <v>CONS</v>
          </cell>
          <cell r="FD919" t="str">
            <v>CONS</v>
          </cell>
          <cell r="FE919" t="str">
            <v>CONS</v>
          </cell>
          <cell r="FF919" t="str">
            <v>CONS</v>
          </cell>
          <cell r="FG919" t="str">
            <v>CONS</v>
          </cell>
          <cell r="FH919" t="str">
            <v>CONS</v>
          </cell>
          <cell r="FI919" t="str">
            <v>CONS</v>
          </cell>
          <cell r="FJ919" t="str">
            <v>CONS</v>
          </cell>
          <cell r="FK919" t="str">
            <v>CONS</v>
          </cell>
          <cell r="FL919" t="str">
            <v>CONS</v>
          </cell>
          <cell r="FM919" t="str">
            <v>CONS</v>
          </cell>
          <cell r="FN919" t="str">
            <v>CONS</v>
          </cell>
          <cell r="FO919" t="str">
            <v>CONS</v>
          </cell>
          <cell r="FP919" t="str">
            <v>CONS</v>
          </cell>
          <cell r="FQ919" t="str">
            <v>CONS</v>
          </cell>
          <cell r="FR919" t="str">
            <v>CONS</v>
          </cell>
          <cell r="FS919" t="str">
            <v>CONS</v>
          </cell>
          <cell r="FT919" t="str">
            <v>CONS</v>
          </cell>
          <cell r="FU919" t="str">
            <v>CONS</v>
          </cell>
          <cell r="FV919">
            <v>0</v>
          </cell>
          <cell r="FW919">
            <v>0</v>
          </cell>
          <cell r="FX919" t="str">
            <v>CONS</v>
          </cell>
          <cell r="FY919" t="str">
            <v>CONS</v>
          </cell>
          <cell r="FZ919">
            <v>0</v>
          </cell>
          <cell r="GA919">
            <v>0</v>
          </cell>
          <cell r="GB919" t="str">
            <v>CONS</v>
          </cell>
          <cell r="GC919" t="str">
            <v>CONS</v>
          </cell>
          <cell r="GD919" t="str">
            <v>CONS</v>
          </cell>
          <cell r="GF919" t="str">
            <v>CONS</v>
          </cell>
          <cell r="GG919" t="str">
            <v>CONS</v>
          </cell>
          <cell r="GH919" t="str">
            <v>CONS</v>
          </cell>
          <cell r="GI919" t="str">
            <v>CONS</v>
          </cell>
          <cell r="GJ919" t="str">
            <v>CONS</v>
          </cell>
          <cell r="GK919" t="str">
            <v>CONS</v>
          </cell>
          <cell r="GL919" t="str">
            <v>CONS</v>
          </cell>
          <cell r="GM919" t="str">
            <v>CONS</v>
          </cell>
          <cell r="GN919" t="str">
            <v>CONS</v>
          </cell>
          <cell r="GO919" t="str">
            <v>CONS</v>
          </cell>
          <cell r="GP919">
            <v>0</v>
          </cell>
          <cell r="GQ919">
            <v>0</v>
          </cell>
          <cell r="GR919" t="str">
            <v>CONS</v>
          </cell>
          <cell r="GS919" t="str">
            <v>CONS</v>
          </cell>
          <cell r="GT919" t="str">
            <v>CONS</v>
          </cell>
          <cell r="GU919" t="str">
            <v>CONS</v>
          </cell>
          <cell r="GV919" t="str">
            <v>CONS</v>
          </cell>
          <cell r="GW919" t="str">
            <v>CONS</v>
          </cell>
          <cell r="GX919" t="str">
            <v>CONS</v>
          </cell>
          <cell r="GY919" t="str">
            <v>CONS</v>
          </cell>
          <cell r="GZ919" t="str">
            <v>CONS</v>
          </cell>
          <cell r="HA919" t="str">
            <v>CONS</v>
          </cell>
          <cell r="HB919" t="str">
            <v>CONS</v>
          </cell>
          <cell r="HC919" t="str">
            <v>CONS</v>
          </cell>
          <cell r="HD919" t="str">
            <v>CONS</v>
          </cell>
          <cell r="HE919" t="str">
            <v>CONS</v>
          </cell>
          <cell r="HF919" t="str">
            <v>CONS</v>
          </cell>
          <cell r="HG919" t="str">
            <v>CONS</v>
          </cell>
          <cell r="HH919">
            <v>0</v>
          </cell>
          <cell r="HI919" t="str">
            <v>CONS</v>
          </cell>
          <cell r="HJ919" t="str">
            <v>CONS</v>
          </cell>
          <cell r="HK919" t="str">
            <v>CONS</v>
          </cell>
          <cell r="HL919" t="str">
            <v>CONS</v>
          </cell>
          <cell r="HM919" t="str">
            <v>CONS</v>
          </cell>
          <cell r="HN919" t="str">
            <v>CONS</v>
          </cell>
          <cell r="HO919" t="str">
            <v>CONS</v>
          </cell>
          <cell r="HP919">
            <v>0</v>
          </cell>
          <cell r="HQ919" t="str">
            <v>CONS</v>
          </cell>
          <cell r="HR919" t="str">
            <v>CONS</v>
          </cell>
          <cell r="HS919" t="str">
            <v>CONS</v>
          </cell>
          <cell r="HT919" t="str">
            <v>CONS</v>
          </cell>
          <cell r="HU919" t="str">
            <v>CONS</v>
          </cell>
          <cell r="HV919" t="str">
            <v>CONS</v>
          </cell>
          <cell r="HW919" t="str">
            <v>CONS</v>
          </cell>
          <cell r="HX919" t="str">
            <v>CONS</v>
          </cell>
          <cell r="HY919" t="str">
            <v>CONS</v>
          </cell>
          <cell r="HZ919" t="str">
            <v>CONS</v>
          </cell>
          <cell r="IA919" t="str">
            <v>CONS</v>
          </cell>
          <cell r="IB919" t="str">
            <v>CONS</v>
          </cell>
          <cell r="IC919" t="str">
            <v>CONS</v>
          </cell>
          <cell r="ID919" t="str">
            <v>CONS</v>
          </cell>
          <cell r="IE919" t="str">
            <v>CONS</v>
          </cell>
          <cell r="IF919" t="str">
            <v>CONS</v>
          </cell>
          <cell r="IG919" t="str">
            <v>CONS</v>
          </cell>
          <cell r="IH919" t="str">
            <v>CONS</v>
          </cell>
          <cell r="II919" t="str">
            <v>CONS</v>
          </cell>
          <cell r="IJ919">
            <v>0</v>
          </cell>
          <cell r="IK919" t="str">
            <v>CONS</v>
          </cell>
          <cell r="IL919" t="str">
            <v>CONS</v>
          </cell>
          <cell r="IM919" t="str">
            <v>CONS</v>
          </cell>
          <cell r="IN919" t="str">
            <v>CONS</v>
          </cell>
          <cell r="IO919" t="str">
            <v>CONS</v>
          </cell>
          <cell r="IP919" t="str">
            <v>CONS</v>
          </cell>
          <cell r="IQ919" t="str">
            <v>CONS</v>
          </cell>
          <cell r="IR919" t="str">
            <v>CONS</v>
          </cell>
          <cell r="IS919" t="str">
            <v>CONS</v>
          </cell>
          <cell r="IT919" t="str">
            <v>CONS</v>
          </cell>
          <cell r="IU919" t="str">
            <v>CONS</v>
          </cell>
          <cell r="IV919" t="str">
            <v>CONS</v>
          </cell>
          <cell r="IW919" t="str">
            <v>CONS</v>
          </cell>
          <cell r="IX919" t="str">
            <v>CONS</v>
          </cell>
          <cell r="IY919" t="str">
            <v>CONS</v>
          </cell>
          <cell r="IZ919" t="str">
            <v>CONS</v>
          </cell>
          <cell r="JA919" t="str">
            <v>CONS</v>
          </cell>
          <cell r="JB919" t="str">
            <v>CONS</v>
          </cell>
          <cell r="JC919" t="str">
            <v>CONS</v>
          </cell>
          <cell r="JD919" t="str">
            <v>CONS</v>
          </cell>
          <cell r="JE919" t="str">
            <v>CONS</v>
          </cell>
          <cell r="JF919" t="str">
            <v>CONS</v>
          </cell>
          <cell r="JG919" t="str">
            <v>CONS</v>
          </cell>
          <cell r="JH919" t="str">
            <v>CONS</v>
          </cell>
          <cell r="JI919" t="str">
            <v>CONS</v>
          </cell>
          <cell r="JJ919" t="str">
            <v>CONS</v>
          </cell>
          <cell r="JK919" t="str">
            <v>CONS</v>
          </cell>
          <cell r="JL919" t="str">
            <v>CONS</v>
          </cell>
          <cell r="JM919" t="str">
            <v>CONS</v>
          </cell>
          <cell r="JN919" t="str">
            <v>CONS</v>
          </cell>
          <cell r="JO919" t="str">
            <v>CONS</v>
          </cell>
          <cell r="JP919" t="str">
            <v>CONS</v>
          </cell>
          <cell r="JQ919" t="str">
            <v>CONS</v>
          </cell>
          <cell r="JR919" t="str">
            <v>CONS</v>
          </cell>
          <cell r="JS919">
            <v>0</v>
          </cell>
          <cell r="JT919" t="str">
            <v>CONS</v>
          </cell>
          <cell r="JU919" t="str">
            <v>CONS</v>
          </cell>
          <cell r="JV919">
            <v>0</v>
          </cell>
          <cell r="JW919" t="str">
            <v>CONS</v>
          </cell>
          <cell r="JX919">
            <v>0</v>
          </cell>
          <cell r="JY919" t="str">
            <v>CONS</v>
          </cell>
          <cell r="JZ919" t="str">
            <v>CONS</v>
          </cell>
          <cell r="KA919" t="str">
            <v>CONS</v>
          </cell>
          <cell r="KB919" t="str">
            <v>CONS</v>
          </cell>
          <cell r="KC919" t="str">
            <v>CONS</v>
          </cell>
          <cell r="KD919" t="str">
            <v>CONS</v>
          </cell>
          <cell r="KE919">
            <v>0</v>
          </cell>
          <cell r="KF919" t="str">
            <v>CONS</v>
          </cell>
          <cell r="KG919" t="str">
            <v>CONS</v>
          </cell>
          <cell r="KH919" t="str">
            <v>CONS</v>
          </cell>
          <cell r="KI919" t="str">
            <v>CONS</v>
          </cell>
          <cell r="KJ919" t="str">
            <v>CONS</v>
          </cell>
          <cell r="KK919" t="str">
            <v>CONS</v>
          </cell>
          <cell r="KL919" t="str">
            <v>CONS</v>
          </cell>
          <cell r="KM919" t="str">
            <v>CONS</v>
          </cell>
          <cell r="KN919" t="str">
            <v>CONS</v>
          </cell>
          <cell r="KO919" t="str">
            <v>CONS</v>
          </cell>
          <cell r="KP919" t="str">
            <v>CONS</v>
          </cell>
          <cell r="KQ919" t="str">
            <v>CONS</v>
          </cell>
          <cell r="KR919" t="str">
            <v>CONS</v>
          </cell>
          <cell r="KS919" t="str">
            <v>CONS</v>
          </cell>
          <cell r="KT919" t="str">
            <v>CONS</v>
          </cell>
          <cell r="KU919" t="str">
            <v>CONS</v>
          </cell>
          <cell r="KV919" t="str">
            <v>CONS</v>
          </cell>
          <cell r="KW919" t="str">
            <v>CONS</v>
          </cell>
          <cell r="KX919" t="str">
            <v>CONS</v>
          </cell>
          <cell r="KY919" t="str">
            <v>CONS</v>
          </cell>
          <cell r="KZ919" t="str">
            <v>CONS</v>
          </cell>
          <cell r="LA919" t="str">
            <v>CONS</v>
          </cell>
          <cell r="LB919" t="str">
            <v>CONS</v>
          </cell>
          <cell r="LC919" t="str">
            <v>CONS</v>
          </cell>
          <cell r="LD919" t="str">
            <v>CONS</v>
          </cell>
          <cell r="LE919" t="str">
            <v>CONS</v>
          </cell>
          <cell r="LG919" t="str">
            <v>CONS</v>
          </cell>
          <cell r="LH919" t="str">
            <v>CONS</v>
          </cell>
          <cell r="LI919" t="str">
            <v>CONS</v>
          </cell>
          <cell r="LJ919" t="str">
            <v>CONS</v>
          </cell>
          <cell r="LK919" t="str">
            <v>CONS</v>
          </cell>
          <cell r="LL919">
            <v>0</v>
          </cell>
          <cell r="LM919" t="str">
            <v>CONS</v>
          </cell>
          <cell r="LN919" t="str">
            <v>CONS</v>
          </cell>
          <cell r="LO919" t="str">
            <v>CONS</v>
          </cell>
          <cell r="LP919" t="str">
            <v>CONS</v>
          </cell>
          <cell r="LQ919" t="str">
            <v>CONS</v>
          </cell>
        </row>
        <row r="920">
          <cell r="A920">
            <v>38961</v>
          </cell>
          <cell r="B920">
            <v>292</v>
          </cell>
          <cell r="C920" t="str">
            <v>CONS</v>
          </cell>
          <cell r="AC920" t="str">
            <v>CONS</v>
          </cell>
          <cell r="AD920">
            <v>0</v>
          </cell>
          <cell r="AF920" t="str">
            <v>CONS</v>
          </cell>
          <cell r="AG920" t="str">
            <v>CONS</v>
          </cell>
          <cell r="AJ920" t="str">
            <v>CONS</v>
          </cell>
          <cell r="AK920" t="str">
            <v>CONS</v>
          </cell>
          <cell r="AL920" t="str">
            <v>CONS</v>
          </cell>
          <cell r="AM920" t="str">
            <v>CONS</v>
          </cell>
          <cell r="BH920" t="str">
            <v>CONS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 t="str">
            <v>CONS</v>
          </cell>
          <cell r="BS920">
            <v>0</v>
          </cell>
          <cell r="CA920">
            <v>0</v>
          </cell>
          <cell r="CB920">
            <v>0</v>
          </cell>
          <cell r="CC920" t="str">
            <v>CONS</v>
          </cell>
          <cell r="CD920" t="str">
            <v>CONS</v>
          </cell>
          <cell r="CE920" t="str">
            <v>CONS</v>
          </cell>
          <cell r="CF920" t="str">
            <v>CONS</v>
          </cell>
          <cell r="CG920" t="str">
            <v>CONS</v>
          </cell>
          <cell r="CH920" t="str">
            <v>CONS</v>
          </cell>
          <cell r="CI920" t="str">
            <v>CONS</v>
          </cell>
          <cell r="CJ920" t="str">
            <v>CONS</v>
          </cell>
          <cell r="CK920" t="str">
            <v>CONS</v>
          </cell>
          <cell r="CL920" t="str">
            <v>CONS</v>
          </cell>
          <cell r="CM920" t="str">
            <v>CONS</v>
          </cell>
          <cell r="CN920" t="str">
            <v>CONS</v>
          </cell>
          <cell r="CO920" t="str">
            <v>CONS</v>
          </cell>
          <cell r="CP920" t="str">
            <v>CONS</v>
          </cell>
          <cell r="CQ920" t="str">
            <v>CONS</v>
          </cell>
          <cell r="CR920" t="str">
            <v>CONS</v>
          </cell>
          <cell r="CS920" t="str">
            <v>CONS</v>
          </cell>
          <cell r="CT920" t="str">
            <v>CONS</v>
          </cell>
          <cell r="CU920" t="str">
            <v>CONS</v>
          </cell>
          <cell r="CV920" t="str">
            <v>CONS</v>
          </cell>
          <cell r="CW920" t="str">
            <v>CONS</v>
          </cell>
          <cell r="CX920" t="str">
            <v>CONS</v>
          </cell>
          <cell r="CY920" t="str">
            <v>CONS</v>
          </cell>
          <cell r="CZ920" t="str">
            <v>CONS</v>
          </cell>
          <cell r="DA920" t="str">
            <v>CONS</v>
          </cell>
          <cell r="DB920" t="str">
            <v>CONS</v>
          </cell>
          <cell r="DC920" t="str">
            <v>CONS</v>
          </cell>
          <cell r="DD920" t="str">
            <v>CONS</v>
          </cell>
          <cell r="DE920" t="str">
            <v>CONS</v>
          </cell>
          <cell r="DF920" t="str">
            <v>CONS</v>
          </cell>
          <cell r="DG920" t="str">
            <v>CONS</v>
          </cell>
          <cell r="DH920" t="str">
            <v>CONS</v>
          </cell>
          <cell r="DI920" t="str">
            <v>CONS</v>
          </cell>
          <cell r="DJ920" t="str">
            <v>CONS</v>
          </cell>
          <cell r="DK920" t="str">
            <v>CONS</v>
          </cell>
          <cell r="DL920" t="str">
            <v>CONS</v>
          </cell>
          <cell r="DM920" t="str">
            <v>CONS</v>
          </cell>
          <cell r="DN920" t="str">
            <v>CONS</v>
          </cell>
          <cell r="DO920" t="str">
            <v>CONS</v>
          </cell>
          <cell r="DP920" t="str">
            <v>CONS</v>
          </cell>
          <cell r="DR920" t="str">
            <v>CONS</v>
          </cell>
          <cell r="DS920" t="str">
            <v>CONS</v>
          </cell>
          <cell r="DT920" t="str">
            <v>CONS</v>
          </cell>
          <cell r="DU920" t="str">
            <v>CONS</v>
          </cell>
          <cell r="DV920" t="str">
            <v>CONS</v>
          </cell>
          <cell r="DW920" t="str">
            <v>CONS</v>
          </cell>
          <cell r="DX920" t="str">
            <v>CONS</v>
          </cell>
          <cell r="DY920" t="str">
            <v>CONS</v>
          </cell>
          <cell r="DZ920" t="str">
            <v>CONS</v>
          </cell>
          <cell r="EA920" t="str">
            <v>CONS</v>
          </cell>
          <cell r="EB920" t="str">
            <v>CONS</v>
          </cell>
          <cell r="EC920" t="str">
            <v>CONS</v>
          </cell>
          <cell r="ED920" t="str">
            <v>CONS</v>
          </cell>
          <cell r="EE920" t="str">
            <v>CONS</v>
          </cell>
          <cell r="EF920" t="str">
            <v>CONS</v>
          </cell>
          <cell r="EG920" t="str">
            <v>CONS</v>
          </cell>
          <cell r="EH920" t="str">
            <v>CONS</v>
          </cell>
          <cell r="EI920" t="str">
            <v>CONS</v>
          </cell>
          <cell r="EJ920">
            <v>0</v>
          </cell>
          <cell r="EK920" t="str">
            <v>CONS</v>
          </cell>
          <cell r="EL920" t="str">
            <v>CONS</v>
          </cell>
          <cell r="EM920" t="str">
            <v>CONS</v>
          </cell>
          <cell r="EN920" t="str">
            <v>CONS</v>
          </cell>
          <cell r="EO920" t="str">
            <v>CONS</v>
          </cell>
          <cell r="EP920" t="str">
            <v>CONS</v>
          </cell>
          <cell r="EQ920" t="str">
            <v>CONS</v>
          </cell>
          <cell r="ER920" t="str">
            <v>CONS</v>
          </cell>
          <cell r="ES920" t="str">
            <v>CONS</v>
          </cell>
          <cell r="ET920" t="str">
            <v>CONS</v>
          </cell>
          <cell r="EU920" t="str">
            <v>CONS</v>
          </cell>
          <cell r="EV920">
            <v>0</v>
          </cell>
          <cell r="EW920">
            <v>0</v>
          </cell>
          <cell r="EX920" t="str">
            <v>CONS</v>
          </cell>
          <cell r="EY920" t="str">
            <v>CONS</v>
          </cell>
          <cell r="EZ920" t="str">
            <v>CONS</v>
          </cell>
          <cell r="FA920" t="str">
            <v>CONS</v>
          </cell>
          <cell r="FB920" t="str">
            <v>CONS</v>
          </cell>
          <cell r="FC920" t="str">
            <v>CONS</v>
          </cell>
          <cell r="FD920" t="str">
            <v>CONS</v>
          </cell>
          <cell r="FE920" t="str">
            <v>CONS</v>
          </cell>
          <cell r="FF920" t="str">
            <v>CONS</v>
          </cell>
          <cell r="FG920" t="str">
            <v>CONS</v>
          </cell>
          <cell r="FH920" t="str">
            <v>CONS</v>
          </cell>
          <cell r="FI920" t="str">
            <v>CONS</v>
          </cell>
          <cell r="FJ920" t="str">
            <v>CONS</v>
          </cell>
          <cell r="FK920" t="str">
            <v>CONS</v>
          </cell>
          <cell r="FL920" t="str">
            <v>CONS</v>
          </cell>
          <cell r="FM920" t="str">
            <v>CONS</v>
          </cell>
          <cell r="FN920" t="str">
            <v>CONS</v>
          </cell>
          <cell r="FO920" t="str">
            <v>CONS</v>
          </cell>
          <cell r="FP920" t="str">
            <v>CONS</v>
          </cell>
          <cell r="FQ920" t="str">
            <v>CONS</v>
          </cell>
          <cell r="FR920" t="str">
            <v>CONS</v>
          </cell>
          <cell r="FS920" t="str">
            <v>CONS</v>
          </cell>
          <cell r="FT920" t="str">
            <v>CONS</v>
          </cell>
          <cell r="FU920" t="str">
            <v>CONS</v>
          </cell>
          <cell r="FV920">
            <v>0</v>
          </cell>
          <cell r="FW920">
            <v>0</v>
          </cell>
          <cell r="FX920" t="str">
            <v>CONS</v>
          </cell>
          <cell r="FY920" t="str">
            <v>CONS</v>
          </cell>
          <cell r="FZ920">
            <v>0</v>
          </cell>
          <cell r="GA920">
            <v>0</v>
          </cell>
          <cell r="GB920" t="str">
            <v>CONS</v>
          </cell>
          <cell r="GC920" t="str">
            <v>CONS</v>
          </cell>
          <cell r="GD920" t="str">
            <v>CONS</v>
          </cell>
          <cell r="GF920" t="str">
            <v>CONS</v>
          </cell>
          <cell r="GG920" t="str">
            <v>CONS</v>
          </cell>
          <cell r="GH920" t="str">
            <v>CONS</v>
          </cell>
          <cell r="GI920" t="str">
            <v>CONS</v>
          </cell>
          <cell r="GJ920" t="str">
            <v>CONS</v>
          </cell>
          <cell r="GK920" t="str">
            <v>CONS</v>
          </cell>
          <cell r="GL920" t="str">
            <v>CONS</v>
          </cell>
          <cell r="GM920" t="str">
            <v>CONS</v>
          </cell>
          <cell r="GN920" t="str">
            <v>CONS</v>
          </cell>
          <cell r="GO920" t="str">
            <v>CONS</v>
          </cell>
          <cell r="GP920">
            <v>0</v>
          </cell>
          <cell r="GQ920">
            <v>0</v>
          </cell>
          <cell r="GR920" t="str">
            <v>CONS</v>
          </cell>
          <cell r="GS920" t="str">
            <v>CONS</v>
          </cell>
          <cell r="GT920" t="str">
            <v>CONS</v>
          </cell>
          <cell r="GU920" t="str">
            <v>CONS</v>
          </cell>
          <cell r="GV920" t="str">
            <v>CONS</v>
          </cell>
          <cell r="GW920" t="str">
            <v>CONS</v>
          </cell>
          <cell r="GX920" t="str">
            <v>CONS</v>
          </cell>
          <cell r="GY920" t="str">
            <v>CONS</v>
          </cell>
          <cell r="GZ920" t="str">
            <v>CONS</v>
          </cell>
          <cell r="HA920" t="str">
            <v>CONS</v>
          </cell>
          <cell r="HB920" t="str">
            <v>CONS</v>
          </cell>
          <cell r="HC920" t="str">
            <v>CONS</v>
          </cell>
          <cell r="HD920" t="str">
            <v>CONS</v>
          </cell>
          <cell r="HE920" t="str">
            <v>CONS</v>
          </cell>
          <cell r="HF920" t="str">
            <v>CONS</v>
          </cell>
          <cell r="HG920" t="str">
            <v>CONS</v>
          </cell>
          <cell r="HH920">
            <v>0</v>
          </cell>
          <cell r="HI920" t="str">
            <v>CONS</v>
          </cell>
          <cell r="HJ920" t="str">
            <v>CONS</v>
          </cell>
          <cell r="HK920" t="str">
            <v>CONS</v>
          </cell>
          <cell r="HL920" t="str">
            <v>CONS</v>
          </cell>
          <cell r="HM920" t="str">
            <v>CONS</v>
          </cell>
          <cell r="HN920" t="str">
            <v>CONS</v>
          </cell>
          <cell r="HO920" t="str">
            <v>CONS</v>
          </cell>
          <cell r="HP920">
            <v>0</v>
          </cell>
          <cell r="HQ920" t="str">
            <v>CONS</v>
          </cell>
          <cell r="HR920" t="str">
            <v>CONS</v>
          </cell>
          <cell r="HS920" t="str">
            <v>CONS</v>
          </cell>
          <cell r="HT920" t="str">
            <v>CONS</v>
          </cell>
          <cell r="HU920" t="str">
            <v>CONS</v>
          </cell>
          <cell r="HV920" t="str">
            <v>CONS</v>
          </cell>
          <cell r="HW920" t="str">
            <v>CONS</v>
          </cell>
          <cell r="HX920" t="str">
            <v>CONS</v>
          </cell>
          <cell r="HY920" t="str">
            <v>CONS</v>
          </cell>
          <cell r="HZ920" t="str">
            <v>CONS</v>
          </cell>
          <cell r="IA920" t="str">
            <v>CONS</v>
          </cell>
          <cell r="IB920" t="str">
            <v>CONS</v>
          </cell>
          <cell r="IC920" t="str">
            <v>CONS</v>
          </cell>
          <cell r="ID920" t="str">
            <v>CONS</v>
          </cell>
          <cell r="IE920" t="str">
            <v>CONS</v>
          </cell>
          <cell r="IF920" t="str">
            <v>CONS</v>
          </cell>
          <cell r="IG920" t="str">
            <v>CONS</v>
          </cell>
          <cell r="IH920" t="str">
            <v>CONS</v>
          </cell>
          <cell r="II920" t="str">
            <v>CONS</v>
          </cell>
          <cell r="IJ920">
            <v>0</v>
          </cell>
          <cell r="IK920" t="str">
            <v>CONS</v>
          </cell>
          <cell r="IL920" t="str">
            <v>CONS</v>
          </cell>
          <cell r="IM920" t="str">
            <v>CONS</v>
          </cell>
          <cell r="IN920" t="str">
            <v>CONS</v>
          </cell>
          <cell r="IO920" t="str">
            <v>CONS</v>
          </cell>
          <cell r="IP920" t="str">
            <v>CONS</v>
          </cell>
          <cell r="IQ920" t="str">
            <v>CONS</v>
          </cell>
          <cell r="IR920" t="str">
            <v>CONS</v>
          </cell>
          <cell r="IS920" t="str">
            <v>CONS</v>
          </cell>
          <cell r="IT920" t="str">
            <v>CONS</v>
          </cell>
          <cell r="IU920" t="str">
            <v>CONS</v>
          </cell>
          <cell r="IV920" t="str">
            <v>CONS</v>
          </cell>
          <cell r="IW920" t="str">
            <v>CONS</v>
          </cell>
          <cell r="IX920" t="str">
            <v>CONS</v>
          </cell>
          <cell r="IY920" t="str">
            <v>CONS</v>
          </cell>
          <cell r="IZ920" t="str">
            <v>CONS</v>
          </cell>
          <cell r="JA920" t="str">
            <v>CONS</v>
          </cell>
          <cell r="JB920" t="str">
            <v>CONS</v>
          </cell>
          <cell r="JC920" t="str">
            <v>CONS</v>
          </cell>
          <cell r="JD920" t="str">
            <v>CONS</v>
          </cell>
          <cell r="JE920" t="str">
            <v>CONS</v>
          </cell>
          <cell r="JF920" t="str">
            <v>CONS</v>
          </cell>
          <cell r="JG920" t="str">
            <v>CONS</v>
          </cell>
          <cell r="JH920" t="str">
            <v>CONS</v>
          </cell>
          <cell r="JI920" t="str">
            <v>CONS</v>
          </cell>
          <cell r="JJ920" t="str">
            <v>CONS</v>
          </cell>
          <cell r="JK920" t="str">
            <v>CONS</v>
          </cell>
          <cell r="JL920" t="str">
            <v>CONS</v>
          </cell>
          <cell r="JM920" t="str">
            <v>CONS</v>
          </cell>
          <cell r="JN920" t="str">
            <v>CONS</v>
          </cell>
          <cell r="JO920" t="str">
            <v>CONS</v>
          </cell>
          <cell r="JP920" t="str">
            <v>CONS</v>
          </cell>
          <cell r="JQ920" t="str">
            <v>CONS</v>
          </cell>
          <cell r="JR920" t="str">
            <v>CONS</v>
          </cell>
          <cell r="JS920">
            <v>0</v>
          </cell>
          <cell r="JT920" t="str">
            <v>CONS</v>
          </cell>
          <cell r="JU920" t="str">
            <v>CONS</v>
          </cell>
          <cell r="JV920">
            <v>0</v>
          </cell>
          <cell r="JW920" t="str">
            <v>CONS</v>
          </cell>
          <cell r="JX920">
            <v>0</v>
          </cell>
          <cell r="JY920" t="str">
            <v>CONS</v>
          </cell>
          <cell r="JZ920" t="str">
            <v>CONS</v>
          </cell>
          <cell r="KA920" t="str">
            <v>CONS</v>
          </cell>
          <cell r="KB920" t="str">
            <v>CONS</v>
          </cell>
          <cell r="KC920" t="str">
            <v>CONS</v>
          </cell>
          <cell r="KD920" t="str">
            <v>CONS</v>
          </cell>
          <cell r="KE920">
            <v>0</v>
          </cell>
          <cell r="KF920" t="str">
            <v>CONS</v>
          </cell>
          <cell r="KG920" t="str">
            <v>CONS</v>
          </cell>
          <cell r="KH920" t="str">
            <v>CONS</v>
          </cell>
          <cell r="KI920" t="str">
            <v>CONS</v>
          </cell>
          <cell r="KJ920" t="str">
            <v>CONS</v>
          </cell>
          <cell r="KK920" t="str">
            <v>CONS</v>
          </cell>
          <cell r="KL920" t="str">
            <v>CONS</v>
          </cell>
          <cell r="KM920" t="str">
            <v>CONS</v>
          </cell>
          <cell r="KN920" t="str">
            <v>CONS</v>
          </cell>
          <cell r="KO920" t="str">
            <v>CONS</v>
          </cell>
          <cell r="KP920" t="str">
            <v>CONS</v>
          </cell>
          <cell r="KQ920" t="str">
            <v>CONS</v>
          </cell>
          <cell r="KR920" t="str">
            <v>CONS</v>
          </cell>
          <cell r="KS920" t="str">
            <v>CONS</v>
          </cell>
          <cell r="KT920" t="str">
            <v>CONS</v>
          </cell>
          <cell r="KU920" t="str">
            <v>CONS</v>
          </cell>
          <cell r="KV920" t="str">
            <v>CONS</v>
          </cell>
          <cell r="KW920" t="str">
            <v>CONS</v>
          </cell>
          <cell r="KX920" t="str">
            <v>CONS</v>
          </cell>
          <cell r="KY920" t="str">
            <v>CONS</v>
          </cell>
          <cell r="KZ920" t="str">
            <v>CONS</v>
          </cell>
          <cell r="LA920" t="str">
            <v>CONS</v>
          </cell>
          <cell r="LB920" t="str">
            <v>CONS</v>
          </cell>
          <cell r="LC920" t="str">
            <v>CONS</v>
          </cell>
          <cell r="LD920" t="str">
            <v>CONS</v>
          </cell>
          <cell r="LE920" t="str">
            <v>CONS</v>
          </cell>
          <cell r="LG920" t="str">
            <v>CONS</v>
          </cell>
          <cell r="LH920" t="str">
            <v>CONS</v>
          </cell>
          <cell r="LI920" t="str">
            <v>CONS</v>
          </cell>
          <cell r="LJ920" t="str">
            <v>CONS</v>
          </cell>
          <cell r="LK920" t="str">
            <v>CONS</v>
          </cell>
          <cell r="LL920">
            <v>0</v>
          </cell>
          <cell r="LM920" t="str">
            <v>CONS</v>
          </cell>
          <cell r="LN920" t="str">
            <v>CONS</v>
          </cell>
          <cell r="LO920" t="str">
            <v>CONS</v>
          </cell>
          <cell r="LP920" t="str">
            <v>CONS</v>
          </cell>
          <cell r="LQ920" t="str">
            <v>CONS</v>
          </cell>
        </row>
        <row r="921">
          <cell r="A921">
            <v>38930</v>
          </cell>
          <cell r="B921">
            <v>293</v>
          </cell>
          <cell r="C921" t="str">
            <v>CONS</v>
          </cell>
          <cell r="AC921" t="str">
            <v>CONS</v>
          </cell>
          <cell r="AD921">
            <v>0</v>
          </cell>
          <cell r="AF921" t="str">
            <v>CONS</v>
          </cell>
          <cell r="AG921" t="str">
            <v>CONS</v>
          </cell>
          <cell r="AJ921" t="str">
            <v>CONS</v>
          </cell>
          <cell r="AK921" t="str">
            <v>CONS</v>
          </cell>
          <cell r="AL921" t="str">
            <v>CONS</v>
          </cell>
          <cell r="AM921" t="str">
            <v>CONS</v>
          </cell>
          <cell r="BH921" t="str">
            <v>CONS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 t="str">
            <v>CONS</v>
          </cell>
          <cell r="BS921">
            <v>0</v>
          </cell>
          <cell r="CA921">
            <v>0</v>
          </cell>
          <cell r="CB921">
            <v>0</v>
          </cell>
          <cell r="CC921" t="str">
            <v>CONS</v>
          </cell>
          <cell r="CD921" t="str">
            <v>CONS</v>
          </cell>
          <cell r="CE921" t="str">
            <v>CONS</v>
          </cell>
          <cell r="CF921" t="str">
            <v>CONS</v>
          </cell>
          <cell r="CG921" t="str">
            <v>CONS</v>
          </cell>
          <cell r="CH921" t="str">
            <v>CONS</v>
          </cell>
          <cell r="CI921" t="str">
            <v>CONS</v>
          </cell>
          <cell r="CJ921" t="str">
            <v>CONS</v>
          </cell>
          <cell r="CK921" t="str">
            <v>CONS</v>
          </cell>
          <cell r="CL921" t="str">
            <v>CONS</v>
          </cell>
          <cell r="CM921" t="str">
            <v>CONS</v>
          </cell>
          <cell r="CN921" t="str">
            <v>CONS</v>
          </cell>
          <cell r="CO921" t="str">
            <v>CONS</v>
          </cell>
          <cell r="CP921" t="str">
            <v>CONS</v>
          </cell>
          <cell r="CQ921" t="str">
            <v>CONS</v>
          </cell>
          <cell r="CR921" t="str">
            <v>CONS</v>
          </cell>
          <cell r="CS921" t="str">
            <v>CONS</v>
          </cell>
          <cell r="CT921" t="str">
            <v>CONS</v>
          </cell>
          <cell r="CU921" t="str">
            <v>CONS</v>
          </cell>
          <cell r="CV921" t="str">
            <v>CONS</v>
          </cell>
          <cell r="CW921" t="str">
            <v>CONS</v>
          </cell>
          <cell r="CX921" t="str">
            <v>CONS</v>
          </cell>
          <cell r="CY921" t="str">
            <v>CONS</v>
          </cell>
          <cell r="CZ921" t="str">
            <v>CONS</v>
          </cell>
          <cell r="DA921" t="str">
            <v>CONS</v>
          </cell>
          <cell r="DB921" t="str">
            <v>CONS</v>
          </cell>
          <cell r="DC921" t="str">
            <v>CONS</v>
          </cell>
          <cell r="DD921" t="str">
            <v>CONS</v>
          </cell>
          <cell r="DE921" t="str">
            <v>CONS</v>
          </cell>
          <cell r="DF921" t="str">
            <v>CONS</v>
          </cell>
          <cell r="DG921" t="str">
            <v>CONS</v>
          </cell>
          <cell r="DH921" t="str">
            <v>CONS</v>
          </cell>
          <cell r="DI921" t="str">
            <v>CONS</v>
          </cell>
          <cell r="DJ921" t="str">
            <v>CONS</v>
          </cell>
          <cell r="DK921" t="str">
            <v>CONS</v>
          </cell>
          <cell r="DL921" t="str">
            <v>CONS</v>
          </cell>
          <cell r="DM921" t="str">
            <v>CONS</v>
          </cell>
          <cell r="DN921" t="str">
            <v>CONS</v>
          </cell>
          <cell r="DO921" t="str">
            <v>CONS</v>
          </cell>
          <cell r="DP921" t="str">
            <v>CONS</v>
          </cell>
          <cell r="DR921" t="str">
            <v>CONS</v>
          </cell>
          <cell r="DS921" t="str">
            <v>CONS</v>
          </cell>
          <cell r="DT921" t="str">
            <v>CONS</v>
          </cell>
          <cell r="DU921" t="str">
            <v>CONS</v>
          </cell>
          <cell r="DV921" t="str">
            <v>CONS</v>
          </cell>
          <cell r="DW921" t="str">
            <v>CONS</v>
          </cell>
          <cell r="DX921" t="str">
            <v>CONS</v>
          </cell>
          <cell r="DY921" t="str">
            <v>CONS</v>
          </cell>
          <cell r="DZ921" t="str">
            <v>CONS</v>
          </cell>
          <cell r="EA921" t="str">
            <v>CONS</v>
          </cell>
          <cell r="EB921" t="str">
            <v>CONS</v>
          </cell>
          <cell r="EC921" t="str">
            <v>CONS</v>
          </cell>
          <cell r="ED921" t="str">
            <v>CONS</v>
          </cell>
          <cell r="EE921" t="str">
            <v>CONS</v>
          </cell>
          <cell r="EF921" t="str">
            <v>CONS</v>
          </cell>
          <cell r="EG921" t="str">
            <v>CONS</v>
          </cell>
          <cell r="EH921" t="str">
            <v>CONS</v>
          </cell>
          <cell r="EI921" t="str">
            <v>CONS</v>
          </cell>
          <cell r="EJ921">
            <v>0</v>
          </cell>
          <cell r="EK921" t="str">
            <v>CONS</v>
          </cell>
          <cell r="EL921" t="str">
            <v>CONS</v>
          </cell>
          <cell r="EM921" t="str">
            <v>CONS</v>
          </cell>
          <cell r="EN921" t="str">
            <v>CONS</v>
          </cell>
          <cell r="EO921" t="str">
            <v>CONS</v>
          </cell>
          <cell r="EP921" t="str">
            <v>CONS</v>
          </cell>
          <cell r="EQ921" t="str">
            <v>CONS</v>
          </cell>
          <cell r="ER921" t="str">
            <v>CONS</v>
          </cell>
          <cell r="ES921" t="str">
            <v>CONS</v>
          </cell>
          <cell r="ET921" t="str">
            <v>CONS</v>
          </cell>
          <cell r="EU921" t="str">
            <v>CONS</v>
          </cell>
          <cell r="EV921">
            <v>0</v>
          </cell>
          <cell r="EW921">
            <v>0</v>
          </cell>
          <cell r="EX921" t="str">
            <v>CONS</v>
          </cell>
          <cell r="EY921" t="str">
            <v>CONS</v>
          </cell>
          <cell r="EZ921" t="str">
            <v>CONS</v>
          </cell>
          <cell r="FA921" t="str">
            <v>CONS</v>
          </cell>
          <cell r="FB921" t="str">
            <v>CONS</v>
          </cell>
          <cell r="FC921" t="str">
            <v>CONS</v>
          </cell>
          <cell r="FD921" t="str">
            <v>CONS</v>
          </cell>
          <cell r="FE921" t="str">
            <v>CONS</v>
          </cell>
          <cell r="FF921" t="str">
            <v>CONS</v>
          </cell>
          <cell r="FG921" t="str">
            <v>CONS</v>
          </cell>
          <cell r="FH921" t="str">
            <v>CONS</v>
          </cell>
          <cell r="FI921" t="str">
            <v>CONS</v>
          </cell>
          <cell r="FJ921" t="str">
            <v>CONS</v>
          </cell>
          <cell r="FK921" t="str">
            <v>CONS</v>
          </cell>
          <cell r="FL921" t="str">
            <v>CONS</v>
          </cell>
          <cell r="FM921" t="str">
            <v>CONS</v>
          </cell>
          <cell r="FN921" t="str">
            <v>CONS</v>
          </cell>
          <cell r="FO921" t="str">
            <v>CONS</v>
          </cell>
          <cell r="FP921" t="str">
            <v>CONS</v>
          </cell>
          <cell r="FQ921" t="str">
            <v>CONS</v>
          </cell>
          <cell r="FR921" t="str">
            <v>CONS</v>
          </cell>
          <cell r="FS921" t="str">
            <v>CONS</v>
          </cell>
          <cell r="FT921" t="str">
            <v>CONS</v>
          </cell>
          <cell r="FU921" t="str">
            <v>CONS</v>
          </cell>
          <cell r="FV921">
            <v>0</v>
          </cell>
          <cell r="FW921">
            <v>0</v>
          </cell>
          <cell r="FX921" t="str">
            <v>CONS</v>
          </cell>
          <cell r="FY921" t="str">
            <v>CONS</v>
          </cell>
          <cell r="FZ921">
            <v>0</v>
          </cell>
          <cell r="GA921">
            <v>0</v>
          </cell>
          <cell r="GB921" t="str">
            <v>CONS</v>
          </cell>
          <cell r="GC921" t="str">
            <v>CONS</v>
          </cell>
          <cell r="GD921" t="str">
            <v>CONS</v>
          </cell>
          <cell r="GF921" t="str">
            <v>CONS</v>
          </cell>
          <cell r="GG921" t="str">
            <v>CONS</v>
          </cell>
          <cell r="GH921" t="str">
            <v>CONS</v>
          </cell>
          <cell r="GI921" t="str">
            <v>CONS</v>
          </cell>
          <cell r="GJ921" t="str">
            <v>CONS</v>
          </cell>
          <cell r="GK921" t="str">
            <v>CONS</v>
          </cell>
          <cell r="GL921" t="str">
            <v>CONS</v>
          </cell>
          <cell r="GM921" t="str">
            <v>CONS</v>
          </cell>
          <cell r="GN921" t="str">
            <v>CONS</v>
          </cell>
          <cell r="GO921" t="str">
            <v>CONS</v>
          </cell>
          <cell r="GP921">
            <v>0</v>
          </cell>
          <cell r="GQ921">
            <v>0</v>
          </cell>
          <cell r="GR921" t="str">
            <v>CONS</v>
          </cell>
          <cell r="GS921" t="str">
            <v>CONS</v>
          </cell>
          <cell r="GT921" t="str">
            <v>CONS</v>
          </cell>
          <cell r="GU921" t="str">
            <v>CONS</v>
          </cell>
          <cell r="GV921" t="str">
            <v>CONS</v>
          </cell>
          <cell r="GW921" t="str">
            <v>CONS</v>
          </cell>
          <cell r="GX921" t="str">
            <v>CONS</v>
          </cell>
          <cell r="GY921" t="str">
            <v>CONS</v>
          </cell>
          <cell r="GZ921" t="str">
            <v>CONS</v>
          </cell>
          <cell r="HA921" t="str">
            <v>CONS</v>
          </cell>
          <cell r="HB921" t="str">
            <v>CONS</v>
          </cell>
          <cell r="HC921" t="str">
            <v>CONS</v>
          </cell>
          <cell r="HD921" t="str">
            <v>CONS</v>
          </cell>
          <cell r="HE921" t="str">
            <v>CONS</v>
          </cell>
          <cell r="HF921" t="str">
            <v>CONS</v>
          </cell>
          <cell r="HG921" t="str">
            <v>CONS</v>
          </cell>
          <cell r="HH921">
            <v>0</v>
          </cell>
          <cell r="HI921" t="str">
            <v>CONS</v>
          </cell>
          <cell r="HJ921" t="str">
            <v>CONS</v>
          </cell>
          <cell r="HK921" t="str">
            <v>CONS</v>
          </cell>
          <cell r="HL921" t="str">
            <v>CONS</v>
          </cell>
          <cell r="HM921" t="str">
            <v>CONS</v>
          </cell>
          <cell r="HN921" t="str">
            <v>CONS</v>
          </cell>
          <cell r="HO921" t="str">
            <v>CONS</v>
          </cell>
          <cell r="HP921">
            <v>0</v>
          </cell>
          <cell r="HQ921" t="str">
            <v>CONS</v>
          </cell>
          <cell r="HR921" t="str">
            <v>CONS</v>
          </cell>
          <cell r="HS921" t="str">
            <v>CONS</v>
          </cell>
          <cell r="HT921" t="str">
            <v>CONS</v>
          </cell>
          <cell r="HU921" t="str">
            <v>CONS</v>
          </cell>
          <cell r="HV921" t="str">
            <v>CONS</v>
          </cell>
          <cell r="HW921" t="str">
            <v>CONS</v>
          </cell>
          <cell r="HX921" t="str">
            <v>CONS</v>
          </cell>
          <cell r="HY921" t="str">
            <v>CONS</v>
          </cell>
          <cell r="HZ921" t="str">
            <v>CONS</v>
          </cell>
          <cell r="IA921" t="str">
            <v>CONS</v>
          </cell>
          <cell r="IB921" t="str">
            <v>CONS</v>
          </cell>
          <cell r="IC921" t="str">
            <v>CONS</v>
          </cell>
          <cell r="ID921" t="str">
            <v>CONS</v>
          </cell>
          <cell r="IE921" t="str">
            <v>CONS</v>
          </cell>
          <cell r="IF921" t="str">
            <v>CONS</v>
          </cell>
          <cell r="IG921" t="str">
            <v>CONS</v>
          </cell>
          <cell r="IH921" t="str">
            <v>CONS</v>
          </cell>
          <cell r="II921" t="str">
            <v>CONS</v>
          </cell>
          <cell r="IJ921">
            <v>0</v>
          </cell>
          <cell r="IK921" t="str">
            <v>CONS</v>
          </cell>
          <cell r="IL921" t="str">
            <v>CONS</v>
          </cell>
          <cell r="IM921" t="str">
            <v>CONS</v>
          </cell>
          <cell r="IN921" t="str">
            <v>CONS</v>
          </cell>
          <cell r="IO921" t="str">
            <v>CONS</v>
          </cell>
          <cell r="IP921" t="str">
            <v>CONS</v>
          </cell>
          <cell r="IQ921" t="str">
            <v>CONS</v>
          </cell>
          <cell r="IR921" t="str">
            <v>CONS</v>
          </cell>
          <cell r="IS921" t="str">
            <v>CONS</v>
          </cell>
          <cell r="IT921" t="str">
            <v>CONS</v>
          </cell>
          <cell r="IU921" t="str">
            <v>CONS</v>
          </cell>
          <cell r="IV921" t="str">
            <v>CONS</v>
          </cell>
          <cell r="IW921" t="str">
            <v>CONS</v>
          </cell>
          <cell r="IX921" t="str">
            <v>CONS</v>
          </cell>
          <cell r="IY921" t="str">
            <v>CONS</v>
          </cell>
          <cell r="IZ921" t="str">
            <v>CONS</v>
          </cell>
          <cell r="JA921" t="str">
            <v>CONS</v>
          </cell>
          <cell r="JB921" t="str">
            <v>CONS</v>
          </cell>
          <cell r="JC921" t="str">
            <v>CONS</v>
          </cell>
          <cell r="JD921" t="str">
            <v>CONS</v>
          </cell>
          <cell r="JE921" t="str">
            <v>CONS</v>
          </cell>
          <cell r="JF921" t="str">
            <v>CONS</v>
          </cell>
          <cell r="JG921" t="str">
            <v>CONS</v>
          </cell>
          <cell r="JH921" t="str">
            <v>CONS</v>
          </cell>
          <cell r="JI921" t="str">
            <v>CONS</v>
          </cell>
          <cell r="JJ921" t="str">
            <v>CONS</v>
          </cell>
          <cell r="JK921" t="str">
            <v>CONS</v>
          </cell>
          <cell r="JL921" t="str">
            <v>CONS</v>
          </cell>
          <cell r="JM921" t="str">
            <v>CONS</v>
          </cell>
          <cell r="JN921" t="str">
            <v>CONS</v>
          </cell>
          <cell r="JO921" t="str">
            <v>CONS</v>
          </cell>
          <cell r="JP921" t="str">
            <v>CONS</v>
          </cell>
          <cell r="JQ921" t="str">
            <v>CONS</v>
          </cell>
          <cell r="JR921" t="str">
            <v>CONS</v>
          </cell>
          <cell r="JS921">
            <v>0</v>
          </cell>
          <cell r="JT921" t="str">
            <v>CONS</v>
          </cell>
          <cell r="JU921" t="str">
            <v>CONS</v>
          </cell>
          <cell r="JV921">
            <v>0</v>
          </cell>
          <cell r="JW921" t="str">
            <v>CONS</v>
          </cell>
          <cell r="JX921">
            <v>0</v>
          </cell>
          <cell r="JY921" t="str">
            <v>CONS</v>
          </cell>
          <cell r="JZ921" t="str">
            <v>CONS</v>
          </cell>
          <cell r="KA921" t="str">
            <v>CONS</v>
          </cell>
          <cell r="KB921" t="str">
            <v>CONS</v>
          </cell>
          <cell r="KC921" t="str">
            <v>CONS</v>
          </cell>
          <cell r="KD921" t="str">
            <v>CONS</v>
          </cell>
          <cell r="KE921">
            <v>0</v>
          </cell>
          <cell r="KF921" t="str">
            <v>CONS</v>
          </cell>
          <cell r="KG921" t="str">
            <v>CONS</v>
          </cell>
          <cell r="KH921" t="str">
            <v>CONS</v>
          </cell>
          <cell r="KI921" t="str">
            <v>CONS</v>
          </cell>
          <cell r="KJ921" t="str">
            <v>CONS</v>
          </cell>
          <cell r="KK921" t="str">
            <v>CONS</v>
          </cell>
          <cell r="KL921" t="str">
            <v>CONS</v>
          </cell>
          <cell r="KM921" t="str">
            <v>CONS</v>
          </cell>
          <cell r="KN921" t="str">
            <v>CONS</v>
          </cell>
          <cell r="KO921" t="str">
            <v>CONS</v>
          </cell>
          <cell r="KP921" t="str">
            <v>CONS</v>
          </cell>
          <cell r="KQ921" t="str">
            <v>CONS</v>
          </cell>
          <cell r="KR921" t="str">
            <v>CONS</v>
          </cell>
          <cell r="KS921" t="str">
            <v>CONS</v>
          </cell>
          <cell r="KT921" t="str">
            <v>CONS</v>
          </cell>
          <cell r="KU921" t="str">
            <v>CONS</v>
          </cell>
          <cell r="KV921" t="str">
            <v>CONS</v>
          </cell>
          <cell r="KW921" t="str">
            <v>CONS</v>
          </cell>
          <cell r="KX921" t="str">
            <v>CONS</v>
          </cell>
          <cell r="KY921" t="str">
            <v>CONS</v>
          </cell>
          <cell r="KZ921" t="str">
            <v>CONS</v>
          </cell>
          <cell r="LA921" t="str">
            <v>CONS</v>
          </cell>
          <cell r="LB921" t="str">
            <v>CONS</v>
          </cell>
          <cell r="LC921" t="str">
            <v>CONS</v>
          </cell>
          <cell r="LD921" t="str">
            <v>CONS</v>
          </cell>
          <cell r="LE921" t="str">
            <v>CONS</v>
          </cell>
          <cell r="LG921" t="str">
            <v>CONS</v>
          </cell>
          <cell r="LH921" t="str">
            <v>CONS</v>
          </cell>
          <cell r="LI921" t="str">
            <v>CONS</v>
          </cell>
          <cell r="LJ921" t="str">
            <v>CONS</v>
          </cell>
          <cell r="LK921" t="str">
            <v>CONS</v>
          </cell>
          <cell r="LL921">
            <v>0</v>
          </cell>
          <cell r="LM921" t="str">
            <v>CONS</v>
          </cell>
          <cell r="LN921" t="str">
            <v>CONS</v>
          </cell>
          <cell r="LO921" t="str">
            <v>CONS</v>
          </cell>
          <cell r="LP921" t="str">
            <v>CONS</v>
          </cell>
          <cell r="LQ921" t="str">
            <v>CONS</v>
          </cell>
        </row>
        <row r="922">
          <cell r="A922">
            <v>38899</v>
          </cell>
          <cell r="B922">
            <v>294</v>
          </cell>
          <cell r="C922" t="str">
            <v>CONS</v>
          </cell>
          <cell r="AC922" t="str">
            <v>CONS</v>
          </cell>
          <cell r="AD922">
            <v>0</v>
          </cell>
          <cell r="AF922" t="str">
            <v>CONS</v>
          </cell>
          <cell r="AG922" t="str">
            <v>CONS</v>
          </cell>
          <cell r="AJ922" t="str">
            <v>CONS</v>
          </cell>
          <cell r="AK922" t="str">
            <v>CONS</v>
          </cell>
          <cell r="AL922" t="str">
            <v>CONS</v>
          </cell>
          <cell r="AM922" t="str">
            <v>CONS</v>
          </cell>
          <cell r="BH922" t="str">
            <v>CONS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 t="str">
            <v>CONS</v>
          </cell>
          <cell r="BS922">
            <v>0</v>
          </cell>
          <cell r="CA922">
            <v>0</v>
          </cell>
          <cell r="CB922">
            <v>0</v>
          </cell>
          <cell r="CC922" t="str">
            <v>CONS</v>
          </cell>
          <cell r="CD922" t="str">
            <v>CONS</v>
          </cell>
          <cell r="CE922" t="str">
            <v>CONS</v>
          </cell>
          <cell r="CF922" t="str">
            <v>CONS</v>
          </cell>
          <cell r="CG922" t="str">
            <v>CONS</v>
          </cell>
          <cell r="CH922" t="str">
            <v>CONS</v>
          </cell>
          <cell r="CI922" t="str">
            <v>CONS</v>
          </cell>
          <cell r="CJ922" t="str">
            <v>CONS</v>
          </cell>
          <cell r="CK922" t="str">
            <v>CONS</v>
          </cell>
          <cell r="CL922" t="str">
            <v>CONS</v>
          </cell>
          <cell r="CM922" t="str">
            <v>CONS</v>
          </cell>
          <cell r="CN922" t="str">
            <v>CONS</v>
          </cell>
          <cell r="CO922" t="str">
            <v>CONS</v>
          </cell>
          <cell r="CP922" t="str">
            <v>CONS</v>
          </cell>
          <cell r="CQ922" t="str">
            <v>CONS</v>
          </cell>
          <cell r="CR922" t="str">
            <v>CONS</v>
          </cell>
          <cell r="CS922" t="str">
            <v>CONS</v>
          </cell>
          <cell r="CT922" t="str">
            <v>CONS</v>
          </cell>
          <cell r="CU922" t="str">
            <v>CONS</v>
          </cell>
          <cell r="CV922" t="str">
            <v>CONS</v>
          </cell>
          <cell r="CW922" t="str">
            <v>CONS</v>
          </cell>
          <cell r="CX922" t="str">
            <v>CONS</v>
          </cell>
          <cell r="CY922" t="str">
            <v>CONS</v>
          </cell>
          <cell r="CZ922" t="str">
            <v>CONS</v>
          </cell>
          <cell r="DA922" t="str">
            <v>CONS</v>
          </cell>
          <cell r="DB922" t="str">
            <v>CONS</v>
          </cell>
          <cell r="DC922" t="str">
            <v>CONS</v>
          </cell>
          <cell r="DD922" t="str">
            <v>CONS</v>
          </cell>
          <cell r="DE922" t="str">
            <v>CONS</v>
          </cell>
          <cell r="DF922" t="str">
            <v>CONS</v>
          </cell>
          <cell r="DG922" t="str">
            <v>CONS</v>
          </cell>
          <cell r="DH922" t="str">
            <v>CONS</v>
          </cell>
          <cell r="DI922" t="str">
            <v>CONS</v>
          </cell>
          <cell r="DJ922" t="str">
            <v>CONS</v>
          </cell>
          <cell r="DK922" t="str">
            <v>CONS</v>
          </cell>
          <cell r="DL922" t="str">
            <v>CONS</v>
          </cell>
          <cell r="DM922" t="str">
            <v>CONS</v>
          </cell>
          <cell r="DN922" t="str">
            <v>CONS</v>
          </cell>
          <cell r="DO922" t="str">
            <v>CONS</v>
          </cell>
          <cell r="DP922" t="str">
            <v>CONS</v>
          </cell>
          <cell r="DR922" t="str">
            <v>CONS</v>
          </cell>
          <cell r="DS922" t="str">
            <v>CONS</v>
          </cell>
          <cell r="DT922" t="str">
            <v>CONS</v>
          </cell>
          <cell r="DU922" t="str">
            <v>CONS</v>
          </cell>
          <cell r="DV922" t="str">
            <v>CONS</v>
          </cell>
          <cell r="DW922" t="str">
            <v>CONS</v>
          </cell>
          <cell r="DX922" t="str">
            <v>CONS</v>
          </cell>
          <cell r="DY922" t="str">
            <v>CONS</v>
          </cell>
          <cell r="DZ922" t="str">
            <v>CONS</v>
          </cell>
          <cell r="EA922" t="str">
            <v>CONS</v>
          </cell>
          <cell r="EB922" t="str">
            <v>CONS</v>
          </cell>
          <cell r="EC922" t="str">
            <v>CONS</v>
          </cell>
          <cell r="ED922" t="str">
            <v>CONS</v>
          </cell>
          <cell r="EE922" t="str">
            <v>CONS</v>
          </cell>
          <cell r="EF922" t="str">
            <v>CONS</v>
          </cell>
          <cell r="EG922" t="str">
            <v>CONS</v>
          </cell>
          <cell r="EH922" t="str">
            <v>CONS</v>
          </cell>
          <cell r="EI922" t="str">
            <v>CONS</v>
          </cell>
          <cell r="EJ922">
            <v>0</v>
          </cell>
          <cell r="EK922" t="str">
            <v>CONS</v>
          </cell>
          <cell r="EL922" t="str">
            <v>CONS</v>
          </cell>
          <cell r="EM922" t="str">
            <v>CONS</v>
          </cell>
          <cell r="EN922" t="str">
            <v>CONS</v>
          </cell>
          <cell r="EO922" t="str">
            <v>CONS</v>
          </cell>
          <cell r="EP922" t="str">
            <v>CONS</v>
          </cell>
          <cell r="EQ922" t="str">
            <v>CONS</v>
          </cell>
          <cell r="ER922" t="str">
            <v>CONS</v>
          </cell>
          <cell r="ES922" t="str">
            <v>CONS</v>
          </cell>
          <cell r="ET922" t="str">
            <v>CONS</v>
          </cell>
          <cell r="EU922" t="str">
            <v>CONS</v>
          </cell>
          <cell r="EV922">
            <v>0</v>
          </cell>
          <cell r="EW922">
            <v>0</v>
          </cell>
          <cell r="EX922" t="str">
            <v>CONS</v>
          </cell>
          <cell r="EY922" t="str">
            <v>CONS</v>
          </cell>
          <cell r="EZ922" t="str">
            <v>CONS</v>
          </cell>
          <cell r="FA922" t="str">
            <v>CONS</v>
          </cell>
          <cell r="FB922" t="str">
            <v>CONS</v>
          </cell>
          <cell r="FC922" t="str">
            <v>CONS</v>
          </cell>
          <cell r="FD922" t="str">
            <v>CONS</v>
          </cell>
          <cell r="FE922" t="str">
            <v>CONS</v>
          </cell>
          <cell r="FF922" t="str">
            <v>CONS</v>
          </cell>
          <cell r="FG922" t="str">
            <v>CONS</v>
          </cell>
          <cell r="FH922" t="str">
            <v>CONS</v>
          </cell>
          <cell r="FI922" t="str">
            <v>CONS</v>
          </cell>
          <cell r="FJ922" t="str">
            <v>CONS</v>
          </cell>
          <cell r="FK922" t="str">
            <v>CONS</v>
          </cell>
          <cell r="FL922" t="str">
            <v>CONS</v>
          </cell>
          <cell r="FM922" t="str">
            <v>CONS</v>
          </cell>
          <cell r="FN922" t="str">
            <v>CONS</v>
          </cell>
          <cell r="FO922" t="str">
            <v>CONS</v>
          </cell>
          <cell r="FP922" t="str">
            <v>CONS</v>
          </cell>
          <cell r="FQ922" t="str">
            <v>CONS</v>
          </cell>
          <cell r="FR922" t="str">
            <v>CONS</v>
          </cell>
          <cell r="FS922" t="str">
            <v>CONS</v>
          </cell>
          <cell r="FT922" t="str">
            <v>CONS</v>
          </cell>
          <cell r="FU922" t="str">
            <v>CONS</v>
          </cell>
          <cell r="FV922">
            <v>0</v>
          </cell>
          <cell r="FW922">
            <v>0</v>
          </cell>
          <cell r="FX922" t="str">
            <v>CONS</v>
          </cell>
          <cell r="FY922" t="str">
            <v>CONS</v>
          </cell>
          <cell r="FZ922">
            <v>0</v>
          </cell>
          <cell r="GA922">
            <v>0</v>
          </cell>
          <cell r="GB922" t="str">
            <v>CONS</v>
          </cell>
          <cell r="GC922" t="str">
            <v>CONS</v>
          </cell>
          <cell r="GD922" t="str">
            <v>CONS</v>
          </cell>
          <cell r="GF922" t="str">
            <v>CONS</v>
          </cell>
          <cell r="GG922" t="str">
            <v>CONS</v>
          </cell>
          <cell r="GH922" t="str">
            <v>CONS</v>
          </cell>
          <cell r="GI922" t="str">
            <v>CONS</v>
          </cell>
          <cell r="GJ922" t="str">
            <v>CONS</v>
          </cell>
          <cell r="GK922" t="str">
            <v>CONS</v>
          </cell>
          <cell r="GL922" t="str">
            <v>CONS</v>
          </cell>
          <cell r="GM922" t="str">
            <v>CONS</v>
          </cell>
          <cell r="GN922" t="str">
            <v>CONS</v>
          </cell>
          <cell r="GO922" t="str">
            <v>CONS</v>
          </cell>
          <cell r="GP922">
            <v>0</v>
          </cell>
          <cell r="GQ922">
            <v>0</v>
          </cell>
          <cell r="GR922" t="str">
            <v>CONS</v>
          </cell>
          <cell r="GS922" t="str">
            <v>CONS</v>
          </cell>
          <cell r="GT922" t="str">
            <v>CONS</v>
          </cell>
          <cell r="GU922" t="str">
            <v>CONS</v>
          </cell>
          <cell r="GV922" t="str">
            <v>CONS</v>
          </cell>
          <cell r="GW922" t="str">
            <v>CONS</v>
          </cell>
          <cell r="GX922" t="str">
            <v>CONS</v>
          </cell>
          <cell r="GY922" t="str">
            <v>CONS</v>
          </cell>
          <cell r="GZ922" t="str">
            <v>CONS</v>
          </cell>
          <cell r="HA922" t="str">
            <v>CONS</v>
          </cell>
          <cell r="HB922" t="str">
            <v>CONS</v>
          </cell>
          <cell r="HC922" t="str">
            <v>CONS</v>
          </cell>
          <cell r="HD922" t="str">
            <v>CONS</v>
          </cell>
          <cell r="HE922" t="str">
            <v>CONS</v>
          </cell>
          <cell r="HF922" t="str">
            <v>CONS</v>
          </cell>
          <cell r="HG922" t="str">
            <v>CONS</v>
          </cell>
          <cell r="HH922">
            <v>0</v>
          </cell>
          <cell r="HI922" t="str">
            <v>CONS</v>
          </cell>
          <cell r="HJ922" t="str">
            <v>CONS</v>
          </cell>
          <cell r="HK922" t="str">
            <v>CONS</v>
          </cell>
          <cell r="HL922" t="str">
            <v>CONS</v>
          </cell>
          <cell r="HM922" t="str">
            <v>CONS</v>
          </cell>
          <cell r="HN922" t="str">
            <v>CONS</v>
          </cell>
          <cell r="HO922" t="str">
            <v>CONS</v>
          </cell>
          <cell r="HP922">
            <v>0</v>
          </cell>
          <cell r="HQ922" t="str">
            <v>CONS</v>
          </cell>
          <cell r="HR922" t="str">
            <v>CONS</v>
          </cell>
          <cell r="HS922" t="str">
            <v>CONS</v>
          </cell>
          <cell r="HT922" t="str">
            <v>CONS</v>
          </cell>
          <cell r="HU922" t="str">
            <v>CONS</v>
          </cell>
          <cell r="HV922" t="str">
            <v>CONS</v>
          </cell>
          <cell r="HW922" t="str">
            <v>CONS</v>
          </cell>
          <cell r="HX922" t="str">
            <v>CONS</v>
          </cell>
          <cell r="HY922" t="str">
            <v>CONS</v>
          </cell>
          <cell r="HZ922" t="str">
            <v>CONS</v>
          </cell>
          <cell r="IA922" t="str">
            <v>CONS</v>
          </cell>
          <cell r="IB922" t="str">
            <v>CONS</v>
          </cell>
          <cell r="IC922" t="str">
            <v>CONS</v>
          </cell>
          <cell r="ID922" t="str">
            <v>CONS</v>
          </cell>
          <cell r="IE922" t="str">
            <v>CONS</v>
          </cell>
          <cell r="IF922" t="str">
            <v>CONS</v>
          </cell>
          <cell r="IG922" t="str">
            <v>CONS</v>
          </cell>
          <cell r="IH922" t="str">
            <v>CONS</v>
          </cell>
          <cell r="II922" t="str">
            <v>CONS</v>
          </cell>
          <cell r="IJ922">
            <v>0</v>
          </cell>
          <cell r="IK922" t="str">
            <v>CONS</v>
          </cell>
          <cell r="IL922" t="str">
            <v>CONS</v>
          </cell>
          <cell r="IM922" t="str">
            <v>CONS</v>
          </cell>
          <cell r="IN922" t="str">
            <v>CONS</v>
          </cell>
          <cell r="IO922" t="str">
            <v>CONS</v>
          </cell>
          <cell r="IP922" t="str">
            <v>CONS</v>
          </cell>
          <cell r="IQ922" t="str">
            <v>CONS</v>
          </cell>
          <cell r="IR922" t="str">
            <v>CONS</v>
          </cell>
          <cell r="IS922" t="str">
            <v>CONS</v>
          </cell>
          <cell r="IT922" t="str">
            <v>CONS</v>
          </cell>
          <cell r="IU922" t="str">
            <v>CONS</v>
          </cell>
          <cell r="IV922" t="str">
            <v>CONS</v>
          </cell>
          <cell r="IW922" t="str">
            <v>CONS</v>
          </cell>
          <cell r="IX922" t="str">
            <v>CONS</v>
          </cell>
          <cell r="IY922" t="str">
            <v>CONS</v>
          </cell>
          <cell r="IZ922" t="str">
            <v>CONS</v>
          </cell>
          <cell r="JA922" t="str">
            <v>CONS</v>
          </cell>
          <cell r="JB922" t="str">
            <v>CONS</v>
          </cell>
          <cell r="JC922" t="str">
            <v>CONS</v>
          </cell>
          <cell r="JD922" t="str">
            <v>CONS</v>
          </cell>
          <cell r="JE922" t="str">
            <v>CONS</v>
          </cell>
          <cell r="JF922" t="str">
            <v>CONS</v>
          </cell>
          <cell r="JG922" t="str">
            <v>CONS</v>
          </cell>
          <cell r="JH922" t="str">
            <v>CONS</v>
          </cell>
          <cell r="JI922" t="str">
            <v>CONS</v>
          </cell>
          <cell r="JJ922" t="str">
            <v>CONS</v>
          </cell>
          <cell r="JK922" t="str">
            <v>CONS</v>
          </cell>
          <cell r="JL922" t="str">
            <v>CONS</v>
          </cell>
          <cell r="JM922" t="str">
            <v>CONS</v>
          </cell>
          <cell r="JN922" t="str">
            <v>CONS</v>
          </cell>
          <cell r="JO922" t="str">
            <v>CONS</v>
          </cell>
          <cell r="JP922" t="str">
            <v>CONS</v>
          </cell>
          <cell r="JQ922" t="str">
            <v>CONS</v>
          </cell>
          <cell r="JR922" t="str">
            <v>CONS</v>
          </cell>
          <cell r="JS922">
            <v>0</v>
          </cell>
          <cell r="JT922" t="str">
            <v>CONS</v>
          </cell>
          <cell r="JU922" t="str">
            <v>CONS</v>
          </cell>
          <cell r="JV922">
            <v>0</v>
          </cell>
          <cell r="JW922" t="str">
            <v>CONS</v>
          </cell>
          <cell r="JX922">
            <v>0</v>
          </cell>
          <cell r="JY922" t="str">
            <v>CONS</v>
          </cell>
          <cell r="JZ922" t="str">
            <v>CONS</v>
          </cell>
          <cell r="KA922" t="str">
            <v>CONS</v>
          </cell>
          <cell r="KB922" t="str">
            <v>CONS</v>
          </cell>
          <cell r="KC922" t="str">
            <v>CONS</v>
          </cell>
          <cell r="KD922" t="str">
            <v>CONS</v>
          </cell>
          <cell r="KE922">
            <v>0</v>
          </cell>
          <cell r="KF922" t="str">
            <v>CONS</v>
          </cell>
          <cell r="KG922" t="str">
            <v>CONS</v>
          </cell>
          <cell r="KH922" t="str">
            <v>CONS</v>
          </cell>
          <cell r="KI922" t="str">
            <v>CONS</v>
          </cell>
          <cell r="KJ922" t="str">
            <v>CONS</v>
          </cell>
          <cell r="KK922" t="str">
            <v>CONS</v>
          </cell>
          <cell r="KL922" t="str">
            <v>CONS</v>
          </cell>
          <cell r="KM922" t="str">
            <v>CONS</v>
          </cell>
          <cell r="KN922" t="str">
            <v>CONS</v>
          </cell>
          <cell r="KO922" t="str">
            <v>CONS</v>
          </cell>
          <cell r="KP922" t="str">
            <v>CONS</v>
          </cell>
          <cell r="KQ922" t="str">
            <v>CONS</v>
          </cell>
          <cell r="KR922" t="str">
            <v>CONS</v>
          </cell>
          <cell r="KS922" t="str">
            <v>CONS</v>
          </cell>
          <cell r="KT922" t="str">
            <v>CONS</v>
          </cell>
          <cell r="KU922" t="str">
            <v>CONS</v>
          </cell>
          <cell r="KV922" t="str">
            <v>CONS</v>
          </cell>
          <cell r="KW922" t="str">
            <v>CONS</v>
          </cell>
          <cell r="KX922" t="str">
            <v>CONS</v>
          </cell>
          <cell r="KY922" t="str">
            <v>CONS</v>
          </cell>
          <cell r="KZ922" t="str">
            <v>CONS</v>
          </cell>
          <cell r="LA922" t="str">
            <v>CONS</v>
          </cell>
          <cell r="LB922" t="str">
            <v>CONS</v>
          </cell>
          <cell r="LC922" t="str">
            <v>CONS</v>
          </cell>
          <cell r="LD922" t="str">
            <v>CONS</v>
          </cell>
          <cell r="LE922" t="str">
            <v>CONS</v>
          </cell>
          <cell r="LG922" t="str">
            <v>CONS</v>
          </cell>
          <cell r="LH922" t="str">
            <v>CONS</v>
          </cell>
          <cell r="LI922" t="str">
            <v>CONS</v>
          </cell>
          <cell r="LJ922" t="str">
            <v>CONS</v>
          </cell>
          <cell r="LK922" t="str">
            <v>CONS</v>
          </cell>
          <cell r="LL922">
            <v>0</v>
          </cell>
          <cell r="LM922" t="str">
            <v>CONS</v>
          </cell>
          <cell r="LN922" t="str">
            <v>CONS</v>
          </cell>
          <cell r="LO922" t="str">
            <v>CONS</v>
          </cell>
          <cell r="LP922" t="str">
            <v>CONS</v>
          </cell>
          <cell r="LQ922" t="str">
            <v>CONS</v>
          </cell>
        </row>
        <row r="923">
          <cell r="A923">
            <v>38869</v>
          </cell>
          <cell r="B923">
            <v>295</v>
          </cell>
          <cell r="C923" t="str">
            <v>CONS</v>
          </cell>
          <cell r="AC923" t="str">
            <v>CONS</v>
          </cell>
          <cell r="AD923">
            <v>0</v>
          </cell>
          <cell r="AF923" t="str">
            <v>CONS</v>
          </cell>
          <cell r="AG923" t="str">
            <v>CONS</v>
          </cell>
          <cell r="AJ923" t="str">
            <v>CONS</v>
          </cell>
          <cell r="AK923" t="str">
            <v>CONS</v>
          </cell>
          <cell r="AL923" t="str">
            <v>CONS</v>
          </cell>
          <cell r="AM923" t="str">
            <v>CONS</v>
          </cell>
          <cell r="BH923" t="str">
            <v>CONS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 t="str">
            <v>CONS</v>
          </cell>
          <cell r="BS923">
            <v>0</v>
          </cell>
          <cell r="CA923">
            <v>0</v>
          </cell>
          <cell r="CB923">
            <v>0</v>
          </cell>
          <cell r="CC923" t="str">
            <v>CONS</v>
          </cell>
          <cell r="CD923" t="str">
            <v>CONS</v>
          </cell>
          <cell r="CE923" t="str">
            <v>CONS</v>
          </cell>
          <cell r="CF923" t="str">
            <v>CONS</v>
          </cell>
          <cell r="CG923" t="str">
            <v>CONS</v>
          </cell>
          <cell r="CH923" t="str">
            <v>CONS</v>
          </cell>
          <cell r="CI923" t="str">
            <v>CONS</v>
          </cell>
          <cell r="CJ923" t="str">
            <v>CONS</v>
          </cell>
          <cell r="CK923" t="str">
            <v>CONS</v>
          </cell>
          <cell r="CL923" t="str">
            <v>CONS</v>
          </cell>
          <cell r="CM923" t="str">
            <v>CONS</v>
          </cell>
          <cell r="CN923" t="str">
            <v>CONS</v>
          </cell>
          <cell r="CO923" t="str">
            <v>CONS</v>
          </cell>
          <cell r="CP923" t="str">
            <v>CONS</v>
          </cell>
          <cell r="CQ923" t="str">
            <v>CONS</v>
          </cell>
          <cell r="CR923" t="str">
            <v>CONS</v>
          </cell>
          <cell r="CS923" t="str">
            <v>CONS</v>
          </cell>
          <cell r="CT923" t="str">
            <v>CONS</v>
          </cell>
          <cell r="CU923" t="str">
            <v>CONS</v>
          </cell>
          <cell r="CV923" t="str">
            <v>CONS</v>
          </cell>
          <cell r="CW923" t="str">
            <v>CONS</v>
          </cell>
          <cell r="CX923" t="str">
            <v>CONS</v>
          </cell>
          <cell r="CY923" t="str">
            <v>CONS</v>
          </cell>
          <cell r="CZ923" t="str">
            <v>CONS</v>
          </cell>
          <cell r="DA923" t="str">
            <v>CONS</v>
          </cell>
          <cell r="DB923" t="str">
            <v>CONS</v>
          </cell>
          <cell r="DC923" t="str">
            <v>CONS</v>
          </cell>
          <cell r="DD923" t="str">
            <v>CONS</v>
          </cell>
          <cell r="DE923" t="str">
            <v>CONS</v>
          </cell>
          <cell r="DF923" t="str">
            <v>CONS</v>
          </cell>
          <cell r="DG923" t="str">
            <v>CONS</v>
          </cell>
          <cell r="DH923" t="str">
            <v>CONS</v>
          </cell>
          <cell r="DI923" t="str">
            <v>CONS</v>
          </cell>
          <cell r="DJ923" t="str">
            <v>CONS</v>
          </cell>
          <cell r="DK923" t="str">
            <v>CONS</v>
          </cell>
          <cell r="DL923" t="str">
            <v>CONS</v>
          </cell>
          <cell r="DM923" t="str">
            <v>CONS</v>
          </cell>
          <cell r="DN923" t="str">
            <v>CONS</v>
          </cell>
          <cell r="DO923" t="str">
            <v>CONS</v>
          </cell>
          <cell r="DP923" t="str">
            <v>CONS</v>
          </cell>
          <cell r="DR923" t="str">
            <v>CONS</v>
          </cell>
          <cell r="DS923" t="str">
            <v>CONS</v>
          </cell>
          <cell r="DT923" t="str">
            <v>CONS</v>
          </cell>
          <cell r="DU923" t="str">
            <v>CONS</v>
          </cell>
          <cell r="DV923" t="str">
            <v>CONS</v>
          </cell>
          <cell r="DW923" t="str">
            <v>CONS</v>
          </cell>
          <cell r="DX923" t="str">
            <v>CONS</v>
          </cell>
          <cell r="DY923" t="str">
            <v>CONS</v>
          </cell>
          <cell r="DZ923" t="str">
            <v>CONS</v>
          </cell>
          <cell r="EA923" t="str">
            <v>CONS</v>
          </cell>
          <cell r="EB923" t="str">
            <v>CONS</v>
          </cell>
          <cell r="EC923" t="str">
            <v>CONS</v>
          </cell>
          <cell r="ED923" t="str">
            <v>CONS</v>
          </cell>
          <cell r="EE923" t="str">
            <v>CONS</v>
          </cell>
          <cell r="EF923" t="str">
            <v>CONS</v>
          </cell>
          <cell r="EG923" t="str">
            <v>CONS</v>
          </cell>
          <cell r="EH923" t="str">
            <v>CONS</v>
          </cell>
          <cell r="EI923" t="str">
            <v>CONS</v>
          </cell>
          <cell r="EJ923">
            <v>0</v>
          </cell>
          <cell r="EK923" t="str">
            <v>CONS</v>
          </cell>
          <cell r="EL923" t="str">
            <v>CONS</v>
          </cell>
          <cell r="EM923" t="str">
            <v>CONS</v>
          </cell>
          <cell r="EN923" t="str">
            <v>CONS</v>
          </cell>
          <cell r="EO923" t="str">
            <v>CONS</v>
          </cell>
          <cell r="EP923" t="str">
            <v>CONS</v>
          </cell>
          <cell r="EQ923" t="str">
            <v>CONS</v>
          </cell>
          <cell r="ER923" t="str">
            <v>CONS</v>
          </cell>
          <cell r="ES923" t="str">
            <v>CONS</v>
          </cell>
          <cell r="ET923" t="str">
            <v>CONS</v>
          </cell>
          <cell r="EU923" t="str">
            <v>CONS</v>
          </cell>
          <cell r="EV923">
            <v>0</v>
          </cell>
          <cell r="EW923">
            <v>0</v>
          </cell>
          <cell r="EX923" t="str">
            <v>CONS</v>
          </cell>
          <cell r="EY923" t="str">
            <v>CONS</v>
          </cell>
          <cell r="EZ923" t="str">
            <v>CONS</v>
          </cell>
          <cell r="FA923" t="str">
            <v>CONS</v>
          </cell>
          <cell r="FB923" t="str">
            <v>CONS</v>
          </cell>
          <cell r="FC923" t="str">
            <v>CONS</v>
          </cell>
          <cell r="FD923" t="str">
            <v>CONS</v>
          </cell>
          <cell r="FE923" t="str">
            <v>CONS</v>
          </cell>
          <cell r="FF923" t="str">
            <v>CONS</v>
          </cell>
          <cell r="FG923" t="str">
            <v>CONS</v>
          </cell>
          <cell r="FH923" t="str">
            <v>CONS</v>
          </cell>
          <cell r="FI923" t="str">
            <v>CONS</v>
          </cell>
          <cell r="FJ923" t="str">
            <v>CONS</v>
          </cell>
          <cell r="FK923" t="str">
            <v>CONS</v>
          </cell>
          <cell r="FL923" t="str">
            <v>CONS</v>
          </cell>
          <cell r="FM923" t="str">
            <v>CONS</v>
          </cell>
          <cell r="FN923" t="str">
            <v>CONS</v>
          </cell>
          <cell r="FO923" t="str">
            <v>CONS</v>
          </cell>
          <cell r="FP923" t="str">
            <v>CONS</v>
          </cell>
          <cell r="FQ923" t="str">
            <v>CONS</v>
          </cell>
          <cell r="FR923" t="str">
            <v>CONS</v>
          </cell>
          <cell r="FS923" t="str">
            <v>CONS</v>
          </cell>
          <cell r="FT923" t="str">
            <v>CONS</v>
          </cell>
          <cell r="FU923" t="str">
            <v>CONS</v>
          </cell>
          <cell r="FV923">
            <v>0</v>
          </cell>
          <cell r="FW923">
            <v>0</v>
          </cell>
          <cell r="FX923" t="str">
            <v>CONS</v>
          </cell>
          <cell r="FY923" t="str">
            <v>CONS</v>
          </cell>
          <cell r="FZ923">
            <v>0</v>
          </cell>
          <cell r="GA923">
            <v>0</v>
          </cell>
          <cell r="GB923" t="str">
            <v>CONS</v>
          </cell>
          <cell r="GC923" t="str">
            <v>CONS</v>
          </cell>
          <cell r="GD923" t="str">
            <v>CONS</v>
          </cell>
          <cell r="GF923" t="str">
            <v>CONS</v>
          </cell>
          <cell r="GG923" t="str">
            <v>CONS</v>
          </cell>
          <cell r="GH923" t="str">
            <v>CONS</v>
          </cell>
          <cell r="GI923" t="str">
            <v>CONS</v>
          </cell>
          <cell r="GJ923" t="str">
            <v>CONS</v>
          </cell>
          <cell r="GK923" t="str">
            <v>CONS</v>
          </cell>
          <cell r="GL923" t="str">
            <v>CONS</v>
          </cell>
          <cell r="GM923" t="str">
            <v>CONS</v>
          </cell>
          <cell r="GN923" t="str">
            <v>CONS</v>
          </cell>
          <cell r="GO923" t="str">
            <v>CONS</v>
          </cell>
          <cell r="GP923">
            <v>0</v>
          </cell>
          <cell r="GQ923">
            <v>0</v>
          </cell>
          <cell r="GR923" t="str">
            <v>CONS</v>
          </cell>
          <cell r="GS923" t="str">
            <v>CONS</v>
          </cell>
          <cell r="GT923" t="str">
            <v>CONS</v>
          </cell>
          <cell r="GU923" t="str">
            <v>CONS</v>
          </cell>
          <cell r="GV923" t="str">
            <v>CONS</v>
          </cell>
          <cell r="GW923" t="str">
            <v>CONS</v>
          </cell>
          <cell r="GX923" t="str">
            <v>CONS</v>
          </cell>
          <cell r="GY923" t="str">
            <v>CONS</v>
          </cell>
          <cell r="GZ923" t="str">
            <v>CONS</v>
          </cell>
          <cell r="HA923" t="str">
            <v>CONS</v>
          </cell>
          <cell r="HB923" t="str">
            <v>CONS</v>
          </cell>
          <cell r="HC923" t="str">
            <v>CONS</v>
          </cell>
          <cell r="HD923" t="str">
            <v>CONS</v>
          </cell>
          <cell r="HE923" t="str">
            <v>CONS</v>
          </cell>
          <cell r="HF923" t="str">
            <v>CONS</v>
          </cell>
          <cell r="HG923" t="str">
            <v>CONS</v>
          </cell>
          <cell r="HH923">
            <v>0</v>
          </cell>
          <cell r="HI923" t="str">
            <v>CONS</v>
          </cell>
          <cell r="HJ923" t="str">
            <v>CONS</v>
          </cell>
          <cell r="HK923" t="str">
            <v>CONS</v>
          </cell>
          <cell r="HL923" t="str">
            <v>CONS</v>
          </cell>
          <cell r="HM923" t="str">
            <v>CONS</v>
          </cell>
          <cell r="HN923" t="str">
            <v>CONS</v>
          </cell>
          <cell r="HO923" t="str">
            <v>CONS</v>
          </cell>
          <cell r="HP923">
            <v>0</v>
          </cell>
          <cell r="HQ923" t="str">
            <v>CONS</v>
          </cell>
          <cell r="HR923" t="str">
            <v>CONS</v>
          </cell>
          <cell r="HS923" t="str">
            <v>CONS</v>
          </cell>
          <cell r="HT923" t="str">
            <v>CONS</v>
          </cell>
          <cell r="HU923" t="str">
            <v>CONS</v>
          </cell>
          <cell r="HV923" t="str">
            <v>CONS</v>
          </cell>
          <cell r="HW923" t="str">
            <v>CONS</v>
          </cell>
          <cell r="HX923" t="str">
            <v>CONS</v>
          </cell>
          <cell r="HY923" t="str">
            <v>CONS</v>
          </cell>
          <cell r="HZ923" t="str">
            <v>CONS</v>
          </cell>
          <cell r="IA923" t="str">
            <v>CONS</v>
          </cell>
          <cell r="IB923" t="str">
            <v>CONS</v>
          </cell>
          <cell r="IC923" t="str">
            <v>CONS</v>
          </cell>
          <cell r="ID923" t="str">
            <v>CONS</v>
          </cell>
          <cell r="IE923" t="str">
            <v>CONS</v>
          </cell>
          <cell r="IF923" t="str">
            <v>CONS</v>
          </cell>
          <cell r="IG923" t="str">
            <v>CONS</v>
          </cell>
          <cell r="IH923" t="str">
            <v>CONS</v>
          </cell>
          <cell r="II923" t="str">
            <v>CONS</v>
          </cell>
          <cell r="IJ923">
            <v>0</v>
          </cell>
          <cell r="IK923" t="str">
            <v>CONS</v>
          </cell>
          <cell r="IL923" t="str">
            <v>CONS</v>
          </cell>
          <cell r="IM923" t="str">
            <v>CONS</v>
          </cell>
          <cell r="IN923" t="str">
            <v>CONS</v>
          </cell>
          <cell r="IO923" t="str">
            <v>CONS</v>
          </cell>
          <cell r="IP923" t="str">
            <v>CONS</v>
          </cell>
          <cell r="IQ923" t="str">
            <v>CONS</v>
          </cell>
          <cell r="IR923" t="str">
            <v>CONS</v>
          </cell>
          <cell r="IS923" t="str">
            <v>CONS</v>
          </cell>
          <cell r="IT923" t="str">
            <v>CONS</v>
          </cell>
          <cell r="IU923" t="str">
            <v>CONS</v>
          </cell>
          <cell r="IV923" t="str">
            <v>CONS</v>
          </cell>
          <cell r="IW923" t="str">
            <v>CONS</v>
          </cell>
          <cell r="IX923" t="str">
            <v>CONS</v>
          </cell>
          <cell r="IY923" t="str">
            <v>CONS</v>
          </cell>
          <cell r="IZ923" t="str">
            <v>CONS</v>
          </cell>
          <cell r="JA923" t="str">
            <v>CONS</v>
          </cell>
          <cell r="JB923" t="str">
            <v>CONS</v>
          </cell>
          <cell r="JC923" t="str">
            <v>CONS</v>
          </cell>
          <cell r="JD923" t="str">
            <v>CONS</v>
          </cell>
          <cell r="JE923" t="str">
            <v>CONS</v>
          </cell>
          <cell r="JF923" t="str">
            <v>CONS</v>
          </cell>
          <cell r="JG923" t="str">
            <v>CONS</v>
          </cell>
          <cell r="JH923" t="str">
            <v>CONS</v>
          </cell>
          <cell r="JI923" t="str">
            <v>CONS</v>
          </cell>
          <cell r="JJ923" t="str">
            <v>CONS</v>
          </cell>
          <cell r="JK923" t="str">
            <v>CONS</v>
          </cell>
          <cell r="JL923" t="str">
            <v>CONS</v>
          </cell>
          <cell r="JM923" t="str">
            <v>CONS</v>
          </cell>
          <cell r="JN923" t="str">
            <v>CONS</v>
          </cell>
          <cell r="JO923" t="str">
            <v>CONS</v>
          </cell>
          <cell r="JP923" t="str">
            <v>CONS</v>
          </cell>
          <cell r="JQ923" t="str">
            <v>CONS</v>
          </cell>
          <cell r="JR923" t="str">
            <v>CONS</v>
          </cell>
          <cell r="JS923">
            <v>0</v>
          </cell>
          <cell r="JT923" t="str">
            <v>CONS</v>
          </cell>
          <cell r="JU923" t="str">
            <v>CONS</v>
          </cell>
          <cell r="JV923">
            <v>0</v>
          </cell>
          <cell r="JW923" t="str">
            <v>CONS</v>
          </cell>
          <cell r="JX923">
            <v>0</v>
          </cell>
          <cell r="JY923" t="str">
            <v>CONS</v>
          </cell>
          <cell r="JZ923" t="str">
            <v>CONS</v>
          </cell>
          <cell r="KA923" t="str">
            <v>CONS</v>
          </cell>
          <cell r="KB923" t="str">
            <v>CONS</v>
          </cell>
          <cell r="KC923" t="str">
            <v>CONS</v>
          </cell>
          <cell r="KD923" t="str">
            <v>CONS</v>
          </cell>
          <cell r="KE923">
            <v>0</v>
          </cell>
          <cell r="KF923" t="str">
            <v>CONS</v>
          </cell>
          <cell r="KG923" t="str">
            <v>CONS</v>
          </cell>
          <cell r="KH923" t="str">
            <v>CONS</v>
          </cell>
          <cell r="KI923" t="str">
            <v>CONS</v>
          </cell>
          <cell r="KJ923" t="str">
            <v>CONS</v>
          </cell>
          <cell r="KK923" t="str">
            <v>CONS</v>
          </cell>
          <cell r="KL923" t="str">
            <v>CONS</v>
          </cell>
          <cell r="KM923" t="str">
            <v>CONS</v>
          </cell>
          <cell r="KN923" t="str">
            <v>CONS</v>
          </cell>
          <cell r="KO923" t="str">
            <v>CONS</v>
          </cell>
          <cell r="KP923" t="str">
            <v>CONS</v>
          </cell>
          <cell r="KQ923" t="str">
            <v>CONS</v>
          </cell>
          <cell r="KR923" t="str">
            <v>CONS</v>
          </cell>
          <cell r="KS923" t="str">
            <v>CONS</v>
          </cell>
          <cell r="KT923" t="str">
            <v>CONS</v>
          </cell>
          <cell r="KU923" t="str">
            <v>CONS</v>
          </cell>
          <cell r="KV923" t="str">
            <v>CONS</v>
          </cell>
          <cell r="KW923" t="str">
            <v>CONS</v>
          </cell>
          <cell r="KX923" t="str">
            <v>CONS</v>
          </cell>
          <cell r="KY923" t="str">
            <v>CONS</v>
          </cell>
          <cell r="KZ923" t="str">
            <v>CONS</v>
          </cell>
          <cell r="LA923" t="str">
            <v>CONS</v>
          </cell>
          <cell r="LB923" t="str">
            <v>CONS</v>
          </cell>
          <cell r="LC923" t="str">
            <v>CONS</v>
          </cell>
          <cell r="LD923" t="str">
            <v>CONS</v>
          </cell>
          <cell r="LE923" t="str">
            <v>CONS</v>
          </cell>
          <cell r="LG923" t="str">
            <v>CONS</v>
          </cell>
          <cell r="LH923" t="str">
            <v>CONS</v>
          </cell>
          <cell r="LI923" t="str">
            <v>CONS</v>
          </cell>
          <cell r="LJ923" t="str">
            <v>CONS</v>
          </cell>
          <cell r="LK923" t="str">
            <v>CONS</v>
          </cell>
          <cell r="LL923">
            <v>0</v>
          </cell>
          <cell r="LM923" t="str">
            <v>CONS</v>
          </cell>
          <cell r="LN923" t="str">
            <v>CONS</v>
          </cell>
          <cell r="LO923" t="str">
            <v>CONS</v>
          </cell>
          <cell r="LP923" t="str">
            <v>CONS</v>
          </cell>
          <cell r="LQ923" t="str">
            <v>CONS</v>
          </cell>
        </row>
        <row r="924">
          <cell r="A924">
            <v>38838</v>
          </cell>
          <cell r="B924">
            <v>296</v>
          </cell>
          <cell r="C924" t="str">
            <v>CONS</v>
          </cell>
          <cell r="AC924" t="str">
            <v>CONS</v>
          </cell>
          <cell r="AD924">
            <v>0</v>
          </cell>
          <cell r="AF924" t="str">
            <v>CONS</v>
          </cell>
          <cell r="AG924" t="str">
            <v>CONS</v>
          </cell>
          <cell r="AJ924" t="str">
            <v>CONS</v>
          </cell>
          <cell r="AK924" t="str">
            <v>CONS</v>
          </cell>
          <cell r="AL924" t="str">
            <v>CONS</v>
          </cell>
          <cell r="AM924" t="str">
            <v>CONS</v>
          </cell>
          <cell r="BH924" t="str">
            <v>CONS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 t="str">
            <v>CONS</v>
          </cell>
          <cell r="BS924">
            <v>0</v>
          </cell>
          <cell r="CA924">
            <v>0</v>
          </cell>
          <cell r="CB924">
            <v>0</v>
          </cell>
          <cell r="CC924" t="str">
            <v>CONS</v>
          </cell>
          <cell r="CD924" t="str">
            <v>CONS</v>
          </cell>
          <cell r="CE924" t="str">
            <v>CONS</v>
          </cell>
          <cell r="CF924" t="str">
            <v>CONS</v>
          </cell>
          <cell r="CG924" t="str">
            <v>CONS</v>
          </cell>
          <cell r="CH924" t="str">
            <v>CONS</v>
          </cell>
          <cell r="CI924" t="str">
            <v>CONS</v>
          </cell>
          <cell r="CJ924" t="str">
            <v>CONS</v>
          </cell>
          <cell r="CK924" t="str">
            <v>CONS</v>
          </cell>
          <cell r="CL924" t="str">
            <v>CONS</v>
          </cell>
          <cell r="CM924" t="str">
            <v>CONS</v>
          </cell>
          <cell r="CN924" t="str">
            <v>CONS</v>
          </cell>
          <cell r="CO924" t="str">
            <v>CONS</v>
          </cell>
          <cell r="CP924" t="str">
            <v>CONS</v>
          </cell>
          <cell r="CQ924" t="str">
            <v>CONS</v>
          </cell>
          <cell r="CR924" t="str">
            <v>CONS</v>
          </cell>
          <cell r="CS924" t="str">
            <v>CONS</v>
          </cell>
          <cell r="CT924" t="str">
            <v>CONS</v>
          </cell>
          <cell r="CU924" t="str">
            <v>CONS</v>
          </cell>
          <cell r="CV924" t="str">
            <v>CONS</v>
          </cell>
          <cell r="CW924" t="str">
            <v>CONS</v>
          </cell>
          <cell r="CX924" t="str">
            <v>CONS</v>
          </cell>
          <cell r="CY924" t="str">
            <v>CONS</v>
          </cell>
          <cell r="CZ924" t="str">
            <v>CONS</v>
          </cell>
          <cell r="DA924" t="str">
            <v>CONS</v>
          </cell>
          <cell r="DB924" t="str">
            <v>CONS</v>
          </cell>
          <cell r="DC924" t="str">
            <v>CONS</v>
          </cell>
          <cell r="DD924" t="str">
            <v>CONS</v>
          </cell>
          <cell r="DE924" t="str">
            <v>CONS</v>
          </cell>
          <cell r="DF924" t="str">
            <v>CONS</v>
          </cell>
          <cell r="DG924" t="str">
            <v>CONS</v>
          </cell>
          <cell r="DH924" t="str">
            <v>CONS</v>
          </cell>
          <cell r="DI924" t="str">
            <v>CONS</v>
          </cell>
          <cell r="DJ924" t="str">
            <v>CONS</v>
          </cell>
          <cell r="DK924" t="str">
            <v>CONS</v>
          </cell>
          <cell r="DL924" t="str">
            <v>CONS</v>
          </cell>
          <cell r="DM924" t="str">
            <v>CONS</v>
          </cell>
          <cell r="DN924" t="str">
            <v>CONS</v>
          </cell>
          <cell r="DO924" t="str">
            <v>CONS</v>
          </cell>
          <cell r="DP924" t="str">
            <v>CONS</v>
          </cell>
          <cell r="DR924" t="str">
            <v>CONS</v>
          </cell>
          <cell r="DS924" t="str">
            <v>CONS</v>
          </cell>
          <cell r="DT924" t="str">
            <v>CONS</v>
          </cell>
          <cell r="DU924" t="str">
            <v>CONS</v>
          </cell>
          <cell r="DV924" t="str">
            <v>CONS</v>
          </cell>
          <cell r="DW924" t="str">
            <v>CONS</v>
          </cell>
          <cell r="DX924" t="str">
            <v>CONS</v>
          </cell>
          <cell r="DY924" t="str">
            <v>CONS</v>
          </cell>
          <cell r="DZ924" t="str">
            <v>CONS</v>
          </cell>
          <cell r="EA924" t="str">
            <v>CONS</v>
          </cell>
          <cell r="EB924" t="str">
            <v>CONS</v>
          </cell>
          <cell r="EC924" t="str">
            <v>CONS</v>
          </cell>
          <cell r="ED924" t="str">
            <v>CONS</v>
          </cell>
          <cell r="EE924" t="str">
            <v>CONS</v>
          </cell>
          <cell r="EF924" t="str">
            <v>CONS</v>
          </cell>
          <cell r="EG924" t="str">
            <v>CONS</v>
          </cell>
          <cell r="EH924" t="str">
            <v>CONS</v>
          </cell>
          <cell r="EI924" t="str">
            <v>CONS</v>
          </cell>
          <cell r="EJ924">
            <v>0</v>
          </cell>
          <cell r="EK924" t="str">
            <v>CONS</v>
          </cell>
          <cell r="EL924" t="str">
            <v>CONS</v>
          </cell>
          <cell r="EM924" t="str">
            <v>CONS</v>
          </cell>
          <cell r="EN924" t="str">
            <v>CONS</v>
          </cell>
          <cell r="EO924" t="str">
            <v>CONS</v>
          </cell>
          <cell r="EP924" t="str">
            <v>CONS</v>
          </cell>
          <cell r="EQ924" t="str">
            <v>CONS</v>
          </cell>
          <cell r="ER924" t="str">
            <v>CONS</v>
          </cell>
          <cell r="ES924" t="str">
            <v>CONS</v>
          </cell>
          <cell r="ET924" t="str">
            <v>CONS</v>
          </cell>
          <cell r="EU924" t="str">
            <v>CONS</v>
          </cell>
          <cell r="EV924">
            <v>0</v>
          </cell>
          <cell r="EW924">
            <v>0</v>
          </cell>
          <cell r="EX924" t="str">
            <v>CONS</v>
          </cell>
          <cell r="EY924" t="str">
            <v>CONS</v>
          </cell>
          <cell r="EZ924" t="str">
            <v>CONS</v>
          </cell>
          <cell r="FA924" t="str">
            <v>CONS</v>
          </cell>
          <cell r="FB924" t="str">
            <v>CONS</v>
          </cell>
          <cell r="FC924" t="str">
            <v>CONS</v>
          </cell>
          <cell r="FD924" t="str">
            <v>CONS</v>
          </cell>
          <cell r="FE924" t="str">
            <v>CONS</v>
          </cell>
          <cell r="FF924" t="str">
            <v>CONS</v>
          </cell>
          <cell r="FG924" t="str">
            <v>CONS</v>
          </cell>
          <cell r="FH924" t="str">
            <v>CONS</v>
          </cell>
          <cell r="FI924" t="str">
            <v>CONS</v>
          </cell>
          <cell r="FJ924" t="str">
            <v>CONS</v>
          </cell>
          <cell r="FK924" t="str">
            <v>CONS</v>
          </cell>
          <cell r="FL924" t="str">
            <v>CONS</v>
          </cell>
          <cell r="FM924" t="str">
            <v>CONS</v>
          </cell>
          <cell r="FN924" t="str">
            <v>CONS</v>
          </cell>
          <cell r="FO924" t="str">
            <v>CONS</v>
          </cell>
          <cell r="FP924" t="str">
            <v>CONS</v>
          </cell>
          <cell r="FQ924" t="str">
            <v>CONS</v>
          </cell>
          <cell r="FR924" t="str">
            <v>CONS</v>
          </cell>
          <cell r="FS924" t="str">
            <v>CONS</v>
          </cell>
          <cell r="FT924" t="str">
            <v>CONS</v>
          </cell>
          <cell r="FU924" t="str">
            <v>CONS</v>
          </cell>
          <cell r="FV924">
            <v>0</v>
          </cell>
          <cell r="FW924">
            <v>0</v>
          </cell>
          <cell r="FX924" t="str">
            <v>CONS</v>
          </cell>
          <cell r="FY924" t="str">
            <v>CONS</v>
          </cell>
          <cell r="FZ924">
            <v>0</v>
          </cell>
          <cell r="GA924">
            <v>0</v>
          </cell>
          <cell r="GB924" t="str">
            <v>CONS</v>
          </cell>
          <cell r="GC924" t="str">
            <v>CONS</v>
          </cell>
          <cell r="GD924" t="str">
            <v>CONS</v>
          </cell>
          <cell r="GF924" t="str">
            <v>CONS</v>
          </cell>
          <cell r="GG924" t="str">
            <v>CONS</v>
          </cell>
          <cell r="GH924" t="str">
            <v>CONS</v>
          </cell>
          <cell r="GI924" t="str">
            <v>CONS</v>
          </cell>
          <cell r="GJ924" t="str">
            <v>CONS</v>
          </cell>
          <cell r="GK924" t="str">
            <v>CONS</v>
          </cell>
          <cell r="GL924" t="str">
            <v>CONS</v>
          </cell>
          <cell r="GM924" t="str">
            <v>CONS</v>
          </cell>
          <cell r="GN924" t="str">
            <v>CONS</v>
          </cell>
          <cell r="GO924" t="str">
            <v>CONS</v>
          </cell>
          <cell r="GP924">
            <v>0</v>
          </cell>
          <cell r="GQ924">
            <v>0</v>
          </cell>
          <cell r="GR924" t="str">
            <v>CONS</v>
          </cell>
          <cell r="GS924" t="str">
            <v>CONS</v>
          </cell>
          <cell r="GT924" t="str">
            <v>CONS</v>
          </cell>
          <cell r="GU924" t="str">
            <v>CONS</v>
          </cell>
          <cell r="GV924" t="str">
            <v>CONS</v>
          </cell>
          <cell r="GW924" t="str">
            <v>CONS</v>
          </cell>
          <cell r="GX924" t="str">
            <v>CONS</v>
          </cell>
          <cell r="GY924" t="str">
            <v>CONS</v>
          </cell>
          <cell r="GZ924" t="str">
            <v>CONS</v>
          </cell>
          <cell r="HA924" t="str">
            <v>CONS</v>
          </cell>
          <cell r="HB924" t="str">
            <v>CONS</v>
          </cell>
          <cell r="HC924" t="str">
            <v>CONS</v>
          </cell>
          <cell r="HD924" t="str">
            <v>CONS</v>
          </cell>
          <cell r="HE924" t="str">
            <v>CONS</v>
          </cell>
          <cell r="HF924" t="str">
            <v>CONS</v>
          </cell>
          <cell r="HG924" t="str">
            <v>CONS</v>
          </cell>
          <cell r="HH924">
            <v>0</v>
          </cell>
          <cell r="HI924" t="str">
            <v>CONS</v>
          </cell>
          <cell r="HJ924" t="str">
            <v>CONS</v>
          </cell>
          <cell r="HK924" t="str">
            <v>CONS</v>
          </cell>
          <cell r="HL924" t="str">
            <v>CONS</v>
          </cell>
          <cell r="HM924" t="str">
            <v>CONS</v>
          </cell>
          <cell r="HN924" t="str">
            <v>CONS</v>
          </cell>
          <cell r="HO924" t="str">
            <v>CONS</v>
          </cell>
          <cell r="HP924">
            <v>0</v>
          </cell>
          <cell r="HQ924" t="str">
            <v>CONS</v>
          </cell>
          <cell r="HR924" t="str">
            <v>CONS</v>
          </cell>
          <cell r="HS924" t="str">
            <v>CONS</v>
          </cell>
          <cell r="HT924" t="str">
            <v>CONS</v>
          </cell>
          <cell r="HU924" t="str">
            <v>CONS</v>
          </cell>
          <cell r="HV924" t="str">
            <v>CONS</v>
          </cell>
          <cell r="HW924" t="str">
            <v>CONS</v>
          </cell>
          <cell r="HX924" t="str">
            <v>CONS</v>
          </cell>
          <cell r="HY924" t="str">
            <v>CONS</v>
          </cell>
          <cell r="HZ924" t="str">
            <v>CONS</v>
          </cell>
          <cell r="IA924" t="str">
            <v>CONS</v>
          </cell>
          <cell r="IB924" t="str">
            <v>CONS</v>
          </cell>
          <cell r="IC924" t="str">
            <v>CONS</v>
          </cell>
          <cell r="ID924" t="str">
            <v>CONS</v>
          </cell>
          <cell r="IE924" t="str">
            <v>CONS</v>
          </cell>
          <cell r="IF924" t="str">
            <v>CONS</v>
          </cell>
          <cell r="IG924" t="str">
            <v>CONS</v>
          </cell>
          <cell r="IH924" t="str">
            <v>CONS</v>
          </cell>
          <cell r="II924" t="str">
            <v>CONS</v>
          </cell>
          <cell r="IJ924">
            <v>0</v>
          </cell>
          <cell r="IK924" t="str">
            <v>CONS</v>
          </cell>
          <cell r="IL924" t="str">
            <v>CONS</v>
          </cell>
          <cell r="IM924" t="str">
            <v>CONS</v>
          </cell>
          <cell r="IN924" t="str">
            <v>CONS</v>
          </cell>
          <cell r="IO924" t="str">
            <v>CONS</v>
          </cell>
          <cell r="IP924" t="str">
            <v>CONS</v>
          </cell>
          <cell r="IQ924" t="str">
            <v>CONS</v>
          </cell>
          <cell r="IR924" t="str">
            <v>CONS</v>
          </cell>
          <cell r="IS924" t="str">
            <v>CONS</v>
          </cell>
          <cell r="IT924" t="str">
            <v>CONS</v>
          </cell>
          <cell r="IU924" t="str">
            <v>CONS</v>
          </cell>
          <cell r="IV924" t="str">
            <v>CONS</v>
          </cell>
          <cell r="IW924" t="str">
            <v>CONS</v>
          </cell>
          <cell r="IX924" t="str">
            <v>CONS</v>
          </cell>
          <cell r="IY924" t="str">
            <v>CONS</v>
          </cell>
          <cell r="IZ924" t="str">
            <v>CONS</v>
          </cell>
          <cell r="JA924" t="str">
            <v>CONS</v>
          </cell>
          <cell r="JB924" t="str">
            <v>CONS</v>
          </cell>
          <cell r="JC924" t="str">
            <v>CONS</v>
          </cell>
          <cell r="JD924" t="str">
            <v>CONS</v>
          </cell>
          <cell r="JE924" t="str">
            <v>CONS</v>
          </cell>
          <cell r="JF924" t="str">
            <v>CONS</v>
          </cell>
          <cell r="JG924" t="str">
            <v>CONS</v>
          </cell>
          <cell r="JH924" t="str">
            <v>CONS</v>
          </cell>
          <cell r="JI924" t="str">
            <v>CONS</v>
          </cell>
          <cell r="JJ924" t="str">
            <v>CONS</v>
          </cell>
          <cell r="JK924" t="str">
            <v>CONS</v>
          </cell>
          <cell r="JL924" t="str">
            <v>CONS</v>
          </cell>
          <cell r="JM924" t="str">
            <v>CONS</v>
          </cell>
          <cell r="JN924" t="str">
            <v>CONS</v>
          </cell>
          <cell r="JO924" t="str">
            <v>CONS</v>
          </cell>
          <cell r="JP924" t="str">
            <v>CONS</v>
          </cell>
          <cell r="JQ924" t="str">
            <v>CONS</v>
          </cell>
          <cell r="JR924" t="str">
            <v>CONS</v>
          </cell>
          <cell r="JS924">
            <v>0</v>
          </cell>
          <cell r="JT924" t="str">
            <v>CONS</v>
          </cell>
          <cell r="JU924" t="str">
            <v>CONS</v>
          </cell>
          <cell r="JV924">
            <v>0</v>
          </cell>
          <cell r="JW924" t="str">
            <v>CONS</v>
          </cell>
          <cell r="JX924">
            <v>0</v>
          </cell>
          <cell r="JY924" t="str">
            <v>CONS</v>
          </cell>
          <cell r="JZ924" t="str">
            <v>CONS</v>
          </cell>
          <cell r="KA924" t="str">
            <v>CONS</v>
          </cell>
          <cell r="KB924" t="str">
            <v>CONS</v>
          </cell>
          <cell r="KC924" t="str">
            <v>CONS</v>
          </cell>
          <cell r="KD924" t="str">
            <v>CONS</v>
          </cell>
          <cell r="KE924">
            <v>0</v>
          </cell>
          <cell r="KF924" t="str">
            <v>CONS</v>
          </cell>
          <cell r="KG924" t="str">
            <v>CONS</v>
          </cell>
          <cell r="KH924" t="str">
            <v>CONS</v>
          </cell>
          <cell r="KI924" t="str">
            <v>CONS</v>
          </cell>
          <cell r="KJ924" t="str">
            <v>CONS</v>
          </cell>
          <cell r="KK924" t="str">
            <v>CONS</v>
          </cell>
          <cell r="KL924" t="str">
            <v>CONS</v>
          </cell>
          <cell r="KM924" t="str">
            <v>CONS</v>
          </cell>
          <cell r="KN924" t="str">
            <v>CONS</v>
          </cell>
          <cell r="KO924" t="str">
            <v>CONS</v>
          </cell>
          <cell r="KP924" t="str">
            <v>CONS</v>
          </cell>
          <cell r="KQ924" t="str">
            <v>CONS</v>
          </cell>
          <cell r="KR924" t="str">
            <v>CONS</v>
          </cell>
          <cell r="KS924" t="str">
            <v>CONS</v>
          </cell>
          <cell r="KT924" t="str">
            <v>CONS</v>
          </cell>
          <cell r="KU924" t="str">
            <v>CONS</v>
          </cell>
          <cell r="KV924" t="str">
            <v>CONS</v>
          </cell>
          <cell r="KW924" t="str">
            <v>CONS</v>
          </cell>
          <cell r="KX924" t="str">
            <v>CONS</v>
          </cell>
          <cell r="KY924" t="str">
            <v>CONS</v>
          </cell>
          <cell r="KZ924" t="str">
            <v>CONS</v>
          </cell>
          <cell r="LA924" t="str">
            <v>CONS</v>
          </cell>
          <cell r="LB924" t="str">
            <v>CONS</v>
          </cell>
          <cell r="LC924" t="str">
            <v>CONS</v>
          </cell>
          <cell r="LD924" t="str">
            <v>CONS</v>
          </cell>
          <cell r="LE924" t="str">
            <v>CONS</v>
          </cell>
          <cell r="LG924" t="str">
            <v>CONS</v>
          </cell>
          <cell r="LH924" t="str">
            <v>CONS</v>
          </cell>
          <cell r="LI924" t="str">
            <v>CONS</v>
          </cell>
          <cell r="LJ924" t="str">
            <v>CONS</v>
          </cell>
          <cell r="LK924" t="str">
            <v>CONS</v>
          </cell>
          <cell r="LL924">
            <v>0</v>
          </cell>
          <cell r="LM924" t="str">
            <v>CONS</v>
          </cell>
          <cell r="LN924" t="str">
            <v>CONS</v>
          </cell>
          <cell r="LO924" t="str">
            <v>CONS</v>
          </cell>
          <cell r="LP924" t="str">
            <v>CONS</v>
          </cell>
          <cell r="LQ924" t="str">
            <v>CONS</v>
          </cell>
        </row>
        <row r="925">
          <cell r="A925">
            <v>38808</v>
          </cell>
          <cell r="B925">
            <v>297</v>
          </cell>
          <cell r="C925" t="str">
            <v>CONS</v>
          </cell>
          <cell r="AC925" t="str">
            <v>CONS</v>
          </cell>
          <cell r="AD925">
            <v>0</v>
          </cell>
          <cell r="AF925" t="str">
            <v>CONS</v>
          </cell>
          <cell r="AG925" t="str">
            <v>CONS</v>
          </cell>
          <cell r="AJ925" t="str">
            <v>CONS</v>
          </cell>
          <cell r="AK925" t="str">
            <v>CONS</v>
          </cell>
          <cell r="AL925" t="str">
            <v>CONS</v>
          </cell>
          <cell r="AM925" t="str">
            <v>CONS</v>
          </cell>
          <cell r="BH925" t="str">
            <v>CONS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 t="str">
            <v>CONS</v>
          </cell>
          <cell r="BS925">
            <v>0</v>
          </cell>
          <cell r="CA925">
            <v>0</v>
          </cell>
          <cell r="CB925">
            <v>0</v>
          </cell>
          <cell r="CC925" t="str">
            <v>CONS</v>
          </cell>
          <cell r="CD925" t="str">
            <v>CONS</v>
          </cell>
          <cell r="CE925" t="str">
            <v>CONS</v>
          </cell>
          <cell r="CF925" t="str">
            <v>CONS</v>
          </cell>
          <cell r="CG925" t="str">
            <v>CONS</v>
          </cell>
          <cell r="CH925" t="str">
            <v>CONS</v>
          </cell>
          <cell r="CI925" t="str">
            <v>CONS</v>
          </cell>
          <cell r="CJ925" t="str">
            <v>CONS</v>
          </cell>
          <cell r="CK925" t="str">
            <v>CONS</v>
          </cell>
          <cell r="CL925" t="str">
            <v>CONS</v>
          </cell>
          <cell r="CM925" t="str">
            <v>CONS</v>
          </cell>
          <cell r="CN925" t="str">
            <v>CONS</v>
          </cell>
          <cell r="CO925" t="str">
            <v>CONS</v>
          </cell>
          <cell r="CP925" t="str">
            <v>CONS</v>
          </cell>
          <cell r="CQ925" t="str">
            <v>CONS</v>
          </cell>
          <cell r="CR925" t="str">
            <v>CONS</v>
          </cell>
          <cell r="CS925" t="str">
            <v>CONS</v>
          </cell>
          <cell r="CT925" t="str">
            <v>CONS</v>
          </cell>
          <cell r="CU925" t="str">
            <v>CONS</v>
          </cell>
          <cell r="CV925" t="str">
            <v>CONS</v>
          </cell>
          <cell r="CW925" t="str">
            <v>CONS</v>
          </cell>
          <cell r="CX925" t="str">
            <v>CONS</v>
          </cell>
          <cell r="CY925" t="str">
            <v>CONS</v>
          </cell>
          <cell r="CZ925" t="str">
            <v>CONS</v>
          </cell>
          <cell r="DA925" t="str">
            <v>CONS</v>
          </cell>
          <cell r="DB925" t="str">
            <v>CONS</v>
          </cell>
          <cell r="DC925" t="str">
            <v>CONS</v>
          </cell>
          <cell r="DD925" t="str">
            <v>CONS</v>
          </cell>
          <cell r="DE925" t="str">
            <v>CONS</v>
          </cell>
          <cell r="DF925" t="str">
            <v>CONS</v>
          </cell>
          <cell r="DG925" t="str">
            <v>CONS</v>
          </cell>
          <cell r="DH925" t="str">
            <v>CONS</v>
          </cell>
          <cell r="DI925" t="str">
            <v>CONS</v>
          </cell>
          <cell r="DJ925" t="str">
            <v>CONS</v>
          </cell>
          <cell r="DK925" t="str">
            <v>CONS</v>
          </cell>
          <cell r="DL925" t="str">
            <v>CONS</v>
          </cell>
          <cell r="DM925" t="str">
            <v>CONS</v>
          </cell>
          <cell r="DN925" t="str">
            <v>CONS</v>
          </cell>
          <cell r="DO925" t="str">
            <v>CONS</v>
          </cell>
          <cell r="DP925" t="str">
            <v>CONS</v>
          </cell>
          <cell r="DR925" t="str">
            <v>CONS</v>
          </cell>
          <cell r="DS925" t="str">
            <v>CONS</v>
          </cell>
          <cell r="DT925" t="str">
            <v>CONS</v>
          </cell>
          <cell r="DU925" t="str">
            <v>CONS</v>
          </cell>
          <cell r="DV925" t="str">
            <v>CONS</v>
          </cell>
          <cell r="DW925" t="str">
            <v>CONS</v>
          </cell>
          <cell r="DX925" t="str">
            <v>CONS</v>
          </cell>
          <cell r="DY925" t="str">
            <v>CONS</v>
          </cell>
          <cell r="DZ925" t="str">
            <v>CONS</v>
          </cell>
          <cell r="EA925" t="str">
            <v>CONS</v>
          </cell>
          <cell r="EB925" t="str">
            <v>CONS</v>
          </cell>
          <cell r="EC925" t="str">
            <v>CONS</v>
          </cell>
          <cell r="ED925" t="str">
            <v>CONS</v>
          </cell>
          <cell r="EE925" t="str">
            <v>CONS</v>
          </cell>
          <cell r="EF925" t="str">
            <v>CONS</v>
          </cell>
          <cell r="EG925" t="str">
            <v>CONS</v>
          </cell>
          <cell r="EH925" t="str">
            <v>CONS</v>
          </cell>
          <cell r="EI925" t="str">
            <v>CONS</v>
          </cell>
          <cell r="EJ925">
            <v>0</v>
          </cell>
          <cell r="EK925" t="str">
            <v>CONS</v>
          </cell>
          <cell r="EL925" t="str">
            <v>CONS</v>
          </cell>
          <cell r="EM925" t="str">
            <v>CONS</v>
          </cell>
          <cell r="EN925" t="str">
            <v>CONS</v>
          </cell>
          <cell r="EO925" t="str">
            <v>CONS</v>
          </cell>
          <cell r="EP925" t="str">
            <v>CONS</v>
          </cell>
          <cell r="EQ925" t="str">
            <v>CONS</v>
          </cell>
          <cell r="ER925" t="str">
            <v>CONS</v>
          </cell>
          <cell r="ES925" t="str">
            <v>CONS</v>
          </cell>
          <cell r="ET925" t="str">
            <v>CONS</v>
          </cell>
          <cell r="EU925" t="str">
            <v>CONS</v>
          </cell>
          <cell r="EV925">
            <v>0</v>
          </cell>
          <cell r="EW925">
            <v>0</v>
          </cell>
          <cell r="EX925" t="str">
            <v>CONS</v>
          </cell>
          <cell r="EY925" t="str">
            <v>CONS</v>
          </cell>
          <cell r="EZ925" t="str">
            <v>CONS</v>
          </cell>
          <cell r="FA925" t="str">
            <v>CONS</v>
          </cell>
          <cell r="FB925" t="str">
            <v>CONS</v>
          </cell>
          <cell r="FC925" t="str">
            <v>CONS</v>
          </cell>
          <cell r="FD925" t="str">
            <v>CONS</v>
          </cell>
          <cell r="FE925" t="str">
            <v>CONS</v>
          </cell>
          <cell r="FF925" t="str">
            <v>CONS</v>
          </cell>
          <cell r="FG925" t="str">
            <v>CONS</v>
          </cell>
          <cell r="FH925" t="str">
            <v>CONS</v>
          </cell>
          <cell r="FI925" t="str">
            <v>CONS</v>
          </cell>
          <cell r="FJ925" t="str">
            <v>CONS</v>
          </cell>
          <cell r="FK925" t="str">
            <v>CONS</v>
          </cell>
          <cell r="FL925" t="str">
            <v>CONS</v>
          </cell>
          <cell r="FM925" t="str">
            <v>CONS</v>
          </cell>
          <cell r="FN925" t="str">
            <v>CONS</v>
          </cell>
          <cell r="FO925" t="str">
            <v>CONS</v>
          </cell>
          <cell r="FP925" t="str">
            <v>CONS</v>
          </cell>
          <cell r="FQ925" t="str">
            <v>CONS</v>
          </cell>
          <cell r="FR925" t="str">
            <v>CONS</v>
          </cell>
          <cell r="FS925" t="str">
            <v>CONS</v>
          </cell>
          <cell r="FT925" t="str">
            <v>CONS</v>
          </cell>
          <cell r="FU925" t="str">
            <v>CONS</v>
          </cell>
          <cell r="FV925">
            <v>0</v>
          </cell>
          <cell r="FW925">
            <v>0</v>
          </cell>
          <cell r="FX925" t="str">
            <v>CONS</v>
          </cell>
          <cell r="FY925" t="str">
            <v>CONS</v>
          </cell>
          <cell r="FZ925">
            <v>0</v>
          </cell>
          <cell r="GA925">
            <v>0</v>
          </cell>
          <cell r="GB925" t="str">
            <v>CONS</v>
          </cell>
          <cell r="GC925" t="str">
            <v>CONS</v>
          </cell>
          <cell r="GD925" t="str">
            <v>CONS</v>
          </cell>
          <cell r="GF925" t="str">
            <v>CONS</v>
          </cell>
          <cell r="GG925" t="str">
            <v>CONS</v>
          </cell>
          <cell r="GH925" t="str">
            <v>CONS</v>
          </cell>
          <cell r="GI925" t="str">
            <v>CONS</v>
          </cell>
          <cell r="GJ925" t="str">
            <v>CONS</v>
          </cell>
          <cell r="GK925" t="str">
            <v>CONS</v>
          </cell>
          <cell r="GL925" t="str">
            <v>CONS</v>
          </cell>
          <cell r="GM925" t="str">
            <v>CONS</v>
          </cell>
          <cell r="GN925" t="str">
            <v>CONS</v>
          </cell>
          <cell r="GO925" t="str">
            <v>CONS</v>
          </cell>
          <cell r="GP925">
            <v>0</v>
          </cell>
          <cell r="GQ925">
            <v>0</v>
          </cell>
          <cell r="GR925" t="str">
            <v>CONS</v>
          </cell>
          <cell r="GS925" t="str">
            <v>CONS</v>
          </cell>
          <cell r="GT925" t="str">
            <v>CONS</v>
          </cell>
          <cell r="GU925" t="str">
            <v>CONS</v>
          </cell>
          <cell r="GV925" t="str">
            <v>CONS</v>
          </cell>
          <cell r="GW925" t="str">
            <v>CONS</v>
          </cell>
          <cell r="GX925" t="str">
            <v>CONS</v>
          </cell>
          <cell r="GY925" t="str">
            <v>CONS</v>
          </cell>
          <cell r="GZ925" t="str">
            <v>CONS</v>
          </cell>
          <cell r="HA925" t="str">
            <v>CONS</v>
          </cell>
          <cell r="HB925" t="str">
            <v>CONS</v>
          </cell>
          <cell r="HC925" t="str">
            <v>CONS</v>
          </cell>
          <cell r="HD925" t="str">
            <v>CONS</v>
          </cell>
          <cell r="HE925" t="str">
            <v>CONS</v>
          </cell>
          <cell r="HF925" t="str">
            <v>CONS</v>
          </cell>
          <cell r="HG925" t="str">
            <v>CONS</v>
          </cell>
          <cell r="HH925">
            <v>0</v>
          </cell>
          <cell r="HI925" t="str">
            <v>CONS</v>
          </cell>
          <cell r="HJ925" t="str">
            <v>CONS</v>
          </cell>
          <cell r="HK925" t="str">
            <v>CONS</v>
          </cell>
          <cell r="HL925" t="str">
            <v>CONS</v>
          </cell>
          <cell r="HM925" t="str">
            <v>CONS</v>
          </cell>
          <cell r="HN925" t="str">
            <v>CONS</v>
          </cell>
          <cell r="HO925" t="str">
            <v>CONS</v>
          </cell>
          <cell r="HP925">
            <v>0</v>
          </cell>
          <cell r="HQ925" t="str">
            <v>CONS</v>
          </cell>
          <cell r="HR925" t="str">
            <v>CONS</v>
          </cell>
          <cell r="HS925" t="str">
            <v>CONS</v>
          </cell>
          <cell r="HT925" t="str">
            <v>CONS</v>
          </cell>
          <cell r="HU925" t="str">
            <v>CONS</v>
          </cell>
          <cell r="HV925" t="str">
            <v>CONS</v>
          </cell>
          <cell r="HW925" t="str">
            <v>CONS</v>
          </cell>
          <cell r="HX925" t="str">
            <v>CONS</v>
          </cell>
          <cell r="HY925" t="str">
            <v>CONS</v>
          </cell>
          <cell r="HZ925" t="str">
            <v>CONS</v>
          </cell>
          <cell r="IA925" t="str">
            <v>CONS</v>
          </cell>
          <cell r="IB925" t="str">
            <v>CONS</v>
          </cell>
          <cell r="IC925" t="str">
            <v>CONS</v>
          </cell>
          <cell r="ID925" t="str">
            <v>CONS</v>
          </cell>
          <cell r="IE925" t="str">
            <v>CONS</v>
          </cell>
          <cell r="IF925" t="str">
            <v>CONS</v>
          </cell>
          <cell r="IG925" t="str">
            <v>CONS</v>
          </cell>
          <cell r="IH925" t="str">
            <v>CONS</v>
          </cell>
          <cell r="II925" t="str">
            <v>CONS</v>
          </cell>
          <cell r="IJ925">
            <v>0</v>
          </cell>
          <cell r="IK925" t="str">
            <v>CONS</v>
          </cell>
          <cell r="IL925" t="str">
            <v>CONS</v>
          </cell>
          <cell r="IM925" t="str">
            <v>CONS</v>
          </cell>
          <cell r="IN925" t="str">
            <v>CONS</v>
          </cell>
          <cell r="IO925" t="str">
            <v>CONS</v>
          </cell>
          <cell r="IP925" t="str">
            <v>CONS</v>
          </cell>
          <cell r="IQ925" t="str">
            <v>CONS</v>
          </cell>
          <cell r="IR925" t="str">
            <v>CONS</v>
          </cell>
          <cell r="IS925" t="str">
            <v>CONS</v>
          </cell>
          <cell r="IT925" t="str">
            <v>CONS</v>
          </cell>
          <cell r="IU925" t="str">
            <v>CONS</v>
          </cell>
          <cell r="IV925" t="str">
            <v>CONS</v>
          </cell>
          <cell r="IW925" t="str">
            <v>CONS</v>
          </cell>
          <cell r="IX925" t="str">
            <v>CONS</v>
          </cell>
          <cell r="IY925" t="str">
            <v>CONS</v>
          </cell>
          <cell r="IZ925" t="str">
            <v>CONS</v>
          </cell>
          <cell r="JA925" t="str">
            <v>CONS</v>
          </cell>
          <cell r="JB925" t="str">
            <v>CONS</v>
          </cell>
          <cell r="JC925" t="str">
            <v>CONS</v>
          </cell>
          <cell r="JD925" t="str">
            <v>CONS</v>
          </cell>
          <cell r="JE925" t="str">
            <v>CONS</v>
          </cell>
          <cell r="JF925" t="str">
            <v>CONS</v>
          </cell>
          <cell r="JG925" t="str">
            <v>CONS</v>
          </cell>
          <cell r="JH925" t="str">
            <v>CONS</v>
          </cell>
          <cell r="JI925" t="str">
            <v>CONS</v>
          </cell>
          <cell r="JJ925" t="str">
            <v>CONS</v>
          </cell>
          <cell r="JK925" t="str">
            <v>CONS</v>
          </cell>
          <cell r="JL925" t="str">
            <v>CONS</v>
          </cell>
          <cell r="JM925" t="str">
            <v>CONS</v>
          </cell>
          <cell r="JN925" t="str">
            <v>CONS</v>
          </cell>
          <cell r="JO925" t="str">
            <v>CONS</v>
          </cell>
          <cell r="JP925" t="str">
            <v>CONS</v>
          </cell>
          <cell r="JQ925" t="str">
            <v>CONS</v>
          </cell>
          <cell r="JR925" t="str">
            <v>CONS</v>
          </cell>
          <cell r="JS925">
            <v>0</v>
          </cell>
          <cell r="JT925" t="str">
            <v>CONS</v>
          </cell>
          <cell r="JU925" t="str">
            <v>CONS</v>
          </cell>
          <cell r="JV925">
            <v>0</v>
          </cell>
          <cell r="JW925" t="str">
            <v>CONS</v>
          </cell>
          <cell r="JX925">
            <v>0</v>
          </cell>
          <cell r="JY925" t="str">
            <v>CONS</v>
          </cell>
          <cell r="JZ925" t="str">
            <v>CONS</v>
          </cell>
          <cell r="KA925" t="str">
            <v>CONS</v>
          </cell>
          <cell r="KB925" t="str">
            <v>CONS</v>
          </cell>
          <cell r="KC925" t="str">
            <v>CONS</v>
          </cell>
          <cell r="KD925" t="str">
            <v>CONS</v>
          </cell>
          <cell r="KE925">
            <v>0</v>
          </cell>
          <cell r="KF925" t="str">
            <v>CONS</v>
          </cell>
          <cell r="KG925" t="str">
            <v>CONS</v>
          </cell>
          <cell r="KH925" t="str">
            <v>CONS</v>
          </cell>
          <cell r="KI925" t="str">
            <v>CONS</v>
          </cell>
          <cell r="KJ925" t="str">
            <v>CONS</v>
          </cell>
          <cell r="KK925" t="str">
            <v>CONS</v>
          </cell>
          <cell r="KL925" t="str">
            <v>CONS</v>
          </cell>
          <cell r="KM925" t="str">
            <v>CONS</v>
          </cell>
          <cell r="KN925" t="str">
            <v>CONS</v>
          </cell>
          <cell r="KO925" t="str">
            <v>CONS</v>
          </cell>
          <cell r="KP925" t="str">
            <v>CONS</v>
          </cell>
          <cell r="KQ925" t="str">
            <v>CONS</v>
          </cell>
          <cell r="KR925" t="str">
            <v>CONS</v>
          </cell>
          <cell r="KS925" t="str">
            <v>CONS</v>
          </cell>
          <cell r="KT925" t="str">
            <v>CONS</v>
          </cell>
          <cell r="KU925" t="str">
            <v>CONS</v>
          </cell>
          <cell r="KV925" t="str">
            <v>CONS</v>
          </cell>
          <cell r="KW925" t="str">
            <v>CONS</v>
          </cell>
          <cell r="KX925" t="str">
            <v>CONS</v>
          </cell>
          <cell r="KY925" t="str">
            <v>CONS</v>
          </cell>
          <cell r="KZ925" t="str">
            <v>CONS</v>
          </cell>
          <cell r="LA925" t="str">
            <v>CONS</v>
          </cell>
          <cell r="LB925" t="str">
            <v>CONS</v>
          </cell>
          <cell r="LC925" t="str">
            <v>CONS</v>
          </cell>
          <cell r="LD925" t="str">
            <v>CONS</v>
          </cell>
          <cell r="LE925" t="str">
            <v>CONS</v>
          </cell>
          <cell r="LG925" t="str">
            <v>CONS</v>
          </cell>
          <cell r="LH925" t="str">
            <v>CONS</v>
          </cell>
          <cell r="LI925" t="str">
            <v>CONS</v>
          </cell>
          <cell r="LJ925" t="str">
            <v>CONS</v>
          </cell>
          <cell r="LK925" t="str">
            <v>CONS</v>
          </cell>
          <cell r="LL925">
            <v>0</v>
          </cell>
          <cell r="LM925" t="str">
            <v>CONS</v>
          </cell>
          <cell r="LN925" t="str">
            <v>CONS</v>
          </cell>
          <cell r="LO925" t="str">
            <v>CONS</v>
          </cell>
          <cell r="LP925" t="str">
            <v>CONS</v>
          </cell>
          <cell r="LQ925" t="str">
            <v>CONS</v>
          </cell>
        </row>
        <row r="926">
          <cell r="A926">
            <v>38777</v>
          </cell>
          <cell r="B926">
            <v>298</v>
          </cell>
          <cell r="C926" t="str">
            <v>CONS</v>
          </cell>
          <cell r="AC926" t="str">
            <v>CONS</v>
          </cell>
          <cell r="AD926">
            <v>0</v>
          </cell>
          <cell r="AF926" t="str">
            <v>CONS</v>
          </cell>
          <cell r="AG926" t="str">
            <v>CONS</v>
          </cell>
          <cell r="AJ926" t="str">
            <v>CONS</v>
          </cell>
          <cell r="AK926" t="str">
            <v>CONS</v>
          </cell>
          <cell r="AL926" t="str">
            <v>CONS</v>
          </cell>
          <cell r="AM926" t="str">
            <v>CONS</v>
          </cell>
          <cell r="BH926" t="str">
            <v>CONS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 t="str">
            <v>CONS</v>
          </cell>
          <cell r="BS926">
            <v>0</v>
          </cell>
          <cell r="CA926">
            <v>0</v>
          </cell>
          <cell r="CB926">
            <v>0</v>
          </cell>
          <cell r="CC926" t="str">
            <v>CONS</v>
          </cell>
          <cell r="CD926" t="str">
            <v>CONS</v>
          </cell>
          <cell r="CE926" t="str">
            <v>CONS</v>
          </cell>
          <cell r="CF926" t="str">
            <v>CONS</v>
          </cell>
          <cell r="CG926" t="str">
            <v>CONS</v>
          </cell>
          <cell r="CH926" t="str">
            <v>CONS</v>
          </cell>
          <cell r="CI926" t="str">
            <v>CONS</v>
          </cell>
          <cell r="CJ926" t="str">
            <v>CONS</v>
          </cell>
          <cell r="CK926" t="str">
            <v>CONS</v>
          </cell>
          <cell r="CL926" t="str">
            <v>CONS</v>
          </cell>
          <cell r="CM926" t="str">
            <v>CONS</v>
          </cell>
          <cell r="CN926" t="str">
            <v>CONS</v>
          </cell>
          <cell r="CO926" t="str">
            <v>CONS</v>
          </cell>
          <cell r="CP926" t="str">
            <v>CONS</v>
          </cell>
          <cell r="CQ926" t="str">
            <v>CONS</v>
          </cell>
          <cell r="CR926" t="str">
            <v>CONS</v>
          </cell>
          <cell r="CS926" t="str">
            <v>CONS</v>
          </cell>
          <cell r="CT926" t="str">
            <v>CONS</v>
          </cell>
          <cell r="CU926" t="str">
            <v>CONS</v>
          </cell>
          <cell r="CV926" t="str">
            <v>CONS</v>
          </cell>
          <cell r="CW926" t="str">
            <v>CONS</v>
          </cell>
          <cell r="CX926" t="str">
            <v>CONS</v>
          </cell>
          <cell r="CY926" t="str">
            <v>CONS</v>
          </cell>
          <cell r="CZ926" t="str">
            <v>CONS</v>
          </cell>
          <cell r="DA926" t="str">
            <v>CONS</v>
          </cell>
          <cell r="DB926" t="str">
            <v>CONS</v>
          </cell>
          <cell r="DC926" t="str">
            <v>CONS</v>
          </cell>
          <cell r="DD926" t="str">
            <v>CONS</v>
          </cell>
          <cell r="DE926" t="str">
            <v>CONS</v>
          </cell>
          <cell r="DF926" t="str">
            <v>CONS</v>
          </cell>
          <cell r="DG926" t="str">
            <v>CONS</v>
          </cell>
          <cell r="DH926" t="str">
            <v>CONS</v>
          </cell>
          <cell r="DI926" t="str">
            <v>CONS</v>
          </cell>
          <cell r="DJ926" t="str">
            <v>CONS</v>
          </cell>
          <cell r="DK926" t="str">
            <v>CONS</v>
          </cell>
          <cell r="DL926" t="str">
            <v>CONS</v>
          </cell>
          <cell r="DM926" t="str">
            <v>CONS</v>
          </cell>
          <cell r="DN926" t="str">
            <v>CONS</v>
          </cell>
          <cell r="DO926" t="str">
            <v>CONS</v>
          </cell>
          <cell r="DP926" t="str">
            <v>CONS</v>
          </cell>
          <cell r="DR926" t="str">
            <v>CONS</v>
          </cell>
          <cell r="DS926" t="str">
            <v>CONS</v>
          </cell>
          <cell r="DT926" t="str">
            <v>CONS</v>
          </cell>
          <cell r="DU926" t="str">
            <v>CONS</v>
          </cell>
          <cell r="DV926" t="str">
            <v>CONS</v>
          </cell>
          <cell r="DW926" t="str">
            <v>CONS</v>
          </cell>
          <cell r="DX926" t="str">
            <v>CONS</v>
          </cell>
          <cell r="DY926" t="str">
            <v>CONS</v>
          </cell>
          <cell r="DZ926" t="str">
            <v>CONS</v>
          </cell>
          <cell r="EA926" t="str">
            <v>CONS</v>
          </cell>
          <cell r="EB926" t="str">
            <v>CONS</v>
          </cell>
          <cell r="EC926" t="str">
            <v>CONS</v>
          </cell>
          <cell r="ED926" t="str">
            <v>CONS</v>
          </cell>
          <cell r="EE926" t="str">
            <v>CONS</v>
          </cell>
          <cell r="EF926" t="str">
            <v>CONS</v>
          </cell>
          <cell r="EG926" t="str">
            <v>CONS</v>
          </cell>
          <cell r="EH926" t="str">
            <v>CONS</v>
          </cell>
          <cell r="EI926" t="str">
            <v>CONS</v>
          </cell>
          <cell r="EJ926">
            <v>0</v>
          </cell>
          <cell r="EK926" t="str">
            <v>CONS</v>
          </cell>
          <cell r="EL926" t="str">
            <v>CONS</v>
          </cell>
          <cell r="EM926" t="str">
            <v>CONS</v>
          </cell>
          <cell r="EN926" t="str">
            <v>CONS</v>
          </cell>
          <cell r="EO926" t="str">
            <v>CONS</v>
          </cell>
          <cell r="EP926" t="str">
            <v>CONS</v>
          </cell>
          <cell r="EQ926" t="str">
            <v>CONS</v>
          </cell>
          <cell r="ER926" t="str">
            <v>CONS</v>
          </cell>
          <cell r="ES926" t="str">
            <v>CONS</v>
          </cell>
          <cell r="ET926" t="str">
            <v>CONS</v>
          </cell>
          <cell r="EU926" t="str">
            <v>CONS</v>
          </cell>
          <cell r="EV926">
            <v>0</v>
          </cell>
          <cell r="EW926">
            <v>0</v>
          </cell>
          <cell r="EX926" t="str">
            <v>CONS</v>
          </cell>
          <cell r="EY926" t="str">
            <v>CONS</v>
          </cell>
          <cell r="EZ926" t="str">
            <v>CONS</v>
          </cell>
          <cell r="FA926" t="str">
            <v>CONS</v>
          </cell>
          <cell r="FB926" t="str">
            <v>CONS</v>
          </cell>
          <cell r="FC926" t="str">
            <v>CONS</v>
          </cell>
          <cell r="FD926" t="str">
            <v>CONS</v>
          </cell>
          <cell r="FE926" t="str">
            <v>CONS</v>
          </cell>
          <cell r="FF926" t="str">
            <v>CONS</v>
          </cell>
          <cell r="FG926" t="str">
            <v>CONS</v>
          </cell>
          <cell r="FH926" t="str">
            <v>CONS</v>
          </cell>
          <cell r="FI926" t="str">
            <v>CONS</v>
          </cell>
          <cell r="FJ926" t="str">
            <v>CONS</v>
          </cell>
          <cell r="FK926" t="str">
            <v>CONS</v>
          </cell>
          <cell r="FL926" t="str">
            <v>CONS</v>
          </cell>
          <cell r="FM926" t="str">
            <v>CONS</v>
          </cell>
          <cell r="FN926" t="str">
            <v>CONS</v>
          </cell>
          <cell r="FO926" t="str">
            <v>CONS</v>
          </cell>
          <cell r="FP926" t="str">
            <v>CONS</v>
          </cell>
          <cell r="FQ926" t="str">
            <v>CONS</v>
          </cell>
          <cell r="FR926" t="str">
            <v>CONS</v>
          </cell>
          <cell r="FS926" t="str">
            <v>CONS</v>
          </cell>
          <cell r="FT926" t="str">
            <v>CONS</v>
          </cell>
          <cell r="FU926" t="str">
            <v>CONS</v>
          </cell>
          <cell r="FV926">
            <v>0</v>
          </cell>
          <cell r="FW926">
            <v>0</v>
          </cell>
          <cell r="FX926" t="str">
            <v>CONS</v>
          </cell>
          <cell r="FY926" t="str">
            <v>CONS</v>
          </cell>
          <cell r="FZ926">
            <v>0</v>
          </cell>
          <cell r="GA926">
            <v>0</v>
          </cell>
          <cell r="GB926" t="str">
            <v>CONS</v>
          </cell>
          <cell r="GC926" t="str">
            <v>CONS</v>
          </cell>
          <cell r="GD926" t="str">
            <v>CONS</v>
          </cell>
          <cell r="GF926" t="str">
            <v>CONS</v>
          </cell>
          <cell r="GG926" t="str">
            <v>CONS</v>
          </cell>
          <cell r="GH926" t="str">
            <v>CONS</v>
          </cell>
          <cell r="GI926" t="str">
            <v>CONS</v>
          </cell>
          <cell r="GJ926" t="str">
            <v>CONS</v>
          </cell>
          <cell r="GK926" t="str">
            <v>CONS</v>
          </cell>
          <cell r="GL926" t="str">
            <v>CONS</v>
          </cell>
          <cell r="GM926" t="str">
            <v>CONS</v>
          </cell>
          <cell r="GN926" t="str">
            <v>CONS</v>
          </cell>
          <cell r="GO926" t="str">
            <v>CONS</v>
          </cell>
          <cell r="GP926">
            <v>0</v>
          </cell>
          <cell r="GQ926">
            <v>0</v>
          </cell>
          <cell r="GR926" t="str">
            <v>CONS</v>
          </cell>
          <cell r="GS926" t="str">
            <v>CONS</v>
          </cell>
          <cell r="GT926" t="str">
            <v>CONS</v>
          </cell>
          <cell r="GU926" t="str">
            <v>CONS</v>
          </cell>
          <cell r="GV926" t="str">
            <v>CONS</v>
          </cell>
          <cell r="GW926" t="str">
            <v>CONS</v>
          </cell>
          <cell r="GX926" t="str">
            <v>CONS</v>
          </cell>
          <cell r="GY926" t="str">
            <v>CONS</v>
          </cell>
          <cell r="GZ926" t="str">
            <v>CONS</v>
          </cell>
          <cell r="HA926" t="str">
            <v>CONS</v>
          </cell>
          <cell r="HB926" t="str">
            <v>CONS</v>
          </cell>
          <cell r="HC926" t="str">
            <v>CONS</v>
          </cell>
          <cell r="HD926" t="str">
            <v>CONS</v>
          </cell>
          <cell r="HE926" t="str">
            <v>CONS</v>
          </cell>
          <cell r="HF926" t="str">
            <v>CONS</v>
          </cell>
          <cell r="HG926" t="str">
            <v>CONS</v>
          </cell>
          <cell r="HH926">
            <v>0</v>
          </cell>
          <cell r="HI926" t="str">
            <v>CONS</v>
          </cell>
          <cell r="HJ926" t="str">
            <v>CONS</v>
          </cell>
          <cell r="HK926" t="str">
            <v>CONS</v>
          </cell>
          <cell r="HL926" t="str">
            <v>CONS</v>
          </cell>
          <cell r="HM926" t="str">
            <v>CONS</v>
          </cell>
          <cell r="HN926" t="str">
            <v>CONS</v>
          </cell>
          <cell r="HO926" t="str">
            <v>CONS</v>
          </cell>
          <cell r="HP926">
            <v>0</v>
          </cell>
          <cell r="HQ926" t="str">
            <v>CONS</v>
          </cell>
          <cell r="HR926" t="str">
            <v>CONS</v>
          </cell>
          <cell r="HS926" t="str">
            <v>CONS</v>
          </cell>
          <cell r="HT926" t="str">
            <v>CONS</v>
          </cell>
          <cell r="HU926" t="str">
            <v>CONS</v>
          </cell>
          <cell r="HV926" t="str">
            <v>CONS</v>
          </cell>
          <cell r="HW926" t="str">
            <v>CONS</v>
          </cell>
          <cell r="HX926" t="str">
            <v>CONS</v>
          </cell>
          <cell r="HY926" t="str">
            <v>CONS</v>
          </cell>
          <cell r="HZ926" t="str">
            <v>CONS</v>
          </cell>
          <cell r="IA926" t="str">
            <v>CONS</v>
          </cell>
          <cell r="IB926" t="str">
            <v>CONS</v>
          </cell>
          <cell r="IC926" t="str">
            <v>CONS</v>
          </cell>
          <cell r="ID926" t="str">
            <v>CONS</v>
          </cell>
          <cell r="IE926" t="str">
            <v>CONS</v>
          </cell>
          <cell r="IF926" t="str">
            <v>CONS</v>
          </cell>
          <cell r="IG926" t="str">
            <v>CONS</v>
          </cell>
          <cell r="IH926" t="str">
            <v>CONS</v>
          </cell>
          <cell r="II926" t="str">
            <v>CONS</v>
          </cell>
          <cell r="IJ926">
            <v>0</v>
          </cell>
          <cell r="IK926" t="str">
            <v>CONS</v>
          </cell>
          <cell r="IL926" t="str">
            <v>CONS</v>
          </cell>
          <cell r="IM926" t="str">
            <v>CONS</v>
          </cell>
          <cell r="IN926" t="str">
            <v>CONS</v>
          </cell>
          <cell r="IO926" t="str">
            <v>CONS</v>
          </cell>
          <cell r="IP926" t="str">
            <v>CONS</v>
          </cell>
          <cell r="IQ926" t="str">
            <v>CONS</v>
          </cell>
          <cell r="IR926" t="str">
            <v>CONS</v>
          </cell>
          <cell r="IS926" t="str">
            <v>CONS</v>
          </cell>
          <cell r="IT926" t="str">
            <v>CONS</v>
          </cell>
          <cell r="IU926" t="str">
            <v>CONS</v>
          </cell>
          <cell r="IV926" t="str">
            <v>CONS</v>
          </cell>
          <cell r="IW926" t="str">
            <v>CONS</v>
          </cell>
          <cell r="IX926" t="str">
            <v>CONS</v>
          </cell>
          <cell r="IY926" t="str">
            <v>CONS</v>
          </cell>
          <cell r="IZ926" t="str">
            <v>CONS</v>
          </cell>
          <cell r="JA926" t="str">
            <v>CONS</v>
          </cell>
          <cell r="JB926" t="str">
            <v>CONS</v>
          </cell>
          <cell r="JC926" t="str">
            <v>CONS</v>
          </cell>
          <cell r="JD926" t="str">
            <v>CONS</v>
          </cell>
          <cell r="JE926" t="str">
            <v>CONS</v>
          </cell>
          <cell r="JF926" t="str">
            <v>CONS</v>
          </cell>
          <cell r="JG926" t="str">
            <v>CONS</v>
          </cell>
          <cell r="JH926" t="str">
            <v>CONS</v>
          </cell>
          <cell r="JI926" t="str">
            <v>CONS</v>
          </cell>
          <cell r="JJ926" t="str">
            <v>CONS</v>
          </cell>
          <cell r="JK926" t="str">
            <v>CONS</v>
          </cell>
          <cell r="JL926" t="str">
            <v>CONS</v>
          </cell>
          <cell r="JM926" t="str">
            <v>CONS</v>
          </cell>
          <cell r="JN926" t="str">
            <v>CONS</v>
          </cell>
          <cell r="JO926" t="str">
            <v>CONS</v>
          </cell>
          <cell r="JP926" t="str">
            <v>CONS</v>
          </cell>
          <cell r="JQ926" t="str">
            <v>CONS</v>
          </cell>
          <cell r="JR926" t="str">
            <v>CONS</v>
          </cell>
          <cell r="JS926">
            <v>0</v>
          </cell>
          <cell r="JT926" t="str">
            <v>CONS</v>
          </cell>
          <cell r="JU926" t="str">
            <v>CONS</v>
          </cell>
          <cell r="JV926">
            <v>0</v>
          </cell>
          <cell r="JW926" t="str">
            <v>CONS</v>
          </cell>
          <cell r="JX926">
            <v>0</v>
          </cell>
          <cell r="JY926" t="str">
            <v>CONS</v>
          </cell>
          <cell r="JZ926" t="str">
            <v>CONS</v>
          </cell>
          <cell r="KA926" t="str">
            <v>CONS</v>
          </cell>
          <cell r="KB926" t="str">
            <v>CONS</v>
          </cell>
          <cell r="KC926" t="str">
            <v>CONS</v>
          </cell>
          <cell r="KD926" t="str">
            <v>CONS</v>
          </cell>
          <cell r="KE926">
            <v>0</v>
          </cell>
          <cell r="KF926" t="str">
            <v>CONS</v>
          </cell>
          <cell r="KG926" t="str">
            <v>CONS</v>
          </cell>
          <cell r="KH926" t="str">
            <v>CONS</v>
          </cell>
          <cell r="KI926" t="str">
            <v>CONS</v>
          </cell>
          <cell r="KJ926" t="str">
            <v>CONS</v>
          </cell>
          <cell r="KK926" t="str">
            <v>CONS</v>
          </cell>
          <cell r="KL926" t="str">
            <v>CONS</v>
          </cell>
          <cell r="KM926" t="str">
            <v>CONS</v>
          </cell>
          <cell r="KN926" t="str">
            <v>CONS</v>
          </cell>
          <cell r="KO926" t="str">
            <v>CONS</v>
          </cell>
          <cell r="KP926" t="str">
            <v>CONS</v>
          </cell>
          <cell r="KQ926" t="str">
            <v>CONS</v>
          </cell>
          <cell r="KR926" t="str">
            <v>CONS</v>
          </cell>
          <cell r="KS926" t="str">
            <v>CONS</v>
          </cell>
          <cell r="KT926" t="str">
            <v>CONS</v>
          </cell>
          <cell r="KU926" t="str">
            <v>CONS</v>
          </cell>
          <cell r="KV926" t="str">
            <v>CONS</v>
          </cell>
          <cell r="KW926" t="str">
            <v>CONS</v>
          </cell>
          <cell r="KX926" t="str">
            <v>CONS</v>
          </cell>
          <cell r="KY926" t="str">
            <v>CONS</v>
          </cell>
          <cell r="KZ926" t="str">
            <v>CONS</v>
          </cell>
          <cell r="LA926" t="str">
            <v>CONS</v>
          </cell>
          <cell r="LB926" t="str">
            <v>CONS</v>
          </cell>
          <cell r="LC926" t="str">
            <v>CONS</v>
          </cell>
          <cell r="LD926" t="str">
            <v>CONS</v>
          </cell>
          <cell r="LE926" t="str">
            <v>CONS</v>
          </cell>
          <cell r="LG926" t="str">
            <v>CONS</v>
          </cell>
          <cell r="LH926" t="str">
            <v>CONS</v>
          </cell>
          <cell r="LI926" t="str">
            <v>CONS</v>
          </cell>
          <cell r="LJ926" t="str">
            <v>CONS</v>
          </cell>
          <cell r="LK926" t="str">
            <v>CONS</v>
          </cell>
          <cell r="LL926">
            <v>0</v>
          </cell>
          <cell r="LM926" t="str">
            <v>CONS</v>
          </cell>
          <cell r="LN926" t="str">
            <v>CONS</v>
          </cell>
          <cell r="LO926" t="str">
            <v>CONS</v>
          </cell>
          <cell r="LP926" t="str">
            <v>CONS</v>
          </cell>
          <cell r="LQ926" t="str">
            <v>CONS</v>
          </cell>
        </row>
        <row r="927">
          <cell r="A927">
            <v>38749</v>
          </cell>
          <cell r="B927">
            <v>299</v>
          </cell>
          <cell r="C927" t="str">
            <v>CONS</v>
          </cell>
          <cell r="AC927" t="str">
            <v>CONS</v>
          </cell>
          <cell r="AD927">
            <v>0</v>
          </cell>
          <cell r="AF927" t="str">
            <v>CONS</v>
          </cell>
          <cell r="AG927" t="str">
            <v>CONS</v>
          </cell>
          <cell r="AJ927" t="str">
            <v>CONS</v>
          </cell>
          <cell r="AK927" t="str">
            <v>CONS</v>
          </cell>
          <cell r="AL927" t="str">
            <v>CONS</v>
          </cell>
          <cell r="AM927" t="str">
            <v>CONS</v>
          </cell>
          <cell r="BH927" t="str">
            <v>CONS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 t="str">
            <v>CONS</v>
          </cell>
          <cell r="BS927">
            <v>0</v>
          </cell>
          <cell r="CA927">
            <v>0</v>
          </cell>
          <cell r="CB927">
            <v>0</v>
          </cell>
          <cell r="CC927" t="str">
            <v>CONS</v>
          </cell>
          <cell r="CD927" t="str">
            <v>CONS</v>
          </cell>
          <cell r="CE927" t="str">
            <v>CONS</v>
          </cell>
          <cell r="CF927" t="str">
            <v>CONS</v>
          </cell>
          <cell r="CG927" t="str">
            <v>CONS</v>
          </cell>
          <cell r="CH927" t="str">
            <v>CONS</v>
          </cell>
          <cell r="CI927" t="str">
            <v>CONS</v>
          </cell>
          <cell r="CJ927" t="str">
            <v>CONS</v>
          </cell>
          <cell r="CK927" t="str">
            <v>CONS</v>
          </cell>
          <cell r="CL927" t="str">
            <v>CONS</v>
          </cell>
          <cell r="CM927" t="str">
            <v>CONS</v>
          </cell>
          <cell r="CN927" t="str">
            <v>CONS</v>
          </cell>
          <cell r="CO927" t="str">
            <v>CONS</v>
          </cell>
          <cell r="CP927" t="str">
            <v>CONS</v>
          </cell>
          <cell r="CQ927" t="str">
            <v>CONS</v>
          </cell>
          <cell r="CR927" t="str">
            <v>CONS</v>
          </cell>
          <cell r="CS927" t="str">
            <v>CONS</v>
          </cell>
          <cell r="CT927" t="str">
            <v>CONS</v>
          </cell>
          <cell r="CU927" t="str">
            <v>CONS</v>
          </cell>
          <cell r="CV927" t="str">
            <v>CONS</v>
          </cell>
          <cell r="CW927" t="str">
            <v>CONS</v>
          </cell>
          <cell r="CX927" t="str">
            <v>CONS</v>
          </cell>
          <cell r="CY927" t="str">
            <v>CONS</v>
          </cell>
          <cell r="CZ927" t="str">
            <v>CONS</v>
          </cell>
          <cell r="DA927" t="str">
            <v>CONS</v>
          </cell>
          <cell r="DB927" t="str">
            <v>CONS</v>
          </cell>
          <cell r="DC927" t="str">
            <v>CONS</v>
          </cell>
          <cell r="DD927" t="str">
            <v>CONS</v>
          </cell>
          <cell r="DE927" t="str">
            <v>CONS</v>
          </cell>
          <cell r="DF927" t="str">
            <v>CONS</v>
          </cell>
          <cell r="DG927" t="str">
            <v>CONS</v>
          </cell>
          <cell r="DH927" t="str">
            <v>CONS</v>
          </cell>
          <cell r="DI927" t="str">
            <v>CONS</v>
          </cell>
          <cell r="DJ927" t="str">
            <v>CONS</v>
          </cell>
          <cell r="DK927" t="str">
            <v>CONS</v>
          </cell>
          <cell r="DL927" t="str">
            <v>CONS</v>
          </cell>
          <cell r="DM927" t="str">
            <v>CONS</v>
          </cell>
          <cell r="DN927" t="str">
            <v>CONS</v>
          </cell>
          <cell r="DO927" t="str">
            <v>CONS</v>
          </cell>
          <cell r="DP927" t="str">
            <v>CONS</v>
          </cell>
          <cell r="DR927" t="str">
            <v>CONS</v>
          </cell>
          <cell r="DS927" t="str">
            <v>CONS</v>
          </cell>
          <cell r="DT927" t="str">
            <v>CONS</v>
          </cell>
          <cell r="DU927" t="str">
            <v>CONS</v>
          </cell>
          <cell r="DV927" t="str">
            <v>CONS</v>
          </cell>
          <cell r="DW927" t="str">
            <v>CONS</v>
          </cell>
          <cell r="DX927" t="str">
            <v>CONS</v>
          </cell>
          <cell r="DY927" t="str">
            <v>CONS</v>
          </cell>
          <cell r="DZ927" t="str">
            <v>CONS</v>
          </cell>
          <cell r="EA927" t="str">
            <v>CONS</v>
          </cell>
          <cell r="EB927" t="str">
            <v>CONS</v>
          </cell>
          <cell r="EC927" t="str">
            <v>CONS</v>
          </cell>
          <cell r="ED927" t="str">
            <v>CONS</v>
          </cell>
          <cell r="EE927" t="str">
            <v>CONS</v>
          </cell>
          <cell r="EF927" t="str">
            <v>CONS</v>
          </cell>
          <cell r="EG927" t="str">
            <v>CONS</v>
          </cell>
          <cell r="EH927" t="str">
            <v>CONS</v>
          </cell>
          <cell r="EI927" t="str">
            <v>CONS</v>
          </cell>
          <cell r="EJ927">
            <v>0</v>
          </cell>
          <cell r="EK927" t="str">
            <v>CONS</v>
          </cell>
          <cell r="EL927" t="str">
            <v>CONS</v>
          </cell>
          <cell r="EM927" t="str">
            <v>CONS</v>
          </cell>
          <cell r="EN927" t="str">
            <v>CONS</v>
          </cell>
          <cell r="EO927" t="str">
            <v>CONS</v>
          </cell>
          <cell r="EP927" t="str">
            <v>CONS</v>
          </cell>
          <cell r="EQ927" t="str">
            <v>CONS</v>
          </cell>
          <cell r="ER927" t="str">
            <v>CONS</v>
          </cell>
          <cell r="ES927" t="str">
            <v>CONS</v>
          </cell>
          <cell r="ET927" t="str">
            <v>CONS</v>
          </cell>
          <cell r="EU927" t="str">
            <v>CONS</v>
          </cell>
          <cell r="EV927">
            <v>0</v>
          </cell>
          <cell r="EW927">
            <v>0</v>
          </cell>
          <cell r="EX927" t="str">
            <v>CONS</v>
          </cell>
          <cell r="EY927" t="str">
            <v>CONS</v>
          </cell>
          <cell r="EZ927" t="str">
            <v>CONS</v>
          </cell>
          <cell r="FA927" t="str">
            <v>CONS</v>
          </cell>
          <cell r="FB927" t="str">
            <v>CONS</v>
          </cell>
          <cell r="FC927" t="str">
            <v>CONS</v>
          </cell>
          <cell r="FD927" t="str">
            <v>CONS</v>
          </cell>
          <cell r="FE927" t="str">
            <v>CONS</v>
          </cell>
          <cell r="FF927" t="str">
            <v>CONS</v>
          </cell>
          <cell r="FG927" t="str">
            <v>CONS</v>
          </cell>
          <cell r="FH927" t="str">
            <v>CONS</v>
          </cell>
          <cell r="FI927" t="str">
            <v>CONS</v>
          </cell>
          <cell r="FJ927" t="str">
            <v>CONS</v>
          </cell>
          <cell r="FK927" t="str">
            <v>CONS</v>
          </cell>
          <cell r="FL927" t="str">
            <v>CONS</v>
          </cell>
          <cell r="FM927" t="str">
            <v>CONS</v>
          </cell>
          <cell r="FN927" t="str">
            <v>CONS</v>
          </cell>
          <cell r="FO927" t="str">
            <v>CONS</v>
          </cell>
          <cell r="FP927" t="str">
            <v>CONS</v>
          </cell>
          <cell r="FQ927" t="str">
            <v>CONS</v>
          </cell>
          <cell r="FR927" t="str">
            <v>CONS</v>
          </cell>
          <cell r="FS927" t="str">
            <v>CONS</v>
          </cell>
          <cell r="FT927" t="str">
            <v>CONS</v>
          </cell>
          <cell r="FU927" t="str">
            <v>CONS</v>
          </cell>
          <cell r="FV927">
            <v>0</v>
          </cell>
          <cell r="FW927">
            <v>0</v>
          </cell>
          <cell r="FX927" t="str">
            <v>CONS</v>
          </cell>
          <cell r="FY927" t="str">
            <v>CONS</v>
          </cell>
          <cell r="FZ927">
            <v>0</v>
          </cell>
          <cell r="GA927">
            <v>0</v>
          </cell>
          <cell r="GB927" t="str">
            <v>CONS</v>
          </cell>
          <cell r="GC927" t="str">
            <v>CONS</v>
          </cell>
          <cell r="GD927" t="str">
            <v>CONS</v>
          </cell>
          <cell r="GF927" t="str">
            <v>CONS</v>
          </cell>
          <cell r="GG927" t="str">
            <v>CONS</v>
          </cell>
          <cell r="GH927" t="str">
            <v>CONS</v>
          </cell>
          <cell r="GI927" t="str">
            <v>CONS</v>
          </cell>
          <cell r="GJ927" t="str">
            <v>CONS</v>
          </cell>
          <cell r="GK927" t="str">
            <v>CONS</v>
          </cell>
          <cell r="GL927" t="str">
            <v>CONS</v>
          </cell>
          <cell r="GM927" t="str">
            <v>CONS</v>
          </cell>
          <cell r="GN927" t="str">
            <v>CONS</v>
          </cell>
          <cell r="GO927" t="str">
            <v>CONS</v>
          </cell>
          <cell r="GP927">
            <v>0</v>
          </cell>
          <cell r="GQ927">
            <v>0</v>
          </cell>
          <cell r="GR927" t="str">
            <v>CONS</v>
          </cell>
          <cell r="GS927" t="str">
            <v>CONS</v>
          </cell>
          <cell r="GT927" t="str">
            <v>CONS</v>
          </cell>
          <cell r="GU927" t="str">
            <v>CONS</v>
          </cell>
          <cell r="GV927" t="str">
            <v>CONS</v>
          </cell>
          <cell r="GW927" t="str">
            <v>CONS</v>
          </cell>
          <cell r="GX927" t="str">
            <v>CONS</v>
          </cell>
          <cell r="GY927" t="str">
            <v>CONS</v>
          </cell>
          <cell r="GZ927" t="str">
            <v>CONS</v>
          </cell>
          <cell r="HA927" t="str">
            <v>CONS</v>
          </cell>
          <cell r="HB927" t="str">
            <v>CONS</v>
          </cell>
          <cell r="HC927" t="str">
            <v>CONS</v>
          </cell>
          <cell r="HD927" t="str">
            <v>CONS</v>
          </cell>
          <cell r="HE927" t="str">
            <v>CONS</v>
          </cell>
          <cell r="HF927" t="str">
            <v>CONS</v>
          </cell>
          <cell r="HG927" t="str">
            <v>CONS</v>
          </cell>
          <cell r="HH927">
            <v>0</v>
          </cell>
          <cell r="HI927" t="str">
            <v>CONS</v>
          </cell>
          <cell r="HJ927" t="str">
            <v>CONS</v>
          </cell>
          <cell r="HK927" t="str">
            <v>CONS</v>
          </cell>
          <cell r="HL927" t="str">
            <v>CONS</v>
          </cell>
          <cell r="HM927" t="str">
            <v>CONS</v>
          </cell>
          <cell r="HN927" t="str">
            <v>CONS</v>
          </cell>
          <cell r="HO927" t="str">
            <v>CONS</v>
          </cell>
          <cell r="HP927">
            <v>0</v>
          </cell>
          <cell r="HQ927" t="str">
            <v>CONS</v>
          </cell>
          <cell r="HR927" t="str">
            <v>CONS</v>
          </cell>
          <cell r="HS927" t="str">
            <v>CONS</v>
          </cell>
          <cell r="HT927" t="str">
            <v>CONS</v>
          </cell>
          <cell r="HU927" t="str">
            <v>CONS</v>
          </cell>
          <cell r="HV927" t="str">
            <v>CONS</v>
          </cell>
          <cell r="HW927" t="str">
            <v>CONS</v>
          </cell>
          <cell r="HX927" t="str">
            <v>CONS</v>
          </cell>
          <cell r="HY927" t="str">
            <v>CONS</v>
          </cell>
          <cell r="HZ927" t="str">
            <v>CONS</v>
          </cell>
          <cell r="IA927" t="str">
            <v>CONS</v>
          </cell>
          <cell r="IB927" t="str">
            <v>CONS</v>
          </cell>
          <cell r="IC927" t="str">
            <v>CONS</v>
          </cell>
          <cell r="ID927" t="str">
            <v>CONS</v>
          </cell>
          <cell r="IE927" t="str">
            <v>CONS</v>
          </cell>
          <cell r="IF927" t="str">
            <v>CONS</v>
          </cell>
          <cell r="IG927" t="str">
            <v>CONS</v>
          </cell>
          <cell r="IH927" t="str">
            <v>CONS</v>
          </cell>
          <cell r="II927" t="str">
            <v>CONS</v>
          </cell>
          <cell r="IJ927">
            <v>0</v>
          </cell>
          <cell r="IK927" t="str">
            <v>CONS</v>
          </cell>
          <cell r="IL927" t="str">
            <v>CONS</v>
          </cell>
          <cell r="IM927" t="str">
            <v>CONS</v>
          </cell>
          <cell r="IN927" t="str">
            <v>CONS</v>
          </cell>
          <cell r="IO927" t="str">
            <v>CONS</v>
          </cell>
          <cell r="IP927" t="str">
            <v>CONS</v>
          </cell>
          <cell r="IQ927" t="str">
            <v>CONS</v>
          </cell>
          <cell r="IR927" t="str">
            <v>CONS</v>
          </cell>
          <cell r="IS927" t="str">
            <v>CONS</v>
          </cell>
          <cell r="IT927" t="str">
            <v>CONS</v>
          </cell>
          <cell r="IU927" t="str">
            <v>CONS</v>
          </cell>
          <cell r="IV927" t="str">
            <v>CONS</v>
          </cell>
          <cell r="IW927" t="str">
            <v>CONS</v>
          </cell>
          <cell r="IX927" t="str">
            <v>CONS</v>
          </cell>
          <cell r="IY927" t="str">
            <v>CONS</v>
          </cell>
          <cell r="IZ927" t="str">
            <v>CONS</v>
          </cell>
          <cell r="JA927" t="str">
            <v>CONS</v>
          </cell>
          <cell r="JB927" t="str">
            <v>CONS</v>
          </cell>
          <cell r="JC927" t="str">
            <v>CONS</v>
          </cell>
          <cell r="JD927" t="str">
            <v>CONS</v>
          </cell>
          <cell r="JE927" t="str">
            <v>CONS</v>
          </cell>
          <cell r="JF927" t="str">
            <v>CONS</v>
          </cell>
          <cell r="JG927" t="str">
            <v>CONS</v>
          </cell>
          <cell r="JH927" t="str">
            <v>CONS</v>
          </cell>
          <cell r="JI927" t="str">
            <v>CONS</v>
          </cell>
          <cell r="JJ927" t="str">
            <v>CONS</v>
          </cell>
          <cell r="JK927" t="str">
            <v>CONS</v>
          </cell>
          <cell r="JL927" t="str">
            <v>CONS</v>
          </cell>
          <cell r="JM927" t="str">
            <v>CONS</v>
          </cell>
          <cell r="JN927" t="str">
            <v>CONS</v>
          </cell>
          <cell r="JO927" t="str">
            <v>CONS</v>
          </cell>
          <cell r="JP927" t="str">
            <v>CONS</v>
          </cell>
          <cell r="JQ927" t="str">
            <v>CONS</v>
          </cell>
          <cell r="JR927" t="str">
            <v>CONS</v>
          </cell>
          <cell r="JS927">
            <v>0</v>
          </cell>
          <cell r="JT927" t="str">
            <v>CONS</v>
          </cell>
          <cell r="JU927" t="str">
            <v>CONS</v>
          </cell>
          <cell r="JV927">
            <v>0</v>
          </cell>
          <cell r="JW927" t="str">
            <v>CONS</v>
          </cell>
          <cell r="JX927">
            <v>0</v>
          </cell>
          <cell r="JY927" t="str">
            <v>CONS</v>
          </cell>
          <cell r="JZ927" t="str">
            <v>CONS</v>
          </cell>
          <cell r="KA927" t="str">
            <v>CONS</v>
          </cell>
          <cell r="KB927" t="str">
            <v>CONS</v>
          </cell>
          <cell r="KC927" t="str">
            <v>CONS</v>
          </cell>
          <cell r="KD927" t="str">
            <v>CONS</v>
          </cell>
          <cell r="KE927">
            <v>0</v>
          </cell>
          <cell r="KF927" t="str">
            <v>CONS</v>
          </cell>
          <cell r="KG927" t="str">
            <v>CONS</v>
          </cell>
          <cell r="KH927" t="str">
            <v>CONS</v>
          </cell>
          <cell r="KI927" t="str">
            <v>CONS</v>
          </cell>
          <cell r="KJ927" t="str">
            <v>CONS</v>
          </cell>
          <cell r="KK927" t="str">
            <v>CONS</v>
          </cell>
          <cell r="KL927" t="str">
            <v>CONS</v>
          </cell>
          <cell r="KM927" t="str">
            <v>CONS</v>
          </cell>
          <cell r="KN927" t="str">
            <v>CONS</v>
          </cell>
          <cell r="KO927" t="str">
            <v>CONS</v>
          </cell>
          <cell r="KP927" t="str">
            <v>CONS</v>
          </cell>
          <cell r="KQ927" t="str">
            <v>CONS</v>
          </cell>
          <cell r="KR927" t="str">
            <v>CONS</v>
          </cell>
          <cell r="KS927" t="str">
            <v>CONS</v>
          </cell>
          <cell r="KT927" t="str">
            <v>CONS</v>
          </cell>
          <cell r="KU927" t="str">
            <v>CONS</v>
          </cell>
          <cell r="KV927" t="str">
            <v>CONS</v>
          </cell>
          <cell r="KW927" t="str">
            <v>CONS</v>
          </cell>
          <cell r="KX927" t="str">
            <v>CONS</v>
          </cell>
          <cell r="KY927" t="str">
            <v>CONS</v>
          </cell>
          <cell r="KZ927" t="str">
            <v>CONS</v>
          </cell>
          <cell r="LA927" t="str">
            <v>CONS</v>
          </cell>
          <cell r="LB927" t="str">
            <v>CONS</v>
          </cell>
          <cell r="LC927" t="str">
            <v>CONS</v>
          </cell>
          <cell r="LD927" t="str">
            <v>CONS</v>
          </cell>
          <cell r="LE927" t="str">
            <v>CONS</v>
          </cell>
          <cell r="LG927" t="str">
            <v>CONS</v>
          </cell>
          <cell r="LH927" t="str">
            <v>CONS</v>
          </cell>
          <cell r="LI927" t="str">
            <v>CONS</v>
          </cell>
          <cell r="LJ927" t="str">
            <v>CONS</v>
          </cell>
          <cell r="LK927" t="str">
            <v>CONS</v>
          </cell>
          <cell r="LL927">
            <v>0</v>
          </cell>
          <cell r="LM927" t="str">
            <v>CONS</v>
          </cell>
          <cell r="LN927" t="str">
            <v>CONS</v>
          </cell>
          <cell r="LO927" t="str">
            <v>CONS</v>
          </cell>
          <cell r="LP927" t="str">
            <v>CONS</v>
          </cell>
          <cell r="LQ927" t="str">
            <v>CONS</v>
          </cell>
        </row>
        <row r="928">
          <cell r="A928">
            <v>38718</v>
          </cell>
          <cell r="B928">
            <v>300</v>
          </cell>
          <cell r="C928" t="str">
            <v>CONS</v>
          </cell>
          <cell r="AC928" t="str">
            <v>CONS</v>
          </cell>
          <cell r="AD928">
            <v>0</v>
          </cell>
          <cell r="AF928" t="str">
            <v>CONS</v>
          </cell>
          <cell r="AG928" t="str">
            <v>CONS</v>
          </cell>
          <cell r="AJ928" t="str">
            <v>CONS</v>
          </cell>
          <cell r="AK928" t="str">
            <v>CONS</v>
          </cell>
          <cell r="AL928" t="str">
            <v>CONS</v>
          </cell>
          <cell r="AM928" t="str">
            <v>CONS</v>
          </cell>
          <cell r="BH928" t="str">
            <v>CONS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 t="str">
            <v>CONS</v>
          </cell>
          <cell r="BS928">
            <v>0</v>
          </cell>
          <cell r="CA928">
            <v>0</v>
          </cell>
          <cell r="CB928">
            <v>0</v>
          </cell>
          <cell r="CC928" t="str">
            <v>CONS</v>
          </cell>
          <cell r="CD928" t="str">
            <v>CONS</v>
          </cell>
          <cell r="CE928" t="str">
            <v>CONS</v>
          </cell>
          <cell r="CF928" t="str">
            <v>CONS</v>
          </cell>
          <cell r="CG928" t="str">
            <v>CONS</v>
          </cell>
          <cell r="CH928" t="str">
            <v>CONS</v>
          </cell>
          <cell r="CI928" t="str">
            <v>CONS</v>
          </cell>
          <cell r="CJ928" t="str">
            <v>CONS</v>
          </cell>
          <cell r="CK928" t="str">
            <v>CONS</v>
          </cell>
          <cell r="CL928" t="str">
            <v>CONS</v>
          </cell>
          <cell r="CM928" t="str">
            <v>CONS</v>
          </cell>
          <cell r="CN928" t="str">
            <v>CONS</v>
          </cell>
          <cell r="CO928" t="str">
            <v>CONS</v>
          </cell>
          <cell r="CP928" t="str">
            <v>CONS</v>
          </cell>
          <cell r="CQ928" t="str">
            <v>CONS</v>
          </cell>
          <cell r="CR928" t="str">
            <v>CONS</v>
          </cell>
          <cell r="CS928" t="str">
            <v>CONS</v>
          </cell>
          <cell r="CT928" t="str">
            <v>CONS</v>
          </cell>
          <cell r="CU928" t="str">
            <v>CONS</v>
          </cell>
          <cell r="CV928" t="str">
            <v>CONS</v>
          </cell>
          <cell r="CW928" t="str">
            <v>CONS</v>
          </cell>
          <cell r="CX928" t="str">
            <v>CONS</v>
          </cell>
          <cell r="CY928" t="str">
            <v>CONS</v>
          </cell>
          <cell r="CZ928" t="str">
            <v>CONS</v>
          </cell>
          <cell r="DA928" t="str">
            <v>CONS</v>
          </cell>
          <cell r="DB928" t="str">
            <v>CONS</v>
          </cell>
          <cell r="DC928" t="str">
            <v>CONS</v>
          </cell>
          <cell r="DD928" t="str">
            <v>CONS</v>
          </cell>
          <cell r="DE928" t="str">
            <v>CONS</v>
          </cell>
          <cell r="DF928" t="str">
            <v>CONS</v>
          </cell>
          <cell r="DG928" t="str">
            <v>CONS</v>
          </cell>
          <cell r="DH928" t="str">
            <v>CONS</v>
          </cell>
          <cell r="DI928" t="str">
            <v>CONS</v>
          </cell>
          <cell r="DJ928" t="str">
            <v>CONS</v>
          </cell>
          <cell r="DK928" t="str">
            <v>CONS</v>
          </cell>
          <cell r="DL928" t="str">
            <v>CONS</v>
          </cell>
          <cell r="DM928" t="str">
            <v>CONS</v>
          </cell>
          <cell r="DN928" t="str">
            <v>CONS</v>
          </cell>
          <cell r="DO928" t="str">
            <v>CONS</v>
          </cell>
          <cell r="DP928" t="str">
            <v>CONS</v>
          </cell>
          <cell r="DR928" t="str">
            <v>CONS</v>
          </cell>
          <cell r="DS928" t="str">
            <v>CONS</v>
          </cell>
          <cell r="DT928" t="str">
            <v>CONS</v>
          </cell>
          <cell r="DU928" t="str">
            <v>CONS</v>
          </cell>
          <cell r="DV928" t="str">
            <v>CONS</v>
          </cell>
          <cell r="DW928" t="str">
            <v>CONS</v>
          </cell>
          <cell r="DX928" t="str">
            <v>CONS</v>
          </cell>
          <cell r="DY928" t="str">
            <v>CONS</v>
          </cell>
          <cell r="DZ928" t="str">
            <v>CONS</v>
          </cell>
          <cell r="EA928" t="str">
            <v>CONS</v>
          </cell>
          <cell r="EB928" t="str">
            <v>CONS</v>
          </cell>
          <cell r="EC928" t="str">
            <v>CONS</v>
          </cell>
          <cell r="ED928" t="str">
            <v>CONS</v>
          </cell>
          <cell r="EE928" t="str">
            <v>CONS</v>
          </cell>
          <cell r="EF928" t="str">
            <v>CONS</v>
          </cell>
          <cell r="EG928" t="str">
            <v>CONS</v>
          </cell>
          <cell r="EH928" t="str">
            <v>CONS</v>
          </cell>
          <cell r="EI928" t="str">
            <v>CONS</v>
          </cell>
          <cell r="EJ928">
            <v>0</v>
          </cell>
          <cell r="EK928" t="str">
            <v>CONS</v>
          </cell>
          <cell r="EL928" t="str">
            <v>CONS</v>
          </cell>
          <cell r="EM928" t="str">
            <v>CONS</v>
          </cell>
          <cell r="EN928" t="str">
            <v>CONS</v>
          </cell>
          <cell r="EO928" t="str">
            <v>CONS</v>
          </cell>
          <cell r="EP928" t="str">
            <v>CONS</v>
          </cell>
          <cell r="EQ928" t="str">
            <v>CONS</v>
          </cell>
          <cell r="ER928" t="str">
            <v>CONS</v>
          </cell>
          <cell r="ES928" t="str">
            <v>CONS</v>
          </cell>
          <cell r="ET928" t="str">
            <v>CONS</v>
          </cell>
          <cell r="EU928" t="str">
            <v>CONS</v>
          </cell>
          <cell r="EV928">
            <v>0</v>
          </cell>
          <cell r="EW928">
            <v>0</v>
          </cell>
          <cell r="EX928" t="str">
            <v>CONS</v>
          </cell>
          <cell r="EY928" t="str">
            <v>CONS</v>
          </cell>
          <cell r="EZ928" t="str">
            <v>CONS</v>
          </cell>
          <cell r="FA928" t="str">
            <v>CONS</v>
          </cell>
          <cell r="FB928" t="str">
            <v>CONS</v>
          </cell>
          <cell r="FC928" t="str">
            <v>CONS</v>
          </cell>
          <cell r="FD928" t="str">
            <v>CONS</v>
          </cell>
          <cell r="FE928" t="str">
            <v>CONS</v>
          </cell>
          <cell r="FF928" t="str">
            <v>CONS</v>
          </cell>
          <cell r="FG928" t="str">
            <v>CONS</v>
          </cell>
          <cell r="FH928" t="str">
            <v>CONS</v>
          </cell>
          <cell r="FI928" t="str">
            <v>CONS</v>
          </cell>
          <cell r="FJ928" t="str">
            <v>CONS</v>
          </cell>
          <cell r="FK928" t="str">
            <v>CONS</v>
          </cell>
          <cell r="FL928" t="str">
            <v>CONS</v>
          </cell>
          <cell r="FM928" t="str">
            <v>CONS</v>
          </cell>
          <cell r="FN928" t="str">
            <v>CONS</v>
          </cell>
          <cell r="FO928" t="str">
            <v>CONS</v>
          </cell>
          <cell r="FP928" t="str">
            <v>CONS</v>
          </cell>
          <cell r="FQ928" t="str">
            <v>CONS</v>
          </cell>
          <cell r="FR928" t="str">
            <v>CONS</v>
          </cell>
          <cell r="FS928" t="str">
            <v>CONS</v>
          </cell>
          <cell r="FT928" t="str">
            <v>CONS</v>
          </cell>
          <cell r="FU928" t="str">
            <v>CONS</v>
          </cell>
          <cell r="FV928">
            <v>0</v>
          </cell>
          <cell r="FW928">
            <v>0</v>
          </cell>
          <cell r="FX928" t="str">
            <v>CONS</v>
          </cell>
          <cell r="FY928" t="str">
            <v>CONS</v>
          </cell>
          <cell r="FZ928">
            <v>0</v>
          </cell>
          <cell r="GA928">
            <v>0</v>
          </cell>
          <cell r="GB928" t="str">
            <v>CONS</v>
          </cell>
          <cell r="GC928" t="str">
            <v>CONS</v>
          </cell>
          <cell r="GD928" t="str">
            <v>CONS</v>
          </cell>
          <cell r="GF928" t="str">
            <v>CONS</v>
          </cell>
          <cell r="GG928" t="str">
            <v>CONS</v>
          </cell>
          <cell r="GH928" t="str">
            <v>CONS</v>
          </cell>
          <cell r="GI928" t="str">
            <v>CONS</v>
          </cell>
          <cell r="GJ928" t="str">
            <v>CONS</v>
          </cell>
          <cell r="GK928" t="str">
            <v>CONS</v>
          </cell>
          <cell r="GL928" t="str">
            <v>CONS</v>
          </cell>
          <cell r="GM928" t="str">
            <v>CONS</v>
          </cell>
          <cell r="GN928" t="str">
            <v>CONS</v>
          </cell>
          <cell r="GO928" t="str">
            <v>CONS</v>
          </cell>
          <cell r="GP928">
            <v>0</v>
          </cell>
          <cell r="GQ928">
            <v>0</v>
          </cell>
          <cell r="GR928" t="str">
            <v>CONS</v>
          </cell>
          <cell r="GS928" t="str">
            <v>CONS</v>
          </cell>
          <cell r="GT928" t="str">
            <v>CONS</v>
          </cell>
          <cell r="GU928" t="str">
            <v>CONS</v>
          </cell>
          <cell r="GV928" t="str">
            <v>CONS</v>
          </cell>
          <cell r="GW928" t="str">
            <v>CONS</v>
          </cell>
          <cell r="GX928" t="str">
            <v>CONS</v>
          </cell>
          <cell r="GY928" t="str">
            <v>CONS</v>
          </cell>
          <cell r="GZ928" t="str">
            <v>CONS</v>
          </cell>
          <cell r="HA928" t="str">
            <v>CONS</v>
          </cell>
          <cell r="HB928" t="str">
            <v>CONS</v>
          </cell>
          <cell r="HC928" t="str">
            <v>CONS</v>
          </cell>
          <cell r="HD928" t="str">
            <v>CONS</v>
          </cell>
          <cell r="HE928" t="str">
            <v>CONS</v>
          </cell>
          <cell r="HF928" t="str">
            <v>CONS</v>
          </cell>
          <cell r="HG928" t="str">
            <v>CONS</v>
          </cell>
          <cell r="HH928">
            <v>0</v>
          </cell>
          <cell r="HI928" t="str">
            <v>CONS</v>
          </cell>
          <cell r="HJ928" t="str">
            <v>CONS</v>
          </cell>
          <cell r="HK928" t="str">
            <v>CONS</v>
          </cell>
          <cell r="HL928" t="str">
            <v>CONS</v>
          </cell>
          <cell r="HM928" t="str">
            <v>CONS</v>
          </cell>
          <cell r="HN928" t="str">
            <v>CONS</v>
          </cell>
          <cell r="HO928" t="str">
            <v>CONS</v>
          </cell>
          <cell r="HP928">
            <v>0</v>
          </cell>
          <cell r="HQ928" t="str">
            <v>CONS</v>
          </cell>
          <cell r="HR928" t="str">
            <v>CONS</v>
          </cell>
          <cell r="HS928" t="str">
            <v>CONS</v>
          </cell>
          <cell r="HT928" t="str">
            <v>CONS</v>
          </cell>
          <cell r="HU928" t="str">
            <v>CONS</v>
          </cell>
          <cell r="HV928" t="str">
            <v>CONS</v>
          </cell>
          <cell r="HW928" t="str">
            <v>CONS</v>
          </cell>
          <cell r="HX928" t="str">
            <v>CONS</v>
          </cell>
          <cell r="HY928" t="str">
            <v>CONS</v>
          </cell>
          <cell r="HZ928" t="str">
            <v>CONS</v>
          </cell>
          <cell r="IA928" t="str">
            <v>CONS</v>
          </cell>
          <cell r="IB928" t="str">
            <v>CONS</v>
          </cell>
          <cell r="IC928" t="str">
            <v>CONS</v>
          </cell>
          <cell r="ID928" t="str">
            <v>CONS</v>
          </cell>
          <cell r="IE928" t="str">
            <v>CONS</v>
          </cell>
          <cell r="IF928" t="str">
            <v>CONS</v>
          </cell>
          <cell r="IG928" t="str">
            <v>CONS</v>
          </cell>
          <cell r="IH928" t="str">
            <v>CONS</v>
          </cell>
          <cell r="II928" t="str">
            <v>CONS</v>
          </cell>
          <cell r="IJ928">
            <v>0</v>
          </cell>
          <cell r="IK928" t="str">
            <v>CONS</v>
          </cell>
          <cell r="IL928" t="str">
            <v>CONS</v>
          </cell>
          <cell r="IM928" t="str">
            <v>CONS</v>
          </cell>
          <cell r="IN928" t="str">
            <v>CONS</v>
          </cell>
          <cell r="IO928" t="str">
            <v>CONS</v>
          </cell>
          <cell r="IP928" t="str">
            <v>CONS</v>
          </cell>
          <cell r="IQ928" t="str">
            <v>CONS</v>
          </cell>
          <cell r="IR928" t="str">
            <v>CONS</v>
          </cell>
          <cell r="IS928" t="str">
            <v>CONS</v>
          </cell>
          <cell r="IT928" t="str">
            <v>CONS</v>
          </cell>
          <cell r="IU928" t="str">
            <v>CONS</v>
          </cell>
          <cell r="IV928" t="str">
            <v>CONS</v>
          </cell>
          <cell r="IW928" t="str">
            <v>CONS</v>
          </cell>
          <cell r="IX928" t="str">
            <v>CONS</v>
          </cell>
          <cell r="IY928" t="str">
            <v>CONS</v>
          </cell>
          <cell r="IZ928" t="str">
            <v>CONS</v>
          </cell>
          <cell r="JA928" t="str">
            <v>CONS</v>
          </cell>
          <cell r="JB928" t="str">
            <v>CONS</v>
          </cell>
          <cell r="JC928" t="str">
            <v>CONS</v>
          </cell>
          <cell r="JD928" t="str">
            <v>CONS</v>
          </cell>
          <cell r="JE928" t="str">
            <v>CONS</v>
          </cell>
          <cell r="JF928" t="str">
            <v>CONS</v>
          </cell>
          <cell r="JG928" t="str">
            <v>CONS</v>
          </cell>
          <cell r="JH928" t="str">
            <v>CONS</v>
          </cell>
          <cell r="JI928" t="str">
            <v>CONS</v>
          </cell>
          <cell r="JJ928" t="str">
            <v>CONS</v>
          </cell>
          <cell r="JK928" t="str">
            <v>CONS</v>
          </cell>
          <cell r="JL928" t="str">
            <v>CONS</v>
          </cell>
          <cell r="JM928" t="str">
            <v>CONS</v>
          </cell>
          <cell r="JN928" t="str">
            <v>CONS</v>
          </cell>
          <cell r="JO928" t="str">
            <v>CONS</v>
          </cell>
          <cell r="JP928" t="str">
            <v>CONS</v>
          </cell>
          <cell r="JQ928" t="str">
            <v>CONS</v>
          </cell>
          <cell r="JR928" t="str">
            <v>CONS</v>
          </cell>
          <cell r="JS928">
            <v>0</v>
          </cell>
          <cell r="JT928" t="str">
            <v>CONS</v>
          </cell>
          <cell r="JU928" t="str">
            <v>CONS</v>
          </cell>
          <cell r="JV928">
            <v>0</v>
          </cell>
          <cell r="JW928" t="str">
            <v>CONS</v>
          </cell>
          <cell r="JX928">
            <v>0</v>
          </cell>
          <cell r="JY928" t="str">
            <v>CONS</v>
          </cell>
          <cell r="JZ928" t="str">
            <v>CONS</v>
          </cell>
          <cell r="KA928" t="str">
            <v>CONS</v>
          </cell>
          <cell r="KB928" t="str">
            <v>CONS</v>
          </cell>
          <cell r="KC928" t="str">
            <v>CONS</v>
          </cell>
          <cell r="KD928" t="str">
            <v>CONS</v>
          </cell>
          <cell r="KE928">
            <v>0</v>
          </cell>
          <cell r="KF928" t="str">
            <v>CONS</v>
          </cell>
          <cell r="KG928" t="str">
            <v>CONS</v>
          </cell>
          <cell r="KH928" t="str">
            <v>CONS</v>
          </cell>
          <cell r="KI928" t="str">
            <v>CONS</v>
          </cell>
          <cell r="KJ928" t="str">
            <v>CONS</v>
          </cell>
          <cell r="KK928" t="str">
            <v>CONS</v>
          </cell>
          <cell r="KL928" t="str">
            <v>CONS</v>
          </cell>
          <cell r="KM928" t="str">
            <v>CONS</v>
          </cell>
          <cell r="KN928" t="str">
            <v>CONS</v>
          </cell>
          <cell r="KO928" t="str">
            <v>CONS</v>
          </cell>
          <cell r="KP928" t="str">
            <v>CONS</v>
          </cell>
          <cell r="KQ928" t="str">
            <v>CONS</v>
          </cell>
          <cell r="KR928" t="str">
            <v>CONS</v>
          </cell>
          <cell r="KS928" t="str">
            <v>CONS</v>
          </cell>
          <cell r="KT928" t="str">
            <v>CONS</v>
          </cell>
          <cell r="KU928" t="str">
            <v>CONS</v>
          </cell>
          <cell r="KV928" t="str">
            <v>CONS</v>
          </cell>
          <cell r="KW928" t="str">
            <v>CONS</v>
          </cell>
          <cell r="KX928" t="str">
            <v>CONS</v>
          </cell>
          <cell r="KY928" t="str">
            <v>CONS</v>
          </cell>
          <cell r="KZ928" t="str">
            <v>CONS</v>
          </cell>
          <cell r="LA928" t="str">
            <v>CONS</v>
          </cell>
          <cell r="LB928" t="str">
            <v>CONS</v>
          </cell>
          <cell r="LC928" t="str">
            <v>CONS</v>
          </cell>
          <cell r="LD928" t="str">
            <v>CONS</v>
          </cell>
          <cell r="LE928" t="str">
            <v>CONS</v>
          </cell>
          <cell r="LG928" t="str">
            <v>CONS</v>
          </cell>
          <cell r="LH928" t="str">
            <v>CONS</v>
          </cell>
          <cell r="LI928" t="str">
            <v>CONS</v>
          </cell>
          <cell r="LJ928" t="str">
            <v>CONS</v>
          </cell>
          <cell r="LK928" t="str">
            <v>CONS</v>
          </cell>
          <cell r="LL928">
            <v>0</v>
          </cell>
          <cell r="LM928" t="str">
            <v>CONS</v>
          </cell>
          <cell r="LN928" t="str">
            <v>CONS</v>
          </cell>
          <cell r="LO928" t="str">
            <v>CONS</v>
          </cell>
          <cell r="LP928" t="str">
            <v>CONS</v>
          </cell>
          <cell r="LQ928" t="str">
            <v>CONS</v>
          </cell>
        </row>
        <row r="929">
          <cell r="A929">
            <v>38687</v>
          </cell>
          <cell r="B929">
            <v>301</v>
          </cell>
          <cell r="C929" t="str">
            <v>CONS</v>
          </cell>
          <cell r="AC929" t="str">
            <v>CONS</v>
          </cell>
          <cell r="AD929">
            <v>0</v>
          </cell>
          <cell r="AF929" t="str">
            <v>CONS</v>
          </cell>
          <cell r="AG929" t="str">
            <v>CONS</v>
          </cell>
          <cell r="AJ929" t="str">
            <v>CONS</v>
          </cell>
          <cell r="AK929" t="str">
            <v>CONS</v>
          </cell>
          <cell r="AL929" t="str">
            <v>CONS</v>
          </cell>
          <cell r="AM929" t="str">
            <v>CONS</v>
          </cell>
          <cell r="BH929" t="str">
            <v>CONS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 t="str">
            <v>CONS</v>
          </cell>
          <cell r="BS929">
            <v>0</v>
          </cell>
          <cell r="CA929">
            <v>0</v>
          </cell>
          <cell r="CB929">
            <v>0</v>
          </cell>
          <cell r="CC929" t="str">
            <v>CONS</v>
          </cell>
          <cell r="CD929" t="str">
            <v>CONS</v>
          </cell>
          <cell r="CE929" t="str">
            <v>CONS</v>
          </cell>
          <cell r="CF929" t="str">
            <v>CONS</v>
          </cell>
          <cell r="CG929" t="str">
            <v>CONS</v>
          </cell>
          <cell r="CH929" t="str">
            <v>CONS</v>
          </cell>
          <cell r="CI929" t="str">
            <v>CONS</v>
          </cell>
          <cell r="CJ929" t="str">
            <v>CONS</v>
          </cell>
          <cell r="CK929" t="str">
            <v>CONS</v>
          </cell>
          <cell r="CL929" t="str">
            <v>CONS</v>
          </cell>
          <cell r="CM929" t="str">
            <v>CONS</v>
          </cell>
          <cell r="CN929" t="str">
            <v>CONS</v>
          </cell>
          <cell r="CO929" t="str">
            <v>CONS</v>
          </cell>
          <cell r="CP929" t="str">
            <v>CONS</v>
          </cell>
          <cell r="CQ929" t="str">
            <v>CONS</v>
          </cell>
          <cell r="CR929" t="str">
            <v>CONS</v>
          </cell>
          <cell r="CS929" t="str">
            <v>CONS</v>
          </cell>
          <cell r="CT929" t="str">
            <v>CONS</v>
          </cell>
          <cell r="CU929" t="str">
            <v>CONS</v>
          </cell>
          <cell r="CV929" t="str">
            <v>CONS</v>
          </cell>
          <cell r="CW929" t="str">
            <v>CONS</v>
          </cell>
          <cell r="CX929" t="str">
            <v>CONS</v>
          </cell>
          <cell r="CY929" t="str">
            <v>CONS</v>
          </cell>
          <cell r="CZ929" t="str">
            <v>CONS</v>
          </cell>
          <cell r="DA929" t="str">
            <v>CONS</v>
          </cell>
          <cell r="DB929" t="str">
            <v>CONS</v>
          </cell>
          <cell r="DC929" t="str">
            <v>CONS</v>
          </cell>
          <cell r="DD929" t="str">
            <v>CONS</v>
          </cell>
          <cell r="DE929" t="str">
            <v>CONS</v>
          </cell>
          <cell r="DF929" t="str">
            <v>CONS</v>
          </cell>
          <cell r="DG929" t="str">
            <v>CONS</v>
          </cell>
          <cell r="DH929" t="str">
            <v>CONS</v>
          </cell>
          <cell r="DI929" t="str">
            <v>CONS</v>
          </cell>
          <cell r="DJ929" t="str">
            <v>CONS</v>
          </cell>
          <cell r="DK929" t="str">
            <v>CONS</v>
          </cell>
          <cell r="DL929" t="str">
            <v>CONS</v>
          </cell>
          <cell r="DM929" t="str">
            <v>CONS</v>
          </cell>
          <cell r="DN929" t="str">
            <v>CONS</v>
          </cell>
          <cell r="DO929" t="str">
            <v>CONS</v>
          </cell>
          <cell r="DP929" t="str">
            <v>CONS</v>
          </cell>
          <cell r="DR929" t="str">
            <v>CONS</v>
          </cell>
          <cell r="DS929" t="str">
            <v>CONS</v>
          </cell>
          <cell r="DT929" t="str">
            <v>CONS</v>
          </cell>
          <cell r="DU929" t="str">
            <v>CONS</v>
          </cell>
          <cell r="DV929" t="str">
            <v>CONS</v>
          </cell>
          <cell r="DW929" t="str">
            <v>CONS</v>
          </cell>
          <cell r="DX929" t="str">
            <v>CONS</v>
          </cell>
          <cell r="DY929" t="str">
            <v>CONS</v>
          </cell>
          <cell r="DZ929" t="str">
            <v>CONS</v>
          </cell>
          <cell r="EA929" t="str">
            <v>CONS</v>
          </cell>
          <cell r="EB929" t="str">
            <v>CONS</v>
          </cell>
          <cell r="EC929" t="str">
            <v>CONS</v>
          </cell>
          <cell r="ED929" t="str">
            <v>CONS</v>
          </cell>
          <cell r="EE929" t="str">
            <v>CONS</v>
          </cell>
          <cell r="EF929" t="str">
            <v>CONS</v>
          </cell>
          <cell r="EG929" t="str">
            <v>CONS</v>
          </cell>
          <cell r="EH929" t="str">
            <v>CONS</v>
          </cell>
          <cell r="EI929" t="str">
            <v>CONS</v>
          </cell>
          <cell r="EJ929">
            <v>0</v>
          </cell>
          <cell r="EK929" t="str">
            <v>CONS</v>
          </cell>
          <cell r="EL929" t="str">
            <v>CONS</v>
          </cell>
          <cell r="EM929" t="str">
            <v>CONS</v>
          </cell>
          <cell r="EN929" t="str">
            <v>CONS</v>
          </cell>
          <cell r="EO929" t="str">
            <v>CONS</v>
          </cell>
          <cell r="EP929" t="str">
            <v>CONS</v>
          </cell>
          <cell r="EQ929" t="str">
            <v>CONS</v>
          </cell>
          <cell r="ER929" t="str">
            <v>CONS</v>
          </cell>
          <cell r="ES929" t="str">
            <v>CONS</v>
          </cell>
          <cell r="ET929" t="str">
            <v>CONS</v>
          </cell>
          <cell r="EU929" t="str">
            <v>CONS</v>
          </cell>
          <cell r="EV929">
            <v>0</v>
          </cell>
          <cell r="EW929">
            <v>0</v>
          </cell>
          <cell r="EX929" t="str">
            <v>CONS</v>
          </cell>
          <cell r="EY929" t="str">
            <v>CONS</v>
          </cell>
          <cell r="EZ929" t="str">
            <v>CONS</v>
          </cell>
          <cell r="FA929" t="str">
            <v>CONS</v>
          </cell>
          <cell r="FB929" t="str">
            <v>CONS</v>
          </cell>
          <cell r="FC929" t="str">
            <v>CONS</v>
          </cell>
          <cell r="FD929" t="str">
            <v>CONS</v>
          </cell>
          <cell r="FE929" t="str">
            <v>CONS</v>
          </cell>
          <cell r="FF929" t="str">
            <v>CONS</v>
          </cell>
          <cell r="FG929" t="str">
            <v>CONS</v>
          </cell>
          <cell r="FH929" t="str">
            <v>CONS</v>
          </cell>
          <cell r="FI929" t="str">
            <v>CONS</v>
          </cell>
          <cell r="FJ929" t="str">
            <v>CONS</v>
          </cell>
          <cell r="FK929" t="str">
            <v>CONS</v>
          </cell>
          <cell r="FL929" t="str">
            <v>CONS</v>
          </cell>
          <cell r="FM929" t="str">
            <v>CONS</v>
          </cell>
          <cell r="FN929" t="str">
            <v>CONS</v>
          </cell>
          <cell r="FO929" t="str">
            <v>CONS</v>
          </cell>
          <cell r="FP929" t="str">
            <v>CONS</v>
          </cell>
          <cell r="FQ929" t="str">
            <v>CONS</v>
          </cell>
          <cell r="FR929" t="str">
            <v>CONS</v>
          </cell>
          <cell r="FS929" t="str">
            <v>CONS</v>
          </cell>
          <cell r="FT929" t="str">
            <v>CONS</v>
          </cell>
          <cell r="FU929" t="str">
            <v>CONS</v>
          </cell>
          <cell r="FV929">
            <v>0</v>
          </cell>
          <cell r="FW929">
            <v>0</v>
          </cell>
          <cell r="FX929" t="str">
            <v>CONS</v>
          </cell>
          <cell r="FY929" t="str">
            <v>CONS</v>
          </cell>
          <cell r="FZ929">
            <v>0</v>
          </cell>
          <cell r="GA929">
            <v>0</v>
          </cell>
          <cell r="GB929" t="str">
            <v>CONS</v>
          </cell>
          <cell r="GC929" t="str">
            <v>CONS</v>
          </cell>
          <cell r="GD929" t="str">
            <v>CONS</v>
          </cell>
          <cell r="GF929" t="str">
            <v>CONS</v>
          </cell>
          <cell r="GG929" t="str">
            <v>CONS</v>
          </cell>
          <cell r="GH929" t="str">
            <v>CONS</v>
          </cell>
          <cell r="GI929" t="str">
            <v>CONS</v>
          </cell>
          <cell r="GJ929" t="str">
            <v>CONS</v>
          </cell>
          <cell r="GK929" t="str">
            <v>CONS</v>
          </cell>
          <cell r="GL929" t="str">
            <v>CONS</v>
          </cell>
          <cell r="GM929" t="str">
            <v>CONS</v>
          </cell>
          <cell r="GN929" t="str">
            <v>CONS</v>
          </cell>
          <cell r="GO929" t="str">
            <v>CONS</v>
          </cell>
          <cell r="GP929">
            <v>0</v>
          </cell>
          <cell r="GQ929">
            <v>0</v>
          </cell>
          <cell r="GR929" t="str">
            <v>CONS</v>
          </cell>
          <cell r="GS929" t="str">
            <v>CONS</v>
          </cell>
          <cell r="GT929" t="str">
            <v>CONS</v>
          </cell>
          <cell r="GU929" t="str">
            <v>CONS</v>
          </cell>
          <cell r="GV929" t="str">
            <v>CONS</v>
          </cell>
          <cell r="GW929" t="str">
            <v>CONS</v>
          </cell>
          <cell r="GX929" t="str">
            <v>CONS</v>
          </cell>
          <cell r="GY929" t="str">
            <v>CONS</v>
          </cell>
          <cell r="GZ929" t="str">
            <v>CONS</v>
          </cell>
          <cell r="HA929" t="str">
            <v>CONS</v>
          </cell>
          <cell r="HB929" t="str">
            <v>CONS</v>
          </cell>
          <cell r="HC929" t="str">
            <v>CONS</v>
          </cell>
          <cell r="HD929" t="str">
            <v>CONS</v>
          </cell>
          <cell r="HE929" t="str">
            <v>CONS</v>
          </cell>
          <cell r="HF929" t="str">
            <v>CONS</v>
          </cell>
          <cell r="HG929" t="str">
            <v>CONS</v>
          </cell>
          <cell r="HH929">
            <v>0</v>
          </cell>
          <cell r="HI929" t="str">
            <v>CONS</v>
          </cell>
          <cell r="HJ929" t="str">
            <v>CONS</v>
          </cell>
          <cell r="HK929" t="str">
            <v>CONS</v>
          </cell>
          <cell r="HL929" t="str">
            <v>CONS</v>
          </cell>
          <cell r="HM929" t="str">
            <v>CONS</v>
          </cell>
          <cell r="HN929" t="str">
            <v>CONS</v>
          </cell>
          <cell r="HO929" t="str">
            <v>CONS</v>
          </cell>
          <cell r="HP929">
            <v>0</v>
          </cell>
          <cell r="HQ929" t="str">
            <v>CONS</v>
          </cell>
          <cell r="HR929" t="str">
            <v>CONS</v>
          </cell>
          <cell r="HS929" t="str">
            <v>CONS</v>
          </cell>
          <cell r="HT929" t="str">
            <v>CONS</v>
          </cell>
          <cell r="HU929" t="str">
            <v>CONS</v>
          </cell>
          <cell r="HV929" t="str">
            <v>CONS</v>
          </cell>
          <cell r="HW929" t="str">
            <v>CONS</v>
          </cell>
          <cell r="HX929" t="str">
            <v>CONS</v>
          </cell>
          <cell r="HY929" t="str">
            <v>CONS</v>
          </cell>
          <cell r="HZ929" t="str">
            <v>CONS</v>
          </cell>
          <cell r="IA929" t="str">
            <v>CONS</v>
          </cell>
          <cell r="IB929" t="str">
            <v>CONS</v>
          </cell>
          <cell r="IC929" t="str">
            <v>CONS</v>
          </cell>
          <cell r="ID929" t="str">
            <v>CONS</v>
          </cell>
          <cell r="IE929" t="str">
            <v>CONS</v>
          </cell>
          <cell r="IF929" t="str">
            <v>CONS</v>
          </cell>
          <cell r="IG929" t="str">
            <v>CONS</v>
          </cell>
          <cell r="IH929" t="str">
            <v>CONS</v>
          </cell>
          <cell r="II929" t="str">
            <v>CONS</v>
          </cell>
          <cell r="IJ929">
            <v>0</v>
          </cell>
          <cell r="IK929" t="str">
            <v>CONS</v>
          </cell>
          <cell r="IL929" t="str">
            <v>CONS</v>
          </cell>
          <cell r="IM929" t="str">
            <v>CONS</v>
          </cell>
          <cell r="IN929" t="str">
            <v>CONS</v>
          </cell>
          <cell r="IO929" t="str">
            <v>CONS</v>
          </cell>
          <cell r="IP929" t="str">
            <v>CONS</v>
          </cell>
          <cell r="IQ929" t="str">
            <v>CONS</v>
          </cell>
          <cell r="IR929" t="str">
            <v>CONS</v>
          </cell>
          <cell r="IS929" t="str">
            <v>CONS</v>
          </cell>
          <cell r="IT929" t="str">
            <v>CONS</v>
          </cell>
          <cell r="IU929" t="str">
            <v>CONS</v>
          </cell>
          <cell r="IV929" t="str">
            <v>CONS</v>
          </cell>
          <cell r="IW929" t="str">
            <v>CONS</v>
          </cell>
          <cell r="IX929" t="str">
            <v>CONS</v>
          </cell>
          <cell r="IY929" t="str">
            <v>CONS</v>
          </cell>
          <cell r="IZ929" t="str">
            <v>CONS</v>
          </cell>
          <cell r="JA929" t="str">
            <v>CONS</v>
          </cell>
          <cell r="JB929" t="str">
            <v>CONS</v>
          </cell>
          <cell r="JC929" t="str">
            <v>CONS</v>
          </cell>
          <cell r="JD929" t="str">
            <v>CONS</v>
          </cell>
          <cell r="JE929" t="str">
            <v>CONS</v>
          </cell>
          <cell r="JF929" t="str">
            <v>CONS</v>
          </cell>
          <cell r="JG929" t="str">
            <v>CONS</v>
          </cell>
          <cell r="JH929" t="str">
            <v>CONS</v>
          </cell>
          <cell r="JI929" t="str">
            <v>CONS</v>
          </cell>
          <cell r="JJ929" t="str">
            <v>CONS</v>
          </cell>
          <cell r="JK929" t="str">
            <v>CONS</v>
          </cell>
          <cell r="JL929" t="str">
            <v>CONS</v>
          </cell>
          <cell r="JM929" t="str">
            <v>CONS</v>
          </cell>
          <cell r="JN929" t="str">
            <v>CONS</v>
          </cell>
          <cell r="JO929" t="str">
            <v>CONS</v>
          </cell>
          <cell r="JP929" t="str">
            <v>CONS</v>
          </cell>
          <cell r="JQ929" t="str">
            <v>CONS</v>
          </cell>
          <cell r="JR929" t="str">
            <v>CONS</v>
          </cell>
          <cell r="JS929">
            <v>0</v>
          </cell>
          <cell r="JT929" t="str">
            <v>CONS</v>
          </cell>
          <cell r="JU929" t="str">
            <v>CONS</v>
          </cell>
          <cell r="JV929">
            <v>0</v>
          </cell>
          <cell r="JW929" t="str">
            <v>CONS</v>
          </cell>
          <cell r="JX929">
            <v>0</v>
          </cell>
          <cell r="JY929" t="str">
            <v>CONS</v>
          </cell>
          <cell r="JZ929" t="str">
            <v>CONS</v>
          </cell>
          <cell r="KA929" t="str">
            <v>CONS</v>
          </cell>
          <cell r="KB929" t="str">
            <v>CONS</v>
          </cell>
          <cell r="KC929" t="str">
            <v>CONS</v>
          </cell>
          <cell r="KD929" t="str">
            <v>CONS</v>
          </cell>
          <cell r="KE929">
            <v>0</v>
          </cell>
          <cell r="KF929" t="str">
            <v>CONS</v>
          </cell>
          <cell r="KG929" t="str">
            <v>CONS</v>
          </cell>
          <cell r="KH929" t="str">
            <v>CONS</v>
          </cell>
          <cell r="KI929" t="str">
            <v>CONS</v>
          </cell>
          <cell r="KJ929" t="str">
            <v>CONS</v>
          </cell>
          <cell r="KK929" t="str">
            <v>CONS</v>
          </cell>
          <cell r="KL929" t="str">
            <v>CONS</v>
          </cell>
          <cell r="KM929" t="str">
            <v>CONS</v>
          </cell>
          <cell r="KN929" t="str">
            <v>CONS</v>
          </cell>
          <cell r="KO929" t="str">
            <v>CONS</v>
          </cell>
          <cell r="KP929" t="str">
            <v>CONS</v>
          </cell>
          <cell r="KQ929" t="str">
            <v>CONS</v>
          </cell>
          <cell r="KR929" t="str">
            <v>CONS</v>
          </cell>
          <cell r="KS929" t="str">
            <v>CONS</v>
          </cell>
          <cell r="KT929" t="str">
            <v>CONS</v>
          </cell>
          <cell r="KU929" t="str">
            <v>CONS</v>
          </cell>
          <cell r="KV929" t="str">
            <v>CONS</v>
          </cell>
          <cell r="KW929" t="str">
            <v>CONS</v>
          </cell>
          <cell r="KX929" t="str">
            <v>CONS</v>
          </cell>
          <cell r="KY929" t="str">
            <v>CONS</v>
          </cell>
          <cell r="KZ929" t="str">
            <v>CONS</v>
          </cell>
          <cell r="LA929" t="str">
            <v>CONS</v>
          </cell>
          <cell r="LB929" t="str">
            <v>CONS</v>
          </cell>
          <cell r="LC929" t="str">
            <v>CONS</v>
          </cell>
          <cell r="LD929" t="str">
            <v>CONS</v>
          </cell>
          <cell r="LE929" t="str">
            <v>CONS</v>
          </cell>
          <cell r="LG929" t="str">
            <v>CONS</v>
          </cell>
          <cell r="LH929" t="str">
            <v>CONS</v>
          </cell>
          <cell r="LI929" t="str">
            <v>CONS</v>
          </cell>
          <cell r="LJ929" t="str">
            <v>CONS</v>
          </cell>
          <cell r="LK929" t="str">
            <v>CONS</v>
          </cell>
          <cell r="LL929">
            <v>0</v>
          </cell>
          <cell r="LM929" t="str">
            <v>CONS</v>
          </cell>
          <cell r="LN929" t="str">
            <v>CONS</v>
          </cell>
          <cell r="LO929" t="str">
            <v>CONS</v>
          </cell>
          <cell r="LP929" t="str">
            <v>CONS</v>
          </cell>
          <cell r="LQ929" t="str">
            <v>CONS</v>
          </cell>
        </row>
        <row r="930">
          <cell r="A930">
            <v>38657</v>
          </cell>
          <cell r="B930">
            <v>302</v>
          </cell>
          <cell r="C930" t="str">
            <v>CONS</v>
          </cell>
          <cell r="AC930" t="str">
            <v>CONS</v>
          </cell>
          <cell r="AD930">
            <v>0</v>
          </cell>
          <cell r="AF930" t="str">
            <v>CONS</v>
          </cell>
          <cell r="AG930" t="str">
            <v>CONS</v>
          </cell>
          <cell r="AJ930" t="str">
            <v>CONS</v>
          </cell>
          <cell r="AK930" t="str">
            <v>CONS</v>
          </cell>
          <cell r="AL930" t="str">
            <v>CONS</v>
          </cell>
          <cell r="AM930" t="str">
            <v>CONS</v>
          </cell>
          <cell r="BH930" t="str">
            <v>CONS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 t="str">
            <v>CONS</v>
          </cell>
          <cell r="BS930">
            <v>0</v>
          </cell>
          <cell r="CA930">
            <v>0</v>
          </cell>
          <cell r="CB930">
            <v>0</v>
          </cell>
          <cell r="CC930" t="str">
            <v>CONS</v>
          </cell>
          <cell r="CD930" t="str">
            <v>CONS</v>
          </cell>
          <cell r="CE930" t="str">
            <v>CONS</v>
          </cell>
          <cell r="CF930" t="str">
            <v>CONS</v>
          </cell>
          <cell r="CG930" t="str">
            <v>CONS</v>
          </cell>
          <cell r="CH930" t="str">
            <v>CONS</v>
          </cell>
          <cell r="CI930" t="str">
            <v>CONS</v>
          </cell>
          <cell r="CJ930" t="str">
            <v>CONS</v>
          </cell>
          <cell r="CK930" t="str">
            <v>CONS</v>
          </cell>
          <cell r="CL930" t="str">
            <v>CONS</v>
          </cell>
          <cell r="CM930" t="str">
            <v>CONS</v>
          </cell>
          <cell r="CN930" t="str">
            <v>CONS</v>
          </cell>
          <cell r="CO930" t="str">
            <v>CONS</v>
          </cell>
          <cell r="CP930" t="str">
            <v>CONS</v>
          </cell>
          <cell r="CQ930" t="str">
            <v>CONS</v>
          </cell>
          <cell r="CR930" t="str">
            <v>CONS</v>
          </cell>
          <cell r="CS930" t="str">
            <v>CONS</v>
          </cell>
          <cell r="CT930" t="str">
            <v>CONS</v>
          </cell>
          <cell r="CU930" t="str">
            <v>CONS</v>
          </cell>
          <cell r="CV930" t="str">
            <v>CONS</v>
          </cell>
          <cell r="CW930" t="str">
            <v>CONS</v>
          </cell>
          <cell r="CX930" t="str">
            <v>CONS</v>
          </cell>
          <cell r="CY930" t="str">
            <v>CONS</v>
          </cell>
          <cell r="CZ930" t="str">
            <v>CONS</v>
          </cell>
          <cell r="DA930" t="str">
            <v>CONS</v>
          </cell>
          <cell r="DB930" t="str">
            <v>CONS</v>
          </cell>
          <cell r="DC930" t="str">
            <v>CONS</v>
          </cell>
          <cell r="DD930" t="str">
            <v>CONS</v>
          </cell>
          <cell r="DE930" t="str">
            <v>CONS</v>
          </cell>
          <cell r="DF930" t="str">
            <v>CONS</v>
          </cell>
          <cell r="DG930" t="str">
            <v>CONS</v>
          </cell>
          <cell r="DH930" t="str">
            <v>CONS</v>
          </cell>
          <cell r="DI930" t="str">
            <v>CONS</v>
          </cell>
          <cell r="DJ930" t="str">
            <v>CONS</v>
          </cell>
          <cell r="DK930" t="str">
            <v>CONS</v>
          </cell>
          <cell r="DL930" t="str">
            <v>CONS</v>
          </cell>
          <cell r="DM930" t="str">
            <v>CONS</v>
          </cell>
          <cell r="DN930" t="str">
            <v>CONS</v>
          </cell>
          <cell r="DO930" t="str">
            <v>CONS</v>
          </cell>
          <cell r="DP930" t="str">
            <v>CONS</v>
          </cell>
          <cell r="DR930" t="str">
            <v>CONS</v>
          </cell>
          <cell r="DS930" t="str">
            <v>CONS</v>
          </cell>
          <cell r="DT930" t="str">
            <v>CONS</v>
          </cell>
          <cell r="DU930" t="str">
            <v>CONS</v>
          </cell>
          <cell r="DV930" t="str">
            <v>CONS</v>
          </cell>
          <cell r="DW930" t="str">
            <v>CONS</v>
          </cell>
          <cell r="DX930" t="str">
            <v>CONS</v>
          </cell>
          <cell r="DY930" t="str">
            <v>CONS</v>
          </cell>
          <cell r="DZ930" t="str">
            <v>CONS</v>
          </cell>
          <cell r="EA930" t="str">
            <v>CONS</v>
          </cell>
          <cell r="EB930" t="str">
            <v>CONS</v>
          </cell>
          <cell r="EC930" t="str">
            <v>CONS</v>
          </cell>
          <cell r="ED930" t="str">
            <v>CONS</v>
          </cell>
          <cell r="EE930" t="str">
            <v>CONS</v>
          </cell>
          <cell r="EF930" t="str">
            <v>CONS</v>
          </cell>
          <cell r="EG930" t="str">
            <v>CONS</v>
          </cell>
          <cell r="EH930" t="str">
            <v>CONS</v>
          </cell>
          <cell r="EI930" t="str">
            <v>CONS</v>
          </cell>
          <cell r="EJ930">
            <v>0</v>
          </cell>
          <cell r="EK930" t="str">
            <v>CONS</v>
          </cell>
          <cell r="EL930" t="str">
            <v>CONS</v>
          </cell>
          <cell r="EM930" t="str">
            <v>CONS</v>
          </cell>
          <cell r="EN930" t="str">
            <v>CONS</v>
          </cell>
          <cell r="EO930" t="str">
            <v>CONS</v>
          </cell>
          <cell r="EP930" t="str">
            <v>CONS</v>
          </cell>
          <cell r="EQ930" t="str">
            <v>CONS</v>
          </cell>
          <cell r="ER930" t="str">
            <v>CONS</v>
          </cell>
          <cell r="ES930" t="str">
            <v>CONS</v>
          </cell>
          <cell r="ET930" t="str">
            <v>CONS</v>
          </cell>
          <cell r="EU930" t="str">
            <v>CONS</v>
          </cell>
          <cell r="EV930">
            <v>0</v>
          </cell>
          <cell r="EW930">
            <v>0</v>
          </cell>
          <cell r="EX930" t="str">
            <v>CONS</v>
          </cell>
          <cell r="EY930" t="str">
            <v>CONS</v>
          </cell>
          <cell r="EZ930" t="str">
            <v>CONS</v>
          </cell>
          <cell r="FA930" t="str">
            <v>CONS</v>
          </cell>
          <cell r="FB930" t="str">
            <v>CONS</v>
          </cell>
          <cell r="FC930" t="str">
            <v>CONS</v>
          </cell>
          <cell r="FD930" t="str">
            <v>CONS</v>
          </cell>
          <cell r="FE930" t="str">
            <v>CONS</v>
          </cell>
          <cell r="FF930" t="str">
            <v>CONS</v>
          </cell>
          <cell r="FG930" t="str">
            <v>CONS</v>
          </cell>
          <cell r="FH930" t="str">
            <v>CONS</v>
          </cell>
          <cell r="FI930" t="str">
            <v>CONS</v>
          </cell>
          <cell r="FJ930" t="str">
            <v>CONS</v>
          </cell>
          <cell r="FK930" t="str">
            <v>CONS</v>
          </cell>
          <cell r="FL930" t="str">
            <v>CONS</v>
          </cell>
          <cell r="FM930" t="str">
            <v>CONS</v>
          </cell>
          <cell r="FN930" t="str">
            <v>CONS</v>
          </cell>
          <cell r="FO930" t="str">
            <v>CONS</v>
          </cell>
          <cell r="FP930" t="str">
            <v>CONS</v>
          </cell>
          <cell r="FQ930" t="str">
            <v>CONS</v>
          </cell>
          <cell r="FR930" t="str">
            <v>CONS</v>
          </cell>
          <cell r="FS930" t="str">
            <v>CONS</v>
          </cell>
          <cell r="FT930" t="str">
            <v>CONS</v>
          </cell>
          <cell r="FU930" t="str">
            <v>CONS</v>
          </cell>
          <cell r="FV930">
            <v>0</v>
          </cell>
          <cell r="FW930">
            <v>0</v>
          </cell>
          <cell r="FX930" t="str">
            <v>CONS</v>
          </cell>
          <cell r="FY930" t="str">
            <v>CONS</v>
          </cell>
          <cell r="FZ930">
            <v>0</v>
          </cell>
          <cell r="GA930">
            <v>0</v>
          </cell>
          <cell r="GB930" t="str">
            <v>CONS</v>
          </cell>
          <cell r="GC930" t="str">
            <v>CONS</v>
          </cell>
          <cell r="GD930" t="str">
            <v>CONS</v>
          </cell>
          <cell r="GF930" t="str">
            <v>CONS</v>
          </cell>
          <cell r="GG930" t="str">
            <v>CONS</v>
          </cell>
          <cell r="GH930" t="str">
            <v>CONS</v>
          </cell>
          <cell r="GI930" t="str">
            <v>CONS</v>
          </cell>
          <cell r="GJ930" t="str">
            <v>CONS</v>
          </cell>
          <cell r="GK930" t="str">
            <v>CONS</v>
          </cell>
          <cell r="GL930" t="str">
            <v>CONS</v>
          </cell>
          <cell r="GM930" t="str">
            <v>CONS</v>
          </cell>
          <cell r="GN930" t="str">
            <v>CONS</v>
          </cell>
          <cell r="GO930" t="str">
            <v>CONS</v>
          </cell>
          <cell r="GP930">
            <v>0</v>
          </cell>
          <cell r="GQ930">
            <v>0</v>
          </cell>
          <cell r="GR930" t="str">
            <v>CONS</v>
          </cell>
          <cell r="GS930" t="str">
            <v>CONS</v>
          </cell>
          <cell r="GT930" t="str">
            <v>CONS</v>
          </cell>
          <cell r="GU930" t="str">
            <v>CONS</v>
          </cell>
          <cell r="GV930" t="str">
            <v>CONS</v>
          </cell>
          <cell r="GW930" t="str">
            <v>CONS</v>
          </cell>
          <cell r="GX930" t="str">
            <v>CONS</v>
          </cell>
          <cell r="GY930" t="str">
            <v>CONS</v>
          </cell>
          <cell r="GZ930" t="str">
            <v>CONS</v>
          </cell>
          <cell r="HA930" t="str">
            <v>CONS</v>
          </cell>
          <cell r="HB930" t="str">
            <v>CONS</v>
          </cell>
          <cell r="HC930" t="str">
            <v>CONS</v>
          </cell>
          <cell r="HD930" t="str">
            <v>CONS</v>
          </cell>
          <cell r="HE930" t="str">
            <v>CONS</v>
          </cell>
          <cell r="HF930" t="str">
            <v>CONS</v>
          </cell>
          <cell r="HG930" t="str">
            <v>CONS</v>
          </cell>
          <cell r="HH930">
            <v>0</v>
          </cell>
          <cell r="HI930" t="str">
            <v>CONS</v>
          </cell>
          <cell r="HJ930" t="str">
            <v>CONS</v>
          </cell>
          <cell r="HK930" t="str">
            <v>CONS</v>
          </cell>
          <cell r="HL930" t="str">
            <v>CONS</v>
          </cell>
          <cell r="HM930" t="str">
            <v>CONS</v>
          </cell>
          <cell r="HN930" t="str">
            <v>CONS</v>
          </cell>
          <cell r="HO930" t="str">
            <v>CONS</v>
          </cell>
          <cell r="HP930">
            <v>0</v>
          </cell>
          <cell r="HQ930" t="str">
            <v>CONS</v>
          </cell>
          <cell r="HR930" t="str">
            <v>CONS</v>
          </cell>
          <cell r="HS930" t="str">
            <v>CONS</v>
          </cell>
          <cell r="HT930" t="str">
            <v>CONS</v>
          </cell>
          <cell r="HU930" t="str">
            <v>CONS</v>
          </cell>
          <cell r="HV930" t="str">
            <v>CONS</v>
          </cell>
          <cell r="HW930" t="str">
            <v>CONS</v>
          </cell>
          <cell r="HX930" t="str">
            <v>CONS</v>
          </cell>
          <cell r="HY930" t="str">
            <v>CONS</v>
          </cell>
          <cell r="HZ930" t="str">
            <v>CONS</v>
          </cell>
          <cell r="IA930" t="str">
            <v>CONS</v>
          </cell>
          <cell r="IB930" t="str">
            <v>CONS</v>
          </cell>
          <cell r="IC930" t="str">
            <v>CONS</v>
          </cell>
          <cell r="ID930" t="str">
            <v>CONS</v>
          </cell>
          <cell r="IE930" t="str">
            <v>CONS</v>
          </cell>
          <cell r="IF930" t="str">
            <v>CONS</v>
          </cell>
          <cell r="IG930" t="str">
            <v>CONS</v>
          </cell>
          <cell r="IH930" t="str">
            <v>CONS</v>
          </cell>
          <cell r="II930" t="str">
            <v>CONS</v>
          </cell>
          <cell r="IJ930">
            <v>0</v>
          </cell>
          <cell r="IK930" t="str">
            <v>CONS</v>
          </cell>
          <cell r="IL930" t="str">
            <v>CONS</v>
          </cell>
          <cell r="IM930" t="str">
            <v>CONS</v>
          </cell>
          <cell r="IN930" t="str">
            <v>CONS</v>
          </cell>
          <cell r="IO930" t="str">
            <v>CONS</v>
          </cell>
          <cell r="IP930" t="str">
            <v>CONS</v>
          </cell>
          <cell r="IQ930" t="str">
            <v>CONS</v>
          </cell>
          <cell r="IR930" t="str">
            <v>CONS</v>
          </cell>
          <cell r="IS930" t="str">
            <v>CONS</v>
          </cell>
          <cell r="IT930" t="str">
            <v>CONS</v>
          </cell>
          <cell r="IU930" t="str">
            <v>CONS</v>
          </cell>
          <cell r="IV930" t="str">
            <v>CONS</v>
          </cell>
          <cell r="IW930" t="str">
            <v>CONS</v>
          </cell>
          <cell r="IX930" t="str">
            <v>CONS</v>
          </cell>
          <cell r="IY930" t="str">
            <v>CONS</v>
          </cell>
          <cell r="IZ930" t="str">
            <v>CONS</v>
          </cell>
          <cell r="JA930" t="str">
            <v>CONS</v>
          </cell>
          <cell r="JB930" t="str">
            <v>CONS</v>
          </cell>
          <cell r="JC930" t="str">
            <v>CONS</v>
          </cell>
          <cell r="JD930" t="str">
            <v>CONS</v>
          </cell>
          <cell r="JE930" t="str">
            <v>CONS</v>
          </cell>
          <cell r="JF930" t="str">
            <v>CONS</v>
          </cell>
          <cell r="JG930" t="str">
            <v>CONS</v>
          </cell>
          <cell r="JH930" t="str">
            <v>CONS</v>
          </cell>
          <cell r="JI930" t="str">
            <v>CONS</v>
          </cell>
          <cell r="JJ930" t="str">
            <v>CONS</v>
          </cell>
          <cell r="JK930" t="str">
            <v>CONS</v>
          </cell>
          <cell r="JL930" t="str">
            <v>CONS</v>
          </cell>
          <cell r="JM930" t="str">
            <v>CONS</v>
          </cell>
          <cell r="JN930" t="str">
            <v>CONS</v>
          </cell>
          <cell r="JO930" t="str">
            <v>CONS</v>
          </cell>
          <cell r="JP930" t="str">
            <v>CONS</v>
          </cell>
          <cell r="JQ930" t="str">
            <v>CONS</v>
          </cell>
          <cell r="JR930" t="str">
            <v>CONS</v>
          </cell>
          <cell r="JS930">
            <v>0</v>
          </cell>
          <cell r="JT930" t="str">
            <v>CONS</v>
          </cell>
          <cell r="JU930" t="str">
            <v>CONS</v>
          </cell>
          <cell r="JV930">
            <v>0</v>
          </cell>
          <cell r="JW930" t="str">
            <v>CONS</v>
          </cell>
          <cell r="JX930">
            <v>0</v>
          </cell>
          <cell r="JY930" t="str">
            <v>CONS</v>
          </cell>
          <cell r="JZ930" t="str">
            <v>CONS</v>
          </cell>
          <cell r="KA930" t="str">
            <v>CONS</v>
          </cell>
          <cell r="KB930" t="str">
            <v>CONS</v>
          </cell>
          <cell r="KC930" t="str">
            <v>CONS</v>
          </cell>
          <cell r="KD930" t="str">
            <v>CONS</v>
          </cell>
          <cell r="KE930">
            <v>0</v>
          </cell>
          <cell r="KF930" t="str">
            <v>CONS</v>
          </cell>
          <cell r="KG930" t="str">
            <v>CONS</v>
          </cell>
          <cell r="KH930" t="str">
            <v>CONS</v>
          </cell>
          <cell r="KI930" t="str">
            <v>CONS</v>
          </cell>
          <cell r="KJ930" t="str">
            <v>CONS</v>
          </cell>
          <cell r="KK930" t="str">
            <v>CONS</v>
          </cell>
          <cell r="KL930" t="str">
            <v>CONS</v>
          </cell>
          <cell r="KM930" t="str">
            <v>CONS</v>
          </cell>
          <cell r="KN930" t="str">
            <v>CONS</v>
          </cell>
          <cell r="KO930" t="str">
            <v>CONS</v>
          </cell>
          <cell r="KP930" t="str">
            <v>CONS</v>
          </cell>
          <cell r="KQ930" t="str">
            <v>CONS</v>
          </cell>
          <cell r="KR930" t="str">
            <v>CONS</v>
          </cell>
          <cell r="KS930" t="str">
            <v>CONS</v>
          </cell>
          <cell r="KT930" t="str">
            <v>CONS</v>
          </cell>
          <cell r="KU930" t="str">
            <v>CONS</v>
          </cell>
          <cell r="KV930" t="str">
            <v>CONS</v>
          </cell>
          <cell r="KW930" t="str">
            <v>CONS</v>
          </cell>
          <cell r="KX930" t="str">
            <v>CONS</v>
          </cell>
          <cell r="KY930" t="str">
            <v>CONS</v>
          </cell>
          <cell r="KZ930" t="str">
            <v>CONS</v>
          </cell>
          <cell r="LA930" t="str">
            <v>CONS</v>
          </cell>
          <cell r="LB930" t="str">
            <v>CONS</v>
          </cell>
          <cell r="LC930" t="str">
            <v>CONS</v>
          </cell>
          <cell r="LD930" t="str">
            <v>CONS</v>
          </cell>
          <cell r="LE930" t="str">
            <v>CONS</v>
          </cell>
          <cell r="LG930" t="str">
            <v>CONS</v>
          </cell>
          <cell r="LH930" t="str">
            <v>CONS</v>
          </cell>
          <cell r="LI930" t="str">
            <v>CONS</v>
          </cell>
          <cell r="LJ930" t="str">
            <v>CONS</v>
          </cell>
          <cell r="LK930" t="str">
            <v>CONS</v>
          </cell>
          <cell r="LL930">
            <v>0</v>
          </cell>
          <cell r="LM930" t="str">
            <v>CONS</v>
          </cell>
          <cell r="LN930" t="str">
            <v>CONS</v>
          </cell>
          <cell r="LO930" t="str">
            <v>CONS</v>
          </cell>
          <cell r="LP930" t="str">
            <v>CONS</v>
          </cell>
          <cell r="LQ930" t="str">
            <v>CONS</v>
          </cell>
        </row>
        <row r="931">
          <cell r="A931">
            <v>38626</v>
          </cell>
          <cell r="B931">
            <v>303</v>
          </cell>
          <cell r="C931" t="str">
            <v>CONS</v>
          </cell>
          <cell r="AC931" t="str">
            <v>CONS</v>
          </cell>
          <cell r="AD931">
            <v>0</v>
          </cell>
          <cell r="AF931" t="str">
            <v>CONS</v>
          </cell>
          <cell r="AG931" t="str">
            <v>CONS</v>
          </cell>
          <cell r="AJ931" t="str">
            <v>CONS</v>
          </cell>
          <cell r="AK931" t="str">
            <v>CONS</v>
          </cell>
          <cell r="AL931" t="str">
            <v>CONS</v>
          </cell>
          <cell r="AM931" t="str">
            <v>CONS</v>
          </cell>
          <cell r="BH931" t="str">
            <v>CONS</v>
          </cell>
          <cell r="BI931">
            <v>0</v>
          </cell>
          <cell r="BJ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 t="str">
            <v>CONS</v>
          </cell>
          <cell r="BS931">
            <v>0</v>
          </cell>
          <cell r="CA931">
            <v>0</v>
          </cell>
          <cell r="CB931">
            <v>0</v>
          </cell>
          <cell r="CC931" t="str">
            <v>CONS</v>
          </cell>
          <cell r="CD931" t="str">
            <v>CONS</v>
          </cell>
          <cell r="CE931" t="str">
            <v>CONS</v>
          </cell>
          <cell r="CF931" t="str">
            <v>CONS</v>
          </cell>
          <cell r="CG931" t="str">
            <v>CONS</v>
          </cell>
          <cell r="CH931" t="str">
            <v>CONS</v>
          </cell>
          <cell r="CI931" t="str">
            <v>CONS</v>
          </cell>
          <cell r="CJ931" t="str">
            <v>CONS</v>
          </cell>
          <cell r="CK931" t="str">
            <v>CONS</v>
          </cell>
          <cell r="CL931" t="str">
            <v>CONS</v>
          </cell>
          <cell r="CM931" t="str">
            <v>CONS</v>
          </cell>
          <cell r="CN931" t="str">
            <v>CONS</v>
          </cell>
          <cell r="CO931" t="str">
            <v>CONS</v>
          </cell>
          <cell r="CP931" t="str">
            <v>CONS</v>
          </cell>
          <cell r="CQ931" t="str">
            <v>CONS</v>
          </cell>
          <cell r="CR931" t="str">
            <v>CONS</v>
          </cell>
          <cell r="CS931" t="str">
            <v>CONS</v>
          </cell>
          <cell r="CT931" t="str">
            <v>CONS</v>
          </cell>
          <cell r="CU931" t="str">
            <v>CONS</v>
          </cell>
          <cell r="CV931" t="str">
            <v>CONS</v>
          </cell>
          <cell r="CW931" t="str">
            <v>CONS</v>
          </cell>
          <cell r="CX931" t="str">
            <v>CONS</v>
          </cell>
          <cell r="CY931" t="str">
            <v>CONS</v>
          </cell>
          <cell r="CZ931" t="str">
            <v>CONS</v>
          </cell>
          <cell r="DA931" t="str">
            <v>CONS</v>
          </cell>
          <cell r="DB931" t="str">
            <v>CONS</v>
          </cell>
          <cell r="DC931" t="str">
            <v>CONS</v>
          </cell>
          <cell r="DD931" t="str">
            <v>CONS</v>
          </cell>
          <cell r="DE931" t="str">
            <v>CONS</v>
          </cell>
          <cell r="DF931" t="str">
            <v>CONS</v>
          </cell>
          <cell r="DG931" t="str">
            <v>CONS</v>
          </cell>
          <cell r="DH931" t="str">
            <v>CONS</v>
          </cell>
          <cell r="DI931" t="str">
            <v>CONS</v>
          </cell>
          <cell r="DJ931" t="str">
            <v>CONS</v>
          </cell>
          <cell r="DK931" t="str">
            <v>CONS</v>
          </cell>
          <cell r="DL931" t="str">
            <v>CONS</v>
          </cell>
          <cell r="DM931" t="str">
            <v>CONS</v>
          </cell>
          <cell r="DN931" t="str">
            <v>CONS</v>
          </cell>
          <cell r="DO931" t="str">
            <v>CONS</v>
          </cell>
          <cell r="DP931" t="str">
            <v>CONS</v>
          </cell>
          <cell r="DR931" t="str">
            <v>CONS</v>
          </cell>
          <cell r="DS931" t="str">
            <v>CONS</v>
          </cell>
          <cell r="DT931" t="str">
            <v>CONS</v>
          </cell>
          <cell r="DU931" t="str">
            <v>CONS</v>
          </cell>
          <cell r="DV931" t="str">
            <v>CONS</v>
          </cell>
          <cell r="DW931" t="str">
            <v>CONS</v>
          </cell>
          <cell r="DX931" t="str">
            <v>CONS</v>
          </cell>
          <cell r="DY931" t="str">
            <v>CONS</v>
          </cell>
          <cell r="DZ931" t="str">
            <v>CONS</v>
          </cell>
          <cell r="EA931" t="str">
            <v>CONS</v>
          </cell>
          <cell r="EB931" t="str">
            <v>CONS</v>
          </cell>
          <cell r="EC931" t="str">
            <v>CONS</v>
          </cell>
          <cell r="ED931" t="str">
            <v>CONS</v>
          </cell>
          <cell r="EE931" t="str">
            <v>CONS</v>
          </cell>
          <cell r="EF931" t="str">
            <v>CONS</v>
          </cell>
          <cell r="EG931" t="str">
            <v>CONS</v>
          </cell>
          <cell r="EH931" t="str">
            <v>CONS</v>
          </cell>
          <cell r="EI931" t="str">
            <v>CONS</v>
          </cell>
          <cell r="EJ931">
            <v>0</v>
          </cell>
          <cell r="EK931" t="str">
            <v>CONS</v>
          </cell>
          <cell r="EL931" t="str">
            <v>CONS</v>
          </cell>
          <cell r="EM931" t="str">
            <v>CONS</v>
          </cell>
          <cell r="EN931" t="str">
            <v>CONS</v>
          </cell>
          <cell r="EO931" t="str">
            <v>CONS</v>
          </cell>
          <cell r="EP931" t="str">
            <v>CONS</v>
          </cell>
          <cell r="EQ931" t="str">
            <v>CONS</v>
          </cell>
          <cell r="ER931" t="str">
            <v>CONS</v>
          </cell>
          <cell r="ES931" t="str">
            <v>CONS</v>
          </cell>
          <cell r="ET931" t="str">
            <v>CONS</v>
          </cell>
          <cell r="EU931" t="str">
            <v>CONS</v>
          </cell>
          <cell r="EV931">
            <v>0</v>
          </cell>
          <cell r="EW931">
            <v>0</v>
          </cell>
          <cell r="EX931" t="str">
            <v>CONS</v>
          </cell>
          <cell r="EY931" t="str">
            <v>CONS</v>
          </cell>
          <cell r="EZ931" t="str">
            <v>CONS</v>
          </cell>
          <cell r="FA931" t="str">
            <v>CONS</v>
          </cell>
          <cell r="FB931" t="str">
            <v>CONS</v>
          </cell>
          <cell r="FC931" t="str">
            <v>CONS</v>
          </cell>
          <cell r="FD931" t="str">
            <v>CONS</v>
          </cell>
          <cell r="FE931" t="str">
            <v>CONS</v>
          </cell>
          <cell r="FF931" t="str">
            <v>CONS</v>
          </cell>
          <cell r="FG931" t="str">
            <v>CONS</v>
          </cell>
          <cell r="FH931" t="str">
            <v>CONS</v>
          </cell>
          <cell r="FI931" t="str">
            <v>CONS</v>
          </cell>
          <cell r="FJ931" t="str">
            <v>CONS</v>
          </cell>
          <cell r="FK931" t="str">
            <v>CONS</v>
          </cell>
          <cell r="FL931" t="str">
            <v>CONS</v>
          </cell>
          <cell r="FM931" t="str">
            <v>CONS</v>
          </cell>
          <cell r="FN931" t="str">
            <v>CONS</v>
          </cell>
          <cell r="FO931" t="str">
            <v>CONS</v>
          </cell>
          <cell r="FP931" t="str">
            <v>CONS</v>
          </cell>
          <cell r="FQ931" t="str">
            <v>CONS</v>
          </cell>
          <cell r="FR931" t="str">
            <v>CONS</v>
          </cell>
          <cell r="FS931" t="str">
            <v>CONS</v>
          </cell>
          <cell r="FT931" t="str">
            <v>CONS</v>
          </cell>
          <cell r="FU931" t="str">
            <v>CONS</v>
          </cell>
          <cell r="FV931">
            <v>0</v>
          </cell>
          <cell r="FW931">
            <v>0</v>
          </cell>
          <cell r="FX931" t="str">
            <v>CONS</v>
          </cell>
          <cell r="FY931" t="str">
            <v>CONS</v>
          </cell>
          <cell r="FZ931">
            <v>0</v>
          </cell>
          <cell r="GA931">
            <v>0</v>
          </cell>
          <cell r="GB931" t="str">
            <v>CONS</v>
          </cell>
          <cell r="GC931" t="str">
            <v>CONS</v>
          </cell>
          <cell r="GD931" t="str">
            <v>CONS</v>
          </cell>
          <cell r="GF931" t="str">
            <v>CONS</v>
          </cell>
          <cell r="GG931" t="str">
            <v>CONS</v>
          </cell>
          <cell r="GH931" t="str">
            <v>CONS</v>
          </cell>
          <cell r="GI931" t="str">
            <v>CONS</v>
          </cell>
          <cell r="GJ931" t="str">
            <v>CONS</v>
          </cell>
          <cell r="GK931" t="str">
            <v>CONS</v>
          </cell>
          <cell r="GL931" t="str">
            <v>CONS</v>
          </cell>
          <cell r="GM931" t="str">
            <v>CONS</v>
          </cell>
          <cell r="GN931" t="str">
            <v>CONS</v>
          </cell>
          <cell r="GO931" t="str">
            <v>CONS</v>
          </cell>
          <cell r="GP931">
            <v>0</v>
          </cell>
          <cell r="GQ931">
            <v>0</v>
          </cell>
          <cell r="GR931" t="str">
            <v>CONS</v>
          </cell>
          <cell r="GS931" t="str">
            <v>CONS</v>
          </cell>
          <cell r="GT931" t="str">
            <v>CONS</v>
          </cell>
          <cell r="GU931" t="str">
            <v>CONS</v>
          </cell>
          <cell r="GV931" t="str">
            <v>CONS</v>
          </cell>
          <cell r="GW931" t="str">
            <v>CONS</v>
          </cell>
          <cell r="GX931" t="str">
            <v>CONS</v>
          </cell>
          <cell r="GY931" t="str">
            <v>CONS</v>
          </cell>
          <cell r="GZ931" t="str">
            <v>CONS</v>
          </cell>
          <cell r="HA931" t="str">
            <v>CONS</v>
          </cell>
          <cell r="HB931" t="str">
            <v>CONS</v>
          </cell>
          <cell r="HC931" t="str">
            <v>CONS</v>
          </cell>
          <cell r="HD931" t="str">
            <v>CONS</v>
          </cell>
          <cell r="HE931" t="str">
            <v>CONS</v>
          </cell>
          <cell r="HF931" t="str">
            <v>CONS</v>
          </cell>
          <cell r="HG931" t="str">
            <v>CONS</v>
          </cell>
          <cell r="HH931">
            <v>0</v>
          </cell>
          <cell r="HI931" t="str">
            <v>CONS</v>
          </cell>
          <cell r="HJ931" t="str">
            <v>CONS</v>
          </cell>
          <cell r="HK931" t="str">
            <v>CONS</v>
          </cell>
          <cell r="HL931" t="str">
            <v>CONS</v>
          </cell>
          <cell r="HM931" t="str">
            <v>CONS</v>
          </cell>
          <cell r="HN931" t="str">
            <v>CONS</v>
          </cell>
          <cell r="HO931" t="str">
            <v>CONS</v>
          </cell>
          <cell r="HP931">
            <v>0</v>
          </cell>
          <cell r="HQ931" t="str">
            <v>CONS</v>
          </cell>
          <cell r="HR931" t="str">
            <v>CONS</v>
          </cell>
          <cell r="HS931" t="str">
            <v>CONS</v>
          </cell>
          <cell r="HT931" t="str">
            <v>CONS</v>
          </cell>
          <cell r="HU931" t="str">
            <v>CONS</v>
          </cell>
          <cell r="HV931" t="str">
            <v>CONS</v>
          </cell>
          <cell r="HW931" t="str">
            <v>CONS</v>
          </cell>
          <cell r="HX931" t="str">
            <v>CONS</v>
          </cell>
          <cell r="HY931" t="str">
            <v>CONS</v>
          </cell>
          <cell r="HZ931" t="str">
            <v>CONS</v>
          </cell>
          <cell r="IA931" t="str">
            <v>CONS</v>
          </cell>
          <cell r="IB931" t="str">
            <v>CONS</v>
          </cell>
          <cell r="IC931" t="str">
            <v>CONS</v>
          </cell>
          <cell r="ID931" t="str">
            <v>CONS</v>
          </cell>
          <cell r="IE931" t="str">
            <v>CONS</v>
          </cell>
          <cell r="IF931" t="str">
            <v>CONS</v>
          </cell>
          <cell r="IG931" t="str">
            <v>CONS</v>
          </cell>
          <cell r="IH931" t="str">
            <v>CONS</v>
          </cell>
          <cell r="II931" t="str">
            <v>CONS</v>
          </cell>
          <cell r="IJ931">
            <v>0</v>
          </cell>
          <cell r="IK931" t="str">
            <v>CONS</v>
          </cell>
          <cell r="IL931" t="str">
            <v>CONS</v>
          </cell>
          <cell r="IM931" t="str">
            <v>CONS</v>
          </cell>
          <cell r="IN931" t="str">
            <v>CONS</v>
          </cell>
          <cell r="IO931" t="str">
            <v>CONS</v>
          </cell>
          <cell r="IP931" t="str">
            <v>CONS</v>
          </cell>
          <cell r="IQ931" t="str">
            <v>CONS</v>
          </cell>
          <cell r="IR931" t="str">
            <v>CONS</v>
          </cell>
          <cell r="IS931" t="str">
            <v>CONS</v>
          </cell>
          <cell r="IT931" t="str">
            <v>CONS</v>
          </cell>
          <cell r="IU931" t="str">
            <v>CONS</v>
          </cell>
          <cell r="IV931" t="str">
            <v>CONS</v>
          </cell>
          <cell r="IW931" t="str">
            <v>CONS</v>
          </cell>
          <cell r="IX931" t="str">
            <v>CONS</v>
          </cell>
          <cell r="IY931" t="str">
            <v>CONS</v>
          </cell>
          <cell r="IZ931" t="str">
            <v>CONS</v>
          </cell>
          <cell r="JA931" t="str">
            <v>CONS</v>
          </cell>
          <cell r="JB931" t="str">
            <v>CONS</v>
          </cell>
          <cell r="JC931" t="str">
            <v>CONS</v>
          </cell>
          <cell r="JD931" t="str">
            <v>CONS</v>
          </cell>
          <cell r="JE931" t="str">
            <v>CONS</v>
          </cell>
          <cell r="JF931" t="str">
            <v>CONS</v>
          </cell>
          <cell r="JG931" t="str">
            <v>CONS</v>
          </cell>
          <cell r="JH931" t="str">
            <v>CONS</v>
          </cell>
          <cell r="JI931" t="str">
            <v>CONS</v>
          </cell>
          <cell r="JJ931" t="str">
            <v>CONS</v>
          </cell>
          <cell r="JK931" t="str">
            <v>CONS</v>
          </cell>
          <cell r="JL931" t="str">
            <v>CONS</v>
          </cell>
          <cell r="JM931" t="str">
            <v>CONS</v>
          </cell>
          <cell r="JN931" t="str">
            <v>CONS</v>
          </cell>
          <cell r="JO931" t="str">
            <v>CONS</v>
          </cell>
          <cell r="JP931" t="str">
            <v>CONS</v>
          </cell>
          <cell r="JQ931" t="str">
            <v>CONS</v>
          </cell>
          <cell r="JR931" t="str">
            <v>CONS</v>
          </cell>
          <cell r="JS931">
            <v>0</v>
          </cell>
          <cell r="JT931" t="str">
            <v>CONS</v>
          </cell>
          <cell r="JU931" t="str">
            <v>CONS</v>
          </cell>
          <cell r="JV931">
            <v>0</v>
          </cell>
          <cell r="JW931" t="str">
            <v>CONS</v>
          </cell>
          <cell r="JX931">
            <v>0</v>
          </cell>
          <cell r="JY931" t="str">
            <v>CONS</v>
          </cell>
          <cell r="JZ931" t="str">
            <v>CONS</v>
          </cell>
          <cell r="KA931" t="str">
            <v>CONS</v>
          </cell>
          <cell r="KB931" t="str">
            <v>CONS</v>
          </cell>
          <cell r="KC931" t="str">
            <v>CONS</v>
          </cell>
          <cell r="KD931" t="str">
            <v>CONS</v>
          </cell>
          <cell r="KE931">
            <v>0</v>
          </cell>
          <cell r="KF931" t="str">
            <v>CONS</v>
          </cell>
          <cell r="KG931" t="str">
            <v>CONS</v>
          </cell>
          <cell r="KH931" t="str">
            <v>CONS</v>
          </cell>
          <cell r="KI931" t="str">
            <v>CONS</v>
          </cell>
          <cell r="KJ931" t="str">
            <v>CONS</v>
          </cell>
          <cell r="KK931" t="str">
            <v>CONS</v>
          </cell>
          <cell r="KL931" t="str">
            <v>CONS</v>
          </cell>
          <cell r="KM931" t="str">
            <v>CONS</v>
          </cell>
          <cell r="KN931" t="str">
            <v>CONS</v>
          </cell>
          <cell r="KO931" t="str">
            <v>CONS</v>
          </cell>
          <cell r="KP931" t="str">
            <v>CONS</v>
          </cell>
          <cell r="KQ931" t="str">
            <v>CONS</v>
          </cell>
          <cell r="KR931" t="str">
            <v>CONS</v>
          </cell>
          <cell r="KS931" t="str">
            <v>CONS</v>
          </cell>
          <cell r="KT931" t="str">
            <v>CONS</v>
          </cell>
          <cell r="KU931" t="str">
            <v>CONS</v>
          </cell>
          <cell r="KV931" t="str">
            <v>CONS</v>
          </cell>
          <cell r="KW931" t="str">
            <v>CONS</v>
          </cell>
          <cell r="KX931" t="str">
            <v>CONS</v>
          </cell>
          <cell r="KY931" t="str">
            <v>CONS</v>
          </cell>
          <cell r="KZ931" t="str">
            <v>CONS</v>
          </cell>
          <cell r="LA931" t="str">
            <v>CONS</v>
          </cell>
          <cell r="LB931" t="str">
            <v>CONS</v>
          </cell>
          <cell r="LC931" t="str">
            <v>CONS</v>
          </cell>
          <cell r="LD931" t="str">
            <v>CONS</v>
          </cell>
          <cell r="LE931" t="str">
            <v>CONS</v>
          </cell>
          <cell r="LG931" t="str">
            <v>CONS</v>
          </cell>
          <cell r="LH931" t="str">
            <v>CONS</v>
          </cell>
          <cell r="LI931" t="str">
            <v>CONS</v>
          </cell>
          <cell r="LJ931" t="str">
            <v>CONS</v>
          </cell>
          <cell r="LK931" t="str">
            <v>CONS</v>
          </cell>
          <cell r="LL931">
            <v>0</v>
          </cell>
          <cell r="LM931" t="str">
            <v>CONS</v>
          </cell>
          <cell r="LN931" t="str">
            <v>CONS</v>
          </cell>
          <cell r="LO931" t="str">
            <v>CONS</v>
          </cell>
          <cell r="LP931" t="str">
            <v>CONS</v>
          </cell>
          <cell r="LQ931" t="str">
            <v>CONS</v>
          </cell>
        </row>
        <row r="932">
          <cell r="A932">
            <v>38596</v>
          </cell>
          <cell r="B932">
            <v>304</v>
          </cell>
          <cell r="C932" t="str">
            <v>CONS</v>
          </cell>
          <cell r="AC932" t="str">
            <v>CONS</v>
          </cell>
          <cell r="AD932">
            <v>0</v>
          </cell>
          <cell r="AF932" t="str">
            <v>CONS</v>
          </cell>
          <cell r="AG932" t="str">
            <v>CONS</v>
          </cell>
          <cell r="AJ932" t="str">
            <v>CONS</v>
          </cell>
          <cell r="AK932" t="str">
            <v>CONS</v>
          </cell>
          <cell r="AL932" t="str">
            <v>CONS</v>
          </cell>
          <cell r="AM932" t="str">
            <v>CONS</v>
          </cell>
          <cell r="BH932" t="str">
            <v>CONS</v>
          </cell>
          <cell r="BI932">
            <v>0</v>
          </cell>
          <cell r="BJ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 t="str">
            <v>CONS</v>
          </cell>
          <cell r="BS932">
            <v>0</v>
          </cell>
          <cell r="CA932">
            <v>0</v>
          </cell>
          <cell r="CB932">
            <v>0</v>
          </cell>
          <cell r="CC932" t="str">
            <v>CONS</v>
          </cell>
          <cell r="CD932" t="str">
            <v>CONS</v>
          </cell>
          <cell r="CE932" t="str">
            <v>CONS</v>
          </cell>
          <cell r="CF932" t="str">
            <v>CONS</v>
          </cell>
          <cell r="CG932" t="str">
            <v>CONS</v>
          </cell>
          <cell r="CH932" t="str">
            <v>CONS</v>
          </cell>
          <cell r="CI932" t="str">
            <v>CONS</v>
          </cell>
          <cell r="CJ932" t="str">
            <v>CONS</v>
          </cell>
          <cell r="CK932" t="str">
            <v>CONS</v>
          </cell>
          <cell r="CL932" t="str">
            <v>CONS</v>
          </cell>
          <cell r="CM932" t="str">
            <v>CONS</v>
          </cell>
          <cell r="CN932" t="str">
            <v>CONS</v>
          </cell>
          <cell r="CO932" t="str">
            <v>CONS</v>
          </cell>
          <cell r="CP932" t="str">
            <v>CONS</v>
          </cell>
          <cell r="CQ932" t="str">
            <v>CONS</v>
          </cell>
          <cell r="CR932" t="str">
            <v>CONS</v>
          </cell>
          <cell r="CS932" t="str">
            <v>CONS</v>
          </cell>
          <cell r="CT932" t="str">
            <v>CONS</v>
          </cell>
          <cell r="CU932" t="str">
            <v>CONS</v>
          </cell>
          <cell r="CV932" t="str">
            <v>CONS</v>
          </cell>
          <cell r="CW932" t="str">
            <v>CONS</v>
          </cell>
          <cell r="CX932" t="str">
            <v>CONS</v>
          </cell>
          <cell r="CY932" t="str">
            <v>CONS</v>
          </cell>
          <cell r="CZ932" t="str">
            <v>CONS</v>
          </cell>
          <cell r="DA932" t="str">
            <v>CONS</v>
          </cell>
          <cell r="DB932" t="str">
            <v>CONS</v>
          </cell>
          <cell r="DC932" t="str">
            <v>CONS</v>
          </cell>
          <cell r="DD932" t="str">
            <v>CONS</v>
          </cell>
          <cell r="DE932" t="str">
            <v>CONS</v>
          </cell>
          <cell r="DF932" t="str">
            <v>CONS</v>
          </cell>
          <cell r="DG932" t="str">
            <v>CONS</v>
          </cell>
          <cell r="DH932" t="str">
            <v>CONS</v>
          </cell>
          <cell r="DI932" t="str">
            <v>CONS</v>
          </cell>
          <cell r="DJ932" t="str">
            <v>CONS</v>
          </cell>
          <cell r="DK932" t="str">
            <v>CONS</v>
          </cell>
          <cell r="DL932" t="str">
            <v>CONS</v>
          </cell>
          <cell r="DM932" t="str">
            <v>CONS</v>
          </cell>
          <cell r="DN932" t="str">
            <v>CONS</v>
          </cell>
          <cell r="DO932" t="str">
            <v>CONS</v>
          </cell>
          <cell r="DP932" t="str">
            <v>CONS</v>
          </cell>
          <cell r="DR932" t="str">
            <v>CONS</v>
          </cell>
          <cell r="DS932" t="str">
            <v>CONS</v>
          </cell>
          <cell r="DT932" t="str">
            <v>CONS</v>
          </cell>
          <cell r="DU932" t="str">
            <v>CONS</v>
          </cell>
          <cell r="DV932" t="str">
            <v>CONS</v>
          </cell>
          <cell r="DW932" t="str">
            <v>CONS</v>
          </cell>
          <cell r="DX932" t="str">
            <v>CONS</v>
          </cell>
          <cell r="DY932" t="str">
            <v>CONS</v>
          </cell>
          <cell r="DZ932" t="str">
            <v>CONS</v>
          </cell>
          <cell r="EA932" t="str">
            <v>CONS</v>
          </cell>
          <cell r="EB932" t="str">
            <v>CONS</v>
          </cell>
          <cell r="EC932" t="str">
            <v>CONS</v>
          </cell>
          <cell r="ED932" t="str">
            <v>CONS</v>
          </cell>
          <cell r="EE932" t="str">
            <v>CONS</v>
          </cell>
          <cell r="EF932" t="str">
            <v>CONS</v>
          </cell>
          <cell r="EG932" t="str">
            <v>CONS</v>
          </cell>
          <cell r="EH932" t="str">
            <v>CONS</v>
          </cell>
          <cell r="EI932" t="str">
            <v>CONS</v>
          </cell>
          <cell r="EJ932">
            <v>0</v>
          </cell>
          <cell r="EK932" t="str">
            <v>CONS</v>
          </cell>
          <cell r="EL932" t="str">
            <v>CONS</v>
          </cell>
          <cell r="EM932" t="str">
            <v>CONS</v>
          </cell>
          <cell r="EN932" t="str">
            <v>CONS</v>
          </cell>
          <cell r="EO932" t="str">
            <v>CONS</v>
          </cell>
          <cell r="EP932" t="str">
            <v>CONS</v>
          </cell>
          <cell r="EQ932" t="str">
            <v>CONS</v>
          </cell>
          <cell r="ER932" t="str">
            <v>CONS</v>
          </cell>
          <cell r="ES932" t="str">
            <v>CONS</v>
          </cell>
          <cell r="ET932" t="str">
            <v>CONS</v>
          </cell>
          <cell r="EU932" t="str">
            <v>CONS</v>
          </cell>
          <cell r="EV932">
            <v>0</v>
          </cell>
          <cell r="EW932">
            <v>0</v>
          </cell>
          <cell r="EX932" t="str">
            <v>CONS</v>
          </cell>
          <cell r="EY932" t="str">
            <v>CONS</v>
          </cell>
          <cell r="EZ932" t="str">
            <v>CONS</v>
          </cell>
          <cell r="FA932" t="str">
            <v>CONS</v>
          </cell>
          <cell r="FB932" t="str">
            <v>CONS</v>
          </cell>
          <cell r="FC932" t="str">
            <v>CONS</v>
          </cell>
          <cell r="FD932" t="str">
            <v>CONS</v>
          </cell>
          <cell r="FE932" t="str">
            <v>CONS</v>
          </cell>
          <cell r="FF932" t="str">
            <v>CONS</v>
          </cell>
          <cell r="FG932" t="str">
            <v>CONS</v>
          </cell>
          <cell r="FH932" t="str">
            <v>CONS</v>
          </cell>
          <cell r="FI932" t="str">
            <v>CONS</v>
          </cell>
          <cell r="FJ932" t="str">
            <v>CONS</v>
          </cell>
          <cell r="FK932" t="str">
            <v>CONS</v>
          </cell>
          <cell r="FL932" t="str">
            <v>CONS</v>
          </cell>
          <cell r="FM932" t="str">
            <v>CONS</v>
          </cell>
          <cell r="FN932" t="str">
            <v>CONS</v>
          </cell>
          <cell r="FO932" t="str">
            <v>CONS</v>
          </cell>
          <cell r="FP932" t="str">
            <v>CONS</v>
          </cell>
          <cell r="FQ932" t="str">
            <v>CONS</v>
          </cell>
          <cell r="FR932" t="str">
            <v>CONS</v>
          </cell>
          <cell r="FS932" t="str">
            <v>CONS</v>
          </cell>
          <cell r="FT932" t="str">
            <v>CONS</v>
          </cell>
          <cell r="FU932" t="str">
            <v>CONS</v>
          </cell>
          <cell r="FV932">
            <v>0</v>
          </cell>
          <cell r="FW932">
            <v>0</v>
          </cell>
          <cell r="FX932" t="str">
            <v>CONS</v>
          </cell>
          <cell r="FY932" t="str">
            <v>CONS</v>
          </cell>
          <cell r="FZ932">
            <v>0</v>
          </cell>
          <cell r="GA932">
            <v>0</v>
          </cell>
          <cell r="GB932" t="str">
            <v>CONS</v>
          </cell>
          <cell r="GC932" t="str">
            <v>CONS</v>
          </cell>
          <cell r="GD932" t="str">
            <v>CONS</v>
          </cell>
          <cell r="GF932" t="str">
            <v>CONS</v>
          </cell>
          <cell r="GG932" t="str">
            <v>CONS</v>
          </cell>
          <cell r="GH932" t="str">
            <v>CONS</v>
          </cell>
          <cell r="GI932" t="str">
            <v>CONS</v>
          </cell>
          <cell r="GJ932" t="str">
            <v>CONS</v>
          </cell>
          <cell r="GK932" t="str">
            <v>CONS</v>
          </cell>
          <cell r="GL932" t="str">
            <v>CONS</v>
          </cell>
          <cell r="GM932" t="str">
            <v>CONS</v>
          </cell>
          <cell r="GN932" t="str">
            <v>CONS</v>
          </cell>
          <cell r="GO932" t="str">
            <v>CONS</v>
          </cell>
          <cell r="GP932">
            <v>0</v>
          </cell>
          <cell r="GQ932">
            <v>0</v>
          </cell>
          <cell r="GR932" t="str">
            <v>CONS</v>
          </cell>
          <cell r="GS932" t="str">
            <v>CONS</v>
          </cell>
          <cell r="GT932" t="str">
            <v>CONS</v>
          </cell>
          <cell r="GU932" t="str">
            <v>CONS</v>
          </cell>
          <cell r="GV932" t="str">
            <v>CONS</v>
          </cell>
          <cell r="GW932" t="str">
            <v>CONS</v>
          </cell>
          <cell r="GX932" t="str">
            <v>CONS</v>
          </cell>
          <cell r="GY932" t="str">
            <v>CONS</v>
          </cell>
          <cell r="GZ932" t="str">
            <v>CONS</v>
          </cell>
          <cell r="HA932" t="str">
            <v>CONS</v>
          </cell>
          <cell r="HB932" t="str">
            <v>CONS</v>
          </cell>
          <cell r="HC932" t="str">
            <v>CONS</v>
          </cell>
          <cell r="HD932" t="str">
            <v>CONS</v>
          </cell>
          <cell r="HE932" t="str">
            <v>CONS</v>
          </cell>
          <cell r="HF932" t="str">
            <v>CONS</v>
          </cell>
          <cell r="HG932" t="str">
            <v>CONS</v>
          </cell>
          <cell r="HH932">
            <v>0</v>
          </cell>
          <cell r="HI932" t="str">
            <v>CONS</v>
          </cell>
          <cell r="HJ932" t="str">
            <v>CONS</v>
          </cell>
          <cell r="HK932" t="str">
            <v>CONS</v>
          </cell>
          <cell r="HL932" t="str">
            <v>CONS</v>
          </cell>
          <cell r="HM932" t="str">
            <v>CONS</v>
          </cell>
          <cell r="HN932" t="str">
            <v>CONS</v>
          </cell>
          <cell r="HO932" t="str">
            <v>CONS</v>
          </cell>
          <cell r="HP932">
            <v>0</v>
          </cell>
          <cell r="HQ932">
            <v>0</v>
          </cell>
          <cell r="HR932">
            <v>0</v>
          </cell>
          <cell r="HS932" t="str">
            <v>CONS</v>
          </cell>
          <cell r="HT932" t="str">
            <v>CONS</v>
          </cell>
          <cell r="HU932" t="str">
            <v>CONS</v>
          </cell>
          <cell r="HV932" t="str">
            <v>CONS</v>
          </cell>
          <cell r="HW932" t="str">
            <v>CONS</v>
          </cell>
          <cell r="HX932" t="str">
            <v>CONS</v>
          </cell>
          <cell r="HY932" t="str">
            <v>CONS</v>
          </cell>
          <cell r="HZ932" t="str">
            <v>CONS</v>
          </cell>
          <cell r="IA932" t="str">
            <v>CONS</v>
          </cell>
          <cell r="IB932" t="str">
            <v>CONS</v>
          </cell>
          <cell r="IC932" t="str">
            <v>CONS</v>
          </cell>
          <cell r="ID932" t="str">
            <v>CONS</v>
          </cell>
          <cell r="IE932" t="str">
            <v>CONS</v>
          </cell>
          <cell r="IF932" t="str">
            <v>CONS</v>
          </cell>
          <cell r="IG932" t="str">
            <v>CONS</v>
          </cell>
          <cell r="IH932" t="str">
            <v>CONS</v>
          </cell>
          <cell r="II932" t="str">
            <v>CONS</v>
          </cell>
          <cell r="IJ932">
            <v>0</v>
          </cell>
          <cell r="IK932" t="str">
            <v>CONS</v>
          </cell>
          <cell r="IL932" t="str">
            <v>CONS</v>
          </cell>
          <cell r="IM932" t="str">
            <v>CONS</v>
          </cell>
          <cell r="IN932" t="str">
            <v>CONS</v>
          </cell>
          <cell r="IO932" t="str">
            <v>CONS</v>
          </cell>
          <cell r="IP932" t="str">
            <v>CONS</v>
          </cell>
          <cell r="IQ932" t="str">
            <v>CONS</v>
          </cell>
          <cell r="IR932" t="str">
            <v>CONS</v>
          </cell>
          <cell r="IS932" t="str">
            <v>CONS</v>
          </cell>
          <cell r="IT932" t="str">
            <v>CONS</v>
          </cell>
          <cell r="IU932" t="str">
            <v>CONS</v>
          </cell>
          <cell r="IV932" t="str">
            <v>CONS</v>
          </cell>
          <cell r="IW932" t="str">
            <v>CONS</v>
          </cell>
          <cell r="IX932" t="str">
            <v>CONS</v>
          </cell>
          <cell r="IY932" t="str">
            <v>CONS</v>
          </cell>
          <cell r="IZ932" t="str">
            <v>CONS</v>
          </cell>
          <cell r="JA932" t="str">
            <v>CONS</v>
          </cell>
          <cell r="JB932" t="str">
            <v>CONS</v>
          </cell>
          <cell r="JC932" t="str">
            <v>CONS</v>
          </cell>
          <cell r="JD932" t="str">
            <v>CONS</v>
          </cell>
          <cell r="JE932" t="str">
            <v>CONS</v>
          </cell>
          <cell r="JF932" t="str">
            <v>CONS</v>
          </cell>
          <cell r="JG932" t="str">
            <v>CONS</v>
          </cell>
          <cell r="JH932" t="str">
            <v>CONS</v>
          </cell>
          <cell r="JI932" t="str">
            <v>CONS</v>
          </cell>
          <cell r="JJ932" t="str">
            <v>CONS</v>
          </cell>
          <cell r="JK932" t="str">
            <v>CONS</v>
          </cell>
          <cell r="JL932" t="str">
            <v>CONS</v>
          </cell>
          <cell r="JM932" t="str">
            <v>CONS</v>
          </cell>
          <cell r="JN932" t="str">
            <v>CONS</v>
          </cell>
          <cell r="JO932" t="str">
            <v>CONS</v>
          </cell>
          <cell r="JP932" t="str">
            <v>CONS</v>
          </cell>
          <cell r="JQ932" t="str">
            <v>CONS</v>
          </cell>
          <cell r="JR932" t="str">
            <v>CONS</v>
          </cell>
          <cell r="JS932">
            <v>0</v>
          </cell>
          <cell r="JT932" t="str">
            <v>CONS</v>
          </cell>
          <cell r="JU932" t="str">
            <v>CONS</v>
          </cell>
          <cell r="JV932">
            <v>0</v>
          </cell>
          <cell r="JW932" t="str">
            <v>CONS</v>
          </cell>
          <cell r="JX932">
            <v>0</v>
          </cell>
          <cell r="JY932" t="str">
            <v>CONS</v>
          </cell>
          <cell r="JZ932" t="str">
            <v>CONS</v>
          </cell>
          <cell r="KA932" t="str">
            <v>CONS</v>
          </cell>
          <cell r="KB932" t="str">
            <v>CONS</v>
          </cell>
          <cell r="KC932" t="str">
            <v>CONS</v>
          </cell>
          <cell r="KD932" t="str">
            <v>CONS</v>
          </cell>
          <cell r="KE932">
            <v>0</v>
          </cell>
          <cell r="KF932" t="str">
            <v>CONS</v>
          </cell>
          <cell r="KG932" t="str">
            <v>CONS</v>
          </cell>
          <cell r="KH932" t="str">
            <v>CONS</v>
          </cell>
          <cell r="KI932" t="str">
            <v>CONS</v>
          </cell>
          <cell r="KJ932" t="str">
            <v>CONS</v>
          </cell>
          <cell r="KK932" t="str">
            <v>CONS</v>
          </cell>
          <cell r="KL932" t="str">
            <v>CONS</v>
          </cell>
          <cell r="KM932" t="str">
            <v>CONS</v>
          </cell>
          <cell r="KN932" t="str">
            <v>CONS</v>
          </cell>
          <cell r="KO932" t="str">
            <v>CONS</v>
          </cell>
          <cell r="KP932" t="str">
            <v>CONS</v>
          </cell>
          <cell r="KQ932" t="str">
            <v>CONS</v>
          </cell>
          <cell r="KR932" t="str">
            <v>CONS</v>
          </cell>
          <cell r="KS932" t="str">
            <v>CONS</v>
          </cell>
          <cell r="KT932" t="str">
            <v>CONS</v>
          </cell>
          <cell r="KU932" t="str">
            <v>CONS</v>
          </cell>
          <cell r="KV932" t="str">
            <v>CONS</v>
          </cell>
          <cell r="KW932" t="str">
            <v>CONS</v>
          </cell>
          <cell r="KX932" t="str">
            <v>CONS</v>
          </cell>
          <cell r="KY932" t="str">
            <v>CONS</v>
          </cell>
          <cell r="KZ932" t="str">
            <v>CONS</v>
          </cell>
          <cell r="LA932" t="str">
            <v>CONS</v>
          </cell>
          <cell r="LB932" t="str">
            <v>CONS</v>
          </cell>
          <cell r="LC932" t="str">
            <v>CONS</v>
          </cell>
          <cell r="LD932" t="str">
            <v>CONS</v>
          </cell>
          <cell r="LE932" t="str">
            <v>CONS</v>
          </cell>
          <cell r="LG932" t="str">
            <v>CONS</v>
          </cell>
          <cell r="LH932" t="str">
            <v>CONS</v>
          </cell>
          <cell r="LI932" t="str">
            <v>CONS</v>
          </cell>
          <cell r="LJ932" t="str">
            <v>CONS</v>
          </cell>
          <cell r="LK932" t="str">
            <v>CONS</v>
          </cell>
          <cell r="LL932">
            <v>0</v>
          </cell>
          <cell r="LM932" t="str">
            <v>CONS</v>
          </cell>
          <cell r="LN932" t="str">
            <v>CONS</v>
          </cell>
          <cell r="LO932" t="str">
            <v>CONS</v>
          </cell>
          <cell r="LP932" t="str">
            <v>CONS</v>
          </cell>
          <cell r="LQ932" t="str">
            <v>CONS</v>
          </cell>
        </row>
        <row r="933">
          <cell r="A933">
            <v>38565</v>
          </cell>
          <cell r="B933">
            <v>305</v>
          </cell>
          <cell r="C933" t="str">
            <v>CONS</v>
          </cell>
          <cell r="AC933" t="str">
            <v>CONS</v>
          </cell>
          <cell r="AD933">
            <v>0</v>
          </cell>
          <cell r="AF933" t="str">
            <v>CONS</v>
          </cell>
          <cell r="AG933" t="str">
            <v>CONS</v>
          </cell>
          <cell r="AJ933" t="str">
            <v>CONS</v>
          </cell>
          <cell r="AK933" t="str">
            <v>CONS</v>
          </cell>
          <cell r="AL933" t="str">
            <v>CONS</v>
          </cell>
          <cell r="AM933" t="str">
            <v>CONS</v>
          </cell>
          <cell r="BH933" t="str">
            <v>CONS</v>
          </cell>
          <cell r="BI933">
            <v>0</v>
          </cell>
          <cell r="BJ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 t="str">
            <v>CONS</v>
          </cell>
          <cell r="BS933">
            <v>0</v>
          </cell>
          <cell r="CA933">
            <v>0</v>
          </cell>
          <cell r="CB933">
            <v>0</v>
          </cell>
          <cell r="CC933" t="str">
            <v>CONS</v>
          </cell>
          <cell r="CD933" t="str">
            <v>CONS</v>
          </cell>
          <cell r="CE933" t="str">
            <v>CONS</v>
          </cell>
          <cell r="CF933" t="str">
            <v>CONS</v>
          </cell>
          <cell r="CG933" t="str">
            <v>CONS</v>
          </cell>
          <cell r="CH933" t="str">
            <v>CONS</v>
          </cell>
          <cell r="CI933" t="str">
            <v>CONS</v>
          </cell>
          <cell r="CJ933" t="str">
            <v>CONS</v>
          </cell>
          <cell r="CK933" t="str">
            <v>CONS</v>
          </cell>
          <cell r="CL933" t="str">
            <v>CONS</v>
          </cell>
          <cell r="CM933" t="str">
            <v>CONS</v>
          </cell>
          <cell r="CN933" t="str">
            <v>CONS</v>
          </cell>
          <cell r="CO933" t="str">
            <v>CONS</v>
          </cell>
          <cell r="CP933" t="str">
            <v>CONS</v>
          </cell>
          <cell r="CQ933" t="str">
            <v>CONS</v>
          </cell>
          <cell r="CR933" t="str">
            <v>CONS</v>
          </cell>
          <cell r="CS933" t="str">
            <v>CONS</v>
          </cell>
          <cell r="CT933" t="str">
            <v>CONS</v>
          </cell>
          <cell r="CU933" t="str">
            <v>CONS</v>
          </cell>
          <cell r="CV933" t="str">
            <v>CONS</v>
          </cell>
          <cell r="CW933" t="str">
            <v>CONS</v>
          </cell>
          <cell r="CX933" t="str">
            <v>CONS</v>
          </cell>
          <cell r="CY933" t="str">
            <v>CONS</v>
          </cell>
          <cell r="CZ933" t="str">
            <v>CONS</v>
          </cell>
          <cell r="DA933" t="str">
            <v>CONS</v>
          </cell>
          <cell r="DB933" t="str">
            <v>CONS</v>
          </cell>
          <cell r="DC933" t="str">
            <v>CONS</v>
          </cell>
          <cell r="DD933" t="str">
            <v>CONS</v>
          </cell>
          <cell r="DE933" t="str">
            <v>CONS</v>
          </cell>
          <cell r="DF933" t="str">
            <v>CONS</v>
          </cell>
          <cell r="DG933" t="str">
            <v>CONS</v>
          </cell>
          <cell r="DH933" t="str">
            <v>CONS</v>
          </cell>
          <cell r="DI933" t="str">
            <v>CONS</v>
          </cell>
          <cell r="DJ933" t="str">
            <v>CONS</v>
          </cell>
          <cell r="DK933" t="str">
            <v>CONS</v>
          </cell>
          <cell r="DL933" t="str">
            <v>CONS</v>
          </cell>
          <cell r="DM933" t="str">
            <v>CONS</v>
          </cell>
          <cell r="DN933" t="str">
            <v>CONS</v>
          </cell>
          <cell r="DO933" t="str">
            <v>CONS</v>
          </cell>
          <cell r="DP933" t="str">
            <v>CONS</v>
          </cell>
          <cell r="DR933" t="str">
            <v>CONS</v>
          </cell>
          <cell r="DS933" t="str">
            <v>CONS</v>
          </cell>
          <cell r="DT933" t="str">
            <v>CONS</v>
          </cell>
          <cell r="DU933" t="str">
            <v>CONS</v>
          </cell>
          <cell r="DV933" t="str">
            <v>CONS</v>
          </cell>
          <cell r="DW933" t="str">
            <v>CONS</v>
          </cell>
          <cell r="DX933" t="str">
            <v>CONS</v>
          </cell>
          <cell r="DY933" t="str">
            <v>CONS</v>
          </cell>
          <cell r="DZ933" t="str">
            <v>CONS</v>
          </cell>
          <cell r="EA933" t="str">
            <v>CONS</v>
          </cell>
          <cell r="EB933" t="str">
            <v>CONS</v>
          </cell>
          <cell r="EC933" t="str">
            <v>CONS</v>
          </cell>
          <cell r="ED933" t="str">
            <v>CONS</v>
          </cell>
          <cell r="EE933" t="str">
            <v>CONS</v>
          </cell>
          <cell r="EF933" t="str">
            <v>CONS</v>
          </cell>
          <cell r="EG933" t="str">
            <v>CONS</v>
          </cell>
          <cell r="EH933" t="str">
            <v>CONS</v>
          </cell>
          <cell r="EI933" t="str">
            <v>CONS</v>
          </cell>
          <cell r="EJ933">
            <v>0</v>
          </cell>
          <cell r="EK933" t="str">
            <v>CONS</v>
          </cell>
          <cell r="EL933" t="str">
            <v>CONS</v>
          </cell>
          <cell r="EM933" t="str">
            <v>CONS</v>
          </cell>
          <cell r="EN933" t="str">
            <v>CONS</v>
          </cell>
          <cell r="EO933" t="str">
            <v>CONS</v>
          </cell>
          <cell r="EP933" t="str">
            <v>CONS</v>
          </cell>
          <cell r="EQ933" t="str">
            <v>CONS</v>
          </cell>
          <cell r="ER933" t="str">
            <v>CONS</v>
          </cell>
          <cell r="ES933" t="str">
            <v>CONS</v>
          </cell>
          <cell r="ET933" t="str">
            <v>CONS</v>
          </cell>
          <cell r="EU933" t="str">
            <v>CONS</v>
          </cell>
          <cell r="EV933">
            <v>0</v>
          </cell>
          <cell r="EW933">
            <v>0</v>
          </cell>
          <cell r="EX933" t="str">
            <v>CONS</v>
          </cell>
          <cell r="EY933" t="str">
            <v>CONS</v>
          </cell>
          <cell r="EZ933" t="str">
            <v>CONS</v>
          </cell>
          <cell r="FA933" t="str">
            <v>CONS</v>
          </cell>
          <cell r="FB933" t="str">
            <v>CONS</v>
          </cell>
          <cell r="FC933" t="str">
            <v>CONS</v>
          </cell>
          <cell r="FD933" t="str">
            <v>CONS</v>
          </cell>
          <cell r="FE933" t="str">
            <v>CONS</v>
          </cell>
          <cell r="FF933" t="str">
            <v>CONS</v>
          </cell>
          <cell r="FG933" t="str">
            <v>CONS</v>
          </cell>
          <cell r="FH933" t="str">
            <v>CONS</v>
          </cell>
          <cell r="FI933" t="str">
            <v>CONS</v>
          </cell>
          <cell r="FJ933" t="str">
            <v>CONS</v>
          </cell>
          <cell r="FK933" t="str">
            <v>CONS</v>
          </cell>
          <cell r="FL933" t="str">
            <v>CONS</v>
          </cell>
          <cell r="FM933" t="str">
            <v>CONS</v>
          </cell>
          <cell r="FN933" t="str">
            <v>CONS</v>
          </cell>
          <cell r="FO933" t="str">
            <v>CONS</v>
          </cell>
          <cell r="FP933" t="str">
            <v>CONS</v>
          </cell>
          <cell r="FQ933" t="str">
            <v>CONS</v>
          </cell>
          <cell r="FR933" t="str">
            <v>CONS</v>
          </cell>
          <cell r="FS933" t="str">
            <v>CONS</v>
          </cell>
          <cell r="FT933" t="str">
            <v>CONS</v>
          </cell>
          <cell r="FU933" t="str">
            <v>CONS</v>
          </cell>
          <cell r="FV933">
            <v>0</v>
          </cell>
          <cell r="FW933">
            <v>0</v>
          </cell>
          <cell r="FX933" t="str">
            <v>CONS</v>
          </cell>
          <cell r="FY933" t="str">
            <v>CONS</v>
          </cell>
          <cell r="FZ933">
            <v>0</v>
          </cell>
          <cell r="GA933">
            <v>0</v>
          </cell>
          <cell r="GB933" t="str">
            <v>CONS</v>
          </cell>
          <cell r="GC933" t="str">
            <v>CONS</v>
          </cell>
          <cell r="GD933" t="str">
            <v>CONS</v>
          </cell>
          <cell r="GF933" t="str">
            <v>CONS</v>
          </cell>
          <cell r="GG933" t="str">
            <v>CONS</v>
          </cell>
          <cell r="GH933" t="str">
            <v>CONS</v>
          </cell>
          <cell r="GI933" t="str">
            <v>CONS</v>
          </cell>
          <cell r="GJ933" t="str">
            <v>CONS</v>
          </cell>
          <cell r="GK933" t="str">
            <v>CONS</v>
          </cell>
          <cell r="GL933" t="str">
            <v>CONS</v>
          </cell>
          <cell r="GM933" t="str">
            <v>CONS</v>
          </cell>
          <cell r="GN933" t="str">
            <v>CONS</v>
          </cell>
          <cell r="GO933" t="str">
            <v>CONS</v>
          </cell>
          <cell r="GP933">
            <v>0</v>
          </cell>
          <cell r="GQ933">
            <v>0</v>
          </cell>
          <cell r="GR933" t="str">
            <v>CONS</v>
          </cell>
          <cell r="GS933" t="str">
            <v>CONS</v>
          </cell>
          <cell r="GT933" t="str">
            <v>CONS</v>
          </cell>
          <cell r="GU933" t="str">
            <v>CONS</v>
          </cell>
          <cell r="GV933" t="str">
            <v>CONS</v>
          </cell>
          <cell r="GW933" t="str">
            <v>CONS</v>
          </cell>
          <cell r="GX933" t="str">
            <v>CONS</v>
          </cell>
          <cell r="GY933" t="str">
            <v>CONS</v>
          </cell>
          <cell r="GZ933" t="str">
            <v>CONS</v>
          </cell>
          <cell r="HA933" t="str">
            <v>CONS</v>
          </cell>
          <cell r="HB933" t="str">
            <v>CONS</v>
          </cell>
          <cell r="HC933" t="str">
            <v>CONS</v>
          </cell>
          <cell r="HD933" t="str">
            <v>CONS</v>
          </cell>
          <cell r="HE933" t="str">
            <v>CONS</v>
          </cell>
          <cell r="HF933" t="str">
            <v>CONS</v>
          </cell>
          <cell r="HG933" t="str">
            <v>CONS</v>
          </cell>
          <cell r="HH933">
            <v>0</v>
          </cell>
          <cell r="HI933" t="str">
            <v>CONS</v>
          </cell>
          <cell r="HJ933" t="str">
            <v>CONS</v>
          </cell>
          <cell r="HK933" t="str">
            <v>CONS</v>
          </cell>
          <cell r="HL933" t="str">
            <v>CONS</v>
          </cell>
          <cell r="HM933" t="str">
            <v>CONS</v>
          </cell>
          <cell r="HN933" t="str">
            <v>CONS</v>
          </cell>
          <cell r="HO933" t="str">
            <v>CONS</v>
          </cell>
          <cell r="HP933">
            <v>0</v>
          </cell>
          <cell r="HQ933">
            <v>0</v>
          </cell>
          <cell r="HR933">
            <v>0</v>
          </cell>
          <cell r="HS933" t="str">
            <v>CONS</v>
          </cell>
          <cell r="HT933" t="str">
            <v>CONS</v>
          </cell>
          <cell r="HU933" t="str">
            <v>CONS</v>
          </cell>
          <cell r="HV933" t="str">
            <v>CONS</v>
          </cell>
          <cell r="HW933" t="str">
            <v>CONS</v>
          </cell>
          <cell r="HX933" t="str">
            <v>CONS</v>
          </cell>
          <cell r="HY933" t="str">
            <v>CONS</v>
          </cell>
          <cell r="HZ933" t="str">
            <v>CONS</v>
          </cell>
          <cell r="IA933" t="str">
            <v>CONS</v>
          </cell>
          <cell r="IB933" t="str">
            <v>CONS</v>
          </cell>
          <cell r="IC933" t="str">
            <v>CONS</v>
          </cell>
          <cell r="ID933" t="str">
            <v>CONS</v>
          </cell>
          <cell r="IE933" t="str">
            <v>CONS</v>
          </cell>
          <cell r="IF933" t="str">
            <v>CONS</v>
          </cell>
          <cell r="IG933" t="str">
            <v>CONS</v>
          </cell>
          <cell r="IH933" t="str">
            <v>CONS</v>
          </cell>
          <cell r="II933" t="str">
            <v>CONS</v>
          </cell>
          <cell r="IJ933">
            <v>0</v>
          </cell>
          <cell r="IK933">
            <v>0</v>
          </cell>
          <cell r="IL933">
            <v>0</v>
          </cell>
          <cell r="IM933" t="str">
            <v>CONS</v>
          </cell>
          <cell r="IN933" t="str">
            <v>CONS</v>
          </cell>
          <cell r="IO933" t="str">
            <v>CONS</v>
          </cell>
          <cell r="IP933" t="str">
            <v>CONS</v>
          </cell>
          <cell r="IQ933" t="str">
            <v>CONS</v>
          </cell>
          <cell r="IR933" t="str">
            <v>CONS</v>
          </cell>
          <cell r="IS933" t="str">
            <v>CONS</v>
          </cell>
          <cell r="IT933" t="str">
            <v>CONS</v>
          </cell>
          <cell r="IU933" t="str">
            <v>CONS</v>
          </cell>
          <cell r="IV933" t="str">
            <v>CONS</v>
          </cell>
          <cell r="IW933" t="str">
            <v>CONS</v>
          </cell>
          <cell r="IX933" t="str">
            <v>CONS</v>
          </cell>
          <cell r="IY933" t="str">
            <v>CONS</v>
          </cell>
          <cell r="IZ933" t="str">
            <v>CONS</v>
          </cell>
          <cell r="JA933" t="str">
            <v>CONS</v>
          </cell>
          <cell r="JB933" t="str">
            <v>CONS</v>
          </cell>
          <cell r="JC933" t="str">
            <v>CONS</v>
          </cell>
          <cell r="JD933" t="str">
            <v>CONS</v>
          </cell>
          <cell r="JE933" t="str">
            <v>CONS</v>
          </cell>
          <cell r="JF933" t="str">
            <v>CONS</v>
          </cell>
          <cell r="JG933" t="str">
            <v>CONS</v>
          </cell>
          <cell r="JH933" t="str">
            <v>CONS</v>
          </cell>
          <cell r="JI933" t="str">
            <v>CONS</v>
          </cell>
          <cell r="JJ933" t="str">
            <v>CONS</v>
          </cell>
          <cell r="JK933" t="str">
            <v>CONS</v>
          </cell>
          <cell r="JL933" t="str">
            <v>CONS</v>
          </cell>
          <cell r="JM933" t="str">
            <v>CONS</v>
          </cell>
          <cell r="JN933" t="str">
            <v>CONS</v>
          </cell>
          <cell r="JO933" t="str">
            <v>CONS</v>
          </cell>
          <cell r="JP933" t="str">
            <v>CONS</v>
          </cell>
          <cell r="JQ933" t="str">
            <v>CONS</v>
          </cell>
          <cell r="JR933" t="str">
            <v>CONS</v>
          </cell>
          <cell r="JS933">
            <v>0</v>
          </cell>
          <cell r="JT933" t="str">
            <v>CONS</v>
          </cell>
          <cell r="JU933" t="str">
            <v>CONS</v>
          </cell>
          <cell r="JV933">
            <v>0</v>
          </cell>
          <cell r="JW933" t="str">
            <v>CONS</v>
          </cell>
          <cell r="JX933">
            <v>0</v>
          </cell>
          <cell r="JY933" t="str">
            <v>CONS</v>
          </cell>
          <cell r="JZ933" t="str">
            <v>CONS</v>
          </cell>
          <cell r="KA933" t="str">
            <v>CONS</v>
          </cell>
          <cell r="KB933" t="str">
            <v>CONS</v>
          </cell>
          <cell r="KC933" t="str">
            <v>CONS</v>
          </cell>
          <cell r="KD933" t="str">
            <v>CONS</v>
          </cell>
          <cell r="KE933">
            <v>0</v>
          </cell>
          <cell r="KF933" t="str">
            <v>CONS</v>
          </cell>
          <cell r="KG933" t="str">
            <v>CONS</v>
          </cell>
          <cell r="KH933" t="str">
            <v>CONS</v>
          </cell>
          <cell r="KI933" t="str">
            <v>CONS</v>
          </cell>
          <cell r="KJ933" t="str">
            <v>CONS</v>
          </cell>
          <cell r="KK933" t="str">
            <v>CONS</v>
          </cell>
          <cell r="KL933" t="str">
            <v>CONS</v>
          </cell>
          <cell r="KM933" t="str">
            <v>CONS</v>
          </cell>
          <cell r="KN933" t="str">
            <v>CONS</v>
          </cell>
          <cell r="KO933" t="str">
            <v>CONS</v>
          </cell>
          <cell r="KP933" t="str">
            <v>CONS</v>
          </cell>
          <cell r="KQ933" t="str">
            <v>CONS</v>
          </cell>
          <cell r="KR933" t="str">
            <v>CONS</v>
          </cell>
          <cell r="KS933" t="str">
            <v>CONS</v>
          </cell>
          <cell r="KT933" t="str">
            <v>CONS</v>
          </cell>
          <cell r="KU933" t="str">
            <v>CONS</v>
          </cell>
          <cell r="KV933" t="str">
            <v>CONS</v>
          </cell>
          <cell r="KW933" t="str">
            <v>CONS</v>
          </cell>
          <cell r="KX933" t="str">
            <v>CONS</v>
          </cell>
          <cell r="KY933" t="str">
            <v>CONS</v>
          </cell>
          <cell r="KZ933" t="str">
            <v>CONS</v>
          </cell>
          <cell r="LA933" t="str">
            <v>CONS</v>
          </cell>
          <cell r="LB933" t="str">
            <v>CONS</v>
          </cell>
          <cell r="LC933" t="str">
            <v>CONS</v>
          </cell>
          <cell r="LD933" t="str">
            <v>CONS</v>
          </cell>
          <cell r="LE933" t="str">
            <v>CONS</v>
          </cell>
          <cell r="LG933" t="str">
            <v>CONS</v>
          </cell>
          <cell r="LH933" t="str">
            <v>CONS</v>
          </cell>
          <cell r="LI933" t="str">
            <v>CONS</v>
          </cell>
          <cell r="LJ933" t="str">
            <v>CONS</v>
          </cell>
          <cell r="LK933" t="str">
            <v>CONS</v>
          </cell>
          <cell r="LL933">
            <v>0</v>
          </cell>
          <cell r="LM933" t="str">
            <v>CONS</v>
          </cell>
          <cell r="LN933" t="str">
            <v>CONS</v>
          </cell>
          <cell r="LO933" t="str">
            <v>CONS</v>
          </cell>
          <cell r="LP933" t="str">
            <v>CONS</v>
          </cell>
          <cell r="LQ933" t="str">
            <v>CONS</v>
          </cell>
        </row>
        <row r="934">
          <cell r="A934">
            <v>38534</v>
          </cell>
          <cell r="B934">
            <v>306</v>
          </cell>
          <cell r="C934" t="str">
            <v>CONS</v>
          </cell>
          <cell r="AC934" t="str">
            <v>CONS</v>
          </cell>
          <cell r="AD934">
            <v>0</v>
          </cell>
          <cell r="AF934" t="str">
            <v>CONS</v>
          </cell>
          <cell r="AG934" t="str">
            <v>CONS</v>
          </cell>
          <cell r="AJ934" t="str">
            <v>CONS</v>
          </cell>
          <cell r="AK934" t="str">
            <v>CONS</v>
          </cell>
          <cell r="AL934" t="str">
            <v>CONS</v>
          </cell>
          <cell r="AM934" t="str">
            <v>CONS</v>
          </cell>
          <cell r="BH934" t="str">
            <v>CONS</v>
          </cell>
          <cell r="BI934">
            <v>0</v>
          </cell>
          <cell r="BJ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 t="str">
            <v>CONS</v>
          </cell>
          <cell r="BS934">
            <v>0</v>
          </cell>
          <cell r="CA934">
            <v>0</v>
          </cell>
          <cell r="CB934">
            <v>0</v>
          </cell>
          <cell r="CC934" t="str">
            <v>CONS</v>
          </cell>
          <cell r="CD934" t="str">
            <v>CONS</v>
          </cell>
          <cell r="CE934" t="str">
            <v>CONS</v>
          </cell>
          <cell r="CF934" t="str">
            <v>CONS</v>
          </cell>
          <cell r="CG934" t="str">
            <v>CONS</v>
          </cell>
          <cell r="CH934" t="str">
            <v>CONS</v>
          </cell>
          <cell r="CI934" t="str">
            <v>CONS</v>
          </cell>
          <cell r="CJ934" t="str">
            <v>CONS</v>
          </cell>
          <cell r="CK934" t="str">
            <v>CONS</v>
          </cell>
          <cell r="CL934" t="str">
            <v>CONS</v>
          </cell>
          <cell r="CM934" t="str">
            <v>CONS</v>
          </cell>
          <cell r="CN934" t="str">
            <v>CONS</v>
          </cell>
          <cell r="CO934" t="str">
            <v>CONS</v>
          </cell>
          <cell r="CP934" t="str">
            <v>CONS</v>
          </cell>
          <cell r="CQ934" t="str">
            <v>CONS</v>
          </cell>
          <cell r="CR934" t="str">
            <v>CONS</v>
          </cell>
          <cell r="CS934" t="str">
            <v>CONS</v>
          </cell>
          <cell r="CT934" t="str">
            <v>CONS</v>
          </cell>
          <cell r="CU934" t="str">
            <v>CONS</v>
          </cell>
          <cell r="CV934" t="str">
            <v>CONS</v>
          </cell>
          <cell r="CW934" t="str">
            <v>CONS</v>
          </cell>
          <cell r="CX934" t="str">
            <v>CONS</v>
          </cell>
          <cell r="CY934" t="str">
            <v>CONS</v>
          </cell>
          <cell r="CZ934" t="str">
            <v>CONS</v>
          </cell>
          <cell r="DA934" t="str">
            <v>CONS</v>
          </cell>
          <cell r="DB934" t="str">
            <v>CONS</v>
          </cell>
          <cell r="DC934" t="str">
            <v>CONS</v>
          </cell>
          <cell r="DD934" t="str">
            <v>CONS</v>
          </cell>
          <cell r="DE934" t="str">
            <v>CONS</v>
          </cell>
          <cell r="DF934" t="str">
            <v>CONS</v>
          </cell>
          <cell r="DG934" t="str">
            <v>CONS</v>
          </cell>
          <cell r="DH934" t="str">
            <v>CONS</v>
          </cell>
          <cell r="DI934" t="str">
            <v>CONS</v>
          </cell>
          <cell r="DJ934" t="str">
            <v>CONS</v>
          </cell>
          <cell r="DK934" t="str">
            <v>CONS</v>
          </cell>
          <cell r="DL934" t="str">
            <v>CONS</v>
          </cell>
          <cell r="DM934" t="str">
            <v>CONS</v>
          </cell>
          <cell r="DN934" t="str">
            <v>CONS</v>
          </cell>
          <cell r="DO934" t="str">
            <v>CONS</v>
          </cell>
          <cell r="DP934" t="str">
            <v>CONS</v>
          </cell>
          <cell r="DR934" t="str">
            <v>CONS</v>
          </cell>
          <cell r="DS934" t="str">
            <v>CONS</v>
          </cell>
          <cell r="DT934" t="str">
            <v>CONS</v>
          </cell>
          <cell r="DU934" t="str">
            <v>CONS</v>
          </cell>
          <cell r="DV934" t="str">
            <v>CONS</v>
          </cell>
          <cell r="DW934" t="str">
            <v>CONS</v>
          </cell>
          <cell r="DX934" t="str">
            <v>CONS</v>
          </cell>
          <cell r="DY934" t="str">
            <v>CONS</v>
          </cell>
          <cell r="DZ934" t="str">
            <v>CONS</v>
          </cell>
          <cell r="EA934" t="str">
            <v>CONS</v>
          </cell>
          <cell r="EB934" t="str">
            <v>CONS</v>
          </cell>
          <cell r="EC934" t="str">
            <v>CONS</v>
          </cell>
          <cell r="ED934" t="str">
            <v>CONS</v>
          </cell>
          <cell r="EE934" t="str">
            <v>CONS</v>
          </cell>
          <cell r="EF934" t="str">
            <v>CONS</v>
          </cell>
          <cell r="EG934" t="str">
            <v>CONS</v>
          </cell>
          <cell r="EH934" t="str">
            <v>CONS</v>
          </cell>
          <cell r="EI934" t="str">
            <v>CONS</v>
          </cell>
          <cell r="EJ934">
            <v>0</v>
          </cell>
          <cell r="EK934" t="str">
            <v>CONS</v>
          </cell>
          <cell r="EL934" t="str">
            <v>CONS</v>
          </cell>
          <cell r="EM934" t="str">
            <v>CONS</v>
          </cell>
          <cell r="EN934" t="str">
            <v>CONS</v>
          </cell>
          <cell r="EO934" t="str">
            <v>CONS</v>
          </cell>
          <cell r="EP934" t="str">
            <v>CONS</v>
          </cell>
          <cell r="EQ934" t="str">
            <v>CONS</v>
          </cell>
          <cell r="ER934" t="str">
            <v>CONS</v>
          </cell>
          <cell r="ES934" t="str">
            <v>CONS</v>
          </cell>
          <cell r="ET934" t="str">
            <v>CONS</v>
          </cell>
          <cell r="EU934" t="str">
            <v>CONS</v>
          </cell>
          <cell r="EV934">
            <v>0</v>
          </cell>
          <cell r="EW934">
            <v>0</v>
          </cell>
          <cell r="EX934" t="str">
            <v>CONS</v>
          </cell>
          <cell r="EY934" t="str">
            <v>CONS</v>
          </cell>
          <cell r="EZ934" t="str">
            <v>CONS</v>
          </cell>
          <cell r="FA934" t="str">
            <v>CONS</v>
          </cell>
          <cell r="FB934" t="str">
            <v>CONS</v>
          </cell>
          <cell r="FC934" t="str">
            <v>CONS</v>
          </cell>
          <cell r="FD934" t="str">
            <v>CONS</v>
          </cell>
          <cell r="FE934" t="str">
            <v>CONS</v>
          </cell>
          <cell r="FF934" t="str">
            <v>CONS</v>
          </cell>
          <cell r="FG934" t="str">
            <v>CONS</v>
          </cell>
          <cell r="FH934" t="str">
            <v>CONS</v>
          </cell>
          <cell r="FI934" t="str">
            <v>CONS</v>
          </cell>
          <cell r="FJ934" t="str">
            <v>CONS</v>
          </cell>
          <cell r="FK934" t="str">
            <v>CONS</v>
          </cell>
          <cell r="FL934" t="str">
            <v>CONS</v>
          </cell>
          <cell r="FM934" t="str">
            <v>CONS</v>
          </cell>
          <cell r="FN934" t="str">
            <v>CONS</v>
          </cell>
          <cell r="FO934" t="str">
            <v>CONS</v>
          </cell>
          <cell r="FP934" t="str">
            <v>CONS</v>
          </cell>
          <cell r="FQ934" t="str">
            <v>CONS</v>
          </cell>
          <cell r="FR934" t="str">
            <v>CONS</v>
          </cell>
          <cell r="FS934" t="str">
            <v>CONS</v>
          </cell>
          <cell r="FT934" t="str">
            <v>CONS</v>
          </cell>
          <cell r="FU934" t="str">
            <v>CONS</v>
          </cell>
          <cell r="FV934">
            <v>0</v>
          </cell>
          <cell r="FW934">
            <v>0</v>
          </cell>
          <cell r="FX934" t="str">
            <v>CONS</v>
          </cell>
          <cell r="FY934" t="str">
            <v>CONS</v>
          </cell>
          <cell r="FZ934">
            <v>0</v>
          </cell>
          <cell r="GA934">
            <v>0</v>
          </cell>
          <cell r="GB934" t="str">
            <v>CONS</v>
          </cell>
          <cell r="GC934" t="str">
            <v>CONS</v>
          </cell>
          <cell r="GD934" t="str">
            <v>CONS</v>
          </cell>
          <cell r="GF934" t="str">
            <v>CONS</v>
          </cell>
          <cell r="GG934" t="str">
            <v>CONS</v>
          </cell>
          <cell r="GH934" t="str">
            <v>CONS</v>
          </cell>
          <cell r="GI934" t="str">
            <v>CONS</v>
          </cell>
          <cell r="GJ934" t="str">
            <v>CONS</v>
          </cell>
          <cell r="GK934" t="str">
            <v>CONS</v>
          </cell>
          <cell r="GL934" t="str">
            <v>CONS</v>
          </cell>
          <cell r="GM934" t="str">
            <v>CONS</v>
          </cell>
          <cell r="GN934" t="str">
            <v>CONS</v>
          </cell>
          <cell r="GO934" t="str">
            <v>CONS</v>
          </cell>
          <cell r="GP934">
            <v>0</v>
          </cell>
          <cell r="GQ934">
            <v>0</v>
          </cell>
          <cell r="GR934" t="str">
            <v>CONS</v>
          </cell>
          <cell r="GS934" t="str">
            <v>CONS</v>
          </cell>
          <cell r="GT934" t="str">
            <v>CONS</v>
          </cell>
          <cell r="GU934" t="str">
            <v>CONS</v>
          </cell>
          <cell r="GV934" t="str">
            <v>CONS</v>
          </cell>
          <cell r="GW934" t="str">
            <v>CONS</v>
          </cell>
          <cell r="GX934" t="str">
            <v>CONS</v>
          </cell>
          <cell r="GY934" t="str">
            <v>CONS</v>
          </cell>
          <cell r="GZ934" t="str">
            <v>CONS</v>
          </cell>
          <cell r="HA934" t="str">
            <v>CONS</v>
          </cell>
          <cell r="HB934" t="str">
            <v>CONS</v>
          </cell>
          <cell r="HC934" t="str">
            <v>CONS</v>
          </cell>
          <cell r="HD934" t="str">
            <v>CONS</v>
          </cell>
          <cell r="HE934" t="str">
            <v>CONS</v>
          </cell>
          <cell r="HF934" t="str">
            <v>CONS</v>
          </cell>
          <cell r="HG934" t="str">
            <v>CONS</v>
          </cell>
          <cell r="HH934">
            <v>0</v>
          </cell>
          <cell r="HI934" t="str">
            <v>CONS</v>
          </cell>
          <cell r="HJ934" t="str">
            <v>CONS</v>
          </cell>
          <cell r="HK934" t="str">
            <v>CONS</v>
          </cell>
          <cell r="HL934" t="str">
            <v>CONS</v>
          </cell>
          <cell r="HM934" t="str">
            <v>CONS</v>
          </cell>
          <cell r="HN934" t="str">
            <v>CONS</v>
          </cell>
          <cell r="HO934" t="str">
            <v>CONS</v>
          </cell>
          <cell r="HP934">
            <v>0</v>
          </cell>
          <cell r="HQ934">
            <v>0</v>
          </cell>
          <cell r="HR934">
            <v>0</v>
          </cell>
          <cell r="HS934" t="str">
            <v>CONS</v>
          </cell>
          <cell r="HT934" t="str">
            <v>CONS</v>
          </cell>
          <cell r="HU934" t="str">
            <v>CONS</v>
          </cell>
          <cell r="HV934" t="str">
            <v>CONS</v>
          </cell>
          <cell r="HW934" t="str">
            <v>CONS</v>
          </cell>
          <cell r="HX934" t="str">
            <v>CONS</v>
          </cell>
          <cell r="HY934" t="str">
            <v>CONS</v>
          </cell>
          <cell r="HZ934" t="str">
            <v>CONS</v>
          </cell>
          <cell r="IA934" t="str">
            <v>CONS</v>
          </cell>
          <cell r="IB934" t="str">
            <v>CONS</v>
          </cell>
          <cell r="IC934" t="str">
            <v>CONS</v>
          </cell>
          <cell r="ID934" t="str">
            <v>CONS</v>
          </cell>
          <cell r="IE934" t="str">
            <v>CONS</v>
          </cell>
          <cell r="IF934" t="str">
            <v>CONS</v>
          </cell>
          <cell r="IG934" t="str">
            <v>CONS</v>
          </cell>
          <cell r="IH934" t="str">
            <v>CONS</v>
          </cell>
          <cell r="II934" t="str">
            <v>CONS</v>
          </cell>
          <cell r="IJ934">
            <v>0</v>
          </cell>
          <cell r="IK934">
            <v>0</v>
          </cell>
          <cell r="IL934">
            <v>0</v>
          </cell>
          <cell r="IM934" t="str">
            <v>CONS</v>
          </cell>
          <cell r="IN934" t="str">
            <v>CONS</v>
          </cell>
          <cell r="IO934" t="str">
            <v>CONS</v>
          </cell>
          <cell r="IP934" t="str">
            <v>CONS</v>
          </cell>
          <cell r="IQ934" t="str">
            <v>CONS</v>
          </cell>
          <cell r="IR934" t="str">
            <v>CONS</v>
          </cell>
          <cell r="IS934" t="str">
            <v>CONS</v>
          </cell>
          <cell r="IT934" t="str">
            <v>CONS</v>
          </cell>
          <cell r="IU934" t="str">
            <v>CONS</v>
          </cell>
          <cell r="IV934" t="str">
            <v>CONS</v>
          </cell>
          <cell r="IW934" t="str">
            <v>CONS</v>
          </cell>
          <cell r="IX934" t="str">
            <v>CONS</v>
          </cell>
          <cell r="IY934" t="str">
            <v>CONS</v>
          </cell>
          <cell r="IZ934" t="str">
            <v>CONS</v>
          </cell>
          <cell r="JA934" t="str">
            <v>CONS</v>
          </cell>
          <cell r="JB934" t="str">
            <v>CONS</v>
          </cell>
          <cell r="JC934" t="str">
            <v>CONS</v>
          </cell>
          <cell r="JD934" t="str">
            <v>CONS</v>
          </cell>
          <cell r="JE934" t="str">
            <v>CONS</v>
          </cell>
          <cell r="JF934" t="str">
            <v>CONS</v>
          </cell>
          <cell r="JG934" t="str">
            <v>CONS</v>
          </cell>
          <cell r="JH934" t="str">
            <v>CONS</v>
          </cell>
          <cell r="JI934" t="str">
            <v>CONS</v>
          </cell>
          <cell r="JJ934" t="str">
            <v>CONS</v>
          </cell>
          <cell r="JK934" t="str">
            <v>CONS</v>
          </cell>
          <cell r="JL934" t="str">
            <v>CONS</v>
          </cell>
          <cell r="JM934" t="str">
            <v>CONS</v>
          </cell>
          <cell r="JN934" t="str">
            <v>CONS</v>
          </cell>
          <cell r="JO934" t="str">
            <v>CONS</v>
          </cell>
          <cell r="JP934" t="str">
            <v>CONS</v>
          </cell>
          <cell r="JQ934" t="str">
            <v>CONS</v>
          </cell>
          <cell r="JR934" t="str">
            <v>CONS</v>
          </cell>
          <cell r="JS934">
            <v>0</v>
          </cell>
          <cell r="JT934" t="str">
            <v>CONS</v>
          </cell>
          <cell r="JU934" t="str">
            <v>CONS</v>
          </cell>
          <cell r="JV934">
            <v>0</v>
          </cell>
          <cell r="JW934" t="str">
            <v>CONS</v>
          </cell>
          <cell r="JX934">
            <v>0</v>
          </cell>
          <cell r="JY934" t="str">
            <v>CONS</v>
          </cell>
          <cell r="JZ934" t="str">
            <v>CONS</v>
          </cell>
          <cell r="KA934" t="str">
            <v>CONS</v>
          </cell>
          <cell r="KB934" t="str">
            <v>CONS</v>
          </cell>
          <cell r="KC934" t="str">
            <v>CONS</v>
          </cell>
          <cell r="KD934" t="str">
            <v>CONS</v>
          </cell>
          <cell r="KE934">
            <v>0</v>
          </cell>
          <cell r="KF934" t="str">
            <v>CONS</v>
          </cell>
          <cell r="KG934" t="str">
            <v>CONS</v>
          </cell>
          <cell r="KH934" t="str">
            <v>CONS</v>
          </cell>
          <cell r="KI934" t="str">
            <v>CONS</v>
          </cell>
          <cell r="KJ934" t="str">
            <v>CONS</v>
          </cell>
          <cell r="KK934" t="str">
            <v>CONS</v>
          </cell>
          <cell r="KL934" t="str">
            <v>CONS</v>
          </cell>
          <cell r="KM934" t="str">
            <v>CONS</v>
          </cell>
          <cell r="KN934" t="str">
            <v>CONS</v>
          </cell>
          <cell r="KO934" t="str">
            <v>CONS</v>
          </cell>
          <cell r="KP934" t="str">
            <v>CONS</v>
          </cell>
          <cell r="KQ934" t="str">
            <v>CONS</v>
          </cell>
          <cell r="KR934" t="str">
            <v>CONS</v>
          </cell>
          <cell r="KS934" t="str">
            <v>CONS</v>
          </cell>
          <cell r="KT934" t="str">
            <v>CONS</v>
          </cell>
          <cell r="KU934" t="str">
            <v>CONS</v>
          </cell>
          <cell r="KV934" t="str">
            <v>CONS</v>
          </cell>
          <cell r="KW934" t="str">
            <v>CONS</v>
          </cell>
          <cell r="KX934" t="str">
            <v>CONS</v>
          </cell>
          <cell r="KY934" t="str">
            <v>CONS</v>
          </cell>
          <cell r="KZ934" t="str">
            <v>CONS</v>
          </cell>
          <cell r="LA934" t="str">
            <v>CONS</v>
          </cell>
          <cell r="LB934" t="str">
            <v>CONS</v>
          </cell>
          <cell r="LC934" t="str">
            <v>CONS</v>
          </cell>
          <cell r="LD934" t="str">
            <v>CONS</v>
          </cell>
          <cell r="LE934" t="str">
            <v>CONS</v>
          </cell>
          <cell r="LG934" t="str">
            <v>CONS</v>
          </cell>
          <cell r="LH934" t="str">
            <v>CONS</v>
          </cell>
          <cell r="LI934" t="str">
            <v>CONS</v>
          </cell>
          <cell r="LJ934" t="str">
            <v>CONS</v>
          </cell>
          <cell r="LK934" t="str">
            <v>CONS</v>
          </cell>
          <cell r="LL934">
            <v>0</v>
          </cell>
          <cell r="LM934" t="str">
            <v>CONS</v>
          </cell>
          <cell r="LN934" t="str">
            <v>CONS</v>
          </cell>
          <cell r="LO934" t="str">
            <v>CONS</v>
          </cell>
          <cell r="LP934" t="str">
            <v>CONS</v>
          </cell>
          <cell r="LQ934" t="str">
            <v>CONS</v>
          </cell>
        </row>
        <row r="935">
          <cell r="A935">
            <v>38504</v>
          </cell>
          <cell r="B935">
            <v>307</v>
          </cell>
          <cell r="C935" t="str">
            <v>CONS</v>
          </cell>
          <cell r="AC935" t="str">
            <v>CONS</v>
          </cell>
          <cell r="AD935">
            <v>0</v>
          </cell>
          <cell r="AF935" t="str">
            <v>CONS</v>
          </cell>
          <cell r="AG935" t="str">
            <v>CONS</v>
          </cell>
          <cell r="AJ935" t="str">
            <v>CONS</v>
          </cell>
          <cell r="AK935" t="str">
            <v>CONS</v>
          </cell>
          <cell r="AL935" t="str">
            <v>CONS</v>
          </cell>
          <cell r="AM935" t="str">
            <v>CONS</v>
          </cell>
          <cell r="BH935" t="str">
            <v>CONS</v>
          </cell>
          <cell r="BI935">
            <v>0</v>
          </cell>
          <cell r="BJ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 t="str">
            <v>CONS</v>
          </cell>
          <cell r="BS935">
            <v>0</v>
          </cell>
          <cell r="CA935">
            <v>0</v>
          </cell>
          <cell r="CB935">
            <v>0</v>
          </cell>
          <cell r="CC935" t="str">
            <v>CONS</v>
          </cell>
          <cell r="CD935" t="str">
            <v>CONS</v>
          </cell>
          <cell r="CE935" t="str">
            <v>CONS</v>
          </cell>
          <cell r="CF935" t="str">
            <v>CONS</v>
          </cell>
          <cell r="CG935" t="str">
            <v>CONS</v>
          </cell>
          <cell r="CH935" t="str">
            <v>CONS</v>
          </cell>
          <cell r="CI935" t="str">
            <v>CONS</v>
          </cell>
          <cell r="CJ935" t="str">
            <v>CONS</v>
          </cell>
          <cell r="CK935" t="str">
            <v>CONS</v>
          </cell>
          <cell r="CL935" t="str">
            <v>CONS</v>
          </cell>
          <cell r="CM935" t="str">
            <v>CONS</v>
          </cell>
          <cell r="CN935" t="str">
            <v>CONS</v>
          </cell>
          <cell r="CO935" t="str">
            <v>CONS</v>
          </cell>
          <cell r="CP935" t="str">
            <v>CONS</v>
          </cell>
          <cell r="CQ935" t="str">
            <v>CONS</v>
          </cell>
          <cell r="CR935" t="str">
            <v>CONS</v>
          </cell>
          <cell r="CS935" t="str">
            <v>CONS</v>
          </cell>
          <cell r="CT935" t="str">
            <v>CONS</v>
          </cell>
          <cell r="CU935" t="str">
            <v>CONS</v>
          </cell>
          <cell r="CV935" t="str">
            <v>CONS</v>
          </cell>
          <cell r="CW935" t="str">
            <v>CONS</v>
          </cell>
          <cell r="CX935" t="str">
            <v>CONS</v>
          </cell>
          <cell r="CY935" t="str">
            <v>CONS</v>
          </cell>
          <cell r="CZ935" t="str">
            <v>CONS</v>
          </cell>
          <cell r="DA935" t="str">
            <v>CONS</v>
          </cell>
          <cell r="DB935" t="str">
            <v>CONS</v>
          </cell>
          <cell r="DC935" t="str">
            <v>CONS</v>
          </cell>
          <cell r="DD935" t="str">
            <v>CONS</v>
          </cell>
          <cell r="DE935" t="str">
            <v>CONS</v>
          </cell>
          <cell r="DF935" t="str">
            <v>CONS</v>
          </cell>
          <cell r="DG935" t="str">
            <v>CONS</v>
          </cell>
          <cell r="DH935" t="str">
            <v>CONS</v>
          </cell>
          <cell r="DI935" t="str">
            <v>CONS</v>
          </cell>
          <cell r="DJ935" t="str">
            <v>CONS</v>
          </cell>
          <cell r="DK935" t="str">
            <v>CONS</v>
          </cell>
          <cell r="DL935" t="str">
            <v>CONS</v>
          </cell>
          <cell r="DM935" t="str">
            <v>CONS</v>
          </cell>
          <cell r="DN935" t="str">
            <v>CONS</v>
          </cell>
          <cell r="DO935" t="str">
            <v>CONS</v>
          </cell>
          <cell r="DP935" t="str">
            <v>CONS</v>
          </cell>
          <cell r="DR935" t="str">
            <v>CONS</v>
          </cell>
          <cell r="DS935" t="str">
            <v>CONS</v>
          </cell>
          <cell r="DT935" t="str">
            <v>CONS</v>
          </cell>
          <cell r="DU935" t="str">
            <v>CONS</v>
          </cell>
          <cell r="DV935" t="str">
            <v>CONS</v>
          </cell>
          <cell r="DW935" t="str">
            <v>CONS</v>
          </cell>
          <cell r="DX935" t="str">
            <v>CONS</v>
          </cell>
          <cell r="DY935" t="str">
            <v>CONS</v>
          </cell>
          <cell r="DZ935" t="str">
            <v>CONS</v>
          </cell>
          <cell r="EA935" t="str">
            <v>CONS</v>
          </cell>
          <cell r="EB935" t="str">
            <v>CONS</v>
          </cell>
          <cell r="EC935" t="str">
            <v>CONS</v>
          </cell>
          <cell r="ED935" t="str">
            <v>CONS</v>
          </cell>
          <cell r="EE935" t="str">
            <v>CONS</v>
          </cell>
          <cell r="EF935" t="str">
            <v>CONS</v>
          </cell>
          <cell r="EG935" t="str">
            <v>CONS</v>
          </cell>
          <cell r="EH935" t="str">
            <v>CONS</v>
          </cell>
          <cell r="EI935" t="str">
            <v>CONS</v>
          </cell>
          <cell r="EJ935">
            <v>0</v>
          </cell>
          <cell r="EK935" t="str">
            <v>CONS</v>
          </cell>
          <cell r="EL935" t="str">
            <v>CONS</v>
          </cell>
          <cell r="EM935" t="str">
            <v>CONS</v>
          </cell>
          <cell r="EN935" t="str">
            <v>CONS</v>
          </cell>
          <cell r="EO935" t="str">
            <v>CONS</v>
          </cell>
          <cell r="EP935" t="str">
            <v>CONS</v>
          </cell>
          <cell r="EQ935" t="str">
            <v>CONS</v>
          </cell>
          <cell r="ER935" t="str">
            <v>CONS</v>
          </cell>
          <cell r="ES935" t="str">
            <v>CONS</v>
          </cell>
          <cell r="ET935" t="str">
            <v>CONS</v>
          </cell>
          <cell r="EU935" t="str">
            <v>CONS</v>
          </cell>
          <cell r="EV935">
            <v>0</v>
          </cell>
          <cell r="EW935">
            <v>0</v>
          </cell>
          <cell r="EX935" t="str">
            <v>CONS</v>
          </cell>
          <cell r="EY935" t="str">
            <v>CONS</v>
          </cell>
          <cell r="EZ935" t="str">
            <v>CONS</v>
          </cell>
          <cell r="FA935" t="str">
            <v>CONS</v>
          </cell>
          <cell r="FB935" t="str">
            <v>CONS</v>
          </cell>
          <cell r="FC935" t="str">
            <v>CONS</v>
          </cell>
          <cell r="FD935" t="str">
            <v>CONS</v>
          </cell>
          <cell r="FE935" t="str">
            <v>CONS</v>
          </cell>
          <cell r="FF935" t="str">
            <v>CONS</v>
          </cell>
          <cell r="FG935" t="str">
            <v>CONS</v>
          </cell>
          <cell r="FH935" t="str">
            <v>CONS</v>
          </cell>
          <cell r="FI935" t="str">
            <v>CONS</v>
          </cell>
          <cell r="FJ935" t="str">
            <v>CONS</v>
          </cell>
          <cell r="FK935" t="str">
            <v>CONS</v>
          </cell>
          <cell r="FL935" t="str">
            <v>CONS</v>
          </cell>
          <cell r="FM935" t="str">
            <v>CONS</v>
          </cell>
          <cell r="FN935" t="str">
            <v>CONS</v>
          </cell>
          <cell r="FO935" t="str">
            <v>CONS</v>
          </cell>
          <cell r="FP935" t="str">
            <v>CONS</v>
          </cell>
          <cell r="FQ935" t="str">
            <v>CONS</v>
          </cell>
          <cell r="FR935" t="str">
            <v>CONS</v>
          </cell>
          <cell r="FS935" t="str">
            <v>CONS</v>
          </cell>
          <cell r="FT935" t="str">
            <v>CONS</v>
          </cell>
          <cell r="FU935" t="str">
            <v>CONS</v>
          </cell>
          <cell r="FV935">
            <v>0</v>
          </cell>
          <cell r="FW935">
            <v>0</v>
          </cell>
          <cell r="FX935" t="str">
            <v>CONS</v>
          </cell>
          <cell r="FY935" t="str">
            <v>CONS</v>
          </cell>
          <cell r="FZ935">
            <v>0</v>
          </cell>
          <cell r="GA935">
            <v>0</v>
          </cell>
          <cell r="GB935" t="str">
            <v>CONS</v>
          </cell>
          <cell r="GC935" t="str">
            <v>CONS</v>
          </cell>
          <cell r="GD935" t="str">
            <v>CONS</v>
          </cell>
          <cell r="GF935" t="str">
            <v>CONS</v>
          </cell>
          <cell r="GG935" t="str">
            <v>CONS</v>
          </cell>
          <cell r="GH935" t="str">
            <v>CONS</v>
          </cell>
          <cell r="GI935" t="str">
            <v>CONS</v>
          </cell>
          <cell r="GJ935" t="str">
            <v>CONS</v>
          </cell>
          <cell r="GK935" t="str">
            <v>CONS</v>
          </cell>
          <cell r="GL935" t="str">
            <v>CONS</v>
          </cell>
          <cell r="GM935" t="str">
            <v>CONS</v>
          </cell>
          <cell r="GN935" t="str">
            <v>CONS</v>
          </cell>
          <cell r="GO935" t="str">
            <v>CONS</v>
          </cell>
          <cell r="GP935">
            <v>0</v>
          </cell>
          <cell r="GQ935">
            <v>0</v>
          </cell>
          <cell r="GR935" t="str">
            <v>CONS</v>
          </cell>
          <cell r="GS935" t="str">
            <v>CONS</v>
          </cell>
          <cell r="GT935" t="str">
            <v>CONS</v>
          </cell>
          <cell r="GU935" t="str">
            <v>CONS</v>
          </cell>
          <cell r="GV935" t="str">
            <v>CONS</v>
          </cell>
          <cell r="GW935" t="str">
            <v>CONS</v>
          </cell>
          <cell r="GX935" t="str">
            <v>CONS</v>
          </cell>
          <cell r="GY935" t="str">
            <v>CONS</v>
          </cell>
          <cell r="GZ935" t="str">
            <v>CONS</v>
          </cell>
          <cell r="HA935" t="str">
            <v>CONS</v>
          </cell>
          <cell r="HB935" t="str">
            <v>CONS</v>
          </cell>
          <cell r="HC935" t="str">
            <v>CONS</v>
          </cell>
          <cell r="HD935" t="str">
            <v>CONS</v>
          </cell>
          <cell r="HE935" t="str">
            <v>CONS</v>
          </cell>
          <cell r="HF935" t="str">
            <v>CONS</v>
          </cell>
          <cell r="HG935" t="str">
            <v>CONS</v>
          </cell>
          <cell r="HH935">
            <v>0</v>
          </cell>
          <cell r="HI935" t="str">
            <v>CONS</v>
          </cell>
          <cell r="HJ935" t="str">
            <v>CONS</v>
          </cell>
          <cell r="HK935" t="str">
            <v>CONS</v>
          </cell>
          <cell r="HL935" t="str">
            <v>CONS</v>
          </cell>
          <cell r="HM935" t="str">
            <v>CONS</v>
          </cell>
          <cell r="HN935" t="str">
            <v>CONS</v>
          </cell>
          <cell r="HO935" t="str">
            <v>CONS</v>
          </cell>
          <cell r="HP935">
            <v>0</v>
          </cell>
          <cell r="HQ935">
            <v>0</v>
          </cell>
          <cell r="HR935">
            <v>0</v>
          </cell>
          <cell r="HS935" t="str">
            <v>CONS</v>
          </cell>
          <cell r="HT935" t="str">
            <v>CONS</v>
          </cell>
          <cell r="HU935" t="str">
            <v>CONS</v>
          </cell>
          <cell r="HV935" t="str">
            <v>CONS</v>
          </cell>
          <cell r="HW935" t="str">
            <v>CONS</v>
          </cell>
          <cell r="HX935" t="str">
            <v>CONS</v>
          </cell>
          <cell r="HY935" t="str">
            <v>CONS</v>
          </cell>
          <cell r="HZ935" t="str">
            <v>CONS</v>
          </cell>
          <cell r="IA935" t="str">
            <v>CONS</v>
          </cell>
          <cell r="IB935" t="str">
            <v>CONS</v>
          </cell>
          <cell r="IC935" t="str">
            <v>CONS</v>
          </cell>
          <cell r="ID935" t="str">
            <v>CONS</v>
          </cell>
          <cell r="IE935" t="str">
            <v>CONS</v>
          </cell>
          <cell r="IF935" t="str">
            <v>CONS</v>
          </cell>
          <cell r="IG935" t="str">
            <v>CONS</v>
          </cell>
          <cell r="IH935" t="str">
            <v>CONS</v>
          </cell>
          <cell r="II935" t="str">
            <v>CONS</v>
          </cell>
          <cell r="IJ935">
            <v>0</v>
          </cell>
          <cell r="IK935">
            <v>0</v>
          </cell>
          <cell r="IL935">
            <v>0</v>
          </cell>
          <cell r="IM935" t="str">
            <v>CONS</v>
          </cell>
          <cell r="IN935" t="str">
            <v>CONS</v>
          </cell>
          <cell r="IO935" t="str">
            <v>CONS</v>
          </cell>
          <cell r="IP935" t="str">
            <v>CONS</v>
          </cell>
          <cell r="IQ935" t="str">
            <v>CONS</v>
          </cell>
          <cell r="IR935" t="str">
            <v>CONS</v>
          </cell>
          <cell r="IS935" t="str">
            <v>CONS</v>
          </cell>
          <cell r="IT935" t="str">
            <v>CONS</v>
          </cell>
          <cell r="IU935" t="str">
            <v>CONS</v>
          </cell>
          <cell r="IV935" t="str">
            <v>CONS</v>
          </cell>
          <cell r="IW935" t="str">
            <v>CONS</v>
          </cell>
          <cell r="IX935" t="str">
            <v>CONS</v>
          </cell>
          <cell r="IY935" t="str">
            <v>CONS</v>
          </cell>
          <cell r="IZ935" t="str">
            <v>CONS</v>
          </cell>
          <cell r="JA935" t="str">
            <v>CONS</v>
          </cell>
          <cell r="JB935" t="str">
            <v>CONS</v>
          </cell>
          <cell r="JC935" t="str">
            <v>CONS</v>
          </cell>
          <cell r="JD935" t="str">
            <v>CONS</v>
          </cell>
          <cell r="JE935" t="str">
            <v>CONS</v>
          </cell>
          <cell r="JF935" t="str">
            <v>CONS</v>
          </cell>
          <cell r="JG935" t="str">
            <v>CONS</v>
          </cell>
          <cell r="JH935" t="str">
            <v>CONS</v>
          </cell>
          <cell r="JI935" t="str">
            <v>CONS</v>
          </cell>
          <cell r="JJ935" t="str">
            <v>CONS</v>
          </cell>
          <cell r="JK935" t="str">
            <v>CONS</v>
          </cell>
          <cell r="JL935" t="str">
            <v>CONS</v>
          </cell>
          <cell r="JM935" t="str">
            <v>CONS</v>
          </cell>
          <cell r="JN935" t="str">
            <v>CONS</v>
          </cell>
          <cell r="JO935" t="str">
            <v>CONS</v>
          </cell>
          <cell r="JP935" t="str">
            <v>CONS</v>
          </cell>
          <cell r="JQ935" t="str">
            <v>CONS</v>
          </cell>
          <cell r="JR935" t="str">
            <v>CONS</v>
          </cell>
          <cell r="JS935">
            <v>0</v>
          </cell>
          <cell r="JT935" t="str">
            <v>CONS</v>
          </cell>
          <cell r="JU935" t="str">
            <v>CONS</v>
          </cell>
          <cell r="JV935">
            <v>0</v>
          </cell>
          <cell r="JW935" t="str">
            <v>CONS</v>
          </cell>
          <cell r="JX935">
            <v>0</v>
          </cell>
          <cell r="JY935" t="str">
            <v>CONS</v>
          </cell>
          <cell r="JZ935" t="str">
            <v>CONS</v>
          </cell>
          <cell r="KA935" t="str">
            <v>CONS</v>
          </cell>
          <cell r="KB935" t="str">
            <v>CONS</v>
          </cell>
          <cell r="KC935" t="str">
            <v>CONS</v>
          </cell>
          <cell r="KD935" t="str">
            <v>CONS</v>
          </cell>
          <cell r="KE935">
            <v>0</v>
          </cell>
          <cell r="KF935" t="str">
            <v>CONS</v>
          </cell>
          <cell r="KG935" t="str">
            <v>CONS</v>
          </cell>
          <cell r="KH935" t="str">
            <v>CONS</v>
          </cell>
          <cell r="KI935" t="str">
            <v>CONS</v>
          </cell>
          <cell r="KJ935" t="str">
            <v>CONS</v>
          </cell>
          <cell r="KK935" t="str">
            <v>CONS</v>
          </cell>
          <cell r="KL935" t="str">
            <v>CONS</v>
          </cell>
          <cell r="KM935" t="str">
            <v>CONS</v>
          </cell>
          <cell r="KN935" t="str">
            <v>CONS</v>
          </cell>
          <cell r="KO935" t="str">
            <v>CONS</v>
          </cell>
          <cell r="KP935" t="str">
            <v>CONS</v>
          </cell>
          <cell r="KQ935" t="str">
            <v>CONS</v>
          </cell>
          <cell r="KR935" t="str">
            <v>CONS</v>
          </cell>
          <cell r="KS935" t="str">
            <v>CONS</v>
          </cell>
          <cell r="KT935" t="str">
            <v>CONS</v>
          </cell>
          <cell r="KU935" t="str">
            <v>CONS</v>
          </cell>
          <cell r="KV935" t="str">
            <v>CONS</v>
          </cell>
          <cell r="KW935" t="str">
            <v>CONS</v>
          </cell>
          <cell r="KX935" t="str">
            <v>CONS</v>
          </cell>
          <cell r="KY935" t="str">
            <v>CONS</v>
          </cell>
          <cell r="KZ935" t="str">
            <v>CONS</v>
          </cell>
          <cell r="LA935" t="str">
            <v>CONS</v>
          </cell>
          <cell r="LB935" t="str">
            <v>CONS</v>
          </cell>
          <cell r="LC935" t="str">
            <v>CONS</v>
          </cell>
          <cell r="LD935" t="str">
            <v>CONS</v>
          </cell>
          <cell r="LE935" t="str">
            <v>CONS</v>
          </cell>
          <cell r="LG935" t="str">
            <v>CONS</v>
          </cell>
          <cell r="LH935" t="str">
            <v>CONS</v>
          </cell>
          <cell r="LI935" t="str">
            <v>CONS</v>
          </cell>
          <cell r="LJ935" t="str">
            <v>CONS</v>
          </cell>
          <cell r="LK935" t="str">
            <v>CONS</v>
          </cell>
          <cell r="LL935">
            <v>0</v>
          </cell>
          <cell r="LM935" t="str">
            <v>CONS</v>
          </cell>
          <cell r="LN935" t="str">
            <v>CONS</v>
          </cell>
          <cell r="LO935" t="str">
            <v>CONS</v>
          </cell>
          <cell r="LP935" t="str">
            <v>CONS</v>
          </cell>
          <cell r="LQ935" t="str">
            <v>CONS</v>
          </cell>
        </row>
        <row r="936">
          <cell r="A936">
            <v>38473</v>
          </cell>
          <cell r="B936">
            <v>308</v>
          </cell>
          <cell r="C936" t="str">
            <v>CONS</v>
          </cell>
          <cell r="AC936" t="str">
            <v>CONS</v>
          </cell>
          <cell r="AD936">
            <v>0</v>
          </cell>
          <cell r="AF936" t="str">
            <v>CONS</v>
          </cell>
          <cell r="AG936" t="str">
            <v>CONS</v>
          </cell>
          <cell r="AJ936" t="str">
            <v>CONS</v>
          </cell>
          <cell r="AK936" t="str">
            <v>CONS</v>
          </cell>
          <cell r="AL936" t="str">
            <v>CONS</v>
          </cell>
          <cell r="AM936" t="str">
            <v>CONS</v>
          </cell>
          <cell r="AQ936">
            <v>0</v>
          </cell>
          <cell r="BH936" t="str">
            <v>CONS</v>
          </cell>
          <cell r="BI936">
            <v>0</v>
          </cell>
          <cell r="BJ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 t="str">
            <v>CONS</v>
          </cell>
          <cell r="BS936">
            <v>0</v>
          </cell>
          <cell r="CA936">
            <v>0</v>
          </cell>
          <cell r="CB936">
            <v>0</v>
          </cell>
          <cell r="CC936" t="str">
            <v>CONS</v>
          </cell>
          <cell r="CD936" t="str">
            <v>CONS</v>
          </cell>
          <cell r="CE936" t="str">
            <v>CONS</v>
          </cell>
          <cell r="CF936" t="str">
            <v>CONS</v>
          </cell>
          <cell r="CG936" t="str">
            <v>CONS</v>
          </cell>
          <cell r="CH936" t="str">
            <v>CONS</v>
          </cell>
          <cell r="CI936" t="str">
            <v>CONS</v>
          </cell>
          <cell r="CJ936" t="str">
            <v>CONS</v>
          </cell>
          <cell r="CK936" t="str">
            <v>CONS</v>
          </cell>
          <cell r="CL936" t="str">
            <v>CONS</v>
          </cell>
          <cell r="CM936" t="str">
            <v>CONS</v>
          </cell>
          <cell r="CN936" t="str">
            <v>CONS</v>
          </cell>
          <cell r="CO936" t="str">
            <v>CONS</v>
          </cell>
          <cell r="CP936" t="str">
            <v>CONS</v>
          </cell>
          <cell r="CQ936" t="str">
            <v>CONS</v>
          </cell>
          <cell r="CR936" t="str">
            <v>CONS</v>
          </cell>
          <cell r="CS936" t="str">
            <v>CONS</v>
          </cell>
          <cell r="CT936" t="str">
            <v>CONS</v>
          </cell>
          <cell r="CU936" t="str">
            <v>CONS</v>
          </cell>
          <cell r="CV936" t="str">
            <v>CONS</v>
          </cell>
          <cell r="CW936" t="str">
            <v>CONS</v>
          </cell>
          <cell r="CX936" t="str">
            <v>CONS</v>
          </cell>
          <cell r="CY936" t="str">
            <v>CONS</v>
          </cell>
          <cell r="CZ936" t="str">
            <v>CONS</v>
          </cell>
          <cell r="DA936" t="str">
            <v>CONS</v>
          </cell>
          <cell r="DB936" t="str">
            <v>CONS</v>
          </cell>
          <cell r="DC936" t="str">
            <v>CONS</v>
          </cell>
          <cell r="DD936" t="str">
            <v>CONS</v>
          </cell>
          <cell r="DE936" t="str">
            <v>CONS</v>
          </cell>
          <cell r="DF936" t="str">
            <v>CONS</v>
          </cell>
          <cell r="DG936" t="str">
            <v>CONS</v>
          </cell>
          <cell r="DH936" t="str">
            <v>CONS</v>
          </cell>
          <cell r="DI936" t="str">
            <v>CONS</v>
          </cell>
          <cell r="DJ936" t="str">
            <v>CONS</v>
          </cell>
          <cell r="DK936" t="str">
            <v>CONS</v>
          </cell>
          <cell r="DL936" t="str">
            <v>CONS</v>
          </cell>
          <cell r="DM936" t="str">
            <v>CONS</v>
          </cell>
          <cell r="DN936" t="str">
            <v>CONS</v>
          </cell>
          <cell r="DO936" t="str">
            <v>CONS</v>
          </cell>
          <cell r="DP936" t="str">
            <v>CONS</v>
          </cell>
          <cell r="DR936" t="str">
            <v>CONS</v>
          </cell>
          <cell r="DS936" t="str">
            <v>CONS</v>
          </cell>
          <cell r="DT936" t="str">
            <v>CONS</v>
          </cell>
          <cell r="DU936" t="str">
            <v>CONS</v>
          </cell>
          <cell r="DV936" t="str">
            <v>CONS</v>
          </cell>
          <cell r="DW936" t="str">
            <v>CONS</v>
          </cell>
          <cell r="DX936" t="str">
            <v>CONS</v>
          </cell>
          <cell r="DY936" t="str">
            <v>CONS</v>
          </cell>
          <cell r="DZ936" t="str">
            <v>CONS</v>
          </cell>
          <cell r="EA936" t="str">
            <v>CONS</v>
          </cell>
          <cell r="EB936" t="str">
            <v>CONS</v>
          </cell>
          <cell r="EC936" t="str">
            <v>CONS</v>
          </cell>
          <cell r="ED936" t="str">
            <v>CONS</v>
          </cell>
          <cell r="EE936" t="str">
            <v>CONS</v>
          </cell>
          <cell r="EF936" t="str">
            <v>CONS</v>
          </cell>
          <cell r="EG936" t="str">
            <v>CONS</v>
          </cell>
          <cell r="EH936" t="str">
            <v>CONS</v>
          </cell>
          <cell r="EI936" t="str">
            <v>CONS</v>
          </cell>
          <cell r="EJ936">
            <v>0</v>
          </cell>
          <cell r="EK936" t="str">
            <v>CONS</v>
          </cell>
          <cell r="EL936" t="str">
            <v>CONS</v>
          </cell>
          <cell r="EM936" t="str">
            <v>CONS</v>
          </cell>
          <cell r="EN936" t="str">
            <v>CONS</v>
          </cell>
          <cell r="EO936" t="str">
            <v>CONS</v>
          </cell>
          <cell r="EP936" t="str">
            <v>CONS</v>
          </cell>
          <cell r="EQ936" t="str">
            <v>CONS</v>
          </cell>
          <cell r="ER936" t="str">
            <v>CONS</v>
          </cell>
          <cell r="ES936" t="str">
            <v>CONS</v>
          </cell>
          <cell r="ET936" t="str">
            <v>CONS</v>
          </cell>
          <cell r="EU936" t="str">
            <v>CONS</v>
          </cell>
          <cell r="EV936">
            <v>0</v>
          </cell>
          <cell r="EW936">
            <v>0</v>
          </cell>
          <cell r="EX936" t="str">
            <v>CONS</v>
          </cell>
          <cell r="EY936" t="str">
            <v>CONS</v>
          </cell>
          <cell r="EZ936" t="str">
            <v>CONS</v>
          </cell>
          <cell r="FA936" t="str">
            <v>CONS</v>
          </cell>
          <cell r="FB936" t="str">
            <v>CONS</v>
          </cell>
          <cell r="FC936" t="str">
            <v>CONS</v>
          </cell>
          <cell r="FD936" t="str">
            <v>CONS</v>
          </cell>
          <cell r="FE936" t="str">
            <v>CONS</v>
          </cell>
          <cell r="FF936" t="str">
            <v>CONS</v>
          </cell>
          <cell r="FG936" t="str">
            <v>CONS</v>
          </cell>
          <cell r="FH936" t="str">
            <v>CONS</v>
          </cell>
          <cell r="FI936" t="str">
            <v>CONS</v>
          </cell>
          <cell r="FJ936" t="str">
            <v>CONS</v>
          </cell>
          <cell r="FK936" t="str">
            <v>CONS</v>
          </cell>
          <cell r="FL936" t="str">
            <v>CONS</v>
          </cell>
          <cell r="FM936" t="str">
            <v>CONS</v>
          </cell>
          <cell r="FN936" t="str">
            <v>CONS</v>
          </cell>
          <cell r="FO936" t="str">
            <v>CONS</v>
          </cell>
          <cell r="FP936" t="str">
            <v>CONS</v>
          </cell>
          <cell r="FQ936" t="str">
            <v>CONS</v>
          </cell>
          <cell r="FR936" t="str">
            <v>CONS</v>
          </cell>
          <cell r="FS936" t="str">
            <v>CONS</v>
          </cell>
          <cell r="FT936" t="str">
            <v>CONS</v>
          </cell>
          <cell r="FU936" t="str">
            <v>CONS</v>
          </cell>
          <cell r="FV936">
            <v>0</v>
          </cell>
          <cell r="FW936">
            <v>0</v>
          </cell>
          <cell r="FX936" t="str">
            <v>CONS</v>
          </cell>
          <cell r="FY936" t="str">
            <v>CONS</v>
          </cell>
          <cell r="FZ936">
            <v>0</v>
          </cell>
          <cell r="GA936">
            <v>0</v>
          </cell>
          <cell r="GB936" t="str">
            <v>CONS</v>
          </cell>
          <cell r="GC936" t="str">
            <v>CONS</v>
          </cell>
          <cell r="GD936" t="str">
            <v>CONS</v>
          </cell>
          <cell r="GF936" t="str">
            <v>CONS</v>
          </cell>
          <cell r="GG936" t="str">
            <v>CONS</v>
          </cell>
          <cell r="GH936" t="str">
            <v>CONS</v>
          </cell>
          <cell r="GI936" t="str">
            <v>CONS</v>
          </cell>
          <cell r="GJ936" t="str">
            <v>CONS</v>
          </cell>
          <cell r="GK936" t="str">
            <v>CONS</v>
          </cell>
          <cell r="GL936" t="str">
            <v>CONS</v>
          </cell>
          <cell r="GM936" t="str">
            <v>CONS</v>
          </cell>
          <cell r="GN936" t="str">
            <v>CONS</v>
          </cell>
          <cell r="GO936" t="str">
            <v>CONS</v>
          </cell>
          <cell r="GP936">
            <v>0</v>
          </cell>
          <cell r="GQ936">
            <v>0</v>
          </cell>
          <cell r="GR936" t="str">
            <v>CONS</v>
          </cell>
          <cell r="GS936" t="str">
            <v>CONS</v>
          </cell>
          <cell r="GT936" t="str">
            <v>CONS</v>
          </cell>
          <cell r="GU936" t="str">
            <v>CONS</v>
          </cell>
          <cell r="GV936" t="str">
            <v>CONS</v>
          </cell>
          <cell r="GW936" t="str">
            <v>CONS</v>
          </cell>
          <cell r="GX936" t="str">
            <v>CONS</v>
          </cell>
          <cell r="GY936" t="str">
            <v>CONS</v>
          </cell>
          <cell r="GZ936" t="str">
            <v>CONS</v>
          </cell>
          <cell r="HA936" t="str">
            <v>CONS</v>
          </cell>
          <cell r="HB936" t="str">
            <v>CONS</v>
          </cell>
          <cell r="HC936" t="str">
            <v>CONS</v>
          </cell>
          <cell r="HD936" t="str">
            <v>CONS</v>
          </cell>
          <cell r="HE936" t="str">
            <v>CONS</v>
          </cell>
          <cell r="HF936" t="str">
            <v>CONS</v>
          </cell>
          <cell r="HG936" t="str">
            <v>CONS</v>
          </cell>
          <cell r="HH936">
            <v>0</v>
          </cell>
          <cell r="HI936" t="str">
            <v>CONS</v>
          </cell>
          <cell r="HJ936" t="str">
            <v>CONS</v>
          </cell>
          <cell r="HK936" t="str">
            <v>CONS</v>
          </cell>
          <cell r="HL936" t="str">
            <v>CONS</v>
          </cell>
          <cell r="HM936" t="str">
            <v>CONS</v>
          </cell>
          <cell r="HN936" t="str">
            <v>CONS</v>
          </cell>
          <cell r="HO936" t="str">
            <v>CONS</v>
          </cell>
          <cell r="HP936">
            <v>0</v>
          </cell>
          <cell r="HQ936">
            <v>0</v>
          </cell>
          <cell r="HR936">
            <v>0</v>
          </cell>
          <cell r="HS936" t="str">
            <v>CONS</v>
          </cell>
          <cell r="HT936" t="str">
            <v>CONS</v>
          </cell>
          <cell r="HU936" t="str">
            <v>CONS</v>
          </cell>
          <cell r="HV936" t="str">
            <v>CONS</v>
          </cell>
          <cell r="HW936" t="str">
            <v>CONS</v>
          </cell>
          <cell r="HX936" t="str">
            <v>CONS</v>
          </cell>
          <cell r="HY936" t="str">
            <v>CONS</v>
          </cell>
          <cell r="HZ936" t="str">
            <v>CONS</v>
          </cell>
          <cell r="IA936" t="str">
            <v>CONS</v>
          </cell>
          <cell r="IB936" t="str">
            <v>CONS</v>
          </cell>
          <cell r="IC936" t="str">
            <v>CONS</v>
          </cell>
          <cell r="ID936" t="str">
            <v>CONS</v>
          </cell>
          <cell r="IE936" t="str">
            <v>CONS</v>
          </cell>
          <cell r="IF936" t="str">
            <v>CONS</v>
          </cell>
          <cell r="IG936" t="str">
            <v>CONS</v>
          </cell>
          <cell r="IH936" t="str">
            <v>CONS</v>
          </cell>
          <cell r="II936" t="str">
            <v>CONS</v>
          </cell>
          <cell r="IJ936">
            <v>0</v>
          </cell>
          <cell r="IK936">
            <v>0</v>
          </cell>
          <cell r="IL936">
            <v>0</v>
          </cell>
          <cell r="IM936" t="str">
            <v>CONS</v>
          </cell>
          <cell r="IN936" t="str">
            <v>CONS</v>
          </cell>
          <cell r="IO936" t="str">
            <v>CONS</v>
          </cell>
          <cell r="IP936" t="str">
            <v>CONS</v>
          </cell>
          <cell r="IQ936" t="str">
            <v>CONS</v>
          </cell>
          <cell r="IR936" t="str">
            <v>CONS</v>
          </cell>
          <cell r="IS936" t="str">
            <v>CONS</v>
          </cell>
          <cell r="IT936" t="str">
            <v>CONS</v>
          </cell>
          <cell r="IU936" t="str">
            <v>CONS</v>
          </cell>
          <cell r="IV936" t="str">
            <v>CONS</v>
          </cell>
          <cell r="IW936" t="str">
            <v>CONS</v>
          </cell>
          <cell r="IX936" t="str">
            <v>CONS</v>
          </cell>
          <cell r="IY936" t="str">
            <v>CONS</v>
          </cell>
          <cell r="IZ936" t="str">
            <v>CONS</v>
          </cell>
          <cell r="JA936" t="str">
            <v>CONS</v>
          </cell>
          <cell r="JB936" t="str">
            <v>CONS</v>
          </cell>
          <cell r="JC936" t="str">
            <v>CONS</v>
          </cell>
          <cell r="JD936" t="str">
            <v>CONS</v>
          </cell>
          <cell r="JE936" t="str">
            <v>CONS</v>
          </cell>
          <cell r="JF936" t="str">
            <v>CONS</v>
          </cell>
          <cell r="JG936" t="str">
            <v>CONS</v>
          </cell>
          <cell r="JH936" t="str">
            <v>CONS</v>
          </cell>
          <cell r="JI936" t="str">
            <v>CONS</v>
          </cell>
          <cell r="JJ936" t="str">
            <v>CONS</v>
          </cell>
          <cell r="JK936" t="str">
            <v>CONS</v>
          </cell>
          <cell r="JL936" t="str">
            <v>CONS</v>
          </cell>
          <cell r="JM936" t="str">
            <v>CONS</v>
          </cell>
          <cell r="JN936" t="str">
            <v>CONS</v>
          </cell>
          <cell r="JO936" t="str">
            <v>CONS</v>
          </cell>
          <cell r="JP936" t="str">
            <v>CONS</v>
          </cell>
          <cell r="JQ936" t="str">
            <v>CONS</v>
          </cell>
          <cell r="JR936" t="str">
            <v>CONS</v>
          </cell>
          <cell r="JS936">
            <v>0</v>
          </cell>
          <cell r="JT936" t="str">
            <v>CONS</v>
          </cell>
          <cell r="JU936" t="str">
            <v>CONS</v>
          </cell>
          <cell r="JV936">
            <v>0</v>
          </cell>
          <cell r="JW936" t="str">
            <v>CONS</v>
          </cell>
          <cell r="JX936">
            <v>0</v>
          </cell>
          <cell r="JY936" t="str">
            <v>CONS</v>
          </cell>
          <cell r="JZ936" t="str">
            <v>CONS</v>
          </cell>
          <cell r="KA936" t="str">
            <v>CONS</v>
          </cell>
          <cell r="KB936" t="str">
            <v>CONS</v>
          </cell>
          <cell r="KC936" t="str">
            <v>CONS</v>
          </cell>
          <cell r="KD936" t="str">
            <v>CONS</v>
          </cell>
          <cell r="KE936">
            <v>0</v>
          </cell>
          <cell r="KF936" t="str">
            <v>CONS</v>
          </cell>
          <cell r="KG936" t="str">
            <v>CONS</v>
          </cell>
          <cell r="KH936" t="str">
            <v>CONS</v>
          </cell>
          <cell r="KI936" t="str">
            <v>CONS</v>
          </cell>
          <cell r="KJ936" t="str">
            <v>CONS</v>
          </cell>
          <cell r="KK936" t="str">
            <v>CONS</v>
          </cell>
          <cell r="KL936" t="str">
            <v>CONS</v>
          </cell>
          <cell r="KM936" t="str">
            <v>CONS</v>
          </cell>
          <cell r="KN936" t="str">
            <v>CONS</v>
          </cell>
          <cell r="KO936" t="str">
            <v>CONS</v>
          </cell>
          <cell r="KP936" t="str">
            <v>CONS</v>
          </cell>
          <cell r="KQ936" t="str">
            <v>CONS</v>
          </cell>
          <cell r="KR936" t="str">
            <v>CONS</v>
          </cell>
          <cell r="KS936" t="str">
            <v>CONS</v>
          </cell>
          <cell r="KT936" t="str">
            <v>CONS</v>
          </cell>
          <cell r="KU936" t="str">
            <v>CONS</v>
          </cell>
          <cell r="KV936" t="str">
            <v>CONS</v>
          </cell>
          <cell r="KW936" t="str">
            <v>CONS</v>
          </cell>
          <cell r="KX936" t="str">
            <v>CONS</v>
          </cell>
          <cell r="KY936" t="str">
            <v>CONS</v>
          </cell>
          <cell r="KZ936" t="str">
            <v>CONS</v>
          </cell>
          <cell r="LA936" t="str">
            <v>CONS</v>
          </cell>
          <cell r="LB936" t="str">
            <v>CONS</v>
          </cell>
          <cell r="LC936" t="str">
            <v>CONS</v>
          </cell>
          <cell r="LD936" t="str">
            <v>CONS</v>
          </cell>
          <cell r="LE936" t="str">
            <v>CONS</v>
          </cell>
          <cell r="LG936" t="str">
            <v>CONS</v>
          </cell>
          <cell r="LH936" t="str">
            <v>CONS</v>
          </cell>
          <cell r="LI936" t="str">
            <v>CONS</v>
          </cell>
          <cell r="LJ936" t="str">
            <v>CONS</v>
          </cell>
          <cell r="LK936" t="str">
            <v>CONS</v>
          </cell>
          <cell r="LL936">
            <v>0</v>
          </cell>
          <cell r="LM936" t="str">
            <v>CONS</v>
          </cell>
          <cell r="LN936" t="str">
            <v>CONS</v>
          </cell>
          <cell r="LO936" t="str">
            <v>CONS</v>
          </cell>
          <cell r="LP936" t="str">
            <v>CONS</v>
          </cell>
          <cell r="LQ936" t="str">
            <v>CONS</v>
          </cell>
        </row>
        <row r="937">
          <cell r="A937">
            <v>38443</v>
          </cell>
          <cell r="B937">
            <v>309</v>
          </cell>
          <cell r="C937" t="str">
            <v>CONS</v>
          </cell>
          <cell r="AC937" t="str">
            <v>CONS</v>
          </cell>
          <cell r="AD937">
            <v>0</v>
          </cell>
          <cell r="AF937" t="str">
            <v>CONS</v>
          </cell>
          <cell r="AG937" t="str">
            <v>CONS</v>
          </cell>
          <cell r="AJ937" t="str">
            <v>CONS</v>
          </cell>
          <cell r="AK937" t="str">
            <v>CONS</v>
          </cell>
          <cell r="AL937" t="str">
            <v>CONS</v>
          </cell>
          <cell r="AM937" t="str">
            <v>CONS</v>
          </cell>
          <cell r="AQ937">
            <v>0</v>
          </cell>
          <cell r="BH937" t="str">
            <v>CONS</v>
          </cell>
          <cell r="BI937">
            <v>0</v>
          </cell>
          <cell r="BJ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 t="str">
            <v>CONS</v>
          </cell>
          <cell r="BS937">
            <v>0</v>
          </cell>
          <cell r="CA937">
            <v>0</v>
          </cell>
          <cell r="CB937">
            <v>0</v>
          </cell>
          <cell r="CC937" t="str">
            <v>CONS</v>
          </cell>
          <cell r="CD937" t="str">
            <v>CONS</v>
          </cell>
          <cell r="CE937" t="str">
            <v>CONS</v>
          </cell>
          <cell r="CF937" t="str">
            <v>CONS</v>
          </cell>
          <cell r="CG937" t="str">
            <v>CONS</v>
          </cell>
          <cell r="CH937" t="str">
            <v>CONS</v>
          </cell>
          <cell r="CI937" t="str">
            <v>CONS</v>
          </cell>
          <cell r="CJ937" t="str">
            <v>CONS</v>
          </cell>
          <cell r="CK937" t="str">
            <v>CONS</v>
          </cell>
          <cell r="CL937" t="str">
            <v>CONS</v>
          </cell>
          <cell r="CM937" t="str">
            <v>CONS</v>
          </cell>
          <cell r="CN937" t="str">
            <v>CONS</v>
          </cell>
          <cell r="CO937" t="str">
            <v>CONS</v>
          </cell>
          <cell r="CP937" t="str">
            <v>CONS</v>
          </cell>
          <cell r="CQ937" t="str">
            <v>CONS</v>
          </cell>
          <cell r="CR937" t="str">
            <v>CONS</v>
          </cell>
          <cell r="CS937" t="str">
            <v>CONS</v>
          </cell>
          <cell r="CT937" t="str">
            <v>CONS</v>
          </cell>
          <cell r="CU937" t="str">
            <v>CONS</v>
          </cell>
          <cell r="CV937" t="str">
            <v>CONS</v>
          </cell>
          <cell r="CW937" t="str">
            <v>CONS</v>
          </cell>
          <cell r="CX937" t="str">
            <v>CONS</v>
          </cell>
          <cell r="CY937" t="str">
            <v>CONS</v>
          </cell>
          <cell r="CZ937" t="str">
            <v>CONS</v>
          </cell>
          <cell r="DA937" t="str">
            <v>CONS</v>
          </cell>
          <cell r="DB937" t="str">
            <v>CONS</v>
          </cell>
          <cell r="DC937" t="str">
            <v>CONS</v>
          </cell>
          <cell r="DD937" t="str">
            <v>CONS</v>
          </cell>
          <cell r="DE937" t="str">
            <v>CONS</v>
          </cell>
          <cell r="DF937" t="str">
            <v>CONS</v>
          </cell>
          <cell r="DG937" t="str">
            <v>CONS</v>
          </cell>
          <cell r="DH937" t="str">
            <v>CONS</v>
          </cell>
          <cell r="DI937" t="str">
            <v>CONS</v>
          </cell>
          <cell r="DJ937" t="str">
            <v>CONS</v>
          </cell>
          <cell r="DK937" t="str">
            <v>CONS</v>
          </cell>
          <cell r="DL937" t="str">
            <v>CONS</v>
          </cell>
          <cell r="DM937" t="str">
            <v>CONS</v>
          </cell>
          <cell r="DN937" t="str">
            <v>CONS</v>
          </cell>
          <cell r="DO937" t="str">
            <v>CONS</v>
          </cell>
          <cell r="DP937" t="str">
            <v>CONS</v>
          </cell>
          <cell r="DR937" t="str">
            <v>CONS</v>
          </cell>
          <cell r="DS937" t="str">
            <v>CONS</v>
          </cell>
          <cell r="DT937" t="str">
            <v>CONS</v>
          </cell>
          <cell r="DU937" t="str">
            <v>CONS</v>
          </cell>
          <cell r="DV937" t="str">
            <v>CONS</v>
          </cell>
          <cell r="DW937" t="str">
            <v>CONS</v>
          </cell>
          <cell r="DX937" t="str">
            <v>CONS</v>
          </cell>
          <cell r="DY937" t="str">
            <v>CONS</v>
          </cell>
          <cell r="DZ937" t="str">
            <v>CONS</v>
          </cell>
          <cell r="EA937" t="str">
            <v>CONS</v>
          </cell>
          <cell r="EB937" t="str">
            <v>CONS</v>
          </cell>
          <cell r="EC937" t="str">
            <v>CONS</v>
          </cell>
          <cell r="ED937" t="str">
            <v>CONS</v>
          </cell>
          <cell r="EE937" t="str">
            <v>CONS</v>
          </cell>
          <cell r="EF937" t="str">
            <v>CONS</v>
          </cell>
          <cell r="EG937" t="str">
            <v>CONS</v>
          </cell>
          <cell r="EH937" t="str">
            <v>CONS</v>
          </cell>
          <cell r="EI937" t="str">
            <v>CONS</v>
          </cell>
          <cell r="EJ937">
            <v>0</v>
          </cell>
          <cell r="EK937" t="str">
            <v>CONS</v>
          </cell>
          <cell r="EL937" t="str">
            <v>CONS</v>
          </cell>
          <cell r="EM937" t="str">
            <v>CONS</v>
          </cell>
          <cell r="EN937" t="str">
            <v>CONS</v>
          </cell>
          <cell r="EO937" t="str">
            <v>CONS</v>
          </cell>
          <cell r="EP937" t="str">
            <v>CONS</v>
          </cell>
          <cell r="EQ937" t="str">
            <v>CONS</v>
          </cell>
          <cell r="ER937" t="str">
            <v>CONS</v>
          </cell>
          <cell r="ES937" t="str">
            <v>CONS</v>
          </cell>
          <cell r="ET937" t="str">
            <v>CONS</v>
          </cell>
          <cell r="EU937" t="str">
            <v>CONS</v>
          </cell>
          <cell r="EV937">
            <v>0</v>
          </cell>
          <cell r="EW937">
            <v>0</v>
          </cell>
          <cell r="EX937" t="str">
            <v>CONS</v>
          </cell>
          <cell r="EY937" t="str">
            <v>CONS</v>
          </cell>
          <cell r="EZ937" t="str">
            <v>CONS</v>
          </cell>
          <cell r="FA937" t="str">
            <v>CONS</v>
          </cell>
          <cell r="FB937" t="str">
            <v>CONS</v>
          </cell>
          <cell r="FC937" t="str">
            <v>CONS</v>
          </cell>
          <cell r="FD937" t="str">
            <v>CONS</v>
          </cell>
          <cell r="FE937" t="str">
            <v>CONS</v>
          </cell>
          <cell r="FF937" t="str">
            <v>CONS</v>
          </cell>
          <cell r="FG937" t="str">
            <v>CONS</v>
          </cell>
          <cell r="FH937" t="str">
            <v>CONS</v>
          </cell>
          <cell r="FI937" t="str">
            <v>CONS</v>
          </cell>
          <cell r="FJ937" t="str">
            <v>CONS</v>
          </cell>
          <cell r="FK937" t="str">
            <v>CONS</v>
          </cell>
          <cell r="FL937" t="str">
            <v>CONS</v>
          </cell>
          <cell r="FM937" t="str">
            <v>CONS</v>
          </cell>
          <cell r="FN937" t="str">
            <v>CONS</v>
          </cell>
          <cell r="FO937" t="str">
            <v>CONS</v>
          </cell>
          <cell r="FP937" t="str">
            <v>CONS</v>
          </cell>
          <cell r="FQ937" t="str">
            <v>CONS</v>
          </cell>
          <cell r="FR937" t="str">
            <v>CONS</v>
          </cell>
          <cell r="FS937" t="str">
            <v>CONS</v>
          </cell>
          <cell r="FT937" t="str">
            <v>CONS</v>
          </cell>
          <cell r="FU937" t="str">
            <v>CONS</v>
          </cell>
          <cell r="FV937">
            <v>0</v>
          </cell>
          <cell r="FW937">
            <v>0</v>
          </cell>
          <cell r="FX937" t="str">
            <v>CONS</v>
          </cell>
          <cell r="FY937" t="str">
            <v>CONS</v>
          </cell>
          <cell r="FZ937">
            <v>0</v>
          </cell>
          <cell r="GA937">
            <v>0</v>
          </cell>
          <cell r="GB937" t="str">
            <v>CONS</v>
          </cell>
          <cell r="GC937" t="str">
            <v>CONS</v>
          </cell>
          <cell r="GD937" t="str">
            <v>CONS</v>
          </cell>
          <cell r="GF937" t="str">
            <v>CONS</v>
          </cell>
          <cell r="GG937" t="str">
            <v>CONS</v>
          </cell>
          <cell r="GH937" t="str">
            <v>CONS</v>
          </cell>
          <cell r="GI937" t="str">
            <v>CONS</v>
          </cell>
          <cell r="GJ937" t="str">
            <v>CONS</v>
          </cell>
          <cell r="GK937" t="str">
            <v>CONS</v>
          </cell>
          <cell r="GL937" t="str">
            <v>CONS</v>
          </cell>
          <cell r="GM937" t="str">
            <v>CONS</v>
          </cell>
          <cell r="GN937" t="str">
            <v>CONS</v>
          </cell>
          <cell r="GO937" t="str">
            <v>CONS</v>
          </cell>
          <cell r="GP937">
            <v>0</v>
          </cell>
          <cell r="GQ937">
            <v>0</v>
          </cell>
          <cell r="GR937" t="str">
            <v>CONS</v>
          </cell>
          <cell r="GS937" t="str">
            <v>CONS</v>
          </cell>
          <cell r="GT937" t="str">
            <v>CONS</v>
          </cell>
          <cell r="GU937" t="str">
            <v>CONS</v>
          </cell>
          <cell r="GV937" t="str">
            <v>CONS</v>
          </cell>
          <cell r="GW937" t="str">
            <v>CONS</v>
          </cell>
          <cell r="GX937" t="str">
            <v>CONS</v>
          </cell>
          <cell r="GY937" t="str">
            <v>CONS</v>
          </cell>
          <cell r="GZ937" t="str">
            <v>CONS</v>
          </cell>
          <cell r="HA937" t="str">
            <v>CONS</v>
          </cell>
          <cell r="HB937" t="str">
            <v>CONS</v>
          </cell>
          <cell r="HC937" t="str">
            <v>CONS</v>
          </cell>
          <cell r="HD937" t="str">
            <v>CONS</v>
          </cell>
          <cell r="HE937" t="str">
            <v>CONS</v>
          </cell>
          <cell r="HF937" t="str">
            <v>CONS</v>
          </cell>
          <cell r="HG937" t="str">
            <v>CONS</v>
          </cell>
          <cell r="HH937">
            <v>0</v>
          </cell>
          <cell r="HI937" t="str">
            <v>CONS</v>
          </cell>
          <cell r="HJ937" t="str">
            <v>CONS</v>
          </cell>
          <cell r="HK937" t="str">
            <v>CONS</v>
          </cell>
          <cell r="HL937" t="str">
            <v>CONS</v>
          </cell>
          <cell r="HM937" t="str">
            <v>CONS</v>
          </cell>
          <cell r="HN937" t="str">
            <v>CONS</v>
          </cell>
          <cell r="HO937" t="str">
            <v>CONS</v>
          </cell>
          <cell r="HP937">
            <v>0</v>
          </cell>
          <cell r="HQ937">
            <v>0</v>
          </cell>
          <cell r="HR937">
            <v>0</v>
          </cell>
          <cell r="HS937" t="str">
            <v>CONS</v>
          </cell>
          <cell r="HT937" t="str">
            <v>CONS</v>
          </cell>
          <cell r="HU937" t="str">
            <v>CONS</v>
          </cell>
          <cell r="HV937" t="str">
            <v>CONS</v>
          </cell>
          <cell r="HW937" t="str">
            <v>CONS</v>
          </cell>
          <cell r="HX937" t="str">
            <v>CONS</v>
          </cell>
          <cell r="HY937" t="str">
            <v>CONS</v>
          </cell>
          <cell r="HZ937" t="str">
            <v>CONS</v>
          </cell>
          <cell r="IA937" t="str">
            <v>CONS</v>
          </cell>
          <cell r="IB937" t="str">
            <v>CONS</v>
          </cell>
          <cell r="IC937" t="str">
            <v>CONS</v>
          </cell>
          <cell r="ID937" t="str">
            <v>CONS</v>
          </cell>
          <cell r="IE937" t="str">
            <v>CONS</v>
          </cell>
          <cell r="IF937" t="str">
            <v>CONS</v>
          </cell>
          <cell r="IG937" t="str">
            <v>CONS</v>
          </cell>
          <cell r="IH937" t="str">
            <v>CONS</v>
          </cell>
          <cell r="II937" t="str">
            <v>CONS</v>
          </cell>
          <cell r="IJ937">
            <v>0</v>
          </cell>
          <cell r="IK937">
            <v>0</v>
          </cell>
          <cell r="IL937">
            <v>0</v>
          </cell>
          <cell r="IM937" t="str">
            <v>CONS</v>
          </cell>
          <cell r="IN937" t="str">
            <v>CONS</v>
          </cell>
          <cell r="IO937" t="str">
            <v>CONS</v>
          </cell>
          <cell r="IP937" t="str">
            <v>CONS</v>
          </cell>
          <cell r="IQ937" t="str">
            <v>CONS</v>
          </cell>
          <cell r="IR937" t="str">
            <v>CONS</v>
          </cell>
          <cell r="IS937" t="str">
            <v>CONS</v>
          </cell>
          <cell r="IT937" t="str">
            <v>CONS</v>
          </cell>
          <cell r="IU937" t="str">
            <v>CONS</v>
          </cell>
          <cell r="IV937" t="str">
            <v>CONS</v>
          </cell>
          <cell r="IW937" t="str">
            <v>CONS</v>
          </cell>
          <cell r="IX937" t="str">
            <v>CONS</v>
          </cell>
          <cell r="IY937" t="str">
            <v>CONS</v>
          </cell>
          <cell r="IZ937" t="str">
            <v>CONS</v>
          </cell>
          <cell r="JA937" t="str">
            <v>CONS</v>
          </cell>
          <cell r="JB937" t="str">
            <v>CONS</v>
          </cell>
          <cell r="JC937" t="str">
            <v>CONS</v>
          </cell>
          <cell r="JD937" t="str">
            <v>CONS</v>
          </cell>
          <cell r="JE937" t="str">
            <v>CONS</v>
          </cell>
          <cell r="JF937" t="str">
            <v>CONS</v>
          </cell>
          <cell r="JG937" t="str">
            <v>CONS</v>
          </cell>
          <cell r="JH937" t="str">
            <v>CONS</v>
          </cell>
          <cell r="JI937" t="str">
            <v>CONS</v>
          </cell>
          <cell r="JJ937" t="str">
            <v>CONS</v>
          </cell>
          <cell r="JK937" t="str">
            <v>CONS</v>
          </cell>
          <cell r="JL937" t="str">
            <v>CONS</v>
          </cell>
          <cell r="JM937" t="str">
            <v>CONS</v>
          </cell>
          <cell r="JN937" t="str">
            <v>CONS</v>
          </cell>
          <cell r="JO937" t="str">
            <v>CONS</v>
          </cell>
          <cell r="JP937" t="str">
            <v>CONS</v>
          </cell>
          <cell r="JQ937" t="str">
            <v>CONS</v>
          </cell>
          <cell r="JR937" t="str">
            <v>CONS</v>
          </cell>
          <cell r="JS937">
            <v>0</v>
          </cell>
          <cell r="JT937" t="str">
            <v>CONS</v>
          </cell>
          <cell r="JU937" t="str">
            <v>CONS</v>
          </cell>
          <cell r="JV937">
            <v>0</v>
          </cell>
          <cell r="JW937" t="str">
            <v>CONS</v>
          </cell>
          <cell r="JX937">
            <v>0</v>
          </cell>
          <cell r="JY937" t="str">
            <v>CONS</v>
          </cell>
          <cell r="JZ937" t="str">
            <v>CONS</v>
          </cell>
          <cell r="KA937" t="str">
            <v>CONS</v>
          </cell>
          <cell r="KB937" t="str">
            <v>CONS</v>
          </cell>
          <cell r="KC937" t="str">
            <v>CONS</v>
          </cell>
          <cell r="KD937" t="str">
            <v>CONS</v>
          </cell>
          <cell r="KE937">
            <v>0</v>
          </cell>
          <cell r="KF937" t="str">
            <v>CONS</v>
          </cell>
          <cell r="KG937" t="str">
            <v>CONS</v>
          </cell>
          <cell r="KH937" t="str">
            <v>CONS</v>
          </cell>
          <cell r="KI937" t="str">
            <v>CONS</v>
          </cell>
          <cell r="KJ937" t="str">
            <v>CONS</v>
          </cell>
          <cell r="KK937" t="str">
            <v>CONS</v>
          </cell>
          <cell r="KL937" t="str">
            <v>CONS</v>
          </cell>
          <cell r="KM937" t="str">
            <v>CONS</v>
          </cell>
          <cell r="KN937" t="str">
            <v>CONS</v>
          </cell>
          <cell r="KO937" t="str">
            <v>CONS</v>
          </cell>
          <cell r="KP937" t="str">
            <v>CONS</v>
          </cell>
          <cell r="KQ937" t="str">
            <v>CONS</v>
          </cell>
          <cell r="KR937" t="str">
            <v>CONS</v>
          </cell>
          <cell r="KS937" t="str">
            <v>CONS</v>
          </cell>
          <cell r="KT937" t="str">
            <v>CONS</v>
          </cell>
          <cell r="KU937" t="str">
            <v>CONS</v>
          </cell>
          <cell r="KV937" t="str">
            <v>CONS</v>
          </cell>
          <cell r="KW937" t="str">
            <v>CONS</v>
          </cell>
          <cell r="KX937" t="str">
            <v>CONS</v>
          </cell>
          <cell r="KY937" t="str">
            <v>CONS</v>
          </cell>
          <cell r="KZ937" t="str">
            <v>CONS</v>
          </cell>
          <cell r="LA937" t="str">
            <v>CONS</v>
          </cell>
          <cell r="LB937" t="str">
            <v>CONS</v>
          </cell>
          <cell r="LC937" t="str">
            <v>CONS</v>
          </cell>
          <cell r="LD937" t="str">
            <v>CONS</v>
          </cell>
          <cell r="LE937" t="str">
            <v>CONS</v>
          </cell>
          <cell r="LG937" t="str">
            <v>CONS</v>
          </cell>
          <cell r="LH937" t="str">
            <v>CONS</v>
          </cell>
          <cell r="LI937" t="str">
            <v>CONS</v>
          </cell>
          <cell r="LJ937" t="str">
            <v>CONS</v>
          </cell>
          <cell r="LK937" t="str">
            <v>CONS</v>
          </cell>
          <cell r="LL937">
            <v>0</v>
          </cell>
          <cell r="LM937" t="str">
            <v>CONS</v>
          </cell>
          <cell r="LN937" t="str">
            <v>CONS</v>
          </cell>
          <cell r="LO937" t="str">
            <v>CONS</v>
          </cell>
          <cell r="LP937" t="str">
            <v>CONS</v>
          </cell>
          <cell r="LQ937" t="str">
            <v>CONS</v>
          </cell>
        </row>
        <row r="938">
          <cell r="A938">
            <v>38412</v>
          </cell>
          <cell r="B938">
            <v>310</v>
          </cell>
          <cell r="C938" t="str">
            <v>CONS</v>
          </cell>
          <cell r="AC938" t="str">
            <v>CONS</v>
          </cell>
          <cell r="AD938">
            <v>0</v>
          </cell>
          <cell r="AF938" t="str">
            <v>CONS</v>
          </cell>
          <cell r="AG938" t="str">
            <v>CONS</v>
          </cell>
          <cell r="AJ938" t="str">
            <v>CONS</v>
          </cell>
          <cell r="AK938" t="str">
            <v>CONS</v>
          </cell>
          <cell r="AL938" t="str">
            <v>CONS</v>
          </cell>
          <cell r="AM938" t="str">
            <v>CONS</v>
          </cell>
          <cell r="AQ938">
            <v>0</v>
          </cell>
          <cell r="BH938" t="str">
            <v>CONS</v>
          </cell>
          <cell r="BI938">
            <v>0</v>
          </cell>
          <cell r="BJ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 t="str">
            <v>CONS</v>
          </cell>
          <cell r="BS938">
            <v>0</v>
          </cell>
          <cell r="CA938">
            <v>0</v>
          </cell>
          <cell r="CB938">
            <v>0</v>
          </cell>
          <cell r="CC938" t="str">
            <v>CONS</v>
          </cell>
          <cell r="CD938" t="str">
            <v>CONS</v>
          </cell>
          <cell r="CE938" t="str">
            <v>CONS</v>
          </cell>
          <cell r="CF938" t="str">
            <v>CONS</v>
          </cell>
          <cell r="CG938" t="str">
            <v>CONS</v>
          </cell>
          <cell r="CH938" t="str">
            <v>CONS</v>
          </cell>
          <cell r="CI938" t="str">
            <v>CONS</v>
          </cell>
          <cell r="CJ938" t="str">
            <v>CONS</v>
          </cell>
          <cell r="CK938" t="str">
            <v>CONS</v>
          </cell>
          <cell r="CL938" t="str">
            <v>CONS</v>
          </cell>
          <cell r="CM938" t="str">
            <v>CONS</v>
          </cell>
          <cell r="CN938" t="str">
            <v>CONS</v>
          </cell>
          <cell r="CO938" t="str">
            <v>CONS</v>
          </cell>
          <cell r="CP938" t="str">
            <v>CONS</v>
          </cell>
          <cell r="CQ938" t="str">
            <v>CONS</v>
          </cell>
          <cell r="CR938" t="str">
            <v>CONS</v>
          </cell>
          <cell r="CS938" t="str">
            <v>CONS</v>
          </cell>
          <cell r="CT938" t="str">
            <v>CONS</v>
          </cell>
          <cell r="CU938" t="str">
            <v>CONS</v>
          </cell>
          <cell r="CV938" t="str">
            <v>CONS</v>
          </cell>
          <cell r="CW938" t="str">
            <v>CONS</v>
          </cell>
          <cell r="CX938" t="str">
            <v>CONS</v>
          </cell>
          <cell r="CY938" t="str">
            <v>CONS</v>
          </cell>
          <cell r="CZ938" t="str">
            <v>CONS</v>
          </cell>
          <cell r="DA938" t="str">
            <v>CONS</v>
          </cell>
          <cell r="DB938" t="str">
            <v>CONS</v>
          </cell>
          <cell r="DC938" t="str">
            <v>CONS</v>
          </cell>
          <cell r="DD938" t="str">
            <v>CONS</v>
          </cell>
          <cell r="DE938" t="str">
            <v>CONS</v>
          </cell>
          <cell r="DF938" t="str">
            <v>CONS</v>
          </cell>
          <cell r="DG938" t="str">
            <v>CONS</v>
          </cell>
          <cell r="DH938" t="str">
            <v>CONS</v>
          </cell>
          <cell r="DI938" t="str">
            <v>CONS</v>
          </cell>
          <cell r="DJ938" t="str">
            <v>CONS</v>
          </cell>
          <cell r="DK938" t="str">
            <v>CONS</v>
          </cell>
          <cell r="DL938" t="str">
            <v>CONS</v>
          </cell>
          <cell r="DM938" t="str">
            <v>CONS</v>
          </cell>
          <cell r="DN938" t="str">
            <v>CONS</v>
          </cell>
          <cell r="DO938" t="str">
            <v>CONS</v>
          </cell>
          <cell r="DP938" t="str">
            <v>CONS</v>
          </cell>
          <cell r="DR938" t="str">
            <v>CONS</v>
          </cell>
          <cell r="DS938" t="str">
            <v>CONS</v>
          </cell>
          <cell r="DT938" t="str">
            <v>CONS</v>
          </cell>
          <cell r="DU938" t="str">
            <v>CONS</v>
          </cell>
          <cell r="DV938" t="str">
            <v>CONS</v>
          </cell>
          <cell r="DW938" t="str">
            <v>CONS</v>
          </cell>
          <cell r="DX938" t="str">
            <v>CONS</v>
          </cell>
          <cell r="DY938" t="str">
            <v>CONS</v>
          </cell>
          <cell r="DZ938" t="str">
            <v>CONS</v>
          </cell>
          <cell r="EA938" t="str">
            <v>CONS</v>
          </cell>
          <cell r="EB938" t="str">
            <v>CONS</v>
          </cell>
          <cell r="EC938" t="str">
            <v>CONS</v>
          </cell>
          <cell r="ED938" t="str">
            <v>CONS</v>
          </cell>
          <cell r="EE938" t="str">
            <v>CONS</v>
          </cell>
          <cell r="EF938" t="str">
            <v>CONS</v>
          </cell>
          <cell r="EG938" t="str">
            <v>CONS</v>
          </cell>
          <cell r="EH938" t="str">
            <v>CONS</v>
          </cell>
          <cell r="EI938" t="str">
            <v>CONS</v>
          </cell>
          <cell r="EJ938">
            <v>0</v>
          </cell>
          <cell r="EK938" t="str">
            <v>CONS</v>
          </cell>
          <cell r="EL938" t="str">
            <v>CONS</v>
          </cell>
          <cell r="EM938" t="str">
            <v>CONS</v>
          </cell>
          <cell r="EN938" t="str">
            <v>CONS</v>
          </cell>
          <cell r="EO938" t="str">
            <v>CONS</v>
          </cell>
          <cell r="EP938" t="str">
            <v>CONS</v>
          </cell>
          <cell r="EQ938" t="str">
            <v>CONS</v>
          </cell>
          <cell r="ER938" t="str">
            <v>CONS</v>
          </cell>
          <cell r="ES938" t="str">
            <v>CONS</v>
          </cell>
          <cell r="ET938" t="str">
            <v>CONS</v>
          </cell>
          <cell r="EU938" t="str">
            <v>CONS</v>
          </cell>
          <cell r="EV938">
            <v>0</v>
          </cell>
          <cell r="EW938">
            <v>0</v>
          </cell>
          <cell r="EX938" t="str">
            <v>CONS</v>
          </cell>
          <cell r="EY938" t="str">
            <v>CONS</v>
          </cell>
          <cell r="EZ938" t="str">
            <v>CONS</v>
          </cell>
          <cell r="FA938" t="str">
            <v>CONS</v>
          </cell>
          <cell r="FB938" t="str">
            <v>CONS</v>
          </cell>
          <cell r="FC938" t="str">
            <v>CONS</v>
          </cell>
          <cell r="FD938" t="str">
            <v>CONS</v>
          </cell>
          <cell r="FE938" t="str">
            <v>CONS</v>
          </cell>
          <cell r="FF938" t="str">
            <v>CONS</v>
          </cell>
          <cell r="FG938" t="str">
            <v>CONS</v>
          </cell>
          <cell r="FH938" t="str">
            <v>CONS</v>
          </cell>
          <cell r="FI938" t="str">
            <v>CONS</v>
          </cell>
          <cell r="FJ938" t="str">
            <v>CONS</v>
          </cell>
          <cell r="FK938" t="str">
            <v>CONS</v>
          </cell>
          <cell r="FL938" t="str">
            <v>CONS</v>
          </cell>
          <cell r="FM938" t="str">
            <v>CONS</v>
          </cell>
          <cell r="FN938" t="str">
            <v>CONS</v>
          </cell>
          <cell r="FO938" t="str">
            <v>CONS</v>
          </cell>
          <cell r="FP938" t="str">
            <v>CONS</v>
          </cell>
          <cell r="FQ938" t="str">
            <v>CONS</v>
          </cell>
          <cell r="FR938" t="str">
            <v>CONS</v>
          </cell>
          <cell r="FS938" t="str">
            <v>CONS</v>
          </cell>
          <cell r="FT938" t="str">
            <v>CONS</v>
          </cell>
          <cell r="FU938" t="str">
            <v>CONS</v>
          </cell>
          <cell r="FV938">
            <v>0</v>
          </cell>
          <cell r="FW938">
            <v>0</v>
          </cell>
          <cell r="FX938" t="str">
            <v>CONS</v>
          </cell>
          <cell r="FY938" t="str">
            <v>CONS</v>
          </cell>
          <cell r="FZ938">
            <v>0</v>
          </cell>
          <cell r="GA938">
            <v>0</v>
          </cell>
          <cell r="GB938" t="str">
            <v>CONS</v>
          </cell>
          <cell r="GC938" t="str">
            <v>CONS</v>
          </cell>
          <cell r="GD938" t="str">
            <v>CONS</v>
          </cell>
          <cell r="GF938" t="str">
            <v>CONS</v>
          </cell>
          <cell r="GG938" t="str">
            <v>CONS</v>
          </cell>
          <cell r="GH938" t="str">
            <v>CONS</v>
          </cell>
          <cell r="GI938" t="str">
            <v>CONS</v>
          </cell>
          <cell r="GJ938" t="str">
            <v>CONS</v>
          </cell>
          <cell r="GK938" t="str">
            <v>CONS</v>
          </cell>
          <cell r="GL938" t="str">
            <v>CONS</v>
          </cell>
          <cell r="GM938" t="str">
            <v>CONS</v>
          </cell>
          <cell r="GN938" t="str">
            <v>CONS</v>
          </cell>
          <cell r="GO938" t="str">
            <v>CONS</v>
          </cell>
          <cell r="GP938">
            <v>0</v>
          </cell>
          <cell r="GQ938">
            <v>0</v>
          </cell>
          <cell r="GR938" t="str">
            <v>CONS</v>
          </cell>
          <cell r="GS938" t="str">
            <v>CONS</v>
          </cell>
          <cell r="GT938" t="str">
            <v>CONS</v>
          </cell>
          <cell r="GU938" t="str">
            <v>CONS</v>
          </cell>
          <cell r="GV938" t="str">
            <v>CONS</v>
          </cell>
          <cell r="GW938" t="str">
            <v>CONS</v>
          </cell>
          <cell r="GX938" t="str">
            <v>CONS</v>
          </cell>
          <cell r="GY938" t="str">
            <v>CONS</v>
          </cell>
          <cell r="GZ938" t="str">
            <v>CONS</v>
          </cell>
          <cell r="HA938" t="str">
            <v>CONS</v>
          </cell>
          <cell r="HB938" t="str">
            <v>CONS</v>
          </cell>
          <cell r="HC938" t="str">
            <v>CONS</v>
          </cell>
          <cell r="HD938" t="str">
            <v>CONS</v>
          </cell>
          <cell r="HE938" t="str">
            <v>CONS</v>
          </cell>
          <cell r="HF938" t="str">
            <v>CONS</v>
          </cell>
          <cell r="HG938" t="str">
            <v>CONS</v>
          </cell>
          <cell r="HH938">
            <v>0</v>
          </cell>
          <cell r="HI938" t="str">
            <v>CONS</v>
          </cell>
          <cell r="HJ938" t="str">
            <v>CONS</v>
          </cell>
          <cell r="HK938" t="str">
            <v>CONS</v>
          </cell>
          <cell r="HL938" t="str">
            <v>CONS</v>
          </cell>
          <cell r="HM938" t="str">
            <v>CONS</v>
          </cell>
          <cell r="HN938" t="str">
            <v>CONS</v>
          </cell>
          <cell r="HO938" t="str">
            <v>CONS</v>
          </cell>
          <cell r="HP938">
            <v>0</v>
          </cell>
          <cell r="HQ938">
            <v>0</v>
          </cell>
          <cell r="HR938">
            <v>0</v>
          </cell>
          <cell r="HS938" t="str">
            <v>CONS</v>
          </cell>
          <cell r="HT938" t="str">
            <v>CONS</v>
          </cell>
          <cell r="HU938" t="str">
            <v>CONS</v>
          </cell>
          <cell r="HV938" t="str">
            <v>CONS</v>
          </cell>
          <cell r="HW938" t="str">
            <v>CONS</v>
          </cell>
          <cell r="HX938" t="str">
            <v>CONS</v>
          </cell>
          <cell r="HY938" t="str">
            <v>CONS</v>
          </cell>
          <cell r="HZ938" t="str">
            <v>CONS</v>
          </cell>
          <cell r="IA938" t="str">
            <v>CONS</v>
          </cell>
          <cell r="IB938" t="str">
            <v>CONS</v>
          </cell>
          <cell r="IC938" t="str">
            <v>CONS</v>
          </cell>
          <cell r="ID938" t="str">
            <v>CONS</v>
          </cell>
          <cell r="IE938" t="str">
            <v>CONS</v>
          </cell>
          <cell r="IF938" t="str">
            <v>CONS</v>
          </cell>
          <cell r="IG938" t="str">
            <v>CONS</v>
          </cell>
          <cell r="IH938" t="str">
            <v>CONS</v>
          </cell>
          <cell r="II938" t="str">
            <v>CONS</v>
          </cell>
          <cell r="IJ938">
            <v>0</v>
          </cell>
          <cell r="IK938">
            <v>0</v>
          </cell>
          <cell r="IL938">
            <v>0</v>
          </cell>
          <cell r="IM938" t="str">
            <v>CONS</v>
          </cell>
          <cell r="IN938" t="str">
            <v>CONS</v>
          </cell>
          <cell r="IO938" t="str">
            <v>CONS</v>
          </cell>
          <cell r="IP938" t="str">
            <v>CONS</v>
          </cell>
          <cell r="IQ938" t="str">
            <v>CONS</v>
          </cell>
          <cell r="IR938" t="str">
            <v>CONS</v>
          </cell>
          <cell r="IS938" t="str">
            <v>CONS</v>
          </cell>
          <cell r="IT938" t="str">
            <v>CONS</v>
          </cell>
          <cell r="IU938" t="str">
            <v>CONS</v>
          </cell>
          <cell r="IV938" t="str">
            <v>CONS</v>
          </cell>
          <cell r="IW938" t="str">
            <v>CONS</v>
          </cell>
          <cell r="IX938" t="str">
            <v>CONS</v>
          </cell>
          <cell r="IY938" t="str">
            <v>CONS</v>
          </cell>
          <cell r="IZ938" t="str">
            <v>CONS</v>
          </cell>
          <cell r="JA938" t="str">
            <v>CONS</v>
          </cell>
          <cell r="JB938" t="str">
            <v>CONS</v>
          </cell>
          <cell r="JC938" t="str">
            <v>CONS</v>
          </cell>
          <cell r="JD938" t="str">
            <v>CONS</v>
          </cell>
          <cell r="JE938" t="str">
            <v>CONS</v>
          </cell>
          <cell r="JF938" t="str">
            <v>CONS</v>
          </cell>
          <cell r="JG938" t="str">
            <v>CONS</v>
          </cell>
          <cell r="JH938" t="str">
            <v>CONS</v>
          </cell>
          <cell r="JI938" t="str">
            <v>CONS</v>
          </cell>
          <cell r="JJ938" t="str">
            <v>CONS</v>
          </cell>
          <cell r="JK938" t="str">
            <v>CONS</v>
          </cell>
          <cell r="JL938" t="str">
            <v>CONS</v>
          </cell>
          <cell r="JM938" t="str">
            <v>CONS</v>
          </cell>
          <cell r="JN938" t="str">
            <v>CONS</v>
          </cell>
          <cell r="JO938" t="str">
            <v>CONS</v>
          </cell>
          <cell r="JP938" t="str">
            <v>CONS</v>
          </cell>
          <cell r="JQ938" t="str">
            <v>CONS</v>
          </cell>
          <cell r="JR938" t="str">
            <v>CONS</v>
          </cell>
          <cell r="JS938">
            <v>0</v>
          </cell>
          <cell r="JT938" t="str">
            <v>CONS</v>
          </cell>
          <cell r="JU938" t="str">
            <v>CONS</v>
          </cell>
          <cell r="JV938">
            <v>0</v>
          </cell>
          <cell r="JW938" t="str">
            <v>CONS</v>
          </cell>
          <cell r="JX938">
            <v>0</v>
          </cell>
          <cell r="JY938" t="str">
            <v>CONS</v>
          </cell>
          <cell r="JZ938" t="str">
            <v>CONS</v>
          </cell>
          <cell r="KA938" t="str">
            <v>CONS</v>
          </cell>
          <cell r="KB938" t="str">
            <v>CONS</v>
          </cell>
          <cell r="KC938" t="str">
            <v>CONS</v>
          </cell>
          <cell r="KD938" t="str">
            <v>CONS</v>
          </cell>
          <cell r="KE938">
            <v>0</v>
          </cell>
          <cell r="KF938" t="str">
            <v>CONS</v>
          </cell>
          <cell r="KG938" t="str">
            <v>CONS</v>
          </cell>
          <cell r="KH938" t="str">
            <v>CONS</v>
          </cell>
          <cell r="KI938" t="str">
            <v>CONS</v>
          </cell>
          <cell r="KJ938" t="str">
            <v>CONS</v>
          </cell>
          <cell r="KK938" t="str">
            <v>CONS</v>
          </cell>
          <cell r="KL938" t="str">
            <v>CONS</v>
          </cell>
          <cell r="KM938" t="str">
            <v>CONS</v>
          </cell>
          <cell r="KN938" t="str">
            <v>CONS</v>
          </cell>
          <cell r="KO938" t="str">
            <v>CONS</v>
          </cell>
          <cell r="KP938" t="str">
            <v>CONS</v>
          </cell>
          <cell r="KQ938" t="str">
            <v>CONS</v>
          </cell>
          <cell r="KR938" t="str">
            <v>CONS</v>
          </cell>
          <cell r="KS938" t="str">
            <v>CONS</v>
          </cell>
          <cell r="KT938" t="str">
            <v>CONS</v>
          </cell>
          <cell r="KU938" t="str">
            <v>CONS</v>
          </cell>
          <cell r="KV938" t="str">
            <v>CONS</v>
          </cell>
          <cell r="KW938" t="str">
            <v>CONS</v>
          </cell>
          <cell r="KX938" t="str">
            <v>CONS</v>
          </cell>
          <cell r="KY938" t="str">
            <v>CONS</v>
          </cell>
          <cell r="KZ938" t="str">
            <v>CONS</v>
          </cell>
          <cell r="LA938" t="str">
            <v>CONS</v>
          </cell>
          <cell r="LB938" t="str">
            <v>CONS</v>
          </cell>
          <cell r="LC938" t="str">
            <v>CONS</v>
          </cell>
          <cell r="LD938" t="str">
            <v>CONS</v>
          </cell>
          <cell r="LE938" t="str">
            <v>CONS</v>
          </cell>
          <cell r="LG938" t="str">
            <v>CONS</v>
          </cell>
          <cell r="LH938" t="str">
            <v>CONS</v>
          </cell>
          <cell r="LI938" t="str">
            <v>CONS</v>
          </cell>
          <cell r="LJ938" t="str">
            <v>CONS</v>
          </cell>
          <cell r="LK938" t="str">
            <v>CONS</v>
          </cell>
          <cell r="LL938">
            <v>0</v>
          </cell>
          <cell r="LM938" t="str">
            <v>CONS</v>
          </cell>
          <cell r="LN938" t="str">
            <v>CONS</v>
          </cell>
          <cell r="LO938">
            <v>0</v>
          </cell>
          <cell r="LP938" t="str">
            <v>CONS</v>
          </cell>
          <cell r="LQ938" t="str">
            <v>CONS</v>
          </cell>
        </row>
        <row r="939">
          <cell r="A939">
            <v>38384</v>
          </cell>
          <cell r="B939">
            <v>311</v>
          </cell>
          <cell r="C939" t="str">
            <v>CONS</v>
          </cell>
          <cell r="AC939" t="str">
            <v>CONS</v>
          </cell>
          <cell r="AD939">
            <v>0</v>
          </cell>
          <cell r="AF939" t="str">
            <v>CONS</v>
          </cell>
          <cell r="AG939" t="str">
            <v>CONS</v>
          </cell>
          <cell r="AJ939" t="str">
            <v>CONS</v>
          </cell>
          <cell r="AK939" t="str">
            <v>CONS</v>
          </cell>
          <cell r="AL939" t="str">
            <v>CONS</v>
          </cell>
          <cell r="AM939" t="str">
            <v>CONS</v>
          </cell>
          <cell r="AQ939">
            <v>0</v>
          </cell>
          <cell r="BH939" t="str">
            <v>CONS</v>
          </cell>
          <cell r="BI939">
            <v>0</v>
          </cell>
          <cell r="BJ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 t="str">
            <v>CONS</v>
          </cell>
          <cell r="BS939">
            <v>0</v>
          </cell>
          <cell r="CA939">
            <v>0</v>
          </cell>
          <cell r="CB939">
            <v>0</v>
          </cell>
          <cell r="CC939" t="str">
            <v>CONS</v>
          </cell>
          <cell r="CD939" t="str">
            <v>CONS</v>
          </cell>
          <cell r="CE939" t="str">
            <v>CONS</v>
          </cell>
          <cell r="CF939" t="str">
            <v>CONS</v>
          </cell>
          <cell r="CG939" t="str">
            <v>CONS</v>
          </cell>
          <cell r="CH939" t="str">
            <v>CONS</v>
          </cell>
          <cell r="CI939" t="str">
            <v>CONS</v>
          </cell>
          <cell r="CJ939" t="str">
            <v>CONS</v>
          </cell>
          <cell r="CK939" t="str">
            <v>CONS</v>
          </cell>
          <cell r="CL939" t="str">
            <v>CONS</v>
          </cell>
          <cell r="CM939" t="str">
            <v>CONS</v>
          </cell>
          <cell r="CN939" t="str">
            <v>CONS</v>
          </cell>
          <cell r="CO939" t="str">
            <v>CONS</v>
          </cell>
          <cell r="CP939" t="str">
            <v>CONS</v>
          </cell>
          <cell r="CQ939" t="str">
            <v>CONS</v>
          </cell>
          <cell r="CR939" t="str">
            <v>CONS</v>
          </cell>
          <cell r="CS939" t="str">
            <v>CONS</v>
          </cell>
          <cell r="CT939" t="str">
            <v>CONS</v>
          </cell>
          <cell r="CU939" t="str">
            <v>CONS</v>
          </cell>
          <cell r="CV939" t="str">
            <v>CONS</v>
          </cell>
          <cell r="CW939" t="str">
            <v>CONS</v>
          </cell>
          <cell r="CX939" t="str">
            <v>CONS</v>
          </cell>
          <cell r="CY939" t="str">
            <v>CONS</v>
          </cell>
          <cell r="CZ939" t="str">
            <v>CONS</v>
          </cell>
          <cell r="DA939" t="str">
            <v>CONS</v>
          </cell>
          <cell r="DB939" t="str">
            <v>CONS</v>
          </cell>
          <cell r="DC939" t="str">
            <v>CONS</v>
          </cell>
          <cell r="DD939" t="str">
            <v>CONS</v>
          </cell>
          <cell r="DE939" t="str">
            <v>CONS</v>
          </cell>
          <cell r="DF939" t="str">
            <v>CONS</v>
          </cell>
          <cell r="DG939" t="str">
            <v>CONS</v>
          </cell>
          <cell r="DH939" t="str">
            <v>CONS</v>
          </cell>
          <cell r="DI939" t="str">
            <v>CONS</v>
          </cell>
          <cell r="DJ939" t="str">
            <v>CONS</v>
          </cell>
          <cell r="DK939" t="str">
            <v>CONS</v>
          </cell>
          <cell r="DL939" t="str">
            <v>CONS</v>
          </cell>
          <cell r="DM939" t="str">
            <v>CONS</v>
          </cell>
          <cell r="DN939" t="str">
            <v>CONS</v>
          </cell>
          <cell r="DO939" t="str">
            <v>CONS</v>
          </cell>
          <cell r="DP939" t="str">
            <v>CONS</v>
          </cell>
          <cell r="DR939" t="str">
            <v>CONS</v>
          </cell>
          <cell r="DS939" t="str">
            <v>CONS</v>
          </cell>
          <cell r="DT939" t="str">
            <v>CONS</v>
          </cell>
          <cell r="DU939" t="str">
            <v>CONS</v>
          </cell>
          <cell r="DV939" t="str">
            <v>CONS</v>
          </cell>
          <cell r="DW939" t="str">
            <v>CONS</v>
          </cell>
          <cell r="DX939" t="str">
            <v>CONS</v>
          </cell>
          <cell r="DY939" t="str">
            <v>CONS</v>
          </cell>
          <cell r="DZ939" t="str">
            <v>CONS</v>
          </cell>
          <cell r="EA939" t="str">
            <v>CONS</v>
          </cell>
          <cell r="EB939" t="str">
            <v>CONS</v>
          </cell>
          <cell r="EC939" t="str">
            <v>CONS</v>
          </cell>
          <cell r="ED939" t="str">
            <v>CONS</v>
          </cell>
          <cell r="EE939" t="str">
            <v>CONS</v>
          </cell>
          <cell r="EF939" t="str">
            <v>CONS</v>
          </cell>
          <cell r="EG939" t="str">
            <v>CONS</v>
          </cell>
          <cell r="EH939" t="str">
            <v>CONS</v>
          </cell>
          <cell r="EI939" t="str">
            <v>CONS</v>
          </cell>
          <cell r="EJ939">
            <v>0</v>
          </cell>
          <cell r="EK939" t="str">
            <v>CONS</v>
          </cell>
          <cell r="EL939" t="str">
            <v>CONS</v>
          </cell>
          <cell r="EM939" t="str">
            <v>CONS</v>
          </cell>
          <cell r="EN939" t="str">
            <v>CONS</v>
          </cell>
          <cell r="EO939" t="str">
            <v>CONS</v>
          </cell>
          <cell r="EP939" t="str">
            <v>CONS</v>
          </cell>
          <cell r="EQ939" t="str">
            <v>CONS</v>
          </cell>
          <cell r="ER939" t="str">
            <v>CONS</v>
          </cell>
          <cell r="ES939" t="str">
            <v>CONS</v>
          </cell>
          <cell r="ET939" t="str">
            <v>CONS</v>
          </cell>
          <cell r="EU939" t="str">
            <v>CONS</v>
          </cell>
          <cell r="EV939">
            <v>0</v>
          </cell>
          <cell r="EW939">
            <v>0</v>
          </cell>
          <cell r="EX939" t="str">
            <v>CONS</v>
          </cell>
          <cell r="EY939" t="str">
            <v>CONS</v>
          </cell>
          <cell r="EZ939" t="str">
            <v>CONS</v>
          </cell>
          <cell r="FA939" t="str">
            <v>CONS</v>
          </cell>
          <cell r="FB939" t="str">
            <v>CONS</v>
          </cell>
          <cell r="FC939" t="str">
            <v>CONS</v>
          </cell>
          <cell r="FD939" t="str">
            <v>CONS</v>
          </cell>
          <cell r="FE939" t="str">
            <v>CONS</v>
          </cell>
          <cell r="FF939" t="str">
            <v>CONS</v>
          </cell>
          <cell r="FG939" t="str">
            <v>CONS</v>
          </cell>
          <cell r="FH939" t="str">
            <v>CONS</v>
          </cell>
          <cell r="FI939" t="str">
            <v>CONS</v>
          </cell>
          <cell r="FJ939" t="str">
            <v>CONS</v>
          </cell>
          <cell r="FK939" t="str">
            <v>CONS</v>
          </cell>
          <cell r="FL939" t="str">
            <v>CONS</v>
          </cell>
          <cell r="FM939" t="str">
            <v>CONS</v>
          </cell>
          <cell r="FN939" t="str">
            <v>CONS</v>
          </cell>
          <cell r="FO939" t="str">
            <v>CONS</v>
          </cell>
          <cell r="FP939" t="str">
            <v>CONS</v>
          </cell>
          <cell r="FQ939" t="str">
            <v>CONS</v>
          </cell>
          <cell r="FR939" t="str">
            <v>CONS</v>
          </cell>
          <cell r="FS939" t="str">
            <v>CONS</v>
          </cell>
          <cell r="FT939" t="str">
            <v>CONS</v>
          </cell>
          <cell r="FU939" t="str">
            <v>CONS</v>
          </cell>
          <cell r="FV939">
            <v>0</v>
          </cell>
          <cell r="FW939">
            <v>0</v>
          </cell>
          <cell r="FX939" t="str">
            <v>CONS</v>
          </cell>
          <cell r="FY939" t="str">
            <v>CONS</v>
          </cell>
          <cell r="FZ939">
            <v>0</v>
          </cell>
          <cell r="GA939">
            <v>0</v>
          </cell>
          <cell r="GB939" t="str">
            <v>CONS</v>
          </cell>
          <cell r="GC939" t="str">
            <v>CONS</v>
          </cell>
          <cell r="GD939" t="str">
            <v>CONS</v>
          </cell>
          <cell r="GF939" t="str">
            <v>CONS</v>
          </cell>
          <cell r="GG939" t="str">
            <v>CONS</v>
          </cell>
          <cell r="GH939" t="str">
            <v>CONS</v>
          </cell>
          <cell r="GI939" t="str">
            <v>CONS</v>
          </cell>
          <cell r="GJ939" t="str">
            <v>CONS</v>
          </cell>
          <cell r="GK939" t="str">
            <v>CONS</v>
          </cell>
          <cell r="GL939" t="str">
            <v>CONS</v>
          </cell>
          <cell r="GM939" t="str">
            <v>CONS</v>
          </cell>
          <cell r="GN939" t="str">
            <v>CONS</v>
          </cell>
          <cell r="GO939" t="str">
            <v>CONS</v>
          </cell>
          <cell r="GP939">
            <v>0</v>
          </cell>
          <cell r="GQ939">
            <v>0</v>
          </cell>
          <cell r="GR939" t="str">
            <v>CONS</v>
          </cell>
          <cell r="GS939" t="str">
            <v>CONS</v>
          </cell>
          <cell r="GT939" t="str">
            <v>CONS</v>
          </cell>
          <cell r="GU939" t="str">
            <v>CONS</v>
          </cell>
          <cell r="GV939" t="str">
            <v>CONS</v>
          </cell>
          <cell r="GW939" t="str">
            <v>CONS</v>
          </cell>
          <cell r="GX939" t="str">
            <v>CONS</v>
          </cell>
          <cell r="GY939" t="str">
            <v>CONS</v>
          </cell>
          <cell r="GZ939" t="str">
            <v>CONS</v>
          </cell>
          <cell r="HA939" t="str">
            <v>CONS</v>
          </cell>
          <cell r="HB939" t="str">
            <v>CONS</v>
          </cell>
          <cell r="HC939" t="str">
            <v>CONS</v>
          </cell>
          <cell r="HD939" t="str">
            <v>CONS</v>
          </cell>
          <cell r="HE939" t="str">
            <v>CONS</v>
          </cell>
          <cell r="HF939" t="str">
            <v>CONS</v>
          </cell>
          <cell r="HG939" t="str">
            <v>CONS</v>
          </cell>
          <cell r="HH939">
            <v>0</v>
          </cell>
          <cell r="HI939" t="str">
            <v>CONS</v>
          </cell>
          <cell r="HJ939" t="str">
            <v>CONS</v>
          </cell>
          <cell r="HK939" t="str">
            <v>CONS</v>
          </cell>
          <cell r="HL939" t="str">
            <v>CONS</v>
          </cell>
          <cell r="HM939" t="str">
            <v>CONS</v>
          </cell>
          <cell r="HN939" t="str">
            <v>CONS</v>
          </cell>
          <cell r="HO939" t="str">
            <v>CONS</v>
          </cell>
          <cell r="HP939">
            <v>0</v>
          </cell>
          <cell r="HQ939">
            <v>0</v>
          </cell>
          <cell r="HR939">
            <v>0</v>
          </cell>
          <cell r="HS939" t="str">
            <v>CONS</v>
          </cell>
          <cell r="HT939" t="str">
            <v>CONS</v>
          </cell>
          <cell r="HU939" t="str">
            <v>CONS</v>
          </cell>
          <cell r="HV939" t="str">
            <v>CONS</v>
          </cell>
          <cell r="HW939" t="str">
            <v>CONS</v>
          </cell>
          <cell r="HX939" t="str">
            <v>CONS</v>
          </cell>
          <cell r="HY939" t="str">
            <v>CONS</v>
          </cell>
          <cell r="HZ939" t="str">
            <v>CONS</v>
          </cell>
          <cell r="IA939" t="str">
            <v>CONS</v>
          </cell>
          <cell r="IB939" t="str">
            <v>CONS</v>
          </cell>
          <cell r="IC939" t="str">
            <v>CONS</v>
          </cell>
          <cell r="ID939" t="str">
            <v>CONS</v>
          </cell>
          <cell r="IE939" t="str">
            <v>CONS</v>
          </cell>
          <cell r="IF939" t="str">
            <v>CONS</v>
          </cell>
          <cell r="IG939" t="str">
            <v>CONS</v>
          </cell>
          <cell r="IH939" t="str">
            <v>CONS</v>
          </cell>
          <cell r="II939" t="str">
            <v>CONS</v>
          </cell>
          <cell r="IJ939">
            <v>0</v>
          </cell>
          <cell r="IK939">
            <v>0</v>
          </cell>
          <cell r="IL939">
            <v>0</v>
          </cell>
          <cell r="IM939" t="str">
            <v>CONS</v>
          </cell>
          <cell r="IN939" t="str">
            <v>CONS</v>
          </cell>
          <cell r="IO939" t="str">
            <v>CONS</v>
          </cell>
          <cell r="IP939" t="str">
            <v>CONS</v>
          </cell>
          <cell r="IQ939" t="str">
            <v>CONS</v>
          </cell>
          <cell r="IR939" t="str">
            <v>CONS</v>
          </cell>
          <cell r="IS939" t="str">
            <v>CONS</v>
          </cell>
          <cell r="IT939" t="str">
            <v>CONS</v>
          </cell>
          <cell r="IU939" t="str">
            <v>CONS</v>
          </cell>
          <cell r="IV939" t="str">
            <v>CONS</v>
          </cell>
          <cell r="IW939" t="str">
            <v>CONS</v>
          </cell>
          <cell r="IX939" t="str">
            <v>CONS</v>
          </cell>
          <cell r="IY939" t="str">
            <v>CONS</v>
          </cell>
          <cell r="IZ939" t="str">
            <v>CONS</v>
          </cell>
          <cell r="JA939" t="str">
            <v>CONS</v>
          </cell>
          <cell r="JB939" t="str">
            <v>CONS</v>
          </cell>
          <cell r="JC939" t="str">
            <v>CONS</v>
          </cell>
          <cell r="JD939" t="str">
            <v>CONS</v>
          </cell>
          <cell r="JE939" t="str">
            <v>CONS</v>
          </cell>
          <cell r="JF939" t="str">
            <v>CONS</v>
          </cell>
          <cell r="JG939" t="str">
            <v>CONS</v>
          </cell>
          <cell r="JH939" t="str">
            <v>CONS</v>
          </cell>
          <cell r="JI939" t="str">
            <v>CONS</v>
          </cell>
          <cell r="JJ939" t="str">
            <v>CONS</v>
          </cell>
          <cell r="JK939" t="str">
            <v>CONS</v>
          </cell>
          <cell r="JL939" t="str">
            <v>CONS</v>
          </cell>
          <cell r="JM939" t="str">
            <v>CONS</v>
          </cell>
          <cell r="JN939" t="str">
            <v>CONS</v>
          </cell>
          <cell r="JO939" t="str">
            <v>CONS</v>
          </cell>
          <cell r="JP939" t="str">
            <v>CONS</v>
          </cell>
          <cell r="JQ939" t="str">
            <v>CONS</v>
          </cell>
          <cell r="JR939" t="str">
            <v>CONS</v>
          </cell>
          <cell r="JS939">
            <v>0</v>
          </cell>
          <cell r="JT939" t="str">
            <v>CONS</v>
          </cell>
          <cell r="JU939" t="str">
            <v>CONS</v>
          </cell>
          <cell r="JV939">
            <v>0</v>
          </cell>
          <cell r="JW939" t="str">
            <v>CONS</v>
          </cell>
          <cell r="JX939">
            <v>0</v>
          </cell>
          <cell r="JY939" t="str">
            <v>CONS</v>
          </cell>
          <cell r="JZ939" t="str">
            <v>CONS</v>
          </cell>
          <cell r="KA939" t="str">
            <v>CONS</v>
          </cell>
          <cell r="KB939" t="str">
            <v>CONS</v>
          </cell>
          <cell r="KC939" t="str">
            <v>CONS</v>
          </cell>
          <cell r="KD939" t="str">
            <v>CONS</v>
          </cell>
          <cell r="KE939">
            <v>0</v>
          </cell>
          <cell r="KF939" t="str">
            <v>CONS</v>
          </cell>
          <cell r="KG939" t="str">
            <v>CONS</v>
          </cell>
          <cell r="KH939" t="str">
            <v>CONS</v>
          </cell>
          <cell r="KI939" t="str">
            <v>CONS</v>
          </cell>
          <cell r="KJ939" t="str">
            <v>CONS</v>
          </cell>
          <cell r="KK939" t="str">
            <v>CONS</v>
          </cell>
          <cell r="KL939" t="str">
            <v>CONS</v>
          </cell>
          <cell r="KM939" t="str">
            <v>CONS</v>
          </cell>
          <cell r="KN939" t="str">
            <v>CONS</v>
          </cell>
          <cell r="KO939" t="str">
            <v>CONS</v>
          </cell>
          <cell r="KP939" t="str">
            <v>CONS</v>
          </cell>
          <cell r="KQ939" t="str">
            <v>CONS</v>
          </cell>
          <cell r="KR939" t="str">
            <v>CONS</v>
          </cell>
          <cell r="KS939" t="str">
            <v>CONS</v>
          </cell>
          <cell r="KT939" t="str">
            <v>CONS</v>
          </cell>
          <cell r="KU939" t="str">
            <v>CONS</v>
          </cell>
          <cell r="KV939" t="str">
            <v>CONS</v>
          </cell>
          <cell r="KW939" t="str">
            <v>CONS</v>
          </cell>
          <cell r="KX939" t="str">
            <v>CONS</v>
          </cell>
          <cell r="KY939" t="str">
            <v>CONS</v>
          </cell>
          <cell r="KZ939" t="str">
            <v>CONS</v>
          </cell>
          <cell r="LA939" t="str">
            <v>CONS</v>
          </cell>
          <cell r="LB939" t="str">
            <v>CONS</v>
          </cell>
          <cell r="LC939" t="str">
            <v>CONS</v>
          </cell>
          <cell r="LD939" t="str">
            <v>CONS</v>
          </cell>
          <cell r="LE939" t="str">
            <v>CONS</v>
          </cell>
          <cell r="LG939" t="str">
            <v>CONS</v>
          </cell>
          <cell r="LH939" t="str">
            <v>CONS</v>
          </cell>
          <cell r="LI939" t="str">
            <v>CONS</v>
          </cell>
          <cell r="LJ939" t="str">
            <v>CONS</v>
          </cell>
          <cell r="LK939" t="str">
            <v>CONS</v>
          </cell>
          <cell r="LL939">
            <v>0</v>
          </cell>
          <cell r="LM939" t="str">
            <v>CONS</v>
          </cell>
          <cell r="LN939" t="str">
            <v>CONS</v>
          </cell>
          <cell r="LO939">
            <v>0</v>
          </cell>
          <cell r="LP939" t="str">
            <v>CONS</v>
          </cell>
          <cell r="LQ939" t="str">
            <v>CONS</v>
          </cell>
        </row>
        <row r="940">
          <cell r="A940">
            <v>38353</v>
          </cell>
          <cell r="B940">
            <v>312</v>
          </cell>
          <cell r="C940" t="str">
            <v>CONS</v>
          </cell>
          <cell r="AC940" t="str">
            <v>CONS</v>
          </cell>
          <cell r="AD940">
            <v>0</v>
          </cell>
          <cell r="AF940" t="str">
            <v>CONS</v>
          </cell>
          <cell r="AG940" t="str">
            <v>CONS</v>
          </cell>
          <cell r="AJ940" t="str">
            <v>CONS</v>
          </cell>
          <cell r="AK940" t="str">
            <v>CONS</v>
          </cell>
          <cell r="AL940" t="str">
            <v>CONS</v>
          </cell>
          <cell r="AM940" t="str">
            <v>CONS</v>
          </cell>
          <cell r="AQ940">
            <v>0</v>
          </cell>
          <cell r="BH940" t="str">
            <v>CONS</v>
          </cell>
          <cell r="BI940">
            <v>0</v>
          </cell>
          <cell r="BJ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 t="str">
            <v>CONS</v>
          </cell>
          <cell r="BS940">
            <v>0</v>
          </cell>
          <cell r="CA940">
            <v>0</v>
          </cell>
          <cell r="CB940">
            <v>0</v>
          </cell>
          <cell r="CC940" t="str">
            <v>CONS</v>
          </cell>
          <cell r="CD940" t="str">
            <v>CONS</v>
          </cell>
          <cell r="CE940" t="str">
            <v>CONS</v>
          </cell>
          <cell r="CF940" t="str">
            <v>CONS</v>
          </cell>
          <cell r="CG940" t="str">
            <v>CONS</v>
          </cell>
          <cell r="CH940" t="str">
            <v>CONS</v>
          </cell>
          <cell r="CI940" t="str">
            <v>CONS</v>
          </cell>
          <cell r="CJ940" t="str">
            <v>CONS</v>
          </cell>
          <cell r="CK940" t="str">
            <v>CONS</v>
          </cell>
          <cell r="CL940" t="str">
            <v>CONS</v>
          </cell>
          <cell r="CM940" t="str">
            <v>CONS</v>
          </cell>
          <cell r="CN940" t="str">
            <v>CONS</v>
          </cell>
          <cell r="CO940" t="str">
            <v>CONS</v>
          </cell>
          <cell r="CP940" t="str">
            <v>CONS</v>
          </cell>
          <cell r="CQ940" t="str">
            <v>CONS</v>
          </cell>
          <cell r="CR940" t="str">
            <v>CONS</v>
          </cell>
          <cell r="CS940" t="str">
            <v>CONS</v>
          </cell>
          <cell r="CT940" t="str">
            <v>CONS</v>
          </cell>
          <cell r="CU940" t="str">
            <v>CONS</v>
          </cell>
          <cell r="CV940" t="str">
            <v>CONS</v>
          </cell>
          <cell r="CW940" t="str">
            <v>CONS</v>
          </cell>
          <cell r="CX940" t="str">
            <v>CONS</v>
          </cell>
          <cell r="CY940" t="str">
            <v>CONS</v>
          </cell>
          <cell r="CZ940" t="str">
            <v>CONS</v>
          </cell>
          <cell r="DA940" t="str">
            <v>CONS</v>
          </cell>
          <cell r="DB940" t="str">
            <v>CONS</v>
          </cell>
          <cell r="DC940" t="str">
            <v>CONS</v>
          </cell>
          <cell r="DD940" t="str">
            <v>CONS</v>
          </cell>
          <cell r="DE940" t="str">
            <v>CONS</v>
          </cell>
          <cell r="DF940" t="str">
            <v>CONS</v>
          </cell>
          <cell r="DG940" t="str">
            <v>CONS</v>
          </cell>
          <cell r="DH940" t="str">
            <v>CONS</v>
          </cell>
          <cell r="DI940" t="str">
            <v>CONS</v>
          </cell>
          <cell r="DJ940" t="str">
            <v>CONS</v>
          </cell>
          <cell r="DK940" t="str">
            <v>CONS</v>
          </cell>
          <cell r="DL940" t="str">
            <v>CONS</v>
          </cell>
          <cell r="DM940" t="str">
            <v>CONS</v>
          </cell>
          <cell r="DN940" t="str">
            <v>CONS</v>
          </cell>
          <cell r="DO940" t="str">
            <v>CONS</v>
          </cell>
          <cell r="DP940" t="str">
            <v>CONS</v>
          </cell>
          <cell r="DR940" t="str">
            <v>CONS</v>
          </cell>
          <cell r="DS940" t="str">
            <v>CONS</v>
          </cell>
          <cell r="DT940" t="str">
            <v>CONS</v>
          </cell>
          <cell r="DU940" t="str">
            <v>CONS</v>
          </cell>
          <cell r="DV940" t="str">
            <v>CONS</v>
          </cell>
          <cell r="DW940" t="str">
            <v>CONS</v>
          </cell>
          <cell r="DX940" t="str">
            <v>CONS</v>
          </cell>
          <cell r="DY940" t="str">
            <v>CONS</v>
          </cell>
          <cell r="DZ940" t="str">
            <v>CONS</v>
          </cell>
          <cell r="EA940" t="str">
            <v>CONS</v>
          </cell>
          <cell r="EB940" t="str">
            <v>CONS</v>
          </cell>
          <cell r="EC940" t="str">
            <v>CONS</v>
          </cell>
          <cell r="ED940" t="str">
            <v>CONS</v>
          </cell>
          <cell r="EE940" t="str">
            <v>CONS</v>
          </cell>
          <cell r="EF940" t="str">
            <v>CONS</v>
          </cell>
          <cell r="EG940" t="str">
            <v>CONS</v>
          </cell>
          <cell r="EH940" t="str">
            <v>CONS</v>
          </cell>
          <cell r="EI940" t="str">
            <v>CONS</v>
          </cell>
          <cell r="EJ940">
            <v>0</v>
          </cell>
          <cell r="EK940" t="str">
            <v>CONS</v>
          </cell>
          <cell r="EL940" t="str">
            <v>CONS</v>
          </cell>
          <cell r="EM940" t="str">
            <v>CONS</v>
          </cell>
          <cell r="EN940" t="str">
            <v>CONS</v>
          </cell>
          <cell r="EO940" t="str">
            <v>CONS</v>
          </cell>
          <cell r="EP940" t="str">
            <v>CONS</v>
          </cell>
          <cell r="EQ940" t="str">
            <v>CONS</v>
          </cell>
          <cell r="ER940" t="str">
            <v>CONS</v>
          </cell>
          <cell r="ES940" t="str">
            <v>CONS</v>
          </cell>
          <cell r="ET940" t="str">
            <v>CONS</v>
          </cell>
          <cell r="EU940" t="str">
            <v>CONS</v>
          </cell>
          <cell r="EV940">
            <v>0</v>
          </cell>
          <cell r="EW940">
            <v>0</v>
          </cell>
          <cell r="EX940" t="str">
            <v>CONS</v>
          </cell>
          <cell r="EY940" t="str">
            <v>CONS</v>
          </cell>
          <cell r="EZ940" t="str">
            <v>CONS</v>
          </cell>
          <cell r="FA940" t="str">
            <v>CONS</v>
          </cell>
          <cell r="FB940" t="str">
            <v>CONS</v>
          </cell>
          <cell r="FC940" t="str">
            <v>CONS</v>
          </cell>
          <cell r="FD940" t="str">
            <v>CONS</v>
          </cell>
          <cell r="FE940" t="str">
            <v>CONS</v>
          </cell>
          <cell r="FF940" t="str">
            <v>CONS</v>
          </cell>
          <cell r="FG940" t="str">
            <v>CONS</v>
          </cell>
          <cell r="FH940" t="str">
            <v>CONS</v>
          </cell>
          <cell r="FI940" t="str">
            <v>CONS</v>
          </cell>
          <cell r="FJ940" t="str">
            <v>CONS</v>
          </cell>
          <cell r="FK940" t="str">
            <v>CONS</v>
          </cell>
          <cell r="FL940" t="str">
            <v>CONS</v>
          </cell>
          <cell r="FM940" t="str">
            <v>CONS</v>
          </cell>
          <cell r="FN940" t="str">
            <v>CONS</v>
          </cell>
          <cell r="FO940" t="str">
            <v>CONS</v>
          </cell>
          <cell r="FP940" t="str">
            <v>CONS</v>
          </cell>
          <cell r="FQ940" t="str">
            <v>CONS</v>
          </cell>
          <cell r="FR940" t="str">
            <v>CONS</v>
          </cell>
          <cell r="FS940" t="str">
            <v>CONS</v>
          </cell>
          <cell r="FT940" t="str">
            <v>CONS</v>
          </cell>
          <cell r="FU940" t="str">
            <v>CONS</v>
          </cell>
          <cell r="FV940">
            <v>0</v>
          </cell>
          <cell r="FW940">
            <v>0</v>
          </cell>
          <cell r="FX940" t="str">
            <v>CONS</v>
          </cell>
          <cell r="FY940" t="str">
            <v>CONS</v>
          </cell>
          <cell r="FZ940">
            <v>0</v>
          </cell>
          <cell r="GA940">
            <v>0</v>
          </cell>
          <cell r="GB940" t="str">
            <v>CONS</v>
          </cell>
          <cell r="GC940" t="str">
            <v>CONS</v>
          </cell>
          <cell r="GD940" t="str">
            <v>CONS</v>
          </cell>
          <cell r="GF940" t="str">
            <v>CONS</v>
          </cell>
          <cell r="GG940" t="str">
            <v>CONS</v>
          </cell>
          <cell r="GH940" t="str">
            <v>CONS</v>
          </cell>
          <cell r="GI940" t="str">
            <v>CONS</v>
          </cell>
          <cell r="GJ940" t="str">
            <v>CONS</v>
          </cell>
          <cell r="GK940" t="str">
            <v>CONS</v>
          </cell>
          <cell r="GL940" t="str">
            <v>CONS</v>
          </cell>
          <cell r="GM940" t="str">
            <v>CONS</v>
          </cell>
          <cell r="GN940" t="str">
            <v>CONS</v>
          </cell>
          <cell r="GO940" t="str">
            <v>CONS</v>
          </cell>
          <cell r="GP940">
            <v>0</v>
          </cell>
          <cell r="GQ940">
            <v>0</v>
          </cell>
          <cell r="GR940" t="str">
            <v>CONS</v>
          </cell>
          <cell r="GS940" t="str">
            <v>CONS</v>
          </cell>
          <cell r="GT940" t="str">
            <v>CONS</v>
          </cell>
          <cell r="GU940" t="str">
            <v>CONS</v>
          </cell>
          <cell r="GV940" t="str">
            <v>CONS</v>
          </cell>
          <cell r="GW940" t="str">
            <v>CONS</v>
          </cell>
          <cell r="GX940" t="str">
            <v>CONS</v>
          </cell>
          <cell r="GY940" t="str">
            <v>CONS</v>
          </cell>
          <cell r="GZ940" t="str">
            <v>CONS</v>
          </cell>
          <cell r="HA940" t="str">
            <v>CONS</v>
          </cell>
          <cell r="HB940" t="str">
            <v>CONS</v>
          </cell>
          <cell r="HC940" t="str">
            <v>CONS</v>
          </cell>
          <cell r="HD940" t="str">
            <v>CONS</v>
          </cell>
          <cell r="HE940" t="str">
            <v>CONS</v>
          </cell>
          <cell r="HF940" t="str">
            <v>CONS</v>
          </cell>
          <cell r="HG940" t="str">
            <v>CONS</v>
          </cell>
          <cell r="HH940">
            <v>0</v>
          </cell>
          <cell r="HI940" t="str">
            <v>CONS</v>
          </cell>
          <cell r="HJ940" t="str">
            <v>CONS</v>
          </cell>
          <cell r="HK940" t="str">
            <v>CONS</v>
          </cell>
          <cell r="HL940" t="str">
            <v>CONS</v>
          </cell>
          <cell r="HM940" t="str">
            <v>CONS</v>
          </cell>
          <cell r="HN940" t="str">
            <v>CONS</v>
          </cell>
          <cell r="HO940" t="str">
            <v>CONS</v>
          </cell>
          <cell r="HP940">
            <v>0</v>
          </cell>
          <cell r="HQ940">
            <v>0</v>
          </cell>
          <cell r="HR940">
            <v>0</v>
          </cell>
          <cell r="HS940" t="str">
            <v>CONS</v>
          </cell>
          <cell r="HT940" t="str">
            <v>CONS</v>
          </cell>
          <cell r="HU940" t="str">
            <v>CONS</v>
          </cell>
          <cell r="HV940" t="str">
            <v>CONS</v>
          </cell>
          <cell r="HW940" t="str">
            <v>CONS</v>
          </cell>
          <cell r="HX940" t="str">
            <v>CONS</v>
          </cell>
          <cell r="HY940" t="str">
            <v>CONS</v>
          </cell>
          <cell r="HZ940" t="str">
            <v>CONS</v>
          </cell>
          <cell r="IA940" t="str">
            <v>CONS</v>
          </cell>
          <cell r="IB940" t="str">
            <v>CONS</v>
          </cell>
          <cell r="IC940" t="str">
            <v>CONS</v>
          </cell>
          <cell r="ID940" t="str">
            <v>CONS</v>
          </cell>
          <cell r="IE940" t="str">
            <v>CONS</v>
          </cell>
          <cell r="IF940" t="str">
            <v>CONS</v>
          </cell>
          <cell r="IG940" t="str">
            <v>CONS</v>
          </cell>
          <cell r="IH940" t="str">
            <v>CONS</v>
          </cell>
          <cell r="II940" t="str">
            <v>CONS</v>
          </cell>
          <cell r="IJ940">
            <v>0</v>
          </cell>
          <cell r="IK940">
            <v>0</v>
          </cell>
          <cell r="IL940">
            <v>0</v>
          </cell>
          <cell r="IM940" t="str">
            <v>CONS</v>
          </cell>
          <cell r="IN940" t="str">
            <v>CONS</v>
          </cell>
          <cell r="IO940" t="str">
            <v>CONS</v>
          </cell>
          <cell r="IP940" t="str">
            <v>CONS</v>
          </cell>
          <cell r="IQ940" t="str">
            <v>CONS</v>
          </cell>
          <cell r="IR940" t="str">
            <v>CONS</v>
          </cell>
          <cell r="IS940" t="str">
            <v>CONS</v>
          </cell>
          <cell r="IT940" t="str">
            <v>CONS</v>
          </cell>
          <cell r="IU940" t="str">
            <v>CONS</v>
          </cell>
          <cell r="IV940" t="str">
            <v>CONS</v>
          </cell>
          <cell r="IW940" t="str">
            <v>CONS</v>
          </cell>
          <cell r="IX940" t="str">
            <v>CONS</v>
          </cell>
          <cell r="IY940" t="str">
            <v>CONS</v>
          </cell>
          <cell r="IZ940" t="str">
            <v>CONS</v>
          </cell>
          <cell r="JA940" t="str">
            <v>CONS</v>
          </cell>
          <cell r="JB940" t="str">
            <v>CONS</v>
          </cell>
          <cell r="JC940" t="str">
            <v>CONS</v>
          </cell>
          <cell r="JD940" t="str">
            <v>CONS</v>
          </cell>
          <cell r="JE940" t="str">
            <v>CONS</v>
          </cell>
          <cell r="JF940" t="str">
            <v>CONS</v>
          </cell>
          <cell r="JG940" t="str">
            <v>CONS</v>
          </cell>
          <cell r="JH940" t="str">
            <v>CONS</v>
          </cell>
          <cell r="JI940" t="str">
            <v>CONS</v>
          </cell>
          <cell r="JJ940" t="str">
            <v>CONS</v>
          </cell>
          <cell r="JK940" t="str">
            <v>CONS</v>
          </cell>
          <cell r="JL940" t="str">
            <v>CONS</v>
          </cell>
          <cell r="JM940" t="str">
            <v>CONS</v>
          </cell>
          <cell r="JN940" t="str">
            <v>CONS</v>
          </cell>
          <cell r="JO940" t="str">
            <v>CONS</v>
          </cell>
          <cell r="JP940" t="str">
            <v>CONS</v>
          </cell>
          <cell r="JQ940" t="str">
            <v>CONS</v>
          </cell>
          <cell r="JR940" t="str">
            <v>CONS</v>
          </cell>
          <cell r="JS940">
            <v>0</v>
          </cell>
          <cell r="JT940" t="str">
            <v>CONS</v>
          </cell>
          <cell r="JU940" t="str">
            <v>CONS</v>
          </cell>
          <cell r="JV940">
            <v>0</v>
          </cell>
          <cell r="JW940" t="str">
            <v>CONS</v>
          </cell>
          <cell r="JX940">
            <v>0</v>
          </cell>
          <cell r="JY940" t="str">
            <v>CONS</v>
          </cell>
          <cell r="JZ940" t="str">
            <v>CONS</v>
          </cell>
          <cell r="KA940" t="str">
            <v>CONS</v>
          </cell>
          <cell r="KB940" t="str">
            <v>CONS</v>
          </cell>
          <cell r="KC940" t="str">
            <v>CONS</v>
          </cell>
          <cell r="KD940" t="str">
            <v>CONS</v>
          </cell>
          <cell r="KE940">
            <v>0</v>
          </cell>
          <cell r="KF940" t="str">
            <v>CONS</v>
          </cell>
          <cell r="KG940" t="str">
            <v>CONS</v>
          </cell>
          <cell r="KH940" t="str">
            <v>CONS</v>
          </cell>
          <cell r="KI940" t="str">
            <v>CONS</v>
          </cell>
          <cell r="KJ940" t="str">
            <v>CONS</v>
          </cell>
          <cell r="KK940" t="str">
            <v>CONS</v>
          </cell>
          <cell r="KL940" t="str">
            <v>CONS</v>
          </cell>
          <cell r="KM940" t="str">
            <v>CONS</v>
          </cell>
          <cell r="KN940" t="str">
            <v>CONS</v>
          </cell>
          <cell r="KO940" t="str">
            <v>CONS</v>
          </cell>
          <cell r="KP940" t="str">
            <v>CONS</v>
          </cell>
          <cell r="KQ940" t="str">
            <v>CONS</v>
          </cell>
          <cell r="KR940" t="str">
            <v>CONS</v>
          </cell>
          <cell r="KS940" t="str">
            <v>CONS</v>
          </cell>
          <cell r="KT940" t="str">
            <v>CONS</v>
          </cell>
          <cell r="KU940" t="str">
            <v>CONS</v>
          </cell>
          <cell r="KV940" t="str">
            <v>CONS</v>
          </cell>
          <cell r="KW940" t="str">
            <v>CONS</v>
          </cell>
          <cell r="KX940" t="str">
            <v>CONS</v>
          </cell>
          <cell r="KY940" t="str">
            <v>CONS</v>
          </cell>
          <cell r="KZ940" t="str">
            <v>CONS</v>
          </cell>
          <cell r="LA940" t="str">
            <v>CONS</v>
          </cell>
          <cell r="LB940" t="str">
            <v>CONS</v>
          </cell>
          <cell r="LC940" t="str">
            <v>CONS</v>
          </cell>
          <cell r="LD940" t="str">
            <v>CONS</v>
          </cell>
          <cell r="LE940" t="str">
            <v>CONS</v>
          </cell>
          <cell r="LG940" t="str">
            <v>CONS</v>
          </cell>
          <cell r="LH940" t="str">
            <v>CONS</v>
          </cell>
          <cell r="LI940" t="str">
            <v>CONS</v>
          </cell>
          <cell r="LJ940" t="str">
            <v>CONS</v>
          </cell>
          <cell r="LK940" t="str">
            <v>CONS</v>
          </cell>
          <cell r="LL940">
            <v>0</v>
          </cell>
          <cell r="LM940" t="str">
            <v>CONS</v>
          </cell>
          <cell r="LN940" t="str">
            <v>CONS</v>
          </cell>
          <cell r="LO940">
            <v>0</v>
          </cell>
          <cell r="LP940" t="str">
            <v>CONS</v>
          </cell>
          <cell r="LQ940" t="str">
            <v>CONS</v>
          </cell>
        </row>
        <row r="941">
          <cell r="A941">
            <v>38322</v>
          </cell>
          <cell r="B941">
            <v>313</v>
          </cell>
          <cell r="C941" t="str">
            <v>CONS</v>
          </cell>
          <cell r="AC941" t="str">
            <v>CONS</v>
          </cell>
          <cell r="AD941">
            <v>0</v>
          </cell>
          <cell r="AF941" t="str">
            <v>CONS</v>
          </cell>
          <cell r="AG941" t="str">
            <v>CONS</v>
          </cell>
          <cell r="AJ941" t="str">
            <v>CONS</v>
          </cell>
          <cell r="AK941" t="str">
            <v>CONS</v>
          </cell>
          <cell r="AL941" t="str">
            <v>CONS</v>
          </cell>
          <cell r="AM941" t="str">
            <v>CONS</v>
          </cell>
          <cell r="AQ941">
            <v>0</v>
          </cell>
          <cell r="BH941" t="str">
            <v>CONS</v>
          </cell>
          <cell r="BI941">
            <v>0</v>
          </cell>
          <cell r="BJ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 t="str">
            <v>CONS</v>
          </cell>
          <cell r="BS941">
            <v>0</v>
          </cell>
          <cell r="CA941">
            <v>0</v>
          </cell>
          <cell r="CB941">
            <v>0</v>
          </cell>
          <cell r="CC941" t="str">
            <v>CONS</v>
          </cell>
          <cell r="CD941" t="str">
            <v>CONS</v>
          </cell>
          <cell r="CE941" t="str">
            <v>CONS</v>
          </cell>
          <cell r="CF941" t="str">
            <v>CONS</v>
          </cell>
          <cell r="CG941" t="str">
            <v>CONS</v>
          </cell>
          <cell r="CH941" t="str">
            <v>CONS</v>
          </cell>
          <cell r="CI941" t="str">
            <v>CONS</v>
          </cell>
          <cell r="CJ941" t="str">
            <v>CONS</v>
          </cell>
          <cell r="CK941" t="str">
            <v>CONS</v>
          </cell>
          <cell r="CL941" t="str">
            <v>CONS</v>
          </cell>
          <cell r="CM941" t="str">
            <v>CONS</v>
          </cell>
          <cell r="CN941" t="str">
            <v>CONS</v>
          </cell>
          <cell r="CO941" t="str">
            <v>CONS</v>
          </cell>
          <cell r="CP941" t="str">
            <v>CONS</v>
          </cell>
          <cell r="CQ941" t="str">
            <v>CONS</v>
          </cell>
          <cell r="CR941" t="str">
            <v>CONS</v>
          </cell>
          <cell r="CS941" t="str">
            <v>CONS</v>
          </cell>
          <cell r="CT941" t="str">
            <v>CONS</v>
          </cell>
          <cell r="CU941" t="str">
            <v>CONS</v>
          </cell>
          <cell r="CV941" t="str">
            <v>CONS</v>
          </cell>
          <cell r="CW941" t="str">
            <v>CONS</v>
          </cell>
          <cell r="CX941" t="str">
            <v>CONS</v>
          </cell>
          <cell r="CY941" t="str">
            <v>CONS</v>
          </cell>
          <cell r="CZ941" t="str">
            <v>CONS</v>
          </cell>
          <cell r="DA941" t="str">
            <v>CONS</v>
          </cell>
          <cell r="DB941" t="str">
            <v>CONS</v>
          </cell>
          <cell r="DC941" t="str">
            <v>CONS</v>
          </cell>
          <cell r="DD941" t="str">
            <v>CONS</v>
          </cell>
          <cell r="DE941" t="str">
            <v>CONS</v>
          </cell>
          <cell r="DF941" t="str">
            <v>CONS</v>
          </cell>
          <cell r="DG941" t="str">
            <v>CONS</v>
          </cell>
          <cell r="DH941" t="str">
            <v>CONS</v>
          </cell>
          <cell r="DI941" t="str">
            <v>CONS</v>
          </cell>
          <cell r="DJ941" t="str">
            <v>CONS</v>
          </cell>
          <cell r="DK941" t="str">
            <v>CONS</v>
          </cell>
          <cell r="DL941" t="str">
            <v>CONS</v>
          </cell>
          <cell r="DM941" t="str">
            <v>CONS</v>
          </cell>
          <cell r="DN941" t="str">
            <v>CONS</v>
          </cell>
          <cell r="DO941" t="str">
            <v>CONS</v>
          </cell>
          <cell r="DP941" t="str">
            <v>CONS</v>
          </cell>
          <cell r="DR941" t="str">
            <v>CONS</v>
          </cell>
          <cell r="DS941" t="str">
            <v>CONS</v>
          </cell>
          <cell r="DT941" t="str">
            <v>CONS</v>
          </cell>
          <cell r="DU941" t="str">
            <v>CONS</v>
          </cell>
          <cell r="DV941" t="str">
            <v>CONS</v>
          </cell>
          <cell r="DW941" t="str">
            <v>CONS</v>
          </cell>
          <cell r="DX941" t="str">
            <v>CONS</v>
          </cell>
          <cell r="DY941" t="str">
            <v>CONS</v>
          </cell>
          <cell r="DZ941" t="str">
            <v>CONS</v>
          </cell>
          <cell r="EA941" t="str">
            <v>CONS</v>
          </cell>
          <cell r="EB941" t="str">
            <v>CONS</v>
          </cell>
          <cell r="EC941" t="str">
            <v>CONS</v>
          </cell>
          <cell r="ED941" t="str">
            <v>CONS</v>
          </cell>
          <cell r="EE941" t="str">
            <v>CONS</v>
          </cell>
          <cell r="EF941" t="str">
            <v>CONS</v>
          </cell>
          <cell r="EG941" t="str">
            <v>CONS</v>
          </cell>
          <cell r="EH941" t="str">
            <v>CONS</v>
          </cell>
          <cell r="EI941" t="str">
            <v>CONS</v>
          </cell>
          <cell r="EJ941">
            <v>0</v>
          </cell>
          <cell r="EK941" t="str">
            <v>CONS</v>
          </cell>
          <cell r="EL941" t="str">
            <v>CONS</v>
          </cell>
          <cell r="EM941" t="str">
            <v>CONS</v>
          </cell>
          <cell r="EN941" t="str">
            <v>CONS</v>
          </cell>
          <cell r="EO941" t="str">
            <v>CONS</v>
          </cell>
          <cell r="EP941" t="str">
            <v>CONS</v>
          </cell>
          <cell r="EQ941" t="str">
            <v>CONS</v>
          </cell>
          <cell r="ER941" t="str">
            <v>CONS</v>
          </cell>
          <cell r="ES941" t="str">
            <v>CONS</v>
          </cell>
          <cell r="ET941" t="str">
            <v>CONS</v>
          </cell>
          <cell r="EU941" t="str">
            <v>CONS</v>
          </cell>
          <cell r="EV941">
            <v>0</v>
          </cell>
          <cell r="EW941">
            <v>0</v>
          </cell>
          <cell r="EX941" t="str">
            <v>CONS</v>
          </cell>
          <cell r="EY941" t="str">
            <v>CONS</v>
          </cell>
          <cell r="EZ941" t="str">
            <v>CONS</v>
          </cell>
          <cell r="FA941" t="str">
            <v>CONS</v>
          </cell>
          <cell r="FB941" t="str">
            <v>CONS</v>
          </cell>
          <cell r="FC941" t="str">
            <v>CONS</v>
          </cell>
          <cell r="FD941" t="str">
            <v>CONS</v>
          </cell>
          <cell r="FE941" t="str">
            <v>CONS</v>
          </cell>
          <cell r="FF941" t="str">
            <v>CONS</v>
          </cell>
          <cell r="FG941" t="str">
            <v>CONS</v>
          </cell>
          <cell r="FH941" t="str">
            <v>CONS</v>
          </cell>
          <cell r="FI941" t="str">
            <v>CONS</v>
          </cell>
          <cell r="FJ941" t="str">
            <v>CONS</v>
          </cell>
          <cell r="FK941" t="str">
            <v>CONS</v>
          </cell>
          <cell r="FL941" t="str">
            <v>CONS</v>
          </cell>
          <cell r="FM941" t="str">
            <v>CONS</v>
          </cell>
          <cell r="FN941" t="str">
            <v>CONS</v>
          </cell>
          <cell r="FO941" t="str">
            <v>CONS</v>
          </cell>
          <cell r="FP941" t="str">
            <v>CONS</v>
          </cell>
          <cell r="FQ941" t="str">
            <v>CONS</v>
          </cell>
          <cell r="FR941" t="str">
            <v>CONS</v>
          </cell>
          <cell r="FS941" t="str">
            <v>CONS</v>
          </cell>
          <cell r="FT941" t="str">
            <v>CONS</v>
          </cell>
          <cell r="FU941" t="str">
            <v>CONS</v>
          </cell>
          <cell r="FV941">
            <v>0</v>
          </cell>
          <cell r="FW941">
            <v>0</v>
          </cell>
          <cell r="FX941" t="str">
            <v>CONS</v>
          </cell>
          <cell r="FY941" t="str">
            <v>CONS</v>
          </cell>
          <cell r="FZ941">
            <v>0</v>
          </cell>
          <cell r="GA941">
            <v>0</v>
          </cell>
          <cell r="GB941" t="str">
            <v>CONS</v>
          </cell>
          <cell r="GC941" t="str">
            <v>CONS</v>
          </cell>
          <cell r="GD941" t="str">
            <v>CONS</v>
          </cell>
          <cell r="GF941" t="str">
            <v>CONS</v>
          </cell>
          <cell r="GG941" t="str">
            <v>CONS</v>
          </cell>
          <cell r="GH941" t="str">
            <v>CONS</v>
          </cell>
          <cell r="GI941" t="str">
            <v>CONS</v>
          </cell>
          <cell r="GJ941" t="str">
            <v>CONS</v>
          </cell>
          <cell r="GK941" t="str">
            <v>CONS</v>
          </cell>
          <cell r="GL941" t="str">
            <v>CONS</v>
          </cell>
          <cell r="GM941" t="str">
            <v>CONS</v>
          </cell>
          <cell r="GN941" t="str">
            <v>CONS</v>
          </cell>
          <cell r="GO941" t="str">
            <v>CONS</v>
          </cell>
          <cell r="GP941">
            <v>0</v>
          </cell>
          <cell r="GQ941">
            <v>0</v>
          </cell>
          <cell r="GR941" t="str">
            <v>CONS</v>
          </cell>
          <cell r="GS941" t="str">
            <v>CONS</v>
          </cell>
          <cell r="GT941">
            <v>0</v>
          </cell>
          <cell r="GU941">
            <v>0</v>
          </cell>
          <cell r="GV941" t="str">
            <v>CONS</v>
          </cell>
          <cell r="GW941" t="str">
            <v>CONS</v>
          </cell>
          <cell r="GX941" t="str">
            <v>CONS</v>
          </cell>
          <cell r="GY941" t="str">
            <v>CONS</v>
          </cell>
          <cell r="GZ941" t="str">
            <v>CONS</v>
          </cell>
          <cell r="HA941" t="str">
            <v>CONS</v>
          </cell>
          <cell r="HB941" t="str">
            <v>CONS</v>
          </cell>
          <cell r="HC941" t="str">
            <v>CONS</v>
          </cell>
          <cell r="HD941" t="str">
            <v>CONS</v>
          </cell>
          <cell r="HE941" t="str">
            <v>CONS</v>
          </cell>
          <cell r="HF941" t="str">
            <v>CONS</v>
          </cell>
          <cell r="HG941" t="str">
            <v>CONS</v>
          </cell>
          <cell r="HH941">
            <v>0</v>
          </cell>
          <cell r="HI941" t="str">
            <v>CONS</v>
          </cell>
          <cell r="HJ941" t="str">
            <v>CONS</v>
          </cell>
          <cell r="HK941" t="str">
            <v>CONS</v>
          </cell>
          <cell r="HL941" t="str">
            <v>CONS</v>
          </cell>
          <cell r="HM941" t="str">
            <v>CONS</v>
          </cell>
          <cell r="HN941" t="str">
            <v>CONS</v>
          </cell>
          <cell r="HO941" t="str">
            <v>CONS</v>
          </cell>
          <cell r="HP941">
            <v>0</v>
          </cell>
          <cell r="HQ941">
            <v>0</v>
          </cell>
          <cell r="HR941">
            <v>0</v>
          </cell>
          <cell r="HS941" t="str">
            <v>CONS</v>
          </cell>
          <cell r="HT941" t="str">
            <v>CONS</v>
          </cell>
          <cell r="HU941" t="str">
            <v>CONS</v>
          </cell>
          <cell r="HV941" t="str">
            <v>CONS</v>
          </cell>
          <cell r="HW941" t="str">
            <v>CONS</v>
          </cell>
          <cell r="HX941" t="str">
            <v>CONS</v>
          </cell>
          <cell r="HY941" t="str">
            <v>CONS</v>
          </cell>
          <cell r="HZ941" t="str">
            <v>CONS</v>
          </cell>
          <cell r="IA941" t="str">
            <v>CONS</v>
          </cell>
          <cell r="IB941" t="str">
            <v>CONS</v>
          </cell>
          <cell r="IC941" t="str">
            <v>CONS</v>
          </cell>
          <cell r="ID941" t="str">
            <v>CONS</v>
          </cell>
          <cell r="IE941" t="str">
            <v>CONS</v>
          </cell>
          <cell r="IF941" t="str">
            <v>CONS</v>
          </cell>
          <cell r="IG941" t="str">
            <v>CONS</v>
          </cell>
          <cell r="IH941" t="str">
            <v>CONS</v>
          </cell>
          <cell r="II941" t="str">
            <v>CONS</v>
          </cell>
          <cell r="IJ941">
            <v>0</v>
          </cell>
          <cell r="IK941">
            <v>0</v>
          </cell>
          <cell r="IL941">
            <v>0</v>
          </cell>
          <cell r="IM941" t="str">
            <v>CONS</v>
          </cell>
          <cell r="IN941" t="str">
            <v>CONS</v>
          </cell>
          <cell r="IO941" t="str">
            <v>CONS</v>
          </cell>
          <cell r="IP941" t="str">
            <v>CONS</v>
          </cell>
          <cell r="IQ941" t="str">
            <v>CONS</v>
          </cell>
          <cell r="IR941" t="str">
            <v>CONS</v>
          </cell>
          <cell r="IS941" t="str">
            <v>CONS</v>
          </cell>
          <cell r="IT941" t="str">
            <v>CONS</v>
          </cell>
          <cell r="IU941" t="str">
            <v>CONS</v>
          </cell>
          <cell r="IV941" t="str">
            <v>CONS</v>
          </cell>
          <cell r="IW941" t="str">
            <v>CONS</v>
          </cell>
          <cell r="IX941" t="str">
            <v>CONS</v>
          </cell>
          <cell r="IY941" t="str">
            <v>CONS</v>
          </cell>
          <cell r="IZ941" t="str">
            <v>CONS</v>
          </cell>
          <cell r="JA941" t="str">
            <v>CONS</v>
          </cell>
          <cell r="JB941" t="str">
            <v>CONS</v>
          </cell>
          <cell r="JC941" t="str">
            <v>CONS</v>
          </cell>
          <cell r="JD941" t="str">
            <v>CONS</v>
          </cell>
          <cell r="JE941" t="str">
            <v>CONS</v>
          </cell>
          <cell r="JF941" t="str">
            <v>CONS</v>
          </cell>
          <cell r="JG941" t="str">
            <v>CONS</v>
          </cell>
          <cell r="JH941" t="str">
            <v>CONS</v>
          </cell>
          <cell r="JI941" t="str">
            <v>CONS</v>
          </cell>
          <cell r="JJ941" t="str">
            <v>CONS</v>
          </cell>
          <cell r="JK941" t="str">
            <v>CONS</v>
          </cell>
          <cell r="JL941" t="str">
            <v>CONS</v>
          </cell>
          <cell r="JM941" t="str">
            <v>CONS</v>
          </cell>
          <cell r="JN941" t="str">
            <v>CONS</v>
          </cell>
          <cell r="JO941" t="str">
            <v>CONS</v>
          </cell>
          <cell r="JP941" t="str">
            <v>CONS</v>
          </cell>
          <cell r="JQ941" t="str">
            <v>CONS</v>
          </cell>
          <cell r="JR941" t="str">
            <v>CONS</v>
          </cell>
          <cell r="JS941">
            <v>0</v>
          </cell>
          <cell r="JT941">
            <v>0</v>
          </cell>
          <cell r="JU941" t="str">
            <v>CONS</v>
          </cell>
          <cell r="JV941">
            <v>0</v>
          </cell>
          <cell r="JW941" t="str">
            <v>CONS</v>
          </cell>
          <cell r="JX941">
            <v>0</v>
          </cell>
          <cell r="JY941" t="str">
            <v>CONS</v>
          </cell>
          <cell r="JZ941" t="str">
            <v>CONS</v>
          </cell>
          <cell r="KA941" t="str">
            <v>CONS</v>
          </cell>
          <cell r="KB941" t="str">
            <v>CONS</v>
          </cell>
          <cell r="KC941" t="str">
            <v>CONS</v>
          </cell>
          <cell r="KD941">
            <v>0</v>
          </cell>
          <cell r="KE941">
            <v>0</v>
          </cell>
          <cell r="KF941" t="str">
            <v>CONS</v>
          </cell>
          <cell r="KG941" t="str">
            <v>CONS</v>
          </cell>
          <cell r="KH941" t="str">
            <v>CONS</v>
          </cell>
          <cell r="KI941" t="str">
            <v>CONS</v>
          </cell>
          <cell r="KJ941" t="str">
            <v>CONS</v>
          </cell>
          <cell r="KK941" t="str">
            <v>CONS</v>
          </cell>
          <cell r="KL941" t="str">
            <v>CONS</v>
          </cell>
          <cell r="KM941" t="str">
            <v>CONS</v>
          </cell>
          <cell r="KN941" t="str">
            <v>CONS</v>
          </cell>
          <cell r="KO941" t="str">
            <v>CONS</v>
          </cell>
          <cell r="KP941" t="str">
            <v>CONS</v>
          </cell>
          <cell r="KQ941" t="str">
            <v>CONS</v>
          </cell>
          <cell r="KR941" t="str">
            <v>CONS</v>
          </cell>
          <cell r="KS941" t="str">
            <v>CONS</v>
          </cell>
          <cell r="KT941" t="str">
            <v>CONS</v>
          </cell>
          <cell r="KU941" t="str">
            <v>CONS</v>
          </cell>
          <cell r="KV941" t="str">
            <v>CONS</v>
          </cell>
          <cell r="KW941" t="str">
            <v>CONS</v>
          </cell>
          <cell r="KX941" t="str">
            <v>CONS</v>
          </cell>
          <cell r="KY941" t="str">
            <v>CONS</v>
          </cell>
          <cell r="KZ941" t="str">
            <v>CONS</v>
          </cell>
          <cell r="LA941" t="str">
            <v>CONS</v>
          </cell>
          <cell r="LB941" t="str">
            <v>CONS</v>
          </cell>
          <cell r="LC941" t="str">
            <v>CONS</v>
          </cell>
          <cell r="LD941" t="str">
            <v>CONS</v>
          </cell>
          <cell r="LE941" t="str">
            <v>CONS</v>
          </cell>
          <cell r="LG941" t="str">
            <v>CONS</v>
          </cell>
          <cell r="LH941" t="str">
            <v>CONS</v>
          </cell>
          <cell r="LI941" t="str">
            <v>CONS</v>
          </cell>
          <cell r="LJ941" t="str">
            <v>CONS</v>
          </cell>
          <cell r="LK941" t="str">
            <v>CONS</v>
          </cell>
          <cell r="LL941">
            <v>0</v>
          </cell>
          <cell r="LM941" t="str">
            <v>CONS</v>
          </cell>
          <cell r="LN941" t="str">
            <v>CONS</v>
          </cell>
          <cell r="LO941">
            <v>0</v>
          </cell>
          <cell r="LP941" t="str">
            <v>CONS</v>
          </cell>
          <cell r="LQ941" t="str">
            <v>CONS</v>
          </cell>
        </row>
        <row r="942">
          <cell r="A942">
            <v>38292</v>
          </cell>
          <cell r="B942">
            <v>314</v>
          </cell>
          <cell r="C942" t="str">
            <v>CONS</v>
          </cell>
          <cell r="AC942" t="str">
            <v>CONS</v>
          </cell>
          <cell r="AD942">
            <v>0</v>
          </cell>
          <cell r="AF942" t="str">
            <v>CONS</v>
          </cell>
          <cell r="AG942" t="str">
            <v>CONS</v>
          </cell>
          <cell r="AJ942" t="str">
            <v>CONS</v>
          </cell>
          <cell r="AK942" t="str">
            <v>CONS</v>
          </cell>
          <cell r="AL942" t="str">
            <v>CONS</v>
          </cell>
          <cell r="AM942" t="str">
            <v>CONS</v>
          </cell>
          <cell r="AQ942">
            <v>0</v>
          </cell>
          <cell r="BH942" t="str">
            <v>CONS</v>
          </cell>
          <cell r="BI942">
            <v>0</v>
          </cell>
          <cell r="BJ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 t="str">
            <v>CONS</v>
          </cell>
          <cell r="BS942">
            <v>0</v>
          </cell>
          <cell r="CA942">
            <v>0</v>
          </cell>
          <cell r="CB942">
            <v>0</v>
          </cell>
          <cell r="CC942" t="str">
            <v>CONS</v>
          </cell>
          <cell r="CD942" t="str">
            <v>CONS</v>
          </cell>
          <cell r="CE942" t="str">
            <v>CONS</v>
          </cell>
          <cell r="CF942" t="str">
            <v>CONS</v>
          </cell>
          <cell r="CG942" t="str">
            <v>CONS</v>
          </cell>
          <cell r="CH942" t="str">
            <v>CONS</v>
          </cell>
          <cell r="CI942" t="str">
            <v>CONS</v>
          </cell>
          <cell r="CJ942" t="str">
            <v>CONS</v>
          </cell>
          <cell r="CK942" t="str">
            <v>CONS</v>
          </cell>
          <cell r="CL942" t="str">
            <v>CONS</v>
          </cell>
          <cell r="CM942" t="str">
            <v>CONS</v>
          </cell>
          <cell r="CN942" t="str">
            <v>CONS</v>
          </cell>
          <cell r="CO942" t="str">
            <v>CONS</v>
          </cell>
          <cell r="CP942" t="str">
            <v>CONS</v>
          </cell>
          <cell r="CQ942" t="str">
            <v>CONS</v>
          </cell>
          <cell r="CR942" t="str">
            <v>CONS</v>
          </cell>
          <cell r="CS942" t="str">
            <v>CONS</v>
          </cell>
          <cell r="CT942" t="str">
            <v>CONS</v>
          </cell>
          <cell r="CU942" t="str">
            <v>CONS</v>
          </cell>
          <cell r="CV942" t="str">
            <v>CONS</v>
          </cell>
          <cell r="CW942" t="str">
            <v>CONS</v>
          </cell>
          <cell r="CX942" t="str">
            <v>CONS</v>
          </cell>
          <cell r="CY942" t="str">
            <v>CONS</v>
          </cell>
          <cell r="CZ942" t="str">
            <v>CONS</v>
          </cell>
          <cell r="DA942" t="str">
            <v>CONS</v>
          </cell>
          <cell r="DB942" t="str">
            <v>CONS</v>
          </cell>
          <cell r="DC942" t="str">
            <v>CONS</v>
          </cell>
          <cell r="DD942" t="str">
            <v>CONS</v>
          </cell>
          <cell r="DE942" t="str">
            <v>CONS</v>
          </cell>
          <cell r="DF942" t="str">
            <v>CONS</v>
          </cell>
          <cell r="DG942" t="str">
            <v>CONS</v>
          </cell>
          <cell r="DH942" t="str">
            <v>CONS</v>
          </cell>
          <cell r="DI942" t="str">
            <v>CONS</v>
          </cell>
          <cell r="DJ942" t="str">
            <v>CONS</v>
          </cell>
          <cell r="DK942" t="str">
            <v>CONS</v>
          </cell>
          <cell r="DL942" t="str">
            <v>CONS</v>
          </cell>
          <cell r="DM942" t="str">
            <v>CONS</v>
          </cell>
          <cell r="DN942" t="str">
            <v>CONS</v>
          </cell>
          <cell r="DO942" t="str">
            <v>CONS</v>
          </cell>
          <cell r="DP942" t="str">
            <v>CONS</v>
          </cell>
          <cell r="DR942" t="str">
            <v>CONS</v>
          </cell>
          <cell r="DS942" t="str">
            <v>CONS</v>
          </cell>
          <cell r="DT942" t="str">
            <v>CONS</v>
          </cell>
          <cell r="DU942" t="str">
            <v>CONS</v>
          </cell>
          <cell r="DV942" t="str">
            <v>CONS</v>
          </cell>
          <cell r="DW942" t="str">
            <v>CONS</v>
          </cell>
          <cell r="DX942">
            <v>0</v>
          </cell>
          <cell r="DY942" t="str">
            <v>CONS</v>
          </cell>
          <cell r="DZ942" t="str">
            <v>CONS</v>
          </cell>
          <cell r="EA942" t="str">
            <v>CONS</v>
          </cell>
          <cell r="EB942" t="str">
            <v>CONS</v>
          </cell>
          <cell r="EC942" t="str">
            <v>CONS</v>
          </cell>
          <cell r="ED942" t="str">
            <v>CONS</v>
          </cell>
          <cell r="EE942" t="str">
            <v>CONS</v>
          </cell>
          <cell r="EF942" t="str">
            <v>CONS</v>
          </cell>
          <cell r="EG942" t="str">
            <v>CONS</v>
          </cell>
          <cell r="EH942" t="str">
            <v>CONS</v>
          </cell>
          <cell r="EI942" t="str">
            <v>CONS</v>
          </cell>
          <cell r="EJ942">
            <v>0</v>
          </cell>
          <cell r="EK942" t="str">
            <v>CONS</v>
          </cell>
          <cell r="EL942" t="str">
            <v>CONS</v>
          </cell>
          <cell r="EM942" t="str">
            <v>CONS</v>
          </cell>
          <cell r="EN942" t="str">
            <v>CONS</v>
          </cell>
          <cell r="EO942" t="str">
            <v>CONS</v>
          </cell>
          <cell r="EP942" t="str">
            <v>CONS</v>
          </cell>
          <cell r="EQ942" t="str">
            <v>CONS</v>
          </cell>
          <cell r="ER942" t="str">
            <v>CONS</v>
          </cell>
          <cell r="ES942" t="str">
            <v>CONS</v>
          </cell>
          <cell r="ET942" t="str">
            <v>CONS</v>
          </cell>
          <cell r="EU942" t="str">
            <v>CONS</v>
          </cell>
          <cell r="EV942">
            <v>0</v>
          </cell>
          <cell r="EW942">
            <v>0</v>
          </cell>
          <cell r="EX942" t="str">
            <v>CONS</v>
          </cell>
          <cell r="EY942" t="str">
            <v>CONS</v>
          </cell>
          <cell r="EZ942" t="str">
            <v>CONS</v>
          </cell>
          <cell r="FA942" t="str">
            <v>CONS</v>
          </cell>
          <cell r="FB942" t="str">
            <v>CONS</v>
          </cell>
          <cell r="FC942" t="str">
            <v>CONS</v>
          </cell>
          <cell r="FD942" t="str">
            <v>CONS</v>
          </cell>
          <cell r="FE942" t="str">
            <v>CONS</v>
          </cell>
          <cell r="FF942" t="str">
            <v>CONS</v>
          </cell>
          <cell r="FG942" t="str">
            <v>CONS</v>
          </cell>
          <cell r="FH942" t="str">
            <v>CONS</v>
          </cell>
          <cell r="FI942" t="str">
            <v>CONS</v>
          </cell>
          <cell r="FJ942">
            <v>0</v>
          </cell>
          <cell r="FK942">
            <v>0</v>
          </cell>
          <cell r="FL942" t="str">
            <v>CONS</v>
          </cell>
          <cell r="FM942" t="str">
            <v>CONS</v>
          </cell>
          <cell r="FN942" t="str">
            <v>CONS</v>
          </cell>
          <cell r="FO942" t="str">
            <v>CONS</v>
          </cell>
          <cell r="FP942" t="str">
            <v>CONS</v>
          </cell>
          <cell r="FQ942" t="str">
            <v>CONS</v>
          </cell>
          <cell r="FR942" t="str">
            <v>CONS</v>
          </cell>
          <cell r="FS942" t="str">
            <v>CONS</v>
          </cell>
          <cell r="FT942" t="str">
            <v>CONS</v>
          </cell>
          <cell r="FU942" t="str">
            <v>CONS</v>
          </cell>
          <cell r="FV942">
            <v>0</v>
          </cell>
          <cell r="FW942">
            <v>0</v>
          </cell>
          <cell r="FX942" t="str">
            <v>CONS</v>
          </cell>
          <cell r="FY942" t="str">
            <v>CONS</v>
          </cell>
          <cell r="FZ942">
            <v>0</v>
          </cell>
          <cell r="GA942">
            <v>0</v>
          </cell>
          <cell r="GB942" t="str">
            <v>CONS</v>
          </cell>
          <cell r="GC942" t="str">
            <v>CONS</v>
          </cell>
          <cell r="GD942" t="str">
            <v>CONS</v>
          </cell>
          <cell r="GF942" t="str">
            <v>CONS</v>
          </cell>
          <cell r="GG942" t="str">
            <v>CONS</v>
          </cell>
          <cell r="GH942" t="str">
            <v>CONS</v>
          </cell>
          <cell r="GI942" t="str">
            <v>CONS</v>
          </cell>
          <cell r="GJ942" t="str">
            <v>CONS</v>
          </cell>
          <cell r="GK942" t="str">
            <v>CONS</v>
          </cell>
          <cell r="GL942" t="str">
            <v>CONS</v>
          </cell>
          <cell r="GM942" t="str">
            <v>CONS</v>
          </cell>
          <cell r="GN942" t="str">
            <v>CONS</v>
          </cell>
          <cell r="GO942" t="str">
            <v>CONS</v>
          </cell>
          <cell r="GP942">
            <v>0</v>
          </cell>
          <cell r="GQ942">
            <v>0</v>
          </cell>
          <cell r="GR942" t="str">
            <v>CONS</v>
          </cell>
          <cell r="GS942" t="str">
            <v>CONS</v>
          </cell>
          <cell r="GT942">
            <v>0</v>
          </cell>
          <cell r="GU942">
            <v>0</v>
          </cell>
          <cell r="GV942" t="str">
            <v>CONS</v>
          </cell>
          <cell r="GW942" t="str">
            <v>CONS</v>
          </cell>
          <cell r="GX942" t="str">
            <v>CONS</v>
          </cell>
          <cell r="GY942" t="str">
            <v>CONS</v>
          </cell>
          <cell r="GZ942" t="str">
            <v>CONS</v>
          </cell>
          <cell r="HA942" t="str">
            <v>CONS</v>
          </cell>
          <cell r="HB942" t="str">
            <v>CONS</v>
          </cell>
          <cell r="HC942" t="str">
            <v>CONS</v>
          </cell>
          <cell r="HD942" t="str">
            <v>CONS</v>
          </cell>
          <cell r="HE942" t="str">
            <v>CONS</v>
          </cell>
          <cell r="HF942" t="str">
            <v>CONS</v>
          </cell>
          <cell r="HG942" t="str">
            <v>CONS</v>
          </cell>
          <cell r="HH942">
            <v>0</v>
          </cell>
          <cell r="HI942" t="str">
            <v>CONS</v>
          </cell>
          <cell r="HJ942" t="str">
            <v>CONS</v>
          </cell>
          <cell r="HK942" t="str">
            <v>CONS</v>
          </cell>
          <cell r="HL942" t="str">
            <v>CONS</v>
          </cell>
          <cell r="HM942" t="str">
            <v>CONS</v>
          </cell>
          <cell r="HN942" t="str">
            <v>CONS</v>
          </cell>
          <cell r="HO942" t="str">
            <v>CONS</v>
          </cell>
          <cell r="HP942">
            <v>0</v>
          </cell>
          <cell r="HQ942">
            <v>0</v>
          </cell>
          <cell r="HR942">
            <v>0</v>
          </cell>
          <cell r="HS942" t="str">
            <v>CONS</v>
          </cell>
          <cell r="HT942" t="str">
            <v>CONS</v>
          </cell>
          <cell r="HU942" t="str">
            <v>CONS</v>
          </cell>
          <cell r="HV942" t="str">
            <v>CONS</v>
          </cell>
          <cell r="HW942" t="str">
            <v>CONS</v>
          </cell>
          <cell r="HX942" t="str">
            <v>CONS</v>
          </cell>
          <cell r="HY942" t="str">
            <v>CONS</v>
          </cell>
          <cell r="HZ942" t="str">
            <v>CONS</v>
          </cell>
          <cell r="IA942" t="str">
            <v>CONS</v>
          </cell>
          <cell r="IB942" t="str">
            <v>CONS</v>
          </cell>
          <cell r="IC942" t="str">
            <v>CONS</v>
          </cell>
          <cell r="ID942" t="str">
            <v>CONS</v>
          </cell>
          <cell r="IE942" t="str">
            <v>CONS</v>
          </cell>
          <cell r="IF942" t="str">
            <v>CONS</v>
          </cell>
          <cell r="IG942" t="str">
            <v>CONS</v>
          </cell>
          <cell r="IH942" t="str">
            <v>CONS</v>
          </cell>
          <cell r="II942" t="str">
            <v>CONS</v>
          </cell>
          <cell r="IJ942">
            <v>0</v>
          </cell>
          <cell r="IK942">
            <v>0</v>
          </cell>
          <cell r="IL942">
            <v>0</v>
          </cell>
          <cell r="IM942" t="str">
            <v>CONS</v>
          </cell>
          <cell r="IN942" t="str">
            <v>CONS</v>
          </cell>
          <cell r="IO942" t="str">
            <v>CONS</v>
          </cell>
          <cell r="IP942" t="str">
            <v>CONS</v>
          </cell>
          <cell r="IQ942" t="str">
            <v>CONS</v>
          </cell>
          <cell r="IR942" t="str">
            <v>CONS</v>
          </cell>
          <cell r="IS942" t="str">
            <v>CONS</v>
          </cell>
          <cell r="IT942" t="str">
            <v>CONS</v>
          </cell>
          <cell r="IU942" t="str">
            <v>CONS</v>
          </cell>
          <cell r="IV942" t="str">
            <v>CONS</v>
          </cell>
          <cell r="IW942" t="str">
            <v>CONS</v>
          </cell>
          <cell r="IX942" t="str">
            <v>CONS</v>
          </cell>
          <cell r="IY942" t="str">
            <v>CONS</v>
          </cell>
          <cell r="IZ942" t="str">
            <v>CONS</v>
          </cell>
          <cell r="JA942" t="str">
            <v>CONS</v>
          </cell>
          <cell r="JB942" t="str">
            <v>CONS</v>
          </cell>
          <cell r="JC942" t="str">
            <v>CONS</v>
          </cell>
          <cell r="JD942" t="str">
            <v>CONS</v>
          </cell>
          <cell r="JE942">
            <v>0</v>
          </cell>
          <cell r="JF942">
            <v>0</v>
          </cell>
          <cell r="JG942" t="str">
            <v>CONS</v>
          </cell>
          <cell r="JH942" t="str">
            <v>CONS</v>
          </cell>
          <cell r="JI942" t="str">
            <v>CONS</v>
          </cell>
          <cell r="JJ942" t="str">
            <v>CONS</v>
          </cell>
          <cell r="JK942" t="str">
            <v>CONS</v>
          </cell>
          <cell r="JL942" t="str">
            <v>CONS</v>
          </cell>
          <cell r="JM942" t="str">
            <v>CONS</v>
          </cell>
          <cell r="JN942" t="str">
            <v>CONS</v>
          </cell>
          <cell r="JO942" t="str">
            <v>CONS</v>
          </cell>
          <cell r="JP942" t="str">
            <v>CONS</v>
          </cell>
          <cell r="JQ942" t="str">
            <v>CONS</v>
          </cell>
          <cell r="JR942" t="str">
            <v>CONS</v>
          </cell>
          <cell r="JS942">
            <v>0</v>
          </cell>
          <cell r="JT942">
            <v>0</v>
          </cell>
          <cell r="JU942" t="str">
            <v>CONS</v>
          </cell>
          <cell r="JV942">
            <v>0</v>
          </cell>
          <cell r="JW942" t="str">
            <v>CONS</v>
          </cell>
          <cell r="JX942">
            <v>0</v>
          </cell>
          <cell r="JY942" t="str">
            <v>CONS</v>
          </cell>
          <cell r="JZ942" t="str">
            <v>CONS</v>
          </cell>
          <cell r="KA942" t="str">
            <v>CONS</v>
          </cell>
          <cell r="KB942" t="str">
            <v>CONS</v>
          </cell>
          <cell r="KC942" t="str">
            <v>CONS</v>
          </cell>
          <cell r="KD942">
            <v>0</v>
          </cell>
          <cell r="KE942">
            <v>0</v>
          </cell>
          <cell r="KF942" t="str">
            <v>CONS</v>
          </cell>
          <cell r="KG942" t="str">
            <v>CONS</v>
          </cell>
          <cell r="KH942" t="str">
            <v>CONS</v>
          </cell>
          <cell r="KI942" t="str">
            <v>CONS</v>
          </cell>
          <cell r="KJ942" t="str">
            <v>CONS</v>
          </cell>
          <cell r="KK942" t="str">
            <v>CONS</v>
          </cell>
          <cell r="KL942" t="str">
            <v>CONS</v>
          </cell>
          <cell r="KM942" t="str">
            <v>CONS</v>
          </cell>
          <cell r="KN942" t="str">
            <v>CONS</v>
          </cell>
          <cell r="KO942" t="str">
            <v>CONS</v>
          </cell>
          <cell r="KP942" t="str">
            <v>CONS</v>
          </cell>
          <cell r="KQ942" t="str">
            <v>CONS</v>
          </cell>
          <cell r="KR942" t="str">
            <v>CONS</v>
          </cell>
          <cell r="KS942" t="str">
            <v>CONS</v>
          </cell>
          <cell r="KT942" t="str">
            <v>CONS</v>
          </cell>
          <cell r="KU942" t="str">
            <v>CONS</v>
          </cell>
          <cell r="KV942" t="str">
            <v>CONS</v>
          </cell>
          <cell r="KW942" t="str">
            <v>CONS</v>
          </cell>
          <cell r="KX942" t="str">
            <v>CONS</v>
          </cell>
          <cell r="KY942" t="str">
            <v>CONS</v>
          </cell>
          <cell r="KZ942" t="str">
            <v>CONS</v>
          </cell>
          <cell r="LA942" t="str">
            <v>CONS</v>
          </cell>
          <cell r="LB942" t="str">
            <v>CONS</v>
          </cell>
          <cell r="LC942" t="str">
            <v>CONS</v>
          </cell>
          <cell r="LD942" t="str">
            <v>CONS</v>
          </cell>
          <cell r="LE942" t="str">
            <v>CONS</v>
          </cell>
          <cell r="LG942" t="str">
            <v>CONS</v>
          </cell>
          <cell r="LH942" t="str">
            <v>CONS</v>
          </cell>
          <cell r="LI942" t="str">
            <v>CONS</v>
          </cell>
          <cell r="LJ942" t="str">
            <v>CONS</v>
          </cell>
          <cell r="LK942" t="str">
            <v>CONS</v>
          </cell>
          <cell r="LL942">
            <v>0</v>
          </cell>
          <cell r="LM942" t="str">
            <v>CONS</v>
          </cell>
          <cell r="LN942">
            <v>0</v>
          </cell>
          <cell r="LO942">
            <v>0</v>
          </cell>
          <cell r="LP942" t="str">
            <v>CONS</v>
          </cell>
          <cell r="LQ942" t="str">
            <v>CONS</v>
          </cell>
        </row>
        <row r="943">
          <cell r="A943">
            <v>38261</v>
          </cell>
          <cell r="B943">
            <v>315</v>
          </cell>
          <cell r="C943" t="str">
            <v>CONS</v>
          </cell>
          <cell r="AC943" t="str">
            <v>CONS</v>
          </cell>
          <cell r="AD943">
            <v>0</v>
          </cell>
          <cell r="AF943" t="str">
            <v>CONS</v>
          </cell>
          <cell r="AG943" t="str">
            <v>CONS</v>
          </cell>
          <cell r="AJ943" t="str">
            <v>CONS</v>
          </cell>
          <cell r="AK943" t="str">
            <v>CONS</v>
          </cell>
          <cell r="AL943" t="str">
            <v>CONS</v>
          </cell>
          <cell r="AM943" t="str">
            <v>CONS</v>
          </cell>
          <cell r="AQ943">
            <v>0</v>
          </cell>
          <cell r="BH943" t="str">
            <v>CONS</v>
          </cell>
          <cell r="BI943">
            <v>0</v>
          </cell>
          <cell r="BJ943">
            <v>0</v>
          </cell>
          <cell r="BL943">
            <v>0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</v>
          </cell>
          <cell r="BR943" t="str">
            <v>CONS</v>
          </cell>
          <cell r="BS943">
            <v>0</v>
          </cell>
          <cell r="CA943">
            <v>0</v>
          </cell>
          <cell r="CB943">
            <v>0</v>
          </cell>
          <cell r="CC943" t="str">
            <v>CONS</v>
          </cell>
          <cell r="CD943" t="str">
            <v>CONS</v>
          </cell>
          <cell r="CE943" t="str">
            <v>CONS</v>
          </cell>
          <cell r="CF943" t="str">
            <v>CONS</v>
          </cell>
          <cell r="CG943" t="str">
            <v>CONS</v>
          </cell>
          <cell r="CH943" t="str">
            <v>CONS</v>
          </cell>
          <cell r="CI943" t="str">
            <v>CONS</v>
          </cell>
          <cell r="CJ943" t="str">
            <v>CONS</v>
          </cell>
          <cell r="CK943" t="str">
            <v>CONS</v>
          </cell>
          <cell r="CL943" t="str">
            <v>CONS</v>
          </cell>
          <cell r="CM943" t="str">
            <v>CONS</v>
          </cell>
          <cell r="CN943" t="str">
            <v>CONS</v>
          </cell>
          <cell r="CO943" t="str">
            <v>CONS</v>
          </cell>
          <cell r="CP943" t="str">
            <v>CONS</v>
          </cell>
          <cell r="CQ943" t="str">
            <v>CONS</v>
          </cell>
          <cell r="CR943" t="str">
            <v>CONS</v>
          </cell>
          <cell r="CS943" t="str">
            <v>CONS</v>
          </cell>
          <cell r="CT943" t="str">
            <v>CONS</v>
          </cell>
          <cell r="CU943" t="str">
            <v>CONS</v>
          </cell>
          <cell r="CV943" t="str">
            <v>CONS</v>
          </cell>
          <cell r="CW943" t="str">
            <v>CONS</v>
          </cell>
          <cell r="CX943" t="str">
            <v>CONS</v>
          </cell>
          <cell r="CY943" t="str">
            <v>CONS</v>
          </cell>
          <cell r="CZ943" t="str">
            <v>CONS</v>
          </cell>
          <cell r="DA943" t="str">
            <v>CONS</v>
          </cell>
          <cell r="DB943" t="str">
            <v>CONS</v>
          </cell>
          <cell r="DC943" t="str">
            <v>CONS</v>
          </cell>
          <cell r="DD943" t="str">
            <v>CONS</v>
          </cell>
          <cell r="DE943" t="str">
            <v>CONS</v>
          </cell>
          <cell r="DF943" t="str">
            <v>CONS</v>
          </cell>
          <cell r="DG943" t="str">
            <v>CONS</v>
          </cell>
          <cell r="DH943" t="str">
            <v>CONS</v>
          </cell>
          <cell r="DI943" t="str">
            <v>CONS</v>
          </cell>
          <cell r="DJ943" t="str">
            <v>CONS</v>
          </cell>
          <cell r="DK943" t="str">
            <v>CONS</v>
          </cell>
          <cell r="DL943" t="str">
            <v>CONS</v>
          </cell>
          <cell r="DM943" t="str">
            <v>CONS</v>
          </cell>
          <cell r="DN943" t="str">
            <v>CONS</v>
          </cell>
          <cell r="DO943" t="str">
            <v>CONS</v>
          </cell>
          <cell r="DP943" t="str">
            <v>CONS</v>
          </cell>
          <cell r="DR943" t="str">
            <v>CONS</v>
          </cell>
          <cell r="DS943" t="str">
            <v>CONS</v>
          </cell>
          <cell r="DT943" t="str">
            <v>CONS</v>
          </cell>
          <cell r="DU943" t="str">
            <v>CONS</v>
          </cell>
          <cell r="DV943" t="str">
            <v>CONS</v>
          </cell>
          <cell r="DW943" t="str">
            <v>CONS</v>
          </cell>
          <cell r="DX943">
            <v>0</v>
          </cell>
          <cell r="DY943" t="str">
            <v>CONS</v>
          </cell>
          <cell r="DZ943" t="str">
            <v>CONS</v>
          </cell>
          <cell r="EA943" t="str">
            <v>CONS</v>
          </cell>
          <cell r="EB943" t="str">
            <v>CONS</v>
          </cell>
          <cell r="EC943" t="str">
            <v>CONS</v>
          </cell>
          <cell r="ED943" t="str">
            <v>CONS</v>
          </cell>
          <cell r="EE943" t="str">
            <v>CONS</v>
          </cell>
          <cell r="EF943" t="str">
            <v>CONS</v>
          </cell>
          <cell r="EG943" t="str">
            <v>CONS</v>
          </cell>
          <cell r="EH943" t="str">
            <v>CONS</v>
          </cell>
          <cell r="EI943" t="str">
            <v>CONS</v>
          </cell>
          <cell r="EJ943">
            <v>0</v>
          </cell>
          <cell r="EK943" t="str">
            <v>CONS</v>
          </cell>
          <cell r="EL943" t="str">
            <v>CONS</v>
          </cell>
          <cell r="EM943" t="str">
            <v>CONS</v>
          </cell>
          <cell r="EN943" t="str">
            <v>CONS</v>
          </cell>
          <cell r="EO943" t="str">
            <v>CONS</v>
          </cell>
          <cell r="EP943" t="str">
            <v>CONS</v>
          </cell>
          <cell r="EQ943" t="str">
            <v>CONS</v>
          </cell>
          <cell r="ER943" t="str">
            <v>CONS</v>
          </cell>
          <cell r="ES943" t="str">
            <v>CONS</v>
          </cell>
          <cell r="ET943" t="str">
            <v>CONS</v>
          </cell>
          <cell r="EU943" t="str">
            <v>CONS</v>
          </cell>
          <cell r="EV943">
            <v>0</v>
          </cell>
          <cell r="EW943">
            <v>0</v>
          </cell>
          <cell r="EX943" t="str">
            <v>CONS</v>
          </cell>
          <cell r="EY943" t="str">
            <v>CONS</v>
          </cell>
          <cell r="EZ943" t="str">
            <v>CONS</v>
          </cell>
          <cell r="FA943" t="str">
            <v>CONS</v>
          </cell>
          <cell r="FB943" t="str">
            <v>CONS</v>
          </cell>
          <cell r="FC943" t="str">
            <v>CONS</v>
          </cell>
          <cell r="FD943" t="str">
            <v>CONS</v>
          </cell>
          <cell r="FE943" t="str">
            <v>CONS</v>
          </cell>
          <cell r="FF943" t="str">
            <v>CONS</v>
          </cell>
          <cell r="FG943" t="str">
            <v>CONS</v>
          </cell>
          <cell r="FH943" t="str">
            <v>CONS</v>
          </cell>
          <cell r="FI943" t="str">
            <v>CONS</v>
          </cell>
          <cell r="FJ943">
            <v>0</v>
          </cell>
          <cell r="FK943">
            <v>0</v>
          </cell>
          <cell r="FL943" t="str">
            <v>CONS</v>
          </cell>
          <cell r="FM943" t="str">
            <v>CONS</v>
          </cell>
          <cell r="FN943" t="str">
            <v>CONS</v>
          </cell>
          <cell r="FO943" t="str">
            <v>CONS</v>
          </cell>
          <cell r="FP943" t="str">
            <v>CONS</v>
          </cell>
          <cell r="FQ943" t="str">
            <v>CONS</v>
          </cell>
          <cell r="FR943" t="str">
            <v>CONS</v>
          </cell>
          <cell r="FS943" t="str">
            <v>CONS</v>
          </cell>
          <cell r="FT943" t="str">
            <v>CONS</v>
          </cell>
          <cell r="FU943" t="str">
            <v>CONS</v>
          </cell>
          <cell r="FV943">
            <v>0</v>
          </cell>
          <cell r="FW943">
            <v>0</v>
          </cell>
          <cell r="FX943" t="str">
            <v>CONS</v>
          </cell>
          <cell r="FY943" t="str">
            <v>CONS</v>
          </cell>
          <cell r="FZ943">
            <v>0</v>
          </cell>
          <cell r="GA943">
            <v>0</v>
          </cell>
          <cell r="GB943" t="str">
            <v>CONS</v>
          </cell>
          <cell r="GC943" t="str">
            <v>CONS</v>
          </cell>
          <cell r="GD943" t="str">
            <v>CONS</v>
          </cell>
          <cell r="GF943" t="str">
            <v>CONS</v>
          </cell>
          <cell r="GG943" t="str">
            <v>CONS</v>
          </cell>
          <cell r="GH943" t="str">
            <v>CONS</v>
          </cell>
          <cell r="GI943" t="str">
            <v>CONS</v>
          </cell>
          <cell r="GJ943" t="str">
            <v>CONS</v>
          </cell>
          <cell r="GK943" t="str">
            <v>CONS</v>
          </cell>
          <cell r="GL943" t="str">
            <v>CONS</v>
          </cell>
          <cell r="GM943" t="str">
            <v>CONS</v>
          </cell>
          <cell r="GN943" t="str">
            <v>CONS</v>
          </cell>
          <cell r="GO943" t="str">
            <v>CONS</v>
          </cell>
          <cell r="GP943">
            <v>0</v>
          </cell>
          <cell r="GQ943">
            <v>0</v>
          </cell>
          <cell r="GR943" t="str">
            <v>CONS</v>
          </cell>
          <cell r="GS943" t="str">
            <v>CONS</v>
          </cell>
          <cell r="GT943">
            <v>0</v>
          </cell>
          <cell r="GU943">
            <v>0</v>
          </cell>
          <cell r="GV943" t="str">
            <v>CONS</v>
          </cell>
          <cell r="GW943" t="str">
            <v>CONS</v>
          </cell>
          <cell r="GX943" t="str">
            <v>CONS</v>
          </cell>
          <cell r="GY943" t="str">
            <v>CONS</v>
          </cell>
          <cell r="GZ943" t="str">
            <v>CONS</v>
          </cell>
          <cell r="HA943" t="str">
            <v>CONS</v>
          </cell>
          <cell r="HB943" t="str">
            <v>CONS</v>
          </cell>
          <cell r="HC943" t="str">
            <v>CONS</v>
          </cell>
          <cell r="HD943" t="str">
            <v>CONS</v>
          </cell>
          <cell r="HE943" t="str">
            <v>CONS</v>
          </cell>
          <cell r="HF943" t="str">
            <v>CONS</v>
          </cell>
          <cell r="HG943" t="str">
            <v>CONS</v>
          </cell>
          <cell r="HH943">
            <v>0</v>
          </cell>
          <cell r="HI943" t="str">
            <v>CONS</v>
          </cell>
          <cell r="HJ943" t="str">
            <v>CONS</v>
          </cell>
          <cell r="HK943" t="str">
            <v>CONS</v>
          </cell>
          <cell r="HL943" t="str">
            <v>CONS</v>
          </cell>
          <cell r="HM943" t="str">
            <v>CONS</v>
          </cell>
          <cell r="HN943" t="str">
            <v>CONS</v>
          </cell>
          <cell r="HO943" t="str">
            <v>CONS</v>
          </cell>
          <cell r="HP943">
            <v>0</v>
          </cell>
          <cell r="HQ943">
            <v>0</v>
          </cell>
          <cell r="HR943">
            <v>0</v>
          </cell>
          <cell r="HS943" t="str">
            <v>CONS</v>
          </cell>
          <cell r="HT943" t="str">
            <v>CONS</v>
          </cell>
          <cell r="HU943" t="str">
            <v>CONS</v>
          </cell>
          <cell r="HV943" t="str">
            <v>CONS</v>
          </cell>
          <cell r="HW943" t="str">
            <v>CONS</v>
          </cell>
          <cell r="HX943" t="str">
            <v>CONS</v>
          </cell>
          <cell r="HY943" t="str">
            <v>CONS</v>
          </cell>
          <cell r="HZ943" t="str">
            <v>CONS</v>
          </cell>
          <cell r="IA943" t="str">
            <v>CONS</v>
          </cell>
          <cell r="IB943" t="str">
            <v>CONS</v>
          </cell>
          <cell r="IC943" t="str">
            <v>CONS</v>
          </cell>
          <cell r="ID943" t="str">
            <v>CONS</v>
          </cell>
          <cell r="IE943" t="str">
            <v>CONS</v>
          </cell>
          <cell r="IF943" t="str">
            <v>CONS</v>
          </cell>
          <cell r="IG943" t="str">
            <v>CONS</v>
          </cell>
          <cell r="IH943" t="str">
            <v>CONS</v>
          </cell>
          <cell r="II943" t="str">
            <v>CONS</v>
          </cell>
          <cell r="IJ943">
            <v>0</v>
          </cell>
          <cell r="IK943">
            <v>0</v>
          </cell>
          <cell r="IL943">
            <v>0</v>
          </cell>
          <cell r="IM943" t="str">
            <v>CONS</v>
          </cell>
          <cell r="IN943" t="str">
            <v>CONS</v>
          </cell>
          <cell r="IO943" t="str">
            <v>CONS</v>
          </cell>
          <cell r="IP943" t="str">
            <v>CONS</v>
          </cell>
          <cell r="IQ943" t="str">
            <v>CONS</v>
          </cell>
          <cell r="IR943" t="str">
            <v>CONS</v>
          </cell>
          <cell r="IS943" t="str">
            <v>CONS</v>
          </cell>
          <cell r="IT943" t="str">
            <v>CONS</v>
          </cell>
          <cell r="IU943" t="str">
            <v>CONS</v>
          </cell>
          <cell r="IV943" t="str">
            <v>CONS</v>
          </cell>
          <cell r="IW943" t="str">
            <v>CONS</v>
          </cell>
          <cell r="IX943" t="str">
            <v>CONS</v>
          </cell>
          <cell r="IY943" t="str">
            <v>CONS</v>
          </cell>
          <cell r="IZ943" t="str">
            <v>CONS</v>
          </cell>
          <cell r="JA943" t="str">
            <v>CONS</v>
          </cell>
          <cell r="JB943" t="str">
            <v>CONS</v>
          </cell>
          <cell r="JC943" t="str">
            <v>CONS</v>
          </cell>
          <cell r="JD943" t="str">
            <v>CONS</v>
          </cell>
          <cell r="JE943">
            <v>0</v>
          </cell>
          <cell r="JF943">
            <v>0</v>
          </cell>
          <cell r="JG943" t="str">
            <v>CONS</v>
          </cell>
          <cell r="JH943" t="str">
            <v>CONS</v>
          </cell>
          <cell r="JI943" t="str">
            <v>CONS</v>
          </cell>
          <cell r="JJ943" t="str">
            <v>CONS</v>
          </cell>
          <cell r="JK943" t="str">
            <v>CONS</v>
          </cell>
          <cell r="JL943" t="str">
            <v>CONS</v>
          </cell>
          <cell r="JM943" t="str">
            <v>CONS</v>
          </cell>
          <cell r="JN943" t="str">
            <v>CONS</v>
          </cell>
          <cell r="JO943" t="str">
            <v>CONS</v>
          </cell>
          <cell r="JP943" t="str">
            <v>CONS</v>
          </cell>
          <cell r="JQ943" t="str">
            <v>CONS</v>
          </cell>
          <cell r="JR943" t="str">
            <v>CONS</v>
          </cell>
          <cell r="JS943">
            <v>0</v>
          </cell>
          <cell r="JT943">
            <v>0</v>
          </cell>
          <cell r="JU943" t="str">
            <v>CONS</v>
          </cell>
          <cell r="JV943">
            <v>0</v>
          </cell>
          <cell r="JW943" t="str">
            <v>CONS</v>
          </cell>
          <cell r="JX943">
            <v>0</v>
          </cell>
          <cell r="JY943" t="str">
            <v>CONS</v>
          </cell>
          <cell r="JZ943" t="str">
            <v>CONS</v>
          </cell>
          <cell r="KA943" t="str">
            <v>CONS</v>
          </cell>
          <cell r="KB943" t="str">
            <v>CONS</v>
          </cell>
          <cell r="KC943" t="str">
            <v>CONS</v>
          </cell>
          <cell r="KD943">
            <v>0</v>
          </cell>
          <cell r="KE943">
            <v>0</v>
          </cell>
          <cell r="KF943" t="str">
            <v>CONS</v>
          </cell>
          <cell r="KG943" t="str">
            <v>CONS</v>
          </cell>
          <cell r="KH943" t="str">
            <v>CONS</v>
          </cell>
          <cell r="KI943" t="str">
            <v>CONS</v>
          </cell>
          <cell r="KJ943" t="str">
            <v>CONS</v>
          </cell>
          <cell r="KK943" t="str">
            <v>CONS</v>
          </cell>
          <cell r="KL943" t="str">
            <v>CONS</v>
          </cell>
          <cell r="KM943" t="str">
            <v>CONS</v>
          </cell>
          <cell r="KN943" t="str">
            <v>CONS</v>
          </cell>
          <cell r="KO943" t="str">
            <v>CONS</v>
          </cell>
          <cell r="KP943" t="str">
            <v>CONS</v>
          </cell>
          <cell r="KQ943" t="str">
            <v>CONS</v>
          </cell>
          <cell r="KR943" t="str">
            <v>CONS</v>
          </cell>
          <cell r="KS943" t="str">
            <v>CONS</v>
          </cell>
          <cell r="KT943" t="str">
            <v>CONS</v>
          </cell>
          <cell r="KU943" t="str">
            <v>CONS</v>
          </cell>
          <cell r="KV943" t="str">
            <v>CONS</v>
          </cell>
          <cell r="KW943" t="str">
            <v>CONS</v>
          </cell>
          <cell r="KX943" t="str">
            <v>CONS</v>
          </cell>
          <cell r="KY943" t="str">
            <v>CONS</v>
          </cell>
          <cell r="KZ943" t="str">
            <v>CONS</v>
          </cell>
          <cell r="LA943" t="str">
            <v>CONS</v>
          </cell>
          <cell r="LB943" t="str">
            <v>CONS</v>
          </cell>
          <cell r="LC943" t="str">
            <v>CONS</v>
          </cell>
          <cell r="LD943" t="str">
            <v>CONS</v>
          </cell>
          <cell r="LE943" t="str">
            <v>CONS</v>
          </cell>
          <cell r="LG943" t="str">
            <v>CONS</v>
          </cell>
          <cell r="LH943" t="str">
            <v>CONS</v>
          </cell>
          <cell r="LI943" t="str">
            <v>CONS</v>
          </cell>
          <cell r="LJ943" t="str">
            <v>CONS</v>
          </cell>
          <cell r="LK943" t="str">
            <v>CONS</v>
          </cell>
          <cell r="LL943">
            <v>0</v>
          </cell>
          <cell r="LM943" t="str">
            <v>CONS</v>
          </cell>
          <cell r="LN943">
            <v>0</v>
          </cell>
          <cell r="LO943">
            <v>0</v>
          </cell>
          <cell r="LP943" t="str">
            <v>CONS</v>
          </cell>
          <cell r="LQ943" t="str">
            <v>CONS</v>
          </cell>
        </row>
        <row r="944">
          <cell r="A944">
            <v>38231</v>
          </cell>
          <cell r="B944">
            <v>316</v>
          </cell>
          <cell r="C944" t="str">
            <v>CONS</v>
          </cell>
          <cell r="AC944" t="str">
            <v>CONS</v>
          </cell>
          <cell r="AD944">
            <v>0</v>
          </cell>
          <cell r="AF944" t="str">
            <v>CONS</v>
          </cell>
          <cell r="AG944" t="str">
            <v>CONS</v>
          </cell>
          <cell r="AJ944" t="str">
            <v>CONS</v>
          </cell>
          <cell r="AK944" t="str">
            <v>CONS</v>
          </cell>
          <cell r="AL944" t="str">
            <v>CONS</v>
          </cell>
          <cell r="AM944" t="str">
            <v>CONS</v>
          </cell>
          <cell r="AQ944">
            <v>0</v>
          </cell>
          <cell r="BH944" t="str">
            <v>CONS</v>
          </cell>
          <cell r="BI944">
            <v>0</v>
          </cell>
          <cell r="BJ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 t="str">
            <v>CONS</v>
          </cell>
          <cell r="BS944">
            <v>0</v>
          </cell>
          <cell r="CA944">
            <v>0</v>
          </cell>
          <cell r="CB944">
            <v>0</v>
          </cell>
          <cell r="CC944" t="str">
            <v>CONS</v>
          </cell>
          <cell r="CD944" t="str">
            <v>CONS</v>
          </cell>
          <cell r="CE944" t="str">
            <v>CONS</v>
          </cell>
          <cell r="CF944" t="str">
            <v>CONS</v>
          </cell>
          <cell r="CG944" t="str">
            <v>CONS</v>
          </cell>
          <cell r="CH944" t="str">
            <v>CONS</v>
          </cell>
          <cell r="CI944" t="str">
            <v>CONS</v>
          </cell>
          <cell r="CJ944" t="str">
            <v>CONS</v>
          </cell>
          <cell r="CK944" t="str">
            <v>CONS</v>
          </cell>
          <cell r="CL944" t="str">
            <v>CONS</v>
          </cell>
          <cell r="CM944" t="str">
            <v>CONS</v>
          </cell>
          <cell r="CN944" t="str">
            <v>CONS</v>
          </cell>
          <cell r="CO944" t="str">
            <v>CONS</v>
          </cell>
          <cell r="CP944" t="str">
            <v>CONS</v>
          </cell>
          <cell r="CQ944" t="str">
            <v>CONS</v>
          </cell>
          <cell r="CR944" t="str">
            <v>CONS</v>
          </cell>
          <cell r="CS944" t="str">
            <v>CONS</v>
          </cell>
          <cell r="CT944" t="str">
            <v>CONS</v>
          </cell>
          <cell r="CU944" t="str">
            <v>CONS</v>
          </cell>
          <cell r="CV944" t="str">
            <v>CONS</v>
          </cell>
          <cell r="CW944" t="str">
            <v>CONS</v>
          </cell>
          <cell r="CX944" t="str">
            <v>CONS</v>
          </cell>
          <cell r="CY944" t="str">
            <v>CONS</v>
          </cell>
          <cell r="CZ944" t="str">
            <v>CONS</v>
          </cell>
          <cell r="DA944" t="str">
            <v>CONS</v>
          </cell>
          <cell r="DB944" t="str">
            <v>CONS</v>
          </cell>
          <cell r="DC944" t="str">
            <v>CONS</v>
          </cell>
          <cell r="DD944" t="str">
            <v>CONS</v>
          </cell>
          <cell r="DE944" t="str">
            <v>CONS</v>
          </cell>
          <cell r="DF944" t="str">
            <v>CONS</v>
          </cell>
          <cell r="DG944" t="str">
            <v>CONS</v>
          </cell>
          <cell r="DH944" t="str">
            <v>CONS</v>
          </cell>
          <cell r="DI944" t="str">
            <v>CONS</v>
          </cell>
          <cell r="DJ944" t="str">
            <v>CONS</v>
          </cell>
          <cell r="DK944" t="str">
            <v>CONS</v>
          </cell>
          <cell r="DL944" t="str">
            <v>CONS</v>
          </cell>
          <cell r="DM944" t="str">
            <v>CONS</v>
          </cell>
          <cell r="DN944" t="str">
            <v>CONS</v>
          </cell>
          <cell r="DO944" t="str">
            <v>CONS</v>
          </cell>
          <cell r="DP944" t="str">
            <v>CONS</v>
          </cell>
          <cell r="DR944" t="str">
            <v>CONS</v>
          </cell>
          <cell r="DS944" t="str">
            <v>CONS</v>
          </cell>
          <cell r="DT944" t="str">
            <v>CONS</v>
          </cell>
          <cell r="DU944" t="str">
            <v>CONS</v>
          </cell>
          <cell r="DV944" t="str">
            <v>CONS</v>
          </cell>
          <cell r="DW944" t="str">
            <v>CONS</v>
          </cell>
          <cell r="DX944">
            <v>0</v>
          </cell>
          <cell r="DY944" t="str">
            <v>CONS</v>
          </cell>
          <cell r="DZ944" t="str">
            <v>CONS</v>
          </cell>
          <cell r="EA944" t="str">
            <v>CONS</v>
          </cell>
          <cell r="EB944" t="str">
            <v>CONS</v>
          </cell>
          <cell r="EC944" t="str">
            <v>CONS</v>
          </cell>
          <cell r="ED944" t="str">
            <v>CONS</v>
          </cell>
          <cell r="EE944" t="str">
            <v>CONS</v>
          </cell>
          <cell r="EF944" t="str">
            <v>CONS</v>
          </cell>
          <cell r="EG944" t="str">
            <v>CONS</v>
          </cell>
          <cell r="EH944" t="str">
            <v>CONS</v>
          </cell>
          <cell r="EI944" t="str">
            <v>CONS</v>
          </cell>
          <cell r="EJ944">
            <v>0</v>
          </cell>
          <cell r="EK944" t="str">
            <v>CONS</v>
          </cell>
          <cell r="EL944" t="str">
            <v>CONS</v>
          </cell>
          <cell r="EM944" t="str">
            <v>CONS</v>
          </cell>
          <cell r="EN944" t="str">
            <v>CONS</v>
          </cell>
          <cell r="EO944" t="str">
            <v>CONS</v>
          </cell>
          <cell r="EP944" t="str">
            <v>CONS</v>
          </cell>
          <cell r="EQ944" t="str">
            <v>CONS</v>
          </cell>
          <cell r="ER944" t="str">
            <v>CONS</v>
          </cell>
          <cell r="ES944" t="str">
            <v>CONS</v>
          </cell>
          <cell r="ET944" t="str">
            <v>CONS</v>
          </cell>
          <cell r="EU944" t="str">
            <v>CONS</v>
          </cell>
          <cell r="EV944">
            <v>0</v>
          </cell>
          <cell r="EW944">
            <v>0</v>
          </cell>
          <cell r="EX944" t="str">
            <v>CONS</v>
          </cell>
          <cell r="EY944" t="str">
            <v>CONS</v>
          </cell>
          <cell r="EZ944" t="str">
            <v>CONS</v>
          </cell>
          <cell r="FA944" t="str">
            <v>CONS</v>
          </cell>
          <cell r="FB944" t="str">
            <v>CONS</v>
          </cell>
          <cell r="FC944" t="str">
            <v>CONS</v>
          </cell>
          <cell r="FD944" t="str">
            <v>CONS</v>
          </cell>
          <cell r="FE944" t="str">
            <v>CONS</v>
          </cell>
          <cell r="FF944" t="str">
            <v>CONS</v>
          </cell>
          <cell r="FG944" t="str">
            <v>CONS</v>
          </cell>
          <cell r="FH944" t="str">
            <v>CONS</v>
          </cell>
          <cell r="FI944" t="str">
            <v>CONS</v>
          </cell>
          <cell r="FJ944">
            <v>0</v>
          </cell>
          <cell r="FK944">
            <v>0</v>
          </cell>
          <cell r="FL944" t="str">
            <v>CONS</v>
          </cell>
          <cell r="FM944" t="str">
            <v>CONS</v>
          </cell>
          <cell r="FN944" t="str">
            <v>CONS</v>
          </cell>
          <cell r="FO944" t="str">
            <v>CONS</v>
          </cell>
          <cell r="FP944" t="str">
            <v>CONS</v>
          </cell>
          <cell r="FQ944" t="str">
            <v>CONS</v>
          </cell>
          <cell r="FR944" t="str">
            <v>CONS</v>
          </cell>
          <cell r="FS944" t="str">
            <v>CONS</v>
          </cell>
          <cell r="FT944" t="str">
            <v>CONS</v>
          </cell>
          <cell r="FU944" t="str">
            <v>CONS</v>
          </cell>
          <cell r="FV944">
            <v>0</v>
          </cell>
          <cell r="FW944">
            <v>0</v>
          </cell>
          <cell r="FX944" t="str">
            <v>CONS</v>
          </cell>
          <cell r="FY944" t="str">
            <v>CONS</v>
          </cell>
          <cell r="FZ944">
            <v>0</v>
          </cell>
          <cell r="GA944">
            <v>0</v>
          </cell>
          <cell r="GB944" t="str">
            <v>CONS</v>
          </cell>
          <cell r="GC944" t="str">
            <v>CONS</v>
          </cell>
          <cell r="GD944" t="str">
            <v>CONS</v>
          </cell>
          <cell r="GF944" t="str">
            <v>CONS</v>
          </cell>
          <cell r="GG944" t="str">
            <v>CONS</v>
          </cell>
          <cell r="GH944" t="str">
            <v>CONS</v>
          </cell>
          <cell r="GI944" t="str">
            <v>CONS</v>
          </cell>
          <cell r="GJ944" t="str">
            <v>CONS</v>
          </cell>
          <cell r="GK944" t="str">
            <v>CONS</v>
          </cell>
          <cell r="GL944" t="str">
            <v>CONS</v>
          </cell>
          <cell r="GM944" t="str">
            <v>CONS</v>
          </cell>
          <cell r="GN944" t="str">
            <v>CONS</v>
          </cell>
          <cell r="GO944" t="str">
            <v>CONS</v>
          </cell>
          <cell r="GP944">
            <v>0</v>
          </cell>
          <cell r="GQ944">
            <v>0</v>
          </cell>
          <cell r="GR944" t="str">
            <v>CONS</v>
          </cell>
          <cell r="GS944" t="str">
            <v>CONS</v>
          </cell>
          <cell r="GT944">
            <v>0</v>
          </cell>
          <cell r="GU944">
            <v>0</v>
          </cell>
          <cell r="GV944" t="str">
            <v>CONS</v>
          </cell>
          <cell r="GW944" t="str">
            <v>CONS</v>
          </cell>
          <cell r="GX944" t="str">
            <v>CONS</v>
          </cell>
          <cell r="GY944" t="str">
            <v>CONS</v>
          </cell>
          <cell r="GZ944" t="str">
            <v>CONS</v>
          </cell>
          <cell r="HA944" t="str">
            <v>CONS</v>
          </cell>
          <cell r="HB944" t="str">
            <v>CONS</v>
          </cell>
          <cell r="HC944" t="str">
            <v>CONS</v>
          </cell>
          <cell r="HD944" t="str">
            <v>CONS</v>
          </cell>
          <cell r="HE944" t="str">
            <v>CONS</v>
          </cell>
          <cell r="HF944" t="str">
            <v>CONS</v>
          </cell>
          <cell r="HG944" t="str">
            <v>CONS</v>
          </cell>
          <cell r="HH944">
            <v>0</v>
          </cell>
          <cell r="HI944" t="str">
            <v>CONS</v>
          </cell>
          <cell r="HJ944" t="str">
            <v>CONS</v>
          </cell>
          <cell r="HK944" t="str">
            <v>CONS</v>
          </cell>
          <cell r="HL944" t="str">
            <v>CONS</v>
          </cell>
          <cell r="HM944" t="str">
            <v>CONS</v>
          </cell>
          <cell r="HN944" t="str">
            <v>CONS</v>
          </cell>
          <cell r="HO944" t="str">
            <v>CONS</v>
          </cell>
          <cell r="HP944">
            <v>0</v>
          </cell>
          <cell r="HQ944">
            <v>0</v>
          </cell>
          <cell r="HR944">
            <v>0</v>
          </cell>
          <cell r="HS944" t="str">
            <v>CONS</v>
          </cell>
          <cell r="HT944" t="str">
            <v>CONS</v>
          </cell>
          <cell r="HU944" t="str">
            <v>CONS</v>
          </cell>
          <cell r="HV944" t="str">
            <v>CONS</v>
          </cell>
          <cell r="HW944" t="str">
            <v>CONS</v>
          </cell>
          <cell r="HX944" t="str">
            <v>CONS</v>
          </cell>
          <cell r="HY944" t="str">
            <v>CONS</v>
          </cell>
          <cell r="HZ944" t="str">
            <v>CONS</v>
          </cell>
          <cell r="IA944" t="str">
            <v>CONS</v>
          </cell>
          <cell r="IB944" t="str">
            <v>CONS</v>
          </cell>
          <cell r="IC944" t="str">
            <v>CONS</v>
          </cell>
          <cell r="ID944" t="str">
            <v>CONS</v>
          </cell>
          <cell r="IE944" t="str">
            <v>CONS</v>
          </cell>
          <cell r="IF944" t="str">
            <v>CONS</v>
          </cell>
          <cell r="IG944" t="str">
            <v>CONS</v>
          </cell>
          <cell r="IH944" t="str">
            <v>CONS</v>
          </cell>
          <cell r="II944" t="str">
            <v>CONS</v>
          </cell>
          <cell r="IJ944">
            <v>0</v>
          </cell>
          <cell r="IK944">
            <v>0</v>
          </cell>
          <cell r="IL944">
            <v>0</v>
          </cell>
          <cell r="IM944" t="str">
            <v>CONS</v>
          </cell>
          <cell r="IN944" t="str">
            <v>CONS</v>
          </cell>
          <cell r="IO944" t="str">
            <v>CONS</v>
          </cell>
          <cell r="IP944" t="str">
            <v>CONS</v>
          </cell>
          <cell r="IQ944" t="str">
            <v>CONS</v>
          </cell>
          <cell r="IR944" t="str">
            <v>CONS</v>
          </cell>
          <cell r="IS944" t="str">
            <v>CONS</v>
          </cell>
          <cell r="IT944" t="str">
            <v>CONS</v>
          </cell>
          <cell r="IU944" t="str">
            <v>CONS</v>
          </cell>
          <cell r="IV944" t="str">
            <v>CONS</v>
          </cell>
          <cell r="IW944" t="str">
            <v>CONS</v>
          </cell>
          <cell r="IX944" t="str">
            <v>CONS</v>
          </cell>
          <cell r="IY944" t="str">
            <v>CONS</v>
          </cell>
          <cell r="IZ944" t="str">
            <v>CONS</v>
          </cell>
          <cell r="JA944" t="str">
            <v>CONS</v>
          </cell>
          <cell r="JB944" t="str">
            <v>CONS</v>
          </cell>
          <cell r="JC944" t="str">
            <v>CONS</v>
          </cell>
          <cell r="JD944" t="str">
            <v>CONS</v>
          </cell>
          <cell r="JE944">
            <v>0</v>
          </cell>
          <cell r="JF944">
            <v>0</v>
          </cell>
          <cell r="JG944" t="str">
            <v>CONS</v>
          </cell>
          <cell r="JH944" t="str">
            <v>CONS</v>
          </cell>
          <cell r="JI944" t="str">
            <v>CONS</v>
          </cell>
          <cell r="JJ944" t="str">
            <v>CONS</v>
          </cell>
          <cell r="JK944" t="str">
            <v>CONS</v>
          </cell>
          <cell r="JL944" t="str">
            <v>CONS</v>
          </cell>
          <cell r="JM944" t="str">
            <v>CONS</v>
          </cell>
          <cell r="JN944" t="str">
            <v>CONS</v>
          </cell>
          <cell r="JO944" t="str">
            <v>CONS</v>
          </cell>
          <cell r="JP944" t="str">
            <v>CONS</v>
          </cell>
          <cell r="JQ944" t="str">
            <v>CONS</v>
          </cell>
          <cell r="JR944" t="str">
            <v>CONS</v>
          </cell>
          <cell r="JS944">
            <v>0</v>
          </cell>
          <cell r="JT944">
            <v>0</v>
          </cell>
          <cell r="JU944" t="str">
            <v>CONS</v>
          </cell>
          <cell r="JV944">
            <v>0</v>
          </cell>
          <cell r="JW944" t="str">
            <v>CONS</v>
          </cell>
          <cell r="JX944">
            <v>0</v>
          </cell>
          <cell r="JY944" t="str">
            <v>CONS</v>
          </cell>
          <cell r="JZ944" t="str">
            <v>CONS</v>
          </cell>
          <cell r="KA944" t="str">
            <v>CONS</v>
          </cell>
          <cell r="KB944" t="str">
            <v>CONS</v>
          </cell>
          <cell r="KC944" t="str">
            <v>CONS</v>
          </cell>
          <cell r="KD944">
            <v>0</v>
          </cell>
          <cell r="KE944">
            <v>0</v>
          </cell>
          <cell r="KF944" t="str">
            <v>CONS</v>
          </cell>
          <cell r="KG944" t="str">
            <v>CONS</v>
          </cell>
          <cell r="KH944" t="str">
            <v>CONS</v>
          </cell>
          <cell r="KI944" t="str">
            <v>CONS</v>
          </cell>
          <cell r="KJ944" t="str">
            <v>CONS</v>
          </cell>
          <cell r="KK944" t="str">
            <v>CONS</v>
          </cell>
          <cell r="KL944" t="str">
            <v>CONS</v>
          </cell>
          <cell r="KM944" t="str">
            <v>CONS</v>
          </cell>
          <cell r="KN944" t="str">
            <v>CONS</v>
          </cell>
          <cell r="KO944" t="str">
            <v>CONS</v>
          </cell>
          <cell r="KP944" t="str">
            <v>CONS</v>
          </cell>
          <cell r="KQ944" t="str">
            <v>CONS</v>
          </cell>
          <cell r="KR944" t="str">
            <v>CONS</v>
          </cell>
          <cell r="KS944" t="str">
            <v>CONS</v>
          </cell>
          <cell r="KT944" t="str">
            <v>CONS</v>
          </cell>
          <cell r="KU944" t="str">
            <v>CONS</v>
          </cell>
          <cell r="KV944" t="str">
            <v>CONS</v>
          </cell>
          <cell r="KW944" t="str">
            <v>CONS</v>
          </cell>
          <cell r="KX944" t="str">
            <v>CONS</v>
          </cell>
          <cell r="KY944" t="str">
            <v>CONS</v>
          </cell>
          <cell r="KZ944" t="str">
            <v>CONS</v>
          </cell>
          <cell r="LA944" t="str">
            <v>CONS</v>
          </cell>
          <cell r="LB944" t="str">
            <v>CONS</v>
          </cell>
          <cell r="LC944" t="str">
            <v>CONS</v>
          </cell>
          <cell r="LD944" t="str">
            <v>CONS</v>
          </cell>
          <cell r="LE944" t="str">
            <v>CONS</v>
          </cell>
          <cell r="LG944" t="str">
            <v>CONS</v>
          </cell>
          <cell r="LH944" t="str">
            <v>CONS</v>
          </cell>
          <cell r="LI944" t="str">
            <v>CONS</v>
          </cell>
          <cell r="LJ944" t="str">
            <v>CONS</v>
          </cell>
          <cell r="LK944" t="str">
            <v>CONS</v>
          </cell>
          <cell r="LL944">
            <v>0</v>
          </cell>
          <cell r="LM944" t="str">
            <v>CONS</v>
          </cell>
          <cell r="LN944">
            <v>0</v>
          </cell>
          <cell r="LO944">
            <v>0</v>
          </cell>
          <cell r="LP944" t="str">
            <v>CONS</v>
          </cell>
          <cell r="LQ944" t="str">
            <v>CONS</v>
          </cell>
        </row>
        <row r="945">
          <cell r="A945">
            <v>38200</v>
          </cell>
          <cell r="B945">
            <v>317</v>
          </cell>
          <cell r="C945" t="str">
            <v>CONS</v>
          </cell>
          <cell r="AC945" t="str">
            <v>CONS</v>
          </cell>
          <cell r="AD945">
            <v>0</v>
          </cell>
          <cell r="AF945" t="str">
            <v>CONS</v>
          </cell>
          <cell r="AG945" t="str">
            <v>CONS</v>
          </cell>
          <cell r="AJ945" t="str">
            <v>CONS</v>
          </cell>
          <cell r="AK945" t="str">
            <v>CONS</v>
          </cell>
          <cell r="AL945" t="str">
            <v>CONS</v>
          </cell>
          <cell r="AM945" t="str">
            <v>CONS</v>
          </cell>
          <cell r="AQ945">
            <v>0</v>
          </cell>
          <cell r="BH945" t="str">
            <v>CONS</v>
          </cell>
          <cell r="BI945">
            <v>0</v>
          </cell>
          <cell r="BJ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 t="str">
            <v>CONS</v>
          </cell>
          <cell r="BS945">
            <v>0</v>
          </cell>
          <cell r="CA945">
            <v>0</v>
          </cell>
          <cell r="CB945">
            <v>0</v>
          </cell>
          <cell r="CC945" t="str">
            <v>CONS</v>
          </cell>
          <cell r="CD945" t="str">
            <v>CONS</v>
          </cell>
          <cell r="CE945" t="str">
            <v>CONS</v>
          </cell>
          <cell r="CF945" t="str">
            <v>CONS</v>
          </cell>
          <cell r="CG945" t="str">
            <v>CONS</v>
          </cell>
          <cell r="CH945" t="str">
            <v>CONS</v>
          </cell>
          <cell r="CI945" t="str">
            <v>CONS</v>
          </cell>
          <cell r="CJ945" t="str">
            <v>CONS</v>
          </cell>
          <cell r="CK945" t="str">
            <v>CONS</v>
          </cell>
          <cell r="CL945" t="str">
            <v>CONS</v>
          </cell>
          <cell r="CM945" t="str">
            <v>CONS</v>
          </cell>
          <cell r="CN945" t="str">
            <v>CONS</v>
          </cell>
          <cell r="CO945" t="str">
            <v>CONS</v>
          </cell>
          <cell r="CP945" t="str">
            <v>CONS</v>
          </cell>
          <cell r="CQ945" t="str">
            <v>CONS</v>
          </cell>
          <cell r="CR945" t="str">
            <v>CONS</v>
          </cell>
          <cell r="CS945" t="str">
            <v>CONS</v>
          </cell>
          <cell r="CT945" t="str">
            <v>CONS</v>
          </cell>
          <cell r="CU945" t="str">
            <v>CONS</v>
          </cell>
          <cell r="CV945" t="str">
            <v>CONS</v>
          </cell>
          <cell r="CW945" t="str">
            <v>CONS</v>
          </cell>
          <cell r="CX945" t="str">
            <v>CONS</v>
          </cell>
          <cell r="CY945" t="str">
            <v>CONS</v>
          </cell>
          <cell r="CZ945" t="str">
            <v>CONS</v>
          </cell>
          <cell r="DA945" t="str">
            <v>CONS</v>
          </cell>
          <cell r="DB945" t="str">
            <v>CONS</v>
          </cell>
          <cell r="DC945" t="str">
            <v>CONS</v>
          </cell>
          <cell r="DD945" t="str">
            <v>CONS</v>
          </cell>
          <cell r="DE945" t="str">
            <v>CONS</v>
          </cell>
          <cell r="DF945" t="str">
            <v>CONS</v>
          </cell>
          <cell r="DG945" t="str">
            <v>CONS</v>
          </cell>
          <cell r="DH945" t="str">
            <v>CONS</v>
          </cell>
          <cell r="DI945" t="str">
            <v>CONS</v>
          </cell>
          <cell r="DJ945" t="str">
            <v>CONS</v>
          </cell>
          <cell r="DK945" t="str">
            <v>CONS</v>
          </cell>
          <cell r="DL945" t="str">
            <v>CONS</v>
          </cell>
          <cell r="DM945" t="str">
            <v>CONS</v>
          </cell>
          <cell r="DN945" t="str">
            <v>CONS</v>
          </cell>
          <cell r="DO945" t="str">
            <v>CONS</v>
          </cell>
          <cell r="DP945" t="str">
            <v>CONS</v>
          </cell>
          <cell r="DR945" t="str">
            <v>CONS</v>
          </cell>
          <cell r="DS945" t="str">
            <v>CONS</v>
          </cell>
          <cell r="DT945" t="str">
            <v>CONS</v>
          </cell>
          <cell r="DU945" t="str">
            <v>CONS</v>
          </cell>
          <cell r="DV945" t="str">
            <v>CONS</v>
          </cell>
          <cell r="DW945" t="str">
            <v>CONS</v>
          </cell>
          <cell r="DX945">
            <v>0</v>
          </cell>
          <cell r="DY945" t="str">
            <v>CONS</v>
          </cell>
          <cell r="DZ945" t="str">
            <v>CONS</v>
          </cell>
          <cell r="EA945" t="str">
            <v>CONS</v>
          </cell>
          <cell r="EB945" t="str">
            <v>CONS</v>
          </cell>
          <cell r="EC945" t="str">
            <v>CONS</v>
          </cell>
          <cell r="ED945" t="str">
            <v>CONS</v>
          </cell>
          <cell r="EE945" t="str">
            <v>CONS</v>
          </cell>
          <cell r="EF945" t="str">
            <v>CONS</v>
          </cell>
          <cell r="EG945" t="str">
            <v>CONS</v>
          </cell>
          <cell r="EH945" t="str">
            <v>CONS</v>
          </cell>
          <cell r="EI945" t="str">
            <v>CONS</v>
          </cell>
          <cell r="EJ945">
            <v>0</v>
          </cell>
          <cell r="EK945" t="str">
            <v>CONS</v>
          </cell>
          <cell r="EL945" t="str">
            <v>CONS</v>
          </cell>
          <cell r="EM945" t="str">
            <v>CONS</v>
          </cell>
          <cell r="EN945" t="str">
            <v>CONS</v>
          </cell>
          <cell r="EO945" t="str">
            <v>CONS</v>
          </cell>
          <cell r="EP945" t="str">
            <v>CONS</v>
          </cell>
          <cell r="EQ945" t="str">
            <v>CONS</v>
          </cell>
          <cell r="ER945" t="str">
            <v>CONS</v>
          </cell>
          <cell r="ES945" t="str">
            <v>CONS</v>
          </cell>
          <cell r="ET945" t="str">
            <v>CONS</v>
          </cell>
          <cell r="EU945" t="str">
            <v>CONS</v>
          </cell>
          <cell r="EV945">
            <v>0</v>
          </cell>
          <cell r="EW945">
            <v>0</v>
          </cell>
          <cell r="EX945" t="str">
            <v>CONS</v>
          </cell>
          <cell r="EY945" t="str">
            <v>CONS</v>
          </cell>
          <cell r="EZ945" t="str">
            <v>CONS</v>
          </cell>
          <cell r="FA945" t="str">
            <v>CONS</v>
          </cell>
          <cell r="FB945" t="str">
            <v>CONS</v>
          </cell>
          <cell r="FC945" t="str">
            <v>CONS</v>
          </cell>
          <cell r="FD945" t="str">
            <v>CONS</v>
          </cell>
          <cell r="FE945" t="str">
            <v>CONS</v>
          </cell>
          <cell r="FF945" t="str">
            <v>CONS</v>
          </cell>
          <cell r="FG945" t="str">
            <v>CONS</v>
          </cell>
          <cell r="FH945" t="str">
            <v>CONS</v>
          </cell>
          <cell r="FI945" t="str">
            <v>CONS</v>
          </cell>
          <cell r="FJ945">
            <v>0</v>
          </cell>
          <cell r="FK945">
            <v>0</v>
          </cell>
          <cell r="FL945" t="str">
            <v>CONS</v>
          </cell>
          <cell r="FM945" t="str">
            <v>CONS</v>
          </cell>
          <cell r="FN945" t="str">
            <v>CONS</v>
          </cell>
          <cell r="FO945" t="str">
            <v>CONS</v>
          </cell>
          <cell r="FP945" t="str">
            <v>CONS</v>
          </cell>
          <cell r="FQ945" t="str">
            <v>CONS</v>
          </cell>
          <cell r="FR945" t="str">
            <v>CONS</v>
          </cell>
          <cell r="FS945" t="str">
            <v>CONS</v>
          </cell>
          <cell r="FT945" t="str">
            <v>CONS</v>
          </cell>
          <cell r="FU945" t="str">
            <v>CONS</v>
          </cell>
          <cell r="FV945">
            <v>0</v>
          </cell>
          <cell r="FW945">
            <v>0</v>
          </cell>
          <cell r="FX945" t="str">
            <v>CONS</v>
          </cell>
          <cell r="FY945" t="str">
            <v>CONS</v>
          </cell>
          <cell r="FZ945">
            <v>0</v>
          </cell>
          <cell r="GA945">
            <v>0</v>
          </cell>
          <cell r="GB945" t="str">
            <v>CONS</v>
          </cell>
          <cell r="GC945" t="str">
            <v>CONS</v>
          </cell>
          <cell r="GD945" t="str">
            <v>CONS</v>
          </cell>
          <cell r="GF945" t="str">
            <v>CONS</v>
          </cell>
          <cell r="GG945" t="str">
            <v>CONS</v>
          </cell>
          <cell r="GH945" t="str">
            <v>CONS</v>
          </cell>
          <cell r="GI945" t="str">
            <v>CONS</v>
          </cell>
          <cell r="GJ945" t="str">
            <v>CONS</v>
          </cell>
          <cell r="GK945" t="str">
            <v>CONS</v>
          </cell>
          <cell r="GL945" t="str">
            <v>CONS</v>
          </cell>
          <cell r="GM945" t="str">
            <v>CONS</v>
          </cell>
          <cell r="GN945" t="str">
            <v>CONS</v>
          </cell>
          <cell r="GO945" t="str">
            <v>CONS</v>
          </cell>
          <cell r="GP945">
            <v>0</v>
          </cell>
          <cell r="GQ945">
            <v>0</v>
          </cell>
          <cell r="GR945" t="str">
            <v>CONS</v>
          </cell>
          <cell r="GS945" t="str">
            <v>CONS</v>
          </cell>
          <cell r="GT945">
            <v>0</v>
          </cell>
          <cell r="GU945">
            <v>0</v>
          </cell>
          <cell r="GV945" t="str">
            <v>CONS</v>
          </cell>
          <cell r="GW945" t="str">
            <v>CONS</v>
          </cell>
          <cell r="GX945" t="str">
            <v>CONS</v>
          </cell>
          <cell r="GY945" t="str">
            <v>CONS</v>
          </cell>
          <cell r="GZ945" t="str">
            <v>CONS</v>
          </cell>
          <cell r="HA945" t="str">
            <v>CONS</v>
          </cell>
          <cell r="HB945" t="str">
            <v>CONS</v>
          </cell>
          <cell r="HC945" t="str">
            <v>CONS</v>
          </cell>
          <cell r="HD945" t="str">
            <v>CONS</v>
          </cell>
          <cell r="HE945" t="str">
            <v>CONS</v>
          </cell>
          <cell r="HF945" t="str">
            <v>CONS</v>
          </cell>
          <cell r="HG945" t="str">
            <v>CONS</v>
          </cell>
          <cell r="HH945">
            <v>0</v>
          </cell>
          <cell r="HI945" t="str">
            <v>CONS</v>
          </cell>
          <cell r="HJ945" t="str">
            <v>CONS</v>
          </cell>
          <cell r="HK945" t="str">
            <v>CONS</v>
          </cell>
          <cell r="HL945" t="str">
            <v>CONS</v>
          </cell>
          <cell r="HM945" t="str">
            <v>CONS</v>
          </cell>
          <cell r="HN945" t="str">
            <v>CONS</v>
          </cell>
          <cell r="HO945" t="str">
            <v>CONS</v>
          </cell>
          <cell r="HP945">
            <v>0</v>
          </cell>
          <cell r="HQ945">
            <v>0</v>
          </cell>
          <cell r="HR945">
            <v>0</v>
          </cell>
          <cell r="HS945" t="str">
            <v>CONS</v>
          </cell>
          <cell r="HT945" t="str">
            <v>CONS</v>
          </cell>
          <cell r="HU945" t="str">
            <v>CONS</v>
          </cell>
          <cell r="HV945" t="str">
            <v>CONS</v>
          </cell>
          <cell r="HW945" t="str">
            <v>CONS</v>
          </cell>
          <cell r="HX945" t="str">
            <v>CONS</v>
          </cell>
          <cell r="HY945" t="str">
            <v>CONS</v>
          </cell>
          <cell r="HZ945" t="str">
            <v>CONS</v>
          </cell>
          <cell r="IA945" t="str">
            <v>CONS</v>
          </cell>
          <cell r="IB945" t="str">
            <v>CONS</v>
          </cell>
          <cell r="IC945" t="str">
            <v>CONS</v>
          </cell>
          <cell r="ID945" t="str">
            <v>CONS</v>
          </cell>
          <cell r="IE945" t="str">
            <v>CONS</v>
          </cell>
          <cell r="IF945" t="str">
            <v>CONS</v>
          </cell>
          <cell r="IG945" t="str">
            <v>CONS</v>
          </cell>
          <cell r="IH945" t="str">
            <v>CONS</v>
          </cell>
          <cell r="II945" t="str">
            <v>CONS</v>
          </cell>
          <cell r="IJ945">
            <v>0</v>
          </cell>
          <cell r="IK945">
            <v>0</v>
          </cell>
          <cell r="IL945">
            <v>0</v>
          </cell>
          <cell r="IM945" t="str">
            <v>CONS</v>
          </cell>
          <cell r="IN945" t="str">
            <v>CONS</v>
          </cell>
          <cell r="IO945" t="str">
            <v>CONS</v>
          </cell>
          <cell r="IP945" t="str">
            <v>CONS</v>
          </cell>
          <cell r="IQ945" t="str">
            <v>CONS</v>
          </cell>
          <cell r="IR945" t="str">
            <v>CONS</v>
          </cell>
          <cell r="IS945" t="str">
            <v>CONS</v>
          </cell>
          <cell r="IT945" t="str">
            <v>CONS</v>
          </cell>
          <cell r="IU945" t="str">
            <v>CONS</v>
          </cell>
          <cell r="IV945" t="str">
            <v>CONS</v>
          </cell>
          <cell r="IW945" t="str">
            <v>CONS</v>
          </cell>
          <cell r="IX945" t="str">
            <v>CONS</v>
          </cell>
          <cell r="IY945" t="str">
            <v>CONS</v>
          </cell>
          <cell r="IZ945" t="str">
            <v>CONS</v>
          </cell>
          <cell r="JA945" t="str">
            <v>CONS</v>
          </cell>
          <cell r="JB945" t="str">
            <v>CONS</v>
          </cell>
          <cell r="JC945" t="str">
            <v>CONS</v>
          </cell>
          <cell r="JD945" t="str">
            <v>CONS</v>
          </cell>
          <cell r="JE945">
            <v>0</v>
          </cell>
          <cell r="JF945">
            <v>0</v>
          </cell>
          <cell r="JG945" t="str">
            <v>CONS</v>
          </cell>
          <cell r="JH945" t="str">
            <v>CONS</v>
          </cell>
          <cell r="JI945" t="str">
            <v>CONS</v>
          </cell>
          <cell r="JJ945" t="str">
            <v>CONS</v>
          </cell>
          <cell r="JK945" t="str">
            <v>CONS</v>
          </cell>
          <cell r="JL945" t="str">
            <v>CONS</v>
          </cell>
          <cell r="JM945" t="str">
            <v>CONS</v>
          </cell>
          <cell r="JN945" t="str">
            <v>CONS</v>
          </cell>
          <cell r="JO945" t="str">
            <v>CONS</v>
          </cell>
          <cell r="JP945" t="str">
            <v>CONS</v>
          </cell>
          <cell r="JQ945" t="str">
            <v>CONS</v>
          </cell>
          <cell r="JR945" t="str">
            <v>CONS</v>
          </cell>
          <cell r="JS945">
            <v>0</v>
          </cell>
          <cell r="JT945">
            <v>0</v>
          </cell>
          <cell r="JU945" t="str">
            <v>CONS</v>
          </cell>
          <cell r="JV945">
            <v>0</v>
          </cell>
          <cell r="JW945" t="str">
            <v>CONS</v>
          </cell>
          <cell r="JX945">
            <v>0</v>
          </cell>
          <cell r="JY945" t="str">
            <v>CONS</v>
          </cell>
          <cell r="JZ945" t="str">
            <v>CONS</v>
          </cell>
          <cell r="KA945" t="str">
            <v>CONS</v>
          </cell>
          <cell r="KB945" t="str">
            <v>CONS</v>
          </cell>
          <cell r="KC945" t="str">
            <v>CONS</v>
          </cell>
          <cell r="KD945">
            <v>0</v>
          </cell>
          <cell r="KE945">
            <v>0</v>
          </cell>
          <cell r="KF945" t="str">
            <v>CONS</v>
          </cell>
          <cell r="KG945" t="str">
            <v>CONS</v>
          </cell>
          <cell r="KH945" t="str">
            <v>CONS</v>
          </cell>
          <cell r="KI945" t="str">
            <v>CONS</v>
          </cell>
          <cell r="KJ945" t="str">
            <v>CONS</v>
          </cell>
          <cell r="KK945" t="str">
            <v>CONS</v>
          </cell>
          <cell r="KL945" t="str">
            <v>CONS</v>
          </cell>
          <cell r="KM945" t="str">
            <v>CONS</v>
          </cell>
          <cell r="KN945" t="str">
            <v>CONS</v>
          </cell>
          <cell r="KO945" t="str">
            <v>CONS</v>
          </cell>
          <cell r="KP945" t="str">
            <v>CONS</v>
          </cell>
          <cell r="KQ945" t="str">
            <v>CONS</v>
          </cell>
          <cell r="KR945" t="str">
            <v>CONS</v>
          </cell>
          <cell r="KS945" t="str">
            <v>CONS</v>
          </cell>
          <cell r="KT945" t="str">
            <v>CONS</v>
          </cell>
          <cell r="KU945" t="str">
            <v>CONS</v>
          </cell>
          <cell r="KV945" t="str">
            <v>CONS</v>
          </cell>
          <cell r="KW945" t="str">
            <v>CONS</v>
          </cell>
          <cell r="KX945" t="str">
            <v>CONS</v>
          </cell>
          <cell r="KY945" t="str">
            <v>CONS</v>
          </cell>
          <cell r="KZ945" t="str">
            <v>CONS</v>
          </cell>
          <cell r="LA945" t="str">
            <v>CONS</v>
          </cell>
          <cell r="LB945" t="str">
            <v>CONS</v>
          </cell>
          <cell r="LC945" t="str">
            <v>CONS</v>
          </cell>
          <cell r="LD945" t="str">
            <v>CONS</v>
          </cell>
          <cell r="LE945" t="str">
            <v>CONS</v>
          </cell>
          <cell r="LG945" t="str">
            <v>CONS</v>
          </cell>
          <cell r="LH945" t="str">
            <v>CONS</v>
          </cell>
          <cell r="LI945" t="str">
            <v>CONS</v>
          </cell>
          <cell r="LJ945" t="str">
            <v>CONS</v>
          </cell>
          <cell r="LK945" t="str">
            <v>CONS</v>
          </cell>
          <cell r="LL945">
            <v>0</v>
          </cell>
          <cell r="LM945" t="str">
            <v>CONS</v>
          </cell>
          <cell r="LN945">
            <v>0</v>
          </cell>
          <cell r="LO945">
            <v>0</v>
          </cell>
          <cell r="LP945" t="str">
            <v>CONS</v>
          </cell>
          <cell r="LQ945" t="str">
            <v>CONS</v>
          </cell>
        </row>
        <row r="946">
          <cell r="A946">
            <v>38169</v>
          </cell>
          <cell r="B946">
            <v>318</v>
          </cell>
          <cell r="C946" t="str">
            <v>CONS</v>
          </cell>
          <cell r="AC946" t="str">
            <v>CONS</v>
          </cell>
          <cell r="AD946">
            <v>0</v>
          </cell>
          <cell r="AF946" t="str">
            <v>CONS</v>
          </cell>
          <cell r="AG946" t="str">
            <v>CONS</v>
          </cell>
          <cell r="AJ946" t="str">
            <v>CONS</v>
          </cell>
          <cell r="AK946" t="str">
            <v>CONS</v>
          </cell>
          <cell r="AL946" t="str">
            <v>CONS</v>
          </cell>
          <cell r="AM946" t="str">
            <v>CONS</v>
          </cell>
          <cell r="AQ946">
            <v>0</v>
          </cell>
          <cell r="BH946" t="str">
            <v>CONS</v>
          </cell>
          <cell r="BI946">
            <v>0</v>
          </cell>
          <cell r="BJ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 t="str">
            <v>CONS</v>
          </cell>
          <cell r="BS946">
            <v>0</v>
          </cell>
          <cell r="CA946">
            <v>0</v>
          </cell>
          <cell r="CB946">
            <v>0</v>
          </cell>
          <cell r="CC946" t="str">
            <v>CONS</v>
          </cell>
          <cell r="CD946" t="str">
            <v>CONS</v>
          </cell>
          <cell r="CE946" t="str">
            <v>CONS</v>
          </cell>
          <cell r="CF946" t="str">
            <v>CONS</v>
          </cell>
          <cell r="CG946" t="str">
            <v>CONS</v>
          </cell>
          <cell r="CH946" t="str">
            <v>CONS</v>
          </cell>
          <cell r="CI946" t="str">
            <v>CONS</v>
          </cell>
          <cell r="CJ946" t="str">
            <v>CONS</v>
          </cell>
          <cell r="CK946" t="str">
            <v>CONS</v>
          </cell>
          <cell r="CL946" t="str">
            <v>CONS</v>
          </cell>
          <cell r="CM946" t="str">
            <v>CONS</v>
          </cell>
          <cell r="CN946" t="str">
            <v>CONS</v>
          </cell>
          <cell r="CO946" t="str">
            <v>CONS</v>
          </cell>
          <cell r="CP946" t="str">
            <v>CONS</v>
          </cell>
          <cell r="CQ946" t="str">
            <v>CONS</v>
          </cell>
          <cell r="CR946" t="str">
            <v>CONS</v>
          </cell>
          <cell r="CS946" t="str">
            <v>CONS</v>
          </cell>
          <cell r="CT946" t="str">
            <v>CONS</v>
          </cell>
          <cell r="CU946" t="str">
            <v>CONS</v>
          </cell>
          <cell r="CV946" t="str">
            <v>CONS</v>
          </cell>
          <cell r="CW946" t="str">
            <v>CONS</v>
          </cell>
          <cell r="CX946" t="str">
            <v>CONS</v>
          </cell>
          <cell r="CY946" t="str">
            <v>CONS</v>
          </cell>
          <cell r="CZ946" t="str">
            <v>CONS</v>
          </cell>
          <cell r="DA946" t="str">
            <v>CONS</v>
          </cell>
          <cell r="DB946" t="str">
            <v>CONS</v>
          </cell>
          <cell r="DC946" t="str">
            <v>CONS</v>
          </cell>
          <cell r="DD946" t="str">
            <v>CONS</v>
          </cell>
          <cell r="DE946" t="str">
            <v>CONS</v>
          </cell>
          <cell r="DF946" t="str">
            <v>CONS</v>
          </cell>
          <cell r="DG946" t="str">
            <v>CONS</v>
          </cell>
          <cell r="DH946" t="str">
            <v>CONS</v>
          </cell>
          <cell r="DI946" t="str">
            <v>CONS</v>
          </cell>
          <cell r="DJ946" t="str">
            <v>CONS</v>
          </cell>
          <cell r="DK946" t="str">
            <v>CONS</v>
          </cell>
          <cell r="DL946" t="str">
            <v>CONS</v>
          </cell>
          <cell r="DM946" t="str">
            <v>CONS</v>
          </cell>
          <cell r="DN946" t="str">
            <v>CONS</v>
          </cell>
          <cell r="DO946" t="str">
            <v>CONS</v>
          </cell>
          <cell r="DP946" t="str">
            <v>CONS</v>
          </cell>
          <cell r="DR946" t="str">
            <v>CONS</v>
          </cell>
          <cell r="DS946" t="str">
            <v>CONS</v>
          </cell>
          <cell r="DT946" t="str">
            <v>CONS</v>
          </cell>
          <cell r="DU946" t="str">
            <v>CONS</v>
          </cell>
          <cell r="DV946" t="str">
            <v>CONS</v>
          </cell>
          <cell r="DW946" t="str">
            <v>CONS</v>
          </cell>
          <cell r="DX946">
            <v>0</v>
          </cell>
          <cell r="DY946" t="str">
            <v>CONS</v>
          </cell>
          <cell r="DZ946" t="str">
            <v>CONS</v>
          </cell>
          <cell r="EA946" t="str">
            <v>CONS</v>
          </cell>
          <cell r="EB946" t="str">
            <v>CONS</v>
          </cell>
          <cell r="EC946" t="str">
            <v>CONS</v>
          </cell>
          <cell r="ED946" t="str">
            <v>CONS</v>
          </cell>
          <cell r="EE946" t="str">
            <v>CONS</v>
          </cell>
          <cell r="EF946" t="str">
            <v>CONS</v>
          </cell>
          <cell r="EG946" t="str">
            <v>CONS</v>
          </cell>
          <cell r="EH946" t="str">
            <v>CONS</v>
          </cell>
          <cell r="EI946" t="str">
            <v>CONS</v>
          </cell>
          <cell r="EJ946">
            <v>0</v>
          </cell>
          <cell r="EK946" t="str">
            <v>CONS</v>
          </cell>
          <cell r="EL946" t="str">
            <v>CONS</v>
          </cell>
          <cell r="EM946" t="str">
            <v>CONS</v>
          </cell>
          <cell r="EN946" t="str">
            <v>CONS</v>
          </cell>
          <cell r="EO946" t="str">
            <v>CONS</v>
          </cell>
          <cell r="EP946" t="str">
            <v>CONS</v>
          </cell>
          <cell r="EQ946" t="str">
            <v>CONS</v>
          </cell>
          <cell r="ER946" t="str">
            <v>CONS</v>
          </cell>
          <cell r="ES946" t="str">
            <v>CONS</v>
          </cell>
          <cell r="ET946" t="str">
            <v>CONS</v>
          </cell>
          <cell r="EU946" t="str">
            <v>CONS</v>
          </cell>
          <cell r="EV946">
            <v>0</v>
          </cell>
          <cell r="EW946">
            <v>0</v>
          </cell>
          <cell r="EX946" t="str">
            <v>CONS</v>
          </cell>
          <cell r="EY946" t="str">
            <v>CONS</v>
          </cell>
          <cell r="EZ946" t="str">
            <v>CONS</v>
          </cell>
          <cell r="FA946" t="str">
            <v>CONS</v>
          </cell>
          <cell r="FB946" t="str">
            <v>CONS</v>
          </cell>
          <cell r="FC946" t="str">
            <v>CONS</v>
          </cell>
          <cell r="FD946" t="str">
            <v>CONS</v>
          </cell>
          <cell r="FE946" t="str">
            <v>CONS</v>
          </cell>
          <cell r="FF946" t="str">
            <v>CONS</v>
          </cell>
          <cell r="FG946" t="str">
            <v>CONS</v>
          </cell>
          <cell r="FH946" t="str">
            <v>CONS</v>
          </cell>
          <cell r="FI946" t="str">
            <v>CONS</v>
          </cell>
          <cell r="FJ946">
            <v>0</v>
          </cell>
          <cell r="FK946">
            <v>0</v>
          </cell>
          <cell r="FL946" t="str">
            <v>CONS</v>
          </cell>
          <cell r="FM946" t="str">
            <v>CONS</v>
          </cell>
          <cell r="FN946" t="str">
            <v>CONS</v>
          </cell>
          <cell r="FO946" t="str">
            <v>CONS</v>
          </cell>
          <cell r="FP946" t="str">
            <v>CONS</v>
          </cell>
          <cell r="FQ946" t="str">
            <v>CONS</v>
          </cell>
          <cell r="FR946" t="str">
            <v>CONS</v>
          </cell>
          <cell r="FS946" t="str">
            <v>CONS</v>
          </cell>
          <cell r="FT946" t="str">
            <v>CONS</v>
          </cell>
          <cell r="FU946" t="str">
            <v>CONS</v>
          </cell>
          <cell r="FV946">
            <v>0</v>
          </cell>
          <cell r="FW946">
            <v>0</v>
          </cell>
          <cell r="FX946" t="str">
            <v>CONS</v>
          </cell>
          <cell r="FY946" t="str">
            <v>CONS</v>
          </cell>
          <cell r="FZ946">
            <v>0</v>
          </cell>
          <cell r="GA946">
            <v>0</v>
          </cell>
          <cell r="GB946" t="str">
            <v>CONS</v>
          </cell>
          <cell r="GC946" t="str">
            <v>CONS</v>
          </cell>
          <cell r="GD946" t="str">
            <v>CONS</v>
          </cell>
          <cell r="GF946" t="str">
            <v>CONS</v>
          </cell>
          <cell r="GG946" t="str">
            <v>CONS</v>
          </cell>
          <cell r="GH946" t="str">
            <v>CONS</v>
          </cell>
          <cell r="GI946" t="str">
            <v>CONS</v>
          </cell>
          <cell r="GJ946" t="str">
            <v>CONS</v>
          </cell>
          <cell r="GK946" t="str">
            <v>CONS</v>
          </cell>
          <cell r="GL946" t="str">
            <v>CONS</v>
          </cell>
          <cell r="GM946" t="str">
            <v>CONS</v>
          </cell>
          <cell r="GN946" t="str">
            <v>CONS</v>
          </cell>
          <cell r="GO946" t="str">
            <v>CONS</v>
          </cell>
          <cell r="GP946">
            <v>0</v>
          </cell>
          <cell r="GQ946">
            <v>0</v>
          </cell>
          <cell r="GR946" t="str">
            <v>CONS</v>
          </cell>
          <cell r="GS946" t="str">
            <v>CONS</v>
          </cell>
          <cell r="GT946">
            <v>0</v>
          </cell>
          <cell r="GU946">
            <v>0</v>
          </cell>
          <cell r="GV946" t="str">
            <v>CONS</v>
          </cell>
          <cell r="GW946" t="str">
            <v>CONS</v>
          </cell>
          <cell r="GX946" t="str">
            <v>CONS</v>
          </cell>
          <cell r="GY946" t="str">
            <v>CONS</v>
          </cell>
          <cell r="GZ946" t="str">
            <v>CONS</v>
          </cell>
          <cell r="HA946" t="str">
            <v>CONS</v>
          </cell>
          <cell r="HB946" t="str">
            <v>CONS</v>
          </cell>
          <cell r="HC946" t="str">
            <v>CONS</v>
          </cell>
          <cell r="HD946" t="str">
            <v>CONS</v>
          </cell>
          <cell r="HE946" t="str">
            <v>CONS</v>
          </cell>
          <cell r="HF946" t="str">
            <v>CONS</v>
          </cell>
          <cell r="HG946" t="str">
            <v>CONS</v>
          </cell>
          <cell r="HH946">
            <v>0</v>
          </cell>
          <cell r="HI946" t="str">
            <v>CONS</v>
          </cell>
          <cell r="HJ946" t="str">
            <v>CONS</v>
          </cell>
          <cell r="HK946" t="str">
            <v>CONS</v>
          </cell>
          <cell r="HL946" t="str">
            <v>CONS</v>
          </cell>
          <cell r="HM946" t="str">
            <v>CONS</v>
          </cell>
          <cell r="HN946" t="str">
            <v>CONS</v>
          </cell>
          <cell r="HO946" t="str">
            <v>CONS</v>
          </cell>
          <cell r="HP946">
            <v>0</v>
          </cell>
          <cell r="HQ946">
            <v>0</v>
          </cell>
          <cell r="HR946">
            <v>0</v>
          </cell>
          <cell r="HS946" t="str">
            <v>CONS</v>
          </cell>
          <cell r="HT946" t="str">
            <v>CONS</v>
          </cell>
          <cell r="HU946" t="str">
            <v>CONS</v>
          </cell>
          <cell r="HV946" t="str">
            <v>CONS</v>
          </cell>
          <cell r="HW946" t="str">
            <v>CONS</v>
          </cell>
          <cell r="HX946" t="str">
            <v>CONS</v>
          </cell>
          <cell r="HY946" t="str">
            <v>CONS</v>
          </cell>
          <cell r="HZ946" t="str">
            <v>CONS</v>
          </cell>
          <cell r="IA946" t="str">
            <v>CONS</v>
          </cell>
          <cell r="IB946" t="str">
            <v>CONS</v>
          </cell>
          <cell r="IC946" t="str">
            <v>CONS</v>
          </cell>
          <cell r="ID946" t="str">
            <v>CONS</v>
          </cell>
          <cell r="IE946" t="str">
            <v>CONS</v>
          </cell>
          <cell r="IF946" t="str">
            <v>CONS</v>
          </cell>
          <cell r="IG946" t="str">
            <v>CONS</v>
          </cell>
          <cell r="IH946" t="str">
            <v>CONS</v>
          </cell>
          <cell r="II946" t="str">
            <v>CONS</v>
          </cell>
          <cell r="IJ946">
            <v>0</v>
          </cell>
          <cell r="IK946">
            <v>0</v>
          </cell>
          <cell r="IL946">
            <v>0</v>
          </cell>
          <cell r="IM946" t="str">
            <v>CONS</v>
          </cell>
          <cell r="IN946" t="str">
            <v>CONS</v>
          </cell>
          <cell r="IO946" t="str">
            <v>CONS</v>
          </cell>
          <cell r="IP946" t="str">
            <v>CONS</v>
          </cell>
          <cell r="IQ946" t="str">
            <v>CONS</v>
          </cell>
          <cell r="IR946" t="str">
            <v>CONS</v>
          </cell>
          <cell r="IS946" t="str">
            <v>CONS</v>
          </cell>
          <cell r="IT946" t="str">
            <v>CONS</v>
          </cell>
          <cell r="IU946" t="str">
            <v>CONS</v>
          </cell>
          <cell r="IV946" t="str">
            <v>CONS</v>
          </cell>
          <cell r="IW946" t="str">
            <v>CONS</v>
          </cell>
          <cell r="IX946" t="str">
            <v>CONS</v>
          </cell>
          <cell r="IY946" t="str">
            <v>CONS</v>
          </cell>
          <cell r="IZ946" t="str">
            <v>CONS</v>
          </cell>
          <cell r="JA946" t="str">
            <v>CONS</v>
          </cell>
          <cell r="JB946" t="str">
            <v>CONS</v>
          </cell>
          <cell r="JC946" t="str">
            <v>CONS</v>
          </cell>
          <cell r="JD946" t="str">
            <v>CONS</v>
          </cell>
          <cell r="JE946">
            <v>0</v>
          </cell>
          <cell r="JF946">
            <v>0</v>
          </cell>
          <cell r="JG946" t="str">
            <v>CONS</v>
          </cell>
          <cell r="JH946" t="str">
            <v>CONS</v>
          </cell>
          <cell r="JI946" t="str">
            <v>CONS</v>
          </cell>
          <cell r="JJ946" t="str">
            <v>CONS</v>
          </cell>
          <cell r="JK946" t="str">
            <v>CONS</v>
          </cell>
          <cell r="JL946" t="str">
            <v>CONS</v>
          </cell>
          <cell r="JM946" t="str">
            <v>CONS</v>
          </cell>
          <cell r="JN946" t="str">
            <v>CONS</v>
          </cell>
          <cell r="JO946" t="str">
            <v>CONS</v>
          </cell>
          <cell r="JP946" t="str">
            <v>CONS</v>
          </cell>
          <cell r="JQ946" t="str">
            <v>CONS</v>
          </cell>
          <cell r="JR946" t="str">
            <v>CONS</v>
          </cell>
          <cell r="JS946">
            <v>0</v>
          </cell>
          <cell r="JT946">
            <v>0</v>
          </cell>
          <cell r="JU946" t="str">
            <v>CONS</v>
          </cell>
          <cell r="JV946">
            <v>0</v>
          </cell>
          <cell r="JW946" t="str">
            <v>CONS</v>
          </cell>
          <cell r="JX946">
            <v>0</v>
          </cell>
          <cell r="JY946" t="str">
            <v>CONS</v>
          </cell>
          <cell r="JZ946" t="str">
            <v>CONS</v>
          </cell>
          <cell r="KA946" t="str">
            <v>CONS</v>
          </cell>
          <cell r="KB946" t="str">
            <v>CONS</v>
          </cell>
          <cell r="KC946" t="str">
            <v>CONS</v>
          </cell>
          <cell r="KD946">
            <v>0</v>
          </cell>
          <cell r="KE946">
            <v>0</v>
          </cell>
          <cell r="KF946" t="str">
            <v>CONS</v>
          </cell>
          <cell r="KG946" t="str">
            <v>CONS</v>
          </cell>
          <cell r="KH946" t="str">
            <v>CONS</v>
          </cell>
          <cell r="KI946" t="str">
            <v>CONS</v>
          </cell>
          <cell r="KJ946" t="str">
            <v>CONS</v>
          </cell>
          <cell r="KK946" t="str">
            <v>CONS</v>
          </cell>
          <cell r="KL946" t="str">
            <v>CONS</v>
          </cell>
          <cell r="KM946" t="str">
            <v>CONS</v>
          </cell>
          <cell r="KN946" t="str">
            <v>CONS</v>
          </cell>
          <cell r="KO946" t="str">
            <v>CONS</v>
          </cell>
          <cell r="KP946" t="str">
            <v>CONS</v>
          </cell>
          <cell r="KQ946" t="str">
            <v>CONS</v>
          </cell>
          <cell r="KR946" t="str">
            <v>CONS</v>
          </cell>
          <cell r="KS946" t="str">
            <v>CONS</v>
          </cell>
          <cell r="KT946" t="str">
            <v>CONS</v>
          </cell>
          <cell r="KU946" t="str">
            <v>CONS</v>
          </cell>
          <cell r="KV946" t="str">
            <v>CONS</v>
          </cell>
          <cell r="KW946" t="str">
            <v>CONS</v>
          </cell>
          <cell r="KX946" t="str">
            <v>CONS</v>
          </cell>
          <cell r="KY946" t="str">
            <v>CONS</v>
          </cell>
          <cell r="KZ946" t="str">
            <v>CONS</v>
          </cell>
          <cell r="LA946" t="str">
            <v>CONS</v>
          </cell>
          <cell r="LB946" t="str">
            <v>CONS</v>
          </cell>
          <cell r="LC946" t="str">
            <v>CONS</v>
          </cell>
          <cell r="LD946" t="str">
            <v>CONS</v>
          </cell>
          <cell r="LE946" t="str">
            <v>CONS</v>
          </cell>
          <cell r="LG946" t="str">
            <v>CONS</v>
          </cell>
          <cell r="LH946" t="str">
            <v>CONS</v>
          </cell>
          <cell r="LI946" t="str">
            <v>CONS</v>
          </cell>
          <cell r="LJ946" t="str">
            <v>CONS</v>
          </cell>
          <cell r="LK946" t="str">
            <v>CONS</v>
          </cell>
          <cell r="LL946">
            <v>0</v>
          </cell>
          <cell r="LM946" t="str">
            <v>CONS</v>
          </cell>
          <cell r="LN946">
            <v>0</v>
          </cell>
          <cell r="LO946">
            <v>0</v>
          </cell>
          <cell r="LP946" t="str">
            <v>CONS</v>
          </cell>
          <cell r="LQ946" t="str">
            <v>CONS</v>
          </cell>
        </row>
        <row r="947">
          <cell r="A947">
            <v>38139</v>
          </cell>
          <cell r="B947">
            <v>319</v>
          </cell>
          <cell r="C947" t="str">
            <v>CONS</v>
          </cell>
          <cell r="AC947" t="str">
            <v>CONS</v>
          </cell>
          <cell r="AD947">
            <v>0</v>
          </cell>
          <cell r="AF947" t="str">
            <v>CONS</v>
          </cell>
          <cell r="AG947" t="str">
            <v>CONS</v>
          </cell>
          <cell r="AJ947" t="str">
            <v>CONS</v>
          </cell>
          <cell r="AK947" t="str">
            <v>CONS</v>
          </cell>
          <cell r="AL947" t="str">
            <v>CONS</v>
          </cell>
          <cell r="AM947" t="str">
            <v>CONS</v>
          </cell>
          <cell r="AQ947">
            <v>0</v>
          </cell>
          <cell r="BH947" t="str">
            <v>CONS</v>
          </cell>
          <cell r="BI947">
            <v>0</v>
          </cell>
          <cell r="BJ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 t="str">
            <v>CONS</v>
          </cell>
          <cell r="BS947">
            <v>0</v>
          </cell>
          <cell r="CA947">
            <v>0</v>
          </cell>
          <cell r="CB947">
            <v>0</v>
          </cell>
          <cell r="CC947" t="str">
            <v>CONS</v>
          </cell>
          <cell r="CD947" t="str">
            <v>CONS</v>
          </cell>
          <cell r="CE947" t="str">
            <v>CONS</v>
          </cell>
          <cell r="CF947" t="str">
            <v>CONS</v>
          </cell>
          <cell r="CG947" t="str">
            <v>CONS</v>
          </cell>
          <cell r="CH947" t="str">
            <v>CONS</v>
          </cell>
          <cell r="CI947" t="str">
            <v>CONS</v>
          </cell>
          <cell r="CJ947" t="str">
            <v>CONS</v>
          </cell>
          <cell r="CK947" t="str">
            <v>CONS</v>
          </cell>
          <cell r="CL947" t="str">
            <v>CONS</v>
          </cell>
          <cell r="CM947" t="str">
            <v>CONS</v>
          </cell>
          <cell r="CN947" t="str">
            <v>CONS</v>
          </cell>
          <cell r="CO947" t="str">
            <v>CONS</v>
          </cell>
          <cell r="CP947" t="str">
            <v>CONS</v>
          </cell>
          <cell r="CQ947" t="str">
            <v>CONS</v>
          </cell>
          <cell r="CR947" t="str">
            <v>CONS</v>
          </cell>
          <cell r="CS947" t="str">
            <v>CONS</v>
          </cell>
          <cell r="CT947" t="str">
            <v>CONS</v>
          </cell>
          <cell r="CU947" t="str">
            <v>CONS</v>
          </cell>
          <cell r="CV947" t="str">
            <v>CONS</v>
          </cell>
          <cell r="CW947" t="str">
            <v>CONS</v>
          </cell>
          <cell r="CX947" t="str">
            <v>CONS</v>
          </cell>
          <cell r="CY947" t="str">
            <v>CONS</v>
          </cell>
          <cell r="CZ947" t="str">
            <v>CONS</v>
          </cell>
          <cell r="DA947" t="str">
            <v>CONS</v>
          </cell>
          <cell r="DB947" t="str">
            <v>CONS</v>
          </cell>
          <cell r="DC947" t="str">
            <v>CONS</v>
          </cell>
          <cell r="DD947" t="str">
            <v>CONS</v>
          </cell>
          <cell r="DE947" t="str">
            <v>CONS</v>
          </cell>
          <cell r="DF947" t="str">
            <v>CONS</v>
          </cell>
          <cell r="DG947" t="str">
            <v>CONS</v>
          </cell>
          <cell r="DH947" t="str">
            <v>CONS</v>
          </cell>
          <cell r="DI947" t="str">
            <v>CONS</v>
          </cell>
          <cell r="DJ947" t="str">
            <v>CONS</v>
          </cell>
          <cell r="DK947" t="str">
            <v>CONS</v>
          </cell>
          <cell r="DL947" t="str">
            <v>CONS</v>
          </cell>
          <cell r="DM947" t="str">
            <v>CONS</v>
          </cell>
          <cell r="DN947" t="str">
            <v>CONS</v>
          </cell>
          <cell r="DO947" t="str">
            <v>CONS</v>
          </cell>
          <cell r="DP947" t="str">
            <v>CONS</v>
          </cell>
          <cell r="DR947" t="str">
            <v>CONS</v>
          </cell>
          <cell r="DS947" t="str">
            <v>CONS</v>
          </cell>
          <cell r="DT947" t="str">
            <v>CONS</v>
          </cell>
          <cell r="DU947" t="str">
            <v>CONS</v>
          </cell>
          <cell r="DV947" t="str">
            <v>CONS</v>
          </cell>
          <cell r="DW947" t="str">
            <v>CONS</v>
          </cell>
          <cell r="DX947">
            <v>0</v>
          </cell>
          <cell r="DY947" t="str">
            <v>CONS</v>
          </cell>
          <cell r="DZ947" t="str">
            <v>CONS</v>
          </cell>
          <cell r="EA947" t="str">
            <v>CONS</v>
          </cell>
          <cell r="EB947" t="str">
            <v>CONS</v>
          </cell>
          <cell r="EC947" t="str">
            <v>CONS</v>
          </cell>
          <cell r="ED947" t="str">
            <v>CONS</v>
          </cell>
          <cell r="EE947" t="str">
            <v>CONS</v>
          </cell>
          <cell r="EF947" t="str">
            <v>CONS</v>
          </cell>
          <cell r="EG947" t="str">
            <v>CONS</v>
          </cell>
          <cell r="EH947" t="str">
            <v>CONS</v>
          </cell>
          <cell r="EI947" t="str">
            <v>CONS</v>
          </cell>
          <cell r="EJ947">
            <v>0</v>
          </cell>
          <cell r="EK947" t="str">
            <v>CONS</v>
          </cell>
          <cell r="EL947" t="str">
            <v>CONS</v>
          </cell>
          <cell r="EM947" t="str">
            <v>CONS</v>
          </cell>
          <cell r="EN947" t="str">
            <v>CONS</v>
          </cell>
          <cell r="EO947" t="str">
            <v>CONS</v>
          </cell>
          <cell r="EP947" t="str">
            <v>CONS</v>
          </cell>
          <cell r="EQ947" t="str">
            <v>CONS</v>
          </cell>
          <cell r="ER947" t="str">
            <v>CONS</v>
          </cell>
          <cell r="ES947" t="str">
            <v>CONS</v>
          </cell>
          <cell r="ET947" t="str">
            <v>CONS</v>
          </cell>
          <cell r="EU947" t="str">
            <v>CONS</v>
          </cell>
          <cell r="EV947">
            <v>0</v>
          </cell>
          <cell r="EW947">
            <v>0</v>
          </cell>
          <cell r="EX947" t="str">
            <v>CONS</v>
          </cell>
          <cell r="EY947" t="str">
            <v>CONS</v>
          </cell>
          <cell r="EZ947" t="str">
            <v>CONS</v>
          </cell>
          <cell r="FA947" t="str">
            <v>CONS</v>
          </cell>
          <cell r="FB947" t="str">
            <v>CONS</v>
          </cell>
          <cell r="FC947" t="str">
            <v>CONS</v>
          </cell>
          <cell r="FD947" t="str">
            <v>CONS</v>
          </cell>
          <cell r="FE947" t="str">
            <v>CONS</v>
          </cell>
          <cell r="FF947" t="str">
            <v>CONS</v>
          </cell>
          <cell r="FG947" t="str">
            <v>CONS</v>
          </cell>
          <cell r="FH947" t="str">
            <v>CONS</v>
          </cell>
          <cell r="FI947" t="str">
            <v>CONS</v>
          </cell>
          <cell r="FJ947">
            <v>0</v>
          </cell>
          <cell r="FK947">
            <v>0</v>
          </cell>
          <cell r="FL947" t="str">
            <v>CONS</v>
          </cell>
          <cell r="FM947" t="str">
            <v>CONS</v>
          </cell>
          <cell r="FN947" t="str">
            <v>CONS</v>
          </cell>
          <cell r="FO947" t="str">
            <v>CONS</v>
          </cell>
          <cell r="FP947" t="str">
            <v>CONS</v>
          </cell>
          <cell r="FQ947" t="str">
            <v>CONS</v>
          </cell>
          <cell r="FR947" t="str">
            <v>CONS</v>
          </cell>
          <cell r="FS947" t="str">
            <v>CONS</v>
          </cell>
          <cell r="FT947" t="str">
            <v>CONS</v>
          </cell>
          <cell r="FU947" t="str">
            <v>CONS</v>
          </cell>
          <cell r="FV947">
            <v>0</v>
          </cell>
          <cell r="FW947">
            <v>0</v>
          </cell>
          <cell r="FX947" t="str">
            <v>CONS</v>
          </cell>
          <cell r="FY947" t="str">
            <v>CONS</v>
          </cell>
          <cell r="FZ947">
            <v>0</v>
          </cell>
          <cell r="GA947">
            <v>0</v>
          </cell>
          <cell r="GB947" t="str">
            <v>CONS</v>
          </cell>
          <cell r="GC947" t="str">
            <v>CONS</v>
          </cell>
          <cell r="GD947" t="str">
            <v>CONS</v>
          </cell>
          <cell r="GF947" t="str">
            <v>CONS</v>
          </cell>
          <cell r="GG947" t="str">
            <v>CONS</v>
          </cell>
          <cell r="GH947" t="str">
            <v>CONS</v>
          </cell>
          <cell r="GI947" t="str">
            <v>CONS</v>
          </cell>
          <cell r="GJ947" t="str">
            <v>CONS</v>
          </cell>
          <cell r="GK947" t="str">
            <v>CONS</v>
          </cell>
          <cell r="GL947" t="str">
            <v>CONS</v>
          </cell>
          <cell r="GM947" t="str">
            <v>CONS</v>
          </cell>
          <cell r="GN947" t="str">
            <v>CONS</v>
          </cell>
          <cell r="GO947" t="str">
            <v>CONS</v>
          </cell>
          <cell r="GP947">
            <v>0</v>
          </cell>
          <cell r="GQ947">
            <v>0</v>
          </cell>
          <cell r="GR947" t="str">
            <v>CONS</v>
          </cell>
          <cell r="GS947" t="str">
            <v>CONS</v>
          </cell>
          <cell r="GT947">
            <v>0</v>
          </cell>
          <cell r="GU947">
            <v>0</v>
          </cell>
          <cell r="GV947" t="str">
            <v>CONS</v>
          </cell>
          <cell r="GW947" t="str">
            <v>CONS</v>
          </cell>
          <cell r="GX947" t="str">
            <v>CONS</v>
          </cell>
          <cell r="GY947" t="str">
            <v>CONS</v>
          </cell>
          <cell r="GZ947" t="str">
            <v>CONS</v>
          </cell>
          <cell r="HA947" t="str">
            <v>CONS</v>
          </cell>
          <cell r="HB947" t="str">
            <v>CONS</v>
          </cell>
          <cell r="HC947" t="str">
            <v>CONS</v>
          </cell>
          <cell r="HD947" t="str">
            <v>CONS</v>
          </cell>
          <cell r="HE947" t="str">
            <v>CONS</v>
          </cell>
          <cell r="HF947" t="str">
            <v>CONS</v>
          </cell>
          <cell r="HG947" t="str">
            <v>CONS</v>
          </cell>
          <cell r="HH947">
            <v>0</v>
          </cell>
          <cell r="HI947" t="str">
            <v>CONS</v>
          </cell>
          <cell r="HJ947" t="str">
            <v>CONS</v>
          </cell>
          <cell r="HK947" t="str">
            <v>CONS</v>
          </cell>
          <cell r="HL947" t="str">
            <v>CONS</v>
          </cell>
          <cell r="HM947" t="str">
            <v>CONS</v>
          </cell>
          <cell r="HN947" t="str">
            <v>CONS</v>
          </cell>
          <cell r="HO947" t="str">
            <v>CONS</v>
          </cell>
          <cell r="HP947">
            <v>0</v>
          </cell>
          <cell r="HQ947">
            <v>0</v>
          </cell>
          <cell r="HR947">
            <v>0</v>
          </cell>
          <cell r="HS947" t="str">
            <v>CONS</v>
          </cell>
          <cell r="HT947" t="str">
            <v>CONS</v>
          </cell>
          <cell r="HU947" t="str">
            <v>CONS</v>
          </cell>
          <cell r="HV947" t="str">
            <v>CONS</v>
          </cell>
          <cell r="HW947" t="str">
            <v>CONS</v>
          </cell>
          <cell r="HX947" t="str">
            <v>CONS</v>
          </cell>
          <cell r="HY947" t="str">
            <v>CONS</v>
          </cell>
          <cell r="HZ947" t="str">
            <v>CONS</v>
          </cell>
          <cell r="IA947" t="str">
            <v>CONS</v>
          </cell>
          <cell r="IB947" t="str">
            <v>CONS</v>
          </cell>
          <cell r="IC947" t="str">
            <v>CONS</v>
          </cell>
          <cell r="ID947" t="str">
            <v>CONS</v>
          </cell>
          <cell r="IE947" t="str">
            <v>CONS</v>
          </cell>
          <cell r="IF947" t="str">
            <v>CONS</v>
          </cell>
          <cell r="IG947" t="str">
            <v>CONS</v>
          </cell>
          <cell r="IH947" t="str">
            <v>CONS</v>
          </cell>
          <cell r="II947" t="str">
            <v>CONS</v>
          </cell>
          <cell r="IJ947">
            <v>0</v>
          </cell>
          <cell r="IK947">
            <v>0</v>
          </cell>
          <cell r="IL947">
            <v>0</v>
          </cell>
          <cell r="IM947" t="str">
            <v>CONS</v>
          </cell>
          <cell r="IN947" t="str">
            <v>CONS</v>
          </cell>
          <cell r="IO947" t="str">
            <v>CONS</v>
          </cell>
          <cell r="IP947" t="str">
            <v>CONS</v>
          </cell>
          <cell r="IQ947" t="str">
            <v>CONS</v>
          </cell>
          <cell r="IR947" t="str">
            <v>CONS</v>
          </cell>
          <cell r="IS947" t="str">
            <v>CONS</v>
          </cell>
          <cell r="IT947" t="str">
            <v>CONS</v>
          </cell>
          <cell r="IU947" t="str">
            <v>CONS</v>
          </cell>
          <cell r="IV947" t="str">
            <v>CONS</v>
          </cell>
          <cell r="IW947" t="str">
            <v>CONS</v>
          </cell>
          <cell r="IX947" t="str">
            <v>CONS</v>
          </cell>
          <cell r="IY947" t="str">
            <v>CONS</v>
          </cell>
          <cell r="IZ947" t="str">
            <v>CONS</v>
          </cell>
          <cell r="JA947" t="str">
            <v>CONS</v>
          </cell>
          <cell r="JB947" t="str">
            <v>CONS</v>
          </cell>
          <cell r="JC947" t="str">
            <v>CONS</v>
          </cell>
          <cell r="JD947" t="str">
            <v>CONS</v>
          </cell>
          <cell r="JE947">
            <v>0</v>
          </cell>
          <cell r="JF947">
            <v>0</v>
          </cell>
          <cell r="JG947" t="str">
            <v>CONS</v>
          </cell>
          <cell r="JH947" t="str">
            <v>CONS</v>
          </cell>
          <cell r="JI947" t="str">
            <v>CONS</v>
          </cell>
          <cell r="JJ947" t="str">
            <v>CONS</v>
          </cell>
          <cell r="JK947" t="str">
            <v>CONS</v>
          </cell>
          <cell r="JL947" t="str">
            <v>CONS</v>
          </cell>
          <cell r="JM947" t="str">
            <v>CONS</v>
          </cell>
          <cell r="JN947" t="str">
            <v>CONS</v>
          </cell>
          <cell r="JO947" t="str">
            <v>CONS</v>
          </cell>
          <cell r="JP947" t="str">
            <v>CONS</v>
          </cell>
          <cell r="JQ947" t="str">
            <v>CONS</v>
          </cell>
          <cell r="JR947" t="str">
            <v>CONS</v>
          </cell>
          <cell r="JS947">
            <v>0</v>
          </cell>
          <cell r="JT947">
            <v>0</v>
          </cell>
          <cell r="JU947" t="str">
            <v>CONS</v>
          </cell>
          <cell r="JV947">
            <v>0</v>
          </cell>
          <cell r="JW947" t="str">
            <v>CONS</v>
          </cell>
          <cell r="JX947">
            <v>0</v>
          </cell>
          <cell r="JY947" t="str">
            <v>CONS</v>
          </cell>
          <cell r="JZ947" t="str">
            <v>CONS</v>
          </cell>
          <cell r="KA947" t="str">
            <v>CONS</v>
          </cell>
          <cell r="KB947" t="str">
            <v>CONS</v>
          </cell>
          <cell r="KC947" t="str">
            <v>CONS</v>
          </cell>
          <cell r="KD947">
            <v>0</v>
          </cell>
          <cell r="KE947">
            <v>0</v>
          </cell>
          <cell r="KF947" t="str">
            <v>CONS</v>
          </cell>
          <cell r="KG947" t="str">
            <v>CONS</v>
          </cell>
          <cell r="KH947" t="str">
            <v>CONS</v>
          </cell>
          <cell r="KI947" t="str">
            <v>CONS</v>
          </cell>
          <cell r="KJ947" t="str">
            <v>CONS</v>
          </cell>
          <cell r="KK947" t="str">
            <v>CONS</v>
          </cell>
          <cell r="KL947" t="str">
            <v>CONS</v>
          </cell>
          <cell r="KM947" t="str">
            <v>CONS</v>
          </cell>
          <cell r="KN947" t="str">
            <v>CONS</v>
          </cell>
          <cell r="KO947" t="str">
            <v>CONS</v>
          </cell>
          <cell r="KP947" t="str">
            <v>CONS</v>
          </cell>
          <cell r="KQ947" t="str">
            <v>CONS</v>
          </cell>
          <cell r="KR947" t="str">
            <v>CONS</v>
          </cell>
          <cell r="KS947" t="str">
            <v>CONS</v>
          </cell>
          <cell r="KT947" t="str">
            <v>CONS</v>
          </cell>
          <cell r="KU947" t="str">
            <v>CONS</v>
          </cell>
          <cell r="KV947" t="str">
            <v>CONS</v>
          </cell>
          <cell r="KW947" t="str">
            <v>CONS</v>
          </cell>
          <cell r="KX947" t="str">
            <v>CONS</v>
          </cell>
          <cell r="KY947" t="str">
            <v>CONS</v>
          </cell>
          <cell r="KZ947" t="str">
            <v>CONS</v>
          </cell>
          <cell r="LA947" t="str">
            <v>CONS</v>
          </cell>
          <cell r="LB947" t="str">
            <v>CONS</v>
          </cell>
          <cell r="LC947" t="str">
            <v>CONS</v>
          </cell>
          <cell r="LD947" t="str">
            <v>CONS</v>
          </cell>
          <cell r="LE947" t="str">
            <v>CONS</v>
          </cell>
          <cell r="LG947" t="str">
            <v>CONS</v>
          </cell>
          <cell r="LH947" t="str">
            <v>CONS</v>
          </cell>
          <cell r="LI947" t="str">
            <v>CONS</v>
          </cell>
          <cell r="LJ947">
            <v>0</v>
          </cell>
          <cell r="LK947">
            <v>0</v>
          </cell>
          <cell r="LL947">
            <v>0</v>
          </cell>
          <cell r="LM947">
            <v>0</v>
          </cell>
          <cell r="LN947">
            <v>0</v>
          </cell>
          <cell r="LO947">
            <v>0</v>
          </cell>
          <cell r="LP947" t="str">
            <v>CONS</v>
          </cell>
          <cell r="LQ947" t="str">
            <v>CONS</v>
          </cell>
        </row>
        <row r="948">
          <cell r="A948">
            <v>38108</v>
          </cell>
          <cell r="B948">
            <v>320</v>
          </cell>
          <cell r="C948" t="str">
            <v>CONS</v>
          </cell>
          <cell r="AC948" t="str">
            <v>CONS</v>
          </cell>
          <cell r="AD948">
            <v>0</v>
          </cell>
          <cell r="AF948" t="str">
            <v>CONS</v>
          </cell>
          <cell r="AG948" t="str">
            <v>CONS</v>
          </cell>
          <cell r="AJ948" t="str">
            <v>CONS</v>
          </cell>
          <cell r="AK948" t="str">
            <v>CONS</v>
          </cell>
          <cell r="AL948" t="str">
            <v>CONS</v>
          </cell>
          <cell r="AM948" t="str">
            <v>CONS</v>
          </cell>
          <cell r="AQ948">
            <v>0</v>
          </cell>
          <cell r="BH948" t="str">
            <v>CONS</v>
          </cell>
          <cell r="BI948">
            <v>0</v>
          </cell>
          <cell r="BJ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 t="str">
            <v>CONS</v>
          </cell>
          <cell r="BS948">
            <v>0</v>
          </cell>
          <cell r="CA948">
            <v>0</v>
          </cell>
          <cell r="CB948">
            <v>0</v>
          </cell>
          <cell r="CC948" t="str">
            <v>CONS</v>
          </cell>
          <cell r="CD948" t="str">
            <v>CONS</v>
          </cell>
          <cell r="CE948" t="str">
            <v>CONS</v>
          </cell>
          <cell r="CF948" t="str">
            <v>CONS</v>
          </cell>
          <cell r="CG948" t="str">
            <v>CONS</v>
          </cell>
          <cell r="CH948" t="str">
            <v>CONS</v>
          </cell>
          <cell r="CI948" t="str">
            <v>CONS</v>
          </cell>
          <cell r="CJ948" t="str">
            <v>CONS</v>
          </cell>
          <cell r="CK948" t="str">
            <v>CONS</v>
          </cell>
          <cell r="CL948" t="str">
            <v>CONS</v>
          </cell>
          <cell r="CM948" t="str">
            <v>CONS</v>
          </cell>
          <cell r="CN948" t="str">
            <v>CONS</v>
          </cell>
          <cell r="CO948" t="str">
            <v>CONS</v>
          </cell>
          <cell r="CP948" t="str">
            <v>CONS</v>
          </cell>
          <cell r="CQ948" t="str">
            <v>CONS</v>
          </cell>
          <cell r="CR948" t="str">
            <v>CONS</v>
          </cell>
          <cell r="CS948" t="str">
            <v>CONS</v>
          </cell>
          <cell r="CT948" t="str">
            <v>CONS</v>
          </cell>
          <cell r="CU948" t="str">
            <v>CONS</v>
          </cell>
          <cell r="CV948" t="str">
            <v>CONS</v>
          </cell>
          <cell r="CW948" t="str">
            <v>CONS</v>
          </cell>
          <cell r="CX948" t="str">
            <v>CONS</v>
          </cell>
          <cell r="CY948" t="str">
            <v>CONS</v>
          </cell>
          <cell r="CZ948" t="str">
            <v>CONS</v>
          </cell>
          <cell r="DA948" t="str">
            <v>CONS</v>
          </cell>
          <cell r="DB948" t="str">
            <v>CONS</v>
          </cell>
          <cell r="DC948" t="str">
            <v>CONS</v>
          </cell>
          <cell r="DD948" t="str">
            <v>CONS</v>
          </cell>
          <cell r="DE948" t="str">
            <v>CONS</v>
          </cell>
          <cell r="DF948" t="str">
            <v>CONS</v>
          </cell>
          <cell r="DG948" t="str">
            <v>CONS</v>
          </cell>
          <cell r="DH948" t="str">
            <v>CONS</v>
          </cell>
          <cell r="DI948" t="str">
            <v>CONS</v>
          </cell>
          <cell r="DJ948" t="str">
            <v>CONS</v>
          </cell>
          <cell r="DK948" t="str">
            <v>CONS</v>
          </cell>
          <cell r="DL948" t="str">
            <v>CONS</v>
          </cell>
          <cell r="DM948" t="str">
            <v>CONS</v>
          </cell>
          <cell r="DN948" t="str">
            <v>CONS</v>
          </cell>
          <cell r="DO948" t="str">
            <v>CONS</v>
          </cell>
          <cell r="DP948" t="str">
            <v>CONS</v>
          </cell>
          <cell r="DR948" t="str">
            <v>CONS</v>
          </cell>
          <cell r="DS948" t="str">
            <v>CONS</v>
          </cell>
          <cell r="DT948" t="str">
            <v>CONS</v>
          </cell>
          <cell r="DU948" t="str">
            <v>CONS</v>
          </cell>
          <cell r="DV948" t="str">
            <v>CONS</v>
          </cell>
          <cell r="DW948" t="str">
            <v>CONS</v>
          </cell>
          <cell r="DX948">
            <v>0</v>
          </cell>
          <cell r="DY948" t="str">
            <v>CONS</v>
          </cell>
          <cell r="DZ948" t="str">
            <v>CONS</v>
          </cell>
          <cell r="EA948" t="str">
            <v>CONS</v>
          </cell>
          <cell r="EB948" t="str">
            <v>CONS</v>
          </cell>
          <cell r="EC948" t="str">
            <v>CONS</v>
          </cell>
          <cell r="ED948" t="str">
            <v>CONS</v>
          </cell>
          <cell r="EE948" t="str">
            <v>CONS</v>
          </cell>
          <cell r="EF948" t="str">
            <v>CONS</v>
          </cell>
          <cell r="EG948" t="str">
            <v>CONS</v>
          </cell>
          <cell r="EH948" t="str">
            <v>CONS</v>
          </cell>
          <cell r="EI948" t="str">
            <v>CONS</v>
          </cell>
          <cell r="EJ948">
            <v>0</v>
          </cell>
          <cell r="EK948" t="str">
            <v>CONS</v>
          </cell>
          <cell r="EL948" t="str">
            <v>CONS</v>
          </cell>
          <cell r="EM948" t="str">
            <v>CONS</v>
          </cell>
          <cell r="EN948" t="str">
            <v>CONS</v>
          </cell>
          <cell r="EO948" t="str">
            <v>CONS</v>
          </cell>
          <cell r="EP948" t="str">
            <v>CONS</v>
          </cell>
          <cell r="EQ948" t="str">
            <v>CONS</v>
          </cell>
          <cell r="ER948" t="str">
            <v>CONS</v>
          </cell>
          <cell r="ES948" t="str">
            <v>CONS</v>
          </cell>
          <cell r="ET948" t="str">
            <v>CONS</v>
          </cell>
          <cell r="EU948" t="str">
            <v>CONS</v>
          </cell>
          <cell r="EV948">
            <v>0</v>
          </cell>
          <cell r="EW948">
            <v>0</v>
          </cell>
          <cell r="EX948" t="str">
            <v>CONS</v>
          </cell>
          <cell r="EY948" t="str">
            <v>CONS</v>
          </cell>
          <cell r="EZ948" t="str">
            <v>CONS</v>
          </cell>
          <cell r="FA948" t="str">
            <v>CONS</v>
          </cell>
          <cell r="FB948" t="str">
            <v>CONS</v>
          </cell>
          <cell r="FC948" t="str">
            <v>CONS</v>
          </cell>
          <cell r="FD948" t="str">
            <v>CONS</v>
          </cell>
          <cell r="FE948" t="str">
            <v>CONS</v>
          </cell>
          <cell r="FF948">
            <v>0</v>
          </cell>
          <cell r="FG948" t="str">
            <v>CONS</v>
          </cell>
          <cell r="FH948" t="str">
            <v>CONS</v>
          </cell>
          <cell r="FI948">
            <v>0</v>
          </cell>
          <cell r="FJ948">
            <v>0</v>
          </cell>
          <cell r="FK948">
            <v>0</v>
          </cell>
          <cell r="FL948">
            <v>0</v>
          </cell>
          <cell r="FM948">
            <v>0</v>
          </cell>
          <cell r="FN948" t="str">
            <v>CONS</v>
          </cell>
          <cell r="FO948" t="str">
            <v>CONS</v>
          </cell>
          <cell r="FP948" t="str">
            <v>CONS</v>
          </cell>
          <cell r="FQ948" t="str">
            <v>CONS</v>
          </cell>
          <cell r="FR948" t="str">
            <v>CONS</v>
          </cell>
          <cell r="FS948" t="str">
            <v>CONS</v>
          </cell>
          <cell r="FT948" t="str">
            <v>CONS</v>
          </cell>
          <cell r="FU948" t="str">
            <v>CONS</v>
          </cell>
          <cell r="FV948">
            <v>0</v>
          </cell>
          <cell r="FW948">
            <v>0</v>
          </cell>
          <cell r="FX948" t="str">
            <v>CONS</v>
          </cell>
          <cell r="FY948" t="str">
            <v>CONS</v>
          </cell>
          <cell r="FZ948">
            <v>0</v>
          </cell>
          <cell r="GA948">
            <v>0</v>
          </cell>
          <cell r="GB948" t="str">
            <v>CONS</v>
          </cell>
          <cell r="GC948" t="str">
            <v>CONS</v>
          </cell>
          <cell r="GD948" t="str">
            <v>CONS</v>
          </cell>
          <cell r="GF948">
            <v>0</v>
          </cell>
          <cell r="GG948">
            <v>0</v>
          </cell>
          <cell r="GH948" t="str">
            <v>CONS</v>
          </cell>
          <cell r="GI948" t="str">
            <v>CONS</v>
          </cell>
          <cell r="GJ948" t="str">
            <v>CONS</v>
          </cell>
          <cell r="GK948" t="str">
            <v>CONS</v>
          </cell>
          <cell r="GL948" t="str">
            <v>CONS</v>
          </cell>
          <cell r="GM948" t="str">
            <v>CONS</v>
          </cell>
          <cell r="GN948" t="str">
            <v>CONS</v>
          </cell>
          <cell r="GO948" t="str">
            <v>CONS</v>
          </cell>
          <cell r="GP948">
            <v>0</v>
          </cell>
          <cell r="GQ948">
            <v>0</v>
          </cell>
          <cell r="GR948" t="str">
            <v>CONS</v>
          </cell>
          <cell r="GS948" t="str">
            <v>CONS</v>
          </cell>
          <cell r="GT948">
            <v>0</v>
          </cell>
          <cell r="GU948">
            <v>0</v>
          </cell>
          <cell r="GV948" t="str">
            <v>CONS</v>
          </cell>
          <cell r="GW948" t="str">
            <v>CONS</v>
          </cell>
          <cell r="GX948" t="str">
            <v>CONS</v>
          </cell>
          <cell r="GY948" t="str">
            <v>CONS</v>
          </cell>
          <cell r="GZ948" t="str">
            <v>CONS</v>
          </cell>
          <cell r="HA948" t="str">
            <v>CONS</v>
          </cell>
          <cell r="HB948" t="str">
            <v>CONS</v>
          </cell>
          <cell r="HC948" t="str">
            <v>CONS</v>
          </cell>
          <cell r="HD948" t="str">
            <v>CONS</v>
          </cell>
          <cell r="HE948" t="str">
            <v>CONS</v>
          </cell>
          <cell r="HF948" t="str">
            <v>CONS</v>
          </cell>
          <cell r="HG948" t="str">
            <v>CONS</v>
          </cell>
          <cell r="HH948">
            <v>0</v>
          </cell>
          <cell r="HI948" t="str">
            <v>CONS</v>
          </cell>
          <cell r="HJ948" t="str">
            <v>CONS</v>
          </cell>
          <cell r="HK948" t="str">
            <v>CONS</v>
          </cell>
          <cell r="HL948" t="str">
            <v>CONS</v>
          </cell>
          <cell r="HM948" t="str">
            <v>CONS</v>
          </cell>
          <cell r="HN948" t="str">
            <v>CONS</v>
          </cell>
          <cell r="HO948" t="str">
            <v>CONS</v>
          </cell>
          <cell r="HP948">
            <v>0</v>
          </cell>
          <cell r="HQ948">
            <v>0</v>
          </cell>
          <cell r="HR948">
            <v>0</v>
          </cell>
          <cell r="HS948" t="str">
            <v>CONS</v>
          </cell>
          <cell r="HT948" t="str">
            <v>CONS</v>
          </cell>
          <cell r="HU948" t="str">
            <v>CONS</v>
          </cell>
          <cell r="HV948" t="str">
            <v>CONS</v>
          </cell>
          <cell r="HW948" t="str">
            <v>CONS</v>
          </cell>
          <cell r="HX948" t="str">
            <v>CONS</v>
          </cell>
          <cell r="HY948" t="str">
            <v>CONS</v>
          </cell>
          <cell r="HZ948" t="str">
            <v>CONS</v>
          </cell>
          <cell r="IA948" t="str">
            <v>CONS</v>
          </cell>
          <cell r="IB948" t="str">
            <v>CONS</v>
          </cell>
          <cell r="IC948" t="str">
            <v>CONS</v>
          </cell>
          <cell r="ID948" t="str">
            <v>CONS</v>
          </cell>
          <cell r="IE948" t="str">
            <v>CONS</v>
          </cell>
          <cell r="IF948" t="str">
            <v>CONS</v>
          </cell>
          <cell r="IG948" t="str">
            <v>CONS</v>
          </cell>
          <cell r="IH948" t="str">
            <v>CONS</v>
          </cell>
          <cell r="II948" t="str">
            <v>CONS</v>
          </cell>
          <cell r="IJ948">
            <v>0</v>
          </cell>
          <cell r="IK948">
            <v>0</v>
          </cell>
          <cell r="IL948">
            <v>0</v>
          </cell>
          <cell r="IM948" t="str">
            <v>CONS</v>
          </cell>
          <cell r="IN948" t="str">
            <v>CONS</v>
          </cell>
          <cell r="IO948" t="str">
            <v>CONS</v>
          </cell>
          <cell r="IP948" t="str">
            <v>CONS</v>
          </cell>
          <cell r="IQ948" t="str">
            <v>CONS</v>
          </cell>
          <cell r="IR948" t="str">
            <v>CONS</v>
          </cell>
          <cell r="IS948" t="str">
            <v>CONS</v>
          </cell>
          <cell r="IT948" t="str">
            <v>CONS</v>
          </cell>
          <cell r="IU948" t="str">
            <v>CONS</v>
          </cell>
          <cell r="IV948" t="str">
            <v>CONS</v>
          </cell>
          <cell r="IW948" t="str">
            <v>CONS</v>
          </cell>
          <cell r="IX948" t="str">
            <v>CONS</v>
          </cell>
          <cell r="IY948" t="str">
            <v>CONS</v>
          </cell>
          <cell r="IZ948" t="str">
            <v>CONS</v>
          </cell>
          <cell r="JA948" t="str">
            <v>CONS</v>
          </cell>
          <cell r="JB948" t="str">
            <v>CONS</v>
          </cell>
          <cell r="JC948" t="str">
            <v>CONS</v>
          </cell>
          <cell r="JD948" t="str">
            <v>CONS</v>
          </cell>
          <cell r="JE948">
            <v>0</v>
          </cell>
          <cell r="JF948">
            <v>0</v>
          </cell>
          <cell r="JG948" t="str">
            <v>CONS</v>
          </cell>
          <cell r="JH948" t="str">
            <v>CONS</v>
          </cell>
          <cell r="JI948" t="str">
            <v>CONS</v>
          </cell>
          <cell r="JJ948" t="str">
            <v>CONS</v>
          </cell>
          <cell r="JK948" t="str">
            <v>CONS</v>
          </cell>
          <cell r="JL948" t="str">
            <v>CONS</v>
          </cell>
          <cell r="JM948" t="str">
            <v>CONS</v>
          </cell>
          <cell r="JN948" t="str">
            <v>CONS</v>
          </cell>
          <cell r="JO948" t="str">
            <v>CONS</v>
          </cell>
          <cell r="JP948" t="str">
            <v>CONS</v>
          </cell>
          <cell r="JQ948" t="str">
            <v>CONS</v>
          </cell>
          <cell r="JR948" t="str">
            <v>CONS</v>
          </cell>
          <cell r="JS948">
            <v>0</v>
          </cell>
          <cell r="JT948">
            <v>0</v>
          </cell>
          <cell r="JU948" t="str">
            <v>CONS</v>
          </cell>
          <cell r="JV948">
            <v>0</v>
          </cell>
          <cell r="JW948" t="str">
            <v>CONS</v>
          </cell>
          <cell r="JX948">
            <v>0</v>
          </cell>
          <cell r="JY948" t="str">
            <v>CONS</v>
          </cell>
          <cell r="JZ948" t="str">
            <v>CONS</v>
          </cell>
          <cell r="KA948" t="str">
            <v>CONS</v>
          </cell>
          <cell r="KB948" t="str">
            <v>CONS</v>
          </cell>
          <cell r="KC948" t="str">
            <v>CONS</v>
          </cell>
          <cell r="KD948">
            <v>0</v>
          </cell>
          <cell r="KE948">
            <v>0</v>
          </cell>
          <cell r="KF948" t="str">
            <v>CONS</v>
          </cell>
          <cell r="KG948" t="str">
            <v>CONS</v>
          </cell>
          <cell r="KH948" t="str">
            <v>CONS</v>
          </cell>
          <cell r="KI948" t="str">
            <v>CONS</v>
          </cell>
          <cell r="KJ948" t="str">
            <v>CONS</v>
          </cell>
          <cell r="KK948" t="str">
            <v>CONS</v>
          </cell>
          <cell r="KL948" t="str">
            <v>CONS</v>
          </cell>
          <cell r="KM948" t="str">
            <v>CONS</v>
          </cell>
          <cell r="KN948" t="str">
            <v>CONS</v>
          </cell>
          <cell r="KO948" t="str">
            <v>CONS</v>
          </cell>
          <cell r="KP948" t="str">
            <v>CONS</v>
          </cell>
          <cell r="KQ948" t="str">
            <v>CONS</v>
          </cell>
          <cell r="KR948" t="str">
            <v>CONS</v>
          </cell>
          <cell r="KS948" t="str">
            <v>CONS</v>
          </cell>
          <cell r="KT948" t="str">
            <v>CONS</v>
          </cell>
          <cell r="KU948" t="str">
            <v>CONS</v>
          </cell>
          <cell r="KV948" t="str">
            <v>CONS</v>
          </cell>
          <cell r="KW948" t="str">
            <v>CONS</v>
          </cell>
          <cell r="KX948" t="str">
            <v>CONS</v>
          </cell>
          <cell r="KY948" t="str">
            <v>CONS</v>
          </cell>
          <cell r="KZ948" t="str">
            <v>CONS</v>
          </cell>
          <cell r="LA948" t="str">
            <v>CONS</v>
          </cell>
          <cell r="LB948" t="str">
            <v>CONS</v>
          </cell>
          <cell r="LC948" t="str">
            <v>CONS</v>
          </cell>
          <cell r="LD948" t="str">
            <v>CONS</v>
          </cell>
          <cell r="LE948" t="str">
            <v>CONS</v>
          </cell>
          <cell r="LG948" t="str">
            <v>CONS</v>
          </cell>
          <cell r="LH948" t="str">
            <v>CONS</v>
          </cell>
          <cell r="LI948" t="str">
            <v>CONS</v>
          </cell>
          <cell r="LJ948">
            <v>0</v>
          </cell>
          <cell r="LK948">
            <v>0</v>
          </cell>
          <cell r="LL948">
            <v>0</v>
          </cell>
          <cell r="LM948">
            <v>0</v>
          </cell>
          <cell r="LN948">
            <v>0</v>
          </cell>
          <cell r="LO948">
            <v>0</v>
          </cell>
          <cell r="LP948" t="str">
            <v>CONS</v>
          </cell>
          <cell r="LQ948" t="str">
            <v>CONS</v>
          </cell>
        </row>
        <row r="949">
          <cell r="A949">
            <v>38078</v>
          </cell>
          <cell r="B949">
            <v>321</v>
          </cell>
          <cell r="C949" t="str">
            <v>CONS</v>
          </cell>
          <cell r="AC949" t="str">
            <v>CONS</v>
          </cell>
          <cell r="AD949">
            <v>0</v>
          </cell>
          <cell r="AF949" t="str">
            <v>CONS</v>
          </cell>
          <cell r="AG949" t="str">
            <v>CONS</v>
          </cell>
          <cell r="AJ949" t="str">
            <v>CONS</v>
          </cell>
          <cell r="AK949" t="str">
            <v>CONS</v>
          </cell>
          <cell r="AL949" t="str">
            <v>CONS</v>
          </cell>
          <cell r="AM949" t="str">
            <v>CONS</v>
          </cell>
          <cell r="AQ949">
            <v>0</v>
          </cell>
          <cell r="BH949" t="str">
            <v>CONS</v>
          </cell>
          <cell r="BI949">
            <v>0</v>
          </cell>
          <cell r="BJ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 t="str">
            <v>CONS</v>
          </cell>
          <cell r="BS949">
            <v>0</v>
          </cell>
          <cell r="CA949">
            <v>0</v>
          </cell>
          <cell r="CB949">
            <v>0</v>
          </cell>
          <cell r="CC949" t="str">
            <v>CONS</v>
          </cell>
          <cell r="CD949" t="str">
            <v>CONS</v>
          </cell>
          <cell r="CE949" t="str">
            <v>CONS</v>
          </cell>
          <cell r="CF949" t="str">
            <v>CONS</v>
          </cell>
          <cell r="CG949" t="str">
            <v>CONS</v>
          </cell>
          <cell r="CH949" t="str">
            <v>CONS</v>
          </cell>
          <cell r="CI949" t="str">
            <v>CONS</v>
          </cell>
          <cell r="CJ949" t="str">
            <v>CONS</v>
          </cell>
          <cell r="CK949" t="str">
            <v>CONS</v>
          </cell>
          <cell r="CL949" t="str">
            <v>CONS</v>
          </cell>
          <cell r="CM949" t="str">
            <v>CONS</v>
          </cell>
          <cell r="CN949" t="str">
            <v>CONS</v>
          </cell>
          <cell r="CO949" t="str">
            <v>CONS</v>
          </cell>
          <cell r="CP949" t="str">
            <v>CONS</v>
          </cell>
          <cell r="CQ949" t="str">
            <v>CONS</v>
          </cell>
          <cell r="CR949" t="str">
            <v>CONS</v>
          </cell>
          <cell r="CS949" t="str">
            <v>CONS</v>
          </cell>
          <cell r="CT949" t="str">
            <v>CONS</v>
          </cell>
          <cell r="CU949" t="str">
            <v>CONS</v>
          </cell>
          <cell r="CV949" t="str">
            <v>CONS</v>
          </cell>
          <cell r="CW949" t="str">
            <v>CONS</v>
          </cell>
          <cell r="CX949" t="str">
            <v>CONS</v>
          </cell>
          <cell r="CY949" t="str">
            <v>CONS</v>
          </cell>
          <cell r="CZ949" t="str">
            <v>CONS</v>
          </cell>
          <cell r="DA949" t="str">
            <v>CONS</v>
          </cell>
          <cell r="DB949" t="str">
            <v>CONS</v>
          </cell>
          <cell r="DC949" t="str">
            <v>CONS</v>
          </cell>
          <cell r="DD949" t="str">
            <v>CONS</v>
          </cell>
          <cell r="DE949">
            <v>0</v>
          </cell>
          <cell r="DF949" t="str">
            <v>CONS</v>
          </cell>
          <cell r="DG949" t="str">
            <v>CONS</v>
          </cell>
          <cell r="DH949" t="str">
            <v>CONS</v>
          </cell>
          <cell r="DI949" t="str">
            <v>CONS</v>
          </cell>
          <cell r="DJ949" t="str">
            <v>CONS</v>
          </cell>
          <cell r="DK949" t="str">
            <v>CONS</v>
          </cell>
          <cell r="DL949" t="str">
            <v>CONS</v>
          </cell>
          <cell r="DM949" t="str">
            <v>CONS</v>
          </cell>
          <cell r="DN949" t="str">
            <v>CONS</v>
          </cell>
          <cell r="DO949" t="str">
            <v>CONS</v>
          </cell>
          <cell r="DP949" t="str">
            <v>CONS</v>
          </cell>
          <cell r="DR949" t="str">
            <v>CONS</v>
          </cell>
          <cell r="DS949" t="str">
            <v>CONS</v>
          </cell>
          <cell r="DT949" t="str">
            <v>CONS</v>
          </cell>
          <cell r="DU949" t="str">
            <v>CONS</v>
          </cell>
          <cell r="DV949" t="str">
            <v>CONS</v>
          </cell>
          <cell r="DW949" t="str">
            <v>CONS</v>
          </cell>
          <cell r="DX949">
            <v>0</v>
          </cell>
          <cell r="DY949" t="str">
            <v>CONS</v>
          </cell>
          <cell r="DZ949" t="str">
            <v>CONS</v>
          </cell>
          <cell r="EA949" t="str">
            <v>CONS</v>
          </cell>
          <cell r="EB949" t="str">
            <v>CONS</v>
          </cell>
          <cell r="EC949" t="str">
            <v>CONS</v>
          </cell>
          <cell r="ED949" t="str">
            <v>CONS</v>
          </cell>
          <cell r="EE949" t="str">
            <v>CONS</v>
          </cell>
          <cell r="EF949" t="str">
            <v>CONS</v>
          </cell>
          <cell r="EG949" t="str">
            <v>CONS</v>
          </cell>
          <cell r="EH949" t="str">
            <v>CONS</v>
          </cell>
          <cell r="EI949" t="str">
            <v>CONS</v>
          </cell>
          <cell r="EJ949">
            <v>0</v>
          </cell>
          <cell r="EK949" t="str">
            <v>CONS</v>
          </cell>
          <cell r="EL949" t="str">
            <v>CONS</v>
          </cell>
          <cell r="EM949" t="str">
            <v>CONS</v>
          </cell>
          <cell r="EN949" t="str">
            <v>CONS</v>
          </cell>
          <cell r="EO949" t="str">
            <v>CONS</v>
          </cell>
          <cell r="EP949" t="str">
            <v>CONS</v>
          </cell>
          <cell r="EQ949" t="str">
            <v>CONS</v>
          </cell>
          <cell r="ER949" t="str">
            <v>CONS</v>
          </cell>
          <cell r="ES949" t="str">
            <v>CONS</v>
          </cell>
          <cell r="ET949" t="str">
            <v>CONS</v>
          </cell>
          <cell r="EU949" t="str">
            <v>CONS</v>
          </cell>
          <cell r="EV949">
            <v>0</v>
          </cell>
          <cell r="EW949">
            <v>0</v>
          </cell>
          <cell r="EX949" t="str">
            <v>CONS</v>
          </cell>
          <cell r="EY949" t="str">
            <v>CONS</v>
          </cell>
          <cell r="EZ949" t="str">
            <v>CONS</v>
          </cell>
          <cell r="FA949" t="str">
            <v>CONS</v>
          </cell>
          <cell r="FB949" t="str">
            <v>CONS</v>
          </cell>
          <cell r="FC949" t="str">
            <v>CONS</v>
          </cell>
          <cell r="FD949" t="str">
            <v>CONS</v>
          </cell>
          <cell r="FE949" t="str">
            <v>CONS</v>
          </cell>
          <cell r="FF949">
            <v>0</v>
          </cell>
          <cell r="FG949" t="str">
            <v>CONS</v>
          </cell>
          <cell r="FH949" t="str">
            <v>CONS</v>
          </cell>
          <cell r="FI949">
            <v>0</v>
          </cell>
          <cell r="FJ949">
            <v>0</v>
          </cell>
          <cell r="FK949">
            <v>0</v>
          </cell>
          <cell r="FL949">
            <v>0</v>
          </cell>
          <cell r="FM949">
            <v>0</v>
          </cell>
          <cell r="FN949" t="str">
            <v>CONS</v>
          </cell>
          <cell r="FO949" t="str">
            <v>CONS</v>
          </cell>
          <cell r="FP949" t="str">
            <v>CONS</v>
          </cell>
          <cell r="FQ949" t="str">
            <v>CONS</v>
          </cell>
          <cell r="FR949" t="str">
            <v>CONS</v>
          </cell>
          <cell r="FS949" t="str">
            <v>CONS</v>
          </cell>
          <cell r="FT949" t="str">
            <v>CONS</v>
          </cell>
          <cell r="FU949" t="str">
            <v>CONS</v>
          </cell>
          <cell r="FV949">
            <v>0</v>
          </cell>
          <cell r="FW949">
            <v>0</v>
          </cell>
          <cell r="FX949" t="str">
            <v>CONS</v>
          </cell>
          <cell r="FY949" t="str">
            <v>CONS</v>
          </cell>
          <cell r="FZ949">
            <v>0</v>
          </cell>
          <cell r="GA949">
            <v>0</v>
          </cell>
          <cell r="GB949" t="str">
            <v>CONS</v>
          </cell>
          <cell r="GC949" t="str">
            <v>CONS</v>
          </cell>
          <cell r="GD949" t="str">
            <v>CONS</v>
          </cell>
          <cell r="GF949">
            <v>0</v>
          </cell>
          <cell r="GG949">
            <v>0</v>
          </cell>
          <cell r="GH949" t="str">
            <v>CONS</v>
          </cell>
          <cell r="GI949" t="str">
            <v>CONS</v>
          </cell>
          <cell r="GJ949" t="str">
            <v>CONS</v>
          </cell>
          <cell r="GK949" t="str">
            <v>CONS</v>
          </cell>
          <cell r="GL949" t="str">
            <v>CONS</v>
          </cell>
          <cell r="GM949" t="str">
            <v>CONS</v>
          </cell>
          <cell r="GN949" t="str">
            <v>CONS</v>
          </cell>
          <cell r="GO949" t="str">
            <v>CONS</v>
          </cell>
          <cell r="GP949">
            <v>0</v>
          </cell>
          <cell r="GQ949">
            <v>0</v>
          </cell>
          <cell r="GR949" t="str">
            <v>CONS</v>
          </cell>
          <cell r="GS949" t="str">
            <v>CONS</v>
          </cell>
          <cell r="GT949">
            <v>0</v>
          </cell>
          <cell r="GU949">
            <v>0</v>
          </cell>
          <cell r="GV949" t="str">
            <v>CONS</v>
          </cell>
          <cell r="GW949" t="str">
            <v>CONS</v>
          </cell>
          <cell r="GX949" t="str">
            <v>CONS</v>
          </cell>
          <cell r="GY949" t="str">
            <v>CONS</v>
          </cell>
          <cell r="GZ949" t="str">
            <v>CONS</v>
          </cell>
          <cell r="HA949" t="str">
            <v>CONS</v>
          </cell>
          <cell r="HB949" t="str">
            <v>CONS</v>
          </cell>
          <cell r="HC949" t="str">
            <v>CONS</v>
          </cell>
          <cell r="HD949" t="str">
            <v>CONS</v>
          </cell>
          <cell r="HE949" t="str">
            <v>CONS</v>
          </cell>
          <cell r="HF949" t="str">
            <v>CONS</v>
          </cell>
          <cell r="HG949" t="str">
            <v>CONS</v>
          </cell>
          <cell r="HH949">
            <v>0</v>
          </cell>
          <cell r="HI949" t="str">
            <v>CONS</v>
          </cell>
          <cell r="HJ949" t="str">
            <v>CONS</v>
          </cell>
          <cell r="HK949" t="str">
            <v>CONS</v>
          </cell>
          <cell r="HL949" t="str">
            <v>CONS</v>
          </cell>
          <cell r="HM949" t="str">
            <v>CONS</v>
          </cell>
          <cell r="HN949" t="str">
            <v>CONS</v>
          </cell>
          <cell r="HO949" t="str">
            <v>CONS</v>
          </cell>
          <cell r="HP949">
            <v>0</v>
          </cell>
          <cell r="HQ949">
            <v>0</v>
          </cell>
          <cell r="HR949">
            <v>0</v>
          </cell>
          <cell r="HS949" t="str">
            <v>CONS</v>
          </cell>
          <cell r="HT949" t="str">
            <v>CONS</v>
          </cell>
          <cell r="HU949" t="str">
            <v>CONS</v>
          </cell>
          <cell r="HV949" t="str">
            <v>CONS</v>
          </cell>
          <cell r="HW949" t="str">
            <v>CONS</v>
          </cell>
          <cell r="HX949" t="str">
            <v>CONS</v>
          </cell>
          <cell r="HY949" t="str">
            <v>CONS</v>
          </cell>
          <cell r="HZ949" t="str">
            <v>CONS</v>
          </cell>
          <cell r="IA949" t="str">
            <v>CONS</v>
          </cell>
          <cell r="IB949" t="str">
            <v>CONS</v>
          </cell>
          <cell r="IC949" t="str">
            <v>CONS</v>
          </cell>
          <cell r="ID949" t="str">
            <v>CONS</v>
          </cell>
          <cell r="IE949" t="str">
            <v>CONS</v>
          </cell>
          <cell r="IF949" t="str">
            <v>CONS</v>
          </cell>
          <cell r="IG949" t="str">
            <v>CONS</v>
          </cell>
          <cell r="IH949" t="str">
            <v>CONS</v>
          </cell>
          <cell r="II949" t="str">
            <v>CONS</v>
          </cell>
          <cell r="IJ949">
            <v>0</v>
          </cell>
          <cell r="IK949">
            <v>0</v>
          </cell>
          <cell r="IL949">
            <v>0</v>
          </cell>
          <cell r="IM949" t="str">
            <v>CONS</v>
          </cell>
          <cell r="IN949" t="str">
            <v>CONS</v>
          </cell>
          <cell r="IO949" t="str">
            <v>CONS</v>
          </cell>
          <cell r="IP949" t="str">
            <v>CONS</v>
          </cell>
          <cell r="IQ949" t="str">
            <v>CONS</v>
          </cell>
          <cell r="IR949" t="str">
            <v>CONS</v>
          </cell>
          <cell r="IS949" t="str">
            <v>CONS</v>
          </cell>
          <cell r="IT949" t="str">
            <v>CONS</v>
          </cell>
          <cell r="IU949" t="str">
            <v>CONS</v>
          </cell>
          <cell r="IV949" t="str">
            <v>CONS</v>
          </cell>
          <cell r="IW949" t="str">
            <v>CONS</v>
          </cell>
          <cell r="IX949" t="str">
            <v>CONS</v>
          </cell>
          <cell r="IY949" t="str">
            <v>CONS</v>
          </cell>
          <cell r="IZ949" t="str">
            <v>CONS</v>
          </cell>
          <cell r="JA949" t="str">
            <v>CONS</v>
          </cell>
          <cell r="JB949" t="str">
            <v>CONS</v>
          </cell>
          <cell r="JC949" t="str">
            <v>CONS</v>
          </cell>
          <cell r="JD949" t="str">
            <v>CONS</v>
          </cell>
          <cell r="JE949">
            <v>0</v>
          </cell>
          <cell r="JF949">
            <v>0</v>
          </cell>
          <cell r="JG949" t="str">
            <v>CONS</v>
          </cell>
          <cell r="JH949" t="str">
            <v>CONS</v>
          </cell>
          <cell r="JI949" t="str">
            <v>CONS</v>
          </cell>
          <cell r="JJ949" t="str">
            <v>CONS</v>
          </cell>
          <cell r="JK949" t="str">
            <v>CONS</v>
          </cell>
          <cell r="JL949" t="str">
            <v>CONS</v>
          </cell>
          <cell r="JM949" t="str">
            <v>CONS</v>
          </cell>
          <cell r="JN949" t="str">
            <v>CONS</v>
          </cell>
          <cell r="JO949" t="str">
            <v>CONS</v>
          </cell>
          <cell r="JP949" t="str">
            <v>CONS</v>
          </cell>
          <cell r="JQ949" t="str">
            <v>CONS</v>
          </cell>
          <cell r="JR949" t="str">
            <v>CONS</v>
          </cell>
          <cell r="JS949">
            <v>0</v>
          </cell>
          <cell r="JT949">
            <v>0</v>
          </cell>
          <cell r="JU949" t="str">
            <v>CONS</v>
          </cell>
          <cell r="JV949">
            <v>0</v>
          </cell>
          <cell r="JW949" t="str">
            <v>CONS</v>
          </cell>
          <cell r="JX949">
            <v>0</v>
          </cell>
          <cell r="JY949" t="str">
            <v>CONS</v>
          </cell>
          <cell r="JZ949" t="str">
            <v>CONS</v>
          </cell>
          <cell r="KA949">
            <v>0</v>
          </cell>
          <cell r="KB949" t="str">
            <v>CONS</v>
          </cell>
          <cell r="KC949" t="str">
            <v>CONS</v>
          </cell>
          <cell r="KD949">
            <v>0</v>
          </cell>
          <cell r="KE949">
            <v>0</v>
          </cell>
          <cell r="KF949" t="str">
            <v>CONS</v>
          </cell>
          <cell r="KG949" t="str">
            <v>CONS</v>
          </cell>
          <cell r="KH949" t="str">
            <v>CONS</v>
          </cell>
          <cell r="KI949" t="str">
            <v>CONS</v>
          </cell>
          <cell r="KJ949" t="str">
            <v>CONS</v>
          </cell>
          <cell r="KK949" t="str">
            <v>CONS</v>
          </cell>
          <cell r="KL949" t="str">
            <v>CONS</v>
          </cell>
          <cell r="KM949" t="str">
            <v>CONS</v>
          </cell>
          <cell r="KN949" t="str">
            <v>CONS</v>
          </cell>
          <cell r="KO949" t="str">
            <v>CONS</v>
          </cell>
          <cell r="KP949" t="str">
            <v>CONS</v>
          </cell>
          <cell r="KQ949" t="str">
            <v>CONS</v>
          </cell>
          <cell r="KR949" t="str">
            <v>CONS</v>
          </cell>
          <cell r="KS949" t="str">
            <v>CONS</v>
          </cell>
          <cell r="KT949" t="str">
            <v>CONS</v>
          </cell>
          <cell r="KU949" t="str">
            <v>CONS</v>
          </cell>
          <cell r="KV949" t="str">
            <v>CONS</v>
          </cell>
          <cell r="KW949" t="str">
            <v>CONS</v>
          </cell>
          <cell r="KX949" t="str">
            <v>CONS</v>
          </cell>
          <cell r="KY949" t="str">
            <v>CONS</v>
          </cell>
          <cell r="KZ949" t="str">
            <v>CONS</v>
          </cell>
          <cell r="LA949" t="str">
            <v>CONS</v>
          </cell>
          <cell r="LB949" t="str">
            <v>CONS</v>
          </cell>
          <cell r="LC949" t="str">
            <v>CONS</v>
          </cell>
          <cell r="LD949" t="str">
            <v>CONS</v>
          </cell>
          <cell r="LE949" t="str">
            <v>CONS</v>
          </cell>
          <cell r="LG949" t="str">
            <v>CONS</v>
          </cell>
          <cell r="LH949" t="str">
            <v>CONS</v>
          </cell>
          <cell r="LI949" t="str">
            <v>CONS</v>
          </cell>
          <cell r="LJ949">
            <v>0</v>
          </cell>
          <cell r="LK949">
            <v>0</v>
          </cell>
          <cell r="LL949">
            <v>0</v>
          </cell>
          <cell r="LM949">
            <v>0</v>
          </cell>
          <cell r="LN949">
            <v>0</v>
          </cell>
          <cell r="LO949">
            <v>0</v>
          </cell>
          <cell r="LP949" t="str">
            <v>CONS</v>
          </cell>
          <cell r="LQ949" t="str">
            <v>CONS</v>
          </cell>
        </row>
        <row r="950">
          <cell r="A950">
            <v>38047</v>
          </cell>
          <cell r="B950">
            <v>322</v>
          </cell>
          <cell r="C950" t="str">
            <v>CONS</v>
          </cell>
          <cell r="AC950" t="str">
            <v>CONS</v>
          </cell>
          <cell r="AD950">
            <v>0</v>
          </cell>
          <cell r="AF950" t="str">
            <v>CONS</v>
          </cell>
          <cell r="AG950" t="str">
            <v>CONS</v>
          </cell>
          <cell r="AJ950" t="str">
            <v>CONS</v>
          </cell>
          <cell r="AK950" t="str">
            <v>CONS</v>
          </cell>
          <cell r="AL950" t="str">
            <v>CONS</v>
          </cell>
          <cell r="AM950" t="str">
            <v>CONS</v>
          </cell>
          <cell r="AQ950">
            <v>0</v>
          </cell>
          <cell r="BH950" t="str">
            <v>CONS</v>
          </cell>
          <cell r="BI950">
            <v>0</v>
          </cell>
          <cell r="BJ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 t="str">
            <v>CONS</v>
          </cell>
          <cell r="BS950">
            <v>0</v>
          </cell>
          <cell r="CA950">
            <v>0</v>
          </cell>
          <cell r="CB950">
            <v>0</v>
          </cell>
          <cell r="CC950" t="str">
            <v>CONS</v>
          </cell>
          <cell r="CD950" t="str">
            <v>CONS</v>
          </cell>
          <cell r="CE950" t="str">
            <v>CONS</v>
          </cell>
          <cell r="CF950" t="str">
            <v>CONS</v>
          </cell>
          <cell r="CG950" t="str">
            <v>CONS</v>
          </cell>
          <cell r="CH950" t="str">
            <v>CONS</v>
          </cell>
          <cell r="CI950" t="str">
            <v>CONS</v>
          </cell>
          <cell r="CJ950" t="str">
            <v>CONS</v>
          </cell>
          <cell r="CK950" t="str">
            <v>CONS</v>
          </cell>
          <cell r="CL950" t="str">
            <v>CONS</v>
          </cell>
          <cell r="CM950" t="str">
            <v>CONS</v>
          </cell>
          <cell r="CN950" t="str">
            <v>CONS</v>
          </cell>
          <cell r="CO950" t="str">
            <v>CONS</v>
          </cell>
          <cell r="CP950" t="str">
            <v>CONS</v>
          </cell>
          <cell r="CQ950" t="str">
            <v>CONS</v>
          </cell>
          <cell r="CR950" t="str">
            <v>CONS</v>
          </cell>
          <cell r="CS950" t="str">
            <v>CONS</v>
          </cell>
          <cell r="CT950" t="str">
            <v>CONS</v>
          </cell>
          <cell r="CU950" t="str">
            <v>CONS</v>
          </cell>
          <cell r="CV950" t="str">
            <v>CONS</v>
          </cell>
          <cell r="CW950" t="str">
            <v>CONS</v>
          </cell>
          <cell r="CX950" t="str">
            <v>CONS</v>
          </cell>
          <cell r="CY950" t="str">
            <v>CONS</v>
          </cell>
          <cell r="CZ950" t="str">
            <v>CONS</v>
          </cell>
          <cell r="DA950" t="str">
            <v>CONS</v>
          </cell>
          <cell r="DB950" t="str">
            <v>CONS</v>
          </cell>
          <cell r="DC950" t="str">
            <v>CONS</v>
          </cell>
          <cell r="DD950" t="str">
            <v>CONS</v>
          </cell>
          <cell r="DE950">
            <v>0</v>
          </cell>
          <cell r="DF950" t="str">
            <v>CONS</v>
          </cell>
          <cell r="DG950" t="str">
            <v>CONS</v>
          </cell>
          <cell r="DH950" t="str">
            <v>CONS</v>
          </cell>
          <cell r="DI950" t="str">
            <v>CONS</v>
          </cell>
          <cell r="DJ950" t="str">
            <v>CONS</v>
          </cell>
          <cell r="DK950" t="str">
            <v>CONS</v>
          </cell>
          <cell r="DL950" t="str">
            <v>CONS</v>
          </cell>
          <cell r="DM950" t="str">
            <v>CONS</v>
          </cell>
          <cell r="DN950" t="str">
            <v>CONS</v>
          </cell>
          <cell r="DO950" t="str">
            <v>CONS</v>
          </cell>
          <cell r="DP950" t="str">
            <v>CONS</v>
          </cell>
          <cell r="DR950" t="str">
            <v>CONS</v>
          </cell>
          <cell r="DS950" t="str">
            <v>CONS</v>
          </cell>
          <cell r="DT950" t="str">
            <v>CONS</v>
          </cell>
          <cell r="DU950" t="str">
            <v>CONS</v>
          </cell>
          <cell r="DV950" t="str">
            <v>CONS</v>
          </cell>
          <cell r="DW950" t="str">
            <v>CONS</v>
          </cell>
          <cell r="DX950">
            <v>0</v>
          </cell>
          <cell r="DY950" t="str">
            <v>CONS</v>
          </cell>
          <cell r="DZ950" t="str">
            <v>CONS</v>
          </cell>
          <cell r="EA950" t="str">
            <v>CONS</v>
          </cell>
          <cell r="EB950" t="str">
            <v>CONS</v>
          </cell>
          <cell r="EC950" t="str">
            <v>CONS</v>
          </cell>
          <cell r="ED950" t="str">
            <v>CONS</v>
          </cell>
          <cell r="EE950" t="str">
            <v>CONS</v>
          </cell>
          <cell r="EF950" t="str">
            <v>CONS</v>
          </cell>
          <cell r="EG950" t="str">
            <v>CONS</v>
          </cell>
          <cell r="EH950" t="str">
            <v>CONS</v>
          </cell>
          <cell r="EI950" t="str">
            <v>CONS</v>
          </cell>
          <cell r="EJ950">
            <v>0</v>
          </cell>
          <cell r="EK950" t="str">
            <v>CONS</v>
          </cell>
          <cell r="EL950" t="str">
            <v>CONS</v>
          </cell>
          <cell r="EM950" t="str">
            <v>CONS</v>
          </cell>
          <cell r="EN950" t="str">
            <v>CONS</v>
          </cell>
          <cell r="EO950" t="str">
            <v>CONS</v>
          </cell>
          <cell r="EP950" t="str">
            <v>CONS</v>
          </cell>
          <cell r="EQ950" t="str">
            <v>CONS</v>
          </cell>
          <cell r="ER950" t="str">
            <v>CONS</v>
          </cell>
          <cell r="ES950" t="str">
            <v>CONS</v>
          </cell>
          <cell r="ET950" t="str">
            <v>CONS</v>
          </cell>
          <cell r="EU950" t="str">
            <v>CONS</v>
          </cell>
          <cell r="EV950">
            <v>0</v>
          </cell>
          <cell r="EW950">
            <v>0</v>
          </cell>
          <cell r="EX950" t="str">
            <v>CONS</v>
          </cell>
          <cell r="EY950" t="str">
            <v>CONS</v>
          </cell>
          <cell r="EZ950" t="str">
            <v>CONS</v>
          </cell>
          <cell r="FA950" t="str">
            <v>CONS</v>
          </cell>
          <cell r="FB950" t="str">
            <v>CONS</v>
          </cell>
          <cell r="FC950" t="str">
            <v>CONS</v>
          </cell>
          <cell r="FD950" t="str">
            <v>CONS</v>
          </cell>
          <cell r="FE950" t="str">
            <v>CONS</v>
          </cell>
          <cell r="FF950">
            <v>0</v>
          </cell>
          <cell r="FG950" t="str">
            <v>CONS</v>
          </cell>
          <cell r="FH950" t="str">
            <v>CONS</v>
          </cell>
          <cell r="FI950">
            <v>0</v>
          </cell>
          <cell r="FJ950">
            <v>0</v>
          </cell>
          <cell r="FK950">
            <v>0</v>
          </cell>
          <cell r="FL950">
            <v>0</v>
          </cell>
          <cell r="FM950">
            <v>0</v>
          </cell>
          <cell r="FN950" t="str">
            <v>CONS</v>
          </cell>
          <cell r="FO950" t="str">
            <v>CONS</v>
          </cell>
          <cell r="FP950" t="str">
            <v>CONS</v>
          </cell>
          <cell r="FQ950" t="str">
            <v>CONS</v>
          </cell>
          <cell r="FR950" t="str">
            <v>CONS</v>
          </cell>
          <cell r="FS950" t="str">
            <v>CONS</v>
          </cell>
          <cell r="FT950" t="str">
            <v>CONS</v>
          </cell>
          <cell r="FU950" t="str">
            <v>CONS</v>
          </cell>
          <cell r="FV950">
            <v>0</v>
          </cell>
          <cell r="FW950">
            <v>0</v>
          </cell>
          <cell r="FX950" t="str">
            <v>CONS</v>
          </cell>
          <cell r="FY950" t="str">
            <v>CONS</v>
          </cell>
          <cell r="FZ950">
            <v>0</v>
          </cell>
          <cell r="GA950">
            <v>0</v>
          </cell>
          <cell r="GB950" t="str">
            <v>CONS</v>
          </cell>
          <cell r="GC950" t="str">
            <v>CONS</v>
          </cell>
          <cell r="GD950" t="str">
            <v>CONS</v>
          </cell>
          <cell r="GF950">
            <v>0</v>
          </cell>
          <cell r="GG950">
            <v>0</v>
          </cell>
          <cell r="GH950" t="str">
            <v>CONS</v>
          </cell>
          <cell r="GI950" t="str">
            <v>CONS</v>
          </cell>
          <cell r="GJ950" t="str">
            <v>CONS</v>
          </cell>
          <cell r="GK950" t="str">
            <v>CONS</v>
          </cell>
          <cell r="GL950" t="str">
            <v>CONS</v>
          </cell>
          <cell r="GM950" t="str">
            <v>CONS</v>
          </cell>
          <cell r="GN950" t="str">
            <v>CONS</v>
          </cell>
          <cell r="GO950" t="str">
            <v>CONS</v>
          </cell>
          <cell r="GP950">
            <v>0</v>
          </cell>
          <cell r="GQ950">
            <v>0</v>
          </cell>
          <cell r="GR950" t="str">
            <v>CONS</v>
          </cell>
          <cell r="GS950" t="str">
            <v>CONS</v>
          </cell>
          <cell r="GT950">
            <v>0</v>
          </cell>
          <cell r="GU950">
            <v>0</v>
          </cell>
          <cell r="GV950" t="str">
            <v>CONS</v>
          </cell>
          <cell r="GW950" t="str">
            <v>CONS</v>
          </cell>
          <cell r="GX950" t="str">
            <v>CONS</v>
          </cell>
          <cell r="GY950" t="str">
            <v>CONS</v>
          </cell>
          <cell r="GZ950" t="str">
            <v>CONS</v>
          </cell>
          <cell r="HA950" t="str">
            <v>CONS</v>
          </cell>
          <cell r="HB950" t="str">
            <v>CONS</v>
          </cell>
          <cell r="HC950" t="str">
            <v>CONS</v>
          </cell>
          <cell r="HD950" t="str">
            <v>CONS</v>
          </cell>
          <cell r="HE950" t="str">
            <v>CONS</v>
          </cell>
          <cell r="HF950" t="str">
            <v>CONS</v>
          </cell>
          <cell r="HG950" t="str">
            <v>CONS</v>
          </cell>
          <cell r="HH950">
            <v>0</v>
          </cell>
          <cell r="HI950" t="str">
            <v>CONS</v>
          </cell>
          <cell r="HJ950" t="str">
            <v>CONS</v>
          </cell>
          <cell r="HK950" t="str">
            <v>CONS</v>
          </cell>
          <cell r="HL950" t="str">
            <v>CONS</v>
          </cell>
          <cell r="HM950" t="str">
            <v>CONS</v>
          </cell>
          <cell r="HN950" t="str">
            <v>CONS</v>
          </cell>
          <cell r="HO950" t="str">
            <v>CONS</v>
          </cell>
          <cell r="HP950">
            <v>0</v>
          </cell>
          <cell r="HQ950">
            <v>0</v>
          </cell>
          <cell r="HR950">
            <v>0</v>
          </cell>
          <cell r="HS950" t="str">
            <v>CONS</v>
          </cell>
          <cell r="HT950" t="str">
            <v>CONS</v>
          </cell>
          <cell r="HU950" t="str">
            <v>CONS</v>
          </cell>
          <cell r="HV950" t="str">
            <v>CONS</v>
          </cell>
          <cell r="HW950" t="str">
            <v>CONS</v>
          </cell>
          <cell r="HX950" t="str">
            <v>CONS</v>
          </cell>
          <cell r="HY950" t="str">
            <v>CONS</v>
          </cell>
          <cell r="HZ950" t="str">
            <v>CONS</v>
          </cell>
          <cell r="IA950" t="str">
            <v>CONS</v>
          </cell>
          <cell r="IB950" t="str">
            <v>CONS</v>
          </cell>
          <cell r="IC950" t="str">
            <v>CONS</v>
          </cell>
          <cell r="ID950" t="str">
            <v>CONS</v>
          </cell>
          <cell r="IE950" t="str">
            <v>CONS</v>
          </cell>
          <cell r="IF950" t="str">
            <v>CONS</v>
          </cell>
          <cell r="IG950" t="str">
            <v>CONS</v>
          </cell>
          <cell r="IH950" t="str">
            <v>CONS</v>
          </cell>
          <cell r="II950" t="str">
            <v>CONS</v>
          </cell>
          <cell r="IJ950">
            <v>0</v>
          </cell>
          <cell r="IK950">
            <v>0</v>
          </cell>
          <cell r="IL950">
            <v>0</v>
          </cell>
          <cell r="IM950" t="str">
            <v>CONS</v>
          </cell>
          <cell r="IN950" t="str">
            <v>CONS</v>
          </cell>
          <cell r="IO950" t="str">
            <v>CONS</v>
          </cell>
          <cell r="IP950" t="str">
            <v>CONS</v>
          </cell>
          <cell r="IQ950" t="str">
            <v>CONS</v>
          </cell>
          <cell r="IR950" t="str">
            <v>CONS</v>
          </cell>
          <cell r="IS950" t="str">
            <v>CONS</v>
          </cell>
          <cell r="IT950" t="str">
            <v>CONS</v>
          </cell>
          <cell r="IU950" t="str">
            <v>CONS</v>
          </cell>
          <cell r="IV950" t="str">
            <v>CONS</v>
          </cell>
          <cell r="IW950" t="str">
            <v>CONS</v>
          </cell>
          <cell r="IX950" t="str">
            <v>CONS</v>
          </cell>
          <cell r="IY950" t="str">
            <v>CONS</v>
          </cell>
          <cell r="IZ950" t="str">
            <v>CONS</v>
          </cell>
          <cell r="JA950" t="str">
            <v>CONS</v>
          </cell>
          <cell r="JB950" t="str">
            <v>CONS</v>
          </cell>
          <cell r="JC950" t="str">
            <v>CONS</v>
          </cell>
          <cell r="JD950" t="str">
            <v>CONS</v>
          </cell>
          <cell r="JE950">
            <v>0</v>
          </cell>
          <cell r="JF950">
            <v>0</v>
          </cell>
          <cell r="JG950" t="str">
            <v>CONS</v>
          </cell>
          <cell r="JH950" t="str">
            <v>CONS</v>
          </cell>
          <cell r="JI950" t="str">
            <v>CONS</v>
          </cell>
          <cell r="JJ950" t="str">
            <v>CONS</v>
          </cell>
          <cell r="JK950" t="str">
            <v>CONS</v>
          </cell>
          <cell r="JL950" t="str">
            <v>CONS</v>
          </cell>
          <cell r="JM950" t="str">
            <v>CONS</v>
          </cell>
          <cell r="JN950" t="str">
            <v>CONS</v>
          </cell>
          <cell r="JO950" t="str">
            <v>CONS</v>
          </cell>
          <cell r="JP950" t="str">
            <v>CONS</v>
          </cell>
          <cell r="JQ950" t="str">
            <v>CONS</v>
          </cell>
          <cell r="JR950" t="str">
            <v>CONS</v>
          </cell>
          <cell r="JS950">
            <v>0</v>
          </cell>
          <cell r="JT950">
            <v>0</v>
          </cell>
          <cell r="JU950" t="str">
            <v>CONS</v>
          </cell>
          <cell r="JV950">
            <v>0</v>
          </cell>
          <cell r="JW950" t="str">
            <v>CONS</v>
          </cell>
          <cell r="JX950">
            <v>0</v>
          </cell>
          <cell r="JY950" t="str">
            <v>CONS</v>
          </cell>
          <cell r="JZ950" t="str">
            <v>CONS</v>
          </cell>
          <cell r="KA950">
            <v>0</v>
          </cell>
          <cell r="KB950" t="str">
            <v>CONS</v>
          </cell>
          <cell r="KC950" t="str">
            <v>CONS</v>
          </cell>
          <cell r="KD950">
            <v>0</v>
          </cell>
          <cell r="KE950">
            <v>0</v>
          </cell>
          <cell r="KF950" t="str">
            <v>CONS</v>
          </cell>
          <cell r="KG950" t="str">
            <v>CONS</v>
          </cell>
          <cell r="KH950" t="str">
            <v>CONS</v>
          </cell>
          <cell r="KI950" t="str">
            <v>CONS</v>
          </cell>
          <cell r="KJ950" t="str">
            <v>CONS</v>
          </cell>
          <cell r="KK950" t="str">
            <v>CONS</v>
          </cell>
          <cell r="KL950" t="str">
            <v>CONS</v>
          </cell>
          <cell r="KM950" t="str">
            <v>CONS</v>
          </cell>
          <cell r="KN950" t="str">
            <v>CONS</v>
          </cell>
          <cell r="KO950" t="str">
            <v>CONS</v>
          </cell>
          <cell r="KP950" t="str">
            <v>CONS</v>
          </cell>
          <cell r="KQ950" t="str">
            <v>CONS</v>
          </cell>
          <cell r="KR950" t="str">
            <v>CONS</v>
          </cell>
          <cell r="KS950" t="str">
            <v>CONS</v>
          </cell>
          <cell r="KT950" t="str">
            <v>CONS</v>
          </cell>
          <cell r="KU950" t="str">
            <v>CONS</v>
          </cell>
          <cell r="KV950" t="str">
            <v>CONS</v>
          </cell>
          <cell r="KW950" t="str">
            <v>CONS</v>
          </cell>
          <cell r="KX950" t="str">
            <v>CONS</v>
          </cell>
          <cell r="KY950" t="str">
            <v>CONS</v>
          </cell>
          <cell r="KZ950" t="str">
            <v>CONS</v>
          </cell>
          <cell r="LA950" t="str">
            <v>CONS</v>
          </cell>
          <cell r="LB950" t="str">
            <v>CONS</v>
          </cell>
          <cell r="LC950" t="str">
            <v>CONS</v>
          </cell>
          <cell r="LD950" t="str">
            <v>CONS</v>
          </cell>
          <cell r="LE950" t="str">
            <v>CONS</v>
          </cell>
          <cell r="LG950" t="str">
            <v>CONS</v>
          </cell>
          <cell r="LH950" t="str">
            <v>CONS</v>
          </cell>
          <cell r="LI950" t="str">
            <v>CONS</v>
          </cell>
          <cell r="LJ950">
            <v>0</v>
          </cell>
          <cell r="LK950">
            <v>0</v>
          </cell>
          <cell r="LL950">
            <v>0</v>
          </cell>
          <cell r="LM950">
            <v>0</v>
          </cell>
          <cell r="LN950">
            <v>0</v>
          </cell>
          <cell r="LO950">
            <v>0</v>
          </cell>
          <cell r="LP950" t="str">
            <v>CONS</v>
          </cell>
          <cell r="LQ950" t="str">
            <v>CONS</v>
          </cell>
        </row>
        <row r="951">
          <cell r="A951">
            <v>38018</v>
          </cell>
          <cell r="B951">
            <v>323</v>
          </cell>
          <cell r="C951" t="str">
            <v>CONS</v>
          </cell>
          <cell r="AC951" t="str">
            <v>CONS</v>
          </cell>
          <cell r="AD951">
            <v>0</v>
          </cell>
          <cell r="AF951" t="str">
            <v>CONS</v>
          </cell>
          <cell r="AG951" t="str">
            <v>CONS</v>
          </cell>
          <cell r="AJ951" t="str">
            <v>CONS</v>
          </cell>
          <cell r="AK951" t="str">
            <v>CONS</v>
          </cell>
          <cell r="AL951" t="str">
            <v>CONS</v>
          </cell>
          <cell r="AM951" t="str">
            <v>CONS</v>
          </cell>
          <cell r="AQ951">
            <v>0</v>
          </cell>
          <cell r="BH951" t="str">
            <v>CONS</v>
          </cell>
          <cell r="BI951">
            <v>0</v>
          </cell>
          <cell r="BJ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 t="str">
            <v>CONS</v>
          </cell>
          <cell r="BS951">
            <v>0</v>
          </cell>
          <cell r="CA951">
            <v>0</v>
          </cell>
          <cell r="CB951">
            <v>0</v>
          </cell>
          <cell r="CC951" t="str">
            <v>CONS</v>
          </cell>
          <cell r="CD951" t="str">
            <v>CONS</v>
          </cell>
          <cell r="CE951" t="str">
            <v>CONS</v>
          </cell>
          <cell r="CF951" t="str">
            <v>CONS</v>
          </cell>
          <cell r="CG951" t="str">
            <v>CONS</v>
          </cell>
          <cell r="CH951" t="str">
            <v>CONS</v>
          </cell>
          <cell r="CI951" t="str">
            <v>CONS</v>
          </cell>
          <cell r="CJ951" t="str">
            <v>CONS</v>
          </cell>
          <cell r="CK951" t="str">
            <v>CONS</v>
          </cell>
          <cell r="CL951" t="str">
            <v>CONS</v>
          </cell>
          <cell r="CM951" t="str">
            <v>CONS</v>
          </cell>
          <cell r="CN951" t="str">
            <v>CONS</v>
          </cell>
          <cell r="CO951" t="str">
            <v>CONS</v>
          </cell>
          <cell r="CP951" t="str">
            <v>CONS</v>
          </cell>
          <cell r="CQ951" t="str">
            <v>CONS</v>
          </cell>
          <cell r="CR951" t="str">
            <v>CONS</v>
          </cell>
          <cell r="CS951" t="str">
            <v>CONS</v>
          </cell>
          <cell r="CT951" t="str">
            <v>CONS</v>
          </cell>
          <cell r="CU951" t="str">
            <v>CONS</v>
          </cell>
          <cell r="CV951" t="str">
            <v>CONS</v>
          </cell>
          <cell r="CW951" t="str">
            <v>CONS</v>
          </cell>
          <cell r="CX951" t="str">
            <v>CONS</v>
          </cell>
          <cell r="CY951" t="str">
            <v>CONS</v>
          </cell>
          <cell r="CZ951" t="str">
            <v>CONS</v>
          </cell>
          <cell r="DA951" t="str">
            <v>CONS</v>
          </cell>
          <cell r="DB951" t="str">
            <v>CONS</v>
          </cell>
          <cell r="DC951" t="str">
            <v>CONS</v>
          </cell>
          <cell r="DD951" t="str">
            <v>CONS</v>
          </cell>
          <cell r="DE951">
            <v>0</v>
          </cell>
          <cell r="DF951" t="str">
            <v>CONS</v>
          </cell>
          <cell r="DG951" t="str">
            <v>CONS</v>
          </cell>
          <cell r="DH951" t="str">
            <v>CONS</v>
          </cell>
          <cell r="DI951" t="str">
            <v>CONS</v>
          </cell>
          <cell r="DJ951" t="str">
            <v>CONS</v>
          </cell>
          <cell r="DK951" t="str">
            <v>CONS</v>
          </cell>
          <cell r="DL951" t="str">
            <v>CONS</v>
          </cell>
          <cell r="DM951" t="str">
            <v>CONS</v>
          </cell>
          <cell r="DN951" t="str">
            <v>CONS</v>
          </cell>
          <cell r="DO951" t="str">
            <v>CONS</v>
          </cell>
          <cell r="DP951" t="str">
            <v>CONS</v>
          </cell>
          <cell r="DR951" t="str">
            <v>CONS</v>
          </cell>
          <cell r="DS951" t="str">
            <v>CONS</v>
          </cell>
          <cell r="DT951" t="str">
            <v>CONS</v>
          </cell>
          <cell r="DU951" t="str">
            <v>CONS</v>
          </cell>
          <cell r="DV951" t="str">
            <v>CONS</v>
          </cell>
          <cell r="DW951" t="str">
            <v>CONS</v>
          </cell>
          <cell r="DX951">
            <v>0</v>
          </cell>
          <cell r="DY951" t="str">
            <v>CONS</v>
          </cell>
          <cell r="DZ951" t="str">
            <v>CONS</v>
          </cell>
          <cell r="EA951" t="str">
            <v>CONS</v>
          </cell>
          <cell r="EB951" t="str">
            <v>CONS</v>
          </cell>
          <cell r="EC951" t="str">
            <v>CONS</v>
          </cell>
          <cell r="ED951" t="str">
            <v>CONS</v>
          </cell>
          <cell r="EE951" t="str">
            <v>CONS</v>
          </cell>
          <cell r="EF951" t="str">
            <v>CONS</v>
          </cell>
          <cell r="EG951" t="str">
            <v>CONS</v>
          </cell>
          <cell r="EH951" t="str">
            <v>CONS</v>
          </cell>
          <cell r="EI951" t="str">
            <v>CONS</v>
          </cell>
          <cell r="EJ951">
            <v>0</v>
          </cell>
          <cell r="EK951" t="str">
            <v>CONS</v>
          </cell>
          <cell r="EL951" t="str">
            <v>CONS</v>
          </cell>
          <cell r="EM951" t="str">
            <v>CONS</v>
          </cell>
          <cell r="EN951" t="str">
            <v>CONS</v>
          </cell>
          <cell r="EO951" t="str">
            <v>CONS</v>
          </cell>
          <cell r="EP951" t="str">
            <v>CONS</v>
          </cell>
          <cell r="EQ951" t="str">
            <v>CONS</v>
          </cell>
          <cell r="ER951" t="str">
            <v>CONS</v>
          </cell>
          <cell r="ES951" t="str">
            <v>CONS</v>
          </cell>
          <cell r="ET951" t="str">
            <v>CONS</v>
          </cell>
          <cell r="EU951" t="str">
            <v>CONS</v>
          </cell>
          <cell r="EV951">
            <v>0</v>
          </cell>
          <cell r="EW951">
            <v>0</v>
          </cell>
          <cell r="EX951" t="str">
            <v>CONS</v>
          </cell>
          <cell r="EY951" t="str">
            <v>CONS</v>
          </cell>
          <cell r="EZ951" t="str">
            <v>CONS</v>
          </cell>
          <cell r="FA951" t="str">
            <v>CONS</v>
          </cell>
          <cell r="FB951" t="str">
            <v>CONS</v>
          </cell>
          <cell r="FC951" t="str">
            <v>CONS</v>
          </cell>
          <cell r="FD951" t="str">
            <v>CONS</v>
          </cell>
          <cell r="FE951" t="str">
            <v>CONS</v>
          </cell>
          <cell r="FF951">
            <v>0</v>
          </cell>
          <cell r="FG951" t="str">
            <v>CONS</v>
          </cell>
          <cell r="FH951" t="str">
            <v>CONS</v>
          </cell>
          <cell r="FI951">
            <v>0</v>
          </cell>
          <cell r="FJ951">
            <v>0</v>
          </cell>
          <cell r="FK951">
            <v>0</v>
          </cell>
          <cell r="FL951">
            <v>0</v>
          </cell>
          <cell r="FM951">
            <v>0</v>
          </cell>
          <cell r="FN951" t="str">
            <v>CONS</v>
          </cell>
          <cell r="FO951" t="str">
            <v>CONS</v>
          </cell>
          <cell r="FP951" t="str">
            <v>CONS</v>
          </cell>
          <cell r="FQ951" t="str">
            <v>CONS</v>
          </cell>
          <cell r="FR951" t="str">
            <v>CONS</v>
          </cell>
          <cell r="FS951" t="str">
            <v>CONS</v>
          </cell>
          <cell r="FT951" t="str">
            <v>CONS</v>
          </cell>
          <cell r="FU951" t="str">
            <v>CONS</v>
          </cell>
          <cell r="FV951">
            <v>0</v>
          </cell>
          <cell r="FW951">
            <v>0</v>
          </cell>
          <cell r="FX951" t="str">
            <v>CONS</v>
          </cell>
          <cell r="FY951" t="str">
            <v>CONS</v>
          </cell>
          <cell r="FZ951">
            <v>0</v>
          </cell>
          <cell r="GA951">
            <v>0</v>
          </cell>
          <cell r="GB951" t="str">
            <v>CONS</v>
          </cell>
          <cell r="GC951" t="str">
            <v>CONS</v>
          </cell>
          <cell r="GD951" t="str">
            <v>CONS</v>
          </cell>
          <cell r="GF951">
            <v>0</v>
          </cell>
          <cell r="GG951">
            <v>0</v>
          </cell>
          <cell r="GH951" t="str">
            <v>CONS</v>
          </cell>
          <cell r="GI951" t="str">
            <v>CONS</v>
          </cell>
          <cell r="GJ951" t="str">
            <v>CONS</v>
          </cell>
          <cell r="GK951" t="str">
            <v>CONS</v>
          </cell>
          <cell r="GL951" t="str">
            <v>CONS</v>
          </cell>
          <cell r="GM951" t="str">
            <v>CONS</v>
          </cell>
          <cell r="GN951" t="str">
            <v>CONS</v>
          </cell>
          <cell r="GO951" t="str">
            <v>CONS</v>
          </cell>
          <cell r="GP951">
            <v>0</v>
          </cell>
          <cell r="GQ951">
            <v>0</v>
          </cell>
          <cell r="GR951" t="str">
            <v>CONS</v>
          </cell>
          <cell r="GS951" t="str">
            <v>CONS</v>
          </cell>
          <cell r="GT951">
            <v>0</v>
          </cell>
          <cell r="GU951">
            <v>0</v>
          </cell>
          <cell r="GV951" t="str">
            <v>CONS</v>
          </cell>
          <cell r="GW951" t="str">
            <v>CONS</v>
          </cell>
          <cell r="GX951" t="str">
            <v>CONS</v>
          </cell>
          <cell r="GY951" t="str">
            <v>CONS</v>
          </cell>
          <cell r="GZ951" t="str">
            <v>CONS</v>
          </cell>
          <cell r="HA951" t="str">
            <v>CONS</v>
          </cell>
          <cell r="HB951" t="str">
            <v>CONS</v>
          </cell>
          <cell r="HC951" t="str">
            <v>CONS</v>
          </cell>
          <cell r="HD951" t="str">
            <v>CONS</v>
          </cell>
          <cell r="HE951" t="str">
            <v>CONS</v>
          </cell>
          <cell r="HF951" t="str">
            <v>CONS</v>
          </cell>
          <cell r="HG951" t="str">
            <v>CONS</v>
          </cell>
          <cell r="HH951">
            <v>0</v>
          </cell>
          <cell r="HI951" t="str">
            <v>CONS</v>
          </cell>
          <cell r="HJ951" t="str">
            <v>CONS</v>
          </cell>
          <cell r="HK951" t="str">
            <v>CONS</v>
          </cell>
          <cell r="HL951" t="str">
            <v>CONS</v>
          </cell>
          <cell r="HM951" t="str">
            <v>CONS</v>
          </cell>
          <cell r="HN951" t="str">
            <v>CONS</v>
          </cell>
          <cell r="HO951" t="str">
            <v>CONS</v>
          </cell>
          <cell r="HP951">
            <v>0</v>
          </cell>
          <cell r="HQ951">
            <v>0</v>
          </cell>
          <cell r="HR951">
            <v>0</v>
          </cell>
          <cell r="HS951" t="str">
            <v>CONS</v>
          </cell>
          <cell r="HT951" t="str">
            <v>CONS</v>
          </cell>
          <cell r="HU951" t="str">
            <v>CONS</v>
          </cell>
          <cell r="HV951" t="str">
            <v>CONS</v>
          </cell>
          <cell r="HW951" t="str">
            <v>CONS</v>
          </cell>
          <cell r="HX951" t="str">
            <v>CONS</v>
          </cell>
          <cell r="HY951" t="str">
            <v>CONS</v>
          </cell>
          <cell r="HZ951" t="str">
            <v>CONS</v>
          </cell>
          <cell r="IA951" t="str">
            <v>CONS</v>
          </cell>
          <cell r="IB951" t="str">
            <v>CONS</v>
          </cell>
          <cell r="IC951" t="str">
            <v>CONS</v>
          </cell>
          <cell r="ID951" t="str">
            <v>CONS</v>
          </cell>
          <cell r="IE951" t="str">
            <v>CONS</v>
          </cell>
          <cell r="IF951" t="str">
            <v>CONS</v>
          </cell>
          <cell r="IG951" t="str">
            <v>CONS</v>
          </cell>
          <cell r="IH951" t="str">
            <v>CONS</v>
          </cell>
          <cell r="II951" t="str">
            <v>CONS</v>
          </cell>
          <cell r="IJ951">
            <v>0</v>
          </cell>
          <cell r="IK951">
            <v>0</v>
          </cell>
          <cell r="IL951">
            <v>0</v>
          </cell>
          <cell r="IM951" t="str">
            <v>CONS</v>
          </cell>
          <cell r="IN951" t="str">
            <v>CONS</v>
          </cell>
          <cell r="IO951" t="str">
            <v>CONS</v>
          </cell>
          <cell r="IP951" t="str">
            <v>CONS</v>
          </cell>
          <cell r="IQ951" t="str">
            <v>CONS</v>
          </cell>
          <cell r="IR951" t="str">
            <v>CONS</v>
          </cell>
          <cell r="IS951" t="str">
            <v>CONS</v>
          </cell>
          <cell r="IT951" t="str">
            <v>CONS</v>
          </cell>
          <cell r="IU951" t="str">
            <v>CONS</v>
          </cell>
          <cell r="IV951" t="str">
            <v>CONS</v>
          </cell>
          <cell r="IW951" t="str">
            <v>CONS</v>
          </cell>
          <cell r="IX951" t="str">
            <v>CONS</v>
          </cell>
          <cell r="IY951" t="str">
            <v>CONS</v>
          </cell>
          <cell r="IZ951" t="str">
            <v>CONS</v>
          </cell>
          <cell r="JA951" t="str">
            <v>CONS</v>
          </cell>
          <cell r="JB951" t="str">
            <v>CONS</v>
          </cell>
          <cell r="JC951" t="str">
            <v>CONS</v>
          </cell>
          <cell r="JD951" t="str">
            <v>CONS</v>
          </cell>
          <cell r="JE951">
            <v>0</v>
          </cell>
          <cell r="JF951">
            <v>0</v>
          </cell>
          <cell r="JG951" t="str">
            <v>CONS</v>
          </cell>
          <cell r="JH951" t="str">
            <v>CONS</v>
          </cell>
          <cell r="JI951" t="str">
            <v>CONS</v>
          </cell>
          <cell r="JJ951" t="str">
            <v>CONS</v>
          </cell>
          <cell r="JK951" t="str">
            <v>CONS</v>
          </cell>
          <cell r="JL951" t="str">
            <v>CONS</v>
          </cell>
          <cell r="JM951" t="str">
            <v>CONS</v>
          </cell>
          <cell r="JN951" t="str">
            <v>CONS</v>
          </cell>
          <cell r="JO951" t="str">
            <v>CONS</v>
          </cell>
          <cell r="JP951" t="str">
            <v>CONS</v>
          </cell>
          <cell r="JQ951" t="str">
            <v>CONS</v>
          </cell>
          <cell r="JR951" t="str">
            <v>CONS</v>
          </cell>
          <cell r="JS951">
            <v>0</v>
          </cell>
          <cell r="JT951">
            <v>0</v>
          </cell>
          <cell r="JU951" t="str">
            <v>CONS</v>
          </cell>
          <cell r="JV951">
            <v>0</v>
          </cell>
          <cell r="JW951" t="str">
            <v>CONS</v>
          </cell>
          <cell r="JX951">
            <v>0</v>
          </cell>
          <cell r="JY951" t="str">
            <v>CONS</v>
          </cell>
          <cell r="JZ951" t="str">
            <v>CONS</v>
          </cell>
          <cell r="KA951">
            <v>0</v>
          </cell>
          <cell r="KB951" t="str">
            <v>CONS</v>
          </cell>
          <cell r="KC951" t="str">
            <v>CONS</v>
          </cell>
          <cell r="KD951">
            <v>0</v>
          </cell>
          <cell r="KE951">
            <v>0</v>
          </cell>
          <cell r="KF951" t="str">
            <v>CONS</v>
          </cell>
          <cell r="KG951" t="str">
            <v>CONS</v>
          </cell>
          <cell r="KH951" t="str">
            <v>CONS</v>
          </cell>
          <cell r="KI951" t="str">
            <v>CONS</v>
          </cell>
          <cell r="KJ951" t="str">
            <v>CONS</v>
          </cell>
          <cell r="KK951" t="str">
            <v>CONS</v>
          </cell>
          <cell r="KL951" t="str">
            <v>CONS</v>
          </cell>
          <cell r="KM951" t="str">
            <v>CONS</v>
          </cell>
          <cell r="KN951" t="str">
            <v>CONS</v>
          </cell>
          <cell r="KO951" t="str">
            <v>CONS</v>
          </cell>
          <cell r="KP951" t="str">
            <v>CONS</v>
          </cell>
          <cell r="KQ951" t="str">
            <v>CONS</v>
          </cell>
          <cell r="KR951" t="str">
            <v>CONS</v>
          </cell>
          <cell r="KS951" t="str">
            <v>CONS</v>
          </cell>
          <cell r="KT951" t="str">
            <v>CONS</v>
          </cell>
          <cell r="KU951" t="str">
            <v>CONS</v>
          </cell>
          <cell r="KV951" t="str">
            <v>CONS</v>
          </cell>
          <cell r="KW951" t="str">
            <v>CONS</v>
          </cell>
          <cell r="KX951" t="str">
            <v>CONS</v>
          </cell>
          <cell r="KY951" t="str">
            <v>CONS</v>
          </cell>
          <cell r="KZ951" t="str">
            <v>CONS</v>
          </cell>
          <cell r="LA951" t="str">
            <v>CONS</v>
          </cell>
          <cell r="LB951" t="str">
            <v>CONS</v>
          </cell>
          <cell r="LC951" t="str">
            <v>CONS</v>
          </cell>
          <cell r="LD951" t="str">
            <v>CONS</v>
          </cell>
          <cell r="LE951" t="str">
            <v>CONS</v>
          </cell>
          <cell r="LG951" t="str">
            <v>CONS</v>
          </cell>
          <cell r="LH951" t="str">
            <v>CONS</v>
          </cell>
          <cell r="LI951" t="str">
            <v>CONS</v>
          </cell>
          <cell r="LJ951">
            <v>0</v>
          </cell>
          <cell r="LK951">
            <v>0</v>
          </cell>
          <cell r="LL951">
            <v>0</v>
          </cell>
          <cell r="LM951">
            <v>0</v>
          </cell>
          <cell r="LN951">
            <v>0</v>
          </cell>
          <cell r="LO951">
            <v>0</v>
          </cell>
          <cell r="LP951" t="str">
            <v>CONS</v>
          </cell>
          <cell r="LQ951" t="str">
            <v>CONS</v>
          </cell>
        </row>
        <row r="952">
          <cell r="A952">
            <v>37987</v>
          </cell>
          <cell r="B952">
            <v>324</v>
          </cell>
          <cell r="C952" t="str">
            <v>CONS</v>
          </cell>
          <cell r="AC952" t="str">
            <v>CONS</v>
          </cell>
          <cell r="AD952">
            <v>0</v>
          </cell>
          <cell r="AF952" t="str">
            <v>CONS</v>
          </cell>
          <cell r="AG952" t="str">
            <v>CONS</v>
          </cell>
          <cell r="AJ952" t="str">
            <v>CONS</v>
          </cell>
          <cell r="AK952" t="str">
            <v>CONS</v>
          </cell>
          <cell r="AL952" t="str">
            <v>CONS</v>
          </cell>
          <cell r="AM952" t="str">
            <v>CONS</v>
          </cell>
          <cell r="AQ952">
            <v>0</v>
          </cell>
          <cell r="BH952" t="str">
            <v>CONS</v>
          </cell>
          <cell r="BI952">
            <v>0</v>
          </cell>
          <cell r="BJ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 t="str">
            <v>CONS</v>
          </cell>
          <cell r="BS952">
            <v>0</v>
          </cell>
          <cell r="CA952">
            <v>0</v>
          </cell>
          <cell r="CB952">
            <v>0</v>
          </cell>
          <cell r="CC952" t="str">
            <v>CONS</v>
          </cell>
          <cell r="CD952" t="str">
            <v>CONS</v>
          </cell>
          <cell r="CE952" t="str">
            <v>CONS</v>
          </cell>
          <cell r="CF952" t="str">
            <v>CONS</v>
          </cell>
          <cell r="CG952" t="str">
            <v>CONS</v>
          </cell>
          <cell r="CH952" t="str">
            <v>CONS</v>
          </cell>
          <cell r="CI952" t="str">
            <v>CONS</v>
          </cell>
          <cell r="CJ952" t="str">
            <v>CONS</v>
          </cell>
          <cell r="CK952" t="str">
            <v>CONS</v>
          </cell>
          <cell r="CL952" t="str">
            <v>CONS</v>
          </cell>
          <cell r="CM952" t="str">
            <v>CONS</v>
          </cell>
          <cell r="CN952" t="str">
            <v>CONS</v>
          </cell>
          <cell r="CO952" t="str">
            <v>CONS</v>
          </cell>
          <cell r="CP952" t="str">
            <v>CONS</v>
          </cell>
          <cell r="CQ952" t="str">
            <v>CONS</v>
          </cell>
          <cell r="CR952" t="str">
            <v>CONS</v>
          </cell>
          <cell r="CS952" t="str">
            <v>CONS</v>
          </cell>
          <cell r="CT952" t="str">
            <v>CONS</v>
          </cell>
          <cell r="CU952" t="str">
            <v>CONS</v>
          </cell>
          <cell r="CV952" t="str">
            <v>CONS</v>
          </cell>
          <cell r="CW952" t="str">
            <v>CONS</v>
          </cell>
          <cell r="CX952" t="str">
            <v>CONS</v>
          </cell>
          <cell r="CY952" t="str">
            <v>CONS</v>
          </cell>
          <cell r="CZ952" t="str">
            <v>CONS</v>
          </cell>
          <cell r="DA952" t="str">
            <v>CONS</v>
          </cell>
          <cell r="DB952" t="str">
            <v>CONS</v>
          </cell>
          <cell r="DC952" t="str">
            <v>CONS</v>
          </cell>
          <cell r="DD952" t="str">
            <v>CONS</v>
          </cell>
          <cell r="DE952">
            <v>0</v>
          </cell>
          <cell r="DF952" t="str">
            <v>CONS</v>
          </cell>
          <cell r="DG952" t="str">
            <v>CONS</v>
          </cell>
          <cell r="DH952" t="str">
            <v>CONS</v>
          </cell>
          <cell r="DI952" t="str">
            <v>CONS</v>
          </cell>
          <cell r="DJ952" t="str">
            <v>CONS</v>
          </cell>
          <cell r="DK952" t="str">
            <v>CONS</v>
          </cell>
          <cell r="DL952" t="str">
            <v>CONS</v>
          </cell>
          <cell r="DM952" t="str">
            <v>CONS</v>
          </cell>
          <cell r="DN952" t="str">
            <v>CONS</v>
          </cell>
          <cell r="DO952" t="str">
            <v>CONS</v>
          </cell>
          <cell r="DP952" t="str">
            <v>CONS</v>
          </cell>
          <cell r="DR952" t="str">
            <v>CONS</v>
          </cell>
          <cell r="DS952" t="str">
            <v>CONS</v>
          </cell>
          <cell r="DT952" t="str">
            <v>CONS</v>
          </cell>
          <cell r="DU952" t="str">
            <v>CONS</v>
          </cell>
          <cell r="DV952" t="str">
            <v>CONS</v>
          </cell>
          <cell r="DW952" t="str">
            <v>CONS</v>
          </cell>
          <cell r="DX952">
            <v>0</v>
          </cell>
          <cell r="DY952" t="str">
            <v>CONS</v>
          </cell>
          <cell r="DZ952" t="str">
            <v>CONS</v>
          </cell>
          <cell r="EA952" t="str">
            <v>CONS</v>
          </cell>
          <cell r="EB952" t="str">
            <v>CONS</v>
          </cell>
          <cell r="EC952" t="str">
            <v>CONS</v>
          </cell>
          <cell r="ED952" t="str">
            <v>CONS</v>
          </cell>
          <cell r="EE952" t="str">
            <v>CONS</v>
          </cell>
          <cell r="EF952" t="str">
            <v>CONS</v>
          </cell>
          <cell r="EG952" t="str">
            <v>CONS</v>
          </cell>
          <cell r="EH952" t="str">
            <v>CONS</v>
          </cell>
          <cell r="EI952" t="str">
            <v>CONS</v>
          </cell>
          <cell r="EJ952">
            <v>0</v>
          </cell>
          <cell r="EK952" t="str">
            <v>CONS</v>
          </cell>
          <cell r="EL952" t="str">
            <v>CONS</v>
          </cell>
          <cell r="EM952" t="str">
            <v>CONS</v>
          </cell>
          <cell r="EN952" t="str">
            <v>CONS</v>
          </cell>
          <cell r="EO952" t="str">
            <v>CONS</v>
          </cell>
          <cell r="EP952" t="str">
            <v>CONS</v>
          </cell>
          <cell r="EQ952" t="str">
            <v>CONS</v>
          </cell>
          <cell r="ER952" t="str">
            <v>CONS</v>
          </cell>
          <cell r="ES952" t="str">
            <v>CONS</v>
          </cell>
          <cell r="ET952" t="str">
            <v>CONS</v>
          </cell>
          <cell r="EU952" t="str">
            <v>CONS</v>
          </cell>
          <cell r="EV952">
            <v>0</v>
          </cell>
          <cell r="EW952">
            <v>0</v>
          </cell>
          <cell r="EX952" t="str">
            <v>CONS</v>
          </cell>
          <cell r="EY952" t="str">
            <v>CONS</v>
          </cell>
          <cell r="EZ952" t="str">
            <v>CONS</v>
          </cell>
          <cell r="FA952" t="str">
            <v>CONS</v>
          </cell>
          <cell r="FB952" t="str">
            <v>CONS</v>
          </cell>
          <cell r="FC952" t="str">
            <v>CONS</v>
          </cell>
          <cell r="FD952" t="str">
            <v>CONS</v>
          </cell>
          <cell r="FE952" t="str">
            <v>CONS</v>
          </cell>
          <cell r="FF952">
            <v>0</v>
          </cell>
          <cell r="FG952" t="str">
            <v>CONS</v>
          </cell>
          <cell r="FH952" t="str">
            <v>CONS</v>
          </cell>
          <cell r="FI952">
            <v>0</v>
          </cell>
          <cell r="FJ952">
            <v>0</v>
          </cell>
          <cell r="FK952">
            <v>0</v>
          </cell>
          <cell r="FL952">
            <v>0</v>
          </cell>
          <cell r="FM952">
            <v>0</v>
          </cell>
          <cell r="FN952" t="str">
            <v>CONS</v>
          </cell>
          <cell r="FO952" t="str">
            <v>CONS</v>
          </cell>
          <cell r="FP952" t="str">
            <v>CONS</v>
          </cell>
          <cell r="FQ952" t="str">
            <v>CONS</v>
          </cell>
          <cell r="FR952" t="str">
            <v>CONS</v>
          </cell>
          <cell r="FS952" t="str">
            <v>CONS</v>
          </cell>
          <cell r="FT952" t="str">
            <v>CONS</v>
          </cell>
          <cell r="FU952" t="str">
            <v>CONS</v>
          </cell>
          <cell r="FV952">
            <v>0</v>
          </cell>
          <cell r="FW952">
            <v>0</v>
          </cell>
          <cell r="FX952" t="str">
            <v>CONS</v>
          </cell>
          <cell r="FY952" t="str">
            <v>CONS</v>
          </cell>
          <cell r="FZ952">
            <v>0</v>
          </cell>
          <cell r="GA952">
            <v>0</v>
          </cell>
          <cell r="GB952" t="str">
            <v>CONS</v>
          </cell>
          <cell r="GC952" t="str">
            <v>CONS</v>
          </cell>
          <cell r="GD952" t="str">
            <v>CONS</v>
          </cell>
          <cell r="GF952">
            <v>0</v>
          </cell>
          <cell r="GG952">
            <v>0</v>
          </cell>
          <cell r="GH952" t="str">
            <v>CONS</v>
          </cell>
          <cell r="GI952" t="str">
            <v>CONS</v>
          </cell>
          <cell r="GJ952" t="str">
            <v>CONS</v>
          </cell>
          <cell r="GK952" t="str">
            <v>CONS</v>
          </cell>
          <cell r="GL952" t="str">
            <v>CONS</v>
          </cell>
          <cell r="GM952" t="str">
            <v>CONS</v>
          </cell>
          <cell r="GN952" t="str">
            <v>CONS</v>
          </cell>
          <cell r="GO952" t="str">
            <v>CONS</v>
          </cell>
          <cell r="GP952">
            <v>0</v>
          </cell>
          <cell r="GQ952">
            <v>0</v>
          </cell>
          <cell r="GR952" t="str">
            <v>CONS</v>
          </cell>
          <cell r="GS952" t="str">
            <v>CONS</v>
          </cell>
          <cell r="GT952">
            <v>0</v>
          </cell>
          <cell r="GU952">
            <v>0</v>
          </cell>
          <cell r="GV952" t="str">
            <v>CONS</v>
          </cell>
          <cell r="GW952" t="str">
            <v>CONS</v>
          </cell>
          <cell r="GX952" t="str">
            <v>CONS</v>
          </cell>
          <cell r="GY952" t="str">
            <v>CONS</v>
          </cell>
          <cell r="GZ952" t="str">
            <v>CONS</v>
          </cell>
          <cell r="HA952" t="str">
            <v>CONS</v>
          </cell>
          <cell r="HB952" t="str">
            <v>CONS</v>
          </cell>
          <cell r="HC952" t="str">
            <v>CONS</v>
          </cell>
          <cell r="HD952" t="str">
            <v>CONS</v>
          </cell>
          <cell r="HE952" t="str">
            <v>CONS</v>
          </cell>
          <cell r="HF952" t="str">
            <v>CONS</v>
          </cell>
          <cell r="HG952" t="str">
            <v>CONS</v>
          </cell>
          <cell r="HH952">
            <v>0</v>
          </cell>
          <cell r="HI952" t="str">
            <v>CONS</v>
          </cell>
          <cell r="HJ952" t="str">
            <v>CONS</v>
          </cell>
          <cell r="HK952" t="str">
            <v>CONS</v>
          </cell>
          <cell r="HL952" t="str">
            <v>CONS</v>
          </cell>
          <cell r="HM952" t="str">
            <v>CONS</v>
          </cell>
          <cell r="HN952" t="str">
            <v>CONS</v>
          </cell>
          <cell r="HO952" t="str">
            <v>CONS</v>
          </cell>
          <cell r="HP952">
            <v>0</v>
          </cell>
          <cell r="HQ952">
            <v>0</v>
          </cell>
          <cell r="HR952">
            <v>0</v>
          </cell>
          <cell r="HS952" t="str">
            <v>CONS</v>
          </cell>
          <cell r="HT952" t="str">
            <v>CONS</v>
          </cell>
          <cell r="HU952" t="str">
            <v>CONS</v>
          </cell>
          <cell r="HV952" t="str">
            <v>CONS</v>
          </cell>
          <cell r="HW952" t="str">
            <v>CONS</v>
          </cell>
          <cell r="HX952" t="str">
            <v>CONS</v>
          </cell>
          <cell r="HY952" t="str">
            <v>CONS</v>
          </cell>
          <cell r="HZ952" t="str">
            <v>CONS</v>
          </cell>
          <cell r="IA952" t="str">
            <v>CONS</v>
          </cell>
          <cell r="IB952" t="str">
            <v>CONS</v>
          </cell>
          <cell r="IC952" t="str">
            <v>CONS</v>
          </cell>
          <cell r="ID952" t="str">
            <v>CONS</v>
          </cell>
          <cell r="IE952" t="str">
            <v>CONS</v>
          </cell>
          <cell r="IF952" t="str">
            <v>CONS</v>
          </cell>
          <cell r="IG952" t="str">
            <v>CONS</v>
          </cell>
          <cell r="IH952" t="str">
            <v>CONS</v>
          </cell>
          <cell r="II952" t="str">
            <v>CONS</v>
          </cell>
          <cell r="IJ952">
            <v>0</v>
          </cell>
          <cell r="IK952">
            <v>0</v>
          </cell>
          <cell r="IL952">
            <v>0</v>
          </cell>
          <cell r="IM952" t="str">
            <v>CONS</v>
          </cell>
          <cell r="IN952" t="str">
            <v>CONS</v>
          </cell>
          <cell r="IO952" t="str">
            <v>CONS</v>
          </cell>
          <cell r="IP952" t="str">
            <v>CONS</v>
          </cell>
          <cell r="IQ952" t="str">
            <v>CONS</v>
          </cell>
          <cell r="IR952" t="str">
            <v>CONS</v>
          </cell>
          <cell r="IS952" t="str">
            <v>CONS</v>
          </cell>
          <cell r="IT952" t="str">
            <v>CONS</v>
          </cell>
          <cell r="IU952" t="str">
            <v>CONS</v>
          </cell>
          <cell r="IV952" t="str">
            <v>CONS</v>
          </cell>
          <cell r="IW952" t="str">
            <v>CONS</v>
          </cell>
          <cell r="IX952" t="str">
            <v>CONS</v>
          </cell>
          <cell r="IY952" t="str">
            <v>CONS</v>
          </cell>
          <cell r="IZ952" t="str">
            <v>CONS</v>
          </cell>
          <cell r="JA952" t="str">
            <v>CONS</v>
          </cell>
          <cell r="JB952" t="str">
            <v>CONS</v>
          </cell>
          <cell r="JC952" t="str">
            <v>CONS</v>
          </cell>
          <cell r="JD952" t="str">
            <v>CONS</v>
          </cell>
          <cell r="JE952">
            <v>0</v>
          </cell>
          <cell r="JF952">
            <v>0</v>
          </cell>
          <cell r="JG952" t="str">
            <v>CONS</v>
          </cell>
          <cell r="JH952" t="str">
            <v>CONS</v>
          </cell>
          <cell r="JI952" t="str">
            <v>CONS</v>
          </cell>
          <cell r="JJ952" t="str">
            <v>CONS</v>
          </cell>
          <cell r="JK952" t="str">
            <v>CONS</v>
          </cell>
          <cell r="JL952" t="str">
            <v>CONS</v>
          </cell>
          <cell r="JM952" t="str">
            <v>CONS</v>
          </cell>
          <cell r="JN952" t="str">
            <v>CONS</v>
          </cell>
          <cell r="JO952" t="str">
            <v>CONS</v>
          </cell>
          <cell r="JP952" t="str">
            <v>CONS</v>
          </cell>
          <cell r="JQ952" t="str">
            <v>CONS</v>
          </cell>
          <cell r="JR952" t="str">
            <v>CONS</v>
          </cell>
          <cell r="JS952">
            <v>0</v>
          </cell>
          <cell r="JT952">
            <v>0</v>
          </cell>
          <cell r="JU952" t="str">
            <v>CONS</v>
          </cell>
          <cell r="JV952">
            <v>0</v>
          </cell>
          <cell r="JW952" t="str">
            <v>CONS</v>
          </cell>
          <cell r="JX952">
            <v>0</v>
          </cell>
          <cell r="JY952" t="str">
            <v>CONS</v>
          </cell>
          <cell r="JZ952" t="str">
            <v>CONS</v>
          </cell>
          <cell r="KA952">
            <v>0</v>
          </cell>
          <cell r="KB952" t="str">
            <v>CONS</v>
          </cell>
          <cell r="KC952" t="str">
            <v>CONS</v>
          </cell>
          <cell r="KD952">
            <v>0</v>
          </cell>
          <cell r="KE952">
            <v>0</v>
          </cell>
          <cell r="KF952" t="str">
            <v>CONS</v>
          </cell>
          <cell r="KG952" t="str">
            <v>CONS</v>
          </cell>
          <cell r="KH952" t="str">
            <v>CONS</v>
          </cell>
          <cell r="KI952" t="str">
            <v>CONS</v>
          </cell>
          <cell r="KJ952" t="str">
            <v>CONS</v>
          </cell>
          <cell r="KK952" t="str">
            <v>CONS</v>
          </cell>
          <cell r="KL952" t="str">
            <v>CONS</v>
          </cell>
          <cell r="KM952" t="str">
            <v>CONS</v>
          </cell>
          <cell r="KN952" t="str">
            <v>CONS</v>
          </cell>
          <cell r="KO952" t="str">
            <v>CONS</v>
          </cell>
          <cell r="KP952" t="str">
            <v>CONS</v>
          </cell>
          <cell r="KQ952" t="str">
            <v>CONS</v>
          </cell>
          <cell r="KR952" t="str">
            <v>CONS</v>
          </cell>
          <cell r="KS952" t="str">
            <v>CONS</v>
          </cell>
          <cell r="KT952" t="str">
            <v>CONS</v>
          </cell>
          <cell r="KU952" t="str">
            <v>CONS</v>
          </cell>
          <cell r="KV952" t="str">
            <v>CONS</v>
          </cell>
          <cell r="KW952" t="str">
            <v>CONS</v>
          </cell>
          <cell r="KX952" t="str">
            <v>CONS</v>
          </cell>
          <cell r="KY952" t="str">
            <v>CONS</v>
          </cell>
          <cell r="KZ952" t="str">
            <v>CONS</v>
          </cell>
          <cell r="LA952" t="str">
            <v>CONS</v>
          </cell>
          <cell r="LB952" t="str">
            <v>CONS</v>
          </cell>
          <cell r="LC952" t="str">
            <v>CONS</v>
          </cell>
          <cell r="LD952" t="str">
            <v>CONS</v>
          </cell>
          <cell r="LE952" t="str">
            <v>CONS</v>
          </cell>
          <cell r="LG952" t="str">
            <v>CONS</v>
          </cell>
          <cell r="LH952" t="str">
            <v>CONS</v>
          </cell>
          <cell r="LI952" t="str">
            <v>CONS</v>
          </cell>
          <cell r="LJ952">
            <v>0</v>
          </cell>
          <cell r="LK952">
            <v>0</v>
          </cell>
          <cell r="LL952">
            <v>0</v>
          </cell>
          <cell r="LM952">
            <v>0</v>
          </cell>
          <cell r="LN952">
            <v>0</v>
          </cell>
          <cell r="LO952">
            <v>0</v>
          </cell>
          <cell r="LP952" t="str">
            <v>CONS</v>
          </cell>
          <cell r="LQ952" t="str">
            <v>CONS</v>
          </cell>
        </row>
        <row r="953">
          <cell r="A953">
            <v>37956</v>
          </cell>
          <cell r="B953">
            <v>325</v>
          </cell>
          <cell r="C953" t="str">
            <v>CONS</v>
          </cell>
          <cell r="AC953" t="str">
            <v>CONS</v>
          </cell>
          <cell r="AD953">
            <v>0</v>
          </cell>
          <cell r="AF953" t="str">
            <v>CONS</v>
          </cell>
          <cell r="AG953" t="str">
            <v>CONS</v>
          </cell>
          <cell r="AJ953" t="str">
            <v>CONS</v>
          </cell>
          <cell r="AK953" t="str">
            <v>CONS</v>
          </cell>
          <cell r="AL953" t="str">
            <v>CONS</v>
          </cell>
          <cell r="AM953" t="str">
            <v>CONS</v>
          </cell>
          <cell r="AQ953">
            <v>0</v>
          </cell>
          <cell r="BH953" t="str">
            <v>CONS</v>
          </cell>
          <cell r="BI953">
            <v>0</v>
          </cell>
          <cell r="BJ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 t="str">
            <v>CONS</v>
          </cell>
          <cell r="BS953">
            <v>0</v>
          </cell>
          <cell r="CA953">
            <v>0</v>
          </cell>
          <cell r="CB953">
            <v>0</v>
          </cell>
          <cell r="CC953" t="str">
            <v>CONS</v>
          </cell>
          <cell r="CD953" t="str">
            <v>CONS</v>
          </cell>
          <cell r="CE953" t="str">
            <v>CONS</v>
          </cell>
          <cell r="CF953" t="str">
            <v>CONS</v>
          </cell>
          <cell r="CG953" t="str">
            <v>CONS</v>
          </cell>
          <cell r="CH953" t="str">
            <v>CONS</v>
          </cell>
          <cell r="CI953" t="str">
            <v>CONS</v>
          </cell>
          <cell r="CJ953" t="str">
            <v>CONS</v>
          </cell>
          <cell r="CK953" t="str">
            <v>CONS</v>
          </cell>
          <cell r="CL953" t="str">
            <v>CONS</v>
          </cell>
          <cell r="CM953" t="str">
            <v>CONS</v>
          </cell>
          <cell r="CN953" t="str">
            <v>CONS</v>
          </cell>
          <cell r="CO953" t="str">
            <v>CONS</v>
          </cell>
          <cell r="CP953" t="str">
            <v>CONS</v>
          </cell>
          <cell r="CQ953" t="str">
            <v>CONS</v>
          </cell>
          <cell r="CR953" t="str">
            <v>CONS</v>
          </cell>
          <cell r="CS953" t="str">
            <v>CONS</v>
          </cell>
          <cell r="CT953" t="str">
            <v>CONS</v>
          </cell>
          <cell r="CU953" t="str">
            <v>CONS</v>
          </cell>
          <cell r="CV953" t="str">
            <v>CONS</v>
          </cell>
          <cell r="CW953" t="str">
            <v>CONS</v>
          </cell>
          <cell r="CX953" t="str">
            <v>CONS</v>
          </cell>
          <cell r="CY953" t="str">
            <v>CONS</v>
          </cell>
          <cell r="CZ953" t="str">
            <v>CONS</v>
          </cell>
          <cell r="DA953" t="str">
            <v>CONS</v>
          </cell>
          <cell r="DB953" t="str">
            <v>CONS</v>
          </cell>
          <cell r="DC953" t="str">
            <v>CONS</v>
          </cell>
          <cell r="DD953" t="str">
            <v>CONS</v>
          </cell>
          <cell r="DE953">
            <v>0</v>
          </cell>
          <cell r="DF953" t="str">
            <v>CONS</v>
          </cell>
          <cell r="DG953" t="str">
            <v>CONS</v>
          </cell>
          <cell r="DH953" t="str">
            <v>CONS</v>
          </cell>
          <cell r="DI953" t="str">
            <v>CONS</v>
          </cell>
          <cell r="DJ953" t="str">
            <v>CONS</v>
          </cell>
          <cell r="DK953" t="str">
            <v>CONS</v>
          </cell>
          <cell r="DL953" t="str">
            <v>CONS</v>
          </cell>
          <cell r="DM953" t="str">
            <v>CONS</v>
          </cell>
          <cell r="DN953" t="str">
            <v>CONS</v>
          </cell>
          <cell r="DO953" t="str">
            <v>CONS</v>
          </cell>
          <cell r="DP953" t="str">
            <v>CONS</v>
          </cell>
          <cell r="DR953" t="str">
            <v>CONS</v>
          </cell>
          <cell r="DS953" t="str">
            <v>CONS</v>
          </cell>
          <cell r="DT953" t="str">
            <v>CONS</v>
          </cell>
          <cell r="DU953" t="str">
            <v>CONS</v>
          </cell>
          <cell r="DV953" t="str">
            <v>CONS</v>
          </cell>
          <cell r="DW953" t="str">
            <v>CONS</v>
          </cell>
          <cell r="DX953">
            <v>0</v>
          </cell>
          <cell r="DY953" t="str">
            <v>CONS</v>
          </cell>
          <cell r="DZ953" t="str">
            <v>CONS</v>
          </cell>
          <cell r="EA953" t="str">
            <v>CONS</v>
          </cell>
          <cell r="EB953" t="str">
            <v>CONS</v>
          </cell>
          <cell r="EC953" t="str">
            <v>CONS</v>
          </cell>
          <cell r="ED953" t="str">
            <v>CONS</v>
          </cell>
          <cell r="EE953" t="str">
            <v>CONS</v>
          </cell>
          <cell r="EF953" t="str">
            <v>CONS</v>
          </cell>
          <cell r="EG953" t="str">
            <v>CONS</v>
          </cell>
          <cell r="EH953" t="str">
            <v>CONS</v>
          </cell>
          <cell r="EI953" t="str">
            <v>CONS</v>
          </cell>
          <cell r="EJ953">
            <v>0</v>
          </cell>
          <cell r="EK953" t="str">
            <v>CONS</v>
          </cell>
          <cell r="EL953" t="str">
            <v>CONS</v>
          </cell>
          <cell r="EM953" t="str">
            <v>CONS</v>
          </cell>
          <cell r="EN953" t="str">
            <v>CONS</v>
          </cell>
          <cell r="EO953" t="str">
            <v>CONS</v>
          </cell>
          <cell r="EP953" t="str">
            <v>CONS</v>
          </cell>
          <cell r="EQ953" t="str">
            <v>CONS</v>
          </cell>
          <cell r="ER953" t="str">
            <v>CONS</v>
          </cell>
          <cell r="ES953" t="str">
            <v>CONS</v>
          </cell>
          <cell r="ET953" t="str">
            <v>CONS</v>
          </cell>
          <cell r="EU953" t="str">
            <v>CONS</v>
          </cell>
          <cell r="EV953">
            <v>0</v>
          </cell>
          <cell r="EW953">
            <v>0</v>
          </cell>
          <cell r="EX953" t="str">
            <v>CONS</v>
          </cell>
          <cell r="EY953" t="str">
            <v>CONS</v>
          </cell>
          <cell r="EZ953" t="str">
            <v>CONS</v>
          </cell>
          <cell r="FA953" t="str">
            <v>CONS</v>
          </cell>
          <cell r="FB953" t="str">
            <v>CONS</v>
          </cell>
          <cell r="FC953" t="str">
            <v>CONS</v>
          </cell>
          <cell r="FD953" t="str">
            <v>CONS</v>
          </cell>
          <cell r="FE953" t="str">
            <v>CONS</v>
          </cell>
          <cell r="FF953">
            <v>0</v>
          </cell>
          <cell r="FG953">
            <v>0</v>
          </cell>
          <cell r="FH953">
            <v>0</v>
          </cell>
          <cell r="FI953">
            <v>0</v>
          </cell>
          <cell r="FJ953">
            <v>0</v>
          </cell>
          <cell r="FK953">
            <v>0</v>
          </cell>
          <cell r="FL953">
            <v>0</v>
          </cell>
          <cell r="FM953">
            <v>0</v>
          </cell>
          <cell r="FN953" t="str">
            <v>CONS</v>
          </cell>
          <cell r="FO953" t="str">
            <v>CONS</v>
          </cell>
          <cell r="FP953" t="str">
            <v>CONS</v>
          </cell>
          <cell r="FQ953" t="str">
            <v>CONS</v>
          </cell>
          <cell r="FR953" t="str">
            <v>CONS</v>
          </cell>
          <cell r="FS953" t="str">
            <v>CONS</v>
          </cell>
          <cell r="FT953" t="str">
            <v>CONS</v>
          </cell>
          <cell r="FU953" t="str">
            <v>CONS</v>
          </cell>
          <cell r="FV953">
            <v>0</v>
          </cell>
          <cell r="FW953">
            <v>0</v>
          </cell>
          <cell r="FX953" t="str">
            <v>CONS</v>
          </cell>
          <cell r="FY953" t="str">
            <v>CONS</v>
          </cell>
          <cell r="FZ953">
            <v>0</v>
          </cell>
          <cell r="GA953">
            <v>0</v>
          </cell>
          <cell r="GB953" t="str">
            <v>CONS</v>
          </cell>
          <cell r="GC953" t="str">
            <v>CONS</v>
          </cell>
          <cell r="GD953" t="str">
            <v>CONS</v>
          </cell>
          <cell r="GF953">
            <v>0</v>
          </cell>
          <cell r="GG953">
            <v>0</v>
          </cell>
          <cell r="GH953" t="str">
            <v>CONS</v>
          </cell>
          <cell r="GI953" t="str">
            <v>CONS</v>
          </cell>
          <cell r="GJ953" t="str">
            <v>CONS</v>
          </cell>
          <cell r="GK953" t="str">
            <v>CONS</v>
          </cell>
          <cell r="GL953" t="str">
            <v>CONS</v>
          </cell>
          <cell r="GM953" t="str">
            <v>CONS</v>
          </cell>
          <cell r="GN953" t="str">
            <v>CONS</v>
          </cell>
          <cell r="GO953" t="str">
            <v>CONS</v>
          </cell>
          <cell r="GP953">
            <v>0</v>
          </cell>
          <cell r="GQ953">
            <v>0</v>
          </cell>
          <cell r="GR953" t="str">
            <v>CONS</v>
          </cell>
          <cell r="GS953" t="str">
            <v>CONS</v>
          </cell>
          <cell r="GT953">
            <v>0</v>
          </cell>
          <cell r="GU953">
            <v>0</v>
          </cell>
          <cell r="GV953" t="str">
            <v>CONS</v>
          </cell>
          <cell r="GW953" t="str">
            <v>CONS</v>
          </cell>
          <cell r="GX953" t="str">
            <v>CONS</v>
          </cell>
          <cell r="GY953" t="str">
            <v>CONS</v>
          </cell>
          <cell r="GZ953" t="str">
            <v>CONS</v>
          </cell>
          <cell r="HA953" t="str">
            <v>CONS</v>
          </cell>
          <cell r="HB953" t="str">
            <v>CONS</v>
          </cell>
          <cell r="HC953" t="str">
            <v>CONS</v>
          </cell>
          <cell r="HD953" t="str">
            <v>CONS</v>
          </cell>
          <cell r="HE953" t="str">
            <v>CONS</v>
          </cell>
          <cell r="HF953" t="str">
            <v>CONS</v>
          </cell>
          <cell r="HG953" t="str">
            <v>CONS</v>
          </cell>
          <cell r="HH953">
            <v>0</v>
          </cell>
          <cell r="HI953" t="str">
            <v>CONS</v>
          </cell>
          <cell r="HJ953" t="str">
            <v>CONS</v>
          </cell>
          <cell r="HK953" t="str">
            <v>CONS</v>
          </cell>
          <cell r="HL953" t="str">
            <v>CONS</v>
          </cell>
          <cell r="HM953" t="str">
            <v>CONS</v>
          </cell>
          <cell r="HN953" t="str">
            <v>CONS</v>
          </cell>
          <cell r="HO953" t="str">
            <v>CONS</v>
          </cell>
          <cell r="HP953">
            <v>0</v>
          </cell>
          <cell r="HQ953">
            <v>0</v>
          </cell>
          <cell r="HR953">
            <v>0</v>
          </cell>
          <cell r="HS953" t="str">
            <v>CONS</v>
          </cell>
          <cell r="HT953">
            <v>0</v>
          </cell>
          <cell r="HU953">
            <v>0</v>
          </cell>
          <cell r="HV953" t="str">
            <v>CONS</v>
          </cell>
          <cell r="HW953" t="str">
            <v>CONS</v>
          </cell>
          <cell r="HX953" t="str">
            <v>CONS</v>
          </cell>
          <cell r="HY953" t="str">
            <v>CONS</v>
          </cell>
          <cell r="HZ953" t="str">
            <v>CONS</v>
          </cell>
          <cell r="IA953" t="str">
            <v>CONS</v>
          </cell>
          <cell r="IB953" t="str">
            <v>CONS</v>
          </cell>
          <cell r="IC953" t="str">
            <v>CONS</v>
          </cell>
          <cell r="ID953" t="str">
            <v>CONS</v>
          </cell>
          <cell r="IE953" t="str">
            <v>CONS</v>
          </cell>
          <cell r="IF953" t="str">
            <v>CONS</v>
          </cell>
          <cell r="IG953" t="str">
            <v>CONS</v>
          </cell>
          <cell r="IH953" t="str">
            <v>CONS</v>
          </cell>
          <cell r="II953" t="str">
            <v>CONS</v>
          </cell>
          <cell r="IJ953">
            <v>0</v>
          </cell>
          <cell r="IK953">
            <v>0</v>
          </cell>
          <cell r="IL953">
            <v>0</v>
          </cell>
          <cell r="IM953" t="str">
            <v>CONS</v>
          </cell>
          <cell r="IN953" t="str">
            <v>CONS</v>
          </cell>
          <cell r="IO953" t="str">
            <v>CONS</v>
          </cell>
          <cell r="IP953" t="str">
            <v>CONS</v>
          </cell>
          <cell r="IQ953" t="str">
            <v>CONS</v>
          </cell>
          <cell r="IR953" t="str">
            <v>CONS</v>
          </cell>
          <cell r="IS953" t="str">
            <v>CONS</v>
          </cell>
          <cell r="IT953" t="str">
            <v>CONS</v>
          </cell>
          <cell r="IU953" t="str">
            <v>CONS</v>
          </cell>
          <cell r="IV953" t="str">
            <v>CONS</v>
          </cell>
          <cell r="IW953" t="str">
            <v>CONS</v>
          </cell>
          <cell r="IX953" t="str">
            <v>CONS</v>
          </cell>
          <cell r="IY953" t="str">
            <v>CONS</v>
          </cell>
          <cell r="IZ953" t="str">
            <v>CONS</v>
          </cell>
          <cell r="JA953" t="str">
            <v>CONS</v>
          </cell>
          <cell r="JB953" t="str">
            <v>CONS</v>
          </cell>
          <cell r="JC953" t="str">
            <v>CONS</v>
          </cell>
          <cell r="JD953" t="str">
            <v>CONS</v>
          </cell>
          <cell r="JE953">
            <v>0</v>
          </cell>
          <cell r="JF953">
            <v>0</v>
          </cell>
          <cell r="JG953" t="str">
            <v>CONS</v>
          </cell>
          <cell r="JH953" t="str">
            <v>CONS</v>
          </cell>
          <cell r="JI953" t="str">
            <v>CONS</v>
          </cell>
          <cell r="JJ953" t="str">
            <v>CONS</v>
          </cell>
          <cell r="JK953" t="str">
            <v>CONS</v>
          </cell>
          <cell r="JL953" t="str">
            <v>CONS</v>
          </cell>
          <cell r="JM953" t="str">
            <v>CONS</v>
          </cell>
          <cell r="JN953" t="str">
            <v>CONS</v>
          </cell>
          <cell r="JO953" t="str">
            <v>CONS</v>
          </cell>
          <cell r="JP953" t="str">
            <v>CONS</v>
          </cell>
          <cell r="JQ953" t="str">
            <v>CONS</v>
          </cell>
          <cell r="JR953" t="str">
            <v>CONS</v>
          </cell>
          <cell r="JS953">
            <v>0</v>
          </cell>
          <cell r="JT953">
            <v>0</v>
          </cell>
          <cell r="JU953" t="str">
            <v>CONS</v>
          </cell>
          <cell r="JV953">
            <v>0</v>
          </cell>
          <cell r="JW953" t="str">
            <v>CONS</v>
          </cell>
          <cell r="JX953">
            <v>0</v>
          </cell>
          <cell r="JY953" t="str">
            <v>CONS</v>
          </cell>
          <cell r="JZ953" t="str">
            <v>CONS</v>
          </cell>
          <cell r="KA953">
            <v>0</v>
          </cell>
          <cell r="KB953" t="str">
            <v>CONS</v>
          </cell>
          <cell r="KC953" t="str">
            <v>CONS</v>
          </cell>
          <cell r="KD953">
            <v>0</v>
          </cell>
          <cell r="KE953">
            <v>0</v>
          </cell>
          <cell r="KF953" t="str">
            <v>CONS</v>
          </cell>
          <cell r="KG953" t="str">
            <v>CONS</v>
          </cell>
          <cell r="KH953" t="str">
            <v>CONS</v>
          </cell>
          <cell r="KI953" t="str">
            <v>CONS</v>
          </cell>
          <cell r="KJ953" t="str">
            <v>CONS</v>
          </cell>
          <cell r="KK953" t="str">
            <v>CONS</v>
          </cell>
          <cell r="KL953" t="str">
            <v>CONS</v>
          </cell>
          <cell r="KM953" t="str">
            <v>CONS</v>
          </cell>
          <cell r="KN953" t="str">
            <v>CONS</v>
          </cell>
          <cell r="KO953" t="str">
            <v>CONS</v>
          </cell>
          <cell r="KP953" t="str">
            <v>CONS</v>
          </cell>
          <cell r="KQ953" t="str">
            <v>CONS</v>
          </cell>
          <cell r="KR953" t="str">
            <v>CONS</v>
          </cell>
          <cell r="KS953" t="str">
            <v>CONS</v>
          </cell>
          <cell r="KT953" t="str">
            <v>CONS</v>
          </cell>
          <cell r="KU953" t="str">
            <v>CONS</v>
          </cell>
          <cell r="KV953" t="str">
            <v>CONS</v>
          </cell>
          <cell r="KW953" t="str">
            <v>CONS</v>
          </cell>
          <cell r="KX953" t="str">
            <v>CONS</v>
          </cell>
          <cell r="KY953" t="str">
            <v>CONS</v>
          </cell>
          <cell r="KZ953" t="str">
            <v>CONS</v>
          </cell>
          <cell r="LA953" t="str">
            <v>CONS</v>
          </cell>
          <cell r="LB953" t="str">
            <v>CONS</v>
          </cell>
          <cell r="LC953" t="str">
            <v>CONS</v>
          </cell>
          <cell r="LD953" t="str">
            <v>CONS</v>
          </cell>
          <cell r="LE953" t="str">
            <v>CONS</v>
          </cell>
          <cell r="LG953" t="str">
            <v>CONS</v>
          </cell>
          <cell r="LH953" t="str">
            <v>CONS</v>
          </cell>
          <cell r="LI953" t="str">
            <v>CONS</v>
          </cell>
          <cell r="LJ953">
            <v>0</v>
          </cell>
          <cell r="LK953">
            <v>0</v>
          </cell>
          <cell r="LL953">
            <v>0</v>
          </cell>
          <cell r="LM953">
            <v>0</v>
          </cell>
          <cell r="LN953">
            <v>0</v>
          </cell>
          <cell r="LO953">
            <v>0</v>
          </cell>
          <cell r="LP953" t="str">
            <v>CONS</v>
          </cell>
          <cell r="LQ953" t="str">
            <v>CONS</v>
          </cell>
        </row>
        <row r="954">
          <cell r="A954">
            <v>37926</v>
          </cell>
          <cell r="B954">
            <v>326</v>
          </cell>
          <cell r="C954" t="str">
            <v>CONS</v>
          </cell>
          <cell r="AC954" t="str">
            <v>CONS</v>
          </cell>
          <cell r="AD954">
            <v>0</v>
          </cell>
          <cell r="AF954" t="str">
            <v>CONS</v>
          </cell>
          <cell r="AG954" t="str">
            <v>CONS</v>
          </cell>
          <cell r="AJ954" t="str">
            <v>CONS</v>
          </cell>
          <cell r="AK954" t="str">
            <v>CONS</v>
          </cell>
          <cell r="AL954" t="str">
            <v>CONS</v>
          </cell>
          <cell r="AM954" t="str">
            <v>CONS</v>
          </cell>
          <cell r="AQ954">
            <v>0</v>
          </cell>
          <cell r="BH954" t="str">
            <v>CONS</v>
          </cell>
          <cell r="BI954">
            <v>0</v>
          </cell>
          <cell r="BJ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 t="str">
            <v>CONS</v>
          </cell>
          <cell r="BS954">
            <v>0</v>
          </cell>
          <cell r="CA954">
            <v>0</v>
          </cell>
          <cell r="CB954">
            <v>0</v>
          </cell>
          <cell r="CC954" t="str">
            <v>CONS</v>
          </cell>
          <cell r="CD954" t="str">
            <v>CONS</v>
          </cell>
          <cell r="CE954" t="str">
            <v>CONS</v>
          </cell>
          <cell r="CF954" t="str">
            <v>CONS</v>
          </cell>
          <cell r="CG954" t="str">
            <v>CONS</v>
          </cell>
          <cell r="CH954" t="str">
            <v>CONS</v>
          </cell>
          <cell r="CI954" t="str">
            <v>CONS</v>
          </cell>
          <cell r="CJ954" t="str">
            <v>CONS</v>
          </cell>
          <cell r="CK954" t="str">
            <v>CONS</v>
          </cell>
          <cell r="CL954" t="str">
            <v>CONS</v>
          </cell>
          <cell r="CM954" t="str">
            <v>CONS</v>
          </cell>
          <cell r="CN954" t="str">
            <v>CONS</v>
          </cell>
          <cell r="CO954" t="str">
            <v>CONS</v>
          </cell>
          <cell r="CP954" t="str">
            <v>CONS</v>
          </cell>
          <cell r="CQ954" t="str">
            <v>CONS</v>
          </cell>
          <cell r="CR954" t="str">
            <v>CONS</v>
          </cell>
          <cell r="CS954" t="str">
            <v>CONS</v>
          </cell>
          <cell r="CT954" t="str">
            <v>CONS</v>
          </cell>
          <cell r="CU954" t="str">
            <v>CONS</v>
          </cell>
          <cell r="CV954" t="str">
            <v>CONS</v>
          </cell>
          <cell r="CW954" t="str">
            <v>CONS</v>
          </cell>
          <cell r="CX954" t="str">
            <v>CONS</v>
          </cell>
          <cell r="CY954" t="str">
            <v>CONS</v>
          </cell>
          <cell r="CZ954" t="str">
            <v>CONS</v>
          </cell>
          <cell r="DA954" t="str">
            <v>CONS</v>
          </cell>
          <cell r="DB954" t="str">
            <v>CONS</v>
          </cell>
          <cell r="DC954" t="str">
            <v>CONS</v>
          </cell>
          <cell r="DD954" t="str">
            <v>CONS</v>
          </cell>
          <cell r="DE954">
            <v>0</v>
          </cell>
          <cell r="DF954" t="str">
            <v>CONS</v>
          </cell>
          <cell r="DG954" t="str">
            <v>CONS</v>
          </cell>
          <cell r="DH954" t="str">
            <v>CONS</v>
          </cell>
          <cell r="DI954">
            <v>0</v>
          </cell>
          <cell r="DJ954">
            <v>0</v>
          </cell>
          <cell r="DK954">
            <v>0</v>
          </cell>
          <cell r="DL954" t="str">
            <v>CONS</v>
          </cell>
          <cell r="DM954" t="str">
            <v>CONS</v>
          </cell>
          <cell r="DN954" t="str">
            <v>CONS</v>
          </cell>
          <cell r="DO954" t="str">
            <v>CONS</v>
          </cell>
          <cell r="DP954" t="str">
            <v>CONS</v>
          </cell>
          <cell r="DR954" t="str">
            <v>CONS</v>
          </cell>
          <cell r="DS954" t="str">
            <v>CONS</v>
          </cell>
          <cell r="DT954" t="str">
            <v>CONS</v>
          </cell>
          <cell r="DU954" t="str">
            <v>CONS</v>
          </cell>
          <cell r="DV954" t="str">
            <v>CONS</v>
          </cell>
          <cell r="DW954" t="str">
            <v>CONS</v>
          </cell>
          <cell r="DX954">
            <v>0</v>
          </cell>
          <cell r="DY954" t="str">
            <v>CONS</v>
          </cell>
          <cell r="DZ954" t="str">
            <v>CONS</v>
          </cell>
          <cell r="EA954" t="str">
            <v>CONS</v>
          </cell>
          <cell r="EB954" t="str">
            <v>CONS</v>
          </cell>
          <cell r="EC954" t="str">
            <v>CONS</v>
          </cell>
          <cell r="ED954" t="str">
            <v>CONS</v>
          </cell>
          <cell r="EE954" t="str">
            <v>CONS</v>
          </cell>
          <cell r="EF954" t="str">
            <v>CONS</v>
          </cell>
          <cell r="EG954" t="str">
            <v>CONS</v>
          </cell>
          <cell r="EH954" t="str">
            <v>CONS</v>
          </cell>
          <cell r="EI954" t="str">
            <v>CONS</v>
          </cell>
          <cell r="EJ954">
            <v>0</v>
          </cell>
          <cell r="EK954" t="str">
            <v>CONS</v>
          </cell>
          <cell r="EL954" t="str">
            <v>CONS</v>
          </cell>
          <cell r="EM954" t="str">
            <v>CONS</v>
          </cell>
          <cell r="EN954" t="str">
            <v>CONS</v>
          </cell>
          <cell r="EO954" t="str">
            <v>CONS</v>
          </cell>
          <cell r="EP954" t="str">
            <v>CONS</v>
          </cell>
          <cell r="EQ954" t="str">
            <v>CONS</v>
          </cell>
          <cell r="ER954" t="str">
            <v>CONS</v>
          </cell>
          <cell r="ES954" t="str">
            <v>CONS</v>
          </cell>
          <cell r="ET954" t="str">
            <v>CONS</v>
          </cell>
          <cell r="EU954" t="str">
            <v>CONS</v>
          </cell>
          <cell r="EV954">
            <v>0</v>
          </cell>
          <cell r="EW954">
            <v>0</v>
          </cell>
          <cell r="EX954" t="str">
            <v>CONS</v>
          </cell>
          <cell r="EY954" t="str">
            <v>CONS</v>
          </cell>
          <cell r="EZ954" t="str">
            <v>CONS</v>
          </cell>
          <cell r="FA954" t="str">
            <v>CONS</v>
          </cell>
          <cell r="FB954" t="str">
            <v>CONS</v>
          </cell>
          <cell r="FC954" t="str">
            <v>CONS</v>
          </cell>
          <cell r="FD954" t="str">
            <v>CONS</v>
          </cell>
          <cell r="FE954" t="str">
            <v>CONS</v>
          </cell>
          <cell r="FF954">
            <v>0</v>
          </cell>
          <cell r="FG954">
            <v>0</v>
          </cell>
          <cell r="FH954">
            <v>0</v>
          </cell>
          <cell r="FI954">
            <v>0</v>
          </cell>
          <cell r="FJ954">
            <v>0</v>
          </cell>
          <cell r="FK954">
            <v>0</v>
          </cell>
          <cell r="FL954">
            <v>0</v>
          </cell>
          <cell r="FM954">
            <v>0</v>
          </cell>
          <cell r="FN954" t="str">
            <v>CONS</v>
          </cell>
          <cell r="FO954" t="str">
            <v>CONS</v>
          </cell>
          <cell r="FP954" t="str">
            <v>CONS</v>
          </cell>
          <cell r="FQ954" t="str">
            <v>CONS</v>
          </cell>
          <cell r="FR954" t="str">
            <v>CONS</v>
          </cell>
          <cell r="FS954" t="str">
            <v>CONS</v>
          </cell>
          <cell r="FT954" t="str">
            <v>CONS</v>
          </cell>
          <cell r="FU954" t="str">
            <v>CONS</v>
          </cell>
          <cell r="FV954">
            <v>0</v>
          </cell>
          <cell r="FW954">
            <v>0</v>
          </cell>
          <cell r="FX954" t="str">
            <v>CONS</v>
          </cell>
          <cell r="FY954" t="str">
            <v>CONS</v>
          </cell>
          <cell r="FZ954">
            <v>0</v>
          </cell>
          <cell r="GA954">
            <v>0</v>
          </cell>
          <cell r="GB954" t="str">
            <v>CONS</v>
          </cell>
          <cell r="GC954" t="str">
            <v>CONS</v>
          </cell>
          <cell r="GD954" t="str">
            <v>CONS</v>
          </cell>
          <cell r="GF954">
            <v>0</v>
          </cell>
          <cell r="GG954">
            <v>0</v>
          </cell>
          <cell r="GH954" t="str">
            <v>CONS</v>
          </cell>
          <cell r="GI954" t="str">
            <v>CONS</v>
          </cell>
          <cell r="GJ954" t="str">
            <v>CONS</v>
          </cell>
          <cell r="GK954" t="str">
            <v>CONS</v>
          </cell>
          <cell r="GL954" t="str">
            <v>CONS</v>
          </cell>
          <cell r="GM954" t="str">
            <v>CONS</v>
          </cell>
          <cell r="GN954" t="str">
            <v>CONS</v>
          </cell>
          <cell r="GO954" t="str">
            <v>CONS</v>
          </cell>
          <cell r="GP954">
            <v>0</v>
          </cell>
          <cell r="GQ954">
            <v>0</v>
          </cell>
          <cell r="GR954" t="str">
            <v>CONS</v>
          </cell>
          <cell r="GS954" t="str">
            <v>CONS</v>
          </cell>
          <cell r="GT954">
            <v>0</v>
          </cell>
          <cell r="GU954">
            <v>0</v>
          </cell>
          <cell r="GV954" t="str">
            <v>CONS</v>
          </cell>
          <cell r="GW954" t="str">
            <v>CONS</v>
          </cell>
          <cell r="GX954" t="str">
            <v>CONS</v>
          </cell>
          <cell r="GY954" t="str">
            <v>CONS</v>
          </cell>
          <cell r="GZ954" t="str">
            <v>CONS</v>
          </cell>
          <cell r="HA954">
            <v>0</v>
          </cell>
          <cell r="HB954">
            <v>0</v>
          </cell>
          <cell r="HC954">
            <v>0</v>
          </cell>
          <cell r="HD954" t="str">
            <v>CONS</v>
          </cell>
          <cell r="HE954" t="str">
            <v>CONS</v>
          </cell>
          <cell r="HF954" t="str">
            <v>CONS</v>
          </cell>
          <cell r="HG954">
            <v>0</v>
          </cell>
          <cell r="HH954">
            <v>0</v>
          </cell>
          <cell r="HI954" t="str">
            <v>CONS</v>
          </cell>
          <cell r="HJ954" t="str">
            <v>CONS</v>
          </cell>
          <cell r="HK954" t="str">
            <v>CONS</v>
          </cell>
          <cell r="HL954" t="str">
            <v>CONS</v>
          </cell>
          <cell r="HM954" t="str">
            <v>CONS</v>
          </cell>
          <cell r="HN954" t="str">
            <v>CONS</v>
          </cell>
          <cell r="HO954" t="str">
            <v>CONS</v>
          </cell>
          <cell r="HP954">
            <v>0</v>
          </cell>
          <cell r="HQ954">
            <v>0</v>
          </cell>
          <cell r="HR954">
            <v>0</v>
          </cell>
          <cell r="HS954" t="str">
            <v>CONS</v>
          </cell>
          <cell r="HT954">
            <v>0</v>
          </cell>
          <cell r="HU954">
            <v>0</v>
          </cell>
          <cell r="HV954" t="str">
            <v>CONS</v>
          </cell>
          <cell r="HW954" t="str">
            <v>CONS</v>
          </cell>
          <cell r="HX954" t="str">
            <v>CONS</v>
          </cell>
          <cell r="HY954" t="str">
            <v>CONS</v>
          </cell>
          <cell r="HZ954" t="str">
            <v>CONS</v>
          </cell>
          <cell r="IA954" t="str">
            <v>CONS</v>
          </cell>
          <cell r="IB954" t="str">
            <v>CONS</v>
          </cell>
          <cell r="IC954" t="str">
            <v>CONS</v>
          </cell>
          <cell r="ID954" t="str">
            <v>CONS</v>
          </cell>
          <cell r="IE954" t="str">
            <v>CONS</v>
          </cell>
          <cell r="IF954" t="str">
            <v>CONS</v>
          </cell>
          <cell r="IG954" t="str">
            <v>CONS</v>
          </cell>
          <cell r="IH954" t="str">
            <v>CONS</v>
          </cell>
          <cell r="II954" t="str">
            <v>CONS</v>
          </cell>
          <cell r="IJ954">
            <v>0</v>
          </cell>
          <cell r="IK954">
            <v>0</v>
          </cell>
          <cell r="IL954">
            <v>0</v>
          </cell>
          <cell r="IM954" t="str">
            <v>CONS</v>
          </cell>
          <cell r="IN954" t="str">
            <v>CONS</v>
          </cell>
          <cell r="IO954" t="str">
            <v>CONS</v>
          </cell>
          <cell r="IP954" t="str">
            <v>CONS</v>
          </cell>
          <cell r="IQ954" t="str">
            <v>CONS</v>
          </cell>
          <cell r="IR954" t="str">
            <v>CONS</v>
          </cell>
          <cell r="IS954" t="str">
            <v>CONS</v>
          </cell>
          <cell r="IT954" t="str">
            <v>CONS</v>
          </cell>
          <cell r="IU954" t="str">
            <v>CONS</v>
          </cell>
          <cell r="IV954" t="str">
            <v>CONS</v>
          </cell>
          <cell r="IW954" t="str">
            <v>CONS</v>
          </cell>
          <cell r="IX954" t="str">
            <v>CONS</v>
          </cell>
          <cell r="IY954" t="str">
            <v>CONS</v>
          </cell>
          <cell r="IZ954" t="str">
            <v>CONS</v>
          </cell>
          <cell r="JA954" t="str">
            <v>CONS</v>
          </cell>
          <cell r="JB954" t="str">
            <v>CONS</v>
          </cell>
          <cell r="JC954" t="str">
            <v>CONS</v>
          </cell>
          <cell r="JD954" t="str">
            <v>CONS</v>
          </cell>
          <cell r="JE954">
            <v>0</v>
          </cell>
          <cell r="JF954">
            <v>0</v>
          </cell>
          <cell r="JG954" t="str">
            <v>CONS</v>
          </cell>
          <cell r="JH954" t="str">
            <v>CONS</v>
          </cell>
          <cell r="JI954" t="str">
            <v>CONS</v>
          </cell>
          <cell r="JJ954" t="str">
            <v>CONS</v>
          </cell>
          <cell r="JK954" t="str">
            <v>CONS</v>
          </cell>
          <cell r="JL954" t="str">
            <v>CONS</v>
          </cell>
          <cell r="JM954" t="str">
            <v>CONS</v>
          </cell>
          <cell r="JN954" t="str">
            <v>CONS</v>
          </cell>
          <cell r="JO954" t="str">
            <v>CONS</v>
          </cell>
          <cell r="JP954" t="str">
            <v>CONS</v>
          </cell>
          <cell r="JQ954" t="str">
            <v>CONS</v>
          </cell>
          <cell r="JR954" t="str">
            <v>CONS</v>
          </cell>
          <cell r="JS954">
            <v>0</v>
          </cell>
          <cell r="JT954">
            <v>0</v>
          </cell>
          <cell r="JU954" t="str">
            <v>CONS</v>
          </cell>
          <cell r="JV954">
            <v>0</v>
          </cell>
          <cell r="JW954" t="str">
            <v>CONS</v>
          </cell>
          <cell r="JX954">
            <v>0</v>
          </cell>
          <cell r="JY954" t="str">
            <v>CONS</v>
          </cell>
          <cell r="JZ954" t="str">
            <v>CONS</v>
          </cell>
          <cell r="KA954">
            <v>0</v>
          </cell>
          <cell r="KB954" t="str">
            <v>CONS</v>
          </cell>
          <cell r="KC954" t="str">
            <v>CONS</v>
          </cell>
          <cell r="KD954">
            <v>0</v>
          </cell>
          <cell r="KE954">
            <v>0</v>
          </cell>
          <cell r="KF954" t="str">
            <v>CONS</v>
          </cell>
          <cell r="KG954" t="str">
            <v>CONS</v>
          </cell>
          <cell r="KH954" t="str">
            <v>CONS</v>
          </cell>
          <cell r="KI954" t="str">
            <v>CONS</v>
          </cell>
          <cell r="KJ954" t="str">
            <v>CONS</v>
          </cell>
          <cell r="KK954" t="str">
            <v>CONS</v>
          </cell>
          <cell r="KL954" t="str">
            <v>CONS</v>
          </cell>
          <cell r="KM954" t="str">
            <v>CONS</v>
          </cell>
          <cell r="KN954" t="str">
            <v>CONS</v>
          </cell>
          <cell r="KO954">
            <v>0</v>
          </cell>
          <cell r="KP954">
            <v>0</v>
          </cell>
          <cell r="KQ954">
            <v>0</v>
          </cell>
          <cell r="KR954" t="str">
            <v>CONS</v>
          </cell>
          <cell r="KS954" t="str">
            <v>CONS</v>
          </cell>
          <cell r="KT954">
            <v>0</v>
          </cell>
          <cell r="KU954">
            <v>0</v>
          </cell>
          <cell r="KV954">
            <v>0</v>
          </cell>
          <cell r="KW954" t="str">
            <v>CONS</v>
          </cell>
          <cell r="KX954" t="str">
            <v>CONS</v>
          </cell>
          <cell r="KY954" t="str">
            <v>CONS</v>
          </cell>
          <cell r="KZ954" t="str">
            <v>CONS</v>
          </cell>
          <cell r="LA954" t="str">
            <v>CONS</v>
          </cell>
          <cell r="LB954" t="str">
            <v>CONS</v>
          </cell>
          <cell r="LC954" t="str">
            <v>CONS</v>
          </cell>
          <cell r="LD954" t="str">
            <v>CONS</v>
          </cell>
          <cell r="LE954" t="str">
            <v>CONS</v>
          </cell>
          <cell r="LG954">
            <v>0</v>
          </cell>
          <cell r="LH954">
            <v>0</v>
          </cell>
          <cell r="LI954" t="str">
            <v>CONS</v>
          </cell>
          <cell r="LJ954">
            <v>0</v>
          </cell>
          <cell r="LK954">
            <v>0</v>
          </cell>
          <cell r="LL954">
            <v>0</v>
          </cell>
          <cell r="LM954">
            <v>0</v>
          </cell>
          <cell r="LN954">
            <v>0</v>
          </cell>
          <cell r="LO954">
            <v>0</v>
          </cell>
          <cell r="LP954" t="str">
            <v>CONS</v>
          </cell>
          <cell r="LQ954" t="str">
            <v>CONS</v>
          </cell>
        </row>
        <row r="955">
          <cell r="A955">
            <v>37895</v>
          </cell>
          <cell r="B955">
            <v>327</v>
          </cell>
          <cell r="C955" t="str">
            <v>CONS</v>
          </cell>
          <cell r="AC955" t="str">
            <v>CONS</v>
          </cell>
          <cell r="AD955">
            <v>0</v>
          </cell>
          <cell r="AF955" t="str">
            <v>CONS</v>
          </cell>
          <cell r="AG955" t="str">
            <v>CONS</v>
          </cell>
          <cell r="AJ955" t="str">
            <v>CONS</v>
          </cell>
          <cell r="AK955" t="str">
            <v>CONS</v>
          </cell>
          <cell r="AL955" t="str">
            <v>CONS</v>
          </cell>
          <cell r="AM955" t="str">
            <v>CONS</v>
          </cell>
          <cell r="AQ955">
            <v>0</v>
          </cell>
          <cell r="BH955" t="str">
            <v>CONS</v>
          </cell>
          <cell r="BI955">
            <v>0</v>
          </cell>
          <cell r="BJ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 t="str">
            <v>CONS</v>
          </cell>
          <cell r="BS955">
            <v>0</v>
          </cell>
          <cell r="CA955">
            <v>0</v>
          </cell>
          <cell r="CB955">
            <v>0</v>
          </cell>
          <cell r="CC955" t="str">
            <v>CONS</v>
          </cell>
          <cell r="CD955" t="str">
            <v>CONS</v>
          </cell>
          <cell r="CE955" t="str">
            <v>CONS</v>
          </cell>
          <cell r="CF955" t="str">
            <v>CONS</v>
          </cell>
          <cell r="CG955" t="str">
            <v>CONS</v>
          </cell>
          <cell r="CH955" t="str">
            <v>CONS</v>
          </cell>
          <cell r="CI955" t="str">
            <v>CONS</v>
          </cell>
          <cell r="CJ955" t="str">
            <v>CONS</v>
          </cell>
          <cell r="CK955" t="str">
            <v>CONS</v>
          </cell>
          <cell r="CL955" t="str">
            <v>CONS</v>
          </cell>
          <cell r="CM955" t="str">
            <v>CONS</v>
          </cell>
          <cell r="CN955" t="str">
            <v>CONS</v>
          </cell>
          <cell r="CO955" t="str">
            <v>CONS</v>
          </cell>
          <cell r="CP955" t="str">
            <v>CONS</v>
          </cell>
          <cell r="CQ955" t="str">
            <v>CONS</v>
          </cell>
          <cell r="CR955" t="str">
            <v>CONS</v>
          </cell>
          <cell r="CS955" t="str">
            <v>CONS</v>
          </cell>
          <cell r="CT955" t="str">
            <v>CONS</v>
          </cell>
          <cell r="CU955" t="str">
            <v>CONS</v>
          </cell>
          <cell r="CV955" t="str">
            <v>CONS</v>
          </cell>
          <cell r="CW955" t="str">
            <v>CONS</v>
          </cell>
          <cell r="CX955" t="str">
            <v>CONS</v>
          </cell>
          <cell r="CY955" t="str">
            <v>CONS</v>
          </cell>
          <cell r="CZ955" t="str">
            <v>CONS</v>
          </cell>
          <cell r="DA955" t="str">
            <v>CONS</v>
          </cell>
          <cell r="DB955" t="str">
            <v>CONS</v>
          </cell>
          <cell r="DC955" t="str">
            <v>CONS</v>
          </cell>
          <cell r="DD955" t="str">
            <v>CONS</v>
          </cell>
          <cell r="DE955">
            <v>0</v>
          </cell>
          <cell r="DF955" t="str">
            <v>CONS</v>
          </cell>
          <cell r="DG955" t="str">
            <v>CONS</v>
          </cell>
          <cell r="DH955" t="str">
            <v>CONS</v>
          </cell>
          <cell r="DI955">
            <v>0</v>
          </cell>
          <cell r="DJ955">
            <v>0</v>
          </cell>
          <cell r="DK955">
            <v>0</v>
          </cell>
          <cell r="DL955" t="str">
            <v>CONS</v>
          </cell>
          <cell r="DM955" t="str">
            <v>CONS</v>
          </cell>
          <cell r="DN955" t="str">
            <v>CONS</v>
          </cell>
          <cell r="DO955" t="str">
            <v>CONS</v>
          </cell>
          <cell r="DP955" t="str">
            <v>CONS</v>
          </cell>
          <cell r="DR955" t="str">
            <v>CONS</v>
          </cell>
          <cell r="DS955" t="str">
            <v>CONS</v>
          </cell>
          <cell r="DT955" t="str">
            <v>CONS</v>
          </cell>
          <cell r="DU955" t="str">
            <v>CONS</v>
          </cell>
          <cell r="DV955" t="str">
            <v>CONS</v>
          </cell>
          <cell r="DW955" t="str">
            <v>CONS</v>
          </cell>
          <cell r="DX955">
            <v>0</v>
          </cell>
          <cell r="DY955" t="str">
            <v>CONS</v>
          </cell>
          <cell r="DZ955" t="str">
            <v>CONS</v>
          </cell>
          <cell r="EA955" t="str">
            <v>CONS</v>
          </cell>
          <cell r="EB955" t="str">
            <v>CONS</v>
          </cell>
          <cell r="EC955" t="str">
            <v>CONS</v>
          </cell>
          <cell r="ED955" t="str">
            <v>CONS</v>
          </cell>
          <cell r="EE955" t="str">
            <v>CONS</v>
          </cell>
          <cell r="EF955" t="str">
            <v>CONS</v>
          </cell>
          <cell r="EG955" t="str">
            <v>CONS</v>
          </cell>
          <cell r="EH955" t="str">
            <v>CONS</v>
          </cell>
          <cell r="EI955" t="str">
            <v>CONS</v>
          </cell>
          <cell r="EJ955">
            <v>0</v>
          </cell>
          <cell r="EK955" t="str">
            <v>CONS</v>
          </cell>
          <cell r="EL955" t="str">
            <v>CONS</v>
          </cell>
          <cell r="EM955" t="str">
            <v>CONS</v>
          </cell>
          <cell r="EN955" t="str">
            <v>CONS</v>
          </cell>
          <cell r="EO955" t="str">
            <v>CONS</v>
          </cell>
          <cell r="EP955" t="str">
            <v>CONS</v>
          </cell>
          <cell r="EQ955" t="str">
            <v>CONS</v>
          </cell>
          <cell r="ER955" t="str">
            <v>CONS</v>
          </cell>
          <cell r="ES955" t="str">
            <v>CONS</v>
          </cell>
          <cell r="ET955" t="str">
            <v>CONS</v>
          </cell>
          <cell r="EU955" t="str">
            <v>CONS</v>
          </cell>
          <cell r="EV955">
            <v>0</v>
          </cell>
          <cell r="EW955">
            <v>0</v>
          </cell>
          <cell r="EX955" t="str">
            <v>CONS</v>
          </cell>
          <cell r="EY955" t="str">
            <v>CONS</v>
          </cell>
          <cell r="EZ955" t="str">
            <v>CONS</v>
          </cell>
          <cell r="FA955" t="str">
            <v>CONS</v>
          </cell>
          <cell r="FB955" t="str">
            <v>CONS</v>
          </cell>
          <cell r="FC955" t="str">
            <v>CONS</v>
          </cell>
          <cell r="FD955" t="str">
            <v>CONS</v>
          </cell>
          <cell r="FE955" t="str">
            <v>CONS</v>
          </cell>
          <cell r="FF955">
            <v>0</v>
          </cell>
          <cell r="FG955">
            <v>0</v>
          </cell>
          <cell r="FH955">
            <v>0</v>
          </cell>
          <cell r="FI955">
            <v>0</v>
          </cell>
          <cell r="FJ955">
            <v>0</v>
          </cell>
          <cell r="FK955">
            <v>0</v>
          </cell>
          <cell r="FL955">
            <v>0</v>
          </cell>
          <cell r="FM955">
            <v>0</v>
          </cell>
          <cell r="FN955" t="str">
            <v>CONS</v>
          </cell>
          <cell r="FO955" t="str">
            <v>CONS</v>
          </cell>
          <cell r="FP955" t="str">
            <v>CONS</v>
          </cell>
          <cell r="FQ955" t="str">
            <v>CONS</v>
          </cell>
          <cell r="FR955" t="str">
            <v>CONS</v>
          </cell>
          <cell r="FS955" t="str">
            <v>CONS</v>
          </cell>
          <cell r="FT955" t="str">
            <v>CONS</v>
          </cell>
          <cell r="FU955" t="str">
            <v>CONS</v>
          </cell>
          <cell r="FV955">
            <v>0</v>
          </cell>
          <cell r="FW955">
            <v>0</v>
          </cell>
          <cell r="FX955" t="str">
            <v>CONS</v>
          </cell>
          <cell r="FY955" t="str">
            <v>CONS</v>
          </cell>
          <cell r="FZ955">
            <v>0</v>
          </cell>
          <cell r="GA955">
            <v>0</v>
          </cell>
          <cell r="GB955" t="str">
            <v>CONS</v>
          </cell>
          <cell r="GC955" t="str">
            <v>CONS</v>
          </cell>
          <cell r="GD955" t="str">
            <v>CONS</v>
          </cell>
          <cell r="GF955">
            <v>0</v>
          </cell>
          <cell r="GG955">
            <v>0</v>
          </cell>
          <cell r="GH955" t="str">
            <v>CONS</v>
          </cell>
          <cell r="GI955" t="str">
            <v>CONS</v>
          </cell>
          <cell r="GJ955" t="str">
            <v>CONS</v>
          </cell>
          <cell r="GK955" t="str">
            <v>CONS</v>
          </cell>
          <cell r="GL955" t="str">
            <v>CONS</v>
          </cell>
          <cell r="GM955" t="str">
            <v>CONS</v>
          </cell>
          <cell r="GN955" t="str">
            <v>CONS</v>
          </cell>
          <cell r="GO955" t="str">
            <v>CONS</v>
          </cell>
          <cell r="GP955">
            <v>0</v>
          </cell>
          <cell r="GQ955">
            <v>0</v>
          </cell>
          <cell r="GR955" t="str">
            <v>CONS</v>
          </cell>
          <cell r="GS955" t="str">
            <v>CONS</v>
          </cell>
          <cell r="GT955">
            <v>0</v>
          </cell>
          <cell r="GU955">
            <v>0</v>
          </cell>
          <cell r="GV955" t="str">
            <v>CONS</v>
          </cell>
          <cell r="GW955" t="str">
            <v>CONS</v>
          </cell>
          <cell r="GX955" t="str">
            <v>CONS</v>
          </cell>
          <cell r="GY955" t="str">
            <v>CONS</v>
          </cell>
          <cell r="GZ955" t="str">
            <v>CONS</v>
          </cell>
          <cell r="HA955">
            <v>0</v>
          </cell>
          <cell r="HB955">
            <v>0</v>
          </cell>
          <cell r="HC955">
            <v>0</v>
          </cell>
          <cell r="HD955" t="str">
            <v>CONS</v>
          </cell>
          <cell r="HE955" t="str">
            <v>CONS</v>
          </cell>
          <cell r="HF955" t="str">
            <v>CONS</v>
          </cell>
          <cell r="HG955">
            <v>0</v>
          </cell>
          <cell r="HH955">
            <v>0</v>
          </cell>
          <cell r="HI955" t="str">
            <v>CONS</v>
          </cell>
          <cell r="HJ955" t="str">
            <v>CONS</v>
          </cell>
          <cell r="HK955" t="str">
            <v>CONS</v>
          </cell>
          <cell r="HL955" t="str">
            <v>CONS</v>
          </cell>
          <cell r="HM955" t="str">
            <v>CONS</v>
          </cell>
          <cell r="HN955" t="str">
            <v>CONS</v>
          </cell>
          <cell r="HO955" t="str">
            <v>CONS</v>
          </cell>
          <cell r="HP955">
            <v>0</v>
          </cell>
          <cell r="HQ955">
            <v>0</v>
          </cell>
          <cell r="HR955">
            <v>0</v>
          </cell>
          <cell r="HS955" t="str">
            <v>CONS</v>
          </cell>
          <cell r="HT955">
            <v>0</v>
          </cell>
          <cell r="HU955">
            <v>0</v>
          </cell>
          <cell r="HV955" t="str">
            <v>CONS</v>
          </cell>
          <cell r="HW955" t="str">
            <v>CONS</v>
          </cell>
          <cell r="HX955" t="str">
            <v>CONS</v>
          </cell>
          <cell r="HY955" t="str">
            <v>CONS</v>
          </cell>
          <cell r="HZ955" t="str">
            <v>CONS</v>
          </cell>
          <cell r="IA955" t="str">
            <v>CONS</v>
          </cell>
          <cell r="IB955" t="str">
            <v>CONS</v>
          </cell>
          <cell r="IC955" t="str">
            <v>CONS</v>
          </cell>
          <cell r="ID955" t="str">
            <v>CONS</v>
          </cell>
          <cell r="IE955" t="str">
            <v>CONS</v>
          </cell>
          <cell r="IF955" t="str">
            <v>CONS</v>
          </cell>
          <cell r="IG955" t="str">
            <v>CONS</v>
          </cell>
          <cell r="IH955" t="str">
            <v>CONS</v>
          </cell>
          <cell r="II955" t="str">
            <v>CONS</v>
          </cell>
          <cell r="IJ955">
            <v>0</v>
          </cell>
          <cell r="IK955">
            <v>0</v>
          </cell>
          <cell r="IL955">
            <v>0</v>
          </cell>
          <cell r="IM955" t="str">
            <v>CONS</v>
          </cell>
          <cell r="IN955" t="str">
            <v>CONS</v>
          </cell>
          <cell r="IO955" t="str">
            <v>CONS</v>
          </cell>
          <cell r="IP955" t="str">
            <v>CONS</v>
          </cell>
          <cell r="IQ955" t="str">
            <v>CONS</v>
          </cell>
          <cell r="IR955" t="str">
            <v>CONS</v>
          </cell>
          <cell r="IS955" t="str">
            <v>CONS</v>
          </cell>
          <cell r="IT955" t="str">
            <v>CONS</v>
          </cell>
          <cell r="IU955" t="str">
            <v>CONS</v>
          </cell>
          <cell r="IV955" t="str">
            <v>CONS</v>
          </cell>
          <cell r="IW955" t="str">
            <v>CONS</v>
          </cell>
          <cell r="IX955" t="str">
            <v>CONS</v>
          </cell>
          <cell r="IY955" t="str">
            <v>CONS</v>
          </cell>
          <cell r="IZ955" t="str">
            <v>CONS</v>
          </cell>
          <cell r="JA955" t="str">
            <v>CONS</v>
          </cell>
          <cell r="JB955" t="str">
            <v>CONS</v>
          </cell>
          <cell r="JC955" t="str">
            <v>CONS</v>
          </cell>
          <cell r="JD955" t="str">
            <v>CONS</v>
          </cell>
          <cell r="JE955">
            <v>0</v>
          </cell>
          <cell r="JF955">
            <v>0</v>
          </cell>
          <cell r="JG955" t="str">
            <v>CONS</v>
          </cell>
          <cell r="JH955" t="str">
            <v>CONS</v>
          </cell>
          <cell r="JI955" t="str">
            <v>CONS</v>
          </cell>
          <cell r="JJ955" t="str">
            <v>CONS</v>
          </cell>
          <cell r="JK955" t="str">
            <v>CONS</v>
          </cell>
          <cell r="JL955" t="str">
            <v>CONS</v>
          </cell>
          <cell r="JM955" t="str">
            <v>CONS</v>
          </cell>
          <cell r="JN955" t="str">
            <v>CONS</v>
          </cell>
          <cell r="JO955" t="str">
            <v>CONS</v>
          </cell>
          <cell r="JP955" t="str">
            <v>CONS</v>
          </cell>
          <cell r="JQ955" t="str">
            <v>CONS</v>
          </cell>
          <cell r="JR955" t="str">
            <v>CONS</v>
          </cell>
          <cell r="JS955">
            <v>0</v>
          </cell>
          <cell r="JT955">
            <v>0</v>
          </cell>
          <cell r="JU955" t="str">
            <v>CONS</v>
          </cell>
          <cell r="JV955">
            <v>0</v>
          </cell>
          <cell r="JW955" t="str">
            <v>CONS</v>
          </cell>
          <cell r="JX955">
            <v>0</v>
          </cell>
          <cell r="JY955" t="str">
            <v>CONS</v>
          </cell>
          <cell r="JZ955" t="str">
            <v>CONS</v>
          </cell>
          <cell r="KA955">
            <v>0</v>
          </cell>
          <cell r="KB955" t="str">
            <v>CONS</v>
          </cell>
          <cell r="KC955" t="str">
            <v>CONS</v>
          </cell>
          <cell r="KD955">
            <v>0</v>
          </cell>
          <cell r="KE955">
            <v>0</v>
          </cell>
          <cell r="KF955" t="str">
            <v>CONS</v>
          </cell>
          <cell r="KG955" t="str">
            <v>CONS</v>
          </cell>
          <cell r="KH955" t="str">
            <v>CONS</v>
          </cell>
          <cell r="KI955" t="str">
            <v>CONS</v>
          </cell>
          <cell r="KJ955" t="str">
            <v>CONS</v>
          </cell>
          <cell r="KK955" t="str">
            <v>CONS</v>
          </cell>
          <cell r="KL955" t="str">
            <v>CONS</v>
          </cell>
          <cell r="KM955" t="str">
            <v>CONS</v>
          </cell>
          <cell r="KN955" t="str">
            <v>CONS</v>
          </cell>
          <cell r="KO955">
            <v>0</v>
          </cell>
          <cell r="KP955">
            <v>0</v>
          </cell>
          <cell r="KQ955">
            <v>0</v>
          </cell>
          <cell r="KR955" t="str">
            <v>CONS</v>
          </cell>
          <cell r="KS955" t="str">
            <v>CONS</v>
          </cell>
          <cell r="KT955">
            <v>0</v>
          </cell>
          <cell r="KU955">
            <v>0</v>
          </cell>
          <cell r="KV955">
            <v>0</v>
          </cell>
          <cell r="KW955" t="str">
            <v>CONS</v>
          </cell>
          <cell r="KX955" t="str">
            <v>CONS</v>
          </cell>
          <cell r="KY955" t="str">
            <v>CONS</v>
          </cell>
          <cell r="KZ955" t="str">
            <v>CONS</v>
          </cell>
          <cell r="LA955" t="str">
            <v>CONS</v>
          </cell>
          <cell r="LB955" t="str">
            <v>CONS</v>
          </cell>
          <cell r="LC955" t="str">
            <v>CONS</v>
          </cell>
          <cell r="LD955" t="str">
            <v>CONS</v>
          </cell>
          <cell r="LE955" t="str">
            <v>CONS</v>
          </cell>
          <cell r="LG955">
            <v>0</v>
          </cell>
          <cell r="LH955">
            <v>0</v>
          </cell>
          <cell r="LI955" t="str">
            <v>CONS</v>
          </cell>
          <cell r="LJ955">
            <v>0</v>
          </cell>
          <cell r="LK955">
            <v>0</v>
          </cell>
          <cell r="LL955">
            <v>0</v>
          </cell>
          <cell r="LM955">
            <v>0</v>
          </cell>
          <cell r="LN955">
            <v>0</v>
          </cell>
          <cell r="LO955">
            <v>0</v>
          </cell>
          <cell r="LP955" t="str">
            <v>CONS</v>
          </cell>
          <cell r="LQ955" t="str">
            <v>CONS</v>
          </cell>
        </row>
        <row r="956">
          <cell r="A956">
            <v>37865</v>
          </cell>
          <cell r="B956">
            <v>328</v>
          </cell>
          <cell r="C956" t="str">
            <v>CONS</v>
          </cell>
          <cell r="AC956" t="str">
            <v>CONS</v>
          </cell>
          <cell r="AD956">
            <v>0</v>
          </cell>
          <cell r="AF956" t="str">
            <v>CONS</v>
          </cell>
          <cell r="AG956" t="str">
            <v>CONS</v>
          </cell>
          <cell r="AJ956" t="str">
            <v>CONS</v>
          </cell>
          <cell r="AK956" t="str">
            <v>CONS</v>
          </cell>
          <cell r="AL956" t="str">
            <v>CONS</v>
          </cell>
          <cell r="AM956" t="str">
            <v>CONS</v>
          </cell>
          <cell r="AQ956">
            <v>0</v>
          </cell>
          <cell r="BH956" t="str">
            <v>CONS</v>
          </cell>
          <cell r="BI956">
            <v>0</v>
          </cell>
          <cell r="BJ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 t="str">
            <v>CONS</v>
          </cell>
          <cell r="BS956">
            <v>0</v>
          </cell>
          <cell r="CA956">
            <v>0</v>
          </cell>
          <cell r="CB956">
            <v>0</v>
          </cell>
          <cell r="CC956" t="str">
            <v>CONS</v>
          </cell>
          <cell r="CD956" t="str">
            <v>CONS</v>
          </cell>
          <cell r="CE956" t="str">
            <v>CONS</v>
          </cell>
          <cell r="CF956" t="str">
            <v>CONS</v>
          </cell>
          <cell r="CG956" t="str">
            <v>CONS</v>
          </cell>
          <cell r="CH956" t="str">
            <v>CONS</v>
          </cell>
          <cell r="CI956" t="str">
            <v>CONS</v>
          </cell>
          <cell r="CJ956" t="str">
            <v>CONS</v>
          </cell>
          <cell r="CK956" t="str">
            <v>CONS</v>
          </cell>
          <cell r="CL956" t="str">
            <v>CONS</v>
          </cell>
          <cell r="CM956" t="str">
            <v>CONS</v>
          </cell>
          <cell r="CN956" t="str">
            <v>CONS</v>
          </cell>
          <cell r="CO956" t="str">
            <v>CONS</v>
          </cell>
          <cell r="CP956" t="str">
            <v>CONS</v>
          </cell>
          <cell r="CQ956" t="str">
            <v>CONS</v>
          </cell>
          <cell r="CR956" t="str">
            <v>CONS</v>
          </cell>
          <cell r="CS956" t="str">
            <v>CONS</v>
          </cell>
          <cell r="CT956" t="str">
            <v>CONS</v>
          </cell>
          <cell r="CU956" t="str">
            <v>CONS</v>
          </cell>
          <cell r="CV956" t="str">
            <v>CONS</v>
          </cell>
          <cell r="CW956" t="str">
            <v>CONS</v>
          </cell>
          <cell r="CX956" t="str">
            <v>CONS</v>
          </cell>
          <cell r="CY956" t="str">
            <v>CONS</v>
          </cell>
          <cell r="CZ956" t="str">
            <v>CONS</v>
          </cell>
          <cell r="DA956" t="str">
            <v>CONS</v>
          </cell>
          <cell r="DB956" t="str">
            <v>CONS</v>
          </cell>
          <cell r="DC956" t="str">
            <v>CONS</v>
          </cell>
          <cell r="DD956" t="str">
            <v>CONS</v>
          </cell>
          <cell r="DE956">
            <v>0</v>
          </cell>
          <cell r="DF956" t="str">
            <v>CONS</v>
          </cell>
          <cell r="DG956" t="str">
            <v>CONS</v>
          </cell>
          <cell r="DH956" t="str">
            <v>CONS</v>
          </cell>
          <cell r="DI956">
            <v>0</v>
          </cell>
          <cell r="DJ956">
            <v>0</v>
          </cell>
          <cell r="DK956">
            <v>0</v>
          </cell>
          <cell r="DL956" t="str">
            <v>CONS</v>
          </cell>
          <cell r="DM956" t="str">
            <v>CONS</v>
          </cell>
          <cell r="DN956" t="str">
            <v>CONS</v>
          </cell>
          <cell r="DO956" t="str">
            <v>CONS</v>
          </cell>
          <cell r="DP956" t="str">
            <v>CONS</v>
          </cell>
          <cell r="DR956" t="str">
            <v>CONS</v>
          </cell>
          <cell r="DS956" t="str">
            <v>CONS</v>
          </cell>
          <cell r="DT956" t="str">
            <v>CONS</v>
          </cell>
          <cell r="DU956" t="str">
            <v>CONS</v>
          </cell>
          <cell r="DV956" t="str">
            <v>CONS</v>
          </cell>
          <cell r="DW956" t="str">
            <v>CONS</v>
          </cell>
          <cell r="DX956">
            <v>0</v>
          </cell>
          <cell r="DY956" t="str">
            <v>CONS</v>
          </cell>
          <cell r="DZ956" t="str">
            <v>CONS</v>
          </cell>
          <cell r="EA956" t="str">
            <v>CONS</v>
          </cell>
          <cell r="EB956" t="str">
            <v>CONS</v>
          </cell>
          <cell r="EC956" t="str">
            <v>CONS</v>
          </cell>
          <cell r="ED956" t="str">
            <v>CONS</v>
          </cell>
          <cell r="EE956" t="str">
            <v>CONS</v>
          </cell>
          <cell r="EF956" t="str">
            <v>CONS</v>
          </cell>
          <cell r="EG956" t="str">
            <v>CONS</v>
          </cell>
          <cell r="EH956" t="str">
            <v>CONS</v>
          </cell>
          <cell r="EI956" t="str">
            <v>CONS</v>
          </cell>
          <cell r="EJ956">
            <v>0</v>
          </cell>
          <cell r="EK956" t="str">
            <v>CONS</v>
          </cell>
          <cell r="EL956" t="str">
            <v>CONS</v>
          </cell>
          <cell r="EM956" t="str">
            <v>CONS</v>
          </cell>
          <cell r="EN956" t="str">
            <v>CONS</v>
          </cell>
          <cell r="EO956" t="str">
            <v>CONS</v>
          </cell>
          <cell r="EP956" t="str">
            <v>CONS</v>
          </cell>
          <cell r="EQ956" t="str">
            <v>CONS</v>
          </cell>
          <cell r="ER956" t="str">
            <v>CONS</v>
          </cell>
          <cell r="ES956" t="str">
            <v>CONS</v>
          </cell>
          <cell r="ET956" t="str">
            <v>CONS</v>
          </cell>
          <cell r="EU956" t="str">
            <v>CONS</v>
          </cell>
          <cell r="EV956">
            <v>0</v>
          </cell>
          <cell r="EW956">
            <v>0</v>
          </cell>
          <cell r="EX956" t="str">
            <v>CONS</v>
          </cell>
          <cell r="EY956" t="str">
            <v>CONS</v>
          </cell>
          <cell r="EZ956" t="str">
            <v>CONS</v>
          </cell>
          <cell r="FA956" t="str">
            <v>CONS</v>
          </cell>
          <cell r="FB956" t="str">
            <v>CONS</v>
          </cell>
          <cell r="FC956" t="str">
            <v>CONS</v>
          </cell>
          <cell r="FD956" t="str">
            <v>CONS</v>
          </cell>
          <cell r="FE956" t="str">
            <v>CONS</v>
          </cell>
          <cell r="FF956">
            <v>0</v>
          </cell>
          <cell r="FG956">
            <v>0</v>
          </cell>
          <cell r="FH956">
            <v>0</v>
          </cell>
          <cell r="FI956">
            <v>0</v>
          </cell>
          <cell r="FJ956">
            <v>0</v>
          </cell>
          <cell r="FK956">
            <v>0</v>
          </cell>
          <cell r="FL956">
            <v>0</v>
          </cell>
          <cell r="FM956">
            <v>0</v>
          </cell>
          <cell r="FN956" t="str">
            <v>CONS</v>
          </cell>
          <cell r="FO956" t="str">
            <v>CONS</v>
          </cell>
          <cell r="FP956" t="str">
            <v>CONS</v>
          </cell>
          <cell r="FQ956" t="str">
            <v>CONS</v>
          </cell>
          <cell r="FR956" t="str">
            <v>CONS</v>
          </cell>
          <cell r="FS956" t="str">
            <v>CONS</v>
          </cell>
          <cell r="FT956" t="str">
            <v>CONS</v>
          </cell>
          <cell r="FU956" t="str">
            <v>CONS</v>
          </cell>
          <cell r="FV956">
            <v>0</v>
          </cell>
          <cell r="FW956">
            <v>0</v>
          </cell>
          <cell r="FX956" t="str">
            <v>CONS</v>
          </cell>
          <cell r="FY956" t="str">
            <v>CONS</v>
          </cell>
          <cell r="FZ956">
            <v>0</v>
          </cell>
          <cell r="GA956">
            <v>0</v>
          </cell>
          <cell r="GB956" t="str">
            <v>CONS</v>
          </cell>
          <cell r="GC956" t="str">
            <v>CONS</v>
          </cell>
          <cell r="GD956" t="str">
            <v>CONS</v>
          </cell>
          <cell r="GF956">
            <v>0</v>
          </cell>
          <cell r="GG956">
            <v>0</v>
          </cell>
          <cell r="GH956" t="str">
            <v>CONS</v>
          </cell>
          <cell r="GI956" t="str">
            <v>CONS</v>
          </cell>
          <cell r="GJ956" t="str">
            <v>CONS</v>
          </cell>
          <cell r="GK956" t="str">
            <v>CONS</v>
          </cell>
          <cell r="GL956" t="str">
            <v>CONS</v>
          </cell>
          <cell r="GM956" t="str">
            <v>CONS</v>
          </cell>
          <cell r="GN956" t="str">
            <v>CONS</v>
          </cell>
          <cell r="GO956" t="str">
            <v>CONS</v>
          </cell>
          <cell r="GP956">
            <v>0</v>
          </cell>
          <cell r="GQ956">
            <v>0</v>
          </cell>
          <cell r="GR956" t="str">
            <v>CONS</v>
          </cell>
          <cell r="GS956" t="str">
            <v>CONS</v>
          </cell>
          <cell r="GT956">
            <v>0</v>
          </cell>
          <cell r="GU956">
            <v>0</v>
          </cell>
          <cell r="GV956" t="str">
            <v>CONS</v>
          </cell>
          <cell r="GW956" t="str">
            <v>CONS</v>
          </cell>
          <cell r="GX956" t="str">
            <v>CONS</v>
          </cell>
          <cell r="GY956" t="str">
            <v>CONS</v>
          </cell>
          <cell r="GZ956" t="str">
            <v>CONS</v>
          </cell>
          <cell r="HA956">
            <v>0</v>
          </cell>
          <cell r="HB956">
            <v>0</v>
          </cell>
          <cell r="HC956">
            <v>0</v>
          </cell>
          <cell r="HD956" t="str">
            <v>CONS</v>
          </cell>
          <cell r="HE956" t="str">
            <v>CONS</v>
          </cell>
          <cell r="HF956" t="str">
            <v>CONS</v>
          </cell>
          <cell r="HG956">
            <v>0</v>
          </cell>
          <cell r="HH956">
            <v>0</v>
          </cell>
          <cell r="HI956" t="str">
            <v>CONS</v>
          </cell>
          <cell r="HJ956" t="str">
            <v>CONS</v>
          </cell>
          <cell r="HK956" t="str">
            <v>CONS</v>
          </cell>
          <cell r="HL956" t="str">
            <v>CONS</v>
          </cell>
          <cell r="HM956" t="str">
            <v>CONS</v>
          </cell>
          <cell r="HN956" t="str">
            <v>CONS</v>
          </cell>
          <cell r="HO956" t="str">
            <v>CONS</v>
          </cell>
          <cell r="HP956">
            <v>0</v>
          </cell>
          <cell r="HQ956">
            <v>0</v>
          </cell>
          <cell r="HR956">
            <v>0</v>
          </cell>
          <cell r="HS956" t="str">
            <v>CONS</v>
          </cell>
          <cell r="HT956">
            <v>0</v>
          </cell>
          <cell r="HU956">
            <v>0</v>
          </cell>
          <cell r="HV956" t="str">
            <v>CONS</v>
          </cell>
          <cell r="HW956" t="str">
            <v>CONS</v>
          </cell>
          <cell r="HX956" t="str">
            <v>CONS</v>
          </cell>
          <cell r="HY956" t="str">
            <v>CONS</v>
          </cell>
          <cell r="HZ956" t="str">
            <v>CONS</v>
          </cell>
          <cell r="IA956" t="str">
            <v>CONS</v>
          </cell>
          <cell r="IB956" t="str">
            <v>CONS</v>
          </cell>
          <cell r="IC956" t="str">
            <v>CONS</v>
          </cell>
          <cell r="ID956" t="str">
            <v>CONS</v>
          </cell>
          <cell r="IE956" t="str">
            <v>CONS</v>
          </cell>
          <cell r="IF956" t="str">
            <v>CONS</v>
          </cell>
          <cell r="IG956" t="str">
            <v>CONS</v>
          </cell>
          <cell r="IH956" t="str">
            <v>CONS</v>
          </cell>
          <cell r="II956" t="str">
            <v>CONS</v>
          </cell>
          <cell r="IJ956">
            <v>0</v>
          </cell>
          <cell r="IK956">
            <v>0</v>
          </cell>
          <cell r="IL956">
            <v>0</v>
          </cell>
          <cell r="IM956" t="str">
            <v>CONS</v>
          </cell>
          <cell r="IN956" t="str">
            <v>CONS</v>
          </cell>
          <cell r="IO956" t="str">
            <v>CONS</v>
          </cell>
          <cell r="IP956" t="str">
            <v>CONS</v>
          </cell>
          <cell r="IQ956" t="str">
            <v>CONS</v>
          </cell>
          <cell r="IR956" t="str">
            <v>CONS</v>
          </cell>
          <cell r="IS956" t="str">
            <v>CONS</v>
          </cell>
          <cell r="IT956" t="str">
            <v>CONS</v>
          </cell>
          <cell r="IU956" t="str">
            <v>CONS</v>
          </cell>
          <cell r="IV956" t="str">
            <v>CONS</v>
          </cell>
          <cell r="IW956" t="str">
            <v>CONS</v>
          </cell>
          <cell r="IX956" t="str">
            <v>CONS</v>
          </cell>
          <cell r="IY956" t="str">
            <v>CONS</v>
          </cell>
          <cell r="IZ956" t="str">
            <v>CONS</v>
          </cell>
          <cell r="JA956" t="str">
            <v>CONS</v>
          </cell>
          <cell r="JB956" t="str">
            <v>CONS</v>
          </cell>
          <cell r="JC956" t="str">
            <v>CONS</v>
          </cell>
          <cell r="JD956" t="str">
            <v>CONS</v>
          </cell>
          <cell r="JE956">
            <v>0</v>
          </cell>
          <cell r="JF956">
            <v>0</v>
          </cell>
          <cell r="JG956" t="str">
            <v>CONS</v>
          </cell>
          <cell r="JH956" t="str">
            <v>CONS</v>
          </cell>
          <cell r="JI956" t="str">
            <v>CONS</v>
          </cell>
          <cell r="JJ956" t="str">
            <v>CONS</v>
          </cell>
          <cell r="JK956" t="str">
            <v>CONS</v>
          </cell>
          <cell r="JL956" t="str">
            <v>CONS</v>
          </cell>
          <cell r="JM956" t="str">
            <v>CONS</v>
          </cell>
          <cell r="JN956" t="str">
            <v>CONS</v>
          </cell>
          <cell r="JO956" t="str">
            <v>CONS</v>
          </cell>
          <cell r="JP956" t="str">
            <v>CONS</v>
          </cell>
          <cell r="JQ956" t="str">
            <v>CONS</v>
          </cell>
          <cell r="JR956" t="str">
            <v>CONS</v>
          </cell>
          <cell r="JS956">
            <v>0</v>
          </cell>
          <cell r="JT956">
            <v>0</v>
          </cell>
          <cell r="JU956" t="str">
            <v>CONS</v>
          </cell>
          <cell r="JV956">
            <v>0</v>
          </cell>
          <cell r="JW956" t="str">
            <v>CONS</v>
          </cell>
          <cell r="JX956">
            <v>0</v>
          </cell>
          <cell r="JY956" t="str">
            <v>CONS</v>
          </cell>
          <cell r="JZ956" t="str">
            <v>CONS</v>
          </cell>
          <cell r="KA956">
            <v>0</v>
          </cell>
          <cell r="KB956" t="str">
            <v>CONS</v>
          </cell>
          <cell r="KC956" t="str">
            <v>CONS</v>
          </cell>
          <cell r="KD956">
            <v>0</v>
          </cell>
          <cell r="KE956">
            <v>0</v>
          </cell>
          <cell r="KF956" t="str">
            <v>CONS</v>
          </cell>
          <cell r="KG956" t="str">
            <v>CONS</v>
          </cell>
          <cell r="KH956" t="str">
            <v>CONS</v>
          </cell>
          <cell r="KI956" t="str">
            <v>CONS</v>
          </cell>
          <cell r="KJ956" t="str">
            <v>CONS</v>
          </cell>
          <cell r="KK956" t="str">
            <v>CONS</v>
          </cell>
          <cell r="KL956" t="str">
            <v>CONS</v>
          </cell>
          <cell r="KM956" t="str">
            <v>CONS</v>
          </cell>
          <cell r="KN956" t="str">
            <v>CONS</v>
          </cell>
          <cell r="KO956">
            <v>0</v>
          </cell>
          <cell r="KP956">
            <v>0</v>
          </cell>
          <cell r="KQ956">
            <v>0</v>
          </cell>
          <cell r="KR956" t="str">
            <v>CONS</v>
          </cell>
          <cell r="KS956" t="str">
            <v>CONS</v>
          </cell>
          <cell r="KT956">
            <v>0</v>
          </cell>
          <cell r="KU956">
            <v>0</v>
          </cell>
          <cell r="KV956">
            <v>0</v>
          </cell>
          <cell r="KW956" t="str">
            <v>CONS</v>
          </cell>
          <cell r="KX956" t="str">
            <v>CONS</v>
          </cell>
          <cell r="KY956" t="str">
            <v>CONS</v>
          </cell>
          <cell r="KZ956" t="str">
            <v>CONS</v>
          </cell>
          <cell r="LA956" t="str">
            <v>CONS</v>
          </cell>
          <cell r="LB956" t="str">
            <v>CONS</v>
          </cell>
          <cell r="LC956" t="str">
            <v>CONS</v>
          </cell>
          <cell r="LD956" t="str">
            <v>CONS</v>
          </cell>
          <cell r="LE956" t="str">
            <v>CONS</v>
          </cell>
          <cell r="LG956">
            <v>0</v>
          </cell>
          <cell r="LH956">
            <v>0</v>
          </cell>
          <cell r="LI956" t="str">
            <v>CONS</v>
          </cell>
          <cell r="LJ956">
            <v>0</v>
          </cell>
          <cell r="LK956">
            <v>0</v>
          </cell>
          <cell r="LL956">
            <v>0</v>
          </cell>
          <cell r="LM956">
            <v>0</v>
          </cell>
          <cell r="LN956">
            <v>0</v>
          </cell>
          <cell r="LO956">
            <v>0</v>
          </cell>
          <cell r="LP956" t="str">
            <v>CONS</v>
          </cell>
          <cell r="LQ956" t="str">
            <v>CONS</v>
          </cell>
        </row>
        <row r="957">
          <cell r="A957">
            <v>37834</v>
          </cell>
          <cell r="B957">
            <v>329</v>
          </cell>
          <cell r="C957" t="str">
            <v>CONS</v>
          </cell>
          <cell r="AC957" t="str">
            <v>CONS</v>
          </cell>
          <cell r="AD957">
            <v>0</v>
          </cell>
          <cell r="AF957" t="str">
            <v>CONS</v>
          </cell>
          <cell r="AG957" t="str">
            <v>CONS</v>
          </cell>
          <cell r="AJ957" t="str">
            <v>CONS</v>
          </cell>
          <cell r="AK957" t="str">
            <v>CONS</v>
          </cell>
          <cell r="AL957" t="str">
            <v>CONS</v>
          </cell>
          <cell r="AM957" t="str">
            <v>CONS</v>
          </cell>
          <cell r="AQ957">
            <v>0</v>
          </cell>
          <cell r="BH957" t="str">
            <v>CONS</v>
          </cell>
          <cell r="BI957">
            <v>0</v>
          </cell>
          <cell r="BJ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 t="str">
            <v>CONS</v>
          </cell>
          <cell r="BS957">
            <v>0</v>
          </cell>
          <cell r="CA957">
            <v>0</v>
          </cell>
          <cell r="CB957">
            <v>0</v>
          </cell>
          <cell r="CC957" t="str">
            <v>CONS</v>
          </cell>
          <cell r="CD957" t="str">
            <v>CONS</v>
          </cell>
          <cell r="CE957" t="str">
            <v>CONS</v>
          </cell>
          <cell r="CF957" t="str">
            <v>CONS</v>
          </cell>
          <cell r="CG957" t="str">
            <v>CONS</v>
          </cell>
          <cell r="CH957" t="str">
            <v>CONS</v>
          </cell>
          <cell r="CI957" t="str">
            <v>CONS</v>
          </cell>
          <cell r="CJ957" t="str">
            <v>CONS</v>
          </cell>
          <cell r="CK957" t="str">
            <v>CONS</v>
          </cell>
          <cell r="CL957" t="str">
            <v>CONS</v>
          </cell>
          <cell r="CM957" t="str">
            <v>CONS</v>
          </cell>
          <cell r="CN957" t="str">
            <v>CONS</v>
          </cell>
          <cell r="CO957" t="str">
            <v>CONS</v>
          </cell>
          <cell r="CP957" t="str">
            <v>CONS</v>
          </cell>
          <cell r="CQ957" t="str">
            <v>CONS</v>
          </cell>
          <cell r="CR957" t="str">
            <v>CONS</v>
          </cell>
          <cell r="CS957" t="str">
            <v>CONS</v>
          </cell>
          <cell r="CT957" t="str">
            <v>CONS</v>
          </cell>
          <cell r="CU957" t="str">
            <v>CONS</v>
          </cell>
          <cell r="CV957" t="str">
            <v>CONS</v>
          </cell>
          <cell r="CW957" t="str">
            <v>CONS</v>
          </cell>
          <cell r="CX957" t="str">
            <v>CONS</v>
          </cell>
          <cell r="CY957" t="str">
            <v>CONS</v>
          </cell>
          <cell r="CZ957" t="str">
            <v>CONS</v>
          </cell>
          <cell r="DA957" t="str">
            <v>CONS</v>
          </cell>
          <cell r="DB957" t="str">
            <v>CONS</v>
          </cell>
          <cell r="DC957" t="str">
            <v>CONS</v>
          </cell>
          <cell r="DD957" t="str">
            <v>CONS</v>
          </cell>
          <cell r="DE957">
            <v>0</v>
          </cell>
          <cell r="DF957" t="str">
            <v>CONS</v>
          </cell>
          <cell r="DG957" t="str">
            <v>CONS</v>
          </cell>
          <cell r="DH957" t="str">
            <v>CONS</v>
          </cell>
          <cell r="DI957">
            <v>0</v>
          </cell>
          <cell r="DJ957">
            <v>0</v>
          </cell>
          <cell r="DK957">
            <v>0</v>
          </cell>
          <cell r="DL957" t="str">
            <v>CONS</v>
          </cell>
          <cell r="DM957" t="str">
            <v>CONS</v>
          </cell>
          <cell r="DN957" t="str">
            <v>CONS</v>
          </cell>
          <cell r="DO957" t="str">
            <v>CONS</v>
          </cell>
          <cell r="DP957" t="str">
            <v>CONS</v>
          </cell>
          <cell r="DR957" t="str">
            <v>CONS</v>
          </cell>
          <cell r="DS957" t="str">
            <v>CONS</v>
          </cell>
          <cell r="DT957" t="str">
            <v>CONS</v>
          </cell>
          <cell r="DU957" t="str">
            <v>CONS</v>
          </cell>
          <cell r="DV957" t="str">
            <v>CONS</v>
          </cell>
          <cell r="DW957" t="str">
            <v>CONS</v>
          </cell>
          <cell r="DX957">
            <v>0</v>
          </cell>
          <cell r="DY957" t="str">
            <v>CONS</v>
          </cell>
          <cell r="DZ957" t="str">
            <v>CONS</v>
          </cell>
          <cell r="EA957" t="str">
            <v>CONS</v>
          </cell>
          <cell r="EB957" t="str">
            <v>CONS</v>
          </cell>
          <cell r="EC957" t="str">
            <v>CONS</v>
          </cell>
          <cell r="ED957" t="str">
            <v>CONS</v>
          </cell>
          <cell r="EE957" t="str">
            <v>CONS</v>
          </cell>
          <cell r="EF957" t="str">
            <v>CONS</v>
          </cell>
          <cell r="EG957" t="str">
            <v>CONS</v>
          </cell>
          <cell r="EH957" t="str">
            <v>CONS</v>
          </cell>
          <cell r="EI957" t="str">
            <v>CONS</v>
          </cell>
          <cell r="EJ957">
            <v>0</v>
          </cell>
          <cell r="EK957" t="str">
            <v>CONS</v>
          </cell>
          <cell r="EL957" t="str">
            <v>CONS</v>
          </cell>
          <cell r="EM957" t="str">
            <v>CONS</v>
          </cell>
          <cell r="EN957" t="str">
            <v>CONS</v>
          </cell>
          <cell r="EO957" t="str">
            <v>CONS</v>
          </cell>
          <cell r="EP957" t="str">
            <v>CONS</v>
          </cell>
          <cell r="EQ957" t="str">
            <v>CONS</v>
          </cell>
          <cell r="ER957" t="str">
            <v>CONS</v>
          </cell>
          <cell r="ES957" t="str">
            <v>CONS</v>
          </cell>
          <cell r="ET957" t="str">
            <v>CONS</v>
          </cell>
          <cell r="EU957" t="str">
            <v>CONS</v>
          </cell>
          <cell r="EV957">
            <v>0</v>
          </cell>
          <cell r="EW957">
            <v>0</v>
          </cell>
          <cell r="EX957" t="str">
            <v>CONS</v>
          </cell>
          <cell r="EY957" t="str">
            <v>CONS</v>
          </cell>
          <cell r="EZ957" t="str">
            <v>CONS</v>
          </cell>
          <cell r="FA957" t="str">
            <v>CONS</v>
          </cell>
          <cell r="FB957" t="str">
            <v>CONS</v>
          </cell>
          <cell r="FC957" t="str">
            <v>CONS</v>
          </cell>
          <cell r="FD957" t="str">
            <v>CONS</v>
          </cell>
          <cell r="FE957" t="str">
            <v>CONS</v>
          </cell>
          <cell r="FF957">
            <v>0</v>
          </cell>
          <cell r="FG957">
            <v>0</v>
          </cell>
          <cell r="FH957">
            <v>0</v>
          </cell>
          <cell r="FI957">
            <v>0</v>
          </cell>
          <cell r="FJ957">
            <v>0</v>
          </cell>
          <cell r="FK957">
            <v>0</v>
          </cell>
          <cell r="FL957">
            <v>0</v>
          </cell>
          <cell r="FM957">
            <v>0</v>
          </cell>
          <cell r="FN957" t="str">
            <v>CONS</v>
          </cell>
          <cell r="FO957" t="str">
            <v>CONS</v>
          </cell>
          <cell r="FP957" t="str">
            <v>CONS</v>
          </cell>
          <cell r="FQ957" t="str">
            <v>CONS</v>
          </cell>
          <cell r="FR957" t="str">
            <v>CONS</v>
          </cell>
          <cell r="FS957" t="str">
            <v>CONS</v>
          </cell>
          <cell r="FT957" t="str">
            <v>CONS</v>
          </cell>
          <cell r="FU957" t="str">
            <v>CONS</v>
          </cell>
          <cell r="FV957">
            <v>0</v>
          </cell>
          <cell r="FW957">
            <v>0</v>
          </cell>
          <cell r="FX957" t="str">
            <v>CONS</v>
          </cell>
          <cell r="FY957" t="str">
            <v>CONS</v>
          </cell>
          <cell r="FZ957">
            <v>0</v>
          </cell>
          <cell r="GA957">
            <v>0</v>
          </cell>
          <cell r="GB957" t="str">
            <v>CONS</v>
          </cell>
          <cell r="GC957" t="str">
            <v>CONS</v>
          </cell>
          <cell r="GD957" t="str">
            <v>CONS</v>
          </cell>
          <cell r="GF957">
            <v>0</v>
          </cell>
          <cell r="GG957">
            <v>0</v>
          </cell>
          <cell r="GH957" t="str">
            <v>CONS</v>
          </cell>
          <cell r="GI957" t="str">
            <v>CONS</v>
          </cell>
          <cell r="GJ957" t="str">
            <v>CONS</v>
          </cell>
          <cell r="GK957" t="str">
            <v>CONS</v>
          </cell>
          <cell r="GL957" t="str">
            <v>CONS</v>
          </cell>
          <cell r="GM957" t="str">
            <v>CONS</v>
          </cell>
          <cell r="GN957" t="str">
            <v>CONS</v>
          </cell>
          <cell r="GO957" t="str">
            <v>CONS</v>
          </cell>
          <cell r="GP957">
            <v>0</v>
          </cell>
          <cell r="GQ957">
            <v>0</v>
          </cell>
          <cell r="GR957" t="str">
            <v>CONS</v>
          </cell>
          <cell r="GS957" t="str">
            <v>CONS</v>
          </cell>
          <cell r="GT957">
            <v>0</v>
          </cell>
          <cell r="GU957">
            <v>0</v>
          </cell>
          <cell r="GV957" t="str">
            <v>CONS</v>
          </cell>
          <cell r="GW957" t="str">
            <v>CONS</v>
          </cell>
          <cell r="GX957" t="str">
            <v>CONS</v>
          </cell>
          <cell r="GY957" t="str">
            <v>CONS</v>
          </cell>
          <cell r="GZ957" t="str">
            <v>CONS</v>
          </cell>
          <cell r="HA957">
            <v>0</v>
          </cell>
          <cell r="HB957">
            <v>0</v>
          </cell>
          <cell r="HC957">
            <v>0</v>
          </cell>
          <cell r="HD957" t="str">
            <v>CONS</v>
          </cell>
          <cell r="HE957" t="str">
            <v>CONS</v>
          </cell>
          <cell r="HF957" t="str">
            <v>CONS</v>
          </cell>
          <cell r="HG957">
            <v>0</v>
          </cell>
          <cell r="HH957">
            <v>0</v>
          </cell>
          <cell r="HI957" t="str">
            <v>CONS</v>
          </cell>
          <cell r="HJ957" t="str">
            <v>CONS</v>
          </cell>
          <cell r="HK957" t="str">
            <v>CONS</v>
          </cell>
          <cell r="HL957" t="str">
            <v>CONS</v>
          </cell>
          <cell r="HM957" t="str">
            <v>CONS</v>
          </cell>
          <cell r="HN957" t="str">
            <v>CONS</v>
          </cell>
          <cell r="HO957" t="str">
            <v>CONS</v>
          </cell>
          <cell r="HP957">
            <v>0</v>
          </cell>
          <cell r="HQ957">
            <v>0</v>
          </cell>
          <cell r="HR957">
            <v>0</v>
          </cell>
          <cell r="HS957" t="str">
            <v>CONS</v>
          </cell>
          <cell r="HT957">
            <v>0</v>
          </cell>
          <cell r="HU957">
            <v>0</v>
          </cell>
          <cell r="HV957" t="str">
            <v>CONS</v>
          </cell>
          <cell r="HW957" t="str">
            <v>CONS</v>
          </cell>
          <cell r="HX957" t="str">
            <v>CONS</v>
          </cell>
          <cell r="HY957" t="str">
            <v>CONS</v>
          </cell>
          <cell r="HZ957" t="str">
            <v>CONS</v>
          </cell>
          <cell r="IA957" t="str">
            <v>CONS</v>
          </cell>
          <cell r="IB957" t="str">
            <v>CONS</v>
          </cell>
          <cell r="IC957" t="str">
            <v>CONS</v>
          </cell>
          <cell r="ID957" t="str">
            <v>CONS</v>
          </cell>
          <cell r="IE957" t="str">
            <v>CONS</v>
          </cell>
          <cell r="IF957" t="str">
            <v>CONS</v>
          </cell>
          <cell r="IG957" t="str">
            <v>CONS</v>
          </cell>
          <cell r="IH957" t="str">
            <v>CONS</v>
          </cell>
          <cell r="II957" t="str">
            <v>CONS</v>
          </cell>
          <cell r="IJ957">
            <v>0</v>
          </cell>
          <cell r="IK957">
            <v>0</v>
          </cell>
          <cell r="IL957">
            <v>0</v>
          </cell>
          <cell r="IM957" t="str">
            <v>CONS</v>
          </cell>
          <cell r="IN957" t="str">
            <v>CONS</v>
          </cell>
          <cell r="IO957" t="str">
            <v>CONS</v>
          </cell>
          <cell r="IP957" t="str">
            <v>CONS</v>
          </cell>
          <cell r="IQ957" t="str">
            <v>CONS</v>
          </cell>
          <cell r="IR957" t="str">
            <v>CONS</v>
          </cell>
          <cell r="IS957" t="str">
            <v>CONS</v>
          </cell>
          <cell r="IT957" t="str">
            <v>CONS</v>
          </cell>
          <cell r="IU957" t="str">
            <v>CONS</v>
          </cell>
          <cell r="IV957" t="str">
            <v>CONS</v>
          </cell>
          <cell r="IW957" t="str">
            <v>CONS</v>
          </cell>
          <cell r="IX957" t="str">
            <v>CONS</v>
          </cell>
          <cell r="IY957" t="str">
            <v>CONS</v>
          </cell>
          <cell r="IZ957" t="str">
            <v>CONS</v>
          </cell>
          <cell r="JA957" t="str">
            <v>CONS</v>
          </cell>
          <cell r="JB957" t="str">
            <v>CONS</v>
          </cell>
          <cell r="JC957" t="str">
            <v>CONS</v>
          </cell>
          <cell r="JD957" t="str">
            <v>CONS</v>
          </cell>
          <cell r="JE957">
            <v>0</v>
          </cell>
          <cell r="JF957">
            <v>0</v>
          </cell>
          <cell r="JG957" t="str">
            <v>CONS</v>
          </cell>
          <cell r="JH957" t="str">
            <v>CONS</v>
          </cell>
          <cell r="JI957" t="str">
            <v>CONS</v>
          </cell>
          <cell r="JJ957" t="str">
            <v>CONS</v>
          </cell>
          <cell r="JK957" t="str">
            <v>CONS</v>
          </cell>
          <cell r="JL957" t="str">
            <v>CONS</v>
          </cell>
          <cell r="JM957" t="str">
            <v>CONS</v>
          </cell>
          <cell r="JN957" t="str">
            <v>CONS</v>
          </cell>
          <cell r="JO957" t="str">
            <v>CONS</v>
          </cell>
          <cell r="JP957" t="str">
            <v>CONS</v>
          </cell>
          <cell r="JQ957" t="str">
            <v>CONS</v>
          </cell>
          <cell r="JR957" t="str">
            <v>CONS</v>
          </cell>
          <cell r="JS957">
            <v>0</v>
          </cell>
          <cell r="JT957">
            <v>0</v>
          </cell>
          <cell r="JU957" t="str">
            <v>CONS</v>
          </cell>
          <cell r="JV957">
            <v>0</v>
          </cell>
          <cell r="JW957" t="str">
            <v>CONS</v>
          </cell>
          <cell r="JX957">
            <v>0</v>
          </cell>
          <cell r="JY957" t="str">
            <v>CONS</v>
          </cell>
          <cell r="JZ957" t="str">
            <v>CONS</v>
          </cell>
          <cell r="KA957">
            <v>0</v>
          </cell>
          <cell r="KB957" t="str">
            <v>CONS</v>
          </cell>
          <cell r="KC957" t="str">
            <v>CONS</v>
          </cell>
          <cell r="KD957">
            <v>0</v>
          </cell>
          <cell r="KE957">
            <v>0</v>
          </cell>
          <cell r="KF957" t="str">
            <v>CONS</v>
          </cell>
          <cell r="KG957" t="str">
            <v>CONS</v>
          </cell>
          <cell r="KH957" t="str">
            <v>CONS</v>
          </cell>
          <cell r="KI957" t="str">
            <v>CONS</v>
          </cell>
          <cell r="KJ957" t="str">
            <v>CONS</v>
          </cell>
          <cell r="KK957" t="str">
            <v>CONS</v>
          </cell>
          <cell r="KL957" t="str">
            <v>CONS</v>
          </cell>
          <cell r="KM957" t="str">
            <v>CONS</v>
          </cell>
          <cell r="KN957" t="str">
            <v>CONS</v>
          </cell>
          <cell r="KO957">
            <v>0</v>
          </cell>
          <cell r="KP957">
            <v>0</v>
          </cell>
          <cell r="KQ957">
            <v>0</v>
          </cell>
          <cell r="KR957" t="str">
            <v>CONS</v>
          </cell>
          <cell r="KS957" t="str">
            <v>CONS</v>
          </cell>
          <cell r="KT957">
            <v>0</v>
          </cell>
          <cell r="KU957">
            <v>0</v>
          </cell>
          <cell r="KV957">
            <v>0</v>
          </cell>
          <cell r="KW957" t="str">
            <v>CONS</v>
          </cell>
          <cell r="KX957" t="str">
            <v>CONS</v>
          </cell>
          <cell r="KY957" t="str">
            <v>CONS</v>
          </cell>
          <cell r="KZ957" t="str">
            <v>CONS</v>
          </cell>
          <cell r="LA957" t="str">
            <v>CONS</v>
          </cell>
          <cell r="LB957" t="str">
            <v>CONS</v>
          </cell>
          <cell r="LC957" t="str">
            <v>CONS</v>
          </cell>
          <cell r="LD957" t="str">
            <v>CONS</v>
          </cell>
          <cell r="LE957" t="str">
            <v>CONS</v>
          </cell>
          <cell r="LG957">
            <v>0</v>
          </cell>
          <cell r="LH957">
            <v>0</v>
          </cell>
          <cell r="LI957" t="str">
            <v>CONS</v>
          </cell>
          <cell r="LJ957">
            <v>0</v>
          </cell>
          <cell r="LK957">
            <v>0</v>
          </cell>
          <cell r="LL957">
            <v>0</v>
          </cell>
          <cell r="LM957">
            <v>0</v>
          </cell>
          <cell r="LN957">
            <v>0</v>
          </cell>
          <cell r="LO957">
            <v>0</v>
          </cell>
          <cell r="LP957" t="str">
            <v>CONS</v>
          </cell>
          <cell r="LQ957" t="str">
            <v>CONS</v>
          </cell>
        </row>
        <row r="958">
          <cell r="A958">
            <v>37803</v>
          </cell>
          <cell r="B958">
            <v>330</v>
          </cell>
          <cell r="C958" t="str">
            <v>CONS</v>
          </cell>
          <cell r="AC958" t="str">
            <v>CONS</v>
          </cell>
          <cell r="AD958">
            <v>0</v>
          </cell>
          <cell r="AF958" t="str">
            <v>CONS</v>
          </cell>
          <cell r="AG958" t="str">
            <v>CONS</v>
          </cell>
          <cell r="AJ958" t="str">
            <v>CONS</v>
          </cell>
          <cell r="AK958" t="str">
            <v>CONS</v>
          </cell>
          <cell r="AL958" t="str">
            <v>CONS</v>
          </cell>
          <cell r="AM958" t="str">
            <v>CONS</v>
          </cell>
          <cell r="AQ958">
            <v>0</v>
          </cell>
          <cell r="BH958" t="str">
            <v>CONS</v>
          </cell>
          <cell r="BI958">
            <v>0</v>
          </cell>
          <cell r="BJ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 t="str">
            <v>CONS</v>
          </cell>
          <cell r="BS958">
            <v>0</v>
          </cell>
          <cell r="CA958">
            <v>0</v>
          </cell>
          <cell r="CB958">
            <v>0</v>
          </cell>
          <cell r="CC958" t="str">
            <v>CONS</v>
          </cell>
          <cell r="CD958" t="str">
            <v>CONS</v>
          </cell>
          <cell r="CE958" t="str">
            <v>CONS</v>
          </cell>
          <cell r="CF958" t="str">
            <v>CONS</v>
          </cell>
          <cell r="CG958" t="str">
            <v>CONS</v>
          </cell>
          <cell r="CH958" t="str">
            <v>CONS</v>
          </cell>
          <cell r="CI958" t="str">
            <v>CONS</v>
          </cell>
          <cell r="CJ958" t="str">
            <v>CONS</v>
          </cell>
          <cell r="CK958" t="str">
            <v>CONS</v>
          </cell>
          <cell r="CL958" t="str">
            <v>CONS</v>
          </cell>
          <cell r="CM958" t="str">
            <v>CONS</v>
          </cell>
          <cell r="CN958" t="str">
            <v>CONS</v>
          </cell>
          <cell r="CO958" t="str">
            <v>CONS</v>
          </cell>
          <cell r="CP958" t="str">
            <v>CONS</v>
          </cell>
          <cell r="CQ958" t="str">
            <v>CONS</v>
          </cell>
          <cell r="CR958" t="str">
            <v>CONS</v>
          </cell>
          <cell r="CS958" t="str">
            <v>CONS</v>
          </cell>
          <cell r="CT958" t="str">
            <v>CONS</v>
          </cell>
          <cell r="CU958" t="str">
            <v>CONS</v>
          </cell>
          <cell r="CV958" t="str">
            <v>CONS</v>
          </cell>
          <cell r="CW958" t="str">
            <v>CONS</v>
          </cell>
          <cell r="CX958" t="str">
            <v>CONS</v>
          </cell>
          <cell r="CY958" t="str">
            <v>CONS</v>
          </cell>
          <cell r="CZ958" t="str">
            <v>CONS</v>
          </cell>
          <cell r="DA958" t="str">
            <v>CONS</v>
          </cell>
          <cell r="DB958" t="str">
            <v>CONS</v>
          </cell>
          <cell r="DC958" t="str">
            <v>CONS</v>
          </cell>
          <cell r="DD958" t="str">
            <v>CONS</v>
          </cell>
          <cell r="DE958">
            <v>0</v>
          </cell>
          <cell r="DF958" t="str">
            <v>CONS</v>
          </cell>
          <cell r="DG958" t="str">
            <v>CONS</v>
          </cell>
          <cell r="DH958" t="str">
            <v>CONS</v>
          </cell>
          <cell r="DI958">
            <v>0</v>
          </cell>
          <cell r="DJ958">
            <v>0</v>
          </cell>
          <cell r="DK958">
            <v>0</v>
          </cell>
          <cell r="DL958" t="str">
            <v>CONS</v>
          </cell>
          <cell r="DM958" t="str">
            <v>CONS</v>
          </cell>
          <cell r="DN958" t="str">
            <v>CONS</v>
          </cell>
          <cell r="DO958" t="str">
            <v>CONS</v>
          </cell>
          <cell r="DP958" t="str">
            <v>CONS</v>
          </cell>
          <cell r="DR958" t="str">
            <v>CONS</v>
          </cell>
          <cell r="DS958" t="str">
            <v>CONS</v>
          </cell>
          <cell r="DT958" t="str">
            <v>CONS</v>
          </cell>
          <cell r="DU958" t="str">
            <v>CONS</v>
          </cell>
          <cell r="DV958" t="str">
            <v>CONS</v>
          </cell>
          <cell r="DW958" t="str">
            <v>CONS</v>
          </cell>
          <cell r="DX958">
            <v>0</v>
          </cell>
          <cell r="DY958" t="str">
            <v>CONS</v>
          </cell>
          <cell r="DZ958" t="str">
            <v>CONS</v>
          </cell>
          <cell r="EA958" t="str">
            <v>CONS</v>
          </cell>
          <cell r="EB958" t="str">
            <v>CONS</v>
          </cell>
          <cell r="EC958" t="str">
            <v>CONS</v>
          </cell>
          <cell r="ED958" t="str">
            <v>CONS</v>
          </cell>
          <cell r="EE958" t="str">
            <v>CONS</v>
          </cell>
          <cell r="EF958" t="str">
            <v>CONS</v>
          </cell>
          <cell r="EG958" t="str">
            <v>CONS</v>
          </cell>
          <cell r="EH958" t="str">
            <v>CONS</v>
          </cell>
          <cell r="EI958" t="str">
            <v>CONS</v>
          </cell>
          <cell r="EJ958">
            <v>0</v>
          </cell>
          <cell r="EK958" t="str">
            <v>CONS</v>
          </cell>
          <cell r="EL958" t="str">
            <v>CONS</v>
          </cell>
          <cell r="EM958" t="str">
            <v>CONS</v>
          </cell>
          <cell r="EN958" t="str">
            <v>CONS</v>
          </cell>
          <cell r="EO958" t="str">
            <v>CONS</v>
          </cell>
          <cell r="EP958" t="str">
            <v>CONS</v>
          </cell>
          <cell r="EQ958" t="str">
            <v>CONS</v>
          </cell>
          <cell r="ER958" t="str">
            <v>CONS</v>
          </cell>
          <cell r="ES958" t="str">
            <v>CONS</v>
          </cell>
          <cell r="ET958" t="str">
            <v>CONS</v>
          </cell>
          <cell r="EU958" t="str">
            <v>CONS</v>
          </cell>
          <cell r="EV958">
            <v>0</v>
          </cell>
          <cell r="EW958">
            <v>0</v>
          </cell>
          <cell r="EX958" t="str">
            <v>CONS</v>
          </cell>
          <cell r="EY958" t="str">
            <v>CONS</v>
          </cell>
          <cell r="EZ958" t="str">
            <v>CONS</v>
          </cell>
          <cell r="FA958" t="str">
            <v>CONS</v>
          </cell>
          <cell r="FB958" t="str">
            <v>CONS</v>
          </cell>
          <cell r="FC958" t="str">
            <v>CONS</v>
          </cell>
          <cell r="FD958" t="str">
            <v>CONS</v>
          </cell>
          <cell r="FE958" t="str">
            <v>CONS</v>
          </cell>
          <cell r="FF958">
            <v>0</v>
          </cell>
          <cell r="FG958">
            <v>0</v>
          </cell>
          <cell r="FH958">
            <v>0</v>
          </cell>
          <cell r="FI958">
            <v>0</v>
          </cell>
          <cell r="FJ958">
            <v>0</v>
          </cell>
          <cell r="FK958">
            <v>0</v>
          </cell>
          <cell r="FL958">
            <v>0</v>
          </cell>
          <cell r="FM958">
            <v>0</v>
          </cell>
          <cell r="FN958" t="str">
            <v>CONS</v>
          </cell>
          <cell r="FO958" t="str">
            <v>CONS</v>
          </cell>
          <cell r="FP958" t="str">
            <v>CONS</v>
          </cell>
          <cell r="FQ958" t="str">
            <v>CONS</v>
          </cell>
          <cell r="FR958" t="str">
            <v>CONS</v>
          </cell>
          <cell r="FS958" t="str">
            <v>CONS</v>
          </cell>
          <cell r="FT958" t="str">
            <v>CONS</v>
          </cell>
          <cell r="FU958" t="str">
            <v>CONS</v>
          </cell>
          <cell r="FV958">
            <v>0</v>
          </cell>
          <cell r="FW958">
            <v>0</v>
          </cell>
          <cell r="FX958" t="str">
            <v>CONS</v>
          </cell>
          <cell r="FY958" t="str">
            <v>CONS</v>
          </cell>
          <cell r="FZ958">
            <v>0</v>
          </cell>
          <cell r="GA958">
            <v>0</v>
          </cell>
          <cell r="GB958" t="str">
            <v>CONS</v>
          </cell>
          <cell r="GC958" t="str">
            <v>CONS</v>
          </cell>
          <cell r="GD958" t="str">
            <v>CONS</v>
          </cell>
          <cell r="GF958">
            <v>0</v>
          </cell>
          <cell r="GG958">
            <v>0</v>
          </cell>
          <cell r="GH958" t="str">
            <v>CONS</v>
          </cell>
          <cell r="GI958" t="str">
            <v>CONS</v>
          </cell>
          <cell r="GJ958" t="str">
            <v>CONS</v>
          </cell>
          <cell r="GK958" t="str">
            <v>CONS</v>
          </cell>
          <cell r="GL958" t="str">
            <v>CONS</v>
          </cell>
          <cell r="GM958" t="str">
            <v>CONS</v>
          </cell>
          <cell r="GN958" t="str">
            <v>CONS</v>
          </cell>
          <cell r="GO958" t="str">
            <v>CONS</v>
          </cell>
          <cell r="GP958">
            <v>0</v>
          </cell>
          <cell r="GQ958">
            <v>0</v>
          </cell>
          <cell r="GR958" t="str">
            <v>CONS</v>
          </cell>
          <cell r="GS958" t="str">
            <v>CONS</v>
          </cell>
          <cell r="GT958">
            <v>0</v>
          </cell>
          <cell r="GU958">
            <v>0</v>
          </cell>
          <cell r="GV958" t="str">
            <v>CONS</v>
          </cell>
          <cell r="GW958" t="str">
            <v>CONS</v>
          </cell>
          <cell r="GX958" t="str">
            <v>CONS</v>
          </cell>
          <cell r="GY958" t="str">
            <v>CONS</v>
          </cell>
          <cell r="GZ958" t="str">
            <v>CONS</v>
          </cell>
          <cell r="HA958">
            <v>0</v>
          </cell>
          <cell r="HB958">
            <v>0</v>
          </cell>
          <cell r="HC958">
            <v>0</v>
          </cell>
          <cell r="HD958" t="str">
            <v>CONS</v>
          </cell>
          <cell r="HE958" t="str">
            <v>CONS</v>
          </cell>
          <cell r="HF958" t="str">
            <v>CONS</v>
          </cell>
          <cell r="HG958">
            <v>0</v>
          </cell>
          <cell r="HH958">
            <v>0</v>
          </cell>
          <cell r="HI958" t="str">
            <v>CONS</v>
          </cell>
          <cell r="HJ958" t="str">
            <v>CONS</v>
          </cell>
          <cell r="HK958" t="str">
            <v>CONS</v>
          </cell>
          <cell r="HL958" t="str">
            <v>CONS</v>
          </cell>
          <cell r="HM958" t="str">
            <v>CONS</v>
          </cell>
          <cell r="HN958" t="str">
            <v>CONS</v>
          </cell>
          <cell r="HO958" t="str">
            <v>CONS</v>
          </cell>
          <cell r="HP958">
            <v>0</v>
          </cell>
          <cell r="HQ958">
            <v>0</v>
          </cell>
          <cell r="HR958">
            <v>0</v>
          </cell>
          <cell r="HS958" t="str">
            <v>CONS</v>
          </cell>
          <cell r="HT958">
            <v>0</v>
          </cell>
          <cell r="HU958">
            <v>0</v>
          </cell>
          <cell r="HV958" t="str">
            <v>CONS</v>
          </cell>
          <cell r="HW958" t="str">
            <v>CONS</v>
          </cell>
          <cell r="HX958" t="str">
            <v>CONS</v>
          </cell>
          <cell r="HY958" t="str">
            <v>CONS</v>
          </cell>
          <cell r="HZ958" t="str">
            <v>CONS</v>
          </cell>
          <cell r="IA958" t="str">
            <v>CONS</v>
          </cell>
          <cell r="IB958" t="str">
            <v>CONS</v>
          </cell>
          <cell r="IC958" t="str">
            <v>CONS</v>
          </cell>
          <cell r="ID958" t="str">
            <v>CONS</v>
          </cell>
          <cell r="IE958" t="str">
            <v>CONS</v>
          </cell>
          <cell r="IF958" t="str">
            <v>CONS</v>
          </cell>
          <cell r="IG958" t="str">
            <v>CONS</v>
          </cell>
          <cell r="IH958" t="str">
            <v>CONS</v>
          </cell>
          <cell r="II958" t="str">
            <v>CONS</v>
          </cell>
          <cell r="IJ958">
            <v>0</v>
          </cell>
          <cell r="IK958">
            <v>0</v>
          </cell>
          <cell r="IL958">
            <v>0</v>
          </cell>
          <cell r="IM958" t="str">
            <v>CONS</v>
          </cell>
          <cell r="IN958" t="str">
            <v>CONS</v>
          </cell>
          <cell r="IO958" t="str">
            <v>CONS</v>
          </cell>
          <cell r="IP958" t="str">
            <v>CONS</v>
          </cell>
          <cell r="IQ958" t="str">
            <v>CONS</v>
          </cell>
          <cell r="IR958" t="str">
            <v>CONS</v>
          </cell>
          <cell r="IS958" t="str">
            <v>CONS</v>
          </cell>
          <cell r="IT958" t="str">
            <v>CONS</v>
          </cell>
          <cell r="IU958" t="str">
            <v>CONS</v>
          </cell>
          <cell r="IV958" t="str">
            <v>CONS</v>
          </cell>
          <cell r="IW958" t="str">
            <v>CONS</v>
          </cell>
          <cell r="IX958" t="str">
            <v>CONS</v>
          </cell>
          <cell r="IY958" t="str">
            <v>CONS</v>
          </cell>
          <cell r="IZ958" t="str">
            <v>CONS</v>
          </cell>
          <cell r="JA958" t="str">
            <v>CONS</v>
          </cell>
          <cell r="JB958" t="str">
            <v>CONS</v>
          </cell>
          <cell r="JC958" t="str">
            <v>CONS</v>
          </cell>
          <cell r="JD958" t="str">
            <v>CONS</v>
          </cell>
          <cell r="JE958">
            <v>0</v>
          </cell>
          <cell r="JF958">
            <v>0</v>
          </cell>
          <cell r="JG958" t="str">
            <v>CONS</v>
          </cell>
          <cell r="JH958" t="str">
            <v>CONS</v>
          </cell>
          <cell r="JI958" t="str">
            <v>CONS</v>
          </cell>
          <cell r="JJ958" t="str">
            <v>CONS</v>
          </cell>
          <cell r="JK958" t="str">
            <v>CONS</v>
          </cell>
          <cell r="JL958" t="str">
            <v>CONS</v>
          </cell>
          <cell r="JM958" t="str">
            <v>CONS</v>
          </cell>
          <cell r="JN958" t="str">
            <v>CONS</v>
          </cell>
          <cell r="JO958" t="str">
            <v>CONS</v>
          </cell>
          <cell r="JP958" t="str">
            <v>CONS</v>
          </cell>
          <cell r="JQ958" t="str">
            <v>CONS</v>
          </cell>
          <cell r="JR958" t="str">
            <v>CONS</v>
          </cell>
          <cell r="JS958">
            <v>0</v>
          </cell>
          <cell r="JT958">
            <v>0</v>
          </cell>
          <cell r="JU958" t="str">
            <v>CONS</v>
          </cell>
          <cell r="JV958">
            <v>0</v>
          </cell>
          <cell r="JW958" t="str">
            <v>CONS</v>
          </cell>
          <cell r="JX958">
            <v>0</v>
          </cell>
          <cell r="JY958" t="str">
            <v>CONS</v>
          </cell>
          <cell r="JZ958" t="str">
            <v>CONS</v>
          </cell>
          <cell r="KA958">
            <v>0</v>
          </cell>
          <cell r="KB958" t="str">
            <v>CONS</v>
          </cell>
          <cell r="KC958" t="str">
            <v>CONS</v>
          </cell>
          <cell r="KD958">
            <v>0</v>
          </cell>
          <cell r="KE958">
            <v>0</v>
          </cell>
          <cell r="KF958" t="str">
            <v>CONS</v>
          </cell>
          <cell r="KG958" t="str">
            <v>CONS</v>
          </cell>
          <cell r="KH958" t="str">
            <v>CONS</v>
          </cell>
          <cell r="KI958" t="str">
            <v>CONS</v>
          </cell>
          <cell r="KJ958" t="str">
            <v>CONS</v>
          </cell>
          <cell r="KK958" t="str">
            <v>CONS</v>
          </cell>
          <cell r="KL958" t="str">
            <v>CONS</v>
          </cell>
          <cell r="KM958" t="str">
            <v>CONS</v>
          </cell>
          <cell r="KN958" t="str">
            <v>CONS</v>
          </cell>
          <cell r="KO958">
            <v>0</v>
          </cell>
          <cell r="KP958">
            <v>0</v>
          </cell>
          <cell r="KQ958">
            <v>0</v>
          </cell>
          <cell r="KR958" t="str">
            <v>CONS</v>
          </cell>
          <cell r="KS958" t="str">
            <v>CONS</v>
          </cell>
          <cell r="KT958">
            <v>0</v>
          </cell>
          <cell r="KU958">
            <v>0</v>
          </cell>
          <cell r="KV958">
            <v>0</v>
          </cell>
          <cell r="KW958" t="str">
            <v>CONS</v>
          </cell>
          <cell r="KX958" t="str">
            <v>CONS</v>
          </cell>
          <cell r="KY958" t="str">
            <v>CONS</v>
          </cell>
          <cell r="KZ958" t="str">
            <v>CONS</v>
          </cell>
          <cell r="LA958" t="str">
            <v>CONS</v>
          </cell>
          <cell r="LB958" t="str">
            <v>CONS</v>
          </cell>
          <cell r="LC958" t="str">
            <v>CONS</v>
          </cell>
          <cell r="LD958" t="str">
            <v>CONS</v>
          </cell>
          <cell r="LE958" t="str">
            <v>CONS</v>
          </cell>
          <cell r="LG958">
            <v>0</v>
          </cell>
          <cell r="LH958">
            <v>0</v>
          </cell>
          <cell r="LI958" t="str">
            <v>CONS</v>
          </cell>
          <cell r="LJ958">
            <v>0</v>
          </cell>
          <cell r="LK958">
            <v>0</v>
          </cell>
          <cell r="LL958">
            <v>0</v>
          </cell>
          <cell r="LM958">
            <v>0</v>
          </cell>
          <cell r="LN958">
            <v>0</v>
          </cell>
          <cell r="LO958">
            <v>0</v>
          </cell>
          <cell r="LP958" t="str">
            <v>CONS</v>
          </cell>
          <cell r="LQ958" t="str">
            <v>CONS</v>
          </cell>
        </row>
        <row r="959">
          <cell r="A959">
            <v>37773</v>
          </cell>
          <cell r="B959">
            <v>331</v>
          </cell>
          <cell r="C959" t="str">
            <v>CONS</v>
          </cell>
          <cell r="AC959" t="str">
            <v>CONS</v>
          </cell>
          <cell r="AD959">
            <v>0</v>
          </cell>
          <cell r="AF959" t="str">
            <v>CONS</v>
          </cell>
          <cell r="AG959" t="str">
            <v>CONS</v>
          </cell>
          <cell r="AJ959" t="str">
            <v>CONS</v>
          </cell>
          <cell r="AK959" t="str">
            <v>CONS</v>
          </cell>
          <cell r="AL959" t="str">
            <v>CONS</v>
          </cell>
          <cell r="AM959" t="str">
            <v>CONS</v>
          </cell>
          <cell r="AQ959">
            <v>0</v>
          </cell>
          <cell r="BH959" t="str">
            <v>CONS</v>
          </cell>
          <cell r="BI959">
            <v>0</v>
          </cell>
          <cell r="BJ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 t="str">
            <v>CONS</v>
          </cell>
          <cell r="BS959">
            <v>0</v>
          </cell>
          <cell r="CA959">
            <v>0</v>
          </cell>
          <cell r="CB959">
            <v>0</v>
          </cell>
          <cell r="CC959" t="str">
            <v>CONS</v>
          </cell>
          <cell r="CD959" t="str">
            <v>CONS</v>
          </cell>
          <cell r="CE959" t="str">
            <v>CONS</v>
          </cell>
          <cell r="CF959" t="str">
            <v>CONS</v>
          </cell>
          <cell r="CG959" t="str">
            <v>CONS</v>
          </cell>
          <cell r="CH959" t="str">
            <v>CONS</v>
          </cell>
          <cell r="CI959" t="str">
            <v>CONS</v>
          </cell>
          <cell r="CJ959" t="str">
            <v>CONS</v>
          </cell>
          <cell r="CK959" t="str">
            <v>CONS</v>
          </cell>
          <cell r="CL959" t="str">
            <v>CONS</v>
          </cell>
          <cell r="CM959" t="str">
            <v>CONS</v>
          </cell>
          <cell r="CN959" t="str">
            <v>CONS</v>
          </cell>
          <cell r="CO959" t="str">
            <v>CONS</v>
          </cell>
          <cell r="CP959" t="str">
            <v>CONS</v>
          </cell>
          <cell r="CQ959" t="str">
            <v>CONS</v>
          </cell>
          <cell r="CR959" t="str">
            <v>CONS</v>
          </cell>
          <cell r="CS959" t="str">
            <v>CONS</v>
          </cell>
          <cell r="CT959" t="str">
            <v>CONS</v>
          </cell>
          <cell r="CU959" t="str">
            <v>CONS</v>
          </cell>
          <cell r="CV959" t="str">
            <v>CONS</v>
          </cell>
          <cell r="CW959" t="str">
            <v>CONS</v>
          </cell>
          <cell r="CX959" t="str">
            <v>CONS</v>
          </cell>
          <cell r="CY959" t="str">
            <v>CONS</v>
          </cell>
          <cell r="CZ959" t="str">
            <v>CONS</v>
          </cell>
          <cell r="DA959" t="str">
            <v>CONS</v>
          </cell>
          <cell r="DB959" t="str">
            <v>CONS</v>
          </cell>
          <cell r="DC959" t="str">
            <v>CONS</v>
          </cell>
          <cell r="DD959" t="str">
            <v>CONS</v>
          </cell>
          <cell r="DE959">
            <v>0</v>
          </cell>
          <cell r="DF959" t="str">
            <v>CONS</v>
          </cell>
          <cell r="DG959" t="str">
            <v>CONS</v>
          </cell>
          <cell r="DH959" t="str">
            <v>CONS</v>
          </cell>
          <cell r="DI959">
            <v>0</v>
          </cell>
          <cell r="DJ959">
            <v>0</v>
          </cell>
          <cell r="DK959">
            <v>0</v>
          </cell>
          <cell r="DL959" t="str">
            <v>CONS</v>
          </cell>
          <cell r="DM959" t="str">
            <v>CONS</v>
          </cell>
          <cell r="DN959" t="str">
            <v>CONS</v>
          </cell>
          <cell r="DO959" t="str">
            <v>CONS</v>
          </cell>
          <cell r="DP959" t="str">
            <v>CONS</v>
          </cell>
          <cell r="DR959" t="str">
            <v>CONS</v>
          </cell>
          <cell r="DS959" t="str">
            <v>CONS</v>
          </cell>
          <cell r="DT959" t="str">
            <v>CONS</v>
          </cell>
          <cell r="DU959" t="str">
            <v>CONS</v>
          </cell>
          <cell r="DV959" t="str">
            <v>CONS</v>
          </cell>
          <cell r="DW959" t="str">
            <v>CONS</v>
          </cell>
          <cell r="DX959">
            <v>0</v>
          </cell>
          <cell r="DY959" t="str">
            <v>CONS</v>
          </cell>
          <cell r="DZ959" t="str">
            <v>CONS</v>
          </cell>
          <cell r="EA959" t="str">
            <v>CONS</v>
          </cell>
          <cell r="EB959" t="str">
            <v>CONS</v>
          </cell>
          <cell r="EC959" t="str">
            <v>CONS</v>
          </cell>
          <cell r="ED959" t="str">
            <v>CONS</v>
          </cell>
          <cell r="EE959" t="str">
            <v>CONS</v>
          </cell>
          <cell r="EF959" t="str">
            <v>CONS</v>
          </cell>
          <cell r="EG959" t="str">
            <v>CONS</v>
          </cell>
          <cell r="EH959" t="str">
            <v>CONS</v>
          </cell>
          <cell r="EI959" t="str">
            <v>CONS</v>
          </cell>
          <cell r="EJ959">
            <v>0</v>
          </cell>
          <cell r="EK959" t="str">
            <v>CONS</v>
          </cell>
          <cell r="EL959" t="str">
            <v>CONS</v>
          </cell>
          <cell r="EM959" t="str">
            <v>CONS</v>
          </cell>
          <cell r="EN959" t="str">
            <v>CONS</v>
          </cell>
          <cell r="EO959" t="str">
            <v>CONS</v>
          </cell>
          <cell r="EP959" t="str">
            <v>CONS</v>
          </cell>
          <cell r="EQ959" t="str">
            <v>CONS</v>
          </cell>
          <cell r="ER959" t="str">
            <v>CONS</v>
          </cell>
          <cell r="ES959" t="str">
            <v>CONS</v>
          </cell>
          <cell r="ET959" t="str">
            <v>CONS</v>
          </cell>
          <cell r="EU959" t="str">
            <v>CONS</v>
          </cell>
          <cell r="EV959">
            <v>0</v>
          </cell>
          <cell r="EW959">
            <v>0</v>
          </cell>
          <cell r="EX959" t="str">
            <v>CONS</v>
          </cell>
          <cell r="EY959" t="str">
            <v>CONS</v>
          </cell>
          <cell r="EZ959" t="str">
            <v>CONS</v>
          </cell>
          <cell r="FA959" t="str">
            <v>CONS</v>
          </cell>
          <cell r="FB959" t="str">
            <v>CONS</v>
          </cell>
          <cell r="FC959" t="str">
            <v>CONS</v>
          </cell>
          <cell r="FD959" t="str">
            <v>CONS</v>
          </cell>
          <cell r="FE959" t="str">
            <v>CONS</v>
          </cell>
          <cell r="FF959">
            <v>0</v>
          </cell>
          <cell r="FG959">
            <v>0</v>
          </cell>
          <cell r="FH959">
            <v>0</v>
          </cell>
          <cell r="FI959">
            <v>0</v>
          </cell>
          <cell r="FJ959">
            <v>0</v>
          </cell>
          <cell r="FK959">
            <v>0</v>
          </cell>
          <cell r="FL959">
            <v>0</v>
          </cell>
          <cell r="FM959">
            <v>0</v>
          </cell>
          <cell r="FN959" t="str">
            <v>CONS</v>
          </cell>
          <cell r="FO959" t="str">
            <v>CONS</v>
          </cell>
          <cell r="FP959" t="str">
            <v>CONS</v>
          </cell>
          <cell r="FQ959" t="str">
            <v>CONS</v>
          </cell>
          <cell r="FR959" t="str">
            <v>CONS</v>
          </cell>
          <cell r="FS959" t="str">
            <v>CONS</v>
          </cell>
          <cell r="FT959" t="str">
            <v>CONS</v>
          </cell>
          <cell r="FU959" t="str">
            <v>CONS</v>
          </cell>
          <cell r="FV959">
            <v>0</v>
          </cell>
          <cell r="FW959">
            <v>0</v>
          </cell>
          <cell r="FX959" t="str">
            <v>CONS</v>
          </cell>
          <cell r="FY959" t="str">
            <v>CONS</v>
          </cell>
          <cell r="FZ959">
            <v>0</v>
          </cell>
          <cell r="GA959">
            <v>0</v>
          </cell>
          <cell r="GB959" t="str">
            <v>CONS</v>
          </cell>
          <cell r="GC959" t="str">
            <v>CONS</v>
          </cell>
          <cell r="GD959" t="str">
            <v>CONS</v>
          </cell>
          <cell r="GF959">
            <v>0</v>
          </cell>
          <cell r="GG959">
            <v>0</v>
          </cell>
          <cell r="GH959" t="str">
            <v>CONS</v>
          </cell>
          <cell r="GI959" t="str">
            <v>CONS</v>
          </cell>
          <cell r="GJ959" t="str">
            <v>CONS</v>
          </cell>
          <cell r="GK959" t="str">
            <v>CONS</v>
          </cell>
          <cell r="GL959" t="str">
            <v>CONS</v>
          </cell>
          <cell r="GM959" t="str">
            <v>CONS</v>
          </cell>
          <cell r="GN959" t="str">
            <v>CONS</v>
          </cell>
          <cell r="GO959" t="str">
            <v>CONS</v>
          </cell>
          <cell r="GP959">
            <v>0</v>
          </cell>
          <cell r="GQ959">
            <v>0</v>
          </cell>
          <cell r="GR959" t="str">
            <v>CONS</v>
          </cell>
          <cell r="GS959" t="str">
            <v>CONS</v>
          </cell>
          <cell r="GT959">
            <v>0</v>
          </cell>
          <cell r="GU959">
            <v>0</v>
          </cell>
          <cell r="GV959" t="str">
            <v>CONS</v>
          </cell>
          <cell r="GW959" t="str">
            <v>CONS</v>
          </cell>
          <cell r="GX959" t="str">
            <v>CONS</v>
          </cell>
          <cell r="GY959" t="str">
            <v>CONS</v>
          </cell>
          <cell r="GZ959" t="str">
            <v>CONS</v>
          </cell>
          <cell r="HA959">
            <v>0</v>
          </cell>
          <cell r="HB959">
            <v>0</v>
          </cell>
          <cell r="HC959">
            <v>0</v>
          </cell>
          <cell r="HD959" t="str">
            <v>CONS</v>
          </cell>
          <cell r="HE959" t="str">
            <v>CONS</v>
          </cell>
          <cell r="HF959" t="str">
            <v>CONS</v>
          </cell>
          <cell r="HG959">
            <v>0</v>
          </cell>
          <cell r="HH959">
            <v>0</v>
          </cell>
          <cell r="HI959" t="str">
            <v>CONS</v>
          </cell>
          <cell r="HJ959" t="str">
            <v>CONS</v>
          </cell>
          <cell r="HK959" t="str">
            <v>CONS</v>
          </cell>
          <cell r="HL959" t="str">
            <v>CONS</v>
          </cell>
          <cell r="HM959" t="str">
            <v>CONS</v>
          </cell>
          <cell r="HN959" t="str">
            <v>CONS</v>
          </cell>
          <cell r="HO959" t="str">
            <v>CONS</v>
          </cell>
          <cell r="HP959">
            <v>0</v>
          </cell>
          <cell r="HQ959">
            <v>0</v>
          </cell>
          <cell r="HR959">
            <v>0</v>
          </cell>
          <cell r="HS959" t="str">
            <v>CONS</v>
          </cell>
          <cell r="HT959">
            <v>0</v>
          </cell>
          <cell r="HU959">
            <v>0</v>
          </cell>
          <cell r="HV959" t="str">
            <v>CONS</v>
          </cell>
          <cell r="HW959" t="str">
            <v>CONS</v>
          </cell>
          <cell r="HX959" t="str">
            <v>CONS</v>
          </cell>
          <cell r="HY959" t="str">
            <v>CONS</v>
          </cell>
          <cell r="HZ959" t="str">
            <v>CONS</v>
          </cell>
          <cell r="IA959" t="str">
            <v>CONS</v>
          </cell>
          <cell r="IB959" t="str">
            <v>CONS</v>
          </cell>
          <cell r="IC959" t="str">
            <v>CONS</v>
          </cell>
          <cell r="ID959" t="str">
            <v>CONS</v>
          </cell>
          <cell r="IE959" t="str">
            <v>CONS</v>
          </cell>
          <cell r="IF959" t="str">
            <v>CONS</v>
          </cell>
          <cell r="IG959" t="str">
            <v>CONS</v>
          </cell>
          <cell r="IH959" t="str">
            <v>CONS</v>
          </cell>
          <cell r="II959" t="str">
            <v>CONS</v>
          </cell>
          <cell r="IJ959">
            <v>0</v>
          </cell>
          <cell r="IK959">
            <v>0</v>
          </cell>
          <cell r="IL959">
            <v>0</v>
          </cell>
          <cell r="IM959" t="str">
            <v>CONS</v>
          </cell>
          <cell r="IN959" t="str">
            <v>CONS</v>
          </cell>
          <cell r="IO959" t="str">
            <v>CONS</v>
          </cell>
          <cell r="IP959" t="str">
            <v>CONS</v>
          </cell>
          <cell r="IQ959" t="str">
            <v>CONS</v>
          </cell>
          <cell r="IR959" t="str">
            <v>CONS</v>
          </cell>
          <cell r="IS959" t="str">
            <v>CONS</v>
          </cell>
          <cell r="IT959" t="str">
            <v>CONS</v>
          </cell>
          <cell r="IU959" t="str">
            <v>CONS</v>
          </cell>
          <cell r="IV959" t="str">
            <v>CONS</v>
          </cell>
          <cell r="IW959" t="str">
            <v>CONS</v>
          </cell>
          <cell r="IX959" t="str">
            <v>CONS</v>
          </cell>
          <cell r="IY959" t="str">
            <v>CONS</v>
          </cell>
          <cell r="IZ959" t="str">
            <v>CONS</v>
          </cell>
          <cell r="JA959" t="str">
            <v>CONS</v>
          </cell>
          <cell r="JB959" t="str">
            <v>CONS</v>
          </cell>
          <cell r="JC959" t="str">
            <v>CONS</v>
          </cell>
          <cell r="JD959" t="str">
            <v>CONS</v>
          </cell>
          <cell r="JE959">
            <v>0</v>
          </cell>
          <cell r="JF959">
            <v>0</v>
          </cell>
          <cell r="JG959" t="str">
            <v>CONS</v>
          </cell>
          <cell r="JH959" t="str">
            <v>CONS</v>
          </cell>
          <cell r="JI959" t="str">
            <v>CONS</v>
          </cell>
          <cell r="JJ959" t="str">
            <v>CONS</v>
          </cell>
          <cell r="JK959" t="str">
            <v>CONS</v>
          </cell>
          <cell r="JL959" t="str">
            <v>CONS</v>
          </cell>
          <cell r="JM959" t="str">
            <v>CONS</v>
          </cell>
          <cell r="JN959" t="str">
            <v>CONS</v>
          </cell>
          <cell r="JO959" t="str">
            <v>CONS</v>
          </cell>
          <cell r="JP959" t="str">
            <v>CONS</v>
          </cell>
          <cell r="JQ959" t="str">
            <v>CONS</v>
          </cell>
          <cell r="JR959" t="str">
            <v>CONS</v>
          </cell>
          <cell r="JS959">
            <v>0</v>
          </cell>
          <cell r="JT959">
            <v>0</v>
          </cell>
          <cell r="JU959" t="str">
            <v>CONS</v>
          </cell>
          <cell r="JV959">
            <v>0</v>
          </cell>
          <cell r="JW959" t="str">
            <v>CONS</v>
          </cell>
          <cell r="JX959">
            <v>0</v>
          </cell>
          <cell r="JY959" t="str">
            <v>CONS</v>
          </cell>
          <cell r="JZ959" t="str">
            <v>CONS</v>
          </cell>
          <cell r="KA959">
            <v>0</v>
          </cell>
          <cell r="KB959" t="str">
            <v>CONS</v>
          </cell>
          <cell r="KC959" t="str">
            <v>CONS</v>
          </cell>
          <cell r="KD959">
            <v>0</v>
          </cell>
          <cell r="KE959">
            <v>0</v>
          </cell>
          <cell r="KF959" t="str">
            <v>CONS</v>
          </cell>
          <cell r="KG959" t="str">
            <v>CONS</v>
          </cell>
          <cell r="KH959" t="str">
            <v>CONS</v>
          </cell>
          <cell r="KI959" t="str">
            <v>CONS</v>
          </cell>
          <cell r="KJ959" t="str">
            <v>CONS</v>
          </cell>
          <cell r="KK959" t="str">
            <v>CONS</v>
          </cell>
          <cell r="KL959" t="str">
            <v>CONS</v>
          </cell>
          <cell r="KM959" t="str">
            <v>CONS</v>
          </cell>
          <cell r="KN959" t="str">
            <v>CONS</v>
          </cell>
          <cell r="KO959">
            <v>0</v>
          </cell>
          <cell r="KP959">
            <v>0</v>
          </cell>
          <cell r="KQ959">
            <v>0</v>
          </cell>
          <cell r="KR959" t="str">
            <v>CONS</v>
          </cell>
          <cell r="KS959" t="str">
            <v>CONS</v>
          </cell>
          <cell r="KT959">
            <v>0</v>
          </cell>
          <cell r="KU959">
            <v>0</v>
          </cell>
          <cell r="KV959">
            <v>0</v>
          </cell>
          <cell r="KW959" t="str">
            <v>CONS</v>
          </cell>
          <cell r="KX959" t="str">
            <v>CONS</v>
          </cell>
          <cell r="KY959" t="str">
            <v>CONS</v>
          </cell>
          <cell r="KZ959" t="str">
            <v>CONS</v>
          </cell>
          <cell r="LA959" t="str">
            <v>CONS</v>
          </cell>
          <cell r="LB959" t="str">
            <v>CONS</v>
          </cell>
          <cell r="LC959" t="str">
            <v>CONS</v>
          </cell>
          <cell r="LD959" t="str">
            <v>CONS</v>
          </cell>
          <cell r="LE959" t="str">
            <v>CONS</v>
          </cell>
          <cell r="LG959">
            <v>0</v>
          </cell>
          <cell r="LH959">
            <v>0</v>
          </cell>
          <cell r="LI959" t="str">
            <v>CONS</v>
          </cell>
          <cell r="LJ959">
            <v>0</v>
          </cell>
          <cell r="LK959">
            <v>0</v>
          </cell>
          <cell r="LL959">
            <v>0</v>
          </cell>
          <cell r="LM959">
            <v>0</v>
          </cell>
          <cell r="LN959">
            <v>0</v>
          </cell>
          <cell r="LO959">
            <v>0</v>
          </cell>
          <cell r="LP959" t="str">
            <v>CONS</v>
          </cell>
          <cell r="LQ959" t="str">
            <v>CONS</v>
          </cell>
        </row>
        <row r="960">
          <cell r="A960">
            <v>37742</v>
          </cell>
          <cell r="B960">
            <v>332</v>
          </cell>
          <cell r="C960" t="str">
            <v>CONS</v>
          </cell>
          <cell r="AC960" t="str">
            <v>CONS</v>
          </cell>
          <cell r="AD960">
            <v>0</v>
          </cell>
          <cell r="AF960" t="str">
            <v>CONS</v>
          </cell>
          <cell r="AG960" t="str">
            <v>CONS</v>
          </cell>
          <cell r="AJ960" t="str">
            <v>CONS</v>
          </cell>
          <cell r="AK960" t="str">
            <v>CONS</v>
          </cell>
          <cell r="AL960" t="str">
            <v>CONS</v>
          </cell>
          <cell r="AM960" t="str">
            <v>CONS</v>
          </cell>
          <cell r="AQ960">
            <v>0</v>
          </cell>
          <cell r="BH960" t="str">
            <v>CONS</v>
          </cell>
          <cell r="BI960">
            <v>0</v>
          </cell>
          <cell r="BJ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 t="str">
            <v>CONS</v>
          </cell>
          <cell r="BS960">
            <v>0</v>
          </cell>
          <cell r="CA960">
            <v>0</v>
          </cell>
          <cell r="CB960">
            <v>0</v>
          </cell>
          <cell r="CC960" t="str">
            <v>CONS</v>
          </cell>
          <cell r="CD960" t="str">
            <v>CONS</v>
          </cell>
          <cell r="CE960" t="str">
            <v>CONS</v>
          </cell>
          <cell r="CF960" t="str">
            <v>CONS</v>
          </cell>
          <cell r="CG960" t="str">
            <v>CONS</v>
          </cell>
          <cell r="CH960" t="str">
            <v>CONS</v>
          </cell>
          <cell r="CI960" t="str">
            <v>CONS</v>
          </cell>
          <cell r="CJ960" t="str">
            <v>CONS</v>
          </cell>
          <cell r="CK960" t="str">
            <v>CONS</v>
          </cell>
          <cell r="CL960" t="str">
            <v>CONS</v>
          </cell>
          <cell r="CM960" t="str">
            <v>CONS</v>
          </cell>
          <cell r="CN960" t="str">
            <v>CONS</v>
          </cell>
          <cell r="CO960" t="str">
            <v>CONS</v>
          </cell>
          <cell r="CP960" t="str">
            <v>CONS</v>
          </cell>
          <cell r="CQ960" t="str">
            <v>CONS</v>
          </cell>
          <cell r="CR960" t="str">
            <v>CONS</v>
          </cell>
          <cell r="CS960" t="str">
            <v>CONS</v>
          </cell>
          <cell r="CT960" t="str">
            <v>CONS</v>
          </cell>
          <cell r="CU960" t="str">
            <v>CONS</v>
          </cell>
          <cell r="CV960" t="str">
            <v>CONS</v>
          </cell>
          <cell r="CW960" t="str">
            <v>CONS</v>
          </cell>
          <cell r="CX960" t="str">
            <v>CONS</v>
          </cell>
          <cell r="CY960" t="str">
            <v>CONS</v>
          </cell>
          <cell r="CZ960" t="str">
            <v>CONS</v>
          </cell>
          <cell r="DA960" t="str">
            <v>CONS</v>
          </cell>
          <cell r="DB960" t="str">
            <v>CONS</v>
          </cell>
          <cell r="DC960" t="str">
            <v>CONS</v>
          </cell>
          <cell r="DD960" t="str">
            <v>CONS</v>
          </cell>
          <cell r="DE960">
            <v>0</v>
          </cell>
          <cell r="DF960" t="str">
            <v>CONS</v>
          </cell>
          <cell r="DG960" t="str">
            <v>CONS</v>
          </cell>
          <cell r="DH960" t="str">
            <v>CONS</v>
          </cell>
          <cell r="DI960">
            <v>0</v>
          </cell>
          <cell r="DJ960">
            <v>0</v>
          </cell>
          <cell r="DK960">
            <v>0</v>
          </cell>
          <cell r="DL960" t="str">
            <v>CONS</v>
          </cell>
          <cell r="DM960" t="str">
            <v>CONS</v>
          </cell>
          <cell r="DN960" t="str">
            <v>CONS</v>
          </cell>
          <cell r="DO960" t="str">
            <v>CONS</v>
          </cell>
          <cell r="DP960" t="str">
            <v>CONS</v>
          </cell>
          <cell r="DR960" t="str">
            <v>CONS</v>
          </cell>
          <cell r="DS960" t="str">
            <v>CONS</v>
          </cell>
          <cell r="DT960" t="str">
            <v>CONS</v>
          </cell>
          <cell r="DU960" t="str">
            <v>CONS</v>
          </cell>
          <cell r="DV960" t="str">
            <v>CONS</v>
          </cell>
          <cell r="DW960" t="str">
            <v>CONS</v>
          </cell>
          <cell r="DX960">
            <v>0</v>
          </cell>
          <cell r="DY960" t="str">
            <v>CONS</v>
          </cell>
          <cell r="DZ960" t="str">
            <v>CONS</v>
          </cell>
          <cell r="EA960" t="str">
            <v>CONS</v>
          </cell>
          <cell r="EB960" t="str">
            <v>CONS</v>
          </cell>
          <cell r="EC960" t="str">
            <v>CONS</v>
          </cell>
          <cell r="ED960" t="str">
            <v>CONS</v>
          </cell>
          <cell r="EE960" t="str">
            <v>CONS</v>
          </cell>
          <cell r="EF960" t="str">
            <v>CONS</v>
          </cell>
          <cell r="EG960" t="str">
            <v>CONS</v>
          </cell>
          <cell r="EH960" t="str">
            <v>CONS</v>
          </cell>
          <cell r="EI960" t="str">
            <v>CONS</v>
          </cell>
          <cell r="EJ960">
            <v>0</v>
          </cell>
          <cell r="EK960" t="str">
            <v>CONS</v>
          </cell>
          <cell r="EL960">
            <v>0</v>
          </cell>
          <cell r="EM960">
            <v>0</v>
          </cell>
          <cell r="EN960" t="str">
            <v>CONS</v>
          </cell>
          <cell r="EO960" t="str">
            <v>CONS</v>
          </cell>
          <cell r="EP960" t="str">
            <v>CONS</v>
          </cell>
          <cell r="EQ960" t="str">
            <v>CONS</v>
          </cell>
          <cell r="ER960" t="str">
            <v>CONS</v>
          </cell>
          <cell r="ES960" t="str">
            <v>CONS</v>
          </cell>
          <cell r="ET960" t="str">
            <v>CONS</v>
          </cell>
          <cell r="EU960">
            <v>0</v>
          </cell>
          <cell r="EV960">
            <v>0</v>
          </cell>
          <cell r="EW960">
            <v>0</v>
          </cell>
          <cell r="EX960" t="str">
            <v>CONS</v>
          </cell>
          <cell r="EY960" t="str">
            <v>CONS</v>
          </cell>
          <cell r="EZ960" t="str">
            <v>CONS</v>
          </cell>
          <cell r="FA960">
            <v>0</v>
          </cell>
          <cell r="FB960">
            <v>0</v>
          </cell>
          <cell r="FC960" t="str">
            <v>CONS</v>
          </cell>
          <cell r="FD960" t="str">
            <v>CONS</v>
          </cell>
          <cell r="FE960" t="str">
            <v>CONS</v>
          </cell>
          <cell r="FF960">
            <v>0</v>
          </cell>
          <cell r="FG960">
            <v>0</v>
          </cell>
          <cell r="FH960">
            <v>0</v>
          </cell>
          <cell r="FI960">
            <v>0</v>
          </cell>
          <cell r="FJ960">
            <v>0</v>
          </cell>
          <cell r="FK960">
            <v>0</v>
          </cell>
          <cell r="FL960">
            <v>0</v>
          </cell>
          <cell r="FM960">
            <v>0</v>
          </cell>
          <cell r="FN960" t="str">
            <v>CONS</v>
          </cell>
          <cell r="FO960" t="str">
            <v>CONS</v>
          </cell>
          <cell r="FP960" t="str">
            <v>CONS</v>
          </cell>
          <cell r="FQ960" t="str">
            <v>CONS</v>
          </cell>
          <cell r="FR960" t="str">
            <v>CONS</v>
          </cell>
          <cell r="FS960" t="str">
            <v>CONS</v>
          </cell>
          <cell r="FT960" t="str">
            <v>CONS</v>
          </cell>
          <cell r="FU960" t="str">
            <v>CONS</v>
          </cell>
          <cell r="FV960">
            <v>0</v>
          </cell>
          <cell r="FW960">
            <v>0</v>
          </cell>
          <cell r="FX960" t="str">
            <v>CONS</v>
          </cell>
          <cell r="FY960" t="str">
            <v>CONS</v>
          </cell>
          <cell r="FZ960">
            <v>0</v>
          </cell>
          <cell r="GA960">
            <v>0</v>
          </cell>
          <cell r="GB960" t="str">
            <v>CONS</v>
          </cell>
          <cell r="GC960" t="str">
            <v>CONS</v>
          </cell>
          <cell r="GD960" t="str">
            <v>CONS</v>
          </cell>
          <cell r="GF960">
            <v>0</v>
          </cell>
          <cell r="GG960">
            <v>0</v>
          </cell>
          <cell r="GH960" t="str">
            <v>CONS</v>
          </cell>
          <cell r="GI960" t="str">
            <v>CONS</v>
          </cell>
          <cell r="GJ960" t="str">
            <v>CONS</v>
          </cell>
          <cell r="GK960" t="str">
            <v>CONS</v>
          </cell>
          <cell r="GL960" t="str">
            <v>CONS</v>
          </cell>
          <cell r="GM960" t="str">
            <v>CONS</v>
          </cell>
          <cell r="GN960" t="str">
            <v>CONS</v>
          </cell>
          <cell r="GO960" t="str">
            <v>CONS</v>
          </cell>
          <cell r="GP960">
            <v>0</v>
          </cell>
          <cell r="GQ960">
            <v>0</v>
          </cell>
          <cell r="GR960" t="str">
            <v>CONS</v>
          </cell>
          <cell r="GS960" t="str">
            <v>CONS</v>
          </cell>
          <cell r="GT960">
            <v>0</v>
          </cell>
          <cell r="GU960">
            <v>0</v>
          </cell>
          <cell r="GV960" t="str">
            <v>CONS</v>
          </cell>
          <cell r="GW960" t="str">
            <v>CONS</v>
          </cell>
          <cell r="GX960" t="str">
            <v>CONS</v>
          </cell>
          <cell r="GY960" t="str">
            <v>CONS</v>
          </cell>
          <cell r="GZ960" t="str">
            <v>CONS</v>
          </cell>
          <cell r="HA960">
            <v>0</v>
          </cell>
          <cell r="HB960">
            <v>0</v>
          </cell>
          <cell r="HC960">
            <v>0</v>
          </cell>
          <cell r="HD960" t="str">
            <v>CONS</v>
          </cell>
          <cell r="HE960" t="str">
            <v>CONS</v>
          </cell>
          <cell r="HF960" t="str">
            <v>CONS</v>
          </cell>
          <cell r="HG960">
            <v>0</v>
          </cell>
          <cell r="HH960">
            <v>0</v>
          </cell>
          <cell r="HI960" t="str">
            <v>CONS</v>
          </cell>
          <cell r="HJ960" t="str">
            <v>CONS</v>
          </cell>
          <cell r="HK960" t="str">
            <v>CONS</v>
          </cell>
          <cell r="HL960" t="str">
            <v>CONS</v>
          </cell>
          <cell r="HM960" t="str">
            <v>CONS</v>
          </cell>
          <cell r="HN960" t="str">
            <v>CONS</v>
          </cell>
          <cell r="HO960" t="str">
            <v>CONS</v>
          </cell>
          <cell r="HP960">
            <v>0</v>
          </cell>
          <cell r="HQ960">
            <v>0</v>
          </cell>
          <cell r="HR960">
            <v>0</v>
          </cell>
          <cell r="HS960" t="str">
            <v>CONS</v>
          </cell>
          <cell r="HT960">
            <v>0</v>
          </cell>
          <cell r="HU960">
            <v>0</v>
          </cell>
          <cell r="HV960" t="str">
            <v>CONS</v>
          </cell>
          <cell r="HW960" t="str">
            <v>CONS</v>
          </cell>
          <cell r="HX960" t="str">
            <v>CONS</v>
          </cell>
          <cell r="HY960" t="str">
            <v>CONS</v>
          </cell>
          <cell r="HZ960" t="str">
            <v>CONS</v>
          </cell>
          <cell r="IA960" t="str">
            <v>CONS</v>
          </cell>
          <cell r="IB960" t="str">
            <v>CONS</v>
          </cell>
          <cell r="IC960" t="str">
            <v>CONS</v>
          </cell>
          <cell r="ID960" t="str">
            <v>CONS</v>
          </cell>
          <cell r="IE960" t="str">
            <v>CONS</v>
          </cell>
          <cell r="IF960" t="str">
            <v>CONS</v>
          </cell>
          <cell r="IG960" t="str">
            <v>CONS</v>
          </cell>
          <cell r="IH960" t="str">
            <v>CONS</v>
          </cell>
          <cell r="II960" t="str">
            <v>CONS</v>
          </cell>
          <cell r="IJ960">
            <v>0</v>
          </cell>
          <cell r="IK960">
            <v>0</v>
          </cell>
          <cell r="IL960">
            <v>0</v>
          </cell>
          <cell r="IM960" t="str">
            <v>CONS</v>
          </cell>
          <cell r="IN960" t="str">
            <v>CONS</v>
          </cell>
          <cell r="IO960" t="str">
            <v>CONS</v>
          </cell>
          <cell r="IP960" t="str">
            <v>CONS</v>
          </cell>
          <cell r="IQ960" t="str">
            <v>CONS</v>
          </cell>
          <cell r="IR960" t="str">
            <v>CONS</v>
          </cell>
          <cell r="IS960" t="str">
            <v>CONS</v>
          </cell>
          <cell r="IT960" t="str">
            <v>CONS</v>
          </cell>
          <cell r="IU960" t="str">
            <v>CONS</v>
          </cell>
          <cell r="IV960" t="str">
            <v>CONS</v>
          </cell>
          <cell r="IW960" t="str">
            <v>CONS</v>
          </cell>
          <cell r="IX960" t="str">
            <v>CONS</v>
          </cell>
          <cell r="IY960" t="str">
            <v>CONS</v>
          </cell>
          <cell r="IZ960" t="str">
            <v>CONS</v>
          </cell>
          <cell r="JA960" t="str">
            <v>CONS</v>
          </cell>
          <cell r="JB960" t="str">
            <v>CONS</v>
          </cell>
          <cell r="JC960" t="str">
            <v>CONS</v>
          </cell>
          <cell r="JD960" t="str">
            <v>CONS</v>
          </cell>
          <cell r="JE960">
            <v>0</v>
          </cell>
          <cell r="JF960">
            <v>0</v>
          </cell>
          <cell r="JG960" t="str">
            <v>CONS</v>
          </cell>
          <cell r="JH960" t="str">
            <v>CONS</v>
          </cell>
          <cell r="JI960" t="str">
            <v>CONS</v>
          </cell>
          <cell r="JJ960" t="str">
            <v>CONS</v>
          </cell>
          <cell r="JK960" t="str">
            <v>CONS</v>
          </cell>
          <cell r="JL960" t="str">
            <v>CONS</v>
          </cell>
          <cell r="JM960" t="str">
            <v>CONS</v>
          </cell>
          <cell r="JN960" t="str">
            <v>CONS</v>
          </cell>
          <cell r="JO960">
            <v>0</v>
          </cell>
          <cell r="JP960">
            <v>0</v>
          </cell>
          <cell r="JQ960" t="str">
            <v>CONS</v>
          </cell>
          <cell r="JR960" t="str">
            <v>CONS</v>
          </cell>
          <cell r="JS960">
            <v>0</v>
          </cell>
          <cell r="JT960">
            <v>0</v>
          </cell>
          <cell r="JU960" t="str">
            <v>CONS</v>
          </cell>
          <cell r="JV960">
            <v>0</v>
          </cell>
          <cell r="JW960" t="str">
            <v>CONS</v>
          </cell>
          <cell r="JX960">
            <v>0</v>
          </cell>
          <cell r="JY960" t="str">
            <v>CONS</v>
          </cell>
          <cell r="JZ960" t="str">
            <v>CONS</v>
          </cell>
          <cell r="KA960">
            <v>0</v>
          </cell>
          <cell r="KB960" t="str">
            <v>CONS</v>
          </cell>
          <cell r="KC960" t="str">
            <v>CONS</v>
          </cell>
          <cell r="KD960">
            <v>0</v>
          </cell>
          <cell r="KE960">
            <v>0</v>
          </cell>
          <cell r="KF960" t="str">
            <v>CONS</v>
          </cell>
          <cell r="KG960" t="str">
            <v>CONS</v>
          </cell>
          <cell r="KH960" t="str">
            <v>CONS</v>
          </cell>
          <cell r="KI960" t="str">
            <v>CONS</v>
          </cell>
          <cell r="KJ960" t="str">
            <v>CONS</v>
          </cell>
          <cell r="KK960" t="str">
            <v>CONS</v>
          </cell>
          <cell r="KL960" t="str">
            <v>CONS</v>
          </cell>
          <cell r="KM960" t="str">
            <v>CONS</v>
          </cell>
          <cell r="KN960" t="str">
            <v>CONS</v>
          </cell>
          <cell r="KO960">
            <v>0</v>
          </cell>
          <cell r="KP960">
            <v>0</v>
          </cell>
          <cell r="KQ960">
            <v>0</v>
          </cell>
          <cell r="KR960" t="str">
            <v>CONS</v>
          </cell>
          <cell r="KS960" t="str">
            <v>CONS</v>
          </cell>
          <cell r="KT960">
            <v>0</v>
          </cell>
          <cell r="KU960">
            <v>0</v>
          </cell>
          <cell r="KV960">
            <v>0</v>
          </cell>
          <cell r="KW960" t="str">
            <v>CONS</v>
          </cell>
          <cell r="KX960" t="str">
            <v>CONS</v>
          </cell>
          <cell r="KY960" t="str">
            <v>CONS</v>
          </cell>
          <cell r="KZ960" t="str">
            <v>CONS</v>
          </cell>
          <cell r="LA960" t="str">
            <v>CONS</v>
          </cell>
          <cell r="LB960" t="str">
            <v>CONS</v>
          </cell>
          <cell r="LC960" t="str">
            <v>CONS</v>
          </cell>
          <cell r="LD960" t="str">
            <v>CONS</v>
          </cell>
          <cell r="LE960" t="str">
            <v>CONS</v>
          </cell>
          <cell r="LG960">
            <v>0</v>
          </cell>
          <cell r="LH960">
            <v>0</v>
          </cell>
          <cell r="LI960" t="str">
            <v>CONS</v>
          </cell>
          <cell r="LJ960">
            <v>0</v>
          </cell>
          <cell r="LK960">
            <v>0</v>
          </cell>
          <cell r="LL960">
            <v>0</v>
          </cell>
          <cell r="LM960">
            <v>0</v>
          </cell>
          <cell r="LN960">
            <v>0</v>
          </cell>
          <cell r="LO960">
            <v>0</v>
          </cell>
          <cell r="LP960" t="str">
            <v>CONS</v>
          </cell>
          <cell r="LQ960" t="str">
            <v>CONS</v>
          </cell>
        </row>
        <row r="961">
          <cell r="A961">
            <v>37712</v>
          </cell>
          <cell r="B961">
            <v>333</v>
          </cell>
          <cell r="C961" t="str">
            <v>CONS</v>
          </cell>
          <cell r="AC961" t="str">
            <v>CONS</v>
          </cell>
          <cell r="AD961">
            <v>0</v>
          </cell>
          <cell r="AF961" t="str">
            <v>CONS</v>
          </cell>
          <cell r="AG961" t="str">
            <v>CONS</v>
          </cell>
          <cell r="AJ961" t="str">
            <v>CONS</v>
          </cell>
          <cell r="AK961" t="str">
            <v>CONS</v>
          </cell>
          <cell r="AL961" t="str">
            <v>CONS</v>
          </cell>
          <cell r="AM961" t="str">
            <v>CONS</v>
          </cell>
          <cell r="AQ961">
            <v>0</v>
          </cell>
          <cell r="BH961" t="str">
            <v>CONS</v>
          </cell>
          <cell r="BI961">
            <v>0</v>
          </cell>
          <cell r="BJ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 t="str">
            <v>CONS</v>
          </cell>
          <cell r="BS961">
            <v>0</v>
          </cell>
          <cell r="CA961">
            <v>0</v>
          </cell>
          <cell r="CB961">
            <v>0</v>
          </cell>
          <cell r="CC961" t="str">
            <v>CONS</v>
          </cell>
          <cell r="CD961" t="str">
            <v>CONS</v>
          </cell>
          <cell r="CE961" t="str">
            <v>CONS</v>
          </cell>
          <cell r="CF961" t="str">
            <v>CONS</v>
          </cell>
          <cell r="CG961" t="str">
            <v>CONS</v>
          </cell>
          <cell r="CH961" t="str">
            <v>CONS</v>
          </cell>
          <cell r="CI961" t="str">
            <v>CONS</v>
          </cell>
          <cell r="CJ961" t="str">
            <v>CONS</v>
          </cell>
          <cell r="CK961" t="str">
            <v>CONS</v>
          </cell>
          <cell r="CL961" t="str">
            <v>CONS</v>
          </cell>
          <cell r="CM961" t="str">
            <v>CONS</v>
          </cell>
          <cell r="CN961" t="str">
            <v>CONS</v>
          </cell>
          <cell r="CO961" t="str">
            <v>CONS</v>
          </cell>
          <cell r="CP961" t="str">
            <v>CONS</v>
          </cell>
          <cell r="CQ961" t="str">
            <v>CONS</v>
          </cell>
          <cell r="CR961" t="str">
            <v>CONS</v>
          </cell>
          <cell r="CS961" t="str">
            <v>CONS</v>
          </cell>
          <cell r="CT961" t="str">
            <v>CONS</v>
          </cell>
          <cell r="CU961" t="str">
            <v>CONS</v>
          </cell>
          <cell r="CV961" t="str">
            <v>CONS</v>
          </cell>
          <cell r="CW961" t="str">
            <v>CONS</v>
          </cell>
          <cell r="CX961" t="str">
            <v>CONS</v>
          </cell>
          <cell r="CY961" t="str">
            <v>CONS</v>
          </cell>
          <cell r="CZ961" t="str">
            <v>CONS</v>
          </cell>
          <cell r="DA961" t="str">
            <v>CONS</v>
          </cell>
          <cell r="DB961" t="str">
            <v>CONS</v>
          </cell>
          <cell r="DC961" t="str">
            <v>CONS</v>
          </cell>
          <cell r="DD961" t="str">
            <v>CONS</v>
          </cell>
          <cell r="DE961">
            <v>0</v>
          </cell>
          <cell r="DF961" t="str">
            <v>CONS</v>
          </cell>
          <cell r="DG961" t="str">
            <v>CONS</v>
          </cell>
          <cell r="DH961" t="str">
            <v>CONS</v>
          </cell>
          <cell r="DI961">
            <v>0</v>
          </cell>
          <cell r="DJ961">
            <v>0</v>
          </cell>
          <cell r="DK961">
            <v>0</v>
          </cell>
          <cell r="DL961" t="str">
            <v>CONS</v>
          </cell>
          <cell r="DM961" t="str">
            <v>CONS</v>
          </cell>
          <cell r="DN961" t="str">
            <v>CONS</v>
          </cell>
          <cell r="DO961" t="str">
            <v>CONS</v>
          </cell>
          <cell r="DP961" t="str">
            <v>CONS</v>
          </cell>
          <cell r="DR961" t="str">
            <v>CONS</v>
          </cell>
          <cell r="DS961" t="str">
            <v>CONS</v>
          </cell>
          <cell r="DT961" t="str">
            <v>CONS</v>
          </cell>
          <cell r="DU961" t="str">
            <v>CONS</v>
          </cell>
          <cell r="DV961" t="str">
            <v>CONS</v>
          </cell>
          <cell r="DW961" t="str">
            <v>CONS</v>
          </cell>
          <cell r="DX961">
            <v>0</v>
          </cell>
          <cell r="DY961" t="str">
            <v>CONS</v>
          </cell>
          <cell r="DZ961" t="str">
            <v>CONS</v>
          </cell>
          <cell r="EA961" t="str">
            <v>CONS</v>
          </cell>
          <cell r="EB961" t="str">
            <v>CONS</v>
          </cell>
          <cell r="EC961" t="str">
            <v>CONS</v>
          </cell>
          <cell r="ED961" t="str">
            <v>CONS</v>
          </cell>
          <cell r="EE961" t="str">
            <v>CONS</v>
          </cell>
          <cell r="EF961" t="str">
            <v>CONS</v>
          </cell>
          <cell r="EG961" t="str">
            <v>CONS</v>
          </cell>
          <cell r="EH961" t="str">
            <v>CONS</v>
          </cell>
          <cell r="EI961" t="str">
            <v>CONS</v>
          </cell>
          <cell r="EJ961">
            <v>0</v>
          </cell>
          <cell r="EK961" t="str">
            <v>CONS</v>
          </cell>
          <cell r="EL961">
            <v>0</v>
          </cell>
          <cell r="EM961">
            <v>0</v>
          </cell>
          <cell r="EN961" t="str">
            <v>CONS</v>
          </cell>
          <cell r="EO961" t="str">
            <v>CONS</v>
          </cell>
          <cell r="EP961" t="str">
            <v>CONS</v>
          </cell>
          <cell r="EQ961" t="str">
            <v>CONS</v>
          </cell>
          <cell r="ER961" t="str">
            <v>CONS</v>
          </cell>
          <cell r="ES961" t="str">
            <v>CONS</v>
          </cell>
          <cell r="ET961" t="str">
            <v>CONS</v>
          </cell>
          <cell r="EU961">
            <v>0</v>
          </cell>
          <cell r="EV961">
            <v>0</v>
          </cell>
          <cell r="EW961">
            <v>0</v>
          </cell>
          <cell r="EX961" t="str">
            <v>CONS</v>
          </cell>
          <cell r="EY961" t="str">
            <v>CONS</v>
          </cell>
          <cell r="EZ961" t="str">
            <v>CONS</v>
          </cell>
          <cell r="FA961">
            <v>0</v>
          </cell>
          <cell r="FB961">
            <v>0</v>
          </cell>
          <cell r="FC961" t="str">
            <v>CONS</v>
          </cell>
          <cell r="FD961" t="str">
            <v>CONS</v>
          </cell>
          <cell r="FE961" t="str">
            <v>CONS</v>
          </cell>
          <cell r="FF961">
            <v>0</v>
          </cell>
          <cell r="FG961">
            <v>0</v>
          </cell>
          <cell r="FH961">
            <v>0</v>
          </cell>
          <cell r="FI961">
            <v>0</v>
          </cell>
          <cell r="FJ961">
            <v>0</v>
          </cell>
          <cell r="FK961">
            <v>0</v>
          </cell>
          <cell r="FL961">
            <v>0</v>
          </cell>
          <cell r="FM961">
            <v>0</v>
          </cell>
          <cell r="FN961" t="str">
            <v>CONS</v>
          </cell>
          <cell r="FO961" t="str">
            <v>CONS</v>
          </cell>
          <cell r="FP961" t="str">
            <v>CONS</v>
          </cell>
          <cell r="FQ961" t="str">
            <v>CONS</v>
          </cell>
          <cell r="FR961" t="str">
            <v>CONS</v>
          </cell>
          <cell r="FS961" t="str">
            <v>CONS</v>
          </cell>
          <cell r="FT961" t="str">
            <v>CONS</v>
          </cell>
          <cell r="FU961" t="str">
            <v>CONS</v>
          </cell>
          <cell r="FV961">
            <v>0</v>
          </cell>
          <cell r="FW961">
            <v>0</v>
          </cell>
          <cell r="FX961" t="str">
            <v>CONS</v>
          </cell>
          <cell r="FY961" t="str">
            <v>CONS</v>
          </cell>
          <cell r="FZ961">
            <v>0</v>
          </cell>
          <cell r="GA961">
            <v>0</v>
          </cell>
          <cell r="GB961" t="str">
            <v>CONS</v>
          </cell>
          <cell r="GC961" t="str">
            <v>CONS</v>
          </cell>
          <cell r="GD961" t="str">
            <v>CONS</v>
          </cell>
          <cell r="GF961">
            <v>0</v>
          </cell>
          <cell r="GG961">
            <v>0</v>
          </cell>
          <cell r="GH961" t="str">
            <v>CONS</v>
          </cell>
          <cell r="GI961" t="str">
            <v>CONS</v>
          </cell>
          <cell r="GJ961" t="str">
            <v>CONS</v>
          </cell>
          <cell r="GK961" t="str">
            <v>CONS</v>
          </cell>
          <cell r="GL961" t="str">
            <v>CONS</v>
          </cell>
          <cell r="GM961" t="str">
            <v>CONS</v>
          </cell>
          <cell r="GN961" t="str">
            <v>CONS</v>
          </cell>
          <cell r="GO961" t="str">
            <v>CONS</v>
          </cell>
          <cell r="GP961">
            <v>0</v>
          </cell>
          <cell r="GQ961">
            <v>0</v>
          </cell>
          <cell r="GR961" t="str">
            <v>CONS</v>
          </cell>
          <cell r="GS961" t="str">
            <v>CONS</v>
          </cell>
          <cell r="GT961">
            <v>0</v>
          </cell>
          <cell r="GU961">
            <v>0</v>
          </cell>
          <cell r="GV961" t="str">
            <v>CONS</v>
          </cell>
          <cell r="GW961" t="str">
            <v>CONS</v>
          </cell>
          <cell r="GX961" t="str">
            <v>CONS</v>
          </cell>
          <cell r="GY961" t="str">
            <v>CONS</v>
          </cell>
          <cell r="GZ961" t="str">
            <v>CONS</v>
          </cell>
          <cell r="HA961">
            <v>0</v>
          </cell>
          <cell r="HB961">
            <v>0</v>
          </cell>
          <cell r="HC961">
            <v>0</v>
          </cell>
          <cell r="HD961" t="str">
            <v>CONS</v>
          </cell>
          <cell r="HE961" t="str">
            <v>CONS</v>
          </cell>
          <cell r="HF961" t="str">
            <v>CONS</v>
          </cell>
          <cell r="HG961">
            <v>0</v>
          </cell>
          <cell r="HH961">
            <v>0</v>
          </cell>
          <cell r="HI961" t="str">
            <v>CONS</v>
          </cell>
          <cell r="HJ961" t="str">
            <v>CONS</v>
          </cell>
          <cell r="HK961" t="str">
            <v>CONS</v>
          </cell>
          <cell r="HL961" t="str">
            <v>CONS</v>
          </cell>
          <cell r="HM961" t="str">
            <v>CONS</v>
          </cell>
          <cell r="HN961" t="str">
            <v>CONS</v>
          </cell>
          <cell r="HO961" t="str">
            <v>CONS</v>
          </cell>
          <cell r="HP961">
            <v>0</v>
          </cell>
          <cell r="HQ961">
            <v>0</v>
          </cell>
          <cell r="HR961">
            <v>0</v>
          </cell>
          <cell r="HS961" t="str">
            <v>CONS</v>
          </cell>
          <cell r="HT961">
            <v>0</v>
          </cell>
          <cell r="HU961">
            <v>0</v>
          </cell>
          <cell r="HV961" t="str">
            <v>CONS</v>
          </cell>
          <cell r="HW961" t="str">
            <v>CONS</v>
          </cell>
          <cell r="HX961" t="str">
            <v>CONS</v>
          </cell>
          <cell r="HY961" t="str">
            <v>CONS</v>
          </cell>
          <cell r="HZ961" t="str">
            <v>CONS</v>
          </cell>
          <cell r="IA961" t="str">
            <v>CONS</v>
          </cell>
          <cell r="IB961" t="str">
            <v>CONS</v>
          </cell>
          <cell r="IC961" t="str">
            <v>CONS</v>
          </cell>
          <cell r="ID961" t="str">
            <v>CONS</v>
          </cell>
          <cell r="IE961" t="str">
            <v>CONS</v>
          </cell>
          <cell r="IF961" t="str">
            <v>CONS</v>
          </cell>
          <cell r="IG961" t="str">
            <v>CONS</v>
          </cell>
          <cell r="IH961" t="str">
            <v>CONS</v>
          </cell>
          <cell r="II961" t="str">
            <v>CONS</v>
          </cell>
          <cell r="IJ961">
            <v>0</v>
          </cell>
          <cell r="IK961">
            <v>0</v>
          </cell>
          <cell r="IL961">
            <v>0</v>
          </cell>
          <cell r="IM961" t="str">
            <v>CONS</v>
          </cell>
          <cell r="IN961" t="str">
            <v>CONS</v>
          </cell>
          <cell r="IO961" t="str">
            <v>CONS</v>
          </cell>
          <cell r="IP961" t="str">
            <v>CONS</v>
          </cell>
          <cell r="IQ961" t="str">
            <v>CONS</v>
          </cell>
          <cell r="IR961" t="str">
            <v>CONS</v>
          </cell>
          <cell r="IS961" t="str">
            <v>CONS</v>
          </cell>
          <cell r="IT961" t="str">
            <v>CONS</v>
          </cell>
          <cell r="IU961" t="str">
            <v>CONS</v>
          </cell>
          <cell r="IV961" t="str">
            <v>CONS</v>
          </cell>
          <cell r="IW961" t="str">
            <v>CONS</v>
          </cell>
          <cell r="IX961" t="str">
            <v>CONS</v>
          </cell>
          <cell r="IY961" t="str">
            <v>CONS</v>
          </cell>
          <cell r="IZ961" t="str">
            <v>CONS</v>
          </cell>
          <cell r="JA961" t="str">
            <v>CONS</v>
          </cell>
          <cell r="JB961" t="str">
            <v>CONS</v>
          </cell>
          <cell r="JC961" t="str">
            <v>CONS</v>
          </cell>
          <cell r="JD961" t="str">
            <v>CONS</v>
          </cell>
          <cell r="JE961">
            <v>0</v>
          </cell>
          <cell r="JF961">
            <v>0</v>
          </cell>
          <cell r="JG961" t="str">
            <v>CONS</v>
          </cell>
          <cell r="JH961" t="str">
            <v>CONS</v>
          </cell>
          <cell r="JI961" t="str">
            <v>CONS</v>
          </cell>
          <cell r="JJ961" t="str">
            <v>CONS</v>
          </cell>
          <cell r="JK961" t="str">
            <v>CONS</v>
          </cell>
          <cell r="JL961" t="str">
            <v>CONS</v>
          </cell>
          <cell r="JM961" t="str">
            <v>CONS</v>
          </cell>
          <cell r="JN961" t="str">
            <v>CONS</v>
          </cell>
          <cell r="JO961">
            <v>0</v>
          </cell>
          <cell r="JP961">
            <v>0</v>
          </cell>
          <cell r="JQ961" t="str">
            <v>CONS</v>
          </cell>
          <cell r="JR961" t="str">
            <v>CONS</v>
          </cell>
          <cell r="JS961">
            <v>0</v>
          </cell>
          <cell r="JT961">
            <v>0</v>
          </cell>
          <cell r="JU961" t="str">
            <v>CONS</v>
          </cell>
          <cell r="JV961">
            <v>0</v>
          </cell>
          <cell r="JW961" t="str">
            <v>CONS</v>
          </cell>
          <cell r="JX961">
            <v>0</v>
          </cell>
          <cell r="JY961" t="str">
            <v>CONS</v>
          </cell>
          <cell r="JZ961" t="str">
            <v>CONS</v>
          </cell>
          <cell r="KA961">
            <v>0</v>
          </cell>
          <cell r="KB961" t="str">
            <v>CONS</v>
          </cell>
          <cell r="KC961" t="str">
            <v>CONS</v>
          </cell>
          <cell r="KD961">
            <v>0</v>
          </cell>
          <cell r="KE961">
            <v>0</v>
          </cell>
          <cell r="KF961" t="str">
            <v>CONS</v>
          </cell>
          <cell r="KG961" t="str">
            <v>CONS</v>
          </cell>
          <cell r="KH961" t="str">
            <v>CONS</v>
          </cell>
          <cell r="KI961" t="str">
            <v>CONS</v>
          </cell>
          <cell r="KJ961" t="str">
            <v>CONS</v>
          </cell>
          <cell r="KK961" t="str">
            <v>CONS</v>
          </cell>
          <cell r="KL961" t="str">
            <v>CONS</v>
          </cell>
          <cell r="KM961" t="str">
            <v>CONS</v>
          </cell>
          <cell r="KN961" t="str">
            <v>CONS</v>
          </cell>
          <cell r="KO961">
            <v>0</v>
          </cell>
          <cell r="KP961">
            <v>0</v>
          </cell>
          <cell r="KQ961">
            <v>0</v>
          </cell>
          <cell r="KR961" t="str">
            <v>CONS</v>
          </cell>
          <cell r="KS961" t="str">
            <v>CONS</v>
          </cell>
          <cell r="KT961">
            <v>0</v>
          </cell>
          <cell r="KU961">
            <v>0</v>
          </cell>
          <cell r="KV961">
            <v>0</v>
          </cell>
          <cell r="KW961" t="str">
            <v>CONS</v>
          </cell>
          <cell r="KX961" t="str">
            <v>CONS</v>
          </cell>
          <cell r="KY961" t="str">
            <v>CONS</v>
          </cell>
          <cell r="KZ961" t="str">
            <v>CONS</v>
          </cell>
          <cell r="LA961" t="str">
            <v>CONS</v>
          </cell>
          <cell r="LB961" t="str">
            <v>CONS</v>
          </cell>
          <cell r="LC961" t="str">
            <v>CONS</v>
          </cell>
          <cell r="LD961" t="str">
            <v>CONS</v>
          </cell>
          <cell r="LE961" t="str">
            <v>CONS</v>
          </cell>
          <cell r="LG961">
            <v>0</v>
          </cell>
          <cell r="LH961">
            <v>0</v>
          </cell>
          <cell r="LI961" t="str">
            <v>CONS</v>
          </cell>
          <cell r="LJ961">
            <v>0</v>
          </cell>
          <cell r="LK961">
            <v>0</v>
          </cell>
          <cell r="LL961">
            <v>0</v>
          </cell>
          <cell r="LM961">
            <v>0</v>
          </cell>
          <cell r="LN961">
            <v>0</v>
          </cell>
          <cell r="LO961">
            <v>0</v>
          </cell>
          <cell r="LP961" t="str">
            <v>CONS</v>
          </cell>
          <cell r="LQ961" t="str">
            <v>CONS</v>
          </cell>
        </row>
        <row r="962">
          <cell r="A962">
            <v>37681</v>
          </cell>
          <cell r="B962">
            <v>334</v>
          </cell>
          <cell r="C962" t="str">
            <v>CONS</v>
          </cell>
          <cell r="AC962" t="str">
            <v>CONS</v>
          </cell>
          <cell r="AD962">
            <v>0</v>
          </cell>
          <cell r="AF962" t="str">
            <v>CONS</v>
          </cell>
          <cell r="AG962" t="str">
            <v>CONS</v>
          </cell>
          <cell r="AJ962" t="str">
            <v>CONS</v>
          </cell>
          <cell r="AK962" t="str">
            <v>CONS</v>
          </cell>
          <cell r="AL962" t="str">
            <v>CONS</v>
          </cell>
          <cell r="AM962" t="str">
            <v>CONS</v>
          </cell>
          <cell r="AQ962">
            <v>0</v>
          </cell>
          <cell r="BH962" t="str">
            <v>CONS</v>
          </cell>
          <cell r="BI962">
            <v>0</v>
          </cell>
          <cell r="BJ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 t="str">
            <v>CONS</v>
          </cell>
          <cell r="BS962">
            <v>0</v>
          </cell>
          <cell r="CA962">
            <v>0</v>
          </cell>
          <cell r="CB962">
            <v>0</v>
          </cell>
          <cell r="CC962" t="str">
            <v>CONS</v>
          </cell>
          <cell r="CD962" t="str">
            <v>CONS</v>
          </cell>
          <cell r="CE962" t="str">
            <v>CONS</v>
          </cell>
          <cell r="CF962" t="str">
            <v>CONS</v>
          </cell>
          <cell r="CG962" t="str">
            <v>CONS</v>
          </cell>
          <cell r="CH962" t="str">
            <v>CONS</v>
          </cell>
          <cell r="CI962" t="str">
            <v>CONS</v>
          </cell>
          <cell r="CJ962" t="str">
            <v>CONS</v>
          </cell>
          <cell r="CK962" t="str">
            <v>CONS</v>
          </cell>
          <cell r="CL962" t="str">
            <v>CONS</v>
          </cell>
          <cell r="CM962" t="str">
            <v>CONS</v>
          </cell>
          <cell r="CN962" t="str">
            <v>CONS</v>
          </cell>
          <cell r="CO962" t="str">
            <v>CONS</v>
          </cell>
          <cell r="CP962" t="str">
            <v>CONS</v>
          </cell>
          <cell r="CQ962" t="str">
            <v>CONS</v>
          </cell>
          <cell r="CR962" t="str">
            <v>CONS</v>
          </cell>
          <cell r="CS962" t="str">
            <v>CONS</v>
          </cell>
          <cell r="CT962" t="str">
            <v>CONS</v>
          </cell>
          <cell r="CU962" t="str">
            <v>CONS</v>
          </cell>
          <cell r="CV962" t="str">
            <v>CONS</v>
          </cell>
          <cell r="CW962" t="str">
            <v>CONS</v>
          </cell>
          <cell r="CX962" t="str">
            <v>CONS</v>
          </cell>
          <cell r="CY962" t="str">
            <v>CONS</v>
          </cell>
          <cell r="CZ962" t="str">
            <v>CONS</v>
          </cell>
          <cell r="DA962" t="str">
            <v>CONS</v>
          </cell>
          <cell r="DB962" t="str">
            <v>CONS</v>
          </cell>
          <cell r="DC962" t="str">
            <v>CONS</v>
          </cell>
          <cell r="DD962" t="str">
            <v>CONS</v>
          </cell>
          <cell r="DE962">
            <v>0</v>
          </cell>
          <cell r="DF962" t="str">
            <v>CONS</v>
          </cell>
          <cell r="DG962" t="str">
            <v>CONS</v>
          </cell>
          <cell r="DH962" t="str">
            <v>CONS</v>
          </cell>
          <cell r="DI962">
            <v>0</v>
          </cell>
          <cell r="DJ962">
            <v>0</v>
          </cell>
          <cell r="DK962">
            <v>0</v>
          </cell>
          <cell r="DL962" t="str">
            <v>CONS</v>
          </cell>
          <cell r="DM962" t="str">
            <v>CONS</v>
          </cell>
          <cell r="DN962" t="str">
            <v>CONS</v>
          </cell>
          <cell r="DO962" t="str">
            <v>CONS</v>
          </cell>
          <cell r="DP962" t="str">
            <v>CONS</v>
          </cell>
          <cell r="DR962" t="str">
            <v>CONS</v>
          </cell>
          <cell r="DS962" t="str">
            <v>CONS</v>
          </cell>
          <cell r="DT962" t="str">
            <v>CONS</v>
          </cell>
          <cell r="DU962" t="str">
            <v>CONS</v>
          </cell>
          <cell r="DV962" t="str">
            <v>CONS</v>
          </cell>
          <cell r="DW962" t="str">
            <v>CONS</v>
          </cell>
          <cell r="DX962">
            <v>0</v>
          </cell>
          <cell r="DY962" t="str">
            <v>CONS</v>
          </cell>
          <cell r="DZ962" t="str">
            <v>CONS</v>
          </cell>
          <cell r="EA962" t="str">
            <v>CONS</v>
          </cell>
          <cell r="EB962" t="str">
            <v>CONS</v>
          </cell>
          <cell r="EC962" t="str">
            <v>CONS</v>
          </cell>
          <cell r="ED962" t="str">
            <v>CONS</v>
          </cell>
          <cell r="EE962" t="str">
            <v>CONS</v>
          </cell>
          <cell r="EF962" t="str">
            <v>CONS</v>
          </cell>
          <cell r="EG962" t="str">
            <v>CONS</v>
          </cell>
          <cell r="EH962" t="str">
            <v>CONS</v>
          </cell>
          <cell r="EI962" t="str">
            <v>CONS</v>
          </cell>
          <cell r="EJ962">
            <v>0</v>
          </cell>
          <cell r="EK962" t="str">
            <v>CONS</v>
          </cell>
          <cell r="EL962">
            <v>0</v>
          </cell>
          <cell r="EM962">
            <v>0</v>
          </cell>
          <cell r="EN962" t="str">
            <v>CONS</v>
          </cell>
          <cell r="EO962" t="str">
            <v>CONS</v>
          </cell>
          <cell r="EP962" t="str">
            <v>CONS</v>
          </cell>
          <cell r="EQ962" t="str">
            <v>CONS</v>
          </cell>
          <cell r="ER962" t="str">
            <v>CONS</v>
          </cell>
          <cell r="ES962" t="str">
            <v>CONS</v>
          </cell>
          <cell r="ET962" t="str">
            <v>CONS</v>
          </cell>
          <cell r="EU962">
            <v>0</v>
          </cell>
          <cell r="EV962">
            <v>0</v>
          </cell>
          <cell r="EW962">
            <v>0</v>
          </cell>
          <cell r="EX962" t="str">
            <v>CONS</v>
          </cell>
          <cell r="EY962" t="str">
            <v>CONS</v>
          </cell>
          <cell r="EZ962" t="str">
            <v>CONS</v>
          </cell>
          <cell r="FA962">
            <v>0</v>
          </cell>
          <cell r="FB962">
            <v>0</v>
          </cell>
          <cell r="FC962" t="str">
            <v>CONS</v>
          </cell>
          <cell r="FD962" t="str">
            <v>CONS</v>
          </cell>
          <cell r="FE962" t="str">
            <v>CONS</v>
          </cell>
          <cell r="FF962">
            <v>0</v>
          </cell>
          <cell r="FG962">
            <v>0</v>
          </cell>
          <cell r="FH962">
            <v>0</v>
          </cell>
          <cell r="FI962">
            <v>0</v>
          </cell>
          <cell r="FJ962">
            <v>0</v>
          </cell>
          <cell r="FK962">
            <v>0</v>
          </cell>
          <cell r="FL962">
            <v>0</v>
          </cell>
          <cell r="FM962">
            <v>0</v>
          </cell>
          <cell r="FN962" t="str">
            <v>CONS</v>
          </cell>
          <cell r="FO962" t="str">
            <v>CONS</v>
          </cell>
          <cell r="FP962" t="str">
            <v>CONS</v>
          </cell>
          <cell r="FQ962" t="str">
            <v>CONS</v>
          </cell>
          <cell r="FR962" t="str">
            <v>CONS</v>
          </cell>
          <cell r="FS962" t="str">
            <v>CONS</v>
          </cell>
          <cell r="FT962" t="str">
            <v>CONS</v>
          </cell>
          <cell r="FU962" t="str">
            <v>CONS</v>
          </cell>
          <cell r="FV962">
            <v>0</v>
          </cell>
          <cell r="FW962">
            <v>0</v>
          </cell>
          <cell r="FX962" t="str">
            <v>CONS</v>
          </cell>
          <cell r="FY962" t="str">
            <v>CONS</v>
          </cell>
          <cell r="FZ962">
            <v>0</v>
          </cell>
          <cell r="GA962">
            <v>0</v>
          </cell>
          <cell r="GB962" t="str">
            <v>CONS</v>
          </cell>
          <cell r="GC962" t="str">
            <v>CONS</v>
          </cell>
          <cell r="GD962" t="str">
            <v>CONS</v>
          </cell>
          <cell r="GF962">
            <v>0</v>
          </cell>
          <cell r="GG962">
            <v>0</v>
          </cell>
          <cell r="GH962" t="str">
            <v>CONS</v>
          </cell>
          <cell r="GI962" t="str">
            <v>CONS</v>
          </cell>
          <cell r="GJ962" t="str">
            <v>CONS</v>
          </cell>
          <cell r="GK962" t="str">
            <v>CONS</v>
          </cell>
          <cell r="GL962" t="str">
            <v>CONS</v>
          </cell>
          <cell r="GM962" t="str">
            <v>CONS</v>
          </cell>
          <cell r="GN962" t="str">
            <v>CONS</v>
          </cell>
          <cell r="GO962" t="str">
            <v>CONS</v>
          </cell>
          <cell r="GP962">
            <v>0</v>
          </cell>
          <cell r="GQ962">
            <v>0</v>
          </cell>
          <cell r="GR962" t="str">
            <v>CONS</v>
          </cell>
          <cell r="GS962" t="str">
            <v>CONS</v>
          </cell>
          <cell r="GT962">
            <v>0</v>
          </cell>
          <cell r="GU962">
            <v>0</v>
          </cell>
          <cell r="GV962" t="str">
            <v>CONS</v>
          </cell>
          <cell r="GW962" t="str">
            <v>CONS</v>
          </cell>
          <cell r="GX962" t="str">
            <v>CONS</v>
          </cell>
          <cell r="GY962" t="str">
            <v>CONS</v>
          </cell>
          <cell r="GZ962" t="str">
            <v>CONS</v>
          </cell>
          <cell r="HA962">
            <v>0</v>
          </cell>
          <cell r="HB962">
            <v>0</v>
          </cell>
          <cell r="HC962">
            <v>0</v>
          </cell>
          <cell r="HD962" t="str">
            <v>CONS</v>
          </cell>
          <cell r="HE962" t="str">
            <v>CONS</v>
          </cell>
          <cell r="HF962" t="str">
            <v>CONS</v>
          </cell>
          <cell r="HG962">
            <v>0</v>
          </cell>
          <cell r="HH962">
            <v>0</v>
          </cell>
          <cell r="HI962" t="str">
            <v>CONS</v>
          </cell>
          <cell r="HJ962" t="str">
            <v>CONS</v>
          </cell>
          <cell r="HK962" t="str">
            <v>CONS</v>
          </cell>
          <cell r="HL962" t="str">
            <v>CONS</v>
          </cell>
          <cell r="HM962" t="str">
            <v>CONS</v>
          </cell>
          <cell r="HN962" t="str">
            <v>CONS</v>
          </cell>
          <cell r="HO962" t="str">
            <v>CONS</v>
          </cell>
          <cell r="HP962">
            <v>0</v>
          </cell>
          <cell r="HQ962">
            <v>0</v>
          </cell>
          <cell r="HR962">
            <v>0</v>
          </cell>
          <cell r="HS962" t="str">
            <v>CONS</v>
          </cell>
          <cell r="HT962">
            <v>0</v>
          </cell>
          <cell r="HU962">
            <v>0</v>
          </cell>
          <cell r="HV962" t="str">
            <v>CONS</v>
          </cell>
          <cell r="HW962" t="str">
            <v>CONS</v>
          </cell>
          <cell r="HX962" t="str">
            <v>CONS</v>
          </cell>
          <cell r="HY962" t="str">
            <v>CONS</v>
          </cell>
          <cell r="HZ962" t="str">
            <v>CONS</v>
          </cell>
          <cell r="IA962" t="str">
            <v>CONS</v>
          </cell>
          <cell r="IB962" t="str">
            <v>CONS</v>
          </cell>
          <cell r="IC962" t="str">
            <v>CONS</v>
          </cell>
          <cell r="ID962" t="str">
            <v>CONS</v>
          </cell>
          <cell r="IE962" t="str">
            <v>CONS</v>
          </cell>
          <cell r="IF962" t="str">
            <v>CONS</v>
          </cell>
          <cell r="IG962" t="str">
            <v>CONS</v>
          </cell>
          <cell r="IH962" t="str">
            <v>CONS</v>
          </cell>
          <cell r="II962" t="str">
            <v>CONS</v>
          </cell>
          <cell r="IJ962">
            <v>0</v>
          </cell>
          <cell r="IK962">
            <v>0</v>
          </cell>
          <cell r="IL962">
            <v>0</v>
          </cell>
          <cell r="IM962" t="str">
            <v>CONS</v>
          </cell>
          <cell r="IN962" t="str">
            <v>CONS</v>
          </cell>
          <cell r="IO962" t="str">
            <v>CONS</v>
          </cell>
          <cell r="IP962" t="str">
            <v>CONS</v>
          </cell>
          <cell r="IQ962" t="str">
            <v>CONS</v>
          </cell>
          <cell r="IR962" t="str">
            <v>CONS</v>
          </cell>
          <cell r="IS962" t="str">
            <v>CONS</v>
          </cell>
          <cell r="IT962" t="str">
            <v>CONS</v>
          </cell>
          <cell r="IU962" t="str">
            <v>CONS</v>
          </cell>
          <cell r="IV962" t="str">
            <v>CONS</v>
          </cell>
          <cell r="IW962" t="str">
            <v>CONS</v>
          </cell>
          <cell r="IX962" t="str">
            <v>CONS</v>
          </cell>
          <cell r="IY962" t="str">
            <v>CONS</v>
          </cell>
          <cell r="IZ962" t="str">
            <v>CONS</v>
          </cell>
          <cell r="JA962" t="str">
            <v>CONS</v>
          </cell>
          <cell r="JB962" t="str">
            <v>CONS</v>
          </cell>
          <cell r="JC962" t="str">
            <v>CONS</v>
          </cell>
          <cell r="JD962" t="str">
            <v>CONS</v>
          </cell>
          <cell r="JE962">
            <v>0</v>
          </cell>
          <cell r="JF962">
            <v>0</v>
          </cell>
          <cell r="JG962" t="str">
            <v>CONS</v>
          </cell>
          <cell r="JH962" t="str">
            <v>CONS</v>
          </cell>
          <cell r="JI962" t="str">
            <v>CONS</v>
          </cell>
          <cell r="JJ962" t="str">
            <v>CONS</v>
          </cell>
          <cell r="JK962" t="str">
            <v>CONS</v>
          </cell>
          <cell r="JL962" t="str">
            <v>CONS</v>
          </cell>
          <cell r="JM962" t="str">
            <v>CONS</v>
          </cell>
          <cell r="JN962" t="str">
            <v>CONS</v>
          </cell>
          <cell r="JO962">
            <v>0</v>
          </cell>
          <cell r="JP962">
            <v>0</v>
          </cell>
          <cell r="JQ962" t="str">
            <v>CONS</v>
          </cell>
          <cell r="JR962" t="str">
            <v>CONS</v>
          </cell>
          <cell r="JS962">
            <v>0</v>
          </cell>
          <cell r="JT962">
            <v>0</v>
          </cell>
          <cell r="JU962" t="str">
            <v>CONS</v>
          </cell>
          <cell r="JV962">
            <v>0</v>
          </cell>
          <cell r="JW962" t="str">
            <v>CONS</v>
          </cell>
          <cell r="JX962">
            <v>0</v>
          </cell>
          <cell r="JY962" t="str">
            <v>CONS</v>
          </cell>
          <cell r="JZ962" t="str">
            <v>CONS</v>
          </cell>
          <cell r="KA962">
            <v>0</v>
          </cell>
          <cell r="KB962" t="str">
            <v>CONS</v>
          </cell>
          <cell r="KC962" t="str">
            <v>CONS</v>
          </cell>
          <cell r="KD962">
            <v>0</v>
          </cell>
          <cell r="KE962">
            <v>0</v>
          </cell>
          <cell r="KF962" t="str">
            <v>CONS</v>
          </cell>
          <cell r="KG962" t="str">
            <v>CONS</v>
          </cell>
          <cell r="KH962" t="str">
            <v>CONS</v>
          </cell>
          <cell r="KI962" t="str">
            <v>CONS</v>
          </cell>
          <cell r="KJ962" t="str">
            <v>CONS</v>
          </cell>
          <cell r="KK962" t="str">
            <v>CONS</v>
          </cell>
          <cell r="KL962" t="str">
            <v>CONS</v>
          </cell>
          <cell r="KM962" t="str">
            <v>CONS</v>
          </cell>
          <cell r="KN962" t="str">
            <v>CONS</v>
          </cell>
          <cell r="KO962">
            <v>0</v>
          </cell>
          <cell r="KP962">
            <v>0</v>
          </cell>
          <cell r="KQ962">
            <v>0</v>
          </cell>
          <cell r="KR962" t="str">
            <v>CONS</v>
          </cell>
          <cell r="KS962" t="str">
            <v>CONS</v>
          </cell>
          <cell r="KT962">
            <v>0</v>
          </cell>
          <cell r="KU962">
            <v>0</v>
          </cell>
          <cell r="KV962">
            <v>0</v>
          </cell>
          <cell r="KW962" t="str">
            <v>CONS</v>
          </cell>
          <cell r="KX962" t="str">
            <v>CONS</v>
          </cell>
          <cell r="KY962" t="str">
            <v>CONS</v>
          </cell>
          <cell r="KZ962" t="str">
            <v>CONS</v>
          </cell>
          <cell r="LA962" t="str">
            <v>CONS</v>
          </cell>
          <cell r="LB962" t="str">
            <v>CONS</v>
          </cell>
          <cell r="LC962" t="str">
            <v>CONS</v>
          </cell>
          <cell r="LD962" t="str">
            <v>CONS</v>
          </cell>
          <cell r="LE962" t="str">
            <v>CONS</v>
          </cell>
          <cell r="LG962">
            <v>0</v>
          </cell>
          <cell r="LH962">
            <v>0</v>
          </cell>
          <cell r="LI962" t="str">
            <v>CONS</v>
          </cell>
          <cell r="LJ962">
            <v>0</v>
          </cell>
          <cell r="LK962">
            <v>0</v>
          </cell>
          <cell r="LL962">
            <v>0</v>
          </cell>
          <cell r="LM962">
            <v>0</v>
          </cell>
          <cell r="LN962">
            <v>0</v>
          </cell>
          <cell r="LO962">
            <v>0</v>
          </cell>
          <cell r="LP962" t="str">
            <v>CONS</v>
          </cell>
          <cell r="LQ962" t="str">
            <v>CONS</v>
          </cell>
        </row>
        <row r="963">
          <cell r="A963">
            <v>37653</v>
          </cell>
          <cell r="B963">
            <v>335</v>
          </cell>
          <cell r="C963" t="str">
            <v>CONS</v>
          </cell>
          <cell r="AC963" t="str">
            <v>CONS</v>
          </cell>
          <cell r="AD963">
            <v>0</v>
          </cell>
          <cell r="AF963" t="str">
            <v>CONS</v>
          </cell>
          <cell r="AG963" t="str">
            <v>CONS</v>
          </cell>
          <cell r="AJ963" t="str">
            <v>CONS</v>
          </cell>
          <cell r="AK963" t="str">
            <v>CONS</v>
          </cell>
          <cell r="AL963" t="str">
            <v>CONS</v>
          </cell>
          <cell r="AM963" t="str">
            <v>CONS</v>
          </cell>
          <cell r="AQ963">
            <v>0</v>
          </cell>
          <cell r="BH963" t="str">
            <v>CONS</v>
          </cell>
          <cell r="BI963">
            <v>0</v>
          </cell>
          <cell r="BJ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 t="str">
            <v>CONS</v>
          </cell>
          <cell r="BS963">
            <v>0</v>
          </cell>
          <cell r="CA963">
            <v>0</v>
          </cell>
          <cell r="CB963">
            <v>0</v>
          </cell>
          <cell r="CC963" t="str">
            <v>CONS</v>
          </cell>
          <cell r="CD963" t="str">
            <v>CONS</v>
          </cell>
          <cell r="CE963" t="str">
            <v>CONS</v>
          </cell>
          <cell r="CF963" t="str">
            <v>CONS</v>
          </cell>
          <cell r="CG963" t="str">
            <v>CONS</v>
          </cell>
          <cell r="CH963" t="str">
            <v>CONS</v>
          </cell>
          <cell r="CI963" t="str">
            <v>CONS</v>
          </cell>
          <cell r="CJ963" t="str">
            <v>CONS</v>
          </cell>
          <cell r="CK963" t="str">
            <v>CONS</v>
          </cell>
          <cell r="CL963" t="str">
            <v>CONS</v>
          </cell>
          <cell r="CM963" t="str">
            <v>CONS</v>
          </cell>
          <cell r="CN963" t="str">
            <v>CONS</v>
          </cell>
          <cell r="CO963" t="str">
            <v>CONS</v>
          </cell>
          <cell r="CP963" t="str">
            <v>CONS</v>
          </cell>
          <cell r="CQ963" t="str">
            <v>CONS</v>
          </cell>
          <cell r="CR963" t="str">
            <v>CONS</v>
          </cell>
          <cell r="CS963" t="str">
            <v>CONS</v>
          </cell>
          <cell r="CT963" t="str">
            <v>CONS</v>
          </cell>
          <cell r="CU963" t="str">
            <v>CONS</v>
          </cell>
          <cell r="CV963" t="str">
            <v>CONS</v>
          </cell>
          <cell r="CW963" t="str">
            <v>CONS</v>
          </cell>
          <cell r="CX963" t="str">
            <v>CONS</v>
          </cell>
          <cell r="CY963" t="str">
            <v>CONS</v>
          </cell>
          <cell r="CZ963" t="str">
            <v>CONS</v>
          </cell>
          <cell r="DA963" t="str">
            <v>CONS</v>
          </cell>
          <cell r="DB963" t="str">
            <v>CONS</v>
          </cell>
          <cell r="DC963" t="str">
            <v>CONS</v>
          </cell>
          <cell r="DD963" t="str">
            <v>CONS</v>
          </cell>
          <cell r="DE963">
            <v>0</v>
          </cell>
          <cell r="DF963" t="str">
            <v>CONS</v>
          </cell>
          <cell r="DG963" t="str">
            <v>CONS</v>
          </cell>
          <cell r="DH963" t="str">
            <v>CONS</v>
          </cell>
          <cell r="DI963">
            <v>0</v>
          </cell>
          <cell r="DJ963">
            <v>0</v>
          </cell>
          <cell r="DK963">
            <v>0</v>
          </cell>
          <cell r="DL963" t="str">
            <v>CONS</v>
          </cell>
          <cell r="DM963" t="str">
            <v>CONS</v>
          </cell>
          <cell r="DN963" t="str">
            <v>CONS</v>
          </cell>
          <cell r="DO963" t="str">
            <v>CONS</v>
          </cell>
          <cell r="DP963" t="str">
            <v>CONS</v>
          </cell>
          <cell r="DR963" t="str">
            <v>CONS</v>
          </cell>
          <cell r="DS963" t="str">
            <v>CONS</v>
          </cell>
          <cell r="DT963" t="str">
            <v>CONS</v>
          </cell>
          <cell r="DU963" t="str">
            <v>CONS</v>
          </cell>
          <cell r="DV963" t="str">
            <v>CONS</v>
          </cell>
          <cell r="DW963" t="str">
            <v>CONS</v>
          </cell>
          <cell r="DX963">
            <v>0</v>
          </cell>
          <cell r="DY963" t="str">
            <v>CONS</v>
          </cell>
          <cell r="DZ963" t="str">
            <v>CONS</v>
          </cell>
          <cell r="EA963" t="str">
            <v>CONS</v>
          </cell>
          <cell r="EB963" t="str">
            <v>CONS</v>
          </cell>
          <cell r="EC963" t="str">
            <v>CONS</v>
          </cell>
          <cell r="ED963" t="str">
            <v>CONS</v>
          </cell>
          <cell r="EE963" t="str">
            <v>CONS</v>
          </cell>
          <cell r="EF963" t="str">
            <v>CONS</v>
          </cell>
          <cell r="EG963" t="str">
            <v>CONS</v>
          </cell>
          <cell r="EH963" t="str">
            <v>CONS</v>
          </cell>
          <cell r="EI963" t="str">
            <v>CONS</v>
          </cell>
          <cell r="EJ963">
            <v>0</v>
          </cell>
          <cell r="EK963" t="str">
            <v>CONS</v>
          </cell>
          <cell r="EL963">
            <v>0</v>
          </cell>
          <cell r="EM963">
            <v>0</v>
          </cell>
          <cell r="EN963" t="str">
            <v>CONS</v>
          </cell>
          <cell r="EO963" t="str">
            <v>CONS</v>
          </cell>
          <cell r="EP963" t="str">
            <v>CONS</v>
          </cell>
          <cell r="EQ963" t="str">
            <v>CONS</v>
          </cell>
          <cell r="ER963" t="str">
            <v>CONS</v>
          </cell>
          <cell r="ES963" t="str">
            <v>CONS</v>
          </cell>
          <cell r="ET963" t="str">
            <v>CONS</v>
          </cell>
          <cell r="EU963">
            <v>0</v>
          </cell>
          <cell r="EV963">
            <v>0</v>
          </cell>
          <cell r="EW963">
            <v>0</v>
          </cell>
          <cell r="EX963" t="str">
            <v>CONS</v>
          </cell>
          <cell r="EY963" t="str">
            <v>CONS</v>
          </cell>
          <cell r="EZ963" t="str">
            <v>CONS</v>
          </cell>
          <cell r="FA963">
            <v>0</v>
          </cell>
          <cell r="FB963">
            <v>0</v>
          </cell>
          <cell r="FC963" t="str">
            <v>CONS</v>
          </cell>
          <cell r="FD963" t="str">
            <v>CONS</v>
          </cell>
          <cell r="FE963" t="str">
            <v>CONS</v>
          </cell>
          <cell r="FF963">
            <v>0</v>
          </cell>
          <cell r="FG963">
            <v>0</v>
          </cell>
          <cell r="FH963">
            <v>0</v>
          </cell>
          <cell r="FI963">
            <v>0</v>
          </cell>
          <cell r="FJ963">
            <v>0</v>
          </cell>
          <cell r="FK963">
            <v>0</v>
          </cell>
          <cell r="FL963">
            <v>0</v>
          </cell>
          <cell r="FM963">
            <v>0</v>
          </cell>
          <cell r="FN963" t="str">
            <v>CONS</v>
          </cell>
          <cell r="FO963" t="str">
            <v>CONS</v>
          </cell>
          <cell r="FP963" t="str">
            <v>CONS</v>
          </cell>
          <cell r="FQ963" t="str">
            <v>CONS</v>
          </cell>
          <cell r="FR963" t="str">
            <v>CONS</v>
          </cell>
          <cell r="FS963" t="str">
            <v>CONS</v>
          </cell>
          <cell r="FT963" t="str">
            <v>CONS</v>
          </cell>
          <cell r="FU963" t="str">
            <v>CONS</v>
          </cell>
          <cell r="FV963">
            <v>0</v>
          </cell>
          <cell r="FW963">
            <v>0</v>
          </cell>
          <cell r="FX963" t="str">
            <v>CONS</v>
          </cell>
          <cell r="FY963" t="str">
            <v>CONS</v>
          </cell>
          <cell r="FZ963">
            <v>0</v>
          </cell>
          <cell r="GA963">
            <v>0</v>
          </cell>
          <cell r="GB963" t="str">
            <v>CONS</v>
          </cell>
          <cell r="GC963" t="str">
            <v>CONS</v>
          </cell>
          <cell r="GD963" t="str">
            <v>CONS</v>
          </cell>
          <cell r="GF963">
            <v>0</v>
          </cell>
          <cell r="GG963">
            <v>0</v>
          </cell>
          <cell r="GH963" t="str">
            <v>CONS</v>
          </cell>
          <cell r="GI963" t="str">
            <v>CONS</v>
          </cell>
          <cell r="GJ963" t="str">
            <v>CONS</v>
          </cell>
          <cell r="GK963" t="str">
            <v>CONS</v>
          </cell>
          <cell r="GL963" t="str">
            <v>CONS</v>
          </cell>
          <cell r="GM963" t="str">
            <v>CONS</v>
          </cell>
          <cell r="GN963" t="str">
            <v>CONS</v>
          </cell>
          <cell r="GO963" t="str">
            <v>CONS</v>
          </cell>
          <cell r="GP963">
            <v>0</v>
          </cell>
          <cell r="GQ963">
            <v>0</v>
          </cell>
          <cell r="GR963" t="str">
            <v>CONS</v>
          </cell>
          <cell r="GS963" t="str">
            <v>CONS</v>
          </cell>
          <cell r="GT963">
            <v>0</v>
          </cell>
          <cell r="GU963">
            <v>0</v>
          </cell>
          <cell r="GV963" t="str">
            <v>CONS</v>
          </cell>
          <cell r="GW963" t="str">
            <v>CONS</v>
          </cell>
          <cell r="GX963" t="str">
            <v>CONS</v>
          </cell>
          <cell r="GY963" t="str">
            <v>CONS</v>
          </cell>
          <cell r="GZ963" t="str">
            <v>CONS</v>
          </cell>
          <cell r="HA963">
            <v>0</v>
          </cell>
          <cell r="HB963">
            <v>0</v>
          </cell>
          <cell r="HC963">
            <v>0</v>
          </cell>
          <cell r="HD963" t="str">
            <v>CONS</v>
          </cell>
          <cell r="HE963" t="str">
            <v>CONS</v>
          </cell>
          <cell r="HF963" t="str">
            <v>CONS</v>
          </cell>
          <cell r="HG963">
            <v>0</v>
          </cell>
          <cell r="HH963">
            <v>0</v>
          </cell>
          <cell r="HI963" t="str">
            <v>CONS</v>
          </cell>
          <cell r="HJ963" t="str">
            <v>CONS</v>
          </cell>
          <cell r="HK963" t="str">
            <v>CONS</v>
          </cell>
          <cell r="HL963" t="str">
            <v>CONS</v>
          </cell>
          <cell r="HM963" t="str">
            <v>CONS</v>
          </cell>
          <cell r="HN963" t="str">
            <v>CONS</v>
          </cell>
          <cell r="HO963" t="str">
            <v>CONS</v>
          </cell>
          <cell r="HP963">
            <v>0</v>
          </cell>
          <cell r="HQ963">
            <v>0</v>
          </cell>
          <cell r="HR963">
            <v>0</v>
          </cell>
          <cell r="HS963" t="str">
            <v>CONS</v>
          </cell>
          <cell r="HT963">
            <v>0</v>
          </cell>
          <cell r="HU963">
            <v>0</v>
          </cell>
          <cell r="HV963" t="str">
            <v>CONS</v>
          </cell>
          <cell r="HW963" t="str">
            <v>CONS</v>
          </cell>
          <cell r="HX963" t="str">
            <v>CONS</v>
          </cell>
          <cell r="HY963" t="str">
            <v>CONS</v>
          </cell>
          <cell r="HZ963" t="str">
            <v>CONS</v>
          </cell>
          <cell r="IA963" t="str">
            <v>CONS</v>
          </cell>
          <cell r="IB963" t="str">
            <v>CONS</v>
          </cell>
          <cell r="IC963" t="str">
            <v>CONS</v>
          </cell>
          <cell r="ID963" t="str">
            <v>CONS</v>
          </cell>
          <cell r="IE963" t="str">
            <v>CONS</v>
          </cell>
          <cell r="IF963" t="str">
            <v>CONS</v>
          </cell>
          <cell r="IG963" t="str">
            <v>CONS</v>
          </cell>
          <cell r="IH963" t="str">
            <v>CONS</v>
          </cell>
          <cell r="II963" t="str">
            <v>CONS</v>
          </cell>
          <cell r="IJ963">
            <v>0</v>
          </cell>
          <cell r="IK963">
            <v>0</v>
          </cell>
          <cell r="IL963">
            <v>0</v>
          </cell>
          <cell r="IM963" t="str">
            <v>CONS</v>
          </cell>
          <cell r="IN963" t="str">
            <v>CONS</v>
          </cell>
          <cell r="IO963" t="str">
            <v>CONS</v>
          </cell>
          <cell r="IP963" t="str">
            <v>CONS</v>
          </cell>
          <cell r="IQ963" t="str">
            <v>CONS</v>
          </cell>
          <cell r="IR963" t="str">
            <v>CONS</v>
          </cell>
          <cell r="IS963" t="str">
            <v>CONS</v>
          </cell>
          <cell r="IT963" t="str">
            <v>CONS</v>
          </cell>
          <cell r="IU963" t="str">
            <v>CONS</v>
          </cell>
          <cell r="IV963" t="str">
            <v>CONS</v>
          </cell>
          <cell r="IW963" t="str">
            <v>CONS</v>
          </cell>
          <cell r="IX963" t="str">
            <v>CONS</v>
          </cell>
          <cell r="IY963" t="str">
            <v>CONS</v>
          </cell>
          <cell r="IZ963" t="str">
            <v>CONS</v>
          </cell>
          <cell r="JA963" t="str">
            <v>CONS</v>
          </cell>
          <cell r="JB963" t="str">
            <v>CONS</v>
          </cell>
          <cell r="JC963" t="str">
            <v>CONS</v>
          </cell>
          <cell r="JD963" t="str">
            <v>CONS</v>
          </cell>
          <cell r="JE963">
            <v>0</v>
          </cell>
          <cell r="JF963">
            <v>0</v>
          </cell>
          <cell r="JG963" t="str">
            <v>CONS</v>
          </cell>
          <cell r="JH963" t="str">
            <v>CONS</v>
          </cell>
          <cell r="JI963" t="str">
            <v>CONS</v>
          </cell>
          <cell r="JJ963" t="str">
            <v>CONS</v>
          </cell>
          <cell r="JK963" t="str">
            <v>CONS</v>
          </cell>
          <cell r="JL963" t="str">
            <v>CONS</v>
          </cell>
          <cell r="JM963" t="str">
            <v>CONS</v>
          </cell>
          <cell r="JN963" t="str">
            <v>CONS</v>
          </cell>
          <cell r="JO963">
            <v>0</v>
          </cell>
          <cell r="JP963">
            <v>0</v>
          </cell>
          <cell r="JQ963" t="str">
            <v>CONS</v>
          </cell>
          <cell r="JR963" t="str">
            <v>CONS</v>
          </cell>
          <cell r="JS963">
            <v>0</v>
          </cell>
          <cell r="JT963">
            <v>0</v>
          </cell>
          <cell r="JU963" t="str">
            <v>CONS</v>
          </cell>
          <cell r="JV963">
            <v>0</v>
          </cell>
          <cell r="JW963" t="str">
            <v>CONS</v>
          </cell>
          <cell r="JX963">
            <v>0</v>
          </cell>
          <cell r="JY963" t="str">
            <v>CONS</v>
          </cell>
          <cell r="JZ963" t="str">
            <v>CONS</v>
          </cell>
          <cell r="KA963">
            <v>0</v>
          </cell>
          <cell r="KB963" t="str">
            <v>CONS</v>
          </cell>
          <cell r="KC963" t="str">
            <v>CONS</v>
          </cell>
          <cell r="KD963">
            <v>0</v>
          </cell>
          <cell r="KE963">
            <v>0</v>
          </cell>
          <cell r="KF963" t="str">
            <v>CONS</v>
          </cell>
          <cell r="KG963" t="str">
            <v>CONS</v>
          </cell>
          <cell r="KH963" t="str">
            <v>CONS</v>
          </cell>
          <cell r="KI963" t="str">
            <v>CONS</v>
          </cell>
          <cell r="KJ963" t="str">
            <v>CONS</v>
          </cell>
          <cell r="KK963" t="str">
            <v>CONS</v>
          </cell>
          <cell r="KL963" t="str">
            <v>CONS</v>
          </cell>
          <cell r="KM963" t="str">
            <v>CONS</v>
          </cell>
          <cell r="KN963" t="str">
            <v>CONS</v>
          </cell>
          <cell r="KO963">
            <v>0</v>
          </cell>
          <cell r="KP963">
            <v>0</v>
          </cell>
          <cell r="KQ963">
            <v>0</v>
          </cell>
          <cell r="KR963" t="str">
            <v>CONS</v>
          </cell>
          <cell r="KS963" t="str">
            <v>CONS</v>
          </cell>
          <cell r="KT963">
            <v>0</v>
          </cell>
          <cell r="KU963">
            <v>0</v>
          </cell>
          <cell r="KV963">
            <v>0</v>
          </cell>
          <cell r="KW963" t="str">
            <v>CONS</v>
          </cell>
          <cell r="KX963" t="str">
            <v>CONS</v>
          </cell>
          <cell r="KY963" t="str">
            <v>CONS</v>
          </cell>
          <cell r="KZ963" t="str">
            <v>CONS</v>
          </cell>
          <cell r="LA963" t="str">
            <v>CONS</v>
          </cell>
          <cell r="LB963" t="str">
            <v>CONS</v>
          </cell>
          <cell r="LC963" t="str">
            <v>CONS</v>
          </cell>
          <cell r="LD963" t="str">
            <v>CONS</v>
          </cell>
          <cell r="LE963" t="str">
            <v>CONS</v>
          </cell>
          <cell r="LG963">
            <v>0</v>
          </cell>
          <cell r="LH963">
            <v>0</v>
          </cell>
          <cell r="LI963" t="str">
            <v>CONS</v>
          </cell>
          <cell r="LJ963">
            <v>0</v>
          </cell>
          <cell r="LK963">
            <v>0</v>
          </cell>
          <cell r="LL963">
            <v>0</v>
          </cell>
          <cell r="LM963">
            <v>0</v>
          </cell>
          <cell r="LN963">
            <v>0</v>
          </cell>
          <cell r="LO963">
            <v>0</v>
          </cell>
          <cell r="LP963" t="str">
            <v>CONS</v>
          </cell>
          <cell r="LQ963" t="str">
            <v>CONS</v>
          </cell>
        </row>
        <row r="964">
          <cell r="A964">
            <v>37622</v>
          </cell>
          <cell r="B964">
            <v>336</v>
          </cell>
          <cell r="C964" t="str">
            <v>CONS</v>
          </cell>
          <cell r="AC964" t="str">
            <v>CONS</v>
          </cell>
          <cell r="AD964">
            <v>0</v>
          </cell>
          <cell r="AF964" t="str">
            <v>CONS</v>
          </cell>
          <cell r="AG964" t="str">
            <v>CONS</v>
          </cell>
          <cell r="AJ964" t="str">
            <v>CONS</v>
          </cell>
          <cell r="AK964" t="str">
            <v>CONS</v>
          </cell>
          <cell r="AL964" t="str">
            <v>CONS</v>
          </cell>
          <cell r="AM964" t="str">
            <v>CONS</v>
          </cell>
          <cell r="AQ964">
            <v>0</v>
          </cell>
          <cell r="BH964" t="str">
            <v>CONS</v>
          </cell>
          <cell r="BI964">
            <v>0</v>
          </cell>
          <cell r="BJ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 t="str">
            <v>CONS</v>
          </cell>
          <cell r="BS964">
            <v>0</v>
          </cell>
          <cell r="CA964">
            <v>0</v>
          </cell>
          <cell r="CB964">
            <v>0</v>
          </cell>
          <cell r="CC964" t="str">
            <v>CONS</v>
          </cell>
          <cell r="CD964" t="str">
            <v>CONS</v>
          </cell>
          <cell r="CE964" t="str">
            <v>CONS</v>
          </cell>
          <cell r="CF964" t="str">
            <v>CONS</v>
          </cell>
          <cell r="CG964" t="str">
            <v>CONS</v>
          </cell>
          <cell r="CH964" t="str">
            <v>CONS</v>
          </cell>
          <cell r="CI964" t="str">
            <v>CONS</v>
          </cell>
          <cell r="CJ964" t="str">
            <v>CONS</v>
          </cell>
          <cell r="CK964" t="str">
            <v>CONS</v>
          </cell>
          <cell r="CL964" t="str">
            <v>CONS</v>
          </cell>
          <cell r="CM964" t="str">
            <v>CONS</v>
          </cell>
          <cell r="CN964" t="str">
            <v>CONS</v>
          </cell>
          <cell r="CO964" t="str">
            <v>CONS</v>
          </cell>
          <cell r="CP964" t="str">
            <v>CONS</v>
          </cell>
          <cell r="CQ964" t="str">
            <v>CONS</v>
          </cell>
          <cell r="CR964" t="str">
            <v>CONS</v>
          </cell>
          <cell r="CS964" t="str">
            <v>CONS</v>
          </cell>
          <cell r="CT964" t="str">
            <v>CONS</v>
          </cell>
          <cell r="CU964" t="str">
            <v>CONS</v>
          </cell>
          <cell r="CV964" t="str">
            <v>CONS</v>
          </cell>
          <cell r="CW964" t="str">
            <v>CONS</v>
          </cell>
          <cell r="CX964" t="str">
            <v>CONS</v>
          </cell>
          <cell r="CY964" t="str">
            <v>CONS</v>
          </cell>
          <cell r="CZ964" t="str">
            <v>CONS</v>
          </cell>
          <cell r="DA964" t="str">
            <v>CONS</v>
          </cell>
          <cell r="DB964" t="str">
            <v>CONS</v>
          </cell>
          <cell r="DC964" t="str">
            <v>CONS</v>
          </cell>
          <cell r="DD964" t="str">
            <v>CONS</v>
          </cell>
          <cell r="DE964">
            <v>0</v>
          </cell>
          <cell r="DF964" t="str">
            <v>CONS</v>
          </cell>
          <cell r="DG964" t="str">
            <v>CONS</v>
          </cell>
          <cell r="DH964" t="str">
            <v>CONS</v>
          </cell>
          <cell r="DI964">
            <v>0</v>
          </cell>
          <cell r="DJ964">
            <v>0</v>
          </cell>
          <cell r="DK964">
            <v>0</v>
          </cell>
          <cell r="DL964" t="str">
            <v>CONS</v>
          </cell>
          <cell r="DM964" t="str">
            <v>CONS</v>
          </cell>
          <cell r="DN964" t="str">
            <v>CONS</v>
          </cell>
          <cell r="DO964" t="str">
            <v>CONS</v>
          </cell>
          <cell r="DP964" t="str">
            <v>CONS</v>
          </cell>
          <cell r="DR964" t="str">
            <v>CONS</v>
          </cell>
          <cell r="DS964" t="str">
            <v>CONS</v>
          </cell>
          <cell r="DT964" t="str">
            <v>CONS</v>
          </cell>
          <cell r="DU964" t="str">
            <v>CONS</v>
          </cell>
          <cell r="DV964" t="str">
            <v>CONS</v>
          </cell>
          <cell r="DW964" t="str">
            <v>CONS</v>
          </cell>
          <cell r="DX964">
            <v>0</v>
          </cell>
          <cell r="DY964" t="str">
            <v>CONS</v>
          </cell>
          <cell r="DZ964" t="str">
            <v>CONS</v>
          </cell>
          <cell r="EA964" t="str">
            <v>CONS</v>
          </cell>
          <cell r="EB964" t="str">
            <v>CONS</v>
          </cell>
          <cell r="EC964" t="str">
            <v>CONS</v>
          </cell>
          <cell r="ED964" t="str">
            <v>CONS</v>
          </cell>
          <cell r="EE964" t="str">
            <v>CONS</v>
          </cell>
          <cell r="EF964" t="str">
            <v>CONS</v>
          </cell>
          <cell r="EG964" t="str">
            <v>CONS</v>
          </cell>
          <cell r="EH964" t="str">
            <v>CONS</v>
          </cell>
          <cell r="EI964" t="str">
            <v>CONS</v>
          </cell>
          <cell r="EJ964">
            <v>0</v>
          </cell>
          <cell r="EK964" t="str">
            <v>CONS</v>
          </cell>
          <cell r="EL964">
            <v>0</v>
          </cell>
          <cell r="EM964">
            <v>0</v>
          </cell>
          <cell r="EN964" t="str">
            <v>CONS</v>
          </cell>
          <cell r="EO964" t="str">
            <v>CONS</v>
          </cell>
          <cell r="EP964" t="str">
            <v>CONS</v>
          </cell>
          <cell r="EQ964" t="str">
            <v>CONS</v>
          </cell>
          <cell r="ER964" t="str">
            <v>CONS</v>
          </cell>
          <cell r="ES964" t="str">
            <v>CONS</v>
          </cell>
          <cell r="ET964" t="str">
            <v>CONS</v>
          </cell>
          <cell r="EU964">
            <v>0</v>
          </cell>
          <cell r="EV964">
            <v>0</v>
          </cell>
          <cell r="EW964">
            <v>0</v>
          </cell>
          <cell r="EX964" t="str">
            <v>CONS</v>
          </cell>
          <cell r="EY964" t="str">
            <v>CONS</v>
          </cell>
          <cell r="EZ964" t="str">
            <v>CONS</v>
          </cell>
          <cell r="FA964">
            <v>0</v>
          </cell>
          <cell r="FB964">
            <v>0</v>
          </cell>
          <cell r="FC964" t="str">
            <v>CONS</v>
          </cell>
          <cell r="FD964" t="str">
            <v>CONS</v>
          </cell>
          <cell r="FE964" t="str">
            <v>CONS</v>
          </cell>
          <cell r="FF964">
            <v>0</v>
          </cell>
          <cell r="FG964">
            <v>0</v>
          </cell>
          <cell r="FH964">
            <v>0</v>
          </cell>
          <cell r="FI964">
            <v>0</v>
          </cell>
          <cell r="FJ964">
            <v>0</v>
          </cell>
          <cell r="FK964">
            <v>0</v>
          </cell>
          <cell r="FL964">
            <v>0</v>
          </cell>
          <cell r="FM964">
            <v>0</v>
          </cell>
          <cell r="FN964" t="str">
            <v>CONS</v>
          </cell>
          <cell r="FO964" t="str">
            <v>CONS</v>
          </cell>
          <cell r="FP964" t="str">
            <v>CONS</v>
          </cell>
          <cell r="FQ964" t="str">
            <v>CONS</v>
          </cell>
          <cell r="FR964" t="str">
            <v>CONS</v>
          </cell>
          <cell r="FS964" t="str">
            <v>CONS</v>
          </cell>
          <cell r="FT964" t="str">
            <v>CONS</v>
          </cell>
          <cell r="FU964" t="str">
            <v>CONS</v>
          </cell>
          <cell r="FV964">
            <v>0</v>
          </cell>
          <cell r="FW964">
            <v>0</v>
          </cell>
          <cell r="FX964" t="str">
            <v>CONS</v>
          </cell>
          <cell r="FY964" t="str">
            <v>CONS</v>
          </cell>
          <cell r="FZ964">
            <v>0</v>
          </cell>
          <cell r="GA964">
            <v>0</v>
          </cell>
          <cell r="GB964" t="str">
            <v>CONS</v>
          </cell>
          <cell r="GC964" t="str">
            <v>CONS</v>
          </cell>
          <cell r="GD964" t="str">
            <v>CONS</v>
          </cell>
          <cell r="GF964">
            <v>0</v>
          </cell>
          <cell r="GG964">
            <v>0</v>
          </cell>
          <cell r="GH964" t="str">
            <v>CONS</v>
          </cell>
          <cell r="GI964" t="str">
            <v>CONS</v>
          </cell>
          <cell r="GJ964" t="str">
            <v>CONS</v>
          </cell>
          <cell r="GK964" t="str">
            <v>CONS</v>
          </cell>
          <cell r="GL964" t="str">
            <v>CONS</v>
          </cell>
          <cell r="GM964" t="str">
            <v>CONS</v>
          </cell>
          <cell r="GN964" t="str">
            <v>CONS</v>
          </cell>
          <cell r="GO964" t="str">
            <v>CONS</v>
          </cell>
          <cell r="GP964">
            <v>0</v>
          </cell>
          <cell r="GQ964">
            <v>0</v>
          </cell>
          <cell r="GR964" t="str">
            <v>CONS</v>
          </cell>
          <cell r="GS964" t="str">
            <v>CONS</v>
          </cell>
          <cell r="GT964">
            <v>0</v>
          </cell>
          <cell r="GU964">
            <v>0</v>
          </cell>
          <cell r="GV964" t="str">
            <v>CONS</v>
          </cell>
          <cell r="GW964" t="str">
            <v>CONS</v>
          </cell>
          <cell r="GX964" t="str">
            <v>CONS</v>
          </cell>
          <cell r="GY964" t="str">
            <v>CONS</v>
          </cell>
          <cell r="GZ964" t="str">
            <v>CONS</v>
          </cell>
          <cell r="HA964">
            <v>0</v>
          </cell>
          <cell r="HB964">
            <v>0</v>
          </cell>
          <cell r="HC964">
            <v>0</v>
          </cell>
          <cell r="HD964" t="str">
            <v>CONS</v>
          </cell>
          <cell r="HE964" t="str">
            <v>CONS</v>
          </cell>
          <cell r="HF964" t="str">
            <v>CONS</v>
          </cell>
          <cell r="HG964">
            <v>0</v>
          </cell>
          <cell r="HH964">
            <v>0</v>
          </cell>
          <cell r="HI964" t="str">
            <v>CONS</v>
          </cell>
          <cell r="HJ964" t="str">
            <v>CONS</v>
          </cell>
          <cell r="HK964" t="str">
            <v>CONS</v>
          </cell>
          <cell r="HL964" t="str">
            <v>CONS</v>
          </cell>
          <cell r="HM964" t="str">
            <v>CONS</v>
          </cell>
          <cell r="HN964" t="str">
            <v>CONS</v>
          </cell>
          <cell r="HO964" t="str">
            <v>CONS</v>
          </cell>
          <cell r="HP964">
            <v>0</v>
          </cell>
          <cell r="HQ964">
            <v>0</v>
          </cell>
          <cell r="HR964">
            <v>0</v>
          </cell>
          <cell r="HS964" t="str">
            <v>CONS</v>
          </cell>
          <cell r="HT964">
            <v>0</v>
          </cell>
          <cell r="HU964">
            <v>0</v>
          </cell>
          <cell r="HV964" t="str">
            <v>CONS</v>
          </cell>
          <cell r="HW964" t="str">
            <v>CONS</v>
          </cell>
          <cell r="HX964" t="str">
            <v>CONS</v>
          </cell>
          <cell r="HY964" t="str">
            <v>CONS</v>
          </cell>
          <cell r="HZ964" t="str">
            <v>CONS</v>
          </cell>
          <cell r="IA964" t="str">
            <v>CONS</v>
          </cell>
          <cell r="IB964" t="str">
            <v>CONS</v>
          </cell>
          <cell r="IC964" t="str">
            <v>CONS</v>
          </cell>
          <cell r="ID964" t="str">
            <v>CONS</v>
          </cell>
          <cell r="IE964" t="str">
            <v>CONS</v>
          </cell>
          <cell r="IF964" t="str">
            <v>CONS</v>
          </cell>
          <cell r="IG964" t="str">
            <v>CONS</v>
          </cell>
          <cell r="IH964" t="str">
            <v>CONS</v>
          </cell>
          <cell r="II964" t="str">
            <v>CONS</v>
          </cell>
          <cell r="IJ964">
            <v>0</v>
          </cell>
          <cell r="IK964">
            <v>0</v>
          </cell>
          <cell r="IL964">
            <v>0</v>
          </cell>
          <cell r="IM964" t="str">
            <v>CONS</v>
          </cell>
          <cell r="IN964" t="str">
            <v>CONS</v>
          </cell>
          <cell r="IO964" t="str">
            <v>CONS</v>
          </cell>
          <cell r="IP964" t="str">
            <v>CONS</v>
          </cell>
          <cell r="IQ964" t="str">
            <v>CONS</v>
          </cell>
          <cell r="IR964" t="str">
            <v>CONS</v>
          </cell>
          <cell r="IS964" t="str">
            <v>CONS</v>
          </cell>
          <cell r="IT964" t="str">
            <v>CONS</v>
          </cell>
          <cell r="IU964" t="str">
            <v>CONS</v>
          </cell>
          <cell r="IV964" t="str">
            <v>CONS</v>
          </cell>
          <cell r="IW964" t="str">
            <v>CONS</v>
          </cell>
          <cell r="IX964" t="str">
            <v>CONS</v>
          </cell>
          <cell r="IY964" t="str">
            <v>CONS</v>
          </cell>
          <cell r="IZ964" t="str">
            <v>CONS</v>
          </cell>
          <cell r="JA964" t="str">
            <v>CONS</v>
          </cell>
          <cell r="JB964" t="str">
            <v>CONS</v>
          </cell>
          <cell r="JC964" t="str">
            <v>CONS</v>
          </cell>
          <cell r="JD964" t="str">
            <v>CONS</v>
          </cell>
          <cell r="JE964">
            <v>0</v>
          </cell>
          <cell r="JF964">
            <v>0</v>
          </cell>
          <cell r="JG964" t="str">
            <v>CONS</v>
          </cell>
          <cell r="JH964" t="str">
            <v>CONS</v>
          </cell>
          <cell r="JI964" t="str">
            <v>CONS</v>
          </cell>
          <cell r="JJ964" t="str">
            <v>CONS</v>
          </cell>
          <cell r="JK964" t="str">
            <v>CONS</v>
          </cell>
          <cell r="JL964" t="str">
            <v>CONS</v>
          </cell>
          <cell r="JM964" t="str">
            <v>CONS</v>
          </cell>
          <cell r="JN964" t="str">
            <v>CONS</v>
          </cell>
          <cell r="JO964">
            <v>0</v>
          </cell>
          <cell r="JP964">
            <v>0</v>
          </cell>
          <cell r="JQ964" t="str">
            <v>CONS</v>
          </cell>
          <cell r="JR964" t="str">
            <v>CONS</v>
          </cell>
          <cell r="JS964">
            <v>0</v>
          </cell>
          <cell r="JT964">
            <v>0</v>
          </cell>
          <cell r="JU964" t="str">
            <v>CONS</v>
          </cell>
          <cell r="JV964">
            <v>0</v>
          </cell>
          <cell r="JW964" t="str">
            <v>CONS</v>
          </cell>
          <cell r="JX964">
            <v>0</v>
          </cell>
          <cell r="JY964" t="str">
            <v>CONS</v>
          </cell>
          <cell r="JZ964" t="str">
            <v>CONS</v>
          </cell>
          <cell r="KA964">
            <v>0</v>
          </cell>
          <cell r="KB964" t="str">
            <v>CONS</v>
          </cell>
          <cell r="KC964" t="str">
            <v>CONS</v>
          </cell>
          <cell r="KD964">
            <v>0</v>
          </cell>
          <cell r="KE964">
            <v>0</v>
          </cell>
          <cell r="KF964" t="str">
            <v>CONS</v>
          </cell>
          <cell r="KG964" t="str">
            <v>CONS</v>
          </cell>
          <cell r="KH964" t="str">
            <v>CONS</v>
          </cell>
          <cell r="KI964" t="str">
            <v>CONS</v>
          </cell>
          <cell r="KJ964" t="str">
            <v>CONS</v>
          </cell>
          <cell r="KK964" t="str">
            <v>CONS</v>
          </cell>
          <cell r="KL964" t="str">
            <v>CONS</v>
          </cell>
          <cell r="KM964" t="str">
            <v>CONS</v>
          </cell>
          <cell r="KN964" t="str">
            <v>CONS</v>
          </cell>
          <cell r="KO964">
            <v>0</v>
          </cell>
          <cell r="KP964">
            <v>0</v>
          </cell>
          <cell r="KQ964">
            <v>0</v>
          </cell>
          <cell r="KR964" t="str">
            <v>CONS</v>
          </cell>
          <cell r="KS964" t="str">
            <v>CONS</v>
          </cell>
          <cell r="KT964">
            <v>0</v>
          </cell>
          <cell r="KU964">
            <v>0</v>
          </cell>
          <cell r="KV964">
            <v>0</v>
          </cell>
          <cell r="KW964" t="str">
            <v>CONS</v>
          </cell>
          <cell r="KX964" t="str">
            <v>CONS</v>
          </cell>
          <cell r="KY964" t="str">
            <v>CONS</v>
          </cell>
          <cell r="KZ964" t="str">
            <v>CONS</v>
          </cell>
          <cell r="LA964" t="str">
            <v>CONS</v>
          </cell>
          <cell r="LB964" t="str">
            <v>CONS</v>
          </cell>
          <cell r="LC964" t="str">
            <v>CONS</v>
          </cell>
          <cell r="LD964" t="str">
            <v>CONS</v>
          </cell>
          <cell r="LE964" t="str">
            <v>CONS</v>
          </cell>
          <cell r="LG964">
            <v>0</v>
          </cell>
          <cell r="LH964">
            <v>0</v>
          </cell>
          <cell r="LI964" t="str">
            <v>CONS</v>
          </cell>
          <cell r="LJ964">
            <v>0</v>
          </cell>
          <cell r="LK964">
            <v>0</v>
          </cell>
          <cell r="LL964">
            <v>0</v>
          </cell>
          <cell r="LM964">
            <v>0</v>
          </cell>
          <cell r="LN964">
            <v>0</v>
          </cell>
          <cell r="LO964">
            <v>0</v>
          </cell>
          <cell r="LP964" t="str">
            <v>CONS</v>
          </cell>
          <cell r="LQ964" t="str">
            <v>CONS</v>
          </cell>
        </row>
        <row r="965">
          <cell r="A965">
            <v>37591</v>
          </cell>
          <cell r="B965">
            <v>337</v>
          </cell>
          <cell r="C965" t="str">
            <v>CONS</v>
          </cell>
          <cell r="AC965" t="str">
            <v>CONS</v>
          </cell>
          <cell r="AD965">
            <v>0</v>
          </cell>
          <cell r="AF965" t="str">
            <v>CONS</v>
          </cell>
          <cell r="AG965" t="str">
            <v>CONS</v>
          </cell>
          <cell r="AJ965" t="str">
            <v>CONS</v>
          </cell>
          <cell r="AK965" t="str">
            <v>CONS</v>
          </cell>
          <cell r="AL965" t="str">
            <v>CONS</v>
          </cell>
          <cell r="AM965" t="str">
            <v>CONS</v>
          </cell>
          <cell r="AQ965">
            <v>0</v>
          </cell>
          <cell r="BH965" t="str">
            <v>CONS</v>
          </cell>
          <cell r="BI965">
            <v>0</v>
          </cell>
          <cell r="BJ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 t="str">
            <v>CONS</v>
          </cell>
          <cell r="BS965">
            <v>0</v>
          </cell>
          <cell r="CA965">
            <v>0</v>
          </cell>
          <cell r="CB965">
            <v>0</v>
          </cell>
          <cell r="CC965" t="str">
            <v>CONS</v>
          </cell>
          <cell r="CD965" t="str">
            <v>CONS</v>
          </cell>
          <cell r="CE965" t="str">
            <v>CONS</v>
          </cell>
          <cell r="CF965" t="str">
            <v>CONS</v>
          </cell>
          <cell r="CG965" t="str">
            <v>CONS</v>
          </cell>
          <cell r="CH965" t="str">
            <v>CONS</v>
          </cell>
          <cell r="CI965" t="str">
            <v>CONS</v>
          </cell>
          <cell r="CJ965" t="str">
            <v>CONS</v>
          </cell>
          <cell r="CK965" t="str">
            <v>CONS</v>
          </cell>
          <cell r="CL965" t="str">
            <v>CONS</v>
          </cell>
          <cell r="CM965" t="str">
            <v>CONS</v>
          </cell>
          <cell r="CN965" t="str">
            <v>CONS</v>
          </cell>
          <cell r="CO965" t="str">
            <v>CONS</v>
          </cell>
          <cell r="CP965" t="str">
            <v>CONS</v>
          </cell>
          <cell r="CQ965" t="str">
            <v>CONS</v>
          </cell>
          <cell r="CR965" t="str">
            <v>CONS</v>
          </cell>
          <cell r="CS965" t="str">
            <v>CONS</v>
          </cell>
          <cell r="CT965" t="str">
            <v>CONS</v>
          </cell>
          <cell r="CU965" t="str">
            <v>CONS</v>
          </cell>
          <cell r="CV965" t="str">
            <v>CONS</v>
          </cell>
          <cell r="CW965" t="str">
            <v>CONS</v>
          </cell>
          <cell r="CX965" t="str">
            <v>CONS</v>
          </cell>
          <cell r="CY965" t="str">
            <v>CONS</v>
          </cell>
          <cell r="CZ965" t="str">
            <v>CONS</v>
          </cell>
          <cell r="DA965" t="str">
            <v>CONS</v>
          </cell>
          <cell r="DB965" t="str">
            <v>CONS</v>
          </cell>
          <cell r="DC965" t="str">
            <v>CONS</v>
          </cell>
          <cell r="DD965" t="str">
            <v>CONS</v>
          </cell>
          <cell r="DE965">
            <v>0</v>
          </cell>
          <cell r="DF965" t="str">
            <v>CONS</v>
          </cell>
          <cell r="DG965" t="str">
            <v>CONS</v>
          </cell>
          <cell r="DH965" t="str">
            <v>CONS</v>
          </cell>
          <cell r="DI965">
            <v>0</v>
          </cell>
          <cell r="DJ965">
            <v>0</v>
          </cell>
          <cell r="DK965">
            <v>0</v>
          </cell>
          <cell r="DL965" t="str">
            <v>CONS</v>
          </cell>
          <cell r="DM965" t="str">
            <v>CONS</v>
          </cell>
          <cell r="DN965" t="str">
            <v>CONS</v>
          </cell>
          <cell r="DO965" t="str">
            <v>CONS</v>
          </cell>
          <cell r="DP965" t="str">
            <v>CONS</v>
          </cell>
          <cell r="DR965" t="str">
            <v>CONS</v>
          </cell>
          <cell r="DS965" t="str">
            <v>CONS</v>
          </cell>
          <cell r="DT965" t="str">
            <v>CONS</v>
          </cell>
          <cell r="DU965" t="str">
            <v>CONS</v>
          </cell>
          <cell r="DV965" t="str">
            <v>CONS</v>
          </cell>
          <cell r="DW965" t="str">
            <v>CONS</v>
          </cell>
          <cell r="DX965">
            <v>0</v>
          </cell>
          <cell r="DY965" t="str">
            <v>CONS</v>
          </cell>
          <cell r="DZ965" t="str">
            <v>CONS</v>
          </cell>
          <cell r="EA965" t="str">
            <v>CONS</v>
          </cell>
          <cell r="EB965" t="str">
            <v>CONS</v>
          </cell>
          <cell r="EC965" t="str">
            <v>CONS</v>
          </cell>
          <cell r="ED965" t="str">
            <v>CONS</v>
          </cell>
          <cell r="EE965" t="str">
            <v>CONS</v>
          </cell>
          <cell r="EF965" t="str">
            <v>CONS</v>
          </cell>
          <cell r="EG965" t="str">
            <v>CONS</v>
          </cell>
          <cell r="EH965" t="str">
            <v>CONS</v>
          </cell>
          <cell r="EI965" t="str">
            <v>CONS</v>
          </cell>
          <cell r="EJ965">
            <v>0</v>
          </cell>
          <cell r="EK965" t="str">
            <v>CONS</v>
          </cell>
          <cell r="EL965">
            <v>0</v>
          </cell>
          <cell r="EM965">
            <v>0</v>
          </cell>
          <cell r="EN965" t="str">
            <v>CONS</v>
          </cell>
          <cell r="EO965" t="str">
            <v>CONS</v>
          </cell>
          <cell r="EP965" t="str">
            <v>CONS</v>
          </cell>
          <cell r="EQ965" t="str">
            <v>CONS</v>
          </cell>
          <cell r="ER965" t="str">
            <v>CONS</v>
          </cell>
          <cell r="ES965" t="str">
            <v>CONS</v>
          </cell>
          <cell r="ET965" t="str">
            <v>CONS</v>
          </cell>
          <cell r="EU965">
            <v>0</v>
          </cell>
          <cell r="EV965">
            <v>0</v>
          </cell>
          <cell r="EW965">
            <v>0</v>
          </cell>
          <cell r="EX965" t="str">
            <v>CONS</v>
          </cell>
          <cell r="EY965" t="str">
            <v>CONS</v>
          </cell>
          <cell r="EZ965" t="str">
            <v>CONS</v>
          </cell>
          <cell r="FA965">
            <v>0</v>
          </cell>
          <cell r="FB965">
            <v>0</v>
          </cell>
          <cell r="FC965" t="str">
            <v>CONS</v>
          </cell>
          <cell r="FD965" t="str">
            <v>CONS</v>
          </cell>
          <cell r="FE965" t="str">
            <v>CONS</v>
          </cell>
          <cell r="FF965">
            <v>0</v>
          </cell>
          <cell r="FG965">
            <v>0</v>
          </cell>
          <cell r="FH965">
            <v>0</v>
          </cell>
          <cell r="FI965">
            <v>0</v>
          </cell>
          <cell r="FJ965">
            <v>0</v>
          </cell>
          <cell r="FK965">
            <v>0</v>
          </cell>
          <cell r="FL965">
            <v>0</v>
          </cell>
          <cell r="FM965">
            <v>0</v>
          </cell>
          <cell r="FN965" t="str">
            <v>CONS</v>
          </cell>
          <cell r="FO965" t="str">
            <v>CONS</v>
          </cell>
          <cell r="FP965" t="str">
            <v>CONS</v>
          </cell>
          <cell r="FQ965" t="str">
            <v>CONS</v>
          </cell>
          <cell r="FR965" t="str">
            <v>CONS</v>
          </cell>
          <cell r="FS965" t="str">
            <v>CONS</v>
          </cell>
          <cell r="FT965" t="str">
            <v>CONS</v>
          </cell>
          <cell r="FU965" t="str">
            <v>CONS</v>
          </cell>
          <cell r="FV965">
            <v>0</v>
          </cell>
          <cell r="FW965">
            <v>0</v>
          </cell>
          <cell r="FX965" t="str">
            <v>CONS</v>
          </cell>
          <cell r="FY965" t="str">
            <v>CONS</v>
          </cell>
          <cell r="FZ965">
            <v>0</v>
          </cell>
          <cell r="GA965">
            <v>0</v>
          </cell>
          <cell r="GB965" t="str">
            <v>CONS</v>
          </cell>
          <cell r="GC965" t="str">
            <v>CONS</v>
          </cell>
          <cell r="GD965" t="str">
            <v>CONS</v>
          </cell>
          <cell r="GF965">
            <v>0</v>
          </cell>
          <cell r="GG965">
            <v>0</v>
          </cell>
          <cell r="GH965" t="str">
            <v>CONS</v>
          </cell>
          <cell r="GI965" t="str">
            <v>CONS</v>
          </cell>
          <cell r="GJ965" t="str">
            <v>CONS</v>
          </cell>
          <cell r="GK965" t="str">
            <v>CONS</v>
          </cell>
          <cell r="GL965" t="str">
            <v>CONS</v>
          </cell>
          <cell r="GM965" t="str">
            <v>CONS</v>
          </cell>
          <cell r="GN965" t="str">
            <v>CONS</v>
          </cell>
          <cell r="GO965" t="str">
            <v>CONS</v>
          </cell>
          <cell r="GP965">
            <v>0</v>
          </cell>
          <cell r="GQ965">
            <v>0</v>
          </cell>
          <cell r="GR965" t="str">
            <v>CONS</v>
          </cell>
          <cell r="GS965" t="str">
            <v>CONS</v>
          </cell>
          <cell r="GT965">
            <v>0</v>
          </cell>
          <cell r="GU965">
            <v>0</v>
          </cell>
          <cell r="GV965" t="str">
            <v>CONS</v>
          </cell>
          <cell r="GW965" t="str">
            <v>CONS</v>
          </cell>
          <cell r="GX965" t="str">
            <v>CONS</v>
          </cell>
          <cell r="GY965" t="str">
            <v>CONS</v>
          </cell>
          <cell r="GZ965" t="str">
            <v>CONS</v>
          </cell>
          <cell r="HA965">
            <v>0</v>
          </cell>
          <cell r="HB965">
            <v>0</v>
          </cell>
          <cell r="HC965">
            <v>0</v>
          </cell>
          <cell r="HD965" t="str">
            <v>CONS</v>
          </cell>
          <cell r="HE965" t="str">
            <v>CONS</v>
          </cell>
          <cell r="HF965" t="str">
            <v>CONS</v>
          </cell>
          <cell r="HG965">
            <v>0</v>
          </cell>
          <cell r="HH965">
            <v>0</v>
          </cell>
          <cell r="HI965" t="str">
            <v>CONS</v>
          </cell>
          <cell r="HJ965">
            <v>0</v>
          </cell>
          <cell r="HK965" t="str">
            <v>CONS</v>
          </cell>
          <cell r="HL965" t="str">
            <v>CONS</v>
          </cell>
          <cell r="HM965" t="str">
            <v>CONS</v>
          </cell>
          <cell r="HN965" t="str">
            <v>CONS</v>
          </cell>
          <cell r="HO965" t="str">
            <v>CONS</v>
          </cell>
          <cell r="HP965">
            <v>0</v>
          </cell>
          <cell r="HQ965">
            <v>0</v>
          </cell>
          <cell r="HR965">
            <v>0</v>
          </cell>
          <cell r="HS965" t="str">
            <v>CONS</v>
          </cell>
          <cell r="HT965">
            <v>0</v>
          </cell>
          <cell r="HU965">
            <v>0</v>
          </cell>
          <cell r="HV965" t="str">
            <v>CONS</v>
          </cell>
          <cell r="HW965" t="str">
            <v>CONS</v>
          </cell>
          <cell r="HX965" t="str">
            <v>CONS</v>
          </cell>
          <cell r="HY965" t="str">
            <v>CONS</v>
          </cell>
          <cell r="HZ965" t="str">
            <v>CONS</v>
          </cell>
          <cell r="IA965" t="str">
            <v>CONS</v>
          </cell>
          <cell r="IB965" t="str">
            <v>CONS</v>
          </cell>
          <cell r="IC965" t="str">
            <v>CONS</v>
          </cell>
          <cell r="ID965" t="str">
            <v>CONS</v>
          </cell>
          <cell r="IE965" t="str">
            <v>CONS</v>
          </cell>
          <cell r="IF965" t="str">
            <v>CONS</v>
          </cell>
          <cell r="IG965" t="str">
            <v>CONS</v>
          </cell>
          <cell r="IH965" t="str">
            <v>CONS</v>
          </cell>
          <cell r="II965" t="str">
            <v>CONS</v>
          </cell>
          <cell r="IJ965">
            <v>0</v>
          </cell>
          <cell r="IK965">
            <v>0</v>
          </cell>
          <cell r="IL965">
            <v>0</v>
          </cell>
          <cell r="IM965" t="str">
            <v>CONS</v>
          </cell>
          <cell r="IN965" t="str">
            <v>CONS</v>
          </cell>
          <cell r="IO965" t="str">
            <v>CONS</v>
          </cell>
          <cell r="IP965" t="str">
            <v>CONS</v>
          </cell>
          <cell r="IQ965" t="str">
            <v>CONS</v>
          </cell>
          <cell r="IR965" t="str">
            <v>CONS</v>
          </cell>
          <cell r="IS965" t="str">
            <v>CONS</v>
          </cell>
          <cell r="IT965" t="str">
            <v>CONS</v>
          </cell>
          <cell r="IU965" t="str">
            <v>CONS</v>
          </cell>
          <cell r="IV965" t="str">
            <v>CONS</v>
          </cell>
          <cell r="IW965" t="str">
            <v>CONS</v>
          </cell>
          <cell r="IX965" t="str">
            <v>CONS</v>
          </cell>
          <cell r="IY965" t="str">
            <v>CONS</v>
          </cell>
          <cell r="IZ965">
            <v>0</v>
          </cell>
          <cell r="JA965">
            <v>0</v>
          </cell>
          <cell r="JB965" t="str">
            <v>CONS</v>
          </cell>
          <cell r="JC965" t="str">
            <v>CONS</v>
          </cell>
          <cell r="JD965" t="str">
            <v>CONS</v>
          </cell>
          <cell r="JE965">
            <v>0</v>
          </cell>
          <cell r="JF965">
            <v>0</v>
          </cell>
          <cell r="JG965" t="str">
            <v>CONS</v>
          </cell>
          <cell r="JH965" t="str">
            <v>CONS</v>
          </cell>
          <cell r="JI965" t="str">
            <v>CONS</v>
          </cell>
          <cell r="JJ965" t="str">
            <v>CONS</v>
          </cell>
          <cell r="JK965" t="str">
            <v>CONS</v>
          </cell>
          <cell r="JL965" t="str">
            <v>CONS</v>
          </cell>
          <cell r="JM965" t="str">
            <v>CONS</v>
          </cell>
          <cell r="JN965" t="str">
            <v>CONS</v>
          </cell>
          <cell r="JO965">
            <v>0</v>
          </cell>
          <cell r="JP965">
            <v>0</v>
          </cell>
          <cell r="JQ965" t="str">
            <v>CONS</v>
          </cell>
          <cell r="JR965" t="str">
            <v>CONS</v>
          </cell>
          <cell r="JS965">
            <v>0</v>
          </cell>
          <cell r="JT965">
            <v>0</v>
          </cell>
          <cell r="JU965" t="str">
            <v>CONS</v>
          </cell>
          <cell r="JV965">
            <v>0</v>
          </cell>
          <cell r="JW965" t="str">
            <v>CONS</v>
          </cell>
          <cell r="JX965">
            <v>0</v>
          </cell>
          <cell r="JY965" t="str">
            <v>CONS</v>
          </cell>
          <cell r="JZ965" t="str">
            <v>CONS</v>
          </cell>
          <cell r="KA965">
            <v>0</v>
          </cell>
          <cell r="KB965" t="str">
            <v>CONS</v>
          </cell>
          <cell r="KC965" t="str">
            <v>CONS</v>
          </cell>
          <cell r="KD965">
            <v>0</v>
          </cell>
          <cell r="KE965">
            <v>0</v>
          </cell>
          <cell r="KF965" t="str">
            <v>CONS</v>
          </cell>
          <cell r="KG965" t="str">
            <v>CONS</v>
          </cell>
          <cell r="KH965" t="str">
            <v>CONS</v>
          </cell>
          <cell r="KI965" t="str">
            <v>CONS</v>
          </cell>
          <cell r="KJ965" t="str">
            <v>CONS</v>
          </cell>
          <cell r="KK965" t="str">
            <v>CONS</v>
          </cell>
          <cell r="KL965" t="str">
            <v>CONS</v>
          </cell>
          <cell r="KM965" t="str">
            <v>CONS</v>
          </cell>
          <cell r="KN965" t="str">
            <v>CONS</v>
          </cell>
          <cell r="KO965">
            <v>0</v>
          </cell>
          <cell r="KP965">
            <v>0</v>
          </cell>
          <cell r="KQ965">
            <v>0</v>
          </cell>
          <cell r="KR965" t="str">
            <v>CONS</v>
          </cell>
          <cell r="KS965" t="str">
            <v>CONS</v>
          </cell>
          <cell r="KT965">
            <v>0</v>
          </cell>
          <cell r="KU965">
            <v>0</v>
          </cell>
          <cell r="KV965">
            <v>0</v>
          </cell>
          <cell r="KW965" t="str">
            <v>CONS</v>
          </cell>
          <cell r="KX965" t="str">
            <v>CONS</v>
          </cell>
          <cell r="KY965" t="str">
            <v>CONS</v>
          </cell>
          <cell r="KZ965" t="str">
            <v>CONS</v>
          </cell>
          <cell r="LA965" t="str">
            <v>CONS</v>
          </cell>
          <cell r="LB965" t="str">
            <v>CONS</v>
          </cell>
          <cell r="LC965" t="str">
            <v>CONS</v>
          </cell>
          <cell r="LD965" t="str">
            <v>CONS</v>
          </cell>
          <cell r="LE965" t="str">
            <v>CONS</v>
          </cell>
          <cell r="LG965">
            <v>0</v>
          </cell>
          <cell r="LH965">
            <v>0</v>
          </cell>
          <cell r="LI965" t="str">
            <v>CONS</v>
          </cell>
          <cell r="LJ965">
            <v>0</v>
          </cell>
          <cell r="LK965">
            <v>0</v>
          </cell>
          <cell r="LL965">
            <v>0</v>
          </cell>
          <cell r="LM965">
            <v>0</v>
          </cell>
          <cell r="LN965">
            <v>0</v>
          </cell>
          <cell r="LO965">
            <v>0</v>
          </cell>
          <cell r="LP965" t="str">
            <v>CONS</v>
          </cell>
          <cell r="LQ965" t="str">
            <v>CONS</v>
          </cell>
        </row>
        <row r="966">
          <cell r="A966">
            <v>37561</v>
          </cell>
          <cell r="B966">
            <v>338</v>
          </cell>
          <cell r="C966" t="str">
            <v>CONS</v>
          </cell>
          <cell r="AC966" t="str">
            <v>CONS</v>
          </cell>
          <cell r="AD966">
            <v>0</v>
          </cell>
          <cell r="AF966" t="str">
            <v>CONS</v>
          </cell>
          <cell r="AG966" t="str">
            <v>CONS</v>
          </cell>
          <cell r="AJ966" t="str">
            <v>CONS</v>
          </cell>
          <cell r="AK966" t="str">
            <v>CONS</v>
          </cell>
          <cell r="AL966" t="str">
            <v>CONS</v>
          </cell>
          <cell r="AM966" t="str">
            <v>CONS</v>
          </cell>
          <cell r="AQ966">
            <v>0</v>
          </cell>
          <cell r="BH966" t="str">
            <v>CONS</v>
          </cell>
          <cell r="BI966">
            <v>0</v>
          </cell>
          <cell r="BJ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 t="str">
            <v>CONS</v>
          </cell>
          <cell r="BS966">
            <v>0</v>
          </cell>
          <cell r="CA966">
            <v>0</v>
          </cell>
          <cell r="CB966">
            <v>0</v>
          </cell>
          <cell r="CC966" t="str">
            <v>CONS</v>
          </cell>
          <cell r="CD966" t="str">
            <v>CONS</v>
          </cell>
          <cell r="CE966" t="str">
            <v>CONS</v>
          </cell>
          <cell r="CF966" t="str">
            <v>CONS</v>
          </cell>
          <cell r="CG966" t="str">
            <v>CONS</v>
          </cell>
          <cell r="CH966" t="str">
            <v>CONS</v>
          </cell>
          <cell r="CI966" t="str">
            <v>CONS</v>
          </cell>
          <cell r="CJ966" t="str">
            <v>CONS</v>
          </cell>
          <cell r="CK966" t="str">
            <v>CONS</v>
          </cell>
          <cell r="CL966" t="str">
            <v>CONS</v>
          </cell>
          <cell r="CM966" t="str">
            <v>CONS</v>
          </cell>
          <cell r="CN966" t="str">
            <v>CONS</v>
          </cell>
          <cell r="CO966" t="str">
            <v>CONS</v>
          </cell>
          <cell r="CP966" t="str">
            <v>CONS</v>
          </cell>
          <cell r="CQ966" t="str">
            <v>CONS</v>
          </cell>
          <cell r="CR966" t="str">
            <v>CONS</v>
          </cell>
          <cell r="CS966" t="str">
            <v>CONS</v>
          </cell>
          <cell r="CT966" t="str">
            <v>CONS</v>
          </cell>
          <cell r="CU966" t="str">
            <v>CONS</v>
          </cell>
          <cell r="CV966" t="str">
            <v>CONS</v>
          </cell>
          <cell r="CW966" t="str">
            <v>CONS</v>
          </cell>
          <cell r="CX966" t="str">
            <v>CONS</v>
          </cell>
          <cell r="CY966" t="str">
            <v>CONS</v>
          </cell>
          <cell r="CZ966" t="str">
            <v>CONS</v>
          </cell>
          <cell r="DA966" t="str">
            <v>CONS</v>
          </cell>
          <cell r="DB966" t="str">
            <v>CONS</v>
          </cell>
          <cell r="DC966" t="str">
            <v>CONS</v>
          </cell>
          <cell r="DD966" t="str">
            <v>CONS</v>
          </cell>
          <cell r="DE966">
            <v>0</v>
          </cell>
          <cell r="DF966" t="str">
            <v>CONS</v>
          </cell>
          <cell r="DG966" t="str">
            <v>CONS</v>
          </cell>
          <cell r="DH966" t="str">
            <v>CONS</v>
          </cell>
          <cell r="DI966">
            <v>0</v>
          </cell>
          <cell r="DJ966">
            <v>0</v>
          </cell>
          <cell r="DK966">
            <v>0</v>
          </cell>
          <cell r="DL966" t="str">
            <v>CONS</v>
          </cell>
          <cell r="DM966" t="str">
            <v>CONS</v>
          </cell>
          <cell r="DN966" t="str">
            <v>CONS</v>
          </cell>
          <cell r="DO966" t="str">
            <v>CONS</v>
          </cell>
          <cell r="DP966" t="str">
            <v>CONS</v>
          </cell>
          <cell r="DR966" t="str">
            <v>CONS</v>
          </cell>
          <cell r="DS966" t="str">
            <v>CONS</v>
          </cell>
          <cell r="DT966" t="str">
            <v>CONS</v>
          </cell>
          <cell r="DU966" t="str">
            <v>CONS</v>
          </cell>
          <cell r="DV966" t="str">
            <v>CONS</v>
          </cell>
          <cell r="DW966" t="str">
            <v>CONS</v>
          </cell>
          <cell r="DX966">
            <v>0</v>
          </cell>
          <cell r="DY966" t="str">
            <v>CONS</v>
          </cell>
          <cell r="DZ966" t="str">
            <v>CONS</v>
          </cell>
          <cell r="EA966" t="str">
            <v>CONS</v>
          </cell>
          <cell r="EB966" t="str">
            <v>CONS</v>
          </cell>
          <cell r="EC966" t="str">
            <v>CONS</v>
          </cell>
          <cell r="ED966" t="str">
            <v>CONS</v>
          </cell>
          <cell r="EE966" t="str">
            <v>CONS</v>
          </cell>
          <cell r="EF966" t="str">
            <v>CONS</v>
          </cell>
          <cell r="EG966" t="str">
            <v>CONS</v>
          </cell>
          <cell r="EH966" t="str">
            <v>CONS</v>
          </cell>
          <cell r="EI966" t="str">
            <v>CONS</v>
          </cell>
          <cell r="EJ966">
            <v>0</v>
          </cell>
          <cell r="EK966" t="str">
            <v>CONS</v>
          </cell>
          <cell r="EL966">
            <v>0</v>
          </cell>
          <cell r="EM966">
            <v>0</v>
          </cell>
          <cell r="EN966" t="str">
            <v>CONS</v>
          </cell>
          <cell r="EO966" t="str">
            <v>CONS</v>
          </cell>
          <cell r="EP966" t="str">
            <v>CONS</v>
          </cell>
          <cell r="EQ966" t="str">
            <v>CONS</v>
          </cell>
          <cell r="ER966" t="str">
            <v>CONS</v>
          </cell>
          <cell r="ES966" t="str">
            <v>CONS</v>
          </cell>
          <cell r="ET966" t="str">
            <v>CONS</v>
          </cell>
          <cell r="EU966">
            <v>0</v>
          </cell>
          <cell r="EV966">
            <v>0</v>
          </cell>
          <cell r="EW966">
            <v>0</v>
          </cell>
          <cell r="EX966" t="str">
            <v>CONS</v>
          </cell>
          <cell r="EY966" t="str">
            <v>CONS</v>
          </cell>
          <cell r="EZ966" t="str">
            <v>CONS</v>
          </cell>
          <cell r="FA966">
            <v>0</v>
          </cell>
          <cell r="FB966">
            <v>0</v>
          </cell>
          <cell r="FC966" t="str">
            <v>CONS</v>
          </cell>
          <cell r="FD966" t="str">
            <v>CONS</v>
          </cell>
          <cell r="FE966" t="str">
            <v>CONS</v>
          </cell>
          <cell r="FF966">
            <v>0</v>
          </cell>
          <cell r="FG966">
            <v>0</v>
          </cell>
          <cell r="FH966">
            <v>0</v>
          </cell>
          <cell r="FI966">
            <v>0</v>
          </cell>
          <cell r="FJ966">
            <v>0</v>
          </cell>
          <cell r="FK966">
            <v>0</v>
          </cell>
          <cell r="FL966">
            <v>0</v>
          </cell>
          <cell r="FM966">
            <v>0</v>
          </cell>
          <cell r="FN966" t="str">
            <v>CONS</v>
          </cell>
          <cell r="FO966" t="str">
            <v>CONS</v>
          </cell>
          <cell r="FP966" t="str">
            <v>CONS</v>
          </cell>
          <cell r="FQ966" t="str">
            <v>CONS</v>
          </cell>
          <cell r="FR966" t="str">
            <v>CONS</v>
          </cell>
          <cell r="FS966" t="str">
            <v>CONS</v>
          </cell>
          <cell r="FT966" t="str">
            <v>CONS</v>
          </cell>
          <cell r="FU966" t="str">
            <v>CONS</v>
          </cell>
          <cell r="FV966">
            <v>0</v>
          </cell>
          <cell r="FW966">
            <v>0</v>
          </cell>
          <cell r="FX966" t="str">
            <v>CONS</v>
          </cell>
          <cell r="FY966" t="str">
            <v>CONS</v>
          </cell>
          <cell r="FZ966">
            <v>0</v>
          </cell>
          <cell r="GA966">
            <v>0</v>
          </cell>
          <cell r="GB966" t="str">
            <v>CONS</v>
          </cell>
          <cell r="GC966" t="str">
            <v>CONS</v>
          </cell>
          <cell r="GD966" t="str">
            <v>CONS</v>
          </cell>
          <cell r="GF966">
            <v>0</v>
          </cell>
          <cell r="GG966">
            <v>0</v>
          </cell>
          <cell r="GH966" t="str">
            <v>CONS</v>
          </cell>
          <cell r="GI966" t="str">
            <v>CONS</v>
          </cell>
          <cell r="GJ966" t="str">
            <v>CONS</v>
          </cell>
          <cell r="GK966" t="str">
            <v>CONS</v>
          </cell>
          <cell r="GL966" t="str">
            <v>CONS</v>
          </cell>
          <cell r="GM966" t="str">
            <v>CONS</v>
          </cell>
          <cell r="GN966" t="str">
            <v>CONS</v>
          </cell>
          <cell r="GO966" t="str">
            <v>CONS</v>
          </cell>
          <cell r="GP966">
            <v>0</v>
          </cell>
          <cell r="GQ966">
            <v>0</v>
          </cell>
          <cell r="GR966" t="str">
            <v>CONS</v>
          </cell>
          <cell r="GS966" t="str">
            <v>CONS</v>
          </cell>
          <cell r="GT966">
            <v>0</v>
          </cell>
          <cell r="GU966">
            <v>0</v>
          </cell>
          <cell r="GV966" t="str">
            <v>CONS</v>
          </cell>
          <cell r="GW966" t="str">
            <v>CONS</v>
          </cell>
          <cell r="GX966" t="str">
            <v>CONS</v>
          </cell>
          <cell r="GY966" t="str">
            <v>CONS</v>
          </cell>
          <cell r="GZ966" t="str">
            <v>CONS</v>
          </cell>
          <cell r="HA966">
            <v>0</v>
          </cell>
          <cell r="HB966">
            <v>0</v>
          </cell>
          <cell r="HC966">
            <v>0</v>
          </cell>
          <cell r="HD966" t="str">
            <v>CONS</v>
          </cell>
          <cell r="HE966" t="str">
            <v>CONS</v>
          </cell>
          <cell r="HF966" t="str">
            <v>CONS</v>
          </cell>
          <cell r="HG966">
            <v>0</v>
          </cell>
          <cell r="HH966">
            <v>0</v>
          </cell>
          <cell r="HI966" t="str">
            <v>PREV</v>
          </cell>
          <cell r="HJ966">
            <v>0</v>
          </cell>
          <cell r="HK966" t="str">
            <v>CONS</v>
          </cell>
          <cell r="HL966" t="str">
            <v>CONS</v>
          </cell>
          <cell r="HM966" t="str">
            <v>CONS</v>
          </cell>
          <cell r="HN966" t="str">
            <v>CONS</v>
          </cell>
          <cell r="HO966" t="str">
            <v>CONS</v>
          </cell>
          <cell r="HP966">
            <v>0</v>
          </cell>
          <cell r="HQ966">
            <v>0</v>
          </cell>
          <cell r="HR966">
            <v>0</v>
          </cell>
          <cell r="HS966" t="str">
            <v>CONS</v>
          </cell>
          <cell r="HT966">
            <v>0</v>
          </cell>
          <cell r="HU966">
            <v>0</v>
          </cell>
          <cell r="HV966" t="str">
            <v>CONS</v>
          </cell>
          <cell r="HW966" t="str">
            <v>CONS</v>
          </cell>
          <cell r="HX966" t="str">
            <v>CONS</v>
          </cell>
          <cell r="HY966" t="str">
            <v>CONS</v>
          </cell>
          <cell r="HZ966" t="str">
            <v>CONS</v>
          </cell>
          <cell r="IA966" t="str">
            <v>CONS</v>
          </cell>
          <cell r="IB966" t="str">
            <v>CONS</v>
          </cell>
          <cell r="IC966" t="str">
            <v>CONS</v>
          </cell>
          <cell r="ID966" t="str">
            <v>CONS</v>
          </cell>
          <cell r="IE966" t="str">
            <v>CONS</v>
          </cell>
          <cell r="IF966" t="str">
            <v>CONS</v>
          </cell>
          <cell r="IG966" t="str">
            <v>CONS</v>
          </cell>
          <cell r="IH966" t="str">
            <v>CONS</v>
          </cell>
          <cell r="II966" t="str">
            <v>CONS</v>
          </cell>
          <cell r="IJ966">
            <v>0</v>
          </cell>
          <cell r="IK966">
            <v>0</v>
          </cell>
          <cell r="IL966">
            <v>0</v>
          </cell>
          <cell r="IM966" t="str">
            <v>CONS</v>
          </cell>
          <cell r="IN966" t="str">
            <v>CONS</v>
          </cell>
          <cell r="IO966" t="str">
            <v>CONS</v>
          </cell>
          <cell r="IP966" t="str">
            <v>CONS</v>
          </cell>
          <cell r="IQ966" t="str">
            <v>CONS</v>
          </cell>
          <cell r="IR966" t="str">
            <v>CONS</v>
          </cell>
          <cell r="IS966" t="str">
            <v>CONS</v>
          </cell>
          <cell r="IT966" t="str">
            <v>CONS</v>
          </cell>
          <cell r="IU966" t="str">
            <v>CONS</v>
          </cell>
          <cell r="IV966" t="str">
            <v>PREV</v>
          </cell>
          <cell r="IW966" t="str">
            <v>CONS</v>
          </cell>
          <cell r="IX966" t="str">
            <v>CONS</v>
          </cell>
          <cell r="IY966" t="str">
            <v>PREV</v>
          </cell>
          <cell r="IZ966">
            <v>0</v>
          </cell>
          <cell r="JA966">
            <v>0</v>
          </cell>
          <cell r="JB966" t="str">
            <v>CONS</v>
          </cell>
          <cell r="JC966" t="str">
            <v>CONS</v>
          </cell>
          <cell r="JD966" t="str">
            <v>CONS</v>
          </cell>
          <cell r="JE966">
            <v>0</v>
          </cell>
          <cell r="JF966">
            <v>0</v>
          </cell>
          <cell r="JG966" t="str">
            <v>CONS</v>
          </cell>
          <cell r="JH966" t="str">
            <v>CONS</v>
          </cell>
          <cell r="JI966" t="str">
            <v>CONS</v>
          </cell>
          <cell r="JJ966" t="str">
            <v>CONS</v>
          </cell>
          <cell r="JK966" t="str">
            <v>CONS</v>
          </cell>
          <cell r="JL966" t="str">
            <v>CONS</v>
          </cell>
          <cell r="JM966" t="str">
            <v>CONS</v>
          </cell>
          <cell r="JN966" t="str">
            <v>CONS</v>
          </cell>
          <cell r="JO966">
            <v>0</v>
          </cell>
          <cell r="JP966">
            <v>0</v>
          </cell>
          <cell r="JQ966" t="str">
            <v>CONS</v>
          </cell>
          <cell r="JR966" t="str">
            <v>CONS</v>
          </cell>
          <cell r="JS966">
            <v>0</v>
          </cell>
          <cell r="JT966">
            <v>0</v>
          </cell>
          <cell r="JU966" t="str">
            <v>CONS</v>
          </cell>
          <cell r="JV966">
            <v>0</v>
          </cell>
          <cell r="JW966" t="str">
            <v>CONS</v>
          </cell>
          <cell r="JX966">
            <v>0</v>
          </cell>
          <cell r="JY966" t="str">
            <v>CONS</v>
          </cell>
          <cell r="JZ966" t="str">
            <v>CONS</v>
          </cell>
          <cell r="KA966">
            <v>0</v>
          </cell>
          <cell r="KB966" t="str">
            <v>CONS</v>
          </cell>
          <cell r="KC966" t="str">
            <v>CONS</v>
          </cell>
          <cell r="KD966">
            <v>0</v>
          </cell>
          <cell r="KE966">
            <v>0</v>
          </cell>
          <cell r="KF966" t="str">
            <v>CONS</v>
          </cell>
          <cell r="KG966" t="str">
            <v>CONS</v>
          </cell>
          <cell r="KH966" t="str">
            <v>CONS</v>
          </cell>
          <cell r="KI966" t="str">
            <v>CONS</v>
          </cell>
          <cell r="KJ966" t="str">
            <v>CONS</v>
          </cell>
          <cell r="KK966" t="str">
            <v>CONS</v>
          </cell>
          <cell r="KL966" t="str">
            <v>CONS</v>
          </cell>
          <cell r="KM966" t="str">
            <v>CONS</v>
          </cell>
          <cell r="KN966" t="str">
            <v>CONS</v>
          </cell>
          <cell r="KO966">
            <v>0</v>
          </cell>
          <cell r="KP966">
            <v>0</v>
          </cell>
          <cell r="KQ966">
            <v>0</v>
          </cell>
          <cell r="KR966" t="str">
            <v>CONS</v>
          </cell>
          <cell r="KS966" t="str">
            <v>CONS</v>
          </cell>
          <cell r="KT966">
            <v>0</v>
          </cell>
          <cell r="KU966">
            <v>0</v>
          </cell>
          <cell r="KV966">
            <v>0</v>
          </cell>
          <cell r="KW966" t="str">
            <v>CONS</v>
          </cell>
          <cell r="KX966" t="str">
            <v>CONS</v>
          </cell>
          <cell r="KY966" t="str">
            <v>CONS</v>
          </cell>
          <cell r="KZ966" t="str">
            <v>CONS</v>
          </cell>
          <cell r="LA966" t="str">
            <v>CONS</v>
          </cell>
          <cell r="LB966" t="str">
            <v>CONS</v>
          </cell>
          <cell r="LC966" t="str">
            <v>CONS</v>
          </cell>
          <cell r="LD966" t="str">
            <v>CONS</v>
          </cell>
          <cell r="LE966" t="str">
            <v>CONS</v>
          </cell>
          <cell r="LG966">
            <v>0</v>
          </cell>
          <cell r="LH966">
            <v>0</v>
          </cell>
          <cell r="LI966" t="str">
            <v>CONS</v>
          </cell>
          <cell r="LJ966">
            <v>0</v>
          </cell>
          <cell r="LK966">
            <v>0</v>
          </cell>
          <cell r="LL966">
            <v>0</v>
          </cell>
          <cell r="LM966">
            <v>0</v>
          </cell>
          <cell r="LN966">
            <v>0</v>
          </cell>
          <cell r="LO966">
            <v>0</v>
          </cell>
          <cell r="LP966" t="str">
            <v>CONS</v>
          </cell>
          <cell r="LQ966" t="str">
            <v>CONS</v>
          </cell>
        </row>
        <row r="967">
          <cell r="A967">
            <v>37530</v>
          </cell>
          <cell r="B967">
            <v>339</v>
          </cell>
          <cell r="C967" t="str">
            <v>CONS</v>
          </cell>
          <cell r="AC967" t="str">
            <v>CONS</v>
          </cell>
          <cell r="AD967">
            <v>0</v>
          </cell>
          <cell r="AF967" t="str">
            <v>CONS</v>
          </cell>
          <cell r="AG967" t="str">
            <v>CONS</v>
          </cell>
          <cell r="AJ967" t="str">
            <v>CONS</v>
          </cell>
          <cell r="AK967" t="str">
            <v>CONS</v>
          </cell>
          <cell r="AL967" t="str">
            <v>CONS</v>
          </cell>
          <cell r="AM967" t="str">
            <v>CONS</v>
          </cell>
          <cell r="AQ967">
            <v>0</v>
          </cell>
          <cell r="BH967" t="str">
            <v>CONS</v>
          </cell>
          <cell r="BI967">
            <v>0</v>
          </cell>
          <cell r="BJ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 t="str">
            <v>CONS</v>
          </cell>
          <cell r="BS967">
            <v>0</v>
          </cell>
          <cell r="CA967">
            <v>0</v>
          </cell>
          <cell r="CB967">
            <v>0</v>
          </cell>
          <cell r="CC967" t="str">
            <v>CONS</v>
          </cell>
          <cell r="CD967" t="str">
            <v>CONS</v>
          </cell>
          <cell r="CE967" t="str">
            <v>CONS</v>
          </cell>
          <cell r="CF967" t="str">
            <v>CONS</v>
          </cell>
          <cell r="CG967" t="str">
            <v>CONS</v>
          </cell>
          <cell r="CH967" t="str">
            <v>CONS</v>
          </cell>
          <cell r="CI967" t="str">
            <v>CONS</v>
          </cell>
          <cell r="CJ967" t="str">
            <v>CONS</v>
          </cell>
          <cell r="CK967" t="str">
            <v>CONS</v>
          </cell>
          <cell r="CL967" t="str">
            <v>CONS</v>
          </cell>
          <cell r="CM967" t="str">
            <v>CONS</v>
          </cell>
          <cell r="CN967" t="str">
            <v>CONS</v>
          </cell>
          <cell r="CO967" t="str">
            <v>CONS</v>
          </cell>
          <cell r="CP967" t="str">
            <v>CONS</v>
          </cell>
          <cell r="CQ967" t="str">
            <v>CONS</v>
          </cell>
          <cell r="CR967" t="str">
            <v>CONS</v>
          </cell>
          <cell r="CS967" t="str">
            <v>CONS</v>
          </cell>
          <cell r="CT967" t="str">
            <v>CONS</v>
          </cell>
          <cell r="CU967" t="str">
            <v>CONS</v>
          </cell>
          <cell r="CV967" t="str">
            <v>CONS</v>
          </cell>
          <cell r="CW967" t="str">
            <v>CONS</v>
          </cell>
          <cell r="CX967" t="str">
            <v>CONS</v>
          </cell>
          <cell r="CY967" t="str">
            <v>CONS</v>
          </cell>
          <cell r="CZ967" t="str">
            <v>CONS</v>
          </cell>
          <cell r="DA967" t="str">
            <v>CONS</v>
          </cell>
          <cell r="DB967" t="str">
            <v>CONS</v>
          </cell>
          <cell r="DC967" t="str">
            <v>CONS</v>
          </cell>
          <cell r="DD967" t="str">
            <v>CONS</v>
          </cell>
          <cell r="DE967">
            <v>0</v>
          </cell>
          <cell r="DF967" t="str">
            <v>CONS</v>
          </cell>
          <cell r="DG967" t="str">
            <v>CONS</v>
          </cell>
          <cell r="DH967" t="str">
            <v>CONS</v>
          </cell>
          <cell r="DI967">
            <v>0</v>
          </cell>
          <cell r="DJ967">
            <v>0</v>
          </cell>
          <cell r="DK967">
            <v>0</v>
          </cell>
          <cell r="DL967" t="str">
            <v>CONS</v>
          </cell>
          <cell r="DM967" t="str">
            <v>CONS</v>
          </cell>
          <cell r="DN967" t="str">
            <v>CONS</v>
          </cell>
          <cell r="DO967" t="str">
            <v>CONS</v>
          </cell>
          <cell r="DP967" t="str">
            <v>CONS</v>
          </cell>
          <cell r="DR967" t="str">
            <v>CONS</v>
          </cell>
          <cell r="DS967" t="str">
            <v>CONS</v>
          </cell>
          <cell r="DT967" t="str">
            <v>CONS</v>
          </cell>
          <cell r="DU967" t="str">
            <v>CONS</v>
          </cell>
          <cell r="DV967" t="str">
            <v>CONS</v>
          </cell>
          <cell r="DW967" t="str">
            <v>CONS</v>
          </cell>
          <cell r="DX967">
            <v>0</v>
          </cell>
          <cell r="DY967" t="str">
            <v>CONS</v>
          </cell>
          <cell r="DZ967" t="str">
            <v>CONS</v>
          </cell>
          <cell r="EA967" t="str">
            <v>CONS</v>
          </cell>
          <cell r="EB967" t="str">
            <v>CONS</v>
          </cell>
          <cell r="EC967" t="str">
            <v>CONS</v>
          </cell>
          <cell r="ED967" t="str">
            <v>CONS</v>
          </cell>
          <cell r="EE967" t="str">
            <v>CONS</v>
          </cell>
          <cell r="EF967" t="str">
            <v>CONS</v>
          </cell>
          <cell r="EG967" t="str">
            <v>CONS</v>
          </cell>
          <cell r="EH967" t="str">
            <v>CONS</v>
          </cell>
          <cell r="EI967" t="str">
            <v>CONS</v>
          </cell>
          <cell r="EJ967">
            <v>0</v>
          </cell>
          <cell r="EK967" t="str">
            <v>CONS</v>
          </cell>
          <cell r="EL967">
            <v>0</v>
          </cell>
          <cell r="EM967">
            <v>0</v>
          </cell>
          <cell r="EN967" t="str">
            <v>CONS</v>
          </cell>
          <cell r="EO967" t="str">
            <v>CONS</v>
          </cell>
          <cell r="EP967" t="str">
            <v>CONS</v>
          </cell>
          <cell r="EQ967" t="str">
            <v>CONS</v>
          </cell>
          <cell r="ER967" t="str">
            <v>CONS</v>
          </cell>
          <cell r="ES967" t="str">
            <v>CONS</v>
          </cell>
          <cell r="ET967" t="str">
            <v>CONS</v>
          </cell>
          <cell r="EU967">
            <v>0</v>
          </cell>
          <cell r="EV967">
            <v>0</v>
          </cell>
          <cell r="EW967">
            <v>0</v>
          </cell>
          <cell r="EX967" t="str">
            <v>CONS</v>
          </cell>
          <cell r="EY967" t="str">
            <v>CONS</v>
          </cell>
          <cell r="EZ967" t="str">
            <v>CONS</v>
          </cell>
          <cell r="FA967">
            <v>0</v>
          </cell>
          <cell r="FB967">
            <v>0</v>
          </cell>
          <cell r="FC967" t="str">
            <v>CONS</v>
          </cell>
          <cell r="FD967" t="str">
            <v>CONS</v>
          </cell>
          <cell r="FE967" t="str">
            <v>CONS</v>
          </cell>
          <cell r="FF967">
            <v>0</v>
          </cell>
          <cell r="FG967">
            <v>0</v>
          </cell>
          <cell r="FH967">
            <v>0</v>
          </cell>
          <cell r="FI967">
            <v>0</v>
          </cell>
          <cell r="FJ967">
            <v>0</v>
          </cell>
          <cell r="FK967">
            <v>0</v>
          </cell>
          <cell r="FL967">
            <v>0</v>
          </cell>
          <cell r="FM967">
            <v>0</v>
          </cell>
          <cell r="FN967" t="str">
            <v>CONS</v>
          </cell>
          <cell r="FO967" t="str">
            <v>CONS</v>
          </cell>
          <cell r="FP967" t="str">
            <v>CONS</v>
          </cell>
          <cell r="FQ967" t="str">
            <v>CONS</v>
          </cell>
          <cell r="FR967" t="str">
            <v>CONS</v>
          </cell>
          <cell r="FS967" t="str">
            <v>CONS</v>
          </cell>
          <cell r="FT967" t="str">
            <v>CONS</v>
          </cell>
          <cell r="FU967" t="str">
            <v>CONS</v>
          </cell>
          <cell r="FV967">
            <v>0</v>
          </cell>
          <cell r="FW967">
            <v>0</v>
          </cell>
          <cell r="FX967" t="str">
            <v>CONS</v>
          </cell>
          <cell r="FY967" t="str">
            <v>CONS</v>
          </cell>
          <cell r="FZ967">
            <v>0</v>
          </cell>
          <cell r="GA967">
            <v>0</v>
          </cell>
          <cell r="GB967" t="str">
            <v>CONS</v>
          </cell>
          <cell r="GC967" t="str">
            <v>CONS</v>
          </cell>
          <cell r="GD967" t="str">
            <v>CONS</v>
          </cell>
          <cell r="GF967">
            <v>0</v>
          </cell>
          <cell r="GG967">
            <v>0</v>
          </cell>
          <cell r="GH967" t="str">
            <v>CONS</v>
          </cell>
          <cell r="GI967" t="str">
            <v>CONS</v>
          </cell>
          <cell r="GJ967" t="str">
            <v>CONS</v>
          </cell>
          <cell r="GK967" t="str">
            <v>CONS</v>
          </cell>
          <cell r="GL967" t="str">
            <v>CONS</v>
          </cell>
          <cell r="GM967" t="str">
            <v>CONS</v>
          </cell>
          <cell r="GN967" t="str">
            <v>CONS</v>
          </cell>
          <cell r="GO967" t="str">
            <v>CONS</v>
          </cell>
          <cell r="GP967">
            <v>0</v>
          </cell>
          <cell r="GQ967">
            <v>0</v>
          </cell>
          <cell r="GR967" t="str">
            <v>CONS</v>
          </cell>
          <cell r="GS967" t="str">
            <v>CONS</v>
          </cell>
          <cell r="GT967">
            <v>0</v>
          </cell>
          <cell r="GU967">
            <v>0</v>
          </cell>
          <cell r="GV967" t="str">
            <v>CONS</v>
          </cell>
          <cell r="GW967" t="str">
            <v>CONS</v>
          </cell>
          <cell r="GX967" t="str">
            <v>CONS</v>
          </cell>
          <cell r="GY967" t="str">
            <v>CONS</v>
          </cell>
          <cell r="GZ967" t="str">
            <v>CONS</v>
          </cell>
          <cell r="HA967">
            <v>0</v>
          </cell>
          <cell r="HB967">
            <v>0</v>
          </cell>
          <cell r="HC967">
            <v>0</v>
          </cell>
          <cell r="HD967" t="str">
            <v>CONS</v>
          </cell>
          <cell r="HE967" t="str">
            <v>CONS</v>
          </cell>
          <cell r="HF967" t="str">
            <v>CONS</v>
          </cell>
          <cell r="HG967">
            <v>0</v>
          </cell>
          <cell r="HH967">
            <v>0</v>
          </cell>
          <cell r="HI967" t="str">
            <v>PREV</v>
          </cell>
          <cell r="HJ967">
            <v>0</v>
          </cell>
          <cell r="HK967" t="str">
            <v>CONS</v>
          </cell>
          <cell r="HL967" t="str">
            <v>CONS</v>
          </cell>
          <cell r="HM967" t="str">
            <v>CONS</v>
          </cell>
          <cell r="HN967" t="str">
            <v>CONS</v>
          </cell>
          <cell r="HO967" t="str">
            <v>CONS</v>
          </cell>
          <cell r="HP967">
            <v>0</v>
          </cell>
          <cell r="HQ967">
            <v>0</v>
          </cell>
          <cell r="HR967">
            <v>0</v>
          </cell>
          <cell r="HS967" t="str">
            <v>CONS</v>
          </cell>
          <cell r="HT967">
            <v>0</v>
          </cell>
          <cell r="HU967">
            <v>0</v>
          </cell>
          <cell r="HV967" t="str">
            <v>CONS</v>
          </cell>
          <cell r="HW967" t="str">
            <v>CONS</v>
          </cell>
          <cell r="HX967" t="str">
            <v>CONS</v>
          </cell>
          <cell r="HY967" t="str">
            <v>CONS</v>
          </cell>
          <cell r="HZ967" t="str">
            <v>CONS</v>
          </cell>
          <cell r="IA967" t="str">
            <v>CONS</v>
          </cell>
          <cell r="IB967" t="str">
            <v>CONS</v>
          </cell>
          <cell r="IC967" t="str">
            <v>CONS</v>
          </cell>
          <cell r="ID967" t="str">
            <v>CONS</v>
          </cell>
          <cell r="IE967" t="str">
            <v>CONS</v>
          </cell>
          <cell r="IF967" t="str">
            <v>CONS</v>
          </cell>
          <cell r="IG967" t="str">
            <v>CONS</v>
          </cell>
          <cell r="IH967" t="str">
            <v>CONS</v>
          </cell>
          <cell r="II967" t="str">
            <v>CONS</v>
          </cell>
          <cell r="IJ967">
            <v>0</v>
          </cell>
          <cell r="IK967">
            <v>0</v>
          </cell>
          <cell r="IL967">
            <v>0</v>
          </cell>
          <cell r="IM967" t="str">
            <v>CONS</v>
          </cell>
          <cell r="IN967" t="str">
            <v>CONS</v>
          </cell>
          <cell r="IO967" t="str">
            <v>CONS</v>
          </cell>
          <cell r="IP967" t="str">
            <v>CONS</v>
          </cell>
          <cell r="IQ967" t="str">
            <v>CONS</v>
          </cell>
          <cell r="IR967" t="str">
            <v>CONS</v>
          </cell>
          <cell r="IS967" t="str">
            <v>CONS</v>
          </cell>
          <cell r="IT967" t="str">
            <v>CONS</v>
          </cell>
          <cell r="IU967" t="str">
            <v>CONS</v>
          </cell>
          <cell r="IV967" t="str">
            <v>PREV</v>
          </cell>
          <cell r="IW967" t="str">
            <v>CONS</v>
          </cell>
          <cell r="IX967" t="str">
            <v>CONS</v>
          </cell>
          <cell r="IY967" t="str">
            <v>PREV</v>
          </cell>
          <cell r="IZ967">
            <v>0</v>
          </cell>
          <cell r="JA967">
            <v>0</v>
          </cell>
          <cell r="JB967" t="str">
            <v>CONS</v>
          </cell>
          <cell r="JC967" t="str">
            <v>CONS</v>
          </cell>
          <cell r="JD967" t="str">
            <v>CONS</v>
          </cell>
          <cell r="JE967">
            <v>0</v>
          </cell>
          <cell r="JF967">
            <v>0</v>
          </cell>
          <cell r="JG967" t="str">
            <v>CONS</v>
          </cell>
          <cell r="JH967" t="str">
            <v>CONS</v>
          </cell>
          <cell r="JI967" t="str">
            <v>CONS</v>
          </cell>
          <cell r="JJ967" t="str">
            <v>CONS</v>
          </cell>
          <cell r="JK967" t="str">
            <v>CONS</v>
          </cell>
          <cell r="JL967" t="str">
            <v>CONS</v>
          </cell>
          <cell r="JM967" t="str">
            <v>CONS</v>
          </cell>
          <cell r="JN967" t="str">
            <v>CONS</v>
          </cell>
          <cell r="JO967">
            <v>0</v>
          </cell>
          <cell r="JP967">
            <v>0</v>
          </cell>
          <cell r="JQ967" t="str">
            <v>CONS</v>
          </cell>
          <cell r="JR967" t="str">
            <v>CONS</v>
          </cell>
          <cell r="JS967">
            <v>0</v>
          </cell>
          <cell r="JT967">
            <v>0</v>
          </cell>
          <cell r="JU967" t="str">
            <v>CONS</v>
          </cell>
          <cell r="JV967">
            <v>0</v>
          </cell>
          <cell r="JW967" t="str">
            <v>CONS</v>
          </cell>
          <cell r="JX967">
            <v>0</v>
          </cell>
          <cell r="JY967" t="str">
            <v>CONS</v>
          </cell>
          <cell r="JZ967" t="str">
            <v>CONS</v>
          </cell>
          <cell r="KA967">
            <v>0</v>
          </cell>
          <cell r="KB967" t="str">
            <v>CONS</v>
          </cell>
          <cell r="KC967" t="str">
            <v>CONS</v>
          </cell>
          <cell r="KD967">
            <v>0</v>
          </cell>
          <cell r="KE967">
            <v>0</v>
          </cell>
          <cell r="KF967" t="str">
            <v>CONS</v>
          </cell>
          <cell r="KG967" t="str">
            <v>CONS</v>
          </cell>
          <cell r="KH967" t="str">
            <v>CONS</v>
          </cell>
          <cell r="KI967" t="str">
            <v>CONS</v>
          </cell>
          <cell r="KJ967" t="str">
            <v>CONS</v>
          </cell>
          <cell r="KK967" t="str">
            <v>CONS</v>
          </cell>
          <cell r="KL967" t="str">
            <v>CONS</v>
          </cell>
          <cell r="KM967" t="str">
            <v>CONS</v>
          </cell>
          <cell r="KN967" t="str">
            <v>CONS</v>
          </cell>
          <cell r="KO967">
            <v>0</v>
          </cell>
          <cell r="KP967">
            <v>0</v>
          </cell>
          <cell r="KQ967">
            <v>0</v>
          </cell>
          <cell r="KR967" t="str">
            <v>CONS</v>
          </cell>
          <cell r="KS967" t="str">
            <v>CONS</v>
          </cell>
          <cell r="KT967">
            <v>0</v>
          </cell>
          <cell r="KU967">
            <v>0</v>
          </cell>
          <cell r="KV967">
            <v>0</v>
          </cell>
          <cell r="KW967" t="str">
            <v>CONS</v>
          </cell>
          <cell r="KX967" t="str">
            <v>CONS</v>
          </cell>
          <cell r="KY967" t="str">
            <v>CONS</v>
          </cell>
          <cell r="KZ967" t="str">
            <v>CONS</v>
          </cell>
          <cell r="LA967" t="str">
            <v>CONS</v>
          </cell>
          <cell r="LB967" t="str">
            <v>CONS</v>
          </cell>
          <cell r="LC967" t="str">
            <v>CONS</v>
          </cell>
          <cell r="LD967" t="str">
            <v>CONS</v>
          </cell>
          <cell r="LE967" t="str">
            <v>CONS</v>
          </cell>
          <cell r="LG967">
            <v>0</v>
          </cell>
          <cell r="LH967">
            <v>0</v>
          </cell>
          <cell r="LI967" t="str">
            <v>CONS</v>
          </cell>
          <cell r="LJ967">
            <v>0</v>
          </cell>
          <cell r="LK967">
            <v>0</v>
          </cell>
          <cell r="LL967">
            <v>0</v>
          </cell>
          <cell r="LM967">
            <v>0</v>
          </cell>
          <cell r="LN967">
            <v>0</v>
          </cell>
          <cell r="LO967">
            <v>0</v>
          </cell>
          <cell r="LP967" t="str">
            <v>CONS</v>
          </cell>
          <cell r="LQ967" t="str">
            <v>CONS</v>
          </cell>
        </row>
        <row r="968">
          <cell r="A968">
            <v>37500</v>
          </cell>
          <cell r="B968">
            <v>340</v>
          </cell>
          <cell r="C968" t="str">
            <v>CONS</v>
          </cell>
          <cell r="AC968" t="str">
            <v>CONS</v>
          </cell>
          <cell r="AD968">
            <v>0</v>
          </cell>
          <cell r="AF968" t="str">
            <v>CONS</v>
          </cell>
          <cell r="AG968" t="str">
            <v>CONS</v>
          </cell>
          <cell r="AJ968" t="str">
            <v>CONS</v>
          </cell>
          <cell r="AK968" t="str">
            <v>CONS</v>
          </cell>
          <cell r="AL968" t="str">
            <v>CONS</v>
          </cell>
          <cell r="AM968" t="str">
            <v>CONS</v>
          </cell>
          <cell r="AQ968">
            <v>0</v>
          </cell>
          <cell r="BH968" t="str">
            <v>CONS</v>
          </cell>
          <cell r="BI968">
            <v>0</v>
          </cell>
          <cell r="BJ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 t="str">
            <v>CONS</v>
          </cell>
          <cell r="BS968">
            <v>0</v>
          </cell>
          <cell r="CA968">
            <v>0</v>
          </cell>
          <cell r="CB968">
            <v>0</v>
          </cell>
          <cell r="CC968" t="str">
            <v>CONS</v>
          </cell>
          <cell r="CD968" t="str">
            <v>CONS</v>
          </cell>
          <cell r="CE968" t="str">
            <v>CONS</v>
          </cell>
          <cell r="CF968" t="str">
            <v>CONS</v>
          </cell>
          <cell r="CG968" t="str">
            <v>CONS</v>
          </cell>
          <cell r="CH968" t="str">
            <v>CONS</v>
          </cell>
          <cell r="CI968" t="str">
            <v>CONS</v>
          </cell>
          <cell r="CJ968" t="str">
            <v>CONS</v>
          </cell>
          <cell r="CK968" t="str">
            <v>CONS</v>
          </cell>
          <cell r="CL968" t="str">
            <v>CONS</v>
          </cell>
          <cell r="CM968" t="str">
            <v>CONS</v>
          </cell>
          <cell r="CN968" t="str">
            <v>CONS</v>
          </cell>
          <cell r="CO968" t="str">
            <v>CONS</v>
          </cell>
          <cell r="CP968" t="str">
            <v>CONS</v>
          </cell>
          <cell r="CQ968" t="str">
            <v>CONS</v>
          </cell>
          <cell r="CR968" t="str">
            <v>CONS</v>
          </cell>
          <cell r="CS968" t="str">
            <v>CONS</v>
          </cell>
          <cell r="CT968" t="str">
            <v>CONS</v>
          </cell>
          <cell r="CU968" t="str">
            <v>CONS</v>
          </cell>
          <cell r="CV968" t="str">
            <v>CONS</v>
          </cell>
          <cell r="CW968" t="str">
            <v>CONS</v>
          </cell>
          <cell r="CX968" t="str">
            <v>CONS</v>
          </cell>
          <cell r="CY968" t="str">
            <v>CONS</v>
          </cell>
          <cell r="CZ968" t="str">
            <v>CONS</v>
          </cell>
          <cell r="DA968" t="str">
            <v>CONS</v>
          </cell>
          <cell r="DB968" t="str">
            <v>CONS</v>
          </cell>
          <cell r="DC968" t="str">
            <v>CONS</v>
          </cell>
          <cell r="DD968" t="str">
            <v>CONS</v>
          </cell>
          <cell r="DE968">
            <v>0</v>
          </cell>
          <cell r="DF968" t="str">
            <v>CONS</v>
          </cell>
          <cell r="DG968" t="str">
            <v>CONS</v>
          </cell>
          <cell r="DH968" t="str">
            <v>CONS</v>
          </cell>
          <cell r="DI968">
            <v>0</v>
          </cell>
          <cell r="DJ968">
            <v>0</v>
          </cell>
          <cell r="DK968">
            <v>0</v>
          </cell>
          <cell r="DL968" t="str">
            <v>CONS</v>
          </cell>
          <cell r="DM968" t="str">
            <v>CONS</v>
          </cell>
          <cell r="DN968" t="str">
            <v>CONS</v>
          </cell>
          <cell r="DO968" t="str">
            <v>CONS</v>
          </cell>
          <cell r="DP968" t="str">
            <v>CONS</v>
          </cell>
          <cell r="DR968" t="str">
            <v>CONS</v>
          </cell>
          <cell r="DS968" t="str">
            <v>CONS</v>
          </cell>
          <cell r="DT968" t="str">
            <v>CONS</v>
          </cell>
          <cell r="DU968" t="str">
            <v>CONS</v>
          </cell>
          <cell r="DV968" t="str">
            <v>CONS</v>
          </cell>
          <cell r="DW968" t="str">
            <v>CONS</v>
          </cell>
          <cell r="DX968">
            <v>0</v>
          </cell>
          <cell r="DY968" t="str">
            <v>CONS</v>
          </cell>
          <cell r="DZ968" t="str">
            <v>CONS</v>
          </cell>
          <cell r="EA968" t="str">
            <v>CONS</v>
          </cell>
          <cell r="EB968" t="str">
            <v>CONS</v>
          </cell>
          <cell r="EC968" t="str">
            <v>CONS</v>
          </cell>
          <cell r="ED968" t="str">
            <v>CONS</v>
          </cell>
          <cell r="EE968" t="str">
            <v>CONS</v>
          </cell>
          <cell r="EF968" t="str">
            <v>CONS</v>
          </cell>
          <cell r="EG968" t="str">
            <v>CONS</v>
          </cell>
          <cell r="EH968" t="str">
            <v>CONS</v>
          </cell>
          <cell r="EI968" t="str">
            <v>CONS</v>
          </cell>
          <cell r="EJ968">
            <v>0</v>
          </cell>
          <cell r="EK968" t="str">
            <v>CONS</v>
          </cell>
          <cell r="EL968">
            <v>0</v>
          </cell>
          <cell r="EM968">
            <v>0</v>
          </cell>
          <cell r="EN968" t="str">
            <v>CONS</v>
          </cell>
          <cell r="EO968" t="str">
            <v>CONS</v>
          </cell>
          <cell r="EP968" t="str">
            <v>CONS</v>
          </cell>
          <cell r="EQ968" t="str">
            <v>CONS</v>
          </cell>
          <cell r="ER968" t="str">
            <v>CONS</v>
          </cell>
          <cell r="ES968" t="str">
            <v>CONS</v>
          </cell>
          <cell r="ET968" t="str">
            <v>CONS</v>
          </cell>
          <cell r="EU968">
            <v>0</v>
          </cell>
          <cell r="EV968">
            <v>0</v>
          </cell>
          <cell r="EW968">
            <v>0</v>
          </cell>
          <cell r="EX968" t="str">
            <v>CONS</v>
          </cell>
          <cell r="EY968" t="str">
            <v>CONS</v>
          </cell>
          <cell r="EZ968" t="str">
            <v>CONS</v>
          </cell>
          <cell r="FA968">
            <v>0</v>
          </cell>
          <cell r="FB968">
            <v>0</v>
          </cell>
          <cell r="FC968" t="str">
            <v>CONS</v>
          </cell>
          <cell r="FD968" t="str">
            <v>CONS</v>
          </cell>
          <cell r="FE968" t="str">
            <v>CONS</v>
          </cell>
          <cell r="FF968">
            <v>0</v>
          </cell>
          <cell r="FG968">
            <v>0</v>
          </cell>
          <cell r="FH968">
            <v>0</v>
          </cell>
          <cell r="FI968">
            <v>0</v>
          </cell>
          <cell r="FJ968">
            <v>0</v>
          </cell>
          <cell r="FK968">
            <v>0</v>
          </cell>
          <cell r="FL968">
            <v>0</v>
          </cell>
          <cell r="FM968">
            <v>0</v>
          </cell>
          <cell r="FN968" t="str">
            <v>CONS</v>
          </cell>
          <cell r="FO968" t="str">
            <v>CONS</v>
          </cell>
          <cell r="FP968" t="str">
            <v>CONS</v>
          </cell>
          <cell r="FQ968" t="str">
            <v>CONS</v>
          </cell>
          <cell r="FR968" t="str">
            <v>CONS</v>
          </cell>
          <cell r="FS968" t="str">
            <v>CONS</v>
          </cell>
          <cell r="FT968" t="str">
            <v>CONS</v>
          </cell>
          <cell r="FU968" t="str">
            <v>CONS</v>
          </cell>
          <cell r="FV968">
            <v>0</v>
          </cell>
          <cell r="FW968">
            <v>0</v>
          </cell>
          <cell r="FX968" t="str">
            <v>CONS</v>
          </cell>
          <cell r="FY968" t="str">
            <v>CONS</v>
          </cell>
          <cell r="FZ968">
            <v>0</v>
          </cell>
          <cell r="GA968">
            <v>0</v>
          </cell>
          <cell r="GB968" t="str">
            <v>CONS</v>
          </cell>
          <cell r="GC968" t="str">
            <v>CONS</v>
          </cell>
          <cell r="GD968" t="str">
            <v>CONS</v>
          </cell>
          <cell r="GF968">
            <v>0</v>
          </cell>
          <cell r="GG968">
            <v>0</v>
          </cell>
          <cell r="GH968" t="str">
            <v>CONS</v>
          </cell>
          <cell r="GI968" t="str">
            <v>CONS</v>
          </cell>
          <cell r="GJ968" t="str">
            <v>CONS</v>
          </cell>
          <cell r="GK968" t="str">
            <v>CONS</v>
          </cell>
          <cell r="GL968" t="str">
            <v>CONS</v>
          </cell>
          <cell r="GM968" t="str">
            <v>CONS</v>
          </cell>
          <cell r="GN968" t="str">
            <v>CONS</v>
          </cell>
          <cell r="GO968" t="str">
            <v>CONS</v>
          </cell>
          <cell r="GP968">
            <v>0</v>
          </cell>
          <cell r="GQ968">
            <v>0</v>
          </cell>
          <cell r="GR968" t="str">
            <v>CONS</v>
          </cell>
          <cell r="GS968" t="str">
            <v>CONS</v>
          </cell>
          <cell r="GT968">
            <v>0</v>
          </cell>
          <cell r="GU968">
            <v>0</v>
          </cell>
          <cell r="GV968" t="str">
            <v>CONS</v>
          </cell>
          <cell r="GW968" t="str">
            <v>CONS</v>
          </cell>
          <cell r="GX968" t="str">
            <v>CONS</v>
          </cell>
          <cell r="GY968" t="str">
            <v>CONS</v>
          </cell>
          <cell r="GZ968" t="str">
            <v>CONS</v>
          </cell>
          <cell r="HA968">
            <v>0</v>
          </cell>
          <cell r="HB968">
            <v>0</v>
          </cell>
          <cell r="HC968">
            <v>0</v>
          </cell>
          <cell r="HD968" t="str">
            <v>CONS</v>
          </cell>
          <cell r="HE968" t="str">
            <v>CONS</v>
          </cell>
          <cell r="HF968" t="str">
            <v>CONS</v>
          </cell>
          <cell r="HG968">
            <v>0</v>
          </cell>
          <cell r="HH968">
            <v>0</v>
          </cell>
          <cell r="HI968" t="str">
            <v>CONS</v>
          </cell>
          <cell r="HJ968">
            <v>0</v>
          </cell>
          <cell r="HK968" t="str">
            <v>CONS</v>
          </cell>
          <cell r="HL968" t="str">
            <v>CONS</v>
          </cell>
          <cell r="HM968" t="str">
            <v>CONS</v>
          </cell>
          <cell r="HN968" t="str">
            <v>CONS</v>
          </cell>
          <cell r="HO968" t="str">
            <v>CONS</v>
          </cell>
          <cell r="HP968">
            <v>0</v>
          </cell>
          <cell r="HQ968">
            <v>0</v>
          </cell>
          <cell r="HR968">
            <v>0</v>
          </cell>
          <cell r="HS968" t="str">
            <v>CONS</v>
          </cell>
          <cell r="HT968">
            <v>0</v>
          </cell>
          <cell r="HU968">
            <v>0</v>
          </cell>
          <cell r="HV968" t="str">
            <v>CONS</v>
          </cell>
          <cell r="HW968" t="str">
            <v>CONS</v>
          </cell>
          <cell r="HX968" t="str">
            <v>CONS</v>
          </cell>
          <cell r="HY968" t="str">
            <v>CONS</v>
          </cell>
          <cell r="HZ968" t="str">
            <v>CONS</v>
          </cell>
          <cell r="IA968" t="str">
            <v>CONS</v>
          </cell>
          <cell r="IB968" t="str">
            <v>CONS</v>
          </cell>
          <cell r="IC968" t="str">
            <v>CONS</v>
          </cell>
          <cell r="ID968" t="str">
            <v>CONS</v>
          </cell>
          <cell r="IE968" t="str">
            <v>CONS</v>
          </cell>
          <cell r="IF968" t="str">
            <v>CONS</v>
          </cell>
          <cell r="IG968" t="str">
            <v>CONS</v>
          </cell>
          <cell r="IH968" t="str">
            <v>CONS</v>
          </cell>
          <cell r="II968" t="str">
            <v>CONS</v>
          </cell>
          <cell r="IJ968">
            <v>0</v>
          </cell>
          <cell r="IK968">
            <v>0</v>
          </cell>
          <cell r="IL968">
            <v>0</v>
          </cell>
          <cell r="IM968" t="str">
            <v>CONS</v>
          </cell>
          <cell r="IN968" t="str">
            <v>CONS</v>
          </cell>
          <cell r="IO968" t="str">
            <v>CONS</v>
          </cell>
          <cell r="IP968" t="str">
            <v>CONS</v>
          </cell>
          <cell r="IQ968" t="str">
            <v>CONS</v>
          </cell>
          <cell r="IR968" t="str">
            <v>CONS</v>
          </cell>
          <cell r="IS968" t="str">
            <v>CONS</v>
          </cell>
          <cell r="IT968" t="str">
            <v>CONS</v>
          </cell>
          <cell r="IU968" t="str">
            <v>CONS</v>
          </cell>
          <cell r="IV968" t="str">
            <v>CONS</v>
          </cell>
          <cell r="IW968" t="str">
            <v>CONS</v>
          </cell>
          <cell r="IX968" t="str">
            <v>CONS</v>
          </cell>
          <cell r="IY968" t="str">
            <v>CONS</v>
          </cell>
          <cell r="IZ968">
            <v>0</v>
          </cell>
          <cell r="JA968">
            <v>0</v>
          </cell>
          <cell r="JB968" t="str">
            <v>CONS</v>
          </cell>
          <cell r="JC968" t="str">
            <v>CONS</v>
          </cell>
          <cell r="JD968" t="str">
            <v>CONS</v>
          </cell>
          <cell r="JE968">
            <v>0</v>
          </cell>
          <cell r="JF968">
            <v>0</v>
          </cell>
          <cell r="JG968" t="str">
            <v>CONS</v>
          </cell>
          <cell r="JH968" t="str">
            <v>CONS</v>
          </cell>
          <cell r="JI968" t="str">
            <v>CONS</v>
          </cell>
          <cell r="JJ968" t="str">
            <v>CONS</v>
          </cell>
          <cell r="JK968" t="str">
            <v>CONS</v>
          </cell>
          <cell r="JL968" t="str">
            <v>CONS</v>
          </cell>
          <cell r="JM968" t="str">
            <v>CONS</v>
          </cell>
          <cell r="JN968" t="str">
            <v>CONS</v>
          </cell>
          <cell r="JO968">
            <v>0</v>
          </cell>
          <cell r="JP968">
            <v>0</v>
          </cell>
          <cell r="JQ968" t="str">
            <v>CONS</v>
          </cell>
          <cell r="JR968" t="str">
            <v>CONS</v>
          </cell>
          <cell r="JS968">
            <v>0</v>
          </cell>
          <cell r="JT968">
            <v>0</v>
          </cell>
          <cell r="JU968" t="str">
            <v>CONS</v>
          </cell>
          <cell r="JV968">
            <v>0</v>
          </cell>
          <cell r="JW968" t="str">
            <v>CONS</v>
          </cell>
          <cell r="JX968">
            <v>0</v>
          </cell>
          <cell r="JY968" t="str">
            <v>CONS</v>
          </cell>
          <cell r="JZ968" t="str">
            <v>CONS</v>
          </cell>
          <cell r="KA968">
            <v>0</v>
          </cell>
          <cell r="KB968" t="str">
            <v>CONS</v>
          </cell>
          <cell r="KC968" t="str">
            <v>CONS</v>
          </cell>
          <cell r="KD968">
            <v>0</v>
          </cell>
          <cell r="KE968">
            <v>0</v>
          </cell>
          <cell r="KF968" t="str">
            <v>CONS</v>
          </cell>
          <cell r="KG968" t="str">
            <v>CONS</v>
          </cell>
          <cell r="KH968" t="str">
            <v>CONS</v>
          </cell>
          <cell r="KI968" t="str">
            <v>CONS</v>
          </cell>
          <cell r="KJ968" t="str">
            <v>CONS</v>
          </cell>
          <cell r="KK968" t="str">
            <v>CONS</v>
          </cell>
          <cell r="KL968" t="str">
            <v>CONS</v>
          </cell>
          <cell r="KM968" t="str">
            <v>CONS</v>
          </cell>
          <cell r="KN968" t="str">
            <v>CONS</v>
          </cell>
          <cell r="KO968">
            <v>0</v>
          </cell>
          <cell r="KP968">
            <v>0</v>
          </cell>
          <cell r="KQ968">
            <v>0</v>
          </cell>
          <cell r="KR968" t="str">
            <v>CONS</v>
          </cell>
          <cell r="KS968" t="str">
            <v>CONS</v>
          </cell>
          <cell r="KT968">
            <v>0</v>
          </cell>
          <cell r="KU968">
            <v>0</v>
          </cell>
          <cell r="KV968">
            <v>0</v>
          </cell>
          <cell r="KW968" t="str">
            <v>CONS</v>
          </cell>
          <cell r="KX968" t="str">
            <v>CONS</v>
          </cell>
          <cell r="KY968" t="str">
            <v>CONS</v>
          </cell>
          <cell r="KZ968" t="str">
            <v>CONS</v>
          </cell>
          <cell r="LA968" t="str">
            <v>CONS</v>
          </cell>
          <cell r="LB968" t="str">
            <v>CONS</v>
          </cell>
          <cell r="LC968" t="str">
            <v>CONS</v>
          </cell>
          <cell r="LD968" t="str">
            <v>CONS</v>
          </cell>
          <cell r="LE968" t="str">
            <v>CONS</v>
          </cell>
          <cell r="LG968">
            <v>0</v>
          </cell>
          <cell r="LH968">
            <v>0</v>
          </cell>
          <cell r="LI968" t="str">
            <v>CONS</v>
          </cell>
          <cell r="LJ968">
            <v>0</v>
          </cell>
          <cell r="LK968">
            <v>0</v>
          </cell>
          <cell r="LL968">
            <v>0</v>
          </cell>
          <cell r="LM968">
            <v>0</v>
          </cell>
          <cell r="LN968">
            <v>0</v>
          </cell>
          <cell r="LO968">
            <v>0</v>
          </cell>
          <cell r="LP968" t="str">
            <v>CONS</v>
          </cell>
          <cell r="LQ968" t="str">
            <v>CONS</v>
          </cell>
        </row>
        <row r="969">
          <cell r="A969">
            <v>37469</v>
          </cell>
          <cell r="B969">
            <v>341</v>
          </cell>
          <cell r="C969" t="str">
            <v>CONS</v>
          </cell>
          <cell r="AC969" t="str">
            <v>CONS</v>
          </cell>
          <cell r="AD969">
            <v>0</v>
          </cell>
          <cell r="AF969" t="str">
            <v>CONS</v>
          </cell>
          <cell r="AG969" t="str">
            <v>CONS</v>
          </cell>
          <cell r="AJ969" t="str">
            <v>CONS</v>
          </cell>
          <cell r="AK969" t="str">
            <v>CONS</v>
          </cell>
          <cell r="AL969" t="str">
            <v>CONS</v>
          </cell>
          <cell r="AM969" t="str">
            <v>CONS</v>
          </cell>
          <cell r="AQ969">
            <v>0</v>
          </cell>
          <cell r="BH969" t="str">
            <v>CONS</v>
          </cell>
          <cell r="BI969">
            <v>0</v>
          </cell>
          <cell r="BJ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 t="str">
            <v>CONS</v>
          </cell>
          <cell r="BS969">
            <v>0</v>
          </cell>
          <cell r="CA969">
            <v>0</v>
          </cell>
          <cell r="CB969">
            <v>0</v>
          </cell>
          <cell r="CC969" t="str">
            <v>CONS</v>
          </cell>
          <cell r="CD969" t="str">
            <v>CONS</v>
          </cell>
          <cell r="CE969" t="str">
            <v>CONS</v>
          </cell>
          <cell r="CF969" t="str">
            <v>CONS</v>
          </cell>
          <cell r="CG969" t="str">
            <v>CONS</v>
          </cell>
          <cell r="CH969" t="str">
            <v>CONS</v>
          </cell>
          <cell r="CI969" t="str">
            <v>CONS</v>
          </cell>
          <cell r="CJ969" t="str">
            <v>CONS</v>
          </cell>
          <cell r="CK969" t="str">
            <v>CONS</v>
          </cell>
          <cell r="CL969" t="str">
            <v>CONS</v>
          </cell>
          <cell r="CM969" t="str">
            <v>CONS</v>
          </cell>
          <cell r="CN969" t="str">
            <v>CONS</v>
          </cell>
          <cell r="CO969" t="str">
            <v>CONS</v>
          </cell>
          <cell r="CP969" t="str">
            <v>CONS</v>
          </cell>
          <cell r="CQ969" t="str">
            <v>CONS</v>
          </cell>
          <cell r="CR969" t="str">
            <v>CONS</v>
          </cell>
          <cell r="CS969" t="str">
            <v>CONS</v>
          </cell>
          <cell r="CT969" t="str">
            <v>CONS</v>
          </cell>
          <cell r="CU969" t="str">
            <v>CONS</v>
          </cell>
          <cell r="CV969" t="str">
            <v>CONS</v>
          </cell>
          <cell r="CW969" t="str">
            <v>CONS</v>
          </cell>
          <cell r="CX969" t="str">
            <v>CONS</v>
          </cell>
          <cell r="CY969" t="str">
            <v>CONS</v>
          </cell>
          <cell r="CZ969" t="str">
            <v>CONS</v>
          </cell>
          <cell r="DA969" t="str">
            <v>CONS</v>
          </cell>
          <cell r="DB969" t="str">
            <v>CONS</v>
          </cell>
          <cell r="DC969" t="str">
            <v>CONS</v>
          </cell>
          <cell r="DD969" t="str">
            <v>CONS</v>
          </cell>
          <cell r="DE969">
            <v>0</v>
          </cell>
          <cell r="DF969" t="str">
            <v>CONS</v>
          </cell>
          <cell r="DG969" t="str">
            <v>CONS</v>
          </cell>
          <cell r="DH969" t="str">
            <v>CONS</v>
          </cell>
          <cell r="DI969">
            <v>0</v>
          </cell>
          <cell r="DJ969">
            <v>0</v>
          </cell>
          <cell r="DK969">
            <v>0</v>
          </cell>
          <cell r="DL969" t="str">
            <v>CONS</v>
          </cell>
          <cell r="DM969" t="str">
            <v>CONS</v>
          </cell>
          <cell r="DN969" t="str">
            <v>CONS</v>
          </cell>
          <cell r="DO969" t="str">
            <v>CONS</v>
          </cell>
          <cell r="DP969" t="str">
            <v>CONS</v>
          </cell>
          <cell r="DR969" t="str">
            <v>CONS</v>
          </cell>
          <cell r="DS969" t="str">
            <v>CONS</v>
          </cell>
          <cell r="DT969" t="str">
            <v>CONS</v>
          </cell>
          <cell r="DU969" t="str">
            <v>CONS</v>
          </cell>
          <cell r="DV969" t="str">
            <v>CONS</v>
          </cell>
          <cell r="DW969" t="str">
            <v>CONS</v>
          </cell>
          <cell r="DX969">
            <v>0</v>
          </cell>
          <cell r="DY969" t="str">
            <v>CONS</v>
          </cell>
          <cell r="DZ969" t="str">
            <v>CONS</v>
          </cell>
          <cell r="EA969" t="str">
            <v>CONS</v>
          </cell>
          <cell r="EB969" t="str">
            <v>CONS</v>
          </cell>
          <cell r="EC969" t="str">
            <v>CONS</v>
          </cell>
          <cell r="ED969" t="str">
            <v>CONS</v>
          </cell>
          <cell r="EE969" t="str">
            <v>CONS</v>
          </cell>
          <cell r="EF969" t="str">
            <v>CONS</v>
          </cell>
          <cell r="EG969" t="str">
            <v>CONS</v>
          </cell>
          <cell r="EH969" t="str">
            <v>CONS</v>
          </cell>
          <cell r="EI969" t="str">
            <v>CONS</v>
          </cell>
          <cell r="EJ969">
            <v>0</v>
          </cell>
          <cell r="EK969" t="str">
            <v>CONS</v>
          </cell>
          <cell r="EL969">
            <v>0</v>
          </cell>
          <cell r="EM969">
            <v>0</v>
          </cell>
          <cell r="EN969" t="str">
            <v>CONS</v>
          </cell>
          <cell r="EO969" t="str">
            <v>CONS</v>
          </cell>
          <cell r="EP969" t="str">
            <v>CONS</v>
          </cell>
          <cell r="EQ969" t="str">
            <v>CONS</v>
          </cell>
          <cell r="ER969" t="str">
            <v>CONS</v>
          </cell>
          <cell r="ES969" t="str">
            <v>CONS</v>
          </cell>
          <cell r="ET969" t="str">
            <v>CONS</v>
          </cell>
          <cell r="EU969">
            <v>0</v>
          </cell>
          <cell r="EV969">
            <v>0</v>
          </cell>
          <cell r="EW969">
            <v>0</v>
          </cell>
          <cell r="EX969" t="str">
            <v>CONS</v>
          </cell>
          <cell r="EY969" t="str">
            <v>CONS</v>
          </cell>
          <cell r="EZ969" t="str">
            <v>CONS</v>
          </cell>
          <cell r="FA969">
            <v>0</v>
          </cell>
          <cell r="FB969">
            <v>0</v>
          </cell>
          <cell r="FC969" t="str">
            <v>CONS</v>
          </cell>
          <cell r="FD969" t="str">
            <v>CONS</v>
          </cell>
          <cell r="FE969" t="str">
            <v>CONS</v>
          </cell>
          <cell r="FF969">
            <v>0</v>
          </cell>
          <cell r="FG969">
            <v>0</v>
          </cell>
          <cell r="FH969">
            <v>0</v>
          </cell>
          <cell r="FI969">
            <v>0</v>
          </cell>
          <cell r="FJ969">
            <v>0</v>
          </cell>
          <cell r="FK969">
            <v>0</v>
          </cell>
          <cell r="FL969">
            <v>0</v>
          </cell>
          <cell r="FM969">
            <v>0</v>
          </cell>
          <cell r="FN969" t="str">
            <v>CONS</v>
          </cell>
          <cell r="FO969" t="str">
            <v>CONS</v>
          </cell>
          <cell r="FP969" t="str">
            <v>CONS</v>
          </cell>
          <cell r="FQ969" t="str">
            <v>CONS</v>
          </cell>
          <cell r="FR969" t="str">
            <v>CONS</v>
          </cell>
          <cell r="FS969" t="str">
            <v>CONS</v>
          </cell>
          <cell r="FT969" t="str">
            <v>CONS</v>
          </cell>
          <cell r="FU969" t="str">
            <v>CONS</v>
          </cell>
          <cell r="FV969">
            <v>0</v>
          </cell>
          <cell r="FW969">
            <v>0</v>
          </cell>
          <cell r="FX969" t="str">
            <v>CONS</v>
          </cell>
          <cell r="FY969" t="str">
            <v>CONS</v>
          </cell>
          <cell r="FZ969">
            <v>0</v>
          </cell>
          <cell r="GA969">
            <v>0</v>
          </cell>
          <cell r="GB969" t="str">
            <v>CONS</v>
          </cell>
          <cell r="GC969" t="str">
            <v>CONS</v>
          </cell>
          <cell r="GD969" t="str">
            <v>CONS</v>
          </cell>
          <cell r="GF969">
            <v>0</v>
          </cell>
          <cell r="GG969">
            <v>0</v>
          </cell>
          <cell r="GH969" t="str">
            <v>CONS</v>
          </cell>
          <cell r="GI969" t="str">
            <v>CONS</v>
          </cell>
          <cell r="GJ969" t="str">
            <v>CONS</v>
          </cell>
          <cell r="GK969" t="str">
            <v>CONS</v>
          </cell>
          <cell r="GL969" t="str">
            <v>CONS</v>
          </cell>
          <cell r="GM969" t="str">
            <v>CONS</v>
          </cell>
          <cell r="GN969" t="str">
            <v>CONS</v>
          </cell>
          <cell r="GO969" t="str">
            <v>CONS</v>
          </cell>
          <cell r="GP969">
            <v>0</v>
          </cell>
          <cell r="GQ969">
            <v>0</v>
          </cell>
          <cell r="GR969" t="str">
            <v>CONS</v>
          </cell>
          <cell r="GS969" t="str">
            <v>CONS</v>
          </cell>
          <cell r="GT969">
            <v>0</v>
          </cell>
          <cell r="GU969">
            <v>0</v>
          </cell>
          <cell r="GV969" t="str">
            <v>CONS</v>
          </cell>
          <cell r="GW969" t="str">
            <v>CONS</v>
          </cell>
          <cell r="GX969" t="str">
            <v>CONS</v>
          </cell>
          <cell r="GY969" t="str">
            <v>CONS</v>
          </cell>
          <cell r="GZ969" t="str">
            <v>CONS</v>
          </cell>
          <cell r="HA969">
            <v>0</v>
          </cell>
          <cell r="HB969">
            <v>0</v>
          </cell>
          <cell r="HC969">
            <v>0</v>
          </cell>
          <cell r="HD969" t="str">
            <v>CONS</v>
          </cell>
          <cell r="HE969" t="str">
            <v>CONS</v>
          </cell>
          <cell r="HF969" t="str">
            <v>CONS</v>
          </cell>
          <cell r="HG969">
            <v>0</v>
          </cell>
          <cell r="HH969">
            <v>0</v>
          </cell>
          <cell r="HI969" t="str">
            <v>PREV</v>
          </cell>
          <cell r="HJ969">
            <v>0</v>
          </cell>
          <cell r="HK969" t="str">
            <v>CONS</v>
          </cell>
          <cell r="HL969" t="str">
            <v>CONS</v>
          </cell>
          <cell r="HM969" t="str">
            <v>CONS</v>
          </cell>
          <cell r="HN969" t="str">
            <v>CONS</v>
          </cell>
          <cell r="HO969" t="str">
            <v>CONS</v>
          </cell>
          <cell r="HP969">
            <v>0</v>
          </cell>
          <cell r="HQ969">
            <v>0</v>
          </cell>
          <cell r="HR969">
            <v>0</v>
          </cell>
          <cell r="HS969" t="str">
            <v>CONS</v>
          </cell>
          <cell r="HT969">
            <v>0</v>
          </cell>
          <cell r="HU969">
            <v>0</v>
          </cell>
          <cell r="HV969" t="str">
            <v>CONS</v>
          </cell>
          <cell r="HW969" t="str">
            <v>CONS</v>
          </cell>
          <cell r="HX969" t="str">
            <v>CONS</v>
          </cell>
          <cell r="HY969" t="str">
            <v>CONS</v>
          </cell>
          <cell r="HZ969" t="str">
            <v>CONS</v>
          </cell>
          <cell r="IA969" t="str">
            <v>CONS</v>
          </cell>
          <cell r="IB969" t="str">
            <v>CONS</v>
          </cell>
          <cell r="IC969" t="str">
            <v>CONS</v>
          </cell>
          <cell r="ID969" t="str">
            <v>CONS</v>
          </cell>
          <cell r="IE969" t="str">
            <v>CONS</v>
          </cell>
          <cell r="IF969" t="str">
            <v>CONS</v>
          </cell>
          <cell r="IG969" t="str">
            <v>CONS</v>
          </cell>
          <cell r="IH969" t="str">
            <v>CONS</v>
          </cell>
          <cell r="II969" t="str">
            <v>CONS</v>
          </cell>
          <cell r="IJ969">
            <v>0</v>
          </cell>
          <cell r="IK969">
            <v>0</v>
          </cell>
          <cell r="IL969">
            <v>0</v>
          </cell>
          <cell r="IM969" t="str">
            <v>CONS</v>
          </cell>
          <cell r="IN969" t="str">
            <v>CONS</v>
          </cell>
          <cell r="IO969" t="str">
            <v>CONS</v>
          </cell>
          <cell r="IP969" t="str">
            <v>CONS</v>
          </cell>
          <cell r="IQ969" t="str">
            <v>CONS</v>
          </cell>
          <cell r="IR969" t="str">
            <v>CONS</v>
          </cell>
          <cell r="IS969" t="str">
            <v>CONS</v>
          </cell>
          <cell r="IT969" t="str">
            <v>CONS</v>
          </cell>
          <cell r="IU969" t="str">
            <v>CONS</v>
          </cell>
          <cell r="IV969" t="str">
            <v>PREV</v>
          </cell>
          <cell r="IW969" t="str">
            <v>CONS</v>
          </cell>
          <cell r="IX969" t="str">
            <v>CONS</v>
          </cell>
          <cell r="IY969" t="str">
            <v>PREV</v>
          </cell>
          <cell r="IZ969">
            <v>0</v>
          </cell>
          <cell r="JA969">
            <v>0</v>
          </cell>
          <cell r="JB969" t="str">
            <v>CONS</v>
          </cell>
          <cell r="JC969" t="str">
            <v>CONS</v>
          </cell>
          <cell r="JD969" t="str">
            <v>CONS</v>
          </cell>
          <cell r="JE969">
            <v>0</v>
          </cell>
          <cell r="JF969">
            <v>0</v>
          </cell>
          <cell r="JG969" t="str">
            <v>CONS</v>
          </cell>
          <cell r="JH969" t="str">
            <v>CONS</v>
          </cell>
          <cell r="JI969" t="str">
            <v>CONS</v>
          </cell>
          <cell r="JJ969" t="str">
            <v>CONS</v>
          </cell>
          <cell r="JK969" t="str">
            <v>CONS</v>
          </cell>
          <cell r="JL969" t="str">
            <v>CONS</v>
          </cell>
          <cell r="JM969" t="str">
            <v>CONS</v>
          </cell>
          <cell r="JN969" t="str">
            <v>CONS</v>
          </cell>
          <cell r="JO969">
            <v>0</v>
          </cell>
          <cell r="JP969">
            <v>0</v>
          </cell>
          <cell r="JQ969" t="str">
            <v>CONS</v>
          </cell>
          <cell r="JR969" t="str">
            <v>CONS</v>
          </cell>
          <cell r="JS969">
            <v>0</v>
          </cell>
          <cell r="JT969">
            <v>0</v>
          </cell>
          <cell r="JU969" t="str">
            <v>CONS</v>
          </cell>
          <cell r="JV969">
            <v>0</v>
          </cell>
          <cell r="JW969" t="str">
            <v>CONS</v>
          </cell>
          <cell r="JX969">
            <v>0</v>
          </cell>
          <cell r="JY969" t="str">
            <v>CONS</v>
          </cell>
          <cell r="JZ969" t="str">
            <v>CONS</v>
          </cell>
          <cell r="KA969">
            <v>0</v>
          </cell>
          <cell r="KB969" t="str">
            <v>CONS</v>
          </cell>
          <cell r="KC969" t="str">
            <v>CONS</v>
          </cell>
          <cell r="KD969">
            <v>0</v>
          </cell>
          <cell r="KE969">
            <v>0</v>
          </cell>
          <cell r="KF969" t="str">
            <v>CONS</v>
          </cell>
          <cell r="KG969" t="str">
            <v>CONS</v>
          </cell>
          <cell r="KH969" t="str">
            <v>CONS</v>
          </cell>
          <cell r="KI969" t="str">
            <v>CONS</v>
          </cell>
          <cell r="KJ969" t="str">
            <v>CONS</v>
          </cell>
          <cell r="KK969" t="str">
            <v>CONS</v>
          </cell>
          <cell r="KL969" t="str">
            <v>CONS</v>
          </cell>
          <cell r="KM969" t="str">
            <v>CONS</v>
          </cell>
          <cell r="KN969" t="str">
            <v>CONS</v>
          </cell>
          <cell r="KO969">
            <v>0</v>
          </cell>
          <cell r="KP969">
            <v>0</v>
          </cell>
          <cell r="KQ969">
            <v>0</v>
          </cell>
          <cell r="KR969" t="str">
            <v>CONS</v>
          </cell>
          <cell r="KS969" t="str">
            <v>CONS</v>
          </cell>
          <cell r="KT969">
            <v>0</v>
          </cell>
          <cell r="KU969">
            <v>0</v>
          </cell>
          <cell r="KV969">
            <v>0</v>
          </cell>
          <cell r="KW969" t="str">
            <v>CONS</v>
          </cell>
          <cell r="KX969" t="str">
            <v>CONS</v>
          </cell>
          <cell r="KY969" t="str">
            <v>CONS</v>
          </cell>
          <cell r="KZ969" t="str">
            <v>CONS</v>
          </cell>
          <cell r="LA969" t="str">
            <v>CONS</v>
          </cell>
          <cell r="LB969" t="str">
            <v>CONS</v>
          </cell>
          <cell r="LC969" t="str">
            <v>CONS</v>
          </cell>
          <cell r="LD969" t="str">
            <v>CONS</v>
          </cell>
          <cell r="LE969" t="str">
            <v>CONS</v>
          </cell>
          <cell r="LG969">
            <v>0</v>
          </cell>
          <cell r="LH969">
            <v>0</v>
          </cell>
          <cell r="LI969" t="str">
            <v>CONS</v>
          </cell>
          <cell r="LJ969">
            <v>0</v>
          </cell>
          <cell r="LK969">
            <v>0</v>
          </cell>
          <cell r="LL969">
            <v>0</v>
          </cell>
          <cell r="LM969">
            <v>0</v>
          </cell>
          <cell r="LN969">
            <v>0</v>
          </cell>
          <cell r="LO969">
            <v>0</v>
          </cell>
          <cell r="LP969" t="str">
            <v>CONS</v>
          </cell>
          <cell r="LQ969" t="str">
            <v>CONS</v>
          </cell>
        </row>
        <row r="970">
          <cell r="A970">
            <v>37438</v>
          </cell>
          <cell r="B970">
            <v>342</v>
          </cell>
          <cell r="C970" t="str">
            <v>CONS</v>
          </cell>
          <cell r="AC970" t="str">
            <v>CONS</v>
          </cell>
          <cell r="AD970">
            <v>0</v>
          </cell>
          <cell r="AF970" t="str">
            <v>CONS</v>
          </cell>
          <cell r="AG970" t="str">
            <v>CONS</v>
          </cell>
          <cell r="AJ970" t="str">
            <v>CONS</v>
          </cell>
          <cell r="AK970" t="str">
            <v>CONS</v>
          </cell>
          <cell r="AL970" t="str">
            <v>CONS</v>
          </cell>
          <cell r="AM970" t="str">
            <v>CONS</v>
          </cell>
          <cell r="AQ970">
            <v>0</v>
          </cell>
          <cell r="BH970" t="str">
            <v>CONS</v>
          </cell>
          <cell r="BI970">
            <v>0</v>
          </cell>
          <cell r="BJ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 t="str">
            <v>CONS</v>
          </cell>
          <cell r="BS970">
            <v>0</v>
          </cell>
          <cell r="CA970">
            <v>0</v>
          </cell>
          <cell r="CB970">
            <v>0</v>
          </cell>
          <cell r="CC970" t="str">
            <v>CONS</v>
          </cell>
          <cell r="CD970" t="str">
            <v>CONS</v>
          </cell>
          <cell r="CE970" t="str">
            <v>CONS</v>
          </cell>
          <cell r="CF970" t="str">
            <v>CONS</v>
          </cell>
          <cell r="CG970" t="str">
            <v>CONS</v>
          </cell>
          <cell r="CH970" t="str">
            <v>CONS</v>
          </cell>
          <cell r="CI970" t="str">
            <v>CONS</v>
          </cell>
          <cell r="CJ970" t="str">
            <v>CONS</v>
          </cell>
          <cell r="CK970" t="str">
            <v>CONS</v>
          </cell>
          <cell r="CL970" t="str">
            <v>CONS</v>
          </cell>
          <cell r="CM970" t="str">
            <v>CONS</v>
          </cell>
          <cell r="CN970" t="str">
            <v>CONS</v>
          </cell>
          <cell r="CO970" t="str">
            <v>CONS</v>
          </cell>
          <cell r="CP970" t="str">
            <v>CONS</v>
          </cell>
          <cell r="CQ970" t="str">
            <v>CONS</v>
          </cell>
          <cell r="CR970" t="str">
            <v>CONS</v>
          </cell>
          <cell r="CS970" t="str">
            <v>CONS</v>
          </cell>
          <cell r="CT970" t="str">
            <v>CONS</v>
          </cell>
          <cell r="CU970" t="str">
            <v>CONS</v>
          </cell>
          <cell r="CV970" t="str">
            <v>CONS</v>
          </cell>
          <cell r="CW970" t="str">
            <v>CONS</v>
          </cell>
          <cell r="CX970" t="str">
            <v>CONS</v>
          </cell>
          <cell r="CY970" t="str">
            <v>CONS</v>
          </cell>
          <cell r="CZ970" t="str">
            <v>CONS</v>
          </cell>
          <cell r="DA970" t="str">
            <v>CONS</v>
          </cell>
          <cell r="DB970" t="str">
            <v>CONS</v>
          </cell>
          <cell r="DC970" t="str">
            <v>CONS</v>
          </cell>
          <cell r="DD970" t="str">
            <v>CONS</v>
          </cell>
          <cell r="DE970">
            <v>0</v>
          </cell>
          <cell r="DF970" t="str">
            <v>CONS</v>
          </cell>
          <cell r="DG970" t="str">
            <v>CONS</v>
          </cell>
          <cell r="DH970" t="str">
            <v>CONS</v>
          </cell>
          <cell r="DI970">
            <v>0</v>
          </cell>
          <cell r="DJ970">
            <v>0</v>
          </cell>
          <cell r="DK970">
            <v>0</v>
          </cell>
          <cell r="DL970" t="str">
            <v>CONS</v>
          </cell>
          <cell r="DM970" t="str">
            <v>CONS</v>
          </cell>
          <cell r="DN970" t="str">
            <v>CONS</v>
          </cell>
          <cell r="DO970" t="str">
            <v>CONS</v>
          </cell>
          <cell r="DP970" t="str">
            <v>CONS</v>
          </cell>
          <cell r="DR970" t="str">
            <v>CONS</v>
          </cell>
          <cell r="DS970" t="str">
            <v>CONS</v>
          </cell>
          <cell r="DT970" t="str">
            <v>CONS</v>
          </cell>
          <cell r="DU970" t="str">
            <v>CONS</v>
          </cell>
          <cell r="DV970" t="str">
            <v>CONS</v>
          </cell>
          <cell r="DW970" t="str">
            <v>CONS</v>
          </cell>
          <cell r="DX970">
            <v>0</v>
          </cell>
          <cell r="DY970" t="str">
            <v>CONS</v>
          </cell>
          <cell r="DZ970" t="str">
            <v>CONS</v>
          </cell>
          <cell r="EA970" t="str">
            <v>CONS</v>
          </cell>
          <cell r="EB970" t="str">
            <v>CONS</v>
          </cell>
          <cell r="EC970" t="str">
            <v>CONS</v>
          </cell>
          <cell r="ED970" t="str">
            <v>CONS</v>
          </cell>
          <cell r="EE970" t="str">
            <v>CONS</v>
          </cell>
          <cell r="EF970" t="str">
            <v>CONS</v>
          </cell>
          <cell r="EG970" t="str">
            <v>CONS</v>
          </cell>
          <cell r="EH970" t="str">
            <v>CONS</v>
          </cell>
          <cell r="EI970" t="str">
            <v>CONS</v>
          </cell>
          <cell r="EJ970">
            <v>0</v>
          </cell>
          <cell r="EK970" t="str">
            <v>CONS</v>
          </cell>
          <cell r="EL970">
            <v>0</v>
          </cell>
          <cell r="EM970">
            <v>0</v>
          </cell>
          <cell r="EN970" t="str">
            <v>CONS</v>
          </cell>
          <cell r="EO970" t="str">
            <v>CONS</v>
          </cell>
          <cell r="EP970" t="str">
            <v>CONS</v>
          </cell>
          <cell r="EQ970" t="str">
            <v>CONS</v>
          </cell>
          <cell r="ER970" t="str">
            <v>CONS</v>
          </cell>
          <cell r="ES970" t="str">
            <v>CONS</v>
          </cell>
          <cell r="ET970" t="str">
            <v>CONS</v>
          </cell>
          <cell r="EU970">
            <v>0</v>
          </cell>
          <cell r="EV970">
            <v>0</v>
          </cell>
          <cell r="EW970">
            <v>0</v>
          </cell>
          <cell r="EX970" t="str">
            <v>CONS</v>
          </cell>
          <cell r="EY970" t="str">
            <v>CONS</v>
          </cell>
          <cell r="EZ970" t="str">
            <v>CONS</v>
          </cell>
          <cell r="FA970">
            <v>0</v>
          </cell>
          <cell r="FB970">
            <v>0</v>
          </cell>
          <cell r="FC970" t="str">
            <v>CONS</v>
          </cell>
          <cell r="FD970" t="str">
            <v>CONS</v>
          </cell>
          <cell r="FE970" t="str">
            <v>CONS</v>
          </cell>
          <cell r="FF970">
            <v>0</v>
          </cell>
          <cell r="FG970">
            <v>0</v>
          </cell>
          <cell r="FH970">
            <v>0</v>
          </cell>
          <cell r="FI970">
            <v>0</v>
          </cell>
          <cell r="FJ970">
            <v>0</v>
          </cell>
          <cell r="FK970">
            <v>0</v>
          </cell>
          <cell r="FL970">
            <v>0</v>
          </cell>
          <cell r="FM970">
            <v>0</v>
          </cell>
          <cell r="FN970" t="str">
            <v>CONS</v>
          </cell>
          <cell r="FO970" t="str">
            <v>CONS</v>
          </cell>
          <cell r="FP970" t="str">
            <v>CONS</v>
          </cell>
          <cell r="FQ970" t="str">
            <v>CONS</v>
          </cell>
          <cell r="FR970" t="str">
            <v>CONS</v>
          </cell>
          <cell r="FS970" t="str">
            <v>CONS</v>
          </cell>
          <cell r="FT970" t="str">
            <v>CONS</v>
          </cell>
          <cell r="FU970" t="str">
            <v>CONS</v>
          </cell>
          <cell r="FV970">
            <v>0</v>
          </cell>
          <cell r="FW970">
            <v>0</v>
          </cell>
          <cell r="FX970" t="str">
            <v>CONS</v>
          </cell>
          <cell r="FY970" t="str">
            <v>CONS</v>
          </cell>
          <cell r="FZ970">
            <v>0</v>
          </cell>
          <cell r="GA970">
            <v>0</v>
          </cell>
          <cell r="GB970" t="str">
            <v>CONS</v>
          </cell>
          <cell r="GC970" t="str">
            <v>CONS</v>
          </cell>
          <cell r="GD970" t="str">
            <v>CONS</v>
          </cell>
          <cell r="GF970">
            <v>0</v>
          </cell>
          <cell r="GG970">
            <v>0</v>
          </cell>
          <cell r="GH970" t="str">
            <v>CONS</v>
          </cell>
          <cell r="GI970" t="str">
            <v>CONS</v>
          </cell>
          <cell r="GJ970" t="str">
            <v>CONS</v>
          </cell>
          <cell r="GK970" t="str">
            <v>CONS</v>
          </cell>
          <cell r="GL970" t="str">
            <v>CONS</v>
          </cell>
          <cell r="GM970" t="str">
            <v>CONS</v>
          </cell>
          <cell r="GN970" t="str">
            <v>CONS</v>
          </cell>
          <cell r="GO970" t="str">
            <v>CONS</v>
          </cell>
          <cell r="GP970">
            <v>0</v>
          </cell>
          <cell r="GQ970">
            <v>0</v>
          </cell>
          <cell r="GR970" t="str">
            <v>CONS</v>
          </cell>
          <cell r="GS970" t="str">
            <v>CONS</v>
          </cell>
          <cell r="GT970">
            <v>0</v>
          </cell>
          <cell r="GU970">
            <v>0</v>
          </cell>
          <cell r="GV970" t="str">
            <v>CONS</v>
          </cell>
          <cell r="GW970" t="str">
            <v>CONS</v>
          </cell>
          <cell r="GX970" t="str">
            <v>CONS</v>
          </cell>
          <cell r="GY970" t="str">
            <v>CONS</v>
          </cell>
          <cell r="GZ970" t="str">
            <v>CONS</v>
          </cell>
          <cell r="HA970">
            <v>0</v>
          </cell>
          <cell r="HB970">
            <v>0</v>
          </cell>
          <cell r="HC970">
            <v>0</v>
          </cell>
          <cell r="HD970" t="str">
            <v>CONS</v>
          </cell>
          <cell r="HE970" t="str">
            <v>CONS</v>
          </cell>
          <cell r="HF970" t="str">
            <v>CONS</v>
          </cell>
          <cell r="HG970">
            <v>0</v>
          </cell>
          <cell r="HH970">
            <v>0</v>
          </cell>
          <cell r="HI970" t="str">
            <v>PREV</v>
          </cell>
          <cell r="HJ970">
            <v>0</v>
          </cell>
          <cell r="HK970" t="str">
            <v>CONS</v>
          </cell>
          <cell r="HL970" t="str">
            <v>CONS</v>
          </cell>
          <cell r="HM970" t="str">
            <v>CONS</v>
          </cell>
          <cell r="HN970" t="str">
            <v>CONS</v>
          </cell>
          <cell r="HO970" t="str">
            <v>CONS</v>
          </cell>
          <cell r="HP970">
            <v>0</v>
          </cell>
          <cell r="HQ970">
            <v>0</v>
          </cell>
          <cell r="HR970">
            <v>0</v>
          </cell>
          <cell r="HS970" t="str">
            <v>CONS</v>
          </cell>
          <cell r="HT970">
            <v>0</v>
          </cell>
          <cell r="HU970">
            <v>0</v>
          </cell>
          <cell r="HV970" t="str">
            <v>CONS</v>
          </cell>
          <cell r="HW970" t="str">
            <v>CONS</v>
          </cell>
          <cell r="HX970" t="str">
            <v>CONS</v>
          </cell>
          <cell r="HY970" t="str">
            <v>CONS</v>
          </cell>
          <cell r="HZ970" t="str">
            <v>CONS</v>
          </cell>
          <cell r="IA970" t="str">
            <v>CONS</v>
          </cell>
          <cell r="IB970" t="str">
            <v>CONS</v>
          </cell>
          <cell r="IC970" t="str">
            <v>CONS</v>
          </cell>
          <cell r="ID970" t="str">
            <v>CONS</v>
          </cell>
          <cell r="IE970" t="str">
            <v>CONS</v>
          </cell>
          <cell r="IF970" t="str">
            <v>CONS</v>
          </cell>
          <cell r="IG970" t="str">
            <v>CONS</v>
          </cell>
          <cell r="IH970" t="str">
            <v>CONS</v>
          </cell>
          <cell r="II970" t="str">
            <v>CONS</v>
          </cell>
          <cell r="IJ970">
            <v>0</v>
          </cell>
          <cell r="IK970">
            <v>0</v>
          </cell>
          <cell r="IL970">
            <v>0</v>
          </cell>
          <cell r="IM970" t="str">
            <v>CONS</v>
          </cell>
          <cell r="IN970" t="str">
            <v>CONS</v>
          </cell>
          <cell r="IO970" t="str">
            <v>CONS</v>
          </cell>
          <cell r="IP970" t="str">
            <v>CONS</v>
          </cell>
          <cell r="IQ970" t="str">
            <v>CONS</v>
          </cell>
          <cell r="IR970" t="str">
            <v>CONS</v>
          </cell>
          <cell r="IS970" t="str">
            <v>CONS</v>
          </cell>
          <cell r="IT970" t="str">
            <v>CONS</v>
          </cell>
          <cell r="IU970" t="str">
            <v>CONS</v>
          </cell>
          <cell r="IV970" t="str">
            <v>PREV</v>
          </cell>
          <cell r="IW970" t="str">
            <v>CONS</v>
          </cell>
          <cell r="IX970" t="str">
            <v>CONS</v>
          </cell>
          <cell r="IY970" t="str">
            <v>PREV</v>
          </cell>
          <cell r="IZ970">
            <v>0</v>
          </cell>
          <cell r="JA970">
            <v>0</v>
          </cell>
          <cell r="JB970" t="str">
            <v>CONS</v>
          </cell>
          <cell r="JC970" t="str">
            <v>CONS</v>
          </cell>
          <cell r="JD970" t="str">
            <v>CONS</v>
          </cell>
          <cell r="JE970">
            <v>0</v>
          </cell>
          <cell r="JF970">
            <v>0</v>
          </cell>
          <cell r="JG970" t="str">
            <v>CONS</v>
          </cell>
          <cell r="JH970" t="str">
            <v>CONS</v>
          </cell>
          <cell r="JI970" t="str">
            <v>CONS</v>
          </cell>
          <cell r="JJ970" t="str">
            <v>CONS</v>
          </cell>
          <cell r="JK970" t="str">
            <v>CONS</v>
          </cell>
          <cell r="JL970" t="str">
            <v>CONS</v>
          </cell>
          <cell r="JM970" t="str">
            <v>CONS</v>
          </cell>
          <cell r="JN970" t="str">
            <v>CONS</v>
          </cell>
          <cell r="JO970">
            <v>0</v>
          </cell>
          <cell r="JP970">
            <v>0</v>
          </cell>
          <cell r="JQ970" t="str">
            <v>CONS</v>
          </cell>
          <cell r="JR970" t="str">
            <v>CONS</v>
          </cell>
          <cell r="JS970">
            <v>0</v>
          </cell>
          <cell r="JT970">
            <v>0</v>
          </cell>
          <cell r="JU970" t="str">
            <v>CONS</v>
          </cell>
          <cell r="JV970">
            <v>0</v>
          </cell>
          <cell r="JW970" t="str">
            <v>CONS</v>
          </cell>
          <cell r="JX970">
            <v>0</v>
          </cell>
          <cell r="JY970" t="str">
            <v>CONS</v>
          </cell>
          <cell r="JZ970" t="str">
            <v>CONS</v>
          </cell>
          <cell r="KA970">
            <v>0</v>
          </cell>
          <cell r="KB970" t="str">
            <v>CONS</v>
          </cell>
          <cell r="KC970" t="str">
            <v>CONS</v>
          </cell>
          <cell r="KD970">
            <v>0</v>
          </cell>
          <cell r="KE970">
            <v>0</v>
          </cell>
          <cell r="KF970" t="str">
            <v>CONS</v>
          </cell>
          <cell r="KG970" t="str">
            <v>CONS</v>
          </cell>
          <cell r="KH970" t="str">
            <v>CONS</v>
          </cell>
          <cell r="KI970" t="str">
            <v>CONS</v>
          </cell>
          <cell r="KJ970" t="str">
            <v>CONS</v>
          </cell>
          <cell r="KK970" t="str">
            <v>CONS</v>
          </cell>
          <cell r="KL970" t="str">
            <v>CONS</v>
          </cell>
          <cell r="KM970" t="str">
            <v>CONS</v>
          </cell>
          <cell r="KN970" t="str">
            <v>CONS</v>
          </cell>
          <cell r="KO970">
            <v>0</v>
          </cell>
          <cell r="KP970">
            <v>0</v>
          </cell>
          <cell r="KQ970">
            <v>0</v>
          </cell>
          <cell r="KR970" t="str">
            <v>CONS</v>
          </cell>
          <cell r="KS970" t="str">
            <v>CONS</v>
          </cell>
          <cell r="KT970">
            <v>0</v>
          </cell>
          <cell r="KU970">
            <v>0</v>
          </cell>
          <cell r="KV970">
            <v>0</v>
          </cell>
          <cell r="KW970" t="str">
            <v>CONS</v>
          </cell>
          <cell r="KX970" t="str">
            <v>CONS</v>
          </cell>
          <cell r="KY970" t="str">
            <v>CONS</v>
          </cell>
          <cell r="KZ970" t="str">
            <v>CONS</v>
          </cell>
          <cell r="LA970" t="str">
            <v>CONS</v>
          </cell>
          <cell r="LB970" t="str">
            <v>CONS</v>
          </cell>
          <cell r="LC970" t="str">
            <v>CONS</v>
          </cell>
          <cell r="LD970" t="str">
            <v>CONS</v>
          </cell>
          <cell r="LE970" t="str">
            <v>CONS</v>
          </cell>
          <cell r="LG970">
            <v>0</v>
          </cell>
          <cell r="LH970">
            <v>0</v>
          </cell>
          <cell r="LI970" t="str">
            <v>CONS</v>
          </cell>
          <cell r="LJ970">
            <v>0</v>
          </cell>
          <cell r="LK970">
            <v>0</v>
          </cell>
          <cell r="LL970">
            <v>0</v>
          </cell>
          <cell r="LM970">
            <v>0</v>
          </cell>
          <cell r="LN970">
            <v>0</v>
          </cell>
          <cell r="LO970">
            <v>0</v>
          </cell>
          <cell r="LP970" t="str">
            <v>CONS</v>
          </cell>
          <cell r="LQ970" t="str">
            <v>CONS</v>
          </cell>
        </row>
        <row r="971">
          <cell r="A971">
            <v>37408</v>
          </cell>
          <cell r="B971">
            <v>343</v>
          </cell>
          <cell r="C971" t="str">
            <v>CONS</v>
          </cell>
          <cell r="AC971" t="str">
            <v>CONS</v>
          </cell>
          <cell r="AD971">
            <v>0</v>
          </cell>
          <cell r="AF971" t="str">
            <v>CONS</v>
          </cell>
          <cell r="AG971" t="str">
            <v>CONS</v>
          </cell>
          <cell r="AJ971" t="str">
            <v>CONS</v>
          </cell>
          <cell r="AK971" t="str">
            <v>CONS</v>
          </cell>
          <cell r="AL971" t="str">
            <v>CONS</v>
          </cell>
          <cell r="AM971" t="str">
            <v>CONS</v>
          </cell>
          <cell r="AQ971">
            <v>0</v>
          </cell>
          <cell r="BH971" t="str">
            <v>CONS</v>
          </cell>
          <cell r="BI971">
            <v>0</v>
          </cell>
          <cell r="BJ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 t="str">
            <v>CONS</v>
          </cell>
          <cell r="BS971">
            <v>0</v>
          </cell>
          <cell r="CA971">
            <v>0</v>
          </cell>
          <cell r="CB971">
            <v>0</v>
          </cell>
          <cell r="CC971" t="str">
            <v>CONS</v>
          </cell>
          <cell r="CD971" t="str">
            <v>CONS</v>
          </cell>
          <cell r="CE971" t="str">
            <v>CONS</v>
          </cell>
          <cell r="CF971" t="str">
            <v>CONS</v>
          </cell>
          <cell r="CG971" t="str">
            <v>CONS</v>
          </cell>
          <cell r="CH971" t="str">
            <v>CONS</v>
          </cell>
          <cell r="CI971" t="str">
            <v>CONS</v>
          </cell>
          <cell r="CJ971" t="str">
            <v>CONS</v>
          </cell>
          <cell r="CK971" t="str">
            <v>CONS</v>
          </cell>
          <cell r="CL971" t="str">
            <v>CONS</v>
          </cell>
          <cell r="CM971" t="str">
            <v>CONS</v>
          </cell>
          <cell r="CN971" t="str">
            <v>CONS</v>
          </cell>
          <cell r="CO971" t="str">
            <v>CONS</v>
          </cell>
          <cell r="CP971" t="str">
            <v>CONS</v>
          </cell>
          <cell r="CQ971" t="str">
            <v>CONS</v>
          </cell>
          <cell r="CR971" t="str">
            <v>CONS</v>
          </cell>
          <cell r="CS971" t="str">
            <v>CONS</v>
          </cell>
          <cell r="CT971" t="str">
            <v>CONS</v>
          </cell>
          <cell r="CU971" t="str">
            <v>CONS</v>
          </cell>
          <cell r="CV971" t="str">
            <v>CONS</v>
          </cell>
          <cell r="CW971" t="str">
            <v>CONS</v>
          </cell>
          <cell r="CX971" t="str">
            <v>CONS</v>
          </cell>
          <cell r="CY971" t="str">
            <v>CONS</v>
          </cell>
          <cell r="CZ971" t="str">
            <v>CONS</v>
          </cell>
          <cell r="DA971" t="str">
            <v>CONS</v>
          </cell>
          <cell r="DB971" t="str">
            <v>CONS</v>
          </cell>
          <cell r="DC971" t="str">
            <v>CONS</v>
          </cell>
          <cell r="DD971" t="str">
            <v>CONS</v>
          </cell>
          <cell r="DE971">
            <v>0</v>
          </cell>
          <cell r="DF971" t="str">
            <v>CONS</v>
          </cell>
          <cell r="DG971" t="str">
            <v>CONS</v>
          </cell>
          <cell r="DH971" t="str">
            <v>CONS</v>
          </cell>
          <cell r="DI971">
            <v>0</v>
          </cell>
          <cell r="DJ971">
            <v>0</v>
          </cell>
          <cell r="DK971">
            <v>0</v>
          </cell>
          <cell r="DL971" t="str">
            <v>CONS</v>
          </cell>
          <cell r="DM971" t="str">
            <v>CONS</v>
          </cell>
          <cell r="DN971" t="str">
            <v>CONS</v>
          </cell>
          <cell r="DO971" t="str">
            <v>CONS</v>
          </cell>
          <cell r="DP971" t="str">
            <v>CONS</v>
          </cell>
          <cell r="DR971" t="str">
            <v>CONS</v>
          </cell>
          <cell r="DS971" t="str">
            <v>CONS</v>
          </cell>
          <cell r="DT971" t="str">
            <v>CONS</v>
          </cell>
          <cell r="DU971" t="str">
            <v>CONS</v>
          </cell>
          <cell r="DV971" t="str">
            <v>CONS</v>
          </cell>
          <cell r="DW971" t="str">
            <v>CONS</v>
          </cell>
          <cell r="DX971">
            <v>0</v>
          </cell>
          <cell r="DY971" t="str">
            <v>CONS</v>
          </cell>
          <cell r="DZ971" t="str">
            <v>CONS</v>
          </cell>
          <cell r="EA971" t="str">
            <v>CONS</v>
          </cell>
          <cell r="EB971" t="str">
            <v>CONS</v>
          </cell>
          <cell r="EC971" t="str">
            <v>CONS</v>
          </cell>
          <cell r="ED971" t="str">
            <v>CONS</v>
          </cell>
          <cell r="EE971" t="str">
            <v>CONS</v>
          </cell>
          <cell r="EF971" t="str">
            <v>CONS</v>
          </cell>
          <cell r="EG971" t="str">
            <v>CONS</v>
          </cell>
          <cell r="EH971" t="str">
            <v>CONS</v>
          </cell>
          <cell r="EI971" t="str">
            <v>CONS</v>
          </cell>
          <cell r="EJ971">
            <v>0</v>
          </cell>
          <cell r="EK971" t="str">
            <v>CONS</v>
          </cell>
          <cell r="EL971">
            <v>0</v>
          </cell>
          <cell r="EM971">
            <v>0</v>
          </cell>
          <cell r="EN971" t="str">
            <v>CONS</v>
          </cell>
          <cell r="EO971" t="str">
            <v>CONS</v>
          </cell>
          <cell r="EP971" t="str">
            <v>CONS</v>
          </cell>
          <cell r="EQ971" t="str">
            <v>CONS</v>
          </cell>
          <cell r="ER971" t="str">
            <v>CONS</v>
          </cell>
          <cell r="ES971" t="str">
            <v>CONS</v>
          </cell>
          <cell r="ET971" t="str">
            <v>CONS</v>
          </cell>
          <cell r="EU971">
            <v>0</v>
          </cell>
          <cell r="EV971">
            <v>0</v>
          </cell>
          <cell r="EW971">
            <v>0</v>
          </cell>
          <cell r="EX971" t="str">
            <v>CONS</v>
          </cell>
          <cell r="EY971" t="str">
            <v>CONS</v>
          </cell>
          <cell r="EZ971" t="str">
            <v>CONS</v>
          </cell>
          <cell r="FA971">
            <v>0</v>
          </cell>
          <cell r="FB971">
            <v>0</v>
          </cell>
          <cell r="FC971" t="str">
            <v>CONS</v>
          </cell>
          <cell r="FD971" t="str">
            <v>CONS</v>
          </cell>
          <cell r="FE971" t="str">
            <v>CONS</v>
          </cell>
          <cell r="FF971">
            <v>0</v>
          </cell>
          <cell r="FG971">
            <v>0</v>
          </cell>
          <cell r="FH971">
            <v>0</v>
          </cell>
          <cell r="FI971">
            <v>0</v>
          </cell>
          <cell r="FJ971">
            <v>0</v>
          </cell>
          <cell r="FK971">
            <v>0</v>
          </cell>
          <cell r="FL971">
            <v>0</v>
          </cell>
          <cell r="FM971">
            <v>0</v>
          </cell>
          <cell r="FN971" t="str">
            <v>CONS</v>
          </cell>
          <cell r="FO971" t="str">
            <v>CONS</v>
          </cell>
          <cell r="FP971" t="str">
            <v>CONS</v>
          </cell>
          <cell r="FQ971" t="str">
            <v>CONS</v>
          </cell>
          <cell r="FR971" t="str">
            <v>CONS</v>
          </cell>
          <cell r="FS971" t="str">
            <v>CONS</v>
          </cell>
          <cell r="FT971" t="str">
            <v>CONS</v>
          </cell>
          <cell r="FU971" t="str">
            <v>CONS</v>
          </cell>
          <cell r="FV971">
            <v>0</v>
          </cell>
          <cell r="FW971">
            <v>0</v>
          </cell>
          <cell r="FX971" t="str">
            <v>CONS</v>
          </cell>
          <cell r="FY971" t="str">
            <v>CONS</v>
          </cell>
          <cell r="FZ971">
            <v>0</v>
          </cell>
          <cell r="GA971">
            <v>0</v>
          </cell>
          <cell r="GB971" t="str">
            <v>CONS</v>
          </cell>
          <cell r="GC971" t="str">
            <v>CONS</v>
          </cell>
          <cell r="GD971" t="str">
            <v>CONS</v>
          </cell>
          <cell r="GF971">
            <v>0</v>
          </cell>
          <cell r="GG971">
            <v>0</v>
          </cell>
          <cell r="GH971" t="str">
            <v>CONS</v>
          </cell>
          <cell r="GI971" t="str">
            <v>CONS</v>
          </cell>
          <cell r="GJ971" t="str">
            <v>CONS</v>
          </cell>
          <cell r="GK971" t="str">
            <v>CONS</v>
          </cell>
          <cell r="GL971" t="str">
            <v>CONS</v>
          </cell>
          <cell r="GM971" t="str">
            <v>CONS</v>
          </cell>
          <cell r="GN971" t="str">
            <v>CONS</v>
          </cell>
          <cell r="GO971" t="str">
            <v>CONS</v>
          </cell>
          <cell r="GP971">
            <v>0</v>
          </cell>
          <cell r="GQ971">
            <v>0</v>
          </cell>
          <cell r="GR971" t="str">
            <v>CONS</v>
          </cell>
          <cell r="GS971" t="str">
            <v>CONS</v>
          </cell>
          <cell r="GT971">
            <v>0</v>
          </cell>
          <cell r="GU971">
            <v>0</v>
          </cell>
          <cell r="GV971" t="str">
            <v>CONS</v>
          </cell>
          <cell r="GW971" t="str">
            <v>CONS</v>
          </cell>
          <cell r="GX971" t="str">
            <v>CONS</v>
          </cell>
          <cell r="GY971" t="str">
            <v>CONS</v>
          </cell>
          <cell r="GZ971" t="str">
            <v>CONS</v>
          </cell>
          <cell r="HA971">
            <v>0</v>
          </cell>
          <cell r="HB971">
            <v>0</v>
          </cell>
          <cell r="HC971">
            <v>0</v>
          </cell>
          <cell r="HD971" t="str">
            <v>CONS</v>
          </cell>
          <cell r="HE971" t="str">
            <v>CONS</v>
          </cell>
          <cell r="HF971" t="str">
            <v>CONS</v>
          </cell>
          <cell r="HG971">
            <v>0</v>
          </cell>
          <cell r="HH971">
            <v>0</v>
          </cell>
          <cell r="HI971" t="str">
            <v>CONS</v>
          </cell>
          <cell r="HJ971">
            <v>0</v>
          </cell>
          <cell r="HK971" t="str">
            <v>CONS</v>
          </cell>
          <cell r="HL971" t="str">
            <v>CONS</v>
          </cell>
          <cell r="HM971" t="str">
            <v>CONS</v>
          </cell>
          <cell r="HN971" t="str">
            <v>CONS</v>
          </cell>
          <cell r="HO971" t="str">
            <v>CONS</v>
          </cell>
          <cell r="HP971">
            <v>0</v>
          </cell>
          <cell r="HQ971">
            <v>0</v>
          </cell>
          <cell r="HR971">
            <v>0</v>
          </cell>
          <cell r="HS971" t="str">
            <v>CONS</v>
          </cell>
          <cell r="HT971">
            <v>0</v>
          </cell>
          <cell r="HU971">
            <v>0</v>
          </cell>
          <cell r="HV971" t="str">
            <v>CONS</v>
          </cell>
          <cell r="HW971" t="str">
            <v>CONS</v>
          </cell>
          <cell r="HX971" t="str">
            <v>CONS</v>
          </cell>
          <cell r="HY971" t="str">
            <v>CONS</v>
          </cell>
          <cell r="HZ971" t="str">
            <v>CONS</v>
          </cell>
          <cell r="IA971" t="str">
            <v>CONS</v>
          </cell>
          <cell r="IB971" t="str">
            <v>CONS</v>
          </cell>
          <cell r="IC971" t="str">
            <v>CONS</v>
          </cell>
          <cell r="ID971" t="str">
            <v>CONS</v>
          </cell>
          <cell r="IE971" t="str">
            <v>CONS</v>
          </cell>
          <cell r="IF971" t="str">
            <v>CONS</v>
          </cell>
          <cell r="IG971" t="str">
            <v>CONS</v>
          </cell>
          <cell r="IH971" t="str">
            <v>CONS</v>
          </cell>
          <cell r="II971" t="str">
            <v>CONS</v>
          </cell>
          <cell r="IJ971">
            <v>0</v>
          </cell>
          <cell r="IK971">
            <v>0</v>
          </cell>
          <cell r="IL971">
            <v>0</v>
          </cell>
          <cell r="IM971" t="str">
            <v>CONS</v>
          </cell>
          <cell r="IN971" t="str">
            <v>CONS</v>
          </cell>
          <cell r="IO971" t="str">
            <v>CONS</v>
          </cell>
          <cell r="IP971" t="str">
            <v>CONS</v>
          </cell>
          <cell r="IQ971">
            <v>0</v>
          </cell>
          <cell r="IR971">
            <v>0</v>
          </cell>
          <cell r="IS971" t="str">
            <v>CONS</v>
          </cell>
          <cell r="IT971" t="str">
            <v>CONS</v>
          </cell>
          <cell r="IU971" t="str">
            <v>CONS</v>
          </cell>
          <cell r="IV971" t="str">
            <v>CONS</v>
          </cell>
          <cell r="IW971" t="str">
            <v>CONS</v>
          </cell>
          <cell r="IX971" t="str">
            <v>CONS</v>
          </cell>
          <cell r="IY971" t="str">
            <v>CONS</v>
          </cell>
          <cell r="IZ971">
            <v>0</v>
          </cell>
          <cell r="JA971">
            <v>0</v>
          </cell>
          <cell r="JB971" t="str">
            <v>CONS</v>
          </cell>
          <cell r="JC971" t="str">
            <v>CONS</v>
          </cell>
          <cell r="JD971" t="str">
            <v>CONS</v>
          </cell>
          <cell r="JE971">
            <v>0</v>
          </cell>
          <cell r="JF971">
            <v>0</v>
          </cell>
          <cell r="JG971" t="str">
            <v>CONS</v>
          </cell>
          <cell r="JH971" t="str">
            <v>CONS</v>
          </cell>
          <cell r="JI971" t="str">
            <v>CONS</v>
          </cell>
          <cell r="JJ971" t="str">
            <v>CONS</v>
          </cell>
          <cell r="JK971" t="str">
            <v>CONS</v>
          </cell>
          <cell r="JL971" t="str">
            <v>CONS</v>
          </cell>
          <cell r="JM971" t="str">
            <v>CONS</v>
          </cell>
          <cell r="JN971" t="str">
            <v>CONS</v>
          </cell>
          <cell r="JO971">
            <v>0</v>
          </cell>
          <cell r="JP971">
            <v>0</v>
          </cell>
          <cell r="JQ971" t="str">
            <v>CONS</v>
          </cell>
          <cell r="JR971" t="str">
            <v>CONS</v>
          </cell>
          <cell r="JS971">
            <v>0</v>
          </cell>
          <cell r="JT971">
            <v>0</v>
          </cell>
          <cell r="JU971" t="str">
            <v>CONS</v>
          </cell>
          <cell r="JV971">
            <v>0</v>
          </cell>
          <cell r="JW971" t="str">
            <v>CONS</v>
          </cell>
          <cell r="JX971">
            <v>0</v>
          </cell>
          <cell r="JY971" t="str">
            <v>CONS</v>
          </cell>
          <cell r="JZ971" t="str">
            <v>CONS</v>
          </cell>
          <cell r="KA971">
            <v>0</v>
          </cell>
          <cell r="KB971" t="str">
            <v>CONS</v>
          </cell>
          <cell r="KC971" t="str">
            <v>CONS</v>
          </cell>
          <cell r="KD971">
            <v>0</v>
          </cell>
          <cell r="KE971">
            <v>0</v>
          </cell>
          <cell r="KF971" t="str">
            <v>CONS</v>
          </cell>
          <cell r="KG971" t="str">
            <v>CONS</v>
          </cell>
          <cell r="KH971" t="str">
            <v>CONS</v>
          </cell>
          <cell r="KI971" t="str">
            <v>CONS</v>
          </cell>
          <cell r="KJ971" t="str">
            <v>CONS</v>
          </cell>
          <cell r="KK971" t="str">
            <v>CONS</v>
          </cell>
          <cell r="KL971" t="str">
            <v>CONS</v>
          </cell>
          <cell r="KM971" t="str">
            <v>CONS</v>
          </cell>
          <cell r="KN971" t="str">
            <v>CONS</v>
          </cell>
          <cell r="KO971">
            <v>0</v>
          </cell>
          <cell r="KP971">
            <v>0</v>
          </cell>
          <cell r="KQ971">
            <v>0</v>
          </cell>
          <cell r="KR971" t="str">
            <v>CONS</v>
          </cell>
          <cell r="KS971" t="str">
            <v>CONS</v>
          </cell>
          <cell r="KT971">
            <v>0</v>
          </cell>
          <cell r="KU971">
            <v>0</v>
          </cell>
          <cell r="KV971">
            <v>0</v>
          </cell>
          <cell r="KW971" t="str">
            <v>CONS</v>
          </cell>
          <cell r="KX971" t="str">
            <v>CONS</v>
          </cell>
          <cell r="KY971" t="str">
            <v>CONS</v>
          </cell>
          <cell r="KZ971" t="str">
            <v>CONS</v>
          </cell>
          <cell r="LA971" t="str">
            <v>CONS</v>
          </cell>
          <cell r="LB971" t="str">
            <v>CONS</v>
          </cell>
          <cell r="LC971" t="str">
            <v>CONS</v>
          </cell>
          <cell r="LD971" t="str">
            <v>CONS</v>
          </cell>
          <cell r="LE971" t="str">
            <v>CONS</v>
          </cell>
          <cell r="LG971">
            <v>0</v>
          </cell>
          <cell r="LH971">
            <v>0</v>
          </cell>
          <cell r="LI971" t="str">
            <v>CONS</v>
          </cell>
          <cell r="LJ971">
            <v>0</v>
          </cell>
          <cell r="LK971">
            <v>0</v>
          </cell>
          <cell r="LL971">
            <v>0</v>
          </cell>
          <cell r="LM971">
            <v>0</v>
          </cell>
          <cell r="LN971">
            <v>0</v>
          </cell>
          <cell r="LO971">
            <v>0</v>
          </cell>
          <cell r="LP971" t="str">
            <v>CONS</v>
          </cell>
          <cell r="LQ971" t="str">
            <v>CONS</v>
          </cell>
        </row>
        <row r="972">
          <cell r="A972">
            <v>37377</v>
          </cell>
          <cell r="B972">
            <v>344</v>
          </cell>
          <cell r="C972" t="str">
            <v>CONS</v>
          </cell>
          <cell r="AC972" t="str">
            <v>CONS</v>
          </cell>
          <cell r="AD972">
            <v>0</v>
          </cell>
          <cell r="AF972" t="str">
            <v>CONS</v>
          </cell>
          <cell r="AG972" t="str">
            <v>CONS</v>
          </cell>
          <cell r="AJ972" t="str">
            <v>CONS</v>
          </cell>
          <cell r="AK972" t="str">
            <v>CONS</v>
          </cell>
          <cell r="AL972" t="str">
            <v>CONS</v>
          </cell>
          <cell r="AM972" t="str">
            <v>CONS</v>
          </cell>
          <cell r="AQ972">
            <v>0</v>
          </cell>
          <cell r="BH972" t="str">
            <v>CONS</v>
          </cell>
          <cell r="BI972">
            <v>0</v>
          </cell>
          <cell r="BJ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 t="str">
            <v>CONS</v>
          </cell>
          <cell r="BS972">
            <v>0</v>
          </cell>
          <cell r="CA972">
            <v>0</v>
          </cell>
          <cell r="CB972">
            <v>0</v>
          </cell>
          <cell r="CC972" t="str">
            <v>CONS</v>
          </cell>
          <cell r="CD972" t="str">
            <v>CONS</v>
          </cell>
          <cell r="CE972" t="str">
            <v>CONS</v>
          </cell>
          <cell r="CF972" t="str">
            <v>CONS</v>
          </cell>
          <cell r="CG972" t="str">
            <v>CONS</v>
          </cell>
          <cell r="CH972" t="str">
            <v>CONS</v>
          </cell>
          <cell r="CI972" t="str">
            <v>CONS</v>
          </cell>
          <cell r="CJ972" t="str">
            <v>CONS</v>
          </cell>
          <cell r="CK972" t="str">
            <v>CONS</v>
          </cell>
          <cell r="CL972" t="str">
            <v>CONS</v>
          </cell>
          <cell r="CM972" t="str">
            <v>CONS</v>
          </cell>
          <cell r="CN972" t="str">
            <v>CONS</v>
          </cell>
          <cell r="CO972" t="str">
            <v>CONS</v>
          </cell>
          <cell r="CP972" t="str">
            <v>CONS</v>
          </cell>
          <cell r="CQ972" t="str">
            <v>CONS</v>
          </cell>
          <cell r="CR972" t="str">
            <v>CONS</v>
          </cell>
          <cell r="CS972" t="str">
            <v>CONS</v>
          </cell>
          <cell r="CT972" t="str">
            <v>CONS</v>
          </cell>
          <cell r="CU972" t="str">
            <v>CONS</v>
          </cell>
          <cell r="CV972" t="str">
            <v>CONS</v>
          </cell>
          <cell r="CW972" t="str">
            <v>CONS</v>
          </cell>
          <cell r="CX972" t="str">
            <v>CONS</v>
          </cell>
          <cell r="CY972" t="str">
            <v>CONS</v>
          </cell>
          <cell r="CZ972" t="str">
            <v>CONS</v>
          </cell>
          <cell r="DA972" t="str">
            <v>CONS</v>
          </cell>
          <cell r="DB972" t="str">
            <v>CONS</v>
          </cell>
          <cell r="DC972" t="str">
            <v>CONS</v>
          </cell>
          <cell r="DD972" t="str">
            <v>CONS</v>
          </cell>
          <cell r="DE972">
            <v>0</v>
          </cell>
          <cell r="DF972" t="str">
            <v>CONS</v>
          </cell>
          <cell r="DG972" t="str">
            <v>CONS</v>
          </cell>
          <cell r="DH972" t="str">
            <v>CONS</v>
          </cell>
          <cell r="DI972">
            <v>0</v>
          </cell>
          <cell r="DJ972">
            <v>0</v>
          </cell>
          <cell r="DK972">
            <v>0</v>
          </cell>
          <cell r="DL972" t="str">
            <v>CONS</v>
          </cell>
          <cell r="DM972" t="str">
            <v>CONS</v>
          </cell>
          <cell r="DN972" t="str">
            <v>CONS</v>
          </cell>
          <cell r="DO972" t="str">
            <v>CONS</v>
          </cell>
          <cell r="DP972" t="str">
            <v>CONS</v>
          </cell>
          <cell r="DR972" t="str">
            <v>CONS</v>
          </cell>
          <cell r="DS972" t="str">
            <v>CONS</v>
          </cell>
          <cell r="DT972" t="str">
            <v>CONS</v>
          </cell>
          <cell r="DU972" t="str">
            <v>CONS</v>
          </cell>
          <cell r="DV972" t="str">
            <v>CONS</v>
          </cell>
          <cell r="DW972" t="str">
            <v>CONS</v>
          </cell>
          <cell r="DX972">
            <v>0</v>
          </cell>
          <cell r="DY972" t="str">
            <v>CONS</v>
          </cell>
          <cell r="DZ972" t="str">
            <v>CONS</v>
          </cell>
          <cell r="EA972" t="str">
            <v>CONS</v>
          </cell>
          <cell r="EB972" t="str">
            <v>CONS</v>
          </cell>
          <cell r="EC972" t="str">
            <v>CONS</v>
          </cell>
          <cell r="ED972" t="str">
            <v>CONS</v>
          </cell>
          <cell r="EE972" t="str">
            <v>CONS</v>
          </cell>
          <cell r="EF972" t="str">
            <v>CONS</v>
          </cell>
          <cell r="EG972" t="str">
            <v>CONS</v>
          </cell>
          <cell r="EH972" t="str">
            <v>CONS</v>
          </cell>
          <cell r="EI972" t="str">
            <v>CONS</v>
          </cell>
          <cell r="EJ972">
            <v>0</v>
          </cell>
          <cell r="EK972" t="str">
            <v>CONS</v>
          </cell>
          <cell r="EL972">
            <v>0</v>
          </cell>
          <cell r="EM972">
            <v>0</v>
          </cell>
          <cell r="EN972" t="str">
            <v>CONS</v>
          </cell>
          <cell r="EO972" t="str">
            <v>CONS</v>
          </cell>
          <cell r="EP972" t="str">
            <v>CONS</v>
          </cell>
          <cell r="EQ972" t="str">
            <v>CONS</v>
          </cell>
          <cell r="ER972" t="str">
            <v>CONS</v>
          </cell>
          <cell r="ES972" t="str">
            <v>CONS</v>
          </cell>
          <cell r="ET972" t="str">
            <v>CONS</v>
          </cell>
          <cell r="EU972">
            <v>0</v>
          </cell>
          <cell r="EV972">
            <v>0</v>
          </cell>
          <cell r="EW972">
            <v>0</v>
          </cell>
          <cell r="EX972" t="str">
            <v>CONS</v>
          </cell>
          <cell r="EY972" t="str">
            <v>CONS</v>
          </cell>
          <cell r="EZ972" t="str">
            <v>CONS</v>
          </cell>
          <cell r="FA972">
            <v>0</v>
          </cell>
          <cell r="FB972">
            <v>0</v>
          </cell>
          <cell r="FC972" t="str">
            <v>CONS</v>
          </cell>
          <cell r="FD972" t="str">
            <v>CONS</v>
          </cell>
          <cell r="FE972" t="str">
            <v>CONS</v>
          </cell>
          <cell r="FF972">
            <v>0</v>
          </cell>
          <cell r="FG972">
            <v>0</v>
          </cell>
          <cell r="FH972">
            <v>0</v>
          </cell>
          <cell r="FI972">
            <v>0</v>
          </cell>
          <cell r="FJ972">
            <v>0</v>
          </cell>
          <cell r="FK972">
            <v>0</v>
          </cell>
          <cell r="FL972">
            <v>0</v>
          </cell>
          <cell r="FM972">
            <v>0</v>
          </cell>
          <cell r="FN972" t="str">
            <v>CONS</v>
          </cell>
          <cell r="FO972" t="str">
            <v>CONS</v>
          </cell>
          <cell r="FP972" t="str">
            <v>CONS</v>
          </cell>
          <cell r="FQ972" t="str">
            <v>CONS</v>
          </cell>
          <cell r="FR972" t="str">
            <v>CONS</v>
          </cell>
          <cell r="FS972" t="str">
            <v>CONS</v>
          </cell>
          <cell r="FT972" t="str">
            <v>CONS</v>
          </cell>
          <cell r="FU972" t="str">
            <v>CONS</v>
          </cell>
          <cell r="FV972">
            <v>0</v>
          </cell>
          <cell r="FW972">
            <v>0</v>
          </cell>
          <cell r="FX972" t="str">
            <v>CONS</v>
          </cell>
          <cell r="FY972" t="str">
            <v>CONS</v>
          </cell>
          <cell r="FZ972">
            <v>0</v>
          </cell>
          <cell r="GA972">
            <v>0</v>
          </cell>
          <cell r="GB972" t="str">
            <v>CONS</v>
          </cell>
          <cell r="GC972" t="str">
            <v>CONS</v>
          </cell>
          <cell r="GD972" t="str">
            <v>CONS</v>
          </cell>
          <cell r="GF972">
            <v>0</v>
          </cell>
          <cell r="GG972">
            <v>0</v>
          </cell>
          <cell r="GH972" t="str">
            <v>CONS</v>
          </cell>
          <cell r="GI972" t="str">
            <v>CONS</v>
          </cell>
          <cell r="GJ972" t="str">
            <v>CONS</v>
          </cell>
          <cell r="GK972" t="str">
            <v>CONS</v>
          </cell>
          <cell r="GL972" t="str">
            <v>CONS</v>
          </cell>
          <cell r="GM972" t="str">
            <v>CONS</v>
          </cell>
          <cell r="GN972" t="str">
            <v>CONS</v>
          </cell>
          <cell r="GO972" t="str">
            <v>CONS</v>
          </cell>
          <cell r="GP972">
            <v>0</v>
          </cell>
          <cell r="GQ972">
            <v>0</v>
          </cell>
          <cell r="GR972" t="str">
            <v>CONS</v>
          </cell>
          <cell r="GS972" t="str">
            <v>CONS</v>
          </cell>
          <cell r="GT972">
            <v>0</v>
          </cell>
          <cell r="GU972">
            <v>0</v>
          </cell>
          <cell r="GV972" t="str">
            <v>CONS</v>
          </cell>
          <cell r="GW972" t="str">
            <v>CONS</v>
          </cell>
          <cell r="GX972" t="str">
            <v>CONS</v>
          </cell>
          <cell r="GY972" t="str">
            <v>CONS</v>
          </cell>
          <cell r="GZ972" t="str">
            <v>CONS</v>
          </cell>
          <cell r="HA972">
            <v>0</v>
          </cell>
          <cell r="HB972">
            <v>0</v>
          </cell>
          <cell r="HC972">
            <v>0</v>
          </cell>
          <cell r="HD972" t="str">
            <v>CONS</v>
          </cell>
          <cell r="HE972" t="str">
            <v>CONS</v>
          </cell>
          <cell r="HF972" t="str">
            <v>CONS</v>
          </cell>
          <cell r="HG972">
            <v>0</v>
          </cell>
          <cell r="HH972">
            <v>0</v>
          </cell>
          <cell r="HI972" t="str">
            <v>PREV</v>
          </cell>
          <cell r="HJ972">
            <v>0</v>
          </cell>
          <cell r="HK972" t="str">
            <v>CONS</v>
          </cell>
          <cell r="HL972" t="str">
            <v>CONS</v>
          </cell>
          <cell r="HM972" t="str">
            <v>CONS</v>
          </cell>
          <cell r="HN972" t="str">
            <v>CONS</v>
          </cell>
          <cell r="HO972" t="str">
            <v>CONS</v>
          </cell>
          <cell r="HP972">
            <v>0</v>
          </cell>
          <cell r="HQ972">
            <v>0</v>
          </cell>
          <cell r="HR972">
            <v>0</v>
          </cell>
          <cell r="HS972" t="str">
            <v>CONS</v>
          </cell>
          <cell r="HT972">
            <v>0</v>
          </cell>
          <cell r="HU972">
            <v>0</v>
          </cell>
          <cell r="HV972" t="str">
            <v>CONS</v>
          </cell>
          <cell r="HW972" t="str">
            <v>CONS</v>
          </cell>
          <cell r="HX972" t="str">
            <v>CONS</v>
          </cell>
          <cell r="HY972" t="str">
            <v>CONS</v>
          </cell>
          <cell r="HZ972" t="str">
            <v>CONS</v>
          </cell>
          <cell r="IA972" t="str">
            <v>CONS</v>
          </cell>
          <cell r="IB972" t="str">
            <v>CONS</v>
          </cell>
          <cell r="IC972" t="str">
            <v>CONS</v>
          </cell>
          <cell r="ID972" t="str">
            <v>CONS</v>
          </cell>
          <cell r="IE972" t="str">
            <v>CONS</v>
          </cell>
          <cell r="IF972" t="str">
            <v>CONS</v>
          </cell>
          <cell r="IG972" t="str">
            <v>CONS</v>
          </cell>
          <cell r="IH972" t="str">
            <v>CONS</v>
          </cell>
          <cell r="II972" t="str">
            <v>CONS</v>
          </cell>
          <cell r="IJ972">
            <v>0</v>
          </cell>
          <cell r="IK972">
            <v>0</v>
          </cell>
          <cell r="IL972">
            <v>0</v>
          </cell>
          <cell r="IM972" t="str">
            <v>CONS</v>
          </cell>
          <cell r="IN972" t="str">
            <v>CONS</v>
          </cell>
          <cell r="IO972" t="str">
            <v>CONS</v>
          </cell>
          <cell r="IP972" t="str">
            <v>CONS</v>
          </cell>
          <cell r="IQ972">
            <v>0</v>
          </cell>
          <cell r="IR972">
            <v>0</v>
          </cell>
          <cell r="IS972" t="str">
            <v>CONS</v>
          </cell>
          <cell r="IT972" t="str">
            <v>CONS</v>
          </cell>
          <cell r="IU972" t="str">
            <v>CONS</v>
          </cell>
          <cell r="IV972" t="str">
            <v>PREV</v>
          </cell>
          <cell r="IW972" t="str">
            <v>CONS</v>
          </cell>
          <cell r="IX972" t="str">
            <v>CONS</v>
          </cell>
          <cell r="IY972" t="str">
            <v>PREV</v>
          </cell>
          <cell r="IZ972">
            <v>0</v>
          </cell>
          <cell r="JA972">
            <v>0</v>
          </cell>
          <cell r="JB972" t="str">
            <v>CONS</v>
          </cell>
          <cell r="JC972" t="str">
            <v>CONS</v>
          </cell>
          <cell r="JD972" t="str">
            <v>CONS</v>
          </cell>
          <cell r="JE972">
            <v>0</v>
          </cell>
          <cell r="JF972">
            <v>0</v>
          </cell>
          <cell r="JG972" t="str">
            <v>CONS</v>
          </cell>
          <cell r="JH972" t="str">
            <v>CONS</v>
          </cell>
          <cell r="JI972" t="str">
            <v>CONS</v>
          </cell>
          <cell r="JJ972" t="str">
            <v>CONS</v>
          </cell>
          <cell r="JK972" t="str">
            <v>CONS</v>
          </cell>
          <cell r="JL972" t="str">
            <v>CONS</v>
          </cell>
          <cell r="JM972" t="str">
            <v>CONS</v>
          </cell>
          <cell r="JN972" t="str">
            <v>CONS</v>
          </cell>
          <cell r="JO972">
            <v>0</v>
          </cell>
          <cell r="JP972">
            <v>0</v>
          </cell>
          <cell r="JQ972" t="str">
            <v>CONS</v>
          </cell>
          <cell r="JR972" t="str">
            <v>CONS</v>
          </cell>
          <cell r="JS972">
            <v>0</v>
          </cell>
          <cell r="JT972">
            <v>0</v>
          </cell>
          <cell r="JU972" t="str">
            <v>CONS</v>
          </cell>
          <cell r="JV972">
            <v>0</v>
          </cell>
          <cell r="JW972" t="str">
            <v>CONS</v>
          </cell>
          <cell r="JX972">
            <v>0</v>
          </cell>
          <cell r="JY972" t="str">
            <v>CONS</v>
          </cell>
          <cell r="JZ972" t="str">
            <v>CONS</v>
          </cell>
          <cell r="KA972">
            <v>0</v>
          </cell>
          <cell r="KB972" t="str">
            <v>CONS</v>
          </cell>
          <cell r="KC972" t="str">
            <v>CONS</v>
          </cell>
          <cell r="KD972">
            <v>0</v>
          </cell>
          <cell r="KE972">
            <v>0</v>
          </cell>
          <cell r="KF972" t="str">
            <v>CONS</v>
          </cell>
          <cell r="KG972" t="str">
            <v>CONS</v>
          </cell>
          <cell r="KH972" t="str">
            <v>CONS</v>
          </cell>
          <cell r="KI972" t="str">
            <v>CONS</v>
          </cell>
          <cell r="KJ972" t="str">
            <v>CONS</v>
          </cell>
          <cell r="KK972" t="str">
            <v>CONS</v>
          </cell>
          <cell r="KL972" t="str">
            <v>CONS</v>
          </cell>
          <cell r="KM972" t="str">
            <v>CONS</v>
          </cell>
          <cell r="KN972" t="str">
            <v>CONS</v>
          </cell>
          <cell r="KO972">
            <v>0</v>
          </cell>
          <cell r="KP972">
            <v>0</v>
          </cell>
          <cell r="KQ972">
            <v>0</v>
          </cell>
          <cell r="KR972" t="str">
            <v>CONS</v>
          </cell>
          <cell r="KS972" t="str">
            <v>CONS</v>
          </cell>
          <cell r="KT972">
            <v>0</v>
          </cell>
          <cell r="KU972">
            <v>0</v>
          </cell>
          <cell r="KV972">
            <v>0</v>
          </cell>
          <cell r="KW972" t="str">
            <v>CONS</v>
          </cell>
          <cell r="KX972" t="str">
            <v>CONS</v>
          </cell>
          <cell r="KY972" t="str">
            <v>CONS</v>
          </cell>
          <cell r="KZ972" t="str">
            <v>CONS</v>
          </cell>
          <cell r="LA972" t="str">
            <v>CONS</v>
          </cell>
          <cell r="LB972" t="str">
            <v>CONS</v>
          </cell>
          <cell r="LC972" t="str">
            <v>CONS</v>
          </cell>
          <cell r="LD972" t="str">
            <v>CONS</v>
          </cell>
          <cell r="LE972" t="str">
            <v>CONS</v>
          </cell>
          <cell r="LG972">
            <v>0</v>
          </cell>
          <cell r="LH972">
            <v>0</v>
          </cell>
          <cell r="LI972" t="str">
            <v>CONS</v>
          </cell>
          <cell r="LJ972">
            <v>0</v>
          </cell>
          <cell r="LK972">
            <v>0</v>
          </cell>
          <cell r="LL972">
            <v>0</v>
          </cell>
          <cell r="LM972">
            <v>0</v>
          </cell>
          <cell r="LN972">
            <v>0</v>
          </cell>
          <cell r="LO972">
            <v>0</v>
          </cell>
          <cell r="LP972" t="str">
            <v>CONS</v>
          </cell>
          <cell r="LQ972" t="str">
            <v>CONS</v>
          </cell>
        </row>
        <row r="973">
          <cell r="A973">
            <v>37347</v>
          </cell>
          <cell r="B973">
            <v>345</v>
          </cell>
          <cell r="C973" t="str">
            <v>CONS</v>
          </cell>
          <cell r="R973">
            <v>0</v>
          </cell>
          <cell r="AC973" t="str">
            <v>CONS</v>
          </cell>
          <cell r="AD973">
            <v>0</v>
          </cell>
          <cell r="AF973" t="str">
            <v>CONS</v>
          </cell>
          <cell r="AG973" t="str">
            <v>CONS</v>
          </cell>
          <cell r="AJ973" t="str">
            <v>CONS</v>
          </cell>
          <cell r="AK973" t="str">
            <v>CONS</v>
          </cell>
          <cell r="AL973" t="str">
            <v>CONS</v>
          </cell>
          <cell r="AM973" t="str">
            <v>CONS</v>
          </cell>
          <cell r="AQ973">
            <v>0</v>
          </cell>
          <cell r="BH973" t="str">
            <v>CONS</v>
          </cell>
          <cell r="BI973">
            <v>0</v>
          </cell>
          <cell r="BJ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 t="str">
            <v>CONS</v>
          </cell>
          <cell r="BS973">
            <v>0</v>
          </cell>
          <cell r="CA973">
            <v>0</v>
          </cell>
          <cell r="CB973">
            <v>0</v>
          </cell>
          <cell r="CC973" t="str">
            <v>CONS</v>
          </cell>
          <cell r="CD973" t="str">
            <v>CONS</v>
          </cell>
          <cell r="CE973" t="str">
            <v>CONS</v>
          </cell>
          <cell r="CF973" t="str">
            <v>CONS</v>
          </cell>
          <cell r="CG973" t="str">
            <v>CONS</v>
          </cell>
          <cell r="CH973" t="str">
            <v>CONS</v>
          </cell>
          <cell r="CI973" t="str">
            <v>CONS</v>
          </cell>
          <cell r="CJ973" t="str">
            <v>CONS</v>
          </cell>
          <cell r="CK973" t="str">
            <v>CONS</v>
          </cell>
          <cell r="CL973" t="str">
            <v>CONS</v>
          </cell>
          <cell r="CM973" t="str">
            <v>CONS</v>
          </cell>
          <cell r="CN973" t="str">
            <v>CONS</v>
          </cell>
          <cell r="CO973" t="str">
            <v>CONS</v>
          </cell>
          <cell r="CP973" t="str">
            <v>CONS</v>
          </cell>
          <cell r="CQ973" t="str">
            <v>CONS</v>
          </cell>
          <cell r="CR973" t="str">
            <v>CONS</v>
          </cell>
          <cell r="CS973" t="str">
            <v>CONS</v>
          </cell>
          <cell r="CT973" t="str">
            <v>CONS</v>
          </cell>
          <cell r="CU973" t="str">
            <v>CONS</v>
          </cell>
          <cell r="CV973" t="str">
            <v>CONS</v>
          </cell>
          <cell r="CW973" t="str">
            <v>CONS</v>
          </cell>
          <cell r="CX973" t="str">
            <v>CONS</v>
          </cell>
          <cell r="CY973" t="str">
            <v>CONS</v>
          </cell>
          <cell r="CZ973" t="str">
            <v>CONS</v>
          </cell>
          <cell r="DA973" t="str">
            <v>CONS</v>
          </cell>
          <cell r="DB973" t="str">
            <v>CONS</v>
          </cell>
          <cell r="DC973" t="str">
            <v>CONS</v>
          </cell>
          <cell r="DD973" t="str">
            <v>CONS</v>
          </cell>
          <cell r="DE973">
            <v>0</v>
          </cell>
          <cell r="DF973" t="str">
            <v>CONS</v>
          </cell>
          <cell r="DG973" t="str">
            <v>CONS</v>
          </cell>
          <cell r="DH973" t="str">
            <v>CONS</v>
          </cell>
          <cell r="DI973">
            <v>0</v>
          </cell>
          <cell r="DJ973">
            <v>0</v>
          </cell>
          <cell r="DK973">
            <v>0</v>
          </cell>
          <cell r="DL973" t="str">
            <v>CONS</v>
          </cell>
          <cell r="DM973" t="str">
            <v>CONS</v>
          </cell>
          <cell r="DN973" t="str">
            <v>CONS</v>
          </cell>
          <cell r="DO973" t="str">
            <v>CONS</v>
          </cell>
          <cell r="DP973" t="str">
            <v>CONS</v>
          </cell>
          <cell r="DR973" t="str">
            <v>CONS</v>
          </cell>
          <cell r="DS973" t="str">
            <v>CONS</v>
          </cell>
          <cell r="DT973" t="str">
            <v>CONS</v>
          </cell>
          <cell r="DU973" t="str">
            <v>CONS</v>
          </cell>
          <cell r="DV973" t="str">
            <v>CONS</v>
          </cell>
          <cell r="DW973" t="str">
            <v>CONS</v>
          </cell>
          <cell r="DX973">
            <v>0</v>
          </cell>
          <cell r="DY973" t="str">
            <v>CONS</v>
          </cell>
          <cell r="DZ973" t="str">
            <v>CONS</v>
          </cell>
          <cell r="EA973" t="str">
            <v>CONS</v>
          </cell>
          <cell r="EB973" t="str">
            <v>CONS</v>
          </cell>
          <cell r="EC973" t="str">
            <v>CONS</v>
          </cell>
          <cell r="ED973" t="str">
            <v>CONS</v>
          </cell>
          <cell r="EE973" t="str">
            <v>CONS</v>
          </cell>
          <cell r="EF973" t="str">
            <v>CONS</v>
          </cell>
          <cell r="EG973" t="str">
            <v>CONS</v>
          </cell>
          <cell r="EH973" t="str">
            <v>CONS</v>
          </cell>
          <cell r="EI973" t="str">
            <v>CONS</v>
          </cell>
          <cell r="EJ973">
            <v>0</v>
          </cell>
          <cell r="EK973" t="str">
            <v>CONS</v>
          </cell>
          <cell r="EL973">
            <v>0</v>
          </cell>
          <cell r="EM973">
            <v>0</v>
          </cell>
          <cell r="EN973" t="str">
            <v>CONS</v>
          </cell>
          <cell r="EO973" t="str">
            <v>CONS</v>
          </cell>
          <cell r="EP973" t="str">
            <v>CONS</v>
          </cell>
          <cell r="EQ973" t="str">
            <v>CONS</v>
          </cell>
          <cell r="ER973" t="str">
            <v>CONS</v>
          </cell>
          <cell r="ES973" t="str">
            <v>CONS</v>
          </cell>
          <cell r="ET973" t="str">
            <v>CONS</v>
          </cell>
          <cell r="EU973">
            <v>0</v>
          </cell>
          <cell r="EV973">
            <v>0</v>
          </cell>
          <cell r="EW973">
            <v>0</v>
          </cell>
          <cell r="EX973" t="str">
            <v>CONS</v>
          </cell>
          <cell r="EY973" t="str">
            <v>CONS</v>
          </cell>
          <cell r="EZ973" t="str">
            <v>CONS</v>
          </cell>
          <cell r="FA973">
            <v>0</v>
          </cell>
          <cell r="FB973">
            <v>0</v>
          </cell>
          <cell r="FC973" t="str">
            <v>CONS</v>
          </cell>
          <cell r="FD973" t="str">
            <v>CONS</v>
          </cell>
          <cell r="FE973" t="str">
            <v>CONS</v>
          </cell>
          <cell r="FF973">
            <v>0</v>
          </cell>
          <cell r="FG973">
            <v>0</v>
          </cell>
          <cell r="FH973">
            <v>0</v>
          </cell>
          <cell r="FI973">
            <v>0</v>
          </cell>
          <cell r="FJ973">
            <v>0</v>
          </cell>
          <cell r="FK973">
            <v>0</v>
          </cell>
          <cell r="FL973">
            <v>0</v>
          </cell>
          <cell r="FM973">
            <v>0</v>
          </cell>
          <cell r="FN973" t="str">
            <v>CONS</v>
          </cell>
          <cell r="FO973" t="str">
            <v>CONS</v>
          </cell>
          <cell r="FP973" t="str">
            <v>CONS</v>
          </cell>
          <cell r="FQ973" t="str">
            <v>CONS</v>
          </cell>
          <cell r="FR973" t="str">
            <v>CONS</v>
          </cell>
          <cell r="FS973" t="str">
            <v>CONS</v>
          </cell>
          <cell r="FT973" t="str">
            <v>CONS</v>
          </cell>
          <cell r="FU973" t="str">
            <v>CONS</v>
          </cell>
          <cell r="FV973">
            <v>0</v>
          </cell>
          <cell r="FW973">
            <v>0</v>
          </cell>
          <cell r="FX973" t="str">
            <v>CONS</v>
          </cell>
          <cell r="FY973" t="str">
            <v>CONS</v>
          </cell>
          <cell r="FZ973">
            <v>0</v>
          </cell>
          <cell r="GA973">
            <v>0</v>
          </cell>
          <cell r="GB973" t="str">
            <v>CONS</v>
          </cell>
          <cell r="GC973" t="str">
            <v>CONS</v>
          </cell>
          <cell r="GD973" t="str">
            <v>CONS</v>
          </cell>
          <cell r="GF973">
            <v>0</v>
          </cell>
          <cell r="GG973">
            <v>0</v>
          </cell>
          <cell r="GH973" t="str">
            <v>CONS</v>
          </cell>
          <cell r="GI973" t="str">
            <v>CONS</v>
          </cell>
          <cell r="GJ973" t="str">
            <v>CONS</v>
          </cell>
          <cell r="GK973" t="str">
            <v>CONS</v>
          </cell>
          <cell r="GL973" t="str">
            <v>CONS</v>
          </cell>
          <cell r="GM973" t="str">
            <v>CONS</v>
          </cell>
          <cell r="GN973" t="str">
            <v>CONS</v>
          </cell>
          <cell r="GO973" t="str">
            <v>CONS</v>
          </cell>
          <cell r="GP973">
            <v>0</v>
          </cell>
          <cell r="GQ973">
            <v>0</v>
          </cell>
          <cell r="GR973" t="str">
            <v>CONS</v>
          </cell>
          <cell r="GS973" t="str">
            <v>CONS</v>
          </cell>
          <cell r="GT973">
            <v>0</v>
          </cell>
          <cell r="GU973">
            <v>0</v>
          </cell>
          <cell r="GV973" t="str">
            <v>CONS</v>
          </cell>
          <cell r="GW973" t="str">
            <v>CONS</v>
          </cell>
          <cell r="GX973" t="str">
            <v>CONS</v>
          </cell>
          <cell r="GY973" t="str">
            <v>CONS</v>
          </cell>
          <cell r="GZ973" t="str">
            <v>CONS</v>
          </cell>
          <cell r="HA973">
            <v>0</v>
          </cell>
          <cell r="HB973">
            <v>0</v>
          </cell>
          <cell r="HC973">
            <v>0</v>
          </cell>
          <cell r="HD973" t="str">
            <v>CONS</v>
          </cell>
          <cell r="HE973" t="str">
            <v>CONS</v>
          </cell>
          <cell r="HF973" t="str">
            <v>CONS</v>
          </cell>
          <cell r="HG973">
            <v>0</v>
          </cell>
          <cell r="HH973">
            <v>0</v>
          </cell>
          <cell r="HI973" t="str">
            <v>PREV</v>
          </cell>
          <cell r="HJ973">
            <v>0</v>
          </cell>
          <cell r="HK973" t="str">
            <v>CONS</v>
          </cell>
          <cell r="HL973" t="str">
            <v>CONS</v>
          </cell>
          <cell r="HM973" t="str">
            <v>CONS</v>
          </cell>
          <cell r="HN973" t="str">
            <v>CONS</v>
          </cell>
          <cell r="HO973" t="str">
            <v>CONS</v>
          </cell>
          <cell r="HP973">
            <v>0</v>
          </cell>
          <cell r="HQ973">
            <v>0</v>
          </cell>
          <cell r="HR973">
            <v>0</v>
          </cell>
          <cell r="HS973" t="str">
            <v>CONS</v>
          </cell>
          <cell r="HT973">
            <v>0</v>
          </cell>
          <cell r="HU973">
            <v>0</v>
          </cell>
          <cell r="HV973" t="str">
            <v>CONS</v>
          </cell>
          <cell r="HW973" t="str">
            <v>CONS</v>
          </cell>
          <cell r="HX973" t="str">
            <v>CONS</v>
          </cell>
          <cell r="HY973" t="str">
            <v>CONS</v>
          </cell>
          <cell r="HZ973" t="str">
            <v>CONS</v>
          </cell>
          <cell r="IA973" t="str">
            <v>CONS</v>
          </cell>
          <cell r="IB973" t="str">
            <v>CONS</v>
          </cell>
          <cell r="IC973" t="str">
            <v>CONS</v>
          </cell>
          <cell r="ID973" t="str">
            <v>CONS</v>
          </cell>
          <cell r="IE973" t="str">
            <v>CONS</v>
          </cell>
          <cell r="IF973" t="str">
            <v>CONS</v>
          </cell>
          <cell r="IG973" t="str">
            <v>CONS</v>
          </cell>
          <cell r="IH973" t="str">
            <v>CONS</v>
          </cell>
          <cell r="II973" t="str">
            <v>CONS</v>
          </cell>
          <cell r="IJ973">
            <v>0</v>
          </cell>
          <cell r="IK973">
            <v>0</v>
          </cell>
          <cell r="IL973">
            <v>0</v>
          </cell>
          <cell r="IM973" t="str">
            <v>CONS</v>
          </cell>
          <cell r="IN973" t="str">
            <v>CONS</v>
          </cell>
          <cell r="IO973" t="str">
            <v>CONS</v>
          </cell>
          <cell r="IP973" t="str">
            <v>CONS</v>
          </cell>
          <cell r="IQ973">
            <v>0</v>
          </cell>
          <cell r="IR973">
            <v>0</v>
          </cell>
          <cell r="IS973" t="str">
            <v>CONS</v>
          </cell>
          <cell r="IT973" t="str">
            <v>CONS</v>
          </cell>
          <cell r="IU973" t="str">
            <v>CONS</v>
          </cell>
          <cell r="IV973" t="str">
            <v>PREV</v>
          </cell>
          <cell r="IW973" t="str">
            <v>CONS</v>
          </cell>
          <cell r="IX973" t="str">
            <v>CONS</v>
          </cell>
          <cell r="IY973" t="str">
            <v>PREV</v>
          </cell>
          <cell r="IZ973">
            <v>0</v>
          </cell>
          <cell r="JA973">
            <v>0</v>
          </cell>
          <cell r="JB973" t="str">
            <v>CONS</v>
          </cell>
          <cell r="JC973" t="str">
            <v>CONS</v>
          </cell>
          <cell r="JD973" t="str">
            <v>CONS</v>
          </cell>
          <cell r="JE973">
            <v>0</v>
          </cell>
          <cell r="JF973">
            <v>0</v>
          </cell>
          <cell r="JG973" t="str">
            <v>CONS</v>
          </cell>
          <cell r="JH973" t="str">
            <v>CONS</v>
          </cell>
          <cell r="JI973" t="str">
            <v>CONS</v>
          </cell>
          <cell r="JJ973" t="str">
            <v>CONS</v>
          </cell>
          <cell r="JK973" t="str">
            <v>CONS</v>
          </cell>
          <cell r="JL973" t="str">
            <v>CONS</v>
          </cell>
          <cell r="JM973" t="str">
            <v>CONS</v>
          </cell>
          <cell r="JN973" t="str">
            <v>CONS</v>
          </cell>
          <cell r="JO973">
            <v>0</v>
          </cell>
          <cell r="JP973">
            <v>0</v>
          </cell>
          <cell r="JQ973" t="str">
            <v>CONS</v>
          </cell>
          <cell r="JR973" t="str">
            <v>CONS</v>
          </cell>
          <cell r="JS973">
            <v>0</v>
          </cell>
          <cell r="JT973">
            <v>0</v>
          </cell>
          <cell r="JU973" t="str">
            <v>CONS</v>
          </cell>
          <cell r="JV973">
            <v>0</v>
          </cell>
          <cell r="JW973" t="str">
            <v>CONS</v>
          </cell>
          <cell r="JX973">
            <v>0</v>
          </cell>
          <cell r="JY973" t="str">
            <v>CONS</v>
          </cell>
          <cell r="JZ973" t="str">
            <v>CONS</v>
          </cell>
          <cell r="KA973">
            <v>0</v>
          </cell>
          <cell r="KB973" t="str">
            <v>CONS</v>
          </cell>
          <cell r="KC973" t="str">
            <v>CONS</v>
          </cell>
          <cell r="KD973">
            <v>0</v>
          </cell>
          <cell r="KE973">
            <v>0</v>
          </cell>
          <cell r="KF973" t="str">
            <v>CONS</v>
          </cell>
          <cell r="KG973" t="str">
            <v>CONS</v>
          </cell>
          <cell r="KH973" t="str">
            <v>CONS</v>
          </cell>
          <cell r="KI973" t="str">
            <v>CONS</v>
          </cell>
          <cell r="KJ973" t="str">
            <v>CONS</v>
          </cell>
          <cell r="KK973" t="str">
            <v>CONS</v>
          </cell>
          <cell r="KL973" t="str">
            <v>CONS</v>
          </cell>
          <cell r="KM973" t="str">
            <v>CONS</v>
          </cell>
          <cell r="KN973" t="str">
            <v>CONS</v>
          </cell>
          <cell r="KO973">
            <v>0</v>
          </cell>
          <cell r="KP973">
            <v>0</v>
          </cell>
          <cell r="KQ973">
            <v>0</v>
          </cell>
          <cell r="KR973" t="str">
            <v>CONS</v>
          </cell>
          <cell r="KS973" t="str">
            <v>CONS</v>
          </cell>
          <cell r="KT973">
            <v>0</v>
          </cell>
          <cell r="KU973">
            <v>0</v>
          </cell>
          <cell r="KV973">
            <v>0</v>
          </cell>
          <cell r="KW973" t="str">
            <v>CONS</v>
          </cell>
          <cell r="KX973" t="str">
            <v>CONS</v>
          </cell>
          <cell r="KY973" t="str">
            <v>CONS</v>
          </cell>
          <cell r="KZ973" t="str">
            <v>CONS</v>
          </cell>
          <cell r="LA973" t="str">
            <v>CONS</v>
          </cell>
          <cell r="LB973" t="str">
            <v>CONS</v>
          </cell>
          <cell r="LC973" t="str">
            <v>CONS</v>
          </cell>
          <cell r="LD973" t="str">
            <v>CONS</v>
          </cell>
          <cell r="LE973" t="str">
            <v>CONS</v>
          </cell>
          <cell r="LG973">
            <v>0</v>
          </cell>
          <cell r="LH973">
            <v>0</v>
          </cell>
          <cell r="LI973" t="str">
            <v>CONS</v>
          </cell>
          <cell r="LJ973">
            <v>0</v>
          </cell>
          <cell r="LK973">
            <v>0</v>
          </cell>
          <cell r="LL973">
            <v>0</v>
          </cell>
          <cell r="LM973">
            <v>0</v>
          </cell>
          <cell r="LN973">
            <v>0</v>
          </cell>
          <cell r="LO973">
            <v>0</v>
          </cell>
          <cell r="LP973" t="str">
            <v>CONS</v>
          </cell>
          <cell r="LQ973" t="str">
            <v>CONS</v>
          </cell>
        </row>
        <row r="974">
          <cell r="A974">
            <v>37316</v>
          </cell>
          <cell r="B974">
            <v>346</v>
          </cell>
          <cell r="C974" t="str">
            <v>CONS</v>
          </cell>
          <cell r="R974">
            <v>0</v>
          </cell>
          <cell r="AC974" t="str">
            <v>CONS</v>
          </cell>
          <cell r="AD974">
            <v>0</v>
          </cell>
          <cell r="AF974" t="str">
            <v>CONS</v>
          </cell>
          <cell r="AG974" t="str">
            <v>CONS</v>
          </cell>
          <cell r="AJ974" t="str">
            <v>CONS</v>
          </cell>
          <cell r="AK974" t="str">
            <v>CONS</v>
          </cell>
          <cell r="AL974" t="str">
            <v>CONS</v>
          </cell>
          <cell r="AM974" t="str">
            <v>CONS</v>
          </cell>
          <cell r="AQ974">
            <v>0</v>
          </cell>
          <cell r="BH974" t="str">
            <v>CONS</v>
          </cell>
          <cell r="BI974">
            <v>0</v>
          </cell>
          <cell r="BJ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 t="str">
            <v>CONS</v>
          </cell>
          <cell r="BS974">
            <v>0</v>
          </cell>
          <cell r="CA974">
            <v>0</v>
          </cell>
          <cell r="CB974">
            <v>0</v>
          </cell>
          <cell r="CC974" t="str">
            <v>CONS</v>
          </cell>
          <cell r="CD974" t="str">
            <v>CONS</v>
          </cell>
          <cell r="CE974" t="str">
            <v>CONS</v>
          </cell>
          <cell r="CF974" t="str">
            <v>CONS</v>
          </cell>
          <cell r="CG974" t="str">
            <v>CONS</v>
          </cell>
          <cell r="CH974" t="str">
            <v>CONS</v>
          </cell>
          <cell r="CI974" t="str">
            <v>CONS</v>
          </cell>
          <cell r="CJ974" t="str">
            <v>CONS</v>
          </cell>
          <cell r="CK974" t="str">
            <v>CONS</v>
          </cell>
          <cell r="CL974" t="str">
            <v>CONS</v>
          </cell>
          <cell r="CM974" t="str">
            <v>CONS</v>
          </cell>
          <cell r="CN974" t="str">
            <v>CONS</v>
          </cell>
          <cell r="CO974" t="str">
            <v>CONS</v>
          </cell>
          <cell r="CP974" t="str">
            <v>CONS</v>
          </cell>
          <cell r="CQ974" t="str">
            <v>CONS</v>
          </cell>
          <cell r="CR974" t="str">
            <v>CONS</v>
          </cell>
          <cell r="CS974" t="str">
            <v>CONS</v>
          </cell>
          <cell r="CT974" t="str">
            <v>CONS</v>
          </cell>
          <cell r="CU974" t="str">
            <v>CONS</v>
          </cell>
          <cell r="CV974" t="str">
            <v>CONS</v>
          </cell>
          <cell r="CW974" t="str">
            <v>CONS</v>
          </cell>
          <cell r="CX974" t="str">
            <v>CONS</v>
          </cell>
          <cell r="CY974" t="str">
            <v>CONS</v>
          </cell>
          <cell r="CZ974" t="str">
            <v>CONS</v>
          </cell>
          <cell r="DA974" t="str">
            <v>CONS</v>
          </cell>
          <cell r="DB974" t="str">
            <v>CONS</v>
          </cell>
          <cell r="DC974" t="str">
            <v>CONS</v>
          </cell>
          <cell r="DD974" t="str">
            <v>CONS</v>
          </cell>
          <cell r="DE974">
            <v>0</v>
          </cell>
          <cell r="DF974" t="str">
            <v>CONS</v>
          </cell>
          <cell r="DG974" t="str">
            <v>CONS</v>
          </cell>
          <cell r="DH974" t="str">
            <v>CONS</v>
          </cell>
          <cell r="DI974">
            <v>0</v>
          </cell>
          <cell r="DJ974">
            <v>0</v>
          </cell>
          <cell r="DK974">
            <v>0</v>
          </cell>
          <cell r="DL974" t="str">
            <v>CONS</v>
          </cell>
          <cell r="DM974" t="str">
            <v>CONS</v>
          </cell>
          <cell r="DN974" t="str">
            <v>CONS</v>
          </cell>
          <cell r="DO974" t="str">
            <v>CONS</v>
          </cell>
          <cell r="DP974" t="str">
            <v>CONS</v>
          </cell>
          <cell r="DR974" t="str">
            <v>CONS</v>
          </cell>
          <cell r="DS974" t="str">
            <v>CONS</v>
          </cell>
          <cell r="DT974" t="str">
            <v>CONS</v>
          </cell>
          <cell r="DU974" t="str">
            <v>CONS</v>
          </cell>
          <cell r="DV974" t="str">
            <v>CONS</v>
          </cell>
          <cell r="DW974" t="str">
            <v>CONS</v>
          </cell>
          <cell r="DX974">
            <v>0</v>
          </cell>
          <cell r="DY974" t="str">
            <v>CONS</v>
          </cell>
          <cell r="DZ974" t="str">
            <v>CONS</v>
          </cell>
          <cell r="EA974" t="str">
            <v>CONS</v>
          </cell>
          <cell r="EB974" t="str">
            <v>CONS</v>
          </cell>
          <cell r="EC974" t="str">
            <v>CONS</v>
          </cell>
          <cell r="ED974" t="str">
            <v>CONS</v>
          </cell>
          <cell r="EE974" t="str">
            <v>CONS</v>
          </cell>
          <cell r="EF974" t="str">
            <v>CONS</v>
          </cell>
          <cell r="EG974" t="str">
            <v>CONS</v>
          </cell>
          <cell r="EH974" t="str">
            <v>CONS</v>
          </cell>
          <cell r="EI974" t="str">
            <v>CONS</v>
          </cell>
          <cell r="EJ974">
            <v>0</v>
          </cell>
          <cell r="EK974">
            <v>0</v>
          </cell>
          <cell r="EL974">
            <v>0</v>
          </cell>
          <cell r="EM974">
            <v>0</v>
          </cell>
          <cell r="EN974" t="str">
            <v>CONS</v>
          </cell>
          <cell r="EO974" t="str">
            <v>CONS</v>
          </cell>
          <cell r="EP974" t="str">
            <v>CONS</v>
          </cell>
          <cell r="EQ974" t="str">
            <v>CONS</v>
          </cell>
          <cell r="ER974" t="str">
            <v>CONS</v>
          </cell>
          <cell r="ES974" t="str">
            <v>CONS</v>
          </cell>
          <cell r="ET974" t="str">
            <v>CONS</v>
          </cell>
          <cell r="EU974">
            <v>0</v>
          </cell>
          <cell r="EV974">
            <v>0</v>
          </cell>
          <cell r="EW974">
            <v>0</v>
          </cell>
          <cell r="EX974" t="str">
            <v>CONS</v>
          </cell>
          <cell r="EY974" t="str">
            <v>CONS</v>
          </cell>
          <cell r="EZ974" t="str">
            <v>CONS</v>
          </cell>
          <cell r="FA974">
            <v>0</v>
          </cell>
          <cell r="FB974">
            <v>0</v>
          </cell>
          <cell r="FC974" t="str">
            <v>CONS</v>
          </cell>
          <cell r="FD974" t="str">
            <v>CONS</v>
          </cell>
          <cell r="FE974" t="str">
            <v>CONS</v>
          </cell>
          <cell r="FF974">
            <v>0</v>
          </cell>
          <cell r="FG974">
            <v>0</v>
          </cell>
          <cell r="FH974">
            <v>0</v>
          </cell>
          <cell r="FI974">
            <v>0</v>
          </cell>
          <cell r="FJ974">
            <v>0</v>
          </cell>
          <cell r="FK974">
            <v>0</v>
          </cell>
          <cell r="FL974">
            <v>0</v>
          </cell>
          <cell r="FM974">
            <v>0</v>
          </cell>
          <cell r="FN974" t="str">
            <v>CONS</v>
          </cell>
          <cell r="FO974" t="str">
            <v>CONS</v>
          </cell>
          <cell r="FP974" t="str">
            <v>CONS</v>
          </cell>
          <cell r="FQ974" t="str">
            <v>CONS</v>
          </cell>
          <cell r="FR974" t="str">
            <v>CONS</v>
          </cell>
          <cell r="FS974" t="str">
            <v>CONS</v>
          </cell>
          <cell r="FT974" t="str">
            <v>CONS</v>
          </cell>
          <cell r="FU974" t="str">
            <v>CONS</v>
          </cell>
          <cell r="FV974">
            <v>0</v>
          </cell>
          <cell r="FW974">
            <v>0</v>
          </cell>
          <cell r="FX974" t="str">
            <v>CONS</v>
          </cell>
          <cell r="FY974" t="str">
            <v>CONS</v>
          </cell>
          <cell r="FZ974">
            <v>0</v>
          </cell>
          <cell r="GA974">
            <v>0</v>
          </cell>
          <cell r="GB974" t="str">
            <v>CONS</v>
          </cell>
          <cell r="GC974" t="str">
            <v>CONS</v>
          </cell>
          <cell r="GD974" t="str">
            <v>CONS</v>
          </cell>
          <cell r="GF974">
            <v>0</v>
          </cell>
          <cell r="GG974">
            <v>0</v>
          </cell>
          <cell r="GH974" t="str">
            <v>CONS</v>
          </cell>
          <cell r="GI974" t="str">
            <v>CONS</v>
          </cell>
          <cell r="GJ974" t="str">
            <v>CONS</v>
          </cell>
          <cell r="GK974" t="str">
            <v>CONS</v>
          </cell>
          <cell r="GL974" t="str">
            <v>CONS</v>
          </cell>
          <cell r="GM974" t="str">
            <v>CONS</v>
          </cell>
          <cell r="GN974" t="str">
            <v>CONS</v>
          </cell>
          <cell r="GO974" t="str">
            <v>CONS</v>
          </cell>
          <cell r="GP974">
            <v>0</v>
          </cell>
          <cell r="GQ974">
            <v>0</v>
          </cell>
          <cell r="GR974" t="str">
            <v>CONS</v>
          </cell>
          <cell r="GS974" t="str">
            <v>CONS</v>
          </cell>
          <cell r="GT974">
            <v>0</v>
          </cell>
          <cell r="GU974">
            <v>0</v>
          </cell>
          <cell r="GV974" t="str">
            <v>CONS</v>
          </cell>
          <cell r="GW974" t="str">
            <v>CONS</v>
          </cell>
          <cell r="GX974" t="str">
            <v>CONS</v>
          </cell>
          <cell r="GY974" t="str">
            <v>CONS</v>
          </cell>
          <cell r="GZ974" t="str">
            <v>CONS</v>
          </cell>
          <cell r="HA974">
            <v>0</v>
          </cell>
          <cell r="HB974">
            <v>0</v>
          </cell>
          <cell r="HC974">
            <v>0</v>
          </cell>
          <cell r="HD974" t="str">
            <v>CONS</v>
          </cell>
          <cell r="HE974" t="str">
            <v>CONS</v>
          </cell>
          <cell r="HF974" t="str">
            <v>CONS</v>
          </cell>
          <cell r="HG974">
            <v>0</v>
          </cell>
          <cell r="HH974">
            <v>0</v>
          </cell>
          <cell r="HI974" t="str">
            <v>CONS</v>
          </cell>
          <cell r="HJ974">
            <v>0</v>
          </cell>
          <cell r="HK974" t="str">
            <v>CONS</v>
          </cell>
          <cell r="HL974" t="str">
            <v>CONS</v>
          </cell>
          <cell r="HM974" t="str">
            <v>CONS</v>
          </cell>
          <cell r="HN974" t="str">
            <v>CONS</v>
          </cell>
          <cell r="HO974" t="str">
            <v>CONS</v>
          </cell>
          <cell r="HP974">
            <v>0</v>
          </cell>
          <cell r="HQ974">
            <v>0</v>
          </cell>
          <cell r="HR974">
            <v>0</v>
          </cell>
          <cell r="HS974" t="str">
            <v>CONS</v>
          </cell>
          <cell r="HT974">
            <v>0</v>
          </cell>
          <cell r="HU974">
            <v>0</v>
          </cell>
          <cell r="HV974" t="str">
            <v>CONS</v>
          </cell>
          <cell r="HW974" t="str">
            <v>CONS</v>
          </cell>
          <cell r="HX974" t="str">
            <v>CONS</v>
          </cell>
          <cell r="HY974" t="str">
            <v>CONS</v>
          </cell>
          <cell r="HZ974" t="str">
            <v>CONS</v>
          </cell>
          <cell r="IA974" t="str">
            <v>CONS</v>
          </cell>
          <cell r="IB974" t="str">
            <v>CONS</v>
          </cell>
          <cell r="IC974" t="str">
            <v>CONS</v>
          </cell>
          <cell r="ID974" t="str">
            <v>CONS</v>
          </cell>
          <cell r="IE974" t="str">
            <v>CONS</v>
          </cell>
          <cell r="IF974" t="str">
            <v>CONS</v>
          </cell>
          <cell r="IG974" t="str">
            <v>CONS</v>
          </cell>
          <cell r="IH974" t="str">
            <v>CONS</v>
          </cell>
          <cell r="II974" t="str">
            <v>CONS</v>
          </cell>
          <cell r="IJ974">
            <v>0</v>
          </cell>
          <cell r="IK974">
            <v>0</v>
          </cell>
          <cell r="IL974">
            <v>0</v>
          </cell>
          <cell r="IM974" t="str">
            <v>CONS</v>
          </cell>
          <cell r="IN974" t="str">
            <v>CONS</v>
          </cell>
          <cell r="IO974" t="str">
            <v>CONS</v>
          </cell>
          <cell r="IP974" t="str">
            <v>CONS</v>
          </cell>
          <cell r="IQ974">
            <v>0</v>
          </cell>
          <cell r="IR974">
            <v>0</v>
          </cell>
          <cell r="IS974" t="str">
            <v>CONS</v>
          </cell>
          <cell r="IT974" t="str">
            <v>CONS</v>
          </cell>
          <cell r="IU974" t="str">
            <v>CONS</v>
          </cell>
          <cell r="IV974" t="str">
            <v>CONS</v>
          </cell>
          <cell r="IW974" t="str">
            <v>CONS</v>
          </cell>
          <cell r="IX974" t="str">
            <v>CONS</v>
          </cell>
          <cell r="IY974" t="str">
            <v>CONS</v>
          </cell>
          <cell r="IZ974">
            <v>0</v>
          </cell>
          <cell r="JA974">
            <v>0</v>
          </cell>
          <cell r="JB974" t="str">
            <v>CONS</v>
          </cell>
          <cell r="JC974" t="str">
            <v>CONS</v>
          </cell>
          <cell r="JD974" t="str">
            <v>CONS</v>
          </cell>
          <cell r="JE974">
            <v>0</v>
          </cell>
          <cell r="JF974">
            <v>0</v>
          </cell>
          <cell r="JG974" t="str">
            <v>CONS</v>
          </cell>
          <cell r="JH974" t="str">
            <v>CONS</v>
          </cell>
          <cell r="JI974" t="str">
            <v>CONS</v>
          </cell>
          <cell r="JJ974" t="str">
            <v>CONS</v>
          </cell>
          <cell r="JK974" t="str">
            <v>CONS</v>
          </cell>
          <cell r="JL974" t="str">
            <v>CONS</v>
          </cell>
          <cell r="JM974" t="str">
            <v>CONS</v>
          </cell>
          <cell r="JN974" t="str">
            <v>CONS</v>
          </cell>
          <cell r="JO974">
            <v>0</v>
          </cell>
          <cell r="JP974">
            <v>0</v>
          </cell>
          <cell r="JQ974" t="str">
            <v>CONS</v>
          </cell>
          <cell r="JR974" t="str">
            <v>CONS</v>
          </cell>
          <cell r="JS974">
            <v>0</v>
          </cell>
          <cell r="JT974">
            <v>0</v>
          </cell>
          <cell r="JU974" t="str">
            <v>CONS</v>
          </cell>
          <cell r="JV974">
            <v>0</v>
          </cell>
          <cell r="JW974" t="str">
            <v>CONS</v>
          </cell>
          <cell r="JX974">
            <v>0</v>
          </cell>
          <cell r="JY974" t="str">
            <v>CONS</v>
          </cell>
          <cell r="JZ974" t="str">
            <v>CONS</v>
          </cell>
          <cell r="KA974">
            <v>0</v>
          </cell>
          <cell r="KB974" t="str">
            <v>CONS</v>
          </cell>
          <cell r="KC974" t="str">
            <v>CONS</v>
          </cell>
          <cell r="KD974">
            <v>0</v>
          </cell>
          <cell r="KE974">
            <v>0</v>
          </cell>
          <cell r="KF974" t="str">
            <v>CONS</v>
          </cell>
          <cell r="KG974" t="str">
            <v>CONS</v>
          </cell>
          <cell r="KH974" t="str">
            <v>CONS</v>
          </cell>
          <cell r="KI974" t="str">
            <v>CONS</v>
          </cell>
          <cell r="KJ974" t="str">
            <v>CONS</v>
          </cell>
          <cell r="KK974" t="str">
            <v>CONS</v>
          </cell>
          <cell r="KL974" t="str">
            <v>CONS</v>
          </cell>
          <cell r="KM974" t="str">
            <v>CONS</v>
          </cell>
          <cell r="KN974" t="str">
            <v>CONS</v>
          </cell>
          <cell r="KO974">
            <v>0</v>
          </cell>
          <cell r="KP974">
            <v>0</v>
          </cell>
          <cell r="KQ974">
            <v>0</v>
          </cell>
          <cell r="KR974" t="str">
            <v>CONS</v>
          </cell>
          <cell r="KS974" t="str">
            <v>CONS</v>
          </cell>
          <cell r="KT974">
            <v>0</v>
          </cell>
          <cell r="KU974">
            <v>0</v>
          </cell>
          <cell r="KV974">
            <v>0</v>
          </cell>
          <cell r="KW974" t="str">
            <v>CONS</v>
          </cell>
          <cell r="KX974" t="str">
            <v>CONS</v>
          </cell>
          <cell r="KY974" t="str">
            <v>CONS</v>
          </cell>
          <cell r="KZ974" t="str">
            <v>CONS</v>
          </cell>
          <cell r="LA974" t="str">
            <v>CONS</v>
          </cell>
          <cell r="LB974" t="str">
            <v>CONS</v>
          </cell>
          <cell r="LC974" t="str">
            <v>CONS</v>
          </cell>
          <cell r="LD974" t="str">
            <v>CONS</v>
          </cell>
          <cell r="LE974" t="str">
            <v>CONS</v>
          </cell>
          <cell r="LG974">
            <v>0</v>
          </cell>
          <cell r="LH974">
            <v>0</v>
          </cell>
          <cell r="LI974" t="str">
            <v>CONS</v>
          </cell>
          <cell r="LJ974">
            <v>0</v>
          </cell>
          <cell r="LK974">
            <v>0</v>
          </cell>
          <cell r="LL974">
            <v>0</v>
          </cell>
          <cell r="LM974">
            <v>0</v>
          </cell>
          <cell r="LN974">
            <v>0</v>
          </cell>
          <cell r="LO974">
            <v>0</v>
          </cell>
          <cell r="LP974" t="str">
            <v>CONS</v>
          </cell>
          <cell r="LQ974" t="str">
            <v>CONS</v>
          </cell>
        </row>
        <row r="975">
          <cell r="A975">
            <v>37288</v>
          </cell>
          <cell r="B975">
            <v>347</v>
          </cell>
          <cell r="C975" t="str">
            <v>CONS</v>
          </cell>
          <cell r="R975">
            <v>0</v>
          </cell>
          <cell r="AC975" t="str">
            <v>CONS</v>
          </cell>
          <cell r="AD975">
            <v>0</v>
          </cell>
          <cell r="AF975" t="str">
            <v>CONS</v>
          </cell>
          <cell r="AG975" t="str">
            <v>CONS</v>
          </cell>
          <cell r="AJ975" t="str">
            <v>CONS</v>
          </cell>
          <cell r="AK975" t="str">
            <v>CONS</v>
          </cell>
          <cell r="AL975" t="str">
            <v>CONS</v>
          </cell>
          <cell r="AM975" t="str">
            <v>CONS</v>
          </cell>
          <cell r="AQ975">
            <v>0</v>
          </cell>
          <cell r="BH975" t="str">
            <v>CONS</v>
          </cell>
          <cell r="BI975">
            <v>0</v>
          </cell>
          <cell r="BJ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 t="str">
            <v>CONS</v>
          </cell>
          <cell r="BS975">
            <v>0</v>
          </cell>
          <cell r="CA975">
            <v>0</v>
          </cell>
          <cell r="CB975">
            <v>0</v>
          </cell>
          <cell r="CC975" t="str">
            <v>CONS</v>
          </cell>
          <cell r="CD975" t="str">
            <v>CONS</v>
          </cell>
          <cell r="CE975" t="str">
            <v>CONS</v>
          </cell>
          <cell r="CF975" t="str">
            <v>CONS</v>
          </cell>
          <cell r="CG975" t="str">
            <v>CONS</v>
          </cell>
          <cell r="CH975" t="str">
            <v>CONS</v>
          </cell>
          <cell r="CI975" t="str">
            <v>CONS</v>
          </cell>
          <cell r="CJ975" t="str">
            <v>CONS</v>
          </cell>
          <cell r="CK975" t="str">
            <v>CONS</v>
          </cell>
          <cell r="CL975" t="str">
            <v>CONS</v>
          </cell>
          <cell r="CM975" t="str">
            <v>CONS</v>
          </cell>
          <cell r="CN975" t="str">
            <v>CONS</v>
          </cell>
          <cell r="CO975" t="str">
            <v>CONS</v>
          </cell>
          <cell r="CP975" t="str">
            <v>CONS</v>
          </cell>
          <cell r="CQ975" t="str">
            <v>CONS</v>
          </cell>
          <cell r="CR975" t="str">
            <v>CONS</v>
          </cell>
          <cell r="CS975" t="str">
            <v>CONS</v>
          </cell>
          <cell r="CT975" t="str">
            <v>CONS</v>
          </cell>
          <cell r="CU975" t="str">
            <v>CONS</v>
          </cell>
          <cell r="CV975" t="str">
            <v>CONS</v>
          </cell>
          <cell r="CW975" t="str">
            <v>CONS</v>
          </cell>
          <cell r="CX975" t="str">
            <v>CONS</v>
          </cell>
          <cell r="CY975" t="str">
            <v>CONS</v>
          </cell>
          <cell r="CZ975" t="str">
            <v>CONS</v>
          </cell>
          <cell r="DA975" t="str">
            <v>CONS</v>
          </cell>
          <cell r="DB975" t="str">
            <v>CONS</v>
          </cell>
          <cell r="DC975" t="str">
            <v>CONS</v>
          </cell>
          <cell r="DD975" t="str">
            <v>CONS</v>
          </cell>
          <cell r="DE975">
            <v>0</v>
          </cell>
          <cell r="DF975" t="str">
            <v>CONS</v>
          </cell>
          <cell r="DG975" t="str">
            <v>CONS</v>
          </cell>
          <cell r="DH975" t="str">
            <v>CONS</v>
          </cell>
          <cell r="DI975">
            <v>0</v>
          </cell>
          <cell r="DJ975">
            <v>0</v>
          </cell>
          <cell r="DK975">
            <v>0</v>
          </cell>
          <cell r="DL975" t="str">
            <v>CONS</v>
          </cell>
          <cell r="DM975" t="str">
            <v>CONS</v>
          </cell>
          <cell r="DN975" t="str">
            <v>CONS</v>
          </cell>
          <cell r="DO975" t="str">
            <v>CONS</v>
          </cell>
          <cell r="DP975" t="str">
            <v>CONS</v>
          </cell>
          <cell r="DR975" t="str">
            <v>CONS</v>
          </cell>
          <cell r="DS975" t="str">
            <v>CONS</v>
          </cell>
          <cell r="DT975" t="str">
            <v>CONS</v>
          </cell>
          <cell r="DU975" t="str">
            <v>CONS</v>
          </cell>
          <cell r="DV975" t="str">
            <v>CONS</v>
          </cell>
          <cell r="DW975" t="str">
            <v>CONS</v>
          </cell>
          <cell r="DX975">
            <v>0</v>
          </cell>
          <cell r="DY975" t="str">
            <v>CONS</v>
          </cell>
          <cell r="DZ975" t="str">
            <v>CONS</v>
          </cell>
          <cell r="EA975" t="str">
            <v>CONS</v>
          </cell>
          <cell r="EB975" t="str">
            <v>CONS</v>
          </cell>
          <cell r="EC975" t="str">
            <v>CONS</v>
          </cell>
          <cell r="ED975" t="str">
            <v>CONS</v>
          </cell>
          <cell r="EE975" t="str">
            <v>CONS</v>
          </cell>
          <cell r="EF975" t="str">
            <v>CONS</v>
          </cell>
          <cell r="EG975" t="str">
            <v>CONS</v>
          </cell>
          <cell r="EH975" t="str">
            <v>CONS</v>
          </cell>
          <cell r="EI975" t="str">
            <v>CONS</v>
          </cell>
          <cell r="EJ975">
            <v>0</v>
          </cell>
          <cell r="EK975">
            <v>0</v>
          </cell>
          <cell r="EL975">
            <v>0</v>
          </cell>
          <cell r="EM975">
            <v>0</v>
          </cell>
          <cell r="EN975" t="str">
            <v>CONS</v>
          </cell>
          <cell r="EO975" t="str">
            <v>CONS</v>
          </cell>
          <cell r="EP975" t="str">
            <v>CONS</v>
          </cell>
          <cell r="EQ975" t="str">
            <v>CONS</v>
          </cell>
          <cell r="ER975" t="str">
            <v>CONS</v>
          </cell>
          <cell r="ES975" t="str">
            <v>CONS</v>
          </cell>
          <cell r="ET975" t="str">
            <v>CONS</v>
          </cell>
          <cell r="EU975">
            <v>0</v>
          </cell>
          <cell r="EV975">
            <v>0</v>
          </cell>
          <cell r="EW975">
            <v>0</v>
          </cell>
          <cell r="EX975" t="str">
            <v>CONS</v>
          </cell>
          <cell r="EY975" t="str">
            <v>CONS</v>
          </cell>
          <cell r="EZ975" t="str">
            <v>CONS</v>
          </cell>
          <cell r="FA975">
            <v>0</v>
          </cell>
          <cell r="FB975">
            <v>0</v>
          </cell>
          <cell r="FC975" t="str">
            <v>CONS</v>
          </cell>
          <cell r="FD975" t="str">
            <v>CONS</v>
          </cell>
          <cell r="FE975" t="str">
            <v>CONS</v>
          </cell>
          <cell r="FF975">
            <v>0</v>
          </cell>
          <cell r="FG975">
            <v>0</v>
          </cell>
          <cell r="FH975">
            <v>0</v>
          </cell>
          <cell r="FI975">
            <v>0</v>
          </cell>
          <cell r="FJ975">
            <v>0</v>
          </cell>
          <cell r="FK975">
            <v>0</v>
          </cell>
          <cell r="FL975">
            <v>0</v>
          </cell>
          <cell r="FM975">
            <v>0</v>
          </cell>
          <cell r="FN975" t="str">
            <v>CONS</v>
          </cell>
          <cell r="FO975" t="str">
            <v>CONS</v>
          </cell>
          <cell r="FP975" t="str">
            <v>CONS</v>
          </cell>
          <cell r="FQ975" t="str">
            <v>CONS</v>
          </cell>
          <cell r="FR975" t="str">
            <v>CONS</v>
          </cell>
          <cell r="FS975" t="str">
            <v>CONS</v>
          </cell>
          <cell r="FT975" t="str">
            <v>CONS</v>
          </cell>
          <cell r="FU975" t="str">
            <v>CONS</v>
          </cell>
          <cell r="FV975">
            <v>0</v>
          </cell>
          <cell r="FW975">
            <v>0</v>
          </cell>
          <cell r="FX975" t="str">
            <v>CONS</v>
          </cell>
          <cell r="FY975" t="str">
            <v>CONS</v>
          </cell>
          <cell r="FZ975">
            <v>0</v>
          </cell>
          <cell r="GA975">
            <v>0</v>
          </cell>
          <cell r="GB975" t="str">
            <v>CONS</v>
          </cell>
          <cell r="GC975" t="str">
            <v>CONS</v>
          </cell>
          <cell r="GD975" t="str">
            <v>CONS</v>
          </cell>
          <cell r="GF975">
            <v>0</v>
          </cell>
          <cell r="GG975">
            <v>0</v>
          </cell>
          <cell r="GH975" t="str">
            <v>CONS</v>
          </cell>
          <cell r="GI975" t="str">
            <v>CONS</v>
          </cell>
          <cell r="GJ975" t="str">
            <v>CONS</v>
          </cell>
          <cell r="GK975" t="str">
            <v>CONS</v>
          </cell>
          <cell r="GL975" t="str">
            <v>CONS</v>
          </cell>
          <cell r="GM975" t="str">
            <v>CONS</v>
          </cell>
          <cell r="GN975" t="str">
            <v>CONS</v>
          </cell>
          <cell r="GO975" t="str">
            <v>CONS</v>
          </cell>
          <cell r="GP975">
            <v>0</v>
          </cell>
          <cell r="GQ975">
            <v>0</v>
          </cell>
          <cell r="GR975" t="str">
            <v>CONS</v>
          </cell>
          <cell r="GS975" t="str">
            <v>CONS</v>
          </cell>
          <cell r="GT975">
            <v>0</v>
          </cell>
          <cell r="GU975">
            <v>0</v>
          </cell>
          <cell r="GV975" t="str">
            <v>CONS</v>
          </cell>
          <cell r="GW975" t="str">
            <v>CONS</v>
          </cell>
          <cell r="GX975" t="str">
            <v>CONS</v>
          </cell>
          <cell r="GY975" t="str">
            <v>CONS</v>
          </cell>
          <cell r="GZ975" t="str">
            <v>CONS</v>
          </cell>
          <cell r="HA975">
            <v>0</v>
          </cell>
          <cell r="HB975">
            <v>0</v>
          </cell>
          <cell r="HC975">
            <v>0</v>
          </cell>
          <cell r="HD975" t="str">
            <v>CONS</v>
          </cell>
          <cell r="HE975" t="str">
            <v>CONS</v>
          </cell>
          <cell r="HF975" t="str">
            <v>CONS</v>
          </cell>
          <cell r="HG975">
            <v>0</v>
          </cell>
          <cell r="HH975">
            <v>0</v>
          </cell>
          <cell r="HI975" t="str">
            <v>PREV</v>
          </cell>
          <cell r="HJ975">
            <v>0</v>
          </cell>
          <cell r="HK975" t="str">
            <v>CONS</v>
          </cell>
          <cell r="HL975" t="str">
            <v>CONS</v>
          </cell>
          <cell r="HM975" t="str">
            <v>CONS</v>
          </cell>
          <cell r="HN975" t="str">
            <v>CONS</v>
          </cell>
          <cell r="HO975" t="str">
            <v>CONS</v>
          </cell>
          <cell r="HP975">
            <v>0</v>
          </cell>
          <cell r="HQ975">
            <v>0</v>
          </cell>
          <cell r="HR975">
            <v>0</v>
          </cell>
          <cell r="HS975" t="str">
            <v>CONS</v>
          </cell>
          <cell r="HT975">
            <v>0</v>
          </cell>
          <cell r="HU975">
            <v>0</v>
          </cell>
          <cell r="HV975" t="str">
            <v>CONS</v>
          </cell>
          <cell r="HW975" t="str">
            <v>CONS</v>
          </cell>
          <cell r="HX975" t="str">
            <v>CONS</v>
          </cell>
          <cell r="HY975" t="str">
            <v>CONS</v>
          </cell>
          <cell r="HZ975" t="str">
            <v>CONS</v>
          </cell>
          <cell r="IA975" t="str">
            <v>CONS</v>
          </cell>
          <cell r="IB975" t="str">
            <v>CONS</v>
          </cell>
          <cell r="IC975" t="str">
            <v>CONS</v>
          </cell>
          <cell r="ID975" t="str">
            <v>CONS</v>
          </cell>
          <cell r="IE975" t="str">
            <v>CONS</v>
          </cell>
          <cell r="IF975" t="str">
            <v>CONS</v>
          </cell>
          <cell r="IG975" t="str">
            <v>CONS</v>
          </cell>
          <cell r="IH975" t="str">
            <v>CONS</v>
          </cell>
          <cell r="II975" t="str">
            <v>CONS</v>
          </cell>
          <cell r="IJ975">
            <v>0</v>
          </cell>
          <cell r="IK975">
            <v>0</v>
          </cell>
          <cell r="IL975">
            <v>0</v>
          </cell>
          <cell r="IM975" t="str">
            <v>CONS</v>
          </cell>
          <cell r="IN975" t="str">
            <v>CONS</v>
          </cell>
          <cell r="IO975" t="str">
            <v>CONS</v>
          </cell>
          <cell r="IP975" t="str">
            <v>CONS</v>
          </cell>
          <cell r="IQ975">
            <v>0</v>
          </cell>
          <cell r="IR975">
            <v>0</v>
          </cell>
          <cell r="IS975" t="str">
            <v>CONS</v>
          </cell>
          <cell r="IT975" t="str">
            <v>CONS</v>
          </cell>
          <cell r="IU975" t="str">
            <v>CONS</v>
          </cell>
          <cell r="IV975" t="str">
            <v>PREV</v>
          </cell>
          <cell r="IW975" t="str">
            <v>CONS</v>
          </cell>
          <cell r="IX975" t="str">
            <v>CONS</v>
          </cell>
          <cell r="IY975" t="str">
            <v>PREV</v>
          </cell>
          <cell r="IZ975">
            <v>0</v>
          </cell>
          <cell r="JA975">
            <v>0</v>
          </cell>
          <cell r="JB975" t="str">
            <v>CONS</v>
          </cell>
          <cell r="JC975" t="str">
            <v>CONS</v>
          </cell>
          <cell r="JD975" t="str">
            <v>CONS</v>
          </cell>
          <cell r="JE975">
            <v>0</v>
          </cell>
          <cell r="JF975">
            <v>0</v>
          </cell>
          <cell r="JG975" t="str">
            <v>CONS</v>
          </cell>
          <cell r="JH975" t="str">
            <v>CONS</v>
          </cell>
          <cell r="JI975" t="str">
            <v>CONS</v>
          </cell>
          <cell r="JJ975" t="str">
            <v>CONS</v>
          </cell>
          <cell r="JK975" t="str">
            <v>CONS</v>
          </cell>
          <cell r="JL975" t="str">
            <v>CONS</v>
          </cell>
          <cell r="JM975" t="str">
            <v>CONS</v>
          </cell>
          <cell r="JN975" t="str">
            <v>CONS</v>
          </cell>
          <cell r="JO975">
            <v>0</v>
          </cell>
          <cell r="JP975">
            <v>0</v>
          </cell>
          <cell r="JQ975" t="str">
            <v>CONS</v>
          </cell>
          <cell r="JR975" t="str">
            <v>CONS</v>
          </cell>
          <cell r="JS975">
            <v>0</v>
          </cell>
          <cell r="JT975">
            <v>0</v>
          </cell>
          <cell r="JU975" t="str">
            <v>CONS</v>
          </cell>
          <cell r="JV975">
            <v>0</v>
          </cell>
          <cell r="JW975" t="str">
            <v>CONS</v>
          </cell>
          <cell r="JX975">
            <v>0</v>
          </cell>
          <cell r="JY975" t="str">
            <v>CONS</v>
          </cell>
          <cell r="JZ975" t="str">
            <v>CONS</v>
          </cell>
          <cell r="KA975">
            <v>0</v>
          </cell>
          <cell r="KB975" t="str">
            <v>CONS</v>
          </cell>
          <cell r="KC975" t="str">
            <v>CONS</v>
          </cell>
          <cell r="KD975">
            <v>0</v>
          </cell>
          <cell r="KE975">
            <v>0</v>
          </cell>
          <cell r="KF975" t="str">
            <v>CONS</v>
          </cell>
          <cell r="KG975" t="str">
            <v>CONS</v>
          </cell>
          <cell r="KH975" t="str">
            <v>CONS</v>
          </cell>
          <cell r="KI975" t="str">
            <v>CONS</v>
          </cell>
          <cell r="KJ975" t="str">
            <v>CONS</v>
          </cell>
          <cell r="KK975" t="str">
            <v>CONS</v>
          </cell>
          <cell r="KL975" t="str">
            <v>CONS</v>
          </cell>
          <cell r="KM975" t="str">
            <v>CONS</v>
          </cell>
          <cell r="KN975" t="str">
            <v>CONS</v>
          </cell>
          <cell r="KO975">
            <v>0</v>
          </cell>
          <cell r="KP975">
            <v>0</v>
          </cell>
          <cell r="KQ975">
            <v>0</v>
          </cell>
          <cell r="KR975" t="str">
            <v>CONS</v>
          </cell>
          <cell r="KS975" t="str">
            <v>CONS</v>
          </cell>
          <cell r="KT975">
            <v>0</v>
          </cell>
          <cell r="KU975">
            <v>0</v>
          </cell>
          <cell r="KV975">
            <v>0</v>
          </cell>
          <cell r="KW975" t="str">
            <v>CONS</v>
          </cell>
          <cell r="KX975" t="str">
            <v>CONS</v>
          </cell>
          <cell r="KY975" t="str">
            <v>CONS</v>
          </cell>
          <cell r="KZ975" t="str">
            <v>CONS</v>
          </cell>
          <cell r="LA975" t="str">
            <v>CONS</v>
          </cell>
          <cell r="LB975" t="str">
            <v>CONS</v>
          </cell>
          <cell r="LC975" t="str">
            <v>CONS</v>
          </cell>
          <cell r="LD975" t="str">
            <v>CONS</v>
          </cell>
          <cell r="LE975" t="str">
            <v>CONS</v>
          </cell>
          <cell r="LG975">
            <v>0</v>
          </cell>
          <cell r="LH975">
            <v>0</v>
          </cell>
          <cell r="LI975" t="str">
            <v>CONS</v>
          </cell>
          <cell r="LJ975">
            <v>0</v>
          </cell>
          <cell r="LK975">
            <v>0</v>
          </cell>
          <cell r="LL975">
            <v>0</v>
          </cell>
          <cell r="LM975">
            <v>0</v>
          </cell>
          <cell r="LN975">
            <v>0</v>
          </cell>
          <cell r="LO975">
            <v>0</v>
          </cell>
          <cell r="LP975" t="str">
            <v>CONS</v>
          </cell>
          <cell r="LQ975" t="str">
            <v>CONS</v>
          </cell>
        </row>
        <row r="976">
          <cell r="A976">
            <v>37257</v>
          </cell>
          <cell r="B976">
            <v>348</v>
          </cell>
          <cell r="C976" t="str">
            <v>CONS</v>
          </cell>
          <cell r="R976">
            <v>0</v>
          </cell>
          <cell r="AC976" t="str">
            <v>CONS</v>
          </cell>
          <cell r="AD976">
            <v>0</v>
          </cell>
          <cell r="AF976" t="str">
            <v>CONS</v>
          </cell>
          <cell r="AG976" t="str">
            <v>CONS</v>
          </cell>
          <cell r="AJ976" t="str">
            <v>CONS</v>
          </cell>
          <cell r="AK976" t="str">
            <v>CONS</v>
          </cell>
          <cell r="AL976" t="str">
            <v>CONS</v>
          </cell>
          <cell r="AM976" t="str">
            <v>CONS</v>
          </cell>
          <cell r="AQ976">
            <v>0</v>
          </cell>
          <cell r="BH976" t="str">
            <v>CONS</v>
          </cell>
          <cell r="BI976">
            <v>0</v>
          </cell>
          <cell r="BJ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 t="str">
            <v>CONS</v>
          </cell>
          <cell r="BS976">
            <v>0</v>
          </cell>
          <cell r="CA976">
            <v>0</v>
          </cell>
          <cell r="CB976">
            <v>0</v>
          </cell>
          <cell r="CC976" t="str">
            <v>CONS</v>
          </cell>
          <cell r="CD976" t="str">
            <v>CONS</v>
          </cell>
          <cell r="CE976" t="str">
            <v>CONS</v>
          </cell>
          <cell r="CF976" t="str">
            <v>CONS</v>
          </cell>
          <cell r="CG976" t="str">
            <v>CONS</v>
          </cell>
          <cell r="CH976" t="str">
            <v>CONS</v>
          </cell>
          <cell r="CI976" t="str">
            <v>CONS</v>
          </cell>
          <cell r="CJ976" t="str">
            <v>CONS</v>
          </cell>
          <cell r="CK976" t="str">
            <v>CONS</v>
          </cell>
          <cell r="CL976" t="str">
            <v>CONS</v>
          </cell>
          <cell r="CM976" t="str">
            <v>CONS</v>
          </cell>
          <cell r="CN976" t="str">
            <v>CONS</v>
          </cell>
          <cell r="CO976" t="str">
            <v>CONS</v>
          </cell>
          <cell r="CP976" t="str">
            <v>CONS</v>
          </cell>
          <cell r="CQ976" t="str">
            <v>CONS</v>
          </cell>
          <cell r="CR976" t="str">
            <v>CONS</v>
          </cell>
          <cell r="CS976" t="str">
            <v>CONS</v>
          </cell>
          <cell r="CT976" t="str">
            <v>CONS</v>
          </cell>
          <cell r="CU976" t="str">
            <v>CONS</v>
          </cell>
          <cell r="CV976" t="str">
            <v>CONS</v>
          </cell>
          <cell r="CW976" t="str">
            <v>CONS</v>
          </cell>
          <cell r="CX976" t="str">
            <v>CONS</v>
          </cell>
          <cell r="CY976" t="str">
            <v>CONS</v>
          </cell>
          <cell r="CZ976" t="str">
            <v>CONS</v>
          </cell>
          <cell r="DA976" t="str">
            <v>CONS</v>
          </cell>
          <cell r="DB976" t="str">
            <v>CONS</v>
          </cell>
          <cell r="DC976" t="str">
            <v>CONS</v>
          </cell>
          <cell r="DD976" t="str">
            <v>CONS</v>
          </cell>
          <cell r="DE976">
            <v>0</v>
          </cell>
          <cell r="DF976" t="str">
            <v>CONS</v>
          </cell>
          <cell r="DG976" t="str">
            <v>CONS</v>
          </cell>
          <cell r="DH976" t="str">
            <v>CONS</v>
          </cell>
          <cell r="DI976">
            <v>0</v>
          </cell>
          <cell r="DJ976">
            <v>0</v>
          </cell>
          <cell r="DK976">
            <v>0</v>
          </cell>
          <cell r="DL976" t="str">
            <v>CONS</v>
          </cell>
          <cell r="DM976" t="str">
            <v>CONS</v>
          </cell>
          <cell r="DN976" t="str">
            <v>CONS</v>
          </cell>
          <cell r="DO976" t="str">
            <v>CONS</v>
          </cell>
          <cell r="DP976" t="str">
            <v>CONS</v>
          </cell>
          <cell r="DR976" t="str">
            <v>CONS</v>
          </cell>
          <cell r="DS976" t="str">
            <v>CONS</v>
          </cell>
          <cell r="DT976" t="str">
            <v>CONS</v>
          </cell>
          <cell r="DU976" t="str">
            <v>CONS</v>
          </cell>
          <cell r="DV976" t="str">
            <v>CONS</v>
          </cell>
          <cell r="DW976" t="str">
            <v>CONS</v>
          </cell>
          <cell r="DX976">
            <v>0</v>
          </cell>
          <cell r="DY976" t="str">
            <v>CONS</v>
          </cell>
          <cell r="DZ976" t="str">
            <v>CONS</v>
          </cell>
          <cell r="EA976" t="str">
            <v>CONS</v>
          </cell>
          <cell r="EB976" t="str">
            <v>CONS</v>
          </cell>
          <cell r="EC976" t="str">
            <v>CONS</v>
          </cell>
          <cell r="ED976" t="str">
            <v>CONS</v>
          </cell>
          <cell r="EE976" t="str">
            <v>CONS</v>
          </cell>
          <cell r="EF976" t="str">
            <v>CONS</v>
          </cell>
          <cell r="EG976" t="str">
            <v>CONS</v>
          </cell>
          <cell r="EH976" t="str">
            <v>CONS</v>
          </cell>
          <cell r="EI976" t="str">
            <v>CONS</v>
          </cell>
          <cell r="EJ976">
            <v>0</v>
          </cell>
          <cell r="EK976">
            <v>0</v>
          </cell>
          <cell r="EL976">
            <v>0</v>
          </cell>
          <cell r="EM976">
            <v>0</v>
          </cell>
          <cell r="EN976" t="str">
            <v>CONS</v>
          </cell>
          <cell r="EO976" t="str">
            <v>CONS</v>
          </cell>
          <cell r="EP976" t="str">
            <v>CONS</v>
          </cell>
          <cell r="EQ976" t="str">
            <v>CONS</v>
          </cell>
          <cell r="ER976" t="str">
            <v>CONS</v>
          </cell>
          <cell r="ES976" t="str">
            <v>CONS</v>
          </cell>
          <cell r="ET976" t="str">
            <v>CONS</v>
          </cell>
          <cell r="EU976">
            <v>0</v>
          </cell>
          <cell r="EV976">
            <v>0</v>
          </cell>
          <cell r="EW976">
            <v>0</v>
          </cell>
          <cell r="EX976" t="str">
            <v>CONS</v>
          </cell>
          <cell r="EY976" t="str">
            <v>CONS</v>
          </cell>
          <cell r="EZ976" t="str">
            <v>CONS</v>
          </cell>
          <cell r="FA976">
            <v>0</v>
          </cell>
          <cell r="FB976">
            <v>0</v>
          </cell>
          <cell r="FC976" t="str">
            <v>CONS</v>
          </cell>
          <cell r="FD976" t="str">
            <v>CONS</v>
          </cell>
          <cell r="FE976" t="str">
            <v>CONS</v>
          </cell>
          <cell r="FF976">
            <v>0</v>
          </cell>
          <cell r="FG976">
            <v>0</v>
          </cell>
          <cell r="FH976">
            <v>0</v>
          </cell>
          <cell r="FI976">
            <v>0</v>
          </cell>
          <cell r="FJ976">
            <v>0</v>
          </cell>
          <cell r="FK976">
            <v>0</v>
          </cell>
          <cell r="FL976">
            <v>0</v>
          </cell>
          <cell r="FM976">
            <v>0</v>
          </cell>
          <cell r="FN976" t="str">
            <v>CONS</v>
          </cell>
          <cell r="FO976" t="str">
            <v>CONS</v>
          </cell>
          <cell r="FP976" t="str">
            <v>CONS</v>
          </cell>
          <cell r="FQ976" t="str">
            <v>CONS</v>
          </cell>
          <cell r="FR976" t="str">
            <v>CONS</v>
          </cell>
          <cell r="FS976" t="str">
            <v>CONS</v>
          </cell>
          <cell r="FT976" t="str">
            <v>CONS</v>
          </cell>
          <cell r="FU976" t="str">
            <v>CONS</v>
          </cell>
          <cell r="FV976">
            <v>0</v>
          </cell>
          <cell r="FW976">
            <v>0</v>
          </cell>
          <cell r="FX976" t="str">
            <v>CONS</v>
          </cell>
          <cell r="FY976" t="str">
            <v>CONS</v>
          </cell>
          <cell r="FZ976">
            <v>0</v>
          </cell>
          <cell r="GA976">
            <v>0</v>
          </cell>
          <cell r="GB976" t="str">
            <v>CONS</v>
          </cell>
          <cell r="GC976" t="str">
            <v>CONS</v>
          </cell>
          <cell r="GD976" t="str">
            <v>CONS</v>
          </cell>
          <cell r="GF976">
            <v>0</v>
          </cell>
          <cell r="GG976">
            <v>0</v>
          </cell>
          <cell r="GH976" t="str">
            <v>CONS</v>
          </cell>
          <cell r="GI976" t="str">
            <v>CONS</v>
          </cell>
          <cell r="GJ976" t="str">
            <v>CONS</v>
          </cell>
          <cell r="GK976" t="str">
            <v>CONS</v>
          </cell>
          <cell r="GL976" t="str">
            <v>CONS</v>
          </cell>
          <cell r="GM976" t="str">
            <v>CONS</v>
          </cell>
          <cell r="GN976" t="str">
            <v>CONS</v>
          </cell>
          <cell r="GO976" t="str">
            <v>CONS</v>
          </cell>
          <cell r="GP976">
            <v>0</v>
          </cell>
          <cell r="GQ976">
            <v>0</v>
          </cell>
          <cell r="GR976" t="str">
            <v>CONS</v>
          </cell>
          <cell r="GS976" t="str">
            <v>CONS</v>
          </cell>
          <cell r="GT976">
            <v>0</v>
          </cell>
          <cell r="GU976">
            <v>0</v>
          </cell>
          <cell r="GV976" t="str">
            <v>CONS</v>
          </cell>
          <cell r="GW976" t="str">
            <v>CONS</v>
          </cell>
          <cell r="GX976" t="str">
            <v>CONS</v>
          </cell>
          <cell r="GY976" t="str">
            <v>CONS</v>
          </cell>
          <cell r="GZ976" t="str">
            <v>CONS</v>
          </cell>
          <cell r="HA976">
            <v>0</v>
          </cell>
          <cell r="HB976">
            <v>0</v>
          </cell>
          <cell r="HC976">
            <v>0</v>
          </cell>
          <cell r="HD976" t="str">
            <v>CONS</v>
          </cell>
          <cell r="HE976" t="str">
            <v>CONS</v>
          </cell>
          <cell r="HF976" t="str">
            <v>CONS</v>
          </cell>
          <cell r="HG976">
            <v>0</v>
          </cell>
          <cell r="HH976">
            <v>0</v>
          </cell>
          <cell r="HI976" t="str">
            <v>PREV</v>
          </cell>
          <cell r="HJ976">
            <v>0</v>
          </cell>
          <cell r="HK976" t="str">
            <v>CONS</v>
          </cell>
          <cell r="HL976" t="str">
            <v>CONS</v>
          </cell>
          <cell r="HM976" t="str">
            <v>CONS</v>
          </cell>
          <cell r="HN976" t="str">
            <v>CONS</v>
          </cell>
          <cell r="HO976" t="str">
            <v>CONS</v>
          </cell>
          <cell r="HP976">
            <v>0</v>
          </cell>
          <cell r="HQ976">
            <v>0</v>
          </cell>
          <cell r="HR976">
            <v>0</v>
          </cell>
          <cell r="HS976" t="str">
            <v>CONS</v>
          </cell>
          <cell r="HT976">
            <v>0</v>
          </cell>
          <cell r="HU976">
            <v>0</v>
          </cell>
          <cell r="HV976" t="str">
            <v>CONS</v>
          </cell>
          <cell r="HW976" t="str">
            <v>CONS</v>
          </cell>
          <cell r="HX976" t="str">
            <v>CONS</v>
          </cell>
          <cell r="HY976" t="str">
            <v>CONS</v>
          </cell>
          <cell r="HZ976" t="str">
            <v>CONS</v>
          </cell>
          <cell r="IA976" t="str">
            <v>CONS</v>
          </cell>
          <cell r="IB976" t="str">
            <v>CONS</v>
          </cell>
          <cell r="IC976" t="str">
            <v>CONS</v>
          </cell>
          <cell r="ID976" t="str">
            <v>CONS</v>
          </cell>
          <cell r="IE976" t="str">
            <v>CONS</v>
          </cell>
          <cell r="IF976" t="str">
            <v>CONS</v>
          </cell>
          <cell r="IG976" t="str">
            <v>CONS</v>
          </cell>
          <cell r="IH976" t="str">
            <v>CONS</v>
          </cell>
          <cell r="II976" t="str">
            <v>CONS</v>
          </cell>
          <cell r="IJ976">
            <v>0</v>
          </cell>
          <cell r="IK976">
            <v>0</v>
          </cell>
          <cell r="IL976">
            <v>0</v>
          </cell>
          <cell r="IM976" t="str">
            <v>CONS</v>
          </cell>
          <cell r="IN976" t="str">
            <v>CONS</v>
          </cell>
          <cell r="IO976" t="str">
            <v>CONS</v>
          </cell>
          <cell r="IP976" t="str">
            <v>CONS</v>
          </cell>
          <cell r="IQ976">
            <v>0</v>
          </cell>
          <cell r="IR976">
            <v>0</v>
          </cell>
          <cell r="IS976" t="str">
            <v>CONS</v>
          </cell>
          <cell r="IT976" t="str">
            <v>CONS</v>
          </cell>
          <cell r="IU976" t="str">
            <v>CONS</v>
          </cell>
          <cell r="IV976" t="str">
            <v>PREV</v>
          </cell>
          <cell r="IW976" t="str">
            <v>CONS</v>
          </cell>
          <cell r="IX976" t="str">
            <v>CONS</v>
          </cell>
          <cell r="IY976" t="str">
            <v>PREV</v>
          </cell>
          <cell r="IZ976">
            <v>0</v>
          </cell>
          <cell r="JA976">
            <v>0</v>
          </cell>
          <cell r="JB976" t="str">
            <v>CONS</v>
          </cell>
          <cell r="JC976" t="str">
            <v>CONS</v>
          </cell>
          <cell r="JD976" t="str">
            <v>CONS</v>
          </cell>
          <cell r="JE976">
            <v>0</v>
          </cell>
          <cell r="JF976">
            <v>0</v>
          </cell>
          <cell r="JG976" t="str">
            <v>CONS</v>
          </cell>
          <cell r="JH976" t="str">
            <v>CONS</v>
          </cell>
          <cell r="JI976" t="str">
            <v>CONS</v>
          </cell>
          <cell r="JJ976" t="str">
            <v>CONS</v>
          </cell>
          <cell r="JK976" t="str">
            <v>CONS</v>
          </cell>
          <cell r="JL976" t="str">
            <v>CONS</v>
          </cell>
          <cell r="JM976" t="str">
            <v>CONS</v>
          </cell>
          <cell r="JN976" t="str">
            <v>CONS</v>
          </cell>
          <cell r="JO976">
            <v>0</v>
          </cell>
          <cell r="JP976">
            <v>0</v>
          </cell>
          <cell r="JQ976" t="str">
            <v>CONS</v>
          </cell>
          <cell r="JR976" t="str">
            <v>CONS</v>
          </cell>
          <cell r="JS976">
            <v>0</v>
          </cell>
          <cell r="JT976">
            <v>0</v>
          </cell>
          <cell r="JU976" t="str">
            <v>CONS</v>
          </cell>
          <cell r="JV976">
            <v>0</v>
          </cell>
          <cell r="JW976" t="str">
            <v>CONS</v>
          </cell>
          <cell r="JX976">
            <v>0</v>
          </cell>
          <cell r="JY976" t="str">
            <v>CONS</v>
          </cell>
          <cell r="JZ976" t="str">
            <v>CONS</v>
          </cell>
          <cell r="KA976">
            <v>0</v>
          </cell>
          <cell r="KB976" t="str">
            <v>CONS</v>
          </cell>
          <cell r="KC976" t="str">
            <v>CONS</v>
          </cell>
          <cell r="KD976">
            <v>0</v>
          </cell>
          <cell r="KE976">
            <v>0</v>
          </cell>
          <cell r="KF976" t="str">
            <v>CONS</v>
          </cell>
          <cell r="KG976" t="str">
            <v>CONS</v>
          </cell>
          <cell r="KH976" t="str">
            <v>CONS</v>
          </cell>
          <cell r="KI976" t="str">
            <v>CONS</v>
          </cell>
          <cell r="KJ976" t="str">
            <v>CONS</v>
          </cell>
          <cell r="KK976" t="str">
            <v>CONS</v>
          </cell>
          <cell r="KL976" t="str">
            <v>CONS</v>
          </cell>
          <cell r="KM976" t="str">
            <v>CONS</v>
          </cell>
          <cell r="KN976" t="str">
            <v>CONS</v>
          </cell>
          <cell r="KO976">
            <v>0</v>
          </cell>
          <cell r="KP976">
            <v>0</v>
          </cell>
          <cell r="KQ976">
            <v>0</v>
          </cell>
          <cell r="KR976" t="str">
            <v>CONS</v>
          </cell>
          <cell r="KS976" t="str">
            <v>CONS</v>
          </cell>
          <cell r="KT976">
            <v>0</v>
          </cell>
          <cell r="KU976">
            <v>0</v>
          </cell>
          <cell r="KV976">
            <v>0</v>
          </cell>
          <cell r="KW976" t="str">
            <v>CONS</v>
          </cell>
          <cell r="KX976" t="str">
            <v>CONS</v>
          </cell>
          <cell r="KY976" t="str">
            <v>CONS</v>
          </cell>
          <cell r="KZ976" t="str">
            <v>CONS</v>
          </cell>
          <cell r="LA976" t="str">
            <v>CONS</v>
          </cell>
          <cell r="LB976" t="str">
            <v>CONS</v>
          </cell>
          <cell r="LC976" t="str">
            <v>CONS</v>
          </cell>
          <cell r="LD976" t="str">
            <v>CONS</v>
          </cell>
          <cell r="LE976" t="str">
            <v>CONS</v>
          </cell>
          <cell r="LG976">
            <v>0</v>
          </cell>
          <cell r="LH976">
            <v>0</v>
          </cell>
          <cell r="LI976" t="str">
            <v>CONS</v>
          </cell>
          <cell r="LJ976">
            <v>0</v>
          </cell>
          <cell r="LK976">
            <v>0</v>
          </cell>
          <cell r="LL976">
            <v>0</v>
          </cell>
          <cell r="LM976">
            <v>0</v>
          </cell>
          <cell r="LN976">
            <v>0</v>
          </cell>
          <cell r="LO976">
            <v>0</v>
          </cell>
          <cell r="LP976" t="str">
            <v>CONS</v>
          </cell>
          <cell r="LQ976" t="str">
            <v>CONS</v>
          </cell>
        </row>
        <row r="977">
          <cell r="A977">
            <v>37226</v>
          </cell>
          <cell r="B977">
            <v>349</v>
          </cell>
          <cell r="C977" t="str">
            <v>CONS</v>
          </cell>
          <cell r="R977">
            <v>0</v>
          </cell>
          <cell r="AC977" t="str">
            <v>CONS</v>
          </cell>
          <cell r="AD977">
            <v>0</v>
          </cell>
          <cell r="AF977" t="str">
            <v>CONS</v>
          </cell>
          <cell r="AG977" t="str">
            <v>CONS</v>
          </cell>
          <cell r="AJ977" t="str">
            <v>CONS</v>
          </cell>
          <cell r="AK977" t="str">
            <v>CONS</v>
          </cell>
          <cell r="AL977" t="str">
            <v>CONS</v>
          </cell>
          <cell r="AM977" t="str">
            <v>CONS</v>
          </cell>
          <cell r="AQ977">
            <v>0</v>
          </cell>
          <cell r="BH977" t="str">
            <v>CONS</v>
          </cell>
          <cell r="BI977">
            <v>0</v>
          </cell>
          <cell r="BJ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 t="str">
            <v>CONS</v>
          </cell>
          <cell r="BS977">
            <v>0</v>
          </cell>
          <cell r="CA977">
            <v>0</v>
          </cell>
          <cell r="CB977">
            <v>0</v>
          </cell>
          <cell r="CC977" t="str">
            <v>CONS</v>
          </cell>
          <cell r="CD977" t="str">
            <v>CONS</v>
          </cell>
          <cell r="CE977" t="str">
            <v>CONS</v>
          </cell>
          <cell r="CF977" t="str">
            <v>CONS</v>
          </cell>
          <cell r="CG977" t="str">
            <v>CONS</v>
          </cell>
          <cell r="CH977" t="str">
            <v>CONS</v>
          </cell>
          <cell r="CI977" t="str">
            <v>CONS</v>
          </cell>
          <cell r="CJ977" t="str">
            <v>CONS</v>
          </cell>
          <cell r="CK977" t="str">
            <v>CONS</v>
          </cell>
          <cell r="CL977" t="str">
            <v>CONS</v>
          </cell>
          <cell r="CM977" t="str">
            <v>CONS</v>
          </cell>
          <cell r="CN977" t="str">
            <v>CONS</v>
          </cell>
          <cell r="CO977" t="str">
            <v>CONS</v>
          </cell>
          <cell r="CP977" t="str">
            <v>CONS</v>
          </cell>
          <cell r="CQ977" t="str">
            <v>CONS</v>
          </cell>
          <cell r="CR977" t="str">
            <v>CONS</v>
          </cell>
          <cell r="CS977" t="str">
            <v>CONS</v>
          </cell>
          <cell r="CT977" t="str">
            <v>CONS</v>
          </cell>
          <cell r="CU977" t="str">
            <v>CONS</v>
          </cell>
          <cell r="CV977" t="str">
            <v>CONS</v>
          </cell>
          <cell r="CW977" t="str">
            <v>CONS</v>
          </cell>
          <cell r="CX977" t="str">
            <v>CONS</v>
          </cell>
          <cell r="CY977" t="str">
            <v>CONS</v>
          </cell>
          <cell r="CZ977" t="str">
            <v>CONS</v>
          </cell>
          <cell r="DA977" t="str">
            <v>CONS</v>
          </cell>
          <cell r="DB977" t="str">
            <v>CONS</v>
          </cell>
          <cell r="DC977" t="str">
            <v>CONS</v>
          </cell>
          <cell r="DD977" t="str">
            <v>CONS</v>
          </cell>
          <cell r="DE977">
            <v>0</v>
          </cell>
          <cell r="DF977" t="str">
            <v>CONS</v>
          </cell>
          <cell r="DG977" t="str">
            <v>CONS</v>
          </cell>
          <cell r="DH977" t="str">
            <v>CONS</v>
          </cell>
          <cell r="DI977">
            <v>0</v>
          </cell>
          <cell r="DJ977">
            <v>0</v>
          </cell>
          <cell r="DK977">
            <v>0</v>
          </cell>
          <cell r="DL977" t="str">
            <v>CONS</v>
          </cell>
          <cell r="DM977" t="str">
            <v>CONS</v>
          </cell>
          <cell r="DN977">
            <v>0</v>
          </cell>
          <cell r="DO977">
            <v>0</v>
          </cell>
          <cell r="DP977">
            <v>0</v>
          </cell>
          <cell r="DR977" t="str">
            <v>CONS</v>
          </cell>
          <cell r="DS977" t="str">
            <v>CONS</v>
          </cell>
          <cell r="DT977" t="str">
            <v>CONS</v>
          </cell>
          <cell r="DU977" t="str">
            <v>CONS</v>
          </cell>
          <cell r="DV977" t="str">
            <v>CONS</v>
          </cell>
          <cell r="DW977" t="str">
            <v>CONS</v>
          </cell>
          <cell r="DX977">
            <v>0</v>
          </cell>
          <cell r="DY977" t="str">
            <v>CONS</v>
          </cell>
          <cell r="DZ977" t="str">
            <v>CONS</v>
          </cell>
          <cell r="EA977" t="str">
            <v>CONS</v>
          </cell>
          <cell r="EB977" t="str">
            <v>CONS</v>
          </cell>
          <cell r="EC977" t="str">
            <v>CONS</v>
          </cell>
          <cell r="ED977" t="str">
            <v>CONS</v>
          </cell>
          <cell r="EE977" t="str">
            <v>CONS</v>
          </cell>
          <cell r="EF977" t="str">
            <v>CONS</v>
          </cell>
          <cell r="EG977" t="str">
            <v>CONS</v>
          </cell>
          <cell r="EH977" t="str">
            <v>CONS</v>
          </cell>
          <cell r="EI977" t="str">
            <v>CONS</v>
          </cell>
          <cell r="EJ977">
            <v>0</v>
          </cell>
          <cell r="EK977">
            <v>0</v>
          </cell>
          <cell r="EL977">
            <v>0</v>
          </cell>
          <cell r="EM977">
            <v>0</v>
          </cell>
          <cell r="EN977" t="str">
            <v>CONS</v>
          </cell>
          <cell r="EO977" t="str">
            <v>CONS</v>
          </cell>
          <cell r="EP977" t="str">
            <v>CONS</v>
          </cell>
          <cell r="EQ977" t="str">
            <v>CONS</v>
          </cell>
          <cell r="ER977" t="str">
            <v>CONS</v>
          </cell>
          <cell r="ES977" t="str">
            <v>CONS</v>
          </cell>
          <cell r="ET977" t="str">
            <v>CONS</v>
          </cell>
          <cell r="EU977">
            <v>0</v>
          </cell>
          <cell r="EV977">
            <v>0</v>
          </cell>
          <cell r="EW977">
            <v>0</v>
          </cell>
          <cell r="EX977" t="str">
            <v>CONS</v>
          </cell>
          <cell r="EY977" t="str">
            <v>CONS</v>
          </cell>
          <cell r="EZ977" t="str">
            <v>CONS</v>
          </cell>
          <cell r="FA977">
            <v>0</v>
          </cell>
          <cell r="FB977">
            <v>0</v>
          </cell>
          <cell r="FC977" t="str">
            <v>CONS</v>
          </cell>
          <cell r="FD977" t="str">
            <v>CONS</v>
          </cell>
          <cell r="FE977" t="str">
            <v>CONS</v>
          </cell>
          <cell r="FF977">
            <v>0</v>
          </cell>
          <cell r="FG977">
            <v>0</v>
          </cell>
          <cell r="FH977">
            <v>0</v>
          </cell>
          <cell r="FI977">
            <v>0</v>
          </cell>
          <cell r="FJ977">
            <v>0</v>
          </cell>
          <cell r="FK977">
            <v>0</v>
          </cell>
          <cell r="FL977">
            <v>0</v>
          </cell>
          <cell r="FM977">
            <v>0</v>
          </cell>
          <cell r="FN977" t="str">
            <v>CONS</v>
          </cell>
          <cell r="FO977" t="str">
            <v>CONS</v>
          </cell>
          <cell r="FP977" t="str">
            <v>CONS</v>
          </cell>
          <cell r="FQ977" t="str">
            <v>CONS</v>
          </cell>
          <cell r="FR977" t="str">
            <v>CONS</v>
          </cell>
          <cell r="FS977" t="str">
            <v>CONS</v>
          </cell>
          <cell r="FT977" t="str">
            <v>CONS</v>
          </cell>
          <cell r="FU977" t="str">
            <v>CONS</v>
          </cell>
          <cell r="FV977">
            <v>0</v>
          </cell>
          <cell r="FW977">
            <v>0</v>
          </cell>
          <cell r="FX977" t="str">
            <v>CONS</v>
          </cell>
          <cell r="FY977" t="str">
            <v>CONS</v>
          </cell>
          <cell r="FZ977">
            <v>0</v>
          </cell>
          <cell r="GA977">
            <v>0</v>
          </cell>
          <cell r="GB977" t="str">
            <v>CONS</v>
          </cell>
          <cell r="GC977" t="str">
            <v>CONS</v>
          </cell>
          <cell r="GD977" t="str">
            <v>CONS</v>
          </cell>
          <cell r="GF977">
            <v>0</v>
          </cell>
          <cell r="GG977">
            <v>0</v>
          </cell>
          <cell r="GH977" t="str">
            <v>CONS</v>
          </cell>
          <cell r="GI977" t="str">
            <v>CONS</v>
          </cell>
          <cell r="GJ977" t="str">
            <v>CONS</v>
          </cell>
          <cell r="GK977" t="str">
            <v>CONS</v>
          </cell>
          <cell r="GL977" t="str">
            <v>CONS</v>
          </cell>
          <cell r="GM977" t="str">
            <v>CONS</v>
          </cell>
          <cell r="GN977" t="str">
            <v>CONS</v>
          </cell>
          <cell r="GO977" t="str">
            <v>CONS</v>
          </cell>
          <cell r="GP977">
            <v>0</v>
          </cell>
          <cell r="GQ977">
            <v>0</v>
          </cell>
          <cell r="GR977" t="str">
            <v>CONS</v>
          </cell>
          <cell r="GS977" t="str">
            <v>CONS</v>
          </cell>
          <cell r="GT977">
            <v>0</v>
          </cell>
          <cell r="GU977">
            <v>0</v>
          </cell>
          <cell r="GV977" t="str">
            <v>CONS</v>
          </cell>
          <cell r="GW977" t="str">
            <v>CONS</v>
          </cell>
          <cell r="GX977" t="str">
            <v>CONS</v>
          </cell>
          <cell r="GY977" t="str">
            <v>CONS</v>
          </cell>
          <cell r="GZ977" t="str">
            <v>CONS</v>
          </cell>
          <cell r="HA977">
            <v>0</v>
          </cell>
          <cell r="HB977">
            <v>0</v>
          </cell>
          <cell r="HC977">
            <v>0</v>
          </cell>
          <cell r="HD977" t="str">
            <v>CONS</v>
          </cell>
          <cell r="HE977" t="str">
            <v>CONS</v>
          </cell>
          <cell r="HF977" t="str">
            <v>CONS</v>
          </cell>
          <cell r="HG977">
            <v>0</v>
          </cell>
          <cell r="HH977">
            <v>0</v>
          </cell>
          <cell r="HI977" t="str">
            <v>CONS</v>
          </cell>
          <cell r="HJ977">
            <v>0</v>
          </cell>
          <cell r="HK977" t="str">
            <v>CONS</v>
          </cell>
          <cell r="HL977" t="str">
            <v>CONS</v>
          </cell>
          <cell r="HM977" t="str">
            <v>CONS</v>
          </cell>
          <cell r="HN977" t="str">
            <v>CONS</v>
          </cell>
          <cell r="HO977" t="str">
            <v>CONS</v>
          </cell>
          <cell r="HP977">
            <v>0</v>
          </cell>
          <cell r="HQ977">
            <v>0</v>
          </cell>
          <cell r="HR977">
            <v>0</v>
          </cell>
          <cell r="HS977" t="str">
            <v>CONS</v>
          </cell>
          <cell r="HT977">
            <v>0</v>
          </cell>
          <cell r="HU977">
            <v>0</v>
          </cell>
          <cell r="HV977" t="str">
            <v>CONS</v>
          </cell>
          <cell r="HW977" t="str">
            <v>CONS</v>
          </cell>
          <cell r="HX977" t="str">
            <v>CONS</v>
          </cell>
          <cell r="HY977" t="str">
            <v>CONS</v>
          </cell>
          <cell r="HZ977" t="str">
            <v>CONS</v>
          </cell>
          <cell r="IA977" t="str">
            <v>CONS</v>
          </cell>
          <cell r="IB977" t="str">
            <v>CONS</v>
          </cell>
          <cell r="IC977" t="str">
            <v>CONS</v>
          </cell>
          <cell r="ID977" t="str">
            <v>CONS</v>
          </cell>
          <cell r="IE977" t="str">
            <v>CONS</v>
          </cell>
          <cell r="IF977" t="str">
            <v>CONS</v>
          </cell>
          <cell r="IG977" t="str">
            <v>CONS</v>
          </cell>
          <cell r="IH977" t="str">
            <v>CONS</v>
          </cell>
          <cell r="II977" t="str">
            <v>CONS</v>
          </cell>
          <cell r="IJ977">
            <v>0</v>
          </cell>
          <cell r="IK977">
            <v>0</v>
          </cell>
          <cell r="IL977">
            <v>0</v>
          </cell>
          <cell r="IM977" t="str">
            <v>CONS</v>
          </cell>
          <cell r="IN977" t="str">
            <v>CONS</v>
          </cell>
          <cell r="IO977" t="str">
            <v>CONS</v>
          </cell>
          <cell r="IP977" t="str">
            <v>CONS</v>
          </cell>
          <cell r="IQ977">
            <v>0</v>
          </cell>
          <cell r="IR977">
            <v>0</v>
          </cell>
          <cell r="IS977" t="str">
            <v>CONS</v>
          </cell>
          <cell r="IT977" t="str">
            <v>CONS</v>
          </cell>
          <cell r="IU977" t="str">
            <v>CONS</v>
          </cell>
          <cell r="IV977" t="str">
            <v>CONS</v>
          </cell>
          <cell r="IW977" t="str">
            <v>CONS</v>
          </cell>
          <cell r="IX977" t="str">
            <v>CONS</v>
          </cell>
          <cell r="IY977" t="str">
            <v>CONS</v>
          </cell>
          <cell r="IZ977">
            <v>0</v>
          </cell>
          <cell r="JA977">
            <v>0</v>
          </cell>
          <cell r="JB977" t="str">
            <v>CONS</v>
          </cell>
          <cell r="JC977" t="str">
            <v>CONS</v>
          </cell>
          <cell r="JD977" t="str">
            <v>CONS</v>
          </cell>
          <cell r="JE977">
            <v>0</v>
          </cell>
          <cell r="JF977">
            <v>0</v>
          </cell>
          <cell r="JG977" t="str">
            <v>CONS</v>
          </cell>
          <cell r="JH977" t="str">
            <v>CONS</v>
          </cell>
          <cell r="JI977" t="str">
            <v>CONS</v>
          </cell>
          <cell r="JJ977" t="str">
            <v>CONS</v>
          </cell>
          <cell r="JK977" t="str">
            <v>CONS</v>
          </cell>
          <cell r="JL977" t="str">
            <v>CONS</v>
          </cell>
          <cell r="JM977" t="str">
            <v>CONS</v>
          </cell>
          <cell r="JN977" t="str">
            <v>CONS</v>
          </cell>
          <cell r="JO977">
            <v>0</v>
          </cell>
          <cell r="JP977">
            <v>0</v>
          </cell>
          <cell r="JQ977" t="str">
            <v>CONS</v>
          </cell>
          <cell r="JR977" t="str">
            <v>CONS</v>
          </cell>
          <cell r="JS977">
            <v>0</v>
          </cell>
          <cell r="JT977">
            <v>0</v>
          </cell>
          <cell r="JU977" t="str">
            <v>CONS</v>
          </cell>
          <cell r="JV977">
            <v>0</v>
          </cell>
          <cell r="JW977" t="str">
            <v>CONS</v>
          </cell>
          <cell r="JX977">
            <v>0</v>
          </cell>
          <cell r="JY977" t="str">
            <v>CONS</v>
          </cell>
          <cell r="JZ977" t="str">
            <v>CONS</v>
          </cell>
          <cell r="KA977">
            <v>0</v>
          </cell>
          <cell r="KB977" t="str">
            <v>CONS</v>
          </cell>
          <cell r="KC977" t="str">
            <v>CONS</v>
          </cell>
          <cell r="KD977">
            <v>0</v>
          </cell>
          <cell r="KE977">
            <v>0</v>
          </cell>
          <cell r="KF977" t="str">
            <v>CONS</v>
          </cell>
          <cell r="KG977" t="str">
            <v>CONS</v>
          </cell>
          <cell r="KH977" t="str">
            <v>CONS</v>
          </cell>
          <cell r="KI977" t="str">
            <v>CONS</v>
          </cell>
          <cell r="KJ977" t="str">
            <v>CONS</v>
          </cell>
          <cell r="KK977" t="str">
            <v>CONS</v>
          </cell>
          <cell r="KL977" t="str">
            <v>CONS</v>
          </cell>
          <cell r="KM977" t="str">
            <v>CONS</v>
          </cell>
          <cell r="KN977" t="str">
            <v>CONS</v>
          </cell>
          <cell r="KO977">
            <v>0</v>
          </cell>
          <cell r="KP977">
            <v>0</v>
          </cell>
          <cell r="KQ977">
            <v>0</v>
          </cell>
          <cell r="KR977" t="str">
            <v>CONS</v>
          </cell>
          <cell r="KS977" t="str">
            <v>CONS</v>
          </cell>
          <cell r="KT977">
            <v>0</v>
          </cell>
          <cell r="KU977">
            <v>0</v>
          </cell>
          <cell r="KV977">
            <v>0</v>
          </cell>
          <cell r="KW977" t="str">
            <v>CONS</v>
          </cell>
          <cell r="KX977" t="str">
            <v>CONS</v>
          </cell>
          <cell r="KY977" t="str">
            <v>CONS</v>
          </cell>
          <cell r="KZ977" t="str">
            <v>CONS</v>
          </cell>
          <cell r="LA977" t="str">
            <v>CONS</v>
          </cell>
          <cell r="LB977" t="str">
            <v>CONS</v>
          </cell>
          <cell r="LC977" t="str">
            <v>CONS</v>
          </cell>
          <cell r="LD977" t="str">
            <v>CONS</v>
          </cell>
          <cell r="LE977" t="str">
            <v>CONS</v>
          </cell>
          <cell r="LG977">
            <v>0</v>
          </cell>
          <cell r="LH977">
            <v>0</v>
          </cell>
          <cell r="LI977" t="str">
            <v>CONS</v>
          </cell>
          <cell r="LJ977">
            <v>0</v>
          </cell>
          <cell r="LK977">
            <v>0</v>
          </cell>
          <cell r="LL977">
            <v>0</v>
          </cell>
          <cell r="LM977">
            <v>0</v>
          </cell>
          <cell r="LN977">
            <v>0</v>
          </cell>
          <cell r="LO977">
            <v>0</v>
          </cell>
          <cell r="LP977" t="str">
            <v>CONS</v>
          </cell>
          <cell r="LQ977" t="str">
            <v>CONS</v>
          </cell>
        </row>
        <row r="978">
          <cell r="A978">
            <v>37196</v>
          </cell>
          <cell r="B978">
            <v>350</v>
          </cell>
          <cell r="C978" t="str">
            <v>CONS</v>
          </cell>
          <cell r="R978">
            <v>0</v>
          </cell>
          <cell r="AC978" t="str">
            <v>CONS</v>
          </cell>
          <cell r="AD978">
            <v>0</v>
          </cell>
          <cell r="AF978" t="str">
            <v>CONS</v>
          </cell>
          <cell r="AG978" t="str">
            <v>CONS</v>
          </cell>
          <cell r="AJ978" t="str">
            <v>CONS</v>
          </cell>
          <cell r="AK978" t="str">
            <v>CONS</v>
          </cell>
          <cell r="AL978" t="str">
            <v>CONS</v>
          </cell>
          <cell r="AM978" t="str">
            <v>CONS</v>
          </cell>
          <cell r="AQ978">
            <v>0</v>
          </cell>
          <cell r="BH978" t="str">
            <v>CONS</v>
          </cell>
          <cell r="BI978">
            <v>0</v>
          </cell>
          <cell r="BJ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 t="str">
            <v>CONS</v>
          </cell>
          <cell r="BS978">
            <v>0</v>
          </cell>
          <cell r="CA978">
            <v>0</v>
          </cell>
          <cell r="CB978">
            <v>0</v>
          </cell>
          <cell r="CC978" t="str">
            <v>CONS</v>
          </cell>
          <cell r="CD978" t="str">
            <v>CONS</v>
          </cell>
          <cell r="CE978" t="str">
            <v>CONS</v>
          </cell>
          <cell r="CF978" t="str">
            <v>CONS</v>
          </cell>
          <cell r="CG978" t="str">
            <v>CONS</v>
          </cell>
          <cell r="CH978" t="str">
            <v>CONS</v>
          </cell>
          <cell r="CI978" t="str">
            <v>CONS</v>
          </cell>
          <cell r="CJ978" t="str">
            <v>CONS</v>
          </cell>
          <cell r="CK978" t="str">
            <v>CONS</v>
          </cell>
          <cell r="CL978" t="str">
            <v>CONS</v>
          </cell>
          <cell r="CM978" t="str">
            <v>CONS</v>
          </cell>
          <cell r="CN978" t="str">
            <v>CONS</v>
          </cell>
          <cell r="CO978" t="str">
            <v>CONS</v>
          </cell>
          <cell r="CP978" t="str">
            <v>CONS</v>
          </cell>
          <cell r="CQ978" t="str">
            <v>CONS</v>
          </cell>
          <cell r="CR978" t="str">
            <v>CONS</v>
          </cell>
          <cell r="CS978" t="str">
            <v>CONS</v>
          </cell>
          <cell r="CT978" t="str">
            <v>CONS</v>
          </cell>
          <cell r="CU978" t="str">
            <v>CONS</v>
          </cell>
          <cell r="CV978" t="str">
            <v>CONS</v>
          </cell>
          <cell r="CW978" t="str">
            <v>CONS</v>
          </cell>
          <cell r="CX978" t="str">
            <v>CONS</v>
          </cell>
          <cell r="CY978" t="str">
            <v>CONS</v>
          </cell>
          <cell r="CZ978" t="str">
            <v>CONS</v>
          </cell>
          <cell r="DA978" t="str">
            <v>CONS</v>
          </cell>
          <cell r="DB978" t="str">
            <v>CONS</v>
          </cell>
          <cell r="DC978" t="str">
            <v>CONS</v>
          </cell>
          <cell r="DD978" t="str">
            <v>CONS</v>
          </cell>
          <cell r="DE978">
            <v>0</v>
          </cell>
          <cell r="DF978" t="str">
            <v>CONS</v>
          </cell>
          <cell r="DG978" t="str">
            <v>CONS</v>
          </cell>
          <cell r="DH978" t="str">
            <v>CONS</v>
          </cell>
          <cell r="DI978">
            <v>0</v>
          </cell>
          <cell r="DJ978">
            <v>0</v>
          </cell>
          <cell r="DK978">
            <v>0</v>
          </cell>
          <cell r="DL978" t="str">
            <v>CONS</v>
          </cell>
          <cell r="DM978" t="str">
            <v>CONS</v>
          </cell>
          <cell r="DN978">
            <v>0</v>
          </cell>
          <cell r="DO978">
            <v>0</v>
          </cell>
          <cell r="DP978">
            <v>0</v>
          </cell>
          <cell r="DR978" t="str">
            <v>CONS</v>
          </cell>
          <cell r="DS978" t="str">
            <v>CONS</v>
          </cell>
          <cell r="DT978" t="str">
            <v>CONS</v>
          </cell>
          <cell r="DU978" t="str">
            <v>CONS</v>
          </cell>
          <cell r="DV978" t="str">
            <v>CONS</v>
          </cell>
          <cell r="DW978" t="str">
            <v>CONS</v>
          </cell>
          <cell r="DX978">
            <v>0</v>
          </cell>
          <cell r="DY978" t="str">
            <v>CONS</v>
          </cell>
          <cell r="DZ978" t="str">
            <v>CONS</v>
          </cell>
          <cell r="EA978" t="str">
            <v>CONS</v>
          </cell>
          <cell r="EB978" t="str">
            <v>CONS</v>
          </cell>
          <cell r="EC978" t="str">
            <v>CONS</v>
          </cell>
          <cell r="ED978" t="str">
            <v>CONS</v>
          </cell>
          <cell r="EE978" t="str">
            <v>CONS</v>
          </cell>
          <cell r="EF978" t="str">
            <v>CONS</v>
          </cell>
          <cell r="EG978" t="str">
            <v>CONS</v>
          </cell>
          <cell r="EH978" t="str">
            <v>CONS</v>
          </cell>
          <cell r="EI978" t="str">
            <v>CONS</v>
          </cell>
          <cell r="EJ978">
            <v>0</v>
          </cell>
          <cell r="EK978">
            <v>0</v>
          </cell>
          <cell r="EL978">
            <v>0</v>
          </cell>
          <cell r="EM978">
            <v>0</v>
          </cell>
          <cell r="EN978" t="str">
            <v>CONS</v>
          </cell>
          <cell r="EO978" t="str">
            <v>CONS</v>
          </cell>
          <cell r="EP978" t="str">
            <v>CONS</v>
          </cell>
          <cell r="EQ978" t="str">
            <v>CONS</v>
          </cell>
          <cell r="ER978" t="str">
            <v>CONS</v>
          </cell>
          <cell r="ES978" t="str">
            <v>CONS</v>
          </cell>
          <cell r="ET978" t="str">
            <v>CONS</v>
          </cell>
          <cell r="EU978">
            <v>0</v>
          </cell>
          <cell r="EV978">
            <v>0</v>
          </cell>
          <cell r="EW978">
            <v>0</v>
          </cell>
          <cell r="EX978" t="str">
            <v>CONS</v>
          </cell>
          <cell r="EY978" t="str">
            <v>CONS</v>
          </cell>
          <cell r="EZ978" t="str">
            <v>CONS</v>
          </cell>
          <cell r="FA978">
            <v>0</v>
          </cell>
          <cell r="FB978">
            <v>0</v>
          </cell>
          <cell r="FC978" t="str">
            <v>CONS</v>
          </cell>
          <cell r="FD978" t="str">
            <v>CONS</v>
          </cell>
          <cell r="FE978" t="str">
            <v>CONS</v>
          </cell>
          <cell r="FF978">
            <v>0</v>
          </cell>
          <cell r="FG978">
            <v>0</v>
          </cell>
          <cell r="FH978">
            <v>0</v>
          </cell>
          <cell r="FI978">
            <v>0</v>
          </cell>
          <cell r="FJ978">
            <v>0</v>
          </cell>
          <cell r="FK978">
            <v>0</v>
          </cell>
          <cell r="FL978">
            <v>0</v>
          </cell>
          <cell r="FM978">
            <v>0</v>
          </cell>
          <cell r="FN978" t="str">
            <v>CONS</v>
          </cell>
          <cell r="FO978" t="str">
            <v>CONS</v>
          </cell>
          <cell r="FP978" t="str">
            <v>CONS</v>
          </cell>
          <cell r="FQ978" t="str">
            <v>CONS</v>
          </cell>
          <cell r="FR978" t="str">
            <v>CONS</v>
          </cell>
          <cell r="FS978" t="str">
            <v>CONS</v>
          </cell>
          <cell r="FT978" t="str">
            <v>CONS</v>
          </cell>
          <cell r="FU978" t="str">
            <v>CONS</v>
          </cell>
          <cell r="FV978">
            <v>0</v>
          </cell>
          <cell r="FW978">
            <v>0</v>
          </cell>
          <cell r="FX978" t="str">
            <v>CONS</v>
          </cell>
          <cell r="FY978" t="str">
            <v>CONS</v>
          </cell>
          <cell r="FZ978">
            <v>0</v>
          </cell>
          <cell r="GA978">
            <v>0</v>
          </cell>
          <cell r="GB978" t="str">
            <v>CONS</v>
          </cell>
          <cell r="GC978" t="str">
            <v>CONS</v>
          </cell>
          <cell r="GD978" t="str">
            <v>CONS</v>
          </cell>
          <cell r="GF978">
            <v>0</v>
          </cell>
          <cell r="GG978">
            <v>0</v>
          </cell>
          <cell r="GH978" t="str">
            <v>CONS</v>
          </cell>
          <cell r="GI978" t="str">
            <v>CONS</v>
          </cell>
          <cell r="GJ978" t="str">
            <v>CONS</v>
          </cell>
          <cell r="GK978" t="str">
            <v>CONS</v>
          </cell>
          <cell r="GL978" t="str">
            <v>CONS</v>
          </cell>
          <cell r="GM978" t="str">
            <v>CONS</v>
          </cell>
          <cell r="GN978" t="str">
            <v>CONS</v>
          </cell>
          <cell r="GO978" t="str">
            <v>CONS</v>
          </cell>
          <cell r="GP978">
            <v>0</v>
          </cell>
          <cell r="GQ978">
            <v>0</v>
          </cell>
          <cell r="GR978" t="str">
            <v>CONS</v>
          </cell>
          <cell r="GS978" t="str">
            <v>CONS</v>
          </cell>
          <cell r="GT978">
            <v>0</v>
          </cell>
          <cell r="GU978">
            <v>0</v>
          </cell>
          <cell r="GV978" t="str">
            <v>CONS</v>
          </cell>
          <cell r="GW978" t="str">
            <v>CONS</v>
          </cell>
          <cell r="GX978" t="str">
            <v>CONS</v>
          </cell>
          <cell r="GY978" t="str">
            <v>CONS</v>
          </cell>
          <cell r="GZ978" t="str">
            <v>CONS</v>
          </cell>
          <cell r="HA978">
            <v>0</v>
          </cell>
          <cell r="HB978">
            <v>0</v>
          </cell>
          <cell r="HC978">
            <v>0</v>
          </cell>
          <cell r="HD978" t="str">
            <v>CONS</v>
          </cell>
          <cell r="HE978" t="str">
            <v>CONS</v>
          </cell>
          <cell r="HF978" t="str">
            <v>CONS</v>
          </cell>
          <cell r="HG978">
            <v>0</v>
          </cell>
          <cell r="HH978">
            <v>0</v>
          </cell>
          <cell r="HI978" t="str">
            <v>PREV</v>
          </cell>
          <cell r="HJ978">
            <v>0</v>
          </cell>
          <cell r="HK978" t="str">
            <v>CONS</v>
          </cell>
          <cell r="HL978" t="str">
            <v>CONS</v>
          </cell>
          <cell r="HM978" t="str">
            <v>CONS</v>
          </cell>
          <cell r="HN978" t="str">
            <v>CONS</v>
          </cell>
          <cell r="HO978" t="str">
            <v>CONS</v>
          </cell>
          <cell r="HP978">
            <v>0</v>
          </cell>
          <cell r="HQ978">
            <v>0</v>
          </cell>
          <cell r="HR978">
            <v>0</v>
          </cell>
          <cell r="HS978" t="str">
            <v>CONS</v>
          </cell>
          <cell r="HT978">
            <v>0</v>
          </cell>
          <cell r="HU978">
            <v>0</v>
          </cell>
          <cell r="HV978" t="str">
            <v>CONS</v>
          </cell>
          <cell r="HW978" t="str">
            <v>CONS</v>
          </cell>
          <cell r="HX978" t="str">
            <v>CONS</v>
          </cell>
          <cell r="HY978" t="str">
            <v>CONS</v>
          </cell>
          <cell r="HZ978" t="str">
            <v>CONS</v>
          </cell>
          <cell r="IA978" t="str">
            <v>CONS</v>
          </cell>
          <cell r="IB978" t="str">
            <v>CONS</v>
          </cell>
          <cell r="IC978" t="str">
            <v>CONS</v>
          </cell>
          <cell r="ID978" t="str">
            <v>CONS</v>
          </cell>
          <cell r="IE978" t="str">
            <v>CONS</v>
          </cell>
          <cell r="IF978" t="str">
            <v>CONS</v>
          </cell>
          <cell r="IG978" t="str">
            <v>CONS</v>
          </cell>
          <cell r="IH978" t="str">
            <v>CONS</v>
          </cell>
          <cell r="II978" t="str">
            <v>CONS</v>
          </cell>
          <cell r="IJ978">
            <v>0</v>
          </cell>
          <cell r="IK978">
            <v>0</v>
          </cell>
          <cell r="IL978">
            <v>0</v>
          </cell>
          <cell r="IM978" t="str">
            <v>CONS</v>
          </cell>
          <cell r="IN978" t="str">
            <v>CONS</v>
          </cell>
          <cell r="IO978" t="str">
            <v>CONS</v>
          </cell>
          <cell r="IP978" t="str">
            <v>CONS</v>
          </cell>
          <cell r="IQ978">
            <v>0</v>
          </cell>
          <cell r="IR978">
            <v>0</v>
          </cell>
          <cell r="IS978" t="str">
            <v>CONS</v>
          </cell>
          <cell r="IT978" t="str">
            <v>CONS</v>
          </cell>
          <cell r="IU978" t="str">
            <v>CONS</v>
          </cell>
          <cell r="IV978" t="str">
            <v>PREV</v>
          </cell>
          <cell r="IW978" t="str">
            <v>CONS</v>
          </cell>
          <cell r="IX978" t="str">
            <v>CONS</v>
          </cell>
          <cell r="IY978" t="str">
            <v>PREV</v>
          </cell>
          <cell r="IZ978">
            <v>0</v>
          </cell>
          <cell r="JA978">
            <v>0</v>
          </cell>
          <cell r="JB978" t="str">
            <v>CONS</v>
          </cell>
          <cell r="JC978" t="str">
            <v>CONS</v>
          </cell>
          <cell r="JD978" t="str">
            <v>CONS</v>
          </cell>
          <cell r="JE978">
            <v>0</v>
          </cell>
          <cell r="JF978">
            <v>0</v>
          </cell>
          <cell r="JG978" t="str">
            <v>CONS</v>
          </cell>
          <cell r="JH978" t="str">
            <v>CONS</v>
          </cell>
          <cell r="JI978" t="str">
            <v>CONS</v>
          </cell>
          <cell r="JJ978" t="str">
            <v>CONS</v>
          </cell>
          <cell r="JK978" t="str">
            <v>CONS</v>
          </cell>
          <cell r="JL978" t="str">
            <v>CONS</v>
          </cell>
          <cell r="JM978" t="str">
            <v>CONS</v>
          </cell>
          <cell r="JN978" t="str">
            <v>CONS</v>
          </cell>
          <cell r="JO978">
            <v>0</v>
          </cell>
          <cell r="JP978">
            <v>0</v>
          </cell>
          <cell r="JQ978" t="str">
            <v>CONS</v>
          </cell>
          <cell r="JR978" t="str">
            <v>CONS</v>
          </cell>
          <cell r="JS978">
            <v>0</v>
          </cell>
          <cell r="JT978">
            <v>0</v>
          </cell>
          <cell r="JU978" t="str">
            <v>CONS</v>
          </cell>
          <cell r="JV978">
            <v>0</v>
          </cell>
          <cell r="JW978" t="str">
            <v>CONS</v>
          </cell>
          <cell r="JX978">
            <v>0</v>
          </cell>
          <cell r="JY978" t="str">
            <v>CONS</v>
          </cell>
          <cell r="JZ978" t="str">
            <v>CONS</v>
          </cell>
          <cell r="KA978">
            <v>0</v>
          </cell>
          <cell r="KB978" t="str">
            <v>CONS</v>
          </cell>
          <cell r="KC978" t="str">
            <v>CONS</v>
          </cell>
          <cell r="KD978">
            <v>0</v>
          </cell>
          <cell r="KE978">
            <v>0</v>
          </cell>
          <cell r="KF978" t="str">
            <v>CONS</v>
          </cell>
          <cell r="KG978" t="str">
            <v>CONS</v>
          </cell>
          <cell r="KH978" t="str">
            <v>CONS</v>
          </cell>
          <cell r="KI978" t="str">
            <v>CONS</v>
          </cell>
          <cell r="KJ978" t="str">
            <v>CONS</v>
          </cell>
          <cell r="KK978" t="str">
            <v>CONS</v>
          </cell>
          <cell r="KL978" t="str">
            <v>CONS</v>
          </cell>
          <cell r="KM978" t="str">
            <v>CONS</v>
          </cell>
          <cell r="KN978" t="str">
            <v>CONS</v>
          </cell>
          <cell r="KO978">
            <v>0</v>
          </cell>
          <cell r="KP978">
            <v>0</v>
          </cell>
          <cell r="KQ978">
            <v>0</v>
          </cell>
          <cell r="KR978" t="str">
            <v>CONS</v>
          </cell>
          <cell r="KS978" t="str">
            <v>CONS</v>
          </cell>
          <cell r="KT978">
            <v>0</v>
          </cell>
          <cell r="KU978">
            <v>0</v>
          </cell>
          <cell r="KV978">
            <v>0</v>
          </cell>
          <cell r="KW978" t="str">
            <v>CONS</v>
          </cell>
          <cell r="KX978" t="str">
            <v>CONS</v>
          </cell>
          <cell r="KY978" t="str">
            <v>CONS</v>
          </cell>
          <cell r="KZ978" t="str">
            <v>CONS</v>
          </cell>
          <cell r="LA978" t="str">
            <v>CONS</v>
          </cell>
          <cell r="LB978" t="str">
            <v>CONS</v>
          </cell>
          <cell r="LC978" t="str">
            <v>CONS</v>
          </cell>
          <cell r="LD978" t="str">
            <v>CONS</v>
          </cell>
          <cell r="LE978" t="str">
            <v>CONS</v>
          </cell>
          <cell r="LG978">
            <v>0</v>
          </cell>
          <cell r="LH978">
            <v>0</v>
          </cell>
          <cell r="LI978" t="str">
            <v>CONS</v>
          </cell>
          <cell r="LJ978">
            <v>0</v>
          </cell>
          <cell r="LK978">
            <v>0</v>
          </cell>
          <cell r="LL978">
            <v>0</v>
          </cell>
          <cell r="LM978">
            <v>0</v>
          </cell>
          <cell r="LN978">
            <v>0</v>
          </cell>
          <cell r="LO978">
            <v>0</v>
          </cell>
          <cell r="LP978" t="str">
            <v>CONS</v>
          </cell>
          <cell r="LQ978" t="str">
            <v>CONS</v>
          </cell>
        </row>
        <row r="979">
          <cell r="A979">
            <v>37165</v>
          </cell>
          <cell r="B979">
            <v>351</v>
          </cell>
          <cell r="C979" t="str">
            <v>CONS</v>
          </cell>
          <cell r="R979">
            <v>0</v>
          </cell>
          <cell r="AC979" t="str">
            <v>CONS</v>
          </cell>
          <cell r="AD979">
            <v>0</v>
          </cell>
          <cell r="AF979" t="str">
            <v>CONS</v>
          </cell>
          <cell r="AG979" t="str">
            <v>CONS</v>
          </cell>
          <cell r="AJ979" t="str">
            <v>CONS</v>
          </cell>
          <cell r="AK979" t="str">
            <v>CONS</v>
          </cell>
          <cell r="AL979" t="str">
            <v>CONS</v>
          </cell>
          <cell r="AM979" t="str">
            <v>CONS</v>
          </cell>
          <cell r="AQ979">
            <v>0</v>
          </cell>
          <cell r="BH979" t="str">
            <v>CONS</v>
          </cell>
          <cell r="BI979">
            <v>0</v>
          </cell>
          <cell r="BJ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 t="str">
            <v>CONS</v>
          </cell>
          <cell r="BS979">
            <v>0</v>
          </cell>
          <cell r="CA979">
            <v>0</v>
          </cell>
          <cell r="CB979">
            <v>0</v>
          </cell>
          <cell r="CC979" t="str">
            <v>CONS</v>
          </cell>
          <cell r="CD979" t="str">
            <v>CONS</v>
          </cell>
          <cell r="CE979" t="str">
            <v>CONS</v>
          </cell>
          <cell r="CF979" t="str">
            <v>CONS</v>
          </cell>
          <cell r="CG979" t="str">
            <v>CONS</v>
          </cell>
          <cell r="CH979" t="str">
            <v>CONS</v>
          </cell>
          <cell r="CI979" t="str">
            <v>CONS</v>
          </cell>
          <cell r="CJ979" t="str">
            <v>CONS</v>
          </cell>
          <cell r="CK979" t="str">
            <v>CONS</v>
          </cell>
          <cell r="CL979" t="str">
            <v>CONS</v>
          </cell>
          <cell r="CM979" t="str">
            <v>CONS</v>
          </cell>
          <cell r="CN979" t="str">
            <v>CONS</v>
          </cell>
          <cell r="CO979" t="str">
            <v>CONS</v>
          </cell>
          <cell r="CP979" t="str">
            <v>CONS</v>
          </cell>
          <cell r="CQ979" t="str">
            <v>CONS</v>
          </cell>
          <cell r="CR979" t="str">
            <v>CONS</v>
          </cell>
          <cell r="CS979" t="str">
            <v>CONS</v>
          </cell>
          <cell r="CT979" t="str">
            <v>CONS</v>
          </cell>
          <cell r="CU979" t="str">
            <v>CONS</v>
          </cell>
          <cell r="CV979" t="str">
            <v>CONS</v>
          </cell>
          <cell r="CW979" t="str">
            <v>CONS</v>
          </cell>
          <cell r="CX979" t="str">
            <v>CONS</v>
          </cell>
          <cell r="CY979" t="str">
            <v>CONS</v>
          </cell>
          <cell r="CZ979" t="str">
            <v>CONS</v>
          </cell>
          <cell r="DA979" t="str">
            <v>CONS</v>
          </cell>
          <cell r="DB979" t="str">
            <v>CONS</v>
          </cell>
          <cell r="DC979" t="str">
            <v>CONS</v>
          </cell>
          <cell r="DD979" t="str">
            <v>CONS</v>
          </cell>
          <cell r="DE979">
            <v>0</v>
          </cell>
          <cell r="DF979" t="str">
            <v>CONS</v>
          </cell>
          <cell r="DG979" t="str">
            <v>CONS</v>
          </cell>
          <cell r="DH979" t="str">
            <v>CONS</v>
          </cell>
          <cell r="DI979">
            <v>0</v>
          </cell>
          <cell r="DJ979">
            <v>0</v>
          </cell>
          <cell r="DK979">
            <v>0</v>
          </cell>
          <cell r="DL979" t="str">
            <v>CONS</v>
          </cell>
          <cell r="DM979" t="str">
            <v>CONS</v>
          </cell>
          <cell r="DN979">
            <v>0</v>
          </cell>
          <cell r="DO979">
            <v>0</v>
          </cell>
          <cell r="DP979">
            <v>0</v>
          </cell>
          <cell r="DR979" t="str">
            <v>CONS</v>
          </cell>
          <cell r="DS979" t="str">
            <v>CONS</v>
          </cell>
          <cell r="DT979" t="str">
            <v>CONS</v>
          </cell>
          <cell r="DU979" t="str">
            <v>CONS</v>
          </cell>
          <cell r="DV979" t="str">
            <v>CONS</v>
          </cell>
          <cell r="DW979" t="str">
            <v>CONS</v>
          </cell>
          <cell r="DX979">
            <v>0</v>
          </cell>
          <cell r="DY979" t="str">
            <v>CONS</v>
          </cell>
          <cell r="DZ979" t="str">
            <v>CONS</v>
          </cell>
          <cell r="EA979" t="str">
            <v>CONS</v>
          </cell>
          <cell r="EB979" t="str">
            <v>CONS</v>
          </cell>
          <cell r="EC979" t="str">
            <v>CONS</v>
          </cell>
          <cell r="ED979" t="str">
            <v>CONS</v>
          </cell>
          <cell r="EE979" t="str">
            <v>CONS</v>
          </cell>
          <cell r="EF979" t="str">
            <v>CONS</v>
          </cell>
          <cell r="EG979" t="str">
            <v>CONS</v>
          </cell>
          <cell r="EH979" t="str">
            <v>CONS</v>
          </cell>
          <cell r="EI979" t="str">
            <v>CONS</v>
          </cell>
          <cell r="EJ979">
            <v>0</v>
          </cell>
          <cell r="EK979">
            <v>0</v>
          </cell>
          <cell r="EL979">
            <v>0</v>
          </cell>
          <cell r="EM979">
            <v>0</v>
          </cell>
          <cell r="EN979" t="str">
            <v>CONS</v>
          </cell>
          <cell r="EO979" t="str">
            <v>CONS</v>
          </cell>
          <cell r="EP979" t="str">
            <v>CONS</v>
          </cell>
          <cell r="EQ979" t="str">
            <v>CONS</v>
          </cell>
          <cell r="ER979" t="str">
            <v>CONS</v>
          </cell>
          <cell r="ES979" t="str">
            <v>CONS</v>
          </cell>
          <cell r="ET979" t="str">
            <v>CONS</v>
          </cell>
          <cell r="EU979">
            <v>0</v>
          </cell>
          <cell r="EV979">
            <v>0</v>
          </cell>
          <cell r="EW979">
            <v>0</v>
          </cell>
          <cell r="EX979" t="str">
            <v>CONS</v>
          </cell>
          <cell r="EY979" t="str">
            <v>CONS</v>
          </cell>
          <cell r="EZ979" t="str">
            <v>CONS</v>
          </cell>
          <cell r="FA979">
            <v>0</v>
          </cell>
          <cell r="FB979">
            <v>0</v>
          </cell>
          <cell r="FC979" t="str">
            <v>CONS</v>
          </cell>
          <cell r="FD979" t="str">
            <v>CONS</v>
          </cell>
          <cell r="FE979" t="str">
            <v>CONS</v>
          </cell>
          <cell r="FF979">
            <v>0</v>
          </cell>
          <cell r="FG979">
            <v>0</v>
          </cell>
          <cell r="FH979">
            <v>0</v>
          </cell>
          <cell r="FI979">
            <v>0</v>
          </cell>
          <cell r="FJ979">
            <v>0</v>
          </cell>
          <cell r="FK979">
            <v>0</v>
          </cell>
          <cell r="FL979">
            <v>0</v>
          </cell>
          <cell r="FM979">
            <v>0</v>
          </cell>
          <cell r="FN979" t="str">
            <v>CONS</v>
          </cell>
          <cell r="FO979" t="str">
            <v>CONS</v>
          </cell>
          <cell r="FP979" t="str">
            <v>CONS</v>
          </cell>
          <cell r="FQ979" t="str">
            <v>CONS</v>
          </cell>
          <cell r="FR979" t="str">
            <v>CONS</v>
          </cell>
          <cell r="FS979" t="str">
            <v>CONS</v>
          </cell>
          <cell r="FT979" t="str">
            <v>CONS</v>
          </cell>
          <cell r="FU979" t="str">
            <v>CONS</v>
          </cell>
          <cell r="FV979">
            <v>0</v>
          </cell>
          <cell r="FW979">
            <v>0</v>
          </cell>
          <cell r="FX979" t="str">
            <v>CONS</v>
          </cell>
          <cell r="FY979" t="str">
            <v>CONS</v>
          </cell>
          <cell r="FZ979">
            <v>0</v>
          </cell>
          <cell r="GA979">
            <v>0</v>
          </cell>
          <cell r="GB979" t="str">
            <v>CONS</v>
          </cell>
          <cell r="GC979" t="str">
            <v>CONS</v>
          </cell>
          <cell r="GD979" t="str">
            <v>CONS</v>
          </cell>
          <cell r="GF979">
            <v>0</v>
          </cell>
          <cell r="GG979">
            <v>0</v>
          </cell>
          <cell r="GH979" t="str">
            <v>CONS</v>
          </cell>
          <cell r="GI979" t="str">
            <v>CONS</v>
          </cell>
          <cell r="GJ979" t="str">
            <v>CONS</v>
          </cell>
          <cell r="GK979" t="str">
            <v>CONS</v>
          </cell>
          <cell r="GL979" t="str">
            <v>CONS</v>
          </cell>
          <cell r="GM979" t="str">
            <v>CONS</v>
          </cell>
          <cell r="GN979" t="str">
            <v>CONS</v>
          </cell>
          <cell r="GO979" t="str">
            <v>CONS</v>
          </cell>
          <cell r="GP979">
            <v>0</v>
          </cell>
          <cell r="GQ979">
            <v>0</v>
          </cell>
          <cell r="GR979" t="str">
            <v>CONS</v>
          </cell>
          <cell r="GS979" t="str">
            <v>CONS</v>
          </cell>
          <cell r="GT979">
            <v>0</v>
          </cell>
          <cell r="GU979">
            <v>0</v>
          </cell>
          <cell r="GV979" t="str">
            <v>CONS</v>
          </cell>
          <cell r="GW979" t="str">
            <v>CONS</v>
          </cell>
          <cell r="GX979" t="str">
            <v>CONS</v>
          </cell>
          <cell r="GY979" t="str">
            <v>CONS</v>
          </cell>
          <cell r="GZ979" t="str">
            <v>CONS</v>
          </cell>
          <cell r="HA979">
            <v>0</v>
          </cell>
          <cell r="HB979">
            <v>0</v>
          </cell>
          <cell r="HC979">
            <v>0</v>
          </cell>
          <cell r="HD979" t="str">
            <v>CONS</v>
          </cell>
          <cell r="HE979" t="str">
            <v>CONS</v>
          </cell>
          <cell r="HF979" t="str">
            <v>CONS</v>
          </cell>
          <cell r="HG979">
            <v>0</v>
          </cell>
          <cell r="HH979">
            <v>0</v>
          </cell>
          <cell r="HI979" t="str">
            <v>PREV</v>
          </cell>
          <cell r="HJ979">
            <v>0</v>
          </cell>
          <cell r="HK979" t="str">
            <v>CONS</v>
          </cell>
          <cell r="HL979" t="str">
            <v>CONS</v>
          </cell>
          <cell r="HM979" t="str">
            <v>CONS</v>
          </cell>
          <cell r="HN979" t="str">
            <v>CONS</v>
          </cell>
          <cell r="HO979" t="str">
            <v>CONS</v>
          </cell>
          <cell r="HP979">
            <v>0</v>
          </cell>
          <cell r="HQ979">
            <v>0</v>
          </cell>
          <cell r="HR979">
            <v>0</v>
          </cell>
          <cell r="HS979" t="str">
            <v>CONS</v>
          </cell>
          <cell r="HT979">
            <v>0</v>
          </cell>
          <cell r="HU979">
            <v>0</v>
          </cell>
          <cell r="HV979" t="str">
            <v>CONS</v>
          </cell>
          <cell r="HW979" t="str">
            <v>CONS</v>
          </cell>
          <cell r="HX979" t="str">
            <v>CONS</v>
          </cell>
          <cell r="HY979" t="str">
            <v>CONS</v>
          </cell>
          <cell r="HZ979" t="str">
            <v>CONS</v>
          </cell>
          <cell r="IA979" t="str">
            <v>CONS</v>
          </cell>
          <cell r="IB979" t="str">
            <v>CONS</v>
          </cell>
          <cell r="IC979" t="str">
            <v>CONS</v>
          </cell>
          <cell r="ID979" t="str">
            <v>CONS</v>
          </cell>
          <cell r="IE979" t="str">
            <v>CONS</v>
          </cell>
          <cell r="IF979" t="str">
            <v>CONS</v>
          </cell>
          <cell r="IG979" t="str">
            <v>CONS</v>
          </cell>
          <cell r="IH979" t="str">
            <v>CONS</v>
          </cell>
          <cell r="II979" t="str">
            <v>CONS</v>
          </cell>
          <cell r="IJ979">
            <v>0</v>
          </cell>
          <cell r="IK979">
            <v>0</v>
          </cell>
          <cell r="IL979">
            <v>0</v>
          </cell>
          <cell r="IM979" t="str">
            <v>CONS</v>
          </cell>
          <cell r="IN979" t="str">
            <v>CONS</v>
          </cell>
          <cell r="IO979" t="str">
            <v>CONS</v>
          </cell>
          <cell r="IP979" t="str">
            <v>CONS</v>
          </cell>
          <cell r="IQ979">
            <v>0</v>
          </cell>
          <cell r="IR979">
            <v>0</v>
          </cell>
          <cell r="IS979" t="str">
            <v>CONS</v>
          </cell>
          <cell r="IT979" t="str">
            <v>CONS</v>
          </cell>
          <cell r="IU979" t="str">
            <v>CONS</v>
          </cell>
          <cell r="IV979" t="str">
            <v>PREV</v>
          </cell>
          <cell r="IW979" t="str">
            <v>CONS</v>
          </cell>
          <cell r="IX979" t="str">
            <v>CONS</v>
          </cell>
          <cell r="IY979" t="str">
            <v>PREV</v>
          </cell>
          <cell r="IZ979">
            <v>0</v>
          </cell>
          <cell r="JA979">
            <v>0</v>
          </cell>
          <cell r="JB979" t="str">
            <v>CONS</v>
          </cell>
          <cell r="JC979" t="str">
            <v>CONS</v>
          </cell>
          <cell r="JD979" t="str">
            <v>CONS</v>
          </cell>
          <cell r="JE979">
            <v>0</v>
          </cell>
          <cell r="JF979">
            <v>0</v>
          </cell>
          <cell r="JG979" t="str">
            <v>CONS</v>
          </cell>
          <cell r="JH979" t="str">
            <v>CONS</v>
          </cell>
          <cell r="JI979" t="str">
            <v>CONS</v>
          </cell>
          <cell r="JJ979" t="str">
            <v>CONS</v>
          </cell>
          <cell r="JK979" t="str">
            <v>CONS</v>
          </cell>
          <cell r="JL979" t="str">
            <v>CONS</v>
          </cell>
          <cell r="JM979" t="str">
            <v>CONS</v>
          </cell>
          <cell r="JN979" t="str">
            <v>CONS</v>
          </cell>
          <cell r="JO979">
            <v>0</v>
          </cell>
          <cell r="JP979">
            <v>0</v>
          </cell>
          <cell r="JQ979" t="str">
            <v>CONS</v>
          </cell>
          <cell r="JR979" t="str">
            <v>CONS</v>
          </cell>
          <cell r="JS979">
            <v>0</v>
          </cell>
          <cell r="JT979">
            <v>0</v>
          </cell>
          <cell r="JU979" t="str">
            <v>CONS</v>
          </cell>
          <cell r="JV979">
            <v>0</v>
          </cell>
          <cell r="JW979" t="str">
            <v>CONS</v>
          </cell>
          <cell r="JX979">
            <v>0</v>
          </cell>
          <cell r="JY979" t="str">
            <v>CONS</v>
          </cell>
          <cell r="JZ979" t="str">
            <v>CONS</v>
          </cell>
          <cell r="KA979">
            <v>0</v>
          </cell>
          <cell r="KB979" t="str">
            <v>CONS</v>
          </cell>
          <cell r="KC979" t="str">
            <v>CONS</v>
          </cell>
          <cell r="KD979">
            <v>0</v>
          </cell>
          <cell r="KE979">
            <v>0</v>
          </cell>
          <cell r="KF979" t="str">
            <v>CONS</v>
          </cell>
          <cell r="KG979" t="str">
            <v>CONS</v>
          </cell>
          <cell r="KH979" t="str">
            <v>CONS</v>
          </cell>
          <cell r="KI979" t="str">
            <v>CONS</v>
          </cell>
          <cell r="KJ979" t="str">
            <v>CONS</v>
          </cell>
          <cell r="KK979" t="str">
            <v>CONS</v>
          </cell>
          <cell r="KL979" t="str">
            <v>CONS</v>
          </cell>
          <cell r="KM979" t="str">
            <v>CONS</v>
          </cell>
          <cell r="KN979" t="str">
            <v>CONS</v>
          </cell>
          <cell r="KO979">
            <v>0</v>
          </cell>
          <cell r="KP979">
            <v>0</v>
          </cell>
          <cell r="KQ979">
            <v>0</v>
          </cell>
          <cell r="KR979" t="str">
            <v>CONS</v>
          </cell>
          <cell r="KS979" t="str">
            <v>CONS</v>
          </cell>
          <cell r="KT979">
            <v>0</v>
          </cell>
          <cell r="KU979">
            <v>0</v>
          </cell>
          <cell r="KV979">
            <v>0</v>
          </cell>
          <cell r="KW979" t="str">
            <v>CONS</v>
          </cell>
          <cell r="KX979" t="str">
            <v>CONS</v>
          </cell>
          <cell r="KY979" t="str">
            <v>CONS</v>
          </cell>
          <cell r="KZ979" t="str">
            <v>CONS</v>
          </cell>
          <cell r="LA979" t="str">
            <v>CONS</v>
          </cell>
          <cell r="LB979" t="str">
            <v>CONS</v>
          </cell>
          <cell r="LC979" t="str">
            <v>CONS</v>
          </cell>
          <cell r="LD979" t="str">
            <v>CONS</v>
          </cell>
          <cell r="LE979" t="str">
            <v>CONS</v>
          </cell>
          <cell r="LG979">
            <v>0</v>
          </cell>
          <cell r="LH979">
            <v>0</v>
          </cell>
          <cell r="LI979" t="str">
            <v>CONS</v>
          </cell>
          <cell r="LJ979">
            <v>0</v>
          </cell>
          <cell r="LK979">
            <v>0</v>
          </cell>
          <cell r="LL979">
            <v>0</v>
          </cell>
          <cell r="LM979">
            <v>0</v>
          </cell>
          <cell r="LN979">
            <v>0</v>
          </cell>
          <cell r="LO979">
            <v>0</v>
          </cell>
          <cell r="LP979" t="str">
            <v>CONS</v>
          </cell>
          <cell r="LQ979" t="str">
            <v>CONS</v>
          </cell>
        </row>
        <row r="980">
          <cell r="A980">
            <v>37135</v>
          </cell>
          <cell r="B980">
            <v>352</v>
          </cell>
          <cell r="C980" t="str">
            <v>CONS</v>
          </cell>
          <cell r="R980">
            <v>0</v>
          </cell>
          <cell r="AC980" t="str">
            <v>CONS</v>
          </cell>
          <cell r="AD980">
            <v>0</v>
          </cell>
          <cell r="AF980" t="str">
            <v>CONS</v>
          </cell>
          <cell r="AG980" t="str">
            <v>CONS</v>
          </cell>
          <cell r="AJ980" t="str">
            <v>CONS</v>
          </cell>
          <cell r="AK980" t="str">
            <v>CONS</v>
          </cell>
          <cell r="AL980" t="str">
            <v>CONS</v>
          </cell>
          <cell r="AM980" t="str">
            <v>CONS</v>
          </cell>
          <cell r="AQ980">
            <v>0</v>
          </cell>
          <cell r="BH980" t="str">
            <v>CONS</v>
          </cell>
          <cell r="BI980">
            <v>0</v>
          </cell>
          <cell r="BJ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 t="str">
            <v>CONS</v>
          </cell>
          <cell r="BS980">
            <v>0</v>
          </cell>
          <cell r="CA980">
            <v>0</v>
          </cell>
          <cell r="CB980">
            <v>0</v>
          </cell>
          <cell r="CC980" t="str">
            <v>CONS</v>
          </cell>
          <cell r="CD980" t="str">
            <v>CONS</v>
          </cell>
          <cell r="CE980" t="str">
            <v>CONS</v>
          </cell>
          <cell r="CF980" t="str">
            <v>CONS</v>
          </cell>
          <cell r="CG980" t="str">
            <v>CONS</v>
          </cell>
          <cell r="CH980" t="str">
            <v>CONS</v>
          </cell>
          <cell r="CI980" t="str">
            <v>CONS</v>
          </cell>
          <cell r="CJ980" t="str">
            <v>CONS</v>
          </cell>
          <cell r="CK980" t="str">
            <v>CONS</v>
          </cell>
          <cell r="CL980" t="str">
            <v>CONS</v>
          </cell>
          <cell r="CM980" t="str">
            <v>CONS</v>
          </cell>
          <cell r="CN980" t="str">
            <v>CONS</v>
          </cell>
          <cell r="CO980" t="str">
            <v>CONS</v>
          </cell>
          <cell r="CP980" t="str">
            <v>CONS</v>
          </cell>
          <cell r="CQ980" t="str">
            <v>CONS</v>
          </cell>
          <cell r="CR980" t="str">
            <v>CONS</v>
          </cell>
          <cell r="CS980" t="str">
            <v>CONS</v>
          </cell>
          <cell r="CT980" t="str">
            <v>CONS</v>
          </cell>
          <cell r="CU980" t="str">
            <v>CONS</v>
          </cell>
          <cell r="CV980" t="str">
            <v>CONS</v>
          </cell>
          <cell r="CW980" t="str">
            <v>CONS</v>
          </cell>
          <cell r="CX980" t="str">
            <v>CONS</v>
          </cell>
          <cell r="CY980" t="str">
            <v>CONS</v>
          </cell>
          <cell r="CZ980" t="str">
            <v>CONS</v>
          </cell>
          <cell r="DA980" t="str">
            <v>CONS</v>
          </cell>
          <cell r="DB980" t="str">
            <v>CONS</v>
          </cell>
          <cell r="DC980" t="str">
            <v>CONS</v>
          </cell>
          <cell r="DD980" t="str">
            <v>CONS</v>
          </cell>
          <cell r="DE980">
            <v>0</v>
          </cell>
          <cell r="DF980" t="str">
            <v>CONS</v>
          </cell>
          <cell r="DG980" t="str">
            <v>CONS</v>
          </cell>
          <cell r="DH980" t="str">
            <v>CONS</v>
          </cell>
          <cell r="DI980">
            <v>0</v>
          </cell>
          <cell r="DJ980">
            <v>0</v>
          </cell>
          <cell r="DK980">
            <v>0</v>
          </cell>
          <cell r="DL980" t="str">
            <v>CONS</v>
          </cell>
          <cell r="DM980" t="str">
            <v>CONS</v>
          </cell>
          <cell r="DN980">
            <v>0</v>
          </cell>
          <cell r="DO980">
            <v>0</v>
          </cell>
          <cell r="DP980">
            <v>0</v>
          </cell>
          <cell r="DR980" t="str">
            <v>CONS</v>
          </cell>
          <cell r="DS980" t="str">
            <v>CONS</v>
          </cell>
          <cell r="DT980" t="str">
            <v>CONS</v>
          </cell>
          <cell r="DU980" t="str">
            <v>CONS</v>
          </cell>
          <cell r="DV980" t="str">
            <v>CONS</v>
          </cell>
          <cell r="DW980" t="str">
            <v>CONS</v>
          </cell>
          <cell r="DX980">
            <v>0</v>
          </cell>
          <cell r="DY980" t="str">
            <v>CONS</v>
          </cell>
          <cell r="DZ980" t="str">
            <v>CONS</v>
          </cell>
          <cell r="EA980" t="str">
            <v>CONS</v>
          </cell>
          <cell r="EB980" t="str">
            <v>CONS</v>
          </cell>
          <cell r="EC980" t="str">
            <v>CONS</v>
          </cell>
          <cell r="ED980" t="str">
            <v>CONS</v>
          </cell>
          <cell r="EE980" t="str">
            <v>CONS</v>
          </cell>
          <cell r="EF980" t="str">
            <v>CONS</v>
          </cell>
          <cell r="EG980" t="str">
            <v>CONS</v>
          </cell>
          <cell r="EH980" t="str">
            <v>CONS</v>
          </cell>
          <cell r="EI980" t="str">
            <v>CONS</v>
          </cell>
          <cell r="EJ980">
            <v>0</v>
          </cell>
          <cell r="EK980">
            <v>0</v>
          </cell>
          <cell r="EL980">
            <v>0</v>
          </cell>
          <cell r="EM980">
            <v>0</v>
          </cell>
          <cell r="EN980" t="str">
            <v>CONS</v>
          </cell>
          <cell r="EO980" t="str">
            <v>CONS</v>
          </cell>
          <cell r="EP980" t="str">
            <v>CONS</v>
          </cell>
          <cell r="EQ980" t="str">
            <v>CONS</v>
          </cell>
          <cell r="ER980" t="str">
            <v>CONS</v>
          </cell>
          <cell r="ES980" t="str">
            <v>CONS</v>
          </cell>
          <cell r="ET980" t="str">
            <v>CONS</v>
          </cell>
          <cell r="EU980">
            <v>0</v>
          </cell>
          <cell r="EV980">
            <v>0</v>
          </cell>
          <cell r="EW980">
            <v>0</v>
          </cell>
          <cell r="EX980" t="str">
            <v>CONS</v>
          </cell>
          <cell r="EY980" t="str">
            <v>CONS</v>
          </cell>
          <cell r="EZ980" t="str">
            <v>CONS</v>
          </cell>
          <cell r="FA980">
            <v>0</v>
          </cell>
          <cell r="FB980">
            <v>0</v>
          </cell>
          <cell r="FC980" t="str">
            <v>CONS</v>
          </cell>
          <cell r="FD980" t="str">
            <v>CONS</v>
          </cell>
          <cell r="FE980" t="str">
            <v>CONS</v>
          </cell>
          <cell r="FF980">
            <v>0</v>
          </cell>
          <cell r="FG980">
            <v>0</v>
          </cell>
          <cell r="FH980">
            <v>0</v>
          </cell>
          <cell r="FI980">
            <v>0</v>
          </cell>
          <cell r="FJ980">
            <v>0</v>
          </cell>
          <cell r="FK980">
            <v>0</v>
          </cell>
          <cell r="FL980">
            <v>0</v>
          </cell>
          <cell r="FM980">
            <v>0</v>
          </cell>
          <cell r="FN980" t="str">
            <v>CONS</v>
          </cell>
          <cell r="FO980" t="str">
            <v>CONS</v>
          </cell>
          <cell r="FP980" t="str">
            <v>CONS</v>
          </cell>
          <cell r="FQ980" t="str">
            <v>CONS</v>
          </cell>
          <cell r="FR980" t="str">
            <v>CONS</v>
          </cell>
          <cell r="FS980" t="str">
            <v>CONS</v>
          </cell>
          <cell r="FT980" t="str">
            <v>CONS</v>
          </cell>
          <cell r="FU980" t="str">
            <v>CONS</v>
          </cell>
          <cell r="FV980">
            <v>0</v>
          </cell>
          <cell r="FW980">
            <v>0</v>
          </cell>
          <cell r="FX980" t="str">
            <v>CONS</v>
          </cell>
          <cell r="FY980" t="str">
            <v>CONS</v>
          </cell>
          <cell r="FZ980">
            <v>0</v>
          </cell>
          <cell r="GA980">
            <v>0</v>
          </cell>
          <cell r="GB980" t="str">
            <v>CONS</v>
          </cell>
          <cell r="GC980" t="str">
            <v>CONS</v>
          </cell>
          <cell r="GD980" t="str">
            <v>CONS</v>
          </cell>
          <cell r="GF980">
            <v>0</v>
          </cell>
          <cell r="GG980">
            <v>0</v>
          </cell>
          <cell r="GH980" t="str">
            <v>CONS</v>
          </cell>
          <cell r="GI980" t="str">
            <v>CONS</v>
          </cell>
          <cell r="GJ980" t="str">
            <v>CONS</v>
          </cell>
          <cell r="GK980" t="str">
            <v>CONS</v>
          </cell>
          <cell r="GL980" t="str">
            <v>CONS</v>
          </cell>
          <cell r="GM980" t="str">
            <v>CONS</v>
          </cell>
          <cell r="GN980" t="str">
            <v>CONS</v>
          </cell>
          <cell r="GO980" t="str">
            <v>CONS</v>
          </cell>
          <cell r="GP980">
            <v>0</v>
          </cell>
          <cell r="GQ980">
            <v>0</v>
          </cell>
          <cell r="GR980" t="str">
            <v>CONS</v>
          </cell>
          <cell r="GS980" t="str">
            <v>CONS</v>
          </cell>
          <cell r="GT980">
            <v>0</v>
          </cell>
          <cell r="GU980">
            <v>0</v>
          </cell>
          <cell r="GV980" t="str">
            <v>CONS</v>
          </cell>
          <cell r="GW980" t="str">
            <v>CONS</v>
          </cell>
          <cell r="GX980" t="str">
            <v>CONS</v>
          </cell>
          <cell r="GY980" t="str">
            <v>CONS</v>
          </cell>
          <cell r="GZ980" t="str">
            <v>CONS</v>
          </cell>
          <cell r="HA980">
            <v>0</v>
          </cell>
          <cell r="HB980">
            <v>0</v>
          </cell>
          <cell r="HC980">
            <v>0</v>
          </cell>
          <cell r="HD980" t="str">
            <v>CONS</v>
          </cell>
          <cell r="HE980" t="str">
            <v>CONS</v>
          </cell>
          <cell r="HF980" t="str">
            <v>CONS</v>
          </cell>
          <cell r="HG980">
            <v>0</v>
          </cell>
          <cell r="HH980">
            <v>0</v>
          </cell>
          <cell r="HI980" t="str">
            <v>CONS</v>
          </cell>
          <cell r="HJ980">
            <v>0</v>
          </cell>
          <cell r="HK980" t="str">
            <v>CONS</v>
          </cell>
          <cell r="HL980" t="str">
            <v>CONS</v>
          </cell>
          <cell r="HM980" t="str">
            <v>CONS</v>
          </cell>
          <cell r="HN980" t="str">
            <v>CONS</v>
          </cell>
          <cell r="HO980" t="str">
            <v>CONS</v>
          </cell>
          <cell r="HP980">
            <v>0</v>
          </cell>
          <cell r="HQ980">
            <v>0</v>
          </cell>
          <cell r="HR980">
            <v>0</v>
          </cell>
          <cell r="HS980" t="str">
            <v>CONS</v>
          </cell>
          <cell r="HT980">
            <v>0</v>
          </cell>
          <cell r="HU980">
            <v>0</v>
          </cell>
          <cell r="HV980" t="str">
            <v>CONS</v>
          </cell>
          <cell r="HW980" t="str">
            <v>CONS</v>
          </cell>
          <cell r="HX980" t="str">
            <v>CONS</v>
          </cell>
          <cell r="HY980" t="str">
            <v>CONS</v>
          </cell>
          <cell r="HZ980" t="str">
            <v>CONS</v>
          </cell>
          <cell r="IA980" t="str">
            <v>CONS</v>
          </cell>
          <cell r="IB980" t="str">
            <v>CONS</v>
          </cell>
          <cell r="IC980" t="str">
            <v>CONS</v>
          </cell>
          <cell r="ID980" t="str">
            <v>CONS</v>
          </cell>
          <cell r="IE980" t="str">
            <v>CONS</v>
          </cell>
          <cell r="IF980" t="str">
            <v>CONS</v>
          </cell>
          <cell r="IG980" t="str">
            <v>CONS</v>
          </cell>
          <cell r="IH980" t="str">
            <v>CONS</v>
          </cell>
          <cell r="II980" t="str">
            <v>CONS</v>
          </cell>
          <cell r="IJ980">
            <v>0</v>
          </cell>
          <cell r="IK980">
            <v>0</v>
          </cell>
          <cell r="IL980">
            <v>0</v>
          </cell>
          <cell r="IM980" t="str">
            <v>CONS</v>
          </cell>
          <cell r="IN980" t="str">
            <v>CONS</v>
          </cell>
          <cell r="IO980" t="str">
            <v>CONS</v>
          </cell>
          <cell r="IP980" t="str">
            <v>CONS</v>
          </cell>
          <cell r="IQ980">
            <v>0</v>
          </cell>
          <cell r="IR980">
            <v>0</v>
          </cell>
          <cell r="IS980" t="str">
            <v>CONS</v>
          </cell>
          <cell r="IT980" t="str">
            <v>CONS</v>
          </cell>
          <cell r="IU980" t="str">
            <v>CONS</v>
          </cell>
          <cell r="IV980" t="str">
            <v>CONS</v>
          </cell>
          <cell r="IW980" t="str">
            <v>CONS</v>
          </cell>
          <cell r="IX980" t="str">
            <v>CONS</v>
          </cell>
          <cell r="IY980" t="str">
            <v>CONS</v>
          </cell>
          <cell r="IZ980">
            <v>0</v>
          </cell>
          <cell r="JA980">
            <v>0</v>
          </cell>
          <cell r="JB980" t="str">
            <v>CONS</v>
          </cell>
          <cell r="JC980" t="str">
            <v>CONS</v>
          </cell>
          <cell r="JD980" t="str">
            <v>CONS</v>
          </cell>
          <cell r="JE980">
            <v>0</v>
          </cell>
          <cell r="JF980">
            <v>0</v>
          </cell>
          <cell r="JG980" t="str">
            <v>CONS</v>
          </cell>
          <cell r="JH980" t="str">
            <v>CONS</v>
          </cell>
          <cell r="JI980" t="str">
            <v>CONS</v>
          </cell>
          <cell r="JJ980" t="str">
            <v>CONS</v>
          </cell>
          <cell r="JK980" t="str">
            <v>CONS</v>
          </cell>
          <cell r="JL980" t="str">
            <v>CONS</v>
          </cell>
          <cell r="JM980" t="str">
            <v>CONS</v>
          </cell>
          <cell r="JN980" t="str">
            <v>CONS</v>
          </cell>
          <cell r="JO980">
            <v>0</v>
          </cell>
          <cell r="JP980">
            <v>0</v>
          </cell>
          <cell r="JQ980" t="str">
            <v>CONS</v>
          </cell>
          <cell r="JR980" t="str">
            <v>CONS</v>
          </cell>
          <cell r="JS980">
            <v>0</v>
          </cell>
          <cell r="JT980">
            <v>0</v>
          </cell>
          <cell r="JU980" t="str">
            <v>CONS</v>
          </cell>
          <cell r="JV980">
            <v>0</v>
          </cell>
          <cell r="JW980" t="str">
            <v>CONS</v>
          </cell>
          <cell r="JX980">
            <v>0</v>
          </cell>
          <cell r="JY980" t="str">
            <v>CONS</v>
          </cell>
          <cell r="JZ980" t="str">
            <v>CONS</v>
          </cell>
          <cell r="KA980">
            <v>0</v>
          </cell>
          <cell r="KB980" t="str">
            <v>CONS</v>
          </cell>
          <cell r="KC980" t="str">
            <v>CONS</v>
          </cell>
          <cell r="KD980">
            <v>0</v>
          </cell>
          <cell r="KE980">
            <v>0</v>
          </cell>
          <cell r="KF980" t="str">
            <v>CONS</v>
          </cell>
          <cell r="KG980" t="str">
            <v>CONS</v>
          </cell>
          <cell r="KH980" t="str">
            <v>CONS</v>
          </cell>
          <cell r="KI980" t="str">
            <v>CONS</v>
          </cell>
          <cell r="KJ980" t="str">
            <v>CONS</v>
          </cell>
          <cell r="KK980" t="str">
            <v>CONS</v>
          </cell>
          <cell r="KL980" t="str">
            <v>CONS</v>
          </cell>
          <cell r="KM980" t="str">
            <v>CONS</v>
          </cell>
          <cell r="KN980" t="str">
            <v>CONS</v>
          </cell>
          <cell r="KO980">
            <v>0</v>
          </cell>
          <cell r="KP980">
            <v>0</v>
          </cell>
          <cell r="KQ980">
            <v>0</v>
          </cell>
          <cell r="KR980" t="str">
            <v>CONS</v>
          </cell>
          <cell r="KS980" t="str">
            <v>CONS</v>
          </cell>
          <cell r="KT980">
            <v>0</v>
          </cell>
          <cell r="KU980">
            <v>0</v>
          </cell>
          <cell r="KV980">
            <v>0</v>
          </cell>
          <cell r="KW980" t="str">
            <v>CONS</v>
          </cell>
          <cell r="KX980" t="str">
            <v>CONS</v>
          </cell>
          <cell r="KY980" t="str">
            <v>CONS</v>
          </cell>
          <cell r="KZ980" t="str">
            <v>CONS</v>
          </cell>
          <cell r="LA980" t="str">
            <v>CONS</v>
          </cell>
          <cell r="LB980" t="str">
            <v>CONS</v>
          </cell>
          <cell r="LC980" t="str">
            <v>CONS</v>
          </cell>
          <cell r="LD980" t="str">
            <v>CONS</v>
          </cell>
          <cell r="LE980" t="str">
            <v>CONS</v>
          </cell>
          <cell r="LG980">
            <v>0</v>
          </cell>
          <cell r="LH980">
            <v>0</v>
          </cell>
          <cell r="LI980" t="str">
            <v>CONS</v>
          </cell>
          <cell r="LJ980">
            <v>0</v>
          </cell>
          <cell r="LK980">
            <v>0</v>
          </cell>
          <cell r="LL980">
            <v>0</v>
          </cell>
          <cell r="LM980">
            <v>0</v>
          </cell>
          <cell r="LN980">
            <v>0</v>
          </cell>
          <cell r="LO980">
            <v>0</v>
          </cell>
          <cell r="LP980" t="str">
            <v>CONS</v>
          </cell>
          <cell r="LQ980" t="str">
            <v>CONS</v>
          </cell>
        </row>
        <row r="981">
          <cell r="A981">
            <v>37104</v>
          </cell>
          <cell r="B981">
            <v>353</v>
          </cell>
          <cell r="C981" t="str">
            <v>CONS</v>
          </cell>
          <cell r="R981">
            <v>0</v>
          </cell>
          <cell r="AA981">
            <v>0</v>
          </cell>
          <cell r="AC981" t="str">
            <v>CONS</v>
          </cell>
          <cell r="AD981">
            <v>0</v>
          </cell>
          <cell r="AF981" t="str">
            <v>CONS</v>
          </cell>
          <cell r="AG981" t="str">
            <v>CONS</v>
          </cell>
          <cell r="AJ981" t="str">
            <v>CONS</v>
          </cell>
          <cell r="AK981" t="str">
            <v>CONS</v>
          </cell>
          <cell r="AL981" t="str">
            <v>CONS</v>
          </cell>
          <cell r="AM981" t="str">
            <v>CONS</v>
          </cell>
          <cell r="AQ981">
            <v>0</v>
          </cell>
          <cell r="BH981" t="str">
            <v>CONS</v>
          </cell>
          <cell r="BI981">
            <v>0</v>
          </cell>
          <cell r="BJ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 t="str">
            <v>CONS</v>
          </cell>
          <cell r="BS981">
            <v>0</v>
          </cell>
          <cell r="CA981">
            <v>0</v>
          </cell>
          <cell r="CB981">
            <v>0</v>
          </cell>
          <cell r="CC981" t="str">
            <v>CONS</v>
          </cell>
          <cell r="CD981" t="str">
            <v>CONS</v>
          </cell>
          <cell r="CE981" t="str">
            <v>CONS</v>
          </cell>
          <cell r="CF981" t="str">
            <v>CONS</v>
          </cell>
          <cell r="CG981" t="str">
            <v>CONS</v>
          </cell>
          <cell r="CH981" t="str">
            <v>CONS</v>
          </cell>
          <cell r="CI981" t="str">
            <v>CONS</v>
          </cell>
          <cell r="CJ981" t="str">
            <v>CONS</v>
          </cell>
          <cell r="CK981" t="str">
            <v>CONS</v>
          </cell>
          <cell r="CL981" t="str">
            <v>CONS</v>
          </cell>
          <cell r="CM981" t="str">
            <v>CONS</v>
          </cell>
          <cell r="CN981" t="str">
            <v>CONS</v>
          </cell>
          <cell r="CO981" t="str">
            <v>CONS</v>
          </cell>
          <cell r="CP981" t="str">
            <v>CONS</v>
          </cell>
          <cell r="CQ981" t="str">
            <v>CONS</v>
          </cell>
          <cell r="CR981" t="str">
            <v>CONS</v>
          </cell>
          <cell r="CS981" t="str">
            <v>CONS</v>
          </cell>
          <cell r="CT981" t="str">
            <v>CONS</v>
          </cell>
          <cell r="CU981" t="str">
            <v>CONS</v>
          </cell>
          <cell r="CV981" t="str">
            <v>CONS</v>
          </cell>
          <cell r="CW981" t="str">
            <v>CONS</v>
          </cell>
          <cell r="CX981" t="str">
            <v>CONS</v>
          </cell>
          <cell r="CY981" t="str">
            <v>CONS</v>
          </cell>
          <cell r="CZ981" t="str">
            <v>CONS</v>
          </cell>
          <cell r="DA981" t="str">
            <v>CONS</v>
          </cell>
          <cell r="DB981" t="str">
            <v>CONS</v>
          </cell>
          <cell r="DC981" t="str">
            <v>CONS</v>
          </cell>
          <cell r="DD981" t="str">
            <v>CONS</v>
          </cell>
          <cell r="DE981">
            <v>0</v>
          </cell>
          <cell r="DF981" t="str">
            <v>CONS</v>
          </cell>
          <cell r="DG981" t="str">
            <v>CONS</v>
          </cell>
          <cell r="DH981" t="str">
            <v>CONS</v>
          </cell>
          <cell r="DI981">
            <v>0</v>
          </cell>
          <cell r="DJ981">
            <v>0</v>
          </cell>
          <cell r="DK981">
            <v>0</v>
          </cell>
          <cell r="DL981" t="str">
            <v>CONS</v>
          </cell>
          <cell r="DM981" t="str">
            <v>CONS</v>
          </cell>
          <cell r="DN981">
            <v>0</v>
          </cell>
          <cell r="DO981">
            <v>0</v>
          </cell>
          <cell r="DP981">
            <v>0</v>
          </cell>
          <cell r="DR981" t="str">
            <v>CONS</v>
          </cell>
          <cell r="DS981" t="str">
            <v>CONS</v>
          </cell>
          <cell r="DT981" t="str">
            <v>CONS</v>
          </cell>
          <cell r="DU981" t="str">
            <v>CONS</v>
          </cell>
          <cell r="DV981" t="str">
            <v>CONS</v>
          </cell>
          <cell r="DW981" t="str">
            <v>CONS</v>
          </cell>
          <cell r="DX981">
            <v>0</v>
          </cell>
          <cell r="DY981" t="str">
            <v>CONS</v>
          </cell>
          <cell r="DZ981" t="str">
            <v>CONS</v>
          </cell>
          <cell r="EA981" t="str">
            <v>CONS</v>
          </cell>
          <cell r="EB981" t="str">
            <v>CONS</v>
          </cell>
          <cell r="EC981" t="str">
            <v>CONS</v>
          </cell>
          <cell r="ED981" t="str">
            <v>CONS</v>
          </cell>
          <cell r="EE981" t="str">
            <v>CONS</v>
          </cell>
          <cell r="EF981" t="str">
            <v>CONS</v>
          </cell>
          <cell r="EG981" t="str">
            <v>CONS</v>
          </cell>
          <cell r="EH981" t="str">
            <v>CONS</v>
          </cell>
          <cell r="EI981" t="str">
            <v>CONS</v>
          </cell>
          <cell r="EJ981">
            <v>0</v>
          </cell>
          <cell r="EK981">
            <v>0</v>
          </cell>
          <cell r="EL981">
            <v>0</v>
          </cell>
          <cell r="EM981">
            <v>0</v>
          </cell>
          <cell r="EN981" t="str">
            <v>CONS</v>
          </cell>
          <cell r="EO981" t="str">
            <v>CONS</v>
          </cell>
          <cell r="EP981" t="str">
            <v>CONS</v>
          </cell>
          <cell r="EQ981" t="str">
            <v>CONS</v>
          </cell>
          <cell r="ER981" t="str">
            <v>CONS</v>
          </cell>
          <cell r="ES981" t="str">
            <v>CONS</v>
          </cell>
          <cell r="ET981" t="str">
            <v>CONS</v>
          </cell>
          <cell r="EU981">
            <v>0</v>
          </cell>
          <cell r="EV981">
            <v>0</v>
          </cell>
          <cell r="EW981">
            <v>0</v>
          </cell>
          <cell r="EX981" t="str">
            <v>CONS</v>
          </cell>
          <cell r="EY981" t="str">
            <v>CONS</v>
          </cell>
          <cell r="EZ981" t="str">
            <v>CONS</v>
          </cell>
          <cell r="FA981">
            <v>0</v>
          </cell>
          <cell r="FB981">
            <v>0</v>
          </cell>
          <cell r="FC981" t="str">
            <v>CONS</v>
          </cell>
          <cell r="FD981" t="str">
            <v>CONS</v>
          </cell>
          <cell r="FE981" t="str">
            <v>CONS</v>
          </cell>
          <cell r="FF981">
            <v>0</v>
          </cell>
          <cell r="FG981">
            <v>0</v>
          </cell>
          <cell r="FH981">
            <v>0</v>
          </cell>
          <cell r="FI981">
            <v>0</v>
          </cell>
          <cell r="FJ981">
            <v>0</v>
          </cell>
          <cell r="FK981">
            <v>0</v>
          </cell>
          <cell r="FL981">
            <v>0</v>
          </cell>
          <cell r="FM981">
            <v>0</v>
          </cell>
          <cell r="FN981" t="str">
            <v>CONS</v>
          </cell>
          <cell r="FO981" t="str">
            <v>CONS</v>
          </cell>
          <cell r="FP981" t="str">
            <v>CONS</v>
          </cell>
          <cell r="FQ981" t="str">
            <v>CONS</v>
          </cell>
          <cell r="FR981" t="str">
            <v>CONS</v>
          </cell>
          <cell r="FS981" t="str">
            <v>CONS</v>
          </cell>
          <cell r="FT981" t="str">
            <v>CONS</v>
          </cell>
          <cell r="FU981" t="str">
            <v>CONS</v>
          </cell>
          <cell r="FV981">
            <v>0</v>
          </cell>
          <cell r="FW981">
            <v>0</v>
          </cell>
          <cell r="FX981" t="str">
            <v>CONS</v>
          </cell>
          <cell r="FY981" t="str">
            <v>CONS</v>
          </cell>
          <cell r="FZ981">
            <v>0</v>
          </cell>
          <cell r="GA981">
            <v>0</v>
          </cell>
          <cell r="GB981" t="str">
            <v>CONS</v>
          </cell>
          <cell r="GC981" t="str">
            <v>CONS</v>
          </cell>
          <cell r="GD981" t="str">
            <v>CONS</v>
          </cell>
          <cell r="GF981">
            <v>0</v>
          </cell>
          <cell r="GG981">
            <v>0</v>
          </cell>
          <cell r="GH981" t="str">
            <v>CONS</v>
          </cell>
          <cell r="GI981" t="str">
            <v>CONS</v>
          </cell>
          <cell r="GJ981" t="str">
            <v>CONS</v>
          </cell>
          <cell r="GK981" t="str">
            <v>CONS</v>
          </cell>
          <cell r="GL981" t="str">
            <v>CONS</v>
          </cell>
          <cell r="GM981" t="str">
            <v>CONS</v>
          </cell>
          <cell r="GN981" t="str">
            <v>CONS</v>
          </cell>
          <cell r="GO981" t="str">
            <v>CONS</v>
          </cell>
          <cell r="GP981">
            <v>0</v>
          </cell>
          <cell r="GQ981">
            <v>0</v>
          </cell>
          <cell r="GR981" t="str">
            <v>CONS</v>
          </cell>
          <cell r="GS981" t="str">
            <v>CONS</v>
          </cell>
          <cell r="GT981">
            <v>0</v>
          </cell>
          <cell r="GU981">
            <v>0</v>
          </cell>
          <cell r="GV981" t="str">
            <v>CONS</v>
          </cell>
          <cell r="GW981" t="str">
            <v>CONS</v>
          </cell>
          <cell r="GX981" t="str">
            <v>CONS</v>
          </cell>
          <cell r="GY981" t="str">
            <v>CONS</v>
          </cell>
          <cell r="GZ981" t="str">
            <v>CONS</v>
          </cell>
          <cell r="HA981">
            <v>0</v>
          </cell>
          <cell r="HB981">
            <v>0</v>
          </cell>
          <cell r="HC981">
            <v>0</v>
          </cell>
          <cell r="HD981" t="str">
            <v>CONS</v>
          </cell>
          <cell r="HE981" t="str">
            <v>CONS</v>
          </cell>
          <cell r="HF981" t="str">
            <v>CONS</v>
          </cell>
          <cell r="HG981">
            <v>0</v>
          </cell>
          <cell r="HH981">
            <v>0</v>
          </cell>
          <cell r="HI981" t="str">
            <v>PREV</v>
          </cell>
          <cell r="HJ981">
            <v>0</v>
          </cell>
          <cell r="HK981" t="str">
            <v>CONS</v>
          </cell>
          <cell r="HL981" t="str">
            <v>CONS</v>
          </cell>
          <cell r="HM981" t="str">
            <v>CONS</v>
          </cell>
          <cell r="HN981" t="str">
            <v>CONS</v>
          </cell>
          <cell r="HO981" t="str">
            <v>CONS</v>
          </cell>
          <cell r="HP981">
            <v>0</v>
          </cell>
          <cell r="HQ981">
            <v>0</v>
          </cell>
          <cell r="HR981">
            <v>0</v>
          </cell>
          <cell r="HS981" t="str">
            <v>CONS</v>
          </cell>
          <cell r="HT981">
            <v>0</v>
          </cell>
          <cell r="HU981">
            <v>0</v>
          </cell>
          <cell r="HV981" t="str">
            <v>CONS</v>
          </cell>
          <cell r="HW981" t="str">
            <v>CONS</v>
          </cell>
          <cell r="HX981" t="str">
            <v>CONS</v>
          </cell>
          <cell r="HY981" t="str">
            <v>CONS</v>
          </cell>
          <cell r="HZ981" t="str">
            <v>CONS</v>
          </cell>
          <cell r="IA981" t="str">
            <v>CONS</v>
          </cell>
          <cell r="IB981" t="str">
            <v>CONS</v>
          </cell>
          <cell r="IC981" t="str">
            <v>CONS</v>
          </cell>
          <cell r="ID981" t="str">
            <v>CONS</v>
          </cell>
          <cell r="IE981" t="str">
            <v>CONS</v>
          </cell>
          <cell r="IF981" t="str">
            <v>CONS</v>
          </cell>
          <cell r="IG981" t="str">
            <v>CONS</v>
          </cell>
          <cell r="IH981" t="str">
            <v>CONS</v>
          </cell>
          <cell r="II981" t="str">
            <v>CONS</v>
          </cell>
          <cell r="IJ981">
            <v>0</v>
          </cell>
          <cell r="IK981">
            <v>0</v>
          </cell>
          <cell r="IL981">
            <v>0</v>
          </cell>
          <cell r="IM981" t="str">
            <v>CONS</v>
          </cell>
          <cell r="IN981" t="str">
            <v>CONS</v>
          </cell>
          <cell r="IO981" t="str">
            <v>CONS</v>
          </cell>
          <cell r="IP981" t="str">
            <v>CONS</v>
          </cell>
          <cell r="IQ981">
            <v>0</v>
          </cell>
          <cell r="IR981">
            <v>0</v>
          </cell>
          <cell r="IS981" t="str">
            <v>CONS</v>
          </cell>
          <cell r="IT981" t="str">
            <v>CONS</v>
          </cell>
          <cell r="IU981" t="str">
            <v>CONS</v>
          </cell>
          <cell r="IV981" t="str">
            <v>PREV</v>
          </cell>
          <cell r="IW981" t="str">
            <v>CONS</v>
          </cell>
          <cell r="IX981" t="str">
            <v>CONS</v>
          </cell>
          <cell r="IY981" t="str">
            <v>PREV</v>
          </cell>
          <cell r="IZ981">
            <v>0</v>
          </cell>
          <cell r="JA981">
            <v>0</v>
          </cell>
          <cell r="JB981" t="str">
            <v>CONS</v>
          </cell>
          <cell r="JC981" t="str">
            <v>CONS</v>
          </cell>
          <cell r="JD981" t="str">
            <v>CONS</v>
          </cell>
          <cell r="JE981">
            <v>0</v>
          </cell>
          <cell r="JF981">
            <v>0</v>
          </cell>
          <cell r="JG981" t="str">
            <v>CONS</v>
          </cell>
          <cell r="JH981" t="str">
            <v>CONS</v>
          </cell>
          <cell r="JI981" t="str">
            <v>CONS</v>
          </cell>
          <cell r="JJ981" t="str">
            <v>CONS</v>
          </cell>
          <cell r="JK981" t="str">
            <v>CONS</v>
          </cell>
          <cell r="JL981" t="str">
            <v>CONS</v>
          </cell>
          <cell r="JM981" t="str">
            <v>CONS</v>
          </cell>
          <cell r="JN981" t="str">
            <v>CONS</v>
          </cell>
          <cell r="JO981">
            <v>0</v>
          </cell>
          <cell r="JP981">
            <v>0</v>
          </cell>
          <cell r="JQ981" t="str">
            <v>CONS</v>
          </cell>
          <cell r="JR981" t="str">
            <v>CONS</v>
          </cell>
          <cell r="JS981">
            <v>0</v>
          </cell>
          <cell r="JT981">
            <v>0</v>
          </cell>
          <cell r="JU981" t="str">
            <v>CONS</v>
          </cell>
          <cell r="JV981">
            <v>0</v>
          </cell>
          <cell r="JW981" t="str">
            <v>CONS</v>
          </cell>
          <cell r="JX981">
            <v>0</v>
          </cell>
          <cell r="JY981" t="str">
            <v>CONS</v>
          </cell>
          <cell r="JZ981" t="str">
            <v>CONS</v>
          </cell>
          <cell r="KA981">
            <v>0</v>
          </cell>
          <cell r="KB981" t="str">
            <v>CONS</v>
          </cell>
          <cell r="KC981" t="str">
            <v>CONS</v>
          </cell>
          <cell r="KD981">
            <v>0</v>
          </cell>
          <cell r="KE981">
            <v>0</v>
          </cell>
          <cell r="KF981" t="str">
            <v>CONS</v>
          </cell>
          <cell r="KG981" t="str">
            <v>CONS</v>
          </cell>
          <cell r="KH981" t="str">
            <v>CONS</v>
          </cell>
          <cell r="KI981" t="str">
            <v>CONS</v>
          </cell>
          <cell r="KJ981" t="str">
            <v>CONS</v>
          </cell>
          <cell r="KK981" t="str">
            <v>CONS</v>
          </cell>
          <cell r="KL981" t="str">
            <v>CONS</v>
          </cell>
          <cell r="KM981" t="str">
            <v>CONS</v>
          </cell>
          <cell r="KN981" t="str">
            <v>CONS</v>
          </cell>
          <cell r="KO981">
            <v>0</v>
          </cell>
          <cell r="KP981">
            <v>0</v>
          </cell>
          <cell r="KQ981">
            <v>0</v>
          </cell>
          <cell r="KR981" t="str">
            <v>CONS</v>
          </cell>
          <cell r="KS981" t="str">
            <v>CONS</v>
          </cell>
          <cell r="KT981">
            <v>0</v>
          </cell>
          <cell r="KU981">
            <v>0</v>
          </cell>
          <cell r="KV981">
            <v>0</v>
          </cell>
          <cell r="KW981" t="str">
            <v>CONS</v>
          </cell>
          <cell r="KX981" t="str">
            <v>CONS</v>
          </cell>
          <cell r="KY981" t="str">
            <v>CONS</v>
          </cell>
          <cell r="KZ981" t="str">
            <v>CONS</v>
          </cell>
          <cell r="LA981" t="str">
            <v>CONS</v>
          </cell>
          <cell r="LB981" t="str">
            <v>CONS</v>
          </cell>
          <cell r="LC981" t="str">
            <v>CONS</v>
          </cell>
          <cell r="LD981" t="str">
            <v>CONS</v>
          </cell>
          <cell r="LE981" t="str">
            <v>CONS</v>
          </cell>
          <cell r="LG981">
            <v>0</v>
          </cell>
          <cell r="LH981">
            <v>0</v>
          </cell>
          <cell r="LI981" t="str">
            <v>CONS</v>
          </cell>
          <cell r="LJ981">
            <v>0</v>
          </cell>
          <cell r="LK981">
            <v>0</v>
          </cell>
          <cell r="LL981">
            <v>0</v>
          </cell>
          <cell r="LM981">
            <v>0</v>
          </cell>
          <cell r="LN981">
            <v>0</v>
          </cell>
          <cell r="LO981">
            <v>0</v>
          </cell>
          <cell r="LP981" t="str">
            <v>CONS</v>
          </cell>
          <cell r="LQ981" t="str">
            <v>CONS</v>
          </cell>
        </row>
        <row r="982">
          <cell r="A982">
            <v>37073</v>
          </cell>
          <cell r="B982">
            <v>354</v>
          </cell>
          <cell r="C982" t="str">
            <v>CONS</v>
          </cell>
          <cell r="R982">
            <v>0</v>
          </cell>
          <cell r="AA982">
            <v>0</v>
          </cell>
          <cell r="AC982" t="str">
            <v>CONS</v>
          </cell>
          <cell r="AD982">
            <v>0</v>
          </cell>
          <cell r="AF982" t="str">
            <v>CONS</v>
          </cell>
          <cell r="AG982" t="str">
            <v>CONS</v>
          </cell>
          <cell r="AJ982" t="str">
            <v>CONS</v>
          </cell>
          <cell r="AK982" t="str">
            <v>CONS</v>
          </cell>
          <cell r="AL982" t="str">
            <v>CONS</v>
          </cell>
          <cell r="AM982" t="str">
            <v>CONS</v>
          </cell>
          <cell r="AQ982">
            <v>0</v>
          </cell>
          <cell r="BH982" t="str">
            <v>CONS</v>
          </cell>
          <cell r="BI982">
            <v>0</v>
          </cell>
          <cell r="BJ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 t="str">
            <v>CONS</v>
          </cell>
          <cell r="BS982">
            <v>0</v>
          </cell>
          <cell r="CA982">
            <v>0</v>
          </cell>
          <cell r="CB982">
            <v>0</v>
          </cell>
          <cell r="CC982" t="str">
            <v>CONS</v>
          </cell>
          <cell r="CD982" t="str">
            <v>CONS</v>
          </cell>
          <cell r="CE982" t="str">
            <v>CONS</v>
          </cell>
          <cell r="CF982" t="str">
            <v>CONS</v>
          </cell>
          <cell r="CG982" t="str">
            <v>CONS</v>
          </cell>
          <cell r="CH982" t="str">
            <v>CONS</v>
          </cell>
          <cell r="CI982" t="str">
            <v>CONS</v>
          </cell>
          <cell r="CJ982" t="str">
            <v>CONS</v>
          </cell>
          <cell r="CK982" t="str">
            <v>CONS</v>
          </cell>
          <cell r="CL982" t="str">
            <v>CONS</v>
          </cell>
          <cell r="CM982" t="str">
            <v>CONS</v>
          </cell>
          <cell r="CN982" t="str">
            <v>CONS</v>
          </cell>
          <cell r="CO982" t="str">
            <v>CONS</v>
          </cell>
          <cell r="CP982" t="str">
            <v>CONS</v>
          </cell>
          <cell r="CQ982" t="str">
            <v>CONS</v>
          </cell>
          <cell r="CR982" t="str">
            <v>CONS</v>
          </cell>
          <cell r="CS982" t="str">
            <v>CONS</v>
          </cell>
          <cell r="CT982" t="str">
            <v>CONS</v>
          </cell>
          <cell r="CU982" t="str">
            <v>CONS</v>
          </cell>
          <cell r="CV982" t="str">
            <v>CONS</v>
          </cell>
          <cell r="CW982" t="str">
            <v>CONS</v>
          </cell>
          <cell r="CX982" t="str">
            <v>CONS</v>
          </cell>
          <cell r="CY982" t="str">
            <v>CONS</v>
          </cell>
          <cell r="CZ982" t="str">
            <v>CONS</v>
          </cell>
          <cell r="DA982" t="str">
            <v>CONS</v>
          </cell>
          <cell r="DB982" t="str">
            <v>CONS</v>
          </cell>
          <cell r="DC982" t="str">
            <v>CONS</v>
          </cell>
          <cell r="DD982" t="str">
            <v>CONS</v>
          </cell>
          <cell r="DE982">
            <v>0</v>
          </cell>
          <cell r="DF982" t="str">
            <v>CONS</v>
          </cell>
          <cell r="DG982" t="str">
            <v>CONS</v>
          </cell>
          <cell r="DH982" t="str">
            <v>CONS</v>
          </cell>
          <cell r="DI982">
            <v>0</v>
          </cell>
          <cell r="DJ982">
            <v>0</v>
          </cell>
          <cell r="DK982">
            <v>0</v>
          </cell>
          <cell r="DL982" t="str">
            <v>CONS</v>
          </cell>
          <cell r="DM982" t="str">
            <v>CONS</v>
          </cell>
          <cell r="DN982">
            <v>0</v>
          </cell>
          <cell r="DO982">
            <v>0</v>
          </cell>
          <cell r="DP982">
            <v>0</v>
          </cell>
          <cell r="DR982" t="str">
            <v>CONS</v>
          </cell>
          <cell r="DS982" t="str">
            <v>CONS</v>
          </cell>
          <cell r="DT982" t="str">
            <v>CONS</v>
          </cell>
          <cell r="DU982" t="str">
            <v>CONS</v>
          </cell>
          <cell r="DV982" t="str">
            <v>CONS</v>
          </cell>
          <cell r="DW982" t="str">
            <v>CONS</v>
          </cell>
          <cell r="DX982">
            <v>0</v>
          </cell>
          <cell r="DY982" t="str">
            <v>CONS</v>
          </cell>
          <cell r="DZ982" t="str">
            <v>CONS</v>
          </cell>
          <cell r="EA982" t="str">
            <v>CONS</v>
          </cell>
          <cell r="EB982" t="str">
            <v>CONS</v>
          </cell>
          <cell r="EC982" t="str">
            <v>CONS</v>
          </cell>
          <cell r="ED982" t="str">
            <v>CONS</v>
          </cell>
          <cell r="EE982" t="str">
            <v>CONS</v>
          </cell>
          <cell r="EF982" t="str">
            <v>CONS</v>
          </cell>
          <cell r="EG982" t="str">
            <v>CONS</v>
          </cell>
          <cell r="EH982" t="str">
            <v>CONS</v>
          </cell>
          <cell r="EI982" t="str">
            <v>CONS</v>
          </cell>
          <cell r="EJ982">
            <v>0</v>
          </cell>
          <cell r="EK982">
            <v>0</v>
          </cell>
          <cell r="EL982">
            <v>0</v>
          </cell>
          <cell r="EM982">
            <v>0</v>
          </cell>
          <cell r="EN982" t="str">
            <v>CONS</v>
          </cell>
          <cell r="EO982" t="str">
            <v>CONS</v>
          </cell>
          <cell r="EP982" t="str">
            <v>CONS</v>
          </cell>
          <cell r="EQ982" t="str">
            <v>CONS</v>
          </cell>
          <cell r="ER982" t="str">
            <v>CONS</v>
          </cell>
          <cell r="ES982" t="str">
            <v>CONS</v>
          </cell>
          <cell r="ET982" t="str">
            <v>CONS</v>
          </cell>
          <cell r="EU982">
            <v>0</v>
          </cell>
          <cell r="EV982">
            <v>0</v>
          </cell>
          <cell r="EW982">
            <v>0</v>
          </cell>
          <cell r="EX982" t="str">
            <v>CONS</v>
          </cell>
          <cell r="EY982" t="str">
            <v>CONS</v>
          </cell>
          <cell r="EZ982" t="str">
            <v>CONS</v>
          </cell>
          <cell r="FA982">
            <v>0</v>
          </cell>
          <cell r="FB982">
            <v>0</v>
          </cell>
          <cell r="FC982" t="str">
            <v>CONS</v>
          </cell>
          <cell r="FD982" t="str">
            <v>CONS</v>
          </cell>
          <cell r="FE982" t="str">
            <v>CONS</v>
          </cell>
          <cell r="FF982">
            <v>0</v>
          </cell>
          <cell r="FG982">
            <v>0</v>
          </cell>
          <cell r="FH982">
            <v>0</v>
          </cell>
          <cell r="FI982">
            <v>0</v>
          </cell>
          <cell r="FJ982">
            <v>0</v>
          </cell>
          <cell r="FK982">
            <v>0</v>
          </cell>
          <cell r="FL982">
            <v>0</v>
          </cell>
          <cell r="FM982">
            <v>0</v>
          </cell>
          <cell r="FN982" t="str">
            <v>CONS</v>
          </cell>
          <cell r="FO982" t="str">
            <v>CONS</v>
          </cell>
          <cell r="FP982" t="str">
            <v>CONS</v>
          </cell>
          <cell r="FQ982" t="str">
            <v>CONS</v>
          </cell>
          <cell r="FR982" t="str">
            <v>CONS</v>
          </cell>
          <cell r="FS982" t="str">
            <v>CONS</v>
          </cell>
          <cell r="FT982" t="str">
            <v>CONS</v>
          </cell>
          <cell r="FU982" t="str">
            <v>CONS</v>
          </cell>
          <cell r="FV982">
            <v>0</v>
          </cell>
          <cell r="FW982">
            <v>0</v>
          </cell>
          <cell r="FX982" t="str">
            <v>CONS</v>
          </cell>
          <cell r="FY982" t="str">
            <v>CONS</v>
          </cell>
          <cell r="FZ982">
            <v>0</v>
          </cell>
          <cell r="GA982">
            <v>0</v>
          </cell>
          <cell r="GB982" t="str">
            <v>CONS</v>
          </cell>
          <cell r="GC982" t="str">
            <v>CONS</v>
          </cell>
          <cell r="GD982" t="str">
            <v>CONS</v>
          </cell>
          <cell r="GF982">
            <v>0</v>
          </cell>
          <cell r="GG982">
            <v>0</v>
          </cell>
          <cell r="GH982" t="str">
            <v>CONS</v>
          </cell>
          <cell r="GI982" t="str">
            <v>CONS</v>
          </cell>
          <cell r="GJ982" t="str">
            <v>CONS</v>
          </cell>
          <cell r="GK982" t="str">
            <v>CONS</v>
          </cell>
          <cell r="GL982" t="str">
            <v>CONS</v>
          </cell>
          <cell r="GM982" t="str">
            <v>CONS</v>
          </cell>
          <cell r="GN982" t="str">
            <v>CONS</v>
          </cell>
          <cell r="GO982" t="str">
            <v>CONS</v>
          </cell>
          <cell r="GP982">
            <v>0</v>
          </cell>
          <cell r="GQ982">
            <v>0</v>
          </cell>
          <cell r="GR982" t="str">
            <v>CONS</v>
          </cell>
          <cell r="GS982" t="str">
            <v>CONS</v>
          </cell>
          <cell r="GT982">
            <v>0</v>
          </cell>
          <cell r="GU982">
            <v>0</v>
          </cell>
          <cell r="GV982" t="str">
            <v>CONS</v>
          </cell>
          <cell r="GW982" t="str">
            <v>CONS</v>
          </cell>
          <cell r="GX982" t="str">
            <v>CONS</v>
          </cell>
          <cell r="GY982" t="str">
            <v>CONS</v>
          </cell>
          <cell r="GZ982" t="str">
            <v>CONS</v>
          </cell>
          <cell r="HA982">
            <v>0</v>
          </cell>
          <cell r="HB982">
            <v>0</v>
          </cell>
          <cell r="HC982">
            <v>0</v>
          </cell>
          <cell r="HD982" t="str">
            <v>CONS</v>
          </cell>
          <cell r="HE982" t="str">
            <v>CONS</v>
          </cell>
          <cell r="HF982" t="str">
            <v>CONS</v>
          </cell>
          <cell r="HG982">
            <v>0</v>
          </cell>
          <cell r="HH982">
            <v>0</v>
          </cell>
          <cell r="HI982" t="str">
            <v>PREV</v>
          </cell>
          <cell r="HJ982">
            <v>0</v>
          </cell>
          <cell r="HK982" t="str">
            <v>CONS</v>
          </cell>
          <cell r="HL982" t="str">
            <v>CONS</v>
          </cell>
          <cell r="HM982" t="str">
            <v>CONS</v>
          </cell>
          <cell r="HN982" t="str">
            <v>CONS</v>
          </cell>
          <cell r="HO982" t="str">
            <v>CONS</v>
          </cell>
          <cell r="HP982">
            <v>0</v>
          </cell>
          <cell r="HQ982">
            <v>0</v>
          </cell>
          <cell r="HR982">
            <v>0</v>
          </cell>
          <cell r="HS982" t="str">
            <v>CONS</v>
          </cell>
          <cell r="HT982">
            <v>0</v>
          </cell>
          <cell r="HU982">
            <v>0</v>
          </cell>
          <cell r="HV982" t="str">
            <v>CONS</v>
          </cell>
          <cell r="HW982" t="str">
            <v>CONS</v>
          </cell>
          <cell r="HX982" t="str">
            <v>CONS</v>
          </cell>
          <cell r="HY982" t="str">
            <v>CONS</v>
          </cell>
          <cell r="HZ982" t="str">
            <v>CONS</v>
          </cell>
          <cell r="IA982" t="str">
            <v>CONS</v>
          </cell>
          <cell r="IB982" t="str">
            <v>CONS</v>
          </cell>
          <cell r="IC982" t="str">
            <v>CONS</v>
          </cell>
          <cell r="ID982" t="str">
            <v>CONS</v>
          </cell>
          <cell r="IE982" t="str">
            <v>CONS</v>
          </cell>
          <cell r="IF982" t="str">
            <v>CONS</v>
          </cell>
          <cell r="IG982" t="str">
            <v>CONS</v>
          </cell>
          <cell r="IH982" t="str">
            <v>CONS</v>
          </cell>
          <cell r="II982" t="str">
            <v>CONS</v>
          </cell>
          <cell r="IJ982">
            <v>0</v>
          </cell>
          <cell r="IK982">
            <v>0</v>
          </cell>
          <cell r="IL982">
            <v>0</v>
          </cell>
          <cell r="IM982" t="str">
            <v>CONS</v>
          </cell>
          <cell r="IN982" t="str">
            <v>CONS</v>
          </cell>
          <cell r="IO982" t="str">
            <v>CONS</v>
          </cell>
          <cell r="IP982" t="str">
            <v>CONS</v>
          </cell>
          <cell r="IQ982">
            <v>0</v>
          </cell>
          <cell r="IR982">
            <v>0</v>
          </cell>
          <cell r="IS982" t="str">
            <v>CONS</v>
          </cell>
          <cell r="IT982" t="str">
            <v>CONS</v>
          </cell>
          <cell r="IU982" t="str">
            <v>CONS</v>
          </cell>
          <cell r="IV982" t="str">
            <v>PREV</v>
          </cell>
          <cell r="IW982" t="str">
            <v>CONS</v>
          </cell>
          <cell r="IX982" t="str">
            <v>CONS</v>
          </cell>
          <cell r="IY982" t="str">
            <v>PREV</v>
          </cell>
          <cell r="IZ982">
            <v>0</v>
          </cell>
          <cell r="JA982">
            <v>0</v>
          </cell>
          <cell r="JB982" t="str">
            <v>CONS</v>
          </cell>
          <cell r="JC982" t="str">
            <v>CONS</v>
          </cell>
          <cell r="JD982" t="str">
            <v>CONS</v>
          </cell>
          <cell r="JE982">
            <v>0</v>
          </cell>
          <cell r="JF982">
            <v>0</v>
          </cell>
          <cell r="JG982" t="str">
            <v>CONS</v>
          </cell>
          <cell r="JH982" t="str">
            <v>CONS</v>
          </cell>
          <cell r="JI982" t="str">
            <v>CONS</v>
          </cell>
          <cell r="JJ982" t="str">
            <v>CONS</v>
          </cell>
          <cell r="JK982" t="str">
            <v>CONS</v>
          </cell>
          <cell r="JL982" t="str">
            <v>CONS</v>
          </cell>
          <cell r="JM982" t="str">
            <v>CONS</v>
          </cell>
          <cell r="JN982" t="str">
            <v>CONS</v>
          </cell>
          <cell r="JO982">
            <v>0</v>
          </cell>
          <cell r="JP982">
            <v>0</v>
          </cell>
          <cell r="JQ982" t="str">
            <v>CONS</v>
          </cell>
          <cell r="JR982" t="str">
            <v>CONS</v>
          </cell>
          <cell r="JS982">
            <v>0</v>
          </cell>
          <cell r="JT982">
            <v>0</v>
          </cell>
          <cell r="JU982" t="str">
            <v>CONS</v>
          </cell>
          <cell r="JV982">
            <v>0</v>
          </cell>
          <cell r="JW982" t="str">
            <v>CONS</v>
          </cell>
          <cell r="JX982">
            <v>0</v>
          </cell>
          <cell r="JY982" t="str">
            <v>CONS</v>
          </cell>
          <cell r="JZ982" t="str">
            <v>CONS</v>
          </cell>
          <cell r="KA982">
            <v>0</v>
          </cell>
          <cell r="KB982" t="str">
            <v>CONS</v>
          </cell>
          <cell r="KC982" t="str">
            <v>CONS</v>
          </cell>
          <cell r="KD982">
            <v>0</v>
          </cell>
          <cell r="KE982">
            <v>0</v>
          </cell>
          <cell r="KF982" t="str">
            <v>CONS</v>
          </cell>
          <cell r="KG982" t="str">
            <v>CONS</v>
          </cell>
          <cell r="KH982" t="str">
            <v>CONS</v>
          </cell>
          <cell r="KI982" t="str">
            <v>CONS</v>
          </cell>
          <cell r="KJ982" t="str">
            <v>CONS</v>
          </cell>
          <cell r="KK982" t="str">
            <v>CONS</v>
          </cell>
          <cell r="KL982" t="str">
            <v>CONS</v>
          </cell>
          <cell r="KM982" t="str">
            <v>CONS</v>
          </cell>
          <cell r="KN982" t="str">
            <v>CONS</v>
          </cell>
          <cell r="KO982">
            <v>0</v>
          </cell>
          <cell r="KP982">
            <v>0</v>
          </cell>
          <cell r="KQ982">
            <v>0</v>
          </cell>
          <cell r="KR982" t="str">
            <v>CONS</v>
          </cell>
          <cell r="KS982" t="str">
            <v>CONS</v>
          </cell>
          <cell r="KT982">
            <v>0</v>
          </cell>
          <cell r="KU982">
            <v>0</v>
          </cell>
          <cell r="KV982">
            <v>0</v>
          </cell>
          <cell r="KW982" t="str">
            <v>CONS</v>
          </cell>
          <cell r="KX982" t="str">
            <v>CONS</v>
          </cell>
          <cell r="KY982" t="str">
            <v>CONS</v>
          </cell>
          <cell r="KZ982" t="str">
            <v>CONS</v>
          </cell>
          <cell r="LA982" t="str">
            <v>CONS</v>
          </cell>
          <cell r="LB982" t="str">
            <v>CONS</v>
          </cell>
          <cell r="LC982" t="str">
            <v>CONS</v>
          </cell>
          <cell r="LD982" t="str">
            <v>CONS</v>
          </cell>
          <cell r="LE982" t="str">
            <v>CONS</v>
          </cell>
          <cell r="LG982">
            <v>0</v>
          </cell>
          <cell r="LH982">
            <v>0</v>
          </cell>
          <cell r="LI982" t="str">
            <v>CONS</v>
          </cell>
          <cell r="LJ982">
            <v>0</v>
          </cell>
          <cell r="LK982">
            <v>0</v>
          </cell>
          <cell r="LL982">
            <v>0</v>
          </cell>
          <cell r="LM982">
            <v>0</v>
          </cell>
          <cell r="LN982">
            <v>0</v>
          </cell>
          <cell r="LO982">
            <v>0</v>
          </cell>
          <cell r="LP982" t="str">
            <v>CONS</v>
          </cell>
          <cell r="LQ982" t="str">
            <v>CONS</v>
          </cell>
        </row>
        <row r="983">
          <cell r="A983">
            <v>37043</v>
          </cell>
          <cell r="B983">
            <v>355</v>
          </cell>
          <cell r="C983" t="str">
            <v>CONS</v>
          </cell>
          <cell r="R983">
            <v>0</v>
          </cell>
          <cell r="AA983">
            <v>0</v>
          </cell>
          <cell r="AC983" t="str">
            <v>CONS</v>
          </cell>
          <cell r="AD983">
            <v>0</v>
          </cell>
          <cell r="AF983" t="str">
            <v>CONS</v>
          </cell>
          <cell r="AG983" t="str">
            <v>CONS</v>
          </cell>
          <cell r="AJ983" t="str">
            <v>CONS</v>
          </cell>
          <cell r="AK983" t="str">
            <v>CONS</v>
          </cell>
          <cell r="AL983" t="str">
            <v>CONS</v>
          </cell>
          <cell r="AM983" t="str">
            <v>CONS</v>
          </cell>
          <cell r="AQ983">
            <v>0</v>
          </cell>
          <cell r="BH983" t="str">
            <v>CONS</v>
          </cell>
          <cell r="BI983">
            <v>0</v>
          </cell>
          <cell r="BJ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 t="str">
            <v>CONS</v>
          </cell>
          <cell r="BS983">
            <v>0</v>
          </cell>
          <cell r="CA983">
            <v>0</v>
          </cell>
          <cell r="CB983">
            <v>0</v>
          </cell>
          <cell r="CC983" t="str">
            <v>CONS</v>
          </cell>
          <cell r="CD983" t="str">
            <v>CONS</v>
          </cell>
          <cell r="CE983" t="str">
            <v>CONS</v>
          </cell>
          <cell r="CF983" t="str">
            <v>CONS</v>
          </cell>
          <cell r="CG983" t="str">
            <v>CONS</v>
          </cell>
          <cell r="CH983" t="str">
            <v>CONS</v>
          </cell>
          <cell r="CI983" t="str">
            <v>CONS</v>
          </cell>
          <cell r="CJ983" t="str">
            <v>CONS</v>
          </cell>
          <cell r="CK983" t="str">
            <v>CONS</v>
          </cell>
          <cell r="CL983" t="str">
            <v>CONS</v>
          </cell>
          <cell r="CM983" t="str">
            <v>CONS</v>
          </cell>
          <cell r="CN983" t="str">
            <v>CONS</v>
          </cell>
          <cell r="CO983" t="str">
            <v>CONS</v>
          </cell>
          <cell r="CP983" t="str">
            <v>CONS</v>
          </cell>
          <cell r="CQ983" t="str">
            <v>CONS</v>
          </cell>
          <cell r="CR983" t="str">
            <v>CONS</v>
          </cell>
          <cell r="CS983" t="str">
            <v>CONS</v>
          </cell>
          <cell r="CT983" t="str">
            <v>CONS</v>
          </cell>
          <cell r="CU983" t="str">
            <v>CONS</v>
          </cell>
          <cell r="CV983" t="str">
            <v>CONS</v>
          </cell>
          <cell r="CW983" t="str">
            <v>CONS</v>
          </cell>
          <cell r="CX983" t="str">
            <v>CONS</v>
          </cell>
          <cell r="CY983" t="str">
            <v>CONS</v>
          </cell>
          <cell r="CZ983" t="str">
            <v>CONS</v>
          </cell>
          <cell r="DA983" t="str">
            <v>CONS</v>
          </cell>
          <cell r="DB983" t="str">
            <v>CONS</v>
          </cell>
          <cell r="DC983" t="str">
            <v>CONS</v>
          </cell>
          <cell r="DD983" t="str">
            <v>CONS</v>
          </cell>
          <cell r="DE983">
            <v>0</v>
          </cell>
          <cell r="DF983" t="str">
            <v>CONS</v>
          </cell>
          <cell r="DG983" t="str">
            <v>CONS</v>
          </cell>
          <cell r="DH983" t="str">
            <v>CONS</v>
          </cell>
          <cell r="DI983">
            <v>0</v>
          </cell>
          <cell r="DJ983">
            <v>0</v>
          </cell>
          <cell r="DK983">
            <v>0</v>
          </cell>
          <cell r="DL983" t="str">
            <v>CONS</v>
          </cell>
          <cell r="DM983" t="str">
            <v>CONS</v>
          </cell>
          <cell r="DN983">
            <v>0</v>
          </cell>
          <cell r="DO983">
            <v>0</v>
          </cell>
          <cell r="DP983">
            <v>0</v>
          </cell>
          <cell r="DR983" t="str">
            <v>CONS</v>
          </cell>
          <cell r="DS983" t="str">
            <v>CONS</v>
          </cell>
          <cell r="DT983" t="str">
            <v>CONS</v>
          </cell>
          <cell r="DU983" t="str">
            <v>CONS</v>
          </cell>
          <cell r="DV983" t="str">
            <v>CONS</v>
          </cell>
          <cell r="DW983" t="str">
            <v>CONS</v>
          </cell>
          <cell r="DX983">
            <v>0</v>
          </cell>
          <cell r="DY983" t="str">
            <v>CONS</v>
          </cell>
          <cell r="DZ983" t="str">
            <v>CONS</v>
          </cell>
          <cell r="EA983" t="str">
            <v>CONS</v>
          </cell>
          <cell r="EB983" t="str">
            <v>CONS</v>
          </cell>
          <cell r="EC983" t="str">
            <v>CONS</v>
          </cell>
          <cell r="ED983" t="str">
            <v>CONS</v>
          </cell>
          <cell r="EE983" t="str">
            <v>CONS</v>
          </cell>
          <cell r="EF983" t="str">
            <v>CONS</v>
          </cell>
          <cell r="EG983" t="str">
            <v>CONS</v>
          </cell>
          <cell r="EH983" t="str">
            <v>CONS</v>
          </cell>
          <cell r="EI983" t="str">
            <v>CONS</v>
          </cell>
          <cell r="EJ983">
            <v>0</v>
          </cell>
          <cell r="EK983">
            <v>0</v>
          </cell>
          <cell r="EL983">
            <v>0</v>
          </cell>
          <cell r="EM983">
            <v>0</v>
          </cell>
          <cell r="EN983" t="str">
            <v>CONS</v>
          </cell>
          <cell r="EO983" t="str">
            <v>CONS</v>
          </cell>
          <cell r="EP983" t="str">
            <v>CONS</v>
          </cell>
          <cell r="EQ983" t="str">
            <v>CONS</v>
          </cell>
          <cell r="ER983" t="str">
            <v>CONS</v>
          </cell>
          <cell r="ES983" t="str">
            <v>CONS</v>
          </cell>
          <cell r="ET983" t="str">
            <v>CONS</v>
          </cell>
          <cell r="EU983">
            <v>0</v>
          </cell>
          <cell r="EV983">
            <v>0</v>
          </cell>
          <cell r="EW983">
            <v>0</v>
          </cell>
          <cell r="EX983" t="str">
            <v>CONS</v>
          </cell>
          <cell r="EY983" t="str">
            <v>CONS</v>
          </cell>
          <cell r="EZ983" t="str">
            <v>CONS</v>
          </cell>
          <cell r="FA983">
            <v>0</v>
          </cell>
          <cell r="FB983">
            <v>0</v>
          </cell>
          <cell r="FC983" t="str">
            <v>CONS</v>
          </cell>
          <cell r="FD983" t="str">
            <v>CONS</v>
          </cell>
          <cell r="FE983" t="str">
            <v>CONS</v>
          </cell>
          <cell r="FF983">
            <v>0</v>
          </cell>
          <cell r="FG983">
            <v>0</v>
          </cell>
          <cell r="FH983">
            <v>0</v>
          </cell>
          <cell r="FI983">
            <v>0</v>
          </cell>
          <cell r="FJ983">
            <v>0</v>
          </cell>
          <cell r="FK983">
            <v>0</v>
          </cell>
          <cell r="FL983">
            <v>0</v>
          </cell>
          <cell r="FM983">
            <v>0</v>
          </cell>
          <cell r="FN983" t="str">
            <v>CONS</v>
          </cell>
          <cell r="FO983" t="str">
            <v>CONS</v>
          </cell>
          <cell r="FP983" t="str">
            <v>CONS</v>
          </cell>
          <cell r="FQ983" t="str">
            <v>CONS</v>
          </cell>
          <cell r="FR983" t="str">
            <v>CONS</v>
          </cell>
          <cell r="FS983" t="str">
            <v>CONS</v>
          </cell>
          <cell r="FT983" t="str">
            <v>CONS</v>
          </cell>
          <cell r="FU983" t="str">
            <v>CONS</v>
          </cell>
          <cell r="FV983">
            <v>0</v>
          </cell>
          <cell r="FW983">
            <v>0</v>
          </cell>
          <cell r="FX983" t="str">
            <v>CONS</v>
          </cell>
          <cell r="FY983" t="str">
            <v>CONS</v>
          </cell>
          <cell r="FZ983">
            <v>0</v>
          </cell>
          <cell r="GA983">
            <v>0</v>
          </cell>
          <cell r="GB983" t="str">
            <v>CONS</v>
          </cell>
          <cell r="GC983" t="str">
            <v>CONS</v>
          </cell>
          <cell r="GD983" t="str">
            <v>CONS</v>
          </cell>
          <cell r="GF983">
            <v>0</v>
          </cell>
          <cell r="GG983">
            <v>0</v>
          </cell>
          <cell r="GH983" t="str">
            <v>CONS</v>
          </cell>
          <cell r="GI983" t="str">
            <v>CONS</v>
          </cell>
          <cell r="GJ983" t="str">
            <v>CONS</v>
          </cell>
          <cell r="GK983" t="str">
            <v>CONS</v>
          </cell>
          <cell r="GL983" t="str">
            <v>CONS</v>
          </cell>
          <cell r="GM983" t="str">
            <v>CONS</v>
          </cell>
          <cell r="GN983" t="str">
            <v>CONS</v>
          </cell>
          <cell r="GO983" t="str">
            <v>CONS</v>
          </cell>
          <cell r="GP983">
            <v>0</v>
          </cell>
          <cell r="GQ983">
            <v>0</v>
          </cell>
          <cell r="GR983" t="str">
            <v>CONS</v>
          </cell>
          <cell r="GS983" t="str">
            <v>CONS</v>
          </cell>
          <cell r="GT983">
            <v>0</v>
          </cell>
          <cell r="GU983">
            <v>0</v>
          </cell>
          <cell r="GV983" t="str">
            <v>CONS</v>
          </cell>
          <cell r="GW983" t="str">
            <v>CONS</v>
          </cell>
          <cell r="GX983" t="str">
            <v>CONS</v>
          </cell>
          <cell r="GY983" t="str">
            <v>CONS</v>
          </cell>
          <cell r="GZ983" t="str">
            <v>CONS</v>
          </cell>
          <cell r="HA983">
            <v>0</v>
          </cell>
          <cell r="HB983">
            <v>0</v>
          </cell>
          <cell r="HC983">
            <v>0</v>
          </cell>
          <cell r="HD983" t="str">
            <v>CONS</v>
          </cell>
          <cell r="HE983" t="str">
            <v>CONS</v>
          </cell>
          <cell r="HF983" t="str">
            <v>CONS</v>
          </cell>
          <cell r="HG983">
            <v>0</v>
          </cell>
          <cell r="HH983">
            <v>0</v>
          </cell>
          <cell r="HI983" t="str">
            <v>CONS</v>
          </cell>
          <cell r="HJ983">
            <v>0</v>
          </cell>
          <cell r="HK983" t="str">
            <v>CONS</v>
          </cell>
          <cell r="HL983" t="str">
            <v>CONS</v>
          </cell>
          <cell r="HM983" t="str">
            <v>CONS</v>
          </cell>
          <cell r="HN983" t="str">
            <v>CONS</v>
          </cell>
          <cell r="HO983" t="str">
            <v>CONS</v>
          </cell>
          <cell r="HP983">
            <v>0</v>
          </cell>
          <cell r="HQ983">
            <v>0</v>
          </cell>
          <cell r="HR983">
            <v>0</v>
          </cell>
          <cell r="HS983" t="str">
            <v>CONS</v>
          </cell>
          <cell r="HT983">
            <v>0</v>
          </cell>
          <cell r="HU983">
            <v>0</v>
          </cell>
          <cell r="HV983" t="str">
            <v>CONS</v>
          </cell>
          <cell r="HW983" t="str">
            <v>CONS</v>
          </cell>
          <cell r="HX983" t="str">
            <v>CONS</v>
          </cell>
          <cell r="HY983" t="str">
            <v>CONS</v>
          </cell>
          <cell r="HZ983" t="str">
            <v>CONS</v>
          </cell>
          <cell r="IA983" t="str">
            <v>CONS</v>
          </cell>
          <cell r="IB983" t="str">
            <v>CONS</v>
          </cell>
          <cell r="IC983" t="str">
            <v>CONS</v>
          </cell>
          <cell r="ID983" t="str">
            <v>CONS</v>
          </cell>
          <cell r="IE983" t="str">
            <v>CONS</v>
          </cell>
          <cell r="IF983" t="str">
            <v>CONS</v>
          </cell>
          <cell r="IG983" t="str">
            <v>CONS</v>
          </cell>
          <cell r="IH983" t="str">
            <v>CONS</v>
          </cell>
          <cell r="II983" t="str">
            <v>CONS</v>
          </cell>
          <cell r="IJ983">
            <v>0</v>
          </cell>
          <cell r="IK983">
            <v>0</v>
          </cell>
          <cell r="IL983">
            <v>0</v>
          </cell>
          <cell r="IM983" t="str">
            <v>CONS</v>
          </cell>
          <cell r="IN983" t="str">
            <v>CONS</v>
          </cell>
          <cell r="IO983" t="str">
            <v>CONS</v>
          </cell>
          <cell r="IP983" t="str">
            <v>CONS</v>
          </cell>
          <cell r="IQ983">
            <v>0</v>
          </cell>
          <cell r="IR983">
            <v>0</v>
          </cell>
          <cell r="IS983" t="str">
            <v>CONS</v>
          </cell>
          <cell r="IT983" t="str">
            <v>CONS</v>
          </cell>
          <cell r="IU983" t="str">
            <v>CONS</v>
          </cell>
          <cell r="IV983" t="str">
            <v>CONS</v>
          </cell>
          <cell r="IW983" t="str">
            <v>CONS</v>
          </cell>
          <cell r="IX983" t="str">
            <v>CONS</v>
          </cell>
          <cell r="IY983" t="str">
            <v>CONS</v>
          </cell>
          <cell r="IZ983">
            <v>0</v>
          </cell>
          <cell r="JA983">
            <v>0</v>
          </cell>
          <cell r="JB983" t="str">
            <v>CONS</v>
          </cell>
          <cell r="JC983" t="str">
            <v>CONS</v>
          </cell>
          <cell r="JD983" t="str">
            <v>CONS</v>
          </cell>
          <cell r="JE983">
            <v>0</v>
          </cell>
          <cell r="JF983">
            <v>0</v>
          </cell>
          <cell r="JG983" t="str">
            <v>CONS</v>
          </cell>
          <cell r="JH983" t="str">
            <v>CONS</v>
          </cell>
          <cell r="JI983" t="str">
            <v>CONS</v>
          </cell>
          <cell r="JJ983" t="str">
            <v>CONS</v>
          </cell>
          <cell r="JK983" t="str">
            <v>CONS</v>
          </cell>
          <cell r="JL983" t="str">
            <v>CONS</v>
          </cell>
          <cell r="JM983" t="str">
            <v>CONS</v>
          </cell>
          <cell r="JN983" t="str">
            <v>CONS</v>
          </cell>
          <cell r="JO983">
            <v>0</v>
          </cell>
          <cell r="JP983">
            <v>0</v>
          </cell>
          <cell r="JQ983" t="str">
            <v>CONS</v>
          </cell>
          <cell r="JR983" t="str">
            <v>CONS</v>
          </cell>
          <cell r="JS983">
            <v>0</v>
          </cell>
          <cell r="JT983">
            <v>0</v>
          </cell>
          <cell r="JU983" t="str">
            <v>CONS</v>
          </cell>
          <cell r="JV983">
            <v>0</v>
          </cell>
          <cell r="JW983" t="str">
            <v>CONS</v>
          </cell>
          <cell r="JX983">
            <v>0</v>
          </cell>
          <cell r="JY983" t="str">
            <v>CONS</v>
          </cell>
          <cell r="JZ983" t="str">
            <v>CONS</v>
          </cell>
          <cell r="KA983">
            <v>0</v>
          </cell>
          <cell r="KB983" t="str">
            <v>CONS</v>
          </cell>
          <cell r="KC983" t="str">
            <v>CONS</v>
          </cell>
          <cell r="KD983">
            <v>0</v>
          </cell>
          <cell r="KE983">
            <v>0</v>
          </cell>
          <cell r="KF983" t="str">
            <v>CONS</v>
          </cell>
          <cell r="KG983" t="str">
            <v>CONS</v>
          </cell>
          <cell r="KH983" t="str">
            <v>CONS</v>
          </cell>
          <cell r="KI983" t="str">
            <v>CONS</v>
          </cell>
          <cell r="KJ983" t="str">
            <v>CONS</v>
          </cell>
          <cell r="KK983" t="str">
            <v>CONS</v>
          </cell>
          <cell r="KL983" t="str">
            <v>CONS</v>
          </cell>
          <cell r="KM983" t="str">
            <v>CONS</v>
          </cell>
          <cell r="KN983" t="str">
            <v>CONS</v>
          </cell>
          <cell r="KO983">
            <v>0</v>
          </cell>
          <cell r="KP983">
            <v>0</v>
          </cell>
          <cell r="KQ983">
            <v>0</v>
          </cell>
          <cell r="KR983" t="str">
            <v>CONS</v>
          </cell>
          <cell r="KS983" t="str">
            <v>CONS</v>
          </cell>
          <cell r="KT983">
            <v>0</v>
          </cell>
          <cell r="KU983">
            <v>0</v>
          </cell>
          <cell r="KV983">
            <v>0</v>
          </cell>
          <cell r="KW983" t="str">
            <v>CONS</v>
          </cell>
          <cell r="KX983" t="str">
            <v>CONS</v>
          </cell>
          <cell r="KY983" t="str">
            <v>CONS</v>
          </cell>
          <cell r="KZ983" t="str">
            <v>CONS</v>
          </cell>
          <cell r="LA983" t="str">
            <v>CONS</v>
          </cell>
          <cell r="LB983" t="str">
            <v>CONS</v>
          </cell>
          <cell r="LC983" t="str">
            <v>CONS</v>
          </cell>
          <cell r="LD983" t="str">
            <v>CONS</v>
          </cell>
          <cell r="LE983" t="str">
            <v>CONS</v>
          </cell>
          <cell r="LG983">
            <v>0</v>
          </cell>
          <cell r="LH983">
            <v>0</v>
          </cell>
          <cell r="LI983" t="str">
            <v>CONS</v>
          </cell>
          <cell r="LJ983">
            <v>0</v>
          </cell>
          <cell r="LK983">
            <v>0</v>
          </cell>
          <cell r="LL983">
            <v>0</v>
          </cell>
          <cell r="LM983">
            <v>0</v>
          </cell>
          <cell r="LN983">
            <v>0</v>
          </cell>
          <cell r="LO983">
            <v>0</v>
          </cell>
          <cell r="LP983" t="str">
            <v>CONS</v>
          </cell>
          <cell r="LQ983" t="str">
            <v>CONS</v>
          </cell>
        </row>
        <row r="984">
          <cell r="A984">
            <v>37012</v>
          </cell>
          <cell r="B984">
            <v>356</v>
          </cell>
          <cell r="C984" t="str">
            <v>CONS</v>
          </cell>
          <cell r="R984">
            <v>0</v>
          </cell>
          <cell r="AA984">
            <v>0</v>
          </cell>
          <cell r="AC984" t="str">
            <v>CONS</v>
          </cell>
          <cell r="AD984">
            <v>0</v>
          </cell>
          <cell r="AF984" t="str">
            <v>CONS</v>
          </cell>
          <cell r="AG984" t="str">
            <v>CONS</v>
          </cell>
          <cell r="AJ984" t="str">
            <v>CONS</v>
          </cell>
          <cell r="AK984" t="str">
            <v>CONS</v>
          </cell>
          <cell r="AL984" t="str">
            <v>CONS</v>
          </cell>
          <cell r="AM984" t="str">
            <v>CONS</v>
          </cell>
          <cell r="AQ984">
            <v>0</v>
          </cell>
          <cell r="BH984" t="str">
            <v>CONS</v>
          </cell>
          <cell r="BI984">
            <v>0</v>
          </cell>
          <cell r="BJ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 t="str">
            <v>CONS</v>
          </cell>
          <cell r="BS984">
            <v>0</v>
          </cell>
          <cell r="CA984">
            <v>0</v>
          </cell>
          <cell r="CB984">
            <v>0</v>
          </cell>
          <cell r="CC984" t="str">
            <v>CONS</v>
          </cell>
          <cell r="CD984" t="str">
            <v>CONS</v>
          </cell>
          <cell r="CE984" t="str">
            <v>CONS</v>
          </cell>
          <cell r="CF984" t="str">
            <v>CONS</v>
          </cell>
          <cell r="CG984" t="str">
            <v>CONS</v>
          </cell>
          <cell r="CH984" t="str">
            <v>CONS</v>
          </cell>
          <cell r="CI984" t="str">
            <v>CONS</v>
          </cell>
          <cell r="CJ984" t="str">
            <v>CONS</v>
          </cell>
          <cell r="CK984" t="str">
            <v>CONS</v>
          </cell>
          <cell r="CL984" t="str">
            <v>CONS</v>
          </cell>
          <cell r="CM984" t="str">
            <v>CONS</v>
          </cell>
          <cell r="CN984" t="str">
            <v>CONS</v>
          </cell>
          <cell r="CO984" t="str">
            <v>CONS</v>
          </cell>
          <cell r="CP984" t="str">
            <v>CONS</v>
          </cell>
          <cell r="CQ984" t="str">
            <v>CONS</v>
          </cell>
          <cell r="CR984" t="str">
            <v>CONS</v>
          </cell>
          <cell r="CS984" t="str">
            <v>CONS</v>
          </cell>
          <cell r="CT984" t="str">
            <v>CONS</v>
          </cell>
          <cell r="CU984" t="str">
            <v>CONS</v>
          </cell>
          <cell r="CV984" t="str">
            <v>CONS</v>
          </cell>
          <cell r="CW984" t="str">
            <v>CONS</v>
          </cell>
          <cell r="CX984" t="str">
            <v>CONS</v>
          </cell>
          <cell r="CY984" t="str">
            <v>CONS</v>
          </cell>
          <cell r="CZ984" t="str">
            <v>CONS</v>
          </cell>
          <cell r="DA984" t="str">
            <v>CONS</v>
          </cell>
          <cell r="DB984" t="str">
            <v>CONS</v>
          </cell>
          <cell r="DC984" t="str">
            <v>CONS</v>
          </cell>
          <cell r="DD984" t="str">
            <v>CONS</v>
          </cell>
          <cell r="DE984">
            <v>0</v>
          </cell>
          <cell r="DF984" t="str">
            <v>CONS</v>
          </cell>
          <cell r="DG984" t="str">
            <v>CONS</v>
          </cell>
          <cell r="DH984" t="str">
            <v>CONS</v>
          </cell>
          <cell r="DI984">
            <v>0</v>
          </cell>
          <cell r="DJ984">
            <v>0</v>
          </cell>
          <cell r="DK984">
            <v>0</v>
          </cell>
          <cell r="DL984" t="str">
            <v>CONS</v>
          </cell>
          <cell r="DM984" t="str">
            <v>CONS</v>
          </cell>
          <cell r="DN984">
            <v>0</v>
          </cell>
          <cell r="DO984">
            <v>0</v>
          </cell>
          <cell r="DP984">
            <v>0</v>
          </cell>
          <cell r="DR984" t="str">
            <v>CONS</v>
          </cell>
          <cell r="DS984" t="str">
            <v>CONS</v>
          </cell>
          <cell r="DT984" t="str">
            <v>CONS</v>
          </cell>
          <cell r="DU984" t="str">
            <v>CONS</v>
          </cell>
          <cell r="DV984" t="str">
            <v>CONS</v>
          </cell>
          <cell r="DW984" t="str">
            <v>CONS</v>
          </cell>
          <cell r="DX984">
            <v>0</v>
          </cell>
          <cell r="DY984" t="str">
            <v>CONS</v>
          </cell>
          <cell r="DZ984" t="str">
            <v>CONS</v>
          </cell>
          <cell r="EA984" t="str">
            <v>CONS</v>
          </cell>
          <cell r="EB984" t="str">
            <v>CONS</v>
          </cell>
          <cell r="EC984" t="str">
            <v>CONS</v>
          </cell>
          <cell r="ED984" t="str">
            <v>CONS</v>
          </cell>
          <cell r="EE984" t="str">
            <v>CONS</v>
          </cell>
          <cell r="EF984" t="str">
            <v>CONS</v>
          </cell>
          <cell r="EG984" t="str">
            <v>CONS</v>
          </cell>
          <cell r="EH984" t="str">
            <v>CONS</v>
          </cell>
          <cell r="EI984" t="str">
            <v>CONS</v>
          </cell>
          <cell r="EJ984">
            <v>0</v>
          </cell>
          <cell r="EK984">
            <v>0</v>
          </cell>
          <cell r="EL984">
            <v>0</v>
          </cell>
          <cell r="EM984">
            <v>0</v>
          </cell>
          <cell r="EN984" t="str">
            <v>CONS</v>
          </cell>
          <cell r="EO984" t="str">
            <v>CONS</v>
          </cell>
          <cell r="EP984" t="str">
            <v>CONS</v>
          </cell>
          <cell r="EQ984" t="str">
            <v>CONS</v>
          </cell>
          <cell r="ER984" t="str">
            <v>CONS</v>
          </cell>
          <cell r="ES984" t="str">
            <v>CONS</v>
          </cell>
          <cell r="ET984" t="str">
            <v>CONS</v>
          </cell>
          <cell r="EU984">
            <v>0</v>
          </cell>
          <cell r="EV984">
            <v>0</v>
          </cell>
          <cell r="EW984">
            <v>0</v>
          </cell>
          <cell r="EX984" t="str">
            <v>CONS</v>
          </cell>
          <cell r="EY984" t="str">
            <v>CONS</v>
          </cell>
          <cell r="EZ984" t="str">
            <v>CONS</v>
          </cell>
          <cell r="FA984">
            <v>0</v>
          </cell>
          <cell r="FB984">
            <v>0</v>
          </cell>
          <cell r="FC984" t="str">
            <v>CONS</v>
          </cell>
          <cell r="FD984" t="str">
            <v>CONS</v>
          </cell>
          <cell r="FE984" t="str">
            <v>CONS</v>
          </cell>
          <cell r="FF984">
            <v>0</v>
          </cell>
          <cell r="FG984">
            <v>0</v>
          </cell>
          <cell r="FH984">
            <v>0</v>
          </cell>
          <cell r="FI984">
            <v>0</v>
          </cell>
          <cell r="FJ984">
            <v>0</v>
          </cell>
          <cell r="FK984">
            <v>0</v>
          </cell>
          <cell r="FL984">
            <v>0</v>
          </cell>
          <cell r="FM984">
            <v>0</v>
          </cell>
          <cell r="FN984" t="str">
            <v>CONS</v>
          </cell>
          <cell r="FO984" t="str">
            <v>CONS</v>
          </cell>
          <cell r="FP984" t="str">
            <v>CONS</v>
          </cell>
          <cell r="FQ984" t="str">
            <v>CONS</v>
          </cell>
          <cell r="FR984" t="str">
            <v>CONS</v>
          </cell>
          <cell r="FS984" t="str">
            <v>CONS</v>
          </cell>
          <cell r="FT984" t="str">
            <v>CONS</v>
          </cell>
          <cell r="FU984" t="str">
            <v>CONS</v>
          </cell>
          <cell r="FV984">
            <v>0</v>
          </cell>
          <cell r="FW984">
            <v>0</v>
          </cell>
          <cell r="FX984" t="str">
            <v>CONS</v>
          </cell>
          <cell r="FY984" t="str">
            <v>CONS</v>
          </cell>
          <cell r="FZ984">
            <v>0</v>
          </cell>
          <cell r="GA984">
            <v>0</v>
          </cell>
          <cell r="GB984" t="str">
            <v>CONS</v>
          </cell>
          <cell r="GC984" t="str">
            <v>CONS</v>
          </cell>
          <cell r="GD984" t="str">
            <v>CONS</v>
          </cell>
          <cell r="GF984">
            <v>0</v>
          </cell>
          <cell r="GG984">
            <v>0</v>
          </cell>
          <cell r="GH984" t="str">
            <v>CONS</v>
          </cell>
          <cell r="GI984" t="str">
            <v>CONS</v>
          </cell>
          <cell r="GJ984" t="str">
            <v>CONS</v>
          </cell>
          <cell r="GK984" t="str">
            <v>CONS</v>
          </cell>
          <cell r="GL984" t="str">
            <v>CONS</v>
          </cell>
          <cell r="GM984" t="str">
            <v>CONS</v>
          </cell>
          <cell r="GN984" t="str">
            <v>CONS</v>
          </cell>
          <cell r="GO984" t="str">
            <v>CONS</v>
          </cell>
          <cell r="GP984">
            <v>0</v>
          </cell>
          <cell r="GQ984">
            <v>0</v>
          </cell>
          <cell r="GR984" t="str">
            <v>CONS</v>
          </cell>
          <cell r="GS984" t="str">
            <v>CONS</v>
          </cell>
          <cell r="GT984">
            <v>0</v>
          </cell>
          <cell r="GU984">
            <v>0</v>
          </cell>
          <cell r="GV984" t="str">
            <v>CONS</v>
          </cell>
          <cell r="GW984" t="str">
            <v>CONS</v>
          </cell>
          <cell r="GX984" t="str">
            <v>CONS</v>
          </cell>
          <cell r="GY984" t="str">
            <v>CONS</v>
          </cell>
          <cell r="GZ984" t="str">
            <v>CONS</v>
          </cell>
          <cell r="HA984">
            <v>0</v>
          </cell>
          <cell r="HB984">
            <v>0</v>
          </cell>
          <cell r="HC984">
            <v>0</v>
          </cell>
          <cell r="HD984" t="str">
            <v>CONS</v>
          </cell>
          <cell r="HE984" t="str">
            <v>CONS</v>
          </cell>
          <cell r="HF984" t="str">
            <v>CONS</v>
          </cell>
          <cell r="HG984">
            <v>0</v>
          </cell>
          <cell r="HH984">
            <v>0</v>
          </cell>
          <cell r="HI984" t="str">
            <v>PREV</v>
          </cell>
          <cell r="HJ984">
            <v>0</v>
          </cell>
          <cell r="HK984" t="str">
            <v>CONS</v>
          </cell>
          <cell r="HL984" t="str">
            <v>CONS</v>
          </cell>
          <cell r="HM984" t="str">
            <v>CONS</v>
          </cell>
          <cell r="HN984" t="str">
            <v>CONS</v>
          </cell>
          <cell r="HO984" t="str">
            <v>CONS</v>
          </cell>
          <cell r="HP984">
            <v>0</v>
          </cell>
          <cell r="HQ984">
            <v>0</v>
          </cell>
          <cell r="HR984">
            <v>0</v>
          </cell>
          <cell r="HS984" t="str">
            <v>CONS</v>
          </cell>
          <cell r="HT984">
            <v>0</v>
          </cell>
          <cell r="HU984">
            <v>0</v>
          </cell>
          <cell r="HV984" t="str">
            <v>CONS</v>
          </cell>
          <cell r="HW984" t="str">
            <v>CONS</v>
          </cell>
          <cell r="HX984" t="str">
            <v>CONS</v>
          </cell>
          <cell r="HY984" t="str">
            <v>CONS</v>
          </cell>
          <cell r="HZ984" t="str">
            <v>CONS</v>
          </cell>
          <cell r="IA984" t="str">
            <v>CONS</v>
          </cell>
          <cell r="IB984" t="str">
            <v>CONS</v>
          </cell>
          <cell r="IC984" t="str">
            <v>CONS</v>
          </cell>
          <cell r="ID984" t="str">
            <v>CONS</v>
          </cell>
          <cell r="IE984" t="str">
            <v>CONS</v>
          </cell>
          <cell r="IF984" t="str">
            <v>CONS</v>
          </cell>
          <cell r="IG984" t="str">
            <v>CONS</v>
          </cell>
          <cell r="IH984" t="str">
            <v>CONS</v>
          </cell>
          <cell r="II984" t="str">
            <v>CONS</v>
          </cell>
          <cell r="IJ984">
            <v>0</v>
          </cell>
          <cell r="IK984">
            <v>0</v>
          </cell>
          <cell r="IL984">
            <v>0</v>
          </cell>
          <cell r="IM984" t="str">
            <v>CONS</v>
          </cell>
          <cell r="IN984" t="str">
            <v>CONS</v>
          </cell>
          <cell r="IO984" t="str">
            <v>CONS</v>
          </cell>
          <cell r="IP984" t="str">
            <v>CONS</v>
          </cell>
          <cell r="IQ984">
            <v>0</v>
          </cell>
          <cell r="IR984">
            <v>0</v>
          </cell>
          <cell r="IS984" t="str">
            <v>CONS</v>
          </cell>
          <cell r="IT984" t="str">
            <v>CONS</v>
          </cell>
          <cell r="IU984" t="str">
            <v>CONS</v>
          </cell>
          <cell r="IV984" t="str">
            <v>PREV</v>
          </cell>
          <cell r="IW984" t="str">
            <v>CONS</v>
          </cell>
          <cell r="IX984" t="str">
            <v>CONS</v>
          </cell>
          <cell r="IY984" t="str">
            <v>PREV</v>
          </cell>
          <cell r="IZ984">
            <v>0</v>
          </cell>
          <cell r="JA984">
            <v>0</v>
          </cell>
          <cell r="JB984" t="str">
            <v>CONS</v>
          </cell>
          <cell r="JC984" t="str">
            <v>CONS</v>
          </cell>
          <cell r="JD984" t="str">
            <v>CONS</v>
          </cell>
          <cell r="JE984">
            <v>0</v>
          </cell>
          <cell r="JF984">
            <v>0</v>
          </cell>
          <cell r="JG984" t="str">
            <v>CONS</v>
          </cell>
          <cell r="JH984" t="str">
            <v>CONS</v>
          </cell>
          <cell r="JI984" t="str">
            <v>CONS</v>
          </cell>
          <cell r="JJ984" t="str">
            <v>CONS</v>
          </cell>
          <cell r="JK984" t="str">
            <v>CONS</v>
          </cell>
          <cell r="JL984" t="str">
            <v>CONS</v>
          </cell>
          <cell r="JM984" t="str">
            <v>CONS</v>
          </cell>
          <cell r="JN984" t="str">
            <v>CONS</v>
          </cell>
          <cell r="JO984">
            <v>0</v>
          </cell>
          <cell r="JP984">
            <v>0</v>
          </cell>
          <cell r="JQ984" t="str">
            <v>CONS</v>
          </cell>
          <cell r="JR984" t="str">
            <v>CONS</v>
          </cell>
          <cell r="JS984">
            <v>0</v>
          </cell>
          <cell r="JT984">
            <v>0</v>
          </cell>
          <cell r="JU984" t="str">
            <v>CONS</v>
          </cell>
          <cell r="JV984">
            <v>0</v>
          </cell>
          <cell r="JW984" t="str">
            <v>CONS</v>
          </cell>
          <cell r="JX984">
            <v>0</v>
          </cell>
          <cell r="JY984" t="str">
            <v>CONS</v>
          </cell>
          <cell r="JZ984" t="str">
            <v>CONS</v>
          </cell>
          <cell r="KA984">
            <v>0</v>
          </cell>
          <cell r="KB984" t="str">
            <v>CONS</v>
          </cell>
          <cell r="KC984" t="str">
            <v>CONS</v>
          </cell>
          <cell r="KD984">
            <v>0</v>
          </cell>
          <cell r="KE984">
            <v>0</v>
          </cell>
          <cell r="KF984" t="str">
            <v>CONS</v>
          </cell>
          <cell r="KG984" t="str">
            <v>CONS</v>
          </cell>
          <cell r="KH984" t="str">
            <v>CONS</v>
          </cell>
          <cell r="KI984" t="str">
            <v>CONS</v>
          </cell>
          <cell r="KJ984" t="str">
            <v>CONS</v>
          </cell>
          <cell r="KK984" t="str">
            <v>CONS</v>
          </cell>
          <cell r="KL984" t="str">
            <v>CONS</v>
          </cell>
          <cell r="KM984" t="str">
            <v>CONS</v>
          </cell>
          <cell r="KN984" t="str">
            <v>CONS</v>
          </cell>
          <cell r="KO984">
            <v>0</v>
          </cell>
          <cell r="KP984">
            <v>0</v>
          </cell>
          <cell r="KQ984">
            <v>0</v>
          </cell>
          <cell r="KR984" t="str">
            <v>CONS</v>
          </cell>
          <cell r="KS984" t="str">
            <v>CONS</v>
          </cell>
          <cell r="KT984">
            <v>0</v>
          </cell>
          <cell r="KU984">
            <v>0</v>
          </cell>
          <cell r="KV984">
            <v>0</v>
          </cell>
          <cell r="KW984" t="str">
            <v>CONS</v>
          </cell>
          <cell r="KX984" t="str">
            <v>CONS</v>
          </cell>
          <cell r="KY984" t="str">
            <v>CONS</v>
          </cell>
          <cell r="KZ984" t="str">
            <v>CONS</v>
          </cell>
          <cell r="LA984" t="str">
            <v>CONS</v>
          </cell>
          <cell r="LB984" t="str">
            <v>CONS</v>
          </cell>
          <cell r="LC984" t="str">
            <v>CONS</v>
          </cell>
          <cell r="LD984" t="str">
            <v>CONS</v>
          </cell>
          <cell r="LE984" t="str">
            <v>CONS</v>
          </cell>
          <cell r="LG984">
            <v>0</v>
          </cell>
          <cell r="LH984">
            <v>0</v>
          </cell>
          <cell r="LI984" t="str">
            <v>CONS</v>
          </cell>
          <cell r="LJ984">
            <v>0</v>
          </cell>
          <cell r="LK984">
            <v>0</v>
          </cell>
          <cell r="LL984">
            <v>0</v>
          </cell>
          <cell r="LM984">
            <v>0</v>
          </cell>
          <cell r="LN984">
            <v>0</v>
          </cell>
          <cell r="LO984">
            <v>0</v>
          </cell>
          <cell r="LP984" t="str">
            <v>CONS</v>
          </cell>
          <cell r="LQ984" t="str">
            <v>CONS</v>
          </cell>
        </row>
        <row r="985">
          <cell r="A985">
            <v>36982</v>
          </cell>
          <cell r="B985">
            <v>357</v>
          </cell>
          <cell r="C985" t="str">
            <v>CONS</v>
          </cell>
          <cell r="R985">
            <v>0</v>
          </cell>
          <cell r="AA985">
            <v>0</v>
          </cell>
          <cell r="AC985" t="str">
            <v>CONS</v>
          </cell>
          <cell r="AD985">
            <v>0</v>
          </cell>
          <cell r="AF985" t="str">
            <v>CONS</v>
          </cell>
          <cell r="AG985" t="str">
            <v>CONS</v>
          </cell>
          <cell r="AJ985" t="str">
            <v>CONS</v>
          </cell>
          <cell r="AK985" t="str">
            <v>CONS</v>
          </cell>
          <cell r="AL985" t="str">
            <v>CONS</v>
          </cell>
          <cell r="AM985" t="str">
            <v>CONS</v>
          </cell>
          <cell r="AQ985">
            <v>0</v>
          </cell>
          <cell r="BH985" t="str">
            <v>CONS</v>
          </cell>
          <cell r="BI985">
            <v>0</v>
          </cell>
          <cell r="BJ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 t="str">
            <v>CONS</v>
          </cell>
          <cell r="BS985">
            <v>0</v>
          </cell>
          <cell r="CA985">
            <v>0</v>
          </cell>
          <cell r="CB985">
            <v>0</v>
          </cell>
          <cell r="CC985" t="str">
            <v>CONS</v>
          </cell>
          <cell r="CD985" t="str">
            <v>CONS</v>
          </cell>
          <cell r="CE985" t="str">
            <v>CONS</v>
          </cell>
          <cell r="CF985" t="str">
            <v>CONS</v>
          </cell>
          <cell r="CG985" t="str">
            <v>CONS</v>
          </cell>
          <cell r="CH985" t="str">
            <v>CONS</v>
          </cell>
          <cell r="CI985" t="str">
            <v>CONS</v>
          </cell>
          <cell r="CJ985" t="str">
            <v>CONS</v>
          </cell>
          <cell r="CK985" t="str">
            <v>CONS</v>
          </cell>
          <cell r="CL985" t="str">
            <v>CONS</v>
          </cell>
          <cell r="CM985" t="str">
            <v>CONS</v>
          </cell>
          <cell r="CN985" t="str">
            <v>CONS</v>
          </cell>
          <cell r="CO985" t="str">
            <v>CONS</v>
          </cell>
          <cell r="CP985" t="str">
            <v>CONS</v>
          </cell>
          <cell r="CQ985" t="str">
            <v>CONS</v>
          </cell>
          <cell r="CR985" t="str">
            <v>CONS</v>
          </cell>
          <cell r="CS985" t="str">
            <v>CONS</v>
          </cell>
          <cell r="CT985" t="str">
            <v>CONS</v>
          </cell>
          <cell r="CU985" t="str">
            <v>CONS</v>
          </cell>
          <cell r="CV985" t="str">
            <v>CONS</v>
          </cell>
          <cell r="CW985" t="str">
            <v>CONS</v>
          </cell>
          <cell r="CX985" t="str">
            <v>CONS</v>
          </cell>
          <cell r="CY985" t="str">
            <v>CONS</v>
          </cell>
          <cell r="CZ985" t="str">
            <v>CONS</v>
          </cell>
          <cell r="DA985" t="str">
            <v>CONS</v>
          </cell>
          <cell r="DB985" t="str">
            <v>CONS</v>
          </cell>
          <cell r="DC985" t="str">
            <v>CONS</v>
          </cell>
          <cell r="DD985" t="str">
            <v>CONS</v>
          </cell>
          <cell r="DE985">
            <v>0</v>
          </cell>
          <cell r="DF985" t="str">
            <v>CONS</v>
          </cell>
          <cell r="DG985" t="str">
            <v>CONS</v>
          </cell>
          <cell r="DH985" t="str">
            <v>CONS</v>
          </cell>
          <cell r="DI985">
            <v>0</v>
          </cell>
          <cell r="DJ985">
            <v>0</v>
          </cell>
          <cell r="DK985">
            <v>0</v>
          </cell>
          <cell r="DL985" t="str">
            <v>CONS</v>
          </cell>
          <cell r="DM985" t="str">
            <v>CONS</v>
          </cell>
          <cell r="DN985">
            <v>0</v>
          </cell>
          <cell r="DO985">
            <v>0</v>
          </cell>
          <cell r="DP985">
            <v>0</v>
          </cell>
          <cell r="DR985" t="str">
            <v>CONS</v>
          </cell>
          <cell r="DS985" t="str">
            <v>CONS</v>
          </cell>
          <cell r="DT985" t="str">
            <v>CONS</v>
          </cell>
          <cell r="DU985" t="str">
            <v>CONS</v>
          </cell>
          <cell r="DV985" t="str">
            <v>CONS</v>
          </cell>
          <cell r="DW985" t="str">
            <v>CONS</v>
          </cell>
          <cell r="DX985">
            <v>0</v>
          </cell>
          <cell r="DY985" t="str">
            <v>CONS</v>
          </cell>
          <cell r="DZ985" t="str">
            <v>CONS</v>
          </cell>
          <cell r="EA985" t="str">
            <v>CONS</v>
          </cell>
          <cell r="EB985" t="str">
            <v>CONS</v>
          </cell>
          <cell r="EC985" t="str">
            <v>CONS</v>
          </cell>
          <cell r="ED985" t="str">
            <v>CONS</v>
          </cell>
          <cell r="EE985" t="str">
            <v>CONS</v>
          </cell>
          <cell r="EF985" t="str">
            <v>CONS</v>
          </cell>
          <cell r="EG985" t="str">
            <v>CONS</v>
          </cell>
          <cell r="EH985" t="str">
            <v>CONS</v>
          </cell>
          <cell r="EI985" t="str">
            <v>CONS</v>
          </cell>
          <cell r="EJ985">
            <v>0</v>
          </cell>
          <cell r="EK985">
            <v>0</v>
          </cell>
          <cell r="EL985">
            <v>0</v>
          </cell>
          <cell r="EM985">
            <v>0</v>
          </cell>
          <cell r="EN985" t="str">
            <v>CONS</v>
          </cell>
          <cell r="EO985" t="str">
            <v>CONS</v>
          </cell>
          <cell r="EP985" t="str">
            <v>CONS</v>
          </cell>
          <cell r="EQ985" t="str">
            <v>CONS</v>
          </cell>
          <cell r="ER985" t="str">
            <v>CONS</v>
          </cell>
          <cell r="ES985" t="str">
            <v>CONS</v>
          </cell>
          <cell r="ET985" t="str">
            <v>CONS</v>
          </cell>
          <cell r="EU985">
            <v>0</v>
          </cell>
          <cell r="EV985">
            <v>0</v>
          </cell>
          <cell r="EW985">
            <v>0</v>
          </cell>
          <cell r="EX985" t="str">
            <v>CONS</v>
          </cell>
          <cell r="EY985" t="str">
            <v>CONS</v>
          </cell>
          <cell r="EZ985" t="str">
            <v>CONS</v>
          </cell>
          <cell r="FA985">
            <v>0</v>
          </cell>
          <cell r="FB985">
            <v>0</v>
          </cell>
          <cell r="FC985" t="str">
            <v>CONS</v>
          </cell>
          <cell r="FD985" t="str">
            <v>CONS</v>
          </cell>
          <cell r="FE985" t="str">
            <v>CONS</v>
          </cell>
          <cell r="FF985">
            <v>0</v>
          </cell>
          <cell r="FG985">
            <v>0</v>
          </cell>
          <cell r="FH985">
            <v>0</v>
          </cell>
          <cell r="FI985">
            <v>0</v>
          </cell>
          <cell r="FJ985">
            <v>0</v>
          </cell>
          <cell r="FK985">
            <v>0</v>
          </cell>
          <cell r="FL985">
            <v>0</v>
          </cell>
          <cell r="FM985">
            <v>0</v>
          </cell>
          <cell r="FN985" t="str">
            <v>CONS</v>
          </cell>
          <cell r="FO985" t="str">
            <v>CONS</v>
          </cell>
          <cell r="FP985" t="str">
            <v>CONS</v>
          </cell>
          <cell r="FQ985" t="str">
            <v>CONS</v>
          </cell>
          <cell r="FR985" t="str">
            <v>CONS</v>
          </cell>
          <cell r="FS985" t="str">
            <v>CONS</v>
          </cell>
          <cell r="FT985" t="str">
            <v>CONS</v>
          </cell>
          <cell r="FU985" t="str">
            <v>CONS</v>
          </cell>
          <cell r="FV985">
            <v>0</v>
          </cell>
          <cell r="FW985">
            <v>0</v>
          </cell>
          <cell r="FX985" t="str">
            <v>CONS</v>
          </cell>
          <cell r="FY985" t="str">
            <v>CONS</v>
          </cell>
          <cell r="FZ985">
            <v>0</v>
          </cell>
          <cell r="GA985">
            <v>0</v>
          </cell>
          <cell r="GB985" t="str">
            <v>CONS</v>
          </cell>
          <cell r="GC985" t="str">
            <v>CONS</v>
          </cell>
          <cell r="GD985" t="str">
            <v>CONS</v>
          </cell>
          <cell r="GF985">
            <v>0</v>
          </cell>
          <cell r="GG985">
            <v>0</v>
          </cell>
          <cell r="GH985" t="str">
            <v>CONS</v>
          </cell>
          <cell r="GI985" t="str">
            <v>CONS</v>
          </cell>
          <cell r="GJ985" t="str">
            <v>CONS</v>
          </cell>
          <cell r="GK985" t="str">
            <v>CONS</v>
          </cell>
          <cell r="GL985" t="str">
            <v>CONS</v>
          </cell>
          <cell r="GM985" t="str">
            <v>CONS</v>
          </cell>
          <cell r="GN985" t="str">
            <v>CONS</v>
          </cell>
          <cell r="GO985" t="str">
            <v>CONS</v>
          </cell>
          <cell r="GP985">
            <v>0</v>
          </cell>
          <cell r="GQ985">
            <v>0</v>
          </cell>
          <cell r="GR985" t="str">
            <v>CONS</v>
          </cell>
          <cell r="GS985" t="str">
            <v>CONS</v>
          </cell>
          <cell r="GT985">
            <v>0</v>
          </cell>
          <cell r="GU985">
            <v>0</v>
          </cell>
          <cell r="GV985" t="str">
            <v>CONS</v>
          </cell>
          <cell r="GW985" t="str">
            <v>CONS</v>
          </cell>
          <cell r="GX985" t="str">
            <v>CONS</v>
          </cell>
          <cell r="GY985" t="str">
            <v>CONS</v>
          </cell>
          <cell r="GZ985" t="str">
            <v>CONS</v>
          </cell>
          <cell r="HA985">
            <v>0</v>
          </cell>
          <cell r="HB985">
            <v>0</v>
          </cell>
          <cell r="HC985">
            <v>0</v>
          </cell>
          <cell r="HD985" t="str">
            <v>CONS</v>
          </cell>
          <cell r="HE985" t="str">
            <v>CONS</v>
          </cell>
          <cell r="HF985" t="str">
            <v>CONS</v>
          </cell>
          <cell r="HG985">
            <v>0</v>
          </cell>
          <cell r="HH985">
            <v>0</v>
          </cell>
          <cell r="HI985" t="str">
            <v>PREV</v>
          </cell>
          <cell r="HJ985">
            <v>0</v>
          </cell>
          <cell r="HK985" t="str">
            <v>CONS</v>
          </cell>
          <cell r="HL985" t="str">
            <v>CONS</v>
          </cell>
          <cell r="HM985" t="str">
            <v>CONS</v>
          </cell>
          <cell r="HN985" t="str">
            <v>CONS</v>
          </cell>
          <cell r="HO985" t="str">
            <v>CONS</v>
          </cell>
          <cell r="HP985">
            <v>0</v>
          </cell>
          <cell r="HQ985">
            <v>0</v>
          </cell>
          <cell r="HR985">
            <v>0</v>
          </cell>
          <cell r="HS985" t="str">
            <v>CONS</v>
          </cell>
          <cell r="HT985">
            <v>0</v>
          </cell>
          <cell r="HU985">
            <v>0</v>
          </cell>
          <cell r="HV985" t="str">
            <v>CONS</v>
          </cell>
          <cell r="HW985" t="str">
            <v>CONS</v>
          </cell>
          <cell r="HX985" t="str">
            <v>CONS</v>
          </cell>
          <cell r="HY985" t="str">
            <v>CONS</v>
          </cell>
          <cell r="HZ985" t="str">
            <v>CONS</v>
          </cell>
          <cell r="IA985" t="str">
            <v>CONS</v>
          </cell>
          <cell r="IB985" t="str">
            <v>CONS</v>
          </cell>
          <cell r="IC985" t="str">
            <v>CONS</v>
          </cell>
          <cell r="ID985" t="str">
            <v>CONS</v>
          </cell>
          <cell r="IE985" t="str">
            <v>CONS</v>
          </cell>
          <cell r="IF985" t="str">
            <v>CONS</v>
          </cell>
          <cell r="IG985" t="str">
            <v>CONS</v>
          </cell>
          <cell r="IH985" t="str">
            <v>CONS</v>
          </cell>
          <cell r="II985" t="str">
            <v>CONS</v>
          </cell>
          <cell r="IJ985">
            <v>0</v>
          </cell>
          <cell r="IK985">
            <v>0</v>
          </cell>
          <cell r="IL985">
            <v>0</v>
          </cell>
          <cell r="IM985" t="str">
            <v>CONS</v>
          </cell>
          <cell r="IN985" t="str">
            <v>CONS</v>
          </cell>
          <cell r="IO985" t="str">
            <v>CONS</v>
          </cell>
          <cell r="IP985" t="str">
            <v>CONS</v>
          </cell>
          <cell r="IQ985">
            <v>0</v>
          </cell>
          <cell r="IR985">
            <v>0</v>
          </cell>
          <cell r="IS985" t="str">
            <v>CONS</v>
          </cell>
          <cell r="IT985" t="str">
            <v>CONS</v>
          </cell>
          <cell r="IU985" t="str">
            <v>CONS</v>
          </cell>
          <cell r="IV985" t="str">
            <v>PREV</v>
          </cell>
          <cell r="IW985" t="str">
            <v>CONS</v>
          </cell>
          <cell r="IX985" t="str">
            <v>CONS</v>
          </cell>
          <cell r="IY985" t="str">
            <v>PREV</v>
          </cell>
          <cell r="IZ985">
            <v>0</v>
          </cell>
          <cell r="JA985">
            <v>0</v>
          </cell>
          <cell r="JB985" t="str">
            <v>CONS</v>
          </cell>
          <cell r="JC985" t="str">
            <v>CONS</v>
          </cell>
          <cell r="JD985" t="str">
            <v>CONS</v>
          </cell>
          <cell r="JE985">
            <v>0</v>
          </cell>
          <cell r="JF985">
            <v>0</v>
          </cell>
          <cell r="JG985" t="str">
            <v>CONS</v>
          </cell>
          <cell r="JH985" t="str">
            <v>CONS</v>
          </cell>
          <cell r="JI985" t="str">
            <v>CONS</v>
          </cell>
          <cell r="JJ985" t="str">
            <v>CONS</v>
          </cell>
          <cell r="JK985" t="str">
            <v>CONS</v>
          </cell>
          <cell r="JL985" t="str">
            <v>CONS</v>
          </cell>
          <cell r="JM985" t="str">
            <v>CONS</v>
          </cell>
          <cell r="JN985" t="str">
            <v>CONS</v>
          </cell>
          <cell r="JO985">
            <v>0</v>
          </cell>
          <cell r="JP985">
            <v>0</v>
          </cell>
          <cell r="JQ985" t="str">
            <v>CONS</v>
          </cell>
          <cell r="JR985" t="str">
            <v>CONS</v>
          </cell>
          <cell r="JS985">
            <v>0</v>
          </cell>
          <cell r="JT985">
            <v>0</v>
          </cell>
          <cell r="JU985" t="str">
            <v>CONS</v>
          </cell>
          <cell r="JV985">
            <v>0</v>
          </cell>
          <cell r="JW985" t="str">
            <v>CONS</v>
          </cell>
          <cell r="JX985">
            <v>0</v>
          </cell>
          <cell r="JY985" t="str">
            <v>CONS</v>
          </cell>
          <cell r="JZ985" t="str">
            <v>CONS</v>
          </cell>
          <cell r="KA985">
            <v>0</v>
          </cell>
          <cell r="KB985" t="str">
            <v>CONS</v>
          </cell>
          <cell r="KC985" t="str">
            <v>CONS</v>
          </cell>
          <cell r="KD985">
            <v>0</v>
          </cell>
          <cell r="KE985">
            <v>0</v>
          </cell>
          <cell r="KF985" t="str">
            <v>CONS</v>
          </cell>
          <cell r="KG985" t="str">
            <v>CONS</v>
          </cell>
          <cell r="KH985" t="str">
            <v>CONS</v>
          </cell>
          <cell r="KI985" t="str">
            <v>CONS</v>
          </cell>
          <cell r="KJ985" t="str">
            <v>CONS</v>
          </cell>
          <cell r="KK985" t="str">
            <v>CONS</v>
          </cell>
          <cell r="KL985" t="str">
            <v>CONS</v>
          </cell>
          <cell r="KM985" t="str">
            <v>CONS</v>
          </cell>
          <cell r="KN985" t="str">
            <v>CONS</v>
          </cell>
          <cell r="KO985">
            <v>0</v>
          </cell>
          <cell r="KP985">
            <v>0</v>
          </cell>
          <cell r="KQ985">
            <v>0</v>
          </cell>
          <cell r="KR985" t="str">
            <v>CONS</v>
          </cell>
          <cell r="KS985" t="str">
            <v>CONS</v>
          </cell>
          <cell r="KT985">
            <v>0</v>
          </cell>
          <cell r="KU985">
            <v>0</v>
          </cell>
          <cell r="KV985">
            <v>0</v>
          </cell>
          <cell r="KW985" t="str">
            <v>CONS</v>
          </cell>
          <cell r="KX985" t="str">
            <v>CONS</v>
          </cell>
          <cell r="KY985" t="str">
            <v>CONS</v>
          </cell>
          <cell r="KZ985" t="str">
            <v>CONS</v>
          </cell>
          <cell r="LA985" t="str">
            <v>CONS</v>
          </cell>
          <cell r="LB985" t="str">
            <v>CONS</v>
          </cell>
          <cell r="LC985" t="str">
            <v>CONS</v>
          </cell>
          <cell r="LD985" t="str">
            <v>CONS</v>
          </cell>
          <cell r="LE985" t="str">
            <v>CONS</v>
          </cell>
          <cell r="LG985">
            <v>0</v>
          </cell>
          <cell r="LH985">
            <v>0</v>
          </cell>
          <cell r="LI985" t="str">
            <v>CONS</v>
          </cell>
          <cell r="LJ985">
            <v>0</v>
          </cell>
          <cell r="LK985">
            <v>0</v>
          </cell>
          <cell r="LL985">
            <v>0</v>
          </cell>
          <cell r="LM985">
            <v>0</v>
          </cell>
          <cell r="LN985">
            <v>0</v>
          </cell>
          <cell r="LO985">
            <v>0</v>
          </cell>
          <cell r="LP985" t="str">
            <v>CONS</v>
          </cell>
          <cell r="LQ985" t="str">
            <v>CONS</v>
          </cell>
        </row>
        <row r="986">
          <cell r="A986">
            <v>36951</v>
          </cell>
          <cell r="B986">
            <v>358</v>
          </cell>
          <cell r="C986" t="str">
            <v>CONS</v>
          </cell>
          <cell r="R986">
            <v>0</v>
          </cell>
          <cell r="AA986">
            <v>0</v>
          </cell>
          <cell r="AC986" t="str">
            <v>CONS</v>
          </cell>
          <cell r="AD986">
            <v>0</v>
          </cell>
          <cell r="AF986" t="str">
            <v>CONS</v>
          </cell>
          <cell r="AG986" t="str">
            <v>CONS</v>
          </cell>
          <cell r="AJ986" t="str">
            <v>CONS</v>
          </cell>
          <cell r="AK986" t="str">
            <v>CONS</v>
          </cell>
          <cell r="AL986" t="str">
            <v>CONS</v>
          </cell>
          <cell r="AM986" t="str">
            <v>CONS</v>
          </cell>
          <cell r="AQ986">
            <v>0</v>
          </cell>
          <cell r="BH986" t="str">
            <v>CONS</v>
          </cell>
          <cell r="BI986">
            <v>0</v>
          </cell>
          <cell r="BJ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 t="str">
            <v>CONS</v>
          </cell>
          <cell r="BS986">
            <v>0</v>
          </cell>
          <cell r="CA986">
            <v>0</v>
          </cell>
          <cell r="CB986">
            <v>0</v>
          </cell>
          <cell r="CC986" t="str">
            <v>CONS</v>
          </cell>
          <cell r="CD986" t="str">
            <v>CONS</v>
          </cell>
          <cell r="CE986" t="str">
            <v>CONS</v>
          </cell>
          <cell r="CF986" t="str">
            <v>CONS</v>
          </cell>
          <cell r="CG986" t="str">
            <v>CONS</v>
          </cell>
          <cell r="CH986" t="str">
            <v>CONS</v>
          </cell>
          <cell r="CI986" t="str">
            <v>CONS</v>
          </cell>
          <cell r="CJ986" t="str">
            <v>CONS</v>
          </cell>
          <cell r="CK986" t="str">
            <v>CONS</v>
          </cell>
          <cell r="CL986" t="str">
            <v>CONS</v>
          </cell>
          <cell r="CM986" t="str">
            <v>CONS</v>
          </cell>
          <cell r="CN986" t="str">
            <v>CONS</v>
          </cell>
          <cell r="CO986" t="str">
            <v>CONS</v>
          </cell>
          <cell r="CP986" t="str">
            <v>CONS</v>
          </cell>
          <cell r="CQ986" t="str">
            <v>CONS</v>
          </cell>
          <cell r="CR986" t="str">
            <v>CONS</v>
          </cell>
          <cell r="CS986" t="str">
            <v>CONS</v>
          </cell>
          <cell r="CT986" t="str">
            <v>CONS</v>
          </cell>
          <cell r="CU986" t="str">
            <v>CONS</v>
          </cell>
          <cell r="CV986" t="str">
            <v>CONS</v>
          </cell>
          <cell r="CW986" t="str">
            <v>CONS</v>
          </cell>
          <cell r="CX986" t="str">
            <v>CONS</v>
          </cell>
          <cell r="CY986" t="str">
            <v>CONS</v>
          </cell>
          <cell r="CZ986" t="str">
            <v>CONS</v>
          </cell>
          <cell r="DA986" t="str">
            <v>CONS</v>
          </cell>
          <cell r="DB986" t="str">
            <v>CONS</v>
          </cell>
          <cell r="DC986" t="str">
            <v>CONS</v>
          </cell>
          <cell r="DD986" t="str">
            <v>CONS</v>
          </cell>
          <cell r="DE986">
            <v>0</v>
          </cell>
          <cell r="DF986" t="str">
            <v>CONS</v>
          </cell>
          <cell r="DG986" t="str">
            <v>CONS</v>
          </cell>
          <cell r="DH986" t="str">
            <v>CONS</v>
          </cell>
          <cell r="DI986">
            <v>0</v>
          </cell>
          <cell r="DJ986">
            <v>0</v>
          </cell>
          <cell r="DK986">
            <v>0</v>
          </cell>
          <cell r="DL986" t="str">
            <v>CONS</v>
          </cell>
          <cell r="DM986" t="str">
            <v>CONS</v>
          </cell>
          <cell r="DN986">
            <v>0</v>
          </cell>
          <cell r="DO986">
            <v>0</v>
          </cell>
          <cell r="DP986">
            <v>0</v>
          </cell>
          <cell r="DR986" t="str">
            <v>CONS</v>
          </cell>
          <cell r="DS986" t="str">
            <v>CONS</v>
          </cell>
          <cell r="DT986" t="str">
            <v>CONS</v>
          </cell>
          <cell r="DU986" t="str">
            <v>CONS</v>
          </cell>
          <cell r="DV986" t="str">
            <v>CONS</v>
          </cell>
          <cell r="DW986" t="str">
            <v>CONS</v>
          </cell>
          <cell r="DX986">
            <v>0</v>
          </cell>
          <cell r="DY986" t="str">
            <v>CONS</v>
          </cell>
          <cell r="DZ986" t="str">
            <v>CONS</v>
          </cell>
          <cell r="EA986" t="str">
            <v>CONS</v>
          </cell>
          <cell r="EB986" t="str">
            <v>CONS</v>
          </cell>
          <cell r="EC986" t="str">
            <v>CONS</v>
          </cell>
          <cell r="ED986" t="str">
            <v>CONS</v>
          </cell>
          <cell r="EE986" t="str">
            <v>CONS</v>
          </cell>
          <cell r="EF986" t="str">
            <v>CONS</v>
          </cell>
          <cell r="EG986" t="str">
            <v>CONS</v>
          </cell>
          <cell r="EH986" t="str">
            <v>CONS</v>
          </cell>
          <cell r="EI986" t="str">
            <v>CONS</v>
          </cell>
          <cell r="EJ986">
            <v>0</v>
          </cell>
          <cell r="EK986">
            <v>0</v>
          </cell>
          <cell r="EL986">
            <v>0</v>
          </cell>
          <cell r="EM986">
            <v>0</v>
          </cell>
          <cell r="EN986" t="str">
            <v>CONS</v>
          </cell>
          <cell r="EO986" t="str">
            <v>CONS</v>
          </cell>
          <cell r="EP986" t="str">
            <v>CONS</v>
          </cell>
          <cell r="EQ986" t="str">
            <v>CONS</v>
          </cell>
          <cell r="ER986" t="str">
            <v>CONS</v>
          </cell>
          <cell r="ES986" t="str">
            <v>CONS</v>
          </cell>
          <cell r="ET986" t="str">
            <v>CONS</v>
          </cell>
          <cell r="EU986">
            <v>0</v>
          </cell>
          <cell r="EV986">
            <v>0</v>
          </cell>
          <cell r="EW986">
            <v>0</v>
          </cell>
          <cell r="EX986" t="str">
            <v>CONS</v>
          </cell>
          <cell r="EY986" t="str">
            <v>CONS</v>
          </cell>
          <cell r="EZ986" t="str">
            <v>CONS</v>
          </cell>
          <cell r="FA986">
            <v>0</v>
          </cell>
          <cell r="FB986">
            <v>0</v>
          </cell>
          <cell r="FC986" t="str">
            <v>CONS</v>
          </cell>
          <cell r="FD986" t="str">
            <v>CONS</v>
          </cell>
          <cell r="FE986" t="str">
            <v>CONS</v>
          </cell>
          <cell r="FF986">
            <v>0</v>
          </cell>
          <cell r="FG986">
            <v>0</v>
          </cell>
          <cell r="FH986">
            <v>0</v>
          </cell>
          <cell r="FI986">
            <v>0</v>
          </cell>
          <cell r="FJ986">
            <v>0</v>
          </cell>
          <cell r="FK986">
            <v>0</v>
          </cell>
          <cell r="FL986">
            <v>0</v>
          </cell>
          <cell r="FM986">
            <v>0</v>
          </cell>
          <cell r="FN986" t="str">
            <v>CONS</v>
          </cell>
          <cell r="FO986" t="str">
            <v>CONS</v>
          </cell>
          <cell r="FP986" t="str">
            <v>CONS</v>
          </cell>
          <cell r="FQ986" t="str">
            <v>CONS</v>
          </cell>
          <cell r="FR986" t="str">
            <v>CONS</v>
          </cell>
          <cell r="FS986" t="str">
            <v>CONS</v>
          </cell>
          <cell r="FT986" t="str">
            <v>CONS</v>
          </cell>
          <cell r="FU986" t="str">
            <v>CONS</v>
          </cell>
          <cell r="FV986">
            <v>0</v>
          </cell>
          <cell r="FW986">
            <v>0</v>
          </cell>
          <cell r="FX986" t="str">
            <v>CONS</v>
          </cell>
          <cell r="FY986" t="str">
            <v>CONS</v>
          </cell>
          <cell r="FZ986">
            <v>0</v>
          </cell>
          <cell r="GA986">
            <v>0</v>
          </cell>
          <cell r="GB986" t="str">
            <v>CONS</v>
          </cell>
          <cell r="GC986" t="str">
            <v>CONS</v>
          </cell>
          <cell r="GD986" t="str">
            <v>CONS</v>
          </cell>
          <cell r="GF986">
            <v>0</v>
          </cell>
          <cell r="GG986">
            <v>0</v>
          </cell>
          <cell r="GH986" t="str">
            <v>CONS</v>
          </cell>
          <cell r="GI986" t="str">
            <v>CONS</v>
          </cell>
          <cell r="GJ986" t="str">
            <v>CONS</v>
          </cell>
          <cell r="GK986" t="str">
            <v>CONS</v>
          </cell>
          <cell r="GL986" t="str">
            <v>CONS</v>
          </cell>
          <cell r="GM986" t="str">
            <v>CONS</v>
          </cell>
          <cell r="GN986" t="str">
            <v>CONS</v>
          </cell>
          <cell r="GO986" t="str">
            <v>CONS</v>
          </cell>
          <cell r="GP986">
            <v>0</v>
          </cell>
          <cell r="GQ986">
            <v>0</v>
          </cell>
          <cell r="GR986" t="str">
            <v>CONS</v>
          </cell>
          <cell r="GS986" t="str">
            <v>CONS</v>
          </cell>
          <cell r="GT986">
            <v>0</v>
          </cell>
          <cell r="GU986">
            <v>0</v>
          </cell>
          <cell r="GV986" t="str">
            <v>CONS</v>
          </cell>
          <cell r="GW986" t="str">
            <v>CONS</v>
          </cell>
          <cell r="GX986" t="str">
            <v>CONS</v>
          </cell>
          <cell r="GY986" t="str">
            <v>CONS</v>
          </cell>
          <cell r="GZ986" t="str">
            <v>CONS</v>
          </cell>
          <cell r="HA986">
            <v>0</v>
          </cell>
          <cell r="HB986">
            <v>0</v>
          </cell>
          <cell r="HC986">
            <v>0</v>
          </cell>
          <cell r="HD986" t="str">
            <v>CONS</v>
          </cell>
          <cell r="HE986" t="str">
            <v>CONS</v>
          </cell>
          <cell r="HF986" t="str">
            <v>CONS</v>
          </cell>
          <cell r="HG986">
            <v>0</v>
          </cell>
          <cell r="HH986">
            <v>0</v>
          </cell>
          <cell r="HI986" t="str">
            <v>CONS</v>
          </cell>
          <cell r="HJ986">
            <v>0</v>
          </cell>
          <cell r="HK986" t="str">
            <v>CONS</v>
          </cell>
          <cell r="HL986" t="str">
            <v>CONS</v>
          </cell>
          <cell r="HM986" t="str">
            <v>CONS</v>
          </cell>
          <cell r="HN986" t="str">
            <v>CONS</v>
          </cell>
          <cell r="HO986" t="str">
            <v>CONS</v>
          </cell>
          <cell r="HP986">
            <v>0</v>
          </cell>
          <cell r="HQ986">
            <v>0</v>
          </cell>
          <cell r="HR986">
            <v>0</v>
          </cell>
          <cell r="HS986" t="str">
            <v>CONS</v>
          </cell>
          <cell r="HT986">
            <v>0</v>
          </cell>
          <cell r="HU986">
            <v>0</v>
          </cell>
          <cell r="HV986" t="str">
            <v>CONS</v>
          </cell>
          <cell r="HW986" t="str">
            <v>CONS</v>
          </cell>
          <cell r="HX986" t="str">
            <v>CONS</v>
          </cell>
          <cell r="HY986" t="str">
            <v>CONS</v>
          </cell>
          <cell r="HZ986" t="str">
            <v>CONS</v>
          </cell>
          <cell r="IA986" t="str">
            <v>CONS</v>
          </cell>
          <cell r="IB986" t="str">
            <v>CONS</v>
          </cell>
          <cell r="IC986" t="str">
            <v>CONS</v>
          </cell>
          <cell r="ID986" t="str">
            <v>CONS</v>
          </cell>
          <cell r="IE986" t="str">
            <v>CONS</v>
          </cell>
          <cell r="IF986" t="str">
            <v>CONS</v>
          </cell>
          <cell r="IG986" t="str">
            <v>CONS</v>
          </cell>
          <cell r="IH986" t="str">
            <v>CONS</v>
          </cell>
          <cell r="II986" t="str">
            <v>CONS</v>
          </cell>
          <cell r="IJ986">
            <v>0</v>
          </cell>
          <cell r="IK986">
            <v>0</v>
          </cell>
          <cell r="IL986">
            <v>0</v>
          </cell>
          <cell r="IM986" t="str">
            <v>CONS</v>
          </cell>
          <cell r="IN986" t="str">
            <v>CONS</v>
          </cell>
          <cell r="IO986" t="str">
            <v>CONS</v>
          </cell>
          <cell r="IP986" t="str">
            <v>CONS</v>
          </cell>
          <cell r="IQ986">
            <v>0</v>
          </cell>
          <cell r="IR986">
            <v>0</v>
          </cell>
          <cell r="IS986" t="str">
            <v>CONS</v>
          </cell>
          <cell r="IT986" t="str">
            <v>CONS</v>
          </cell>
          <cell r="IU986" t="str">
            <v>CONS</v>
          </cell>
          <cell r="IV986" t="str">
            <v>CONS</v>
          </cell>
          <cell r="IW986" t="str">
            <v>CONS</v>
          </cell>
          <cell r="IX986" t="str">
            <v>CONS</v>
          </cell>
          <cell r="IY986" t="str">
            <v>CONS</v>
          </cell>
          <cell r="IZ986">
            <v>0</v>
          </cell>
          <cell r="JA986">
            <v>0</v>
          </cell>
          <cell r="JB986" t="str">
            <v>CONS</v>
          </cell>
          <cell r="JC986" t="str">
            <v>CONS</v>
          </cell>
          <cell r="JD986" t="str">
            <v>CONS</v>
          </cell>
          <cell r="JE986">
            <v>0</v>
          </cell>
          <cell r="JF986">
            <v>0</v>
          </cell>
          <cell r="JG986" t="str">
            <v>CONS</v>
          </cell>
          <cell r="JH986" t="str">
            <v>CONS</v>
          </cell>
          <cell r="JI986" t="str">
            <v>CONS</v>
          </cell>
          <cell r="JJ986" t="str">
            <v>CONS</v>
          </cell>
          <cell r="JK986" t="str">
            <v>CONS</v>
          </cell>
          <cell r="JL986" t="str">
            <v>CONS</v>
          </cell>
          <cell r="JM986" t="str">
            <v>CONS</v>
          </cell>
          <cell r="JN986" t="str">
            <v>CONS</v>
          </cell>
          <cell r="JO986">
            <v>0</v>
          </cell>
          <cell r="JP986">
            <v>0</v>
          </cell>
          <cell r="JQ986" t="str">
            <v>CONS</v>
          </cell>
          <cell r="JR986" t="str">
            <v>CONS</v>
          </cell>
          <cell r="JS986">
            <v>0</v>
          </cell>
          <cell r="JT986">
            <v>0</v>
          </cell>
          <cell r="JU986" t="str">
            <v>CONS</v>
          </cell>
          <cell r="JV986">
            <v>0</v>
          </cell>
          <cell r="JW986" t="str">
            <v>CONS</v>
          </cell>
          <cell r="JX986">
            <v>0</v>
          </cell>
          <cell r="JY986" t="str">
            <v>CONS</v>
          </cell>
          <cell r="JZ986" t="str">
            <v>CONS</v>
          </cell>
          <cell r="KA986">
            <v>0</v>
          </cell>
          <cell r="KB986" t="str">
            <v>CONS</v>
          </cell>
          <cell r="KC986" t="str">
            <v>CONS</v>
          </cell>
          <cell r="KD986">
            <v>0</v>
          </cell>
          <cell r="KE986">
            <v>0</v>
          </cell>
          <cell r="KF986" t="str">
            <v>CONS</v>
          </cell>
          <cell r="KG986" t="str">
            <v>CONS</v>
          </cell>
          <cell r="KH986" t="str">
            <v>CONS</v>
          </cell>
          <cell r="KI986" t="str">
            <v>CONS</v>
          </cell>
          <cell r="KJ986" t="str">
            <v>CONS</v>
          </cell>
          <cell r="KK986" t="str">
            <v>CONS</v>
          </cell>
          <cell r="KL986" t="str">
            <v>CONS</v>
          </cell>
          <cell r="KM986" t="str">
            <v>CONS</v>
          </cell>
          <cell r="KN986" t="str">
            <v>CONS</v>
          </cell>
          <cell r="KO986">
            <v>0</v>
          </cell>
          <cell r="KP986">
            <v>0</v>
          </cell>
          <cell r="KQ986">
            <v>0</v>
          </cell>
          <cell r="KR986" t="str">
            <v>CONS</v>
          </cell>
          <cell r="KS986" t="str">
            <v>CONS</v>
          </cell>
          <cell r="KT986">
            <v>0</v>
          </cell>
          <cell r="KU986">
            <v>0</v>
          </cell>
          <cell r="KV986">
            <v>0</v>
          </cell>
          <cell r="KW986" t="str">
            <v>CONS</v>
          </cell>
          <cell r="KX986" t="str">
            <v>CONS</v>
          </cell>
          <cell r="KY986" t="str">
            <v>CONS</v>
          </cell>
          <cell r="KZ986" t="str">
            <v>CONS</v>
          </cell>
          <cell r="LA986" t="str">
            <v>CONS</v>
          </cell>
          <cell r="LB986" t="str">
            <v>CONS</v>
          </cell>
          <cell r="LC986" t="str">
            <v>CONS</v>
          </cell>
          <cell r="LD986" t="str">
            <v>CONS</v>
          </cell>
          <cell r="LE986" t="str">
            <v>CONS</v>
          </cell>
          <cell r="LG986">
            <v>0</v>
          </cell>
          <cell r="LH986">
            <v>0</v>
          </cell>
          <cell r="LI986" t="str">
            <v>CONS</v>
          </cell>
          <cell r="LJ986">
            <v>0</v>
          </cell>
          <cell r="LK986">
            <v>0</v>
          </cell>
          <cell r="LL986">
            <v>0</v>
          </cell>
          <cell r="LM986">
            <v>0</v>
          </cell>
          <cell r="LN986">
            <v>0</v>
          </cell>
          <cell r="LO986">
            <v>0</v>
          </cell>
          <cell r="LP986" t="str">
            <v>CONS</v>
          </cell>
          <cell r="LQ986" t="str">
            <v>CONS</v>
          </cell>
        </row>
        <row r="987">
          <cell r="A987">
            <v>36923</v>
          </cell>
          <cell r="B987">
            <v>359</v>
          </cell>
          <cell r="C987" t="str">
            <v>CONS</v>
          </cell>
          <cell r="R987">
            <v>0</v>
          </cell>
          <cell r="AA987">
            <v>0</v>
          </cell>
          <cell r="AC987" t="str">
            <v>CONS</v>
          </cell>
          <cell r="AD987">
            <v>0</v>
          </cell>
          <cell r="AF987" t="str">
            <v>CONS</v>
          </cell>
          <cell r="AG987" t="str">
            <v>CONS</v>
          </cell>
          <cell r="AJ987" t="str">
            <v>CONS</v>
          </cell>
          <cell r="AK987" t="str">
            <v>CONS</v>
          </cell>
          <cell r="AL987" t="str">
            <v>CONS</v>
          </cell>
          <cell r="AM987" t="str">
            <v>CONS</v>
          </cell>
          <cell r="AQ987">
            <v>0</v>
          </cell>
          <cell r="BH987" t="str">
            <v>CONS</v>
          </cell>
          <cell r="BI987">
            <v>0</v>
          </cell>
          <cell r="BJ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 t="str">
            <v>CONS</v>
          </cell>
          <cell r="BS987">
            <v>0</v>
          </cell>
          <cell r="CA987">
            <v>0</v>
          </cell>
          <cell r="CB987">
            <v>0</v>
          </cell>
          <cell r="CC987" t="str">
            <v>CONS</v>
          </cell>
          <cell r="CD987" t="str">
            <v>CONS</v>
          </cell>
          <cell r="CE987" t="str">
            <v>CONS</v>
          </cell>
          <cell r="CF987" t="str">
            <v>CONS</v>
          </cell>
          <cell r="CG987" t="str">
            <v>CONS</v>
          </cell>
          <cell r="CH987" t="str">
            <v>CONS</v>
          </cell>
          <cell r="CI987" t="str">
            <v>CONS</v>
          </cell>
          <cell r="CJ987" t="str">
            <v>CONS</v>
          </cell>
          <cell r="CK987" t="str">
            <v>CONS</v>
          </cell>
          <cell r="CL987" t="str">
            <v>CONS</v>
          </cell>
          <cell r="CM987" t="str">
            <v>CONS</v>
          </cell>
          <cell r="CN987" t="str">
            <v>CONS</v>
          </cell>
          <cell r="CO987" t="str">
            <v>CONS</v>
          </cell>
          <cell r="CP987" t="str">
            <v>CONS</v>
          </cell>
          <cell r="CQ987" t="str">
            <v>CONS</v>
          </cell>
          <cell r="CR987" t="str">
            <v>CONS</v>
          </cell>
          <cell r="CS987" t="str">
            <v>CONS</v>
          </cell>
          <cell r="CT987" t="str">
            <v>CONS</v>
          </cell>
          <cell r="CU987" t="str">
            <v>CONS</v>
          </cell>
          <cell r="CV987" t="str">
            <v>CONS</v>
          </cell>
          <cell r="CW987" t="str">
            <v>CONS</v>
          </cell>
          <cell r="CX987" t="str">
            <v>CONS</v>
          </cell>
          <cell r="CY987" t="str">
            <v>CONS</v>
          </cell>
          <cell r="CZ987" t="str">
            <v>CONS</v>
          </cell>
          <cell r="DA987" t="str">
            <v>CONS</v>
          </cell>
          <cell r="DB987" t="str">
            <v>CONS</v>
          </cell>
          <cell r="DC987" t="str">
            <v>CONS</v>
          </cell>
          <cell r="DD987" t="str">
            <v>CONS</v>
          </cell>
          <cell r="DE987">
            <v>0</v>
          </cell>
          <cell r="DF987" t="str">
            <v>CONS</v>
          </cell>
          <cell r="DG987" t="str">
            <v>CONS</v>
          </cell>
          <cell r="DH987" t="str">
            <v>CONS</v>
          </cell>
          <cell r="DI987">
            <v>0</v>
          </cell>
          <cell r="DJ987">
            <v>0</v>
          </cell>
          <cell r="DK987">
            <v>0</v>
          </cell>
          <cell r="DL987" t="str">
            <v>CONS</v>
          </cell>
          <cell r="DM987" t="str">
            <v>CONS</v>
          </cell>
          <cell r="DN987">
            <v>0</v>
          </cell>
          <cell r="DO987">
            <v>0</v>
          </cell>
          <cell r="DP987">
            <v>0</v>
          </cell>
          <cell r="DR987" t="str">
            <v>CONS</v>
          </cell>
          <cell r="DS987" t="str">
            <v>CONS</v>
          </cell>
          <cell r="DT987" t="str">
            <v>CONS</v>
          </cell>
          <cell r="DU987" t="str">
            <v>CONS</v>
          </cell>
          <cell r="DV987" t="str">
            <v>CONS</v>
          </cell>
          <cell r="DW987" t="str">
            <v>CONS</v>
          </cell>
          <cell r="DX987">
            <v>0</v>
          </cell>
          <cell r="DY987" t="str">
            <v>CONS</v>
          </cell>
          <cell r="DZ987" t="str">
            <v>CONS</v>
          </cell>
          <cell r="EA987" t="str">
            <v>CONS</v>
          </cell>
          <cell r="EB987" t="str">
            <v>CONS</v>
          </cell>
          <cell r="EC987" t="str">
            <v>CONS</v>
          </cell>
          <cell r="ED987" t="str">
            <v>CONS</v>
          </cell>
          <cell r="EE987" t="str">
            <v>CONS</v>
          </cell>
          <cell r="EF987" t="str">
            <v>CONS</v>
          </cell>
          <cell r="EG987" t="str">
            <v>CONS</v>
          </cell>
          <cell r="EH987" t="str">
            <v>CONS</v>
          </cell>
          <cell r="EI987" t="str">
            <v>CONS</v>
          </cell>
          <cell r="EJ987">
            <v>0</v>
          </cell>
          <cell r="EK987">
            <v>0</v>
          </cell>
          <cell r="EL987">
            <v>0</v>
          </cell>
          <cell r="EM987">
            <v>0</v>
          </cell>
          <cell r="EN987" t="str">
            <v>CONS</v>
          </cell>
          <cell r="EO987" t="str">
            <v>CONS</v>
          </cell>
          <cell r="EP987" t="str">
            <v>CONS</v>
          </cell>
          <cell r="EQ987" t="str">
            <v>CONS</v>
          </cell>
          <cell r="ER987" t="str">
            <v>CONS</v>
          </cell>
          <cell r="ES987" t="str">
            <v>CONS</v>
          </cell>
          <cell r="ET987" t="str">
            <v>CONS</v>
          </cell>
          <cell r="EU987">
            <v>0</v>
          </cell>
          <cell r="EV987">
            <v>0</v>
          </cell>
          <cell r="EW987">
            <v>0</v>
          </cell>
          <cell r="EX987" t="str">
            <v>CONS</v>
          </cell>
          <cell r="EY987" t="str">
            <v>CONS</v>
          </cell>
          <cell r="EZ987" t="str">
            <v>CONS</v>
          </cell>
          <cell r="FA987">
            <v>0</v>
          </cell>
          <cell r="FB987">
            <v>0</v>
          </cell>
          <cell r="FC987" t="str">
            <v>CONS</v>
          </cell>
          <cell r="FD987" t="str">
            <v>CONS</v>
          </cell>
          <cell r="FE987" t="str">
            <v>CONS</v>
          </cell>
          <cell r="FF987">
            <v>0</v>
          </cell>
          <cell r="FG987">
            <v>0</v>
          </cell>
          <cell r="FH987">
            <v>0</v>
          </cell>
          <cell r="FI987">
            <v>0</v>
          </cell>
          <cell r="FJ987">
            <v>0</v>
          </cell>
          <cell r="FK987">
            <v>0</v>
          </cell>
          <cell r="FL987">
            <v>0</v>
          </cell>
          <cell r="FM987">
            <v>0</v>
          </cell>
          <cell r="FN987" t="str">
            <v>CONS</v>
          </cell>
          <cell r="FO987" t="str">
            <v>CONS</v>
          </cell>
          <cell r="FP987" t="str">
            <v>CONS</v>
          </cell>
          <cell r="FQ987" t="str">
            <v>CONS</v>
          </cell>
          <cell r="FR987" t="str">
            <v>CONS</v>
          </cell>
          <cell r="FS987" t="str">
            <v>CONS</v>
          </cell>
          <cell r="FT987" t="str">
            <v>CONS</v>
          </cell>
          <cell r="FU987" t="str">
            <v>CONS</v>
          </cell>
          <cell r="FV987">
            <v>0</v>
          </cell>
          <cell r="FW987">
            <v>0</v>
          </cell>
          <cell r="FX987" t="str">
            <v>CONS</v>
          </cell>
          <cell r="FY987" t="str">
            <v>CONS</v>
          </cell>
          <cell r="FZ987">
            <v>0</v>
          </cell>
          <cell r="GA987">
            <v>0</v>
          </cell>
          <cell r="GB987" t="str">
            <v>CONS</v>
          </cell>
          <cell r="GC987" t="str">
            <v>CONS</v>
          </cell>
          <cell r="GD987" t="str">
            <v>CONS</v>
          </cell>
          <cell r="GF987">
            <v>0</v>
          </cell>
          <cell r="GG987">
            <v>0</v>
          </cell>
          <cell r="GH987" t="str">
            <v>CONS</v>
          </cell>
          <cell r="GI987" t="str">
            <v>CONS</v>
          </cell>
          <cell r="GJ987" t="str">
            <v>CONS</v>
          </cell>
          <cell r="GK987" t="str">
            <v>CONS</v>
          </cell>
          <cell r="GL987" t="str">
            <v>CONS</v>
          </cell>
          <cell r="GM987" t="str">
            <v>CONS</v>
          </cell>
          <cell r="GN987" t="str">
            <v>CONS</v>
          </cell>
          <cell r="GO987" t="str">
            <v>CONS</v>
          </cell>
          <cell r="GP987">
            <v>0</v>
          </cell>
          <cell r="GQ987">
            <v>0</v>
          </cell>
          <cell r="GR987" t="str">
            <v>CONS</v>
          </cell>
          <cell r="GS987" t="str">
            <v>CONS</v>
          </cell>
          <cell r="GT987">
            <v>0</v>
          </cell>
          <cell r="GU987">
            <v>0</v>
          </cell>
          <cell r="GV987" t="str">
            <v>CONS</v>
          </cell>
          <cell r="GW987" t="str">
            <v>CONS</v>
          </cell>
          <cell r="GX987" t="str">
            <v>CONS</v>
          </cell>
          <cell r="GY987" t="str">
            <v>CONS</v>
          </cell>
          <cell r="GZ987" t="str">
            <v>CONS</v>
          </cell>
          <cell r="HA987">
            <v>0</v>
          </cell>
          <cell r="HB987">
            <v>0</v>
          </cell>
          <cell r="HC987">
            <v>0</v>
          </cell>
          <cell r="HD987" t="str">
            <v>CONS</v>
          </cell>
          <cell r="HE987" t="str">
            <v>CONS</v>
          </cell>
          <cell r="HF987" t="str">
            <v>CONS</v>
          </cell>
          <cell r="HG987">
            <v>0</v>
          </cell>
          <cell r="HH987">
            <v>0</v>
          </cell>
          <cell r="HI987" t="str">
            <v>PREV</v>
          </cell>
          <cell r="HJ987">
            <v>0</v>
          </cell>
          <cell r="HK987" t="str">
            <v>CONS</v>
          </cell>
          <cell r="HL987" t="str">
            <v>CONS</v>
          </cell>
          <cell r="HM987" t="str">
            <v>CONS</v>
          </cell>
          <cell r="HN987" t="str">
            <v>CONS</v>
          </cell>
          <cell r="HO987" t="str">
            <v>CONS</v>
          </cell>
          <cell r="HP987">
            <v>0</v>
          </cell>
          <cell r="HQ987">
            <v>0</v>
          </cell>
          <cell r="HR987">
            <v>0</v>
          </cell>
          <cell r="HS987" t="str">
            <v>CONS</v>
          </cell>
          <cell r="HT987">
            <v>0</v>
          </cell>
          <cell r="HU987">
            <v>0</v>
          </cell>
          <cell r="HV987" t="str">
            <v>CONS</v>
          </cell>
          <cell r="HW987" t="str">
            <v>CONS</v>
          </cell>
          <cell r="HX987" t="str">
            <v>CONS</v>
          </cell>
          <cell r="HY987" t="str">
            <v>CONS</v>
          </cell>
          <cell r="HZ987" t="str">
            <v>CONS</v>
          </cell>
          <cell r="IA987" t="str">
            <v>CONS</v>
          </cell>
          <cell r="IB987" t="str">
            <v>CONS</v>
          </cell>
          <cell r="IC987" t="str">
            <v>CONS</v>
          </cell>
          <cell r="ID987" t="str">
            <v>CONS</v>
          </cell>
          <cell r="IE987" t="str">
            <v>CONS</v>
          </cell>
          <cell r="IF987" t="str">
            <v>CONS</v>
          </cell>
          <cell r="IG987" t="str">
            <v>CONS</v>
          </cell>
          <cell r="IH987" t="str">
            <v>CONS</v>
          </cell>
          <cell r="II987" t="str">
            <v>CONS</v>
          </cell>
          <cell r="IJ987">
            <v>0</v>
          </cell>
          <cell r="IK987">
            <v>0</v>
          </cell>
          <cell r="IL987">
            <v>0</v>
          </cell>
          <cell r="IM987" t="str">
            <v>CONS</v>
          </cell>
          <cell r="IN987" t="str">
            <v>CONS</v>
          </cell>
          <cell r="IO987" t="str">
            <v>CONS</v>
          </cell>
          <cell r="IP987" t="str">
            <v>CONS</v>
          </cell>
          <cell r="IQ987">
            <v>0</v>
          </cell>
          <cell r="IR987">
            <v>0</v>
          </cell>
          <cell r="IS987" t="str">
            <v>CONS</v>
          </cell>
          <cell r="IT987" t="str">
            <v>CONS</v>
          </cell>
          <cell r="IU987" t="str">
            <v>CONS</v>
          </cell>
          <cell r="IV987" t="str">
            <v>PREV</v>
          </cell>
          <cell r="IW987" t="str">
            <v>CONS</v>
          </cell>
          <cell r="IX987" t="str">
            <v>CONS</v>
          </cell>
          <cell r="IY987" t="str">
            <v>PREV</v>
          </cell>
          <cell r="IZ987">
            <v>0</v>
          </cell>
          <cell r="JA987">
            <v>0</v>
          </cell>
          <cell r="JB987" t="str">
            <v>CONS</v>
          </cell>
          <cell r="JC987" t="str">
            <v>CONS</v>
          </cell>
          <cell r="JD987" t="str">
            <v>CONS</v>
          </cell>
          <cell r="JE987">
            <v>0</v>
          </cell>
          <cell r="JF987">
            <v>0</v>
          </cell>
          <cell r="JG987" t="str">
            <v>CONS</v>
          </cell>
          <cell r="JH987" t="str">
            <v>CONS</v>
          </cell>
          <cell r="JI987" t="str">
            <v>CONS</v>
          </cell>
          <cell r="JJ987" t="str">
            <v>CONS</v>
          </cell>
          <cell r="JK987" t="str">
            <v>CONS</v>
          </cell>
          <cell r="JL987" t="str">
            <v>CONS</v>
          </cell>
          <cell r="JM987" t="str">
            <v>CONS</v>
          </cell>
          <cell r="JN987" t="str">
            <v>CONS</v>
          </cell>
          <cell r="JO987">
            <v>0</v>
          </cell>
          <cell r="JP987">
            <v>0</v>
          </cell>
          <cell r="JQ987" t="str">
            <v>CONS</v>
          </cell>
          <cell r="JR987" t="str">
            <v>CONS</v>
          </cell>
          <cell r="JS987">
            <v>0</v>
          </cell>
          <cell r="JT987">
            <v>0</v>
          </cell>
          <cell r="JU987" t="str">
            <v>CONS</v>
          </cell>
          <cell r="JV987">
            <v>0</v>
          </cell>
          <cell r="JW987" t="str">
            <v>CONS</v>
          </cell>
          <cell r="JX987">
            <v>0</v>
          </cell>
          <cell r="JY987" t="str">
            <v>CONS</v>
          </cell>
          <cell r="JZ987" t="str">
            <v>CONS</v>
          </cell>
          <cell r="KA987">
            <v>0</v>
          </cell>
          <cell r="KB987" t="str">
            <v>CONS</v>
          </cell>
          <cell r="KC987" t="str">
            <v>CONS</v>
          </cell>
          <cell r="KD987">
            <v>0</v>
          </cell>
          <cell r="KE987">
            <v>0</v>
          </cell>
          <cell r="KF987" t="str">
            <v>CONS</v>
          </cell>
          <cell r="KG987" t="str">
            <v>CONS</v>
          </cell>
          <cell r="KH987" t="str">
            <v>CONS</v>
          </cell>
          <cell r="KI987" t="str">
            <v>CONS</v>
          </cell>
          <cell r="KJ987" t="str">
            <v>CONS</v>
          </cell>
          <cell r="KK987" t="str">
            <v>CONS</v>
          </cell>
          <cell r="KL987" t="str">
            <v>CONS</v>
          </cell>
          <cell r="KM987" t="str">
            <v>CONS</v>
          </cell>
          <cell r="KN987" t="str">
            <v>CONS</v>
          </cell>
          <cell r="KO987">
            <v>0</v>
          </cell>
          <cell r="KP987">
            <v>0</v>
          </cell>
          <cell r="KQ987">
            <v>0</v>
          </cell>
          <cell r="KR987" t="str">
            <v>CONS</v>
          </cell>
          <cell r="KS987" t="str">
            <v>CONS</v>
          </cell>
          <cell r="KT987">
            <v>0</v>
          </cell>
          <cell r="KU987">
            <v>0</v>
          </cell>
          <cell r="KV987">
            <v>0</v>
          </cell>
          <cell r="KW987" t="str">
            <v>CONS</v>
          </cell>
          <cell r="KX987" t="str">
            <v>CONS</v>
          </cell>
          <cell r="KY987" t="str">
            <v>CONS</v>
          </cell>
          <cell r="KZ987" t="str">
            <v>CONS</v>
          </cell>
          <cell r="LA987" t="str">
            <v>CONS</v>
          </cell>
          <cell r="LB987" t="str">
            <v>CONS</v>
          </cell>
          <cell r="LC987" t="str">
            <v>CONS</v>
          </cell>
          <cell r="LD987" t="str">
            <v>CONS</v>
          </cell>
          <cell r="LE987" t="str">
            <v>CONS</v>
          </cell>
          <cell r="LG987">
            <v>0</v>
          </cell>
          <cell r="LH987">
            <v>0</v>
          </cell>
          <cell r="LI987" t="str">
            <v>CONS</v>
          </cell>
          <cell r="LJ987">
            <v>0</v>
          </cell>
          <cell r="LK987">
            <v>0</v>
          </cell>
          <cell r="LL987">
            <v>0</v>
          </cell>
          <cell r="LM987">
            <v>0</v>
          </cell>
          <cell r="LN987">
            <v>0</v>
          </cell>
          <cell r="LO987">
            <v>0</v>
          </cell>
          <cell r="LP987" t="str">
            <v>CONS</v>
          </cell>
          <cell r="LQ987" t="str">
            <v>CONS</v>
          </cell>
        </row>
        <row r="988">
          <cell r="A988">
            <v>36892</v>
          </cell>
          <cell r="B988">
            <v>360</v>
          </cell>
          <cell r="C988" t="str">
            <v>CONS</v>
          </cell>
          <cell r="R988">
            <v>0</v>
          </cell>
          <cell r="AA988">
            <v>0</v>
          </cell>
          <cell r="AC988" t="str">
            <v>CONS</v>
          </cell>
          <cell r="AD988">
            <v>0</v>
          </cell>
          <cell r="AF988" t="str">
            <v>CONS</v>
          </cell>
          <cell r="AG988" t="str">
            <v>CONS</v>
          </cell>
          <cell r="AJ988" t="str">
            <v>CONS</v>
          </cell>
          <cell r="AK988" t="str">
            <v>CONS</v>
          </cell>
          <cell r="AL988" t="str">
            <v>CONS</v>
          </cell>
          <cell r="AM988" t="str">
            <v>CONS</v>
          </cell>
          <cell r="AQ988">
            <v>0</v>
          </cell>
          <cell r="BH988" t="str">
            <v>CONS</v>
          </cell>
          <cell r="BI988">
            <v>0</v>
          </cell>
          <cell r="BJ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 t="str">
            <v>CONS</v>
          </cell>
          <cell r="BS988">
            <v>0</v>
          </cell>
          <cell r="CA988">
            <v>0</v>
          </cell>
          <cell r="CB988">
            <v>0</v>
          </cell>
          <cell r="CC988" t="str">
            <v>CONS</v>
          </cell>
          <cell r="CD988" t="str">
            <v>CONS</v>
          </cell>
          <cell r="CE988" t="str">
            <v>CONS</v>
          </cell>
          <cell r="CF988" t="str">
            <v>CONS</v>
          </cell>
          <cell r="CG988" t="str">
            <v>CONS</v>
          </cell>
          <cell r="CH988" t="str">
            <v>CONS</v>
          </cell>
          <cell r="CI988" t="str">
            <v>CONS</v>
          </cell>
          <cell r="CJ988" t="str">
            <v>CONS</v>
          </cell>
          <cell r="CK988" t="str">
            <v>CONS</v>
          </cell>
          <cell r="CL988" t="str">
            <v>CONS</v>
          </cell>
          <cell r="CM988" t="str">
            <v>CONS</v>
          </cell>
          <cell r="CN988" t="str">
            <v>CONS</v>
          </cell>
          <cell r="CO988" t="str">
            <v>CONS</v>
          </cell>
          <cell r="CP988" t="str">
            <v>CONS</v>
          </cell>
          <cell r="CQ988" t="str">
            <v>CONS</v>
          </cell>
          <cell r="CR988" t="str">
            <v>CONS</v>
          </cell>
          <cell r="CS988" t="str">
            <v>CONS</v>
          </cell>
          <cell r="CT988" t="str">
            <v>CONS</v>
          </cell>
          <cell r="CU988" t="str">
            <v>CONS</v>
          </cell>
          <cell r="CV988" t="str">
            <v>CONS</v>
          </cell>
          <cell r="CW988" t="str">
            <v>CONS</v>
          </cell>
          <cell r="CX988" t="str">
            <v>CONS</v>
          </cell>
          <cell r="CY988" t="str">
            <v>CONS</v>
          </cell>
          <cell r="CZ988" t="str">
            <v>CONS</v>
          </cell>
          <cell r="DA988" t="str">
            <v>CONS</v>
          </cell>
          <cell r="DB988" t="str">
            <v>CONS</v>
          </cell>
          <cell r="DC988" t="str">
            <v>CONS</v>
          </cell>
          <cell r="DD988" t="str">
            <v>CONS</v>
          </cell>
          <cell r="DE988">
            <v>0</v>
          </cell>
          <cell r="DF988" t="str">
            <v>CONS</v>
          </cell>
          <cell r="DG988" t="str">
            <v>CONS</v>
          </cell>
          <cell r="DH988" t="str">
            <v>CONS</v>
          </cell>
          <cell r="DI988">
            <v>0</v>
          </cell>
          <cell r="DJ988">
            <v>0</v>
          </cell>
          <cell r="DK988">
            <v>0</v>
          </cell>
          <cell r="DL988" t="str">
            <v>CONS</v>
          </cell>
          <cell r="DM988" t="str">
            <v>CONS</v>
          </cell>
          <cell r="DN988">
            <v>0</v>
          </cell>
          <cell r="DO988">
            <v>0</v>
          </cell>
          <cell r="DP988">
            <v>0</v>
          </cell>
          <cell r="DR988" t="str">
            <v>CONS</v>
          </cell>
          <cell r="DS988" t="str">
            <v>CONS</v>
          </cell>
          <cell r="DT988" t="str">
            <v>CONS</v>
          </cell>
          <cell r="DU988" t="str">
            <v>CONS</v>
          </cell>
          <cell r="DV988" t="str">
            <v>CONS</v>
          </cell>
          <cell r="DW988" t="str">
            <v>CONS</v>
          </cell>
          <cell r="DX988">
            <v>0</v>
          </cell>
          <cell r="DY988" t="str">
            <v>CONS</v>
          </cell>
          <cell r="DZ988" t="str">
            <v>CONS</v>
          </cell>
          <cell r="EA988" t="str">
            <v>CONS</v>
          </cell>
          <cell r="EB988" t="str">
            <v>CONS</v>
          </cell>
          <cell r="EC988" t="str">
            <v>CONS</v>
          </cell>
          <cell r="ED988" t="str">
            <v>CONS</v>
          </cell>
          <cell r="EE988" t="str">
            <v>CONS</v>
          </cell>
          <cell r="EF988" t="str">
            <v>CONS</v>
          </cell>
          <cell r="EG988" t="str">
            <v>CONS</v>
          </cell>
          <cell r="EH988" t="str">
            <v>CONS</v>
          </cell>
          <cell r="EI988" t="str">
            <v>CONS</v>
          </cell>
          <cell r="EJ988">
            <v>0</v>
          </cell>
          <cell r="EK988">
            <v>0</v>
          </cell>
          <cell r="EL988">
            <v>0</v>
          </cell>
          <cell r="EM988">
            <v>0</v>
          </cell>
          <cell r="EN988" t="str">
            <v>CONS</v>
          </cell>
          <cell r="EO988" t="str">
            <v>CONS</v>
          </cell>
          <cell r="EP988" t="str">
            <v>CONS</v>
          </cell>
          <cell r="EQ988" t="str">
            <v>CONS</v>
          </cell>
          <cell r="ER988" t="str">
            <v>CONS</v>
          </cell>
          <cell r="ES988" t="str">
            <v>CONS</v>
          </cell>
          <cell r="ET988" t="str">
            <v>CONS</v>
          </cell>
          <cell r="EU988">
            <v>0</v>
          </cell>
          <cell r="EV988">
            <v>0</v>
          </cell>
          <cell r="EW988">
            <v>0</v>
          </cell>
          <cell r="EX988" t="str">
            <v>CONS</v>
          </cell>
          <cell r="EY988" t="str">
            <v>CONS</v>
          </cell>
          <cell r="EZ988" t="str">
            <v>CONS</v>
          </cell>
          <cell r="FA988">
            <v>0</v>
          </cell>
          <cell r="FB988">
            <v>0</v>
          </cell>
          <cell r="FC988" t="str">
            <v>CONS</v>
          </cell>
          <cell r="FD988" t="str">
            <v>CONS</v>
          </cell>
          <cell r="FE988" t="str">
            <v>CONS</v>
          </cell>
          <cell r="FF988">
            <v>0</v>
          </cell>
          <cell r="FG988">
            <v>0</v>
          </cell>
          <cell r="FH988">
            <v>0</v>
          </cell>
          <cell r="FI988">
            <v>0</v>
          </cell>
          <cell r="FJ988">
            <v>0</v>
          </cell>
          <cell r="FK988">
            <v>0</v>
          </cell>
          <cell r="FL988">
            <v>0</v>
          </cell>
          <cell r="FM988">
            <v>0</v>
          </cell>
          <cell r="FN988" t="str">
            <v>CONS</v>
          </cell>
          <cell r="FO988" t="str">
            <v>CONS</v>
          </cell>
          <cell r="FP988" t="str">
            <v>CONS</v>
          </cell>
          <cell r="FQ988" t="str">
            <v>CONS</v>
          </cell>
          <cell r="FR988" t="str">
            <v>CONS</v>
          </cell>
          <cell r="FS988" t="str">
            <v>CONS</v>
          </cell>
          <cell r="FT988" t="str">
            <v>CONS</v>
          </cell>
          <cell r="FU988" t="str">
            <v>CONS</v>
          </cell>
          <cell r="FV988">
            <v>0</v>
          </cell>
          <cell r="FW988">
            <v>0</v>
          </cell>
          <cell r="FX988" t="str">
            <v>CONS</v>
          </cell>
          <cell r="FY988" t="str">
            <v>CONS</v>
          </cell>
          <cell r="FZ988">
            <v>0</v>
          </cell>
          <cell r="GA988">
            <v>0</v>
          </cell>
          <cell r="GB988" t="str">
            <v>CONS</v>
          </cell>
          <cell r="GC988" t="str">
            <v>CONS</v>
          </cell>
          <cell r="GD988" t="str">
            <v>CONS</v>
          </cell>
          <cell r="GF988">
            <v>0</v>
          </cell>
          <cell r="GG988">
            <v>0</v>
          </cell>
          <cell r="GH988" t="str">
            <v>CONS</v>
          </cell>
          <cell r="GI988" t="str">
            <v>CONS</v>
          </cell>
          <cell r="GJ988" t="str">
            <v>CONS</v>
          </cell>
          <cell r="GK988" t="str">
            <v>CONS</v>
          </cell>
          <cell r="GL988" t="str">
            <v>CONS</v>
          </cell>
          <cell r="GM988" t="str">
            <v>CONS</v>
          </cell>
          <cell r="GN988" t="str">
            <v>CONS</v>
          </cell>
          <cell r="GO988" t="str">
            <v>CONS</v>
          </cell>
          <cell r="GP988">
            <v>0</v>
          </cell>
          <cell r="GQ988">
            <v>0</v>
          </cell>
          <cell r="GR988" t="str">
            <v>CONS</v>
          </cell>
          <cell r="GS988" t="str">
            <v>CONS</v>
          </cell>
          <cell r="GT988">
            <v>0</v>
          </cell>
          <cell r="GU988">
            <v>0</v>
          </cell>
          <cell r="GV988" t="str">
            <v>CONS</v>
          </cell>
          <cell r="GW988" t="str">
            <v>CONS</v>
          </cell>
          <cell r="GX988" t="str">
            <v>CONS</v>
          </cell>
          <cell r="GY988" t="str">
            <v>CONS</v>
          </cell>
          <cell r="GZ988" t="str">
            <v>CONS</v>
          </cell>
          <cell r="HA988">
            <v>0</v>
          </cell>
          <cell r="HB988">
            <v>0</v>
          </cell>
          <cell r="HC988">
            <v>0</v>
          </cell>
          <cell r="HD988" t="str">
            <v>CONS</v>
          </cell>
          <cell r="HE988" t="str">
            <v>CONS</v>
          </cell>
          <cell r="HF988" t="str">
            <v>CONS</v>
          </cell>
          <cell r="HG988">
            <v>0</v>
          </cell>
          <cell r="HH988">
            <v>0</v>
          </cell>
          <cell r="HI988" t="str">
            <v>PREV</v>
          </cell>
          <cell r="HJ988">
            <v>0</v>
          </cell>
          <cell r="HK988" t="str">
            <v>CONS</v>
          </cell>
          <cell r="HL988" t="str">
            <v>CONS</v>
          </cell>
          <cell r="HM988" t="str">
            <v>CONS</v>
          </cell>
          <cell r="HN988" t="str">
            <v>CONS</v>
          </cell>
          <cell r="HO988" t="str">
            <v>CONS</v>
          </cell>
          <cell r="HP988">
            <v>0</v>
          </cell>
          <cell r="HQ988">
            <v>0</v>
          </cell>
          <cell r="HR988">
            <v>0</v>
          </cell>
          <cell r="HS988" t="str">
            <v>CONS</v>
          </cell>
          <cell r="HT988">
            <v>0</v>
          </cell>
          <cell r="HU988">
            <v>0</v>
          </cell>
          <cell r="HV988" t="str">
            <v>CONS</v>
          </cell>
          <cell r="HW988" t="str">
            <v>CONS</v>
          </cell>
          <cell r="HX988" t="str">
            <v>CONS</v>
          </cell>
          <cell r="HY988" t="str">
            <v>CONS</v>
          </cell>
          <cell r="HZ988" t="str">
            <v>CONS</v>
          </cell>
          <cell r="IA988" t="str">
            <v>CONS</v>
          </cell>
          <cell r="IB988" t="str">
            <v>CONS</v>
          </cell>
          <cell r="IC988" t="str">
            <v>CONS</v>
          </cell>
          <cell r="ID988" t="str">
            <v>CONS</v>
          </cell>
          <cell r="IE988" t="str">
            <v>CONS</v>
          </cell>
          <cell r="IF988" t="str">
            <v>CONS</v>
          </cell>
          <cell r="IG988" t="str">
            <v>CONS</v>
          </cell>
          <cell r="IH988" t="str">
            <v>CONS</v>
          </cell>
          <cell r="II988" t="str">
            <v>CONS</v>
          </cell>
          <cell r="IJ988">
            <v>0</v>
          </cell>
          <cell r="IK988">
            <v>0</v>
          </cell>
          <cell r="IL988">
            <v>0</v>
          </cell>
          <cell r="IM988" t="str">
            <v>CONS</v>
          </cell>
          <cell r="IN988" t="str">
            <v>CONS</v>
          </cell>
          <cell r="IO988" t="str">
            <v>CONS</v>
          </cell>
          <cell r="IP988" t="str">
            <v>CONS</v>
          </cell>
          <cell r="IQ988">
            <v>0</v>
          </cell>
          <cell r="IR988">
            <v>0</v>
          </cell>
          <cell r="IS988" t="str">
            <v>CONS</v>
          </cell>
          <cell r="IT988" t="str">
            <v>CONS</v>
          </cell>
          <cell r="IU988" t="str">
            <v>CONS</v>
          </cell>
          <cell r="IV988" t="str">
            <v>PREV</v>
          </cell>
          <cell r="IW988" t="str">
            <v>CONS</v>
          </cell>
          <cell r="IX988" t="str">
            <v>CONS</v>
          </cell>
          <cell r="IY988" t="str">
            <v>PREV</v>
          </cell>
          <cell r="IZ988">
            <v>0</v>
          </cell>
          <cell r="JA988">
            <v>0</v>
          </cell>
          <cell r="JB988" t="str">
            <v>CONS</v>
          </cell>
          <cell r="JC988" t="str">
            <v>CONS</v>
          </cell>
          <cell r="JD988" t="str">
            <v>CONS</v>
          </cell>
          <cell r="JE988">
            <v>0</v>
          </cell>
          <cell r="JF988">
            <v>0</v>
          </cell>
          <cell r="JG988" t="str">
            <v>CONS</v>
          </cell>
          <cell r="JH988" t="str">
            <v>CONS</v>
          </cell>
          <cell r="JI988" t="str">
            <v>CONS</v>
          </cell>
          <cell r="JJ988" t="str">
            <v>CONS</v>
          </cell>
          <cell r="JK988" t="str">
            <v>CONS</v>
          </cell>
          <cell r="JL988" t="str">
            <v>CONS</v>
          </cell>
          <cell r="JM988" t="str">
            <v>CONS</v>
          </cell>
          <cell r="JN988" t="str">
            <v>CONS</v>
          </cell>
          <cell r="JO988">
            <v>0</v>
          </cell>
          <cell r="JP988">
            <v>0</v>
          </cell>
          <cell r="JQ988" t="str">
            <v>CONS</v>
          </cell>
          <cell r="JR988" t="str">
            <v>CONS</v>
          </cell>
          <cell r="JS988">
            <v>0</v>
          </cell>
          <cell r="JT988">
            <v>0</v>
          </cell>
          <cell r="JU988" t="str">
            <v>CONS</v>
          </cell>
          <cell r="JV988">
            <v>0</v>
          </cell>
          <cell r="JW988" t="str">
            <v>CONS</v>
          </cell>
          <cell r="JX988">
            <v>0</v>
          </cell>
          <cell r="JY988" t="str">
            <v>CONS</v>
          </cell>
          <cell r="JZ988" t="str">
            <v>CONS</v>
          </cell>
          <cell r="KA988">
            <v>0</v>
          </cell>
          <cell r="KB988" t="str">
            <v>CONS</v>
          </cell>
          <cell r="KC988" t="str">
            <v>CONS</v>
          </cell>
          <cell r="KD988">
            <v>0</v>
          </cell>
          <cell r="KE988">
            <v>0</v>
          </cell>
          <cell r="KF988" t="str">
            <v>CONS</v>
          </cell>
          <cell r="KG988" t="str">
            <v>CONS</v>
          </cell>
          <cell r="KH988" t="str">
            <v>CONS</v>
          </cell>
          <cell r="KI988" t="str">
            <v>CONS</v>
          </cell>
          <cell r="KJ988" t="str">
            <v>CONS</v>
          </cell>
          <cell r="KK988" t="str">
            <v>CONS</v>
          </cell>
          <cell r="KL988" t="str">
            <v>CONS</v>
          </cell>
          <cell r="KM988" t="str">
            <v>CONS</v>
          </cell>
          <cell r="KN988" t="str">
            <v>CONS</v>
          </cell>
          <cell r="KO988">
            <v>0</v>
          </cell>
          <cell r="KP988">
            <v>0</v>
          </cell>
          <cell r="KQ988">
            <v>0</v>
          </cell>
          <cell r="KR988" t="str">
            <v>CONS</v>
          </cell>
          <cell r="KS988" t="str">
            <v>CONS</v>
          </cell>
          <cell r="KT988">
            <v>0</v>
          </cell>
          <cell r="KU988">
            <v>0</v>
          </cell>
          <cell r="KV988">
            <v>0</v>
          </cell>
          <cell r="KW988" t="str">
            <v>CONS</v>
          </cell>
          <cell r="KX988" t="str">
            <v>CONS</v>
          </cell>
          <cell r="KY988" t="str">
            <v>CONS</v>
          </cell>
          <cell r="KZ988" t="str">
            <v>CONS</v>
          </cell>
          <cell r="LA988" t="str">
            <v>CONS</v>
          </cell>
          <cell r="LB988" t="str">
            <v>CONS</v>
          </cell>
          <cell r="LC988" t="str">
            <v>CONS</v>
          </cell>
          <cell r="LD988" t="str">
            <v>CONS</v>
          </cell>
          <cell r="LE988" t="str">
            <v>CONS</v>
          </cell>
          <cell r="LG988">
            <v>0</v>
          </cell>
          <cell r="LH988">
            <v>0</v>
          </cell>
          <cell r="LI988" t="str">
            <v>CONS</v>
          </cell>
          <cell r="LJ988">
            <v>0</v>
          </cell>
          <cell r="LK988">
            <v>0</v>
          </cell>
          <cell r="LL988">
            <v>0</v>
          </cell>
          <cell r="LM988">
            <v>0</v>
          </cell>
          <cell r="LN988">
            <v>0</v>
          </cell>
          <cell r="LO988">
            <v>0</v>
          </cell>
          <cell r="LP988" t="str">
            <v>CONS</v>
          </cell>
          <cell r="LQ988" t="str">
            <v>CONS</v>
          </cell>
        </row>
        <row r="989">
          <cell r="A989">
            <v>36861</v>
          </cell>
          <cell r="B989">
            <v>361</v>
          </cell>
          <cell r="C989" t="str">
            <v>CONS</v>
          </cell>
          <cell r="R989">
            <v>0</v>
          </cell>
          <cell r="AA989">
            <v>0</v>
          </cell>
          <cell r="AC989" t="str">
            <v>CONS</v>
          </cell>
          <cell r="AD989">
            <v>0</v>
          </cell>
          <cell r="AF989" t="str">
            <v>CONS</v>
          </cell>
          <cell r="AG989" t="str">
            <v>CONS</v>
          </cell>
          <cell r="AJ989" t="str">
            <v>CONS</v>
          </cell>
          <cell r="AK989" t="str">
            <v>CONS</v>
          </cell>
          <cell r="AL989" t="str">
            <v>CONS</v>
          </cell>
          <cell r="AM989" t="str">
            <v>CONS</v>
          </cell>
          <cell r="AQ989">
            <v>0</v>
          </cell>
          <cell r="BH989" t="str">
            <v>CONS</v>
          </cell>
          <cell r="BI989">
            <v>0</v>
          </cell>
          <cell r="BJ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 t="str">
            <v>CONS</v>
          </cell>
          <cell r="BS989">
            <v>0</v>
          </cell>
          <cell r="CA989">
            <v>0</v>
          </cell>
          <cell r="CB989">
            <v>0</v>
          </cell>
          <cell r="CC989" t="str">
            <v>CONS</v>
          </cell>
          <cell r="CD989" t="str">
            <v>CONS</v>
          </cell>
          <cell r="CE989" t="str">
            <v>CONS</v>
          </cell>
          <cell r="CF989" t="str">
            <v>CONS</v>
          </cell>
          <cell r="CG989" t="str">
            <v>CONS</v>
          </cell>
          <cell r="CH989" t="str">
            <v>CONS</v>
          </cell>
          <cell r="CI989" t="str">
            <v>CONS</v>
          </cell>
          <cell r="CJ989" t="str">
            <v>CONS</v>
          </cell>
          <cell r="CK989" t="str">
            <v>CONS</v>
          </cell>
          <cell r="CL989" t="str">
            <v>CONS</v>
          </cell>
          <cell r="CM989" t="str">
            <v>CONS</v>
          </cell>
          <cell r="CN989" t="str">
            <v>CONS</v>
          </cell>
          <cell r="CO989" t="str">
            <v>CONS</v>
          </cell>
          <cell r="CP989" t="str">
            <v>CONS</v>
          </cell>
          <cell r="CQ989" t="str">
            <v>CONS</v>
          </cell>
          <cell r="CR989" t="str">
            <v>CONS</v>
          </cell>
          <cell r="CS989" t="str">
            <v>CONS</v>
          </cell>
          <cell r="CT989" t="str">
            <v>CONS</v>
          </cell>
          <cell r="CU989" t="str">
            <v>CONS</v>
          </cell>
          <cell r="CV989" t="str">
            <v>CONS</v>
          </cell>
          <cell r="CW989" t="str">
            <v>CONS</v>
          </cell>
          <cell r="CX989" t="str">
            <v>CONS</v>
          </cell>
          <cell r="CY989" t="str">
            <v>CONS</v>
          </cell>
          <cell r="CZ989" t="str">
            <v>CONS</v>
          </cell>
          <cell r="DA989" t="str">
            <v>CONS</v>
          </cell>
          <cell r="DB989" t="str">
            <v>CONS</v>
          </cell>
          <cell r="DC989" t="str">
            <v>CONS</v>
          </cell>
          <cell r="DD989" t="str">
            <v>CONS</v>
          </cell>
          <cell r="DE989">
            <v>0</v>
          </cell>
          <cell r="DF989" t="str">
            <v>CONS</v>
          </cell>
          <cell r="DG989" t="str">
            <v>CONS</v>
          </cell>
          <cell r="DH989" t="str">
            <v>CONS</v>
          </cell>
          <cell r="DI989">
            <v>0</v>
          </cell>
          <cell r="DJ989">
            <v>0</v>
          </cell>
          <cell r="DK989">
            <v>0</v>
          </cell>
          <cell r="DL989" t="str">
            <v>CONS</v>
          </cell>
          <cell r="DM989" t="str">
            <v>CONS</v>
          </cell>
          <cell r="DN989">
            <v>0</v>
          </cell>
          <cell r="DO989">
            <v>0</v>
          </cell>
          <cell r="DP989">
            <v>0</v>
          </cell>
          <cell r="DR989" t="str">
            <v>CONS</v>
          </cell>
          <cell r="DS989" t="str">
            <v>CONS</v>
          </cell>
          <cell r="DT989" t="str">
            <v>CONS</v>
          </cell>
          <cell r="DU989" t="str">
            <v>CONS</v>
          </cell>
          <cell r="DV989" t="str">
            <v>CONS</v>
          </cell>
          <cell r="DW989" t="str">
            <v>CONS</v>
          </cell>
          <cell r="DX989">
            <v>0</v>
          </cell>
          <cell r="DY989" t="str">
            <v>CONS</v>
          </cell>
          <cell r="DZ989" t="str">
            <v>CONS</v>
          </cell>
          <cell r="EA989" t="str">
            <v>CONS</v>
          </cell>
          <cell r="EB989" t="str">
            <v>CONS</v>
          </cell>
          <cell r="EC989" t="str">
            <v>CONS</v>
          </cell>
          <cell r="ED989" t="str">
            <v>CONS</v>
          </cell>
          <cell r="EE989" t="str">
            <v>CONS</v>
          </cell>
          <cell r="EF989" t="str">
            <v>CONS</v>
          </cell>
          <cell r="EG989" t="str">
            <v>CONS</v>
          </cell>
          <cell r="EH989" t="str">
            <v>CONS</v>
          </cell>
          <cell r="EI989" t="str">
            <v>CONS</v>
          </cell>
          <cell r="EJ989">
            <v>0</v>
          </cell>
          <cell r="EK989">
            <v>0</v>
          </cell>
          <cell r="EL989">
            <v>0</v>
          </cell>
          <cell r="EM989">
            <v>0</v>
          </cell>
          <cell r="EN989" t="str">
            <v>CONS</v>
          </cell>
          <cell r="EO989" t="str">
            <v>CONS</v>
          </cell>
          <cell r="EP989" t="str">
            <v>CONS</v>
          </cell>
          <cell r="EQ989" t="str">
            <v>CONS</v>
          </cell>
          <cell r="ER989" t="str">
            <v>CONS</v>
          </cell>
          <cell r="ES989" t="str">
            <v>CONS</v>
          </cell>
          <cell r="ET989" t="str">
            <v>CONS</v>
          </cell>
          <cell r="EU989">
            <v>0</v>
          </cell>
          <cell r="EV989">
            <v>0</v>
          </cell>
          <cell r="EW989">
            <v>0</v>
          </cell>
          <cell r="EX989" t="str">
            <v>CONS</v>
          </cell>
          <cell r="EY989" t="str">
            <v>CONS</v>
          </cell>
          <cell r="EZ989" t="str">
            <v>CONS</v>
          </cell>
          <cell r="FA989">
            <v>0</v>
          </cell>
          <cell r="FB989">
            <v>0</v>
          </cell>
          <cell r="FC989" t="str">
            <v>CONS</v>
          </cell>
          <cell r="FD989" t="str">
            <v>CONS</v>
          </cell>
          <cell r="FE989" t="str">
            <v>CONS</v>
          </cell>
          <cell r="FF989">
            <v>0</v>
          </cell>
          <cell r="FG989">
            <v>0</v>
          </cell>
          <cell r="FH989">
            <v>0</v>
          </cell>
          <cell r="FI989">
            <v>0</v>
          </cell>
          <cell r="FJ989">
            <v>0</v>
          </cell>
          <cell r="FK989">
            <v>0</v>
          </cell>
          <cell r="FL989">
            <v>0</v>
          </cell>
          <cell r="FM989">
            <v>0</v>
          </cell>
          <cell r="FN989" t="str">
            <v>CONS</v>
          </cell>
          <cell r="FO989" t="str">
            <v>CONS</v>
          </cell>
          <cell r="FP989" t="str">
            <v>CONS</v>
          </cell>
          <cell r="FQ989" t="str">
            <v>CONS</v>
          </cell>
          <cell r="FR989" t="str">
            <v>CONS</v>
          </cell>
          <cell r="FS989" t="str">
            <v>CONS</v>
          </cell>
          <cell r="FT989" t="str">
            <v>CONS</v>
          </cell>
          <cell r="FU989" t="str">
            <v>CONS</v>
          </cell>
          <cell r="FV989">
            <v>0</v>
          </cell>
          <cell r="FW989">
            <v>0</v>
          </cell>
          <cell r="FX989" t="str">
            <v>CONS</v>
          </cell>
          <cell r="FY989" t="str">
            <v>CONS</v>
          </cell>
          <cell r="FZ989">
            <v>0</v>
          </cell>
          <cell r="GA989">
            <v>0</v>
          </cell>
          <cell r="GB989" t="str">
            <v>CONS</v>
          </cell>
          <cell r="GC989" t="str">
            <v>CONS</v>
          </cell>
          <cell r="GD989" t="str">
            <v>CONS</v>
          </cell>
          <cell r="GF989">
            <v>0</v>
          </cell>
          <cell r="GG989">
            <v>0</v>
          </cell>
          <cell r="GH989" t="str">
            <v>CONS</v>
          </cell>
          <cell r="GI989" t="str">
            <v>CONS</v>
          </cell>
          <cell r="GJ989" t="str">
            <v>CONS</v>
          </cell>
          <cell r="GK989" t="str">
            <v>CONS</v>
          </cell>
          <cell r="GL989" t="str">
            <v>CONS</v>
          </cell>
          <cell r="GM989" t="str">
            <v>CONS</v>
          </cell>
          <cell r="GN989" t="str">
            <v>CONS</v>
          </cell>
          <cell r="GO989" t="str">
            <v>CONS</v>
          </cell>
          <cell r="GP989">
            <v>0</v>
          </cell>
          <cell r="GQ989">
            <v>0</v>
          </cell>
          <cell r="GR989" t="str">
            <v>CONS</v>
          </cell>
          <cell r="GS989" t="str">
            <v>CONS</v>
          </cell>
          <cell r="GT989">
            <v>0</v>
          </cell>
          <cell r="GU989">
            <v>0</v>
          </cell>
          <cell r="GV989" t="str">
            <v>CONS</v>
          </cell>
          <cell r="GW989" t="str">
            <v>CONS</v>
          </cell>
          <cell r="GX989" t="str">
            <v>CONS</v>
          </cell>
          <cell r="GY989" t="str">
            <v>CONS</v>
          </cell>
          <cell r="GZ989" t="str">
            <v>CONS</v>
          </cell>
          <cell r="HA989">
            <v>0</v>
          </cell>
          <cell r="HB989">
            <v>0</v>
          </cell>
          <cell r="HC989">
            <v>0</v>
          </cell>
          <cell r="HD989" t="str">
            <v>CONS</v>
          </cell>
          <cell r="HE989" t="str">
            <v>CONS</v>
          </cell>
          <cell r="HF989" t="str">
            <v>CONS</v>
          </cell>
          <cell r="HG989">
            <v>0</v>
          </cell>
          <cell r="HH989">
            <v>0</v>
          </cell>
          <cell r="HI989" t="str">
            <v>CONS</v>
          </cell>
          <cell r="HJ989">
            <v>0</v>
          </cell>
          <cell r="HK989" t="str">
            <v>CONS</v>
          </cell>
          <cell r="HL989" t="str">
            <v>CONS</v>
          </cell>
          <cell r="HM989" t="str">
            <v>CONS</v>
          </cell>
          <cell r="HN989" t="str">
            <v>CONS</v>
          </cell>
          <cell r="HO989" t="str">
            <v>CONS</v>
          </cell>
          <cell r="HP989">
            <v>0</v>
          </cell>
          <cell r="HQ989">
            <v>0</v>
          </cell>
          <cell r="HR989">
            <v>0</v>
          </cell>
          <cell r="HS989" t="str">
            <v>CONS</v>
          </cell>
          <cell r="HT989">
            <v>0</v>
          </cell>
          <cell r="HU989">
            <v>0</v>
          </cell>
          <cell r="HV989" t="str">
            <v>CONS</v>
          </cell>
          <cell r="HW989" t="str">
            <v>CONS</v>
          </cell>
          <cell r="HX989" t="str">
            <v>CONS</v>
          </cell>
          <cell r="HY989" t="str">
            <v>CONS</v>
          </cell>
          <cell r="HZ989" t="str">
            <v>CONS</v>
          </cell>
          <cell r="IA989" t="str">
            <v>CONS</v>
          </cell>
          <cell r="IB989" t="str">
            <v>CONS</v>
          </cell>
          <cell r="IC989" t="str">
            <v>CONS</v>
          </cell>
          <cell r="ID989" t="str">
            <v>CONS</v>
          </cell>
          <cell r="IE989" t="str">
            <v>CONS</v>
          </cell>
          <cell r="IF989" t="str">
            <v>CONS</v>
          </cell>
          <cell r="IG989" t="str">
            <v>CONS</v>
          </cell>
          <cell r="IH989" t="str">
            <v>CONS</v>
          </cell>
          <cell r="II989" t="str">
            <v>CONS</v>
          </cell>
          <cell r="IJ989">
            <v>0</v>
          </cell>
          <cell r="IK989">
            <v>0</v>
          </cell>
          <cell r="IL989">
            <v>0</v>
          </cell>
          <cell r="IM989" t="str">
            <v>CONS</v>
          </cell>
          <cell r="IN989" t="str">
            <v>CONS</v>
          </cell>
          <cell r="IO989" t="str">
            <v>CONS</v>
          </cell>
          <cell r="IP989" t="str">
            <v>CONS</v>
          </cell>
          <cell r="IQ989">
            <v>0</v>
          </cell>
          <cell r="IR989">
            <v>0</v>
          </cell>
          <cell r="IS989" t="str">
            <v>CONS</v>
          </cell>
          <cell r="IT989" t="str">
            <v>CONS</v>
          </cell>
          <cell r="IU989" t="str">
            <v>CONS</v>
          </cell>
          <cell r="IV989" t="str">
            <v>CONS</v>
          </cell>
          <cell r="IW989" t="str">
            <v>CONS</v>
          </cell>
          <cell r="IX989" t="str">
            <v>CONS</v>
          </cell>
          <cell r="IY989" t="str">
            <v>CONS</v>
          </cell>
          <cell r="IZ989">
            <v>0</v>
          </cell>
          <cell r="JA989">
            <v>0</v>
          </cell>
          <cell r="JB989" t="str">
            <v>CONS</v>
          </cell>
          <cell r="JC989" t="str">
            <v>CONS</v>
          </cell>
          <cell r="JD989" t="str">
            <v>CONS</v>
          </cell>
          <cell r="JE989">
            <v>0</v>
          </cell>
          <cell r="JF989">
            <v>0</v>
          </cell>
          <cell r="JG989" t="str">
            <v>CONS</v>
          </cell>
          <cell r="JH989" t="str">
            <v>CONS</v>
          </cell>
          <cell r="JI989" t="str">
            <v>CONS</v>
          </cell>
          <cell r="JJ989" t="str">
            <v>CONS</v>
          </cell>
          <cell r="JK989" t="str">
            <v>CONS</v>
          </cell>
          <cell r="JL989" t="str">
            <v>CONS</v>
          </cell>
          <cell r="JM989" t="str">
            <v>CONS</v>
          </cell>
          <cell r="JN989" t="str">
            <v>CONS</v>
          </cell>
          <cell r="JO989">
            <v>0</v>
          </cell>
          <cell r="JP989">
            <v>0</v>
          </cell>
          <cell r="JQ989" t="str">
            <v>CONS</v>
          </cell>
          <cell r="JR989" t="str">
            <v>CONS</v>
          </cell>
          <cell r="JS989">
            <v>0</v>
          </cell>
          <cell r="JT989">
            <v>0</v>
          </cell>
          <cell r="JU989" t="str">
            <v>CONS</v>
          </cell>
          <cell r="JV989">
            <v>0</v>
          </cell>
          <cell r="JW989" t="str">
            <v>CONS</v>
          </cell>
          <cell r="JX989">
            <v>0</v>
          </cell>
          <cell r="JY989" t="str">
            <v>CONS</v>
          </cell>
          <cell r="JZ989" t="str">
            <v>CONS</v>
          </cell>
          <cell r="KA989">
            <v>0</v>
          </cell>
          <cell r="KB989" t="str">
            <v>CONS</v>
          </cell>
          <cell r="KC989" t="str">
            <v>CONS</v>
          </cell>
          <cell r="KD989">
            <v>0</v>
          </cell>
          <cell r="KE989">
            <v>0</v>
          </cell>
          <cell r="KF989" t="str">
            <v>CONS</v>
          </cell>
          <cell r="KG989" t="str">
            <v>CONS</v>
          </cell>
          <cell r="KH989" t="str">
            <v>CONS</v>
          </cell>
          <cell r="KI989" t="str">
            <v>CONS</v>
          </cell>
          <cell r="KJ989" t="str">
            <v>CONS</v>
          </cell>
          <cell r="KK989" t="str">
            <v>CONS</v>
          </cell>
          <cell r="KL989" t="str">
            <v>CONS</v>
          </cell>
          <cell r="KM989" t="str">
            <v>CONS</v>
          </cell>
          <cell r="KN989" t="str">
            <v>CONS</v>
          </cell>
          <cell r="KO989">
            <v>0</v>
          </cell>
          <cell r="KP989">
            <v>0</v>
          </cell>
          <cell r="KQ989">
            <v>0</v>
          </cell>
          <cell r="KR989" t="str">
            <v>CONS</v>
          </cell>
          <cell r="KS989" t="str">
            <v>CONS</v>
          </cell>
          <cell r="KT989">
            <v>0</v>
          </cell>
          <cell r="KU989">
            <v>0</v>
          </cell>
          <cell r="KV989">
            <v>0</v>
          </cell>
          <cell r="KW989" t="str">
            <v>CONS</v>
          </cell>
          <cell r="KX989" t="str">
            <v>CONS</v>
          </cell>
          <cell r="KY989" t="str">
            <v>CONS</v>
          </cell>
          <cell r="KZ989" t="str">
            <v>CONS</v>
          </cell>
          <cell r="LA989" t="str">
            <v>CONS</v>
          </cell>
          <cell r="LB989" t="str">
            <v>CONS</v>
          </cell>
          <cell r="LC989" t="str">
            <v>CONS</v>
          </cell>
          <cell r="LD989" t="str">
            <v>CONS</v>
          </cell>
          <cell r="LE989" t="str">
            <v>CONS</v>
          </cell>
          <cell r="LG989">
            <v>0</v>
          </cell>
          <cell r="LH989">
            <v>0</v>
          </cell>
          <cell r="LI989" t="str">
            <v>CONS</v>
          </cell>
          <cell r="LJ989">
            <v>0</v>
          </cell>
          <cell r="LK989">
            <v>0</v>
          </cell>
          <cell r="LL989">
            <v>0</v>
          </cell>
          <cell r="LM989">
            <v>0</v>
          </cell>
          <cell r="LN989">
            <v>0</v>
          </cell>
          <cell r="LO989">
            <v>0</v>
          </cell>
          <cell r="LP989" t="str">
            <v>CONS</v>
          </cell>
          <cell r="LQ989" t="str">
            <v>CONS</v>
          </cell>
        </row>
        <row r="990">
          <cell r="A990">
            <v>36831</v>
          </cell>
          <cell r="B990">
            <v>362</v>
          </cell>
          <cell r="C990" t="str">
            <v>CONS</v>
          </cell>
          <cell r="R990">
            <v>0</v>
          </cell>
          <cell r="AA990">
            <v>0</v>
          </cell>
          <cell r="AC990" t="str">
            <v>CONS</v>
          </cell>
          <cell r="AD990">
            <v>0</v>
          </cell>
          <cell r="AF990" t="str">
            <v>CONS</v>
          </cell>
          <cell r="AG990" t="str">
            <v>CONS</v>
          </cell>
          <cell r="AJ990" t="str">
            <v>CONS</v>
          </cell>
          <cell r="AK990" t="str">
            <v>CONS</v>
          </cell>
          <cell r="AL990" t="str">
            <v>CONS</v>
          </cell>
          <cell r="AM990" t="str">
            <v>CONS</v>
          </cell>
          <cell r="AQ990">
            <v>0</v>
          </cell>
          <cell r="BH990" t="str">
            <v>CONS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 t="str">
            <v>CONS</v>
          </cell>
          <cell r="BS990">
            <v>0</v>
          </cell>
          <cell r="CA990">
            <v>0</v>
          </cell>
          <cell r="CB990">
            <v>0</v>
          </cell>
          <cell r="CC990" t="str">
            <v>CONS</v>
          </cell>
          <cell r="CD990" t="str">
            <v>CONS</v>
          </cell>
          <cell r="CE990" t="str">
            <v>CONS</v>
          </cell>
          <cell r="CF990" t="str">
            <v>CONS</v>
          </cell>
          <cell r="CG990" t="str">
            <v>CONS</v>
          </cell>
          <cell r="CH990" t="str">
            <v>CONS</v>
          </cell>
          <cell r="CI990" t="str">
            <v>CONS</v>
          </cell>
          <cell r="CJ990" t="str">
            <v>CONS</v>
          </cell>
          <cell r="CK990" t="str">
            <v>CONS</v>
          </cell>
          <cell r="CL990" t="str">
            <v>CONS</v>
          </cell>
          <cell r="CM990" t="str">
            <v>CONS</v>
          </cell>
          <cell r="CN990" t="str">
            <v>CONS</v>
          </cell>
          <cell r="CO990" t="str">
            <v>CONS</v>
          </cell>
          <cell r="CP990" t="str">
            <v>CONS</v>
          </cell>
          <cell r="CQ990" t="str">
            <v>CONS</v>
          </cell>
          <cell r="CR990" t="str">
            <v>CONS</v>
          </cell>
          <cell r="CS990" t="str">
            <v>CONS</v>
          </cell>
          <cell r="CT990" t="str">
            <v>CONS</v>
          </cell>
          <cell r="CU990" t="str">
            <v>CONS</v>
          </cell>
          <cell r="CV990" t="str">
            <v>CONS</v>
          </cell>
          <cell r="CW990" t="str">
            <v>CONS</v>
          </cell>
          <cell r="CX990" t="str">
            <v>CONS</v>
          </cell>
          <cell r="CY990" t="str">
            <v>CONS</v>
          </cell>
          <cell r="CZ990" t="str">
            <v>CONS</v>
          </cell>
          <cell r="DA990" t="str">
            <v>CONS</v>
          </cell>
          <cell r="DB990" t="str">
            <v>CONS</v>
          </cell>
          <cell r="DC990" t="str">
            <v>CONS</v>
          </cell>
          <cell r="DD990" t="str">
            <v>CONS</v>
          </cell>
          <cell r="DE990">
            <v>0</v>
          </cell>
          <cell r="DF990" t="str">
            <v>CONS</v>
          </cell>
          <cell r="DG990" t="str">
            <v>CONS</v>
          </cell>
          <cell r="DH990" t="str">
            <v>CONS</v>
          </cell>
          <cell r="DI990">
            <v>0</v>
          </cell>
          <cell r="DJ990">
            <v>0</v>
          </cell>
          <cell r="DK990">
            <v>0</v>
          </cell>
          <cell r="DL990" t="str">
            <v>CONS</v>
          </cell>
          <cell r="DM990" t="str">
            <v>CONS</v>
          </cell>
          <cell r="DN990">
            <v>0</v>
          </cell>
          <cell r="DO990">
            <v>0</v>
          </cell>
          <cell r="DP990">
            <v>0</v>
          </cell>
          <cell r="DR990" t="str">
            <v>CONS</v>
          </cell>
          <cell r="DS990" t="str">
            <v>CONS</v>
          </cell>
          <cell r="DT990" t="str">
            <v>CONS</v>
          </cell>
          <cell r="DU990" t="str">
            <v>CONS</v>
          </cell>
          <cell r="DV990" t="str">
            <v>CONS</v>
          </cell>
          <cell r="DW990" t="str">
            <v>CONS</v>
          </cell>
          <cell r="DX990">
            <v>0</v>
          </cell>
          <cell r="DY990" t="str">
            <v>CONS</v>
          </cell>
          <cell r="DZ990" t="str">
            <v>CONS</v>
          </cell>
          <cell r="EA990" t="str">
            <v>CONS</v>
          </cell>
          <cell r="EB990" t="str">
            <v>CONS</v>
          </cell>
          <cell r="EC990" t="str">
            <v>CONS</v>
          </cell>
          <cell r="ED990" t="str">
            <v>CONS</v>
          </cell>
          <cell r="EE990" t="str">
            <v>CONS</v>
          </cell>
          <cell r="EF990" t="str">
            <v>CONS</v>
          </cell>
          <cell r="EG990" t="str">
            <v>CONS</v>
          </cell>
          <cell r="EH990" t="str">
            <v>CONS</v>
          </cell>
          <cell r="EI990" t="str">
            <v>CONS</v>
          </cell>
          <cell r="EJ990">
            <v>0</v>
          </cell>
          <cell r="EK990">
            <v>0</v>
          </cell>
          <cell r="EL990">
            <v>0</v>
          </cell>
          <cell r="EM990">
            <v>0</v>
          </cell>
          <cell r="EN990" t="str">
            <v>CONS</v>
          </cell>
          <cell r="EO990" t="str">
            <v>CONS</v>
          </cell>
          <cell r="EP990" t="str">
            <v>CONS</v>
          </cell>
          <cell r="EQ990" t="str">
            <v>CONS</v>
          </cell>
          <cell r="ER990" t="str">
            <v>CONS</v>
          </cell>
          <cell r="ES990" t="str">
            <v>CONS</v>
          </cell>
          <cell r="ET990" t="str">
            <v>CONS</v>
          </cell>
          <cell r="EU990">
            <v>0</v>
          </cell>
          <cell r="EV990">
            <v>0</v>
          </cell>
          <cell r="EW990">
            <v>0</v>
          </cell>
          <cell r="EX990" t="str">
            <v>CONS</v>
          </cell>
          <cell r="EY990" t="str">
            <v>CONS</v>
          </cell>
          <cell r="EZ990" t="str">
            <v>CONS</v>
          </cell>
          <cell r="FA990">
            <v>0</v>
          </cell>
          <cell r="FB990">
            <v>0</v>
          </cell>
          <cell r="FC990" t="str">
            <v>CONS</v>
          </cell>
          <cell r="FD990" t="str">
            <v>CONS</v>
          </cell>
          <cell r="FE990" t="str">
            <v>CONS</v>
          </cell>
          <cell r="FF990">
            <v>0</v>
          </cell>
          <cell r="FG990">
            <v>0</v>
          </cell>
          <cell r="FH990">
            <v>0</v>
          </cell>
          <cell r="FI990">
            <v>0</v>
          </cell>
          <cell r="FJ990">
            <v>0</v>
          </cell>
          <cell r="FK990">
            <v>0</v>
          </cell>
          <cell r="FL990">
            <v>0</v>
          </cell>
          <cell r="FM990">
            <v>0</v>
          </cell>
          <cell r="FN990" t="str">
            <v>CONS</v>
          </cell>
          <cell r="FO990" t="str">
            <v>CONS</v>
          </cell>
          <cell r="FP990" t="str">
            <v>CONS</v>
          </cell>
          <cell r="FQ990" t="str">
            <v>CONS</v>
          </cell>
          <cell r="FR990" t="str">
            <v>CONS</v>
          </cell>
          <cell r="FS990" t="str">
            <v>CONS</v>
          </cell>
          <cell r="FT990" t="str">
            <v>CONS</v>
          </cell>
          <cell r="FU990" t="str">
            <v>CONS</v>
          </cell>
          <cell r="FV990">
            <v>0</v>
          </cell>
          <cell r="FW990">
            <v>0</v>
          </cell>
          <cell r="FX990" t="str">
            <v>CONS</v>
          </cell>
          <cell r="FY990" t="str">
            <v>CONS</v>
          </cell>
          <cell r="FZ990">
            <v>0</v>
          </cell>
          <cell r="GA990">
            <v>0</v>
          </cell>
          <cell r="GB990" t="str">
            <v>CONS</v>
          </cell>
          <cell r="GC990" t="str">
            <v>CONS</v>
          </cell>
          <cell r="GD990" t="str">
            <v>CONS</v>
          </cell>
          <cell r="GF990">
            <v>0</v>
          </cell>
          <cell r="GG990">
            <v>0</v>
          </cell>
          <cell r="GH990" t="str">
            <v>CONS</v>
          </cell>
          <cell r="GI990" t="str">
            <v>CONS</v>
          </cell>
          <cell r="GJ990" t="str">
            <v>CONS</v>
          </cell>
          <cell r="GK990" t="str">
            <v>CONS</v>
          </cell>
          <cell r="GL990" t="str">
            <v>CONS</v>
          </cell>
          <cell r="GM990" t="str">
            <v>CONS</v>
          </cell>
          <cell r="GN990" t="str">
            <v>CONS</v>
          </cell>
          <cell r="GO990" t="str">
            <v>CONS</v>
          </cell>
          <cell r="GP990">
            <v>0</v>
          </cell>
          <cell r="GQ990">
            <v>0</v>
          </cell>
          <cell r="GR990" t="str">
            <v>CONS</v>
          </cell>
          <cell r="GS990" t="str">
            <v>CONS</v>
          </cell>
          <cell r="GT990">
            <v>0</v>
          </cell>
          <cell r="GU990">
            <v>0</v>
          </cell>
          <cell r="GV990" t="str">
            <v>CONS</v>
          </cell>
          <cell r="GW990" t="str">
            <v>CONS</v>
          </cell>
          <cell r="GX990" t="str">
            <v>CONS</v>
          </cell>
          <cell r="GY990" t="str">
            <v>CONS</v>
          </cell>
          <cell r="GZ990" t="str">
            <v>CONS</v>
          </cell>
          <cell r="HA990">
            <v>0</v>
          </cell>
          <cell r="HB990">
            <v>0</v>
          </cell>
          <cell r="HC990">
            <v>0</v>
          </cell>
          <cell r="HD990" t="str">
            <v>CONS</v>
          </cell>
          <cell r="HE990" t="str">
            <v>CONS</v>
          </cell>
          <cell r="HF990" t="str">
            <v>CONS</v>
          </cell>
          <cell r="HG990">
            <v>0</v>
          </cell>
          <cell r="HH990">
            <v>0</v>
          </cell>
          <cell r="HI990" t="str">
            <v>PREV</v>
          </cell>
          <cell r="HJ990">
            <v>0</v>
          </cell>
          <cell r="HK990" t="str">
            <v>CONS</v>
          </cell>
          <cell r="HL990" t="str">
            <v>CONS</v>
          </cell>
          <cell r="HM990" t="str">
            <v>CONS</v>
          </cell>
          <cell r="HN990" t="str">
            <v>CONS</v>
          </cell>
          <cell r="HO990" t="str">
            <v>CONS</v>
          </cell>
          <cell r="HP990">
            <v>0</v>
          </cell>
          <cell r="HQ990">
            <v>0</v>
          </cell>
          <cell r="HR990">
            <v>0</v>
          </cell>
          <cell r="HS990" t="str">
            <v>CONS</v>
          </cell>
          <cell r="HT990">
            <v>0</v>
          </cell>
          <cell r="HU990">
            <v>0</v>
          </cell>
          <cell r="HV990" t="str">
            <v>CONS</v>
          </cell>
          <cell r="HW990" t="str">
            <v>CONS</v>
          </cell>
          <cell r="HX990" t="str">
            <v>CONS</v>
          </cell>
          <cell r="HY990" t="str">
            <v>CONS</v>
          </cell>
          <cell r="HZ990" t="str">
            <v>CONS</v>
          </cell>
          <cell r="IA990" t="str">
            <v>CONS</v>
          </cell>
          <cell r="IB990" t="str">
            <v>CONS</v>
          </cell>
          <cell r="IC990" t="str">
            <v>CONS</v>
          </cell>
          <cell r="ID990" t="str">
            <v>CONS</v>
          </cell>
          <cell r="IE990" t="str">
            <v>CONS</v>
          </cell>
          <cell r="IF990" t="str">
            <v>CONS</v>
          </cell>
          <cell r="IG990" t="str">
            <v>CONS</v>
          </cell>
          <cell r="IH990" t="str">
            <v>CONS</v>
          </cell>
          <cell r="II990" t="str">
            <v>CONS</v>
          </cell>
          <cell r="IJ990">
            <v>0</v>
          </cell>
          <cell r="IK990">
            <v>0</v>
          </cell>
          <cell r="IL990">
            <v>0</v>
          </cell>
          <cell r="IM990" t="str">
            <v>CONS</v>
          </cell>
          <cell r="IN990" t="str">
            <v>CONS</v>
          </cell>
          <cell r="IO990" t="str">
            <v>CONS</v>
          </cell>
          <cell r="IP990" t="str">
            <v>CONS</v>
          </cell>
          <cell r="IQ990">
            <v>0</v>
          </cell>
          <cell r="IR990">
            <v>0</v>
          </cell>
          <cell r="IS990" t="str">
            <v>CONS</v>
          </cell>
          <cell r="IT990" t="str">
            <v>CONS</v>
          </cell>
          <cell r="IU990" t="str">
            <v>CONS</v>
          </cell>
          <cell r="IV990" t="str">
            <v>PREV</v>
          </cell>
          <cell r="IW990" t="str">
            <v>CONS</v>
          </cell>
          <cell r="IX990" t="str">
            <v>CONS</v>
          </cell>
          <cell r="IY990" t="str">
            <v>PREV</v>
          </cell>
          <cell r="IZ990">
            <v>0</v>
          </cell>
          <cell r="JA990">
            <v>0</v>
          </cell>
          <cell r="JB990" t="str">
            <v>CONS</v>
          </cell>
          <cell r="JC990" t="str">
            <v>CONS</v>
          </cell>
          <cell r="JD990" t="str">
            <v>CONS</v>
          </cell>
          <cell r="JE990">
            <v>0</v>
          </cell>
          <cell r="JF990">
            <v>0</v>
          </cell>
          <cell r="JG990" t="str">
            <v>CONS</v>
          </cell>
          <cell r="JH990" t="str">
            <v>CONS</v>
          </cell>
          <cell r="JI990" t="str">
            <v>CONS</v>
          </cell>
          <cell r="JJ990" t="str">
            <v>CONS</v>
          </cell>
          <cell r="JK990" t="str">
            <v>CONS</v>
          </cell>
          <cell r="JL990" t="str">
            <v>CONS</v>
          </cell>
          <cell r="JM990" t="str">
            <v>CONS</v>
          </cell>
          <cell r="JN990" t="str">
            <v>CONS</v>
          </cell>
          <cell r="JO990">
            <v>0</v>
          </cell>
          <cell r="JP990">
            <v>0</v>
          </cell>
          <cell r="JQ990" t="str">
            <v>CONS</v>
          </cell>
          <cell r="JR990" t="str">
            <v>CONS</v>
          </cell>
          <cell r="JS990">
            <v>0</v>
          </cell>
          <cell r="JT990">
            <v>0</v>
          </cell>
          <cell r="JU990" t="str">
            <v>CONS</v>
          </cell>
          <cell r="JV990">
            <v>0</v>
          </cell>
          <cell r="JW990" t="str">
            <v>CONS</v>
          </cell>
          <cell r="JX990">
            <v>0</v>
          </cell>
          <cell r="JY990" t="str">
            <v>CONS</v>
          </cell>
          <cell r="JZ990" t="str">
            <v>CONS</v>
          </cell>
          <cell r="KA990">
            <v>0</v>
          </cell>
          <cell r="KB990" t="str">
            <v>CONS</v>
          </cell>
          <cell r="KC990" t="str">
            <v>CONS</v>
          </cell>
          <cell r="KD990">
            <v>0</v>
          </cell>
          <cell r="KE990">
            <v>0</v>
          </cell>
          <cell r="KF990" t="str">
            <v>CONS</v>
          </cell>
          <cell r="KG990" t="str">
            <v>CONS</v>
          </cell>
          <cell r="KH990" t="str">
            <v>CONS</v>
          </cell>
          <cell r="KI990" t="str">
            <v>CONS</v>
          </cell>
          <cell r="KJ990" t="str">
            <v>CONS</v>
          </cell>
          <cell r="KK990" t="str">
            <v>CONS</v>
          </cell>
          <cell r="KL990" t="str">
            <v>CONS</v>
          </cell>
          <cell r="KM990" t="str">
            <v>CONS</v>
          </cell>
          <cell r="KN990" t="str">
            <v>CONS</v>
          </cell>
          <cell r="KO990">
            <v>0</v>
          </cell>
          <cell r="KP990">
            <v>0</v>
          </cell>
          <cell r="KQ990">
            <v>0</v>
          </cell>
          <cell r="KR990" t="str">
            <v>CONS</v>
          </cell>
          <cell r="KS990" t="str">
            <v>CONS</v>
          </cell>
          <cell r="KT990">
            <v>0</v>
          </cell>
          <cell r="KU990">
            <v>0</v>
          </cell>
          <cell r="KV990">
            <v>0</v>
          </cell>
          <cell r="KW990" t="str">
            <v>CONS</v>
          </cell>
          <cell r="KX990" t="str">
            <v>CONS</v>
          </cell>
          <cell r="KY990" t="str">
            <v>CONS</v>
          </cell>
          <cell r="KZ990" t="str">
            <v>CONS</v>
          </cell>
          <cell r="LA990" t="str">
            <v>CONS</v>
          </cell>
          <cell r="LB990" t="str">
            <v>CONS</v>
          </cell>
          <cell r="LC990" t="str">
            <v>CONS</v>
          </cell>
          <cell r="LD990" t="str">
            <v>CONS</v>
          </cell>
          <cell r="LE990" t="str">
            <v>CONS</v>
          </cell>
          <cell r="LG990">
            <v>0</v>
          </cell>
          <cell r="LH990">
            <v>0</v>
          </cell>
          <cell r="LI990" t="str">
            <v>CONS</v>
          </cell>
          <cell r="LJ990">
            <v>0</v>
          </cell>
          <cell r="LK990">
            <v>0</v>
          </cell>
          <cell r="LL990">
            <v>0</v>
          </cell>
          <cell r="LM990">
            <v>0</v>
          </cell>
          <cell r="LN990">
            <v>0</v>
          </cell>
          <cell r="LO990">
            <v>0</v>
          </cell>
          <cell r="LP990" t="str">
            <v>CONS</v>
          </cell>
          <cell r="LQ990" t="str">
            <v>CONS</v>
          </cell>
        </row>
        <row r="991">
          <cell r="A991">
            <v>36800</v>
          </cell>
          <cell r="B991">
            <v>363</v>
          </cell>
          <cell r="C991" t="str">
            <v>CONS</v>
          </cell>
          <cell r="R991">
            <v>0</v>
          </cell>
          <cell r="AA991">
            <v>0</v>
          </cell>
          <cell r="AC991" t="str">
            <v>CONS</v>
          </cell>
          <cell r="AD991">
            <v>0</v>
          </cell>
          <cell r="AF991" t="str">
            <v>CONS</v>
          </cell>
          <cell r="AG991" t="str">
            <v>CONS</v>
          </cell>
          <cell r="AJ991" t="str">
            <v>CONS</v>
          </cell>
          <cell r="AK991" t="str">
            <v>CONS</v>
          </cell>
          <cell r="AL991" t="str">
            <v>CONS</v>
          </cell>
          <cell r="AM991" t="str">
            <v>CONS</v>
          </cell>
          <cell r="AQ991">
            <v>0</v>
          </cell>
          <cell r="BH991" t="str">
            <v>CONS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 t="str">
            <v>CONS</v>
          </cell>
          <cell r="BS991">
            <v>0</v>
          </cell>
          <cell r="CA991">
            <v>0</v>
          </cell>
          <cell r="CB991">
            <v>0</v>
          </cell>
          <cell r="CC991" t="str">
            <v>CONS</v>
          </cell>
          <cell r="CD991" t="str">
            <v>CONS</v>
          </cell>
          <cell r="CE991" t="str">
            <v>CONS</v>
          </cell>
          <cell r="CF991" t="str">
            <v>CONS</v>
          </cell>
          <cell r="CG991" t="str">
            <v>CONS</v>
          </cell>
          <cell r="CH991" t="str">
            <v>CONS</v>
          </cell>
          <cell r="CI991" t="str">
            <v>CONS</v>
          </cell>
          <cell r="CJ991" t="str">
            <v>CONS</v>
          </cell>
          <cell r="CK991" t="str">
            <v>CONS</v>
          </cell>
          <cell r="CL991" t="str">
            <v>CONS</v>
          </cell>
          <cell r="CM991" t="str">
            <v>CONS</v>
          </cell>
          <cell r="CN991" t="str">
            <v>CONS</v>
          </cell>
          <cell r="CO991" t="str">
            <v>CONS</v>
          </cell>
          <cell r="CP991" t="str">
            <v>CONS</v>
          </cell>
          <cell r="CQ991" t="str">
            <v>CONS</v>
          </cell>
          <cell r="CR991" t="str">
            <v>CONS</v>
          </cell>
          <cell r="CS991" t="str">
            <v>CONS</v>
          </cell>
          <cell r="CT991" t="str">
            <v>CONS</v>
          </cell>
          <cell r="CU991" t="str">
            <v>CONS</v>
          </cell>
          <cell r="CV991" t="str">
            <v>CONS</v>
          </cell>
          <cell r="CW991" t="str">
            <v>CONS</v>
          </cell>
          <cell r="CX991" t="str">
            <v>CONS</v>
          </cell>
          <cell r="CY991" t="str">
            <v>CONS</v>
          </cell>
          <cell r="CZ991" t="str">
            <v>CONS</v>
          </cell>
          <cell r="DA991" t="str">
            <v>CONS</v>
          </cell>
          <cell r="DB991" t="str">
            <v>CONS</v>
          </cell>
          <cell r="DC991" t="str">
            <v>CONS</v>
          </cell>
          <cell r="DD991" t="str">
            <v>CONS</v>
          </cell>
          <cell r="DE991">
            <v>0</v>
          </cell>
          <cell r="DF991" t="str">
            <v>CONS</v>
          </cell>
          <cell r="DG991" t="str">
            <v>CONS</v>
          </cell>
          <cell r="DH991" t="str">
            <v>CONS</v>
          </cell>
          <cell r="DI991">
            <v>0</v>
          </cell>
          <cell r="DJ991">
            <v>0</v>
          </cell>
          <cell r="DK991">
            <v>0</v>
          </cell>
          <cell r="DL991" t="str">
            <v>CONS</v>
          </cell>
          <cell r="DM991" t="str">
            <v>CONS</v>
          </cell>
          <cell r="DN991">
            <v>0</v>
          </cell>
          <cell r="DO991">
            <v>0</v>
          </cell>
          <cell r="DP991">
            <v>0</v>
          </cell>
          <cell r="DR991" t="str">
            <v>CONS</v>
          </cell>
          <cell r="DS991" t="str">
            <v>CONS</v>
          </cell>
          <cell r="DT991" t="str">
            <v>CONS</v>
          </cell>
          <cell r="DU991" t="str">
            <v>CONS</v>
          </cell>
          <cell r="DV991" t="str">
            <v>CONS</v>
          </cell>
          <cell r="DW991" t="str">
            <v>CONS</v>
          </cell>
          <cell r="DX991">
            <v>0</v>
          </cell>
          <cell r="DY991" t="str">
            <v>CONS</v>
          </cell>
          <cell r="DZ991" t="str">
            <v>CONS</v>
          </cell>
          <cell r="EA991" t="str">
            <v>CONS</v>
          </cell>
          <cell r="EB991" t="str">
            <v>CONS</v>
          </cell>
          <cell r="EC991" t="str">
            <v>CONS</v>
          </cell>
          <cell r="ED991" t="str">
            <v>CONS</v>
          </cell>
          <cell r="EE991" t="str">
            <v>CONS</v>
          </cell>
          <cell r="EF991" t="str">
            <v>CONS</v>
          </cell>
          <cell r="EG991" t="str">
            <v>CONS</v>
          </cell>
          <cell r="EH991" t="str">
            <v>CONS</v>
          </cell>
          <cell r="EI991" t="str">
            <v>CONS</v>
          </cell>
          <cell r="EJ991">
            <v>0</v>
          </cell>
          <cell r="EK991">
            <v>0</v>
          </cell>
          <cell r="EL991">
            <v>0</v>
          </cell>
          <cell r="EM991">
            <v>0</v>
          </cell>
          <cell r="EN991" t="str">
            <v>CONS</v>
          </cell>
          <cell r="EO991" t="str">
            <v>CONS</v>
          </cell>
          <cell r="EP991" t="str">
            <v>CONS</v>
          </cell>
          <cell r="EQ991" t="str">
            <v>CONS</v>
          </cell>
          <cell r="ER991" t="str">
            <v>CONS</v>
          </cell>
          <cell r="ES991" t="str">
            <v>CONS</v>
          </cell>
          <cell r="ET991" t="str">
            <v>CONS</v>
          </cell>
          <cell r="EU991">
            <v>0</v>
          </cell>
          <cell r="EV991">
            <v>0</v>
          </cell>
          <cell r="EW991">
            <v>0</v>
          </cell>
          <cell r="EX991" t="str">
            <v>CONS</v>
          </cell>
          <cell r="EY991" t="str">
            <v>CONS</v>
          </cell>
          <cell r="EZ991" t="str">
            <v>CONS</v>
          </cell>
          <cell r="FA991">
            <v>0</v>
          </cell>
          <cell r="FB991">
            <v>0</v>
          </cell>
          <cell r="FC991" t="str">
            <v>CONS</v>
          </cell>
          <cell r="FD991" t="str">
            <v>CONS</v>
          </cell>
          <cell r="FE991" t="str">
            <v>CONS</v>
          </cell>
          <cell r="FF991">
            <v>0</v>
          </cell>
          <cell r="FG991">
            <v>0</v>
          </cell>
          <cell r="FH991">
            <v>0</v>
          </cell>
          <cell r="FI991">
            <v>0</v>
          </cell>
          <cell r="FJ991">
            <v>0</v>
          </cell>
          <cell r="FK991">
            <v>0</v>
          </cell>
          <cell r="FL991">
            <v>0</v>
          </cell>
          <cell r="FM991">
            <v>0</v>
          </cell>
          <cell r="FN991" t="str">
            <v>CONS</v>
          </cell>
          <cell r="FO991" t="str">
            <v>CONS</v>
          </cell>
          <cell r="FP991" t="str">
            <v>CONS</v>
          </cell>
          <cell r="FQ991" t="str">
            <v>CONS</v>
          </cell>
          <cell r="FR991" t="str">
            <v>CONS</v>
          </cell>
          <cell r="FS991" t="str">
            <v>CONS</v>
          </cell>
          <cell r="FT991" t="str">
            <v>CONS</v>
          </cell>
          <cell r="FU991" t="str">
            <v>CONS</v>
          </cell>
          <cell r="FV991">
            <v>0</v>
          </cell>
          <cell r="FW991">
            <v>0</v>
          </cell>
          <cell r="FX991" t="str">
            <v>CONS</v>
          </cell>
          <cell r="FY991" t="str">
            <v>CONS</v>
          </cell>
          <cell r="FZ991">
            <v>0</v>
          </cell>
          <cell r="GA991">
            <v>0</v>
          </cell>
          <cell r="GB991" t="str">
            <v>CONS</v>
          </cell>
          <cell r="GC991" t="str">
            <v>CONS</v>
          </cell>
          <cell r="GD991" t="str">
            <v>CONS</v>
          </cell>
          <cell r="GF991">
            <v>0</v>
          </cell>
          <cell r="GG991">
            <v>0</v>
          </cell>
          <cell r="GH991" t="str">
            <v>CONS</v>
          </cell>
          <cell r="GI991" t="str">
            <v>CONS</v>
          </cell>
          <cell r="GJ991" t="str">
            <v>CONS</v>
          </cell>
          <cell r="GK991" t="str">
            <v>CONS</v>
          </cell>
          <cell r="GL991" t="str">
            <v>CONS</v>
          </cell>
          <cell r="GM991" t="str">
            <v>CONS</v>
          </cell>
          <cell r="GN991" t="str">
            <v>CONS</v>
          </cell>
          <cell r="GO991" t="str">
            <v>CONS</v>
          </cell>
          <cell r="GP991">
            <v>0</v>
          </cell>
          <cell r="GQ991">
            <v>0</v>
          </cell>
          <cell r="GR991" t="str">
            <v>CONS</v>
          </cell>
          <cell r="GS991" t="str">
            <v>CONS</v>
          </cell>
          <cell r="GT991">
            <v>0</v>
          </cell>
          <cell r="GU991">
            <v>0</v>
          </cell>
          <cell r="GV991" t="str">
            <v>CONS</v>
          </cell>
          <cell r="GW991" t="str">
            <v>CONS</v>
          </cell>
          <cell r="GX991" t="str">
            <v>CONS</v>
          </cell>
          <cell r="GY991" t="str">
            <v>CONS</v>
          </cell>
          <cell r="GZ991" t="str">
            <v>CONS</v>
          </cell>
          <cell r="HA991">
            <v>0</v>
          </cell>
          <cell r="HB991">
            <v>0</v>
          </cell>
          <cell r="HC991">
            <v>0</v>
          </cell>
          <cell r="HD991" t="str">
            <v>CONS</v>
          </cell>
          <cell r="HE991" t="str">
            <v>CONS</v>
          </cell>
          <cell r="HF991" t="str">
            <v>CONS</v>
          </cell>
          <cell r="HG991">
            <v>0</v>
          </cell>
          <cell r="HH991">
            <v>0</v>
          </cell>
          <cell r="HI991" t="str">
            <v>PREV</v>
          </cell>
          <cell r="HJ991">
            <v>0</v>
          </cell>
          <cell r="HK991" t="str">
            <v>CONS</v>
          </cell>
          <cell r="HL991" t="str">
            <v>CONS</v>
          </cell>
          <cell r="HM991" t="str">
            <v>CONS</v>
          </cell>
          <cell r="HN991" t="str">
            <v>CONS</v>
          </cell>
          <cell r="HO991" t="str">
            <v>CONS</v>
          </cell>
          <cell r="HP991">
            <v>0</v>
          </cell>
          <cell r="HQ991">
            <v>0</v>
          </cell>
          <cell r="HR991">
            <v>0</v>
          </cell>
          <cell r="HS991" t="str">
            <v>CONS</v>
          </cell>
          <cell r="HT991">
            <v>0</v>
          </cell>
          <cell r="HU991">
            <v>0</v>
          </cell>
          <cell r="HV991" t="str">
            <v>CONS</v>
          </cell>
          <cell r="HW991" t="str">
            <v>CONS</v>
          </cell>
          <cell r="HX991" t="str">
            <v>CONS</v>
          </cell>
          <cell r="HY991" t="str">
            <v>CONS</v>
          </cell>
          <cell r="HZ991" t="str">
            <v>CONS</v>
          </cell>
          <cell r="IA991" t="str">
            <v>CONS</v>
          </cell>
          <cell r="IB991" t="str">
            <v>CONS</v>
          </cell>
          <cell r="IC991" t="str">
            <v>CONS</v>
          </cell>
          <cell r="ID991" t="str">
            <v>CONS</v>
          </cell>
          <cell r="IE991" t="str">
            <v>CONS</v>
          </cell>
          <cell r="IF991" t="str">
            <v>CONS</v>
          </cell>
          <cell r="IG991" t="str">
            <v>CONS</v>
          </cell>
          <cell r="IH991" t="str">
            <v>CONS</v>
          </cell>
          <cell r="II991" t="str">
            <v>CONS</v>
          </cell>
          <cell r="IJ991">
            <v>0</v>
          </cell>
          <cell r="IK991">
            <v>0</v>
          </cell>
          <cell r="IL991">
            <v>0</v>
          </cell>
          <cell r="IM991" t="str">
            <v>CONS</v>
          </cell>
          <cell r="IN991" t="str">
            <v>CONS</v>
          </cell>
          <cell r="IO991" t="str">
            <v>CONS</v>
          </cell>
          <cell r="IP991" t="str">
            <v>CONS</v>
          </cell>
          <cell r="IQ991">
            <v>0</v>
          </cell>
          <cell r="IR991">
            <v>0</v>
          </cell>
          <cell r="IS991" t="str">
            <v>CONS</v>
          </cell>
          <cell r="IT991" t="str">
            <v>CONS</v>
          </cell>
          <cell r="IU991" t="str">
            <v>CONS</v>
          </cell>
          <cell r="IV991" t="str">
            <v>PREV</v>
          </cell>
          <cell r="IW991" t="str">
            <v>CONS</v>
          </cell>
          <cell r="IX991" t="str">
            <v>CONS</v>
          </cell>
          <cell r="IY991" t="str">
            <v>PREV</v>
          </cell>
          <cell r="IZ991">
            <v>0</v>
          </cell>
          <cell r="JA991">
            <v>0</v>
          </cell>
          <cell r="JB991" t="str">
            <v>CONS</v>
          </cell>
          <cell r="JC991" t="str">
            <v>CONS</v>
          </cell>
          <cell r="JD991" t="str">
            <v>CONS</v>
          </cell>
          <cell r="JE991">
            <v>0</v>
          </cell>
          <cell r="JF991">
            <v>0</v>
          </cell>
          <cell r="JG991" t="str">
            <v>CONS</v>
          </cell>
          <cell r="JH991" t="str">
            <v>CONS</v>
          </cell>
          <cell r="JI991" t="str">
            <v>CONS</v>
          </cell>
          <cell r="JJ991" t="str">
            <v>CONS</v>
          </cell>
          <cell r="JK991" t="str">
            <v>CONS</v>
          </cell>
          <cell r="JL991" t="str">
            <v>CONS</v>
          </cell>
          <cell r="JM991" t="str">
            <v>CONS</v>
          </cell>
          <cell r="JN991" t="str">
            <v>CONS</v>
          </cell>
          <cell r="JO991">
            <v>0</v>
          </cell>
          <cell r="JP991">
            <v>0</v>
          </cell>
          <cell r="JQ991" t="str">
            <v>CONS</v>
          </cell>
          <cell r="JR991" t="str">
            <v>CONS</v>
          </cell>
          <cell r="JS991">
            <v>0</v>
          </cell>
          <cell r="JT991">
            <v>0</v>
          </cell>
          <cell r="JU991" t="str">
            <v>CONS</v>
          </cell>
          <cell r="JV991">
            <v>0</v>
          </cell>
          <cell r="JW991" t="str">
            <v>CONS</v>
          </cell>
          <cell r="JX991">
            <v>0</v>
          </cell>
          <cell r="JY991" t="str">
            <v>CONS</v>
          </cell>
          <cell r="JZ991" t="str">
            <v>CONS</v>
          </cell>
          <cell r="KA991">
            <v>0</v>
          </cell>
          <cell r="KB991" t="str">
            <v>CONS</v>
          </cell>
          <cell r="KC991" t="str">
            <v>CONS</v>
          </cell>
          <cell r="KD991">
            <v>0</v>
          </cell>
          <cell r="KE991">
            <v>0</v>
          </cell>
          <cell r="KF991" t="str">
            <v>CONS</v>
          </cell>
          <cell r="KG991" t="str">
            <v>CONS</v>
          </cell>
          <cell r="KH991" t="str">
            <v>CONS</v>
          </cell>
          <cell r="KI991" t="str">
            <v>CONS</v>
          </cell>
          <cell r="KJ991" t="str">
            <v>CONS</v>
          </cell>
          <cell r="KK991" t="str">
            <v>CONS</v>
          </cell>
          <cell r="KL991" t="str">
            <v>CONS</v>
          </cell>
          <cell r="KM991" t="str">
            <v>CONS</v>
          </cell>
          <cell r="KN991" t="str">
            <v>CONS</v>
          </cell>
          <cell r="KO991">
            <v>0</v>
          </cell>
          <cell r="KP991">
            <v>0</v>
          </cell>
          <cell r="KQ991">
            <v>0</v>
          </cell>
          <cell r="KR991" t="str">
            <v>CONS</v>
          </cell>
          <cell r="KS991" t="str">
            <v>CONS</v>
          </cell>
          <cell r="KT991">
            <v>0</v>
          </cell>
          <cell r="KU991">
            <v>0</v>
          </cell>
          <cell r="KV991">
            <v>0</v>
          </cell>
          <cell r="KW991" t="str">
            <v>CONS</v>
          </cell>
          <cell r="KX991" t="str">
            <v>CONS</v>
          </cell>
          <cell r="KY991" t="str">
            <v>CONS</v>
          </cell>
          <cell r="KZ991" t="str">
            <v>CONS</v>
          </cell>
          <cell r="LA991" t="str">
            <v>CONS</v>
          </cell>
          <cell r="LB991" t="str">
            <v>CONS</v>
          </cell>
          <cell r="LC991" t="str">
            <v>CONS</v>
          </cell>
          <cell r="LD991" t="str">
            <v>CONS</v>
          </cell>
          <cell r="LE991" t="str">
            <v>CONS</v>
          </cell>
          <cell r="LG991">
            <v>0</v>
          </cell>
          <cell r="LH991">
            <v>0</v>
          </cell>
          <cell r="LI991" t="str">
            <v>CONS</v>
          </cell>
          <cell r="LJ991">
            <v>0</v>
          </cell>
          <cell r="LK991">
            <v>0</v>
          </cell>
          <cell r="LL991">
            <v>0</v>
          </cell>
          <cell r="LM991">
            <v>0</v>
          </cell>
          <cell r="LN991">
            <v>0</v>
          </cell>
          <cell r="LO991">
            <v>0</v>
          </cell>
          <cell r="LP991" t="str">
            <v>CONS</v>
          </cell>
          <cell r="LQ991" t="str">
            <v>CONS</v>
          </cell>
        </row>
        <row r="992">
          <cell r="A992">
            <v>36770</v>
          </cell>
          <cell r="B992">
            <v>364</v>
          </cell>
          <cell r="C992" t="str">
            <v>CONS</v>
          </cell>
          <cell r="R992">
            <v>0</v>
          </cell>
          <cell r="AA992">
            <v>0</v>
          </cell>
          <cell r="AC992" t="str">
            <v>CONS</v>
          </cell>
          <cell r="AD992">
            <v>0</v>
          </cell>
          <cell r="AF992" t="str">
            <v>CONS</v>
          </cell>
          <cell r="AG992" t="str">
            <v>CONS</v>
          </cell>
          <cell r="AJ992" t="str">
            <v>CONS</v>
          </cell>
          <cell r="AK992" t="str">
            <v>CONS</v>
          </cell>
          <cell r="AL992" t="str">
            <v>CONS</v>
          </cell>
          <cell r="AM992">
            <v>0</v>
          </cell>
          <cell r="AQ992">
            <v>0</v>
          </cell>
          <cell r="BH992" t="str">
            <v>CONS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 t="str">
            <v>CONS</v>
          </cell>
          <cell r="BS992">
            <v>0</v>
          </cell>
          <cell r="CA992">
            <v>0</v>
          </cell>
          <cell r="CB992">
            <v>0</v>
          </cell>
          <cell r="CC992" t="str">
            <v>CONS</v>
          </cell>
          <cell r="CD992" t="str">
            <v>CONS</v>
          </cell>
          <cell r="CE992" t="str">
            <v>CONS</v>
          </cell>
          <cell r="CF992" t="str">
            <v>CONS</v>
          </cell>
          <cell r="CG992" t="str">
            <v>CONS</v>
          </cell>
          <cell r="CH992" t="str">
            <v>CONS</v>
          </cell>
          <cell r="CI992" t="str">
            <v>CONS</v>
          </cell>
          <cell r="CJ992" t="str">
            <v>CONS</v>
          </cell>
          <cell r="CK992" t="str">
            <v>CONS</v>
          </cell>
          <cell r="CL992" t="str">
            <v>CONS</v>
          </cell>
          <cell r="CM992" t="str">
            <v>CONS</v>
          </cell>
          <cell r="CN992" t="str">
            <v>CONS</v>
          </cell>
          <cell r="CO992" t="str">
            <v>CONS</v>
          </cell>
          <cell r="CP992" t="str">
            <v>CONS</v>
          </cell>
          <cell r="CQ992" t="str">
            <v>CONS</v>
          </cell>
          <cell r="CR992" t="str">
            <v>CONS</v>
          </cell>
          <cell r="CS992" t="str">
            <v>CONS</v>
          </cell>
          <cell r="CT992" t="str">
            <v>CONS</v>
          </cell>
          <cell r="CU992" t="str">
            <v>CONS</v>
          </cell>
          <cell r="CV992" t="str">
            <v>CONS</v>
          </cell>
          <cell r="CW992" t="str">
            <v>CONS</v>
          </cell>
          <cell r="CX992" t="str">
            <v>CONS</v>
          </cell>
          <cell r="CY992" t="str">
            <v>CONS</v>
          </cell>
          <cell r="CZ992" t="str">
            <v>CONS</v>
          </cell>
          <cell r="DA992" t="str">
            <v>CONS</v>
          </cell>
          <cell r="DB992" t="str">
            <v>CONS</v>
          </cell>
          <cell r="DC992" t="str">
            <v>CONS</v>
          </cell>
          <cell r="DD992" t="str">
            <v>CONS</v>
          </cell>
          <cell r="DE992">
            <v>0</v>
          </cell>
          <cell r="DF992" t="str">
            <v>CONS</v>
          </cell>
          <cell r="DG992" t="str">
            <v>CONS</v>
          </cell>
          <cell r="DH992" t="str">
            <v>CONS</v>
          </cell>
          <cell r="DI992">
            <v>0</v>
          </cell>
          <cell r="DJ992">
            <v>0</v>
          </cell>
          <cell r="DK992">
            <v>0</v>
          </cell>
          <cell r="DL992" t="str">
            <v>CONS</v>
          </cell>
          <cell r="DM992" t="str">
            <v>CONS</v>
          </cell>
          <cell r="DN992">
            <v>0</v>
          </cell>
          <cell r="DO992">
            <v>0</v>
          </cell>
          <cell r="DP992">
            <v>0</v>
          </cell>
          <cell r="DR992" t="str">
            <v>CONS</v>
          </cell>
          <cell r="DS992" t="str">
            <v>CONS</v>
          </cell>
          <cell r="DT992" t="str">
            <v>CONS</v>
          </cell>
          <cell r="DU992" t="str">
            <v>CONS</v>
          </cell>
          <cell r="DV992" t="str">
            <v>CONS</v>
          </cell>
          <cell r="DW992" t="str">
            <v>CONS</v>
          </cell>
          <cell r="DX992">
            <v>0</v>
          </cell>
          <cell r="DY992" t="str">
            <v>CONS</v>
          </cell>
          <cell r="DZ992" t="str">
            <v>CONS</v>
          </cell>
          <cell r="EA992" t="str">
            <v>CONS</v>
          </cell>
          <cell r="EB992" t="str">
            <v>CONS</v>
          </cell>
          <cell r="EC992" t="str">
            <v>CONS</v>
          </cell>
          <cell r="ED992" t="str">
            <v>CONS</v>
          </cell>
          <cell r="EE992" t="str">
            <v>CONS</v>
          </cell>
          <cell r="EF992" t="str">
            <v>CONS</v>
          </cell>
          <cell r="EG992" t="str">
            <v>CONS</v>
          </cell>
          <cell r="EH992" t="str">
            <v>CONS</v>
          </cell>
          <cell r="EI992" t="str">
            <v>CONS</v>
          </cell>
          <cell r="EJ992">
            <v>0</v>
          </cell>
          <cell r="EK992">
            <v>0</v>
          </cell>
          <cell r="EL992">
            <v>0</v>
          </cell>
          <cell r="EM992">
            <v>0</v>
          </cell>
          <cell r="EN992" t="str">
            <v>CONS</v>
          </cell>
          <cell r="EO992" t="str">
            <v>CONS</v>
          </cell>
          <cell r="EP992" t="str">
            <v>CONS</v>
          </cell>
          <cell r="EQ992" t="str">
            <v>CONS</v>
          </cell>
          <cell r="ER992" t="str">
            <v>CONS</v>
          </cell>
          <cell r="ES992" t="str">
            <v>CONS</v>
          </cell>
          <cell r="ET992" t="str">
            <v>CONS</v>
          </cell>
          <cell r="EU992">
            <v>0</v>
          </cell>
          <cell r="EV992">
            <v>0</v>
          </cell>
          <cell r="EW992">
            <v>0</v>
          </cell>
          <cell r="EX992" t="str">
            <v>CONS</v>
          </cell>
          <cell r="EY992" t="str">
            <v>CONS</v>
          </cell>
          <cell r="EZ992" t="str">
            <v>CONS</v>
          </cell>
          <cell r="FA992">
            <v>0</v>
          </cell>
          <cell r="FB992">
            <v>0</v>
          </cell>
          <cell r="FC992" t="str">
            <v>CONS</v>
          </cell>
          <cell r="FD992" t="str">
            <v>CONS</v>
          </cell>
          <cell r="FE992" t="str">
            <v>CONS</v>
          </cell>
          <cell r="FF992">
            <v>0</v>
          </cell>
          <cell r="FG992">
            <v>0</v>
          </cell>
          <cell r="FH992">
            <v>0</v>
          </cell>
          <cell r="FI992">
            <v>0</v>
          </cell>
          <cell r="FJ992">
            <v>0</v>
          </cell>
          <cell r="FK992">
            <v>0</v>
          </cell>
          <cell r="FL992">
            <v>0</v>
          </cell>
          <cell r="FM992">
            <v>0</v>
          </cell>
          <cell r="FN992" t="str">
            <v>CONS</v>
          </cell>
          <cell r="FO992" t="str">
            <v>CONS</v>
          </cell>
          <cell r="FP992" t="str">
            <v>CONS</v>
          </cell>
          <cell r="FQ992" t="str">
            <v>CONS</v>
          </cell>
          <cell r="FR992" t="str">
            <v>CONS</v>
          </cell>
          <cell r="FS992" t="str">
            <v>CONS</v>
          </cell>
          <cell r="FT992" t="str">
            <v>CONS</v>
          </cell>
          <cell r="FU992" t="str">
            <v>CONS</v>
          </cell>
          <cell r="FV992">
            <v>0</v>
          </cell>
          <cell r="FW992">
            <v>0</v>
          </cell>
          <cell r="FX992" t="str">
            <v>CONS</v>
          </cell>
          <cell r="FY992" t="str">
            <v>CONS</v>
          </cell>
          <cell r="FZ992">
            <v>0</v>
          </cell>
          <cell r="GA992">
            <v>0</v>
          </cell>
          <cell r="GB992" t="str">
            <v>CONS</v>
          </cell>
          <cell r="GC992" t="str">
            <v>CONS</v>
          </cell>
          <cell r="GD992" t="str">
            <v>CONS</v>
          </cell>
          <cell r="GF992">
            <v>0</v>
          </cell>
          <cell r="GG992">
            <v>0</v>
          </cell>
          <cell r="GH992" t="str">
            <v>CONS</v>
          </cell>
          <cell r="GI992" t="str">
            <v>CONS</v>
          </cell>
          <cell r="GJ992" t="str">
            <v>CONS</v>
          </cell>
          <cell r="GK992" t="str">
            <v>CONS</v>
          </cell>
          <cell r="GL992" t="str">
            <v>CONS</v>
          </cell>
          <cell r="GM992" t="str">
            <v>CONS</v>
          </cell>
          <cell r="GN992" t="str">
            <v>CONS</v>
          </cell>
          <cell r="GO992" t="str">
            <v>CONS</v>
          </cell>
          <cell r="GP992">
            <v>0</v>
          </cell>
          <cell r="GQ992">
            <v>0</v>
          </cell>
          <cell r="GR992" t="str">
            <v>CONS</v>
          </cell>
          <cell r="GS992" t="str">
            <v>CONS</v>
          </cell>
          <cell r="GT992">
            <v>0</v>
          </cell>
          <cell r="GU992">
            <v>0</v>
          </cell>
          <cell r="GV992" t="str">
            <v>CONS</v>
          </cell>
          <cell r="GW992" t="str">
            <v>CONS</v>
          </cell>
          <cell r="GX992" t="str">
            <v>CONS</v>
          </cell>
          <cell r="GY992" t="str">
            <v>CONS</v>
          </cell>
          <cell r="GZ992" t="str">
            <v>CONS</v>
          </cell>
          <cell r="HA992">
            <v>0</v>
          </cell>
          <cell r="HB992">
            <v>0</v>
          </cell>
          <cell r="HC992">
            <v>0</v>
          </cell>
          <cell r="HD992" t="str">
            <v>CONS</v>
          </cell>
          <cell r="HE992" t="str">
            <v>CONS</v>
          </cell>
          <cell r="HF992" t="str">
            <v>CONS</v>
          </cell>
          <cell r="HG992">
            <v>0</v>
          </cell>
          <cell r="HH992">
            <v>0</v>
          </cell>
          <cell r="HI992" t="str">
            <v>CONS</v>
          </cell>
          <cell r="HJ992">
            <v>0</v>
          </cell>
          <cell r="HK992" t="str">
            <v>CONS</v>
          </cell>
          <cell r="HL992" t="str">
            <v>CONS</v>
          </cell>
          <cell r="HM992" t="str">
            <v>CONS</v>
          </cell>
          <cell r="HN992" t="str">
            <v>CONS</v>
          </cell>
          <cell r="HO992" t="str">
            <v>CONS</v>
          </cell>
          <cell r="HP992">
            <v>0</v>
          </cell>
          <cell r="HQ992">
            <v>0</v>
          </cell>
          <cell r="HR992">
            <v>0</v>
          </cell>
          <cell r="HS992" t="str">
            <v>CONS</v>
          </cell>
          <cell r="HT992">
            <v>0</v>
          </cell>
          <cell r="HU992">
            <v>0</v>
          </cell>
          <cell r="HV992" t="str">
            <v>CONS</v>
          </cell>
          <cell r="HW992" t="str">
            <v>CONS</v>
          </cell>
          <cell r="HX992" t="str">
            <v>CONS</v>
          </cell>
          <cell r="HY992" t="str">
            <v>CONS</v>
          </cell>
          <cell r="HZ992" t="str">
            <v>CONS</v>
          </cell>
          <cell r="IA992" t="str">
            <v>CONS</v>
          </cell>
          <cell r="IB992" t="str">
            <v>CONS</v>
          </cell>
          <cell r="IC992" t="str">
            <v>CONS</v>
          </cell>
          <cell r="ID992" t="str">
            <v>CONS</v>
          </cell>
          <cell r="IE992" t="str">
            <v>CONS</v>
          </cell>
          <cell r="IF992" t="str">
            <v>CONS</v>
          </cell>
          <cell r="IG992" t="str">
            <v>CONS</v>
          </cell>
          <cell r="IH992" t="str">
            <v>CONS</v>
          </cell>
          <cell r="II992" t="str">
            <v>CONS</v>
          </cell>
          <cell r="IJ992">
            <v>0</v>
          </cell>
          <cell r="IK992">
            <v>0</v>
          </cell>
          <cell r="IL992">
            <v>0</v>
          </cell>
          <cell r="IM992" t="str">
            <v>CONS</v>
          </cell>
          <cell r="IN992" t="str">
            <v>CONS</v>
          </cell>
          <cell r="IO992" t="str">
            <v>CONS</v>
          </cell>
          <cell r="IP992" t="str">
            <v>CONS</v>
          </cell>
          <cell r="IQ992">
            <v>0</v>
          </cell>
          <cell r="IR992">
            <v>0</v>
          </cell>
          <cell r="IS992" t="str">
            <v>CONS</v>
          </cell>
          <cell r="IT992" t="str">
            <v>CONS</v>
          </cell>
          <cell r="IU992" t="str">
            <v>CONS</v>
          </cell>
          <cell r="IV992" t="str">
            <v>CONS</v>
          </cell>
          <cell r="IW992" t="str">
            <v>CONS</v>
          </cell>
          <cell r="IX992" t="str">
            <v>CONS</v>
          </cell>
          <cell r="IY992" t="str">
            <v>CONS</v>
          </cell>
          <cell r="IZ992">
            <v>0</v>
          </cell>
          <cell r="JA992">
            <v>0</v>
          </cell>
          <cell r="JB992" t="str">
            <v>CONS</v>
          </cell>
          <cell r="JC992" t="str">
            <v>CONS</v>
          </cell>
          <cell r="JD992" t="str">
            <v>CONS</v>
          </cell>
          <cell r="JE992">
            <v>0</v>
          </cell>
          <cell r="JF992">
            <v>0</v>
          </cell>
          <cell r="JG992" t="str">
            <v>CONS</v>
          </cell>
          <cell r="JH992" t="str">
            <v>CONS</v>
          </cell>
          <cell r="JI992" t="str">
            <v>CONS</v>
          </cell>
          <cell r="JJ992" t="str">
            <v>CONS</v>
          </cell>
          <cell r="JK992" t="str">
            <v>CONS</v>
          </cell>
          <cell r="JL992" t="str">
            <v>CONS</v>
          </cell>
          <cell r="JM992" t="str">
            <v>CONS</v>
          </cell>
          <cell r="JN992" t="str">
            <v>CONS</v>
          </cell>
          <cell r="JO992">
            <v>0</v>
          </cell>
          <cell r="JP992">
            <v>0</v>
          </cell>
          <cell r="JQ992" t="str">
            <v>CONS</v>
          </cell>
          <cell r="JR992" t="str">
            <v>CONS</v>
          </cell>
          <cell r="JS992">
            <v>0</v>
          </cell>
          <cell r="JT992">
            <v>0</v>
          </cell>
          <cell r="JU992" t="str">
            <v>CONS</v>
          </cell>
          <cell r="JV992">
            <v>0</v>
          </cell>
          <cell r="JW992" t="str">
            <v>CONS</v>
          </cell>
          <cell r="JX992">
            <v>0</v>
          </cell>
          <cell r="JY992" t="str">
            <v>CONS</v>
          </cell>
          <cell r="JZ992" t="str">
            <v>CONS</v>
          </cell>
          <cell r="KA992">
            <v>0</v>
          </cell>
          <cell r="KB992" t="str">
            <v>CONS</v>
          </cell>
          <cell r="KC992" t="str">
            <v>CONS</v>
          </cell>
          <cell r="KD992">
            <v>0</v>
          </cell>
          <cell r="KE992">
            <v>0</v>
          </cell>
          <cell r="KF992" t="str">
            <v>CONS</v>
          </cell>
          <cell r="KG992" t="str">
            <v>CONS</v>
          </cell>
          <cell r="KH992" t="str">
            <v>CONS</v>
          </cell>
          <cell r="KI992" t="str">
            <v>CONS</v>
          </cell>
          <cell r="KJ992" t="str">
            <v>CONS</v>
          </cell>
          <cell r="KK992" t="str">
            <v>CONS</v>
          </cell>
          <cell r="KL992" t="str">
            <v>CONS</v>
          </cell>
          <cell r="KM992" t="str">
            <v>CONS</v>
          </cell>
          <cell r="KN992" t="str">
            <v>CONS</v>
          </cell>
          <cell r="KO992">
            <v>0</v>
          </cell>
          <cell r="KP992">
            <v>0</v>
          </cell>
          <cell r="KQ992">
            <v>0</v>
          </cell>
          <cell r="KR992" t="str">
            <v>CONS</v>
          </cell>
          <cell r="KS992" t="str">
            <v>CONS</v>
          </cell>
          <cell r="KT992">
            <v>0</v>
          </cell>
          <cell r="KU992">
            <v>0</v>
          </cell>
          <cell r="KV992">
            <v>0</v>
          </cell>
          <cell r="KW992" t="str">
            <v>CONS</v>
          </cell>
          <cell r="KX992" t="str">
            <v>CONS</v>
          </cell>
          <cell r="KY992" t="str">
            <v>CONS</v>
          </cell>
          <cell r="KZ992" t="str">
            <v>CONS</v>
          </cell>
          <cell r="LA992" t="str">
            <v>CONS</v>
          </cell>
          <cell r="LB992" t="str">
            <v>CONS</v>
          </cell>
          <cell r="LC992" t="str">
            <v>CONS</v>
          </cell>
          <cell r="LD992" t="str">
            <v>CONS</v>
          </cell>
          <cell r="LE992" t="str">
            <v>CONS</v>
          </cell>
          <cell r="LG992">
            <v>0</v>
          </cell>
          <cell r="LH992">
            <v>0</v>
          </cell>
          <cell r="LI992" t="str">
            <v>CONS</v>
          </cell>
          <cell r="LJ992">
            <v>0</v>
          </cell>
          <cell r="LK992">
            <v>0</v>
          </cell>
          <cell r="LL992">
            <v>0</v>
          </cell>
          <cell r="LM992">
            <v>0</v>
          </cell>
          <cell r="LN992">
            <v>0</v>
          </cell>
          <cell r="LO992">
            <v>0</v>
          </cell>
          <cell r="LP992" t="str">
            <v>CONS</v>
          </cell>
          <cell r="LQ992" t="str">
            <v>CONS</v>
          </cell>
        </row>
        <row r="993">
          <cell r="A993">
            <v>36739</v>
          </cell>
          <cell r="B993">
            <v>365</v>
          </cell>
          <cell r="C993" t="str">
            <v>CONS</v>
          </cell>
          <cell r="R993">
            <v>0</v>
          </cell>
          <cell r="AA993">
            <v>0</v>
          </cell>
          <cell r="AC993" t="str">
            <v>CONS</v>
          </cell>
          <cell r="AD993">
            <v>0</v>
          </cell>
          <cell r="AF993" t="str">
            <v>CONS</v>
          </cell>
          <cell r="AG993" t="str">
            <v>CONS</v>
          </cell>
          <cell r="AJ993" t="str">
            <v>CONS</v>
          </cell>
          <cell r="AK993" t="str">
            <v>CONS</v>
          </cell>
          <cell r="AL993" t="str">
            <v>CONS</v>
          </cell>
          <cell r="AM993">
            <v>0</v>
          </cell>
          <cell r="AQ993">
            <v>0</v>
          </cell>
          <cell r="BH993" t="str">
            <v>CONS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 t="str">
            <v>CONS</v>
          </cell>
          <cell r="BS993">
            <v>0</v>
          </cell>
          <cell r="CA993">
            <v>0</v>
          </cell>
          <cell r="CB993">
            <v>0</v>
          </cell>
          <cell r="CC993" t="str">
            <v>CONS</v>
          </cell>
          <cell r="CD993" t="str">
            <v>CONS</v>
          </cell>
          <cell r="CE993" t="str">
            <v>CONS</v>
          </cell>
          <cell r="CF993" t="str">
            <v>CONS</v>
          </cell>
          <cell r="CG993" t="str">
            <v>CONS</v>
          </cell>
          <cell r="CH993" t="str">
            <v>CONS</v>
          </cell>
          <cell r="CI993" t="str">
            <v>CONS</v>
          </cell>
          <cell r="CJ993" t="str">
            <v>CONS</v>
          </cell>
          <cell r="CK993" t="str">
            <v>CONS</v>
          </cell>
          <cell r="CL993" t="str">
            <v>CONS</v>
          </cell>
          <cell r="CM993" t="str">
            <v>CONS</v>
          </cell>
          <cell r="CN993" t="str">
            <v>CONS</v>
          </cell>
          <cell r="CO993" t="str">
            <v>CONS</v>
          </cell>
          <cell r="CP993" t="str">
            <v>CONS</v>
          </cell>
          <cell r="CQ993" t="str">
            <v>CONS</v>
          </cell>
          <cell r="CR993" t="str">
            <v>CONS</v>
          </cell>
          <cell r="CS993" t="str">
            <v>CONS</v>
          </cell>
          <cell r="CT993" t="str">
            <v>CONS</v>
          </cell>
          <cell r="CU993" t="str">
            <v>CONS</v>
          </cell>
          <cell r="CV993" t="str">
            <v>CONS</v>
          </cell>
          <cell r="CW993" t="str">
            <v>CONS</v>
          </cell>
          <cell r="CX993" t="str">
            <v>CONS</v>
          </cell>
          <cell r="CY993" t="str">
            <v>CONS</v>
          </cell>
          <cell r="CZ993" t="str">
            <v>CONS</v>
          </cell>
          <cell r="DA993" t="str">
            <v>CONS</v>
          </cell>
          <cell r="DB993" t="str">
            <v>CONS</v>
          </cell>
          <cell r="DC993" t="str">
            <v>CONS</v>
          </cell>
          <cell r="DD993" t="str">
            <v>CONS</v>
          </cell>
          <cell r="DE993">
            <v>0</v>
          </cell>
          <cell r="DF993" t="str">
            <v>CONS</v>
          </cell>
          <cell r="DG993" t="str">
            <v>CONS</v>
          </cell>
          <cell r="DH993" t="str">
            <v>CONS</v>
          </cell>
          <cell r="DI993">
            <v>0</v>
          </cell>
          <cell r="DJ993">
            <v>0</v>
          </cell>
          <cell r="DK993">
            <v>0</v>
          </cell>
          <cell r="DL993" t="str">
            <v>CONS</v>
          </cell>
          <cell r="DM993" t="str">
            <v>CONS</v>
          </cell>
          <cell r="DN993">
            <v>0</v>
          </cell>
          <cell r="DO993">
            <v>0</v>
          </cell>
          <cell r="DP993">
            <v>0</v>
          </cell>
          <cell r="DR993" t="str">
            <v>CONS</v>
          </cell>
          <cell r="DS993" t="str">
            <v>CONS</v>
          </cell>
          <cell r="DT993" t="str">
            <v>CONS</v>
          </cell>
          <cell r="DU993" t="str">
            <v>CONS</v>
          </cell>
          <cell r="DV993" t="str">
            <v>CONS</v>
          </cell>
          <cell r="DW993" t="str">
            <v>CONS</v>
          </cell>
          <cell r="DX993">
            <v>0</v>
          </cell>
          <cell r="DY993" t="str">
            <v>CONS</v>
          </cell>
          <cell r="DZ993" t="str">
            <v>CONS</v>
          </cell>
          <cell r="EA993" t="str">
            <v>CONS</v>
          </cell>
          <cell r="EB993" t="str">
            <v>CONS</v>
          </cell>
          <cell r="EC993" t="str">
            <v>CONS</v>
          </cell>
          <cell r="ED993" t="str">
            <v>CONS</v>
          </cell>
          <cell r="EE993" t="str">
            <v>CONS</v>
          </cell>
          <cell r="EF993" t="str">
            <v>CONS</v>
          </cell>
          <cell r="EG993" t="str">
            <v>CONS</v>
          </cell>
          <cell r="EH993" t="str">
            <v>CONS</v>
          </cell>
          <cell r="EI993" t="str">
            <v>CONS</v>
          </cell>
          <cell r="EJ993">
            <v>0</v>
          </cell>
          <cell r="EK993">
            <v>0</v>
          </cell>
          <cell r="EL993">
            <v>0</v>
          </cell>
          <cell r="EM993">
            <v>0</v>
          </cell>
          <cell r="EN993" t="str">
            <v>CONS</v>
          </cell>
          <cell r="EO993" t="str">
            <v>CONS</v>
          </cell>
          <cell r="EP993" t="str">
            <v>CONS</v>
          </cell>
          <cell r="EQ993" t="str">
            <v>CONS</v>
          </cell>
          <cell r="ER993" t="str">
            <v>CONS</v>
          </cell>
          <cell r="ES993" t="str">
            <v>CONS</v>
          </cell>
          <cell r="ET993" t="str">
            <v>CONS</v>
          </cell>
          <cell r="EU993">
            <v>0</v>
          </cell>
          <cell r="EV993">
            <v>0</v>
          </cell>
          <cell r="EW993">
            <v>0</v>
          </cell>
          <cell r="EX993" t="str">
            <v>CONS</v>
          </cell>
          <cell r="EY993" t="str">
            <v>CONS</v>
          </cell>
          <cell r="EZ993" t="str">
            <v>CONS</v>
          </cell>
          <cell r="FA993">
            <v>0</v>
          </cell>
          <cell r="FB993">
            <v>0</v>
          </cell>
          <cell r="FC993" t="str">
            <v>CONS</v>
          </cell>
          <cell r="FD993" t="str">
            <v>CONS</v>
          </cell>
          <cell r="FE993" t="str">
            <v>CONS</v>
          </cell>
          <cell r="FF993">
            <v>0</v>
          </cell>
          <cell r="FG993">
            <v>0</v>
          </cell>
          <cell r="FH993">
            <v>0</v>
          </cell>
          <cell r="FI993">
            <v>0</v>
          </cell>
          <cell r="FJ993">
            <v>0</v>
          </cell>
          <cell r="FK993">
            <v>0</v>
          </cell>
          <cell r="FL993">
            <v>0</v>
          </cell>
          <cell r="FM993">
            <v>0</v>
          </cell>
          <cell r="FN993" t="str">
            <v>CONS</v>
          </cell>
          <cell r="FO993" t="str">
            <v>CONS</v>
          </cell>
          <cell r="FP993" t="str">
            <v>CONS</v>
          </cell>
          <cell r="FQ993" t="str">
            <v>CONS</v>
          </cell>
          <cell r="FR993" t="str">
            <v>CONS</v>
          </cell>
          <cell r="FS993" t="str">
            <v>CONS</v>
          </cell>
          <cell r="FT993" t="str">
            <v>CONS</v>
          </cell>
          <cell r="FU993" t="str">
            <v>CONS</v>
          </cell>
          <cell r="FV993">
            <v>0</v>
          </cell>
          <cell r="FW993">
            <v>0</v>
          </cell>
          <cell r="FX993" t="str">
            <v>CONS</v>
          </cell>
          <cell r="FY993" t="str">
            <v>CONS</v>
          </cell>
          <cell r="FZ993">
            <v>0</v>
          </cell>
          <cell r="GA993">
            <v>0</v>
          </cell>
          <cell r="GB993" t="str">
            <v>CONS</v>
          </cell>
          <cell r="GC993" t="str">
            <v>CONS</v>
          </cell>
          <cell r="GD993" t="str">
            <v>CONS</v>
          </cell>
          <cell r="GF993">
            <v>0</v>
          </cell>
          <cell r="GG993">
            <v>0</v>
          </cell>
          <cell r="GH993" t="str">
            <v>CONS</v>
          </cell>
          <cell r="GI993" t="str">
            <v>CONS</v>
          </cell>
          <cell r="GJ993" t="str">
            <v>CONS</v>
          </cell>
          <cell r="GK993" t="str">
            <v>CONS</v>
          </cell>
          <cell r="GL993" t="str">
            <v>CONS</v>
          </cell>
          <cell r="GM993" t="str">
            <v>CONS</v>
          </cell>
          <cell r="GN993" t="str">
            <v>CONS</v>
          </cell>
          <cell r="GO993" t="str">
            <v>CONS</v>
          </cell>
          <cell r="GP993">
            <v>0</v>
          </cell>
          <cell r="GQ993">
            <v>0</v>
          </cell>
          <cell r="GR993" t="str">
            <v>CONS</v>
          </cell>
          <cell r="GS993" t="str">
            <v>CONS</v>
          </cell>
          <cell r="GT993">
            <v>0</v>
          </cell>
          <cell r="GU993">
            <v>0</v>
          </cell>
          <cell r="GV993" t="str">
            <v>CONS</v>
          </cell>
          <cell r="GW993" t="str">
            <v>CONS</v>
          </cell>
          <cell r="GX993" t="str">
            <v>CONS</v>
          </cell>
          <cell r="GY993" t="str">
            <v>CONS</v>
          </cell>
          <cell r="GZ993" t="str">
            <v>CONS</v>
          </cell>
          <cell r="HA993">
            <v>0</v>
          </cell>
          <cell r="HB993">
            <v>0</v>
          </cell>
          <cell r="HC993">
            <v>0</v>
          </cell>
          <cell r="HD993" t="str">
            <v>CONS</v>
          </cell>
          <cell r="HE993" t="str">
            <v>CONS</v>
          </cell>
          <cell r="HF993" t="str">
            <v>CONS</v>
          </cell>
          <cell r="HG993">
            <v>0</v>
          </cell>
          <cell r="HH993">
            <v>0</v>
          </cell>
          <cell r="HI993" t="str">
            <v>PREV</v>
          </cell>
          <cell r="HJ993">
            <v>0</v>
          </cell>
          <cell r="HK993" t="str">
            <v>CONS</v>
          </cell>
          <cell r="HL993" t="str">
            <v>CONS</v>
          </cell>
          <cell r="HM993" t="str">
            <v>CONS</v>
          </cell>
          <cell r="HN993" t="str">
            <v>CONS</v>
          </cell>
          <cell r="HO993" t="str">
            <v>CONS</v>
          </cell>
          <cell r="HP993">
            <v>0</v>
          </cell>
          <cell r="HQ993">
            <v>0</v>
          </cell>
          <cell r="HR993">
            <v>0</v>
          </cell>
          <cell r="HS993" t="str">
            <v>CONS</v>
          </cell>
          <cell r="HT993">
            <v>0</v>
          </cell>
          <cell r="HU993">
            <v>0</v>
          </cell>
          <cell r="HV993" t="str">
            <v>CONS</v>
          </cell>
          <cell r="HW993" t="str">
            <v>CONS</v>
          </cell>
          <cell r="HX993" t="str">
            <v>CONS</v>
          </cell>
          <cell r="HY993" t="str">
            <v>CONS</v>
          </cell>
          <cell r="HZ993" t="str">
            <v>CONS</v>
          </cell>
          <cell r="IA993" t="str">
            <v>CONS</v>
          </cell>
          <cell r="IB993" t="str">
            <v>CONS</v>
          </cell>
          <cell r="IC993" t="str">
            <v>CONS</v>
          </cell>
          <cell r="ID993" t="str">
            <v>CONS</v>
          </cell>
          <cell r="IE993" t="str">
            <v>CONS</v>
          </cell>
          <cell r="IF993" t="str">
            <v>CONS</v>
          </cell>
          <cell r="IG993" t="str">
            <v>CONS</v>
          </cell>
          <cell r="IH993" t="str">
            <v>CONS</v>
          </cell>
          <cell r="II993" t="str">
            <v>CONS</v>
          </cell>
          <cell r="IJ993">
            <v>0</v>
          </cell>
          <cell r="IK993">
            <v>0</v>
          </cell>
          <cell r="IL993">
            <v>0</v>
          </cell>
          <cell r="IM993" t="str">
            <v>CONS</v>
          </cell>
          <cell r="IN993" t="str">
            <v>CONS</v>
          </cell>
          <cell r="IO993" t="str">
            <v>CONS</v>
          </cell>
          <cell r="IP993" t="str">
            <v>CONS</v>
          </cell>
          <cell r="IQ993">
            <v>0</v>
          </cell>
          <cell r="IR993">
            <v>0</v>
          </cell>
          <cell r="IS993" t="str">
            <v>CONS</v>
          </cell>
          <cell r="IT993" t="str">
            <v>CONS</v>
          </cell>
          <cell r="IU993" t="str">
            <v>CONS</v>
          </cell>
          <cell r="IV993" t="str">
            <v>PREV</v>
          </cell>
          <cell r="IW993" t="str">
            <v>CONS</v>
          </cell>
          <cell r="IX993" t="str">
            <v>CONS</v>
          </cell>
          <cell r="IY993" t="str">
            <v>PREV</v>
          </cell>
          <cell r="IZ993">
            <v>0</v>
          </cell>
          <cell r="JA993">
            <v>0</v>
          </cell>
          <cell r="JB993" t="str">
            <v>CONS</v>
          </cell>
          <cell r="JC993" t="str">
            <v>CONS</v>
          </cell>
          <cell r="JD993" t="str">
            <v>CONS</v>
          </cell>
          <cell r="JE993">
            <v>0</v>
          </cell>
          <cell r="JF993">
            <v>0</v>
          </cell>
          <cell r="JG993" t="str">
            <v>CONS</v>
          </cell>
          <cell r="JH993" t="str">
            <v>CONS</v>
          </cell>
          <cell r="JI993" t="str">
            <v>CONS</v>
          </cell>
          <cell r="JJ993" t="str">
            <v>CONS</v>
          </cell>
          <cell r="JK993" t="str">
            <v>CONS</v>
          </cell>
          <cell r="JL993" t="str">
            <v>CONS</v>
          </cell>
          <cell r="JM993" t="str">
            <v>CONS</v>
          </cell>
          <cell r="JN993" t="str">
            <v>CONS</v>
          </cell>
          <cell r="JO993">
            <v>0</v>
          </cell>
          <cell r="JP993">
            <v>0</v>
          </cell>
          <cell r="JQ993" t="str">
            <v>CONS</v>
          </cell>
          <cell r="JR993" t="str">
            <v>CONS</v>
          </cell>
          <cell r="JS993">
            <v>0</v>
          </cell>
          <cell r="JT993">
            <v>0</v>
          </cell>
          <cell r="JU993" t="str">
            <v>CONS</v>
          </cell>
          <cell r="JV993">
            <v>0</v>
          </cell>
          <cell r="JW993" t="str">
            <v>CONS</v>
          </cell>
          <cell r="JX993">
            <v>0</v>
          </cell>
          <cell r="JY993" t="str">
            <v>CONS</v>
          </cell>
          <cell r="JZ993" t="str">
            <v>CONS</v>
          </cell>
          <cell r="KA993">
            <v>0</v>
          </cell>
          <cell r="KB993" t="str">
            <v>CONS</v>
          </cell>
          <cell r="KC993" t="str">
            <v>CONS</v>
          </cell>
          <cell r="KD993">
            <v>0</v>
          </cell>
          <cell r="KE993">
            <v>0</v>
          </cell>
          <cell r="KF993" t="str">
            <v>CONS</v>
          </cell>
          <cell r="KG993" t="str">
            <v>CONS</v>
          </cell>
          <cell r="KH993" t="str">
            <v>CONS</v>
          </cell>
          <cell r="KI993" t="str">
            <v>CONS</v>
          </cell>
          <cell r="KJ993" t="str">
            <v>CONS</v>
          </cell>
          <cell r="KK993" t="str">
            <v>CONS</v>
          </cell>
          <cell r="KL993" t="str">
            <v>CONS</v>
          </cell>
          <cell r="KM993" t="str">
            <v>CONS</v>
          </cell>
          <cell r="KN993" t="str">
            <v>CONS</v>
          </cell>
          <cell r="KO993">
            <v>0</v>
          </cell>
          <cell r="KP993">
            <v>0</v>
          </cell>
          <cell r="KQ993">
            <v>0</v>
          </cell>
          <cell r="KR993" t="str">
            <v>CONS</v>
          </cell>
          <cell r="KS993" t="str">
            <v>CONS</v>
          </cell>
          <cell r="KT993">
            <v>0</v>
          </cell>
          <cell r="KU993">
            <v>0</v>
          </cell>
          <cell r="KV993">
            <v>0</v>
          </cell>
          <cell r="KW993" t="str">
            <v>CONS</v>
          </cell>
          <cell r="KX993" t="str">
            <v>CONS</v>
          </cell>
          <cell r="KY993" t="str">
            <v>CONS</v>
          </cell>
          <cell r="KZ993" t="str">
            <v>CONS</v>
          </cell>
          <cell r="LA993" t="str">
            <v>CONS</v>
          </cell>
          <cell r="LB993" t="str">
            <v>CONS</v>
          </cell>
          <cell r="LC993" t="str">
            <v>CONS</v>
          </cell>
          <cell r="LD993" t="str">
            <v>CONS</v>
          </cell>
          <cell r="LE993" t="str">
            <v>CONS</v>
          </cell>
          <cell r="LG993">
            <v>0</v>
          </cell>
          <cell r="LH993">
            <v>0</v>
          </cell>
          <cell r="LI993" t="str">
            <v>CONS</v>
          </cell>
          <cell r="LJ993">
            <v>0</v>
          </cell>
          <cell r="LK993">
            <v>0</v>
          </cell>
          <cell r="LL993">
            <v>0</v>
          </cell>
          <cell r="LM993">
            <v>0</v>
          </cell>
          <cell r="LN993">
            <v>0</v>
          </cell>
          <cell r="LO993">
            <v>0</v>
          </cell>
          <cell r="LP993" t="str">
            <v>CONS</v>
          </cell>
          <cell r="LQ993" t="str">
            <v>CONS</v>
          </cell>
        </row>
        <row r="994">
          <cell r="A994">
            <v>36708</v>
          </cell>
          <cell r="B994">
            <v>366</v>
          </cell>
          <cell r="C994" t="str">
            <v>CONS</v>
          </cell>
          <cell r="R994">
            <v>0</v>
          </cell>
          <cell r="V994">
            <v>0</v>
          </cell>
          <cell r="AA994">
            <v>0</v>
          </cell>
          <cell r="AC994" t="str">
            <v>CONS</v>
          </cell>
          <cell r="AD994">
            <v>0</v>
          </cell>
          <cell r="AF994" t="str">
            <v>CONS</v>
          </cell>
          <cell r="AG994" t="str">
            <v>CONS</v>
          </cell>
          <cell r="AJ994" t="str">
            <v>CONS</v>
          </cell>
          <cell r="AK994" t="str">
            <v>CONS</v>
          </cell>
          <cell r="AL994" t="str">
            <v>CONS</v>
          </cell>
          <cell r="AM994">
            <v>0</v>
          </cell>
          <cell r="AQ994">
            <v>0</v>
          </cell>
          <cell r="BH994" t="str">
            <v>CONS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 t="str">
            <v>CONS</v>
          </cell>
          <cell r="BS994">
            <v>0</v>
          </cell>
          <cell r="CA994">
            <v>0</v>
          </cell>
          <cell r="CB994">
            <v>0</v>
          </cell>
          <cell r="CC994" t="str">
            <v>CONS</v>
          </cell>
          <cell r="CD994" t="str">
            <v>CONS</v>
          </cell>
          <cell r="CE994" t="str">
            <v>CONS</v>
          </cell>
          <cell r="CF994" t="str">
            <v>CONS</v>
          </cell>
          <cell r="CG994" t="str">
            <v>CONS</v>
          </cell>
          <cell r="CH994" t="str">
            <v>CONS</v>
          </cell>
          <cell r="CI994" t="str">
            <v>CONS</v>
          </cell>
          <cell r="CJ994" t="str">
            <v>CONS</v>
          </cell>
          <cell r="CK994" t="str">
            <v>CONS</v>
          </cell>
          <cell r="CL994" t="str">
            <v>CONS</v>
          </cell>
          <cell r="CM994" t="str">
            <v>CONS</v>
          </cell>
          <cell r="CN994" t="str">
            <v>CONS</v>
          </cell>
          <cell r="CO994" t="str">
            <v>CONS</v>
          </cell>
          <cell r="CP994" t="str">
            <v>CONS</v>
          </cell>
          <cell r="CQ994" t="str">
            <v>CONS</v>
          </cell>
          <cell r="CR994" t="str">
            <v>CONS</v>
          </cell>
          <cell r="CS994" t="str">
            <v>CONS</v>
          </cell>
          <cell r="CT994" t="str">
            <v>CONS</v>
          </cell>
          <cell r="CU994" t="str">
            <v>CONS</v>
          </cell>
          <cell r="CV994" t="str">
            <v>CONS</v>
          </cell>
          <cell r="CW994" t="str">
            <v>CONS</v>
          </cell>
          <cell r="CX994" t="str">
            <v>CONS</v>
          </cell>
          <cell r="CY994" t="str">
            <v>CONS</v>
          </cell>
          <cell r="CZ994" t="str">
            <v>CONS</v>
          </cell>
          <cell r="DA994" t="str">
            <v>CONS</v>
          </cell>
          <cell r="DB994" t="str">
            <v>CONS</v>
          </cell>
          <cell r="DC994" t="str">
            <v>CONS</v>
          </cell>
          <cell r="DD994" t="str">
            <v>CONS</v>
          </cell>
          <cell r="DE994">
            <v>0</v>
          </cell>
          <cell r="DF994" t="str">
            <v>CONS</v>
          </cell>
          <cell r="DG994" t="str">
            <v>CONS</v>
          </cell>
          <cell r="DH994" t="str">
            <v>CONS</v>
          </cell>
          <cell r="DI994">
            <v>0</v>
          </cell>
          <cell r="DJ994">
            <v>0</v>
          </cell>
          <cell r="DK994">
            <v>0</v>
          </cell>
          <cell r="DL994" t="str">
            <v>CONS</v>
          </cell>
          <cell r="DM994" t="str">
            <v>CONS</v>
          </cell>
          <cell r="DN994">
            <v>0</v>
          </cell>
          <cell r="DO994">
            <v>0</v>
          </cell>
          <cell r="DP994">
            <v>0</v>
          </cell>
          <cell r="DR994" t="str">
            <v>CONS</v>
          </cell>
          <cell r="DS994" t="str">
            <v>CONS</v>
          </cell>
          <cell r="DT994" t="str">
            <v>CONS</v>
          </cell>
          <cell r="DU994" t="str">
            <v>CONS</v>
          </cell>
          <cell r="DV994" t="str">
            <v>CONS</v>
          </cell>
          <cell r="DW994" t="str">
            <v>CONS</v>
          </cell>
          <cell r="DX994">
            <v>0</v>
          </cell>
          <cell r="DY994" t="str">
            <v>CONS</v>
          </cell>
          <cell r="DZ994" t="str">
            <v>CONS</v>
          </cell>
          <cell r="EA994" t="str">
            <v>CONS</v>
          </cell>
          <cell r="EB994" t="str">
            <v>CONS</v>
          </cell>
          <cell r="EC994" t="str">
            <v>CONS</v>
          </cell>
          <cell r="ED994" t="str">
            <v>CONS</v>
          </cell>
          <cell r="EE994" t="str">
            <v>CONS</v>
          </cell>
          <cell r="EF994" t="str">
            <v>CONS</v>
          </cell>
          <cell r="EG994" t="str">
            <v>CONS</v>
          </cell>
          <cell r="EH994" t="str">
            <v>CONS</v>
          </cell>
          <cell r="EI994" t="str">
            <v>CONS</v>
          </cell>
          <cell r="EJ994">
            <v>0</v>
          </cell>
          <cell r="EK994">
            <v>0</v>
          </cell>
          <cell r="EL994">
            <v>0</v>
          </cell>
          <cell r="EM994">
            <v>0</v>
          </cell>
          <cell r="EN994" t="str">
            <v>CONS</v>
          </cell>
          <cell r="EO994" t="str">
            <v>CONS</v>
          </cell>
          <cell r="EP994" t="str">
            <v>CONS</v>
          </cell>
          <cell r="EQ994" t="str">
            <v>CONS</v>
          </cell>
          <cell r="ER994" t="str">
            <v>CONS</v>
          </cell>
          <cell r="ES994" t="str">
            <v>CONS</v>
          </cell>
          <cell r="ET994" t="str">
            <v>CONS</v>
          </cell>
          <cell r="EU994">
            <v>0</v>
          </cell>
          <cell r="EV994">
            <v>0</v>
          </cell>
          <cell r="EW994">
            <v>0</v>
          </cell>
          <cell r="EX994" t="str">
            <v>CONS</v>
          </cell>
          <cell r="EY994" t="str">
            <v>CONS</v>
          </cell>
          <cell r="EZ994" t="str">
            <v>CONS</v>
          </cell>
          <cell r="FA994">
            <v>0</v>
          </cell>
          <cell r="FB994">
            <v>0</v>
          </cell>
          <cell r="FC994" t="str">
            <v>CONS</v>
          </cell>
          <cell r="FD994" t="str">
            <v>CONS</v>
          </cell>
          <cell r="FE994" t="str">
            <v>CONS</v>
          </cell>
          <cell r="FF994">
            <v>0</v>
          </cell>
          <cell r="FG994">
            <v>0</v>
          </cell>
          <cell r="FH994">
            <v>0</v>
          </cell>
          <cell r="FI994">
            <v>0</v>
          </cell>
          <cell r="FJ994">
            <v>0</v>
          </cell>
          <cell r="FK994">
            <v>0</v>
          </cell>
          <cell r="FL994">
            <v>0</v>
          </cell>
          <cell r="FM994">
            <v>0</v>
          </cell>
          <cell r="FN994" t="str">
            <v>CONS</v>
          </cell>
          <cell r="FO994" t="str">
            <v>CONS</v>
          </cell>
          <cell r="FP994" t="str">
            <v>CONS</v>
          </cell>
          <cell r="FQ994" t="str">
            <v>CONS</v>
          </cell>
          <cell r="FR994" t="str">
            <v>CONS</v>
          </cell>
          <cell r="FS994" t="str">
            <v>CONS</v>
          </cell>
          <cell r="FT994" t="str">
            <v>CONS</v>
          </cell>
          <cell r="FU994" t="str">
            <v>CONS</v>
          </cell>
          <cell r="FV994">
            <v>0</v>
          </cell>
          <cell r="FW994">
            <v>0</v>
          </cell>
          <cell r="FX994" t="str">
            <v>CONS</v>
          </cell>
          <cell r="FY994" t="str">
            <v>CONS</v>
          </cell>
          <cell r="FZ994">
            <v>0</v>
          </cell>
          <cell r="GA994">
            <v>0</v>
          </cell>
          <cell r="GB994" t="str">
            <v>CONS</v>
          </cell>
          <cell r="GC994" t="str">
            <v>CONS</v>
          </cell>
          <cell r="GD994" t="str">
            <v>CONS</v>
          </cell>
          <cell r="GF994">
            <v>0</v>
          </cell>
          <cell r="GG994">
            <v>0</v>
          </cell>
          <cell r="GH994" t="str">
            <v>CONS</v>
          </cell>
          <cell r="GI994" t="str">
            <v>CONS</v>
          </cell>
          <cell r="GJ994" t="str">
            <v>CONS</v>
          </cell>
          <cell r="GK994" t="str">
            <v>CONS</v>
          </cell>
          <cell r="GL994" t="str">
            <v>CONS</v>
          </cell>
          <cell r="GM994" t="str">
            <v>CONS</v>
          </cell>
          <cell r="GN994" t="str">
            <v>CONS</v>
          </cell>
          <cell r="GO994" t="str">
            <v>CONS</v>
          </cell>
          <cell r="GP994">
            <v>0</v>
          </cell>
          <cell r="GQ994">
            <v>0</v>
          </cell>
          <cell r="GR994" t="str">
            <v>CONS</v>
          </cell>
          <cell r="GS994" t="str">
            <v>CONS</v>
          </cell>
          <cell r="GT994">
            <v>0</v>
          </cell>
          <cell r="GU994">
            <v>0</v>
          </cell>
          <cell r="GV994" t="str">
            <v>CONS</v>
          </cell>
          <cell r="GW994" t="str">
            <v>CONS</v>
          </cell>
          <cell r="GX994" t="str">
            <v>CONS</v>
          </cell>
          <cell r="GY994" t="str">
            <v>CONS</v>
          </cell>
          <cell r="GZ994" t="str">
            <v>CONS</v>
          </cell>
          <cell r="HA994">
            <v>0</v>
          </cell>
          <cell r="HB994">
            <v>0</v>
          </cell>
          <cell r="HC994">
            <v>0</v>
          </cell>
          <cell r="HD994" t="str">
            <v>CONS</v>
          </cell>
          <cell r="HE994" t="str">
            <v>CONS</v>
          </cell>
          <cell r="HF994" t="str">
            <v>CONS</v>
          </cell>
          <cell r="HG994">
            <v>0</v>
          </cell>
          <cell r="HH994">
            <v>0</v>
          </cell>
          <cell r="HI994" t="str">
            <v>PREV</v>
          </cell>
          <cell r="HJ994">
            <v>0</v>
          </cell>
          <cell r="HK994" t="str">
            <v>CONS</v>
          </cell>
          <cell r="HL994" t="str">
            <v>CONS</v>
          </cell>
          <cell r="HM994" t="str">
            <v>CONS</v>
          </cell>
          <cell r="HN994" t="str">
            <v>CONS</v>
          </cell>
          <cell r="HO994" t="str">
            <v>CONS</v>
          </cell>
          <cell r="HP994">
            <v>0</v>
          </cell>
          <cell r="HQ994">
            <v>0</v>
          </cell>
          <cell r="HR994">
            <v>0</v>
          </cell>
          <cell r="HS994" t="str">
            <v>CONS</v>
          </cell>
          <cell r="HT994">
            <v>0</v>
          </cell>
          <cell r="HU994">
            <v>0</v>
          </cell>
          <cell r="HV994" t="str">
            <v>CONS</v>
          </cell>
          <cell r="HW994" t="str">
            <v>CONS</v>
          </cell>
          <cell r="HX994" t="str">
            <v>CONS</v>
          </cell>
          <cell r="HY994" t="str">
            <v>CONS</v>
          </cell>
          <cell r="HZ994" t="str">
            <v>CONS</v>
          </cell>
          <cell r="IA994" t="str">
            <v>CONS</v>
          </cell>
          <cell r="IB994" t="str">
            <v>CONS</v>
          </cell>
          <cell r="IC994" t="str">
            <v>CONS</v>
          </cell>
          <cell r="ID994" t="str">
            <v>CONS</v>
          </cell>
          <cell r="IE994" t="str">
            <v>CONS</v>
          </cell>
          <cell r="IF994" t="str">
            <v>CONS</v>
          </cell>
          <cell r="IG994" t="str">
            <v>CONS</v>
          </cell>
          <cell r="IH994" t="str">
            <v>CONS</v>
          </cell>
          <cell r="II994" t="str">
            <v>CONS</v>
          </cell>
          <cell r="IJ994">
            <v>0</v>
          </cell>
          <cell r="IK994">
            <v>0</v>
          </cell>
          <cell r="IL994">
            <v>0</v>
          </cell>
          <cell r="IM994" t="str">
            <v>CONS</v>
          </cell>
          <cell r="IN994" t="str">
            <v>CONS</v>
          </cell>
          <cell r="IO994" t="str">
            <v>CONS</v>
          </cell>
          <cell r="IP994" t="str">
            <v>CONS</v>
          </cell>
          <cell r="IQ994">
            <v>0</v>
          </cell>
          <cell r="IR994">
            <v>0</v>
          </cell>
          <cell r="IS994" t="str">
            <v>CONS</v>
          </cell>
          <cell r="IT994" t="str">
            <v>CONS</v>
          </cell>
          <cell r="IU994" t="str">
            <v>CONS</v>
          </cell>
          <cell r="IV994" t="str">
            <v>PREV</v>
          </cell>
          <cell r="IW994" t="str">
            <v>CONS</v>
          </cell>
          <cell r="IX994" t="str">
            <v>CONS</v>
          </cell>
          <cell r="IY994" t="str">
            <v>PREV</v>
          </cell>
          <cell r="IZ994">
            <v>0</v>
          </cell>
          <cell r="JA994">
            <v>0</v>
          </cell>
          <cell r="JB994" t="str">
            <v>CONS</v>
          </cell>
          <cell r="JC994" t="str">
            <v>CONS</v>
          </cell>
          <cell r="JD994" t="str">
            <v>CONS</v>
          </cell>
          <cell r="JE994">
            <v>0</v>
          </cell>
          <cell r="JF994">
            <v>0</v>
          </cell>
          <cell r="JG994" t="str">
            <v>CONS</v>
          </cell>
          <cell r="JH994" t="str">
            <v>CONS</v>
          </cell>
          <cell r="JI994" t="str">
            <v>CONS</v>
          </cell>
          <cell r="JJ994" t="str">
            <v>CONS</v>
          </cell>
          <cell r="JK994" t="str">
            <v>CONS</v>
          </cell>
          <cell r="JL994" t="str">
            <v>CONS</v>
          </cell>
          <cell r="JM994" t="str">
            <v>CONS</v>
          </cell>
          <cell r="JN994" t="str">
            <v>CONS</v>
          </cell>
          <cell r="JO994">
            <v>0</v>
          </cell>
          <cell r="JP994">
            <v>0</v>
          </cell>
          <cell r="JQ994" t="str">
            <v>CONS</v>
          </cell>
          <cell r="JR994" t="str">
            <v>CONS</v>
          </cell>
          <cell r="JS994">
            <v>0</v>
          </cell>
          <cell r="JT994">
            <v>0</v>
          </cell>
          <cell r="JU994" t="str">
            <v>CONS</v>
          </cell>
          <cell r="JV994">
            <v>0</v>
          </cell>
          <cell r="JW994" t="str">
            <v>CONS</v>
          </cell>
          <cell r="JX994">
            <v>0</v>
          </cell>
          <cell r="JY994" t="str">
            <v>CONS</v>
          </cell>
          <cell r="JZ994" t="str">
            <v>CONS</v>
          </cell>
          <cell r="KA994">
            <v>0</v>
          </cell>
          <cell r="KB994" t="str">
            <v>CONS</v>
          </cell>
          <cell r="KC994" t="str">
            <v>CONS</v>
          </cell>
          <cell r="KD994">
            <v>0</v>
          </cell>
          <cell r="KE994">
            <v>0</v>
          </cell>
          <cell r="KF994" t="str">
            <v>CONS</v>
          </cell>
          <cell r="KG994" t="str">
            <v>CONS</v>
          </cell>
          <cell r="KH994" t="str">
            <v>CONS</v>
          </cell>
          <cell r="KI994" t="str">
            <v>CONS</v>
          </cell>
          <cell r="KJ994" t="str">
            <v>CONS</v>
          </cell>
          <cell r="KK994" t="str">
            <v>CONS</v>
          </cell>
          <cell r="KL994" t="str">
            <v>CONS</v>
          </cell>
          <cell r="KM994" t="str">
            <v>CONS</v>
          </cell>
          <cell r="KN994" t="str">
            <v>CONS</v>
          </cell>
          <cell r="KO994">
            <v>0</v>
          </cell>
          <cell r="KP994">
            <v>0</v>
          </cell>
          <cell r="KQ994">
            <v>0</v>
          </cell>
          <cell r="KR994" t="str">
            <v>CONS</v>
          </cell>
          <cell r="KS994" t="str">
            <v>CONS</v>
          </cell>
          <cell r="KT994">
            <v>0</v>
          </cell>
          <cell r="KU994">
            <v>0</v>
          </cell>
          <cell r="KV994">
            <v>0</v>
          </cell>
          <cell r="KW994" t="str">
            <v>CONS</v>
          </cell>
          <cell r="KX994" t="str">
            <v>CONS</v>
          </cell>
          <cell r="KY994" t="str">
            <v>CONS</v>
          </cell>
          <cell r="KZ994" t="str">
            <v>CONS</v>
          </cell>
          <cell r="LA994" t="str">
            <v>CONS</v>
          </cell>
          <cell r="LB994" t="str">
            <v>CONS</v>
          </cell>
          <cell r="LC994" t="str">
            <v>CONS</v>
          </cell>
          <cell r="LD994" t="str">
            <v>CONS</v>
          </cell>
          <cell r="LE994" t="str">
            <v>CONS</v>
          </cell>
          <cell r="LG994">
            <v>0</v>
          </cell>
          <cell r="LH994">
            <v>0</v>
          </cell>
          <cell r="LI994" t="str">
            <v>CONS</v>
          </cell>
          <cell r="LJ994">
            <v>0</v>
          </cell>
          <cell r="LK994">
            <v>0</v>
          </cell>
          <cell r="LL994">
            <v>0</v>
          </cell>
          <cell r="LM994">
            <v>0</v>
          </cell>
          <cell r="LN994">
            <v>0</v>
          </cell>
          <cell r="LO994">
            <v>0</v>
          </cell>
          <cell r="LP994" t="str">
            <v>CONS</v>
          </cell>
          <cell r="LQ994" t="str">
            <v>CONS</v>
          </cell>
        </row>
        <row r="995">
          <cell r="A995">
            <v>36678</v>
          </cell>
          <cell r="B995">
            <v>367</v>
          </cell>
          <cell r="C995" t="str">
            <v>CONS</v>
          </cell>
          <cell r="R995">
            <v>0</v>
          </cell>
          <cell r="V995">
            <v>0</v>
          </cell>
          <cell r="AA995">
            <v>0</v>
          </cell>
          <cell r="AC995" t="str">
            <v>CONS</v>
          </cell>
          <cell r="AD995">
            <v>0</v>
          </cell>
          <cell r="AF995" t="str">
            <v>CONS</v>
          </cell>
          <cell r="AG995" t="str">
            <v>CONS</v>
          </cell>
          <cell r="AJ995" t="str">
            <v>CONS</v>
          </cell>
          <cell r="AK995" t="str">
            <v>CONS</v>
          </cell>
          <cell r="AL995" t="str">
            <v>CONS</v>
          </cell>
          <cell r="AM995">
            <v>0</v>
          </cell>
          <cell r="AQ995">
            <v>0</v>
          </cell>
          <cell r="BH995" t="str">
            <v>CONS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 t="str">
            <v>CONS</v>
          </cell>
          <cell r="BS995">
            <v>0</v>
          </cell>
          <cell r="CA995">
            <v>0</v>
          </cell>
          <cell r="CB995">
            <v>0</v>
          </cell>
          <cell r="CC995" t="str">
            <v>CONS</v>
          </cell>
          <cell r="CD995" t="str">
            <v>CONS</v>
          </cell>
          <cell r="CE995" t="str">
            <v>CONS</v>
          </cell>
          <cell r="CF995" t="str">
            <v>CONS</v>
          </cell>
          <cell r="CG995" t="str">
            <v>CONS</v>
          </cell>
          <cell r="CH995" t="str">
            <v>CONS</v>
          </cell>
          <cell r="CI995" t="str">
            <v>CONS</v>
          </cell>
          <cell r="CJ995" t="str">
            <v>CONS</v>
          </cell>
          <cell r="CK995" t="str">
            <v>CONS</v>
          </cell>
          <cell r="CL995" t="str">
            <v>CONS</v>
          </cell>
          <cell r="CM995" t="str">
            <v>CONS</v>
          </cell>
          <cell r="CN995" t="str">
            <v>CONS</v>
          </cell>
          <cell r="CO995" t="str">
            <v>CONS</v>
          </cell>
          <cell r="CP995" t="str">
            <v>CONS</v>
          </cell>
          <cell r="CQ995" t="str">
            <v>CONS</v>
          </cell>
          <cell r="CR995" t="str">
            <v>CONS</v>
          </cell>
          <cell r="CS995" t="str">
            <v>CONS</v>
          </cell>
          <cell r="CT995" t="str">
            <v>CONS</v>
          </cell>
          <cell r="CU995" t="str">
            <v>CONS</v>
          </cell>
          <cell r="CV995" t="str">
            <v>CONS</v>
          </cell>
          <cell r="CW995" t="str">
            <v>CONS</v>
          </cell>
          <cell r="CX995" t="str">
            <v>CONS</v>
          </cell>
          <cell r="CY995" t="str">
            <v>CONS</v>
          </cell>
          <cell r="CZ995" t="str">
            <v>CONS</v>
          </cell>
          <cell r="DA995" t="str">
            <v>CONS</v>
          </cell>
          <cell r="DB995" t="str">
            <v>CONS</v>
          </cell>
          <cell r="DC995" t="str">
            <v>CONS</v>
          </cell>
          <cell r="DD995" t="str">
            <v>CONS</v>
          </cell>
          <cell r="DE995">
            <v>0</v>
          </cell>
          <cell r="DF995" t="str">
            <v>CONS</v>
          </cell>
          <cell r="DG995" t="str">
            <v>CONS</v>
          </cell>
          <cell r="DH995" t="str">
            <v>CONS</v>
          </cell>
          <cell r="DI995">
            <v>0</v>
          </cell>
          <cell r="DJ995">
            <v>0</v>
          </cell>
          <cell r="DK995">
            <v>0</v>
          </cell>
          <cell r="DL995" t="str">
            <v>CONS</v>
          </cell>
          <cell r="DM995" t="str">
            <v>CONS</v>
          </cell>
          <cell r="DN995">
            <v>0</v>
          </cell>
          <cell r="DO995">
            <v>0</v>
          </cell>
          <cell r="DP995">
            <v>0</v>
          </cell>
          <cell r="DR995" t="str">
            <v>CONS</v>
          </cell>
          <cell r="DS995" t="str">
            <v>CONS</v>
          </cell>
          <cell r="DT995" t="str">
            <v>CONS</v>
          </cell>
          <cell r="DU995" t="str">
            <v>CONS</v>
          </cell>
          <cell r="DV995" t="str">
            <v>CONS</v>
          </cell>
          <cell r="DW995" t="str">
            <v>CONS</v>
          </cell>
          <cell r="DX995">
            <v>0</v>
          </cell>
          <cell r="DY995" t="str">
            <v>CONS</v>
          </cell>
          <cell r="DZ995" t="str">
            <v>CONS</v>
          </cell>
          <cell r="EA995" t="str">
            <v>CONS</v>
          </cell>
          <cell r="EB995" t="str">
            <v>CONS</v>
          </cell>
          <cell r="EC995" t="str">
            <v>CONS</v>
          </cell>
          <cell r="ED995" t="str">
            <v>CONS</v>
          </cell>
          <cell r="EE995" t="str">
            <v>CONS</v>
          </cell>
          <cell r="EF995" t="str">
            <v>CONS</v>
          </cell>
          <cell r="EG995" t="str">
            <v>CONS</v>
          </cell>
          <cell r="EH995" t="str">
            <v>CONS</v>
          </cell>
          <cell r="EI995" t="str">
            <v>CONS</v>
          </cell>
          <cell r="EJ995">
            <v>0</v>
          </cell>
          <cell r="EK995">
            <v>0</v>
          </cell>
          <cell r="EL995">
            <v>0</v>
          </cell>
          <cell r="EM995">
            <v>0</v>
          </cell>
          <cell r="EN995" t="str">
            <v>CONS</v>
          </cell>
          <cell r="EO995" t="str">
            <v>CONS</v>
          </cell>
          <cell r="EP995" t="str">
            <v>CONS</v>
          </cell>
          <cell r="EQ995" t="str">
            <v>CONS</v>
          </cell>
          <cell r="ER995" t="str">
            <v>CONS</v>
          </cell>
          <cell r="ES995" t="str">
            <v>CONS</v>
          </cell>
          <cell r="ET995" t="str">
            <v>CONS</v>
          </cell>
          <cell r="EU995">
            <v>0</v>
          </cell>
          <cell r="EV995">
            <v>0</v>
          </cell>
          <cell r="EW995">
            <v>0</v>
          </cell>
          <cell r="EX995" t="str">
            <v>CONS</v>
          </cell>
          <cell r="EY995" t="str">
            <v>CONS</v>
          </cell>
          <cell r="EZ995" t="str">
            <v>CONS</v>
          </cell>
          <cell r="FA995">
            <v>0</v>
          </cell>
          <cell r="FB995">
            <v>0</v>
          </cell>
          <cell r="FC995" t="str">
            <v>CONS</v>
          </cell>
          <cell r="FD995" t="str">
            <v>CONS</v>
          </cell>
          <cell r="FE995" t="str">
            <v>CONS</v>
          </cell>
          <cell r="FF995">
            <v>0</v>
          </cell>
          <cell r="FG995">
            <v>0</v>
          </cell>
          <cell r="FH995">
            <v>0</v>
          </cell>
          <cell r="FI995">
            <v>0</v>
          </cell>
          <cell r="FJ995">
            <v>0</v>
          </cell>
          <cell r="FK995">
            <v>0</v>
          </cell>
          <cell r="FL995">
            <v>0</v>
          </cell>
          <cell r="FM995">
            <v>0</v>
          </cell>
          <cell r="FN995" t="str">
            <v>CONS</v>
          </cell>
          <cell r="FO995" t="str">
            <v>CONS</v>
          </cell>
          <cell r="FP995" t="str">
            <v>CONS</v>
          </cell>
          <cell r="FQ995" t="str">
            <v>CONS</v>
          </cell>
          <cell r="FR995" t="str">
            <v>CONS</v>
          </cell>
          <cell r="FS995" t="str">
            <v>CONS</v>
          </cell>
          <cell r="FT995" t="str">
            <v>CONS</v>
          </cell>
          <cell r="FU995" t="str">
            <v>CONS</v>
          </cell>
          <cell r="FV995">
            <v>0</v>
          </cell>
          <cell r="FW995">
            <v>0</v>
          </cell>
          <cell r="FX995" t="str">
            <v>CONS</v>
          </cell>
          <cell r="FY995" t="str">
            <v>CONS</v>
          </cell>
          <cell r="FZ995">
            <v>0</v>
          </cell>
          <cell r="GA995">
            <v>0</v>
          </cell>
          <cell r="GB995" t="str">
            <v>CONS</v>
          </cell>
          <cell r="GC995" t="str">
            <v>CONS</v>
          </cell>
          <cell r="GD995" t="str">
            <v>CONS</v>
          </cell>
          <cell r="GF995">
            <v>0</v>
          </cell>
          <cell r="GG995">
            <v>0</v>
          </cell>
          <cell r="GH995" t="str">
            <v>CONS</v>
          </cell>
          <cell r="GI995" t="str">
            <v>CONS</v>
          </cell>
          <cell r="GJ995" t="str">
            <v>CONS</v>
          </cell>
          <cell r="GK995" t="str">
            <v>CONS</v>
          </cell>
          <cell r="GL995" t="str">
            <v>CONS</v>
          </cell>
          <cell r="GM995" t="str">
            <v>CONS</v>
          </cell>
          <cell r="GN995" t="str">
            <v>CONS</v>
          </cell>
          <cell r="GO995" t="str">
            <v>CONS</v>
          </cell>
          <cell r="GP995">
            <v>0</v>
          </cell>
          <cell r="GQ995">
            <v>0</v>
          </cell>
          <cell r="GR995" t="str">
            <v>CONS</v>
          </cell>
          <cell r="GS995" t="str">
            <v>CONS</v>
          </cell>
          <cell r="GT995">
            <v>0</v>
          </cell>
          <cell r="GU995">
            <v>0</v>
          </cell>
          <cell r="GV995" t="str">
            <v>CONS</v>
          </cell>
          <cell r="GW995" t="str">
            <v>CONS</v>
          </cell>
          <cell r="GX995" t="str">
            <v>CONS</v>
          </cell>
          <cell r="GY995" t="str">
            <v>CONS</v>
          </cell>
          <cell r="GZ995" t="str">
            <v>CONS</v>
          </cell>
          <cell r="HA995">
            <v>0</v>
          </cell>
          <cell r="HB995">
            <v>0</v>
          </cell>
          <cell r="HC995">
            <v>0</v>
          </cell>
          <cell r="HD995" t="str">
            <v>CONS</v>
          </cell>
          <cell r="HE995" t="str">
            <v>CONS</v>
          </cell>
          <cell r="HF995" t="str">
            <v>CONS</v>
          </cell>
          <cell r="HG995">
            <v>0</v>
          </cell>
          <cell r="HH995">
            <v>0</v>
          </cell>
          <cell r="HI995" t="str">
            <v>CONS</v>
          </cell>
          <cell r="HJ995">
            <v>0</v>
          </cell>
          <cell r="HK995" t="str">
            <v>CONS</v>
          </cell>
          <cell r="HL995" t="str">
            <v>CONS</v>
          </cell>
          <cell r="HM995" t="str">
            <v>CONS</v>
          </cell>
          <cell r="HN995" t="str">
            <v>CONS</v>
          </cell>
          <cell r="HO995" t="str">
            <v>CONS</v>
          </cell>
          <cell r="HP995">
            <v>0</v>
          </cell>
          <cell r="HQ995">
            <v>0</v>
          </cell>
          <cell r="HR995">
            <v>0</v>
          </cell>
          <cell r="HS995" t="str">
            <v>CONS</v>
          </cell>
          <cell r="HT995">
            <v>0</v>
          </cell>
          <cell r="HU995">
            <v>0</v>
          </cell>
          <cell r="HV995" t="str">
            <v>CONS</v>
          </cell>
          <cell r="HW995" t="str">
            <v>CONS</v>
          </cell>
          <cell r="HX995" t="str">
            <v>CONS</v>
          </cell>
          <cell r="HY995" t="str">
            <v>CONS</v>
          </cell>
          <cell r="HZ995" t="str">
            <v>CONS</v>
          </cell>
          <cell r="IA995" t="str">
            <v>CONS</v>
          </cell>
          <cell r="IB995" t="str">
            <v>CONS</v>
          </cell>
          <cell r="IC995" t="str">
            <v>CONS</v>
          </cell>
          <cell r="ID995" t="str">
            <v>CONS</v>
          </cell>
          <cell r="IE995" t="str">
            <v>CONS</v>
          </cell>
          <cell r="IF995" t="str">
            <v>CONS</v>
          </cell>
          <cell r="IG995" t="str">
            <v>CONS</v>
          </cell>
          <cell r="IH995" t="str">
            <v>CONS</v>
          </cell>
          <cell r="II995" t="str">
            <v>CONS</v>
          </cell>
          <cell r="IJ995">
            <v>0</v>
          </cell>
          <cell r="IK995">
            <v>0</v>
          </cell>
          <cell r="IL995">
            <v>0</v>
          </cell>
          <cell r="IM995" t="str">
            <v>CONS</v>
          </cell>
          <cell r="IN995" t="str">
            <v>CONS</v>
          </cell>
          <cell r="IO995" t="str">
            <v>CONS</v>
          </cell>
          <cell r="IP995" t="str">
            <v>CONS</v>
          </cell>
          <cell r="IQ995">
            <v>0</v>
          </cell>
          <cell r="IR995">
            <v>0</v>
          </cell>
          <cell r="IS995" t="str">
            <v>CONS</v>
          </cell>
          <cell r="IT995" t="str">
            <v>CONS</v>
          </cell>
          <cell r="IU995" t="str">
            <v>CONS</v>
          </cell>
          <cell r="IV995" t="str">
            <v>CONS</v>
          </cell>
          <cell r="IW995" t="str">
            <v>CONS</v>
          </cell>
          <cell r="IX995" t="str">
            <v>CONS</v>
          </cell>
          <cell r="IY995" t="str">
            <v>CONS</v>
          </cell>
          <cell r="IZ995">
            <v>0</v>
          </cell>
          <cell r="JA995">
            <v>0</v>
          </cell>
          <cell r="JB995" t="str">
            <v>CONS</v>
          </cell>
          <cell r="JC995" t="str">
            <v>CONS</v>
          </cell>
          <cell r="JD995" t="str">
            <v>CONS</v>
          </cell>
          <cell r="JE995">
            <v>0</v>
          </cell>
          <cell r="JF995">
            <v>0</v>
          </cell>
          <cell r="JG995" t="str">
            <v>CONS</v>
          </cell>
          <cell r="JH995" t="str">
            <v>CONS</v>
          </cell>
          <cell r="JI995" t="str">
            <v>CONS</v>
          </cell>
          <cell r="JJ995" t="str">
            <v>CONS</v>
          </cell>
          <cell r="JK995" t="str">
            <v>CONS</v>
          </cell>
          <cell r="JL995" t="str">
            <v>CONS</v>
          </cell>
          <cell r="JM995" t="str">
            <v>CONS</v>
          </cell>
          <cell r="JN995" t="str">
            <v>CONS</v>
          </cell>
          <cell r="JO995">
            <v>0</v>
          </cell>
          <cell r="JP995">
            <v>0</v>
          </cell>
          <cell r="JQ995" t="str">
            <v>CONS</v>
          </cell>
          <cell r="JR995" t="str">
            <v>CONS</v>
          </cell>
          <cell r="JS995">
            <v>0</v>
          </cell>
          <cell r="JT995">
            <v>0</v>
          </cell>
          <cell r="JU995" t="str">
            <v>CONS</v>
          </cell>
          <cell r="JV995">
            <v>0</v>
          </cell>
          <cell r="JW995" t="str">
            <v>CONS</v>
          </cell>
          <cell r="JX995">
            <v>0</v>
          </cell>
          <cell r="JY995" t="str">
            <v>CONS</v>
          </cell>
          <cell r="JZ995" t="str">
            <v>CONS</v>
          </cell>
          <cell r="KA995">
            <v>0</v>
          </cell>
          <cell r="KB995" t="str">
            <v>CONS</v>
          </cell>
          <cell r="KC995" t="str">
            <v>CONS</v>
          </cell>
          <cell r="KD995">
            <v>0</v>
          </cell>
          <cell r="KE995">
            <v>0</v>
          </cell>
          <cell r="KF995" t="str">
            <v>CONS</v>
          </cell>
          <cell r="KG995" t="str">
            <v>CONS</v>
          </cell>
          <cell r="KH995" t="str">
            <v>CONS</v>
          </cell>
          <cell r="KI995" t="str">
            <v>CONS</v>
          </cell>
          <cell r="KJ995" t="str">
            <v>CONS</v>
          </cell>
          <cell r="KK995" t="str">
            <v>CONS</v>
          </cell>
          <cell r="KL995" t="str">
            <v>CONS</v>
          </cell>
          <cell r="KM995" t="str">
            <v>CONS</v>
          </cell>
          <cell r="KN995" t="str">
            <v>CONS</v>
          </cell>
          <cell r="KO995">
            <v>0</v>
          </cell>
          <cell r="KP995">
            <v>0</v>
          </cell>
          <cell r="KQ995">
            <v>0</v>
          </cell>
          <cell r="KR995" t="str">
            <v>CONS</v>
          </cell>
          <cell r="KS995" t="str">
            <v>CONS</v>
          </cell>
          <cell r="KT995">
            <v>0</v>
          </cell>
          <cell r="KU995">
            <v>0</v>
          </cell>
          <cell r="KV995">
            <v>0</v>
          </cell>
          <cell r="KW995" t="str">
            <v>CONS</v>
          </cell>
          <cell r="KX995" t="str">
            <v>CONS</v>
          </cell>
          <cell r="KY995" t="str">
            <v>CONS</v>
          </cell>
          <cell r="KZ995" t="str">
            <v>CONS</v>
          </cell>
          <cell r="LA995" t="str">
            <v>CONS</v>
          </cell>
          <cell r="LB995" t="str">
            <v>CONS</v>
          </cell>
          <cell r="LC995" t="str">
            <v>CONS</v>
          </cell>
          <cell r="LD995" t="str">
            <v>CONS</v>
          </cell>
          <cell r="LE995" t="str">
            <v>CONS</v>
          </cell>
          <cell r="LG995">
            <v>0</v>
          </cell>
          <cell r="LH995">
            <v>0</v>
          </cell>
          <cell r="LI995" t="str">
            <v>CONS</v>
          </cell>
          <cell r="LJ995">
            <v>0</v>
          </cell>
          <cell r="LK995">
            <v>0</v>
          </cell>
          <cell r="LL995">
            <v>0</v>
          </cell>
          <cell r="LM995">
            <v>0</v>
          </cell>
          <cell r="LN995">
            <v>0</v>
          </cell>
          <cell r="LO995">
            <v>0</v>
          </cell>
          <cell r="LP995" t="str">
            <v>CONS</v>
          </cell>
          <cell r="LQ995" t="str">
            <v>CONS</v>
          </cell>
        </row>
        <row r="996">
          <cell r="A996">
            <v>36647</v>
          </cell>
          <cell r="B996">
            <v>368</v>
          </cell>
          <cell r="C996" t="str">
            <v>CONS</v>
          </cell>
          <cell r="R996">
            <v>0</v>
          </cell>
          <cell r="V996">
            <v>0</v>
          </cell>
          <cell r="AA996">
            <v>0</v>
          </cell>
          <cell r="AC996" t="str">
            <v>CONS</v>
          </cell>
          <cell r="AD996">
            <v>0</v>
          </cell>
          <cell r="AF996" t="str">
            <v>CONS</v>
          </cell>
          <cell r="AG996" t="str">
            <v>CONS</v>
          </cell>
          <cell r="AJ996" t="str">
            <v>CONS</v>
          </cell>
          <cell r="AK996" t="str">
            <v>CONS</v>
          </cell>
          <cell r="AL996" t="str">
            <v>CONS</v>
          </cell>
          <cell r="AM996">
            <v>0</v>
          </cell>
          <cell r="AQ996">
            <v>0</v>
          </cell>
          <cell r="BH996" t="str">
            <v>CONS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 t="str">
            <v>CONS</v>
          </cell>
          <cell r="BS996">
            <v>0</v>
          </cell>
          <cell r="CA996">
            <v>0</v>
          </cell>
          <cell r="CB996">
            <v>0</v>
          </cell>
          <cell r="CC996" t="str">
            <v>CONS</v>
          </cell>
          <cell r="CD996" t="str">
            <v>CONS</v>
          </cell>
          <cell r="CE996" t="str">
            <v>CONS</v>
          </cell>
          <cell r="CF996" t="str">
            <v>CONS</v>
          </cell>
          <cell r="CG996" t="str">
            <v>CONS</v>
          </cell>
          <cell r="CH996" t="str">
            <v>CONS</v>
          </cell>
          <cell r="CI996" t="str">
            <v>CONS</v>
          </cell>
          <cell r="CJ996" t="str">
            <v>CONS</v>
          </cell>
          <cell r="CK996" t="str">
            <v>CONS</v>
          </cell>
          <cell r="CL996" t="str">
            <v>CONS</v>
          </cell>
          <cell r="CM996" t="str">
            <v>CONS</v>
          </cell>
          <cell r="CN996" t="str">
            <v>CONS</v>
          </cell>
          <cell r="CO996" t="str">
            <v>CONS</v>
          </cell>
          <cell r="CP996" t="str">
            <v>CONS</v>
          </cell>
          <cell r="CQ996" t="str">
            <v>CONS</v>
          </cell>
          <cell r="CR996" t="str">
            <v>CONS</v>
          </cell>
          <cell r="CS996" t="str">
            <v>CONS</v>
          </cell>
          <cell r="CT996" t="str">
            <v>CONS</v>
          </cell>
          <cell r="CU996" t="str">
            <v>CONS</v>
          </cell>
          <cell r="CV996" t="str">
            <v>CONS</v>
          </cell>
          <cell r="CW996" t="str">
            <v>CONS</v>
          </cell>
          <cell r="CX996" t="str">
            <v>CONS</v>
          </cell>
          <cell r="CY996" t="str">
            <v>CONS</v>
          </cell>
          <cell r="CZ996" t="str">
            <v>CONS</v>
          </cell>
          <cell r="DA996" t="str">
            <v>CONS</v>
          </cell>
          <cell r="DB996" t="str">
            <v>CONS</v>
          </cell>
          <cell r="DC996" t="str">
            <v>CONS</v>
          </cell>
          <cell r="DD996" t="str">
            <v>CONS</v>
          </cell>
          <cell r="DE996">
            <v>0</v>
          </cell>
          <cell r="DF996" t="str">
            <v>CONS</v>
          </cell>
          <cell r="DG996" t="str">
            <v>CONS</v>
          </cell>
          <cell r="DH996" t="str">
            <v>CONS</v>
          </cell>
          <cell r="DI996">
            <v>0</v>
          </cell>
          <cell r="DJ996">
            <v>0</v>
          </cell>
          <cell r="DK996">
            <v>0</v>
          </cell>
          <cell r="DL996" t="str">
            <v>CONS</v>
          </cell>
          <cell r="DM996" t="str">
            <v>CONS</v>
          </cell>
          <cell r="DN996">
            <v>0</v>
          </cell>
          <cell r="DO996">
            <v>0</v>
          </cell>
          <cell r="DP996">
            <v>0</v>
          </cell>
          <cell r="DR996" t="str">
            <v>CONS</v>
          </cell>
          <cell r="DS996" t="str">
            <v>CONS</v>
          </cell>
          <cell r="DT996" t="str">
            <v>CONS</v>
          </cell>
          <cell r="DU996" t="str">
            <v>CONS</v>
          </cell>
          <cell r="DV996" t="str">
            <v>CONS</v>
          </cell>
          <cell r="DW996" t="str">
            <v>CONS</v>
          </cell>
          <cell r="DX996">
            <v>0</v>
          </cell>
          <cell r="DY996" t="str">
            <v>CONS</v>
          </cell>
          <cell r="DZ996" t="str">
            <v>CONS</v>
          </cell>
          <cell r="EA996" t="str">
            <v>CONS</v>
          </cell>
          <cell r="EB996" t="str">
            <v>CONS</v>
          </cell>
          <cell r="EC996" t="str">
            <v>CONS</v>
          </cell>
          <cell r="ED996" t="str">
            <v>CONS</v>
          </cell>
          <cell r="EE996" t="str">
            <v>CONS</v>
          </cell>
          <cell r="EF996" t="str">
            <v>CONS</v>
          </cell>
          <cell r="EG996" t="str">
            <v>CONS</v>
          </cell>
          <cell r="EH996" t="str">
            <v>CONS</v>
          </cell>
          <cell r="EI996" t="str">
            <v>CONS</v>
          </cell>
          <cell r="EJ996">
            <v>0</v>
          </cell>
          <cell r="EK996">
            <v>0</v>
          </cell>
          <cell r="EL996">
            <v>0</v>
          </cell>
          <cell r="EM996">
            <v>0</v>
          </cell>
          <cell r="EN996" t="str">
            <v>CONS</v>
          </cell>
          <cell r="EO996" t="str">
            <v>CONS</v>
          </cell>
          <cell r="EP996" t="str">
            <v>CONS</v>
          </cell>
          <cell r="EQ996" t="str">
            <v>CONS</v>
          </cell>
          <cell r="ER996" t="str">
            <v>CONS</v>
          </cell>
          <cell r="ES996" t="str">
            <v>CONS</v>
          </cell>
          <cell r="ET996" t="str">
            <v>CONS</v>
          </cell>
          <cell r="EU996">
            <v>0</v>
          </cell>
          <cell r="EV996">
            <v>0</v>
          </cell>
          <cell r="EW996">
            <v>0</v>
          </cell>
          <cell r="EX996" t="str">
            <v>CONS</v>
          </cell>
          <cell r="EY996" t="str">
            <v>CONS</v>
          </cell>
          <cell r="EZ996" t="str">
            <v>CONS</v>
          </cell>
          <cell r="FA996">
            <v>0</v>
          </cell>
          <cell r="FB996">
            <v>0</v>
          </cell>
          <cell r="FC996" t="str">
            <v>CONS</v>
          </cell>
          <cell r="FD996" t="str">
            <v>CONS</v>
          </cell>
          <cell r="FE996" t="str">
            <v>CONS</v>
          </cell>
          <cell r="FF996">
            <v>0</v>
          </cell>
          <cell r="FG996">
            <v>0</v>
          </cell>
          <cell r="FH996">
            <v>0</v>
          </cell>
          <cell r="FI996">
            <v>0</v>
          </cell>
          <cell r="FJ996">
            <v>0</v>
          </cell>
          <cell r="FK996">
            <v>0</v>
          </cell>
          <cell r="FL996">
            <v>0</v>
          </cell>
          <cell r="FM996">
            <v>0</v>
          </cell>
          <cell r="FN996" t="str">
            <v>CONS</v>
          </cell>
          <cell r="FO996" t="str">
            <v>CONS</v>
          </cell>
          <cell r="FP996" t="str">
            <v>CONS</v>
          </cell>
          <cell r="FQ996" t="str">
            <v>CONS</v>
          </cell>
          <cell r="FR996" t="str">
            <v>CONS</v>
          </cell>
          <cell r="FS996" t="str">
            <v>CONS</v>
          </cell>
          <cell r="FT996" t="str">
            <v>CONS</v>
          </cell>
          <cell r="FU996" t="str">
            <v>CONS</v>
          </cell>
          <cell r="FV996">
            <v>0</v>
          </cell>
          <cell r="FW996">
            <v>0</v>
          </cell>
          <cell r="FX996" t="str">
            <v>CONS</v>
          </cell>
          <cell r="FY996" t="str">
            <v>CONS</v>
          </cell>
          <cell r="FZ996">
            <v>0</v>
          </cell>
          <cell r="GA996">
            <v>0</v>
          </cell>
          <cell r="GB996" t="str">
            <v>CONS</v>
          </cell>
          <cell r="GC996" t="str">
            <v>CONS</v>
          </cell>
          <cell r="GD996" t="str">
            <v>CONS</v>
          </cell>
          <cell r="GF996">
            <v>0</v>
          </cell>
          <cell r="GG996">
            <v>0</v>
          </cell>
          <cell r="GH996" t="str">
            <v>CONS</v>
          </cell>
          <cell r="GI996" t="str">
            <v>CONS</v>
          </cell>
          <cell r="GJ996" t="str">
            <v>CONS</v>
          </cell>
          <cell r="GK996" t="str">
            <v>CONS</v>
          </cell>
          <cell r="GL996" t="str">
            <v>CONS</v>
          </cell>
          <cell r="GM996" t="str">
            <v>CONS</v>
          </cell>
          <cell r="GN996" t="str">
            <v>CONS</v>
          </cell>
          <cell r="GO996" t="str">
            <v>CONS</v>
          </cell>
          <cell r="GP996">
            <v>0</v>
          </cell>
          <cell r="GQ996">
            <v>0</v>
          </cell>
          <cell r="GR996" t="str">
            <v>CONS</v>
          </cell>
          <cell r="GS996" t="str">
            <v>CONS</v>
          </cell>
          <cell r="GT996">
            <v>0</v>
          </cell>
          <cell r="GU996">
            <v>0</v>
          </cell>
          <cell r="GV996" t="str">
            <v>CONS</v>
          </cell>
          <cell r="GW996" t="str">
            <v>CONS</v>
          </cell>
          <cell r="GX996" t="str">
            <v>CONS</v>
          </cell>
          <cell r="GY996" t="str">
            <v>CONS</v>
          </cell>
          <cell r="GZ996" t="str">
            <v>CONS</v>
          </cell>
          <cell r="HA996">
            <v>0</v>
          </cell>
          <cell r="HB996">
            <v>0</v>
          </cell>
          <cell r="HC996">
            <v>0</v>
          </cell>
          <cell r="HD996" t="str">
            <v>CONS</v>
          </cell>
          <cell r="HE996" t="str">
            <v>CONS</v>
          </cell>
          <cell r="HF996" t="str">
            <v>CONS</v>
          </cell>
          <cell r="HG996">
            <v>0</v>
          </cell>
          <cell r="HH996">
            <v>0</v>
          </cell>
          <cell r="HI996" t="str">
            <v>PREV</v>
          </cell>
          <cell r="HJ996">
            <v>0</v>
          </cell>
          <cell r="HK996" t="str">
            <v>CONS</v>
          </cell>
          <cell r="HL996" t="str">
            <v>CONS</v>
          </cell>
          <cell r="HM996" t="str">
            <v>CONS</v>
          </cell>
          <cell r="HN996" t="str">
            <v>CONS</v>
          </cell>
          <cell r="HO996" t="str">
            <v>CONS</v>
          </cell>
          <cell r="HP996">
            <v>0</v>
          </cell>
          <cell r="HQ996">
            <v>0</v>
          </cell>
          <cell r="HR996">
            <v>0</v>
          </cell>
          <cell r="HS996" t="str">
            <v>CONS</v>
          </cell>
          <cell r="HT996">
            <v>0</v>
          </cell>
          <cell r="HU996">
            <v>0</v>
          </cell>
          <cell r="HV996" t="str">
            <v>CONS</v>
          </cell>
          <cell r="HW996" t="str">
            <v>CONS</v>
          </cell>
          <cell r="HX996" t="str">
            <v>CONS</v>
          </cell>
          <cell r="HY996" t="str">
            <v>CONS</v>
          </cell>
          <cell r="HZ996" t="str">
            <v>CONS</v>
          </cell>
          <cell r="IA996" t="str">
            <v>CONS</v>
          </cell>
          <cell r="IB996" t="str">
            <v>CONS</v>
          </cell>
          <cell r="IC996" t="str">
            <v>CONS</v>
          </cell>
          <cell r="ID996" t="str">
            <v>CONS</v>
          </cell>
          <cell r="IE996" t="str">
            <v>CONS</v>
          </cell>
          <cell r="IF996" t="str">
            <v>CONS</v>
          </cell>
          <cell r="IG996" t="str">
            <v>CONS</v>
          </cell>
          <cell r="IH996" t="str">
            <v>CONS</v>
          </cell>
          <cell r="II996" t="str">
            <v>CONS</v>
          </cell>
          <cell r="IJ996">
            <v>0</v>
          </cell>
          <cell r="IK996">
            <v>0</v>
          </cell>
          <cell r="IL996">
            <v>0</v>
          </cell>
          <cell r="IM996" t="str">
            <v>CONS</v>
          </cell>
          <cell r="IN996" t="str">
            <v>CONS</v>
          </cell>
          <cell r="IO996" t="str">
            <v>CONS</v>
          </cell>
          <cell r="IP996" t="str">
            <v>CONS</v>
          </cell>
          <cell r="IQ996">
            <v>0</v>
          </cell>
          <cell r="IR996">
            <v>0</v>
          </cell>
          <cell r="IS996" t="str">
            <v>CONS</v>
          </cell>
          <cell r="IT996" t="str">
            <v>CONS</v>
          </cell>
          <cell r="IU996" t="str">
            <v>CONS</v>
          </cell>
          <cell r="IV996" t="str">
            <v>PREV</v>
          </cell>
          <cell r="IW996" t="str">
            <v>CONS</v>
          </cell>
          <cell r="IX996" t="str">
            <v>CONS</v>
          </cell>
          <cell r="IY996" t="str">
            <v>PREV</v>
          </cell>
          <cell r="IZ996">
            <v>0</v>
          </cell>
          <cell r="JA996">
            <v>0</v>
          </cell>
          <cell r="JB996" t="str">
            <v>CONS</v>
          </cell>
          <cell r="JC996" t="str">
            <v>CONS</v>
          </cell>
          <cell r="JD996" t="str">
            <v>CONS</v>
          </cell>
          <cell r="JE996">
            <v>0</v>
          </cell>
          <cell r="JF996">
            <v>0</v>
          </cell>
          <cell r="JG996" t="str">
            <v>CONS</v>
          </cell>
          <cell r="JH996" t="str">
            <v>CONS</v>
          </cell>
          <cell r="JI996" t="str">
            <v>CONS</v>
          </cell>
          <cell r="JJ996" t="str">
            <v>CONS</v>
          </cell>
          <cell r="JK996" t="str">
            <v>CONS</v>
          </cell>
          <cell r="JL996" t="str">
            <v>CONS</v>
          </cell>
          <cell r="JM996" t="str">
            <v>CONS</v>
          </cell>
          <cell r="JN996" t="str">
            <v>CONS</v>
          </cell>
          <cell r="JO996">
            <v>0</v>
          </cell>
          <cell r="JP996">
            <v>0</v>
          </cell>
          <cell r="JQ996" t="str">
            <v>CONS</v>
          </cell>
          <cell r="JR996" t="str">
            <v>CONS</v>
          </cell>
          <cell r="JS996">
            <v>0</v>
          </cell>
          <cell r="JT996">
            <v>0</v>
          </cell>
          <cell r="JU996" t="str">
            <v>CONS</v>
          </cell>
          <cell r="JV996">
            <v>0</v>
          </cell>
          <cell r="JW996" t="str">
            <v>CONS</v>
          </cell>
          <cell r="JX996">
            <v>0</v>
          </cell>
          <cell r="JY996" t="str">
            <v>CONS</v>
          </cell>
          <cell r="JZ996" t="str">
            <v>CONS</v>
          </cell>
          <cell r="KA996">
            <v>0</v>
          </cell>
          <cell r="KB996" t="str">
            <v>CONS</v>
          </cell>
          <cell r="KC996" t="str">
            <v>CONS</v>
          </cell>
          <cell r="KD996">
            <v>0</v>
          </cell>
          <cell r="KE996">
            <v>0</v>
          </cell>
          <cell r="KF996" t="str">
            <v>CONS</v>
          </cell>
          <cell r="KG996" t="str">
            <v>CONS</v>
          </cell>
          <cell r="KH996" t="str">
            <v>CONS</v>
          </cell>
          <cell r="KI996" t="str">
            <v>CONS</v>
          </cell>
          <cell r="KJ996" t="str">
            <v>CONS</v>
          </cell>
          <cell r="KK996" t="str">
            <v>CONS</v>
          </cell>
          <cell r="KL996" t="str">
            <v>CONS</v>
          </cell>
          <cell r="KM996" t="str">
            <v>CONS</v>
          </cell>
          <cell r="KN996" t="str">
            <v>CONS</v>
          </cell>
          <cell r="KO996">
            <v>0</v>
          </cell>
          <cell r="KP996">
            <v>0</v>
          </cell>
          <cell r="KQ996">
            <v>0</v>
          </cell>
          <cell r="KR996" t="str">
            <v>CONS</v>
          </cell>
          <cell r="KS996" t="str">
            <v>CONS</v>
          </cell>
          <cell r="KT996">
            <v>0</v>
          </cell>
          <cell r="KU996">
            <v>0</v>
          </cell>
          <cell r="KV996">
            <v>0</v>
          </cell>
          <cell r="KW996" t="str">
            <v>CONS</v>
          </cell>
          <cell r="KX996" t="str">
            <v>CONS</v>
          </cell>
          <cell r="KY996" t="str">
            <v>CONS</v>
          </cell>
          <cell r="KZ996" t="str">
            <v>CONS</v>
          </cell>
          <cell r="LA996" t="str">
            <v>CONS</v>
          </cell>
          <cell r="LB996" t="str">
            <v>CONS</v>
          </cell>
          <cell r="LC996" t="str">
            <v>CONS</v>
          </cell>
          <cell r="LD996" t="str">
            <v>CONS</v>
          </cell>
          <cell r="LE996" t="str">
            <v>CONS</v>
          </cell>
          <cell r="LG996">
            <v>0</v>
          </cell>
          <cell r="LH996">
            <v>0</v>
          </cell>
          <cell r="LI996" t="str">
            <v>CONS</v>
          </cell>
          <cell r="LJ996">
            <v>0</v>
          </cell>
          <cell r="LK996">
            <v>0</v>
          </cell>
          <cell r="LL996">
            <v>0</v>
          </cell>
          <cell r="LM996">
            <v>0</v>
          </cell>
          <cell r="LN996">
            <v>0</v>
          </cell>
          <cell r="LO996">
            <v>0</v>
          </cell>
          <cell r="LP996" t="str">
            <v>CONS</v>
          </cell>
          <cell r="LQ996" t="str">
            <v>CONS</v>
          </cell>
        </row>
        <row r="997">
          <cell r="A997">
            <v>36617</v>
          </cell>
          <cell r="B997">
            <v>369</v>
          </cell>
          <cell r="C997" t="str">
            <v>CONS</v>
          </cell>
          <cell r="R997">
            <v>0</v>
          </cell>
          <cell r="V997">
            <v>0</v>
          </cell>
          <cell r="AA997">
            <v>0</v>
          </cell>
          <cell r="AC997" t="str">
            <v>CONS</v>
          </cell>
          <cell r="AD997">
            <v>0</v>
          </cell>
          <cell r="AF997" t="str">
            <v>CONS</v>
          </cell>
          <cell r="AG997" t="str">
            <v>CONS</v>
          </cell>
          <cell r="AJ997" t="str">
            <v>CONS</v>
          </cell>
          <cell r="AK997" t="str">
            <v>CONS</v>
          </cell>
          <cell r="AL997" t="str">
            <v>CONS</v>
          </cell>
          <cell r="AM997">
            <v>0</v>
          </cell>
          <cell r="AQ997">
            <v>0</v>
          </cell>
          <cell r="BH997" t="str">
            <v>CONS</v>
          </cell>
          <cell r="BI997">
            <v>0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0</v>
          </cell>
          <cell r="BR997" t="str">
            <v>CONS</v>
          </cell>
          <cell r="BS997">
            <v>0</v>
          </cell>
          <cell r="CA997">
            <v>0</v>
          </cell>
          <cell r="CB997">
            <v>0</v>
          </cell>
          <cell r="CC997" t="str">
            <v>CONS</v>
          </cell>
          <cell r="CD997" t="str">
            <v>CONS</v>
          </cell>
          <cell r="CE997" t="str">
            <v>CONS</v>
          </cell>
          <cell r="CF997" t="str">
            <v>CONS</v>
          </cell>
          <cell r="CG997" t="str">
            <v>CONS</v>
          </cell>
          <cell r="CH997" t="str">
            <v>CONS</v>
          </cell>
          <cell r="CI997" t="str">
            <v>CONS</v>
          </cell>
          <cell r="CJ997" t="str">
            <v>CONS</v>
          </cell>
          <cell r="CK997" t="str">
            <v>CONS</v>
          </cell>
          <cell r="CL997" t="str">
            <v>CONS</v>
          </cell>
          <cell r="CM997" t="str">
            <v>CONS</v>
          </cell>
          <cell r="CN997" t="str">
            <v>CONS</v>
          </cell>
          <cell r="CO997" t="str">
            <v>CONS</v>
          </cell>
          <cell r="CP997" t="str">
            <v>CONS</v>
          </cell>
          <cell r="CQ997" t="str">
            <v>CONS</v>
          </cell>
          <cell r="CR997" t="str">
            <v>CONS</v>
          </cell>
          <cell r="CS997" t="str">
            <v>CONS</v>
          </cell>
          <cell r="CT997" t="str">
            <v>CONS</v>
          </cell>
          <cell r="CU997" t="str">
            <v>CONS</v>
          </cell>
          <cell r="CV997" t="str">
            <v>CONS</v>
          </cell>
          <cell r="CW997" t="str">
            <v>CONS</v>
          </cell>
          <cell r="CX997" t="str">
            <v>CONS</v>
          </cell>
          <cell r="CY997" t="str">
            <v>CONS</v>
          </cell>
          <cell r="CZ997" t="str">
            <v>CONS</v>
          </cell>
          <cell r="DA997" t="str">
            <v>CONS</v>
          </cell>
          <cell r="DB997" t="str">
            <v>CONS</v>
          </cell>
          <cell r="DC997" t="str">
            <v>CONS</v>
          </cell>
          <cell r="DD997" t="str">
            <v>CONS</v>
          </cell>
          <cell r="DE997">
            <v>0</v>
          </cell>
          <cell r="DF997" t="str">
            <v>CONS</v>
          </cell>
          <cell r="DG997" t="str">
            <v>CONS</v>
          </cell>
          <cell r="DH997" t="str">
            <v>CONS</v>
          </cell>
          <cell r="DI997">
            <v>0</v>
          </cell>
          <cell r="DJ997">
            <v>0</v>
          </cell>
          <cell r="DK997">
            <v>0</v>
          </cell>
          <cell r="DL997" t="str">
            <v>CONS</v>
          </cell>
          <cell r="DM997" t="str">
            <v>CONS</v>
          </cell>
          <cell r="DN997">
            <v>0</v>
          </cell>
          <cell r="DO997">
            <v>0</v>
          </cell>
          <cell r="DP997">
            <v>0</v>
          </cell>
          <cell r="DR997" t="str">
            <v>CONS</v>
          </cell>
          <cell r="DS997" t="str">
            <v>CONS</v>
          </cell>
          <cell r="DT997" t="str">
            <v>CONS</v>
          </cell>
          <cell r="DU997" t="str">
            <v>CONS</v>
          </cell>
          <cell r="DV997" t="str">
            <v>CONS</v>
          </cell>
          <cell r="DW997" t="str">
            <v>CONS</v>
          </cell>
          <cell r="DX997">
            <v>0</v>
          </cell>
          <cell r="DY997" t="str">
            <v>CONS</v>
          </cell>
          <cell r="DZ997" t="str">
            <v>CONS</v>
          </cell>
          <cell r="EA997" t="str">
            <v>CONS</v>
          </cell>
          <cell r="EB997" t="str">
            <v>CONS</v>
          </cell>
          <cell r="EC997" t="str">
            <v>CONS</v>
          </cell>
          <cell r="ED997" t="str">
            <v>CONS</v>
          </cell>
          <cell r="EE997" t="str">
            <v>CONS</v>
          </cell>
          <cell r="EF997" t="str">
            <v>CONS</v>
          </cell>
          <cell r="EG997" t="str">
            <v>CONS</v>
          </cell>
          <cell r="EH997" t="str">
            <v>CONS</v>
          </cell>
          <cell r="EI997" t="str">
            <v>CONS</v>
          </cell>
          <cell r="EJ997">
            <v>0</v>
          </cell>
          <cell r="EK997">
            <v>0</v>
          </cell>
          <cell r="EL997">
            <v>0</v>
          </cell>
          <cell r="EM997">
            <v>0</v>
          </cell>
          <cell r="EN997" t="str">
            <v>CONS</v>
          </cell>
          <cell r="EO997" t="str">
            <v>CONS</v>
          </cell>
          <cell r="EP997" t="str">
            <v>CONS</v>
          </cell>
          <cell r="EQ997" t="str">
            <v>CONS</v>
          </cell>
          <cell r="ER997" t="str">
            <v>CONS</v>
          </cell>
          <cell r="ES997" t="str">
            <v>CONS</v>
          </cell>
          <cell r="ET997" t="str">
            <v>CONS</v>
          </cell>
          <cell r="EU997">
            <v>0</v>
          </cell>
          <cell r="EV997">
            <v>0</v>
          </cell>
          <cell r="EW997">
            <v>0</v>
          </cell>
          <cell r="EX997" t="str">
            <v>CONS</v>
          </cell>
          <cell r="EY997" t="str">
            <v>CONS</v>
          </cell>
          <cell r="EZ997" t="str">
            <v>CONS</v>
          </cell>
          <cell r="FA997">
            <v>0</v>
          </cell>
          <cell r="FB997">
            <v>0</v>
          </cell>
          <cell r="FC997" t="str">
            <v>CONS</v>
          </cell>
          <cell r="FD997" t="str">
            <v>CONS</v>
          </cell>
          <cell r="FE997" t="str">
            <v>CONS</v>
          </cell>
          <cell r="FF997">
            <v>0</v>
          </cell>
          <cell r="FG997">
            <v>0</v>
          </cell>
          <cell r="FH997">
            <v>0</v>
          </cell>
          <cell r="FI997">
            <v>0</v>
          </cell>
          <cell r="FJ997">
            <v>0</v>
          </cell>
          <cell r="FK997">
            <v>0</v>
          </cell>
          <cell r="FL997">
            <v>0</v>
          </cell>
          <cell r="FM997">
            <v>0</v>
          </cell>
          <cell r="FN997" t="str">
            <v>CONS</v>
          </cell>
          <cell r="FO997" t="str">
            <v>CONS</v>
          </cell>
          <cell r="FP997" t="str">
            <v>CONS</v>
          </cell>
          <cell r="FQ997" t="str">
            <v>CONS</v>
          </cell>
          <cell r="FR997" t="str">
            <v>CONS</v>
          </cell>
          <cell r="FS997" t="str">
            <v>CONS</v>
          </cell>
          <cell r="FT997" t="str">
            <v>CONS</v>
          </cell>
          <cell r="FU997" t="str">
            <v>CONS</v>
          </cell>
          <cell r="FV997">
            <v>0</v>
          </cell>
          <cell r="FW997">
            <v>0</v>
          </cell>
          <cell r="FX997" t="str">
            <v>CONS</v>
          </cell>
          <cell r="FY997" t="str">
            <v>CONS</v>
          </cell>
          <cell r="FZ997">
            <v>0</v>
          </cell>
          <cell r="GA997">
            <v>0</v>
          </cell>
          <cell r="GB997" t="str">
            <v>CONS</v>
          </cell>
          <cell r="GC997" t="str">
            <v>CONS</v>
          </cell>
          <cell r="GD997" t="str">
            <v>CONS</v>
          </cell>
          <cell r="GF997">
            <v>0</v>
          </cell>
          <cell r="GG997">
            <v>0</v>
          </cell>
          <cell r="GH997" t="str">
            <v>CONS</v>
          </cell>
          <cell r="GI997" t="str">
            <v>CONS</v>
          </cell>
          <cell r="GJ997" t="str">
            <v>CONS</v>
          </cell>
          <cell r="GK997" t="str">
            <v>CONS</v>
          </cell>
          <cell r="GL997" t="str">
            <v>CONS</v>
          </cell>
          <cell r="GM997" t="str">
            <v>CONS</v>
          </cell>
          <cell r="GN997" t="str">
            <v>CONS</v>
          </cell>
          <cell r="GO997" t="str">
            <v>CONS</v>
          </cell>
          <cell r="GP997">
            <v>0</v>
          </cell>
          <cell r="GQ997">
            <v>0</v>
          </cell>
          <cell r="GR997" t="str">
            <v>CONS</v>
          </cell>
          <cell r="GS997" t="str">
            <v>CONS</v>
          </cell>
          <cell r="GT997">
            <v>0</v>
          </cell>
          <cell r="GU997">
            <v>0</v>
          </cell>
          <cell r="GV997" t="str">
            <v>CONS</v>
          </cell>
          <cell r="GW997" t="str">
            <v>CONS</v>
          </cell>
          <cell r="GX997" t="str">
            <v>CONS</v>
          </cell>
          <cell r="GY997" t="str">
            <v>CONS</v>
          </cell>
          <cell r="GZ997" t="str">
            <v>CONS</v>
          </cell>
          <cell r="HA997">
            <v>0</v>
          </cell>
          <cell r="HB997">
            <v>0</v>
          </cell>
          <cell r="HC997">
            <v>0</v>
          </cell>
          <cell r="HD997" t="str">
            <v>CONS</v>
          </cell>
          <cell r="HE997" t="str">
            <v>CONS</v>
          </cell>
          <cell r="HF997" t="str">
            <v>CONS</v>
          </cell>
          <cell r="HG997">
            <v>0</v>
          </cell>
          <cell r="HH997">
            <v>0</v>
          </cell>
          <cell r="HI997" t="str">
            <v>PREV</v>
          </cell>
          <cell r="HJ997">
            <v>0</v>
          </cell>
          <cell r="HK997" t="str">
            <v>CONS</v>
          </cell>
          <cell r="HL997" t="str">
            <v>CONS</v>
          </cell>
          <cell r="HM997" t="str">
            <v>CONS</v>
          </cell>
          <cell r="HN997" t="str">
            <v>CONS</v>
          </cell>
          <cell r="HO997" t="str">
            <v>CONS</v>
          </cell>
          <cell r="HP997">
            <v>0</v>
          </cell>
          <cell r="HQ997">
            <v>0</v>
          </cell>
          <cell r="HR997">
            <v>0</v>
          </cell>
          <cell r="HS997" t="str">
            <v>CONS</v>
          </cell>
          <cell r="HT997">
            <v>0</v>
          </cell>
          <cell r="HU997">
            <v>0</v>
          </cell>
          <cell r="HV997" t="str">
            <v>CONS</v>
          </cell>
          <cell r="HW997" t="str">
            <v>CONS</v>
          </cell>
          <cell r="HX997" t="str">
            <v>CONS</v>
          </cell>
          <cell r="HY997" t="str">
            <v>CONS</v>
          </cell>
          <cell r="HZ997" t="str">
            <v>CONS</v>
          </cell>
          <cell r="IA997" t="str">
            <v>CONS</v>
          </cell>
          <cell r="IB997" t="str">
            <v>CONS</v>
          </cell>
          <cell r="IC997" t="str">
            <v>CONS</v>
          </cell>
          <cell r="ID997" t="str">
            <v>CONS</v>
          </cell>
          <cell r="IE997" t="str">
            <v>CONS</v>
          </cell>
          <cell r="IF997" t="str">
            <v>CONS</v>
          </cell>
          <cell r="IG997" t="str">
            <v>CONS</v>
          </cell>
          <cell r="IH997" t="str">
            <v>CONS</v>
          </cell>
          <cell r="II997" t="str">
            <v>CONS</v>
          </cell>
          <cell r="IJ997">
            <v>0</v>
          </cell>
          <cell r="IK997">
            <v>0</v>
          </cell>
          <cell r="IL997">
            <v>0</v>
          </cell>
          <cell r="IM997" t="str">
            <v>CONS</v>
          </cell>
          <cell r="IN997" t="str">
            <v>CONS</v>
          </cell>
          <cell r="IO997" t="str">
            <v>CONS</v>
          </cell>
          <cell r="IP997" t="str">
            <v>CONS</v>
          </cell>
          <cell r="IQ997">
            <v>0</v>
          </cell>
          <cell r="IR997">
            <v>0</v>
          </cell>
          <cell r="IS997" t="str">
            <v>CONS</v>
          </cell>
          <cell r="IT997" t="str">
            <v>CONS</v>
          </cell>
          <cell r="IU997" t="str">
            <v>CONS</v>
          </cell>
          <cell r="IV997" t="str">
            <v>PREV</v>
          </cell>
          <cell r="IW997" t="str">
            <v>CONS</v>
          </cell>
          <cell r="IX997" t="str">
            <v>CONS</v>
          </cell>
          <cell r="IY997" t="str">
            <v>PREV</v>
          </cell>
          <cell r="IZ997">
            <v>0</v>
          </cell>
          <cell r="JA997">
            <v>0</v>
          </cell>
          <cell r="JB997" t="str">
            <v>CONS</v>
          </cell>
          <cell r="JC997" t="str">
            <v>CONS</v>
          </cell>
          <cell r="JD997" t="str">
            <v>CONS</v>
          </cell>
          <cell r="JE997">
            <v>0</v>
          </cell>
          <cell r="JF997">
            <v>0</v>
          </cell>
          <cell r="JG997" t="str">
            <v>CONS</v>
          </cell>
          <cell r="JH997" t="str">
            <v>CONS</v>
          </cell>
          <cell r="JI997" t="str">
            <v>CONS</v>
          </cell>
          <cell r="JJ997" t="str">
            <v>CONS</v>
          </cell>
          <cell r="JK997" t="str">
            <v>CONS</v>
          </cell>
          <cell r="JL997" t="str">
            <v>CONS</v>
          </cell>
          <cell r="JM997" t="str">
            <v>CONS</v>
          </cell>
          <cell r="JN997" t="str">
            <v>CONS</v>
          </cell>
          <cell r="JO997">
            <v>0</v>
          </cell>
          <cell r="JP997">
            <v>0</v>
          </cell>
          <cell r="JQ997" t="str">
            <v>CONS</v>
          </cell>
          <cell r="JR997" t="str">
            <v>CONS</v>
          </cell>
          <cell r="JS997">
            <v>0</v>
          </cell>
          <cell r="JT997">
            <v>0</v>
          </cell>
          <cell r="JU997" t="str">
            <v>CONS</v>
          </cell>
          <cell r="JV997">
            <v>0</v>
          </cell>
          <cell r="JW997" t="str">
            <v>CONS</v>
          </cell>
          <cell r="JX997">
            <v>0</v>
          </cell>
          <cell r="JY997" t="str">
            <v>CONS</v>
          </cell>
          <cell r="JZ997" t="str">
            <v>CONS</v>
          </cell>
          <cell r="KA997">
            <v>0</v>
          </cell>
          <cell r="KB997" t="str">
            <v>CONS</v>
          </cell>
          <cell r="KC997" t="str">
            <v>CONS</v>
          </cell>
          <cell r="KD997">
            <v>0</v>
          </cell>
          <cell r="KE997">
            <v>0</v>
          </cell>
          <cell r="KF997" t="str">
            <v>CONS</v>
          </cell>
          <cell r="KG997" t="str">
            <v>CONS</v>
          </cell>
          <cell r="KH997" t="str">
            <v>CONS</v>
          </cell>
          <cell r="KI997" t="str">
            <v>CONS</v>
          </cell>
          <cell r="KJ997" t="str">
            <v>CONS</v>
          </cell>
          <cell r="KK997" t="str">
            <v>CONS</v>
          </cell>
          <cell r="KL997" t="str">
            <v>CONS</v>
          </cell>
          <cell r="KM997" t="str">
            <v>CONS</v>
          </cell>
          <cell r="KN997" t="str">
            <v>CONS</v>
          </cell>
          <cell r="KO997">
            <v>0</v>
          </cell>
          <cell r="KP997">
            <v>0</v>
          </cell>
          <cell r="KQ997">
            <v>0</v>
          </cell>
          <cell r="KR997" t="str">
            <v>CONS</v>
          </cell>
          <cell r="KS997" t="str">
            <v>CONS</v>
          </cell>
          <cell r="KT997">
            <v>0</v>
          </cell>
          <cell r="KU997">
            <v>0</v>
          </cell>
          <cell r="KV997">
            <v>0</v>
          </cell>
          <cell r="KW997" t="str">
            <v>CONS</v>
          </cell>
          <cell r="KX997" t="str">
            <v>CONS</v>
          </cell>
          <cell r="KY997" t="str">
            <v>CONS</v>
          </cell>
          <cell r="KZ997" t="str">
            <v>CONS</v>
          </cell>
          <cell r="LA997" t="str">
            <v>CONS</v>
          </cell>
          <cell r="LB997" t="str">
            <v>CONS</v>
          </cell>
          <cell r="LC997" t="str">
            <v>CONS</v>
          </cell>
          <cell r="LD997" t="str">
            <v>CONS</v>
          </cell>
          <cell r="LE997" t="str">
            <v>CONS</v>
          </cell>
          <cell r="LG997">
            <v>0</v>
          </cell>
          <cell r="LH997">
            <v>0</v>
          </cell>
          <cell r="LI997" t="str">
            <v>CONS</v>
          </cell>
          <cell r="LJ997">
            <v>0</v>
          </cell>
          <cell r="LK997">
            <v>0</v>
          </cell>
          <cell r="LL997">
            <v>0</v>
          </cell>
          <cell r="LM997">
            <v>0</v>
          </cell>
          <cell r="LN997">
            <v>0</v>
          </cell>
          <cell r="LO997">
            <v>0</v>
          </cell>
          <cell r="LP997" t="str">
            <v>CONS</v>
          </cell>
          <cell r="LQ997" t="str">
            <v>CONS</v>
          </cell>
        </row>
        <row r="998">
          <cell r="A998">
            <v>36586</v>
          </cell>
          <cell r="B998">
            <v>370</v>
          </cell>
          <cell r="C998" t="str">
            <v>CONS</v>
          </cell>
          <cell r="R998">
            <v>0</v>
          </cell>
          <cell r="V998">
            <v>0</v>
          </cell>
          <cell r="AA998">
            <v>0</v>
          </cell>
          <cell r="AC998" t="str">
            <v>CONS</v>
          </cell>
          <cell r="AD998">
            <v>0</v>
          </cell>
          <cell r="AF998" t="str">
            <v>CONS</v>
          </cell>
          <cell r="AG998" t="str">
            <v>CONS</v>
          </cell>
          <cell r="AJ998" t="str">
            <v>CONS</v>
          </cell>
          <cell r="AK998" t="str">
            <v>CONS</v>
          </cell>
          <cell r="AL998" t="str">
            <v>CONS</v>
          </cell>
          <cell r="AM998">
            <v>0</v>
          </cell>
          <cell r="AQ998">
            <v>0</v>
          </cell>
          <cell r="BH998" t="str">
            <v>CONS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 t="str">
            <v>CONS</v>
          </cell>
          <cell r="BS998">
            <v>0</v>
          </cell>
          <cell r="CA998">
            <v>0</v>
          </cell>
          <cell r="CB998">
            <v>0</v>
          </cell>
          <cell r="CC998" t="str">
            <v>CONS</v>
          </cell>
          <cell r="CD998" t="str">
            <v>CONS</v>
          </cell>
          <cell r="CE998" t="str">
            <v>CONS</v>
          </cell>
          <cell r="CF998" t="str">
            <v>CONS</v>
          </cell>
          <cell r="CG998" t="str">
            <v>CONS</v>
          </cell>
          <cell r="CH998" t="str">
            <v>CONS</v>
          </cell>
          <cell r="CI998" t="str">
            <v>CONS</v>
          </cell>
          <cell r="CJ998" t="str">
            <v>CONS</v>
          </cell>
          <cell r="CK998" t="str">
            <v>CONS</v>
          </cell>
          <cell r="CL998" t="str">
            <v>CONS</v>
          </cell>
          <cell r="CM998" t="str">
            <v>CONS</v>
          </cell>
          <cell r="CN998" t="str">
            <v>CONS</v>
          </cell>
          <cell r="CO998" t="str">
            <v>CONS</v>
          </cell>
          <cell r="CP998" t="str">
            <v>CONS</v>
          </cell>
          <cell r="CQ998" t="str">
            <v>CONS</v>
          </cell>
          <cell r="CR998" t="str">
            <v>CONS</v>
          </cell>
          <cell r="CS998" t="str">
            <v>CONS</v>
          </cell>
          <cell r="CT998" t="str">
            <v>CONS</v>
          </cell>
          <cell r="CU998" t="str">
            <v>CONS</v>
          </cell>
          <cell r="CV998" t="str">
            <v>CONS</v>
          </cell>
          <cell r="CW998" t="str">
            <v>CONS</v>
          </cell>
          <cell r="CX998" t="str">
            <v>CONS</v>
          </cell>
          <cell r="CY998" t="str">
            <v>CONS</v>
          </cell>
          <cell r="CZ998" t="str">
            <v>CONS</v>
          </cell>
          <cell r="DA998" t="str">
            <v>CONS</v>
          </cell>
          <cell r="DB998" t="str">
            <v>CONS</v>
          </cell>
          <cell r="DC998" t="str">
            <v>CONS</v>
          </cell>
          <cell r="DD998" t="str">
            <v>CONS</v>
          </cell>
          <cell r="DE998">
            <v>0</v>
          </cell>
          <cell r="DF998" t="str">
            <v>CONS</v>
          </cell>
          <cell r="DG998" t="str">
            <v>CONS</v>
          </cell>
          <cell r="DH998" t="str">
            <v>CONS</v>
          </cell>
          <cell r="DI998">
            <v>0</v>
          </cell>
          <cell r="DJ998">
            <v>0</v>
          </cell>
          <cell r="DK998">
            <v>0</v>
          </cell>
          <cell r="DL998" t="str">
            <v>CONS</v>
          </cell>
          <cell r="DM998" t="str">
            <v>CONS</v>
          </cell>
          <cell r="DN998">
            <v>0</v>
          </cell>
          <cell r="DO998">
            <v>0</v>
          </cell>
          <cell r="DP998">
            <v>0</v>
          </cell>
          <cell r="DR998" t="str">
            <v>CONS</v>
          </cell>
          <cell r="DS998" t="str">
            <v>CONS</v>
          </cell>
          <cell r="DT998" t="str">
            <v>CONS</v>
          </cell>
          <cell r="DU998" t="str">
            <v>CONS</v>
          </cell>
          <cell r="DV998" t="str">
            <v>CONS</v>
          </cell>
          <cell r="DW998" t="str">
            <v>CONS</v>
          </cell>
          <cell r="DX998">
            <v>0</v>
          </cell>
          <cell r="DY998" t="str">
            <v>CONS</v>
          </cell>
          <cell r="DZ998" t="str">
            <v>CONS</v>
          </cell>
          <cell r="EA998" t="str">
            <v>CONS</v>
          </cell>
          <cell r="EB998" t="str">
            <v>CONS</v>
          </cell>
          <cell r="EC998" t="str">
            <v>CONS</v>
          </cell>
          <cell r="ED998" t="str">
            <v>CONS</v>
          </cell>
          <cell r="EE998" t="str">
            <v>CONS</v>
          </cell>
          <cell r="EF998" t="str">
            <v>CONS</v>
          </cell>
          <cell r="EG998" t="str">
            <v>CONS</v>
          </cell>
          <cell r="EH998" t="str">
            <v>CONS</v>
          </cell>
          <cell r="EI998" t="str">
            <v>CONS</v>
          </cell>
          <cell r="EJ998">
            <v>0</v>
          </cell>
          <cell r="EK998">
            <v>0</v>
          </cell>
          <cell r="EL998">
            <v>0</v>
          </cell>
          <cell r="EM998">
            <v>0</v>
          </cell>
          <cell r="EN998" t="str">
            <v>CONS</v>
          </cell>
          <cell r="EO998" t="str">
            <v>CONS</v>
          </cell>
          <cell r="EP998" t="str">
            <v>CONS</v>
          </cell>
          <cell r="EQ998" t="str">
            <v>CONS</v>
          </cell>
          <cell r="ER998" t="str">
            <v>CONS</v>
          </cell>
          <cell r="ES998" t="str">
            <v>CONS</v>
          </cell>
          <cell r="ET998" t="str">
            <v>CONS</v>
          </cell>
          <cell r="EU998">
            <v>0</v>
          </cell>
          <cell r="EV998">
            <v>0</v>
          </cell>
          <cell r="EW998">
            <v>0</v>
          </cell>
          <cell r="EX998" t="str">
            <v>CONS</v>
          </cell>
          <cell r="EY998" t="str">
            <v>CONS</v>
          </cell>
          <cell r="EZ998" t="str">
            <v>CONS</v>
          </cell>
          <cell r="FA998">
            <v>0</v>
          </cell>
          <cell r="FB998">
            <v>0</v>
          </cell>
          <cell r="FC998" t="str">
            <v>CONS</v>
          </cell>
          <cell r="FD998" t="str">
            <v>CONS</v>
          </cell>
          <cell r="FE998" t="str">
            <v>CONS</v>
          </cell>
          <cell r="FF998">
            <v>0</v>
          </cell>
          <cell r="FG998">
            <v>0</v>
          </cell>
          <cell r="FH998">
            <v>0</v>
          </cell>
          <cell r="FI998">
            <v>0</v>
          </cell>
          <cell r="FJ998">
            <v>0</v>
          </cell>
          <cell r="FK998">
            <v>0</v>
          </cell>
          <cell r="FL998">
            <v>0</v>
          </cell>
          <cell r="FM998">
            <v>0</v>
          </cell>
          <cell r="FN998" t="str">
            <v>CONS</v>
          </cell>
          <cell r="FO998" t="str">
            <v>CONS</v>
          </cell>
          <cell r="FP998" t="str">
            <v>CONS</v>
          </cell>
          <cell r="FQ998" t="str">
            <v>CONS</v>
          </cell>
          <cell r="FR998" t="str">
            <v>CONS</v>
          </cell>
          <cell r="FS998" t="str">
            <v>CONS</v>
          </cell>
          <cell r="FT998" t="str">
            <v>CONS</v>
          </cell>
          <cell r="FU998" t="str">
            <v>CONS</v>
          </cell>
          <cell r="FV998">
            <v>0</v>
          </cell>
          <cell r="FW998">
            <v>0</v>
          </cell>
          <cell r="FX998" t="str">
            <v>CONS</v>
          </cell>
          <cell r="FY998" t="str">
            <v>CONS</v>
          </cell>
          <cell r="FZ998">
            <v>0</v>
          </cell>
          <cell r="GA998">
            <v>0</v>
          </cell>
          <cell r="GB998" t="str">
            <v>CONS</v>
          </cell>
          <cell r="GC998" t="str">
            <v>CONS</v>
          </cell>
          <cell r="GD998" t="str">
            <v>CONS</v>
          </cell>
          <cell r="GF998">
            <v>0</v>
          </cell>
          <cell r="GG998">
            <v>0</v>
          </cell>
          <cell r="GH998" t="str">
            <v>CONS</v>
          </cell>
          <cell r="GI998" t="str">
            <v>CONS</v>
          </cell>
          <cell r="GJ998" t="str">
            <v>CONS</v>
          </cell>
          <cell r="GK998" t="str">
            <v>CONS</v>
          </cell>
          <cell r="GL998" t="str">
            <v>CONS</v>
          </cell>
          <cell r="GM998" t="str">
            <v>CONS</v>
          </cell>
          <cell r="GN998" t="str">
            <v>CONS</v>
          </cell>
          <cell r="GO998" t="str">
            <v>CONS</v>
          </cell>
          <cell r="GP998">
            <v>0</v>
          </cell>
          <cell r="GQ998">
            <v>0</v>
          </cell>
          <cell r="GR998" t="str">
            <v>CONS</v>
          </cell>
          <cell r="GS998" t="str">
            <v>CONS</v>
          </cell>
          <cell r="GT998">
            <v>0</v>
          </cell>
          <cell r="GU998">
            <v>0</v>
          </cell>
          <cell r="GV998" t="str">
            <v>CONS</v>
          </cell>
          <cell r="GW998" t="str">
            <v>CONS</v>
          </cell>
          <cell r="GX998" t="str">
            <v>CONS</v>
          </cell>
          <cell r="GY998" t="str">
            <v>CONS</v>
          </cell>
          <cell r="GZ998" t="str">
            <v>CONS</v>
          </cell>
          <cell r="HA998">
            <v>0</v>
          </cell>
          <cell r="HB998">
            <v>0</v>
          </cell>
          <cell r="HC998">
            <v>0</v>
          </cell>
          <cell r="HD998" t="str">
            <v>CONS</v>
          </cell>
          <cell r="HE998" t="str">
            <v>CONS</v>
          </cell>
          <cell r="HF998" t="str">
            <v>CONS</v>
          </cell>
          <cell r="HG998">
            <v>0</v>
          </cell>
          <cell r="HH998">
            <v>0</v>
          </cell>
          <cell r="HI998" t="str">
            <v>CONS</v>
          </cell>
          <cell r="HJ998">
            <v>0</v>
          </cell>
          <cell r="HK998" t="str">
            <v>CONS</v>
          </cell>
          <cell r="HL998" t="str">
            <v>CONS</v>
          </cell>
          <cell r="HM998" t="str">
            <v>CONS</v>
          </cell>
          <cell r="HN998" t="str">
            <v>CONS</v>
          </cell>
          <cell r="HO998" t="str">
            <v>CONS</v>
          </cell>
          <cell r="HP998">
            <v>0</v>
          </cell>
          <cell r="HQ998">
            <v>0</v>
          </cell>
          <cell r="HR998">
            <v>0</v>
          </cell>
          <cell r="HS998" t="str">
            <v>CONS</v>
          </cell>
          <cell r="HT998">
            <v>0</v>
          </cell>
          <cell r="HU998">
            <v>0</v>
          </cell>
          <cell r="HV998" t="str">
            <v>CONS</v>
          </cell>
          <cell r="HW998" t="str">
            <v>CONS</v>
          </cell>
          <cell r="HX998" t="str">
            <v>CONS</v>
          </cell>
          <cell r="HY998" t="str">
            <v>CONS</v>
          </cell>
          <cell r="HZ998" t="str">
            <v>CONS</v>
          </cell>
          <cell r="IA998" t="str">
            <v>CONS</v>
          </cell>
          <cell r="IB998" t="str">
            <v>CONS</v>
          </cell>
          <cell r="IC998" t="str">
            <v>CONS</v>
          </cell>
          <cell r="ID998" t="str">
            <v>CONS</v>
          </cell>
          <cell r="IE998" t="str">
            <v>CONS</v>
          </cell>
          <cell r="IF998" t="str">
            <v>CONS</v>
          </cell>
          <cell r="IG998" t="str">
            <v>CONS</v>
          </cell>
          <cell r="IH998" t="str">
            <v>CONS</v>
          </cell>
          <cell r="II998" t="str">
            <v>CONS</v>
          </cell>
          <cell r="IJ998">
            <v>0</v>
          </cell>
          <cell r="IK998">
            <v>0</v>
          </cell>
          <cell r="IL998">
            <v>0</v>
          </cell>
          <cell r="IM998" t="str">
            <v>CONS</v>
          </cell>
          <cell r="IN998" t="str">
            <v>CONS</v>
          </cell>
          <cell r="IO998" t="str">
            <v>CONS</v>
          </cell>
          <cell r="IP998" t="str">
            <v>CONS</v>
          </cell>
          <cell r="IQ998">
            <v>0</v>
          </cell>
          <cell r="IR998">
            <v>0</v>
          </cell>
          <cell r="IS998" t="str">
            <v>CONS</v>
          </cell>
          <cell r="IT998" t="str">
            <v>CONS</v>
          </cell>
          <cell r="IU998" t="str">
            <v>CONS</v>
          </cell>
          <cell r="IV998" t="str">
            <v>CONS</v>
          </cell>
          <cell r="IW998" t="str">
            <v>CONS</v>
          </cell>
          <cell r="IX998" t="str">
            <v>CONS</v>
          </cell>
          <cell r="IY998" t="str">
            <v>CONS</v>
          </cell>
          <cell r="IZ998">
            <v>0</v>
          </cell>
          <cell r="JA998">
            <v>0</v>
          </cell>
          <cell r="JB998" t="str">
            <v>CONS</v>
          </cell>
          <cell r="JC998" t="str">
            <v>CONS</v>
          </cell>
          <cell r="JD998" t="str">
            <v>CONS</v>
          </cell>
          <cell r="JE998">
            <v>0</v>
          </cell>
          <cell r="JF998">
            <v>0</v>
          </cell>
          <cell r="JG998" t="str">
            <v>CONS</v>
          </cell>
          <cell r="JH998" t="str">
            <v>CONS</v>
          </cell>
          <cell r="JI998" t="str">
            <v>CONS</v>
          </cell>
          <cell r="JJ998" t="str">
            <v>CONS</v>
          </cell>
          <cell r="JK998" t="str">
            <v>CONS</v>
          </cell>
          <cell r="JL998" t="str">
            <v>CONS</v>
          </cell>
          <cell r="JM998" t="str">
            <v>CONS</v>
          </cell>
          <cell r="JN998" t="str">
            <v>CONS</v>
          </cell>
          <cell r="JO998">
            <v>0</v>
          </cell>
          <cell r="JP998">
            <v>0</v>
          </cell>
          <cell r="JQ998" t="str">
            <v>CONS</v>
          </cell>
          <cell r="JR998" t="str">
            <v>CONS</v>
          </cell>
          <cell r="JS998">
            <v>0</v>
          </cell>
          <cell r="JT998">
            <v>0</v>
          </cell>
          <cell r="JU998" t="str">
            <v>CONS</v>
          </cell>
          <cell r="JV998">
            <v>0</v>
          </cell>
          <cell r="JW998" t="str">
            <v>CONS</v>
          </cell>
          <cell r="JX998">
            <v>0</v>
          </cell>
          <cell r="JY998" t="str">
            <v>CONS</v>
          </cell>
          <cell r="JZ998" t="str">
            <v>CONS</v>
          </cell>
          <cell r="KA998">
            <v>0</v>
          </cell>
          <cell r="KB998" t="str">
            <v>CONS</v>
          </cell>
          <cell r="KC998" t="str">
            <v>CONS</v>
          </cell>
          <cell r="KD998">
            <v>0</v>
          </cell>
          <cell r="KE998">
            <v>0</v>
          </cell>
          <cell r="KF998" t="str">
            <v>CONS</v>
          </cell>
          <cell r="KG998" t="str">
            <v>CONS</v>
          </cell>
          <cell r="KH998" t="str">
            <v>CONS</v>
          </cell>
          <cell r="KI998" t="str">
            <v>CONS</v>
          </cell>
          <cell r="KJ998" t="str">
            <v>CONS</v>
          </cell>
          <cell r="KK998" t="str">
            <v>CONS</v>
          </cell>
          <cell r="KL998" t="str">
            <v>CONS</v>
          </cell>
          <cell r="KM998" t="str">
            <v>CONS</v>
          </cell>
          <cell r="KN998" t="str">
            <v>CONS</v>
          </cell>
          <cell r="KO998">
            <v>0</v>
          </cell>
          <cell r="KP998">
            <v>0</v>
          </cell>
          <cell r="KQ998">
            <v>0</v>
          </cell>
          <cell r="KR998" t="str">
            <v>CONS</v>
          </cell>
          <cell r="KS998" t="str">
            <v>CONS</v>
          </cell>
          <cell r="KT998">
            <v>0</v>
          </cell>
          <cell r="KU998">
            <v>0</v>
          </cell>
          <cell r="KV998">
            <v>0</v>
          </cell>
          <cell r="KW998" t="str">
            <v>CONS</v>
          </cell>
          <cell r="KX998" t="str">
            <v>CONS</v>
          </cell>
          <cell r="KY998" t="str">
            <v>CONS</v>
          </cell>
          <cell r="KZ998" t="str">
            <v>CONS</v>
          </cell>
          <cell r="LA998" t="str">
            <v>CONS</v>
          </cell>
          <cell r="LB998" t="str">
            <v>CONS</v>
          </cell>
          <cell r="LC998" t="str">
            <v>CONS</v>
          </cell>
          <cell r="LD998" t="str">
            <v>CONS</v>
          </cell>
          <cell r="LE998" t="str">
            <v>CONS</v>
          </cell>
          <cell r="LG998">
            <v>0</v>
          </cell>
          <cell r="LH998">
            <v>0</v>
          </cell>
          <cell r="LI998" t="str">
            <v>CONS</v>
          </cell>
          <cell r="LJ998">
            <v>0</v>
          </cell>
          <cell r="LK998">
            <v>0</v>
          </cell>
          <cell r="LL998">
            <v>0</v>
          </cell>
          <cell r="LM998">
            <v>0</v>
          </cell>
          <cell r="LN998">
            <v>0</v>
          </cell>
          <cell r="LO998">
            <v>0</v>
          </cell>
          <cell r="LP998" t="str">
            <v>CONS</v>
          </cell>
          <cell r="LQ998" t="str">
            <v>CONS</v>
          </cell>
        </row>
        <row r="999">
          <cell r="A999">
            <v>36557</v>
          </cell>
          <cell r="B999">
            <v>371</v>
          </cell>
          <cell r="C999" t="str">
            <v>CONS</v>
          </cell>
          <cell r="R999">
            <v>0</v>
          </cell>
          <cell r="V999">
            <v>0</v>
          </cell>
          <cell r="AA999">
            <v>0</v>
          </cell>
          <cell r="AC999" t="str">
            <v>CONS</v>
          </cell>
          <cell r="AD999">
            <v>0</v>
          </cell>
          <cell r="AF999" t="str">
            <v>CONS</v>
          </cell>
          <cell r="AG999" t="str">
            <v>CONS</v>
          </cell>
          <cell r="AJ999" t="str">
            <v>CONS</v>
          </cell>
          <cell r="AK999" t="str">
            <v>CONS</v>
          </cell>
          <cell r="AL999" t="str">
            <v>CONS</v>
          </cell>
          <cell r="AM999">
            <v>0</v>
          </cell>
          <cell r="AQ999">
            <v>0</v>
          </cell>
          <cell r="BH999" t="str">
            <v>CONS</v>
          </cell>
          <cell r="BI999">
            <v>0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</v>
          </cell>
          <cell r="BR999" t="str">
            <v>CONS</v>
          </cell>
          <cell r="BS999">
            <v>0</v>
          </cell>
          <cell r="CA999">
            <v>0</v>
          </cell>
          <cell r="CB999">
            <v>0</v>
          </cell>
          <cell r="CC999" t="str">
            <v>CONS</v>
          </cell>
          <cell r="CD999" t="str">
            <v>CONS</v>
          </cell>
          <cell r="CE999" t="str">
            <v>CONS</v>
          </cell>
          <cell r="CF999" t="str">
            <v>CONS</v>
          </cell>
          <cell r="CG999" t="str">
            <v>CONS</v>
          </cell>
          <cell r="CH999" t="str">
            <v>CONS</v>
          </cell>
          <cell r="CI999" t="str">
            <v>CONS</v>
          </cell>
          <cell r="CJ999" t="str">
            <v>CONS</v>
          </cell>
          <cell r="CK999" t="str">
            <v>CONS</v>
          </cell>
          <cell r="CL999" t="str">
            <v>CONS</v>
          </cell>
          <cell r="CM999" t="str">
            <v>CONS</v>
          </cell>
          <cell r="CN999" t="str">
            <v>CONS</v>
          </cell>
          <cell r="CO999" t="str">
            <v>CONS</v>
          </cell>
          <cell r="CP999" t="str">
            <v>CONS</v>
          </cell>
          <cell r="CQ999" t="str">
            <v>CONS</v>
          </cell>
          <cell r="CR999" t="str">
            <v>CONS</v>
          </cell>
          <cell r="CS999" t="str">
            <v>CONS</v>
          </cell>
          <cell r="CT999" t="str">
            <v>CONS</v>
          </cell>
          <cell r="CU999" t="str">
            <v>CONS</v>
          </cell>
          <cell r="CV999" t="str">
            <v>CONS</v>
          </cell>
          <cell r="CW999" t="str">
            <v>CONS</v>
          </cell>
          <cell r="CX999" t="str">
            <v>CONS</v>
          </cell>
          <cell r="CY999" t="str">
            <v>CONS</v>
          </cell>
          <cell r="CZ999" t="str">
            <v>CONS</v>
          </cell>
          <cell r="DA999" t="str">
            <v>CONS</v>
          </cell>
          <cell r="DB999" t="str">
            <v>CONS</v>
          </cell>
          <cell r="DC999" t="str">
            <v>CONS</v>
          </cell>
          <cell r="DD999" t="str">
            <v>CONS</v>
          </cell>
          <cell r="DE999">
            <v>0</v>
          </cell>
          <cell r="DF999" t="str">
            <v>CONS</v>
          </cell>
          <cell r="DG999" t="str">
            <v>CONS</v>
          </cell>
          <cell r="DH999" t="str">
            <v>CONS</v>
          </cell>
          <cell r="DI999">
            <v>0</v>
          </cell>
          <cell r="DJ999">
            <v>0</v>
          </cell>
          <cell r="DK999">
            <v>0</v>
          </cell>
          <cell r="DL999" t="str">
            <v>CONS</v>
          </cell>
          <cell r="DM999" t="str">
            <v>CONS</v>
          </cell>
          <cell r="DN999">
            <v>0</v>
          </cell>
          <cell r="DO999">
            <v>0</v>
          </cell>
          <cell r="DP999">
            <v>0</v>
          </cell>
          <cell r="DR999" t="str">
            <v>CONS</v>
          </cell>
          <cell r="DS999" t="str">
            <v>CONS</v>
          </cell>
          <cell r="DT999" t="str">
            <v>CONS</v>
          </cell>
          <cell r="DU999" t="str">
            <v>CONS</v>
          </cell>
          <cell r="DV999" t="str">
            <v>CONS</v>
          </cell>
          <cell r="DW999" t="str">
            <v>CONS</v>
          </cell>
          <cell r="DX999">
            <v>0</v>
          </cell>
          <cell r="DY999" t="str">
            <v>CONS</v>
          </cell>
          <cell r="DZ999" t="str">
            <v>CONS</v>
          </cell>
          <cell r="EA999" t="str">
            <v>CONS</v>
          </cell>
          <cell r="EB999" t="str">
            <v>CONS</v>
          </cell>
          <cell r="EC999" t="str">
            <v>CONS</v>
          </cell>
          <cell r="ED999" t="str">
            <v>CONS</v>
          </cell>
          <cell r="EE999" t="str">
            <v>CONS</v>
          </cell>
          <cell r="EF999" t="str">
            <v>CONS</v>
          </cell>
          <cell r="EG999" t="str">
            <v>CONS</v>
          </cell>
          <cell r="EH999" t="str">
            <v>CONS</v>
          </cell>
          <cell r="EI999" t="str">
            <v>CONS</v>
          </cell>
          <cell r="EJ999">
            <v>0</v>
          </cell>
          <cell r="EK999">
            <v>0</v>
          </cell>
          <cell r="EL999">
            <v>0</v>
          </cell>
          <cell r="EM999">
            <v>0</v>
          </cell>
          <cell r="EN999" t="str">
            <v>CONS</v>
          </cell>
          <cell r="EO999" t="str">
            <v>CONS</v>
          </cell>
          <cell r="EP999" t="str">
            <v>CONS</v>
          </cell>
          <cell r="EQ999" t="str">
            <v>CONS</v>
          </cell>
          <cell r="ER999" t="str">
            <v>CONS</v>
          </cell>
          <cell r="ES999" t="str">
            <v>CONS</v>
          </cell>
          <cell r="ET999" t="str">
            <v>CONS</v>
          </cell>
          <cell r="EU999">
            <v>0</v>
          </cell>
          <cell r="EV999">
            <v>0</v>
          </cell>
          <cell r="EW999">
            <v>0</v>
          </cell>
          <cell r="EX999" t="str">
            <v>CONS</v>
          </cell>
          <cell r="EY999" t="str">
            <v>CONS</v>
          </cell>
          <cell r="EZ999" t="str">
            <v>CONS</v>
          </cell>
          <cell r="FA999">
            <v>0</v>
          </cell>
          <cell r="FB999">
            <v>0</v>
          </cell>
          <cell r="FC999" t="str">
            <v>CONS</v>
          </cell>
          <cell r="FD999" t="str">
            <v>CONS</v>
          </cell>
          <cell r="FE999" t="str">
            <v>CONS</v>
          </cell>
          <cell r="FF999">
            <v>0</v>
          </cell>
          <cell r="FG999">
            <v>0</v>
          </cell>
          <cell r="FH999">
            <v>0</v>
          </cell>
          <cell r="FI999">
            <v>0</v>
          </cell>
          <cell r="FJ999">
            <v>0</v>
          </cell>
          <cell r="FK999">
            <v>0</v>
          </cell>
          <cell r="FL999">
            <v>0</v>
          </cell>
          <cell r="FM999">
            <v>0</v>
          </cell>
          <cell r="FN999" t="str">
            <v>CONS</v>
          </cell>
          <cell r="FO999" t="str">
            <v>CONS</v>
          </cell>
          <cell r="FP999" t="str">
            <v>CONS</v>
          </cell>
          <cell r="FQ999" t="str">
            <v>CONS</v>
          </cell>
          <cell r="FR999" t="str">
            <v>CONS</v>
          </cell>
          <cell r="FS999" t="str">
            <v>CONS</v>
          </cell>
          <cell r="FT999" t="str">
            <v>CONS</v>
          </cell>
          <cell r="FU999" t="str">
            <v>CONS</v>
          </cell>
          <cell r="FV999">
            <v>0</v>
          </cell>
          <cell r="FW999">
            <v>0</v>
          </cell>
          <cell r="FX999" t="str">
            <v>CONS</v>
          </cell>
          <cell r="FY999" t="str">
            <v>CONS</v>
          </cell>
          <cell r="FZ999">
            <v>0</v>
          </cell>
          <cell r="GA999">
            <v>0</v>
          </cell>
          <cell r="GB999" t="str">
            <v>CONS</v>
          </cell>
          <cell r="GC999" t="str">
            <v>CONS</v>
          </cell>
          <cell r="GD999" t="str">
            <v>CONS</v>
          </cell>
          <cell r="GF999">
            <v>0</v>
          </cell>
          <cell r="GG999">
            <v>0</v>
          </cell>
          <cell r="GH999" t="str">
            <v>CONS</v>
          </cell>
          <cell r="GI999" t="str">
            <v>CONS</v>
          </cell>
          <cell r="GJ999" t="str">
            <v>CONS</v>
          </cell>
          <cell r="GK999" t="str">
            <v>CONS</v>
          </cell>
          <cell r="GL999" t="str">
            <v>CONS</v>
          </cell>
          <cell r="GM999" t="str">
            <v>CONS</v>
          </cell>
          <cell r="GN999" t="str">
            <v>CONS</v>
          </cell>
          <cell r="GO999" t="str">
            <v>CONS</v>
          </cell>
          <cell r="GP999">
            <v>0</v>
          </cell>
          <cell r="GQ999">
            <v>0</v>
          </cell>
          <cell r="GR999" t="str">
            <v>CONS</v>
          </cell>
          <cell r="GS999" t="str">
            <v>CONS</v>
          </cell>
          <cell r="GT999">
            <v>0</v>
          </cell>
          <cell r="GU999">
            <v>0</v>
          </cell>
          <cell r="GV999" t="str">
            <v>CONS</v>
          </cell>
          <cell r="GW999" t="str">
            <v>CONS</v>
          </cell>
          <cell r="GX999" t="str">
            <v>CONS</v>
          </cell>
          <cell r="GY999" t="str">
            <v>CONS</v>
          </cell>
          <cell r="GZ999" t="str">
            <v>CONS</v>
          </cell>
          <cell r="HA999">
            <v>0</v>
          </cell>
          <cell r="HB999">
            <v>0</v>
          </cell>
          <cell r="HC999">
            <v>0</v>
          </cell>
          <cell r="HD999" t="str">
            <v>CONS</v>
          </cell>
          <cell r="HE999" t="str">
            <v>CONS</v>
          </cell>
          <cell r="HF999" t="str">
            <v>CONS</v>
          </cell>
          <cell r="HG999">
            <v>0</v>
          </cell>
          <cell r="HH999">
            <v>0</v>
          </cell>
          <cell r="HI999" t="str">
            <v>PREV</v>
          </cell>
          <cell r="HJ999">
            <v>0</v>
          </cell>
          <cell r="HK999" t="str">
            <v>CONS</v>
          </cell>
          <cell r="HL999" t="str">
            <v>CONS</v>
          </cell>
          <cell r="HM999" t="str">
            <v>CONS</v>
          </cell>
          <cell r="HN999" t="str">
            <v>CONS</v>
          </cell>
          <cell r="HO999" t="str">
            <v>CONS</v>
          </cell>
          <cell r="HP999">
            <v>0</v>
          </cell>
          <cell r="HQ999">
            <v>0</v>
          </cell>
          <cell r="HR999">
            <v>0</v>
          </cell>
          <cell r="HS999" t="str">
            <v>CONS</v>
          </cell>
          <cell r="HT999">
            <v>0</v>
          </cell>
          <cell r="HU999">
            <v>0</v>
          </cell>
          <cell r="HV999" t="str">
            <v>CONS</v>
          </cell>
          <cell r="HW999" t="str">
            <v>CONS</v>
          </cell>
          <cell r="HX999" t="str">
            <v>CONS</v>
          </cell>
          <cell r="HY999" t="str">
            <v>CONS</v>
          </cell>
          <cell r="HZ999" t="str">
            <v>CONS</v>
          </cell>
          <cell r="IA999" t="str">
            <v>CONS</v>
          </cell>
          <cell r="IB999" t="str">
            <v>CONS</v>
          </cell>
          <cell r="IC999" t="str">
            <v>CONS</v>
          </cell>
          <cell r="ID999" t="str">
            <v>CONS</v>
          </cell>
          <cell r="IE999" t="str">
            <v>CONS</v>
          </cell>
          <cell r="IF999" t="str">
            <v>CONS</v>
          </cell>
          <cell r="IG999" t="str">
            <v>CONS</v>
          </cell>
          <cell r="IH999" t="str">
            <v>CONS</v>
          </cell>
          <cell r="II999" t="str">
            <v>CONS</v>
          </cell>
          <cell r="IJ999">
            <v>0</v>
          </cell>
          <cell r="IK999">
            <v>0</v>
          </cell>
          <cell r="IL999">
            <v>0</v>
          </cell>
          <cell r="IM999" t="str">
            <v>CONS</v>
          </cell>
          <cell r="IN999" t="str">
            <v>CONS</v>
          </cell>
          <cell r="IO999" t="str">
            <v>CONS</v>
          </cell>
          <cell r="IP999" t="str">
            <v>CONS</v>
          </cell>
          <cell r="IQ999">
            <v>0</v>
          </cell>
          <cell r="IR999">
            <v>0</v>
          </cell>
          <cell r="IS999" t="str">
            <v>CONS</v>
          </cell>
          <cell r="IT999" t="str">
            <v>CONS</v>
          </cell>
          <cell r="IU999" t="str">
            <v>CONS</v>
          </cell>
          <cell r="IV999" t="str">
            <v>PREV</v>
          </cell>
          <cell r="IW999" t="str">
            <v>CONS</v>
          </cell>
          <cell r="IX999" t="str">
            <v>CONS</v>
          </cell>
          <cell r="IY999" t="str">
            <v>PREV</v>
          </cell>
          <cell r="IZ999">
            <v>0</v>
          </cell>
          <cell r="JA999">
            <v>0</v>
          </cell>
          <cell r="JB999" t="str">
            <v>CONS</v>
          </cell>
          <cell r="JC999" t="str">
            <v>CONS</v>
          </cell>
          <cell r="JD999" t="str">
            <v>CONS</v>
          </cell>
          <cell r="JE999">
            <v>0</v>
          </cell>
          <cell r="JF999">
            <v>0</v>
          </cell>
          <cell r="JG999" t="str">
            <v>CONS</v>
          </cell>
          <cell r="JH999" t="str">
            <v>CONS</v>
          </cell>
          <cell r="JI999" t="str">
            <v>CONS</v>
          </cell>
          <cell r="JJ999" t="str">
            <v>CONS</v>
          </cell>
          <cell r="JK999" t="str">
            <v>CONS</v>
          </cell>
          <cell r="JL999" t="str">
            <v>CONS</v>
          </cell>
          <cell r="JM999" t="str">
            <v>CONS</v>
          </cell>
          <cell r="JN999" t="str">
            <v>CONS</v>
          </cell>
          <cell r="JO999">
            <v>0</v>
          </cell>
          <cell r="JP999">
            <v>0</v>
          </cell>
          <cell r="JQ999" t="str">
            <v>CONS</v>
          </cell>
          <cell r="JR999" t="str">
            <v>CONS</v>
          </cell>
          <cell r="JS999">
            <v>0</v>
          </cell>
          <cell r="JT999">
            <v>0</v>
          </cell>
          <cell r="JU999" t="str">
            <v>CONS</v>
          </cell>
          <cell r="JV999">
            <v>0</v>
          </cell>
          <cell r="JW999" t="str">
            <v>CONS</v>
          </cell>
          <cell r="JX999">
            <v>0</v>
          </cell>
          <cell r="JY999" t="str">
            <v>CONS</v>
          </cell>
          <cell r="JZ999" t="str">
            <v>CONS</v>
          </cell>
          <cell r="KA999">
            <v>0</v>
          </cell>
          <cell r="KB999" t="str">
            <v>CONS</v>
          </cell>
          <cell r="KC999" t="str">
            <v>CONS</v>
          </cell>
          <cell r="KD999">
            <v>0</v>
          </cell>
          <cell r="KE999">
            <v>0</v>
          </cell>
          <cell r="KF999" t="str">
            <v>CONS</v>
          </cell>
          <cell r="KG999" t="str">
            <v>CONS</v>
          </cell>
          <cell r="KH999" t="str">
            <v>CONS</v>
          </cell>
          <cell r="KI999" t="str">
            <v>CONS</v>
          </cell>
          <cell r="KJ999" t="str">
            <v>CONS</v>
          </cell>
          <cell r="KK999" t="str">
            <v>CONS</v>
          </cell>
          <cell r="KL999" t="str">
            <v>CONS</v>
          </cell>
          <cell r="KM999" t="str">
            <v>CONS</v>
          </cell>
          <cell r="KN999" t="str">
            <v>CONS</v>
          </cell>
          <cell r="KO999">
            <v>0</v>
          </cell>
          <cell r="KP999">
            <v>0</v>
          </cell>
          <cell r="KQ999">
            <v>0</v>
          </cell>
          <cell r="KR999" t="str">
            <v>CONS</v>
          </cell>
          <cell r="KS999" t="str">
            <v>CONS</v>
          </cell>
          <cell r="KT999">
            <v>0</v>
          </cell>
          <cell r="KU999">
            <v>0</v>
          </cell>
          <cell r="KV999">
            <v>0</v>
          </cell>
          <cell r="KW999" t="str">
            <v>CONS</v>
          </cell>
          <cell r="KX999" t="str">
            <v>CONS</v>
          </cell>
          <cell r="KY999" t="str">
            <v>CONS</v>
          </cell>
          <cell r="KZ999" t="str">
            <v>CONS</v>
          </cell>
          <cell r="LA999" t="str">
            <v>CONS</v>
          </cell>
          <cell r="LB999" t="str">
            <v>CONS</v>
          </cell>
          <cell r="LC999" t="str">
            <v>CONS</v>
          </cell>
          <cell r="LD999" t="str">
            <v>CONS</v>
          </cell>
          <cell r="LE999" t="str">
            <v>CONS</v>
          </cell>
          <cell r="LG999">
            <v>0</v>
          </cell>
          <cell r="LH999">
            <v>0</v>
          </cell>
          <cell r="LI999" t="str">
            <v>CONS</v>
          </cell>
          <cell r="LJ999">
            <v>0</v>
          </cell>
          <cell r="LK999">
            <v>0</v>
          </cell>
          <cell r="LL999">
            <v>0</v>
          </cell>
          <cell r="LM999">
            <v>0</v>
          </cell>
          <cell r="LN999">
            <v>0</v>
          </cell>
          <cell r="LO999">
            <v>0</v>
          </cell>
          <cell r="LP999" t="str">
            <v>CONS</v>
          </cell>
          <cell r="LQ999" t="str">
            <v>CONS</v>
          </cell>
        </row>
        <row r="1000">
          <cell r="A1000">
            <v>36526</v>
          </cell>
          <cell r="B1000">
            <v>372</v>
          </cell>
          <cell r="C1000" t="str">
            <v>CONS</v>
          </cell>
          <cell r="R1000">
            <v>0</v>
          </cell>
          <cell r="V1000">
            <v>0</v>
          </cell>
          <cell r="AA1000">
            <v>0</v>
          </cell>
          <cell r="AC1000" t="str">
            <v>CONS</v>
          </cell>
          <cell r="AD1000">
            <v>0</v>
          </cell>
          <cell r="AF1000" t="str">
            <v>CONS</v>
          </cell>
          <cell r="AG1000" t="str">
            <v>CONS</v>
          </cell>
          <cell r="AJ1000" t="str">
            <v>CONS</v>
          </cell>
          <cell r="AK1000" t="str">
            <v>CONS</v>
          </cell>
          <cell r="AL1000" t="str">
            <v>CONS</v>
          </cell>
          <cell r="AM1000">
            <v>0</v>
          </cell>
          <cell r="AQ1000">
            <v>0</v>
          </cell>
          <cell r="BH1000" t="str">
            <v>CONS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 t="str">
            <v>CONS</v>
          </cell>
          <cell r="BS1000">
            <v>0</v>
          </cell>
          <cell r="CA1000">
            <v>0</v>
          </cell>
          <cell r="CB1000">
            <v>0</v>
          </cell>
          <cell r="CC1000" t="str">
            <v>CONS</v>
          </cell>
          <cell r="CD1000" t="str">
            <v>CONS</v>
          </cell>
          <cell r="CE1000" t="str">
            <v>CONS</v>
          </cell>
          <cell r="CF1000" t="str">
            <v>CONS</v>
          </cell>
          <cell r="CG1000" t="str">
            <v>CONS</v>
          </cell>
          <cell r="CH1000" t="str">
            <v>CONS</v>
          </cell>
          <cell r="CI1000" t="str">
            <v>CONS</v>
          </cell>
          <cell r="CJ1000" t="str">
            <v>CONS</v>
          </cell>
          <cell r="CK1000" t="str">
            <v>CONS</v>
          </cell>
          <cell r="CL1000" t="str">
            <v>CONS</v>
          </cell>
          <cell r="CM1000" t="str">
            <v>CONS</v>
          </cell>
          <cell r="CN1000" t="str">
            <v>CONS</v>
          </cell>
          <cell r="CO1000" t="str">
            <v>CONS</v>
          </cell>
          <cell r="CP1000" t="str">
            <v>CONS</v>
          </cell>
          <cell r="CQ1000" t="str">
            <v>CONS</v>
          </cell>
          <cell r="CR1000" t="str">
            <v>CONS</v>
          </cell>
          <cell r="CS1000" t="str">
            <v>CONS</v>
          </cell>
          <cell r="CT1000" t="str">
            <v>CONS</v>
          </cell>
          <cell r="CU1000" t="str">
            <v>CONS</v>
          </cell>
          <cell r="CV1000" t="str">
            <v>CONS</v>
          </cell>
          <cell r="CW1000" t="str">
            <v>CONS</v>
          </cell>
          <cell r="CX1000" t="str">
            <v>CONS</v>
          </cell>
          <cell r="CY1000" t="str">
            <v>CONS</v>
          </cell>
          <cell r="CZ1000" t="str">
            <v>CONS</v>
          </cell>
          <cell r="DA1000" t="str">
            <v>CONS</v>
          </cell>
          <cell r="DB1000" t="str">
            <v>CONS</v>
          </cell>
          <cell r="DC1000" t="str">
            <v>CONS</v>
          </cell>
          <cell r="DD1000" t="str">
            <v>CONS</v>
          </cell>
          <cell r="DE1000">
            <v>0</v>
          </cell>
          <cell r="DF1000" t="str">
            <v>CONS</v>
          </cell>
          <cell r="DG1000" t="str">
            <v>CONS</v>
          </cell>
          <cell r="DH1000" t="str">
            <v>CONS</v>
          </cell>
          <cell r="DI1000">
            <v>0</v>
          </cell>
          <cell r="DJ1000">
            <v>0</v>
          </cell>
          <cell r="DK1000">
            <v>0</v>
          </cell>
          <cell r="DL1000" t="str">
            <v>CONS</v>
          </cell>
          <cell r="DM1000" t="str">
            <v>CONS</v>
          </cell>
          <cell r="DN1000">
            <v>0</v>
          </cell>
          <cell r="DO1000">
            <v>0</v>
          </cell>
          <cell r="DP1000">
            <v>0</v>
          </cell>
          <cell r="DR1000" t="str">
            <v>CONS</v>
          </cell>
          <cell r="DS1000" t="str">
            <v>CONS</v>
          </cell>
          <cell r="DT1000" t="str">
            <v>CONS</v>
          </cell>
          <cell r="DU1000" t="str">
            <v>CONS</v>
          </cell>
          <cell r="DV1000" t="str">
            <v>CONS</v>
          </cell>
          <cell r="DW1000" t="str">
            <v>CONS</v>
          </cell>
          <cell r="DX1000">
            <v>0</v>
          </cell>
          <cell r="DY1000" t="str">
            <v>CONS</v>
          </cell>
          <cell r="DZ1000" t="str">
            <v>CONS</v>
          </cell>
          <cell r="EA1000" t="str">
            <v>CONS</v>
          </cell>
          <cell r="EB1000" t="str">
            <v>CONS</v>
          </cell>
          <cell r="EC1000" t="str">
            <v>CONS</v>
          </cell>
          <cell r="ED1000" t="str">
            <v>CONS</v>
          </cell>
          <cell r="EE1000" t="str">
            <v>CONS</v>
          </cell>
          <cell r="EF1000" t="str">
            <v>CONS</v>
          </cell>
          <cell r="EG1000" t="str">
            <v>CONS</v>
          </cell>
          <cell r="EH1000" t="str">
            <v>CONS</v>
          </cell>
          <cell r="EI1000" t="str">
            <v>CONS</v>
          </cell>
          <cell r="EJ1000">
            <v>0</v>
          </cell>
          <cell r="EK1000">
            <v>0</v>
          </cell>
          <cell r="EL1000">
            <v>0</v>
          </cell>
          <cell r="EM1000">
            <v>0</v>
          </cell>
          <cell r="EN1000" t="str">
            <v>CONS</v>
          </cell>
          <cell r="EO1000" t="str">
            <v>CONS</v>
          </cell>
          <cell r="EP1000" t="str">
            <v>CONS</v>
          </cell>
          <cell r="EQ1000" t="str">
            <v>CONS</v>
          </cell>
          <cell r="ER1000" t="str">
            <v>CONS</v>
          </cell>
          <cell r="ES1000" t="str">
            <v>CONS</v>
          </cell>
          <cell r="ET1000" t="str">
            <v>CONS</v>
          </cell>
          <cell r="EU1000">
            <v>0</v>
          </cell>
          <cell r="EV1000">
            <v>0</v>
          </cell>
          <cell r="EW1000">
            <v>0</v>
          </cell>
          <cell r="EX1000" t="str">
            <v>CONS</v>
          </cell>
          <cell r="EY1000" t="str">
            <v>CONS</v>
          </cell>
          <cell r="EZ1000" t="str">
            <v>CONS</v>
          </cell>
          <cell r="FA1000">
            <v>0</v>
          </cell>
          <cell r="FB1000">
            <v>0</v>
          </cell>
          <cell r="FC1000" t="str">
            <v>CONS</v>
          </cell>
          <cell r="FD1000" t="str">
            <v>CONS</v>
          </cell>
          <cell r="FE1000" t="str">
            <v>CONS</v>
          </cell>
          <cell r="FF1000">
            <v>0</v>
          </cell>
          <cell r="FG1000">
            <v>0</v>
          </cell>
          <cell r="FH1000">
            <v>0</v>
          </cell>
          <cell r="FI1000">
            <v>0</v>
          </cell>
          <cell r="FJ1000">
            <v>0</v>
          </cell>
          <cell r="FK1000">
            <v>0</v>
          </cell>
          <cell r="FL1000">
            <v>0</v>
          </cell>
          <cell r="FM1000">
            <v>0</v>
          </cell>
          <cell r="FN1000" t="str">
            <v>CONS</v>
          </cell>
          <cell r="FO1000" t="str">
            <v>CONS</v>
          </cell>
          <cell r="FP1000" t="str">
            <v>CONS</v>
          </cell>
          <cell r="FQ1000" t="str">
            <v>CONS</v>
          </cell>
          <cell r="FR1000" t="str">
            <v>CONS</v>
          </cell>
          <cell r="FS1000" t="str">
            <v>CONS</v>
          </cell>
          <cell r="FT1000" t="str">
            <v>CONS</v>
          </cell>
          <cell r="FU1000" t="str">
            <v>CONS</v>
          </cell>
          <cell r="FV1000">
            <v>0</v>
          </cell>
          <cell r="FW1000">
            <v>0</v>
          </cell>
          <cell r="FX1000" t="str">
            <v>CONS</v>
          </cell>
          <cell r="FY1000" t="str">
            <v>CONS</v>
          </cell>
          <cell r="FZ1000">
            <v>0</v>
          </cell>
          <cell r="GA1000">
            <v>0</v>
          </cell>
          <cell r="GB1000" t="str">
            <v>CONS</v>
          </cell>
          <cell r="GC1000" t="str">
            <v>CONS</v>
          </cell>
          <cell r="GD1000" t="str">
            <v>CONS</v>
          </cell>
          <cell r="GF1000">
            <v>0</v>
          </cell>
          <cell r="GG1000">
            <v>0</v>
          </cell>
          <cell r="GH1000" t="str">
            <v>CONS</v>
          </cell>
          <cell r="GI1000" t="str">
            <v>CONS</v>
          </cell>
          <cell r="GJ1000" t="str">
            <v>CONS</v>
          </cell>
          <cell r="GK1000" t="str">
            <v>CONS</v>
          </cell>
          <cell r="GL1000" t="str">
            <v>CONS</v>
          </cell>
          <cell r="GM1000" t="str">
            <v>CONS</v>
          </cell>
          <cell r="GN1000" t="str">
            <v>CONS</v>
          </cell>
          <cell r="GO1000" t="str">
            <v>CONS</v>
          </cell>
          <cell r="GP1000">
            <v>0</v>
          </cell>
          <cell r="GQ1000">
            <v>0</v>
          </cell>
          <cell r="GR1000" t="str">
            <v>CONS</v>
          </cell>
          <cell r="GS1000" t="str">
            <v>CONS</v>
          </cell>
          <cell r="GT1000">
            <v>0</v>
          </cell>
          <cell r="GU1000">
            <v>0</v>
          </cell>
          <cell r="GV1000" t="str">
            <v>CONS</v>
          </cell>
          <cell r="GW1000" t="str">
            <v>CONS</v>
          </cell>
          <cell r="GX1000" t="str">
            <v>CONS</v>
          </cell>
          <cell r="GY1000" t="str">
            <v>CONS</v>
          </cell>
          <cell r="GZ1000" t="str">
            <v>CONS</v>
          </cell>
          <cell r="HA1000">
            <v>0</v>
          </cell>
          <cell r="HB1000">
            <v>0</v>
          </cell>
          <cell r="HC1000">
            <v>0</v>
          </cell>
          <cell r="HD1000" t="str">
            <v>CONS</v>
          </cell>
          <cell r="HE1000" t="str">
            <v>CONS</v>
          </cell>
          <cell r="HF1000" t="str">
            <v>CONS</v>
          </cell>
          <cell r="HG1000">
            <v>0</v>
          </cell>
          <cell r="HH1000">
            <v>0</v>
          </cell>
          <cell r="HI1000" t="str">
            <v>PREV</v>
          </cell>
          <cell r="HJ1000">
            <v>0</v>
          </cell>
          <cell r="HK1000" t="str">
            <v>CONS</v>
          </cell>
          <cell r="HL1000" t="str">
            <v>CONS</v>
          </cell>
          <cell r="HM1000" t="str">
            <v>CONS</v>
          </cell>
          <cell r="HN1000" t="str">
            <v>CONS</v>
          </cell>
          <cell r="HO1000" t="str">
            <v>CONS</v>
          </cell>
          <cell r="HP1000">
            <v>0</v>
          </cell>
          <cell r="HQ1000">
            <v>0</v>
          </cell>
          <cell r="HR1000">
            <v>0</v>
          </cell>
          <cell r="HS1000" t="str">
            <v>CONS</v>
          </cell>
          <cell r="HT1000">
            <v>0</v>
          </cell>
          <cell r="HU1000">
            <v>0</v>
          </cell>
          <cell r="HV1000" t="str">
            <v>CONS</v>
          </cell>
          <cell r="HW1000" t="str">
            <v>CONS</v>
          </cell>
          <cell r="HX1000" t="str">
            <v>CONS</v>
          </cell>
          <cell r="HY1000" t="str">
            <v>CONS</v>
          </cell>
          <cell r="HZ1000" t="str">
            <v>CONS</v>
          </cell>
          <cell r="IA1000" t="str">
            <v>CONS</v>
          </cell>
          <cell r="IB1000" t="str">
            <v>CONS</v>
          </cell>
          <cell r="IC1000" t="str">
            <v>CONS</v>
          </cell>
          <cell r="ID1000" t="str">
            <v>CONS</v>
          </cell>
          <cell r="IE1000" t="str">
            <v>CONS</v>
          </cell>
          <cell r="IF1000" t="str">
            <v>CONS</v>
          </cell>
          <cell r="IG1000" t="str">
            <v>CONS</v>
          </cell>
          <cell r="IH1000" t="str">
            <v>CONS</v>
          </cell>
          <cell r="II1000" t="str">
            <v>CONS</v>
          </cell>
          <cell r="IJ1000">
            <v>0</v>
          </cell>
          <cell r="IK1000">
            <v>0</v>
          </cell>
          <cell r="IL1000">
            <v>0</v>
          </cell>
          <cell r="IM1000" t="str">
            <v>CONS</v>
          </cell>
          <cell r="IN1000" t="str">
            <v>CONS</v>
          </cell>
          <cell r="IO1000" t="str">
            <v>CONS</v>
          </cell>
          <cell r="IP1000" t="str">
            <v>CONS</v>
          </cell>
          <cell r="IQ1000">
            <v>0</v>
          </cell>
          <cell r="IR1000">
            <v>0</v>
          </cell>
          <cell r="IS1000" t="str">
            <v>CONS</v>
          </cell>
          <cell r="IT1000" t="str">
            <v>CONS</v>
          </cell>
          <cell r="IU1000" t="str">
            <v>CONS</v>
          </cell>
          <cell r="IV1000" t="str">
            <v>PREV</v>
          </cell>
          <cell r="IW1000" t="str">
            <v>CONS</v>
          </cell>
          <cell r="IX1000" t="str">
            <v>CONS</v>
          </cell>
          <cell r="IY1000" t="str">
            <v>PREV</v>
          </cell>
          <cell r="IZ1000">
            <v>0</v>
          </cell>
          <cell r="JA1000">
            <v>0</v>
          </cell>
          <cell r="JB1000" t="str">
            <v>CONS</v>
          </cell>
          <cell r="JC1000" t="str">
            <v>CONS</v>
          </cell>
          <cell r="JD1000" t="str">
            <v>CONS</v>
          </cell>
          <cell r="JE1000">
            <v>0</v>
          </cell>
          <cell r="JF1000">
            <v>0</v>
          </cell>
          <cell r="JG1000" t="str">
            <v>CONS</v>
          </cell>
          <cell r="JH1000" t="str">
            <v>CONS</v>
          </cell>
          <cell r="JI1000" t="str">
            <v>CONS</v>
          </cell>
          <cell r="JJ1000" t="str">
            <v>CONS</v>
          </cell>
          <cell r="JK1000" t="str">
            <v>CONS</v>
          </cell>
          <cell r="JL1000" t="str">
            <v>CONS</v>
          </cell>
          <cell r="JM1000" t="str">
            <v>CONS</v>
          </cell>
          <cell r="JN1000" t="str">
            <v>CONS</v>
          </cell>
          <cell r="JO1000">
            <v>0</v>
          </cell>
          <cell r="JP1000">
            <v>0</v>
          </cell>
          <cell r="JQ1000" t="str">
            <v>CONS</v>
          </cell>
          <cell r="JR1000" t="str">
            <v>CONS</v>
          </cell>
          <cell r="JS1000">
            <v>0</v>
          </cell>
          <cell r="JT1000">
            <v>0</v>
          </cell>
          <cell r="JU1000" t="str">
            <v>CONS</v>
          </cell>
          <cell r="JV1000">
            <v>0</v>
          </cell>
          <cell r="JW1000" t="str">
            <v>CONS</v>
          </cell>
          <cell r="JX1000">
            <v>0</v>
          </cell>
          <cell r="JY1000" t="str">
            <v>CONS</v>
          </cell>
          <cell r="JZ1000" t="str">
            <v>CONS</v>
          </cell>
          <cell r="KA1000">
            <v>0</v>
          </cell>
          <cell r="KB1000" t="str">
            <v>CONS</v>
          </cell>
          <cell r="KC1000" t="str">
            <v>CONS</v>
          </cell>
          <cell r="KD1000">
            <v>0</v>
          </cell>
          <cell r="KE1000">
            <v>0</v>
          </cell>
          <cell r="KF1000" t="str">
            <v>CONS</v>
          </cell>
          <cell r="KG1000" t="str">
            <v>CONS</v>
          </cell>
          <cell r="KH1000" t="str">
            <v>CONS</v>
          </cell>
          <cell r="KI1000" t="str">
            <v>CONS</v>
          </cell>
          <cell r="KJ1000" t="str">
            <v>CONS</v>
          </cell>
          <cell r="KK1000" t="str">
            <v>CONS</v>
          </cell>
          <cell r="KL1000" t="str">
            <v>CONS</v>
          </cell>
          <cell r="KM1000" t="str">
            <v>CONS</v>
          </cell>
          <cell r="KN1000" t="str">
            <v>CONS</v>
          </cell>
          <cell r="KO1000">
            <v>0</v>
          </cell>
          <cell r="KP1000">
            <v>0</v>
          </cell>
          <cell r="KQ1000">
            <v>0</v>
          </cell>
          <cell r="KR1000" t="str">
            <v>CONS</v>
          </cell>
          <cell r="KS1000" t="str">
            <v>CONS</v>
          </cell>
          <cell r="KT1000">
            <v>0</v>
          </cell>
          <cell r="KU1000">
            <v>0</v>
          </cell>
          <cell r="KV1000">
            <v>0</v>
          </cell>
          <cell r="KW1000" t="str">
            <v>CONS</v>
          </cell>
          <cell r="KX1000" t="str">
            <v>CONS</v>
          </cell>
          <cell r="KY1000" t="str">
            <v>CONS</v>
          </cell>
          <cell r="KZ1000" t="str">
            <v>CONS</v>
          </cell>
          <cell r="LA1000" t="str">
            <v>CONS</v>
          </cell>
          <cell r="LB1000" t="str">
            <v>CONS</v>
          </cell>
          <cell r="LC1000" t="str">
            <v>CONS</v>
          </cell>
          <cell r="LD1000" t="str">
            <v>CONS</v>
          </cell>
          <cell r="LE1000" t="str">
            <v>CONS</v>
          </cell>
          <cell r="LG1000">
            <v>0</v>
          </cell>
          <cell r="LH1000">
            <v>0</v>
          </cell>
          <cell r="LI1000" t="str">
            <v>CONS</v>
          </cell>
          <cell r="LJ1000">
            <v>0</v>
          </cell>
          <cell r="LK1000">
            <v>0</v>
          </cell>
          <cell r="LL1000">
            <v>0</v>
          </cell>
          <cell r="LM1000">
            <v>0</v>
          </cell>
          <cell r="LN1000">
            <v>0</v>
          </cell>
          <cell r="LO1000">
            <v>0</v>
          </cell>
          <cell r="LP1000" t="str">
            <v>CONS</v>
          </cell>
          <cell r="LQ1000" t="str">
            <v>CONS</v>
          </cell>
        </row>
        <row r="1001">
          <cell r="A1001">
            <v>36495</v>
          </cell>
          <cell r="B1001">
            <v>373</v>
          </cell>
          <cell r="C1001" t="str">
            <v>CONS</v>
          </cell>
          <cell r="R1001">
            <v>0</v>
          </cell>
          <cell r="V1001">
            <v>0</v>
          </cell>
          <cell r="AA1001">
            <v>0</v>
          </cell>
          <cell r="AC1001" t="str">
            <v>CONS</v>
          </cell>
          <cell r="AD1001">
            <v>0</v>
          </cell>
          <cell r="AF1001" t="str">
            <v>CONS</v>
          </cell>
          <cell r="AG1001" t="str">
            <v>CONS</v>
          </cell>
          <cell r="AJ1001" t="str">
            <v>CONS</v>
          </cell>
          <cell r="AK1001" t="str">
            <v>CONS</v>
          </cell>
          <cell r="AL1001" t="str">
            <v>CONS</v>
          </cell>
          <cell r="AM1001">
            <v>0</v>
          </cell>
          <cell r="AQ1001">
            <v>0</v>
          </cell>
          <cell r="BH1001" t="str">
            <v>CONS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 t="str">
            <v>CONS</v>
          </cell>
          <cell r="BS1001">
            <v>0</v>
          </cell>
          <cell r="CA1001">
            <v>0</v>
          </cell>
          <cell r="CB1001">
            <v>0</v>
          </cell>
          <cell r="CC1001" t="str">
            <v>CONS</v>
          </cell>
          <cell r="CD1001" t="str">
            <v>CONS</v>
          </cell>
          <cell r="CE1001" t="str">
            <v>CONS</v>
          </cell>
          <cell r="CF1001" t="str">
            <v>CONS</v>
          </cell>
          <cell r="CG1001" t="str">
            <v>CONS</v>
          </cell>
          <cell r="CH1001">
            <v>0</v>
          </cell>
          <cell r="CI1001" t="str">
            <v>CONS</v>
          </cell>
          <cell r="CJ1001" t="str">
            <v>CONS</v>
          </cell>
          <cell r="CK1001">
            <v>0</v>
          </cell>
          <cell r="CL1001" t="str">
            <v>CONS</v>
          </cell>
          <cell r="CM1001" t="str">
            <v>CONS</v>
          </cell>
          <cell r="CN1001" t="str">
            <v>CONS</v>
          </cell>
          <cell r="CO1001" t="str">
            <v>CONS</v>
          </cell>
          <cell r="CP1001" t="str">
            <v>CONS</v>
          </cell>
          <cell r="CQ1001" t="str">
            <v>CONS</v>
          </cell>
          <cell r="CR1001" t="str">
            <v>CONS</v>
          </cell>
          <cell r="CS1001" t="str">
            <v>CONS</v>
          </cell>
          <cell r="CT1001" t="str">
            <v>CONS</v>
          </cell>
          <cell r="CU1001" t="str">
            <v>CONS</v>
          </cell>
          <cell r="CV1001" t="str">
            <v>CONS</v>
          </cell>
          <cell r="CW1001" t="str">
            <v>CONS</v>
          </cell>
          <cell r="CX1001" t="str">
            <v>CONS</v>
          </cell>
          <cell r="CY1001" t="str">
            <v>CONS</v>
          </cell>
          <cell r="CZ1001" t="str">
            <v>CONS</v>
          </cell>
          <cell r="DA1001" t="str">
            <v>CONS</v>
          </cell>
          <cell r="DB1001" t="str">
            <v>CONS</v>
          </cell>
          <cell r="DC1001" t="str">
            <v>CONS</v>
          </cell>
          <cell r="DD1001" t="str">
            <v>CONS</v>
          </cell>
          <cell r="DE1001">
            <v>0</v>
          </cell>
          <cell r="DF1001" t="str">
            <v>CONS</v>
          </cell>
          <cell r="DG1001" t="str">
            <v>CONS</v>
          </cell>
          <cell r="DH1001" t="str">
            <v>CONS</v>
          </cell>
          <cell r="DI1001">
            <v>0</v>
          </cell>
          <cell r="DJ1001">
            <v>0</v>
          </cell>
          <cell r="DK1001">
            <v>0</v>
          </cell>
          <cell r="DL1001" t="str">
            <v>CONS</v>
          </cell>
          <cell r="DM1001" t="str">
            <v>CONS</v>
          </cell>
          <cell r="DN1001">
            <v>0</v>
          </cell>
          <cell r="DO1001">
            <v>0</v>
          </cell>
          <cell r="DP1001">
            <v>0</v>
          </cell>
          <cell r="DR1001" t="str">
            <v>CONS</v>
          </cell>
          <cell r="DS1001" t="str">
            <v>CONS</v>
          </cell>
          <cell r="DT1001" t="str">
            <v>CONS</v>
          </cell>
          <cell r="DU1001" t="str">
            <v>CONS</v>
          </cell>
          <cell r="DV1001" t="str">
            <v>CONS</v>
          </cell>
          <cell r="DW1001" t="str">
            <v>CONS</v>
          </cell>
          <cell r="DX1001">
            <v>0</v>
          </cell>
          <cell r="DY1001" t="str">
            <v>CONS</v>
          </cell>
          <cell r="DZ1001" t="str">
            <v>CONS</v>
          </cell>
          <cell r="EA1001" t="str">
            <v>CONS</v>
          </cell>
          <cell r="EB1001" t="str">
            <v>CONS</v>
          </cell>
          <cell r="EC1001" t="str">
            <v>CONS</v>
          </cell>
          <cell r="ED1001" t="str">
            <v>CONS</v>
          </cell>
          <cell r="EE1001" t="str">
            <v>CONS</v>
          </cell>
          <cell r="EF1001" t="str">
            <v>CONS</v>
          </cell>
          <cell r="EG1001" t="str">
            <v>CONS</v>
          </cell>
          <cell r="EH1001" t="str">
            <v>CONS</v>
          </cell>
          <cell r="EI1001" t="str">
            <v>CONS</v>
          </cell>
          <cell r="EJ1001">
            <v>0</v>
          </cell>
          <cell r="EK1001">
            <v>0</v>
          </cell>
          <cell r="EL1001">
            <v>0</v>
          </cell>
          <cell r="EM1001">
            <v>0</v>
          </cell>
          <cell r="EN1001" t="str">
            <v>CONS</v>
          </cell>
          <cell r="EO1001" t="str">
            <v>CONS</v>
          </cell>
          <cell r="EP1001" t="str">
            <v>CONS</v>
          </cell>
          <cell r="EQ1001" t="str">
            <v>CONS</v>
          </cell>
          <cell r="ER1001" t="str">
            <v>CONS</v>
          </cell>
          <cell r="ES1001" t="str">
            <v>CONS</v>
          </cell>
          <cell r="ET1001" t="str">
            <v>CONS</v>
          </cell>
          <cell r="EU1001">
            <v>0</v>
          </cell>
          <cell r="EV1001">
            <v>0</v>
          </cell>
          <cell r="EW1001">
            <v>0</v>
          </cell>
          <cell r="EX1001" t="str">
            <v>CONS</v>
          </cell>
          <cell r="EY1001" t="str">
            <v>CONS</v>
          </cell>
          <cell r="EZ1001" t="str">
            <v>CONS</v>
          </cell>
          <cell r="FA1001">
            <v>0</v>
          </cell>
          <cell r="FB1001">
            <v>0</v>
          </cell>
          <cell r="FC1001" t="str">
            <v>CONS</v>
          </cell>
          <cell r="FD1001" t="str">
            <v>CONS</v>
          </cell>
          <cell r="FE1001" t="str">
            <v>CONS</v>
          </cell>
          <cell r="FF1001">
            <v>0</v>
          </cell>
          <cell r="FG1001">
            <v>0</v>
          </cell>
          <cell r="FH1001">
            <v>0</v>
          </cell>
          <cell r="FI1001">
            <v>0</v>
          </cell>
          <cell r="FJ1001">
            <v>0</v>
          </cell>
          <cell r="FK1001">
            <v>0</v>
          </cell>
          <cell r="FL1001">
            <v>0</v>
          </cell>
          <cell r="FM1001">
            <v>0</v>
          </cell>
          <cell r="FN1001" t="str">
            <v>CONS</v>
          </cell>
          <cell r="FO1001" t="str">
            <v>CONS</v>
          </cell>
          <cell r="FP1001" t="str">
            <v>CONS</v>
          </cell>
          <cell r="FQ1001" t="str">
            <v>CONS</v>
          </cell>
          <cell r="FR1001">
            <v>0</v>
          </cell>
          <cell r="FS1001">
            <v>0</v>
          </cell>
          <cell r="FT1001" t="str">
            <v>CONS</v>
          </cell>
          <cell r="FU1001" t="str">
            <v>CONS</v>
          </cell>
          <cell r="FV1001">
            <v>0</v>
          </cell>
          <cell r="FW1001">
            <v>0</v>
          </cell>
          <cell r="FX1001" t="str">
            <v>CONS</v>
          </cell>
          <cell r="FY1001" t="str">
            <v>CONS</v>
          </cell>
          <cell r="FZ1001">
            <v>0</v>
          </cell>
          <cell r="GA1001">
            <v>0</v>
          </cell>
          <cell r="GB1001" t="str">
            <v>CONS</v>
          </cell>
          <cell r="GC1001" t="str">
            <v>CONS</v>
          </cell>
          <cell r="GD1001" t="str">
            <v>CONS</v>
          </cell>
          <cell r="GF1001">
            <v>0</v>
          </cell>
          <cell r="GG1001">
            <v>0</v>
          </cell>
          <cell r="GH1001" t="str">
            <v>CONS</v>
          </cell>
          <cell r="GI1001" t="str">
            <v>CONS</v>
          </cell>
          <cell r="GJ1001" t="str">
            <v>CONS</v>
          </cell>
          <cell r="GK1001" t="str">
            <v>CONS</v>
          </cell>
          <cell r="GL1001" t="str">
            <v>CONS</v>
          </cell>
          <cell r="GM1001" t="str">
            <v>CONS</v>
          </cell>
          <cell r="GN1001" t="str">
            <v>CONS</v>
          </cell>
          <cell r="GO1001" t="str">
            <v>CONS</v>
          </cell>
          <cell r="GP1001">
            <v>0</v>
          </cell>
          <cell r="GQ1001">
            <v>0</v>
          </cell>
          <cell r="GR1001" t="str">
            <v>CONS</v>
          </cell>
          <cell r="GS1001" t="str">
            <v>CONS</v>
          </cell>
          <cell r="GT1001">
            <v>0</v>
          </cell>
          <cell r="GU1001">
            <v>0</v>
          </cell>
          <cell r="GV1001" t="str">
            <v>CONS</v>
          </cell>
          <cell r="GW1001" t="str">
            <v>CONS</v>
          </cell>
          <cell r="GX1001" t="str">
            <v>CONS</v>
          </cell>
          <cell r="GY1001" t="str">
            <v>CONS</v>
          </cell>
          <cell r="GZ1001" t="str">
            <v>CONS</v>
          </cell>
          <cell r="HA1001">
            <v>0</v>
          </cell>
          <cell r="HB1001">
            <v>0</v>
          </cell>
          <cell r="HC1001">
            <v>0</v>
          </cell>
          <cell r="HD1001" t="str">
            <v>CONS</v>
          </cell>
          <cell r="HE1001" t="str">
            <v>CONS</v>
          </cell>
          <cell r="HF1001" t="str">
            <v>CONS</v>
          </cell>
          <cell r="HG1001">
            <v>0</v>
          </cell>
          <cell r="HH1001">
            <v>0</v>
          </cell>
          <cell r="HI1001" t="str">
            <v>CONS</v>
          </cell>
          <cell r="HJ1001">
            <v>0</v>
          </cell>
          <cell r="HK1001" t="str">
            <v>CONS</v>
          </cell>
          <cell r="HL1001" t="str">
            <v>CONS</v>
          </cell>
          <cell r="HM1001" t="str">
            <v>CONS</v>
          </cell>
          <cell r="HN1001" t="str">
            <v>CONS</v>
          </cell>
          <cell r="HO1001">
            <v>0</v>
          </cell>
          <cell r="HP1001">
            <v>0</v>
          </cell>
          <cell r="HQ1001">
            <v>0</v>
          </cell>
          <cell r="HR1001">
            <v>0</v>
          </cell>
          <cell r="HS1001" t="str">
            <v>CONS</v>
          </cell>
          <cell r="HT1001">
            <v>0</v>
          </cell>
          <cell r="HU1001">
            <v>0</v>
          </cell>
          <cell r="HV1001" t="str">
            <v>CONS</v>
          </cell>
          <cell r="HW1001" t="str">
            <v>CONS</v>
          </cell>
          <cell r="HX1001" t="str">
            <v>CONS</v>
          </cell>
          <cell r="HY1001" t="str">
            <v>CONS</v>
          </cell>
          <cell r="HZ1001" t="str">
            <v>CONS</v>
          </cell>
          <cell r="IA1001" t="str">
            <v>CONS</v>
          </cell>
          <cell r="IB1001" t="str">
            <v>CONS</v>
          </cell>
          <cell r="IC1001" t="str">
            <v>CONS</v>
          </cell>
          <cell r="ID1001" t="str">
            <v>CONS</v>
          </cell>
          <cell r="IE1001" t="str">
            <v>CONS</v>
          </cell>
          <cell r="IF1001" t="str">
            <v>CONS</v>
          </cell>
          <cell r="IG1001" t="str">
            <v>CONS</v>
          </cell>
          <cell r="IH1001" t="str">
            <v>CONS</v>
          </cell>
          <cell r="II1001" t="str">
            <v>CONS</v>
          </cell>
          <cell r="IJ1001">
            <v>0</v>
          </cell>
          <cell r="IK1001">
            <v>0</v>
          </cell>
          <cell r="IL1001">
            <v>0</v>
          </cell>
          <cell r="IM1001" t="str">
            <v>CONS</v>
          </cell>
          <cell r="IN1001" t="str">
            <v>CONS</v>
          </cell>
          <cell r="IO1001" t="str">
            <v>CONS</v>
          </cell>
          <cell r="IP1001" t="str">
            <v>CONS</v>
          </cell>
          <cell r="IQ1001">
            <v>0</v>
          </cell>
          <cell r="IR1001">
            <v>0</v>
          </cell>
          <cell r="IS1001" t="str">
            <v>CONS</v>
          </cell>
          <cell r="IT1001" t="str">
            <v>CONS</v>
          </cell>
          <cell r="IU1001" t="str">
            <v>CONS</v>
          </cell>
          <cell r="IV1001" t="str">
            <v>CONS</v>
          </cell>
          <cell r="IW1001" t="str">
            <v>CONS</v>
          </cell>
          <cell r="IX1001" t="str">
            <v>CONS</v>
          </cell>
          <cell r="IY1001" t="str">
            <v>CONS</v>
          </cell>
          <cell r="IZ1001">
            <v>0</v>
          </cell>
          <cell r="JA1001">
            <v>0</v>
          </cell>
          <cell r="JB1001" t="str">
            <v>CONS</v>
          </cell>
          <cell r="JC1001" t="str">
            <v>CONS</v>
          </cell>
          <cell r="JD1001" t="str">
            <v>CONS</v>
          </cell>
          <cell r="JE1001">
            <v>0</v>
          </cell>
          <cell r="JF1001">
            <v>0</v>
          </cell>
          <cell r="JG1001" t="str">
            <v>CONS</v>
          </cell>
          <cell r="JH1001" t="str">
            <v>CONS</v>
          </cell>
          <cell r="JI1001" t="str">
            <v>CONS</v>
          </cell>
          <cell r="JJ1001" t="str">
            <v>CONS</v>
          </cell>
          <cell r="JK1001" t="str">
            <v>CONS</v>
          </cell>
          <cell r="JL1001" t="str">
            <v>CONS</v>
          </cell>
          <cell r="JM1001" t="str">
            <v>CONS</v>
          </cell>
          <cell r="JN1001" t="str">
            <v>CONS</v>
          </cell>
          <cell r="JO1001">
            <v>0</v>
          </cell>
          <cell r="JP1001">
            <v>0</v>
          </cell>
          <cell r="JQ1001" t="str">
            <v>CONS</v>
          </cell>
          <cell r="JR1001" t="str">
            <v>CONS</v>
          </cell>
          <cell r="JS1001">
            <v>0</v>
          </cell>
          <cell r="JT1001">
            <v>0</v>
          </cell>
          <cell r="JU1001" t="str">
            <v>CONS</v>
          </cell>
          <cell r="JV1001">
            <v>0</v>
          </cell>
          <cell r="JW1001" t="str">
            <v>CONS</v>
          </cell>
          <cell r="JX1001">
            <v>0</v>
          </cell>
          <cell r="JY1001" t="str">
            <v>CONS</v>
          </cell>
          <cell r="JZ1001" t="str">
            <v>CONS</v>
          </cell>
          <cell r="KA1001">
            <v>0</v>
          </cell>
          <cell r="KB1001">
            <v>0</v>
          </cell>
          <cell r="KC1001">
            <v>0</v>
          </cell>
          <cell r="KD1001">
            <v>0</v>
          </cell>
          <cell r="KE1001">
            <v>0</v>
          </cell>
          <cell r="KF1001" t="str">
            <v>CONS</v>
          </cell>
          <cell r="KG1001" t="str">
            <v>CONS</v>
          </cell>
          <cell r="KH1001" t="str">
            <v>CONS</v>
          </cell>
          <cell r="KI1001" t="str">
            <v>CONS</v>
          </cell>
          <cell r="KJ1001" t="str">
            <v>CONS</v>
          </cell>
          <cell r="KK1001" t="str">
            <v>CONS</v>
          </cell>
          <cell r="KL1001" t="str">
            <v>CONS</v>
          </cell>
          <cell r="KM1001" t="str">
            <v>CONS</v>
          </cell>
          <cell r="KN1001" t="str">
            <v>CONS</v>
          </cell>
          <cell r="KO1001">
            <v>0</v>
          </cell>
          <cell r="KP1001">
            <v>0</v>
          </cell>
          <cell r="KQ1001">
            <v>0</v>
          </cell>
          <cell r="KR1001" t="str">
            <v>CONS</v>
          </cell>
          <cell r="KS1001" t="str">
            <v>CONS</v>
          </cell>
          <cell r="KT1001">
            <v>0</v>
          </cell>
          <cell r="KU1001">
            <v>0</v>
          </cell>
          <cell r="KV1001">
            <v>0</v>
          </cell>
          <cell r="KW1001" t="str">
            <v>CONS</v>
          </cell>
          <cell r="KX1001" t="str">
            <v>CONS</v>
          </cell>
          <cell r="KY1001" t="str">
            <v>CONS</v>
          </cell>
          <cell r="KZ1001" t="str">
            <v>CONS</v>
          </cell>
          <cell r="LA1001" t="str">
            <v>CONS</v>
          </cell>
          <cell r="LB1001" t="str">
            <v>CONS</v>
          </cell>
          <cell r="LC1001" t="str">
            <v>CONS</v>
          </cell>
          <cell r="LD1001" t="str">
            <v>CONS</v>
          </cell>
          <cell r="LE1001" t="str">
            <v>CONS</v>
          </cell>
          <cell r="LG1001">
            <v>0</v>
          </cell>
          <cell r="LH1001">
            <v>0</v>
          </cell>
          <cell r="LI1001" t="str">
            <v>CONS</v>
          </cell>
          <cell r="LJ1001">
            <v>0</v>
          </cell>
          <cell r="LK1001">
            <v>0</v>
          </cell>
          <cell r="LL1001">
            <v>0</v>
          </cell>
          <cell r="LM1001">
            <v>0</v>
          </cell>
          <cell r="LN1001">
            <v>0</v>
          </cell>
          <cell r="LO1001">
            <v>0</v>
          </cell>
          <cell r="LP1001" t="str">
            <v>CONS</v>
          </cell>
          <cell r="LQ1001" t="str">
            <v>CONS</v>
          </cell>
        </row>
        <row r="1002">
          <cell r="A1002">
            <v>36465</v>
          </cell>
          <cell r="B1002">
            <v>374</v>
          </cell>
          <cell r="C1002" t="str">
            <v>CONS</v>
          </cell>
          <cell r="R1002">
            <v>0</v>
          </cell>
          <cell r="V1002">
            <v>0</v>
          </cell>
          <cell r="AA1002">
            <v>0</v>
          </cell>
          <cell r="AC1002" t="str">
            <v>CONS</v>
          </cell>
          <cell r="AD1002">
            <v>0</v>
          </cell>
          <cell r="AF1002" t="str">
            <v>CONS</v>
          </cell>
          <cell r="AG1002" t="str">
            <v>CONS</v>
          </cell>
          <cell r="AJ1002" t="str">
            <v>CONS</v>
          </cell>
          <cell r="AK1002" t="str">
            <v>CONS</v>
          </cell>
          <cell r="AL1002" t="str">
            <v>CONS</v>
          </cell>
          <cell r="AM1002">
            <v>0</v>
          </cell>
          <cell r="AQ1002">
            <v>0</v>
          </cell>
          <cell r="BH1002" t="str">
            <v>CONS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 t="str">
            <v>CONS</v>
          </cell>
          <cell r="BS1002">
            <v>0</v>
          </cell>
          <cell r="CA1002">
            <v>0</v>
          </cell>
          <cell r="CB1002">
            <v>0</v>
          </cell>
          <cell r="CC1002" t="str">
            <v>CONS</v>
          </cell>
          <cell r="CD1002" t="str">
            <v>CONS</v>
          </cell>
          <cell r="CE1002" t="str">
            <v>CONS</v>
          </cell>
          <cell r="CF1002" t="str">
            <v>CONS</v>
          </cell>
          <cell r="CG1002" t="str">
            <v>CONS</v>
          </cell>
          <cell r="CH1002">
            <v>0</v>
          </cell>
          <cell r="CI1002" t="str">
            <v>CONS</v>
          </cell>
          <cell r="CJ1002" t="str">
            <v>CONS</v>
          </cell>
          <cell r="CK1002">
            <v>0</v>
          </cell>
          <cell r="CL1002" t="str">
            <v>CONS</v>
          </cell>
          <cell r="CM1002" t="str">
            <v>CONS</v>
          </cell>
          <cell r="CN1002" t="str">
            <v>CONS</v>
          </cell>
          <cell r="CO1002" t="str">
            <v>CONS</v>
          </cell>
          <cell r="CP1002" t="str">
            <v>CONS</v>
          </cell>
          <cell r="CQ1002" t="str">
            <v>CONS</v>
          </cell>
          <cell r="CR1002" t="str">
            <v>CONS</v>
          </cell>
          <cell r="CS1002" t="str">
            <v>CONS</v>
          </cell>
          <cell r="CT1002" t="str">
            <v>CONS</v>
          </cell>
          <cell r="CU1002" t="str">
            <v>CONS</v>
          </cell>
          <cell r="CV1002" t="str">
            <v>CONS</v>
          </cell>
          <cell r="CW1002" t="str">
            <v>CONS</v>
          </cell>
          <cell r="CX1002" t="str">
            <v>CONS</v>
          </cell>
          <cell r="CY1002" t="str">
            <v>CONS</v>
          </cell>
          <cell r="CZ1002" t="str">
            <v>CONS</v>
          </cell>
          <cell r="DA1002" t="str">
            <v>CONS</v>
          </cell>
          <cell r="DB1002" t="str">
            <v>CONS</v>
          </cell>
          <cell r="DC1002" t="str">
            <v>CONS</v>
          </cell>
          <cell r="DD1002" t="str">
            <v>CONS</v>
          </cell>
          <cell r="DE1002">
            <v>0</v>
          </cell>
          <cell r="DF1002" t="str">
            <v>CONS</v>
          </cell>
          <cell r="DG1002" t="str">
            <v>CONS</v>
          </cell>
          <cell r="DH1002" t="str">
            <v>CONS</v>
          </cell>
          <cell r="DI1002">
            <v>0</v>
          </cell>
          <cell r="DJ1002">
            <v>0</v>
          </cell>
          <cell r="DK1002">
            <v>0</v>
          </cell>
          <cell r="DL1002" t="str">
            <v>CONS</v>
          </cell>
          <cell r="DM1002" t="str">
            <v>CONS</v>
          </cell>
          <cell r="DN1002">
            <v>0</v>
          </cell>
          <cell r="DO1002">
            <v>0</v>
          </cell>
          <cell r="DP1002">
            <v>0</v>
          </cell>
          <cell r="DR1002" t="str">
            <v>CONS</v>
          </cell>
          <cell r="DS1002" t="str">
            <v>CONS</v>
          </cell>
          <cell r="DT1002" t="str">
            <v>CONS</v>
          </cell>
          <cell r="DU1002" t="str">
            <v>CONS</v>
          </cell>
          <cell r="DV1002" t="str">
            <v>CONS</v>
          </cell>
          <cell r="DW1002" t="str">
            <v>CONS</v>
          </cell>
          <cell r="DX1002">
            <v>0</v>
          </cell>
          <cell r="DY1002" t="str">
            <v>CONS</v>
          </cell>
          <cell r="DZ1002" t="str">
            <v>CONS</v>
          </cell>
          <cell r="EA1002" t="str">
            <v>CONS</v>
          </cell>
          <cell r="EB1002" t="str">
            <v>CONS</v>
          </cell>
          <cell r="EC1002" t="str">
            <v>CONS</v>
          </cell>
          <cell r="ED1002" t="str">
            <v>CONS</v>
          </cell>
          <cell r="EE1002" t="str">
            <v>CONS</v>
          </cell>
          <cell r="EF1002" t="str">
            <v>CONS</v>
          </cell>
          <cell r="EG1002" t="str">
            <v>CONS</v>
          </cell>
          <cell r="EH1002" t="str">
            <v>CONS</v>
          </cell>
          <cell r="EI1002" t="str">
            <v>CONS</v>
          </cell>
          <cell r="EJ1002">
            <v>0</v>
          </cell>
          <cell r="EK1002">
            <v>0</v>
          </cell>
          <cell r="EL1002">
            <v>0</v>
          </cell>
          <cell r="EM1002">
            <v>0</v>
          </cell>
          <cell r="EN1002" t="str">
            <v>CONS</v>
          </cell>
          <cell r="EO1002" t="str">
            <v>CONS</v>
          </cell>
          <cell r="EP1002" t="str">
            <v>CONS</v>
          </cell>
          <cell r="EQ1002" t="str">
            <v>CONS</v>
          </cell>
          <cell r="ER1002" t="str">
            <v>CONS</v>
          </cell>
          <cell r="ES1002" t="str">
            <v>CONS</v>
          </cell>
          <cell r="ET1002" t="str">
            <v>CONS</v>
          </cell>
          <cell r="EU1002">
            <v>0</v>
          </cell>
          <cell r="EV1002">
            <v>0</v>
          </cell>
          <cell r="EW1002">
            <v>0</v>
          </cell>
          <cell r="EX1002" t="str">
            <v>CONS</v>
          </cell>
          <cell r="EY1002" t="str">
            <v>CONS</v>
          </cell>
          <cell r="EZ1002" t="str">
            <v>CONS</v>
          </cell>
          <cell r="FA1002">
            <v>0</v>
          </cell>
          <cell r="FB1002">
            <v>0</v>
          </cell>
          <cell r="FC1002" t="str">
            <v>CONS</v>
          </cell>
          <cell r="FD1002" t="str">
            <v>CONS</v>
          </cell>
          <cell r="FE1002" t="str">
            <v>CONS</v>
          </cell>
          <cell r="FF1002">
            <v>0</v>
          </cell>
          <cell r="FG1002">
            <v>0</v>
          </cell>
          <cell r="FH1002">
            <v>0</v>
          </cell>
          <cell r="FI1002">
            <v>0</v>
          </cell>
          <cell r="FJ1002">
            <v>0</v>
          </cell>
          <cell r="FK1002">
            <v>0</v>
          </cell>
          <cell r="FL1002">
            <v>0</v>
          </cell>
          <cell r="FM1002">
            <v>0</v>
          </cell>
          <cell r="FN1002" t="str">
            <v>CONS</v>
          </cell>
          <cell r="FO1002" t="str">
            <v>CONS</v>
          </cell>
          <cell r="FP1002" t="str">
            <v>CONS</v>
          </cell>
          <cell r="FQ1002" t="str">
            <v>CONS</v>
          </cell>
          <cell r="FR1002">
            <v>0</v>
          </cell>
          <cell r="FS1002">
            <v>0</v>
          </cell>
          <cell r="FT1002" t="str">
            <v>CONS</v>
          </cell>
          <cell r="FU1002" t="str">
            <v>CONS</v>
          </cell>
          <cell r="FV1002">
            <v>0</v>
          </cell>
          <cell r="FW1002">
            <v>0</v>
          </cell>
          <cell r="FX1002" t="str">
            <v>CONS</v>
          </cell>
          <cell r="FY1002" t="str">
            <v>CONS</v>
          </cell>
          <cell r="FZ1002">
            <v>0</v>
          </cell>
          <cell r="GA1002">
            <v>0</v>
          </cell>
          <cell r="GB1002" t="str">
            <v>CONS</v>
          </cell>
          <cell r="GC1002" t="str">
            <v>CONS</v>
          </cell>
          <cell r="GD1002" t="str">
            <v>CONS</v>
          </cell>
          <cell r="GF1002">
            <v>0</v>
          </cell>
          <cell r="GG1002">
            <v>0</v>
          </cell>
          <cell r="GH1002" t="str">
            <v>CONS</v>
          </cell>
          <cell r="GI1002" t="str">
            <v>CONS</v>
          </cell>
          <cell r="GJ1002" t="str">
            <v>CONS</v>
          </cell>
          <cell r="GK1002" t="str">
            <v>CONS</v>
          </cell>
          <cell r="GL1002" t="str">
            <v>CONS</v>
          </cell>
          <cell r="GM1002" t="str">
            <v>CONS</v>
          </cell>
          <cell r="GN1002" t="str">
            <v>CONS</v>
          </cell>
          <cell r="GO1002" t="str">
            <v>CONS</v>
          </cell>
          <cell r="GP1002">
            <v>0</v>
          </cell>
          <cell r="GQ1002">
            <v>0</v>
          </cell>
          <cell r="GR1002" t="str">
            <v>CONS</v>
          </cell>
          <cell r="GS1002" t="str">
            <v>CONS</v>
          </cell>
          <cell r="GT1002">
            <v>0</v>
          </cell>
          <cell r="GU1002">
            <v>0</v>
          </cell>
          <cell r="GV1002" t="str">
            <v>CONS</v>
          </cell>
          <cell r="GW1002" t="str">
            <v>CONS</v>
          </cell>
          <cell r="GX1002" t="str">
            <v>CONS</v>
          </cell>
          <cell r="GY1002" t="str">
            <v>CONS</v>
          </cell>
          <cell r="GZ1002" t="str">
            <v>CONS</v>
          </cell>
          <cell r="HA1002">
            <v>0</v>
          </cell>
          <cell r="HB1002">
            <v>0</v>
          </cell>
          <cell r="HC1002">
            <v>0</v>
          </cell>
          <cell r="HD1002" t="str">
            <v>CONS</v>
          </cell>
          <cell r="HE1002" t="str">
            <v>CONS</v>
          </cell>
          <cell r="HF1002" t="str">
            <v>CONS</v>
          </cell>
          <cell r="HG1002">
            <v>0</v>
          </cell>
          <cell r="HH1002">
            <v>0</v>
          </cell>
          <cell r="HI1002" t="str">
            <v>PREV</v>
          </cell>
          <cell r="HJ1002">
            <v>0</v>
          </cell>
          <cell r="HK1002" t="str">
            <v>CONS</v>
          </cell>
          <cell r="HL1002" t="str">
            <v>CONS</v>
          </cell>
          <cell r="HM1002" t="str">
            <v>CONS</v>
          </cell>
          <cell r="HN1002" t="str">
            <v>CONS</v>
          </cell>
          <cell r="HO1002">
            <v>0</v>
          </cell>
          <cell r="HP1002">
            <v>0</v>
          </cell>
          <cell r="HQ1002">
            <v>0</v>
          </cell>
          <cell r="HR1002">
            <v>0</v>
          </cell>
          <cell r="HS1002" t="str">
            <v>CONS</v>
          </cell>
          <cell r="HT1002">
            <v>0</v>
          </cell>
          <cell r="HU1002">
            <v>0</v>
          </cell>
          <cell r="HV1002" t="str">
            <v>CONS</v>
          </cell>
          <cell r="HW1002" t="str">
            <v>CONS</v>
          </cell>
          <cell r="HX1002" t="str">
            <v>CONS</v>
          </cell>
          <cell r="HY1002" t="str">
            <v>CONS</v>
          </cell>
          <cell r="HZ1002" t="str">
            <v>CONS</v>
          </cell>
          <cell r="IA1002" t="str">
            <v>CONS</v>
          </cell>
          <cell r="IB1002" t="str">
            <v>CONS</v>
          </cell>
          <cell r="IC1002" t="str">
            <v>CONS</v>
          </cell>
          <cell r="ID1002" t="str">
            <v>CONS</v>
          </cell>
          <cell r="IE1002" t="str">
            <v>CONS</v>
          </cell>
          <cell r="IF1002" t="str">
            <v>CONS</v>
          </cell>
          <cell r="IG1002" t="str">
            <v>CONS</v>
          </cell>
          <cell r="IH1002" t="str">
            <v>CONS</v>
          </cell>
          <cell r="II1002" t="str">
            <v>CONS</v>
          </cell>
          <cell r="IJ1002">
            <v>0</v>
          </cell>
          <cell r="IK1002">
            <v>0</v>
          </cell>
          <cell r="IL1002">
            <v>0</v>
          </cell>
          <cell r="IM1002" t="str">
            <v>CONS</v>
          </cell>
          <cell r="IN1002" t="str">
            <v>CONS</v>
          </cell>
          <cell r="IO1002" t="str">
            <v>CONS</v>
          </cell>
          <cell r="IP1002" t="str">
            <v>CONS</v>
          </cell>
          <cell r="IQ1002">
            <v>0</v>
          </cell>
          <cell r="IR1002">
            <v>0</v>
          </cell>
          <cell r="IS1002" t="str">
            <v>CONS</v>
          </cell>
          <cell r="IT1002" t="str">
            <v>CONS</v>
          </cell>
          <cell r="IU1002" t="str">
            <v>CONS</v>
          </cell>
          <cell r="IV1002" t="str">
            <v>PREV</v>
          </cell>
          <cell r="IW1002" t="str">
            <v>CONS</v>
          </cell>
          <cell r="IX1002" t="str">
            <v>CONS</v>
          </cell>
          <cell r="IY1002" t="str">
            <v>PREV</v>
          </cell>
          <cell r="IZ1002">
            <v>0</v>
          </cell>
          <cell r="JA1002">
            <v>0</v>
          </cell>
          <cell r="JB1002" t="str">
            <v>CONS</v>
          </cell>
          <cell r="JC1002" t="str">
            <v>CONS</v>
          </cell>
          <cell r="JD1002" t="str">
            <v>CONS</v>
          </cell>
          <cell r="JE1002">
            <v>0</v>
          </cell>
          <cell r="JF1002">
            <v>0</v>
          </cell>
          <cell r="JG1002" t="str">
            <v>CONS</v>
          </cell>
          <cell r="JH1002" t="str">
            <v>CONS</v>
          </cell>
          <cell r="JI1002" t="str">
            <v>CONS</v>
          </cell>
          <cell r="JJ1002" t="str">
            <v>CONS</v>
          </cell>
          <cell r="JK1002" t="str">
            <v>CONS</v>
          </cell>
          <cell r="JL1002" t="str">
            <v>CONS</v>
          </cell>
          <cell r="JM1002" t="str">
            <v>CONS</v>
          </cell>
          <cell r="JN1002" t="str">
            <v>CONS</v>
          </cell>
          <cell r="JO1002">
            <v>0</v>
          </cell>
          <cell r="JP1002">
            <v>0</v>
          </cell>
          <cell r="JQ1002" t="str">
            <v>CONS</v>
          </cell>
          <cell r="JR1002" t="str">
            <v>CONS</v>
          </cell>
          <cell r="JS1002">
            <v>0</v>
          </cell>
          <cell r="JT1002">
            <v>0</v>
          </cell>
          <cell r="JU1002" t="str">
            <v>CONS</v>
          </cell>
          <cell r="JV1002">
            <v>0</v>
          </cell>
          <cell r="JW1002" t="str">
            <v>CONS</v>
          </cell>
          <cell r="JX1002">
            <v>0</v>
          </cell>
          <cell r="JY1002" t="str">
            <v>CONS</v>
          </cell>
          <cell r="JZ1002" t="str">
            <v>CONS</v>
          </cell>
          <cell r="KA1002">
            <v>0</v>
          </cell>
          <cell r="KB1002">
            <v>0</v>
          </cell>
          <cell r="KC1002">
            <v>0</v>
          </cell>
          <cell r="KD1002">
            <v>0</v>
          </cell>
          <cell r="KE1002">
            <v>0</v>
          </cell>
          <cell r="KF1002" t="str">
            <v>CONS</v>
          </cell>
          <cell r="KG1002" t="str">
            <v>CONS</v>
          </cell>
          <cell r="KH1002" t="str">
            <v>CONS</v>
          </cell>
          <cell r="KI1002" t="str">
            <v>CONS</v>
          </cell>
          <cell r="KJ1002" t="str">
            <v>CONS</v>
          </cell>
          <cell r="KK1002" t="str">
            <v>CONS</v>
          </cell>
          <cell r="KL1002" t="str">
            <v>CONS</v>
          </cell>
          <cell r="KM1002" t="str">
            <v>CONS</v>
          </cell>
          <cell r="KN1002" t="str">
            <v>CONS</v>
          </cell>
          <cell r="KO1002">
            <v>0</v>
          </cell>
          <cell r="KP1002">
            <v>0</v>
          </cell>
          <cell r="KQ1002">
            <v>0</v>
          </cell>
          <cell r="KR1002" t="str">
            <v>CONS</v>
          </cell>
          <cell r="KS1002" t="str">
            <v>CONS</v>
          </cell>
          <cell r="KT1002">
            <v>0</v>
          </cell>
          <cell r="KU1002">
            <v>0</v>
          </cell>
          <cell r="KV1002">
            <v>0</v>
          </cell>
          <cell r="KW1002" t="str">
            <v>CONS</v>
          </cell>
          <cell r="KX1002" t="str">
            <v>CONS</v>
          </cell>
          <cell r="KY1002" t="str">
            <v>CONS</v>
          </cell>
          <cell r="KZ1002" t="str">
            <v>CONS</v>
          </cell>
          <cell r="LA1002" t="str">
            <v>CONS</v>
          </cell>
          <cell r="LB1002" t="str">
            <v>CONS</v>
          </cell>
          <cell r="LC1002" t="str">
            <v>CONS</v>
          </cell>
          <cell r="LD1002" t="str">
            <v>CONS</v>
          </cell>
          <cell r="LE1002" t="str">
            <v>CONS</v>
          </cell>
          <cell r="LG1002">
            <v>0</v>
          </cell>
          <cell r="LH1002">
            <v>0</v>
          </cell>
          <cell r="LI1002" t="str">
            <v>CONS</v>
          </cell>
          <cell r="LJ1002">
            <v>0</v>
          </cell>
          <cell r="LK1002">
            <v>0</v>
          </cell>
          <cell r="LL1002">
            <v>0</v>
          </cell>
          <cell r="LM1002">
            <v>0</v>
          </cell>
          <cell r="LN1002">
            <v>0</v>
          </cell>
          <cell r="LO1002">
            <v>0</v>
          </cell>
          <cell r="LP1002" t="str">
            <v>CONS</v>
          </cell>
          <cell r="LQ1002" t="str">
            <v>CONS</v>
          </cell>
        </row>
        <row r="1003">
          <cell r="A1003">
            <v>36434</v>
          </cell>
          <cell r="B1003">
            <v>375</v>
          </cell>
          <cell r="C1003" t="str">
            <v>CONS</v>
          </cell>
          <cell r="R1003">
            <v>0</v>
          </cell>
          <cell r="V1003">
            <v>0</v>
          </cell>
          <cell r="AA1003">
            <v>0</v>
          </cell>
          <cell r="AC1003" t="str">
            <v>CONS</v>
          </cell>
          <cell r="AD1003">
            <v>0</v>
          </cell>
          <cell r="AF1003" t="str">
            <v>CONS</v>
          </cell>
          <cell r="AG1003" t="str">
            <v>CONS</v>
          </cell>
          <cell r="AJ1003" t="str">
            <v>CONS</v>
          </cell>
          <cell r="AK1003" t="str">
            <v>CONS</v>
          </cell>
          <cell r="AL1003" t="str">
            <v>CONS</v>
          </cell>
          <cell r="AM1003">
            <v>0</v>
          </cell>
          <cell r="AQ1003">
            <v>0</v>
          </cell>
          <cell r="BH1003" t="str">
            <v>CONS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 t="str">
            <v>CONS</v>
          </cell>
          <cell r="BS1003">
            <v>0</v>
          </cell>
          <cell r="CA1003">
            <v>0</v>
          </cell>
          <cell r="CB1003">
            <v>0</v>
          </cell>
          <cell r="CC1003" t="str">
            <v>CONS</v>
          </cell>
          <cell r="CD1003" t="str">
            <v>CONS</v>
          </cell>
          <cell r="CE1003" t="str">
            <v>CONS</v>
          </cell>
          <cell r="CF1003" t="str">
            <v>CONS</v>
          </cell>
          <cell r="CG1003" t="str">
            <v>CONS</v>
          </cell>
          <cell r="CH1003">
            <v>0</v>
          </cell>
          <cell r="CI1003" t="str">
            <v>CONS</v>
          </cell>
          <cell r="CJ1003" t="str">
            <v>CONS</v>
          </cell>
          <cell r="CK1003">
            <v>0</v>
          </cell>
          <cell r="CL1003" t="str">
            <v>CONS</v>
          </cell>
          <cell r="CM1003" t="str">
            <v>CONS</v>
          </cell>
          <cell r="CN1003" t="str">
            <v>CONS</v>
          </cell>
          <cell r="CO1003" t="str">
            <v>CONS</v>
          </cell>
          <cell r="CP1003" t="str">
            <v>CONS</v>
          </cell>
          <cell r="CQ1003" t="str">
            <v>CONS</v>
          </cell>
          <cell r="CR1003" t="str">
            <v>CONS</v>
          </cell>
          <cell r="CS1003" t="str">
            <v>CONS</v>
          </cell>
          <cell r="CT1003" t="str">
            <v>CONS</v>
          </cell>
          <cell r="CU1003" t="str">
            <v>CONS</v>
          </cell>
          <cell r="CV1003" t="str">
            <v>CONS</v>
          </cell>
          <cell r="CW1003" t="str">
            <v>CONS</v>
          </cell>
          <cell r="CX1003" t="str">
            <v>CONS</v>
          </cell>
          <cell r="CY1003" t="str">
            <v>CONS</v>
          </cell>
          <cell r="CZ1003" t="str">
            <v>CONS</v>
          </cell>
          <cell r="DA1003" t="str">
            <v>CONS</v>
          </cell>
          <cell r="DB1003" t="str">
            <v>CONS</v>
          </cell>
          <cell r="DC1003" t="str">
            <v>CONS</v>
          </cell>
          <cell r="DD1003" t="str">
            <v>CONS</v>
          </cell>
          <cell r="DE1003">
            <v>0</v>
          </cell>
          <cell r="DF1003" t="str">
            <v>CONS</v>
          </cell>
          <cell r="DG1003" t="str">
            <v>CONS</v>
          </cell>
          <cell r="DH1003" t="str">
            <v>CONS</v>
          </cell>
          <cell r="DI1003">
            <v>0</v>
          </cell>
          <cell r="DJ1003">
            <v>0</v>
          </cell>
          <cell r="DK1003">
            <v>0</v>
          </cell>
          <cell r="DL1003" t="str">
            <v>CONS</v>
          </cell>
          <cell r="DM1003" t="str">
            <v>CONS</v>
          </cell>
          <cell r="DN1003">
            <v>0</v>
          </cell>
          <cell r="DO1003">
            <v>0</v>
          </cell>
          <cell r="DP1003">
            <v>0</v>
          </cell>
          <cell r="DR1003" t="str">
            <v>CONS</v>
          </cell>
          <cell r="DS1003" t="str">
            <v>CONS</v>
          </cell>
          <cell r="DT1003" t="str">
            <v>CONS</v>
          </cell>
          <cell r="DU1003" t="str">
            <v>CONS</v>
          </cell>
          <cell r="DV1003" t="str">
            <v>CONS</v>
          </cell>
          <cell r="DW1003" t="str">
            <v>CONS</v>
          </cell>
          <cell r="DX1003">
            <v>0</v>
          </cell>
          <cell r="DY1003" t="str">
            <v>CONS</v>
          </cell>
          <cell r="DZ1003" t="str">
            <v>CONS</v>
          </cell>
          <cell r="EA1003" t="str">
            <v>CONS</v>
          </cell>
          <cell r="EB1003" t="str">
            <v>CONS</v>
          </cell>
          <cell r="EC1003" t="str">
            <v>CONS</v>
          </cell>
          <cell r="ED1003" t="str">
            <v>CONS</v>
          </cell>
          <cell r="EE1003" t="str">
            <v>CONS</v>
          </cell>
          <cell r="EF1003" t="str">
            <v>CONS</v>
          </cell>
          <cell r="EG1003" t="str">
            <v>CONS</v>
          </cell>
          <cell r="EH1003" t="str">
            <v>CONS</v>
          </cell>
          <cell r="EI1003" t="str">
            <v>CONS</v>
          </cell>
          <cell r="EJ1003">
            <v>0</v>
          </cell>
          <cell r="EK1003">
            <v>0</v>
          </cell>
          <cell r="EL1003">
            <v>0</v>
          </cell>
          <cell r="EM1003">
            <v>0</v>
          </cell>
          <cell r="EN1003" t="str">
            <v>CONS</v>
          </cell>
          <cell r="EO1003" t="str">
            <v>CONS</v>
          </cell>
          <cell r="EP1003" t="str">
            <v>CONS</v>
          </cell>
          <cell r="EQ1003" t="str">
            <v>CONS</v>
          </cell>
          <cell r="ER1003" t="str">
            <v>CONS</v>
          </cell>
          <cell r="ES1003" t="str">
            <v>CONS</v>
          </cell>
          <cell r="ET1003" t="str">
            <v>CONS</v>
          </cell>
          <cell r="EU1003">
            <v>0</v>
          </cell>
          <cell r="EV1003">
            <v>0</v>
          </cell>
          <cell r="EW1003">
            <v>0</v>
          </cell>
          <cell r="EX1003" t="str">
            <v>CONS</v>
          </cell>
          <cell r="EY1003" t="str">
            <v>CONS</v>
          </cell>
          <cell r="EZ1003" t="str">
            <v>CONS</v>
          </cell>
          <cell r="FA1003">
            <v>0</v>
          </cell>
          <cell r="FB1003">
            <v>0</v>
          </cell>
          <cell r="FC1003" t="str">
            <v>CONS</v>
          </cell>
          <cell r="FD1003" t="str">
            <v>CONS</v>
          </cell>
          <cell r="FE1003" t="str">
            <v>CONS</v>
          </cell>
          <cell r="FF1003">
            <v>0</v>
          </cell>
          <cell r="FG1003">
            <v>0</v>
          </cell>
          <cell r="FH1003">
            <v>0</v>
          </cell>
          <cell r="FI1003">
            <v>0</v>
          </cell>
          <cell r="FJ1003">
            <v>0</v>
          </cell>
          <cell r="FK1003">
            <v>0</v>
          </cell>
          <cell r="FL1003">
            <v>0</v>
          </cell>
          <cell r="FM1003">
            <v>0</v>
          </cell>
          <cell r="FN1003" t="str">
            <v>CONS</v>
          </cell>
          <cell r="FO1003" t="str">
            <v>CONS</v>
          </cell>
          <cell r="FP1003" t="str">
            <v>CONS</v>
          </cell>
          <cell r="FQ1003" t="str">
            <v>CONS</v>
          </cell>
          <cell r="FR1003">
            <v>0</v>
          </cell>
          <cell r="FS1003">
            <v>0</v>
          </cell>
          <cell r="FT1003" t="str">
            <v>CONS</v>
          </cell>
          <cell r="FU1003" t="str">
            <v>CONS</v>
          </cell>
          <cell r="FV1003">
            <v>0</v>
          </cell>
          <cell r="FW1003">
            <v>0</v>
          </cell>
          <cell r="FX1003" t="str">
            <v>CONS</v>
          </cell>
          <cell r="FY1003" t="str">
            <v>CONS</v>
          </cell>
          <cell r="FZ1003">
            <v>0</v>
          </cell>
          <cell r="GA1003">
            <v>0</v>
          </cell>
          <cell r="GB1003" t="str">
            <v>CONS</v>
          </cell>
          <cell r="GC1003" t="str">
            <v>CONS</v>
          </cell>
          <cell r="GD1003" t="str">
            <v>CONS</v>
          </cell>
          <cell r="GF1003">
            <v>0</v>
          </cell>
          <cell r="GG1003">
            <v>0</v>
          </cell>
          <cell r="GH1003" t="str">
            <v>CONS</v>
          </cell>
          <cell r="GI1003" t="str">
            <v>CONS</v>
          </cell>
          <cell r="GJ1003" t="str">
            <v>CONS</v>
          </cell>
          <cell r="GK1003" t="str">
            <v>CONS</v>
          </cell>
          <cell r="GL1003" t="str">
            <v>CONS</v>
          </cell>
          <cell r="GM1003" t="str">
            <v>CONS</v>
          </cell>
          <cell r="GN1003" t="str">
            <v>CONS</v>
          </cell>
          <cell r="GO1003" t="str">
            <v>CONS</v>
          </cell>
          <cell r="GP1003">
            <v>0</v>
          </cell>
          <cell r="GQ1003">
            <v>0</v>
          </cell>
          <cell r="GR1003" t="str">
            <v>CONS</v>
          </cell>
          <cell r="GS1003" t="str">
            <v>CONS</v>
          </cell>
          <cell r="GT1003">
            <v>0</v>
          </cell>
          <cell r="GU1003">
            <v>0</v>
          </cell>
          <cell r="GV1003" t="str">
            <v>CONS</v>
          </cell>
          <cell r="GW1003" t="str">
            <v>CONS</v>
          </cell>
          <cell r="GX1003" t="str">
            <v>CONS</v>
          </cell>
          <cell r="GY1003" t="str">
            <v>CONS</v>
          </cell>
          <cell r="GZ1003" t="str">
            <v>CONS</v>
          </cell>
          <cell r="HA1003">
            <v>0</v>
          </cell>
          <cell r="HB1003">
            <v>0</v>
          </cell>
          <cell r="HC1003">
            <v>0</v>
          </cell>
          <cell r="HD1003" t="str">
            <v>CONS</v>
          </cell>
          <cell r="HE1003" t="str">
            <v>CONS</v>
          </cell>
          <cell r="HF1003" t="str">
            <v>CONS</v>
          </cell>
          <cell r="HG1003">
            <v>0</v>
          </cell>
          <cell r="HH1003">
            <v>0</v>
          </cell>
          <cell r="HI1003" t="str">
            <v>PREV</v>
          </cell>
          <cell r="HJ1003">
            <v>0</v>
          </cell>
          <cell r="HK1003" t="str">
            <v>CONS</v>
          </cell>
          <cell r="HL1003" t="str">
            <v>CONS</v>
          </cell>
          <cell r="HM1003" t="str">
            <v>CONS</v>
          </cell>
          <cell r="HN1003" t="str">
            <v>CONS</v>
          </cell>
          <cell r="HO1003">
            <v>0</v>
          </cell>
          <cell r="HP1003">
            <v>0</v>
          </cell>
          <cell r="HQ1003">
            <v>0</v>
          </cell>
          <cell r="HR1003">
            <v>0</v>
          </cell>
          <cell r="HS1003" t="str">
            <v>CONS</v>
          </cell>
          <cell r="HT1003">
            <v>0</v>
          </cell>
          <cell r="HU1003">
            <v>0</v>
          </cell>
          <cell r="HV1003" t="str">
            <v>CONS</v>
          </cell>
          <cell r="HW1003" t="str">
            <v>CONS</v>
          </cell>
          <cell r="HX1003" t="str">
            <v>CONS</v>
          </cell>
          <cell r="HY1003" t="str">
            <v>CONS</v>
          </cell>
          <cell r="HZ1003" t="str">
            <v>CONS</v>
          </cell>
          <cell r="IA1003" t="str">
            <v>CONS</v>
          </cell>
          <cell r="IB1003" t="str">
            <v>CONS</v>
          </cell>
          <cell r="IC1003" t="str">
            <v>CONS</v>
          </cell>
          <cell r="ID1003" t="str">
            <v>CONS</v>
          </cell>
          <cell r="IE1003" t="str">
            <v>CONS</v>
          </cell>
          <cell r="IF1003" t="str">
            <v>CONS</v>
          </cell>
          <cell r="IG1003" t="str">
            <v>CONS</v>
          </cell>
          <cell r="IH1003" t="str">
            <v>CONS</v>
          </cell>
          <cell r="II1003" t="str">
            <v>CONS</v>
          </cell>
          <cell r="IJ1003">
            <v>0</v>
          </cell>
          <cell r="IK1003">
            <v>0</v>
          </cell>
          <cell r="IL1003">
            <v>0</v>
          </cell>
          <cell r="IM1003" t="str">
            <v>CONS</v>
          </cell>
          <cell r="IN1003" t="str">
            <v>CONS</v>
          </cell>
          <cell r="IO1003" t="str">
            <v>CONS</v>
          </cell>
          <cell r="IP1003" t="str">
            <v>CONS</v>
          </cell>
          <cell r="IQ1003">
            <v>0</v>
          </cell>
          <cell r="IR1003">
            <v>0</v>
          </cell>
          <cell r="IS1003" t="str">
            <v>CONS</v>
          </cell>
          <cell r="IT1003" t="str">
            <v>CONS</v>
          </cell>
          <cell r="IU1003" t="str">
            <v>CONS</v>
          </cell>
          <cell r="IV1003" t="str">
            <v>PREV</v>
          </cell>
          <cell r="IW1003" t="str">
            <v>CONS</v>
          </cell>
          <cell r="IX1003" t="str">
            <v>CONS</v>
          </cell>
          <cell r="IY1003" t="str">
            <v>PREV</v>
          </cell>
          <cell r="IZ1003">
            <v>0</v>
          </cell>
          <cell r="JA1003">
            <v>0</v>
          </cell>
          <cell r="JB1003" t="str">
            <v>CONS</v>
          </cell>
          <cell r="JC1003" t="str">
            <v>CONS</v>
          </cell>
          <cell r="JD1003" t="str">
            <v>CONS</v>
          </cell>
          <cell r="JE1003">
            <v>0</v>
          </cell>
          <cell r="JF1003">
            <v>0</v>
          </cell>
          <cell r="JG1003" t="str">
            <v>CONS</v>
          </cell>
          <cell r="JH1003" t="str">
            <v>CONS</v>
          </cell>
          <cell r="JI1003" t="str">
            <v>CONS</v>
          </cell>
          <cell r="JJ1003" t="str">
            <v>CONS</v>
          </cell>
          <cell r="JK1003" t="str">
            <v>CONS</v>
          </cell>
          <cell r="JL1003" t="str">
            <v>CONS</v>
          </cell>
          <cell r="JM1003" t="str">
            <v>CONS</v>
          </cell>
          <cell r="JN1003" t="str">
            <v>CONS</v>
          </cell>
          <cell r="JO1003">
            <v>0</v>
          </cell>
          <cell r="JP1003">
            <v>0</v>
          </cell>
          <cell r="JQ1003" t="str">
            <v>CONS</v>
          </cell>
          <cell r="JR1003" t="str">
            <v>CONS</v>
          </cell>
          <cell r="JS1003">
            <v>0</v>
          </cell>
          <cell r="JT1003">
            <v>0</v>
          </cell>
          <cell r="JU1003" t="str">
            <v>CONS</v>
          </cell>
          <cell r="JV1003">
            <v>0</v>
          </cell>
          <cell r="JW1003" t="str">
            <v>CONS</v>
          </cell>
          <cell r="JX1003">
            <v>0</v>
          </cell>
          <cell r="JY1003" t="str">
            <v>CONS</v>
          </cell>
          <cell r="JZ1003" t="str">
            <v>CONS</v>
          </cell>
          <cell r="KA1003">
            <v>0</v>
          </cell>
          <cell r="KB1003">
            <v>0</v>
          </cell>
          <cell r="KC1003">
            <v>0</v>
          </cell>
          <cell r="KD1003">
            <v>0</v>
          </cell>
          <cell r="KE1003">
            <v>0</v>
          </cell>
          <cell r="KF1003" t="str">
            <v>CONS</v>
          </cell>
          <cell r="KG1003" t="str">
            <v>CONS</v>
          </cell>
          <cell r="KH1003" t="str">
            <v>CONS</v>
          </cell>
          <cell r="KI1003" t="str">
            <v>CONS</v>
          </cell>
          <cell r="KJ1003" t="str">
            <v>CONS</v>
          </cell>
          <cell r="KK1003" t="str">
            <v>CONS</v>
          </cell>
          <cell r="KL1003" t="str">
            <v>CONS</v>
          </cell>
          <cell r="KM1003" t="str">
            <v>CONS</v>
          </cell>
          <cell r="KN1003" t="str">
            <v>CONS</v>
          </cell>
          <cell r="KO1003">
            <v>0</v>
          </cell>
          <cell r="KP1003">
            <v>0</v>
          </cell>
          <cell r="KQ1003">
            <v>0</v>
          </cell>
          <cell r="KR1003" t="str">
            <v>CONS</v>
          </cell>
          <cell r="KS1003" t="str">
            <v>CONS</v>
          </cell>
          <cell r="KT1003">
            <v>0</v>
          </cell>
          <cell r="KU1003">
            <v>0</v>
          </cell>
          <cell r="KV1003">
            <v>0</v>
          </cell>
          <cell r="KW1003" t="str">
            <v>CONS</v>
          </cell>
          <cell r="KX1003" t="str">
            <v>CONS</v>
          </cell>
          <cell r="KY1003" t="str">
            <v>CONS</v>
          </cell>
          <cell r="KZ1003" t="str">
            <v>CONS</v>
          </cell>
          <cell r="LA1003" t="str">
            <v>CONS</v>
          </cell>
          <cell r="LB1003" t="str">
            <v>CONS</v>
          </cell>
          <cell r="LC1003" t="str">
            <v>CONS</v>
          </cell>
          <cell r="LD1003" t="str">
            <v>CONS</v>
          </cell>
          <cell r="LE1003" t="str">
            <v>CONS</v>
          </cell>
          <cell r="LG1003">
            <v>0</v>
          </cell>
          <cell r="LH1003">
            <v>0</v>
          </cell>
          <cell r="LI1003" t="str">
            <v>CONS</v>
          </cell>
          <cell r="LJ1003">
            <v>0</v>
          </cell>
          <cell r="LK1003">
            <v>0</v>
          </cell>
          <cell r="LL1003">
            <v>0</v>
          </cell>
          <cell r="LM1003">
            <v>0</v>
          </cell>
          <cell r="LN1003">
            <v>0</v>
          </cell>
          <cell r="LO1003">
            <v>0</v>
          </cell>
          <cell r="LP1003" t="str">
            <v>CONS</v>
          </cell>
          <cell r="LQ1003" t="str">
            <v>CONS</v>
          </cell>
        </row>
        <row r="1004">
          <cell r="A1004">
            <v>36404</v>
          </cell>
          <cell r="B1004">
            <v>376</v>
          </cell>
          <cell r="C1004" t="str">
            <v>CONS</v>
          </cell>
          <cell r="R1004">
            <v>0</v>
          </cell>
          <cell r="V1004">
            <v>0</v>
          </cell>
          <cell r="AA1004">
            <v>0</v>
          </cell>
          <cell r="AC1004" t="str">
            <v>CONS</v>
          </cell>
          <cell r="AD1004">
            <v>0</v>
          </cell>
          <cell r="AF1004" t="str">
            <v>CONS</v>
          </cell>
          <cell r="AG1004" t="str">
            <v>CONS</v>
          </cell>
          <cell r="AJ1004" t="str">
            <v>CONS</v>
          </cell>
          <cell r="AK1004" t="str">
            <v>CONS</v>
          </cell>
          <cell r="AL1004" t="str">
            <v>CONS</v>
          </cell>
          <cell r="AM1004">
            <v>0</v>
          </cell>
          <cell r="AQ1004">
            <v>0</v>
          </cell>
          <cell r="BH1004" t="str">
            <v>CONS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 t="str">
            <v>CONS</v>
          </cell>
          <cell r="BS1004">
            <v>0</v>
          </cell>
          <cell r="CA1004">
            <v>0</v>
          </cell>
          <cell r="CB1004">
            <v>0</v>
          </cell>
          <cell r="CC1004" t="str">
            <v>CONS</v>
          </cell>
          <cell r="CD1004" t="str">
            <v>CONS</v>
          </cell>
          <cell r="CE1004" t="str">
            <v>CONS</v>
          </cell>
          <cell r="CF1004" t="str">
            <v>CONS</v>
          </cell>
          <cell r="CG1004" t="str">
            <v>CONS</v>
          </cell>
          <cell r="CH1004">
            <v>0</v>
          </cell>
          <cell r="CI1004" t="str">
            <v>CONS</v>
          </cell>
          <cell r="CJ1004" t="str">
            <v>CONS</v>
          </cell>
          <cell r="CK1004">
            <v>0</v>
          </cell>
          <cell r="CL1004" t="str">
            <v>CONS</v>
          </cell>
          <cell r="CM1004" t="str">
            <v>CONS</v>
          </cell>
          <cell r="CN1004" t="str">
            <v>CONS</v>
          </cell>
          <cell r="CO1004" t="str">
            <v>CONS</v>
          </cell>
          <cell r="CP1004" t="str">
            <v>CONS</v>
          </cell>
          <cell r="CQ1004" t="str">
            <v>CONS</v>
          </cell>
          <cell r="CR1004" t="str">
            <v>CONS</v>
          </cell>
          <cell r="CS1004" t="str">
            <v>CONS</v>
          </cell>
          <cell r="CT1004" t="str">
            <v>CONS</v>
          </cell>
          <cell r="CU1004" t="str">
            <v>CONS</v>
          </cell>
          <cell r="CV1004" t="str">
            <v>CONS</v>
          </cell>
          <cell r="CW1004" t="str">
            <v>CONS</v>
          </cell>
          <cell r="CX1004" t="str">
            <v>CONS</v>
          </cell>
          <cell r="CY1004" t="str">
            <v>CONS</v>
          </cell>
          <cell r="CZ1004" t="str">
            <v>CONS</v>
          </cell>
          <cell r="DA1004" t="str">
            <v>CONS</v>
          </cell>
          <cell r="DB1004" t="str">
            <v>CONS</v>
          </cell>
          <cell r="DC1004" t="str">
            <v>CONS</v>
          </cell>
          <cell r="DD1004" t="str">
            <v>CONS</v>
          </cell>
          <cell r="DE1004">
            <v>0</v>
          </cell>
          <cell r="DF1004" t="str">
            <v>CONS</v>
          </cell>
          <cell r="DG1004" t="str">
            <v>CONS</v>
          </cell>
          <cell r="DH1004" t="str">
            <v>CONS</v>
          </cell>
          <cell r="DI1004">
            <v>0</v>
          </cell>
          <cell r="DJ1004">
            <v>0</v>
          </cell>
          <cell r="DK1004">
            <v>0</v>
          </cell>
          <cell r="DL1004" t="str">
            <v>CONS</v>
          </cell>
          <cell r="DM1004" t="str">
            <v>CONS</v>
          </cell>
          <cell r="DN1004">
            <v>0</v>
          </cell>
          <cell r="DO1004">
            <v>0</v>
          </cell>
          <cell r="DP1004">
            <v>0</v>
          </cell>
          <cell r="DR1004" t="str">
            <v>CONS</v>
          </cell>
          <cell r="DS1004" t="str">
            <v>CONS</v>
          </cell>
          <cell r="DT1004" t="str">
            <v>CONS</v>
          </cell>
          <cell r="DU1004" t="str">
            <v>CONS</v>
          </cell>
          <cell r="DV1004" t="str">
            <v>CONS</v>
          </cell>
          <cell r="DW1004" t="str">
            <v>CONS</v>
          </cell>
          <cell r="DX1004">
            <v>0</v>
          </cell>
          <cell r="DY1004" t="str">
            <v>CONS</v>
          </cell>
          <cell r="DZ1004" t="str">
            <v>CONS</v>
          </cell>
          <cell r="EA1004" t="str">
            <v>CONS</v>
          </cell>
          <cell r="EB1004" t="str">
            <v>CONS</v>
          </cell>
          <cell r="EC1004" t="str">
            <v>CONS</v>
          </cell>
          <cell r="ED1004" t="str">
            <v>CONS</v>
          </cell>
          <cell r="EE1004" t="str">
            <v>CONS</v>
          </cell>
          <cell r="EF1004" t="str">
            <v>CONS</v>
          </cell>
          <cell r="EG1004" t="str">
            <v>CONS</v>
          </cell>
          <cell r="EH1004" t="str">
            <v>CONS</v>
          </cell>
          <cell r="EI1004" t="str">
            <v>CONS</v>
          </cell>
          <cell r="EJ1004">
            <v>0</v>
          </cell>
          <cell r="EK1004">
            <v>0</v>
          </cell>
          <cell r="EL1004">
            <v>0</v>
          </cell>
          <cell r="EM1004">
            <v>0</v>
          </cell>
          <cell r="EN1004" t="str">
            <v>CONS</v>
          </cell>
          <cell r="EO1004" t="str">
            <v>CONS</v>
          </cell>
          <cell r="EP1004" t="str">
            <v>CONS</v>
          </cell>
          <cell r="EQ1004" t="str">
            <v>CONS</v>
          </cell>
          <cell r="ER1004" t="str">
            <v>CONS</v>
          </cell>
          <cell r="ES1004" t="str">
            <v>CONS</v>
          </cell>
          <cell r="ET1004" t="str">
            <v>CONS</v>
          </cell>
          <cell r="EU1004">
            <v>0</v>
          </cell>
          <cell r="EV1004">
            <v>0</v>
          </cell>
          <cell r="EW1004">
            <v>0</v>
          </cell>
          <cell r="EX1004" t="str">
            <v>CONS</v>
          </cell>
          <cell r="EY1004" t="str">
            <v>CONS</v>
          </cell>
          <cell r="EZ1004" t="str">
            <v>CONS</v>
          </cell>
          <cell r="FA1004">
            <v>0</v>
          </cell>
          <cell r="FB1004">
            <v>0</v>
          </cell>
          <cell r="FC1004" t="str">
            <v>CONS</v>
          </cell>
          <cell r="FD1004" t="str">
            <v>CONS</v>
          </cell>
          <cell r="FE1004" t="str">
            <v>CONS</v>
          </cell>
          <cell r="FF1004">
            <v>0</v>
          </cell>
          <cell r="FG1004">
            <v>0</v>
          </cell>
          <cell r="FH1004">
            <v>0</v>
          </cell>
          <cell r="FI1004">
            <v>0</v>
          </cell>
          <cell r="FJ1004">
            <v>0</v>
          </cell>
          <cell r="FK1004">
            <v>0</v>
          </cell>
          <cell r="FL1004">
            <v>0</v>
          </cell>
          <cell r="FM1004">
            <v>0</v>
          </cell>
          <cell r="FN1004" t="str">
            <v>CONS</v>
          </cell>
          <cell r="FO1004" t="str">
            <v>CONS</v>
          </cell>
          <cell r="FP1004" t="str">
            <v>CONS</v>
          </cell>
          <cell r="FQ1004" t="str">
            <v>CONS</v>
          </cell>
          <cell r="FR1004">
            <v>0</v>
          </cell>
          <cell r="FS1004">
            <v>0</v>
          </cell>
          <cell r="FT1004" t="str">
            <v>CONS</v>
          </cell>
          <cell r="FU1004" t="str">
            <v>CONS</v>
          </cell>
          <cell r="FV1004">
            <v>0</v>
          </cell>
          <cell r="FW1004">
            <v>0</v>
          </cell>
          <cell r="FX1004" t="str">
            <v>CONS</v>
          </cell>
          <cell r="FY1004" t="str">
            <v>CONS</v>
          </cell>
          <cell r="FZ1004">
            <v>0</v>
          </cell>
          <cell r="GA1004">
            <v>0</v>
          </cell>
          <cell r="GB1004" t="str">
            <v>CONS</v>
          </cell>
          <cell r="GC1004" t="str">
            <v>CONS</v>
          </cell>
          <cell r="GD1004" t="str">
            <v>CONS</v>
          </cell>
          <cell r="GF1004">
            <v>0</v>
          </cell>
          <cell r="GG1004">
            <v>0</v>
          </cell>
          <cell r="GH1004" t="str">
            <v>CONS</v>
          </cell>
          <cell r="GI1004" t="str">
            <v>CONS</v>
          </cell>
          <cell r="GJ1004" t="str">
            <v>CONS</v>
          </cell>
          <cell r="GK1004" t="str">
            <v>CONS</v>
          </cell>
          <cell r="GL1004" t="str">
            <v>CONS</v>
          </cell>
          <cell r="GM1004" t="str">
            <v>CONS</v>
          </cell>
          <cell r="GN1004" t="str">
            <v>CONS</v>
          </cell>
          <cell r="GO1004" t="str">
            <v>CONS</v>
          </cell>
          <cell r="GP1004">
            <v>0</v>
          </cell>
          <cell r="GQ1004">
            <v>0</v>
          </cell>
          <cell r="GR1004" t="str">
            <v>CONS</v>
          </cell>
          <cell r="GS1004" t="str">
            <v>CONS</v>
          </cell>
          <cell r="GT1004">
            <v>0</v>
          </cell>
          <cell r="GU1004">
            <v>0</v>
          </cell>
          <cell r="GV1004" t="str">
            <v>CONS</v>
          </cell>
          <cell r="GW1004" t="str">
            <v>CONS</v>
          </cell>
          <cell r="GX1004" t="str">
            <v>CONS</v>
          </cell>
          <cell r="GY1004" t="str">
            <v>CONS</v>
          </cell>
          <cell r="GZ1004" t="str">
            <v>CONS</v>
          </cell>
          <cell r="HA1004">
            <v>0</v>
          </cell>
          <cell r="HB1004">
            <v>0</v>
          </cell>
          <cell r="HC1004">
            <v>0</v>
          </cell>
          <cell r="HD1004" t="str">
            <v>CONS</v>
          </cell>
          <cell r="HE1004" t="str">
            <v>CONS</v>
          </cell>
          <cell r="HF1004" t="str">
            <v>CONS</v>
          </cell>
          <cell r="HG1004">
            <v>0</v>
          </cell>
          <cell r="HH1004">
            <v>0</v>
          </cell>
          <cell r="HI1004" t="str">
            <v>CONS</v>
          </cell>
          <cell r="HJ1004">
            <v>0</v>
          </cell>
          <cell r="HK1004" t="str">
            <v>CONS</v>
          </cell>
          <cell r="HL1004" t="str">
            <v>CONS</v>
          </cell>
          <cell r="HM1004" t="str">
            <v>CONS</v>
          </cell>
          <cell r="HN1004" t="str">
            <v>CONS</v>
          </cell>
          <cell r="HO1004">
            <v>0</v>
          </cell>
          <cell r="HP1004">
            <v>0</v>
          </cell>
          <cell r="HQ1004">
            <v>0</v>
          </cell>
          <cell r="HR1004">
            <v>0</v>
          </cell>
          <cell r="HS1004" t="str">
            <v>CONS</v>
          </cell>
          <cell r="HT1004">
            <v>0</v>
          </cell>
          <cell r="HU1004">
            <v>0</v>
          </cell>
          <cell r="HV1004" t="str">
            <v>CONS</v>
          </cell>
          <cell r="HW1004" t="str">
            <v>CONS</v>
          </cell>
          <cell r="HX1004" t="str">
            <v>CONS</v>
          </cell>
          <cell r="HY1004" t="str">
            <v>CONS</v>
          </cell>
          <cell r="HZ1004" t="str">
            <v>CONS</v>
          </cell>
          <cell r="IA1004" t="str">
            <v>CONS</v>
          </cell>
          <cell r="IB1004" t="str">
            <v>CONS</v>
          </cell>
          <cell r="IC1004" t="str">
            <v>CONS</v>
          </cell>
          <cell r="ID1004" t="str">
            <v>CONS</v>
          </cell>
          <cell r="IE1004" t="str">
            <v>CONS</v>
          </cell>
          <cell r="IF1004" t="str">
            <v>CONS</v>
          </cell>
          <cell r="IG1004" t="str">
            <v>CONS</v>
          </cell>
          <cell r="IH1004" t="str">
            <v>CONS</v>
          </cell>
          <cell r="II1004" t="str">
            <v>CONS</v>
          </cell>
          <cell r="IJ1004">
            <v>0</v>
          </cell>
          <cell r="IK1004">
            <v>0</v>
          </cell>
          <cell r="IL1004">
            <v>0</v>
          </cell>
          <cell r="IM1004" t="str">
            <v>CONS</v>
          </cell>
          <cell r="IN1004" t="str">
            <v>CONS</v>
          </cell>
          <cell r="IO1004" t="str">
            <v>CONS</v>
          </cell>
          <cell r="IP1004" t="str">
            <v>CONS</v>
          </cell>
          <cell r="IQ1004">
            <v>0</v>
          </cell>
          <cell r="IR1004">
            <v>0</v>
          </cell>
          <cell r="IS1004" t="str">
            <v>CONS</v>
          </cell>
          <cell r="IT1004" t="str">
            <v>CONS</v>
          </cell>
          <cell r="IU1004" t="str">
            <v>CONS</v>
          </cell>
          <cell r="IV1004" t="str">
            <v>CONS</v>
          </cell>
          <cell r="IW1004" t="str">
            <v>CONS</v>
          </cell>
          <cell r="IX1004" t="str">
            <v>CONS</v>
          </cell>
          <cell r="IY1004" t="str">
            <v>CONS</v>
          </cell>
          <cell r="IZ1004">
            <v>0</v>
          </cell>
          <cell r="JA1004">
            <v>0</v>
          </cell>
          <cell r="JB1004" t="str">
            <v>CONS</v>
          </cell>
          <cell r="JC1004" t="str">
            <v>CONS</v>
          </cell>
          <cell r="JD1004" t="str">
            <v>CONS</v>
          </cell>
          <cell r="JE1004">
            <v>0</v>
          </cell>
          <cell r="JF1004">
            <v>0</v>
          </cell>
          <cell r="JG1004" t="str">
            <v>CONS</v>
          </cell>
          <cell r="JH1004" t="str">
            <v>CONS</v>
          </cell>
          <cell r="JI1004" t="str">
            <v>CONS</v>
          </cell>
          <cell r="JJ1004" t="str">
            <v>CONS</v>
          </cell>
          <cell r="JK1004" t="str">
            <v>CONS</v>
          </cell>
          <cell r="JL1004" t="str">
            <v>CONS</v>
          </cell>
          <cell r="JM1004" t="str">
            <v>CONS</v>
          </cell>
          <cell r="JN1004" t="str">
            <v>CONS</v>
          </cell>
          <cell r="JO1004">
            <v>0</v>
          </cell>
          <cell r="JP1004">
            <v>0</v>
          </cell>
          <cell r="JQ1004" t="str">
            <v>CONS</v>
          </cell>
          <cell r="JR1004" t="str">
            <v>CONS</v>
          </cell>
          <cell r="JS1004">
            <v>0</v>
          </cell>
          <cell r="JT1004">
            <v>0</v>
          </cell>
          <cell r="JU1004" t="str">
            <v>CONS</v>
          </cell>
          <cell r="JV1004">
            <v>0</v>
          </cell>
          <cell r="JW1004" t="str">
            <v>CONS</v>
          </cell>
          <cell r="JX1004">
            <v>0</v>
          </cell>
          <cell r="JY1004" t="str">
            <v>CONS</v>
          </cell>
          <cell r="JZ1004" t="str">
            <v>CONS</v>
          </cell>
          <cell r="KA1004">
            <v>0</v>
          </cell>
          <cell r="KB1004">
            <v>0</v>
          </cell>
          <cell r="KC1004">
            <v>0</v>
          </cell>
          <cell r="KD1004">
            <v>0</v>
          </cell>
          <cell r="KE1004">
            <v>0</v>
          </cell>
          <cell r="KF1004" t="str">
            <v>CONS</v>
          </cell>
          <cell r="KG1004" t="str">
            <v>CONS</v>
          </cell>
          <cell r="KH1004" t="str">
            <v>CONS</v>
          </cell>
          <cell r="KI1004" t="str">
            <v>CONS</v>
          </cell>
          <cell r="KJ1004" t="str">
            <v>CONS</v>
          </cell>
          <cell r="KK1004" t="str">
            <v>CONS</v>
          </cell>
          <cell r="KL1004" t="str">
            <v>CONS</v>
          </cell>
          <cell r="KM1004" t="str">
            <v>CONS</v>
          </cell>
          <cell r="KN1004" t="str">
            <v>CONS</v>
          </cell>
          <cell r="KO1004">
            <v>0</v>
          </cell>
          <cell r="KP1004">
            <v>0</v>
          </cell>
          <cell r="KQ1004">
            <v>0</v>
          </cell>
          <cell r="KR1004" t="str">
            <v>CONS</v>
          </cell>
          <cell r="KS1004" t="str">
            <v>CONS</v>
          </cell>
          <cell r="KT1004">
            <v>0</v>
          </cell>
          <cell r="KU1004">
            <v>0</v>
          </cell>
          <cell r="KV1004">
            <v>0</v>
          </cell>
          <cell r="KW1004" t="str">
            <v>CONS</v>
          </cell>
          <cell r="KX1004" t="str">
            <v>CONS</v>
          </cell>
          <cell r="KY1004" t="str">
            <v>CONS</v>
          </cell>
          <cell r="KZ1004" t="str">
            <v>CONS</v>
          </cell>
          <cell r="LA1004" t="str">
            <v>CONS</v>
          </cell>
          <cell r="LB1004" t="str">
            <v>CONS</v>
          </cell>
          <cell r="LC1004" t="str">
            <v>CONS</v>
          </cell>
          <cell r="LD1004" t="str">
            <v>CONS</v>
          </cell>
          <cell r="LE1004" t="str">
            <v>CONS</v>
          </cell>
          <cell r="LG1004">
            <v>0</v>
          </cell>
          <cell r="LH1004">
            <v>0</v>
          </cell>
          <cell r="LI1004" t="str">
            <v>CONS</v>
          </cell>
          <cell r="LJ1004">
            <v>0</v>
          </cell>
          <cell r="LK1004">
            <v>0</v>
          </cell>
          <cell r="LL1004">
            <v>0</v>
          </cell>
          <cell r="LM1004">
            <v>0</v>
          </cell>
          <cell r="LN1004">
            <v>0</v>
          </cell>
          <cell r="LO1004">
            <v>0</v>
          </cell>
          <cell r="LP1004" t="str">
            <v>CONS</v>
          </cell>
          <cell r="LQ1004" t="str">
            <v>CONS</v>
          </cell>
        </row>
        <row r="1005">
          <cell r="A1005">
            <v>36373</v>
          </cell>
          <cell r="B1005">
            <v>377</v>
          </cell>
          <cell r="C1005" t="str">
            <v>CONS</v>
          </cell>
          <cell r="R1005">
            <v>0</v>
          </cell>
          <cell r="V1005">
            <v>0</v>
          </cell>
          <cell r="AA1005">
            <v>0</v>
          </cell>
          <cell r="AC1005" t="str">
            <v>CONS</v>
          </cell>
          <cell r="AD1005">
            <v>0</v>
          </cell>
          <cell r="AF1005" t="str">
            <v>CONS</v>
          </cell>
          <cell r="AG1005" t="str">
            <v>CONS</v>
          </cell>
          <cell r="AJ1005" t="str">
            <v>CONS</v>
          </cell>
          <cell r="AK1005" t="str">
            <v>CONS</v>
          </cell>
          <cell r="AL1005" t="str">
            <v>CONS</v>
          </cell>
          <cell r="AM1005">
            <v>0</v>
          </cell>
          <cell r="AQ1005">
            <v>0</v>
          </cell>
          <cell r="BH1005" t="str">
            <v>CONS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 t="str">
            <v>CONS</v>
          </cell>
          <cell r="BS1005">
            <v>0</v>
          </cell>
          <cell r="CA1005">
            <v>0</v>
          </cell>
          <cell r="CB1005">
            <v>0</v>
          </cell>
          <cell r="CC1005" t="str">
            <v>CONS</v>
          </cell>
          <cell r="CD1005" t="str">
            <v>CONS</v>
          </cell>
          <cell r="CE1005" t="str">
            <v>CONS</v>
          </cell>
          <cell r="CF1005" t="str">
            <v>CONS</v>
          </cell>
          <cell r="CG1005" t="str">
            <v>CONS</v>
          </cell>
          <cell r="CH1005">
            <v>0</v>
          </cell>
          <cell r="CI1005" t="str">
            <v>CONS</v>
          </cell>
          <cell r="CJ1005" t="str">
            <v>CONS</v>
          </cell>
          <cell r="CK1005">
            <v>0</v>
          </cell>
          <cell r="CL1005" t="str">
            <v>CONS</v>
          </cell>
          <cell r="CM1005" t="str">
            <v>CONS</v>
          </cell>
          <cell r="CN1005" t="str">
            <v>CONS</v>
          </cell>
          <cell r="CO1005" t="str">
            <v>CONS</v>
          </cell>
          <cell r="CP1005" t="str">
            <v>CONS</v>
          </cell>
          <cell r="CQ1005" t="str">
            <v>CONS</v>
          </cell>
          <cell r="CR1005" t="str">
            <v>CONS</v>
          </cell>
          <cell r="CS1005" t="str">
            <v>CONS</v>
          </cell>
          <cell r="CT1005" t="str">
            <v>CONS</v>
          </cell>
          <cell r="CU1005" t="str">
            <v>CONS</v>
          </cell>
          <cell r="CV1005" t="str">
            <v>CONS</v>
          </cell>
          <cell r="CW1005" t="str">
            <v>CONS</v>
          </cell>
          <cell r="CX1005" t="str">
            <v>PREV</v>
          </cell>
          <cell r="CY1005" t="str">
            <v>CONS</v>
          </cell>
          <cell r="CZ1005" t="str">
            <v>CONS</v>
          </cell>
          <cell r="DA1005" t="str">
            <v>CONS</v>
          </cell>
          <cell r="DB1005" t="str">
            <v>CONS</v>
          </cell>
          <cell r="DC1005" t="str">
            <v>CONS</v>
          </cell>
          <cell r="DD1005" t="str">
            <v>CONS</v>
          </cell>
          <cell r="DE1005">
            <v>0</v>
          </cell>
          <cell r="DF1005" t="str">
            <v>CONS</v>
          </cell>
          <cell r="DG1005" t="str">
            <v>CONS</v>
          </cell>
          <cell r="DH1005" t="str">
            <v>CONS</v>
          </cell>
          <cell r="DI1005">
            <v>0</v>
          </cell>
          <cell r="DJ1005">
            <v>0</v>
          </cell>
          <cell r="DK1005">
            <v>0</v>
          </cell>
          <cell r="DL1005" t="str">
            <v>CONS</v>
          </cell>
          <cell r="DM1005" t="str">
            <v>CONS</v>
          </cell>
          <cell r="DN1005">
            <v>0</v>
          </cell>
          <cell r="DO1005">
            <v>0</v>
          </cell>
          <cell r="DP1005">
            <v>0</v>
          </cell>
          <cell r="DR1005" t="str">
            <v>CONS</v>
          </cell>
          <cell r="DS1005" t="str">
            <v>CONS</v>
          </cell>
          <cell r="DT1005" t="str">
            <v>CONS</v>
          </cell>
          <cell r="DU1005" t="str">
            <v>CONS</v>
          </cell>
          <cell r="DV1005" t="str">
            <v>CONS</v>
          </cell>
          <cell r="DW1005" t="str">
            <v>CONS</v>
          </cell>
          <cell r="DX1005">
            <v>0</v>
          </cell>
          <cell r="DY1005" t="str">
            <v>CONS</v>
          </cell>
          <cell r="DZ1005" t="str">
            <v>CONS</v>
          </cell>
          <cell r="EA1005" t="str">
            <v>CONS</v>
          </cell>
          <cell r="EB1005" t="str">
            <v>CONS</v>
          </cell>
          <cell r="EC1005" t="str">
            <v>CONS</v>
          </cell>
          <cell r="ED1005" t="str">
            <v>CONS</v>
          </cell>
          <cell r="EE1005" t="str">
            <v>CONS</v>
          </cell>
          <cell r="EF1005" t="str">
            <v>CONS</v>
          </cell>
          <cell r="EG1005" t="str">
            <v>CONS</v>
          </cell>
          <cell r="EH1005" t="str">
            <v>CONS</v>
          </cell>
          <cell r="EI1005" t="str">
            <v>CONS</v>
          </cell>
          <cell r="EJ1005">
            <v>0</v>
          </cell>
          <cell r="EK1005">
            <v>0</v>
          </cell>
          <cell r="EL1005">
            <v>0</v>
          </cell>
          <cell r="EM1005">
            <v>0</v>
          </cell>
          <cell r="EN1005" t="str">
            <v>CONS</v>
          </cell>
          <cell r="EO1005" t="str">
            <v>CONS</v>
          </cell>
          <cell r="EP1005" t="str">
            <v>CONS</v>
          </cell>
          <cell r="EQ1005" t="str">
            <v>CONS</v>
          </cell>
          <cell r="ER1005" t="str">
            <v>CONS</v>
          </cell>
          <cell r="ES1005" t="str">
            <v>CONS</v>
          </cell>
          <cell r="ET1005" t="str">
            <v>CONS</v>
          </cell>
          <cell r="EU1005">
            <v>0</v>
          </cell>
          <cell r="EV1005">
            <v>0</v>
          </cell>
          <cell r="EW1005">
            <v>0</v>
          </cell>
          <cell r="EX1005" t="str">
            <v>CONS</v>
          </cell>
          <cell r="EY1005" t="str">
            <v>CONS</v>
          </cell>
          <cell r="EZ1005" t="str">
            <v>CONS</v>
          </cell>
          <cell r="FA1005">
            <v>0</v>
          </cell>
          <cell r="FB1005">
            <v>0</v>
          </cell>
          <cell r="FC1005" t="str">
            <v>CONS</v>
          </cell>
          <cell r="FD1005" t="str">
            <v>CONS</v>
          </cell>
          <cell r="FE1005" t="str">
            <v>CONS</v>
          </cell>
          <cell r="FF1005">
            <v>0</v>
          </cell>
          <cell r="FG1005">
            <v>0</v>
          </cell>
          <cell r="FH1005">
            <v>0</v>
          </cell>
          <cell r="FI1005">
            <v>0</v>
          </cell>
          <cell r="FJ1005">
            <v>0</v>
          </cell>
          <cell r="FK1005">
            <v>0</v>
          </cell>
          <cell r="FL1005">
            <v>0</v>
          </cell>
          <cell r="FM1005">
            <v>0</v>
          </cell>
          <cell r="FN1005" t="str">
            <v>CONS</v>
          </cell>
          <cell r="FO1005" t="str">
            <v>CONS</v>
          </cell>
          <cell r="FP1005" t="str">
            <v>CONS</v>
          </cell>
          <cell r="FQ1005" t="str">
            <v>CONS</v>
          </cell>
          <cell r="FR1005">
            <v>0</v>
          </cell>
          <cell r="FS1005">
            <v>0</v>
          </cell>
          <cell r="FT1005" t="str">
            <v>CONS</v>
          </cell>
          <cell r="FU1005" t="str">
            <v>CONS</v>
          </cell>
          <cell r="FV1005">
            <v>0</v>
          </cell>
          <cell r="FW1005">
            <v>0</v>
          </cell>
          <cell r="FX1005" t="str">
            <v>CONS</v>
          </cell>
          <cell r="FY1005" t="str">
            <v>CONS</v>
          </cell>
          <cell r="FZ1005">
            <v>0</v>
          </cell>
          <cell r="GA1005">
            <v>0</v>
          </cell>
          <cell r="GB1005" t="str">
            <v>CONS</v>
          </cell>
          <cell r="GC1005" t="str">
            <v>CONS</v>
          </cell>
          <cell r="GD1005" t="str">
            <v>CONS</v>
          </cell>
          <cell r="GF1005">
            <v>0</v>
          </cell>
          <cell r="GG1005">
            <v>0</v>
          </cell>
          <cell r="GH1005" t="str">
            <v>CONS</v>
          </cell>
          <cell r="GI1005" t="str">
            <v>CONS</v>
          </cell>
          <cell r="GJ1005" t="str">
            <v>CONS</v>
          </cell>
          <cell r="GK1005" t="str">
            <v>CONS</v>
          </cell>
          <cell r="GL1005" t="str">
            <v>CONS</v>
          </cell>
          <cell r="GM1005" t="str">
            <v>CONS</v>
          </cell>
          <cell r="GN1005" t="str">
            <v>CONS</v>
          </cell>
          <cell r="GO1005" t="str">
            <v>CONS</v>
          </cell>
          <cell r="GP1005">
            <v>0</v>
          </cell>
          <cell r="GQ1005">
            <v>0</v>
          </cell>
          <cell r="GR1005" t="str">
            <v>CONS</v>
          </cell>
          <cell r="GS1005" t="str">
            <v>CONS</v>
          </cell>
          <cell r="GT1005">
            <v>0</v>
          </cell>
          <cell r="GU1005">
            <v>0</v>
          </cell>
          <cell r="GV1005" t="str">
            <v>CONS</v>
          </cell>
          <cell r="GW1005" t="str">
            <v>CONS</v>
          </cell>
          <cell r="GX1005" t="str">
            <v>CONS</v>
          </cell>
          <cell r="GY1005" t="str">
            <v>CONS</v>
          </cell>
          <cell r="GZ1005" t="str">
            <v>CONS</v>
          </cell>
          <cell r="HA1005">
            <v>0</v>
          </cell>
          <cell r="HB1005">
            <v>0</v>
          </cell>
          <cell r="HC1005">
            <v>0</v>
          </cell>
          <cell r="HD1005" t="str">
            <v>CONS</v>
          </cell>
          <cell r="HE1005" t="str">
            <v>CONS</v>
          </cell>
          <cell r="HF1005" t="str">
            <v>CONS</v>
          </cell>
          <cell r="HG1005">
            <v>0</v>
          </cell>
          <cell r="HH1005">
            <v>0</v>
          </cell>
          <cell r="HI1005" t="str">
            <v>PREV</v>
          </cell>
          <cell r="HJ1005">
            <v>0</v>
          </cell>
          <cell r="HK1005" t="str">
            <v>CONS</v>
          </cell>
          <cell r="HL1005" t="str">
            <v>CONS</v>
          </cell>
          <cell r="HM1005" t="str">
            <v>CONS</v>
          </cell>
          <cell r="HN1005" t="str">
            <v>CONS</v>
          </cell>
          <cell r="HO1005">
            <v>0</v>
          </cell>
          <cell r="HP1005">
            <v>0</v>
          </cell>
          <cell r="HQ1005">
            <v>0</v>
          </cell>
          <cell r="HR1005">
            <v>0</v>
          </cell>
          <cell r="HS1005" t="str">
            <v>CONS</v>
          </cell>
          <cell r="HT1005">
            <v>0</v>
          </cell>
          <cell r="HU1005">
            <v>0</v>
          </cell>
          <cell r="HV1005" t="str">
            <v>CONS</v>
          </cell>
          <cell r="HW1005" t="str">
            <v>CONS</v>
          </cell>
          <cell r="HX1005" t="str">
            <v>CONS</v>
          </cell>
          <cell r="HY1005" t="str">
            <v>CONS</v>
          </cell>
          <cell r="HZ1005" t="str">
            <v>CONS</v>
          </cell>
          <cell r="IA1005" t="str">
            <v>CONS</v>
          </cell>
          <cell r="IB1005" t="str">
            <v>CONS</v>
          </cell>
          <cell r="IC1005" t="str">
            <v>CONS</v>
          </cell>
          <cell r="ID1005" t="str">
            <v>CONS</v>
          </cell>
          <cell r="IE1005" t="str">
            <v>CONS</v>
          </cell>
          <cell r="IF1005" t="str">
            <v>CONS</v>
          </cell>
          <cell r="IG1005" t="str">
            <v>CONS</v>
          </cell>
          <cell r="IH1005" t="str">
            <v>CONS</v>
          </cell>
          <cell r="II1005" t="str">
            <v>CONS</v>
          </cell>
          <cell r="IJ1005">
            <v>0</v>
          </cell>
          <cell r="IK1005">
            <v>0</v>
          </cell>
          <cell r="IL1005">
            <v>0</v>
          </cell>
          <cell r="IM1005" t="str">
            <v>CONS</v>
          </cell>
          <cell r="IN1005" t="str">
            <v>CONS</v>
          </cell>
          <cell r="IO1005" t="str">
            <v>CONS</v>
          </cell>
          <cell r="IP1005" t="str">
            <v>CONS</v>
          </cell>
          <cell r="IQ1005">
            <v>0</v>
          </cell>
          <cell r="IR1005">
            <v>0</v>
          </cell>
          <cell r="IS1005" t="str">
            <v>CONS</v>
          </cell>
          <cell r="IT1005" t="str">
            <v>CONS</v>
          </cell>
          <cell r="IU1005" t="str">
            <v>CONS</v>
          </cell>
          <cell r="IV1005" t="str">
            <v>PREV</v>
          </cell>
          <cell r="IW1005" t="str">
            <v>CONS</v>
          </cell>
          <cell r="IX1005" t="str">
            <v>CONS</v>
          </cell>
          <cell r="IY1005" t="str">
            <v>PREV</v>
          </cell>
          <cell r="IZ1005">
            <v>0</v>
          </cell>
          <cell r="JA1005">
            <v>0</v>
          </cell>
          <cell r="JB1005" t="str">
            <v>CONS</v>
          </cell>
          <cell r="JC1005" t="str">
            <v>CONS</v>
          </cell>
          <cell r="JD1005" t="str">
            <v>CONS</v>
          </cell>
          <cell r="JE1005">
            <v>0</v>
          </cell>
          <cell r="JF1005">
            <v>0</v>
          </cell>
          <cell r="JG1005" t="str">
            <v>CONS</v>
          </cell>
          <cell r="JH1005" t="str">
            <v>CONS</v>
          </cell>
          <cell r="JI1005" t="str">
            <v>CONS</v>
          </cell>
          <cell r="JJ1005" t="str">
            <v>CONS</v>
          </cell>
          <cell r="JK1005" t="str">
            <v>CONS</v>
          </cell>
          <cell r="JL1005" t="str">
            <v>CONS</v>
          </cell>
          <cell r="JM1005" t="str">
            <v>CONS</v>
          </cell>
          <cell r="JN1005" t="str">
            <v>CONS</v>
          </cell>
          <cell r="JO1005">
            <v>0</v>
          </cell>
          <cell r="JP1005">
            <v>0</v>
          </cell>
          <cell r="JQ1005" t="str">
            <v>CONS</v>
          </cell>
          <cell r="JR1005" t="str">
            <v>CONS</v>
          </cell>
          <cell r="JS1005">
            <v>0</v>
          </cell>
          <cell r="JT1005">
            <v>0</v>
          </cell>
          <cell r="JU1005" t="str">
            <v>CONS</v>
          </cell>
          <cell r="JV1005">
            <v>0</v>
          </cell>
          <cell r="JW1005" t="str">
            <v>CONS</v>
          </cell>
          <cell r="JX1005">
            <v>0</v>
          </cell>
          <cell r="JY1005" t="str">
            <v>CONS</v>
          </cell>
          <cell r="JZ1005" t="str">
            <v>CONS</v>
          </cell>
          <cell r="KA1005">
            <v>0</v>
          </cell>
          <cell r="KB1005">
            <v>0</v>
          </cell>
          <cell r="KC1005">
            <v>0</v>
          </cell>
          <cell r="KD1005">
            <v>0</v>
          </cell>
          <cell r="KE1005">
            <v>0</v>
          </cell>
          <cell r="KF1005" t="str">
            <v>CONS</v>
          </cell>
          <cell r="KG1005" t="str">
            <v>CONS</v>
          </cell>
          <cell r="KH1005" t="str">
            <v>CONS</v>
          </cell>
          <cell r="KI1005" t="str">
            <v>CONS</v>
          </cell>
          <cell r="KJ1005" t="str">
            <v>CONS</v>
          </cell>
          <cell r="KK1005" t="str">
            <v>CONS</v>
          </cell>
          <cell r="KL1005" t="str">
            <v>CONS</v>
          </cell>
          <cell r="KM1005" t="str">
            <v>CONS</v>
          </cell>
          <cell r="KN1005" t="str">
            <v>CONS</v>
          </cell>
          <cell r="KO1005">
            <v>0</v>
          </cell>
          <cell r="KP1005">
            <v>0</v>
          </cell>
          <cell r="KQ1005">
            <v>0</v>
          </cell>
          <cell r="KR1005" t="str">
            <v>CONS</v>
          </cell>
          <cell r="KS1005" t="str">
            <v>CONS</v>
          </cell>
          <cell r="KT1005">
            <v>0</v>
          </cell>
          <cell r="KU1005">
            <v>0</v>
          </cell>
          <cell r="KV1005">
            <v>0</v>
          </cell>
          <cell r="KW1005" t="str">
            <v>CONS</v>
          </cell>
          <cell r="KX1005" t="str">
            <v>CONS</v>
          </cell>
          <cell r="KY1005" t="str">
            <v>CONS</v>
          </cell>
          <cell r="KZ1005" t="str">
            <v>CONS</v>
          </cell>
          <cell r="LA1005" t="str">
            <v>CONS</v>
          </cell>
          <cell r="LB1005" t="str">
            <v>CONS</v>
          </cell>
          <cell r="LC1005" t="str">
            <v>CONS</v>
          </cell>
          <cell r="LD1005" t="str">
            <v>CONS</v>
          </cell>
          <cell r="LE1005" t="str">
            <v>CONS</v>
          </cell>
          <cell r="LG1005">
            <v>0</v>
          </cell>
          <cell r="LH1005">
            <v>0</v>
          </cell>
          <cell r="LI1005" t="str">
            <v>CONS</v>
          </cell>
          <cell r="LJ1005">
            <v>0</v>
          </cell>
          <cell r="LK1005">
            <v>0</v>
          </cell>
          <cell r="LL1005">
            <v>0</v>
          </cell>
          <cell r="LM1005">
            <v>0</v>
          </cell>
          <cell r="LN1005">
            <v>0</v>
          </cell>
          <cell r="LO1005">
            <v>0</v>
          </cell>
          <cell r="LP1005" t="str">
            <v>CONS</v>
          </cell>
          <cell r="LQ1005" t="str">
            <v>CONS</v>
          </cell>
        </row>
        <row r="1006">
          <cell r="A1006">
            <v>36342</v>
          </cell>
          <cell r="B1006">
            <v>378</v>
          </cell>
          <cell r="C1006" t="str">
            <v>CONS</v>
          </cell>
          <cell r="R1006">
            <v>0</v>
          </cell>
          <cell r="V1006">
            <v>0</v>
          </cell>
          <cell r="AA1006">
            <v>0</v>
          </cell>
          <cell r="AC1006" t="str">
            <v>CONS</v>
          </cell>
          <cell r="AD1006">
            <v>0</v>
          </cell>
          <cell r="AF1006" t="str">
            <v>CONS</v>
          </cell>
          <cell r="AG1006" t="str">
            <v>CONS</v>
          </cell>
          <cell r="AJ1006" t="str">
            <v>CONS</v>
          </cell>
          <cell r="AK1006" t="str">
            <v>CONS</v>
          </cell>
          <cell r="AL1006" t="str">
            <v>CONS</v>
          </cell>
          <cell r="AM1006">
            <v>0</v>
          </cell>
          <cell r="AQ1006">
            <v>0</v>
          </cell>
          <cell r="BH1006" t="str">
            <v>CONS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 t="str">
            <v>CONS</v>
          </cell>
          <cell r="BS1006">
            <v>0</v>
          </cell>
          <cell r="CA1006">
            <v>0</v>
          </cell>
          <cell r="CB1006">
            <v>0</v>
          </cell>
          <cell r="CC1006" t="str">
            <v>CONS</v>
          </cell>
          <cell r="CD1006" t="str">
            <v>CONS</v>
          </cell>
          <cell r="CE1006" t="str">
            <v>CONS</v>
          </cell>
          <cell r="CF1006" t="str">
            <v>CONS</v>
          </cell>
          <cell r="CG1006" t="str">
            <v>CONS</v>
          </cell>
          <cell r="CH1006">
            <v>0</v>
          </cell>
          <cell r="CI1006" t="str">
            <v>CONS</v>
          </cell>
          <cell r="CJ1006" t="str">
            <v>CONS</v>
          </cell>
          <cell r="CK1006">
            <v>0</v>
          </cell>
          <cell r="CL1006" t="str">
            <v>CONS</v>
          </cell>
          <cell r="CM1006" t="str">
            <v>CONS</v>
          </cell>
          <cell r="CN1006" t="str">
            <v>CONS</v>
          </cell>
          <cell r="CO1006" t="str">
            <v>CONS</v>
          </cell>
          <cell r="CP1006" t="str">
            <v>CONS</v>
          </cell>
          <cell r="CQ1006" t="str">
            <v>CONS</v>
          </cell>
          <cell r="CR1006" t="str">
            <v>CONS</v>
          </cell>
          <cell r="CS1006" t="str">
            <v>CONS</v>
          </cell>
          <cell r="CT1006" t="str">
            <v>CONS</v>
          </cell>
          <cell r="CU1006" t="str">
            <v>CONS</v>
          </cell>
          <cell r="CV1006" t="str">
            <v>CONS</v>
          </cell>
          <cell r="CW1006" t="str">
            <v>CONS</v>
          </cell>
          <cell r="CX1006" t="str">
            <v>CONS</v>
          </cell>
          <cell r="CY1006" t="str">
            <v>CONS</v>
          </cell>
          <cell r="CZ1006" t="str">
            <v>CONS</v>
          </cell>
          <cell r="DA1006" t="str">
            <v>CONS</v>
          </cell>
          <cell r="DB1006" t="str">
            <v>CONS</v>
          </cell>
          <cell r="DC1006" t="str">
            <v>CONS</v>
          </cell>
          <cell r="DD1006" t="str">
            <v>CONS</v>
          </cell>
          <cell r="DE1006">
            <v>0</v>
          </cell>
          <cell r="DF1006" t="str">
            <v>CONS</v>
          </cell>
          <cell r="DG1006" t="str">
            <v>CONS</v>
          </cell>
          <cell r="DH1006" t="str">
            <v>CONS</v>
          </cell>
          <cell r="DI1006">
            <v>0</v>
          </cell>
          <cell r="DJ1006">
            <v>0</v>
          </cell>
          <cell r="DK1006">
            <v>0</v>
          </cell>
          <cell r="DL1006" t="str">
            <v>CONS</v>
          </cell>
          <cell r="DM1006" t="str">
            <v>CONS</v>
          </cell>
          <cell r="DN1006">
            <v>0</v>
          </cell>
          <cell r="DO1006">
            <v>0</v>
          </cell>
          <cell r="DP1006">
            <v>0</v>
          </cell>
          <cell r="DR1006" t="str">
            <v>CONS</v>
          </cell>
          <cell r="DS1006" t="str">
            <v>CONS</v>
          </cell>
          <cell r="DT1006" t="str">
            <v>CONS</v>
          </cell>
          <cell r="DU1006" t="str">
            <v>CONS</v>
          </cell>
          <cell r="DV1006" t="str">
            <v>CONS</v>
          </cell>
          <cell r="DW1006" t="str">
            <v>CONS</v>
          </cell>
          <cell r="DX1006">
            <v>0</v>
          </cell>
          <cell r="DY1006" t="str">
            <v>CONS</v>
          </cell>
          <cell r="DZ1006" t="str">
            <v>CONS</v>
          </cell>
          <cell r="EA1006" t="str">
            <v>CONS</v>
          </cell>
          <cell r="EB1006" t="str">
            <v>CONS</v>
          </cell>
          <cell r="EC1006" t="str">
            <v>CONS</v>
          </cell>
          <cell r="ED1006" t="str">
            <v>CONS</v>
          </cell>
          <cell r="EE1006" t="str">
            <v>CONS</v>
          </cell>
          <cell r="EF1006" t="str">
            <v>CONS</v>
          </cell>
          <cell r="EG1006" t="str">
            <v>CONS</v>
          </cell>
          <cell r="EH1006" t="str">
            <v>CONS</v>
          </cell>
          <cell r="EI1006" t="str">
            <v>CONS</v>
          </cell>
          <cell r="EJ1006">
            <v>0</v>
          </cell>
          <cell r="EK1006">
            <v>0</v>
          </cell>
          <cell r="EL1006">
            <v>0</v>
          </cell>
          <cell r="EM1006">
            <v>0</v>
          </cell>
          <cell r="EN1006" t="str">
            <v>CONS</v>
          </cell>
          <cell r="EO1006" t="str">
            <v>CONS</v>
          </cell>
          <cell r="EP1006" t="str">
            <v>CONS</v>
          </cell>
          <cell r="EQ1006" t="str">
            <v>CONS</v>
          </cell>
          <cell r="ER1006" t="str">
            <v>CONS</v>
          </cell>
          <cell r="ES1006" t="str">
            <v>CONS</v>
          </cell>
          <cell r="ET1006" t="str">
            <v>CONS</v>
          </cell>
          <cell r="EU1006">
            <v>0</v>
          </cell>
          <cell r="EV1006">
            <v>0</v>
          </cell>
          <cell r="EW1006">
            <v>0</v>
          </cell>
          <cell r="EX1006" t="str">
            <v>CONS</v>
          </cell>
          <cell r="EY1006" t="str">
            <v>CONS</v>
          </cell>
          <cell r="EZ1006" t="str">
            <v>CONS</v>
          </cell>
          <cell r="FA1006">
            <v>0</v>
          </cell>
          <cell r="FB1006">
            <v>0</v>
          </cell>
          <cell r="FC1006" t="str">
            <v>CONS</v>
          </cell>
          <cell r="FD1006" t="str">
            <v>CONS</v>
          </cell>
          <cell r="FE1006" t="str">
            <v>CONS</v>
          </cell>
          <cell r="FF1006">
            <v>0</v>
          </cell>
          <cell r="FG1006">
            <v>0</v>
          </cell>
          <cell r="FH1006">
            <v>0</v>
          </cell>
          <cell r="FI1006">
            <v>0</v>
          </cell>
          <cell r="FJ1006">
            <v>0</v>
          </cell>
          <cell r="FK1006">
            <v>0</v>
          </cell>
          <cell r="FL1006">
            <v>0</v>
          </cell>
          <cell r="FM1006">
            <v>0</v>
          </cell>
          <cell r="FN1006" t="str">
            <v>CONS</v>
          </cell>
          <cell r="FO1006" t="str">
            <v>CONS</v>
          </cell>
          <cell r="FP1006" t="str">
            <v>CONS</v>
          </cell>
          <cell r="FQ1006" t="str">
            <v>CONS</v>
          </cell>
          <cell r="FR1006">
            <v>0</v>
          </cell>
          <cell r="FS1006">
            <v>0</v>
          </cell>
          <cell r="FT1006" t="str">
            <v>CONS</v>
          </cell>
          <cell r="FU1006" t="str">
            <v>CONS</v>
          </cell>
          <cell r="FV1006">
            <v>0</v>
          </cell>
          <cell r="FW1006">
            <v>0</v>
          </cell>
          <cell r="FX1006" t="str">
            <v>CONS</v>
          </cell>
          <cell r="FY1006" t="str">
            <v>CONS</v>
          </cell>
          <cell r="FZ1006">
            <v>0</v>
          </cell>
          <cell r="GA1006">
            <v>0</v>
          </cell>
          <cell r="GB1006" t="str">
            <v>CONS</v>
          </cell>
          <cell r="GC1006" t="str">
            <v>CONS</v>
          </cell>
          <cell r="GD1006" t="str">
            <v>CONS</v>
          </cell>
          <cell r="GF1006">
            <v>0</v>
          </cell>
          <cell r="GG1006">
            <v>0</v>
          </cell>
          <cell r="GH1006" t="str">
            <v>CONS</v>
          </cell>
          <cell r="GI1006" t="str">
            <v>CONS</v>
          </cell>
          <cell r="GJ1006" t="str">
            <v>CONS</v>
          </cell>
          <cell r="GK1006" t="str">
            <v>CONS</v>
          </cell>
          <cell r="GL1006" t="str">
            <v>CONS</v>
          </cell>
          <cell r="GM1006" t="str">
            <v>CONS</v>
          </cell>
          <cell r="GN1006" t="str">
            <v>CONS</v>
          </cell>
          <cell r="GO1006" t="str">
            <v>CONS</v>
          </cell>
          <cell r="GP1006">
            <v>0</v>
          </cell>
          <cell r="GQ1006">
            <v>0</v>
          </cell>
          <cell r="GR1006" t="str">
            <v>CONS</v>
          </cell>
          <cell r="GS1006" t="str">
            <v>CONS</v>
          </cell>
          <cell r="GT1006">
            <v>0</v>
          </cell>
          <cell r="GU1006">
            <v>0</v>
          </cell>
          <cell r="GV1006" t="str">
            <v>CONS</v>
          </cell>
          <cell r="GW1006" t="str">
            <v>CONS</v>
          </cell>
          <cell r="GX1006" t="str">
            <v>CONS</v>
          </cell>
          <cell r="GY1006" t="str">
            <v>CONS</v>
          </cell>
          <cell r="GZ1006" t="str">
            <v>CONS</v>
          </cell>
          <cell r="HA1006">
            <v>0</v>
          </cell>
          <cell r="HB1006">
            <v>0</v>
          </cell>
          <cell r="HC1006">
            <v>0</v>
          </cell>
          <cell r="HD1006" t="str">
            <v>CONS</v>
          </cell>
          <cell r="HE1006" t="str">
            <v>CONS</v>
          </cell>
          <cell r="HF1006" t="str">
            <v>CONS</v>
          </cell>
          <cell r="HG1006">
            <v>0</v>
          </cell>
          <cell r="HH1006">
            <v>0</v>
          </cell>
          <cell r="HI1006" t="str">
            <v>PREV</v>
          </cell>
          <cell r="HJ1006">
            <v>0</v>
          </cell>
          <cell r="HK1006" t="str">
            <v>CONS</v>
          </cell>
          <cell r="HL1006" t="str">
            <v>CONS</v>
          </cell>
          <cell r="HM1006" t="str">
            <v>CONS</v>
          </cell>
          <cell r="HN1006" t="str">
            <v>CONS</v>
          </cell>
          <cell r="HO1006">
            <v>0</v>
          </cell>
          <cell r="HP1006">
            <v>0</v>
          </cell>
          <cell r="HQ1006">
            <v>0</v>
          </cell>
          <cell r="HR1006">
            <v>0</v>
          </cell>
          <cell r="HS1006" t="str">
            <v>CONS</v>
          </cell>
          <cell r="HT1006">
            <v>0</v>
          </cell>
          <cell r="HU1006">
            <v>0</v>
          </cell>
          <cell r="HV1006" t="str">
            <v>CONS</v>
          </cell>
          <cell r="HW1006" t="str">
            <v>CONS</v>
          </cell>
          <cell r="HX1006" t="str">
            <v>CONS</v>
          </cell>
          <cell r="HY1006" t="str">
            <v>CONS</v>
          </cell>
          <cell r="HZ1006" t="str">
            <v>CONS</v>
          </cell>
          <cell r="IA1006" t="str">
            <v>CONS</v>
          </cell>
          <cell r="IB1006" t="str">
            <v>CONS</v>
          </cell>
          <cell r="IC1006" t="str">
            <v>CONS</v>
          </cell>
          <cell r="ID1006" t="str">
            <v>CONS</v>
          </cell>
          <cell r="IE1006" t="str">
            <v>CONS</v>
          </cell>
          <cell r="IF1006" t="str">
            <v>CONS</v>
          </cell>
          <cell r="IG1006" t="str">
            <v>CONS</v>
          </cell>
          <cell r="IH1006" t="str">
            <v>CONS</v>
          </cell>
          <cell r="II1006" t="str">
            <v>CONS</v>
          </cell>
          <cell r="IJ1006">
            <v>0</v>
          </cell>
          <cell r="IK1006">
            <v>0</v>
          </cell>
          <cell r="IL1006">
            <v>0</v>
          </cell>
          <cell r="IM1006" t="str">
            <v>CONS</v>
          </cell>
          <cell r="IN1006" t="str">
            <v>CONS</v>
          </cell>
          <cell r="IO1006" t="str">
            <v>CONS</v>
          </cell>
          <cell r="IP1006" t="str">
            <v>CONS</v>
          </cell>
          <cell r="IQ1006">
            <v>0</v>
          </cell>
          <cell r="IR1006">
            <v>0</v>
          </cell>
          <cell r="IS1006" t="str">
            <v>CONS</v>
          </cell>
          <cell r="IT1006" t="str">
            <v>CONS</v>
          </cell>
          <cell r="IU1006" t="str">
            <v>CONS</v>
          </cell>
          <cell r="IV1006" t="str">
            <v>PREV</v>
          </cell>
          <cell r="IW1006" t="str">
            <v>CONS</v>
          </cell>
          <cell r="IX1006" t="str">
            <v>CONS</v>
          </cell>
          <cell r="IY1006" t="str">
            <v>PREV</v>
          </cell>
          <cell r="IZ1006">
            <v>0</v>
          </cell>
          <cell r="JA1006">
            <v>0</v>
          </cell>
          <cell r="JB1006" t="str">
            <v>CONS</v>
          </cell>
          <cell r="JC1006" t="str">
            <v>CONS</v>
          </cell>
          <cell r="JD1006" t="str">
            <v>CONS</v>
          </cell>
          <cell r="JE1006">
            <v>0</v>
          </cell>
          <cell r="JF1006">
            <v>0</v>
          </cell>
          <cell r="JG1006" t="str">
            <v>CONS</v>
          </cell>
          <cell r="JH1006" t="str">
            <v>CONS</v>
          </cell>
          <cell r="JI1006" t="str">
            <v>CONS</v>
          </cell>
          <cell r="JJ1006" t="str">
            <v>CONS</v>
          </cell>
          <cell r="JK1006" t="str">
            <v>CONS</v>
          </cell>
          <cell r="JL1006" t="str">
            <v>CONS</v>
          </cell>
          <cell r="JM1006" t="str">
            <v>CONS</v>
          </cell>
          <cell r="JN1006" t="str">
            <v>CONS</v>
          </cell>
          <cell r="JO1006">
            <v>0</v>
          </cell>
          <cell r="JP1006">
            <v>0</v>
          </cell>
          <cell r="JQ1006" t="str">
            <v>CONS</v>
          </cell>
          <cell r="JR1006" t="str">
            <v>CONS</v>
          </cell>
          <cell r="JS1006">
            <v>0</v>
          </cell>
          <cell r="JT1006">
            <v>0</v>
          </cell>
          <cell r="JU1006" t="str">
            <v>CONS</v>
          </cell>
          <cell r="JV1006">
            <v>0</v>
          </cell>
          <cell r="JW1006" t="str">
            <v>CONS</v>
          </cell>
          <cell r="JX1006">
            <v>0</v>
          </cell>
          <cell r="JY1006" t="str">
            <v>CONS</v>
          </cell>
          <cell r="JZ1006" t="str">
            <v>CONS</v>
          </cell>
          <cell r="KA1006">
            <v>0</v>
          </cell>
          <cell r="KB1006">
            <v>0</v>
          </cell>
          <cell r="KC1006">
            <v>0</v>
          </cell>
          <cell r="KD1006">
            <v>0</v>
          </cell>
          <cell r="KE1006">
            <v>0</v>
          </cell>
          <cell r="KF1006" t="str">
            <v>CONS</v>
          </cell>
          <cell r="KG1006" t="str">
            <v>CONS</v>
          </cell>
          <cell r="KH1006" t="str">
            <v>CONS</v>
          </cell>
          <cell r="KI1006" t="str">
            <v>CONS</v>
          </cell>
          <cell r="KJ1006" t="str">
            <v>CONS</v>
          </cell>
          <cell r="KK1006" t="str">
            <v>CONS</v>
          </cell>
          <cell r="KL1006" t="str">
            <v>CONS</v>
          </cell>
          <cell r="KM1006" t="str">
            <v>CONS</v>
          </cell>
          <cell r="KN1006" t="str">
            <v>CONS</v>
          </cell>
          <cell r="KO1006">
            <v>0</v>
          </cell>
          <cell r="KP1006">
            <v>0</v>
          </cell>
          <cell r="KQ1006">
            <v>0</v>
          </cell>
          <cell r="KR1006" t="str">
            <v>CONS</v>
          </cell>
          <cell r="KS1006" t="str">
            <v>CONS</v>
          </cell>
          <cell r="KT1006">
            <v>0</v>
          </cell>
          <cell r="KU1006">
            <v>0</v>
          </cell>
          <cell r="KV1006">
            <v>0</v>
          </cell>
          <cell r="KW1006" t="str">
            <v>CONS</v>
          </cell>
          <cell r="KX1006" t="str">
            <v>CONS</v>
          </cell>
          <cell r="KY1006" t="str">
            <v>CONS</v>
          </cell>
          <cell r="KZ1006" t="str">
            <v>CONS</v>
          </cell>
          <cell r="LA1006" t="str">
            <v>CONS</v>
          </cell>
          <cell r="LB1006" t="str">
            <v>CONS</v>
          </cell>
          <cell r="LC1006" t="str">
            <v>CONS</v>
          </cell>
          <cell r="LD1006" t="str">
            <v>CONS</v>
          </cell>
          <cell r="LE1006" t="str">
            <v>CONS</v>
          </cell>
          <cell r="LG1006">
            <v>0</v>
          </cell>
          <cell r="LH1006">
            <v>0</v>
          </cell>
          <cell r="LI1006" t="str">
            <v>CONS</v>
          </cell>
          <cell r="LJ1006">
            <v>0</v>
          </cell>
          <cell r="LK1006">
            <v>0</v>
          </cell>
          <cell r="LL1006">
            <v>0</v>
          </cell>
          <cell r="LM1006">
            <v>0</v>
          </cell>
          <cell r="LN1006">
            <v>0</v>
          </cell>
          <cell r="LO1006">
            <v>0</v>
          </cell>
          <cell r="LP1006" t="str">
            <v>CONS</v>
          </cell>
          <cell r="LQ1006" t="str">
            <v>CONS</v>
          </cell>
        </row>
        <row r="1007">
          <cell r="A1007">
            <v>36312</v>
          </cell>
          <cell r="B1007">
            <v>379</v>
          </cell>
          <cell r="C1007" t="str">
            <v>CONS</v>
          </cell>
          <cell r="R1007">
            <v>0</v>
          </cell>
          <cell r="V1007">
            <v>0</v>
          </cell>
          <cell r="AA1007">
            <v>0</v>
          </cell>
          <cell r="AC1007" t="str">
            <v>CONS</v>
          </cell>
          <cell r="AD1007">
            <v>0</v>
          </cell>
          <cell r="AF1007" t="str">
            <v>CONS</v>
          </cell>
          <cell r="AG1007" t="str">
            <v>CONS</v>
          </cell>
          <cell r="AJ1007" t="str">
            <v>CONS</v>
          </cell>
          <cell r="AK1007" t="str">
            <v>CONS</v>
          </cell>
          <cell r="AL1007" t="str">
            <v>CONS</v>
          </cell>
          <cell r="AM1007">
            <v>0</v>
          </cell>
          <cell r="AQ1007">
            <v>0</v>
          </cell>
          <cell r="BH1007" t="str">
            <v>CONS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 t="str">
            <v>CONS</v>
          </cell>
          <cell r="BS1007">
            <v>0</v>
          </cell>
          <cell r="CA1007">
            <v>0</v>
          </cell>
          <cell r="CB1007">
            <v>0</v>
          </cell>
          <cell r="CC1007" t="str">
            <v>CONS</v>
          </cell>
          <cell r="CD1007" t="str">
            <v>CONS</v>
          </cell>
          <cell r="CE1007" t="str">
            <v>CONS</v>
          </cell>
          <cell r="CF1007" t="str">
            <v>CONS</v>
          </cell>
          <cell r="CG1007" t="str">
            <v>CONS</v>
          </cell>
          <cell r="CH1007">
            <v>0</v>
          </cell>
          <cell r="CI1007" t="str">
            <v>CONS</v>
          </cell>
          <cell r="CJ1007" t="str">
            <v>CONS</v>
          </cell>
          <cell r="CK1007">
            <v>0</v>
          </cell>
          <cell r="CL1007" t="str">
            <v>CONS</v>
          </cell>
          <cell r="CM1007" t="str">
            <v>CONS</v>
          </cell>
          <cell r="CN1007" t="str">
            <v>CONS</v>
          </cell>
          <cell r="CO1007" t="str">
            <v>CONS</v>
          </cell>
          <cell r="CP1007" t="str">
            <v>CONS</v>
          </cell>
          <cell r="CQ1007" t="str">
            <v>CONS</v>
          </cell>
          <cell r="CR1007" t="str">
            <v>CONS</v>
          </cell>
          <cell r="CS1007" t="str">
            <v>CONS</v>
          </cell>
          <cell r="CT1007" t="str">
            <v>CONS</v>
          </cell>
          <cell r="CU1007" t="str">
            <v>CONS</v>
          </cell>
          <cell r="CV1007" t="str">
            <v>CONS</v>
          </cell>
          <cell r="CW1007" t="str">
            <v>CONS</v>
          </cell>
          <cell r="CX1007" t="str">
            <v>CONS</v>
          </cell>
          <cell r="CY1007" t="str">
            <v>CONS</v>
          </cell>
          <cell r="CZ1007" t="str">
            <v>CONS</v>
          </cell>
          <cell r="DA1007" t="str">
            <v>CONS</v>
          </cell>
          <cell r="DB1007" t="str">
            <v>CONS</v>
          </cell>
          <cell r="DC1007" t="str">
            <v>CONS</v>
          </cell>
          <cell r="DD1007" t="str">
            <v>CONS</v>
          </cell>
          <cell r="DE1007">
            <v>0</v>
          </cell>
          <cell r="DF1007" t="str">
            <v>CONS</v>
          </cell>
          <cell r="DG1007" t="str">
            <v>CONS</v>
          </cell>
          <cell r="DH1007" t="str">
            <v>CONS</v>
          </cell>
          <cell r="DI1007">
            <v>0</v>
          </cell>
          <cell r="DJ1007">
            <v>0</v>
          </cell>
          <cell r="DK1007">
            <v>0</v>
          </cell>
          <cell r="DL1007" t="str">
            <v>CONS</v>
          </cell>
          <cell r="DM1007" t="str">
            <v>CONS</v>
          </cell>
          <cell r="DN1007">
            <v>0</v>
          </cell>
          <cell r="DO1007">
            <v>0</v>
          </cell>
          <cell r="DP1007">
            <v>0</v>
          </cell>
          <cell r="DR1007" t="str">
            <v>CONS</v>
          </cell>
          <cell r="DS1007" t="str">
            <v>CONS</v>
          </cell>
          <cell r="DT1007" t="str">
            <v>CONS</v>
          </cell>
          <cell r="DU1007" t="str">
            <v>CONS</v>
          </cell>
          <cell r="DV1007" t="str">
            <v>CONS</v>
          </cell>
          <cell r="DW1007" t="str">
            <v>CONS</v>
          </cell>
          <cell r="DX1007">
            <v>0</v>
          </cell>
          <cell r="DY1007" t="str">
            <v>CONS</v>
          </cell>
          <cell r="DZ1007" t="str">
            <v>CONS</v>
          </cell>
          <cell r="EA1007" t="str">
            <v>CONS</v>
          </cell>
          <cell r="EB1007" t="str">
            <v>CONS</v>
          </cell>
          <cell r="EC1007" t="str">
            <v>CONS</v>
          </cell>
          <cell r="ED1007" t="str">
            <v>CONS</v>
          </cell>
          <cell r="EE1007" t="str">
            <v>CONS</v>
          </cell>
          <cell r="EF1007" t="str">
            <v>CONS</v>
          </cell>
          <cell r="EG1007" t="str">
            <v>CONS</v>
          </cell>
          <cell r="EH1007" t="str">
            <v>CONS</v>
          </cell>
          <cell r="EI1007" t="str">
            <v>CONS</v>
          </cell>
          <cell r="EJ1007">
            <v>0</v>
          </cell>
          <cell r="EK1007">
            <v>0</v>
          </cell>
          <cell r="EL1007">
            <v>0</v>
          </cell>
          <cell r="EM1007">
            <v>0</v>
          </cell>
          <cell r="EN1007" t="str">
            <v>CONS</v>
          </cell>
          <cell r="EO1007">
            <v>0</v>
          </cell>
          <cell r="EP1007" t="str">
            <v>CONS</v>
          </cell>
          <cell r="EQ1007" t="str">
            <v>CONS</v>
          </cell>
          <cell r="ER1007" t="str">
            <v>CONS</v>
          </cell>
          <cell r="ES1007" t="str">
            <v>CONS</v>
          </cell>
          <cell r="ET1007" t="str">
            <v>CONS</v>
          </cell>
          <cell r="EU1007">
            <v>0</v>
          </cell>
          <cell r="EV1007">
            <v>0</v>
          </cell>
          <cell r="EW1007">
            <v>0</v>
          </cell>
          <cell r="EX1007" t="str">
            <v>CONS</v>
          </cell>
          <cell r="EY1007" t="str">
            <v>CONS</v>
          </cell>
          <cell r="EZ1007" t="str">
            <v>CONS</v>
          </cell>
          <cell r="FA1007">
            <v>0</v>
          </cell>
          <cell r="FB1007">
            <v>0</v>
          </cell>
          <cell r="FC1007" t="str">
            <v>CONS</v>
          </cell>
          <cell r="FD1007" t="str">
            <v>CONS</v>
          </cell>
          <cell r="FE1007" t="str">
            <v>CONS</v>
          </cell>
          <cell r="FF1007">
            <v>0</v>
          </cell>
          <cell r="FG1007">
            <v>0</v>
          </cell>
          <cell r="FH1007">
            <v>0</v>
          </cell>
          <cell r="FI1007">
            <v>0</v>
          </cell>
          <cell r="FJ1007">
            <v>0</v>
          </cell>
          <cell r="FK1007">
            <v>0</v>
          </cell>
          <cell r="FL1007">
            <v>0</v>
          </cell>
          <cell r="FM1007">
            <v>0</v>
          </cell>
          <cell r="FN1007" t="str">
            <v>CONS</v>
          </cell>
          <cell r="FO1007" t="str">
            <v>CONS</v>
          </cell>
          <cell r="FP1007" t="str">
            <v>CONS</v>
          </cell>
          <cell r="FQ1007" t="str">
            <v>CONS</v>
          </cell>
          <cell r="FR1007">
            <v>0</v>
          </cell>
          <cell r="FS1007">
            <v>0</v>
          </cell>
          <cell r="FT1007" t="str">
            <v>CONS</v>
          </cell>
          <cell r="FU1007" t="str">
            <v>CONS</v>
          </cell>
          <cell r="FV1007">
            <v>0</v>
          </cell>
          <cell r="FW1007">
            <v>0</v>
          </cell>
          <cell r="FX1007" t="str">
            <v>CONS</v>
          </cell>
          <cell r="FY1007" t="str">
            <v>CONS</v>
          </cell>
          <cell r="FZ1007">
            <v>0</v>
          </cell>
          <cell r="GA1007">
            <v>0</v>
          </cell>
          <cell r="GB1007" t="str">
            <v>CONS</v>
          </cell>
          <cell r="GC1007" t="str">
            <v>CONS</v>
          </cell>
          <cell r="GD1007" t="str">
            <v>CONS</v>
          </cell>
          <cell r="GF1007">
            <v>0</v>
          </cell>
          <cell r="GG1007">
            <v>0</v>
          </cell>
          <cell r="GH1007" t="str">
            <v>CONS</v>
          </cell>
          <cell r="GI1007" t="str">
            <v>CONS</v>
          </cell>
          <cell r="GJ1007" t="str">
            <v>CONS</v>
          </cell>
          <cell r="GK1007" t="str">
            <v>CONS</v>
          </cell>
          <cell r="GL1007" t="str">
            <v>CONS</v>
          </cell>
          <cell r="GM1007" t="str">
            <v>CONS</v>
          </cell>
          <cell r="GN1007" t="str">
            <v>CONS</v>
          </cell>
          <cell r="GO1007" t="str">
            <v>CONS</v>
          </cell>
          <cell r="GP1007">
            <v>0</v>
          </cell>
          <cell r="GQ1007">
            <v>0</v>
          </cell>
          <cell r="GR1007" t="str">
            <v>CONS</v>
          </cell>
          <cell r="GS1007" t="str">
            <v>CONS</v>
          </cell>
          <cell r="GT1007">
            <v>0</v>
          </cell>
          <cell r="GU1007">
            <v>0</v>
          </cell>
          <cell r="GV1007" t="str">
            <v>CONS</v>
          </cell>
          <cell r="GW1007" t="str">
            <v>CONS</v>
          </cell>
          <cell r="GX1007" t="str">
            <v>CONS</v>
          </cell>
          <cell r="GY1007" t="str">
            <v>CONS</v>
          </cell>
          <cell r="GZ1007" t="str">
            <v>CONS</v>
          </cell>
          <cell r="HA1007">
            <v>0</v>
          </cell>
          <cell r="HB1007">
            <v>0</v>
          </cell>
          <cell r="HC1007">
            <v>0</v>
          </cell>
          <cell r="HD1007" t="str">
            <v>CONS</v>
          </cell>
          <cell r="HE1007" t="str">
            <v>CONS</v>
          </cell>
          <cell r="HF1007" t="str">
            <v>CONS</v>
          </cell>
          <cell r="HG1007">
            <v>0</v>
          </cell>
          <cell r="HH1007">
            <v>0</v>
          </cell>
          <cell r="HI1007" t="str">
            <v>CONS</v>
          </cell>
          <cell r="HJ1007">
            <v>0</v>
          </cell>
          <cell r="HK1007" t="str">
            <v>CONS</v>
          </cell>
          <cell r="HL1007" t="str">
            <v>CONS</v>
          </cell>
          <cell r="HM1007" t="str">
            <v>CONS</v>
          </cell>
          <cell r="HN1007" t="str">
            <v>CONS</v>
          </cell>
          <cell r="HO1007">
            <v>0</v>
          </cell>
          <cell r="HP1007">
            <v>0</v>
          </cell>
          <cell r="HQ1007">
            <v>0</v>
          </cell>
          <cell r="HR1007">
            <v>0</v>
          </cell>
          <cell r="HS1007" t="str">
            <v>CONS</v>
          </cell>
          <cell r="HT1007">
            <v>0</v>
          </cell>
          <cell r="HU1007">
            <v>0</v>
          </cell>
          <cell r="HV1007" t="str">
            <v>CONS</v>
          </cell>
          <cell r="HW1007" t="str">
            <v>CONS</v>
          </cell>
          <cell r="HX1007" t="str">
            <v>CONS</v>
          </cell>
          <cell r="HY1007" t="str">
            <v>CONS</v>
          </cell>
          <cell r="HZ1007" t="str">
            <v>CONS</v>
          </cell>
          <cell r="IA1007" t="str">
            <v>CONS</v>
          </cell>
          <cell r="IB1007" t="str">
            <v>CONS</v>
          </cell>
          <cell r="IC1007" t="str">
            <v>CONS</v>
          </cell>
          <cell r="ID1007" t="str">
            <v>CONS</v>
          </cell>
          <cell r="IE1007" t="str">
            <v>CONS</v>
          </cell>
          <cell r="IF1007" t="str">
            <v>CONS</v>
          </cell>
          <cell r="IG1007" t="str">
            <v>CONS</v>
          </cell>
          <cell r="IH1007" t="str">
            <v>CONS</v>
          </cell>
          <cell r="II1007" t="str">
            <v>CONS</v>
          </cell>
          <cell r="IJ1007">
            <v>0</v>
          </cell>
          <cell r="IK1007">
            <v>0</v>
          </cell>
          <cell r="IL1007">
            <v>0</v>
          </cell>
          <cell r="IM1007" t="str">
            <v>CONS</v>
          </cell>
          <cell r="IN1007" t="str">
            <v>CONS</v>
          </cell>
          <cell r="IO1007" t="str">
            <v>CONS</v>
          </cell>
          <cell r="IP1007" t="str">
            <v>CONS</v>
          </cell>
          <cell r="IQ1007">
            <v>0</v>
          </cell>
          <cell r="IR1007">
            <v>0</v>
          </cell>
          <cell r="IS1007" t="str">
            <v>CONS</v>
          </cell>
          <cell r="IT1007" t="str">
            <v>CONS</v>
          </cell>
          <cell r="IU1007" t="str">
            <v>CONS</v>
          </cell>
          <cell r="IV1007" t="str">
            <v>CONS</v>
          </cell>
          <cell r="IW1007" t="str">
            <v>CONS</v>
          </cell>
          <cell r="IX1007" t="str">
            <v>CONS</v>
          </cell>
          <cell r="IY1007" t="str">
            <v>CONS</v>
          </cell>
          <cell r="IZ1007">
            <v>0</v>
          </cell>
          <cell r="JA1007">
            <v>0</v>
          </cell>
          <cell r="JB1007" t="str">
            <v>CONS</v>
          </cell>
          <cell r="JC1007" t="str">
            <v>CONS</v>
          </cell>
          <cell r="JD1007" t="str">
            <v>CONS</v>
          </cell>
          <cell r="JE1007">
            <v>0</v>
          </cell>
          <cell r="JF1007">
            <v>0</v>
          </cell>
          <cell r="JG1007" t="str">
            <v>CONS</v>
          </cell>
          <cell r="JH1007" t="str">
            <v>CONS</v>
          </cell>
          <cell r="JI1007" t="str">
            <v>CONS</v>
          </cell>
          <cell r="JJ1007" t="str">
            <v>CONS</v>
          </cell>
          <cell r="JK1007" t="str">
            <v>CONS</v>
          </cell>
          <cell r="JL1007" t="str">
            <v>CONS</v>
          </cell>
          <cell r="JM1007" t="str">
            <v>CONS</v>
          </cell>
          <cell r="JN1007" t="str">
            <v>CONS</v>
          </cell>
          <cell r="JO1007">
            <v>0</v>
          </cell>
          <cell r="JP1007">
            <v>0</v>
          </cell>
          <cell r="JQ1007" t="str">
            <v>CONS</v>
          </cell>
          <cell r="JR1007" t="str">
            <v>CONS</v>
          </cell>
          <cell r="JS1007">
            <v>0</v>
          </cell>
          <cell r="JT1007">
            <v>0</v>
          </cell>
          <cell r="JU1007" t="str">
            <v>CONS</v>
          </cell>
          <cell r="JV1007">
            <v>0</v>
          </cell>
          <cell r="JW1007" t="str">
            <v>CONS</v>
          </cell>
          <cell r="JX1007">
            <v>0</v>
          </cell>
          <cell r="JY1007" t="str">
            <v>CONS</v>
          </cell>
          <cell r="JZ1007" t="str">
            <v>CONS</v>
          </cell>
          <cell r="KA1007">
            <v>0</v>
          </cell>
          <cell r="KB1007">
            <v>0</v>
          </cell>
          <cell r="KC1007">
            <v>0</v>
          </cell>
          <cell r="KD1007">
            <v>0</v>
          </cell>
          <cell r="KE1007">
            <v>0</v>
          </cell>
          <cell r="KF1007" t="str">
            <v>CONS</v>
          </cell>
          <cell r="KG1007" t="str">
            <v>CONS</v>
          </cell>
          <cell r="KH1007" t="str">
            <v>CONS</v>
          </cell>
          <cell r="KI1007" t="str">
            <v>CONS</v>
          </cell>
          <cell r="KJ1007" t="str">
            <v>CONS</v>
          </cell>
          <cell r="KK1007" t="str">
            <v>CONS</v>
          </cell>
          <cell r="KL1007" t="str">
            <v>CONS</v>
          </cell>
          <cell r="KM1007" t="str">
            <v>CONS</v>
          </cell>
          <cell r="KN1007" t="str">
            <v>CONS</v>
          </cell>
          <cell r="KO1007">
            <v>0</v>
          </cell>
          <cell r="KP1007">
            <v>0</v>
          </cell>
          <cell r="KQ1007">
            <v>0</v>
          </cell>
          <cell r="KR1007" t="str">
            <v>CONS</v>
          </cell>
          <cell r="KS1007" t="str">
            <v>CONS</v>
          </cell>
          <cell r="KT1007">
            <v>0</v>
          </cell>
          <cell r="KU1007">
            <v>0</v>
          </cell>
          <cell r="KV1007">
            <v>0</v>
          </cell>
          <cell r="KW1007" t="str">
            <v>CONS</v>
          </cell>
          <cell r="KX1007" t="str">
            <v>CONS</v>
          </cell>
          <cell r="KY1007" t="str">
            <v>CONS</v>
          </cell>
          <cell r="KZ1007" t="str">
            <v>CONS</v>
          </cell>
          <cell r="LA1007" t="str">
            <v>CONS</v>
          </cell>
          <cell r="LB1007" t="str">
            <v>CONS</v>
          </cell>
          <cell r="LC1007" t="str">
            <v>CONS</v>
          </cell>
          <cell r="LD1007" t="str">
            <v>CONS</v>
          </cell>
          <cell r="LE1007" t="str">
            <v>CONS</v>
          </cell>
          <cell r="LG1007">
            <v>0</v>
          </cell>
          <cell r="LH1007">
            <v>0</v>
          </cell>
          <cell r="LI1007" t="str">
            <v>CONS</v>
          </cell>
          <cell r="LJ1007">
            <v>0</v>
          </cell>
          <cell r="LK1007">
            <v>0</v>
          </cell>
          <cell r="LL1007">
            <v>0</v>
          </cell>
          <cell r="LM1007">
            <v>0</v>
          </cell>
          <cell r="LN1007">
            <v>0</v>
          </cell>
          <cell r="LO1007">
            <v>0</v>
          </cell>
          <cell r="LP1007" t="str">
            <v>CONS</v>
          </cell>
          <cell r="LQ1007" t="str">
            <v>CONS</v>
          </cell>
        </row>
        <row r="1008">
          <cell r="A1008">
            <v>36281</v>
          </cell>
          <cell r="B1008">
            <v>380</v>
          </cell>
          <cell r="C1008" t="str">
            <v>CONS</v>
          </cell>
          <cell r="R1008">
            <v>0</v>
          </cell>
          <cell r="V1008">
            <v>0</v>
          </cell>
          <cell r="AA1008">
            <v>0</v>
          </cell>
          <cell r="AC1008" t="str">
            <v>CONS</v>
          </cell>
          <cell r="AD1008">
            <v>0</v>
          </cell>
          <cell r="AF1008" t="str">
            <v>CONS</v>
          </cell>
          <cell r="AG1008" t="str">
            <v>CONS</v>
          </cell>
          <cell r="AJ1008" t="str">
            <v>CONS</v>
          </cell>
          <cell r="AK1008" t="str">
            <v>CONS</v>
          </cell>
          <cell r="AL1008" t="str">
            <v>CONS</v>
          </cell>
          <cell r="AM1008">
            <v>0</v>
          </cell>
          <cell r="AQ1008">
            <v>0</v>
          </cell>
          <cell r="BH1008" t="str">
            <v>CONS</v>
          </cell>
          <cell r="BI1008">
            <v>0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</v>
          </cell>
          <cell r="BR1008" t="str">
            <v>CONS</v>
          </cell>
          <cell r="BS1008">
            <v>0</v>
          </cell>
          <cell r="CA1008">
            <v>0</v>
          </cell>
          <cell r="CB1008">
            <v>0</v>
          </cell>
          <cell r="CC1008" t="str">
            <v>CONS</v>
          </cell>
          <cell r="CD1008" t="str">
            <v>CONS</v>
          </cell>
          <cell r="CE1008" t="str">
            <v>CONS</v>
          </cell>
          <cell r="CF1008" t="str">
            <v>CONS</v>
          </cell>
          <cell r="CG1008" t="str">
            <v>CONS</v>
          </cell>
          <cell r="CH1008">
            <v>0</v>
          </cell>
          <cell r="CI1008" t="str">
            <v>CONS</v>
          </cell>
          <cell r="CJ1008" t="str">
            <v>CONS</v>
          </cell>
          <cell r="CK1008">
            <v>0</v>
          </cell>
          <cell r="CL1008" t="str">
            <v>CONS</v>
          </cell>
          <cell r="CM1008" t="str">
            <v>CONS</v>
          </cell>
          <cell r="CN1008" t="str">
            <v>CONS</v>
          </cell>
          <cell r="CO1008" t="str">
            <v>CONS</v>
          </cell>
          <cell r="CP1008" t="str">
            <v>CONS</v>
          </cell>
          <cell r="CQ1008" t="str">
            <v>CONS</v>
          </cell>
          <cell r="CR1008" t="str">
            <v>CONS</v>
          </cell>
          <cell r="CS1008" t="str">
            <v>CONS</v>
          </cell>
          <cell r="CT1008" t="str">
            <v>CONS</v>
          </cell>
          <cell r="CU1008" t="str">
            <v>CONS</v>
          </cell>
          <cell r="CV1008" t="str">
            <v>CONS</v>
          </cell>
          <cell r="CW1008" t="str">
            <v>CONS</v>
          </cell>
          <cell r="CX1008" t="str">
            <v>CONS</v>
          </cell>
          <cell r="CY1008" t="str">
            <v>CONS</v>
          </cell>
          <cell r="CZ1008" t="str">
            <v>CONS</v>
          </cell>
          <cell r="DA1008" t="str">
            <v>CONS</v>
          </cell>
          <cell r="DB1008" t="str">
            <v>CONS</v>
          </cell>
          <cell r="DC1008" t="str">
            <v>CONS</v>
          </cell>
          <cell r="DD1008" t="str">
            <v>CONS</v>
          </cell>
          <cell r="DE1008">
            <v>0</v>
          </cell>
          <cell r="DF1008" t="str">
            <v>CONS</v>
          </cell>
          <cell r="DG1008" t="str">
            <v>CONS</v>
          </cell>
          <cell r="DH1008" t="str">
            <v>CONS</v>
          </cell>
          <cell r="DI1008">
            <v>0</v>
          </cell>
          <cell r="DJ1008">
            <v>0</v>
          </cell>
          <cell r="DK1008">
            <v>0</v>
          </cell>
          <cell r="DL1008" t="str">
            <v>CONS</v>
          </cell>
          <cell r="DM1008" t="str">
            <v>CONS</v>
          </cell>
          <cell r="DN1008">
            <v>0</v>
          </cell>
          <cell r="DO1008">
            <v>0</v>
          </cell>
          <cell r="DP1008">
            <v>0</v>
          </cell>
          <cell r="DR1008" t="str">
            <v>CONS</v>
          </cell>
          <cell r="DS1008" t="str">
            <v>CONS</v>
          </cell>
          <cell r="DT1008" t="str">
            <v>CONS</v>
          </cell>
          <cell r="DU1008" t="str">
            <v>CONS</v>
          </cell>
          <cell r="DV1008" t="str">
            <v>CONS</v>
          </cell>
          <cell r="DW1008" t="str">
            <v>CONS</v>
          </cell>
          <cell r="DX1008">
            <v>0</v>
          </cell>
          <cell r="DY1008" t="str">
            <v>CONS</v>
          </cell>
          <cell r="DZ1008" t="str">
            <v>CONS</v>
          </cell>
          <cell r="EA1008" t="str">
            <v>CONS</v>
          </cell>
          <cell r="EB1008" t="str">
            <v>CONS</v>
          </cell>
          <cell r="EC1008" t="str">
            <v>CONS</v>
          </cell>
          <cell r="ED1008" t="str">
            <v>CONS</v>
          </cell>
          <cell r="EE1008" t="str">
            <v>CONS</v>
          </cell>
          <cell r="EF1008" t="str">
            <v>CONS</v>
          </cell>
          <cell r="EG1008" t="str">
            <v>CONS</v>
          </cell>
          <cell r="EH1008" t="str">
            <v>CONS</v>
          </cell>
          <cell r="EI1008" t="str">
            <v>CONS</v>
          </cell>
          <cell r="EJ1008">
            <v>0</v>
          </cell>
          <cell r="EK1008">
            <v>0</v>
          </cell>
          <cell r="EL1008">
            <v>0</v>
          </cell>
          <cell r="EM1008">
            <v>0</v>
          </cell>
          <cell r="EN1008" t="str">
            <v>CONS</v>
          </cell>
          <cell r="EO1008">
            <v>0</v>
          </cell>
          <cell r="EP1008" t="str">
            <v>CONS</v>
          </cell>
          <cell r="EQ1008" t="str">
            <v>CONS</v>
          </cell>
          <cell r="ER1008">
            <v>0</v>
          </cell>
          <cell r="ES1008" t="str">
            <v>CONS</v>
          </cell>
          <cell r="ET1008" t="str">
            <v>CONS</v>
          </cell>
          <cell r="EU1008">
            <v>0</v>
          </cell>
          <cell r="EV1008">
            <v>0</v>
          </cell>
          <cell r="EW1008">
            <v>0</v>
          </cell>
          <cell r="EX1008" t="str">
            <v>CONS</v>
          </cell>
          <cell r="EY1008" t="str">
            <v>CONS</v>
          </cell>
          <cell r="EZ1008" t="str">
            <v>CONS</v>
          </cell>
          <cell r="FA1008">
            <v>0</v>
          </cell>
          <cell r="FB1008">
            <v>0</v>
          </cell>
          <cell r="FC1008" t="str">
            <v>CONS</v>
          </cell>
          <cell r="FD1008" t="str">
            <v>CONS</v>
          </cell>
          <cell r="FE1008" t="str">
            <v>CONS</v>
          </cell>
          <cell r="FF1008">
            <v>0</v>
          </cell>
          <cell r="FG1008">
            <v>0</v>
          </cell>
          <cell r="FH1008">
            <v>0</v>
          </cell>
          <cell r="FI1008">
            <v>0</v>
          </cell>
          <cell r="FJ1008">
            <v>0</v>
          </cell>
          <cell r="FK1008">
            <v>0</v>
          </cell>
          <cell r="FL1008">
            <v>0</v>
          </cell>
          <cell r="FM1008">
            <v>0</v>
          </cell>
          <cell r="FN1008" t="str">
            <v>CONS</v>
          </cell>
          <cell r="FO1008" t="str">
            <v>CONS</v>
          </cell>
          <cell r="FP1008" t="str">
            <v>CONS</v>
          </cell>
          <cell r="FQ1008" t="str">
            <v>CONS</v>
          </cell>
          <cell r="FR1008">
            <v>0</v>
          </cell>
          <cell r="FS1008">
            <v>0</v>
          </cell>
          <cell r="FT1008" t="str">
            <v>CONS</v>
          </cell>
          <cell r="FU1008" t="str">
            <v>CONS</v>
          </cell>
          <cell r="FV1008">
            <v>0</v>
          </cell>
          <cell r="FW1008">
            <v>0</v>
          </cell>
          <cell r="FX1008" t="str">
            <v>CONS</v>
          </cell>
          <cell r="FY1008" t="str">
            <v>CONS</v>
          </cell>
          <cell r="FZ1008">
            <v>0</v>
          </cell>
          <cell r="GA1008">
            <v>0</v>
          </cell>
          <cell r="GB1008" t="str">
            <v>CONS</v>
          </cell>
          <cell r="GC1008" t="str">
            <v>CONS</v>
          </cell>
          <cell r="GD1008" t="str">
            <v>CONS</v>
          </cell>
          <cell r="GF1008">
            <v>0</v>
          </cell>
          <cell r="GG1008">
            <v>0</v>
          </cell>
          <cell r="GH1008" t="str">
            <v>CONS</v>
          </cell>
          <cell r="GI1008" t="str">
            <v>CONS</v>
          </cell>
          <cell r="GJ1008" t="str">
            <v>CONS</v>
          </cell>
          <cell r="GK1008" t="str">
            <v>CONS</v>
          </cell>
          <cell r="GL1008" t="str">
            <v>CONS</v>
          </cell>
          <cell r="GM1008" t="str">
            <v>CONS</v>
          </cell>
          <cell r="GN1008" t="str">
            <v>CONS</v>
          </cell>
          <cell r="GO1008" t="str">
            <v>CONS</v>
          </cell>
          <cell r="GP1008">
            <v>0</v>
          </cell>
          <cell r="GQ1008">
            <v>0</v>
          </cell>
          <cell r="GR1008" t="str">
            <v>CONS</v>
          </cell>
          <cell r="GS1008" t="str">
            <v>CONS</v>
          </cell>
          <cell r="GT1008">
            <v>0</v>
          </cell>
          <cell r="GU1008">
            <v>0</v>
          </cell>
          <cell r="GV1008" t="str">
            <v>CONS</v>
          </cell>
          <cell r="GW1008" t="str">
            <v>CONS</v>
          </cell>
          <cell r="GX1008" t="str">
            <v>CONS</v>
          </cell>
          <cell r="GY1008" t="str">
            <v>CONS</v>
          </cell>
          <cell r="GZ1008" t="str">
            <v>CONS</v>
          </cell>
          <cell r="HA1008">
            <v>0</v>
          </cell>
          <cell r="HB1008">
            <v>0</v>
          </cell>
          <cell r="HC1008">
            <v>0</v>
          </cell>
          <cell r="HD1008" t="str">
            <v>CONS</v>
          </cell>
          <cell r="HE1008" t="str">
            <v>CONS</v>
          </cell>
          <cell r="HF1008" t="str">
            <v>CONS</v>
          </cell>
          <cell r="HG1008">
            <v>0</v>
          </cell>
          <cell r="HH1008">
            <v>0</v>
          </cell>
          <cell r="HI1008" t="str">
            <v>PREV</v>
          </cell>
          <cell r="HJ1008">
            <v>0</v>
          </cell>
          <cell r="HK1008" t="str">
            <v>CONS</v>
          </cell>
          <cell r="HL1008" t="str">
            <v>CONS</v>
          </cell>
          <cell r="HM1008" t="str">
            <v>CONS</v>
          </cell>
          <cell r="HN1008" t="str">
            <v>CONS</v>
          </cell>
          <cell r="HO1008">
            <v>0</v>
          </cell>
          <cell r="HP1008">
            <v>0</v>
          </cell>
          <cell r="HQ1008">
            <v>0</v>
          </cell>
          <cell r="HR1008">
            <v>0</v>
          </cell>
          <cell r="HS1008" t="str">
            <v>CONS</v>
          </cell>
          <cell r="HT1008">
            <v>0</v>
          </cell>
          <cell r="HU1008">
            <v>0</v>
          </cell>
          <cell r="HV1008" t="str">
            <v>CONS</v>
          </cell>
          <cell r="HW1008" t="str">
            <v>CONS</v>
          </cell>
          <cell r="HX1008" t="str">
            <v>CONS</v>
          </cell>
          <cell r="HY1008" t="str">
            <v>CONS</v>
          </cell>
          <cell r="HZ1008" t="str">
            <v>CONS</v>
          </cell>
          <cell r="IA1008" t="str">
            <v>CONS</v>
          </cell>
          <cell r="IB1008" t="str">
            <v>CONS</v>
          </cell>
          <cell r="IC1008" t="str">
            <v>CONS</v>
          </cell>
          <cell r="ID1008" t="str">
            <v>CONS</v>
          </cell>
          <cell r="IE1008" t="str">
            <v>CONS</v>
          </cell>
          <cell r="IF1008" t="str">
            <v>CONS</v>
          </cell>
          <cell r="IG1008" t="str">
            <v>CONS</v>
          </cell>
          <cell r="IH1008" t="str">
            <v>CONS</v>
          </cell>
          <cell r="II1008" t="str">
            <v>CONS</v>
          </cell>
          <cell r="IJ1008">
            <v>0</v>
          </cell>
          <cell r="IK1008">
            <v>0</v>
          </cell>
          <cell r="IL1008">
            <v>0</v>
          </cell>
          <cell r="IM1008" t="str">
            <v>CONS</v>
          </cell>
          <cell r="IN1008" t="str">
            <v>CONS</v>
          </cell>
          <cell r="IO1008" t="str">
            <v>CONS</v>
          </cell>
          <cell r="IP1008" t="str">
            <v>CONS</v>
          </cell>
          <cell r="IQ1008">
            <v>0</v>
          </cell>
          <cell r="IR1008">
            <v>0</v>
          </cell>
          <cell r="IS1008" t="str">
            <v>CONS</v>
          </cell>
          <cell r="IT1008" t="str">
            <v>CONS</v>
          </cell>
          <cell r="IU1008" t="str">
            <v>CONS</v>
          </cell>
          <cell r="IV1008" t="str">
            <v>PREV</v>
          </cell>
          <cell r="IW1008" t="str">
            <v>CONS</v>
          </cell>
          <cell r="IX1008" t="str">
            <v>CONS</v>
          </cell>
          <cell r="IY1008" t="str">
            <v>PREV</v>
          </cell>
          <cell r="IZ1008">
            <v>0</v>
          </cell>
          <cell r="JA1008">
            <v>0</v>
          </cell>
          <cell r="JB1008" t="str">
            <v>CONS</v>
          </cell>
          <cell r="JC1008" t="str">
            <v>CONS</v>
          </cell>
          <cell r="JD1008" t="str">
            <v>CONS</v>
          </cell>
          <cell r="JE1008">
            <v>0</v>
          </cell>
          <cell r="JF1008">
            <v>0</v>
          </cell>
          <cell r="JG1008" t="str">
            <v>CONS</v>
          </cell>
          <cell r="JH1008" t="str">
            <v>CONS</v>
          </cell>
          <cell r="JI1008" t="str">
            <v>CONS</v>
          </cell>
          <cell r="JJ1008" t="str">
            <v>CONS</v>
          </cell>
          <cell r="JK1008" t="str">
            <v>CONS</v>
          </cell>
          <cell r="JL1008" t="str">
            <v>CONS</v>
          </cell>
          <cell r="JM1008" t="str">
            <v>CONS</v>
          </cell>
          <cell r="JN1008" t="str">
            <v>CONS</v>
          </cell>
          <cell r="JO1008">
            <v>0</v>
          </cell>
          <cell r="JP1008">
            <v>0</v>
          </cell>
          <cell r="JQ1008" t="str">
            <v>CONS</v>
          </cell>
          <cell r="JR1008" t="str">
            <v>CONS</v>
          </cell>
          <cell r="JS1008">
            <v>0</v>
          </cell>
          <cell r="JT1008">
            <v>0</v>
          </cell>
          <cell r="JU1008" t="str">
            <v>CONS</v>
          </cell>
          <cell r="JV1008">
            <v>0</v>
          </cell>
          <cell r="JW1008" t="str">
            <v>CONS</v>
          </cell>
          <cell r="JX1008">
            <v>0</v>
          </cell>
          <cell r="JY1008" t="str">
            <v>CONS</v>
          </cell>
          <cell r="JZ1008" t="str">
            <v>CONS</v>
          </cell>
          <cell r="KA1008">
            <v>0</v>
          </cell>
          <cell r="KB1008">
            <v>0</v>
          </cell>
          <cell r="KC1008">
            <v>0</v>
          </cell>
          <cell r="KD1008">
            <v>0</v>
          </cell>
          <cell r="KE1008">
            <v>0</v>
          </cell>
          <cell r="KF1008" t="str">
            <v>CONS</v>
          </cell>
          <cell r="KG1008" t="str">
            <v>CONS</v>
          </cell>
          <cell r="KH1008" t="str">
            <v>CONS</v>
          </cell>
          <cell r="KI1008" t="str">
            <v>CONS</v>
          </cell>
          <cell r="KJ1008" t="str">
            <v>CONS</v>
          </cell>
          <cell r="KK1008" t="str">
            <v>CONS</v>
          </cell>
          <cell r="KL1008" t="str">
            <v>CONS</v>
          </cell>
          <cell r="KM1008" t="str">
            <v>CONS</v>
          </cell>
          <cell r="KN1008" t="str">
            <v>CONS</v>
          </cell>
          <cell r="KO1008">
            <v>0</v>
          </cell>
          <cell r="KP1008">
            <v>0</v>
          </cell>
          <cell r="KQ1008">
            <v>0</v>
          </cell>
          <cell r="KR1008" t="str">
            <v>CONS</v>
          </cell>
          <cell r="KS1008" t="str">
            <v>CONS</v>
          </cell>
          <cell r="KT1008">
            <v>0</v>
          </cell>
          <cell r="KU1008">
            <v>0</v>
          </cell>
          <cell r="KV1008">
            <v>0</v>
          </cell>
          <cell r="KW1008" t="str">
            <v>CONS</v>
          </cell>
          <cell r="KX1008" t="str">
            <v>CONS</v>
          </cell>
          <cell r="KY1008" t="str">
            <v>CONS</v>
          </cell>
          <cell r="KZ1008" t="str">
            <v>CONS</v>
          </cell>
          <cell r="LA1008" t="str">
            <v>CONS</v>
          </cell>
          <cell r="LB1008" t="str">
            <v>CONS</v>
          </cell>
          <cell r="LC1008" t="str">
            <v>CONS</v>
          </cell>
          <cell r="LD1008" t="str">
            <v>CONS</v>
          </cell>
          <cell r="LE1008" t="str">
            <v>CONS</v>
          </cell>
          <cell r="LG1008">
            <v>0</v>
          </cell>
          <cell r="LH1008">
            <v>0</v>
          </cell>
          <cell r="LI1008" t="str">
            <v>CONS</v>
          </cell>
          <cell r="LJ1008">
            <v>0</v>
          </cell>
          <cell r="LK1008">
            <v>0</v>
          </cell>
          <cell r="LL1008">
            <v>0</v>
          </cell>
          <cell r="LM1008">
            <v>0</v>
          </cell>
          <cell r="LN1008">
            <v>0</v>
          </cell>
          <cell r="LO1008">
            <v>0</v>
          </cell>
          <cell r="LP1008" t="str">
            <v>CONS</v>
          </cell>
          <cell r="LQ1008" t="str">
            <v>CONS</v>
          </cell>
        </row>
        <row r="1009">
          <cell r="A1009">
            <v>36251</v>
          </cell>
          <cell r="B1009">
            <v>381</v>
          </cell>
          <cell r="C1009" t="str">
            <v>CONS</v>
          </cell>
          <cell r="R1009">
            <v>0</v>
          </cell>
          <cell r="V1009">
            <v>0</v>
          </cell>
          <cell r="AA1009">
            <v>0</v>
          </cell>
          <cell r="AC1009" t="str">
            <v>CONS</v>
          </cell>
          <cell r="AD1009">
            <v>0</v>
          </cell>
          <cell r="AF1009" t="str">
            <v>CONS</v>
          </cell>
          <cell r="AG1009" t="str">
            <v>CONS</v>
          </cell>
          <cell r="AJ1009" t="str">
            <v>CONS</v>
          </cell>
          <cell r="AK1009" t="str">
            <v>CONS</v>
          </cell>
          <cell r="AL1009" t="str">
            <v>CONS</v>
          </cell>
          <cell r="AM1009">
            <v>0</v>
          </cell>
          <cell r="AQ1009">
            <v>0</v>
          </cell>
          <cell r="BH1009" t="str">
            <v>CONS</v>
          </cell>
          <cell r="BI1009">
            <v>0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</v>
          </cell>
          <cell r="BR1009" t="str">
            <v>CONS</v>
          </cell>
          <cell r="BS1009">
            <v>0</v>
          </cell>
          <cell r="CA1009">
            <v>0</v>
          </cell>
          <cell r="CB1009">
            <v>0</v>
          </cell>
          <cell r="CC1009" t="str">
            <v>CONS</v>
          </cell>
          <cell r="CD1009" t="str">
            <v>CONS</v>
          </cell>
          <cell r="CE1009" t="str">
            <v>CONS</v>
          </cell>
          <cell r="CF1009" t="str">
            <v>CONS</v>
          </cell>
          <cell r="CG1009" t="str">
            <v>CONS</v>
          </cell>
          <cell r="CH1009">
            <v>0</v>
          </cell>
          <cell r="CI1009" t="str">
            <v>CONS</v>
          </cell>
          <cell r="CJ1009" t="str">
            <v>CONS</v>
          </cell>
          <cell r="CK1009">
            <v>0</v>
          </cell>
          <cell r="CL1009" t="str">
            <v>CONS</v>
          </cell>
          <cell r="CM1009" t="str">
            <v>CONS</v>
          </cell>
          <cell r="CN1009" t="str">
            <v>CONS</v>
          </cell>
          <cell r="CO1009" t="str">
            <v>CONS</v>
          </cell>
          <cell r="CP1009" t="str">
            <v>CONS</v>
          </cell>
          <cell r="CQ1009" t="str">
            <v>CONS</v>
          </cell>
          <cell r="CR1009" t="str">
            <v>CONS</v>
          </cell>
          <cell r="CS1009" t="str">
            <v>CONS</v>
          </cell>
          <cell r="CT1009" t="str">
            <v>CONS</v>
          </cell>
          <cell r="CU1009" t="str">
            <v>CONS</v>
          </cell>
          <cell r="CV1009" t="str">
            <v>CONS</v>
          </cell>
          <cell r="CW1009" t="str">
            <v>CONS</v>
          </cell>
          <cell r="CX1009" t="str">
            <v>CONS</v>
          </cell>
          <cell r="CY1009" t="str">
            <v>CONS</v>
          </cell>
          <cell r="CZ1009" t="str">
            <v>CONS</v>
          </cell>
          <cell r="DA1009" t="str">
            <v>CONS</v>
          </cell>
          <cell r="DB1009" t="str">
            <v>CONS</v>
          </cell>
          <cell r="DC1009" t="str">
            <v>CONS</v>
          </cell>
          <cell r="DD1009" t="str">
            <v>CONS</v>
          </cell>
          <cell r="DE1009">
            <v>0</v>
          </cell>
          <cell r="DF1009" t="str">
            <v>CONS</v>
          </cell>
          <cell r="DG1009" t="str">
            <v>CONS</v>
          </cell>
          <cell r="DH1009" t="str">
            <v>CONS</v>
          </cell>
          <cell r="DI1009">
            <v>0</v>
          </cell>
          <cell r="DJ1009">
            <v>0</v>
          </cell>
          <cell r="DK1009">
            <v>0</v>
          </cell>
          <cell r="DL1009" t="str">
            <v>CONS</v>
          </cell>
          <cell r="DM1009" t="str">
            <v>CONS</v>
          </cell>
          <cell r="DN1009">
            <v>0</v>
          </cell>
          <cell r="DO1009">
            <v>0</v>
          </cell>
          <cell r="DP1009">
            <v>0</v>
          </cell>
          <cell r="DR1009" t="str">
            <v>CONS</v>
          </cell>
          <cell r="DS1009" t="str">
            <v>CONS</v>
          </cell>
          <cell r="DT1009" t="str">
            <v>CONS</v>
          </cell>
          <cell r="DU1009" t="str">
            <v>CONS</v>
          </cell>
          <cell r="DV1009" t="str">
            <v>CONS</v>
          </cell>
          <cell r="DW1009" t="str">
            <v>CONS</v>
          </cell>
          <cell r="DX1009">
            <v>0</v>
          </cell>
          <cell r="DY1009" t="str">
            <v>CONS</v>
          </cell>
          <cell r="DZ1009" t="str">
            <v>CONS</v>
          </cell>
          <cell r="EA1009" t="str">
            <v>CONS</v>
          </cell>
          <cell r="EB1009" t="str">
            <v>CONS</v>
          </cell>
          <cell r="EC1009" t="str">
            <v>CONS</v>
          </cell>
          <cell r="ED1009" t="str">
            <v>CONS</v>
          </cell>
          <cell r="EE1009" t="str">
            <v>CONS</v>
          </cell>
          <cell r="EF1009" t="str">
            <v>CONS</v>
          </cell>
          <cell r="EG1009" t="str">
            <v>CONS</v>
          </cell>
          <cell r="EH1009" t="str">
            <v>CONS</v>
          </cell>
          <cell r="EI1009" t="str">
            <v>CONS</v>
          </cell>
          <cell r="EJ1009">
            <v>0</v>
          </cell>
          <cell r="EK1009">
            <v>0</v>
          </cell>
          <cell r="EL1009">
            <v>0</v>
          </cell>
          <cell r="EM1009">
            <v>0</v>
          </cell>
          <cell r="EN1009" t="str">
            <v>CONS</v>
          </cell>
          <cell r="EO1009">
            <v>0</v>
          </cell>
          <cell r="EP1009" t="str">
            <v>CONS</v>
          </cell>
          <cell r="EQ1009" t="str">
            <v>CONS</v>
          </cell>
          <cell r="ER1009">
            <v>0</v>
          </cell>
          <cell r="ES1009" t="str">
            <v>CONS</v>
          </cell>
          <cell r="ET1009" t="str">
            <v>CONS</v>
          </cell>
          <cell r="EU1009">
            <v>0</v>
          </cell>
          <cell r="EV1009">
            <v>0</v>
          </cell>
          <cell r="EW1009">
            <v>0</v>
          </cell>
          <cell r="EX1009" t="str">
            <v>CONS</v>
          </cell>
          <cell r="EY1009" t="str">
            <v>CONS</v>
          </cell>
          <cell r="EZ1009" t="str">
            <v>CONS</v>
          </cell>
          <cell r="FA1009">
            <v>0</v>
          </cell>
          <cell r="FB1009">
            <v>0</v>
          </cell>
          <cell r="FC1009" t="str">
            <v>CONS</v>
          </cell>
          <cell r="FD1009" t="str">
            <v>CONS</v>
          </cell>
          <cell r="FE1009" t="str">
            <v>CONS</v>
          </cell>
          <cell r="FF1009">
            <v>0</v>
          </cell>
          <cell r="FG1009">
            <v>0</v>
          </cell>
          <cell r="FH1009">
            <v>0</v>
          </cell>
          <cell r="FI1009">
            <v>0</v>
          </cell>
          <cell r="FJ1009">
            <v>0</v>
          </cell>
          <cell r="FK1009">
            <v>0</v>
          </cell>
          <cell r="FL1009">
            <v>0</v>
          </cell>
          <cell r="FM1009">
            <v>0</v>
          </cell>
          <cell r="FN1009" t="str">
            <v>CONS</v>
          </cell>
          <cell r="FO1009" t="str">
            <v>CONS</v>
          </cell>
          <cell r="FP1009" t="str">
            <v>CONS</v>
          </cell>
          <cell r="FQ1009" t="str">
            <v>CONS</v>
          </cell>
          <cell r="FR1009">
            <v>0</v>
          </cell>
          <cell r="FS1009">
            <v>0</v>
          </cell>
          <cell r="FT1009" t="str">
            <v>CONS</v>
          </cell>
          <cell r="FU1009" t="str">
            <v>CONS</v>
          </cell>
          <cell r="FV1009">
            <v>0</v>
          </cell>
          <cell r="FW1009">
            <v>0</v>
          </cell>
          <cell r="FX1009" t="str">
            <v>CONS</v>
          </cell>
          <cell r="FY1009" t="str">
            <v>CONS</v>
          </cell>
          <cell r="FZ1009">
            <v>0</v>
          </cell>
          <cell r="GA1009">
            <v>0</v>
          </cell>
          <cell r="GB1009" t="str">
            <v>CONS</v>
          </cell>
          <cell r="GC1009" t="str">
            <v>CONS</v>
          </cell>
          <cell r="GD1009" t="str">
            <v>CONS</v>
          </cell>
          <cell r="GF1009">
            <v>0</v>
          </cell>
          <cell r="GG1009">
            <v>0</v>
          </cell>
          <cell r="GH1009" t="str">
            <v>CONS</v>
          </cell>
          <cell r="GI1009" t="str">
            <v>CONS</v>
          </cell>
          <cell r="GJ1009" t="str">
            <v>CONS</v>
          </cell>
          <cell r="GK1009" t="str">
            <v>CONS</v>
          </cell>
          <cell r="GL1009" t="str">
            <v>CONS</v>
          </cell>
          <cell r="GM1009" t="str">
            <v>CONS</v>
          </cell>
          <cell r="GN1009" t="str">
            <v>CONS</v>
          </cell>
          <cell r="GO1009" t="str">
            <v>CONS</v>
          </cell>
          <cell r="GP1009">
            <v>0</v>
          </cell>
          <cell r="GQ1009">
            <v>0</v>
          </cell>
          <cell r="GR1009" t="str">
            <v>CONS</v>
          </cell>
          <cell r="GS1009" t="str">
            <v>CONS</v>
          </cell>
          <cell r="GT1009">
            <v>0</v>
          </cell>
          <cell r="GU1009">
            <v>0</v>
          </cell>
          <cell r="GV1009" t="str">
            <v>CONS</v>
          </cell>
          <cell r="GW1009" t="str">
            <v>CONS</v>
          </cell>
          <cell r="GX1009" t="str">
            <v>CONS</v>
          </cell>
          <cell r="GY1009" t="str">
            <v>CONS</v>
          </cell>
          <cell r="GZ1009" t="str">
            <v>CONS</v>
          </cell>
          <cell r="HA1009">
            <v>0</v>
          </cell>
          <cell r="HB1009">
            <v>0</v>
          </cell>
          <cell r="HC1009">
            <v>0</v>
          </cell>
          <cell r="HD1009" t="str">
            <v>CONS</v>
          </cell>
          <cell r="HE1009" t="str">
            <v>CONS</v>
          </cell>
          <cell r="HF1009" t="str">
            <v>CONS</v>
          </cell>
          <cell r="HG1009">
            <v>0</v>
          </cell>
          <cell r="HH1009">
            <v>0</v>
          </cell>
          <cell r="HI1009" t="str">
            <v>PREV</v>
          </cell>
          <cell r="HJ1009">
            <v>0</v>
          </cell>
          <cell r="HK1009" t="str">
            <v>CONS</v>
          </cell>
          <cell r="HL1009" t="str">
            <v>CONS</v>
          </cell>
          <cell r="HM1009" t="str">
            <v>CONS</v>
          </cell>
          <cell r="HN1009" t="str">
            <v>CONS</v>
          </cell>
          <cell r="HO1009">
            <v>0</v>
          </cell>
          <cell r="HP1009">
            <v>0</v>
          </cell>
          <cell r="HQ1009">
            <v>0</v>
          </cell>
          <cell r="HR1009">
            <v>0</v>
          </cell>
          <cell r="HS1009" t="str">
            <v>CONS</v>
          </cell>
          <cell r="HT1009">
            <v>0</v>
          </cell>
          <cell r="HU1009">
            <v>0</v>
          </cell>
          <cell r="HV1009" t="str">
            <v>CONS</v>
          </cell>
          <cell r="HW1009" t="str">
            <v>CONS</v>
          </cell>
          <cell r="HX1009" t="str">
            <v>CONS</v>
          </cell>
          <cell r="HY1009" t="str">
            <v>CONS</v>
          </cell>
          <cell r="HZ1009" t="str">
            <v>CONS</v>
          </cell>
          <cell r="IA1009" t="str">
            <v>CONS</v>
          </cell>
          <cell r="IB1009" t="str">
            <v>CONS</v>
          </cell>
          <cell r="IC1009" t="str">
            <v>CONS</v>
          </cell>
          <cell r="ID1009" t="str">
            <v>CONS</v>
          </cell>
          <cell r="IE1009" t="str">
            <v>CONS</v>
          </cell>
          <cell r="IF1009" t="str">
            <v>CONS</v>
          </cell>
          <cell r="IG1009" t="str">
            <v>CONS</v>
          </cell>
          <cell r="IH1009" t="str">
            <v>CONS</v>
          </cell>
          <cell r="II1009" t="str">
            <v>CONS</v>
          </cell>
          <cell r="IJ1009">
            <v>0</v>
          </cell>
          <cell r="IK1009">
            <v>0</v>
          </cell>
          <cell r="IL1009">
            <v>0</v>
          </cell>
          <cell r="IM1009" t="str">
            <v>CONS</v>
          </cell>
          <cell r="IN1009" t="str">
            <v>CONS</v>
          </cell>
          <cell r="IO1009" t="str">
            <v>CONS</v>
          </cell>
          <cell r="IP1009" t="str">
            <v>CONS</v>
          </cell>
          <cell r="IQ1009">
            <v>0</v>
          </cell>
          <cell r="IR1009">
            <v>0</v>
          </cell>
          <cell r="IS1009" t="str">
            <v>CONS</v>
          </cell>
          <cell r="IT1009" t="str">
            <v>CONS</v>
          </cell>
          <cell r="IU1009" t="str">
            <v>CONS</v>
          </cell>
          <cell r="IV1009" t="str">
            <v>PREV</v>
          </cell>
          <cell r="IW1009" t="str">
            <v>CONS</v>
          </cell>
          <cell r="IX1009" t="str">
            <v>CONS</v>
          </cell>
          <cell r="IY1009" t="str">
            <v>PREV</v>
          </cell>
          <cell r="IZ1009">
            <v>0</v>
          </cell>
          <cell r="JA1009">
            <v>0</v>
          </cell>
          <cell r="JB1009" t="str">
            <v>CONS</v>
          </cell>
          <cell r="JC1009" t="str">
            <v>CONS</v>
          </cell>
          <cell r="JD1009" t="str">
            <v>CONS</v>
          </cell>
          <cell r="JE1009">
            <v>0</v>
          </cell>
          <cell r="JF1009">
            <v>0</v>
          </cell>
          <cell r="JG1009" t="str">
            <v>CONS</v>
          </cell>
          <cell r="JH1009" t="str">
            <v>CONS</v>
          </cell>
          <cell r="JI1009" t="str">
            <v>CONS</v>
          </cell>
          <cell r="JJ1009" t="str">
            <v>CONS</v>
          </cell>
          <cell r="JK1009" t="str">
            <v>CONS</v>
          </cell>
          <cell r="JL1009" t="str">
            <v>CONS</v>
          </cell>
          <cell r="JM1009" t="str">
            <v>CONS</v>
          </cell>
          <cell r="JN1009" t="str">
            <v>CONS</v>
          </cell>
          <cell r="JO1009">
            <v>0</v>
          </cell>
          <cell r="JP1009">
            <v>0</v>
          </cell>
          <cell r="JQ1009" t="str">
            <v>CONS</v>
          </cell>
          <cell r="JR1009" t="str">
            <v>CONS</v>
          </cell>
          <cell r="JS1009">
            <v>0</v>
          </cell>
          <cell r="JT1009">
            <v>0</v>
          </cell>
          <cell r="JU1009" t="str">
            <v>CONS</v>
          </cell>
          <cell r="JV1009">
            <v>0</v>
          </cell>
          <cell r="JW1009" t="str">
            <v>CONS</v>
          </cell>
          <cell r="JX1009">
            <v>0</v>
          </cell>
          <cell r="JY1009" t="str">
            <v>CONS</v>
          </cell>
          <cell r="JZ1009" t="str">
            <v>CONS</v>
          </cell>
          <cell r="KA1009">
            <v>0</v>
          </cell>
          <cell r="KB1009">
            <v>0</v>
          </cell>
          <cell r="KC1009">
            <v>0</v>
          </cell>
          <cell r="KD1009">
            <v>0</v>
          </cell>
          <cell r="KE1009">
            <v>0</v>
          </cell>
          <cell r="KF1009" t="str">
            <v>CONS</v>
          </cell>
          <cell r="KG1009" t="str">
            <v>CONS</v>
          </cell>
          <cell r="KH1009" t="str">
            <v>CONS</v>
          </cell>
          <cell r="KI1009" t="str">
            <v>CONS</v>
          </cell>
          <cell r="KJ1009" t="str">
            <v>CONS</v>
          </cell>
          <cell r="KK1009" t="str">
            <v>CONS</v>
          </cell>
          <cell r="KL1009" t="str">
            <v>CONS</v>
          </cell>
          <cell r="KM1009" t="str">
            <v>CONS</v>
          </cell>
          <cell r="KN1009" t="str">
            <v>CONS</v>
          </cell>
          <cell r="KO1009">
            <v>0</v>
          </cell>
          <cell r="KP1009">
            <v>0</v>
          </cell>
          <cell r="KQ1009">
            <v>0</v>
          </cell>
          <cell r="KR1009" t="str">
            <v>CONS</v>
          </cell>
          <cell r="KS1009" t="str">
            <v>CONS</v>
          </cell>
          <cell r="KT1009">
            <v>0</v>
          </cell>
          <cell r="KU1009">
            <v>0</v>
          </cell>
          <cell r="KV1009">
            <v>0</v>
          </cell>
          <cell r="KW1009" t="str">
            <v>CONS</v>
          </cell>
          <cell r="KX1009" t="str">
            <v>CONS</v>
          </cell>
          <cell r="KY1009" t="str">
            <v>CONS</v>
          </cell>
          <cell r="KZ1009" t="str">
            <v>CONS</v>
          </cell>
          <cell r="LA1009" t="str">
            <v>CONS</v>
          </cell>
          <cell r="LB1009" t="str">
            <v>CONS</v>
          </cell>
          <cell r="LC1009" t="str">
            <v>CONS</v>
          </cell>
          <cell r="LD1009" t="str">
            <v>CONS</v>
          </cell>
          <cell r="LE1009" t="str">
            <v>CONS</v>
          </cell>
          <cell r="LG1009">
            <v>0</v>
          </cell>
          <cell r="LH1009">
            <v>0</v>
          </cell>
          <cell r="LI1009" t="str">
            <v>CONS</v>
          </cell>
          <cell r="LJ1009">
            <v>0</v>
          </cell>
          <cell r="LK1009">
            <v>0</v>
          </cell>
          <cell r="LL1009">
            <v>0</v>
          </cell>
          <cell r="LM1009">
            <v>0</v>
          </cell>
          <cell r="LN1009">
            <v>0</v>
          </cell>
          <cell r="LO1009">
            <v>0</v>
          </cell>
          <cell r="LP1009" t="str">
            <v>CONS</v>
          </cell>
          <cell r="LQ1009" t="str">
            <v>CONS</v>
          </cell>
        </row>
        <row r="1010">
          <cell r="A1010">
            <v>36220</v>
          </cell>
          <cell r="B1010">
            <v>382</v>
          </cell>
          <cell r="C1010" t="str">
            <v>CONS</v>
          </cell>
          <cell r="R1010">
            <v>0</v>
          </cell>
          <cell r="V1010">
            <v>0</v>
          </cell>
          <cell r="AA1010">
            <v>0</v>
          </cell>
          <cell r="AC1010" t="str">
            <v>CONS</v>
          </cell>
          <cell r="AD1010">
            <v>0</v>
          </cell>
          <cell r="AF1010" t="str">
            <v>CONS</v>
          </cell>
          <cell r="AG1010" t="str">
            <v>CONS</v>
          </cell>
          <cell r="AJ1010" t="str">
            <v>CONS</v>
          </cell>
          <cell r="AK1010" t="str">
            <v>CONS</v>
          </cell>
          <cell r="AL1010" t="str">
            <v>CONS</v>
          </cell>
          <cell r="AM1010">
            <v>0</v>
          </cell>
          <cell r="AQ1010">
            <v>0</v>
          </cell>
          <cell r="BH1010" t="str">
            <v>CONS</v>
          </cell>
          <cell r="BI1010">
            <v>0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</v>
          </cell>
          <cell r="BR1010" t="str">
            <v>CONS</v>
          </cell>
          <cell r="BS1010">
            <v>0</v>
          </cell>
          <cell r="CA1010">
            <v>0</v>
          </cell>
          <cell r="CB1010">
            <v>0</v>
          </cell>
          <cell r="CC1010" t="str">
            <v>CONS</v>
          </cell>
          <cell r="CD1010" t="str">
            <v>CONS</v>
          </cell>
          <cell r="CE1010" t="str">
            <v>CONS</v>
          </cell>
          <cell r="CF1010" t="str">
            <v>CONS</v>
          </cell>
          <cell r="CG1010" t="str">
            <v>CONS</v>
          </cell>
          <cell r="CH1010">
            <v>0</v>
          </cell>
          <cell r="CI1010" t="str">
            <v>CONS</v>
          </cell>
          <cell r="CJ1010" t="str">
            <v>CONS</v>
          </cell>
          <cell r="CK1010">
            <v>0</v>
          </cell>
          <cell r="CL1010" t="str">
            <v>CONS</v>
          </cell>
          <cell r="CM1010" t="str">
            <v>CONS</v>
          </cell>
          <cell r="CN1010" t="str">
            <v>CONS</v>
          </cell>
          <cell r="CO1010" t="str">
            <v>CONS</v>
          </cell>
          <cell r="CP1010" t="str">
            <v>CONS</v>
          </cell>
          <cell r="CQ1010" t="str">
            <v>CONS</v>
          </cell>
          <cell r="CR1010" t="str">
            <v>CONS</v>
          </cell>
          <cell r="CS1010" t="str">
            <v>CONS</v>
          </cell>
          <cell r="CT1010" t="str">
            <v>CONS</v>
          </cell>
          <cell r="CU1010" t="str">
            <v>CONS</v>
          </cell>
          <cell r="CV1010" t="str">
            <v>CONS</v>
          </cell>
          <cell r="CW1010" t="str">
            <v>CONS</v>
          </cell>
          <cell r="CX1010" t="str">
            <v>CONS</v>
          </cell>
          <cell r="CY1010" t="str">
            <v>CONS</v>
          </cell>
          <cell r="CZ1010" t="str">
            <v>CONS</v>
          </cell>
          <cell r="DA1010" t="str">
            <v>CONS</v>
          </cell>
          <cell r="DB1010" t="str">
            <v>CONS</v>
          </cell>
          <cell r="DC1010" t="str">
            <v>CONS</v>
          </cell>
          <cell r="DD1010" t="str">
            <v>CONS</v>
          </cell>
          <cell r="DE1010">
            <v>0</v>
          </cell>
          <cell r="DF1010" t="str">
            <v>CONS</v>
          </cell>
          <cell r="DG1010" t="str">
            <v>CONS</v>
          </cell>
          <cell r="DH1010" t="str">
            <v>CONS</v>
          </cell>
          <cell r="DI1010">
            <v>0</v>
          </cell>
          <cell r="DJ1010">
            <v>0</v>
          </cell>
          <cell r="DK1010">
            <v>0</v>
          </cell>
          <cell r="DL1010" t="str">
            <v>CONS</v>
          </cell>
          <cell r="DM1010" t="str">
            <v>CONS</v>
          </cell>
          <cell r="DN1010">
            <v>0</v>
          </cell>
          <cell r="DO1010">
            <v>0</v>
          </cell>
          <cell r="DP1010">
            <v>0</v>
          </cell>
          <cell r="DR1010" t="str">
            <v>CONS</v>
          </cell>
          <cell r="DS1010" t="str">
            <v>CONS</v>
          </cell>
          <cell r="DT1010" t="str">
            <v>CONS</v>
          </cell>
          <cell r="DU1010" t="str">
            <v>CONS</v>
          </cell>
          <cell r="DV1010" t="str">
            <v>CONS</v>
          </cell>
          <cell r="DW1010" t="str">
            <v>CONS</v>
          </cell>
          <cell r="DX1010">
            <v>0</v>
          </cell>
          <cell r="DY1010" t="str">
            <v>CONS</v>
          </cell>
          <cell r="DZ1010" t="str">
            <v>CONS</v>
          </cell>
          <cell r="EA1010" t="str">
            <v>CONS</v>
          </cell>
          <cell r="EB1010" t="str">
            <v>CONS</v>
          </cell>
          <cell r="EC1010" t="str">
            <v>CONS</v>
          </cell>
          <cell r="ED1010" t="str">
            <v>CONS</v>
          </cell>
          <cell r="EE1010" t="str">
            <v>CONS</v>
          </cell>
          <cell r="EF1010" t="str">
            <v>CONS</v>
          </cell>
          <cell r="EG1010" t="str">
            <v>CONS</v>
          </cell>
          <cell r="EH1010" t="str">
            <v>CONS</v>
          </cell>
          <cell r="EI1010" t="str">
            <v>CONS</v>
          </cell>
          <cell r="EJ1010">
            <v>0</v>
          </cell>
          <cell r="EK1010">
            <v>0</v>
          </cell>
          <cell r="EL1010">
            <v>0</v>
          </cell>
          <cell r="EM1010">
            <v>0</v>
          </cell>
          <cell r="EN1010" t="str">
            <v>CONS</v>
          </cell>
          <cell r="EO1010">
            <v>0</v>
          </cell>
          <cell r="EP1010" t="str">
            <v>CONS</v>
          </cell>
          <cell r="EQ1010" t="str">
            <v>CONS</v>
          </cell>
          <cell r="ER1010">
            <v>0</v>
          </cell>
          <cell r="ES1010" t="str">
            <v>CONS</v>
          </cell>
          <cell r="ET1010" t="str">
            <v>CONS</v>
          </cell>
          <cell r="EU1010">
            <v>0</v>
          </cell>
          <cell r="EV1010">
            <v>0</v>
          </cell>
          <cell r="EW1010">
            <v>0</v>
          </cell>
          <cell r="EX1010" t="str">
            <v>CONS</v>
          </cell>
          <cell r="EY1010" t="str">
            <v>CONS</v>
          </cell>
          <cell r="EZ1010" t="str">
            <v>CONS</v>
          </cell>
          <cell r="FA1010">
            <v>0</v>
          </cell>
          <cell r="FB1010">
            <v>0</v>
          </cell>
          <cell r="FC1010" t="str">
            <v>CONS</v>
          </cell>
          <cell r="FD1010" t="str">
            <v>CONS</v>
          </cell>
          <cell r="FE1010" t="str">
            <v>CONS</v>
          </cell>
          <cell r="FF1010">
            <v>0</v>
          </cell>
          <cell r="FG1010">
            <v>0</v>
          </cell>
          <cell r="FH1010">
            <v>0</v>
          </cell>
          <cell r="FI1010">
            <v>0</v>
          </cell>
          <cell r="FJ1010">
            <v>0</v>
          </cell>
          <cell r="FK1010">
            <v>0</v>
          </cell>
          <cell r="FL1010">
            <v>0</v>
          </cell>
          <cell r="FM1010">
            <v>0</v>
          </cell>
          <cell r="FN1010" t="str">
            <v>CONS</v>
          </cell>
          <cell r="FO1010" t="str">
            <v>CONS</v>
          </cell>
          <cell r="FP1010" t="str">
            <v>CONS</v>
          </cell>
          <cell r="FQ1010" t="str">
            <v>CONS</v>
          </cell>
          <cell r="FR1010">
            <v>0</v>
          </cell>
          <cell r="FS1010">
            <v>0</v>
          </cell>
          <cell r="FT1010" t="str">
            <v>CONS</v>
          </cell>
          <cell r="FU1010" t="str">
            <v>CONS</v>
          </cell>
          <cell r="FV1010">
            <v>0</v>
          </cell>
          <cell r="FW1010">
            <v>0</v>
          </cell>
          <cell r="FX1010" t="str">
            <v>CONS</v>
          </cell>
          <cell r="FY1010" t="str">
            <v>CONS</v>
          </cell>
          <cell r="FZ1010">
            <v>0</v>
          </cell>
          <cell r="GA1010">
            <v>0</v>
          </cell>
          <cell r="GB1010" t="str">
            <v>CONS</v>
          </cell>
          <cell r="GC1010" t="str">
            <v>CONS</v>
          </cell>
          <cell r="GD1010" t="str">
            <v>CONS</v>
          </cell>
          <cell r="GF1010">
            <v>0</v>
          </cell>
          <cell r="GG1010">
            <v>0</v>
          </cell>
          <cell r="GH1010" t="str">
            <v>CONS</v>
          </cell>
          <cell r="GI1010" t="str">
            <v>CONS</v>
          </cell>
          <cell r="GJ1010" t="str">
            <v>CONS</v>
          </cell>
          <cell r="GK1010" t="str">
            <v>CONS</v>
          </cell>
          <cell r="GL1010" t="str">
            <v>CONS</v>
          </cell>
          <cell r="GM1010" t="str">
            <v>CONS</v>
          </cell>
          <cell r="GN1010" t="str">
            <v>CONS</v>
          </cell>
          <cell r="GO1010" t="str">
            <v>CONS</v>
          </cell>
          <cell r="GP1010">
            <v>0</v>
          </cell>
          <cell r="GQ1010">
            <v>0</v>
          </cell>
          <cell r="GR1010" t="str">
            <v>CONS</v>
          </cell>
          <cell r="GS1010" t="str">
            <v>CONS</v>
          </cell>
          <cell r="GT1010">
            <v>0</v>
          </cell>
          <cell r="GU1010">
            <v>0</v>
          </cell>
          <cell r="GV1010" t="str">
            <v>CONS</v>
          </cell>
          <cell r="GW1010" t="str">
            <v>CONS</v>
          </cell>
          <cell r="GX1010" t="str">
            <v>CONS</v>
          </cell>
          <cell r="GY1010" t="str">
            <v>CONS</v>
          </cell>
          <cell r="GZ1010" t="str">
            <v>CONS</v>
          </cell>
          <cell r="HA1010">
            <v>0</v>
          </cell>
          <cell r="HB1010">
            <v>0</v>
          </cell>
          <cell r="HC1010">
            <v>0</v>
          </cell>
          <cell r="HD1010" t="str">
            <v>CONS</v>
          </cell>
          <cell r="HE1010" t="str">
            <v>CONS</v>
          </cell>
          <cell r="HF1010" t="str">
            <v>CONS</v>
          </cell>
          <cell r="HG1010">
            <v>0</v>
          </cell>
          <cell r="HH1010">
            <v>0</v>
          </cell>
          <cell r="HI1010" t="str">
            <v>CONS</v>
          </cell>
          <cell r="HJ1010">
            <v>0</v>
          </cell>
          <cell r="HK1010" t="str">
            <v>CONS</v>
          </cell>
          <cell r="HL1010" t="str">
            <v>CONS</v>
          </cell>
          <cell r="HM1010" t="str">
            <v>CONS</v>
          </cell>
          <cell r="HN1010" t="str">
            <v>CONS</v>
          </cell>
          <cell r="HO1010">
            <v>0</v>
          </cell>
          <cell r="HP1010">
            <v>0</v>
          </cell>
          <cell r="HQ1010">
            <v>0</v>
          </cell>
          <cell r="HR1010">
            <v>0</v>
          </cell>
          <cell r="HS1010" t="str">
            <v>CONS</v>
          </cell>
          <cell r="HT1010">
            <v>0</v>
          </cell>
          <cell r="HU1010">
            <v>0</v>
          </cell>
          <cell r="HV1010" t="str">
            <v>CONS</v>
          </cell>
          <cell r="HW1010" t="str">
            <v>CONS</v>
          </cell>
          <cell r="HX1010" t="str">
            <v>CONS</v>
          </cell>
          <cell r="HY1010" t="str">
            <v>CONS</v>
          </cell>
          <cell r="HZ1010" t="str">
            <v>CONS</v>
          </cell>
          <cell r="IA1010" t="str">
            <v>CONS</v>
          </cell>
          <cell r="IB1010" t="str">
            <v>CONS</v>
          </cell>
          <cell r="IC1010" t="str">
            <v>CONS</v>
          </cell>
          <cell r="ID1010" t="str">
            <v>CONS</v>
          </cell>
          <cell r="IE1010" t="str">
            <v>CONS</v>
          </cell>
          <cell r="IF1010" t="str">
            <v>CONS</v>
          </cell>
          <cell r="IG1010" t="str">
            <v>CONS</v>
          </cell>
          <cell r="IH1010" t="str">
            <v>CONS</v>
          </cell>
          <cell r="II1010" t="str">
            <v>CONS</v>
          </cell>
          <cell r="IJ1010">
            <v>0</v>
          </cell>
          <cell r="IK1010">
            <v>0</v>
          </cell>
          <cell r="IL1010">
            <v>0</v>
          </cell>
          <cell r="IM1010" t="str">
            <v>CONS</v>
          </cell>
          <cell r="IN1010" t="str">
            <v>CONS</v>
          </cell>
          <cell r="IO1010" t="str">
            <v>CONS</v>
          </cell>
          <cell r="IP1010" t="str">
            <v>CONS</v>
          </cell>
          <cell r="IQ1010">
            <v>0</v>
          </cell>
          <cell r="IR1010">
            <v>0</v>
          </cell>
          <cell r="IS1010" t="str">
            <v>CONS</v>
          </cell>
          <cell r="IT1010" t="str">
            <v>CONS</v>
          </cell>
          <cell r="IU1010" t="str">
            <v>CONS</v>
          </cell>
          <cell r="IV1010" t="str">
            <v>CONS</v>
          </cell>
          <cell r="IW1010" t="str">
            <v>CONS</v>
          </cell>
          <cell r="IX1010" t="str">
            <v>CONS</v>
          </cell>
          <cell r="IY1010" t="str">
            <v>CONS</v>
          </cell>
          <cell r="IZ1010">
            <v>0</v>
          </cell>
          <cell r="JA1010">
            <v>0</v>
          </cell>
          <cell r="JB1010" t="str">
            <v>CONS</v>
          </cell>
          <cell r="JC1010" t="str">
            <v>CONS</v>
          </cell>
          <cell r="JD1010" t="str">
            <v>CONS</v>
          </cell>
          <cell r="JE1010">
            <v>0</v>
          </cell>
          <cell r="JF1010">
            <v>0</v>
          </cell>
          <cell r="JG1010" t="str">
            <v>CONS</v>
          </cell>
          <cell r="JH1010" t="str">
            <v>CONS</v>
          </cell>
          <cell r="JI1010" t="str">
            <v>CONS</v>
          </cell>
          <cell r="JJ1010" t="str">
            <v>CONS</v>
          </cell>
          <cell r="JK1010" t="str">
            <v>CONS</v>
          </cell>
          <cell r="JL1010" t="str">
            <v>CONS</v>
          </cell>
          <cell r="JM1010" t="str">
            <v>CONS</v>
          </cell>
          <cell r="JN1010" t="str">
            <v>CONS</v>
          </cell>
          <cell r="JO1010">
            <v>0</v>
          </cell>
          <cell r="JP1010">
            <v>0</v>
          </cell>
          <cell r="JQ1010" t="str">
            <v>CONS</v>
          </cell>
          <cell r="JR1010" t="str">
            <v>CONS</v>
          </cell>
          <cell r="JS1010">
            <v>0</v>
          </cell>
          <cell r="JT1010">
            <v>0</v>
          </cell>
          <cell r="JU1010" t="str">
            <v>CONS</v>
          </cell>
          <cell r="JV1010">
            <v>0</v>
          </cell>
          <cell r="JW1010" t="str">
            <v>CONS</v>
          </cell>
          <cell r="JX1010">
            <v>0</v>
          </cell>
          <cell r="JY1010" t="str">
            <v>CONS</v>
          </cell>
          <cell r="JZ1010" t="str">
            <v>CONS</v>
          </cell>
          <cell r="KA1010">
            <v>0</v>
          </cell>
          <cell r="KB1010">
            <v>0</v>
          </cell>
          <cell r="KC1010">
            <v>0</v>
          </cell>
          <cell r="KD1010">
            <v>0</v>
          </cell>
          <cell r="KE1010">
            <v>0</v>
          </cell>
          <cell r="KF1010" t="str">
            <v>CONS</v>
          </cell>
          <cell r="KG1010" t="str">
            <v>CONS</v>
          </cell>
          <cell r="KH1010" t="str">
            <v>CONS</v>
          </cell>
          <cell r="KI1010" t="str">
            <v>CONS</v>
          </cell>
          <cell r="KJ1010" t="str">
            <v>CONS</v>
          </cell>
          <cell r="KK1010" t="str">
            <v>CONS</v>
          </cell>
          <cell r="KL1010" t="str">
            <v>CONS</v>
          </cell>
          <cell r="KM1010" t="str">
            <v>CONS</v>
          </cell>
          <cell r="KN1010" t="str">
            <v>CONS</v>
          </cell>
          <cell r="KO1010">
            <v>0</v>
          </cell>
          <cell r="KP1010">
            <v>0</v>
          </cell>
          <cell r="KQ1010">
            <v>0</v>
          </cell>
          <cell r="KR1010" t="str">
            <v>CONS</v>
          </cell>
          <cell r="KS1010" t="str">
            <v>CONS</v>
          </cell>
          <cell r="KT1010">
            <v>0</v>
          </cell>
          <cell r="KU1010">
            <v>0</v>
          </cell>
          <cell r="KV1010">
            <v>0</v>
          </cell>
          <cell r="KW1010" t="str">
            <v>CONS</v>
          </cell>
          <cell r="KX1010" t="str">
            <v>CONS</v>
          </cell>
          <cell r="KY1010" t="str">
            <v>CONS</v>
          </cell>
          <cell r="KZ1010" t="str">
            <v>CONS</v>
          </cell>
          <cell r="LA1010" t="str">
            <v>CONS</v>
          </cell>
          <cell r="LB1010" t="str">
            <v>CONS</v>
          </cell>
          <cell r="LC1010" t="str">
            <v>CONS</v>
          </cell>
          <cell r="LD1010" t="str">
            <v>CONS</v>
          </cell>
          <cell r="LE1010" t="str">
            <v>CONS</v>
          </cell>
          <cell r="LG1010">
            <v>0</v>
          </cell>
          <cell r="LH1010">
            <v>0</v>
          </cell>
          <cell r="LI1010" t="str">
            <v>CONS</v>
          </cell>
          <cell r="LJ1010">
            <v>0</v>
          </cell>
          <cell r="LK1010">
            <v>0</v>
          </cell>
          <cell r="LL1010">
            <v>0</v>
          </cell>
          <cell r="LM1010">
            <v>0</v>
          </cell>
          <cell r="LN1010">
            <v>0</v>
          </cell>
          <cell r="LO1010">
            <v>0</v>
          </cell>
          <cell r="LP1010" t="str">
            <v>CONS</v>
          </cell>
          <cell r="LQ1010" t="str">
            <v>CONS</v>
          </cell>
        </row>
        <row r="1011">
          <cell r="A1011">
            <v>36192</v>
          </cell>
          <cell r="B1011">
            <v>383</v>
          </cell>
          <cell r="C1011" t="str">
            <v>CONS</v>
          </cell>
          <cell r="R1011">
            <v>0</v>
          </cell>
          <cell r="V1011">
            <v>0</v>
          </cell>
          <cell r="AA1011">
            <v>0</v>
          </cell>
          <cell r="AC1011" t="str">
            <v>CONS</v>
          </cell>
          <cell r="AD1011">
            <v>0</v>
          </cell>
          <cell r="AF1011" t="str">
            <v>CONS</v>
          </cell>
          <cell r="AG1011" t="str">
            <v>CONS</v>
          </cell>
          <cell r="AJ1011" t="str">
            <v>CONS</v>
          </cell>
          <cell r="AK1011" t="str">
            <v>CONS</v>
          </cell>
          <cell r="AL1011" t="str">
            <v>CONS</v>
          </cell>
          <cell r="AM1011">
            <v>0</v>
          </cell>
          <cell r="AQ1011">
            <v>0</v>
          </cell>
          <cell r="BH1011" t="str">
            <v>CONS</v>
          </cell>
          <cell r="BI1011">
            <v>0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</v>
          </cell>
          <cell r="BR1011" t="str">
            <v>CONS</v>
          </cell>
          <cell r="BS1011">
            <v>0</v>
          </cell>
          <cell r="CA1011">
            <v>0</v>
          </cell>
          <cell r="CB1011">
            <v>0</v>
          </cell>
          <cell r="CC1011" t="str">
            <v>CONS</v>
          </cell>
          <cell r="CD1011" t="str">
            <v>CONS</v>
          </cell>
          <cell r="CE1011" t="str">
            <v>CONS</v>
          </cell>
          <cell r="CF1011" t="str">
            <v>CONS</v>
          </cell>
          <cell r="CG1011" t="str">
            <v>CONS</v>
          </cell>
          <cell r="CH1011">
            <v>0</v>
          </cell>
          <cell r="CI1011" t="str">
            <v>CONS</v>
          </cell>
          <cell r="CJ1011" t="str">
            <v>CONS</v>
          </cell>
          <cell r="CK1011">
            <v>0</v>
          </cell>
          <cell r="CL1011" t="str">
            <v>CONS</v>
          </cell>
          <cell r="CM1011" t="str">
            <v>CONS</v>
          </cell>
          <cell r="CN1011" t="str">
            <v>CONS</v>
          </cell>
          <cell r="CO1011" t="str">
            <v>CONS</v>
          </cell>
          <cell r="CP1011" t="str">
            <v>CONS</v>
          </cell>
          <cell r="CQ1011" t="str">
            <v>CONS</v>
          </cell>
          <cell r="CR1011" t="str">
            <v>CONS</v>
          </cell>
          <cell r="CS1011" t="str">
            <v>CONS</v>
          </cell>
          <cell r="CT1011" t="str">
            <v>CONS</v>
          </cell>
          <cell r="CU1011" t="str">
            <v>CONS</v>
          </cell>
          <cell r="CV1011" t="str">
            <v>CONS</v>
          </cell>
          <cell r="CW1011" t="str">
            <v>CONS</v>
          </cell>
          <cell r="CX1011" t="str">
            <v>CONS</v>
          </cell>
          <cell r="CY1011" t="str">
            <v>CONS</v>
          </cell>
          <cell r="CZ1011" t="str">
            <v>CONS</v>
          </cell>
          <cell r="DA1011" t="str">
            <v>CONS</v>
          </cell>
          <cell r="DB1011" t="str">
            <v>CONS</v>
          </cell>
          <cell r="DC1011" t="str">
            <v>CONS</v>
          </cell>
          <cell r="DD1011" t="str">
            <v>CONS</v>
          </cell>
          <cell r="DE1011">
            <v>0</v>
          </cell>
          <cell r="DF1011" t="str">
            <v>CONS</v>
          </cell>
          <cell r="DG1011" t="str">
            <v>CONS</v>
          </cell>
          <cell r="DH1011" t="str">
            <v>CONS</v>
          </cell>
          <cell r="DI1011">
            <v>0</v>
          </cell>
          <cell r="DJ1011">
            <v>0</v>
          </cell>
          <cell r="DK1011">
            <v>0</v>
          </cell>
          <cell r="DL1011" t="str">
            <v>CONS</v>
          </cell>
          <cell r="DM1011" t="str">
            <v>CONS</v>
          </cell>
          <cell r="DN1011">
            <v>0</v>
          </cell>
          <cell r="DO1011">
            <v>0</v>
          </cell>
          <cell r="DP1011">
            <v>0</v>
          </cell>
          <cell r="DR1011" t="str">
            <v>CONS</v>
          </cell>
          <cell r="DS1011" t="str">
            <v>CONS</v>
          </cell>
          <cell r="DT1011" t="str">
            <v>CONS</v>
          </cell>
          <cell r="DU1011" t="str">
            <v>CONS</v>
          </cell>
          <cell r="DV1011" t="str">
            <v>CONS</v>
          </cell>
          <cell r="DW1011" t="str">
            <v>CONS</v>
          </cell>
          <cell r="DX1011">
            <v>0</v>
          </cell>
          <cell r="DY1011" t="str">
            <v>CONS</v>
          </cell>
          <cell r="DZ1011" t="str">
            <v>CONS</v>
          </cell>
          <cell r="EA1011" t="str">
            <v>CONS</v>
          </cell>
          <cell r="EB1011" t="str">
            <v>CONS</v>
          </cell>
          <cell r="EC1011" t="str">
            <v>CONS</v>
          </cell>
          <cell r="ED1011" t="str">
            <v>CONS</v>
          </cell>
          <cell r="EE1011" t="str">
            <v>CONS</v>
          </cell>
          <cell r="EF1011" t="str">
            <v>CONS</v>
          </cell>
          <cell r="EG1011" t="str">
            <v>CONS</v>
          </cell>
          <cell r="EH1011" t="str">
            <v>CONS</v>
          </cell>
          <cell r="EI1011" t="str">
            <v>CONS</v>
          </cell>
          <cell r="EJ1011">
            <v>0</v>
          </cell>
          <cell r="EK1011">
            <v>0</v>
          </cell>
          <cell r="EL1011">
            <v>0</v>
          </cell>
          <cell r="EM1011">
            <v>0</v>
          </cell>
          <cell r="EN1011" t="str">
            <v>CONS</v>
          </cell>
          <cell r="EO1011">
            <v>0</v>
          </cell>
          <cell r="EP1011" t="str">
            <v>CONS</v>
          </cell>
          <cell r="EQ1011" t="str">
            <v>CONS</v>
          </cell>
          <cell r="ER1011">
            <v>0</v>
          </cell>
          <cell r="ES1011" t="str">
            <v>CONS</v>
          </cell>
          <cell r="ET1011" t="str">
            <v>CONS</v>
          </cell>
          <cell r="EU1011">
            <v>0</v>
          </cell>
          <cell r="EV1011">
            <v>0</v>
          </cell>
          <cell r="EW1011">
            <v>0</v>
          </cell>
          <cell r="EX1011" t="str">
            <v>CONS</v>
          </cell>
          <cell r="EY1011" t="str">
            <v>CONS</v>
          </cell>
          <cell r="EZ1011" t="str">
            <v>CONS</v>
          </cell>
          <cell r="FA1011">
            <v>0</v>
          </cell>
          <cell r="FB1011">
            <v>0</v>
          </cell>
          <cell r="FC1011" t="str">
            <v>CONS</v>
          </cell>
          <cell r="FD1011" t="str">
            <v>CONS</v>
          </cell>
          <cell r="FE1011" t="str">
            <v>CONS</v>
          </cell>
          <cell r="FF1011">
            <v>0</v>
          </cell>
          <cell r="FG1011">
            <v>0</v>
          </cell>
          <cell r="FH1011">
            <v>0</v>
          </cell>
          <cell r="FI1011">
            <v>0</v>
          </cell>
          <cell r="FJ1011">
            <v>0</v>
          </cell>
          <cell r="FK1011">
            <v>0</v>
          </cell>
          <cell r="FL1011">
            <v>0</v>
          </cell>
          <cell r="FM1011">
            <v>0</v>
          </cell>
          <cell r="FN1011" t="str">
            <v>CONS</v>
          </cell>
          <cell r="FO1011" t="str">
            <v>CONS</v>
          </cell>
          <cell r="FP1011" t="str">
            <v>CONS</v>
          </cell>
          <cell r="FQ1011" t="str">
            <v>CONS</v>
          </cell>
          <cell r="FR1011">
            <v>0</v>
          </cell>
          <cell r="FS1011">
            <v>0</v>
          </cell>
          <cell r="FT1011" t="str">
            <v>CONS</v>
          </cell>
          <cell r="FU1011" t="str">
            <v>CONS</v>
          </cell>
          <cell r="FV1011">
            <v>0</v>
          </cell>
          <cell r="FW1011">
            <v>0</v>
          </cell>
          <cell r="FX1011" t="str">
            <v>CONS</v>
          </cell>
          <cell r="FY1011" t="str">
            <v>CONS</v>
          </cell>
          <cell r="FZ1011">
            <v>0</v>
          </cell>
          <cell r="GA1011">
            <v>0</v>
          </cell>
          <cell r="GB1011" t="str">
            <v>CONS</v>
          </cell>
          <cell r="GC1011" t="str">
            <v>CONS</v>
          </cell>
          <cell r="GD1011" t="str">
            <v>CONS</v>
          </cell>
          <cell r="GF1011">
            <v>0</v>
          </cell>
          <cell r="GG1011">
            <v>0</v>
          </cell>
          <cell r="GH1011" t="str">
            <v>CONS</v>
          </cell>
          <cell r="GI1011" t="str">
            <v>CONS</v>
          </cell>
          <cell r="GJ1011" t="str">
            <v>CONS</v>
          </cell>
          <cell r="GK1011" t="str">
            <v>CONS</v>
          </cell>
          <cell r="GL1011" t="str">
            <v>CONS</v>
          </cell>
          <cell r="GM1011" t="str">
            <v>CONS</v>
          </cell>
          <cell r="GN1011" t="str">
            <v>CONS</v>
          </cell>
          <cell r="GO1011" t="str">
            <v>CONS</v>
          </cell>
          <cell r="GP1011">
            <v>0</v>
          </cell>
          <cell r="GQ1011">
            <v>0</v>
          </cell>
          <cell r="GR1011" t="str">
            <v>CONS</v>
          </cell>
          <cell r="GS1011" t="str">
            <v>CONS</v>
          </cell>
          <cell r="GT1011">
            <v>0</v>
          </cell>
          <cell r="GU1011">
            <v>0</v>
          </cell>
          <cell r="GV1011" t="str">
            <v>CONS</v>
          </cell>
          <cell r="GW1011" t="str">
            <v>CONS</v>
          </cell>
          <cell r="GX1011" t="str">
            <v>CONS</v>
          </cell>
          <cell r="GY1011" t="str">
            <v>CONS</v>
          </cell>
          <cell r="GZ1011" t="str">
            <v>CONS</v>
          </cell>
          <cell r="HA1011">
            <v>0</v>
          </cell>
          <cell r="HB1011">
            <v>0</v>
          </cell>
          <cell r="HC1011">
            <v>0</v>
          </cell>
          <cell r="HD1011" t="str">
            <v>CONS</v>
          </cell>
          <cell r="HE1011" t="str">
            <v>CONS</v>
          </cell>
          <cell r="HF1011" t="str">
            <v>CONS</v>
          </cell>
          <cell r="HG1011">
            <v>0</v>
          </cell>
          <cell r="HH1011">
            <v>0</v>
          </cell>
          <cell r="HI1011" t="str">
            <v>PREV</v>
          </cell>
          <cell r="HJ1011">
            <v>0</v>
          </cell>
          <cell r="HK1011" t="str">
            <v>CONS</v>
          </cell>
          <cell r="HL1011" t="str">
            <v>CONS</v>
          </cell>
          <cell r="HM1011" t="str">
            <v>CONS</v>
          </cell>
          <cell r="HN1011" t="str">
            <v>CONS</v>
          </cell>
          <cell r="HO1011">
            <v>0</v>
          </cell>
          <cell r="HP1011">
            <v>0</v>
          </cell>
          <cell r="HQ1011">
            <v>0</v>
          </cell>
          <cell r="HR1011">
            <v>0</v>
          </cell>
          <cell r="HS1011" t="str">
            <v>CONS</v>
          </cell>
          <cell r="HT1011">
            <v>0</v>
          </cell>
          <cell r="HU1011">
            <v>0</v>
          </cell>
          <cell r="HV1011" t="str">
            <v>CONS</v>
          </cell>
          <cell r="HW1011" t="str">
            <v>CONS</v>
          </cell>
          <cell r="HX1011" t="str">
            <v>CONS</v>
          </cell>
          <cell r="HY1011" t="str">
            <v>CONS</v>
          </cell>
          <cell r="HZ1011" t="str">
            <v>CONS</v>
          </cell>
          <cell r="IA1011" t="str">
            <v>CONS</v>
          </cell>
          <cell r="IB1011" t="str">
            <v>CONS</v>
          </cell>
          <cell r="IC1011" t="str">
            <v>CONS</v>
          </cell>
          <cell r="ID1011" t="str">
            <v>CONS</v>
          </cell>
          <cell r="IE1011" t="str">
            <v>CONS</v>
          </cell>
          <cell r="IF1011" t="str">
            <v>CONS</v>
          </cell>
          <cell r="IG1011" t="str">
            <v>CONS</v>
          </cell>
          <cell r="IH1011" t="str">
            <v>CONS</v>
          </cell>
          <cell r="II1011" t="str">
            <v>CONS</v>
          </cell>
          <cell r="IJ1011">
            <v>0</v>
          </cell>
          <cell r="IK1011">
            <v>0</v>
          </cell>
          <cell r="IL1011">
            <v>0</v>
          </cell>
          <cell r="IM1011" t="str">
            <v>CONS</v>
          </cell>
          <cell r="IN1011" t="str">
            <v>CONS</v>
          </cell>
          <cell r="IO1011" t="str">
            <v>CONS</v>
          </cell>
          <cell r="IP1011" t="str">
            <v>CONS</v>
          </cell>
          <cell r="IQ1011">
            <v>0</v>
          </cell>
          <cell r="IR1011">
            <v>0</v>
          </cell>
          <cell r="IS1011" t="str">
            <v>CONS</v>
          </cell>
          <cell r="IT1011" t="str">
            <v>CONS</v>
          </cell>
          <cell r="IU1011" t="str">
            <v>CONS</v>
          </cell>
          <cell r="IV1011" t="str">
            <v>PREV</v>
          </cell>
          <cell r="IW1011" t="str">
            <v>CONS</v>
          </cell>
          <cell r="IX1011" t="str">
            <v>CONS</v>
          </cell>
          <cell r="IY1011" t="str">
            <v>PREV</v>
          </cell>
          <cell r="IZ1011">
            <v>0</v>
          </cell>
          <cell r="JA1011">
            <v>0</v>
          </cell>
          <cell r="JB1011" t="str">
            <v>CONS</v>
          </cell>
          <cell r="JC1011" t="str">
            <v>CONS</v>
          </cell>
          <cell r="JD1011" t="str">
            <v>CONS</v>
          </cell>
          <cell r="JE1011">
            <v>0</v>
          </cell>
          <cell r="JF1011">
            <v>0</v>
          </cell>
          <cell r="JG1011" t="str">
            <v>CONS</v>
          </cell>
          <cell r="JH1011" t="str">
            <v>CONS</v>
          </cell>
          <cell r="JI1011" t="str">
            <v>CONS</v>
          </cell>
          <cell r="JJ1011" t="str">
            <v>CONS</v>
          </cell>
          <cell r="JK1011" t="str">
            <v>CONS</v>
          </cell>
          <cell r="JL1011" t="str">
            <v>CONS</v>
          </cell>
          <cell r="JM1011" t="str">
            <v>CONS</v>
          </cell>
          <cell r="JN1011" t="str">
            <v>CONS</v>
          </cell>
          <cell r="JO1011">
            <v>0</v>
          </cell>
          <cell r="JP1011">
            <v>0</v>
          </cell>
          <cell r="JQ1011" t="str">
            <v>CONS</v>
          </cell>
          <cell r="JR1011" t="str">
            <v>CONS</v>
          </cell>
          <cell r="JS1011">
            <v>0</v>
          </cell>
          <cell r="JT1011">
            <v>0</v>
          </cell>
          <cell r="JU1011" t="str">
            <v>CONS</v>
          </cell>
          <cell r="JV1011">
            <v>0</v>
          </cell>
          <cell r="JW1011" t="str">
            <v>CONS</v>
          </cell>
          <cell r="JX1011">
            <v>0</v>
          </cell>
          <cell r="JY1011" t="str">
            <v>CONS</v>
          </cell>
          <cell r="JZ1011" t="str">
            <v>CONS</v>
          </cell>
          <cell r="KA1011">
            <v>0</v>
          </cell>
          <cell r="KB1011">
            <v>0</v>
          </cell>
          <cell r="KC1011">
            <v>0</v>
          </cell>
          <cell r="KD1011">
            <v>0</v>
          </cell>
          <cell r="KE1011">
            <v>0</v>
          </cell>
          <cell r="KF1011" t="str">
            <v>CONS</v>
          </cell>
          <cell r="KG1011" t="str">
            <v>CONS</v>
          </cell>
          <cell r="KH1011" t="str">
            <v>CONS</v>
          </cell>
          <cell r="KI1011" t="str">
            <v>CONS</v>
          </cell>
          <cell r="KJ1011" t="str">
            <v>CONS</v>
          </cell>
          <cell r="KK1011" t="str">
            <v>CONS</v>
          </cell>
          <cell r="KL1011" t="str">
            <v>CONS</v>
          </cell>
          <cell r="KM1011" t="str">
            <v>CONS</v>
          </cell>
          <cell r="KN1011" t="str">
            <v>CONS</v>
          </cell>
          <cell r="KO1011">
            <v>0</v>
          </cell>
          <cell r="KP1011">
            <v>0</v>
          </cell>
          <cell r="KQ1011">
            <v>0</v>
          </cell>
          <cell r="KR1011" t="str">
            <v>CONS</v>
          </cell>
          <cell r="KS1011" t="str">
            <v>CONS</v>
          </cell>
          <cell r="KT1011">
            <v>0</v>
          </cell>
          <cell r="KU1011">
            <v>0</v>
          </cell>
          <cell r="KV1011">
            <v>0</v>
          </cell>
          <cell r="KW1011" t="str">
            <v>CONS</v>
          </cell>
          <cell r="KX1011" t="str">
            <v>CONS</v>
          </cell>
          <cell r="KY1011" t="str">
            <v>CONS</v>
          </cell>
          <cell r="KZ1011" t="str">
            <v>CONS</v>
          </cell>
          <cell r="LA1011" t="str">
            <v>CONS</v>
          </cell>
          <cell r="LB1011" t="str">
            <v>CONS</v>
          </cell>
          <cell r="LC1011" t="str">
            <v>CONS</v>
          </cell>
          <cell r="LD1011" t="str">
            <v>CONS</v>
          </cell>
          <cell r="LE1011" t="str">
            <v>CONS</v>
          </cell>
          <cell r="LG1011">
            <v>0</v>
          </cell>
          <cell r="LH1011">
            <v>0</v>
          </cell>
          <cell r="LI1011" t="str">
            <v>CONS</v>
          </cell>
          <cell r="LJ1011">
            <v>0</v>
          </cell>
          <cell r="LK1011">
            <v>0</v>
          </cell>
          <cell r="LL1011">
            <v>0</v>
          </cell>
          <cell r="LM1011">
            <v>0</v>
          </cell>
          <cell r="LN1011">
            <v>0</v>
          </cell>
          <cell r="LO1011">
            <v>0</v>
          </cell>
          <cell r="LP1011" t="str">
            <v>CONS</v>
          </cell>
          <cell r="LQ1011" t="str">
            <v>CONS</v>
          </cell>
        </row>
        <row r="1012">
          <cell r="A1012">
            <v>36161</v>
          </cell>
          <cell r="B1012">
            <v>384</v>
          </cell>
          <cell r="C1012" t="str">
            <v>CONS</v>
          </cell>
          <cell r="R1012">
            <v>0</v>
          </cell>
          <cell r="V1012">
            <v>0</v>
          </cell>
          <cell r="AA1012">
            <v>0</v>
          </cell>
          <cell r="AC1012" t="str">
            <v>CONS</v>
          </cell>
          <cell r="AD1012">
            <v>0</v>
          </cell>
          <cell r="AF1012" t="str">
            <v>CONS</v>
          </cell>
          <cell r="AG1012" t="str">
            <v>CONS</v>
          </cell>
          <cell r="AJ1012" t="str">
            <v>CONS</v>
          </cell>
          <cell r="AK1012" t="str">
            <v>CONS</v>
          </cell>
          <cell r="AL1012" t="str">
            <v>CONS</v>
          </cell>
          <cell r="AM1012">
            <v>0</v>
          </cell>
          <cell r="AQ1012">
            <v>0</v>
          </cell>
          <cell r="BH1012" t="str">
            <v>CONS</v>
          </cell>
          <cell r="BI1012">
            <v>0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</v>
          </cell>
          <cell r="BR1012" t="str">
            <v>CONS</v>
          </cell>
          <cell r="BS1012">
            <v>0</v>
          </cell>
          <cell r="CA1012">
            <v>0</v>
          </cell>
          <cell r="CB1012">
            <v>0</v>
          </cell>
          <cell r="CC1012" t="str">
            <v>CONS</v>
          </cell>
          <cell r="CD1012" t="str">
            <v>CONS</v>
          </cell>
          <cell r="CE1012" t="str">
            <v>CONS</v>
          </cell>
          <cell r="CF1012" t="str">
            <v>CONS</v>
          </cell>
          <cell r="CG1012" t="str">
            <v>CONS</v>
          </cell>
          <cell r="CH1012">
            <v>0</v>
          </cell>
          <cell r="CI1012" t="str">
            <v>CONS</v>
          </cell>
          <cell r="CJ1012" t="str">
            <v>CONS</v>
          </cell>
          <cell r="CK1012">
            <v>0</v>
          </cell>
          <cell r="CL1012" t="str">
            <v>CONS</v>
          </cell>
          <cell r="CM1012" t="str">
            <v>CONS</v>
          </cell>
          <cell r="CN1012" t="str">
            <v>CONS</v>
          </cell>
          <cell r="CO1012" t="str">
            <v>CONS</v>
          </cell>
          <cell r="CP1012" t="str">
            <v>CONS</v>
          </cell>
          <cell r="CQ1012" t="str">
            <v>CONS</v>
          </cell>
          <cell r="CR1012" t="str">
            <v>CONS</v>
          </cell>
          <cell r="CS1012" t="str">
            <v>CONS</v>
          </cell>
          <cell r="CT1012" t="str">
            <v>CONS</v>
          </cell>
          <cell r="CU1012" t="str">
            <v>CONS</v>
          </cell>
          <cell r="CV1012" t="str">
            <v>CONS</v>
          </cell>
          <cell r="CW1012" t="str">
            <v>CONS</v>
          </cell>
          <cell r="CX1012" t="str">
            <v>CONS</v>
          </cell>
          <cell r="CY1012" t="str">
            <v>CONS</v>
          </cell>
          <cell r="CZ1012" t="str">
            <v>CONS</v>
          </cell>
          <cell r="DA1012" t="str">
            <v>CONS</v>
          </cell>
          <cell r="DB1012" t="str">
            <v>CONS</v>
          </cell>
          <cell r="DC1012" t="str">
            <v>CONS</v>
          </cell>
          <cell r="DD1012" t="str">
            <v>CONS</v>
          </cell>
          <cell r="DE1012">
            <v>0</v>
          </cell>
          <cell r="DF1012" t="str">
            <v>CONS</v>
          </cell>
          <cell r="DG1012" t="str">
            <v>CONS</v>
          </cell>
          <cell r="DH1012" t="str">
            <v>CONS</v>
          </cell>
          <cell r="DI1012">
            <v>0</v>
          </cell>
          <cell r="DJ1012">
            <v>0</v>
          </cell>
          <cell r="DK1012">
            <v>0</v>
          </cell>
          <cell r="DL1012" t="str">
            <v>CONS</v>
          </cell>
          <cell r="DM1012" t="str">
            <v>CONS</v>
          </cell>
          <cell r="DN1012">
            <v>0</v>
          </cell>
          <cell r="DO1012">
            <v>0</v>
          </cell>
          <cell r="DP1012">
            <v>0</v>
          </cell>
          <cell r="DR1012" t="str">
            <v>CONS</v>
          </cell>
          <cell r="DS1012" t="str">
            <v>CONS</v>
          </cell>
          <cell r="DT1012" t="str">
            <v>CONS</v>
          </cell>
          <cell r="DU1012" t="str">
            <v>CONS</v>
          </cell>
          <cell r="DV1012" t="str">
            <v>CONS</v>
          </cell>
          <cell r="DW1012" t="str">
            <v>CONS</v>
          </cell>
          <cell r="DX1012">
            <v>0</v>
          </cell>
          <cell r="DY1012" t="str">
            <v>CONS</v>
          </cell>
          <cell r="DZ1012" t="str">
            <v>CONS</v>
          </cell>
          <cell r="EA1012" t="str">
            <v>CONS</v>
          </cell>
          <cell r="EB1012" t="str">
            <v>CONS</v>
          </cell>
          <cell r="EC1012" t="str">
            <v>CONS</v>
          </cell>
          <cell r="ED1012" t="str">
            <v>CONS</v>
          </cell>
          <cell r="EE1012" t="str">
            <v>CONS</v>
          </cell>
          <cell r="EF1012" t="str">
            <v>CONS</v>
          </cell>
          <cell r="EG1012" t="str">
            <v>CONS</v>
          </cell>
          <cell r="EH1012" t="str">
            <v>CONS</v>
          </cell>
          <cell r="EI1012" t="str">
            <v>CONS</v>
          </cell>
          <cell r="EJ1012">
            <v>0</v>
          </cell>
          <cell r="EK1012">
            <v>0</v>
          </cell>
          <cell r="EL1012">
            <v>0</v>
          </cell>
          <cell r="EM1012">
            <v>0</v>
          </cell>
          <cell r="EN1012" t="str">
            <v>CONS</v>
          </cell>
          <cell r="EO1012">
            <v>0</v>
          </cell>
          <cell r="EP1012" t="str">
            <v>CONS</v>
          </cell>
          <cell r="EQ1012" t="str">
            <v>CONS</v>
          </cell>
          <cell r="ER1012">
            <v>0</v>
          </cell>
          <cell r="ES1012" t="str">
            <v>CONS</v>
          </cell>
          <cell r="ET1012" t="str">
            <v>CONS</v>
          </cell>
          <cell r="EU1012">
            <v>0</v>
          </cell>
          <cell r="EV1012">
            <v>0</v>
          </cell>
          <cell r="EW1012">
            <v>0</v>
          </cell>
          <cell r="EX1012" t="str">
            <v>CONS</v>
          </cell>
          <cell r="EY1012" t="str">
            <v>CONS</v>
          </cell>
          <cell r="EZ1012" t="str">
            <v>CONS</v>
          </cell>
          <cell r="FA1012">
            <v>0</v>
          </cell>
          <cell r="FB1012">
            <v>0</v>
          </cell>
          <cell r="FC1012" t="str">
            <v>CONS</v>
          </cell>
          <cell r="FD1012" t="str">
            <v>CONS</v>
          </cell>
          <cell r="FE1012" t="str">
            <v>CONS</v>
          </cell>
          <cell r="FF1012">
            <v>0</v>
          </cell>
          <cell r="FG1012">
            <v>0</v>
          </cell>
          <cell r="FH1012">
            <v>0</v>
          </cell>
          <cell r="FI1012">
            <v>0</v>
          </cell>
          <cell r="FJ1012">
            <v>0</v>
          </cell>
          <cell r="FK1012">
            <v>0</v>
          </cell>
          <cell r="FL1012">
            <v>0</v>
          </cell>
          <cell r="FM1012">
            <v>0</v>
          </cell>
          <cell r="FN1012" t="str">
            <v>CONS</v>
          </cell>
          <cell r="FO1012" t="str">
            <v>CONS</v>
          </cell>
          <cell r="FP1012" t="str">
            <v>CONS</v>
          </cell>
          <cell r="FQ1012" t="str">
            <v>CONS</v>
          </cell>
          <cell r="FR1012">
            <v>0</v>
          </cell>
          <cell r="FS1012">
            <v>0</v>
          </cell>
          <cell r="FT1012" t="str">
            <v>CONS</v>
          </cell>
          <cell r="FU1012" t="str">
            <v>CONS</v>
          </cell>
          <cell r="FV1012">
            <v>0</v>
          </cell>
          <cell r="FW1012">
            <v>0</v>
          </cell>
          <cell r="FX1012" t="str">
            <v>CONS</v>
          </cell>
          <cell r="FY1012" t="str">
            <v>CONS</v>
          </cell>
          <cell r="FZ1012">
            <v>0</v>
          </cell>
          <cell r="GA1012">
            <v>0</v>
          </cell>
          <cell r="GB1012" t="str">
            <v>CONS</v>
          </cell>
          <cell r="GC1012" t="str">
            <v>CONS</v>
          </cell>
          <cell r="GD1012" t="str">
            <v>CONS</v>
          </cell>
          <cell r="GF1012">
            <v>0</v>
          </cell>
          <cell r="GG1012">
            <v>0</v>
          </cell>
          <cell r="GH1012" t="str">
            <v>CONS</v>
          </cell>
          <cell r="GI1012" t="str">
            <v>CONS</v>
          </cell>
          <cell r="GJ1012" t="str">
            <v>CONS</v>
          </cell>
          <cell r="GK1012" t="str">
            <v>CONS</v>
          </cell>
          <cell r="GL1012" t="str">
            <v>CONS</v>
          </cell>
          <cell r="GM1012" t="str">
            <v>CONS</v>
          </cell>
          <cell r="GN1012" t="str">
            <v>CONS</v>
          </cell>
          <cell r="GO1012" t="str">
            <v>CONS</v>
          </cell>
          <cell r="GP1012">
            <v>0</v>
          </cell>
          <cell r="GQ1012">
            <v>0</v>
          </cell>
          <cell r="GR1012" t="str">
            <v>CONS</v>
          </cell>
          <cell r="GS1012" t="str">
            <v>CONS</v>
          </cell>
          <cell r="GT1012">
            <v>0</v>
          </cell>
          <cell r="GU1012">
            <v>0</v>
          </cell>
          <cell r="GV1012" t="str">
            <v>CONS</v>
          </cell>
          <cell r="GW1012" t="str">
            <v>CONS</v>
          </cell>
          <cell r="GX1012" t="str">
            <v>CONS</v>
          </cell>
          <cell r="GY1012" t="str">
            <v>CONS</v>
          </cell>
          <cell r="GZ1012" t="str">
            <v>CONS</v>
          </cell>
          <cell r="HA1012">
            <v>0</v>
          </cell>
          <cell r="HB1012">
            <v>0</v>
          </cell>
          <cell r="HC1012">
            <v>0</v>
          </cell>
          <cell r="HD1012" t="str">
            <v>CONS</v>
          </cell>
          <cell r="HE1012" t="str">
            <v>CONS</v>
          </cell>
          <cell r="HF1012" t="str">
            <v>CONS</v>
          </cell>
          <cell r="HG1012">
            <v>0</v>
          </cell>
          <cell r="HH1012">
            <v>0</v>
          </cell>
          <cell r="HI1012" t="str">
            <v>PREV</v>
          </cell>
          <cell r="HJ1012">
            <v>0</v>
          </cell>
          <cell r="HK1012" t="str">
            <v>CONS</v>
          </cell>
          <cell r="HL1012" t="str">
            <v>CONS</v>
          </cell>
          <cell r="HM1012" t="str">
            <v>CONS</v>
          </cell>
          <cell r="HN1012" t="str">
            <v>CONS</v>
          </cell>
          <cell r="HO1012">
            <v>0</v>
          </cell>
          <cell r="HP1012">
            <v>0</v>
          </cell>
          <cell r="HQ1012">
            <v>0</v>
          </cell>
          <cell r="HR1012">
            <v>0</v>
          </cell>
          <cell r="HS1012" t="str">
            <v>CONS</v>
          </cell>
          <cell r="HT1012">
            <v>0</v>
          </cell>
          <cell r="HU1012">
            <v>0</v>
          </cell>
          <cell r="HV1012" t="str">
            <v>CONS</v>
          </cell>
          <cell r="HW1012" t="str">
            <v>CONS</v>
          </cell>
          <cell r="HX1012" t="str">
            <v>CONS</v>
          </cell>
          <cell r="HY1012" t="str">
            <v>CONS</v>
          </cell>
          <cell r="HZ1012" t="str">
            <v>CONS</v>
          </cell>
          <cell r="IA1012" t="str">
            <v>CONS</v>
          </cell>
          <cell r="IB1012" t="str">
            <v>CONS</v>
          </cell>
          <cell r="IC1012" t="str">
            <v>CONS</v>
          </cell>
          <cell r="ID1012" t="str">
            <v>CONS</v>
          </cell>
          <cell r="IE1012" t="str">
            <v>CONS</v>
          </cell>
          <cell r="IF1012" t="str">
            <v>CONS</v>
          </cell>
          <cell r="IG1012" t="str">
            <v>CONS</v>
          </cell>
          <cell r="IH1012" t="str">
            <v>CONS</v>
          </cell>
          <cell r="II1012" t="str">
            <v>CONS</v>
          </cell>
          <cell r="IJ1012">
            <v>0</v>
          </cell>
          <cell r="IK1012">
            <v>0</v>
          </cell>
          <cell r="IL1012">
            <v>0</v>
          </cell>
          <cell r="IM1012" t="str">
            <v>CONS</v>
          </cell>
          <cell r="IN1012" t="str">
            <v>CONS</v>
          </cell>
          <cell r="IO1012" t="str">
            <v>CONS</v>
          </cell>
          <cell r="IP1012" t="str">
            <v>CONS</v>
          </cell>
          <cell r="IQ1012">
            <v>0</v>
          </cell>
          <cell r="IR1012">
            <v>0</v>
          </cell>
          <cell r="IS1012" t="str">
            <v>CONS</v>
          </cell>
          <cell r="IT1012" t="str">
            <v>CONS</v>
          </cell>
          <cell r="IU1012" t="str">
            <v>CONS</v>
          </cell>
          <cell r="IV1012" t="str">
            <v>PREV</v>
          </cell>
          <cell r="IW1012" t="str">
            <v>CONS</v>
          </cell>
          <cell r="IX1012" t="str">
            <v>CONS</v>
          </cell>
          <cell r="IY1012" t="str">
            <v>PREV</v>
          </cell>
          <cell r="IZ1012">
            <v>0</v>
          </cell>
          <cell r="JA1012">
            <v>0</v>
          </cell>
          <cell r="JB1012" t="str">
            <v>CONS</v>
          </cell>
          <cell r="JC1012" t="str">
            <v>CONS</v>
          </cell>
          <cell r="JD1012" t="str">
            <v>CONS</v>
          </cell>
          <cell r="JE1012">
            <v>0</v>
          </cell>
          <cell r="JF1012">
            <v>0</v>
          </cell>
          <cell r="JG1012" t="str">
            <v>CONS</v>
          </cell>
          <cell r="JH1012" t="str">
            <v>CONS</v>
          </cell>
          <cell r="JI1012" t="str">
            <v>CONS</v>
          </cell>
          <cell r="JJ1012" t="str">
            <v>CONS</v>
          </cell>
          <cell r="JK1012" t="str">
            <v>CONS</v>
          </cell>
          <cell r="JL1012" t="str">
            <v>CONS</v>
          </cell>
          <cell r="JM1012" t="str">
            <v>CONS</v>
          </cell>
          <cell r="JN1012" t="str">
            <v>CONS</v>
          </cell>
          <cell r="JO1012">
            <v>0</v>
          </cell>
          <cell r="JP1012">
            <v>0</v>
          </cell>
          <cell r="JQ1012" t="str">
            <v>CONS</v>
          </cell>
          <cell r="JR1012" t="str">
            <v>CONS</v>
          </cell>
          <cell r="JS1012">
            <v>0</v>
          </cell>
          <cell r="JT1012">
            <v>0</v>
          </cell>
          <cell r="JU1012" t="str">
            <v>CONS</v>
          </cell>
          <cell r="JV1012">
            <v>0</v>
          </cell>
          <cell r="JW1012" t="str">
            <v>CONS</v>
          </cell>
          <cell r="JX1012">
            <v>0</v>
          </cell>
          <cell r="JY1012" t="str">
            <v>CONS</v>
          </cell>
          <cell r="JZ1012" t="str">
            <v>CONS</v>
          </cell>
          <cell r="KA1012">
            <v>0</v>
          </cell>
          <cell r="KB1012">
            <v>0</v>
          </cell>
          <cell r="KC1012">
            <v>0</v>
          </cell>
          <cell r="KD1012">
            <v>0</v>
          </cell>
          <cell r="KE1012">
            <v>0</v>
          </cell>
          <cell r="KF1012" t="str">
            <v>CONS</v>
          </cell>
          <cell r="KG1012" t="str">
            <v>CONS</v>
          </cell>
          <cell r="KH1012" t="str">
            <v>CONS</v>
          </cell>
          <cell r="KI1012" t="str">
            <v>CONS</v>
          </cell>
          <cell r="KJ1012" t="str">
            <v>CONS</v>
          </cell>
          <cell r="KK1012" t="str">
            <v>CONS</v>
          </cell>
          <cell r="KL1012" t="str">
            <v>CONS</v>
          </cell>
          <cell r="KM1012" t="str">
            <v>CONS</v>
          </cell>
          <cell r="KN1012" t="str">
            <v>CONS</v>
          </cell>
          <cell r="KO1012">
            <v>0</v>
          </cell>
          <cell r="KP1012">
            <v>0</v>
          </cell>
          <cell r="KQ1012">
            <v>0</v>
          </cell>
          <cell r="KR1012" t="str">
            <v>CONS</v>
          </cell>
          <cell r="KS1012" t="str">
            <v>CONS</v>
          </cell>
          <cell r="KT1012">
            <v>0</v>
          </cell>
          <cell r="KU1012">
            <v>0</v>
          </cell>
          <cell r="KV1012">
            <v>0</v>
          </cell>
          <cell r="KW1012" t="str">
            <v>CONS</v>
          </cell>
          <cell r="KX1012" t="str">
            <v>CONS</v>
          </cell>
          <cell r="KY1012" t="str">
            <v>CONS</v>
          </cell>
          <cell r="KZ1012" t="str">
            <v>CONS</v>
          </cell>
          <cell r="LA1012" t="str">
            <v>CONS</v>
          </cell>
          <cell r="LB1012" t="str">
            <v>CONS</v>
          </cell>
          <cell r="LC1012" t="str">
            <v>CONS</v>
          </cell>
          <cell r="LD1012" t="str">
            <v>CONS</v>
          </cell>
          <cell r="LE1012" t="str">
            <v>CONS</v>
          </cell>
          <cell r="LG1012">
            <v>0</v>
          </cell>
          <cell r="LH1012">
            <v>0</v>
          </cell>
          <cell r="LI1012" t="str">
            <v>CONS</v>
          </cell>
          <cell r="LJ1012">
            <v>0</v>
          </cell>
          <cell r="LK1012">
            <v>0</v>
          </cell>
          <cell r="LL1012">
            <v>0</v>
          </cell>
          <cell r="LM1012">
            <v>0</v>
          </cell>
          <cell r="LN1012">
            <v>0</v>
          </cell>
          <cell r="LO1012">
            <v>0</v>
          </cell>
          <cell r="LP1012" t="str">
            <v>CONS</v>
          </cell>
          <cell r="LQ1012" t="str">
            <v>CONS</v>
          </cell>
        </row>
        <row r="1013">
          <cell r="A1013">
            <v>36130</v>
          </cell>
          <cell r="B1013">
            <v>385</v>
          </cell>
          <cell r="C1013" t="str">
            <v>CONS</v>
          </cell>
          <cell r="R1013">
            <v>0</v>
          </cell>
          <cell r="V1013">
            <v>0</v>
          </cell>
          <cell r="AA1013">
            <v>0</v>
          </cell>
          <cell r="AC1013" t="str">
            <v>CONS</v>
          </cell>
          <cell r="AD1013">
            <v>0</v>
          </cell>
          <cell r="AF1013" t="str">
            <v>CONS</v>
          </cell>
          <cell r="AG1013" t="str">
            <v>CONS</v>
          </cell>
          <cell r="AJ1013" t="str">
            <v>CONS</v>
          </cell>
          <cell r="AK1013" t="str">
            <v>CONS</v>
          </cell>
          <cell r="AL1013" t="str">
            <v>CONS</v>
          </cell>
          <cell r="AM1013">
            <v>0</v>
          </cell>
          <cell r="AQ1013">
            <v>0</v>
          </cell>
          <cell r="BH1013" t="str">
            <v>CONS</v>
          </cell>
          <cell r="BI1013">
            <v>0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</v>
          </cell>
          <cell r="BR1013" t="str">
            <v>CONS</v>
          </cell>
          <cell r="BS1013">
            <v>0</v>
          </cell>
          <cell r="CA1013">
            <v>0</v>
          </cell>
          <cell r="CB1013">
            <v>0</v>
          </cell>
          <cell r="CC1013" t="str">
            <v>CONS</v>
          </cell>
          <cell r="CD1013" t="str">
            <v>CONS</v>
          </cell>
          <cell r="CE1013" t="str">
            <v>CONS</v>
          </cell>
          <cell r="CF1013" t="str">
            <v>CONS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 t="str">
            <v>CONS</v>
          </cell>
          <cell r="CV1013" t="str">
            <v>CONS</v>
          </cell>
          <cell r="CW1013" t="str">
            <v>CONS</v>
          </cell>
          <cell r="CX1013" t="str">
            <v>CONS</v>
          </cell>
          <cell r="CY1013" t="str">
            <v>CONS</v>
          </cell>
          <cell r="CZ1013" t="str">
            <v>CONS</v>
          </cell>
          <cell r="DA1013" t="str">
            <v>CONS</v>
          </cell>
          <cell r="DB1013" t="str">
            <v>CONS</v>
          </cell>
          <cell r="DC1013" t="str">
            <v>CONS</v>
          </cell>
          <cell r="DD1013" t="str">
            <v>CONS</v>
          </cell>
          <cell r="DE1013">
            <v>0</v>
          </cell>
          <cell r="DF1013" t="str">
            <v>CONS</v>
          </cell>
          <cell r="DG1013" t="str">
            <v>CONS</v>
          </cell>
          <cell r="DH1013" t="str">
            <v>CONS</v>
          </cell>
          <cell r="DI1013">
            <v>0</v>
          </cell>
          <cell r="DJ1013">
            <v>0</v>
          </cell>
          <cell r="DK1013">
            <v>0</v>
          </cell>
          <cell r="DL1013" t="str">
            <v>CONS</v>
          </cell>
          <cell r="DM1013" t="str">
            <v>CONS</v>
          </cell>
          <cell r="DN1013">
            <v>0</v>
          </cell>
          <cell r="DO1013">
            <v>0</v>
          </cell>
          <cell r="DP1013">
            <v>0</v>
          </cell>
          <cell r="DR1013" t="str">
            <v>CONS</v>
          </cell>
          <cell r="DS1013" t="str">
            <v>CONS</v>
          </cell>
          <cell r="DT1013" t="str">
            <v>CONS</v>
          </cell>
          <cell r="DU1013" t="str">
            <v>CONS</v>
          </cell>
          <cell r="DV1013" t="str">
            <v>CONS</v>
          </cell>
          <cell r="DW1013" t="str">
            <v>CONS</v>
          </cell>
          <cell r="DX1013">
            <v>0</v>
          </cell>
          <cell r="DY1013" t="str">
            <v>CONS</v>
          </cell>
          <cell r="DZ1013" t="str">
            <v>CONS</v>
          </cell>
          <cell r="EA1013" t="str">
            <v>CONS</v>
          </cell>
          <cell r="EB1013" t="str">
            <v>CONS</v>
          </cell>
          <cell r="EC1013" t="str">
            <v>CONS</v>
          </cell>
          <cell r="ED1013" t="str">
            <v>CONS</v>
          </cell>
          <cell r="EE1013" t="str">
            <v>CONS</v>
          </cell>
          <cell r="EF1013" t="str">
            <v>CONS</v>
          </cell>
          <cell r="EG1013" t="str">
            <v>CONS</v>
          </cell>
          <cell r="EH1013" t="str">
            <v>CONS</v>
          </cell>
          <cell r="EI1013" t="str">
            <v>CONS</v>
          </cell>
          <cell r="EJ1013">
            <v>0</v>
          </cell>
          <cell r="EK1013">
            <v>0</v>
          </cell>
          <cell r="EL1013">
            <v>0</v>
          </cell>
          <cell r="EM1013">
            <v>0</v>
          </cell>
          <cell r="EN1013" t="str">
            <v>CONS</v>
          </cell>
          <cell r="EO1013">
            <v>0</v>
          </cell>
          <cell r="EP1013" t="str">
            <v>CONS</v>
          </cell>
          <cell r="EQ1013" t="str">
            <v>CONS</v>
          </cell>
          <cell r="ER1013">
            <v>0</v>
          </cell>
          <cell r="ES1013" t="str">
            <v>CONS</v>
          </cell>
          <cell r="ET1013" t="str">
            <v>CONS</v>
          </cell>
          <cell r="EU1013">
            <v>0</v>
          </cell>
          <cell r="EV1013">
            <v>0</v>
          </cell>
          <cell r="EW1013">
            <v>0</v>
          </cell>
          <cell r="EX1013" t="str">
            <v>CONS</v>
          </cell>
          <cell r="EY1013" t="str">
            <v>CONS</v>
          </cell>
          <cell r="EZ1013" t="str">
            <v>CONS</v>
          </cell>
          <cell r="FA1013">
            <v>0</v>
          </cell>
          <cell r="FB1013">
            <v>0</v>
          </cell>
          <cell r="FC1013" t="str">
            <v>CONS</v>
          </cell>
          <cell r="FD1013" t="str">
            <v>CONS</v>
          </cell>
          <cell r="FE1013" t="str">
            <v>CONS</v>
          </cell>
          <cell r="FF1013">
            <v>0</v>
          </cell>
          <cell r="FG1013">
            <v>0</v>
          </cell>
          <cell r="FH1013">
            <v>0</v>
          </cell>
          <cell r="FI1013">
            <v>0</v>
          </cell>
          <cell r="FJ1013">
            <v>0</v>
          </cell>
          <cell r="FK1013">
            <v>0</v>
          </cell>
          <cell r="FL1013">
            <v>0</v>
          </cell>
          <cell r="FM1013">
            <v>0</v>
          </cell>
          <cell r="FN1013" t="str">
            <v>CONS</v>
          </cell>
          <cell r="FO1013" t="str">
            <v>CONS</v>
          </cell>
          <cell r="FP1013" t="str">
            <v>CONS</v>
          </cell>
          <cell r="FQ1013" t="str">
            <v>CONS</v>
          </cell>
          <cell r="FR1013">
            <v>0</v>
          </cell>
          <cell r="FS1013">
            <v>0</v>
          </cell>
          <cell r="FT1013" t="str">
            <v>CONS</v>
          </cell>
          <cell r="FU1013" t="str">
            <v>CONS</v>
          </cell>
          <cell r="FV1013">
            <v>0</v>
          </cell>
          <cell r="FW1013">
            <v>0</v>
          </cell>
          <cell r="FX1013" t="str">
            <v>CONS</v>
          </cell>
          <cell r="FY1013" t="str">
            <v>CONS</v>
          </cell>
          <cell r="FZ1013">
            <v>0</v>
          </cell>
          <cell r="GA1013">
            <v>0</v>
          </cell>
          <cell r="GB1013" t="str">
            <v>CONS</v>
          </cell>
          <cell r="GC1013" t="str">
            <v>CONS</v>
          </cell>
          <cell r="GD1013" t="str">
            <v>CONS</v>
          </cell>
          <cell r="GF1013">
            <v>0</v>
          </cell>
          <cell r="GG1013">
            <v>0</v>
          </cell>
          <cell r="GH1013" t="str">
            <v>CONS</v>
          </cell>
          <cell r="GI1013" t="str">
            <v>CONS</v>
          </cell>
          <cell r="GJ1013" t="str">
            <v>CONS</v>
          </cell>
          <cell r="GK1013" t="str">
            <v>CONS</v>
          </cell>
          <cell r="GL1013" t="str">
            <v>CONS</v>
          </cell>
          <cell r="GM1013" t="str">
            <v>CONS</v>
          </cell>
          <cell r="GN1013" t="str">
            <v>CONS</v>
          </cell>
          <cell r="GO1013" t="str">
            <v>CONS</v>
          </cell>
          <cell r="GP1013">
            <v>0</v>
          </cell>
          <cell r="GQ1013">
            <v>0</v>
          </cell>
          <cell r="GR1013" t="str">
            <v>CONS</v>
          </cell>
          <cell r="GS1013" t="str">
            <v>CONS</v>
          </cell>
          <cell r="GT1013">
            <v>0</v>
          </cell>
          <cell r="GU1013">
            <v>0</v>
          </cell>
          <cell r="GV1013" t="str">
            <v>CONS</v>
          </cell>
          <cell r="GW1013" t="str">
            <v>CONS</v>
          </cell>
          <cell r="GX1013" t="str">
            <v>CONS</v>
          </cell>
          <cell r="GY1013" t="str">
            <v>CONS</v>
          </cell>
          <cell r="GZ1013" t="str">
            <v>CONS</v>
          </cell>
          <cell r="HA1013">
            <v>0</v>
          </cell>
          <cell r="HB1013">
            <v>0</v>
          </cell>
          <cell r="HC1013">
            <v>0</v>
          </cell>
          <cell r="HD1013" t="str">
            <v>CONS</v>
          </cell>
          <cell r="HE1013" t="str">
            <v>CONS</v>
          </cell>
          <cell r="HF1013" t="str">
            <v>CONS</v>
          </cell>
          <cell r="HG1013">
            <v>0</v>
          </cell>
          <cell r="HH1013">
            <v>0</v>
          </cell>
          <cell r="HI1013" t="str">
            <v>CONS</v>
          </cell>
          <cell r="HJ1013">
            <v>0</v>
          </cell>
          <cell r="HK1013" t="str">
            <v>CONS</v>
          </cell>
          <cell r="HL1013" t="str">
            <v>CONS</v>
          </cell>
          <cell r="HM1013" t="str">
            <v>CONS</v>
          </cell>
          <cell r="HN1013" t="str">
            <v>CONS</v>
          </cell>
          <cell r="HO1013">
            <v>0</v>
          </cell>
          <cell r="HP1013">
            <v>0</v>
          </cell>
          <cell r="HQ1013">
            <v>0</v>
          </cell>
          <cell r="HR1013">
            <v>0</v>
          </cell>
          <cell r="HS1013" t="str">
            <v>CONS</v>
          </cell>
          <cell r="HT1013">
            <v>0</v>
          </cell>
          <cell r="HU1013">
            <v>0</v>
          </cell>
          <cell r="HV1013" t="str">
            <v>CONS</v>
          </cell>
          <cell r="HW1013">
            <v>0</v>
          </cell>
          <cell r="HX1013">
            <v>0</v>
          </cell>
          <cell r="HY1013" t="str">
            <v>CONS</v>
          </cell>
          <cell r="HZ1013">
            <v>0</v>
          </cell>
          <cell r="IA1013">
            <v>0</v>
          </cell>
          <cell r="IB1013" t="str">
            <v>CONS</v>
          </cell>
          <cell r="IC1013" t="str">
            <v>CONS</v>
          </cell>
          <cell r="ID1013">
            <v>0</v>
          </cell>
          <cell r="IE1013">
            <v>0</v>
          </cell>
          <cell r="IF1013" t="str">
            <v>CONS</v>
          </cell>
          <cell r="IG1013" t="str">
            <v>CONS</v>
          </cell>
          <cell r="IH1013" t="str">
            <v>CONS</v>
          </cell>
          <cell r="II1013" t="str">
            <v>CONS</v>
          </cell>
          <cell r="IJ1013">
            <v>0</v>
          </cell>
          <cell r="IK1013">
            <v>0</v>
          </cell>
          <cell r="IL1013">
            <v>0</v>
          </cell>
          <cell r="IM1013" t="str">
            <v>CONS</v>
          </cell>
          <cell r="IN1013" t="str">
            <v>CONS</v>
          </cell>
          <cell r="IO1013" t="str">
            <v>CONS</v>
          </cell>
          <cell r="IP1013" t="str">
            <v>CONS</v>
          </cell>
          <cell r="IQ1013">
            <v>0</v>
          </cell>
          <cell r="IR1013">
            <v>0</v>
          </cell>
          <cell r="IS1013" t="str">
            <v>CONS</v>
          </cell>
          <cell r="IT1013" t="str">
            <v>CONS</v>
          </cell>
          <cell r="IU1013" t="str">
            <v>CONS</v>
          </cell>
          <cell r="IV1013" t="str">
            <v>CONS</v>
          </cell>
          <cell r="IW1013" t="str">
            <v>CONS</v>
          </cell>
          <cell r="IX1013" t="str">
            <v>CONS</v>
          </cell>
          <cell r="IY1013" t="str">
            <v>CONS</v>
          </cell>
          <cell r="IZ1013">
            <v>0</v>
          </cell>
          <cell r="JA1013">
            <v>0</v>
          </cell>
          <cell r="JB1013" t="str">
            <v>CONS</v>
          </cell>
          <cell r="JC1013" t="str">
            <v>CONS</v>
          </cell>
          <cell r="JD1013" t="str">
            <v>CONS</v>
          </cell>
          <cell r="JE1013">
            <v>0</v>
          </cell>
          <cell r="JF1013">
            <v>0</v>
          </cell>
          <cell r="JG1013" t="str">
            <v>CONS</v>
          </cell>
          <cell r="JH1013" t="str">
            <v>CONS</v>
          </cell>
          <cell r="JI1013" t="str">
            <v>CONS</v>
          </cell>
          <cell r="JJ1013" t="str">
            <v>CONS</v>
          </cell>
          <cell r="JK1013" t="str">
            <v>CONS</v>
          </cell>
          <cell r="JL1013" t="str">
            <v>CONS</v>
          </cell>
          <cell r="JM1013" t="str">
            <v>CONS</v>
          </cell>
          <cell r="JN1013" t="str">
            <v>CONS</v>
          </cell>
          <cell r="JO1013">
            <v>0</v>
          </cell>
          <cell r="JP1013">
            <v>0</v>
          </cell>
          <cell r="JQ1013" t="str">
            <v>CONS</v>
          </cell>
          <cell r="JR1013" t="str">
            <v>CONS</v>
          </cell>
          <cell r="JS1013">
            <v>0</v>
          </cell>
          <cell r="JT1013">
            <v>0</v>
          </cell>
          <cell r="JU1013" t="str">
            <v>CONS</v>
          </cell>
          <cell r="JV1013">
            <v>0</v>
          </cell>
          <cell r="JW1013" t="str">
            <v>CONS</v>
          </cell>
          <cell r="JX1013">
            <v>0</v>
          </cell>
          <cell r="JY1013" t="str">
            <v>CONS</v>
          </cell>
          <cell r="JZ1013" t="str">
            <v>CONS</v>
          </cell>
          <cell r="KA1013">
            <v>0</v>
          </cell>
          <cell r="KB1013">
            <v>0</v>
          </cell>
          <cell r="KC1013">
            <v>0</v>
          </cell>
          <cell r="KD1013">
            <v>0</v>
          </cell>
          <cell r="KE1013">
            <v>0</v>
          </cell>
          <cell r="KF1013" t="str">
            <v>CONS</v>
          </cell>
          <cell r="KG1013" t="str">
            <v>CONS</v>
          </cell>
          <cell r="KH1013" t="str">
            <v>CONS</v>
          </cell>
          <cell r="KI1013" t="str">
            <v>CONS</v>
          </cell>
          <cell r="KJ1013" t="str">
            <v>CONS</v>
          </cell>
          <cell r="KK1013" t="str">
            <v>CONS</v>
          </cell>
          <cell r="KL1013" t="str">
            <v>CONS</v>
          </cell>
          <cell r="KM1013" t="str">
            <v>CONS</v>
          </cell>
          <cell r="KN1013" t="str">
            <v>CONS</v>
          </cell>
          <cell r="KO1013">
            <v>0</v>
          </cell>
          <cell r="KP1013">
            <v>0</v>
          </cell>
          <cell r="KQ1013">
            <v>0</v>
          </cell>
          <cell r="KR1013" t="str">
            <v>CONS</v>
          </cell>
          <cell r="KS1013" t="str">
            <v>CONS</v>
          </cell>
          <cell r="KT1013">
            <v>0</v>
          </cell>
          <cell r="KU1013">
            <v>0</v>
          </cell>
          <cell r="KV1013">
            <v>0</v>
          </cell>
          <cell r="KW1013" t="str">
            <v>CONS</v>
          </cell>
          <cell r="KX1013" t="str">
            <v>CONS</v>
          </cell>
          <cell r="KY1013" t="str">
            <v>CONS</v>
          </cell>
          <cell r="KZ1013" t="str">
            <v>CONS</v>
          </cell>
          <cell r="LA1013" t="str">
            <v>CONS</v>
          </cell>
          <cell r="LB1013" t="str">
            <v>CONS</v>
          </cell>
          <cell r="LC1013" t="str">
            <v>CONS</v>
          </cell>
          <cell r="LD1013" t="str">
            <v>CONS</v>
          </cell>
          <cell r="LE1013" t="str">
            <v>CONS</v>
          </cell>
          <cell r="LG1013">
            <v>0</v>
          </cell>
          <cell r="LH1013">
            <v>0</v>
          </cell>
          <cell r="LI1013" t="str">
            <v>CONS</v>
          </cell>
          <cell r="LJ1013">
            <v>0</v>
          </cell>
          <cell r="LK1013">
            <v>0</v>
          </cell>
          <cell r="LL1013">
            <v>0</v>
          </cell>
          <cell r="LM1013">
            <v>0</v>
          </cell>
          <cell r="LN1013">
            <v>0</v>
          </cell>
          <cell r="LO1013">
            <v>0</v>
          </cell>
          <cell r="LP1013" t="str">
            <v>CONS</v>
          </cell>
          <cell r="LQ1013" t="str">
            <v>CONS</v>
          </cell>
        </row>
        <row r="1014">
          <cell r="A1014">
            <v>36100</v>
          </cell>
          <cell r="B1014">
            <v>386</v>
          </cell>
          <cell r="C1014" t="str">
            <v>CONS</v>
          </cell>
          <cell r="R1014">
            <v>0</v>
          </cell>
          <cell r="V1014">
            <v>0</v>
          </cell>
          <cell r="AA1014">
            <v>0</v>
          </cell>
          <cell r="AC1014" t="str">
            <v>CONS</v>
          </cell>
          <cell r="AD1014">
            <v>0</v>
          </cell>
          <cell r="AF1014" t="str">
            <v>CONS</v>
          </cell>
          <cell r="AG1014" t="str">
            <v>CONS</v>
          </cell>
          <cell r="AJ1014" t="str">
            <v>CONS</v>
          </cell>
          <cell r="AK1014" t="str">
            <v>CONS</v>
          </cell>
          <cell r="AL1014" t="str">
            <v>CONS</v>
          </cell>
          <cell r="AM1014">
            <v>0</v>
          </cell>
          <cell r="AQ1014">
            <v>0</v>
          </cell>
          <cell r="BH1014" t="str">
            <v>CONS</v>
          </cell>
          <cell r="BI1014">
            <v>0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</v>
          </cell>
          <cell r="BR1014" t="str">
            <v>CONS</v>
          </cell>
          <cell r="BS1014">
            <v>0</v>
          </cell>
          <cell r="CA1014">
            <v>0</v>
          </cell>
          <cell r="CB1014">
            <v>0</v>
          </cell>
          <cell r="CC1014" t="str">
            <v>CONS</v>
          </cell>
          <cell r="CD1014" t="str">
            <v>CONS</v>
          </cell>
          <cell r="CE1014" t="str">
            <v>CONS</v>
          </cell>
          <cell r="CF1014" t="str">
            <v>CONS</v>
          </cell>
          <cell r="CG1014">
            <v>0</v>
          </cell>
          <cell r="CH1014">
            <v>0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U1014" t="str">
            <v>CONS</v>
          </cell>
          <cell r="CV1014" t="str">
            <v>CONS</v>
          </cell>
          <cell r="CW1014" t="str">
            <v>CONS</v>
          </cell>
          <cell r="CX1014" t="str">
            <v>CONS</v>
          </cell>
          <cell r="CY1014" t="str">
            <v>CONS</v>
          </cell>
          <cell r="CZ1014" t="str">
            <v>CONS</v>
          </cell>
          <cell r="DA1014" t="str">
            <v>CONS</v>
          </cell>
          <cell r="DB1014" t="str">
            <v>CONS</v>
          </cell>
          <cell r="DC1014" t="str">
            <v>CONS</v>
          </cell>
          <cell r="DD1014" t="str">
            <v>CONS</v>
          </cell>
          <cell r="DE1014">
            <v>0</v>
          </cell>
          <cell r="DF1014" t="str">
            <v>CONS</v>
          </cell>
          <cell r="DG1014" t="str">
            <v>CONS</v>
          </cell>
          <cell r="DH1014" t="str">
            <v>CONS</v>
          </cell>
          <cell r="DI1014">
            <v>0</v>
          </cell>
          <cell r="DJ1014">
            <v>0</v>
          </cell>
          <cell r="DK1014">
            <v>0</v>
          </cell>
          <cell r="DL1014" t="str">
            <v>CONS</v>
          </cell>
          <cell r="DM1014" t="str">
            <v>CONS</v>
          </cell>
          <cell r="DN1014">
            <v>0</v>
          </cell>
          <cell r="DO1014">
            <v>0</v>
          </cell>
          <cell r="DP1014">
            <v>0</v>
          </cell>
          <cell r="DR1014" t="str">
            <v>CONS</v>
          </cell>
          <cell r="DS1014" t="str">
            <v>CONS</v>
          </cell>
          <cell r="DT1014" t="str">
            <v>CONS</v>
          </cell>
          <cell r="DU1014" t="str">
            <v>CONS</v>
          </cell>
          <cell r="DV1014" t="str">
            <v>CONS</v>
          </cell>
          <cell r="DW1014" t="str">
            <v>CONS</v>
          </cell>
          <cell r="DX1014">
            <v>0</v>
          </cell>
          <cell r="DY1014" t="str">
            <v>CONS</v>
          </cell>
          <cell r="DZ1014" t="str">
            <v>CONS</v>
          </cell>
          <cell r="EA1014" t="str">
            <v>CONS</v>
          </cell>
          <cell r="EB1014" t="str">
            <v>CONS</v>
          </cell>
          <cell r="EC1014" t="str">
            <v>CONS</v>
          </cell>
          <cell r="ED1014" t="str">
            <v>CONS</v>
          </cell>
          <cell r="EE1014" t="str">
            <v>CONS</v>
          </cell>
          <cell r="EF1014" t="str">
            <v>CONS</v>
          </cell>
          <cell r="EG1014" t="str">
            <v>CONS</v>
          </cell>
          <cell r="EH1014" t="str">
            <v>CONS</v>
          </cell>
          <cell r="EI1014" t="str">
            <v>CONS</v>
          </cell>
          <cell r="EJ1014">
            <v>0</v>
          </cell>
          <cell r="EK1014">
            <v>0</v>
          </cell>
          <cell r="EL1014">
            <v>0</v>
          </cell>
          <cell r="EM1014">
            <v>0</v>
          </cell>
          <cell r="EN1014" t="str">
            <v>CONS</v>
          </cell>
          <cell r="EO1014">
            <v>0</v>
          </cell>
          <cell r="EP1014" t="str">
            <v>CONS</v>
          </cell>
          <cell r="EQ1014" t="str">
            <v>CONS</v>
          </cell>
          <cell r="ER1014">
            <v>0</v>
          </cell>
          <cell r="ES1014" t="str">
            <v>CONS</v>
          </cell>
          <cell r="ET1014" t="str">
            <v>CONS</v>
          </cell>
          <cell r="EU1014">
            <v>0</v>
          </cell>
          <cell r="EV1014">
            <v>0</v>
          </cell>
          <cell r="EW1014">
            <v>0</v>
          </cell>
          <cell r="EX1014" t="str">
            <v>CONS</v>
          </cell>
          <cell r="EY1014" t="str">
            <v>CONS</v>
          </cell>
          <cell r="EZ1014" t="str">
            <v>CONS</v>
          </cell>
          <cell r="FA1014">
            <v>0</v>
          </cell>
          <cell r="FB1014">
            <v>0</v>
          </cell>
          <cell r="FC1014" t="str">
            <v>CONS</v>
          </cell>
          <cell r="FD1014" t="str">
            <v>CONS</v>
          </cell>
          <cell r="FE1014" t="str">
            <v>CONS</v>
          </cell>
          <cell r="FF1014">
            <v>0</v>
          </cell>
          <cell r="FG1014">
            <v>0</v>
          </cell>
          <cell r="FH1014">
            <v>0</v>
          </cell>
          <cell r="FI1014">
            <v>0</v>
          </cell>
          <cell r="FJ1014">
            <v>0</v>
          </cell>
          <cell r="FK1014">
            <v>0</v>
          </cell>
          <cell r="FL1014">
            <v>0</v>
          </cell>
          <cell r="FM1014">
            <v>0</v>
          </cell>
          <cell r="FN1014" t="str">
            <v>CONS</v>
          </cell>
          <cell r="FO1014" t="str">
            <v>CONS</v>
          </cell>
          <cell r="FP1014" t="str">
            <v>CONS</v>
          </cell>
          <cell r="FQ1014" t="str">
            <v>CONS</v>
          </cell>
          <cell r="FR1014">
            <v>0</v>
          </cell>
          <cell r="FS1014">
            <v>0</v>
          </cell>
          <cell r="FT1014" t="str">
            <v>CONS</v>
          </cell>
          <cell r="FU1014" t="str">
            <v>CONS</v>
          </cell>
          <cell r="FV1014">
            <v>0</v>
          </cell>
          <cell r="FW1014">
            <v>0</v>
          </cell>
          <cell r="FX1014" t="str">
            <v>CONS</v>
          </cell>
          <cell r="FY1014" t="str">
            <v>CONS</v>
          </cell>
          <cell r="FZ1014">
            <v>0</v>
          </cell>
          <cell r="GA1014">
            <v>0</v>
          </cell>
          <cell r="GB1014" t="str">
            <v>CONS</v>
          </cell>
          <cell r="GC1014" t="str">
            <v>CONS</v>
          </cell>
          <cell r="GD1014" t="str">
            <v>CONS</v>
          </cell>
          <cell r="GF1014">
            <v>0</v>
          </cell>
          <cell r="GG1014">
            <v>0</v>
          </cell>
          <cell r="GH1014" t="str">
            <v>CONS</v>
          </cell>
          <cell r="GI1014" t="str">
            <v>CONS</v>
          </cell>
          <cell r="GJ1014" t="str">
            <v>CONS</v>
          </cell>
          <cell r="GK1014" t="str">
            <v>CONS</v>
          </cell>
          <cell r="GL1014" t="str">
            <v>CONS</v>
          </cell>
          <cell r="GM1014" t="str">
            <v>CONS</v>
          </cell>
          <cell r="GN1014" t="str">
            <v>CONS</v>
          </cell>
          <cell r="GO1014" t="str">
            <v>CONS</v>
          </cell>
          <cell r="GP1014">
            <v>0</v>
          </cell>
          <cell r="GQ1014">
            <v>0</v>
          </cell>
          <cell r="GR1014" t="str">
            <v>CONS</v>
          </cell>
          <cell r="GS1014" t="str">
            <v>CONS</v>
          </cell>
          <cell r="GT1014">
            <v>0</v>
          </cell>
          <cell r="GU1014">
            <v>0</v>
          </cell>
          <cell r="GV1014" t="str">
            <v>CONS</v>
          </cell>
          <cell r="GW1014" t="str">
            <v>CONS</v>
          </cell>
          <cell r="GX1014" t="str">
            <v>CONS</v>
          </cell>
          <cell r="GY1014" t="str">
            <v>CONS</v>
          </cell>
          <cell r="GZ1014" t="str">
            <v>CONS</v>
          </cell>
          <cell r="HA1014">
            <v>0</v>
          </cell>
          <cell r="HB1014">
            <v>0</v>
          </cell>
          <cell r="HC1014">
            <v>0</v>
          </cell>
          <cell r="HD1014" t="str">
            <v>CONS</v>
          </cell>
          <cell r="HE1014" t="str">
            <v>CONS</v>
          </cell>
          <cell r="HF1014" t="str">
            <v>CONS</v>
          </cell>
          <cell r="HG1014">
            <v>0</v>
          </cell>
          <cell r="HH1014">
            <v>0</v>
          </cell>
          <cell r="HI1014" t="str">
            <v>PREV</v>
          </cell>
          <cell r="HJ1014">
            <v>0</v>
          </cell>
          <cell r="HK1014" t="str">
            <v>CONS</v>
          </cell>
          <cell r="HL1014" t="str">
            <v>CONS</v>
          </cell>
          <cell r="HM1014" t="str">
            <v>CONS</v>
          </cell>
          <cell r="HN1014" t="str">
            <v>CONS</v>
          </cell>
          <cell r="HO1014">
            <v>0</v>
          </cell>
          <cell r="HP1014">
            <v>0</v>
          </cell>
          <cell r="HQ1014">
            <v>0</v>
          </cell>
          <cell r="HR1014">
            <v>0</v>
          </cell>
          <cell r="HS1014" t="str">
            <v>CONS</v>
          </cell>
          <cell r="HT1014">
            <v>0</v>
          </cell>
          <cell r="HU1014">
            <v>0</v>
          </cell>
          <cell r="HV1014" t="str">
            <v>CONS</v>
          </cell>
          <cell r="HW1014">
            <v>0</v>
          </cell>
          <cell r="HX1014">
            <v>0</v>
          </cell>
          <cell r="HY1014" t="str">
            <v>CONS</v>
          </cell>
          <cell r="HZ1014">
            <v>0</v>
          </cell>
          <cell r="IA1014">
            <v>0</v>
          </cell>
          <cell r="IB1014" t="str">
            <v>CONS</v>
          </cell>
          <cell r="IC1014" t="str">
            <v>CONS</v>
          </cell>
          <cell r="ID1014">
            <v>0</v>
          </cell>
          <cell r="IE1014">
            <v>0</v>
          </cell>
          <cell r="IF1014" t="str">
            <v>CONS</v>
          </cell>
          <cell r="IG1014" t="str">
            <v>CONS</v>
          </cell>
          <cell r="IH1014" t="str">
            <v>CONS</v>
          </cell>
          <cell r="II1014" t="str">
            <v>CONS</v>
          </cell>
          <cell r="IJ1014">
            <v>0</v>
          </cell>
          <cell r="IK1014">
            <v>0</v>
          </cell>
          <cell r="IL1014">
            <v>0</v>
          </cell>
          <cell r="IM1014" t="str">
            <v>CONS</v>
          </cell>
          <cell r="IN1014" t="str">
            <v>CONS</v>
          </cell>
          <cell r="IO1014" t="str">
            <v>CONS</v>
          </cell>
          <cell r="IP1014" t="str">
            <v>CONS</v>
          </cell>
          <cell r="IQ1014">
            <v>0</v>
          </cell>
          <cell r="IR1014">
            <v>0</v>
          </cell>
          <cell r="IS1014" t="str">
            <v>CONS</v>
          </cell>
          <cell r="IT1014" t="str">
            <v>CONS</v>
          </cell>
          <cell r="IU1014" t="str">
            <v>CONS</v>
          </cell>
          <cell r="IV1014" t="str">
            <v>PREV</v>
          </cell>
          <cell r="IW1014" t="str">
            <v>CONS</v>
          </cell>
          <cell r="IX1014" t="str">
            <v>CONS</v>
          </cell>
          <cell r="IY1014" t="str">
            <v>PREV</v>
          </cell>
          <cell r="IZ1014">
            <v>0</v>
          </cell>
          <cell r="JA1014">
            <v>0</v>
          </cell>
          <cell r="JB1014" t="str">
            <v>CONS</v>
          </cell>
          <cell r="JC1014" t="str">
            <v>CONS</v>
          </cell>
          <cell r="JD1014" t="str">
            <v>CONS</v>
          </cell>
          <cell r="JE1014">
            <v>0</v>
          </cell>
          <cell r="JF1014">
            <v>0</v>
          </cell>
          <cell r="JG1014" t="str">
            <v>CONS</v>
          </cell>
          <cell r="JH1014" t="str">
            <v>CONS</v>
          </cell>
          <cell r="JI1014" t="str">
            <v>CONS</v>
          </cell>
          <cell r="JJ1014" t="str">
            <v>CONS</v>
          </cell>
          <cell r="JK1014" t="str">
            <v>CONS</v>
          </cell>
          <cell r="JL1014" t="str">
            <v>CONS</v>
          </cell>
          <cell r="JM1014" t="str">
            <v>CONS</v>
          </cell>
          <cell r="JN1014" t="str">
            <v>CONS</v>
          </cell>
          <cell r="JO1014">
            <v>0</v>
          </cell>
          <cell r="JP1014">
            <v>0</v>
          </cell>
          <cell r="JQ1014" t="str">
            <v>CONS</v>
          </cell>
          <cell r="JR1014" t="str">
            <v>CONS</v>
          </cell>
          <cell r="JS1014">
            <v>0</v>
          </cell>
          <cell r="JT1014">
            <v>0</v>
          </cell>
          <cell r="JU1014" t="str">
            <v>CONS</v>
          </cell>
          <cell r="JV1014">
            <v>0</v>
          </cell>
          <cell r="JW1014" t="str">
            <v>CONS</v>
          </cell>
          <cell r="JX1014">
            <v>0</v>
          </cell>
          <cell r="JY1014" t="str">
            <v>CONS</v>
          </cell>
          <cell r="JZ1014" t="str">
            <v>CONS</v>
          </cell>
          <cell r="KA1014">
            <v>0</v>
          </cell>
          <cell r="KB1014">
            <v>0</v>
          </cell>
          <cell r="KC1014">
            <v>0</v>
          </cell>
          <cell r="KD1014">
            <v>0</v>
          </cell>
          <cell r="KE1014">
            <v>0</v>
          </cell>
          <cell r="KF1014" t="str">
            <v>CONS</v>
          </cell>
          <cell r="KG1014" t="str">
            <v>CONS</v>
          </cell>
          <cell r="KH1014" t="str">
            <v>CONS</v>
          </cell>
          <cell r="KI1014" t="str">
            <v>CONS</v>
          </cell>
          <cell r="KJ1014" t="str">
            <v>CONS</v>
          </cell>
          <cell r="KK1014" t="str">
            <v>CONS</v>
          </cell>
          <cell r="KL1014" t="str">
            <v>CONS</v>
          </cell>
          <cell r="KM1014" t="str">
            <v>CONS</v>
          </cell>
          <cell r="KN1014" t="str">
            <v>CONS</v>
          </cell>
          <cell r="KO1014">
            <v>0</v>
          </cell>
          <cell r="KP1014">
            <v>0</v>
          </cell>
          <cell r="KQ1014">
            <v>0</v>
          </cell>
          <cell r="KR1014" t="str">
            <v>CONS</v>
          </cell>
          <cell r="KS1014" t="str">
            <v>CONS</v>
          </cell>
          <cell r="KT1014">
            <v>0</v>
          </cell>
          <cell r="KU1014">
            <v>0</v>
          </cell>
          <cell r="KV1014">
            <v>0</v>
          </cell>
          <cell r="KW1014" t="str">
            <v>CONS</v>
          </cell>
          <cell r="KX1014" t="str">
            <v>CONS</v>
          </cell>
          <cell r="KY1014" t="str">
            <v>CONS</v>
          </cell>
          <cell r="KZ1014" t="str">
            <v>CONS</v>
          </cell>
          <cell r="LA1014" t="str">
            <v>CONS</v>
          </cell>
          <cell r="LB1014" t="str">
            <v>CONS</v>
          </cell>
          <cell r="LC1014" t="str">
            <v>CONS</v>
          </cell>
          <cell r="LD1014" t="str">
            <v>CONS</v>
          </cell>
          <cell r="LE1014" t="str">
            <v>CONS</v>
          </cell>
          <cell r="LG1014">
            <v>0</v>
          </cell>
          <cell r="LH1014">
            <v>0</v>
          </cell>
          <cell r="LI1014" t="str">
            <v>CONS</v>
          </cell>
          <cell r="LJ1014">
            <v>0</v>
          </cell>
          <cell r="LK1014">
            <v>0</v>
          </cell>
          <cell r="LL1014">
            <v>0</v>
          </cell>
          <cell r="LM1014">
            <v>0</v>
          </cell>
          <cell r="LN1014">
            <v>0</v>
          </cell>
          <cell r="LO1014">
            <v>0</v>
          </cell>
          <cell r="LP1014" t="str">
            <v>CONS</v>
          </cell>
          <cell r="LQ1014" t="str">
            <v>CONS</v>
          </cell>
        </row>
        <row r="1015">
          <cell r="A1015">
            <v>36069</v>
          </cell>
          <cell r="B1015">
            <v>387</v>
          </cell>
          <cell r="C1015" t="str">
            <v>CONS</v>
          </cell>
          <cell r="R1015">
            <v>0</v>
          </cell>
          <cell r="V1015">
            <v>0</v>
          </cell>
          <cell r="AA1015">
            <v>0</v>
          </cell>
          <cell r="AC1015" t="str">
            <v>CONS</v>
          </cell>
          <cell r="AD1015">
            <v>0</v>
          </cell>
          <cell r="AF1015" t="str">
            <v>CONS</v>
          </cell>
          <cell r="AG1015" t="str">
            <v>CONS</v>
          </cell>
          <cell r="AJ1015" t="str">
            <v>CONS</v>
          </cell>
          <cell r="AK1015" t="str">
            <v>CONS</v>
          </cell>
          <cell r="AL1015" t="str">
            <v>CONS</v>
          </cell>
          <cell r="AM1015">
            <v>0</v>
          </cell>
          <cell r="AQ1015">
            <v>0</v>
          </cell>
          <cell r="BH1015" t="str">
            <v>CONS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 t="str">
            <v>CONS</v>
          </cell>
          <cell r="BS1015">
            <v>0</v>
          </cell>
          <cell r="CA1015">
            <v>0</v>
          </cell>
          <cell r="CB1015">
            <v>0</v>
          </cell>
          <cell r="CC1015" t="str">
            <v>CONS</v>
          </cell>
          <cell r="CD1015" t="str">
            <v>CONS</v>
          </cell>
          <cell r="CE1015" t="str">
            <v>CONS</v>
          </cell>
          <cell r="CF1015" t="str">
            <v>CONS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 t="str">
            <v>CONS</v>
          </cell>
          <cell r="CV1015" t="str">
            <v>CONS</v>
          </cell>
          <cell r="CW1015" t="str">
            <v>CONS</v>
          </cell>
          <cell r="CX1015" t="str">
            <v>CONS</v>
          </cell>
          <cell r="CY1015" t="str">
            <v>CONS</v>
          </cell>
          <cell r="CZ1015" t="str">
            <v>CONS</v>
          </cell>
          <cell r="DA1015" t="str">
            <v>CONS</v>
          </cell>
          <cell r="DB1015" t="str">
            <v>CONS</v>
          </cell>
          <cell r="DC1015" t="str">
            <v>CONS</v>
          </cell>
          <cell r="DD1015" t="str">
            <v>CONS</v>
          </cell>
          <cell r="DE1015">
            <v>0</v>
          </cell>
          <cell r="DF1015" t="str">
            <v>CONS</v>
          </cell>
          <cell r="DG1015" t="str">
            <v>CONS</v>
          </cell>
          <cell r="DH1015" t="str">
            <v>CONS</v>
          </cell>
          <cell r="DI1015">
            <v>0</v>
          </cell>
          <cell r="DJ1015">
            <v>0</v>
          </cell>
          <cell r="DK1015">
            <v>0</v>
          </cell>
          <cell r="DL1015" t="str">
            <v>CONS</v>
          </cell>
          <cell r="DM1015" t="str">
            <v>CONS</v>
          </cell>
          <cell r="DN1015">
            <v>0</v>
          </cell>
          <cell r="DO1015">
            <v>0</v>
          </cell>
          <cell r="DP1015">
            <v>0</v>
          </cell>
          <cell r="DR1015" t="str">
            <v>CONS</v>
          </cell>
          <cell r="DS1015" t="str">
            <v>CONS</v>
          </cell>
          <cell r="DT1015" t="str">
            <v>CONS</v>
          </cell>
          <cell r="DU1015" t="str">
            <v>CONS</v>
          </cell>
          <cell r="DV1015" t="str">
            <v>CONS</v>
          </cell>
          <cell r="DW1015" t="str">
            <v>CONS</v>
          </cell>
          <cell r="DX1015">
            <v>0</v>
          </cell>
          <cell r="DY1015" t="str">
            <v>CONS</v>
          </cell>
          <cell r="DZ1015" t="str">
            <v>CONS</v>
          </cell>
          <cell r="EA1015" t="str">
            <v>CONS</v>
          </cell>
          <cell r="EB1015" t="str">
            <v>CONS</v>
          </cell>
          <cell r="EC1015" t="str">
            <v>CONS</v>
          </cell>
          <cell r="ED1015" t="str">
            <v>CONS</v>
          </cell>
          <cell r="EE1015" t="str">
            <v>CONS</v>
          </cell>
          <cell r="EF1015" t="str">
            <v>CONS</v>
          </cell>
          <cell r="EG1015" t="str">
            <v>CONS</v>
          </cell>
          <cell r="EH1015" t="str">
            <v>CONS</v>
          </cell>
          <cell r="EI1015" t="str">
            <v>CONS</v>
          </cell>
          <cell r="EJ1015">
            <v>0</v>
          </cell>
          <cell r="EK1015">
            <v>0</v>
          </cell>
          <cell r="EL1015">
            <v>0</v>
          </cell>
          <cell r="EM1015">
            <v>0</v>
          </cell>
          <cell r="EN1015" t="str">
            <v>CONS</v>
          </cell>
          <cell r="EO1015">
            <v>0</v>
          </cell>
          <cell r="EP1015" t="str">
            <v>CONS</v>
          </cell>
          <cell r="EQ1015" t="str">
            <v>CONS</v>
          </cell>
          <cell r="ER1015">
            <v>0</v>
          </cell>
          <cell r="ES1015" t="str">
            <v>CONS</v>
          </cell>
          <cell r="ET1015" t="str">
            <v>CONS</v>
          </cell>
          <cell r="EU1015">
            <v>0</v>
          </cell>
          <cell r="EV1015">
            <v>0</v>
          </cell>
          <cell r="EW1015">
            <v>0</v>
          </cell>
          <cell r="EX1015" t="str">
            <v>CONS</v>
          </cell>
          <cell r="EY1015" t="str">
            <v>CONS</v>
          </cell>
          <cell r="EZ1015" t="str">
            <v>CONS</v>
          </cell>
          <cell r="FA1015">
            <v>0</v>
          </cell>
          <cell r="FB1015">
            <v>0</v>
          </cell>
          <cell r="FC1015" t="str">
            <v>CONS</v>
          </cell>
          <cell r="FD1015" t="str">
            <v>CONS</v>
          </cell>
          <cell r="FE1015" t="str">
            <v>CONS</v>
          </cell>
          <cell r="FF1015">
            <v>0</v>
          </cell>
          <cell r="FG1015">
            <v>0</v>
          </cell>
          <cell r="FH1015">
            <v>0</v>
          </cell>
          <cell r="FI1015">
            <v>0</v>
          </cell>
          <cell r="FJ1015">
            <v>0</v>
          </cell>
          <cell r="FK1015">
            <v>0</v>
          </cell>
          <cell r="FL1015">
            <v>0</v>
          </cell>
          <cell r="FM1015">
            <v>0</v>
          </cell>
          <cell r="FN1015" t="str">
            <v>CONS</v>
          </cell>
          <cell r="FO1015" t="str">
            <v>CONS</v>
          </cell>
          <cell r="FP1015" t="str">
            <v>CONS</v>
          </cell>
          <cell r="FQ1015" t="str">
            <v>CONS</v>
          </cell>
          <cell r="FR1015">
            <v>0</v>
          </cell>
          <cell r="FS1015">
            <v>0</v>
          </cell>
          <cell r="FT1015" t="str">
            <v>CONS</v>
          </cell>
          <cell r="FU1015" t="str">
            <v>CONS</v>
          </cell>
          <cell r="FV1015">
            <v>0</v>
          </cell>
          <cell r="FW1015">
            <v>0</v>
          </cell>
          <cell r="FX1015" t="str">
            <v>CONS</v>
          </cell>
          <cell r="FY1015" t="str">
            <v>CONS</v>
          </cell>
          <cell r="FZ1015">
            <v>0</v>
          </cell>
          <cell r="GA1015">
            <v>0</v>
          </cell>
          <cell r="GB1015" t="str">
            <v>CONS</v>
          </cell>
          <cell r="GC1015" t="str">
            <v>CONS</v>
          </cell>
          <cell r="GD1015" t="str">
            <v>CONS</v>
          </cell>
          <cell r="GF1015">
            <v>0</v>
          </cell>
          <cell r="GG1015">
            <v>0</v>
          </cell>
          <cell r="GH1015" t="str">
            <v>CONS</v>
          </cell>
          <cell r="GI1015" t="str">
            <v>CONS</v>
          </cell>
          <cell r="GJ1015" t="str">
            <v>CONS</v>
          </cell>
          <cell r="GK1015" t="str">
            <v>CONS</v>
          </cell>
          <cell r="GL1015" t="str">
            <v>CONS</v>
          </cell>
          <cell r="GM1015" t="str">
            <v>CONS</v>
          </cell>
          <cell r="GN1015" t="str">
            <v>CONS</v>
          </cell>
          <cell r="GO1015" t="str">
            <v>CONS</v>
          </cell>
          <cell r="GP1015">
            <v>0</v>
          </cell>
          <cell r="GQ1015">
            <v>0</v>
          </cell>
          <cell r="GR1015" t="str">
            <v>CONS</v>
          </cell>
          <cell r="GS1015" t="str">
            <v>CONS</v>
          </cell>
          <cell r="GT1015">
            <v>0</v>
          </cell>
          <cell r="GU1015">
            <v>0</v>
          </cell>
          <cell r="GV1015" t="str">
            <v>CONS</v>
          </cell>
          <cell r="GW1015" t="str">
            <v>CONS</v>
          </cell>
          <cell r="GX1015" t="str">
            <v>CONS</v>
          </cell>
          <cell r="GY1015" t="str">
            <v>CONS</v>
          </cell>
          <cell r="GZ1015" t="str">
            <v>CONS</v>
          </cell>
          <cell r="HA1015">
            <v>0</v>
          </cell>
          <cell r="HB1015">
            <v>0</v>
          </cell>
          <cell r="HC1015">
            <v>0</v>
          </cell>
          <cell r="HD1015" t="str">
            <v>CONS</v>
          </cell>
          <cell r="HE1015" t="str">
            <v>CONS</v>
          </cell>
          <cell r="HF1015" t="str">
            <v>CONS</v>
          </cell>
          <cell r="HG1015">
            <v>0</v>
          </cell>
          <cell r="HH1015">
            <v>0</v>
          </cell>
          <cell r="HI1015" t="str">
            <v>PREV</v>
          </cell>
          <cell r="HJ1015">
            <v>0</v>
          </cell>
          <cell r="HK1015" t="str">
            <v>CONS</v>
          </cell>
          <cell r="HL1015" t="str">
            <v>CONS</v>
          </cell>
          <cell r="HM1015" t="str">
            <v>CONS</v>
          </cell>
          <cell r="HN1015" t="str">
            <v>CONS</v>
          </cell>
          <cell r="HO1015">
            <v>0</v>
          </cell>
          <cell r="HP1015">
            <v>0</v>
          </cell>
          <cell r="HQ1015">
            <v>0</v>
          </cell>
          <cell r="HR1015">
            <v>0</v>
          </cell>
          <cell r="HS1015" t="str">
            <v>CONS</v>
          </cell>
          <cell r="HT1015">
            <v>0</v>
          </cell>
          <cell r="HU1015">
            <v>0</v>
          </cell>
          <cell r="HV1015" t="str">
            <v>CONS</v>
          </cell>
          <cell r="HW1015">
            <v>0</v>
          </cell>
          <cell r="HX1015">
            <v>0</v>
          </cell>
          <cell r="HY1015" t="str">
            <v>CONS</v>
          </cell>
          <cell r="HZ1015">
            <v>0</v>
          </cell>
          <cell r="IA1015">
            <v>0</v>
          </cell>
          <cell r="IB1015" t="str">
            <v>CONS</v>
          </cell>
          <cell r="IC1015" t="str">
            <v>CONS</v>
          </cell>
          <cell r="ID1015">
            <v>0</v>
          </cell>
          <cell r="IE1015">
            <v>0</v>
          </cell>
          <cell r="IF1015" t="str">
            <v>CONS</v>
          </cell>
          <cell r="IG1015" t="str">
            <v>CONS</v>
          </cell>
          <cell r="IH1015" t="str">
            <v>CONS</v>
          </cell>
          <cell r="II1015" t="str">
            <v>CONS</v>
          </cell>
          <cell r="IJ1015">
            <v>0</v>
          </cell>
          <cell r="IK1015">
            <v>0</v>
          </cell>
          <cell r="IL1015">
            <v>0</v>
          </cell>
          <cell r="IM1015" t="str">
            <v>CONS</v>
          </cell>
          <cell r="IN1015" t="str">
            <v>CONS</v>
          </cell>
          <cell r="IO1015" t="str">
            <v>CONS</v>
          </cell>
          <cell r="IP1015" t="str">
            <v>CONS</v>
          </cell>
          <cell r="IQ1015">
            <v>0</v>
          </cell>
          <cell r="IR1015">
            <v>0</v>
          </cell>
          <cell r="IS1015" t="str">
            <v>CONS</v>
          </cell>
          <cell r="IT1015" t="str">
            <v>CONS</v>
          </cell>
          <cell r="IU1015" t="str">
            <v>CONS</v>
          </cell>
          <cell r="IV1015" t="str">
            <v>PREV</v>
          </cell>
          <cell r="IW1015" t="str">
            <v>CONS</v>
          </cell>
          <cell r="IX1015" t="str">
            <v>CONS</v>
          </cell>
          <cell r="IY1015" t="str">
            <v>PREV</v>
          </cell>
          <cell r="IZ1015">
            <v>0</v>
          </cell>
          <cell r="JA1015">
            <v>0</v>
          </cell>
          <cell r="JB1015" t="str">
            <v>CONS</v>
          </cell>
          <cell r="JC1015" t="str">
            <v>CONS</v>
          </cell>
          <cell r="JD1015" t="str">
            <v>CONS</v>
          </cell>
          <cell r="JE1015">
            <v>0</v>
          </cell>
          <cell r="JF1015">
            <v>0</v>
          </cell>
          <cell r="JG1015" t="str">
            <v>CONS</v>
          </cell>
          <cell r="JH1015" t="str">
            <v>CONS</v>
          </cell>
          <cell r="JI1015" t="str">
            <v>CONS</v>
          </cell>
          <cell r="JJ1015" t="str">
            <v>CONS</v>
          </cell>
          <cell r="JK1015" t="str">
            <v>CONS</v>
          </cell>
          <cell r="JL1015" t="str">
            <v>CONS</v>
          </cell>
          <cell r="JM1015" t="str">
            <v>CONS</v>
          </cell>
          <cell r="JN1015" t="str">
            <v>CONS</v>
          </cell>
          <cell r="JO1015">
            <v>0</v>
          </cell>
          <cell r="JP1015">
            <v>0</v>
          </cell>
          <cell r="JQ1015" t="str">
            <v>CONS</v>
          </cell>
          <cell r="JR1015" t="str">
            <v>CONS</v>
          </cell>
          <cell r="JS1015">
            <v>0</v>
          </cell>
          <cell r="JT1015">
            <v>0</v>
          </cell>
          <cell r="JU1015" t="str">
            <v>CONS</v>
          </cell>
          <cell r="JV1015">
            <v>0</v>
          </cell>
          <cell r="JW1015" t="str">
            <v>CONS</v>
          </cell>
          <cell r="JX1015">
            <v>0</v>
          </cell>
          <cell r="JY1015" t="str">
            <v>CONS</v>
          </cell>
          <cell r="JZ1015" t="str">
            <v>CONS</v>
          </cell>
          <cell r="KA1015">
            <v>0</v>
          </cell>
          <cell r="KB1015">
            <v>0</v>
          </cell>
          <cell r="KC1015">
            <v>0</v>
          </cell>
          <cell r="KD1015">
            <v>0</v>
          </cell>
          <cell r="KE1015">
            <v>0</v>
          </cell>
          <cell r="KF1015" t="str">
            <v>CONS</v>
          </cell>
          <cell r="KG1015" t="str">
            <v>CONS</v>
          </cell>
          <cell r="KH1015" t="str">
            <v>CONS</v>
          </cell>
          <cell r="KI1015" t="str">
            <v>CONS</v>
          </cell>
          <cell r="KJ1015" t="str">
            <v>CONS</v>
          </cell>
          <cell r="KK1015" t="str">
            <v>CONS</v>
          </cell>
          <cell r="KL1015" t="str">
            <v>CONS</v>
          </cell>
          <cell r="KM1015" t="str">
            <v>CONS</v>
          </cell>
          <cell r="KN1015" t="str">
            <v>CONS</v>
          </cell>
          <cell r="KO1015">
            <v>0</v>
          </cell>
          <cell r="KP1015">
            <v>0</v>
          </cell>
          <cell r="KQ1015">
            <v>0</v>
          </cell>
          <cell r="KR1015" t="str">
            <v>CONS</v>
          </cell>
          <cell r="KS1015" t="str">
            <v>CONS</v>
          </cell>
          <cell r="KT1015">
            <v>0</v>
          </cell>
          <cell r="KU1015">
            <v>0</v>
          </cell>
          <cell r="KV1015">
            <v>0</v>
          </cell>
          <cell r="KW1015" t="str">
            <v>CONS</v>
          </cell>
          <cell r="KX1015" t="str">
            <v>CONS</v>
          </cell>
          <cell r="KY1015" t="str">
            <v>CONS</v>
          </cell>
          <cell r="KZ1015" t="str">
            <v>CONS</v>
          </cell>
          <cell r="LA1015" t="str">
            <v>CONS</v>
          </cell>
          <cell r="LB1015" t="str">
            <v>CONS</v>
          </cell>
          <cell r="LC1015" t="str">
            <v>CONS</v>
          </cell>
          <cell r="LD1015" t="str">
            <v>CONS</v>
          </cell>
          <cell r="LE1015" t="str">
            <v>CONS</v>
          </cell>
          <cell r="LG1015">
            <v>0</v>
          </cell>
          <cell r="LH1015">
            <v>0</v>
          </cell>
          <cell r="LI1015" t="str">
            <v>CONS</v>
          </cell>
          <cell r="LJ1015">
            <v>0</v>
          </cell>
          <cell r="LK1015">
            <v>0</v>
          </cell>
          <cell r="LL1015">
            <v>0</v>
          </cell>
          <cell r="LM1015">
            <v>0</v>
          </cell>
          <cell r="LN1015">
            <v>0</v>
          </cell>
          <cell r="LO1015">
            <v>0</v>
          </cell>
          <cell r="LP1015" t="str">
            <v>CONS</v>
          </cell>
          <cell r="LQ1015" t="str">
            <v>CONS</v>
          </cell>
        </row>
        <row r="1016">
          <cell r="A1016">
            <v>36039</v>
          </cell>
          <cell r="B1016">
            <v>388</v>
          </cell>
          <cell r="C1016" t="str">
            <v>CONS</v>
          </cell>
          <cell r="R1016">
            <v>0</v>
          </cell>
          <cell r="V1016">
            <v>0</v>
          </cell>
          <cell r="AA1016">
            <v>0</v>
          </cell>
          <cell r="AC1016" t="str">
            <v>CONS</v>
          </cell>
          <cell r="AD1016">
            <v>0</v>
          </cell>
          <cell r="AF1016" t="str">
            <v>CONS</v>
          </cell>
          <cell r="AG1016" t="str">
            <v>CONS</v>
          </cell>
          <cell r="AJ1016" t="str">
            <v>CONS</v>
          </cell>
          <cell r="AK1016" t="str">
            <v>CONS</v>
          </cell>
          <cell r="AL1016" t="str">
            <v>CONS</v>
          </cell>
          <cell r="AM1016">
            <v>0</v>
          </cell>
          <cell r="AQ1016">
            <v>0</v>
          </cell>
          <cell r="BH1016" t="str">
            <v>CONS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 t="str">
            <v>CONS</v>
          </cell>
          <cell r="BS1016">
            <v>0</v>
          </cell>
          <cell r="CA1016">
            <v>0</v>
          </cell>
          <cell r="CB1016">
            <v>0</v>
          </cell>
          <cell r="CC1016" t="str">
            <v>CONS</v>
          </cell>
          <cell r="CD1016" t="str">
            <v>CONS</v>
          </cell>
          <cell r="CE1016" t="str">
            <v>CONS</v>
          </cell>
          <cell r="CF1016" t="str">
            <v>CONS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 t="str">
            <v>CONS</v>
          </cell>
          <cell r="CV1016" t="str">
            <v>CONS</v>
          </cell>
          <cell r="CW1016" t="str">
            <v>CONS</v>
          </cell>
          <cell r="CX1016" t="str">
            <v>CONS</v>
          </cell>
          <cell r="CY1016" t="str">
            <v>CONS</v>
          </cell>
          <cell r="CZ1016" t="str">
            <v>CONS</v>
          </cell>
          <cell r="DA1016" t="str">
            <v>CONS</v>
          </cell>
          <cell r="DB1016" t="str">
            <v>CONS</v>
          </cell>
          <cell r="DC1016" t="str">
            <v>CONS</v>
          </cell>
          <cell r="DD1016" t="str">
            <v>CONS</v>
          </cell>
          <cell r="DE1016">
            <v>0</v>
          </cell>
          <cell r="DF1016" t="str">
            <v>CONS</v>
          </cell>
          <cell r="DG1016" t="str">
            <v>CONS</v>
          </cell>
          <cell r="DH1016" t="str">
            <v>CONS</v>
          </cell>
          <cell r="DI1016">
            <v>0</v>
          </cell>
          <cell r="DJ1016">
            <v>0</v>
          </cell>
          <cell r="DK1016">
            <v>0</v>
          </cell>
          <cell r="DL1016" t="str">
            <v>CONS</v>
          </cell>
          <cell r="DM1016" t="str">
            <v>CONS</v>
          </cell>
          <cell r="DN1016">
            <v>0</v>
          </cell>
          <cell r="DO1016">
            <v>0</v>
          </cell>
          <cell r="DP1016">
            <v>0</v>
          </cell>
          <cell r="DR1016" t="str">
            <v>CONS</v>
          </cell>
          <cell r="DS1016" t="str">
            <v>CONS</v>
          </cell>
          <cell r="DT1016" t="str">
            <v>CONS</v>
          </cell>
          <cell r="DU1016" t="str">
            <v>CONS</v>
          </cell>
          <cell r="DV1016" t="str">
            <v>CONS</v>
          </cell>
          <cell r="DW1016" t="str">
            <v>CONS</v>
          </cell>
          <cell r="DX1016">
            <v>0</v>
          </cell>
          <cell r="DY1016" t="str">
            <v>CONS</v>
          </cell>
          <cell r="DZ1016" t="str">
            <v>CONS</v>
          </cell>
          <cell r="EA1016" t="str">
            <v>CONS</v>
          </cell>
          <cell r="EB1016" t="str">
            <v>CONS</v>
          </cell>
          <cell r="EC1016" t="str">
            <v>CONS</v>
          </cell>
          <cell r="ED1016" t="str">
            <v>CONS</v>
          </cell>
          <cell r="EE1016" t="str">
            <v>CONS</v>
          </cell>
          <cell r="EF1016" t="str">
            <v>CONS</v>
          </cell>
          <cell r="EG1016" t="str">
            <v>CONS</v>
          </cell>
          <cell r="EH1016" t="str">
            <v>CONS</v>
          </cell>
          <cell r="EI1016" t="str">
            <v>CONS</v>
          </cell>
          <cell r="EJ1016">
            <v>0</v>
          </cell>
          <cell r="EK1016">
            <v>0</v>
          </cell>
          <cell r="EL1016">
            <v>0</v>
          </cell>
          <cell r="EM1016">
            <v>0</v>
          </cell>
          <cell r="EN1016" t="str">
            <v>CONS</v>
          </cell>
          <cell r="EO1016">
            <v>0</v>
          </cell>
          <cell r="EP1016" t="str">
            <v>CONS</v>
          </cell>
          <cell r="EQ1016" t="str">
            <v>CONS</v>
          </cell>
          <cell r="ER1016">
            <v>0</v>
          </cell>
          <cell r="ES1016" t="str">
            <v>CONS</v>
          </cell>
          <cell r="ET1016" t="str">
            <v>CONS</v>
          </cell>
          <cell r="EU1016">
            <v>0</v>
          </cell>
          <cell r="EV1016">
            <v>0</v>
          </cell>
          <cell r="EW1016">
            <v>0</v>
          </cell>
          <cell r="EX1016" t="str">
            <v>CONS</v>
          </cell>
          <cell r="EY1016" t="str">
            <v>CONS</v>
          </cell>
          <cell r="EZ1016" t="str">
            <v>CONS</v>
          </cell>
          <cell r="FA1016">
            <v>0</v>
          </cell>
          <cell r="FB1016">
            <v>0</v>
          </cell>
          <cell r="FC1016" t="str">
            <v>CONS</v>
          </cell>
          <cell r="FD1016" t="str">
            <v>CONS</v>
          </cell>
          <cell r="FE1016" t="str">
            <v>CONS</v>
          </cell>
          <cell r="FF1016">
            <v>0</v>
          </cell>
          <cell r="FG1016">
            <v>0</v>
          </cell>
          <cell r="FH1016">
            <v>0</v>
          </cell>
          <cell r="FI1016">
            <v>0</v>
          </cell>
          <cell r="FJ1016">
            <v>0</v>
          </cell>
          <cell r="FK1016">
            <v>0</v>
          </cell>
          <cell r="FL1016">
            <v>0</v>
          </cell>
          <cell r="FM1016">
            <v>0</v>
          </cell>
          <cell r="FN1016" t="str">
            <v>CONS</v>
          </cell>
          <cell r="FO1016" t="str">
            <v>CONS</v>
          </cell>
          <cell r="FP1016" t="str">
            <v>CONS</v>
          </cell>
          <cell r="FQ1016" t="str">
            <v>CONS</v>
          </cell>
          <cell r="FR1016">
            <v>0</v>
          </cell>
          <cell r="FS1016">
            <v>0</v>
          </cell>
          <cell r="FT1016" t="str">
            <v>CONS</v>
          </cell>
          <cell r="FU1016" t="str">
            <v>CONS</v>
          </cell>
          <cell r="FV1016">
            <v>0</v>
          </cell>
          <cell r="FW1016">
            <v>0</v>
          </cell>
          <cell r="FX1016" t="str">
            <v>CONS</v>
          </cell>
          <cell r="FY1016" t="str">
            <v>CONS</v>
          </cell>
          <cell r="FZ1016">
            <v>0</v>
          </cell>
          <cell r="GA1016">
            <v>0</v>
          </cell>
          <cell r="GB1016" t="str">
            <v>CONS</v>
          </cell>
          <cell r="GC1016" t="str">
            <v>CONS</v>
          </cell>
          <cell r="GD1016" t="str">
            <v>CONS</v>
          </cell>
          <cell r="GF1016">
            <v>0</v>
          </cell>
          <cell r="GG1016">
            <v>0</v>
          </cell>
          <cell r="GH1016" t="str">
            <v>CONS</v>
          </cell>
          <cell r="GI1016" t="str">
            <v>CONS</v>
          </cell>
          <cell r="GJ1016" t="str">
            <v>CONS</v>
          </cell>
          <cell r="GK1016" t="str">
            <v>CONS</v>
          </cell>
          <cell r="GL1016" t="str">
            <v>CONS</v>
          </cell>
          <cell r="GM1016" t="str">
            <v>CONS</v>
          </cell>
          <cell r="GN1016" t="str">
            <v>CONS</v>
          </cell>
          <cell r="GO1016" t="str">
            <v>CONS</v>
          </cell>
          <cell r="GP1016">
            <v>0</v>
          </cell>
          <cell r="GQ1016">
            <v>0</v>
          </cell>
          <cell r="GR1016" t="str">
            <v>CONS</v>
          </cell>
          <cell r="GS1016" t="str">
            <v>CONS</v>
          </cell>
          <cell r="GT1016">
            <v>0</v>
          </cell>
          <cell r="GU1016">
            <v>0</v>
          </cell>
          <cell r="GV1016" t="str">
            <v>CONS</v>
          </cell>
          <cell r="GW1016" t="str">
            <v>CONS</v>
          </cell>
          <cell r="GX1016" t="str">
            <v>CONS</v>
          </cell>
          <cell r="GY1016" t="str">
            <v>CONS</v>
          </cell>
          <cell r="GZ1016" t="str">
            <v>CONS</v>
          </cell>
          <cell r="HA1016">
            <v>0</v>
          </cell>
          <cell r="HB1016">
            <v>0</v>
          </cell>
          <cell r="HC1016">
            <v>0</v>
          </cell>
          <cell r="HD1016" t="str">
            <v>CONS</v>
          </cell>
          <cell r="HE1016" t="str">
            <v>CONS</v>
          </cell>
          <cell r="HF1016" t="str">
            <v>CONS</v>
          </cell>
          <cell r="HG1016">
            <v>0</v>
          </cell>
          <cell r="HH1016">
            <v>0</v>
          </cell>
          <cell r="HI1016" t="str">
            <v>CONS</v>
          </cell>
          <cell r="HJ1016">
            <v>0</v>
          </cell>
          <cell r="HK1016" t="str">
            <v>CONS</v>
          </cell>
          <cell r="HL1016" t="str">
            <v>CONS</v>
          </cell>
          <cell r="HM1016" t="str">
            <v>CONS</v>
          </cell>
          <cell r="HN1016" t="str">
            <v>CONS</v>
          </cell>
          <cell r="HO1016">
            <v>0</v>
          </cell>
          <cell r="HP1016">
            <v>0</v>
          </cell>
          <cell r="HQ1016">
            <v>0</v>
          </cell>
          <cell r="HR1016">
            <v>0</v>
          </cell>
          <cell r="HS1016" t="str">
            <v>CONS</v>
          </cell>
          <cell r="HT1016">
            <v>0</v>
          </cell>
          <cell r="HU1016">
            <v>0</v>
          </cell>
          <cell r="HV1016" t="str">
            <v>CONS</v>
          </cell>
          <cell r="HW1016">
            <v>0</v>
          </cell>
          <cell r="HX1016">
            <v>0</v>
          </cell>
          <cell r="HY1016" t="str">
            <v>CONS</v>
          </cell>
          <cell r="HZ1016">
            <v>0</v>
          </cell>
          <cell r="IA1016">
            <v>0</v>
          </cell>
          <cell r="IB1016" t="str">
            <v>CONS</v>
          </cell>
          <cell r="IC1016" t="str">
            <v>CONS</v>
          </cell>
          <cell r="ID1016">
            <v>0</v>
          </cell>
          <cell r="IE1016">
            <v>0</v>
          </cell>
          <cell r="IF1016" t="str">
            <v>CONS</v>
          </cell>
          <cell r="IG1016" t="str">
            <v>CONS</v>
          </cell>
          <cell r="IH1016" t="str">
            <v>CONS</v>
          </cell>
          <cell r="II1016" t="str">
            <v>CONS</v>
          </cell>
          <cell r="IJ1016">
            <v>0</v>
          </cell>
          <cell r="IK1016">
            <v>0</v>
          </cell>
          <cell r="IL1016">
            <v>0</v>
          </cell>
          <cell r="IM1016" t="str">
            <v>CONS</v>
          </cell>
          <cell r="IN1016" t="str">
            <v>CONS</v>
          </cell>
          <cell r="IO1016" t="str">
            <v>CONS</v>
          </cell>
          <cell r="IP1016" t="str">
            <v>CONS</v>
          </cell>
          <cell r="IQ1016">
            <v>0</v>
          </cell>
          <cell r="IR1016">
            <v>0</v>
          </cell>
          <cell r="IS1016" t="str">
            <v>CONS</v>
          </cell>
          <cell r="IT1016" t="str">
            <v>CONS</v>
          </cell>
          <cell r="IU1016" t="str">
            <v>CONS</v>
          </cell>
          <cell r="IV1016" t="str">
            <v>CONS</v>
          </cell>
          <cell r="IW1016" t="str">
            <v>CONS</v>
          </cell>
          <cell r="IX1016" t="str">
            <v>CONS</v>
          </cell>
          <cell r="IY1016" t="str">
            <v>CONS</v>
          </cell>
          <cell r="IZ1016">
            <v>0</v>
          </cell>
          <cell r="JA1016">
            <v>0</v>
          </cell>
          <cell r="JB1016" t="str">
            <v>CONS</v>
          </cell>
          <cell r="JC1016" t="str">
            <v>CONS</v>
          </cell>
          <cell r="JD1016" t="str">
            <v>CONS</v>
          </cell>
          <cell r="JE1016">
            <v>0</v>
          </cell>
          <cell r="JF1016">
            <v>0</v>
          </cell>
          <cell r="JG1016" t="str">
            <v>CONS</v>
          </cell>
          <cell r="JH1016" t="str">
            <v>CONS</v>
          </cell>
          <cell r="JI1016" t="str">
            <v>CONS</v>
          </cell>
          <cell r="JJ1016" t="str">
            <v>CONS</v>
          </cell>
          <cell r="JK1016" t="str">
            <v>CONS</v>
          </cell>
          <cell r="JL1016" t="str">
            <v>CONS</v>
          </cell>
          <cell r="JM1016" t="str">
            <v>CONS</v>
          </cell>
          <cell r="JN1016" t="str">
            <v>CONS</v>
          </cell>
          <cell r="JO1016">
            <v>0</v>
          </cell>
          <cell r="JP1016">
            <v>0</v>
          </cell>
          <cell r="JQ1016" t="str">
            <v>CONS</v>
          </cell>
          <cell r="JR1016" t="str">
            <v>CONS</v>
          </cell>
          <cell r="JS1016">
            <v>0</v>
          </cell>
          <cell r="JT1016">
            <v>0</v>
          </cell>
          <cell r="JU1016" t="str">
            <v>CONS</v>
          </cell>
          <cell r="JV1016">
            <v>0</v>
          </cell>
          <cell r="JW1016" t="str">
            <v>CONS</v>
          </cell>
          <cell r="JX1016">
            <v>0</v>
          </cell>
          <cell r="JY1016" t="str">
            <v>CONS</v>
          </cell>
          <cell r="JZ1016" t="str">
            <v>CONS</v>
          </cell>
          <cell r="KA1016">
            <v>0</v>
          </cell>
          <cell r="KB1016">
            <v>0</v>
          </cell>
          <cell r="KC1016">
            <v>0</v>
          </cell>
          <cell r="KD1016">
            <v>0</v>
          </cell>
          <cell r="KE1016">
            <v>0</v>
          </cell>
          <cell r="KF1016" t="str">
            <v>CONS</v>
          </cell>
          <cell r="KG1016" t="str">
            <v>CONS</v>
          </cell>
          <cell r="KH1016" t="str">
            <v>CONS</v>
          </cell>
          <cell r="KI1016" t="str">
            <v>CONS</v>
          </cell>
          <cell r="KJ1016" t="str">
            <v>CONS</v>
          </cell>
          <cell r="KK1016" t="str">
            <v>CONS</v>
          </cell>
          <cell r="KL1016" t="str">
            <v>CONS</v>
          </cell>
          <cell r="KM1016" t="str">
            <v>CONS</v>
          </cell>
          <cell r="KN1016" t="str">
            <v>CONS</v>
          </cell>
          <cell r="KO1016">
            <v>0</v>
          </cell>
          <cell r="KP1016">
            <v>0</v>
          </cell>
          <cell r="KQ1016">
            <v>0</v>
          </cell>
          <cell r="KR1016" t="str">
            <v>CONS</v>
          </cell>
          <cell r="KS1016" t="str">
            <v>CONS</v>
          </cell>
          <cell r="KT1016">
            <v>0</v>
          </cell>
          <cell r="KU1016">
            <v>0</v>
          </cell>
          <cell r="KV1016">
            <v>0</v>
          </cell>
          <cell r="KW1016" t="str">
            <v>CONS</v>
          </cell>
          <cell r="KX1016" t="str">
            <v>CONS</v>
          </cell>
          <cell r="KY1016" t="str">
            <v>CONS</v>
          </cell>
          <cell r="KZ1016" t="str">
            <v>CONS</v>
          </cell>
          <cell r="LA1016" t="str">
            <v>CONS</v>
          </cell>
          <cell r="LB1016" t="str">
            <v>CONS</v>
          </cell>
          <cell r="LC1016" t="str">
            <v>CONS</v>
          </cell>
          <cell r="LD1016" t="str">
            <v>CONS</v>
          </cell>
          <cell r="LE1016" t="str">
            <v>CONS</v>
          </cell>
          <cell r="LG1016">
            <v>0</v>
          </cell>
          <cell r="LH1016">
            <v>0</v>
          </cell>
          <cell r="LI1016" t="str">
            <v>CONS</v>
          </cell>
          <cell r="LJ1016">
            <v>0</v>
          </cell>
          <cell r="LK1016">
            <v>0</v>
          </cell>
          <cell r="LL1016">
            <v>0</v>
          </cell>
          <cell r="LM1016">
            <v>0</v>
          </cell>
          <cell r="LN1016">
            <v>0</v>
          </cell>
          <cell r="LO1016">
            <v>0</v>
          </cell>
          <cell r="LP1016" t="str">
            <v>CONS</v>
          </cell>
          <cell r="LQ1016" t="str">
            <v>CONS</v>
          </cell>
        </row>
        <row r="1017">
          <cell r="A1017">
            <v>36008</v>
          </cell>
          <cell r="B1017">
            <v>389</v>
          </cell>
          <cell r="C1017" t="str">
            <v>CONS</v>
          </cell>
          <cell r="R1017">
            <v>0</v>
          </cell>
          <cell r="V1017">
            <v>0</v>
          </cell>
          <cell r="AA1017">
            <v>0</v>
          </cell>
          <cell r="AC1017" t="str">
            <v>CONS</v>
          </cell>
          <cell r="AD1017">
            <v>0</v>
          </cell>
          <cell r="AF1017" t="str">
            <v>CONS</v>
          </cell>
          <cell r="AG1017" t="str">
            <v>CONS</v>
          </cell>
          <cell r="AJ1017" t="str">
            <v>CONS</v>
          </cell>
          <cell r="AK1017" t="str">
            <v>CONS</v>
          </cell>
          <cell r="AL1017" t="str">
            <v>CONS</v>
          </cell>
          <cell r="AM1017">
            <v>0</v>
          </cell>
          <cell r="AQ1017">
            <v>0</v>
          </cell>
          <cell r="BH1017" t="str">
            <v>CONS</v>
          </cell>
          <cell r="BI1017">
            <v>0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</v>
          </cell>
          <cell r="BR1017" t="str">
            <v>CONS</v>
          </cell>
          <cell r="BS1017">
            <v>0</v>
          </cell>
          <cell r="CA1017">
            <v>0</v>
          </cell>
          <cell r="CB1017">
            <v>0</v>
          </cell>
          <cell r="CC1017" t="str">
            <v>CONS</v>
          </cell>
          <cell r="CD1017" t="str">
            <v>CONS</v>
          </cell>
          <cell r="CE1017" t="str">
            <v>CONS</v>
          </cell>
          <cell r="CF1017" t="str">
            <v>CONS</v>
          </cell>
          <cell r="CG1017">
            <v>0</v>
          </cell>
          <cell r="CH1017">
            <v>0</v>
          </cell>
          <cell r="CI1017">
            <v>0</v>
          </cell>
          <cell r="CJ1017">
            <v>0</v>
          </cell>
          <cell r="CK1017">
            <v>0</v>
          </cell>
          <cell r="CL1017">
            <v>0</v>
          </cell>
          <cell r="CM1017">
            <v>0</v>
          </cell>
          <cell r="CN1017">
            <v>0</v>
          </cell>
          <cell r="CO1017">
            <v>0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 t="str">
            <v>CONS</v>
          </cell>
          <cell r="CV1017" t="str">
            <v>CONS</v>
          </cell>
          <cell r="CW1017" t="str">
            <v>CONS</v>
          </cell>
          <cell r="CX1017" t="str">
            <v>PREV</v>
          </cell>
          <cell r="CY1017" t="str">
            <v>CONS</v>
          </cell>
          <cell r="CZ1017" t="str">
            <v>CONS</v>
          </cell>
          <cell r="DA1017" t="str">
            <v>CONS</v>
          </cell>
          <cell r="DB1017" t="str">
            <v>CONS</v>
          </cell>
          <cell r="DC1017" t="str">
            <v>CONS</v>
          </cell>
          <cell r="DD1017" t="str">
            <v>CONS</v>
          </cell>
          <cell r="DE1017">
            <v>0</v>
          </cell>
          <cell r="DF1017" t="str">
            <v>CONS</v>
          </cell>
          <cell r="DG1017" t="str">
            <v>CONS</v>
          </cell>
          <cell r="DH1017" t="str">
            <v>CONS</v>
          </cell>
          <cell r="DI1017">
            <v>0</v>
          </cell>
          <cell r="DJ1017">
            <v>0</v>
          </cell>
          <cell r="DK1017">
            <v>0</v>
          </cell>
          <cell r="DL1017" t="str">
            <v>CONS</v>
          </cell>
          <cell r="DM1017" t="str">
            <v>CONS</v>
          </cell>
          <cell r="DN1017">
            <v>0</v>
          </cell>
          <cell r="DO1017">
            <v>0</v>
          </cell>
          <cell r="DP1017">
            <v>0</v>
          </cell>
          <cell r="DR1017" t="str">
            <v>CONS</v>
          </cell>
          <cell r="DS1017" t="str">
            <v>CONS</v>
          </cell>
          <cell r="DT1017" t="str">
            <v>CONS</v>
          </cell>
          <cell r="DU1017" t="str">
            <v>CONS</v>
          </cell>
          <cell r="DV1017" t="str">
            <v>CONS</v>
          </cell>
          <cell r="DW1017" t="str">
            <v>CONS</v>
          </cell>
          <cell r="DX1017">
            <v>0</v>
          </cell>
          <cell r="DY1017" t="str">
            <v>CONS</v>
          </cell>
          <cell r="DZ1017" t="str">
            <v>CONS</v>
          </cell>
          <cell r="EA1017" t="str">
            <v>CONS</v>
          </cell>
          <cell r="EB1017" t="str">
            <v>CONS</v>
          </cell>
          <cell r="EC1017" t="str">
            <v>CONS</v>
          </cell>
          <cell r="ED1017" t="str">
            <v>CONS</v>
          </cell>
          <cell r="EE1017" t="str">
            <v>CONS</v>
          </cell>
          <cell r="EF1017" t="str">
            <v>CONS</v>
          </cell>
          <cell r="EG1017" t="str">
            <v>CONS</v>
          </cell>
          <cell r="EH1017" t="str">
            <v>CONS</v>
          </cell>
          <cell r="EI1017" t="str">
            <v>CONS</v>
          </cell>
          <cell r="EJ1017">
            <v>0</v>
          </cell>
          <cell r="EK1017">
            <v>0</v>
          </cell>
          <cell r="EL1017">
            <v>0</v>
          </cell>
          <cell r="EM1017">
            <v>0</v>
          </cell>
          <cell r="EN1017" t="str">
            <v>CONS</v>
          </cell>
          <cell r="EO1017">
            <v>0</v>
          </cell>
          <cell r="EP1017" t="str">
            <v>CONS</v>
          </cell>
          <cell r="EQ1017" t="str">
            <v>CONS</v>
          </cell>
          <cell r="ER1017">
            <v>0</v>
          </cell>
          <cell r="ES1017" t="str">
            <v>CONS</v>
          </cell>
          <cell r="ET1017" t="str">
            <v>CONS</v>
          </cell>
          <cell r="EU1017">
            <v>0</v>
          </cell>
          <cell r="EV1017">
            <v>0</v>
          </cell>
          <cell r="EW1017">
            <v>0</v>
          </cell>
          <cell r="EX1017" t="str">
            <v>CONS</v>
          </cell>
          <cell r="EY1017" t="str">
            <v>CONS</v>
          </cell>
          <cell r="EZ1017" t="str">
            <v>CONS</v>
          </cell>
          <cell r="FA1017">
            <v>0</v>
          </cell>
          <cell r="FB1017">
            <v>0</v>
          </cell>
          <cell r="FC1017" t="str">
            <v>CONS</v>
          </cell>
          <cell r="FD1017" t="str">
            <v>CONS</v>
          </cell>
          <cell r="FE1017" t="str">
            <v>CONS</v>
          </cell>
          <cell r="FF1017">
            <v>0</v>
          </cell>
          <cell r="FG1017">
            <v>0</v>
          </cell>
          <cell r="FH1017">
            <v>0</v>
          </cell>
          <cell r="FI1017">
            <v>0</v>
          </cell>
          <cell r="FJ1017">
            <v>0</v>
          </cell>
          <cell r="FK1017">
            <v>0</v>
          </cell>
          <cell r="FL1017">
            <v>0</v>
          </cell>
          <cell r="FM1017">
            <v>0</v>
          </cell>
          <cell r="FN1017" t="str">
            <v>CONS</v>
          </cell>
          <cell r="FO1017" t="str">
            <v>CONS</v>
          </cell>
          <cell r="FP1017" t="str">
            <v>CONS</v>
          </cell>
          <cell r="FQ1017" t="str">
            <v>CONS</v>
          </cell>
          <cell r="FR1017">
            <v>0</v>
          </cell>
          <cell r="FS1017">
            <v>0</v>
          </cell>
          <cell r="FT1017" t="str">
            <v>CONS</v>
          </cell>
          <cell r="FU1017" t="str">
            <v>CONS</v>
          </cell>
          <cell r="FV1017">
            <v>0</v>
          </cell>
          <cell r="FW1017">
            <v>0</v>
          </cell>
          <cell r="FX1017" t="str">
            <v>CONS</v>
          </cell>
          <cell r="FY1017" t="str">
            <v>CONS</v>
          </cell>
          <cell r="FZ1017">
            <v>0</v>
          </cell>
          <cell r="GA1017">
            <v>0</v>
          </cell>
          <cell r="GB1017" t="str">
            <v>CONS</v>
          </cell>
          <cell r="GC1017" t="str">
            <v>CONS</v>
          </cell>
          <cell r="GD1017" t="str">
            <v>CONS</v>
          </cell>
          <cell r="GF1017">
            <v>0</v>
          </cell>
          <cell r="GG1017">
            <v>0</v>
          </cell>
          <cell r="GH1017" t="str">
            <v>CONS</v>
          </cell>
          <cell r="GI1017" t="str">
            <v>CONS</v>
          </cell>
          <cell r="GJ1017" t="str">
            <v>CONS</v>
          </cell>
          <cell r="GK1017" t="str">
            <v>CONS</v>
          </cell>
          <cell r="GL1017" t="str">
            <v>CONS</v>
          </cell>
          <cell r="GM1017" t="str">
            <v>CONS</v>
          </cell>
          <cell r="GN1017" t="str">
            <v>CONS</v>
          </cell>
          <cell r="GO1017" t="str">
            <v>CONS</v>
          </cell>
          <cell r="GP1017">
            <v>0</v>
          </cell>
          <cell r="GQ1017">
            <v>0</v>
          </cell>
          <cell r="GR1017" t="str">
            <v>CONS</v>
          </cell>
          <cell r="GS1017" t="str">
            <v>CONS</v>
          </cell>
          <cell r="GT1017">
            <v>0</v>
          </cell>
          <cell r="GU1017">
            <v>0</v>
          </cell>
          <cell r="GV1017" t="str">
            <v>CONS</v>
          </cell>
          <cell r="GW1017" t="str">
            <v>CONS</v>
          </cell>
          <cell r="GX1017" t="str">
            <v>CONS</v>
          </cell>
          <cell r="GY1017" t="str">
            <v>CONS</v>
          </cell>
          <cell r="GZ1017" t="str">
            <v>CONS</v>
          </cell>
          <cell r="HA1017">
            <v>0</v>
          </cell>
          <cell r="HB1017">
            <v>0</v>
          </cell>
          <cell r="HC1017">
            <v>0</v>
          </cell>
          <cell r="HD1017" t="str">
            <v>CONS</v>
          </cell>
          <cell r="HE1017" t="str">
            <v>CONS</v>
          </cell>
          <cell r="HF1017" t="str">
            <v>CONS</v>
          </cell>
          <cell r="HG1017">
            <v>0</v>
          </cell>
          <cell r="HH1017">
            <v>0</v>
          </cell>
          <cell r="HI1017" t="str">
            <v>PREV</v>
          </cell>
          <cell r="HJ1017">
            <v>0</v>
          </cell>
          <cell r="HK1017" t="str">
            <v>CONS</v>
          </cell>
          <cell r="HL1017" t="str">
            <v>CONS</v>
          </cell>
          <cell r="HM1017" t="str">
            <v>CONS</v>
          </cell>
          <cell r="HN1017" t="str">
            <v>CONS</v>
          </cell>
          <cell r="HO1017">
            <v>0</v>
          </cell>
          <cell r="HP1017">
            <v>0</v>
          </cell>
          <cell r="HQ1017">
            <v>0</v>
          </cell>
          <cell r="HR1017">
            <v>0</v>
          </cell>
          <cell r="HS1017" t="str">
            <v>CONS</v>
          </cell>
          <cell r="HT1017">
            <v>0</v>
          </cell>
          <cell r="HU1017">
            <v>0</v>
          </cell>
          <cell r="HV1017" t="str">
            <v>CONS</v>
          </cell>
          <cell r="HW1017">
            <v>0</v>
          </cell>
          <cell r="HX1017">
            <v>0</v>
          </cell>
          <cell r="HY1017" t="str">
            <v>CONS</v>
          </cell>
          <cell r="HZ1017">
            <v>0</v>
          </cell>
          <cell r="IA1017">
            <v>0</v>
          </cell>
          <cell r="IB1017" t="str">
            <v>CONS</v>
          </cell>
          <cell r="IC1017" t="str">
            <v>CONS</v>
          </cell>
          <cell r="ID1017">
            <v>0</v>
          </cell>
          <cell r="IE1017">
            <v>0</v>
          </cell>
          <cell r="IF1017" t="str">
            <v>CONS</v>
          </cell>
          <cell r="IG1017" t="str">
            <v>CONS</v>
          </cell>
          <cell r="IH1017" t="str">
            <v>CONS</v>
          </cell>
          <cell r="II1017" t="str">
            <v>CONS</v>
          </cell>
          <cell r="IJ1017">
            <v>0</v>
          </cell>
          <cell r="IK1017">
            <v>0</v>
          </cell>
          <cell r="IL1017">
            <v>0</v>
          </cell>
          <cell r="IM1017" t="str">
            <v>CONS</v>
          </cell>
          <cell r="IN1017" t="str">
            <v>CONS</v>
          </cell>
          <cell r="IO1017" t="str">
            <v>CONS</v>
          </cell>
          <cell r="IP1017" t="str">
            <v>CONS</v>
          </cell>
          <cell r="IQ1017">
            <v>0</v>
          </cell>
          <cell r="IR1017">
            <v>0</v>
          </cell>
          <cell r="IS1017" t="str">
            <v>CONS</v>
          </cell>
          <cell r="IT1017" t="str">
            <v>CONS</v>
          </cell>
          <cell r="IU1017" t="str">
            <v>CONS</v>
          </cell>
          <cell r="IV1017" t="str">
            <v>PREV</v>
          </cell>
          <cell r="IW1017" t="str">
            <v>CONS</v>
          </cell>
          <cell r="IX1017" t="str">
            <v>CONS</v>
          </cell>
          <cell r="IY1017" t="str">
            <v>PREV</v>
          </cell>
          <cell r="IZ1017">
            <v>0</v>
          </cell>
          <cell r="JA1017">
            <v>0</v>
          </cell>
          <cell r="JB1017" t="str">
            <v>CONS</v>
          </cell>
          <cell r="JC1017" t="str">
            <v>CONS</v>
          </cell>
          <cell r="JD1017" t="str">
            <v>CONS</v>
          </cell>
          <cell r="JE1017">
            <v>0</v>
          </cell>
          <cell r="JF1017">
            <v>0</v>
          </cell>
          <cell r="JG1017" t="str">
            <v>CONS</v>
          </cell>
          <cell r="JH1017" t="str">
            <v>CONS</v>
          </cell>
          <cell r="JI1017" t="str">
            <v>CONS</v>
          </cell>
          <cell r="JJ1017" t="str">
            <v>CONS</v>
          </cell>
          <cell r="JK1017" t="str">
            <v>CONS</v>
          </cell>
          <cell r="JL1017" t="str">
            <v>CONS</v>
          </cell>
          <cell r="JM1017" t="str">
            <v>CONS</v>
          </cell>
          <cell r="JN1017" t="str">
            <v>CONS</v>
          </cell>
          <cell r="JO1017">
            <v>0</v>
          </cell>
          <cell r="JP1017">
            <v>0</v>
          </cell>
          <cell r="JQ1017" t="str">
            <v>CONS</v>
          </cell>
          <cell r="JR1017" t="str">
            <v>CONS</v>
          </cell>
          <cell r="JS1017">
            <v>0</v>
          </cell>
          <cell r="JT1017">
            <v>0</v>
          </cell>
          <cell r="JU1017" t="str">
            <v>CONS</v>
          </cell>
          <cell r="JV1017">
            <v>0</v>
          </cell>
          <cell r="JW1017" t="str">
            <v>CONS</v>
          </cell>
          <cell r="JX1017">
            <v>0</v>
          </cell>
          <cell r="JY1017" t="str">
            <v>CONS</v>
          </cell>
          <cell r="JZ1017" t="str">
            <v>CONS</v>
          </cell>
          <cell r="KA1017">
            <v>0</v>
          </cell>
          <cell r="KB1017">
            <v>0</v>
          </cell>
          <cell r="KC1017">
            <v>0</v>
          </cell>
          <cell r="KD1017">
            <v>0</v>
          </cell>
          <cell r="KE1017">
            <v>0</v>
          </cell>
          <cell r="KF1017" t="str">
            <v>CONS</v>
          </cell>
          <cell r="KG1017" t="str">
            <v>CONS</v>
          </cell>
          <cell r="KH1017" t="str">
            <v>CONS</v>
          </cell>
          <cell r="KI1017" t="str">
            <v>CONS</v>
          </cell>
          <cell r="KJ1017" t="str">
            <v>CONS</v>
          </cell>
          <cell r="KK1017" t="str">
            <v>CONS</v>
          </cell>
          <cell r="KL1017" t="str">
            <v>CONS</v>
          </cell>
          <cell r="KM1017" t="str">
            <v>CONS</v>
          </cell>
          <cell r="KN1017" t="str">
            <v>CONS</v>
          </cell>
          <cell r="KO1017">
            <v>0</v>
          </cell>
          <cell r="KP1017">
            <v>0</v>
          </cell>
          <cell r="KQ1017">
            <v>0</v>
          </cell>
          <cell r="KR1017" t="str">
            <v>CONS</v>
          </cell>
          <cell r="KS1017" t="str">
            <v>CONS</v>
          </cell>
          <cell r="KT1017">
            <v>0</v>
          </cell>
          <cell r="KU1017">
            <v>0</v>
          </cell>
          <cell r="KV1017">
            <v>0</v>
          </cell>
          <cell r="KW1017" t="str">
            <v>CONS</v>
          </cell>
          <cell r="KX1017" t="str">
            <v>CONS</v>
          </cell>
          <cell r="KY1017" t="str">
            <v>CONS</v>
          </cell>
          <cell r="KZ1017" t="str">
            <v>CONS</v>
          </cell>
          <cell r="LA1017" t="str">
            <v>CONS</v>
          </cell>
          <cell r="LB1017" t="str">
            <v>CONS</v>
          </cell>
          <cell r="LC1017" t="str">
            <v>CONS</v>
          </cell>
          <cell r="LD1017" t="str">
            <v>CONS</v>
          </cell>
          <cell r="LE1017" t="str">
            <v>CONS</v>
          </cell>
          <cell r="LG1017">
            <v>0</v>
          </cell>
          <cell r="LH1017">
            <v>0</v>
          </cell>
          <cell r="LI1017" t="str">
            <v>CONS</v>
          </cell>
          <cell r="LJ1017">
            <v>0</v>
          </cell>
          <cell r="LK1017">
            <v>0</v>
          </cell>
          <cell r="LL1017">
            <v>0</v>
          </cell>
          <cell r="LM1017">
            <v>0</v>
          </cell>
          <cell r="LN1017">
            <v>0</v>
          </cell>
          <cell r="LO1017">
            <v>0</v>
          </cell>
          <cell r="LP1017" t="str">
            <v>CONS</v>
          </cell>
          <cell r="LQ1017" t="str">
            <v>CONS</v>
          </cell>
        </row>
        <row r="1018">
          <cell r="A1018">
            <v>35977</v>
          </cell>
          <cell r="B1018">
            <v>390</v>
          </cell>
          <cell r="C1018" t="str">
            <v>CONS</v>
          </cell>
          <cell r="R1018">
            <v>0</v>
          </cell>
          <cell r="V1018">
            <v>0</v>
          </cell>
          <cell r="AA1018">
            <v>0</v>
          </cell>
          <cell r="AC1018" t="str">
            <v>CONS</v>
          </cell>
          <cell r="AD1018">
            <v>0</v>
          </cell>
          <cell r="AF1018" t="str">
            <v>CONS</v>
          </cell>
          <cell r="AG1018" t="str">
            <v>CONS</v>
          </cell>
          <cell r="AJ1018" t="str">
            <v>CONS</v>
          </cell>
          <cell r="AK1018" t="str">
            <v>CONS</v>
          </cell>
          <cell r="AL1018" t="str">
            <v>CONS</v>
          </cell>
          <cell r="AM1018">
            <v>0</v>
          </cell>
          <cell r="AQ1018">
            <v>0</v>
          </cell>
          <cell r="BH1018" t="str">
            <v>CONS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 t="str">
            <v>CONS</v>
          </cell>
          <cell r="BS1018">
            <v>0</v>
          </cell>
          <cell r="CA1018">
            <v>0</v>
          </cell>
          <cell r="CB1018">
            <v>0</v>
          </cell>
          <cell r="CC1018" t="str">
            <v>CONS</v>
          </cell>
          <cell r="CD1018" t="str">
            <v>CONS</v>
          </cell>
          <cell r="CE1018" t="str">
            <v>CONS</v>
          </cell>
          <cell r="CF1018" t="str">
            <v>CONS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 t="str">
            <v>CONS</v>
          </cell>
          <cell r="CV1018" t="str">
            <v>CONS</v>
          </cell>
          <cell r="CW1018" t="str">
            <v>CONS</v>
          </cell>
          <cell r="CX1018" t="str">
            <v>CONS</v>
          </cell>
          <cell r="CY1018" t="str">
            <v>CONS</v>
          </cell>
          <cell r="CZ1018" t="str">
            <v>CONS</v>
          </cell>
          <cell r="DA1018" t="str">
            <v>CONS</v>
          </cell>
          <cell r="DB1018" t="str">
            <v>CONS</v>
          </cell>
          <cell r="DC1018" t="str">
            <v>CONS</v>
          </cell>
          <cell r="DD1018" t="str">
            <v>CONS</v>
          </cell>
          <cell r="DE1018">
            <v>0</v>
          </cell>
          <cell r="DF1018" t="str">
            <v>CONS</v>
          </cell>
          <cell r="DG1018" t="str">
            <v>CONS</v>
          </cell>
          <cell r="DH1018" t="str">
            <v>CONS</v>
          </cell>
          <cell r="DI1018">
            <v>0</v>
          </cell>
          <cell r="DJ1018">
            <v>0</v>
          </cell>
          <cell r="DK1018">
            <v>0</v>
          </cell>
          <cell r="DL1018" t="str">
            <v>CONS</v>
          </cell>
          <cell r="DM1018" t="str">
            <v>CONS</v>
          </cell>
          <cell r="DN1018">
            <v>0</v>
          </cell>
          <cell r="DO1018">
            <v>0</v>
          </cell>
          <cell r="DP1018">
            <v>0</v>
          </cell>
          <cell r="DR1018" t="str">
            <v>CONS</v>
          </cell>
          <cell r="DS1018" t="str">
            <v>CONS</v>
          </cell>
          <cell r="DT1018" t="str">
            <v>CONS</v>
          </cell>
          <cell r="DU1018" t="str">
            <v>CONS</v>
          </cell>
          <cell r="DV1018" t="str">
            <v>CONS</v>
          </cell>
          <cell r="DW1018" t="str">
            <v>CONS</v>
          </cell>
          <cell r="DX1018">
            <v>0</v>
          </cell>
          <cell r="DY1018" t="str">
            <v>CONS</v>
          </cell>
          <cell r="DZ1018" t="str">
            <v>CONS</v>
          </cell>
          <cell r="EA1018" t="str">
            <v>CONS</v>
          </cell>
          <cell r="EB1018" t="str">
            <v>CONS</v>
          </cell>
          <cell r="EC1018" t="str">
            <v>CONS</v>
          </cell>
          <cell r="ED1018" t="str">
            <v>CONS</v>
          </cell>
          <cell r="EE1018" t="str">
            <v>CONS</v>
          </cell>
          <cell r="EF1018" t="str">
            <v>CONS</v>
          </cell>
          <cell r="EG1018" t="str">
            <v>CONS</v>
          </cell>
          <cell r="EH1018" t="str">
            <v>CONS</v>
          </cell>
          <cell r="EI1018" t="str">
            <v>CONS</v>
          </cell>
          <cell r="EJ1018">
            <v>0</v>
          </cell>
          <cell r="EK1018">
            <v>0</v>
          </cell>
          <cell r="EL1018">
            <v>0</v>
          </cell>
          <cell r="EM1018">
            <v>0</v>
          </cell>
          <cell r="EN1018" t="str">
            <v>CONS</v>
          </cell>
          <cell r="EO1018">
            <v>0</v>
          </cell>
          <cell r="EP1018" t="str">
            <v>CONS</v>
          </cell>
          <cell r="EQ1018" t="str">
            <v>CONS</v>
          </cell>
          <cell r="ER1018">
            <v>0</v>
          </cell>
          <cell r="ES1018" t="str">
            <v>CONS</v>
          </cell>
          <cell r="ET1018" t="str">
            <v>CONS</v>
          </cell>
          <cell r="EU1018">
            <v>0</v>
          </cell>
          <cell r="EV1018">
            <v>0</v>
          </cell>
          <cell r="EW1018">
            <v>0</v>
          </cell>
          <cell r="EX1018" t="str">
            <v>CONS</v>
          </cell>
          <cell r="EY1018" t="str">
            <v>CONS</v>
          </cell>
          <cell r="EZ1018" t="str">
            <v>CONS</v>
          </cell>
          <cell r="FA1018">
            <v>0</v>
          </cell>
          <cell r="FB1018">
            <v>0</v>
          </cell>
          <cell r="FC1018" t="str">
            <v>CONS</v>
          </cell>
          <cell r="FD1018" t="str">
            <v>CONS</v>
          </cell>
          <cell r="FE1018" t="str">
            <v>CONS</v>
          </cell>
          <cell r="FF1018">
            <v>0</v>
          </cell>
          <cell r="FG1018">
            <v>0</v>
          </cell>
          <cell r="FH1018">
            <v>0</v>
          </cell>
          <cell r="FI1018">
            <v>0</v>
          </cell>
          <cell r="FJ1018">
            <v>0</v>
          </cell>
          <cell r="FK1018">
            <v>0</v>
          </cell>
          <cell r="FL1018">
            <v>0</v>
          </cell>
          <cell r="FM1018">
            <v>0</v>
          </cell>
          <cell r="FN1018" t="str">
            <v>CONS</v>
          </cell>
          <cell r="FO1018" t="str">
            <v>CONS</v>
          </cell>
          <cell r="FP1018" t="str">
            <v>CONS</v>
          </cell>
          <cell r="FQ1018" t="str">
            <v>CONS</v>
          </cell>
          <cell r="FR1018">
            <v>0</v>
          </cell>
          <cell r="FS1018">
            <v>0</v>
          </cell>
          <cell r="FT1018" t="str">
            <v>CONS</v>
          </cell>
          <cell r="FU1018" t="str">
            <v>CONS</v>
          </cell>
          <cell r="FV1018">
            <v>0</v>
          </cell>
          <cell r="FW1018">
            <v>0</v>
          </cell>
          <cell r="FX1018" t="str">
            <v>CONS</v>
          </cell>
          <cell r="FY1018" t="str">
            <v>CONS</v>
          </cell>
          <cell r="FZ1018">
            <v>0</v>
          </cell>
          <cell r="GA1018">
            <v>0</v>
          </cell>
          <cell r="GB1018" t="str">
            <v>CONS</v>
          </cell>
          <cell r="GC1018" t="str">
            <v>CONS</v>
          </cell>
          <cell r="GD1018" t="str">
            <v>CONS</v>
          </cell>
          <cell r="GF1018">
            <v>0</v>
          </cell>
          <cell r="GG1018">
            <v>0</v>
          </cell>
          <cell r="GH1018" t="str">
            <v>CONS</v>
          </cell>
          <cell r="GI1018" t="str">
            <v>CONS</v>
          </cell>
          <cell r="GJ1018" t="str">
            <v>CONS</v>
          </cell>
          <cell r="GK1018" t="str">
            <v>CONS</v>
          </cell>
          <cell r="GL1018" t="str">
            <v>CONS</v>
          </cell>
          <cell r="GM1018" t="str">
            <v>CONS</v>
          </cell>
          <cell r="GN1018" t="str">
            <v>CONS</v>
          </cell>
          <cell r="GO1018" t="str">
            <v>CONS</v>
          </cell>
          <cell r="GP1018">
            <v>0</v>
          </cell>
          <cell r="GQ1018">
            <v>0</v>
          </cell>
          <cell r="GR1018" t="str">
            <v>CONS</v>
          </cell>
          <cell r="GS1018" t="str">
            <v>CONS</v>
          </cell>
          <cell r="GT1018">
            <v>0</v>
          </cell>
          <cell r="GU1018">
            <v>0</v>
          </cell>
          <cell r="GV1018" t="str">
            <v>CONS</v>
          </cell>
          <cell r="GW1018" t="str">
            <v>CONS</v>
          </cell>
          <cell r="GX1018" t="str">
            <v>CONS</v>
          </cell>
          <cell r="GY1018" t="str">
            <v>CONS</v>
          </cell>
          <cell r="GZ1018" t="str">
            <v>CONS</v>
          </cell>
          <cell r="HA1018">
            <v>0</v>
          </cell>
          <cell r="HB1018">
            <v>0</v>
          </cell>
          <cell r="HC1018">
            <v>0</v>
          </cell>
          <cell r="HD1018" t="str">
            <v>CONS</v>
          </cell>
          <cell r="HE1018" t="str">
            <v>CONS</v>
          </cell>
          <cell r="HF1018" t="str">
            <v>CONS</v>
          </cell>
          <cell r="HG1018">
            <v>0</v>
          </cell>
          <cell r="HH1018">
            <v>0</v>
          </cell>
          <cell r="HI1018" t="str">
            <v>PREV</v>
          </cell>
          <cell r="HJ1018">
            <v>0</v>
          </cell>
          <cell r="HK1018" t="str">
            <v>CONS</v>
          </cell>
          <cell r="HL1018" t="str">
            <v>CONS</v>
          </cell>
          <cell r="HM1018" t="str">
            <v>CONS</v>
          </cell>
          <cell r="HN1018" t="str">
            <v>CONS</v>
          </cell>
          <cell r="HO1018">
            <v>0</v>
          </cell>
          <cell r="HP1018">
            <v>0</v>
          </cell>
          <cell r="HQ1018">
            <v>0</v>
          </cell>
          <cell r="HR1018">
            <v>0</v>
          </cell>
          <cell r="HS1018" t="str">
            <v>CONS</v>
          </cell>
          <cell r="HT1018">
            <v>0</v>
          </cell>
          <cell r="HU1018">
            <v>0</v>
          </cell>
          <cell r="HV1018" t="str">
            <v>CONS</v>
          </cell>
          <cell r="HW1018">
            <v>0</v>
          </cell>
          <cell r="HX1018">
            <v>0</v>
          </cell>
          <cell r="HY1018" t="str">
            <v>CONS</v>
          </cell>
          <cell r="HZ1018">
            <v>0</v>
          </cell>
          <cell r="IA1018">
            <v>0</v>
          </cell>
          <cell r="IB1018" t="str">
            <v>CONS</v>
          </cell>
          <cell r="IC1018" t="str">
            <v>CONS</v>
          </cell>
          <cell r="ID1018">
            <v>0</v>
          </cell>
          <cell r="IE1018">
            <v>0</v>
          </cell>
          <cell r="IF1018" t="str">
            <v>CONS</v>
          </cell>
          <cell r="IG1018" t="str">
            <v>CONS</v>
          </cell>
          <cell r="IH1018" t="str">
            <v>CONS</v>
          </cell>
          <cell r="II1018" t="str">
            <v>CONS</v>
          </cell>
          <cell r="IJ1018">
            <v>0</v>
          </cell>
          <cell r="IK1018">
            <v>0</v>
          </cell>
          <cell r="IL1018">
            <v>0</v>
          </cell>
          <cell r="IM1018" t="str">
            <v>CONS</v>
          </cell>
          <cell r="IN1018" t="str">
            <v>CONS</v>
          </cell>
          <cell r="IO1018" t="str">
            <v>CONS</v>
          </cell>
          <cell r="IP1018" t="str">
            <v>CONS</v>
          </cell>
          <cell r="IQ1018">
            <v>0</v>
          </cell>
          <cell r="IR1018">
            <v>0</v>
          </cell>
          <cell r="IS1018" t="str">
            <v>CONS</v>
          </cell>
          <cell r="IT1018" t="str">
            <v>CONS</v>
          </cell>
          <cell r="IU1018" t="str">
            <v>CONS</v>
          </cell>
          <cell r="IV1018" t="str">
            <v>PREV</v>
          </cell>
          <cell r="IW1018" t="str">
            <v>CONS</v>
          </cell>
          <cell r="IX1018" t="str">
            <v>CONS</v>
          </cell>
          <cell r="IY1018" t="str">
            <v>PREV</v>
          </cell>
          <cell r="IZ1018">
            <v>0</v>
          </cell>
          <cell r="JA1018">
            <v>0</v>
          </cell>
          <cell r="JB1018" t="str">
            <v>CONS</v>
          </cell>
          <cell r="JC1018" t="str">
            <v>CONS</v>
          </cell>
          <cell r="JD1018" t="str">
            <v>CONS</v>
          </cell>
          <cell r="JE1018">
            <v>0</v>
          </cell>
          <cell r="JF1018">
            <v>0</v>
          </cell>
          <cell r="JG1018" t="str">
            <v>CONS</v>
          </cell>
          <cell r="JH1018" t="str">
            <v>CONS</v>
          </cell>
          <cell r="JI1018" t="str">
            <v>CONS</v>
          </cell>
          <cell r="JJ1018" t="str">
            <v>CONS</v>
          </cell>
          <cell r="JK1018" t="str">
            <v>CONS</v>
          </cell>
          <cell r="JL1018" t="str">
            <v>CONS</v>
          </cell>
          <cell r="JM1018" t="str">
            <v>CONS</v>
          </cell>
          <cell r="JN1018" t="str">
            <v>CONS</v>
          </cell>
          <cell r="JO1018">
            <v>0</v>
          </cell>
          <cell r="JP1018">
            <v>0</v>
          </cell>
          <cell r="JQ1018" t="str">
            <v>CONS</v>
          </cell>
          <cell r="JR1018" t="str">
            <v>CONS</v>
          </cell>
          <cell r="JS1018">
            <v>0</v>
          </cell>
          <cell r="JT1018">
            <v>0</v>
          </cell>
          <cell r="JU1018" t="str">
            <v>CONS</v>
          </cell>
          <cell r="JV1018">
            <v>0</v>
          </cell>
          <cell r="JW1018" t="str">
            <v>CONS</v>
          </cell>
          <cell r="JX1018">
            <v>0</v>
          </cell>
          <cell r="JY1018" t="str">
            <v>CONS</v>
          </cell>
          <cell r="JZ1018" t="str">
            <v>CONS</v>
          </cell>
          <cell r="KA1018">
            <v>0</v>
          </cell>
          <cell r="KB1018">
            <v>0</v>
          </cell>
          <cell r="KC1018">
            <v>0</v>
          </cell>
          <cell r="KD1018">
            <v>0</v>
          </cell>
          <cell r="KE1018">
            <v>0</v>
          </cell>
          <cell r="KF1018" t="str">
            <v>CONS</v>
          </cell>
          <cell r="KG1018" t="str">
            <v>CONS</v>
          </cell>
          <cell r="KH1018" t="str">
            <v>CONS</v>
          </cell>
          <cell r="KI1018" t="str">
            <v>CONS</v>
          </cell>
          <cell r="KJ1018" t="str">
            <v>CONS</v>
          </cell>
          <cell r="KK1018" t="str">
            <v>CONS</v>
          </cell>
          <cell r="KL1018" t="str">
            <v>CONS</v>
          </cell>
          <cell r="KM1018" t="str">
            <v>CONS</v>
          </cell>
          <cell r="KN1018" t="str">
            <v>CONS</v>
          </cell>
          <cell r="KO1018">
            <v>0</v>
          </cell>
          <cell r="KP1018">
            <v>0</v>
          </cell>
          <cell r="KQ1018">
            <v>0</v>
          </cell>
          <cell r="KR1018" t="str">
            <v>CONS</v>
          </cell>
          <cell r="KS1018" t="str">
            <v>CONS</v>
          </cell>
          <cell r="KT1018">
            <v>0</v>
          </cell>
          <cell r="KU1018">
            <v>0</v>
          </cell>
          <cell r="KV1018">
            <v>0</v>
          </cell>
          <cell r="KW1018" t="str">
            <v>CONS</v>
          </cell>
          <cell r="KX1018" t="str">
            <v>CONS</v>
          </cell>
          <cell r="KY1018" t="str">
            <v>CONS</v>
          </cell>
          <cell r="KZ1018" t="str">
            <v>CONS</v>
          </cell>
          <cell r="LA1018" t="str">
            <v>CONS</v>
          </cell>
          <cell r="LB1018" t="str">
            <v>CONS</v>
          </cell>
          <cell r="LC1018" t="str">
            <v>CONS</v>
          </cell>
          <cell r="LD1018" t="str">
            <v>CONS</v>
          </cell>
          <cell r="LE1018" t="str">
            <v>CONS</v>
          </cell>
          <cell r="LG1018">
            <v>0</v>
          </cell>
          <cell r="LH1018">
            <v>0</v>
          </cell>
          <cell r="LI1018" t="str">
            <v>CONS</v>
          </cell>
          <cell r="LJ1018">
            <v>0</v>
          </cell>
          <cell r="LK1018">
            <v>0</v>
          </cell>
          <cell r="LL1018">
            <v>0</v>
          </cell>
          <cell r="LM1018">
            <v>0</v>
          </cell>
          <cell r="LN1018">
            <v>0</v>
          </cell>
          <cell r="LO1018">
            <v>0</v>
          </cell>
          <cell r="LP1018" t="str">
            <v>CONS</v>
          </cell>
          <cell r="LQ1018" t="str">
            <v>CONS</v>
          </cell>
        </row>
        <row r="1019">
          <cell r="A1019">
            <v>35947</v>
          </cell>
          <cell r="B1019">
            <v>391</v>
          </cell>
          <cell r="C1019" t="str">
            <v>CONS</v>
          </cell>
          <cell r="R1019">
            <v>0</v>
          </cell>
          <cell r="V1019">
            <v>0</v>
          </cell>
          <cell r="AA1019">
            <v>0</v>
          </cell>
          <cell r="AC1019" t="str">
            <v>CONS</v>
          </cell>
          <cell r="AD1019">
            <v>0</v>
          </cell>
          <cell r="AF1019" t="str">
            <v>CONS</v>
          </cell>
          <cell r="AG1019" t="str">
            <v>CONS</v>
          </cell>
          <cell r="AJ1019" t="str">
            <v>CONS</v>
          </cell>
          <cell r="AK1019" t="str">
            <v>CONS</v>
          </cell>
          <cell r="AL1019" t="str">
            <v>CONS</v>
          </cell>
          <cell r="AM1019">
            <v>0</v>
          </cell>
          <cell r="AQ1019">
            <v>0</v>
          </cell>
          <cell r="BH1019" t="str">
            <v>CONS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 t="str">
            <v>CONS</v>
          </cell>
          <cell r="BS1019">
            <v>0</v>
          </cell>
          <cell r="CA1019">
            <v>0</v>
          </cell>
          <cell r="CB1019">
            <v>0</v>
          </cell>
          <cell r="CC1019" t="str">
            <v>CONS</v>
          </cell>
          <cell r="CD1019" t="str">
            <v>CONS</v>
          </cell>
          <cell r="CE1019" t="str">
            <v>CONS</v>
          </cell>
          <cell r="CF1019" t="str">
            <v>CONS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 t="str">
            <v>CONS</v>
          </cell>
          <cell r="CV1019" t="str">
            <v>CONS</v>
          </cell>
          <cell r="CW1019" t="str">
            <v>CONS</v>
          </cell>
          <cell r="CX1019" t="str">
            <v>CONS</v>
          </cell>
          <cell r="CY1019" t="str">
            <v>CONS</v>
          </cell>
          <cell r="CZ1019" t="str">
            <v>CONS</v>
          </cell>
          <cell r="DA1019" t="str">
            <v>CONS</v>
          </cell>
          <cell r="DB1019" t="str">
            <v>CONS</v>
          </cell>
          <cell r="DC1019" t="str">
            <v>CONS</v>
          </cell>
          <cell r="DD1019" t="str">
            <v>CONS</v>
          </cell>
          <cell r="DE1019">
            <v>0</v>
          </cell>
          <cell r="DF1019" t="str">
            <v>CONS</v>
          </cell>
          <cell r="DG1019" t="str">
            <v>CONS</v>
          </cell>
          <cell r="DH1019" t="str">
            <v>CONS</v>
          </cell>
          <cell r="DI1019">
            <v>0</v>
          </cell>
          <cell r="DJ1019">
            <v>0</v>
          </cell>
          <cell r="DK1019">
            <v>0</v>
          </cell>
          <cell r="DL1019" t="str">
            <v>CONS</v>
          </cell>
          <cell r="DM1019" t="str">
            <v>CONS</v>
          </cell>
          <cell r="DN1019">
            <v>0</v>
          </cell>
          <cell r="DO1019">
            <v>0</v>
          </cell>
          <cell r="DP1019">
            <v>0</v>
          </cell>
          <cell r="DR1019" t="str">
            <v>CONS</v>
          </cell>
          <cell r="DS1019" t="str">
            <v>CONS</v>
          </cell>
          <cell r="DT1019" t="str">
            <v>CONS</v>
          </cell>
          <cell r="DU1019" t="str">
            <v>CONS</v>
          </cell>
          <cell r="DV1019" t="str">
            <v>CONS</v>
          </cell>
          <cell r="DW1019" t="str">
            <v>CONS</v>
          </cell>
          <cell r="DX1019">
            <v>0</v>
          </cell>
          <cell r="DY1019" t="str">
            <v>CONS</v>
          </cell>
          <cell r="DZ1019" t="str">
            <v>CONS</v>
          </cell>
          <cell r="EA1019" t="str">
            <v>CONS</v>
          </cell>
          <cell r="EB1019" t="str">
            <v>CONS</v>
          </cell>
          <cell r="EC1019" t="str">
            <v>CONS</v>
          </cell>
          <cell r="ED1019" t="str">
            <v>CONS</v>
          </cell>
          <cell r="EE1019" t="str">
            <v>CONS</v>
          </cell>
          <cell r="EF1019" t="str">
            <v>CONS</v>
          </cell>
          <cell r="EG1019" t="str">
            <v>CONS</v>
          </cell>
          <cell r="EH1019" t="str">
            <v>CONS</v>
          </cell>
          <cell r="EI1019" t="str">
            <v>CONS</v>
          </cell>
          <cell r="EJ1019">
            <v>0</v>
          </cell>
          <cell r="EK1019">
            <v>0</v>
          </cell>
          <cell r="EL1019">
            <v>0</v>
          </cell>
          <cell r="EM1019">
            <v>0</v>
          </cell>
          <cell r="EN1019" t="str">
            <v>CONS</v>
          </cell>
          <cell r="EO1019">
            <v>0</v>
          </cell>
          <cell r="EP1019" t="str">
            <v>CONS</v>
          </cell>
          <cell r="EQ1019" t="str">
            <v>CONS</v>
          </cell>
          <cell r="ER1019">
            <v>0</v>
          </cell>
          <cell r="ES1019" t="str">
            <v>CONS</v>
          </cell>
          <cell r="ET1019" t="str">
            <v>CONS</v>
          </cell>
          <cell r="EU1019">
            <v>0</v>
          </cell>
          <cell r="EV1019">
            <v>0</v>
          </cell>
          <cell r="EW1019">
            <v>0</v>
          </cell>
          <cell r="EX1019" t="str">
            <v>CONS</v>
          </cell>
          <cell r="EY1019" t="str">
            <v>CONS</v>
          </cell>
          <cell r="EZ1019" t="str">
            <v>CONS</v>
          </cell>
          <cell r="FA1019">
            <v>0</v>
          </cell>
          <cell r="FB1019">
            <v>0</v>
          </cell>
          <cell r="FC1019" t="str">
            <v>CONS</v>
          </cell>
          <cell r="FD1019" t="str">
            <v>CONS</v>
          </cell>
          <cell r="FE1019" t="str">
            <v>CONS</v>
          </cell>
          <cell r="FF1019">
            <v>0</v>
          </cell>
          <cell r="FG1019">
            <v>0</v>
          </cell>
          <cell r="FH1019">
            <v>0</v>
          </cell>
          <cell r="FI1019">
            <v>0</v>
          </cell>
          <cell r="FJ1019">
            <v>0</v>
          </cell>
          <cell r="FK1019">
            <v>0</v>
          </cell>
          <cell r="FL1019">
            <v>0</v>
          </cell>
          <cell r="FM1019">
            <v>0</v>
          </cell>
          <cell r="FN1019" t="str">
            <v>CONS</v>
          </cell>
          <cell r="FO1019" t="str">
            <v>CONS</v>
          </cell>
          <cell r="FP1019" t="str">
            <v>CONS</v>
          </cell>
          <cell r="FQ1019" t="str">
            <v>CONS</v>
          </cell>
          <cell r="FR1019">
            <v>0</v>
          </cell>
          <cell r="FS1019">
            <v>0</v>
          </cell>
          <cell r="FT1019" t="str">
            <v>CONS</v>
          </cell>
          <cell r="FU1019" t="str">
            <v>CONS</v>
          </cell>
          <cell r="FV1019">
            <v>0</v>
          </cell>
          <cell r="FW1019">
            <v>0</v>
          </cell>
          <cell r="FX1019" t="str">
            <v>CONS</v>
          </cell>
          <cell r="FY1019" t="str">
            <v>CONS</v>
          </cell>
          <cell r="FZ1019">
            <v>0</v>
          </cell>
          <cell r="GA1019">
            <v>0</v>
          </cell>
          <cell r="GB1019" t="str">
            <v>CONS</v>
          </cell>
          <cell r="GC1019" t="str">
            <v>CONS</v>
          </cell>
          <cell r="GD1019" t="str">
            <v>CONS</v>
          </cell>
          <cell r="GF1019">
            <v>0</v>
          </cell>
          <cell r="GG1019">
            <v>0</v>
          </cell>
          <cell r="GH1019" t="str">
            <v>CONS</v>
          </cell>
          <cell r="GI1019" t="str">
            <v>CONS</v>
          </cell>
          <cell r="GJ1019" t="str">
            <v>CONS</v>
          </cell>
          <cell r="GK1019" t="str">
            <v>CONS</v>
          </cell>
          <cell r="GL1019" t="str">
            <v>CONS</v>
          </cell>
          <cell r="GM1019" t="str">
            <v>CONS</v>
          </cell>
          <cell r="GN1019" t="str">
            <v>CONS</v>
          </cell>
          <cell r="GO1019" t="str">
            <v>CONS</v>
          </cell>
          <cell r="GP1019">
            <v>0</v>
          </cell>
          <cell r="GQ1019">
            <v>0</v>
          </cell>
          <cell r="GR1019" t="str">
            <v>CONS</v>
          </cell>
          <cell r="GS1019" t="str">
            <v>CONS</v>
          </cell>
          <cell r="GT1019">
            <v>0</v>
          </cell>
          <cell r="GU1019">
            <v>0</v>
          </cell>
          <cell r="GV1019" t="str">
            <v>CONS</v>
          </cell>
          <cell r="GW1019" t="str">
            <v>CONS</v>
          </cell>
          <cell r="GX1019" t="str">
            <v>CONS</v>
          </cell>
          <cell r="GY1019" t="str">
            <v>CONS</v>
          </cell>
          <cell r="GZ1019" t="str">
            <v>CONS</v>
          </cell>
          <cell r="HA1019">
            <v>0</v>
          </cell>
          <cell r="HB1019">
            <v>0</v>
          </cell>
          <cell r="HC1019">
            <v>0</v>
          </cell>
          <cell r="HD1019" t="str">
            <v>CONS</v>
          </cell>
          <cell r="HE1019" t="str">
            <v>CONS</v>
          </cell>
          <cell r="HF1019" t="str">
            <v>CONS</v>
          </cell>
          <cell r="HG1019">
            <v>0</v>
          </cell>
          <cell r="HH1019">
            <v>0</v>
          </cell>
          <cell r="HI1019" t="str">
            <v>CONS</v>
          </cell>
          <cell r="HJ1019">
            <v>0</v>
          </cell>
          <cell r="HK1019" t="str">
            <v>CONS</v>
          </cell>
          <cell r="HL1019" t="str">
            <v>CONS</v>
          </cell>
          <cell r="HM1019" t="str">
            <v>CONS</v>
          </cell>
          <cell r="HN1019" t="str">
            <v>CONS</v>
          </cell>
          <cell r="HO1019">
            <v>0</v>
          </cell>
          <cell r="HP1019">
            <v>0</v>
          </cell>
          <cell r="HQ1019">
            <v>0</v>
          </cell>
          <cell r="HR1019">
            <v>0</v>
          </cell>
          <cell r="HS1019" t="str">
            <v>CONS</v>
          </cell>
          <cell r="HT1019">
            <v>0</v>
          </cell>
          <cell r="HU1019">
            <v>0</v>
          </cell>
          <cell r="HV1019" t="str">
            <v>CONS</v>
          </cell>
          <cell r="HW1019">
            <v>0</v>
          </cell>
          <cell r="HX1019">
            <v>0</v>
          </cell>
          <cell r="HY1019" t="str">
            <v>CONS</v>
          </cell>
          <cell r="HZ1019">
            <v>0</v>
          </cell>
          <cell r="IA1019">
            <v>0</v>
          </cell>
          <cell r="IB1019" t="str">
            <v>CONS</v>
          </cell>
          <cell r="IC1019" t="str">
            <v>CONS</v>
          </cell>
          <cell r="ID1019">
            <v>0</v>
          </cell>
          <cell r="IE1019">
            <v>0</v>
          </cell>
          <cell r="IF1019" t="str">
            <v>CONS</v>
          </cell>
          <cell r="IG1019" t="str">
            <v>CONS</v>
          </cell>
          <cell r="IH1019" t="str">
            <v>CONS</v>
          </cell>
          <cell r="II1019" t="str">
            <v>CONS</v>
          </cell>
          <cell r="IJ1019">
            <v>0</v>
          </cell>
          <cell r="IK1019">
            <v>0</v>
          </cell>
          <cell r="IL1019">
            <v>0</v>
          </cell>
          <cell r="IM1019" t="str">
            <v>CONS</v>
          </cell>
          <cell r="IN1019" t="str">
            <v>CONS</v>
          </cell>
          <cell r="IO1019" t="str">
            <v>CONS</v>
          </cell>
          <cell r="IP1019" t="str">
            <v>CONS</v>
          </cell>
          <cell r="IQ1019">
            <v>0</v>
          </cell>
          <cell r="IR1019">
            <v>0</v>
          </cell>
          <cell r="IS1019" t="str">
            <v>CONS</v>
          </cell>
          <cell r="IT1019" t="str">
            <v>CONS</v>
          </cell>
          <cell r="IU1019" t="str">
            <v>CONS</v>
          </cell>
          <cell r="IV1019" t="str">
            <v>CONS</v>
          </cell>
          <cell r="IW1019" t="str">
            <v>CONS</v>
          </cell>
          <cell r="IX1019" t="str">
            <v>CONS</v>
          </cell>
          <cell r="IY1019" t="str">
            <v>CONS</v>
          </cell>
          <cell r="IZ1019">
            <v>0</v>
          </cell>
          <cell r="JA1019">
            <v>0</v>
          </cell>
          <cell r="JB1019" t="str">
            <v>CONS</v>
          </cell>
          <cell r="JC1019" t="str">
            <v>CONS</v>
          </cell>
          <cell r="JD1019" t="str">
            <v>CONS</v>
          </cell>
          <cell r="JE1019">
            <v>0</v>
          </cell>
          <cell r="JF1019">
            <v>0</v>
          </cell>
          <cell r="JG1019" t="str">
            <v>CONS</v>
          </cell>
          <cell r="JH1019" t="str">
            <v>CONS</v>
          </cell>
          <cell r="JI1019" t="str">
            <v>CONS</v>
          </cell>
          <cell r="JJ1019" t="str">
            <v>CONS</v>
          </cell>
          <cell r="JK1019" t="str">
            <v>CONS</v>
          </cell>
          <cell r="JL1019" t="str">
            <v>CONS</v>
          </cell>
          <cell r="JM1019" t="str">
            <v>CONS</v>
          </cell>
          <cell r="JN1019" t="str">
            <v>CONS</v>
          </cell>
          <cell r="JO1019">
            <v>0</v>
          </cell>
          <cell r="JP1019">
            <v>0</v>
          </cell>
          <cell r="JQ1019" t="str">
            <v>CONS</v>
          </cell>
          <cell r="JR1019" t="str">
            <v>CONS</v>
          </cell>
          <cell r="JS1019">
            <v>0</v>
          </cell>
          <cell r="JT1019">
            <v>0</v>
          </cell>
          <cell r="JU1019" t="str">
            <v>CONS</v>
          </cell>
          <cell r="JV1019">
            <v>0</v>
          </cell>
          <cell r="JW1019" t="str">
            <v>CONS</v>
          </cell>
          <cell r="JX1019">
            <v>0</v>
          </cell>
          <cell r="JY1019" t="str">
            <v>CONS</v>
          </cell>
          <cell r="JZ1019" t="str">
            <v>CONS</v>
          </cell>
          <cell r="KA1019">
            <v>0</v>
          </cell>
          <cell r="KB1019">
            <v>0</v>
          </cell>
          <cell r="KC1019">
            <v>0</v>
          </cell>
          <cell r="KD1019">
            <v>0</v>
          </cell>
          <cell r="KE1019">
            <v>0</v>
          </cell>
          <cell r="KF1019" t="str">
            <v>CONS</v>
          </cell>
          <cell r="KG1019" t="str">
            <v>CONS</v>
          </cell>
          <cell r="KH1019" t="str">
            <v>CONS</v>
          </cell>
          <cell r="KI1019" t="str">
            <v>CONS</v>
          </cell>
          <cell r="KJ1019" t="str">
            <v>CONS</v>
          </cell>
          <cell r="KK1019" t="str">
            <v>CONS</v>
          </cell>
          <cell r="KL1019" t="str">
            <v>CONS</v>
          </cell>
          <cell r="KM1019" t="str">
            <v>CONS</v>
          </cell>
          <cell r="KN1019" t="str">
            <v>CONS</v>
          </cell>
          <cell r="KO1019">
            <v>0</v>
          </cell>
          <cell r="KP1019">
            <v>0</v>
          </cell>
          <cell r="KQ1019">
            <v>0</v>
          </cell>
          <cell r="KR1019" t="str">
            <v>CONS</v>
          </cell>
          <cell r="KS1019" t="str">
            <v>CONS</v>
          </cell>
          <cell r="KT1019">
            <v>0</v>
          </cell>
          <cell r="KU1019">
            <v>0</v>
          </cell>
          <cell r="KV1019">
            <v>0</v>
          </cell>
          <cell r="KW1019" t="str">
            <v>CONS</v>
          </cell>
          <cell r="KX1019" t="str">
            <v>CONS</v>
          </cell>
          <cell r="KY1019" t="str">
            <v>CONS</v>
          </cell>
          <cell r="KZ1019" t="str">
            <v>CONS</v>
          </cell>
          <cell r="LA1019" t="str">
            <v>CONS</v>
          </cell>
          <cell r="LB1019" t="str">
            <v>CONS</v>
          </cell>
          <cell r="LC1019" t="str">
            <v>CONS</v>
          </cell>
          <cell r="LD1019" t="str">
            <v>CONS</v>
          </cell>
          <cell r="LE1019" t="str">
            <v>CONS</v>
          </cell>
          <cell r="LG1019">
            <v>0</v>
          </cell>
          <cell r="LH1019">
            <v>0</v>
          </cell>
          <cell r="LI1019" t="str">
            <v>CONS</v>
          </cell>
          <cell r="LJ1019">
            <v>0</v>
          </cell>
          <cell r="LK1019">
            <v>0</v>
          </cell>
          <cell r="LL1019">
            <v>0</v>
          </cell>
          <cell r="LM1019">
            <v>0</v>
          </cell>
          <cell r="LN1019">
            <v>0</v>
          </cell>
          <cell r="LO1019">
            <v>0</v>
          </cell>
          <cell r="LP1019" t="str">
            <v>CONS</v>
          </cell>
          <cell r="LQ1019" t="str">
            <v>CONS</v>
          </cell>
        </row>
        <row r="1020">
          <cell r="A1020">
            <v>35916</v>
          </cell>
          <cell r="B1020">
            <v>392</v>
          </cell>
          <cell r="C1020" t="str">
            <v>CONS</v>
          </cell>
          <cell r="R1020">
            <v>0</v>
          </cell>
          <cell r="V1020">
            <v>0</v>
          </cell>
          <cell r="AA1020">
            <v>0</v>
          </cell>
          <cell r="AC1020" t="str">
            <v>CONS</v>
          </cell>
          <cell r="AD1020">
            <v>0</v>
          </cell>
          <cell r="AF1020" t="str">
            <v>CONS</v>
          </cell>
          <cell r="AG1020" t="str">
            <v>CONS</v>
          </cell>
          <cell r="AJ1020" t="str">
            <v>CONS</v>
          </cell>
          <cell r="AK1020" t="str">
            <v>CONS</v>
          </cell>
          <cell r="AL1020" t="str">
            <v>CONS</v>
          </cell>
          <cell r="AM1020">
            <v>0</v>
          </cell>
          <cell r="AQ1020">
            <v>0</v>
          </cell>
          <cell r="BH1020" t="str">
            <v>CONS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 t="str">
            <v>CONS</v>
          </cell>
          <cell r="BS1020">
            <v>0</v>
          </cell>
          <cell r="CA1020">
            <v>0</v>
          </cell>
          <cell r="CB1020">
            <v>0</v>
          </cell>
          <cell r="CC1020" t="str">
            <v>CONS</v>
          </cell>
          <cell r="CD1020" t="str">
            <v>CONS</v>
          </cell>
          <cell r="CE1020" t="str">
            <v>CONS</v>
          </cell>
          <cell r="CF1020" t="str">
            <v>CONS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 t="str">
            <v>CONS</v>
          </cell>
          <cell r="CV1020" t="str">
            <v>CONS</v>
          </cell>
          <cell r="CW1020" t="str">
            <v>CONS</v>
          </cell>
          <cell r="CX1020" t="str">
            <v>CONS</v>
          </cell>
          <cell r="CY1020" t="str">
            <v>CONS</v>
          </cell>
          <cell r="CZ1020" t="str">
            <v>CONS</v>
          </cell>
          <cell r="DA1020" t="str">
            <v>CONS</v>
          </cell>
          <cell r="DB1020" t="str">
            <v>CONS</v>
          </cell>
          <cell r="DC1020" t="str">
            <v>CONS</v>
          </cell>
          <cell r="DD1020" t="str">
            <v>CONS</v>
          </cell>
          <cell r="DE1020">
            <v>0</v>
          </cell>
          <cell r="DF1020" t="str">
            <v>CONS</v>
          </cell>
          <cell r="DG1020" t="str">
            <v>CONS</v>
          </cell>
          <cell r="DH1020" t="str">
            <v>CONS</v>
          </cell>
          <cell r="DI1020">
            <v>0</v>
          </cell>
          <cell r="DJ1020">
            <v>0</v>
          </cell>
          <cell r="DK1020">
            <v>0</v>
          </cell>
          <cell r="DL1020" t="str">
            <v>CONS</v>
          </cell>
          <cell r="DM1020" t="str">
            <v>CONS</v>
          </cell>
          <cell r="DN1020">
            <v>0</v>
          </cell>
          <cell r="DO1020">
            <v>0</v>
          </cell>
          <cell r="DP1020">
            <v>0</v>
          </cell>
          <cell r="DR1020" t="str">
            <v>CONS</v>
          </cell>
          <cell r="DS1020" t="str">
            <v>CONS</v>
          </cell>
          <cell r="DT1020" t="str">
            <v>CONS</v>
          </cell>
          <cell r="DU1020" t="str">
            <v>CONS</v>
          </cell>
          <cell r="DV1020" t="str">
            <v>CONS</v>
          </cell>
          <cell r="DW1020" t="str">
            <v>CONS</v>
          </cell>
          <cell r="DX1020">
            <v>0</v>
          </cell>
          <cell r="DY1020" t="str">
            <v>CONS</v>
          </cell>
          <cell r="DZ1020" t="str">
            <v>CONS</v>
          </cell>
          <cell r="EA1020" t="str">
            <v>CONS</v>
          </cell>
          <cell r="EB1020" t="str">
            <v>CONS</v>
          </cell>
          <cell r="EC1020" t="str">
            <v>CONS</v>
          </cell>
          <cell r="ED1020" t="str">
            <v>CONS</v>
          </cell>
          <cell r="EE1020" t="str">
            <v>CONS</v>
          </cell>
          <cell r="EF1020" t="str">
            <v>CONS</v>
          </cell>
          <cell r="EG1020" t="str">
            <v>CONS</v>
          </cell>
          <cell r="EH1020" t="str">
            <v>CONS</v>
          </cell>
          <cell r="EI1020" t="str">
            <v>CONS</v>
          </cell>
          <cell r="EJ1020">
            <v>0</v>
          </cell>
          <cell r="EK1020">
            <v>0</v>
          </cell>
          <cell r="EL1020">
            <v>0</v>
          </cell>
          <cell r="EM1020">
            <v>0</v>
          </cell>
          <cell r="EN1020" t="str">
            <v>CONS</v>
          </cell>
          <cell r="EO1020">
            <v>0</v>
          </cell>
          <cell r="EP1020" t="str">
            <v>CONS</v>
          </cell>
          <cell r="EQ1020" t="str">
            <v>CONS</v>
          </cell>
          <cell r="ER1020">
            <v>0</v>
          </cell>
          <cell r="ES1020" t="str">
            <v>CONS</v>
          </cell>
          <cell r="ET1020" t="str">
            <v>CONS</v>
          </cell>
          <cell r="EU1020">
            <v>0</v>
          </cell>
          <cell r="EV1020">
            <v>0</v>
          </cell>
          <cell r="EW1020">
            <v>0</v>
          </cell>
          <cell r="EX1020" t="str">
            <v>CONS</v>
          </cell>
          <cell r="EY1020" t="str">
            <v>CONS</v>
          </cell>
          <cell r="EZ1020" t="str">
            <v>CONS</v>
          </cell>
          <cell r="FA1020">
            <v>0</v>
          </cell>
          <cell r="FB1020">
            <v>0</v>
          </cell>
          <cell r="FC1020" t="str">
            <v>CONS</v>
          </cell>
          <cell r="FD1020" t="str">
            <v>CONS</v>
          </cell>
          <cell r="FE1020" t="str">
            <v>CONS</v>
          </cell>
          <cell r="FF1020">
            <v>0</v>
          </cell>
          <cell r="FG1020">
            <v>0</v>
          </cell>
          <cell r="FH1020">
            <v>0</v>
          </cell>
          <cell r="FI1020">
            <v>0</v>
          </cell>
          <cell r="FJ1020">
            <v>0</v>
          </cell>
          <cell r="FK1020">
            <v>0</v>
          </cell>
          <cell r="FL1020">
            <v>0</v>
          </cell>
          <cell r="FM1020">
            <v>0</v>
          </cell>
          <cell r="FN1020" t="str">
            <v>CONS</v>
          </cell>
          <cell r="FO1020" t="str">
            <v>CONS</v>
          </cell>
          <cell r="FP1020" t="str">
            <v>CONS</v>
          </cell>
          <cell r="FQ1020" t="str">
            <v>CONS</v>
          </cell>
          <cell r="FR1020">
            <v>0</v>
          </cell>
          <cell r="FS1020">
            <v>0</v>
          </cell>
          <cell r="FT1020" t="str">
            <v>CONS</v>
          </cell>
          <cell r="FU1020" t="str">
            <v>CONS</v>
          </cell>
          <cell r="FV1020">
            <v>0</v>
          </cell>
          <cell r="FW1020">
            <v>0</v>
          </cell>
          <cell r="FX1020" t="str">
            <v>CONS</v>
          </cell>
          <cell r="FY1020" t="str">
            <v>CONS</v>
          </cell>
          <cell r="FZ1020">
            <v>0</v>
          </cell>
          <cell r="GA1020">
            <v>0</v>
          </cell>
          <cell r="GB1020" t="str">
            <v>CONS</v>
          </cell>
          <cell r="GC1020" t="str">
            <v>CONS</v>
          </cell>
          <cell r="GD1020" t="str">
            <v>CONS</v>
          </cell>
          <cell r="GF1020">
            <v>0</v>
          </cell>
          <cell r="GG1020">
            <v>0</v>
          </cell>
          <cell r="GH1020" t="str">
            <v>CONS</v>
          </cell>
          <cell r="GI1020" t="str">
            <v>CONS</v>
          </cell>
          <cell r="GJ1020" t="str">
            <v>CONS</v>
          </cell>
          <cell r="GK1020" t="str">
            <v>CONS</v>
          </cell>
          <cell r="GL1020" t="str">
            <v>CONS</v>
          </cell>
          <cell r="GM1020" t="str">
            <v>CONS</v>
          </cell>
          <cell r="GN1020" t="str">
            <v>CONS</v>
          </cell>
          <cell r="GO1020" t="str">
            <v>CONS</v>
          </cell>
          <cell r="GP1020">
            <v>0</v>
          </cell>
          <cell r="GQ1020">
            <v>0</v>
          </cell>
          <cell r="GR1020" t="str">
            <v>CONS</v>
          </cell>
          <cell r="GS1020" t="str">
            <v>CONS</v>
          </cell>
          <cell r="GT1020">
            <v>0</v>
          </cell>
          <cell r="GU1020">
            <v>0</v>
          </cell>
          <cell r="GV1020" t="str">
            <v>CONS</v>
          </cell>
          <cell r="GW1020" t="str">
            <v>CONS</v>
          </cell>
          <cell r="GX1020" t="str">
            <v>CONS</v>
          </cell>
          <cell r="GY1020" t="str">
            <v>CONS</v>
          </cell>
          <cell r="GZ1020" t="str">
            <v>CONS</v>
          </cell>
          <cell r="HA1020">
            <v>0</v>
          </cell>
          <cell r="HB1020">
            <v>0</v>
          </cell>
          <cell r="HC1020">
            <v>0</v>
          </cell>
          <cell r="HD1020" t="str">
            <v>CONS</v>
          </cell>
          <cell r="HE1020" t="str">
            <v>CONS</v>
          </cell>
          <cell r="HF1020" t="str">
            <v>CONS</v>
          </cell>
          <cell r="HG1020">
            <v>0</v>
          </cell>
          <cell r="HH1020">
            <v>0</v>
          </cell>
          <cell r="HI1020" t="str">
            <v>PREV</v>
          </cell>
          <cell r="HJ1020">
            <v>0</v>
          </cell>
          <cell r="HK1020" t="str">
            <v>CONS</v>
          </cell>
          <cell r="HL1020" t="str">
            <v>CONS</v>
          </cell>
          <cell r="HM1020" t="str">
            <v>CONS</v>
          </cell>
          <cell r="HN1020" t="str">
            <v>CONS</v>
          </cell>
          <cell r="HO1020">
            <v>0</v>
          </cell>
          <cell r="HP1020">
            <v>0</v>
          </cell>
          <cell r="HQ1020">
            <v>0</v>
          </cell>
          <cell r="HR1020">
            <v>0</v>
          </cell>
          <cell r="HS1020" t="str">
            <v>CONS</v>
          </cell>
          <cell r="HT1020">
            <v>0</v>
          </cell>
          <cell r="HU1020">
            <v>0</v>
          </cell>
          <cell r="HV1020" t="str">
            <v>CONS</v>
          </cell>
          <cell r="HW1020">
            <v>0</v>
          </cell>
          <cell r="HX1020">
            <v>0</v>
          </cell>
          <cell r="HY1020" t="str">
            <v>CONS</v>
          </cell>
          <cell r="HZ1020">
            <v>0</v>
          </cell>
          <cell r="IA1020">
            <v>0</v>
          </cell>
          <cell r="IB1020" t="str">
            <v>CONS</v>
          </cell>
          <cell r="IC1020" t="str">
            <v>CONS</v>
          </cell>
          <cell r="ID1020">
            <v>0</v>
          </cell>
          <cell r="IE1020">
            <v>0</v>
          </cell>
          <cell r="IF1020" t="str">
            <v>CONS</v>
          </cell>
          <cell r="IG1020" t="str">
            <v>CONS</v>
          </cell>
          <cell r="IH1020" t="str">
            <v>CONS</v>
          </cell>
          <cell r="II1020" t="str">
            <v>CONS</v>
          </cell>
          <cell r="IJ1020">
            <v>0</v>
          </cell>
          <cell r="IK1020">
            <v>0</v>
          </cell>
          <cell r="IL1020">
            <v>0</v>
          </cell>
          <cell r="IM1020" t="str">
            <v>CONS</v>
          </cell>
          <cell r="IN1020" t="str">
            <v>CONS</v>
          </cell>
          <cell r="IO1020" t="str">
            <v>CONS</v>
          </cell>
          <cell r="IP1020" t="str">
            <v>CONS</v>
          </cell>
          <cell r="IQ1020">
            <v>0</v>
          </cell>
          <cell r="IR1020">
            <v>0</v>
          </cell>
          <cell r="IS1020" t="str">
            <v>CONS</v>
          </cell>
          <cell r="IT1020" t="str">
            <v>CONS</v>
          </cell>
          <cell r="IU1020" t="str">
            <v>CONS</v>
          </cell>
          <cell r="IV1020" t="str">
            <v>PREV</v>
          </cell>
          <cell r="IW1020" t="str">
            <v>CONS</v>
          </cell>
          <cell r="IX1020" t="str">
            <v>CONS</v>
          </cell>
          <cell r="IY1020" t="str">
            <v>PREV</v>
          </cell>
          <cell r="IZ1020">
            <v>0</v>
          </cell>
          <cell r="JA1020">
            <v>0</v>
          </cell>
          <cell r="JB1020" t="str">
            <v>CONS</v>
          </cell>
          <cell r="JC1020" t="str">
            <v>CONS</v>
          </cell>
          <cell r="JD1020" t="str">
            <v>CONS</v>
          </cell>
          <cell r="JE1020">
            <v>0</v>
          </cell>
          <cell r="JF1020">
            <v>0</v>
          </cell>
          <cell r="JG1020" t="str">
            <v>CONS</v>
          </cell>
          <cell r="JH1020" t="str">
            <v>CONS</v>
          </cell>
          <cell r="JI1020" t="str">
            <v>CONS</v>
          </cell>
          <cell r="JJ1020" t="str">
            <v>CONS</v>
          </cell>
          <cell r="JK1020" t="str">
            <v>CONS</v>
          </cell>
          <cell r="JL1020" t="str">
            <v>CONS</v>
          </cell>
          <cell r="JM1020" t="str">
            <v>CONS</v>
          </cell>
          <cell r="JN1020" t="str">
            <v>CONS</v>
          </cell>
          <cell r="JO1020">
            <v>0</v>
          </cell>
          <cell r="JP1020">
            <v>0</v>
          </cell>
          <cell r="JQ1020" t="str">
            <v>CONS</v>
          </cell>
          <cell r="JR1020" t="str">
            <v>CONS</v>
          </cell>
          <cell r="JS1020">
            <v>0</v>
          </cell>
          <cell r="JT1020">
            <v>0</v>
          </cell>
          <cell r="JU1020" t="str">
            <v>CONS</v>
          </cell>
          <cell r="JV1020">
            <v>0</v>
          </cell>
          <cell r="JW1020" t="str">
            <v>CONS</v>
          </cell>
          <cell r="JX1020">
            <v>0</v>
          </cell>
          <cell r="JY1020" t="str">
            <v>CONS</v>
          </cell>
          <cell r="JZ1020" t="str">
            <v>CONS</v>
          </cell>
          <cell r="KA1020">
            <v>0</v>
          </cell>
          <cell r="KB1020">
            <v>0</v>
          </cell>
          <cell r="KC1020">
            <v>0</v>
          </cell>
          <cell r="KD1020">
            <v>0</v>
          </cell>
          <cell r="KE1020">
            <v>0</v>
          </cell>
          <cell r="KF1020" t="str">
            <v>CONS</v>
          </cell>
          <cell r="KG1020" t="str">
            <v>CONS</v>
          </cell>
          <cell r="KH1020" t="str">
            <v>CONS</v>
          </cell>
          <cell r="KI1020" t="str">
            <v>CONS</v>
          </cell>
          <cell r="KJ1020" t="str">
            <v>CONS</v>
          </cell>
          <cell r="KK1020" t="str">
            <v>CONS</v>
          </cell>
          <cell r="KL1020" t="str">
            <v>CONS</v>
          </cell>
          <cell r="KM1020" t="str">
            <v>CONS</v>
          </cell>
          <cell r="KN1020" t="str">
            <v>CONS</v>
          </cell>
          <cell r="KO1020">
            <v>0</v>
          </cell>
          <cell r="KP1020">
            <v>0</v>
          </cell>
          <cell r="KQ1020">
            <v>0</v>
          </cell>
          <cell r="KR1020" t="str">
            <v>CONS</v>
          </cell>
          <cell r="KS1020" t="str">
            <v>CONS</v>
          </cell>
          <cell r="KT1020">
            <v>0</v>
          </cell>
          <cell r="KU1020">
            <v>0</v>
          </cell>
          <cell r="KV1020">
            <v>0</v>
          </cell>
          <cell r="KW1020" t="str">
            <v>CONS</v>
          </cell>
          <cell r="KX1020" t="str">
            <v>CONS</v>
          </cell>
          <cell r="KY1020" t="str">
            <v>CONS</v>
          </cell>
          <cell r="KZ1020" t="str">
            <v>CONS</v>
          </cell>
          <cell r="LA1020" t="str">
            <v>CONS</v>
          </cell>
          <cell r="LB1020" t="str">
            <v>CONS</v>
          </cell>
          <cell r="LC1020" t="str">
            <v>CONS</v>
          </cell>
          <cell r="LD1020" t="str">
            <v>CONS</v>
          </cell>
          <cell r="LE1020" t="str">
            <v>CONS</v>
          </cell>
          <cell r="LG1020">
            <v>0</v>
          </cell>
          <cell r="LH1020">
            <v>0</v>
          </cell>
          <cell r="LI1020" t="str">
            <v>CONS</v>
          </cell>
          <cell r="LJ1020">
            <v>0</v>
          </cell>
          <cell r="LK1020">
            <v>0</v>
          </cell>
          <cell r="LL1020">
            <v>0</v>
          </cell>
          <cell r="LM1020">
            <v>0</v>
          </cell>
          <cell r="LN1020">
            <v>0</v>
          </cell>
          <cell r="LO1020">
            <v>0</v>
          </cell>
          <cell r="LP1020" t="str">
            <v>CONS</v>
          </cell>
          <cell r="LQ1020" t="str">
            <v>CONS</v>
          </cell>
        </row>
        <row r="1021">
          <cell r="A1021">
            <v>35886</v>
          </cell>
          <cell r="B1021">
            <v>393</v>
          </cell>
          <cell r="C1021" t="str">
            <v>CONS</v>
          </cell>
          <cell r="R1021">
            <v>0</v>
          </cell>
          <cell r="V1021">
            <v>0</v>
          </cell>
          <cell r="AA1021">
            <v>0</v>
          </cell>
          <cell r="AC1021" t="str">
            <v>CONS</v>
          </cell>
          <cell r="AD1021">
            <v>0</v>
          </cell>
          <cell r="AF1021" t="str">
            <v>CONS</v>
          </cell>
          <cell r="AG1021" t="str">
            <v>CONS</v>
          </cell>
          <cell r="AJ1021" t="str">
            <v>CONS</v>
          </cell>
          <cell r="AK1021" t="str">
            <v>CONS</v>
          </cell>
          <cell r="AL1021" t="str">
            <v>CONS</v>
          </cell>
          <cell r="AM1021">
            <v>0</v>
          </cell>
          <cell r="AQ1021">
            <v>0</v>
          </cell>
          <cell r="BH1021" t="str">
            <v>CONS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 t="str">
            <v>CONS</v>
          </cell>
          <cell r="BS1021">
            <v>0</v>
          </cell>
          <cell r="CA1021">
            <v>0</v>
          </cell>
          <cell r="CB1021">
            <v>0</v>
          </cell>
          <cell r="CC1021" t="str">
            <v>CONS</v>
          </cell>
          <cell r="CD1021" t="str">
            <v>CONS</v>
          </cell>
          <cell r="CE1021" t="str">
            <v>CONS</v>
          </cell>
          <cell r="CF1021" t="str">
            <v>CONS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 t="str">
            <v>CONS</v>
          </cell>
          <cell r="CV1021" t="str">
            <v>CONS</v>
          </cell>
          <cell r="CW1021" t="str">
            <v>CONS</v>
          </cell>
          <cell r="CX1021" t="str">
            <v>CONS</v>
          </cell>
          <cell r="CY1021" t="str">
            <v>CONS</v>
          </cell>
          <cell r="CZ1021" t="str">
            <v>CONS</v>
          </cell>
          <cell r="DA1021" t="str">
            <v>CONS</v>
          </cell>
          <cell r="DB1021" t="str">
            <v>CONS</v>
          </cell>
          <cell r="DC1021" t="str">
            <v>CONS</v>
          </cell>
          <cell r="DD1021" t="str">
            <v>CONS</v>
          </cell>
          <cell r="DE1021">
            <v>0</v>
          </cell>
          <cell r="DF1021" t="str">
            <v>CONS</v>
          </cell>
          <cell r="DG1021" t="str">
            <v>CONS</v>
          </cell>
          <cell r="DH1021" t="str">
            <v>CONS</v>
          </cell>
          <cell r="DI1021">
            <v>0</v>
          </cell>
          <cell r="DJ1021">
            <v>0</v>
          </cell>
          <cell r="DK1021">
            <v>0</v>
          </cell>
          <cell r="DL1021" t="str">
            <v>CONS</v>
          </cell>
          <cell r="DM1021" t="str">
            <v>CONS</v>
          </cell>
          <cell r="DN1021">
            <v>0</v>
          </cell>
          <cell r="DO1021">
            <v>0</v>
          </cell>
          <cell r="DP1021">
            <v>0</v>
          </cell>
          <cell r="DR1021" t="str">
            <v>CONS</v>
          </cell>
          <cell r="DS1021" t="str">
            <v>CONS</v>
          </cell>
          <cell r="DT1021" t="str">
            <v>CONS</v>
          </cell>
          <cell r="DU1021" t="str">
            <v>CONS</v>
          </cell>
          <cell r="DV1021" t="str">
            <v>CONS</v>
          </cell>
          <cell r="DW1021" t="str">
            <v>CONS</v>
          </cell>
          <cell r="DX1021">
            <v>0</v>
          </cell>
          <cell r="DY1021" t="str">
            <v>CONS</v>
          </cell>
          <cell r="DZ1021" t="str">
            <v>CONS</v>
          </cell>
          <cell r="EA1021" t="str">
            <v>CONS</v>
          </cell>
          <cell r="EB1021" t="str">
            <v>CONS</v>
          </cell>
          <cell r="EC1021" t="str">
            <v>CONS</v>
          </cell>
          <cell r="ED1021" t="str">
            <v>CONS</v>
          </cell>
          <cell r="EE1021" t="str">
            <v>CONS</v>
          </cell>
          <cell r="EF1021" t="str">
            <v>CONS</v>
          </cell>
          <cell r="EG1021" t="str">
            <v>CONS</v>
          </cell>
          <cell r="EH1021" t="str">
            <v>CONS</v>
          </cell>
          <cell r="EI1021" t="str">
            <v>CONS</v>
          </cell>
          <cell r="EJ1021">
            <v>0</v>
          </cell>
          <cell r="EK1021">
            <v>0</v>
          </cell>
          <cell r="EL1021">
            <v>0</v>
          </cell>
          <cell r="EM1021">
            <v>0</v>
          </cell>
          <cell r="EN1021" t="str">
            <v>CONS</v>
          </cell>
          <cell r="EO1021">
            <v>0</v>
          </cell>
          <cell r="EP1021" t="str">
            <v>CONS</v>
          </cell>
          <cell r="EQ1021" t="str">
            <v>CONS</v>
          </cell>
          <cell r="ER1021">
            <v>0</v>
          </cell>
          <cell r="ES1021" t="str">
            <v>CONS</v>
          </cell>
          <cell r="ET1021" t="str">
            <v>CONS</v>
          </cell>
          <cell r="EU1021">
            <v>0</v>
          </cell>
          <cell r="EV1021">
            <v>0</v>
          </cell>
          <cell r="EW1021">
            <v>0</v>
          </cell>
          <cell r="EX1021" t="str">
            <v>CONS</v>
          </cell>
          <cell r="EY1021" t="str">
            <v>CONS</v>
          </cell>
          <cell r="EZ1021" t="str">
            <v>CONS</v>
          </cell>
          <cell r="FA1021">
            <v>0</v>
          </cell>
          <cell r="FB1021">
            <v>0</v>
          </cell>
          <cell r="FC1021" t="str">
            <v>CONS</v>
          </cell>
          <cell r="FD1021" t="str">
            <v>CONS</v>
          </cell>
          <cell r="FE1021" t="str">
            <v>CONS</v>
          </cell>
          <cell r="FF1021">
            <v>0</v>
          </cell>
          <cell r="FG1021">
            <v>0</v>
          </cell>
          <cell r="FH1021">
            <v>0</v>
          </cell>
          <cell r="FI1021">
            <v>0</v>
          </cell>
          <cell r="FJ1021">
            <v>0</v>
          </cell>
          <cell r="FK1021">
            <v>0</v>
          </cell>
          <cell r="FL1021">
            <v>0</v>
          </cell>
          <cell r="FM1021">
            <v>0</v>
          </cell>
          <cell r="FN1021" t="str">
            <v>CONS</v>
          </cell>
          <cell r="FO1021" t="str">
            <v>CONS</v>
          </cell>
          <cell r="FP1021" t="str">
            <v>CONS</v>
          </cell>
          <cell r="FQ1021" t="str">
            <v>CONS</v>
          </cell>
          <cell r="FR1021">
            <v>0</v>
          </cell>
          <cell r="FS1021">
            <v>0</v>
          </cell>
          <cell r="FT1021" t="str">
            <v>CONS</v>
          </cell>
          <cell r="FU1021" t="str">
            <v>CONS</v>
          </cell>
          <cell r="FV1021">
            <v>0</v>
          </cell>
          <cell r="FW1021">
            <v>0</v>
          </cell>
          <cell r="FX1021" t="str">
            <v>CONS</v>
          </cell>
          <cell r="FY1021" t="str">
            <v>CONS</v>
          </cell>
          <cell r="FZ1021">
            <v>0</v>
          </cell>
          <cell r="GA1021">
            <v>0</v>
          </cell>
          <cell r="GB1021" t="str">
            <v>CONS</v>
          </cell>
          <cell r="GC1021" t="str">
            <v>CONS</v>
          </cell>
          <cell r="GD1021" t="str">
            <v>CONS</v>
          </cell>
          <cell r="GF1021">
            <v>0</v>
          </cell>
          <cell r="GG1021">
            <v>0</v>
          </cell>
          <cell r="GH1021" t="str">
            <v>CONS</v>
          </cell>
          <cell r="GI1021" t="str">
            <v>CONS</v>
          </cell>
          <cell r="GJ1021" t="str">
            <v>CONS</v>
          </cell>
          <cell r="GK1021" t="str">
            <v>CONS</v>
          </cell>
          <cell r="GL1021" t="str">
            <v>CONS</v>
          </cell>
          <cell r="GM1021" t="str">
            <v>CONS</v>
          </cell>
          <cell r="GN1021" t="str">
            <v>CONS</v>
          </cell>
          <cell r="GO1021" t="str">
            <v>CONS</v>
          </cell>
          <cell r="GP1021">
            <v>0</v>
          </cell>
          <cell r="GQ1021">
            <v>0</v>
          </cell>
          <cell r="GR1021" t="str">
            <v>CONS</v>
          </cell>
          <cell r="GS1021" t="str">
            <v>CONS</v>
          </cell>
          <cell r="GT1021">
            <v>0</v>
          </cell>
          <cell r="GU1021">
            <v>0</v>
          </cell>
          <cell r="GV1021" t="str">
            <v>CONS</v>
          </cell>
          <cell r="GW1021" t="str">
            <v>CONS</v>
          </cell>
          <cell r="GX1021" t="str">
            <v>CONS</v>
          </cell>
          <cell r="GY1021" t="str">
            <v>CONS</v>
          </cell>
          <cell r="GZ1021" t="str">
            <v>CONS</v>
          </cell>
          <cell r="HA1021">
            <v>0</v>
          </cell>
          <cell r="HB1021">
            <v>0</v>
          </cell>
          <cell r="HC1021">
            <v>0</v>
          </cell>
          <cell r="HD1021" t="str">
            <v>CONS</v>
          </cell>
          <cell r="HE1021" t="str">
            <v>CONS</v>
          </cell>
          <cell r="HF1021" t="str">
            <v>CONS</v>
          </cell>
          <cell r="HG1021">
            <v>0</v>
          </cell>
          <cell r="HH1021">
            <v>0</v>
          </cell>
          <cell r="HI1021" t="str">
            <v>PREV</v>
          </cell>
          <cell r="HJ1021">
            <v>0</v>
          </cell>
          <cell r="HK1021" t="str">
            <v>CONS</v>
          </cell>
          <cell r="HL1021" t="str">
            <v>CONS</v>
          </cell>
          <cell r="HM1021" t="str">
            <v>CONS</v>
          </cell>
          <cell r="HN1021" t="str">
            <v>CONS</v>
          </cell>
          <cell r="HO1021">
            <v>0</v>
          </cell>
          <cell r="HP1021">
            <v>0</v>
          </cell>
          <cell r="HQ1021">
            <v>0</v>
          </cell>
          <cell r="HR1021">
            <v>0</v>
          </cell>
          <cell r="HS1021" t="str">
            <v>CONS</v>
          </cell>
          <cell r="HT1021">
            <v>0</v>
          </cell>
          <cell r="HU1021">
            <v>0</v>
          </cell>
          <cell r="HV1021" t="str">
            <v>CONS</v>
          </cell>
          <cell r="HW1021">
            <v>0</v>
          </cell>
          <cell r="HX1021">
            <v>0</v>
          </cell>
          <cell r="HY1021" t="str">
            <v>CONS</v>
          </cell>
          <cell r="HZ1021">
            <v>0</v>
          </cell>
          <cell r="IA1021">
            <v>0</v>
          </cell>
          <cell r="IB1021" t="str">
            <v>CONS</v>
          </cell>
          <cell r="IC1021" t="str">
            <v>CONS</v>
          </cell>
          <cell r="ID1021">
            <v>0</v>
          </cell>
          <cell r="IE1021">
            <v>0</v>
          </cell>
          <cell r="IF1021" t="str">
            <v>CONS</v>
          </cell>
          <cell r="IG1021" t="str">
            <v>CONS</v>
          </cell>
          <cell r="IH1021" t="str">
            <v>CONS</v>
          </cell>
          <cell r="II1021" t="str">
            <v>CONS</v>
          </cell>
          <cell r="IJ1021">
            <v>0</v>
          </cell>
          <cell r="IK1021">
            <v>0</v>
          </cell>
          <cell r="IL1021">
            <v>0</v>
          </cell>
          <cell r="IM1021" t="str">
            <v>CONS</v>
          </cell>
          <cell r="IN1021" t="str">
            <v>CONS</v>
          </cell>
          <cell r="IO1021" t="str">
            <v>CONS</v>
          </cell>
          <cell r="IP1021" t="str">
            <v>CONS</v>
          </cell>
          <cell r="IQ1021">
            <v>0</v>
          </cell>
          <cell r="IR1021">
            <v>0</v>
          </cell>
          <cell r="IS1021" t="str">
            <v>CONS</v>
          </cell>
          <cell r="IT1021" t="str">
            <v>CONS</v>
          </cell>
          <cell r="IU1021" t="str">
            <v>CONS</v>
          </cell>
          <cell r="IV1021" t="str">
            <v>PREV</v>
          </cell>
          <cell r="IW1021" t="str">
            <v>CONS</v>
          </cell>
          <cell r="IX1021" t="str">
            <v>CONS</v>
          </cell>
          <cell r="IY1021" t="str">
            <v>PREV</v>
          </cell>
          <cell r="IZ1021">
            <v>0</v>
          </cell>
          <cell r="JA1021">
            <v>0</v>
          </cell>
          <cell r="JB1021" t="str">
            <v>CONS</v>
          </cell>
          <cell r="JC1021" t="str">
            <v>CONS</v>
          </cell>
          <cell r="JD1021" t="str">
            <v>CONS</v>
          </cell>
          <cell r="JE1021">
            <v>0</v>
          </cell>
          <cell r="JF1021">
            <v>0</v>
          </cell>
          <cell r="JG1021" t="str">
            <v>CONS</v>
          </cell>
          <cell r="JH1021" t="str">
            <v>CONS</v>
          </cell>
          <cell r="JI1021" t="str">
            <v>CONS</v>
          </cell>
          <cell r="JJ1021" t="str">
            <v>CONS</v>
          </cell>
          <cell r="JK1021" t="str">
            <v>CONS</v>
          </cell>
          <cell r="JL1021" t="str">
            <v>CONS</v>
          </cell>
          <cell r="JM1021" t="str">
            <v>CONS</v>
          </cell>
          <cell r="JN1021" t="str">
            <v>CONS</v>
          </cell>
          <cell r="JO1021">
            <v>0</v>
          </cell>
          <cell r="JP1021">
            <v>0</v>
          </cell>
          <cell r="JQ1021" t="str">
            <v>CONS</v>
          </cell>
          <cell r="JR1021" t="str">
            <v>CONS</v>
          </cell>
          <cell r="JS1021">
            <v>0</v>
          </cell>
          <cell r="JT1021">
            <v>0</v>
          </cell>
          <cell r="JU1021" t="str">
            <v>CONS</v>
          </cell>
          <cell r="JV1021">
            <v>0</v>
          </cell>
          <cell r="JW1021" t="str">
            <v>CONS</v>
          </cell>
          <cell r="JX1021">
            <v>0</v>
          </cell>
          <cell r="JY1021" t="str">
            <v>CONS</v>
          </cell>
          <cell r="JZ1021" t="str">
            <v>CONS</v>
          </cell>
          <cell r="KA1021">
            <v>0</v>
          </cell>
          <cell r="KB1021">
            <v>0</v>
          </cell>
          <cell r="KC1021">
            <v>0</v>
          </cell>
          <cell r="KD1021">
            <v>0</v>
          </cell>
          <cell r="KE1021">
            <v>0</v>
          </cell>
          <cell r="KF1021" t="str">
            <v>CONS</v>
          </cell>
          <cell r="KG1021" t="str">
            <v>CONS</v>
          </cell>
          <cell r="KH1021" t="str">
            <v>CONS</v>
          </cell>
          <cell r="KI1021" t="str">
            <v>CONS</v>
          </cell>
          <cell r="KJ1021" t="str">
            <v>CONS</v>
          </cell>
          <cell r="KK1021" t="str">
            <v>CONS</v>
          </cell>
          <cell r="KL1021" t="str">
            <v>CONS</v>
          </cell>
          <cell r="KM1021" t="str">
            <v>CONS</v>
          </cell>
          <cell r="KN1021" t="str">
            <v>CONS</v>
          </cell>
          <cell r="KO1021">
            <v>0</v>
          </cell>
          <cell r="KP1021">
            <v>0</v>
          </cell>
          <cell r="KQ1021">
            <v>0</v>
          </cell>
          <cell r="KR1021" t="str">
            <v>CONS</v>
          </cell>
          <cell r="KS1021" t="str">
            <v>CONS</v>
          </cell>
          <cell r="KT1021">
            <v>0</v>
          </cell>
          <cell r="KU1021">
            <v>0</v>
          </cell>
          <cell r="KV1021">
            <v>0</v>
          </cell>
          <cell r="KW1021" t="str">
            <v>CONS</v>
          </cell>
          <cell r="KX1021" t="str">
            <v>CONS</v>
          </cell>
          <cell r="KY1021" t="str">
            <v>CONS</v>
          </cell>
          <cell r="KZ1021" t="str">
            <v>CONS</v>
          </cell>
          <cell r="LA1021" t="str">
            <v>CONS</v>
          </cell>
          <cell r="LB1021" t="str">
            <v>CONS</v>
          </cell>
          <cell r="LC1021" t="str">
            <v>CONS</v>
          </cell>
          <cell r="LD1021" t="str">
            <v>CONS</v>
          </cell>
          <cell r="LE1021" t="str">
            <v>CONS</v>
          </cell>
          <cell r="LG1021">
            <v>0</v>
          </cell>
          <cell r="LH1021">
            <v>0</v>
          </cell>
          <cell r="LI1021" t="str">
            <v>CONS</v>
          </cell>
          <cell r="LJ1021">
            <v>0</v>
          </cell>
          <cell r="LK1021">
            <v>0</v>
          </cell>
          <cell r="LL1021">
            <v>0</v>
          </cell>
          <cell r="LM1021">
            <v>0</v>
          </cell>
          <cell r="LN1021">
            <v>0</v>
          </cell>
          <cell r="LO1021">
            <v>0</v>
          </cell>
          <cell r="LP1021" t="str">
            <v>CONS</v>
          </cell>
          <cell r="LQ1021" t="str">
            <v>CONS</v>
          </cell>
        </row>
        <row r="1022">
          <cell r="A1022">
            <v>35855</v>
          </cell>
          <cell r="B1022">
            <v>394</v>
          </cell>
          <cell r="C1022" t="str">
            <v>CONS</v>
          </cell>
          <cell r="R1022">
            <v>0</v>
          </cell>
          <cell r="V1022">
            <v>0</v>
          </cell>
          <cell r="AA1022">
            <v>0</v>
          </cell>
          <cell r="AC1022" t="str">
            <v>CONS</v>
          </cell>
          <cell r="AD1022">
            <v>0</v>
          </cell>
          <cell r="AF1022" t="str">
            <v>CONS</v>
          </cell>
          <cell r="AG1022" t="str">
            <v>CONS</v>
          </cell>
          <cell r="AJ1022" t="str">
            <v>CONS</v>
          </cell>
          <cell r="AK1022" t="str">
            <v>CONS</v>
          </cell>
          <cell r="AL1022" t="str">
            <v>CONS</v>
          </cell>
          <cell r="AM1022">
            <v>0</v>
          </cell>
          <cell r="AQ1022">
            <v>0</v>
          </cell>
          <cell r="BH1022" t="str">
            <v>CONS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 t="str">
            <v>CONS</v>
          </cell>
          <cell r="BS1022">
            <v>0</v>
          </cell>
          <cell r="CA1022">
            <v>0</v>
          </cell>
          <cell r="CB1022">
            <v>0</v>
          </cell>
          <cell r="CC1022" t="str">
            <v>CONS</v>
          </cell>
          <cell r="CD1022" t="str">
            <v>CONS</v>
          </cell>
          <cell r="CE1022" t="str">
            <v>CONS</v>
          </cell>
          <cell r="CF1022" t="str">
            <v>CONS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 t="str">
            <v>CONS</v>
          </cell>
          <cell r="CV1022" t="str">
            <v>CONS</v>
          </cell>
          <cell r="CW1022" t="str">
            <v>CONS</v>
          </cell>
          <cell r="CX1022" t="str">
            <v>CONS</v>
          </cell>
          <cell r="CY1022" t="str">
            <v>CONS</v>
          </cell>
          <cell r="CZ1022" t="str">
            <v>CONS</v>
          </cell>
          <cell r="DA1022" t="str">
            <v>CONS</v>
          </cell>
          <cell r="DB1022" t="str">
            <v>CONS</v>
          </cell>
          <cell r="DC1022" t="str">
            <v>CONS</v>
          </cell>
          <cell r="DD1022" t="str">
            <v>CONS</v>
          </cell>
          <cell r="DE1022">
            <v>0</v>
          </cell>
          <cell r="DF1022" t="str">
            <v>CONS</v>
          </cell>
          <cell r="DG1022" t="str">
            <v>CONS</v>
          </cell>
          <cell r="DH1022" t="str">
            <v>CONS</v>
          </cell>
          <cell r="DI1022">
            <v>0</v>
          </cell>
          <cell r="DJ1022">
            <v>0</v>
          </cell>
          <cell r="DK1022">
            <v>0</v>
          </cell>
          <cell r="DL1022" t="str">
            <v>CONS</v>
          </cell>
          <cell r="DM1022" t="str">
            <v>CONS</v>
          </cell>
          <cell r="DN1022">
            <v>0</v>
          </cell>
          <cell r="DO1022">
            <v>0</v>
          </cell>
          <cell r="DP1022">
            <v>0</v>
          </cell>
          <cell r="DR1022" t="str">
            <v>CONS</v>
          </cell>
          <cell r="DS1022" t="str">
            <v>CONS</v>
          </cell>
          <cell r="DT1022" t="str">
            <v>CONS</v>
          </cell>
          <cell r="DU1022" t="str">
            <v>CONS</v>
          </cell>
          <cell r="DV1022" t="str">
            <v>CONS</v>
          </cell>
          <cell r="DW1022" t="str">
            <v>CONS</v>
          </cell>
          <cell r="DX1022">
            <v>0</v>
          </cell>
          <cell r="DY1022" t="str">
            <v>CONS</v>
          </cell>
          <cell r="DZ1022" t="str">
            <v>CONS</v>
          </cell>
          <cell r="EA1022" t="str">
            <v>CONS</v>
          </cell>
          <cell r="EB1022" t="str">
            <v>CONS</v>
          </cell>
          <cell r="EC1022" t="str">
            <v>CONS</v>
          </cell>
          <cell r="ED1022" t="str">
            <v>CONS</v>
          </cell>
          <cell r="EE1022" t="str">
            <v>CONS</v>
          </cell>
          <cell r="EF1022" t="str">
            <v>CONS</v>
          </cell>
          <cell r="EG1022" t="str">
            <v>CONS</v>
          </cell>
          <cell r="EH1022" t="str">
            <v>CONS</v>
          </cell>
          <cell r="EI1022" t="str">
            <v>CONS</v>
          </cell>
          <cell r="EJ1022">
            <v>0</v>
          </cell>
          <cell r="EK1022">
            <v>0</v>
          </cell>
          <cell r="EL1022">
            <v>0</v>
          </cell>
          <cell r="EM1022">
            <v>0</v>
          </cell>
          <cell r="EN1022" t="str">
            <v>CONS</v>
          </cell>
          <cell r="EO1022">
            <v>0</v>
          </cell>
          <cell r="EP1022" t="str">
            <v>CONS</v>
          </cell>
          <cell r="EQ1022" t="str">
            <v>CONS</v>
          </cell>
          <cell r="ER1022">
            <v>0</v>
          </cell>
          <cell r="ES1022" t="str">
            <v>CONS</v>
          </cell>
          <cell r="ET1022" t="str">
            <v>CONS</v>
          </cell>
          <cell r="EU1022">
            <v>0</v>
          </cell>
          <cell r="EV1022">
            <v>0</v>
          </cell>
          <cell r="EW1022">
            <v>0</v>
          </cell>
          <cell r="EX1022" t="str">
            <v>CONS</v>
          </cell>
          <cell r="EY1022" t="str">
            <v>CONS</v>
          </cell>
          <cell r="EZ1022" t="str">
            <v>CONS</v>
          </cell>
          <cell r="FA1022">
            <v>0</v>
          </cell>
          <cell r="FB1022">
            <v>0</v>
          </cell>
          <cell r="FC1022" t="str">
            <v>CONS</v>
          </cell>
          <cell r="FD1022" t="str">
            <v>CONS</v>
          </cell>
          <cell r="FE1022" t="str">
            <v>CONS</v>
          </cell>
          <cell r="FF1022">
            <v>0</v>
          </cell>
          <cell r="FG1022">
            <v>0</v>
          </cell>
          <cell r="FH1022">
            <v>0</v>
          </cell>
          <cell r="FI1022">
            <v>0</v>
          </cell>
          <cell r="FJ1022">
            <v>0</v>
          </cell>
          <cell r="FK1022">
            <v>0</v>
          </cell>
          <cell r="FL1022">
            <v>0</v>
          </cell>
          <cell r="FM1022">
            <v>0</v>
          </cell>
          <cell r="FN1022" t="str">
            <v>CONS</v>
          </cell>
          <cell r="FO1022" t="str">
            <v>CONS</v>
          </cell>
          <cell r="FP1022" t="str">
            <v>CONS</v>
          </cell>
          <cell r="FQ1022" t="str">
            <v>CONS</v>
          </cell>
          <cell r="FR1022">
            <v>0</v>
          </cell>
          <cell r="FS1022">
            <v>0</v>
          </cell>
          <cell r="FT1022" t="str">
            <v>CONS</v>
          </cell>
          <cell r="FU1022" t="str">
            <v>CONS</v>
          </cell>
          <cell r="FV1022">
            <v>0</v>
          </cell>
          <cell r="FW1022">
            <v>0</v>
          </cell>
          <cell r="FX1022" t="str">
            <v>CONS</v>
          </cell>
          <cell r="FY1022" t="str">
            <v>CONS</v>
          </cell>
          <cell r="FZ1022">
            <v>0</v>
          </cell>
          <cell r="GA1022">
            <v>0</v>
          </cell>
          <cell r="GB1022" t="str">
            <v>CONS</v>
          </cell>
          <cell r="GC1022" t="str">
            <v>CONS</v>
          </cell>
          <cell r="GD1022" t="str">
            <v>CONS</v>
          </cell>
          <cell r="GF1022">
            <v>0</v>
          </cell>
          <cell r="GG1022">
            <v>0</v>
          </cell>
          <cell r="GH1022" t="str">
            <v>CONS</v>
          </cell>
          <cell r="GI1022" t="str">
            <v>CONS</v>
          </cell>
          <cell r="GJ1022" t="str">
            <v>CONS</v>
          </cell>
          <cell r="GK1022" t="str">
            <v>CONS</v>
          </cell>
          <cell r="GL1022" t="str">
            <v>CONS</v>
          </cell>
          <cell r="GM1022" t="str">
            <v>CONS</v>
          </cell>
          <cell r="GN1022" t="str">
            <v>CONS</v>
          </cell>
          <cell r="GO1022" t="str">
            <v>CONS</v>
          </cell>
          <cell r="GP1022">
            <v>0</v>
          </cell>
          <cell r="GQ1022">
            <v>0</v>
          </cell>
          <cell r="GR1022" t="str">
            <v>CONS</v>
          </cell>
          <cell r="GS1022" t="str">
            <v>CONS</v>
          </cell>
          <cell r="GT1022">
            <v>0</v>
          </cell>
          <cell r="GU1022">
            <v>0</v>
          </cell>
          <cell r="GV1022" t="str">
            <v>CONS</v>
          </cell>
          <cell r="GW1022" t="str">
            <v>CONS</v>
          </cell>
          <cell r="GX1022" t="str">
            <v>CONS</v>
          </cell>
          <cell r="GY1022" t="str">
            <v>CONS</v>
          </cell>
          <cell r="GZ1022" t="str">
            <v>CONS</v>
          </cell>
          <cell r="HA1022">
            <v>0</v>
          </cell>
          <cell r="HB1022">
            <v>0</v>
          </cell>
          <cell r="HC1022">
            <v>0</v>
          </cell>
          <cell r="HD1022" t="str">
            <v>CONS</v>
          </cell>
          <cell r="HE1022" t="str">
            <v>CONS</v>
          </cell>
          <cell r="HF1022" t="str">
            <v>CONS</v>
          </cell>
          <cell r="HG1022">
            <v>0</v>
          </cell>
          <cell r="HH1022">
            <v>0</v>
          </cell>
          <cell r="HI1022" t="str">
            <v>CONS</v>
          </cell>
          <cell r="HJ1022">
            <v>0</v>
          </cell>
          <cell r="HK1022" t="str">
            <v>CONS</v>
          </cell>
          <cell r="HL1022" t="str">
            <v>CONS</v>
          </cell>
          <cell r="HM1022" t="str">
            <v>CONS</v>
          </cell>
          <cell r="HN1022" t="str">
            <v>CONS</v>
          </cell>
          <cell r="HO1022">
            <v>0</v>
          </cell>
          <cell r="HP1022">
            <v>0</v>
          </cell>
          <cell r="HQ1022">
            <v>0</v>
          </cell>
          <cell r="HR1022">
            <v>0</v>
          </cell>
          <cell r="HS1022" t="str">
            <v>CONS</v>
          </cell>
          <cell r="HT1022">
            <v>0</v>
          </cell>
          <cell r="HU1022">
            <v>0</v>
          </cell>
          <cell r="HV1022" t="str">
            <v>CONS</v>
          </cell>
          <cell r="HW1022">
            <v>0</v>
          </cell>
          <cell r="HX1022">
            <v>0</v>
          </cell>
          <cell r="HY1022" t="str">
            <v>CONS</v>
          </cell>
          <cell r="HZ1022">
            <v>0</v>
          </cell>
          <cell r="IA1022">
            <v>0</v>
          </cell>
          <cell r="IB1022" t="str">
            <v>CONS</v>
          </cell>
          <cell r="IC1022" t="str">
            <v>CONS</v>
          </cell>
          <cell r="ID1022">
            <v>0</v>
          </cell>
          <cell r="IE1022">
            <v>0</v>
          </cell>
          <cell r="IF1022" t="str">
            <v>CONS</v>
          </cell>
          <cell r="IG1022" t="str">
            <v>CONS</v>
          </cell>
          <cell r="IH1022" t="str">
            <v>CONS</v>
          </cell>
          <cell r="II1022" t="str">
            <v>CONS</v>
          </cell>
          <cell r="IJ1022">
            <v>0</v>
          </cell>
          <cell r="IK1022">
            <v>0</v>
          </cell>
          <cell r="IL1022">
            <v>0</v>
          </cell>
          <cell r="IM1022" t="str">
            <v>CONS</v>
          </cell>
          <cell r="IN1022" t="str">
            <v>CONS</v>
          </cell>
          <cell r="IO1022" t="str">
            <v>CONS</v>
          </cell>
          <cell r="IP1022" t="str">
            <v>CONS</v>
          </cell>
          <cell r="IQ1022">
            <v>0</v>
          </cell>
          <cell r="IR1022">
            <v>0</v>
          </cell>
          <cell r="IS1022" t="str">
            <v>CONS</v>
          </cell>
          <cell r="IT1022" t="str">
            <v>CONS</v>
          </cell>
          <cell r="IU1022" t="str">
            <v>CONS</v>
          </cell>
          <cell r="IV1022" t="str">
            <v>CONS</v>
          </cell>
          <cell r="IW1022" t="str">
            <v>CONS</v>
          </cell>
          <cell r="IX1022" t="str">
            <v>CONS</v>
          </cell>
          <cell r="IY1022" t="str">
            <v>CONS</v>
          </cell>
          <cell r="IZ1022">
            <v>0</v>
          </cell>
          <cell r="JA1022">
            <v>0</v>
          </cell>
          <cell r="JB1022" t="str">
            <v>CONS</v>
          </cell>
          <cell r="JC1022" t="str">
            <v>CONS</v>
          </cell>
          <cell r="JD1022" t="str">
            <v>CONS</v>
          </cell>
          <cell r="JE1022">
            <v>0</v>
          </cell>
          <cell r="JF1022">
            <v>0</v>
          </cell>
          <cell r="JG1022" t="str">
            <v>CONS</v>
          </cell>
          <cell r="JH1022" t="str">
            <v>CONS</v>
          </cell>
          <cell r="JI1022" t="str">
            <v>CONS</v>
          </cell>
          <cell r="JJ1022" t="str">
            <v>CONS</v>
          </cell>
          <cell r="JK1022" t="str">
            <v>CONS</v>
          </cell>
          <cell r="JL1022" t="str">
            <v>CONS</v>
          </cell>
          <cell r="JM1022" t="str">
            <v>CONS</v>
          </cell>
          <cell r="JN1022" t="str">
            <v>CONS</v>
          </cell>
          <cell r="JO1022">
            <v>0</v>
          </cell>
          <cell r="JP1022">
            <v>0</v>
          </cell>
          <cell r="JQ1022" t="str">
            <v>CONS</v>
          </cell>
          <cell r="JR1022" t="str">
            <v>CONS</v>
          </cell>
          <cell r="JS1022">
            <v>0</v>
          </cell>
          <cell r="JT1022">
            <v>0</v>
          </cell>
          <cell r="JU1022" t="str">
            <v>CONS</v>
          </cell>
          <cell r="JV1022">
            <v>0</v>
          </cell>
          <cell r="JW1022" t="str">
            <v>CONS</v>
          </cell>
          <cell r="JX1022">
            <v>0</v>
          </cell>
          <cell r="JY1022" t="str">
            <v>CONS</v>
          </cell>
          <cell r="JZ1022" t="str">
            <v>CONS</v>
          </cell>
          <cell r="KA1022">
            <v>0</v>
          </cell>
          <cell r="KB1022">
            <v>0</v>
          </cell>
          <cell r="KC1022">
            <v>0</v>
          </cell>
          <cell r="KD1022">
            <v>0</v>
          </cell>
          <cell r="KE1022">
            <v>0</v>
          </cell>
          <cell r="KF1022" t="str">
            <v>CONS</v>
          </cell>
          <cell r="KG1022" t="str">
            <v>CONS</v>
          </cell>
          <cell r="KH1022" t="str">
            <v>CONS</v>
          </cell>
          <cell r="KI1022" t="str">
            <v>CONS</v>
          </cell>
          <cell r="KJ1022" t="str">
            <v>CONS</v>
          </cell>
          <cell r="KK1022" t="str">
            <v>CONS</v>
          </cell>
          <cell r="KL1022" t="str">
            <v>CONS</v>
          </cell>
          <cell r="KM1022" t="str">
            <v>CONS</v>
          </cell>
          <cell r="KN1022" t="str">
            <v>CONS</v>
          </cell>
          <cell r="KO1022">
            <v>0</v>
          </cell>
          <cell r="KP1022">
            <v>0</v>
          </cell>
          <cell r="KQ1022">
            <v>0</v>
          </cell>
          <cell r="KR1022" t="str">
            <v>CONS</v>
          </cell>
          <cell r="KS1022" t="str">
            <v>CONS</v>
          </cell>
          <cell r="KT1022">
            <v>0</v>
          </cell>
          <cell r="KU1022">
            <v>0</v>
          </cell>
          <cell r="KV1022">
            <v>0</v>
          </cell>
          <cell r="KW1022" t="str">
            <v>CONS</v>
          </cell>
          <cell r="KX1022" t="str">
            <v>CONS</v>
          </cell>
          <cell r="KY1022" t="str">
            <v>CONS</v>
          </cell>
          <cell r="KZ1022" t="str">
            <v>CONS</v>
          </cell>
          <cell r="LA1022" t="str">
            <v>CONS</v>
          </cell>
          <cell r="LB1022" t="str">
            <v>CONS</v>
          </cell>
          <cell r="LC1022" t="str">
            <v>CONS</v>
          </cell>
          <cell r="LD1022" t="str">
            <v>CONS</v>
          </cell>
          <cell r="LE1022" t="str">
            <v>CONS</v>
          </cell>
          <cell r="LG1022">
            <v>0</v>
          </cell>
          <cell r="LH1022">
            <v>0</v>
          </cell>
          <cell r="LI1022" t="str">
            <v>CONS</v>
          </cell>
          <cell r="LJ1022">
            <v>0</v>
          </cell>
          <cell r="LK1022">
            <v>0</v>
          </cell>
          <cell r="LL1022">
            <v>0</v>
          </cell>
          <cell r="LM1022">
            <v>0</v>
          </cell>
          <cell r="LN1022">
            <v>0</v>
          </cell>
          <cell r="LO1022">
            <v>0</v>
          </cell>
          <cell r="LP1022" t="str">
            <v>CONS</v>
          </cell>
          <cell r="LQ1022" t="str">
            <v>CONS</v>
          </cell>
        </row>
        <row r="1023">
          <cell r="A1023">
            <v>35827</v>
          </cell>
          <cell r="B1023">
            <v>395</v>
          </cell>
          <cell r="C1023" t="str">
            <v>CONS</v>
          </cell>
          <cell r="R1023">
            <v>0</v>
          </cell>
          <cell r="V1023">
            <v>0</v>
          </cell>
          <cell r="AA1023">
            <v>0</v>
          </cell>
          <cell r="AC1023" t="str">
            <v>CONS</v>
          </cell>
          <cell r="AD1023">
            <v>0</v>
          </cell>
          <cell r="AF1023" t="str">
            <v>CONS</v>
          </cell>
          <cell r="AG1023" t="str">
            <v>CONS</v>
          </cell>
          <cell r="AJ1023" t="str">
            <v>CONS</v>
          </cell>
          <cell r="AK1023" t="str">
            <v>CONS</v>
          </cell>
          <cell r="AL1023" t="str">
            <v>CONS</v>
          </cell>
          <cell r="AM1023">
            <v>0</v>
          </cell>
          <cell r="AQ1023">
            <v>0</v>
          </cell>
          <cell r="BH1023" t="str">
            <v>CONS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 t="str">
            <v>CONS</v>
          </cell>
          <cell r="BS1023">
            <v>0</v>
          </cell>
          <cell r="CA1023">
            <v>0</v>
          </cell>
          <cell r="CB1023">
            <v>0</v>
          </cell>
          <cell r="CC1023" t="str">
            <v>CONS</v>
          </cell>
          <cell r="CD1023" t="str">
            <v>CONS</v>
          </cell>
          <cell r="CE1023" t="str">
            <v>CONS</v>
          </cell>
          <cell r="CF1023" t="str">
            <v>CONS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 t="str">
            <v>CONS</v>
          </cell>
          <cell r="CV1023" t="str">
            <v>CONS</v>
          </cell>
          <cell r="CW1023" t="str">
            <v>CONS</v>
          </cell>
          <cell r="CX1023" t="str">
            <v>CONS</v>
          </cell>
          <cell r="CY1023" t="str">
            <v>CONS</v>
          </cell>
          <cell r="CZ1023" t="str">
            <v>CONS</v>
          </cell>
          <cell r="DA1023" t="str">
            <v>CONS</v>
          </cell>
          <cell r="DB1023" t="str">
            <v>CONS</v>
          </cell>
          <cell r="DC1023" t="str">
            <v>CONS</v>
          </cell>
          <cell r="DD1023" t="str">
            <v>CONS</v>
          </cell>
          <cell r="DE1023">
            <v>0</v>
          </cell>
          <cell r="DF1023" t="str">
            <v>CONS</v>
          </cell>
          <cell r="DG1023" t="str">
            <v>CONS</v>
          </cell>
          <cell r="DH1023" t="str">
            <v>CONS</v>
          </cell>
          <cell r="DI1023">
            <v>0</v>
          </cell>
          <cell r="DJ1023">
            <v>0</v>
          </cell>
          <cell r="DK1023">
            <v>0</v>
          </cell>
          <cell r="DL1023" t="str">
            <v>CONS</v>
          </cell>
          <cell r="DM1023" t="str">
            <v>CONS</v>
          </cell>
          <cell r="DN1023">
            <v>0</v>
          </cell>
          <cell r="DO1023">
            <v>0</v>
          </cell>
          <cell r="DP1023">
            <v>0</v>
          </cell>
          <cell r="DR1023" t="str">
            <v>CONS</v>
          </cell>
          <cell r="DS1023" t="str">
            <v>CONS</v>
          </cell>
          <cell r="DT1023" t="str">
            <v>CONS</v>
          </cell>
          <cell r="DU1023" t="str">
            <v>CONS</v>
          </cell>
          <cell r="DV1023" t="str">
            <v>CONS</v>
          </cell>
          <cell r="DW1023" t="str">
            <v>CONS</v>
          </cell>
          <cell r="DX1023">
            <v>0</v>
          </cell>
          <cell r="DY1023" t="str">
            <v>CONS</v>
          </cell>
          <cell r="DZ1023" t="str">
            <v>CONS</v>
          </cell>
          <cell r="EA1023" t="str">
            <v>CONS</v>
          </cell>
          <cell r="EB1023" t="str">
            <v>CONS</v>
          </cell>
          <cell r="EC1023" t="str">
            <v>CONS</v>
          </cell>
          <cell r="ED1023" t="str">
            <v>CONS</v>
          </cell>
          <cell r="EE1023" t="str">
            <v>CONS</v>
          </cell>
          <cell r="EF1023" t="str">
            <v>CONS</v>
          </cell>
          <cell r="EG1023" t="str">
            <v>CONS</v>
          </cell>
          <cell r="EH1023" t="str">
            <v>CONS</v>
          </cell>
          <cell r="EI1023" t="str">
            <v>CONS</v>
          </cell>
          <cell r="EJ1023">
            <v>0</v>
          </cell>
          <cell r="EK1023">
            <v>0</v>
          </cell>
          <cell r="EL1023">
            <v>0</v>
          </cell>
          <cell r="EM1023">
            <v>0</v>
          </cell>
          <cell r="EN1023" t="str">
            <v>CONS</v>
          </cell>
          <cell r="EO1023">
            <v>0</v>
          </cell>
          <cell r="EP1023" t="str">
            <v>CONS</v>
          </cell>
          <cell r="EQ1023" t="str">
            <v>CONS</v>
          </cell>
          <cell r="ER1023">
            <v>0</v>
          </cell>
          <cell r="ES1023" t="str">
            <v>CONS</v>
          </cell>
          <cell r="ET1023" t="str">
            <v>CONS</v>
          </cell>
          <cell r="EU1023">
            <v>0</v>
          </cell>
          <cell r="EV1023">
            <v>0</v>
          </cell>
          <cell r="EW1023">
            <v>0</v>
          </cell>
          <cell r="EX1023" t="str">
            <v>CONS</v>
          </cell>
          <cell r="EY1023" t="str">
            <v>CONS</v>
          </cell>
          <cell r="EZ1023" t="str">
            <v>CONS</v>
          </cell>
          <cell r="FA1023">
            <v>0</v>
          </cell>
          <cell r="FB1023">
            <v>0</v>
          </cell>
          <cell r="FC1023" t="str">
            <v>CONS</v>
          </cell>
          <cell r="FD1023" t="str">
            <v>CONS</v>
          </cell>
          <cell r="FE1023" t="str">
            <v>CONS</v>
          </cell>
          <cell r="FF1023">
            <v>0</v>
          </cell>
          <cell r="FG1023">
            <v>0</v>
          </cell>
          <cell r="FH1023">
            <v>0</v>
          </cell>
          <cell r="FI1023">
            <v>0</v>
          </cell>
          <cell r="FJ1023">
            <v>0</v>
          </cell>
          <cell r="FK1023">
            <v>0</v>
          </cell>
          <cell r="FL1023">
            <v>0</v>
          </cell>
          <cell r="FM1023">
            <v>0</v>
          </cell>
          <cell r="FN1023" t="str">
            <v>CONS</v>
          </cell>
          <cell r="FO1023" t="str">
            <v>CONS</v>
          </cell>
          <cell r="FP1023" t="str">
            <v>CONS</v>
          </cell>
          <cell r="FQ1023" t="str">
            <v>CONS</v>
          </cell>
          <cell r="FR1023">
            <v>0</v>
          </cell>
          <cell r="FS1023">
            <v>0</v>
          </cell>
          <cell r="FT1023" t="str">
            <v>CONS</v>
          </cell>
          <cell r="FU1023" t="str">
            <v>CONS</v>
          </cell>
          <cell r="FV1023">
            <v>0</v>
          </cell>
          <cell r="FW1023">
            <v>0</v>
          </cell>
          <cell r="FX1023" t="str">
            <v>CONS</v>
          </cell>
          <cell r="FY1023" t="str">
            <v>CONS</v>
          </cell>
          <cell r="FZ1023">
            <v>0</v>
          </cell>
          <cell r="GA1023">
            <v>0</v>
          </cell>
          <cell r="GB1023" t="str">
            <v>CONS</v>
          </cell>
          <cell r="GC1023" t="str">
            <v>CONS</v>
          </cell>
          <cell r="GD1023" t="str">
            <v>CONS</v>
          </cell>
          <cell r="GF1023">
            <v>0</v>
          </cell>
          <cell r="GG1023">
            <v>0</v>
          </cell>
          <cell r="GH1023" t="str">
            <v>CONS</v>
          </cell>
          <cell r="GI1023" t="str">
            <v>CONS</v>
          </cell>
          <cell r="GJ1023" t="str">
            <v>CONS</v>
          </cell>
          <cell r="GK1023" t="str">
            <v>CONS</v>
          </cell>
          <cell r="GL1023" t="str">
            <v>CONS</v>
          </cell>
          <cell r="GM1023" t="str">
            <v>CONS</v>
          </cell>
          <cell r="GN1023" t="str">
            <v>CONS</v>
          </cell>
          <cell r="GO1023" t="str">
            <v>CONS</v>
          </cell>
          <cell r="GP1023">
            <v>0</v>
          </cell>
          <cell r="GQ1023">
            <v>0</v>
          </cell>
          <cell r="GR1023" t="str">
            <v>CONS</v>
          </cell>
          <cell r="GS1023" t="str">
            <v>CONS</v>
          </cell>
          <cell r="GT1023">
            <v>0</v>
          </cell>
          <cell r="GU1023">
            <v>0</v>
          </cell>
          <cell r="GV1023" t="str">
            <v>CONS</v>
          </cell>
          <cell r="GW1023" t="str">
            <v>CONS</v>
          </cell>
          <cell r="GX1023" t="str">
            <v>CONS</v>
          </cell>
          <cell r="GY1023" t="str">
            <v>CONS</v>
          </cell>
          <cell r="GZ1023" t="str">
            <v>CONS</v>
          </cell>
          <cell r="HA1023">
            <v>0</v>
          </cell>
          <cell r="HB1023">
            <v>0</v>
          </cell>
          <cell r="HC1023">
            <v>0</v>
          </cell>
          <cell r="HD1023" t="str">
            <v>CONS</v>
          </cell>
          <cell r="HE1023" t="str">
            <v>CONS</v>
          </cell>
          <cell r="HF1023" t="str">
            <v>CONS</v>
          </cell>
          <cell r="HG1023">
            <v>0</v>
          </cell>
          <cell r="HH1023">
            <v>0</v>
          </cell>
          <cell r="HI1023" t="str">
            <v>PREV</v>
          </cell>
          <cell r="HJ1023">
            <v>0</v>
          </cell>
          <cell r="HK1023" t="str">
            <v>CONS</v>
          </cell>
          <cell r="HL1023" t="str">
            <v>CONS</v>
          </cell>
          <cell r="HM1023" t="str">
            <v>CONS</v>
          </cell>
          <cell r="HN1023" t="str">
            <v>CONS</v>
          </cell>
          <cell r="HO1023">
            <v>0</v>
          </cell>
          <cell r="HP1023">
            <v>0</v>
          </cell>
          <cell r="HQ1023">
            <v>0</v>
          </cell>
          <cell r="HR1023">
            <v>0</v>
          </cell>
          <cell r="HS1023" t="str">
            <v>CONS</v>
          </cell>
          <cell r="HT1023">
            <v>0</v>
          </cell>
          <cell r="HU1023">
            <v>0</v>
          </cell>
          <cell r="HV1023" t="str">
            <v>CONS</v>
          </cell>
          <cell r="HW1023">
            <v>0</v>
          </cell>
          <cell r="HX1023">
            <v>0</v>
          </cell>
          <cell r="HY1023" t="str">
            <v>CONS</v>
          </cell>
          <cell r="HZ1023">
            <v>0</v>
          </cell>
          <cell r="IA1023">
            <v>0</v>
          </cell>
          <cell r="IB1023" t="str">
            <v>CONS</v>
          </cell>
          <cell r="IC1023" t="str">
            <v>CONS</v>
          </cell>
          <cell r="ID1023">
            <v>0</v>
          </cell>
          <cell r="IE1023">
            <v>0</v>
          </cell>
          <cell r="IF1023" t="str">
            <v>CONS</v>
          </cell>
          <cell r="IG1023" t="str">
            <v>CONS</v>
          </cell>
          <cell r="IH1023" t="str">
            <v>CONS</v>
          </cell>
          <cell r="II1023" t="str">
            <v>CONS</v>
          </cell>
          <cell r="IJ1023">
            <v>0</v>
          </cell>
          <cell r="IK1023">
            <v>0</v>
          </cell>
          <cell r="IL1023">
            <v>0</v>
          </cell>
          <cell r="IM1023" t="str">
            <v>CONS</v>
          </cell>
          <cell r="IN1023" t="str">
            <v>CONS</v>
          </cell>
          <cell r="IO1023" t="str">
            <v>CONS</v>
          </cell>
          <cell r="IP1023" t="str">
            <v>CONS</v>
          </cell>
          <cell r="IQ1023">
            <v>0</v>
          </cell>
          <cell r="IR1023">
            <v>0</v>
          </cell>
          <cell r="IS1023" t="str">
            <v>CONS</v>
          </cell>
          <cell r="IT1023" t="str">
            <v>CONS</v>
          </cell>
          <cell r="IU1023" t="str">
            <v>CONS</v>
          </cell>
          <cell r="IV1023" t="str">
            <v>PREV</v>
          </cell>
          <cell r="IW1023" t="str">
            <v>CONS</v>
          </cell>
          <cell r="IX1023" t="str">
            <v>CONS</v>
          </cell>
          <cell r="IY1023" t="str">
            <v>PREV</v>
          </cell>
          <cell r="IZ1023">
            <v>0</v>
          </cell>
          <cell r="JA1023">
            <v>0</v>
          </cell>
          <cell r="JB1023" t="str">
            <v>CONS</v>
          </cell>
          <cell r="JC1023" t="str">
            <v>CONS</v>
          </cell>
          <cell r="JD1023" t="str">
            <v>CONS</v>
          </cell>
          <cell r="JE1023">
            <v>0</v>
          </cell>
          <cell r="JF1023">
            <v>0</v>
          </cell>
          <cell r="JG1023" t="str">
            <v>CONS</v>
          </cell>
          <cell r="JH1023" t="str">
            <v>CONS</v>
          </cell>
          <cell r="JI1023" t="str">
            <v>CONS</v>
          </cell>
          <cell r="JJ1023" t="str">
            <v>CONS</v>
          </cell>
          <cell r="JK1023" t="str">
            <v>CONS</v>
          </cell>
          <cell r="JL1023" t="str">
            <v>CONS</v>
          </cell>
          <cell r="JM1023" t="str">
            <v>CONS</v>
          </cell>
          <cell r="JN1023" t="str">
            <v>CONS</v>
          </cell>
          <cell r="JO1023">
            <v>0</v>
          </cell>
          <cell r="JP1023">
            <v>0</v>
          </cell>
          <cell r="JQ1023" t="str">
            <v>CONS</v>
          </cell>
          <cell r="JR1023" t="str">
            <v>CONS</v>
          </cell>
          <cell r="JS1023">
            <v>0</v>
          </cell>
          <cell r="JT1023">
            <v>0</v>
          </cell>
          <cell r="JU1023" t="str">
            <v>CONS</v>
          </cell>
          <cell r="JV1023">
            <v>0</v>
          </cell>
          <cell r="JW1023" t="str">
            <v>CONS</v>
          </cell>
          <cell r="JX1023">
            <v>0</v>
          </cell>
          <cell r="JY1023" t="str">
            <v>CONS</v>
          </cell>
          <cell r="JZ1023" t="str">
            <v>CONS</v>
          </cell>
          <cell r="KA1023">
            <v>0</v>
          </cell>
          <cell r="KB1023">
            <v>0</v>
          </cell>
          <cell r="KC1023">
            <v>0</v>
          </cell>
          <cell r="KD1023">
            <v>0</v>
          </cell>
          <cell r="KE1023">
            <v>0</v>
          </cell>
          <cell r="KF1023" t="str">
            <v>CONS</v>
          </cell>
          <cell r="KG1023" t="str">
            <v>CONS</v>
          </cell>
          <cell r="KH1023" t="str">
            <v>CONS</v>
          </cell>
          <cell r="KI1023" t="str">
            <v>CONS</v>
          </cell>
          <cell r="KJ1023" t="str">
            <v>CONS</v>
          </cell>
          <cell r="KK1023" t="str">
            <v>CONS</v>
          </cell>
          <cell r="KL1023" t="str">
            <v>CONS</v>
          </cell>
          <cell r="KM1023" t="str">
            <v>CONS</v>
          </cell>
          <cell r="KN1023" t="str">
            <v>CONS</v>
          </cell>
          <cell r="KO1023">
            <v>0</v>
          </cell>
          <cell r="KP1023">
            <v>0</v>
          </cell>
          <cell r="KQ1023">
            <v>0</v>
          </cell>
          <cell r="KR1023" t="str">
            <v>CONS</v>
          </cell>
          <cell r="KS1023" t="str">
            <v>CONS</v>
          </cell>
          <cell r="KT1023">
            <v>0</v>
          </cell>
          <cell r="KU1023">
            <v>0</v>
          </cell>
          <cell r="KV1023">
            <v>0</v>
          </cell>
          <cell r="KW1023" t="str">
            <v>CONS</v>
          </cell>
          <cell r="KX1023" t="str">
            <v>CONS</v>
          </cell>
          <cell r="KY1023" t="str">
            <v>CONS</v>
          </cell>
          <cell r="KZ1023" t="str">
            <v>CONS</v>
          </cell>
          <cell r="LA1023" t="str">
            <v>CONS</v>
          </cell>
          <cell r="LB1023" t="str">
            <v>CONS</v>
          </cell>
          <cell r="LC1023" t="str">
            <v>CONS</v>
          </cell>
          <cell r="LD1023" t="str">
            <v>CONS</v>
          </cell>
          <cell r="LE1023" t="str">
            <v>CONS</v>
          </cell>
          <cell r="LG1023">
            <v>0</v>
          </cell>
          <cell r="LH1023">
            <v>0</v>
          </cell>
          <cell r="LI1023" t="str">
            <v>CONS</v>
          </cell>
          <cell r="LJ1023">
            <v>0</v>
          </cell>
          <cell r="LK1023">
            <v>0</v>
          </cell>
          <cell r="LL1023">
            <v>0</v>
          </cell>
          <cell r="LM1023">
            <v>0</v>
          </cell>
          <cell r="LN1023">
            <v>0</v>
          </cell>
          <cell r="LO1023">
            <v>0</v>
          </cell>
          <cell r="LP1023" t="str">
            <v>CONS</v>
          </cell>
          <cell r="LQ1023" t="str">
            <v>CONS</v>
          </cell>
        </row>
        <row r="1024">
          <cell r="A1024">
            <v>35796</v>
          </cell>
          <cell r="B1024">
            <v>396</v>
          </cell>
          <cell r="C1024" t="str">
            <v>CONS</v>
          </cell>
          <cell r="R1024">
            <v>0</v>
          </cell>
          <cell r="V1024">
            <v>0</v>
          </cell>
          <cell r="AA1024">
            <v>0</v>
          </cell>
          <cell r="AC1024" t="str">
            <v>CONS</v>
          </cell>
          <cell r="AD1024">
            <v>0</v>
          </cell>
          <cell r="AF1024" t="str">
            <v>CONS</v>
          </cell>
          <cell r="AG1024" t="str">
            <v>CONS</v>
          </cell>
          <cell r="AJ1024" t="str">
            <v>CONS</v>
          </cell>
          <cell r="AK1024" t="str">
            <v>CONS</v>
          </cell>
          <cell r="AL1024" t="str">
            <v>CONS</v>
          </cell>
          <cell r="AM1024">
            <v>0</v>
          </cell>
          <cell r="AQ1024">
            <v>0</v>
          </cell>
          <cell r="BH1024" t="str">
            <v>CONS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 t="str">
            <v>CONS</v>
          </cell>
          <cell r="BS1024">
            <v>0</v>
          </cell>
          <cell r="CA1024">
            <v>0</v>
          </cell>
          <cell r="CB1024">
            <v>0</v>
          </cell>
          <cell r="CC1024" t="str">
            <v>CONS</v>
          </cell>
          <cell r="CD1024" t="str">
            <v>CONS</v>
          </cell>
          <cell r="CE1024" t="str">
            <v>CONS</v>
          </cell>
          <cell r="CF1024" t="str">
            <v>CONS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 t="str">
            <v>CONS</v>
          </cell>
          <cell r="CV1024" t="str">
            <v>CONS</v>
          </cell>
          <cell r="CW1024" t="str">
            <v>CONS</v>
          </cell>
          <cell r="CX1024" t="str">
            <v>CONS</v>
          </cell>
          <cell r="CY1024" t="str">
            <v>CONS</v>
          </cell>
          <cell r="CZ1024" t="str">
            <v>CONS</v>
          </cell>
          <cell r="DA1024" t="str">
            <v>CONS</v>
          </cell>
          <cell r="DB1024" t="str">
            <v>CONS</v>
          </cell>
          <cell r="DC1024" t="str">
            <v>CONS</v>
          </cell>
          <cell r="DD1024" t="str">
            <v>CONS</v>
          </cell>
          <cell r="DE1024">
            <v>0</v>
          </cell>
          <cell r="DF1024" t="str">
            <v>CONS</v>
          </cell>
          <cell r="DG1024" t="str">
            <v>CONS</v>
          </cell>
          <cell r="DH1024" t="str">
            <v>CONS</v>
          </cell>
          <cell r="DI1024">
            <v>0</v>
          </cell>
          <cell r="DJ1024">
            <v>0</v>
          </cell>
          <cell r="DK1024">
            <v>0</v>
          </cell>
          <cell r="DL1024" t="str">
            <v>CONS</v>
          </cell>
          <cell r="DM1024" t="str">
            <v>CONS</v>
          </cell>
          <cell r="DN1024">
            <v>0</v>
          </cell>
          <cell r="DO1024">
            <v>0</v>
          </cell>
          <cell r="DP1024">
            <v>0</v>
          </cell>
          <cell r="DR1024" t="str">
            <v>CONS</v>
          </cell>
          <cell r="DS1024" t="str">
            <v>CONS</v>
          </cell>
          <cell r="DT1024" t="str">
            <v>CONS</v>
          </cell>
          <cell r="DU1024" t="str">
            <v>CONS</v>
          </cell>
          <cell r="DV1024" t="str">
            <v>CONS</v>
          </cell>
          <cell r="DW1024" t="str">
            <v>CONS</v>
          </cell>
          <cell r="DX1024">
            <v>0</v>
          </cell>
          <cell r="DY1024" t="str">
            <v>CONS</v>
          </cell>
          <cell r="DZ1024" t="str">
            <v>CONS</v>
          </cell>
          <cell r="EA1024" t="str">
            <v>CONS</v>
          </cell>
          <cell r="EB1024" t="str">
            <v>CONS</v>
          </cell>
          <cell r="EC1024" t="str">
            <v>CONS</v>
          </cell>
          <cell r="ED1024" t="str">
            <v>CONS</v>
          </cell>
          <cell r="EE1024" t="str">
            <v>CONS</v>
          </cell>
          <cell r="EF1024" t="str">
            <v>CONS</v>
          </cell>
          <cell r="EG1024" t="str">
            <v>CONS</v>
          </cell>
          <cell r="EH1024" t="str">
            <v>CONS</v>
          </cell>
          <cell r="EI1024" t="str">
            <v>CONS</v>
          </cell>
          <cell r="EJ1024">
            <v>0</v>
          </cell>
          <cell r="EK1024">
            <v>0</v>
          </cell>
          <cell r="EL1024">
            <v>0</v>
          </cell>
          <cell r="EM1024">
            <v>0</v>
          </cell>
          <cell r="EN1024" t="str">
            <v>CONS</v>
          </cell>
          <cell r="EO1024">
            <v>0</v>
          </cell>
          <cell r="EP1024" t="str">
            <v>CONS</v>
          </cell>
          <cell r="EQ1024" t="str">
            <v>CONS</v>
          </cell>
          <cell r="ER1024">
            <v>0</v>
          </cell>
          <cell r="ES1024" t="str">
            <v>CONS</v>
          </cell>
          <cell r="ET1024" t="str">
            <v>CONS</v>
          </cell>
          <cell r="EU1024">
            <v>0</v>
          </cell>
          <cell r="EV1024">
            <v>0</v>
          </cell>
          <cell r="EW1024">
            <v>0</v>
          </cell>
          <cell r="EX1024" t="str">
            <v>CONS</v>
          </cell>
          <cell r="EY1024" t="str">
            <v>CONS</v>
          </cell>
          <cell r="EZ1024" t="str">
            <v>CONS</v>
          </cell>
          <cell r="FA1024">
            <v>0</v>
          </cell>
          <cell r="FB1024">
            <v>0</v>
          </cell>
          <cell r="FC1024" t="str">
            <v>CONS</v>
          </cell>
          <cell r="FD1024" t="str">
            <v>CONS</v>
          </cell>
          <cell r="FE1024" t="str">
            <v>CONS</v>
          </cell>
          <cell r="FF1024">
            <v>0</v>
          </cell>
          <cell r="FG1024">
            <v>0</v>
          </cell>
          <cell r="FH1024">
            <v>0</v>
          </cell>
          <cell r="FI1024">
            <v>0</v>
          </cell>
          <cell r="FJ1024">
            <v>0</v>
          </cell>
          <cell r="FK1024">
            <v>0</v>
          </cell>
          <cell r="FL1024">
            <v>0</v>
          </cell>
          <cell r="FM1024">
            <v>0</v>
          </cell>
          <cell r="FN1024" t="str">
            <v>CONS</v>
          </cell>
          <cell r="FO1024" t="str">
            <v>CONS</v>
          </cell>
          <cell r="FP1024" t="str">
            <v>CONS</v>
          </cell>
          <cell r="FQ1024" t="str">
            <v>CONS</v>
          </cell>
          <cell r="FR1024">
            <v>0</v>
          </cell>
          <cell r="FS1024">
            <v>0</v>
          </cell>
          <cell r="FT1024" t="str">
            <v>CONS</v>
          </cell>
          <cell r="FU1024" t="str">
            <v>CONS</v>
          </cell>
          <cell r="FV1024">
            <v>0</v>
          </cell>
          <cell r="FW1024">
            <v>0</v>
          </cell>
          <cell r="FX1024" t="str">
            <v>CONS</v>
          </cell>
          <cell r="FY1024" t="str">
            <v>CONS</v>
          </cell>
          <cell r="FZ1024">
            <v>0</v>
          </cell>
          <cell r="GA1024">
            <v>0</v>
          </cell>
          <cell r="GB1024" t="str">
            <v>CONS</v>
          </cell>
          <cell r="GC1024" t="str">
            <v>CONS</v>
          </cell>
          <cell r="GD1024" t="str">
            <v>CONS</v>
          </cell>
          <cell r="GF1024">
            <v>0</v>
          </cell>
          <cell r="GG1024">
            <v>0</v>
          </cell>
          <cell r="GH1024" t="str">
            <v>CONS</v>
          </cell>
          <cell r="GI1024" t="str">
            <v>CONS</v>
          </cell>
          <cell r="GJ1024" t="str">
            <v>CONS</v>
          </cell>
          <cell r="GK1024" t="str">
            <v>CONS</v>
          </cell>
          <cell r="GL1024" t="str">
            <v>CONS</v>
          </cell>
          <cell r="GM1024" t="str">
            <v>CONS</v>
          </cell>
          <cell r="GN1024" t="str">
            <v>CONS</v>
          </cell>
          <cell r="GO1024" t="str">
            <v>CONS</v>
          </cell>
          <cell r="GP1024">
            <v>0</v>
          </cell>
          <cell r="GQ1024">
            <v>0</v>
          </cell>
          <cell r="GR1024" t="str">
            <v>CONS</v>
          </cell>
          <cell r="GS1024" t="str">
            <v>CONS</v>
          </cell>
          <cell r="GT1024">
            <v>0</v>
          </cell>
          <cell r="GU1024">
            <v>0</v>
          </cell>
          <cell r="GV1024" t="str">
            <v>CONS</v>
          </cell>
          <cell r="GW1024" t="str">
            <v>CONS</v>
          </cell>
          <cell r="GX1024" t="str">
            <v>CONS</v>
          </cell>
          <cell r="GY1024" t="str">
            <v>CONS</v>
          </cell>
          <cell r="GZ1024" t="str">
            <v>CONS</v>
          </cell>
          <cell r="HA1024">
            <v>0</v>
          </cell>
          <cell r="HB1024">
            <v>0</v>
          </cell>
          <cell r="HC1024">
            <v>0</v>
          </cell>
          <cell r="HD1024" t="str">
            <v>CONS</v>
          </cell>
          <cell r="HE1024" t="str">
            <v>CONS</v>
          </cell>
          <cell r="HF1024" t="str">
            <v>CONS</v>
          </cell>
          <cell r="HG1024">
            <v>0</v>
          </cell>
          <cell r="HH1024">
            <v>0</v>
          </cell>
          <cell r="HI1024" t="str">
            <v>PREV</v>
          </cell>
          <cell r="HJ1024">
            <v>0</v>
          </cell>
          <cell r="HK1024" t="str">
            <v>CONS</v>
          </cell>
          <cell r="HL1024" t="str">
            <v>CONS</v>
          </cell>
          <cell r="HM1024" t="str">
            <v>CONS</v>
          </cell>
          <cell r="HN1024" t="str">
            <v>CONS</v>
          </cell>
          <cell r="HO1024">
            <v>0</v>
          </cell>
          <cell r="HP1024">
            <v>0</v>
          </cell>
          <cell r="HQ1024">
            <v>0</v>
          </cell>
          <cell r="HR1024">
            <v>0</v>
          </cell>
          <cell r="HS1024" t="str">
            <v>CONS</v>
          </cell>
          <cell r="HT1024">
            <v>0</v>
          </cell>
          <cell r="HU1024">
            <v>0</v>
          </cell>
          <cell r="HV1024" t="str">
            <v>CONS</v>
          </cell>
          <cell r="HW1024">
            <v>0</v>
          </cell>
          <cell r="HX1024">
            <v>0</v>
          </cell>
          <cell r="HY1024" t="str">
            <v>CONS</v>
          </cell>
          <cell r="HZ1024">
            <v>0</v>
          </cell>
          <cell r="IA1024">
            <v>0</v>
          </cell>
          <cell r="IB1024" t="str">
            <v>CONS</v>
          </cell>
          <cell r="IC1024" t="str">
            <v>CONS</v>
          </cell>
          <cell r="ID1024">
            <v>0</v>
          </cell>
          <cell r="IE1024">
            <v>0</v>
          </cell>
          <cell r="IF1024" t="str">
            <v>CONS</v>
          </cell>
          <cell r="IG1024" t="str">
            <v>CONS</v>
          </cell>
          <cell r="IH1024" t="str">
            <v>CONS</v>
          </cell>
          <cell r="II1024" t="str">
            <v>CONS</v>
          </cell>
          <cell r="IJ1024">
            <v>0</v>
          </cell>
          <cell r="IK1024">
            <v>0</v>
          </cell>
          <cell r="IL1024">
            <v>0</v>
          </cell>
          <cell r="IM1024" t="str">
            <v>CONS</v>
          </cell>
          <cell r="IN1024" t="str">
            <v>CONS</v>
          </cell>
          <cell r="IO1024" t="str">
            <v>CONS</v>
          </cell>
          <cell r="IP1024" t="str">
            <v>CONS</v>
          </cell>
          <cell r="IQ1024">
            <v>0</v>
          </cell>
          <cell r="IR1024">
            <v>0</v>
          </cell>
          <cell r="IS1024" t="str">
            <v>CONS</v>
          </cell>
          <cell r="IT1024" t="str">
            <v>CONS</v>
          </cell>
          <cell r="IU1024" t="str">
            <v>CONS</v>
          </cell>
          <cell r="IV1024" t="str">
            <v>PREV</v>
          </cell>
          <cell r="IW1024" t="str">
            <v>CONS</v>
          </cell>
          <cell r="IX1024" t="str">
            <v>CONS</v>
          </cell>
          <cell r="IY1024" t="str">
            <v>PREV</v>
          </cell>
          <cell r="IZ1024">
            <v>0</v>
          </cell>
          <cell r="JA1024">
            <v>0</v>
          </cell>
          <cell r="JB1024" t="str">
            <v>CONS</v>
          </cell>
          <cell r="JC1024" t="str">
            <v>CONS</v>
          </cell>
          <cell r="JD1024" t="str">
            <v>CONS</v>
          </cell>
          <cell r="JE1024">
            <v>0</v>
          </cell>
          <cell r="JF1024">
            <v>0</v>
          </cell>
          <cell r="JG1024" t="str">
            <v>CONS</v>
          </cell>
          <cell r="JH1024" t="str">
            <v>CONS</v>
          </cell>
          <cell r="JI1024" t="str">
            <v>CONS</v>
          </cell>
          <cell r="JJ1024" t="str">
            <v>CONS</v>
          </cell>
          <cell r="JK1024" t="str">
            <v>CONS</v>
          </cell>
          <cell r="JL1024" t="str">
            <v>CONS</v>
          </cell>
          <cell r="JM1024" t="str">
            <v>CONS</v>
          </cell>
          <cell r="JN1024" t="str">
            <v>CONS</v>
          </cell>
          <cell r="JO1024">
            <v>0</v>
          </cell>
          <cell r="JP1024">
            <v>0</v>
          </cell>
          <cell r="JQ1024" t="str">
            <v>CONS</v>
          </cell>
          <cell r="JR1024" t="str">
            <v>CONS</v>
          </cell>
          <cell r="JS1024">
            <v>0</v>
          </cell>
          <cell r="JT1024">
            <v>0</v>
          </cell>
          <cell r="JU1024" t="str">
            <v>CONS</v>
          </cell>
          <cell r="JV1024">
            <v>0</v>
          </cell>
          <cell r="JW1024" t="str">
            <v>CONS</v>
          </cell>
          <cell r="JX1024">
            <v>0</v>
          </cell>
          <cell r="JY1024" t="str">
            <v>CONS</v>
          </cell>
          <cell r="JZ1024" t="str">
            <v>CONS</v>
          </cell>
          <cell r="KA1024">
            <v>0</v>
          </cell>
          <cell r="KB1024">
            <v>0</v>
          </cell>
          <cell r="KC1024">
            <v>0</v>
          </cell>
          <cell r="KD1024">
            <v>0</v>
          </cell>
          <cell r="KE1024">
            <v>0</v>
          </cell>
          <cell r="KF1024" t="str">
            <v>CONS</v>
          </cell>
          <cell r="KG1024" t="str">
            <v>CONS</v>
          </cell>
          <cell r="KH1024" t="str">
            <v>CONS</v>
          </cell>
          <cell r="KI1024" t="str">
            <v>CONS</v>
          </cell>
          <cell r="KJ1024" t="str">
            <v>CONS</v>
          </cell>
          <cell r="KK1024" t="str">
            <v>CONS</v>
          </cell>
          <cell r="KL1024" t="str">
            <v>CONS</v>
          </cell>
          <cell r="KM1024" t="str">
            <v>CONS</v>
          </cell>
          <cell r="KN1024" t="str">
            <v>CONS</v>
          </cell>
          <cell r="KO1024">
            <v>0</v>
          </cell>
          <cell r="KP1024">
            <v>0</v>
          </cell>
          <cell r="KQ1024">
            <v>0</v>
          </cell>
          <cell r="KR1024" t="str">
            <v>CONS</v>
          </cell>
          <cell r="KS1024" t="str">
            <v>CONS</v>
          </cell>
          <cell r="KT1024">
            <v>0</v>
          </cell>
          <cell r="KU1024">
            <v>0</v>
          </cell>
          <cell r="KV1024">
            <v>0</v>
          </cell>
          <cell r="KW1024" t="str">
            <v>CONS</v>
          </cell>
          <cell r="KX1024" t="str">
            <v>CONS</v>
          </cell>
          <cell r="KY1024" t="str">
            <v>CONS</v>
          </cell>
          <cell r="KZ1024" t="str">
            <v>CONS</v>
          </cell>
          <cell r="LA1024" t="str">
            <v>CONS</v>
          </cell>
          <cell r="LB1024" t="str">
            <v>CONS</v>
          </cell>
          <cell r="LC1024" t="str">
            <v>CONS</v>
          </cell>
          <cell r="LD1024" t="str">
            <v>CONS</v>
          </cell>
          <cell r="LE1024" t="str">
            <v>CONS</v>
          </cell>
          <cell r="LG1024">
            <v>0</v>
          </cell>
          <cell r="LH1024">
            <v>0</v>
          </cell>
          <cell r="LI1024" t="str">
            <v>CONS</v>
          </cell>
          <cell r="LJ1024">
            <v>0</v>
          </cell>
          <cell r="LK1024">
            <v>0</v>
          </cell>
          <cell r="LL1024">
            <v>0</v>
          </cell>
          <cell r="LM1024">
            <v>0</v>
          </cell>
          <cell r="LN1024">
            <v>0</v>
          </cell>
          <cell r="LO1024">
            <v>0</v>
          </cell>
          <cell r="LP1024" t="str">
            <v>CONS</v>
          </cell>
          <cell r="LQ1024" t="str">
            <v>CONS</v>
          </cell>
        </row>
        <row r="1025">
          <cell r="A1025">
            <v>35765</v>
          </cell>
          <cell r="B1025">
            <v>397</v>
          </cell>
          <cell r="C1025" t="str">
            <v>CONS</v>
          </cell>
          <cell r="R1025">
            <v>0</v>
          </cell>
          <cell r="V1025">
            <v>0</v>
          </cell>
          <cell r="AA1025">
            <v>0</v>
          </cell>
          <cell r="AC1025">
            <v>0</v>
          </cell>
          <cell r="AD1025">
            <v>0</v>
          </cell>
          <cell r="AF1025" t="str">
            <v>CONS</v>
          </cell>
          <cell r="AG1025" t="str">
            <v>CONS</v>
          </cell>
          <cell r="AJ1025" t="str">
            <v>CONS</v>
          </cell>
          <cell r="AK1025" t="str">
            <v>CONS</v>
          </cell>
          <cell r="AL1025" t="str">
            <v>CONS</v>
          </cell>
          <cell r="AM1025">
            <v>0</v>
          </cell>
          <cell r="AQ1025">
            <v>0</v>
          </cell>
          <cell r="BH1025" t="str">
            <v>CONS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CA1025">
            <v>0</v>
          </cell>
          <cell r="CB1025">
            <v>0</v>
          </cell>
          <cell r="CC1025" t="str">
            <v>CONS</v>
          </cell>
          <cell r="CD1025" t="str">
            <v>CONS</v>
          </cell>
          <cell r="CE1025" t="str">
            <v>CONS</v>
          </cell>
          <cell r="CF1025" t="str">
            <v>CONS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 t="str">
            <v>CONS</v>
          </cell>
          <cell r="CV1025" t="str">
            <v>CONS</v>
          </cell>
          <cell r="CW1025" t="str">
            <v>CONS</v>
          </cell>
          <cell r="CX1025" t="str">
            <v>CONS</v>
          </cell>
          <cell r="CY1025" t="str">
            <v>CONS</v>
          </cell>
          <cell r="CZ1025" t="str">
            <v>CONS</v>
          </cell>
          <cell r="DA1025" t="str">
            <v>CONS</v>
          </cell>
          <cell r="DB1025" t="str">
            <v>CONS</v>
          </cell>
          <cell r="DC1025" t="str">
            <v>CONS</v>
          </cell>
          <cell r="DD1025" t="str">
            <v>CONS</v>
          </cell>
          <cell r="DE1025">
            <v>0</v>
          </cell>
          <cell r="DF1025" t="str">
            <v>CONS</v>
          </cell>
          <cell r="DG1025" t="str">
            <v>CONS</v>
          </cell>
          <cell r="DH1025" t="str">
            <v>CONS</v>
          </cell>
          <cell r="DI1025">
            <v>0</v>
          </cell>
          <cell r="DJ1025">
            <v>0</v>
          </cell>
          <cell r="DK1025">
            <v>0</v>
          </cell>
          <cell r="DL1025" t="str">
            <v>CONS</v>
          </cell>
          <cell r="DM1025" t="str">
            <v>CONS</v>
          </cell>
          <cell r="DN1025">
            <v>0</v>
          </cell>
          <cell r="DO1025">
            <v>0</v>
          </cell>
          <cell r="DP1025">
            <v>0</v>
          </cell>
          <cell r="DR1025" t="str">
            <v>CONS</v>
          </cell>
          <cell r="DS1025" t="str">
            <v>CONS</v>
          </cell>
          <cell r="DT1025" t="str">
            <v>CONS</v>
          </cell>
          <cell r="DU1025" t="str">
            <v>CONS</v>
          </cell>
          <cell r="DV1025" t="str">
            <v>CONS</v>
          </cell>
          <cell r="DW1025" t="str">
            <v>CONS</v>
          </cell>
          <cell r="DX1025">
            <v>0</v>
          </cell>
          <cell r="DY1025" t="str">
            <v>CONS</v>
          </cell>
          <cell r="DZ1025" t="str">
            <v>CONS</v>
          </cell>
          <cell r="EA1025" t="str">
            <v>CONS</v>
          </cell>
          <cell r="EB1025" t="str">
            <v>CONS</v>
          </cell>
          <cell r="EC1025" t="str">
            <v>CONS</v>
          </cell>
          <cell r="ED1025" t="str">
            <v>CONS</v>
          </cell>
          <cell r="EE1025" t="str">
            <v>CONS</v>
          </cell>
          <cell r="EF1025" t="str">
            <v>CONS</v>
          </cell>
          <cell r="EG1025" t="str">
            <v>CONS</v>
          </cell>
          <cell r="EH1025" t="str">
            <v>CONS</v>
          </cell>
          <cell r="EI1025" t="str">
            <v>CONS</v>
          </cell>
          <cell r="EJ1025">
            <v>0</v>
          </cell>
          <cell r="EK1025">
            <v>0</v>
          </cell>
          <cell r="EL1025">
            <v>0</v>
          </cell>
          <cell r="EM1025">
            <v>0</v>
          </cell>
          <cell r="EN1025" t="str">
            <v>CONS</v>
          </cell>
          <cell r="EO1025">
            <v>0</v>
          </cell>
          <cell r="EP1025" t="str">
            <v>CONS</v>
          </cell>
          <cell r="EQ1025" t="str">
            <v>CONS</v>
          </cell>
          <cell r="ER1025">
            <v>0</v>
          </cell>
          <cell r="ES1025" t="str">
            <v>CONS</v>
          </cell>
          <cell r="ET1025" t="str">
            <v>CONS</v>
          </cell>
          <cell r="EU1025">
            <v>0</v>
          </cell>
          <cell r="EV1025">
            <v>0</v>
          </cell>
          <cell r="EW1025">
            <v>0</v>
          </cell>
          <cell r="EX1025" t="str">
            <v>CONS</v>
          </cell>
          <cell r="EY1025" t="str">
            <v>CONS</v>
          </cell>
          <cell r="EZ1025" t="str">
            <v>CONS</v>
          </cell>
          <cell r="FA1025">
            <v>0</v>
          </cell>
          <cell r="FB1025">
            <v>0</v>
          </cell>
          <cell r="FC1025" t="str">
            <v>CONS</v>
          </cell>
          <cell r="FD1025" t="str">
            <v>CONS</v>
          </cell>
          <cell r="FE1025" t="str">
            <v>CONS</v>
          </cell>
          <cell r="FF1025">
            <v>0</v>
          </cell>
          <cell r="FG1025">
            <v>0</v>
          </cell>
          <cell r="FH1025">
            <v>0</v>
          </cell>
          <cell r="FI1025">
            <v>0</v>
          </cell>
          <cell r="FJ1025">
            <v>0</v>
          </cell>
          <cell r="FK1025">
            <v>0</v>
          </cell>
          <cell r="FL1025">
            <v>0</v>
          </cell>
          <cell r="FM1025">
            <v>0</v>
          </cell>
          <cell r="FN1025" t="str">
            <v>CONS</v>
          </cell>
          <cell r="FO1025" t="str">
            <v>CONS</v>
          </cell>
          <cell r="FP1025" t="str">
            <v>CONS</v>
          </cell>
          <cell r="FQ1025" t="str">
            <v>CONS</v>
          </cell>
          <cell r="FR1025">
            <v>0</v>
          </cell>
          <cell r="FS1025">
            <v>0</v>
          </cell>
          <cell r="FT1025" t="str">
            <v>CONS</v>
          </cell>
          <cell r="FU1025" t="str">
            <v>CONS</v>
          </cell>
          <cell r="FV1025">
            <v>0</v>
          </cell>
          <cell r="FW1025">
            <v>0</v>
          </cell>
          <cell r="FX1025" t="str">
            <v>CONS</v>
          </cell>
          <cell r="FY1025" t="str">
            <v>CONS</v>
          </cell>
          <cell r="FZ1025">
            <v>0</v>
          </cell>
          <cell r="GA1025">
            <v>0</v>
          </cell>
          <cell r="GB1025" t="str">
            <v>CONS</v>
          </cell>
          <cell r="GC1025" t="str">
            <v>CONS</v>
          </cell>
          <cell r="GD1025" t="str">
            <v>CONS</v>
          </cell>
          <cell r="GF1025">
            <v>0</v>
          </cell>
          <cell r="GG1025">
            <v>0</v>
          </cell>
          <cell r="GH1025" t="str">
            <v>CONS</v>
          </cell>
          <cell r="GI1025" t="str">
            <v>CONS</v>
          </cell>
          <cell r="GJ1025" t="str">
            <v>CONS</v>
          </cell>
          <cell r="GK1025" t="str">
            <v>CONS</v>
          </cell>
          <cell r="GL1025" t="str">
            <v>CONS</v>
          </cell>
          <cell r="GM1025" t="str">
            <v>CONS</v>
          </cell>
          <cell r="GN1025">
            <v>0</v>
          </cell>
          <cell r="GO1025" t="str">
            <v>CONS</v>
          </cell>
          <cell r="GP1025">
            <v>0</v>
          </cell>
          <cell r="GQ1025">
            <v>0</v>
          </cell>
          <cell r="GR1025" t="str">
            <v>CONS</v>
          </cell>
          <cell r="GS1025" t="str">
            <v>CONS</v>
          </cell>
          <cell r="GT1025">
            <v>0</v>
          </cell>
          <cell r="GU1025">
            <v>0</v>
          </cell>
          <cell r="GV1025" t="str">
            <v>CONS</v>
          </cell>
          <cell r="GW1025" t="str">
            <v>CONS</v>
          </cell>
          <cell r="GX1025" t="str">
            <v>CONS</v>
          </cell>
          <cell r="GY1025" t="str">
            <v>CONS</v>
          </cell>
          <cell r="GZ1025" t="str">
            <v>CONS</v>
          </cell>
          <cell r="HA1025">
            <v>0</v>
          </cell>
          <cell r="HB1025">
            <v>0</v>
          </cell>
          <cell r="HC1025">
            <v>0</v>
          </cell>
          <cell r="HD1025" t="str">
            <v>CONS</v>
          </cell>
          <cell r="HE1025" t="str">
            <v>CONS</v>
          </cell>
          <cell r="HF1025" t="str">
            <v>CONS</v>
          </cell>
          <cell r="HG1025">
            <v>0</v>
          </cell>
          <cell r="HH1025">
            <v>0</v>
          </cell>
          <cell r="HI1025" t="str">
            <v>CONS</v>
          </cell>
          <cell r="HJ1025">
            <v>0</v>
          </cell>
          <cell r="HK1025" t="str">
            <v>CONS</v>
          </cell>
          <cell r="HL1025" t="str">
            <v>CONS</v>
          </cell>
          <cell r="HM1025" t="str">
            <v>CONS</v>
          </cell>
          <cell r="HN1025" t="str">
            <v>CONS</v>
          </cell>
          <cell r="HO1025">
            <v>0</v>
          </cell>
          <cell r="HP1025">
            <v>0</v>
          </cell>
          <cell r="HQ1025">
            <v>0</v>
          </cell>
          <cell r="HR1025">
            <v>0</v>
          </cell>
          <cell r="HS1025" t="str">
            <v>CONS</v>
          </cell>
          <cell r="HT1025">
            <v>0</v>
          </cell>
          <cell r="HU1025">
            <v>0</v>
          </cell>
          <cell r="HV1025" t="str">
            <v>CONS</v>
          </cell>
          <cell r="HW1025">
            <v>0</v>
          </cell>
          <cell r="HX1025">
            <v>0</v>
          </cell>
          <cell r="HY1025" t="str">
            <v>CONS</v>
          </cell>
          <cell r="HZ1025">
            <v>0</v>
          </cell>
          <cell r="IA1025">
            <v>0</v>
          </cell>
          <cell r="IB1025" t="str">
            <v>CONS</v>
          </cell>
          <cell r="IC1025" t="str">
            <v>CONS</v>
          </cell>
          <cell r="ID1025">
            <v>0</v>
          </cell>
          <cell r="IE1025">
            <v>0</v>
          </cell>
          <cell r="IF1025" t="str">
            <v>CONS</v>
          </cell>
          <cell r="IG1025" t="str">
            <v>CONS</v>
          </cell>
          <cell r="IH1025" t="str">
            <v>CONS</v>
          </cell>
          <cell r="II1025" t="str">
            <v>CONS</v>
          </cell>
          <cell r="IJ1025">
            <v>0</v>
          </cell>
          <cell r="IK1025">
            <v>0</v>
          </cell>
          <cell r="IL1025">
            <v>0</v>
          </cell>
          <cell r="IM1025" t="str">
            <v>CONS</v>
          </cell>
          <cell r="IN1025" t="str">
            <v>CONS</v>
          </cell>
          <cell r="IO1025" t="str">
            <v>CONS</v>
          </cell>
          <cell r="IP1025" t="str">
            <v>CONS</v>
          </cell>
          <cell r="IQ1025">
            <v>0</v>
          </cell>
          <cell r="IR1025">
            <v>0</v>
          </cell>
          <cell r="IS1025" t="str">
            <v>CONS</v>
          </cell>
          <cell r="IT1025" t="str">
            <v>CONS</v>
          </cell>
          <cell r="IU1025" t="str">
            <v>CONS</v>
          </cell>
          <cell r="IV1025" t="str">
            <v>CONS</v>
          </cell>
          <cell r="IW1025">
            <v>0</v>
          </cell>
          <cell r="IX1025">
            <v>0</v>
          </cell>
          <cell r="IY1025" t="str">
            <v>CONS</v>
          </cell>
          <cell r="IZ1025">
            <v>0</v>
          </cell>
          <cell r="JA1025">
            <v>0</v>
          </cell>
          <cell r="JB1025" t="str">
            <v>CONS</v>
          </cell>
          <cell r="JC1025" t="str">
            <v>CONS</v>
          </cell>
          <cell r="JD1025" t="str">
            <v>CONS</v>
          </cell>
          <cell r="JE1025">
            <v>0</v>
          </cell>
          <cell r="JF1025">
            <v>0</v>
          </cell>
          <cell r="JG1025" t="str">
            <v>CONS</v>
          </cell>
          <cell r="JH1025" t="str">
            <v>CONS</v>
          </cell>
          <cell r="JI1025" t="str">
            <v>CONS</v>
          </cell>
          <cell r="JJ1025" t="str">
            <v>CONS</v>
          </cell>
          <cell r="JK1025" t="str">
            <v>CONS</v>
          </cell>
          <cell r="JL1025" t="str">
            <v>CONS</v>
          </cell>
          <cell r="JM1025" t="str">
            <v>CONS</v>
          </cell>
          <cell r="JN1025" t="str">
            <v>CONS</v>
          </cell>
          <cell r="JO1025">
            <v>0</v>
          </cell>
          <cell r="JP1025">
            <v>0</v>
          </cell>
          <cell r="JQ1025" t="str">
            <v>CONS</v>
          </cell>
          <cell r="JR1025" t="str">
            <v>CONS</v>
          </cell>
          <cell r="JS1025">
            <v>0</v>
          </cell>
          <cell r="JT1025">
            <v>0</v>
          </cell>
          <cell r="JU1025" t="str">
            <v>CONS</v>
          </cell>
          <cell r="JV1025">
            <v>0</v>
          </cell>
          <cell r="JW1025" t="str">
            <v>CONS</v>
          </cell>
          <cell r="JX1025">
            <v>0</v>
          </cell>
          <cell r="JY1025" t="str">
            <v>CONS</v>
          </cell>
          <cell r="JZ1025" t="str">
            <v>CONS</v>
          </cell>
          <cell r="KA1025">
            <v>0</v>
          </cell>
          <cell r="KB1025">
            <v>0</v>
          </cell>
          <cell r="KC1025">
            <v>0</v>
          </cell>
          <cell r="KD1025">
            <v>0</v>
          </cell>
          <cell r="KE1025">
            <v>0</v>
          </cell>
          <cell r="KF1025" t="str">
            <v>CONS</v>
          </cell>
          <cell r="KG1025" t="str">
            <v>CONS</v>
          </cell>
          <cell r="KH1025" t="str">
            <v>CONS</v>
          </cell>
          <cell r="KI1025" t="str">
            <v>CONS</v>
          </cell>
          <cell r="KJ1025" t="str">
            <v>CONS</v>
          </cell>
          <cell r="KK1025" t="str">
            <v>CONS</v>
          </cell>
          <cell r="KL1025">
            <v>0</v>
          </cell>
          <cell r="KM1025" t="str">
            <v>CONS</v>
          </cell>
          <cell r="KN1025" t="str">
            <v>CONS</v>
          </cell>
          <cell r="KO1025">
            <v>0</v>
          </cell>
          <cell r="KP1025">
            <v>0</v>
          </cell>
          <cell r="KQ1025">
            <v>0</v>
          </cell>
          <cell r="KR1025" t="str">
            <v>CONS</v>
          </cell>
          <cell r="KS1025" t="str">
            <v>CONS</v>
          </cell>
          <cell r="KT1025">
            <v>0</v>
          </cell>
          <cell r="KU1025">
            <v>0</v>
          </cell>
          <cell r="KV1025">
            <v>0</v>
          </cell>
          <cell r="KW1025" t="str">
            <v>CONS</v>
          </cell>
          <cell r="KX1025" t="str">
            <v>CONS</v>
          </cell>
          <cell r="KY1025" t="str">
            <v>CONS</v>
          </cell>
          <cell r="KZ1025" t="str">
            <v>CONS</v>
          </cell>
          <cell r="LA1025" t="str">
            <v>CONS</v>
          </cell>
          <cell r="LB1025" t="str">
            <v>CONS</v>
          </cell>
          <cell r="LC1025" t="str">
            <v>CONS</v>
          </cell>
          <cell r="LD1025" t="str">
            <v>CONS</v>
          </cell>
          <cell r="LE1025" t="str">
            <v>CONS</v>
          </cell>
          <cell r="LG1025">
            <v>0</v>
          </cell>
          <cell r="LH1025">
            <v>0</v>
          </cell>
          <cell r="LI1025" t="str">
            <v>CONS</v>
          </cell>
          <cell r="LJ1025">
            <v>0</v>
          </cell>
          <cell r="LK1025">
            <v>0</v>
          </cell>
          <cell r="LL1025">
            <v>0</v>
          </cell>
          <cell r="LM1025">
            <v>0</v>
          </cell>
          <cell r="LN1025">
            <v>0</v>
          </cell>
          <cell r="LO1025">
            <v>0</v>
          </cell>
          <cell r="LP1025" t="str">
            <v>CONS</v>
          </cell>
          <cell r="LQ1025" t="str">
            <v>CONS</v>
          </cell>
        </row>
        <row r="1026">
          <cell r="A1026">
            <v>35735</v>
          </cell>
          <cell r="B1026">
            <v>398</v>
          </cell>
          <cell r="C1026" t="str">
            <v>CONS</v>
          </cell>
          <cell r="R1026">
            <v>0</v>
          </cell>
          <cell r="V1026">
            <v>0</v>
          </cell>
          <cell r="AA1026">
            <v>0</v>
          </cell>
          <cell r="AC1026">
            <v>0</v>
          </cell>
          <cell r="AD1026">
            <v>0</v>
          </cell>
          <cell r="AF1026" t="str">
            <v>CONS</v>
          </cell>
          <cell r="AG1026" t="str">
            <v>CONS</v>
          </cell>
          <cell r="AJ1026" t="str">
            <v>CONS</v>
          </cell>
          <cell r="AK1026" t="str">
            <v>CONS</v>
          </cell>
          <cell r="AL1026" t="str">
            <v>CONS</v>
          </cell>
          <cell r="AM1026">
            <v>0</v>
          </cell>
          <cell r="AQ1026">
            <v>0</v>
          </cell>
          <cell r="BH1026" t="str">
            <v>CONS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CA1026">
            <v>0</v>
          </cell>
          <cell r="CB1026">
            <v>0</v>
          </cell>
          <cell r="CC1026" t="str">
            <v>CONS</v>
          </cell>
          <cell r="CD1026" t="str">
            <v>CONS</v>
          </cell>
          <cell r="CE1026" t="str">
            <v>CONS</v>
          </cell>
          <cell r="CF1026" t="str">
            <v>CONS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 t="str">
            <v>CONS</v>
          </cell>
          <cell r="CV1026" t="str">
            <v>CONS</v>
          </cell>
          <cell r="CW1026" t="str">
            <v>CONS</v>
          </cell>
          <cell r="CX1026" t="str">
            <v>CONS</v>
          </cell>
          <cell r="CY1026" t="str">
            <v>CONS</v>
          </cell>
          <cell r="CZ1026" t="str">
            <v>CONS</v>
          </cell>
          <cell r="DA1026" t="str">
            <v>CONS</v>
          </cell>
          <cell r="DB1026" t="str">
            <v>CONS</v>
          </cell>
          <cell r="DC1026" t="str">
            <v>CONS</v>
          </cell>
          <cell r="DD1026" t="str">
            <v>CONS</v>
          </cell>
          <cell r="DE1026">
            <v>0</v>
          </cell>
          <cell r="DF1026" t="str">
            <v>CONS</v>
          </cell>
          <cell r="DG1026" t="str">
            <v>CONS</v>
          </cell>
          <cell r="DH1026" t="str">
            <v>CONS</v>
          </cell>
          <cell r="DI1026">
            <v>0</v>
          </cell>
          <cell r="DJ1026">
            <v>0</v>
          </cell>
          <cell r="DK1026">
            <v>0</v>
          </cell>
          <cell r="DL1026" t="str">
            <v>CONS</v>
          </cell>
          <cell r="DM1026" t="str">
            <v>CONS</v>
          </cell>
          <cell r="DN1026">
            <v>0</v>
          </cell>
          <cell r="DO1026">
            <v>0</v>
          </cell>
          <cell r="DP1026">
            <v>0</v>
          </cell>
          <cell r="DR1026" t="str">
            <v>CONS</v>
          </cell>
          <cell r="DS1026" t="str">
            <v>CONS</v>
          </cell>
          <cell r="DT1026" t="str">
            <v>CONS</v>
          </cell>
          <cell r="DU1026" t="str">
            <v>CONS</v>
          </cell>
          <cell r="DV1026" t="str">
            <v>CONS</v>
          </cell>
          <cell r="DW1026" t="str">
            <v>CONS</v>
          </cell>
          <cell r="DX1026">
            <v>0</v>
          </cell>
          <cell r="DY1026" t="str">
            <v>CONS</v>
          </cell>
          <cell r="DZ1026" t="str">
            <v>CONS</v>
          </cell>
          <cell r="EA1026" t="str">
            <v>CONS</v>
          </cell>
          <cell r="EB1026" t="str">
            <v>CONS</v>
          </cell>
          <cell r="EC1026" t="str">
            <v>CONS</v>
          </cell>
          <cell r="ED1026" t="str">
            <v>CONS</v>
          </cell>
          <cell r="EE1026" t="str">
            <v>CONS</v>
          </cell>
          <cell r="EF1026" t="str">
            <v>CONS</v>
          </cell>
          <cell r="EG1026" t="str">
            <v>CONS</v>
          </cell>
          <cell r="EH1026" t="str">
            <v>CONS</v>
          </cell>
          <cell r="EI1026" t="str">
            <v>CONS</v>
          </cell>
          <cell r="EJ1026">
            <v>0</v>
          </cell>
          <cell r="EK1026">
            <v>0</v>
          </cell>
          <cell r="EL1026">
            <v>0</v>
          </cell>
          <cell r="EM1026">
            <v>0</v>
          </cell>
          <cell r="EN1026" t="str">
            <v>CONS</v>
          </cell>
          <cell r="EO1026">
            <v>0</v>
          </cell>
          <cell r="EP1026" t="str">
            <v>CONS</v>
          </cell>
          <cell r="EQ1026" t="str">
            <v>CONS</v>
          </cell>
          <cell r="ER1026">
            <v>0</v>
          </cell>
          <cell r="ES1026" t="str">
            <v>CONS</v>
          </cell>
          <cell r="ET1026" t="str">
            <v>CONS</v>
          </cell>
          <cell r="EU1026">
            <v>0</v>
          </cell>
          <cell r="EV1026">
            <v>0</v>
          </cell>
          <cell r="EW1026">
            <v>0</v>
          </cell>
          <cell r="EX1026" t="str">
            <v>CONS</v>
          </cell>
          <cell r="EY1026" t="str">
            <v>CONS</v>
          </cell>
          <cell r="EZ1026" t="str">
            <v>CONS</v>
          </cell>
          <cell r="FA1026">
            <v>0</v>
          </cell>
          <cell r="FB1026">
            <v>0</v>
          </cell>
          <cell r="FC1026" t="str">
            <v>CONS</v>
          </cell>
          <cell r="FD1026" t="str">
            <v>CONS</v>
          </cell>
          <cell r="FE1026" t="str">
            <v>CONS</v>
          </cell>
          <cell r="FF1026">
            <v>0</v>
          </cell>
          <cell r="FG1026">
            <v>0</v>
          </cell>
          <cell r="FH1026">
            <v>0</v>
          </cell>
          <cell r="FI1026">
            <v>0</v>
          </cell>
          <cell r="FJ1026">
            <v>0</v>
          </cell>
          <cell r="FK1026">
            <v>0</v>
          </cell>
          <cell r="FL1026">
            <v>0</v>
          </cell>
          <cell r="FM1026">
            <v>0</v>
          </cell>
          <cell r="FN1026" t="str">
            <v>CONS</v>
          </cell>
          <cell r="FO1026" t="str">
            <v>CONS</v>
          </cell>
          <cell r="FP1026" t="str">
            <v>CONS</v>
          </cell>
          <cell r="FQ1026" t="str">
            <v>CONS</v>
          </cell>
          <cell r="FR1026">
            <v>0</v>
          </cell>
          <cell r="FS1026">
            <v>0</v>
          </cell>
          <cell r="FT1026" t="str">
            <v>CONS</v>
          </cell>
          <cell r="FU1026" t="str">
            <v>CONS</v>
          </cell>
          <cell r="FV1026">
            <v>0</v>
          </cell>
          <cell r="FW1026">
            <v>0</v>
          </cell>
          <cell r="FX1026" t="str">
            <v>CONS</v>
          </cell>
          <cell r="FY1026" t="str">
            <v>CONS</v>
          </cell>
          <cell r="FZ1026">
            <v>0</v>
          </cell>
          <cell r="GA1026">
            <v>0</v>
          </cell>
          <cell r="GB1026" t="str">
            <v>CONS</v>
          </cell>
          <cell r="GC1026" t="str">
            <v>CONS</v>
          </cell>
          <cell r="GD1026" t="str">
            <v>CONS</v>
          </cell>
          <cell r="GF1026">
            <v>0</v>
          </cell>
          <cell r="GG1026">
            <v>0</v>
          </cell>
          <cell r="GH1026" t="str">
            <v>CONS</v>
          </cell>
          <cell r="GI1026" t="str">
            <v>CONS</v>
          </cell>
          <cell r="GJ1026" t="str">
            <v>CONS</v>
          </cell>
          <cell r="GK1026" t="str">
            <v>CONS</v>
          </cell>
          <cell r="GL1026" t="str">
            <v>CONS</v>
          </cell>
          <cell r="GM1026" t="str">
            <v>CONS</v>
          </cell>
          <cell r="GN1026">
            <v>0</v>
          </cell>
          <cell r="GO1026" t="str">
            <v>CONS</v>
          </cell>
          <cell r="GP1026">
            <v>0</v>
          </cell>
          <cell r="GQ1026">
            <v>0</v>
          </cell>
          <cell r="GR1026" t="str">
            <v>CONS</v>
          </cell>
          <cell r="GS1026" t="str">
            <v>CONS</v>
          </cell>
          <cell r="GT1026">
            <v>0</v>
          </cell>
          <cell r="GU1026">
            <v>0</v>
          </cell>
          <cell r="GV1026" t="str">
            <v>CONS</v>
          </cell>
          <cell r="GW1026" t="str">
            <v>CONS</v>
          </cell>
          <cell r="GX1026" t="str">
            <v>CONS</v>
          </cell>
          <cell r="GY1026" t="str">
            <v>CONS</v>
          </cell>
          <cell r="GZ1026" t="str">
            <v>CONS</v>
          </cell>
          <cell r="HA1026">
            <v>0</v>
          </cell>
          <cell r="HB1026">
            <v>0</v>
          </cell>
          <cell r="HC1026">
            <v>0</v>
          </cell>
          <cell r="HD1026" t="str">
            <v>CONS</v>
          </cell>
          <cell r="HE1026" t="str">
            <v>CONS</v>
          </cell>
          <cell r="HF1026" t="str">
            <v>CONS</v>
          </cell>
          <cell r="HG1026">
            <v>0</v>
          </cell>
          <cell r="HH1026">
            <v>0</v>
          </cell>
          <cell r="HI1026" t="str">
            <v>PREV</v>
          </cell>
          <cell r="HJ1026">
            <v>0</v>
          </cell>
          <cell r="HK1026" t="str">
            <v>CONS</v>
          </cell>
          <cell r="HL1026" t="str">
            <v>CONS</v>
          </cell>
          <cell r="HM1026" t="str">
            <v>CONS</v>
          </cell>
          <cell r="HN1026" t="str">
            <v>CONS</v>
          </cell>
          <cell r="HO1026">
            <v>0</v>
          </cell>
          <cell r="HP1026">
            <v>0</v>
          </cell>
          <cell r="HQ1026">
            <v>0</v>
          </cell>
          <cell r="HR1026">
            <v>0</v>
          </cell>
          <cell r="HS1026" t="str">
            <v>CONS</v>
          </cell>
          <cell r="HT1026">
            <v>0</v>
          </cell>
          <cell r="HU1026">
            <v>0</v>
          </cell>
          <cell r="HV1026" t="str">
            <v>CONS</v>
          </cell>
          <cell r="HW1026">
            <v>0</v>
          </cell>
          <cell r="HX1026">
            <v>0</v>
          </cell>
          <cell r="HY1026" t="str">
            <v>CONS</v>
          </cell>
          <cell r="HZ1026">
            <v>0</v>
          </cell>
          <cell r="IA1026">
            <v>0</v>
          </cell>
          <cell r="IB1026" t="str">
            <v>CONS</v>
          </cell>
          <cell r="IC1026" t="str">
            <v>CONS</v>
          </cell>
          <cell r="ID1026">
            <v>0</v>
          </cell>
          <cell r="IE1026">
            <v>0</v>
          </cell>
          <cell r="IF1026" t="str">
            <v>CONS</v>
          </cell>
          <cell r="IG1026" t="str">
            <v>CONS</v>
          </cell>
          <cell r="IH1026" t="str">
            <v>CONS</v>
          </cell>
          <cell r="II1026" t="str">
            <v>CONS</v>
          </cell>
          <cell r="IJ1026">
            <v>0</v>
          </cell>
          <cell r="IK1026">
            <v>0</v>
          </cell>
          <cell r="IL1026">
            <v>0</v>
          </cell>
          <cell r="IM1026" t="str">
            <v>CONS</v>
          </cell>
          <cell r="IN1026" t="str">
            <v>CONS</v>
          </cell>
          <cell r="IO1026" t="str">
            <v>CONS</v>
          </cell>
          <cell r="IP1026" t="str">
            <v>CONS</v>
          </cell>
          <cell r="IQ1026">
            <v>0</v>
          </cell>
          <cell r="IR1026">
            <v>0</v>
          </cell>
          <cell r="IS1026" t="str">
            <v>CONS</v>
          </cell>
          <cell r="IT1026" t="str">
            <v>CONS</v>
          </cell>
          <cell r="IU1026" t="str">
            <v>CONS</v>
          </cell>
          <cell r="IV1026" t="str">
            <v>PREV</v>
          </cell>
          <cell r="IW1026">
            <v>0</v>
          </cell>
          <cell r="IX1026">
            <v>0</v>
          </cell>
          <cell r="IY1026" t="str">
            <v>PREV</v>
          </cell>
          <cell r="IZ1026">
            <v>0</v>
          </cell>
          <cell r="JA1026">
            <v>0</v>
          </cell>
          <cell r="JB1026" t="str">
            <v>CONS</v>
          </cell>
          <cell r="JC1026" t="str">
            <v>CONS</v>
          </cell>
          <cell r="JD1026" t="str">
            <v>CONS</v>
          </cell>
          <cell r="JE1026">
            <v>0</v>
          </cell>
          <cell r="JF1026">
            <v>0</v>
          </cell>
          <cell r="JG1026" t="str">
            <v>CONS</v>
          </cell>
          <cell r="JH1026" t="str">
            <v>CONS</v>
          </cell>
          <cell r="JI1026" t="str">
            <v>CONS</v>
          </cell>
          <cell r="JJ1026" t="str">
            <v>CONS</v>
          </cell>
          <cell r="JK1026" t="str">
            <v>CONS</v>
          </cell>
          <cell r="JL1026" t="str">
            <v>CONS</v>
          </cell>
          <cell r="JM1026" t="str">
            <v>CONS</v>
          </cell>
          <cell r="JN1026" t="str">
            <v>CONS</v>
          </cell>
          <cell r="JO1026">
            <v>0</v>
          </cell>
          <cell r="JP1026">
            <v>0</v>
          </cell>
          <cell r="JQ1026" t="str">
            <v>CONS</v>
          </cell>
          <cell r="JR1026" t="str">
            <v>CONS</v>
          </cell>
          <cell r="JS1026">
            <v>0</v>
          </cell>
          <cell r="JT1026">
            <v>0</v>
          </cell>
          <cell r="JU1026" t="str">
            <v>CONS</v>
          </cell>
          <cell r="JV1026">
            <v>0</v>
          </cell>
          <cell r="JW1026" t="str">
            <v>CONS</v>
          </cell>
          <cell r="JX1026">
            <v>0</v>
          </cell>
          <cell r="JY1026" t="str">
            <v>CONS</v>
          </cell>
          <cell r="JZ1026" t="str">
            <v>CONS</v>
          </cell>
          <cell r="KA1026">
            <v>0</v>
          </cell>
          <cell r="KB1026">
            <v>0</v>
          </cell>
          <cell r="KC1026">
            <v>0</v>
          </cell>
          <cell r="KD1026">
            <v>0</v>
          </cell>
          <cell r="KE1026">
            <v>0</v>
          </cell>
          <cell r="KF1026" t="str">
            <v>CONS</v>
          </cell>
          <cell r="KG1026" t="str">
            <v>CONS</v>
          </cell>
          <cell r="KH1026" t="str">
            <v>CONS</v>
          </cell>
          <cell r="KI1026" t="str">
            <v>CONS</v>
          </cell>
          <cell r="KJ1026" t="str">
            <v>CONS</v>
          </cell>
          <cell r="KK1026" t="str">
            <v>CONS</v>
          </cell>
          <cell r="KL1026">
            <v>0</v>
          </cell>
          <cell r="KM1026" t="str">
            <v>CONS</v>
          </cell>
          <cell r="KN1026" t="str">
            <v>CONS</v>
          </cell>
          <cell r="KO1026">
            <v>0</v>
          </cell>
          <cell r="KP1026">
            <v>0</v>
          </cell>
          <cell r="KQ1026">
            <v>0</v>
          </cell>
          <cell r="KR1026" t="str">
            <v>CONS</v>
          </cell>
          <cell r="KS1026" t="str">
            <v>CONS</v>
          </cell>
          <cell r="KT1026">
            <v>0</v>
          </cell>
          <cell r="KU1026">
            <v>0</v>
          </cell>
          <cell r="KV1026">
            <v>0</v>
          </cell>
          <cell r="KW1026" t="str">
            <v>CONS</v>
          </cell>
          <cell r="KX1026" t="str">
            <v>CONS</v>
          </cell>
          <cell r="KY1026" t="str">
            <v>CONS</v>
          </cell>
          <cell r="KZ1026" t="str">
            <v>CONS</v>
          </cell>
          <cell r="LA1026" t="str">
            <v>CONS</v>
          </cell>
          <cell r="LB1026" t="str">
            <v>CONS</v>
          </cell>
          <cell r="LC1026" t="str">
            <v>CONS</v>
          </cell>
          <cell r="LD1026" t="str">
            <v>CONS</v>
          </cell>
          <cell r="LE1026" t="str">
            <v>CONS</v>
          </cell>
          <cell r="LG1026">
            <v>0</v>
          </cell>
          <cell r="LH1026">
            <v>0</v>
          </cell>
          <cell r="LI1026">
            <v>0</v>
          </cell>
          <cell r="LJ1026">
            <v>0</v>
          </cell>
          <cell r="LK1026">
            <v>0</v>
          </cell>
          <cell r="LL1026">
            <v>0</v>
          </cell>
          <cell r="LM1026">
            <v>0</v>
          </cell>
          <cell r="LN1026">
            <v>0</v>
          </cell>
          <cell r="LO1026">
            <v>0</v>
          </cell>
          <cell r="LP1026" t="str">
            <v>CONS</v>
          </cell>
          <cell r="LQ1026" t="str">
            <v>CONS</v>
          </cell>
        </row>
        <row r="1027">
          <cell r="A1027">
            <v>35704</v>
          </cell>
          <cell r="B1027">
            <v>399</v>
          </cell>
          <cell r="C1027" t="str">
            <v>CONS</v>
          </cell>
          <cell r="R1027">
            <v>0</v>
          </cell>
          <cell r="V1027">
            <v>0</v>
          </cell>
          <cell r="AA1027">
            <v>0</v>
          </cell>
          <cell r="AC1027">
            <v>0</v>
          </cell>
          <cell r="AD1027">
            <v>0</v>
          </cell>
          <cell r="AF1027" t="str">
            <v>CONS</v>
          </cell>
          <cell r="AG1027" t="str">
            <v>CONS</v>
          </cell>
          <cell r="AJ1027" t="str">
            <v>CONS</v>
          </cell>
          <cell r="AK1027" t="str">
            <v>CONS</v>
          </cell>
          <cell r="AL1027" t="str">
            <v>CONS</v>
          </cell>
          <cell r="AM1027">
            <v>0</v>
          </cell>
          <cell r="AQ1027">
            <v>0</v>
          </cell>
          <cell r="BH1027" t="str">
            <v>CONS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CA1027">
            <v>0</v>
          </cell>
          <cell r="CB1027">
            <v>0</v>
          </cell>
          <cell r="CC1027" t="str">
            <v>CONS</v>
          </cell>
          <cell r="CD1027" t="str">
            <v>CONS</v>
          </cell>
          <cell r="CE1027" t="str">
            <v>CONS</v>
          </cell>
          <cell r="CF1027" t="str">
            <v>CONS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 t="str">
            <v>CONS</v>
          </cell>
          <cell r="CV1027" t="str">
            <v>CONS</v>
          </cell>
          <cell r="CW1027" t="str">
            <v>CONS</v>
          </cell>
          <cell r="CX1027" t="str">
            <v>CONS</v>
          </cell>
          <cell r="CY1027" t="str">
            <v>CONS</v>
          </cell>
          <cell r="CZ1027" t="str">
            <v>CONS</v>
          </cell>
          <cell r="DA1027" t="str">
            <v>CONS</v>
          </cell>
          <cell r="DB1027" t="str">
            <v>CONS</v>
          </cell>
          <cell r="DC1027" t="str">
            <v>CONS</v>
          </cell>
          <cell r="DD1027" t="str">
            <v>CONS</v>
          </cell>
          <cell r="DE1027">
            <v>0</v>
          </cell>
          <cell r="DF1027" t="str">
            <v>CONS</v>
          </cell>
          <cell r="DG1027" t="str">
            <v>CONS</v>
          </cell>
          <cell r="DH1027" t="str">
            <v>CONS</v>
          </cell>
          <cell r="DI1027">
            <v>0</v>
          </cell>
          <cell r="DJ1027">
            <v>0</v>
          </cell>
          <cell r="DK1027">
            <v>0</v>
          </cell>
          <cell r="DL1027" t="str">
            <v>CONS</v>
          </cell>
          <cell r="DM1027" t="str">
            <v>CONS</v>
          </cell>
          <cell r="DN1027">
            <v>0</v>
          </cell>
          <cell r="DO1027">
            <v>0</v>
          </cell>
          <cell r="DP1027">
            <v>0</v>
          </cell>
          <cell r="DR1027" t="str">
            <v>CONS</v>
          </cell>
          <cell r="DS1027" t="str">
            <v>CONS</v>
          </cell>
          <cell r="DT1027" t="str">
            <v>CONS</v>
          </cell>
          <cell r="DU1027" t="str">
            <v>CONS</v>
          </cell>
          <cell r="DV1027" t="str">
            <v>CONS</v>
          </cell>
          <cell r="DW1027" t="str">
            <v>CONS</v>
          </cell>
          <cell r="DX1027">
            <v>0</v>
          </cell>
          <cell r="DY1027" t="str">
            <v>CONS</v>
          </cell>
          <cell r="DZ1027" t="str">
            <v>CONS</v>
          </cell>
          <cell r="EA1027" t="str">
            <v>CONS</v>
          </cell>
          <cell r="EB1027" t="str">
            <v>CONS</v>
          </cell>
          <cell r="EC1027" t="str">
            <v>CONS</v>
          </cell>
          <cell r="ED1027" t="str">
            <v>CONS</v>
          </cell>
          <cell r="EE1027" t="str">
            <v>CONS</v>
          </cell>
          <cell r="EF1027" t="str">
            <v>CONS</v>
          </cell>
          <cell r="EG1027" t="str">
            <v>CONS</v>
          </cell>
          <cell r="EH1027" t="str">
            <v>CONS</v>
          </cell>
          <cell r="EI1027" t="str">
            <v>CONS</v>
          </cell>
          <cell r="EJ1027">
            <v>0</v>
          </cell>
          <cell r="EK1027">
            <v>0</v>
          </cell>
          <cell r="EL1027">
            <v>0</v>
          </cell>
          <cell r="EM1027">
            <v>0</v>
          </cell>
          <cell r="EN1027" t="str">
            <v>CONS</v>
          </cell>
          <cell r="EO1027">
            <v>0</v>
          </cell>
          <cell r="EP1027" t="str">
            <v>CONS</v>
          </cell>
          <cell r="EQ1027" t="str">
            <v>CONS</v>
          </cell>
          <cell r="ER1027">
            <v>0</v>
          </cell>
          <cell r="ES1027" t="str">
            <v>CONS</v>
          </cell>
          <cell r="ET1027" t="str">
            <v>CONS</v>
          </cell>
          <cell r="EU1027">
            <v>0</v>
          </cell>
          <cell r="EV1027">
            <v>0</v>
          </cell>
          <cell r="EW1027">
            <v>0</v>
          </cell>
          <cell r="EX1027" t="str">
            <v>CONS</v>
          </cell>
          <cell r="EY1027" t="str">
            <v>CONS</v>
          </cell>
          <cell r="EZ1027" t="str">
            <v>CONS</v>
          </cell>
          <cell r="FA1027">
            <v>0</v>
          </cell>
          <cell r="FB1027">
            <v>0</v>
          </cell>
          <cell r="FC1027" t="str">
            <v>CONS</v>
          </cell>
          <cell r="FD1027" t="str">
            <v>CONS</v>
          </cell>
          <cell r="FE1027" t="str">
            <v>CONS</v>
          </cell>
          <cell r="FF1027">
            <v>0</v>
          </cell>
          <cell r="FG1027">
            <v>0</v>
          </cell>
          <cell r="FH1027">
            <v>0</v>
          </cell>
          <cell r="FI1027">
            <v>0</v>
          </cell>
          <cell r="FJ1027">
            <v>0</v>
          </cell>
          <cell r="FK1027">
            <v>0</v>
          </cell>
          <cell r="FL1027">
            <v>0</v>
          </cell>
          <cell r="FM1027">
            <v>0</v>
          </cell>
          <cell r="FN1027" t="str">
            <v>CONS</v>
          </cell>
          <cell r="FO1027" t="str">
            <v>CONS</v>
          </cell>
          <cell r="FP1027" t="str">
            <v>CONS</v>
          </cell>
          <cell r="FQ1027" t="str">
            <v>CONS</v>
          </cell>
          <cell r="FR1027">
            <v>0</v>
          </cell>
          <cell r="FS1027">
            <v>0</v>
          </cell>
          <cell r="FT1027" t="str">
            <v>CONS</v>
          </cell>
          <cell r="FU1027" t="str">
            <v>CONS</v>
          </cell>
          <cell r="FV1027">
            <v>0</v>
          </cell>
          <cell r="FW1027">
            <v>0</v>
          </cell>
          <cell r="FX1027" t="str">
            <v>CONS</v>
          </cell>
          <cell r="FY1027" t="str">
            <v>CONS</v>
          </cell>
          <cell r="FZ1027">
            <v>0</v>
          </cell>
          <cell r="GA1027">
            <v>0</v>
          </cell>
          <cell r="GB1027" t="str">
            <v>CONS</v>
          </cell>
          <cell r="GC1027" t="str">
            <v>CONS</v>
          </cell>
          <cell r="GD1027" t="str">
            <v>CONS</v>
          </cell>
          <cell r="GF1027">
            <v>0</v>
          </cell>
          <cell r="GG1027">
            <v>0</v>
          </cell>
          <cell r="GH1027" t="str">
            <v>CONS</v>
          </cell>
          <cell r="GI1027" t="str">
            <v>CONS</v>
          </cell>
          <cell r="GJ1027" t="str">
            <v>CONS</v>
          </cell>
          <cell r="GK1027" t="str">
            <v>CONS</v>
          </cell>
          <cell r="GL1027" t="str">
            <v>CONS</v>
          </cell>
          <cell r="GM1027" t="str">
            <v>CONS</v>
          </cell>
          <cell r="GN1027">
            <v>0</v>
          </cell>
          <cell r="GO1027" t="str">
            <v>CONS</v>
          </cell>
          <cell r="GP1027">
            <v>0</v>
          </cell>
          <cell r="GQ1027">
            <v>0</v>
          </cell>
          <cell r="GR1027" t="str">
            <v>CONS</v>
          </cell>
          <cell r="GS1027" t="str">
            <v>CONS</v>
          </cell>
          <cell r="GT1027">
            <v>0</v>
          </cell>
          <cell r="GU1027">
            <v>0</v>
          </cell>
          <cell r="GV1027" t="str">
            <v>CONS</v>
          </cell>
          <cell r="GW1027" t="str">
            <v>CONS</v>
          </cell>
          <cell r="GX1027" t="str">
            <v>CONS</v>
          </cell>
          <cell r="GY1027" t="str">
            <v>CONS</v>
          </cell>
          <cell r="GZ1027" t="str">
            <v>CONS</v>
          </cell>
          <cell r="HA1027">
            <v>0</v>
          </cell>
          <cell r="HB1027">
            <v>0</v>
          </cell>
          <cell r="HC1027">
            <v>0</v>
          </cell>
          <cell r="HD1027" t="str">
            <v>CONS</v>
          </cell>
          <cell r="HE1027" t="str">
            <v>CONS</v>
          </cell>
          <cell r="HF1027" t="str">
            <v>CONS</v>
          </cell>
          <cell r="HG1027">
            <v>0</v>
          </cell>
          <cell r="HH1027">
            <v>0</v>
          </cell>
          <cell r="HI1027" t="str">
            <v>PREV</v>
          </cell>
          <cell r="HJ1027">
            <v>0</v>
          </cell>
          <cell r="HK1027" t="str">
            <v>CONS</v>
          </cell>
          <cell r="HL1027" t="str">
            <v>CONS</v>
          </cell>
          <cell r="HM1027" t="str">
            <v>CONS</v>
          </cell>
          <cell r="HN1027" t="str">
            <v>CONS</v>
          </cell>
          <cell r="HO1027">
            <v>0</v>
          </cell>
          <cell r="HP1027">
            <v>0</v>
          </cell>
          <cell r="HQ1027">
            <v>0</v>
          </cell>
          <cell r="HR1027">
            <v>0</v>
          </cell>
          <cell r="HS1027" t="str">
            <v>CONS</v>
          </cell>
          <cell r="HT1027">
            <v>0</v>
          </cell>
          <cell r="HU1027">
            <v>0</v>
          </cell>
          <cell r="HV1027" t="str">
            <v>CONS</v>
          </cell>
          <cell r="HW1027">
            <v>0</v>
          </cell>
          <cell r="HX1027">
            <v>0</v>
          </cell>
          <cell r="HY1027" t="str">
            <v>CONS</v>
          </cell>
          <cell r="HZ1027">
            <v>0</v>
          </cell>
          <cell r="IA1027">
            <v>0</v>
          </cell>
          <cell r="IB1027" t="str">
            <v>CONS</v>
          </cell>
          <cell r="IC1027" t="str">
            <v>CONS</v>
          </cell>
          <cell r="ID1027">
            <v>0</v>
          </cell>
          <cell r="IE1027">
            <v>0</v>
          </cell>
          <cell r="IF1027" t="str">
            <v>CONS</v>
          </cell>
          <cell r="IG1027" t="str">
            <v>CONS</v>
          </cell>
          <cell r="IH1027" t="str">
            <v>CONS</v>
          </cell>
          <cell r="II1027" t="str">
            <v>CONS</v>
          </cell>
          <cell r="IJ1027">
            <v>0</v>
          </cell>
          <cell r="IK1027">
            <v>0</v>
          </cell>
          <cell r="IL1027">
            <v>0</v>
          </cell>
          <cell r="IM1027" t="str">
            <v>CONS</v>
          </cell>
          <cell r="IN1027" t="str">
            <v>CONS</v>
          </cell>
          <cell r="IO1027" t="str">
            <v>CONS</v>
          </cell>
          <cell r="IP1027" t="str">
            <v>CONS</v>
          </cell>
          <cell r="IQ1027">
            <v>0</v>
          </cell>
          <cell r="IR1027">
            <v>0</v>
          </cell>
          <cell r="IS1027" t="str">
            <v>CONS</v>
          </cell>
          <cell r="IT1027" t="str">
            <v>CONS</v>
          </cell>
          <cell r="IU1027" t="str">
            <v>CONS</v>
          </cell>
          <cell r="IV1027" t="str">
            <v>PREV</v>
          </cell>
          <cell r="IW1027">
            <v>0</v>
          </cell>
          <cell r="IX1027">
            <v>0</v>
          </cell>
          <cell r="IY1027" t="str">
            <v>PREV</v>
          </cell>
          <cell r="IZ1027">
            <v>0</v>
          </cell>
          <cell r="JA1027">
            <v>0</v>
          </cell>
          <cell r="JB1027" t="str">
            <v>CONS</v>
          </cell>
          <cell r="JC1027" t="str">
            <v>CONS</v>
          </cell>
          <cell r="JD1027" t="str">
            <v>CONS</v>
          </cell>
          <cell r="JE1027">
            <v>0</v>
          </cell>
          <cell r="JF1027">
            <v>0</v>
          </cell>
          <cell r="JG1027" t="str">
            <v>CONS</v>
          </cell>
          <cell r="JH1027" t="str">
            <v>CONS</v>
          </cell>
          <cell r="JI1027" t="str">
            <v>CONS</v>
          </cell>
          <cell r="JJ1027" t="str">
            <v>CONS</v>
          </cell>
          <cell r="JK1027" t="str">
            <v>CONS</v>
          </cell>
          <cell r="JL1027" t="str">
            <v>CONS</v>
          </cell>
          <cell r="JM1027" t="str">
            <v>CONS</v>
          </cell>
          <cell r="JN1027" t="str">
            <v>CONS</v>
          </cell>
          <cell r="JO1027">
            <v>0</v>
          </cell>
          <cell r="JP1027">
            <v>0</v>
          </cell>
          <cell r="JQ1027" t="str">
            <v>CONS</v>
          </cell>
          <cell r="JR1027" t="str">
            <v>CONS</v>
          </cell>
          <cell r="JS1027">
            <v>0</v>
          </cell>
          <cell r="JT1027">
            <v>0</v>
          </cell>
          <cell r="JU1027" t="str">
            <v>CONS</v>
          </cell>
          <cell r="JV1027">
            <v>0</v>
          </cell>
          <cell r="JW1027" t="str">
            <v>CONS</v>
          </cell>
          <cell r="JX1027">
            <v>0</v>
          </cell>
          <cell r="JY1027" t="str">
            <v>CONS</v>
          </cell>
          <cell r="JZ1027" t="str">
            <v>CONS</v>
          </cell>
          <cell r="KA1027">
            <v>0</v>
          </cell>
          <cell r="KB1027">
            <v>0</v>
          </cell>
          <cell r="KC1027">
            <v>0</v>
          </cell>
          <cell r="KD1027">
            <v>0</v>
          </cell>
          <cell r="KE1027">
            <v>0</v>
          </cell>
          <cell r="KF1027" t="str">
            <v>CONS</v>
          </cell>
          <cell r="KG1027" t="str">
            <v>CONS</v>
          </cell>
          <cell r="KH1027" t="str">
            <v>CONS</v>
          </cell>
          <cell r="KI1027" t="str">
            <v>CONS</v>
          </cell>
          <cell r="KJ1027" t="str">
            <v>CONS</v>
          </cell>
          <cell r="KK1027" t="str">
            <v>CONS</v>
          </cell>
          <cell r="KL1027">
            <v>0</v>
          </cell>
          <cell r="KM1027" t="str">
            <v>CONS</v>
          </cell>
          <cell r="KN1027" t="str">
            <v>CONS</v>
          </cell>
          <cell r="KO1027">
            <v>0</v>
          </cell>
          <cell r="KP1027">
            <v>0</v>
          </cell>
          <cell r="KQ1027">
            <v>0</v>
          </cell>
          <cell r="KR1027" t="str">
            <v>CONS</v>
          </cell>
          <cell r="KS1027" t="str">
            <v>CONS</v>
          </cell>
          <cell r="KT1027">
            <v>0</v>
          </cell>
          <cell r="KU1027">
            <v>0</v>
          </cell>
          <cell r="KV1027">
            <v>0</v>
          </cell>
          <cell r="KW1027" t="str">
            <v>CONS</v>
          </cell>
          <cell r="KX1027" t="str">
            <v>CONS</v>
          </cell>
          <cell r="KY1027" t="str">
            <v>CONS</v>
          </cell>
          <cell r="KZ1027" t="str">
            <v>CONS</v>
          </cell>
          <cell r="LA1027" t="str">
            <v>CONS</v>
          </cell>
          <cell r="LB1027" t="str">
            <v>CONS</v>
          </cell>
          <cell r="LC1027" t="str">
            <v>CONS</v>
          </cell>
          <cell r="LD1027" t="str">
            <v>CONS</v>
          </cell>
          <cell r="LE1027" t="str">
            <v>CONS</v>
          </cell>
          <cell r="LG1027">
            <v>0</v>
          </cell>
          <cell r="LH1027">
            <v>0</v>
          </cell>
          <cell r="LI1027">
            <v>0</v>
          </cell>
          <cell r="LJ1027">
            <v>0</v>
          </cell>
          <cell r="LK1027">
            <v>0</v>
          </cell>
          <cell r="LL1027">
            <v>0</v>
          </cell>
          <cell r="LM1027">
            <v>0</v>
          </cell>
          <cell r="LN1027">
            <v>0</v>
          </cell>
          <cell r="LO1027">
            <v>0</v>
          </cell>
          <cell r="LP1027" t="str">
            <v>CONS</v>
          </cell>
          <cell r="LQ1027" t="str">
            <v>CONS</v>
          </cell>
        </row>
        <row r="1028">
          <cell r="A1028">
            <v>35674</v>
          </cell>
          <cell r="B1028">
            <v>400</v>
          </cell>
          <cell r="C1028" t="str">
            <v>CONS</v>
          </cell>
          <cell r="R1028">
            <v>0</v>
          </cell>
          <cell r="V1028">
            <v>0</v>
          </cell>
          <cell r="AA1028">
            <v>0</v>
          </cell>
          <cell r="AC1028">
            <v>0</v>
          </cell>
          <cell r="AD1028">
            <v>0</v>
          </cell>
          <cell r="AF1028" t="str">
            <v>CONS</v>
          </cell>
          <cell r="AG1028" t="str">
            <v>CONS</v>
          </cell>
          <cell r="AJ1028" t="str">
            <v>CONS</v>
          </cell>
          <cell r="AK1028" t="str">
            <v>CONS</v>
          </cell>
          <cell r="AL1028" t="str">
            <v>CONS</v>
          </cell>
          <cell r="AM1028">
            <v>0</v>
          </cell>
          <cell r="AQ1028">
            <v>0</v>
          </cell>
          <cell r="BH1028" t="str">
            <v>CONS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CA1028">
            <v>0</v>
          </cell>
          <cell r="CB1028">
            <v>0</v>
          </cell>
          <cell r="CC1028" t="str">
            <v>CONS</v>
          </cell>
          <cell r="CD1028" t="str">
            <v>CONS</v>
          </cell>
          <cell r="CE1028" t="str">
            <v>CONS</v>
          </cell>
          <cell r="CF1028" t="str">
            <v>CONS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 t="str">
            <v>CONS</v>
          </cell>
          <cell r="CV1028" t="str">
            <v>CONS</v>
          </cell>
          <cell r="CW1028" t="str">
            <v>CONS</v>
          </cell>
          <cell r="CX1028" t="str">
            <v>CONS</v>
          </cell>
          <cell r="CY1028" t="str">
            <v>CONS</v>
          </cell>
          <cell r="CZ1028" t="str">
            <v>CONS</v>
          </cell>
          <cell r="DA1028" t="str">
            <v>CONS</v>
          </cell>
          <cell r="DB1028" t="str">
            <v>CONS</v>
          </cell>
          <cell r="DC1028" t="str">
            <v>CONS</v>
          </cell>
          <cell r="DD1028" t="str">
            <v>CONS</v>
          </cell>
          <cell r="DE1028">
            <v>0</v>
          </cell>
          <cell r="DF1028" t="str">
            <v>CONS</v>
          </cell>
          <cell r="DG1028" t="str">
            <v>CONS</v>
          </cell>
          <cell r="DH1028" t="str">
            <v>CONS</v>
          </cell>
          <cell r="DI1028">
            <v>0</v>
          </cell>
          <cell r="DJ1028">
            <v>0</v>
          </cell>
          <cell r="DK1028">
            <v>0</v>
          </cell>
          <cell r="DL1028" t="str">
            <v>CONS</v>
          </cell>
          <cell r="DM1028" t="str">
            <v>CONS</v>
          </cell>
          <cell r="DN1028">
            <v>0</v>
          </cell>
          <cell r="DO1028">
            <v>0</v>
          </cell>
          <cell r="DP1028">
            <v>0</v>
          </cell>
          <cell r="DR1028" t="str">
            <v>CONS</v>
          </cell>
          <cell r="DS1028" t="str">
            <v>CONS</v>
          </cell>
          <cell r="DT1028" t="str">
            <v>CONS</v>
          </cell>
          <cell r="DU1028" t="str">
            <v>CONS</v>
          </cell>
          <cell r="DV1028" t="str">
            <v>CONS</v>
          </cell>
          <cell r="DW1028" t="str">
            <v>CONS</v>
          </cell>
          <cell r="DX1028">
            <v>0</v>
          </cell>
          <cell r="DY1028" t="str">
            <v>CONS</v>
          </cell>
          <cell r="DZ1028" t="str">
            <v>CONS</v>
          </cell>
          <cell r="EA1028" t="str">
            <v>CONS</v>
          </cell>
          <cell r="EB1028" t="str">
            <v>CONS</v>
          </cell>
          <cell r="EC1028" t="str">
            <v>CONS</v>
          </cell>
          <cell r="ED1028" t="str">
            <v>CONS</v>
          </cell>
          <cell r="EE1028" t="str">
            <v>CONS</v>
          </cell>
          <cell r="EF1028" t="str">
            <v>CONS</v>
          </cell>
          <cell r="EG1028" t="str">
            <v>CONS</v>
          </cell>
          <cell r="EH1028" t="str">
            <v>CONS</v>
          </cell>
          <cell r="EI1028" t="str">
            <v>CONS</v>
          </cell>
          <cell r="EJ1028">
            <v>0</v>
          </cell>
          <cell r="EK1028">
            <v>0</v>
          </cell>
          <cell r="EL1028">
            <v>0</v>
          </cell>
          <cell r="EM1028">
            <v>0</v>
          </cell>
          <cell r="EN1028" t="str">
            <v>CONS</v>
          </cell>
          <cell r="EO1028">
            <v>0</v>
          </cell>
          <cell r="EP1028" t="str">
            <v>CONS</v>
          </cell>
          <cell r="EQ1028" t="str">
            <v>CONS</v>
          </cell>
          <cell r="ER1028">
            <v>0</v>
          </cell>
          <cell r="ES1028" t="str">
            <v>CONS</v>
          </cell>
          <cell r="ET1028" t="str">
            <v>CONS</v>
          </cell>
          <cell r="EU1028">
            <v>0</v>
          </cell>
          <cell r="EV1028">
            <v>0</v>
          </cell>
          <cell r="EW1028">
            <v>0</v>
          </cell>
          <cell r="EX1028" t="str">
            <v>CONS</v>
          </cell>
          <cell r="EY1028" t="str">
            <v>CONS</v>
          </cell>
          <cell r="EZ1028" t="str">
            <v>CONS</v>
          </cell>
          <cell r="FA1028">
            <v>0</v>
          </cell>
          <cell r="FB1028">
            <v>0</v>
          </cell>
          <cell r="FC1028" t="str">
            <v>CONS</v>
          </cell>
          <cell r="FD1028" t="str">
            <v>CONS</v>
          </cell>
          <cell r="FE1028" t="str">
            <v>CONS</v>
          </cell>
          <cell r="FF1028">
            <v>0</v>
          </cell>
          <cell r="FG1028">
            <v>0</v>
          </cell>
          <cell r="FH1028">
            <v>0</v>
          </cell>
          <cell r="FI1028">
            <v>0</v>
          </cell>
          <cell r="FJ1028">
            <v>0</v>
          </cell>
          <cell r="FK1028">
            <v>0</v>
          </cell>
          <cell r="FL1028">
            <v>0</v>
          </cell>
          <cell r="FM1028">
            <v>0</v>
          </cell>
          <cell r="FN1028" t="str">
            <v>CONS</v>
          </cell>
          <cell r="FO1028" t="str">
            <v>CONS</v>
          </cell>
          <cell r="FP1028" t="str">
            <v>CONS</v>
          </cell>
          <cell r="FQ1028" t="str">
            <v>CONS</v>
          </cell>
          <cell r="FR1028">
            <v>0</v>
          </cell>
          <cell r="FS1028">
            <v>0</v>
          </cell>
          <cell r="FT1028" t="str">
            <v>CONS</v>
          </cell>
          <cell r="FU1028" t="str">
            <v>CONS</v>
          </cell>
          <cell r="FV1028">
            <v>0</v>
          </cell>
          <cell r="FW1028">
            <v>0</v>
          </cell>
          <cell r="FX1028" t="str">
            <v>CONS</v>
          </cell>
          <cell r="FY1028" t="str">
            <v>CONS</v>
          </cell>
          <cell r="FZ1028">
            <v>0</v>
          </cell>
          <cell r="GA1028">
            <v>0</v>
          </cell>
          <cell r="GB1028" t="str">
            <v>CONS</v>
          </cell>
          <cell r="GC1028" t="str">
            <v>CONS</v>
          </cell>
          <cell r="GD1028" t="str">
            <v>CONS</v>
          </cell>
          <cell r="GF1028">
            <v>0</v>
          </cell>
          <cell r="GG1028">
            <v>0</v>
          </cell>
          <cell r="GH1028" t="str">
            <v>CONS</v>
          </cell>
          <cell r="GI1028" t="str">
            <v>CONS</v>
          </cell>
          <cell r="GJ1028" t="str">
            <v>CONS</v>
          </cell>
          <cell r="GK1028" t="str">
            <v>CONS</v>
          </cell>
          <cell r="GL1028" t="str">
            <v>CONS</v>
          </cell>
          <cell r="GM1028" t="str">
            <v>CONS</v>
          </cell>
          <cell r="GN1028">
            <v>0</v>
          </cell>
          <cell r="GO1028" t="str">
            <v>CONS</v>
          </cell>
          <cell r="GP1028">
            <v>0</v>
          </cell>
          <cell r="GQ1028">
            <v>0</v>
          </cell>
          <cell r="GR1028" t="str">
            <v>CONS</v>
          </cell>
          <cell r="GS1028" t="str">
            <v>CONS</v>
          </cell>
          <cell r="GT1028">
            <v>0</v>
          </cell>
          <cell r="GU1028">
            <v>0</v>
          </cell>
          <cell r="GV1028" t="str">
            <v>CONS</v>
          </cell>
          <cell r="GW1028" t="str">
            <v>CONS</v>
          </cell>
          <cell r="GX1028" t="str">
            <v>CONS</v>
          </cell>
          <cell r="GY1028" t="str">
            <v>CONS</v>
          </cell>
          <cell r="GZ1028" t="str">
            <v>CONS</v>
          </cell>
          <cell r="HA1028">
            <v>0</v>
          </cell>
          <cell r="HB1028">
            <v>0</v>
          </cell>
          <cell r="HC1028">
            <v>0</v>
          </cell>
          <cell r="HD1028" t="str">
            <v>CONS</v>
          </cell>
          <cell r="HE1028" t="str">
            <v>CONS</v>
          </cell>
          <cell r="HF1028" t="str">
            <v>CONS</v>
          </cell>
          <cell r="HG1028">
            <v>0</v>
          </cell>
          <cell r="HH1028">
            <v>0</v>
          </cell>
          <cell r="HI1028" t="str">
            <v>CONS</v>
          </cell>
          <cell r="HJ1028">
            <v>0</v>
          </cell>
          <cell r="HK1028" t="str">
            <v>CONS</v>
          </cell>
          <cell r="HL1028" t="str">
            <v>CONS</v>
          </cell>
          <cell r="HM1028" t="str">
            <v>CONS</v>
          </cell>
          <cell r="HN1028" t="str">
            <v>CONS</v>
          </cell>
          <cell r="HO1028">
            <v>0</v>
          </cell>
          <cell r="HP1028">
            <v>0</v>
          </cell>
          <cell r="HQ1028">
            <v>0</v>
          </cell>
          <cell r="HR1028">
            <v>0</v>
          </cell>
          <cell r="HS1028" t="str">
            <v>CONS</v>
          </cell>
          <cell r="HT1028">
            <v>0</v>
          </cell>
          <cell r="HU1028">
            <v>0</v>
          </cell>
          <cell r="HV1028" t="str">
            <v>CONS</v>
          </cell>
          <cell r="HW1028">
            <v>0</v>
          </cell>
          <cell r="HX1028">
            <v>0</v>
          </cell>
          <cell r="HY1028" t="str">
            <v>CONS</v>
          </cell>
          <cell r="HZ1028">
            <v>0</v>
          </cell>
          <cell r="IA1028">
            <v>0</v>
          </cell>
          <cell r="IB1028" t="str">
            <v>CONS</v>
          </cell>
          <cell r="IC1028" t="str">
            <v>CONS</v>
          </cell>
          <cell r="ID1028">
            <v>0</v>
          </cell>
          <cell r="IE1028">
            <v>0</v>
          </cell>
          <cell r="IF1028" t="str">
            <v>CONS</v>
          </cell>
          <cell r="IG1028" t="str">
            <v>CONS</v>
          </cell>
          <cell r="IH1028" t="str">
            <v>CONS</v>
          </cell>
          <cell r="II1028" t="str">
            <v>CONS</v>
          </cell>
          <cell r="IJ1028">
            <v>0</v>
          </cell>
          <cell r="IK1028">
            <v>0</v>
          </cell>
          <cell r="IL1028">
            <v>0</v>
          </cell>
          <cell r="IM1028" t="str">
            <v>CONS</v>
          </cell>
          <cell r="IN1028" t="str">
            <v>CONS</v>
          </cell>
          <cell r="IO1028" t="str">
            <v>CONS</v>
          </cell>
          <cell r="IP1028" t="str">
            <v>CONS</v>
          </cell>
          <cell r="IQ1028">
            <v>0</v>
          </cell>
          <cell r="IR1028">
            <v>0</v>
          </cell>
          <cell r="IS1028" t="str">
            <v>CONS</v>
          </cell>
          <cell r="IT1028" t="str">
            <v>CONS</v>
          </cell>
          <cell r="IU1028" t="str">
            <v>CONS</v>
          </cell>
          <cell r="IV1028" t="str">
            <v>CONS</v>
          </cell>
          <cell r="IW1028">
            <v>0</v>
          </cell>
          <cell r="IX1028">
            <v>0</v>
          </cell>
          <cell r="IY1028" t="str">
            <v>CONS</v>
          </cell>
          <cell r="IZ1028">
            <v>0</v>
          </cell>
          <cell r="JA1028">
            <v>0</v>
          </cell>
          <cell r="JB1028" t="str">
            <v>CONS</v>
          </cell>
          <cell r="JC1028" t="str">
            <v>CONS</v>
          </cell>
          <cell r="JD1028" t="str">
            <v>CONS</v>
          </cell>
          <cell r="JE1028">
            <v>0</v>
          </cell>
          <cell r="JF1028">
            <v>0</v>
          </cell>
          <cell r="JG1028" t="str">
            <v>CONS</v>
          </cell>
          <cell r="JH1028" t="str">
            <v>CONS</v>
          </cell>
          <cell r="JI1028" t="str">
            <v>CONS</v>
          </cell>
          <cell r="JJ1028" t="str">
            <v>CONS</v>
          </cell>
          <cell r="JK1028" t="str">
            <v>CONS</v>
          </cell>
          <cell r="JL1028" t="str">
            <v>CONS</v>
          </cell>
          <cell r="JM1028" t="str">
            <v>CONS</v>
          </cell>
          <cell r="JN1028" t="str">
            <v>CONS</v>
          </cell>
          <cell r="JO1028">
            <v>0</v>
          </cell>
          <cell r="JP1028">
            <v>0</v>
          </cell>
          <cell r="JQ1028" t="str">
            <v>CONS</v>
          </cell>
          <cell r="JR1028" t="str">
            <v>CONS</v>
          </cell>
          <cell r="JS1028">
            <v>0</v>
          </cell>
          <cell r="JT1028">
            <v>0</v>
          </cell>
          <cell r="JU1028" t="str">
            <v>CONS</v>
          </cell>
          <cell r="JV1028">
            <v>0</v>
          </cell>
          <cell r="JW1028" t="str">
            <v>CONS</v>
          </cell>
          <cell r="JX1028">
            <v>0</v>
          </cell>
          <cell r="JY1028" t="str">
            <v>CONS</v>
          </cell>
          <cell r="JZ1028" t="str">
            <v>CONS</v>
          </cell>
          <cell r="KA1028">
            <v>0</v>
          </cell>
          <cell r="KB1028">
            <v>0</v>
          </cell>
          <cell r="KC1028">
            <v>0</v>
          </cell>
          <cell r="KD1028">
            <v>0</v>
          </cell>
          <cell r="KE1028">
            <v>0</v>
          </cell>
          <cell r="KF1028" t="str">
            <v>CONS</v>
          </cell>
          <cell r="KG1028" t="str">
            <v>CONS</v>
          </cell>
          <cell r="KH1028" t="str">
            <v>CONS</v>
          </cell>
          <cell r="KI1028" t="str">
            <v>CONS</v>
          </cell>
          <cell r="KJ1028" t="str">
            <v>CONS</v>
          </cell>
          <cell r="KK1028" t="str">
            <v>CONS</v>
          </cell>
          <cell r="KL1028">
            <v>0</v>
          </cell>
          <cell r="KM1028" t="str">
            <v>CONS</v>
          </cell>
          <cell r="KN1028" t="str">
            <v>CONS</v>
          </cell>
          <cell r="KO1028">
            <v>0</v>
          </cell>
          <cell r="KP1028">
            <v>0</v>
          </cell>
          <cell r="KQ1028">
            <v>0</v>
          </cell>
          <cell r="KR1028" t="str">
            <v>CONS</v>
          </cell>
          <cell r="KS1028" t="str">
            <v>CONS</v>
          </cell>
          <cell r="KT1028">
            <v>0</v>
          </cell>
          <cell r="KU1028">
            <v>0</v>
          </cell>
          <cell r="KV1028">
            <v>0</v>
          </cell>
          <cell r="KW1028" t="str">
            <v>CONS</v>
          </cell>
          <cell r="KX1028" t="str">
            <v>CONS</v>
          </cell>
          <cell r="KY1028" t="str">
            <v>CONS</v>
          </cell>
          <cell r="KZ1028" t="str">
            <v>CONS</v>
          </cell>
          <cell r="LA1028" t="str">
            <v>CONS</v>
          </cell>
          <cell r="LB1028" t="str">
            <v>CONS</v>
          </cell>
          <cell r="LC1028" t="str">
            <v>CONS</v>
          </cell>
          <cell r="LD1028" t="str">
            <v>CONS</v>
          </cell>
          <cell r="LE1028" t="str">
            <v>CONS</v>
          </cell>
          <cell r="LG1028">
            <v>0</v>
          </cell>
          <cell r="LH1028">
            <v>0</v>
          </cell>
          <cell r="LI1028">
            <v>0</v>
          </cell>
          <cell r="LJ1028">
            <v>0</v>
          </cell>
          <cell r="LK1028">
            <v>0</v>
          </cell>
          <cell r="LL1028">
            <v>0</v>
          </cell>
          <cell r="LM1028">
            <v>0</v>
          </cell>
          <cell r="LN1028">
            <v>0</v>
          </cell>
          <cell r="LO1028">
            <v>0</v>
          </cell>
          <cell r="LP1028" t="str">
            <v>CONS</v>
          </cell>
          <cell r="LQ1028" t="str">
            <v>CONS</v>
          </cell>
        </row>
        <row r="1029">
          <cell r="A1029">
            <v>35643</v>
          </cell>
          <cell r="B1029">
            <v>401</v>
          </cell>
          <cell r="C1029" t="str">
            <v>CONS</v>
          </cell>
          <cell r="R1029">
            <v>0</v>
          </cell>
          <cell r="V1029">
            <v>0</v>
          </cell>
          <cell r="AA1029">
            <v>0</v>
          </cell>
          <cell r="AC1029">
            <v>0</v>
          </cell>
          <cell r="AD1029">
            <v>0</v>
          </cell>
          <cell r="AF1029" t="str">
            <v>CONS</v>
          </cell>
          <cell r="AG1029" t="str">
            <v>CONS</v>
          </cell>
          <cell r="AJ1029" t="str">
            <v>CONS</v>
          </cell>
          <cell r="AK1029" t="str">
            <v>CONS</v>
          </cell>
          <cell r="AL1029" t="str">
            <v>CONS</v>
          </cell>
          <cell r="AM1029">
            <v>0</v>
          </cell>
          <cell r="AQ1029">
            <v>0</v>
          </cell>
          <cell r="BH1029" t="str">
            <v>CONS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CA1029">
            <v>0</v>
          </cell>
          <cell r="CB1029">
            <v>0</v>
          </cell>
          <cell r="CC1029" t="str">
            <v>CONS</v>
          </cell>
          <cell r="CD1029" t="str">
            <v>CONS</v>
          </cell>
          <cell r="CE1029" t="str">
            <v>CONS</v>
          </cell>
          <cell r="CF1029" t="str">
            <v>CONS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 t="str">
            <v>CONS</v>
          </cell>
          <cell r="CV1029" t="str">
            <v>CONS</v>
          </cell>
          <cell r="CW1029" t="str">
            <v>CONS</v>
          </cell>
          <cell r="CX1029" t="str">
            <v>PREV</v>
          </cell>
          <cell r="CY1029" t="str">
            <v>CONS</v>
          </cell>
          <cell r="CZ1029" t="str">
            <v>CONS</v>
          </cell>
          <cell r="DA1029" t="str">
            <v>CONS</v>
          </cell>
          <cell r="DB1029" t="str">
            <v>CONS</v>
          </cell>
          <cell r="DC1029" t="str">
            <v>CONS</v>
          </cell>
          <cell r="DD1029" t="str">
            <v>CONS</v>
          </cell>
          <cell r="DE1029">
            <v>0</v>
          </cell>
          <cell r="DF1029" t="str">
            <v>CONS</v>
          </cell>
          <cell r="DG1029" t="str">
            <v>CONS</v>
          </cell>
          <cell r="DH1029" t="str">
            <v>CONS</v>
          </cell>
          <cell r="DI1029">
            <v>0</v>
          </cell>
          <cell r="DJ1029">
            <v>0</v>
          </cell>
          <cell r="DK1029">
            <v>0</v>
          </cell>
          <cell r="DL1029" t="str">
            <v>CONS</v>
          </cell>
          <cell r="DM1029" t="str">
            <v>CONS</v>
          </cell>
          <cell r="DN1029">
            <v>0</v>
          </cell>
          <cell r="DO1029">
            <v>0</v>
          </cell>
          <cell r="DP1029">
            <v>0</v>
          </cell>
          <cell r="DR1029" t="str">
            <v>CONS</v>
          </cell>
          <cell r="DS1029" t="str">
            <v>CONS</v>
          </cell>
          <cell r="DT1029" t="str">
            <v>CONS</v>
          </cell>
          <cell r="DU1029" t="str">
            <v>CONS</v>
          </cell>
          <cell r="DV1029" t="str">
            <v>CONS</v>
          </cell>
          <cell r="DW1029" t="str">
            <v>CONS</v>
          </cell>
          <cell r="DX1029">
            <v>0</v>
          </cell>
          <cell r="DY1029" t="str">
            <v>CONS</v>
          </cell>
          <cell r="DZ1029" t="str">
            <v>CONS</v>
          </cell>
          <cell r="EA1029" t="str">
            <v>CONS</v>
          </cell>
          <cell r="EB1029" t="str">
            <v>CONS</v>
          </cell>
          <cell r="EC1029" t="str">
            <v>CONS</v>
          </cell>
          <cell r="ED1029" t="str">
            <v>CONS</v>
          </cell>
          <cell r="EE1029" t="str">
            <v>CONS</v>
          </cell>
          <cell r="EF1029" t="str">
            <v>CONS</v>
          </cell>
          <cell r="EG1029" t="str">
            <v>CONS</v>
          </cell>
          <cell r="EH1029" t="str">
            <v>CONS</v>
          </cell>
          <cell r="EI1029" t="str">
            <v>CONS</v>
          </cell>
          <cell r="EJ1029">
            <v>0</v>
          </cell>
          <cell r="EK1029">
            <v>0</v>
          </cell>
          <cell r="EL1029">
            <v>0</v>
          </cell>
          <cell r="EM1029">
            <v>0</v>
          </cell>
          <cell r="EN1029" t="str">
            <v>CONS</v>
          </cell>
          <cell r="EO1029">
            <v>0</v>
          </cell>
          <cell r="EP1029" t="str">
            <v>CONS</v>
          </cell>
          <cell r="EQ1029" t="str">
            <v>CONS</v>
          </cell>
          <cell r="ER1029">
            <v>0</v>
          </cell>
          <cell r="ES1029" t="str">
            <v>CONS</v>
          </cell>
          <cell r="ET1029" t="str">
            <v>CONS</v>
          </cell>
          <cell r="EU1029">
            <v>0</v>
          </cell>
          <cell r="EV1029">
            <v>0</v>
          </cell>
          <cell r="EW1029">
            <v>0</v>
          </cell>
          <cell r="EX1029" t="str">
            <v>CONS</v>
          </cell>
          <cell r="EY1029" t="str">
            <v>CONS</v>
          </cell>
          <cell r="EZ1029" t="str">
            <v>CONS</v>
          </cell>
          <cell r="FA1029">
            <v>0</v>
          </cell>
          <cell r="FB1029">
            <v>0</v>
          </cell>
          <cell r="FC1029" t="str">
            <v>CONS</v>
          </cell>
          <cell r="FD1029" t="str">
            <v>CONS</v>
          </cell>
          <cell r="FE1029" t="str">
            <v>CONS</v>
          </cell>
          <cell r="FF1029">
            <v>0</v>
          </cell>
          <cell r="FG1029">
            <v>0</v>
          </cell>
          <cell r="FH1029">
            <v>0</v>
          </cell>
          <cell r="FI1029">
            <v>0</v>
          </cell>
          <cell r="FJ1029">
            <v>0</v>
          </cell>
          <cell r="FK1029">
            <v>0</v>
          </cell>
          <cell r="FL1029">
            <v>0</v>
          </cell>
          <cell r="FM1029">
            <v>0</v>
          </cell>
          <cell r="FN1029" t="str">
            <v>CONS</v>
          </cell>
          <cell r="FO1029" t="str">
            <v>CONS</v>
          </cell>
          <cell r="FP1029" t="str">
            <v>CONS</v>
          </cell>
          <cell r="FQ1029" t="str">
            <v>CONS</v>
          </cell>
          <cell r="FR1029">
            <v>0</v>
          </cell>
          <cell r="FS1029">
            <v>0</v>
          </cell>
          <cell r="FT1029" t="str">
            <v>CONS</v>
          </cell>
          <cell r="FU1029" t="str">
            <v>CONS</v>
          </cell>
          <cell r="FV1029">
            <v>0</v>
          </cell>
          <cell r="FW1029">
            <v>0</v>
          </cell>
          <cell r="FX1029" t="str">
            <v>CONS</v>
          </cell>
          <cell r="FY1029" t="str">
            <v>CONS</v>
          </cell>
          <cell r="FZ1029">
            <v>0</v>
          </cell>
          <cell r="GA1029">
            <v>0</v>
          </cell>
          <cell r="GB1029" t="str">
            <v>CONS</v>
          </cell>
          <cell r="GC1029" t="str">
            <v>CONS</v>
          </cell>
          <cell r="GD1029" t="str">
            <v>CONS</v>
          </cell>
          <cell r="GF1029">
            <v>0</v>
          </cell>
          <cell r="GG1029">
            <v>0</v>
          </cell>
          <cell r="GH1029" t="str">
            <v>CONS</v>
          </cell>
          <cell r="GI1029" t="str">
            <v>CONS</v>
          </cell>
          <cell r="GJ1029" t="str">
            <v>CONS</v>
          </cell>
          <cell r="GK1029" t="str">
            <v>CONS</v>
          </cell>
          <cell r="GL1029" t="str">
            <v>CONS</v>
          </cell>
          <cell r="GM1029" t="str">
            <v>CONS</v>
          </cell>
          <cell r="GN1029">
            <v>0</v>
          </cell>
          <cell r="GO1029" t="str">
            <v>CONS</v>
          </cell>
          <cell r="GP1029">
            <v>0</v>
          </cell>
          <cell r="GQ1029">
            <v>0</v>
          </cell>
          <cell r="GR1029" t="str">
            <v>CONS</v>
          </cell>
          <cell r="GS1029" t="str">
            <v>CONS</v>
          </cell>
          <cell r="GT1029">
            <v>0</v>
          </cell>
          <cell r="GU1029">
            <v>0</v>
          </cell>
          <cell r="GV1029" t="str">
            <v>CONS</v>
          </cell>
          <cell r="GW1029" t="str">
            <v>CONS</v>
          </cell>
          <cell r="GX1029" t="str">
            <v>CONS</v>
          </cell>
          <cell r="GY1029" t="str">
            <v>CONS</v>
          </cell>
          <cell r="GZ1029" t="str">
            <v>CONS</v>
          </cell>
          <cell r="HA1029">
            <v>0</v>
          </cell>
          <cell r="HB1029">
            <v>0</v>
          </cell>
          <cell r="HC1029">
            <v>0</v>
          </cell>
          <cell r="HD1029" t="str">
            <v>CONS</v>
          </cell>
          <cell r="HE1029" t="str">
            <v>CONS</v>
          </cell>
          <cell r="HF1029" t="str">
            <v>CONS</v>
          </cell>
          <cell r="HG1029">
            <v>0</v>
          </cell>
          <cell r="HH1029">
            <v>0</v>
          </cell>
          <cell r="HI1029" t="str">
            <v>PREV</v>
          </cell>
          <cell r="HJ1029">
            <v>0</v>
          </cell>
          <cell r="HK1029" t="str">
            <v>CONS</v>
          </cell>
          <cell r="HL1029" t="str">
            <v>CONS</v>
          </cell>
          <cell r="HM1029" t="str">
            <v>CONS</v>
          </cell>
          <cell r="HN1029" t="str">
            <v>CONS</v>
          </cell>
          <cell r="HO1029">
            <v>0</v>
          </cell>
          <cell r="HP1029">
            <v>0</v>
          </cell>
          <cell r="HQ1029">
            <v>0</v>
          </cell>
          <cell r="HR1029">
            <v>0</v>
          </cell>
          <cell r="HS1029" t="str">
            <v>CONS</v>
          </cell>
          <cell r="HT1029">
            <v>0</v>
          </cell>
          <cell r="HU1029">
            <v>0</v>
          </cell>
          <cell r="HV1029" t="str">
            <v>CONS</v>
          </cell>
          <cell r="HW1029">
            <v>0</v>
          </cell>
          <cell r="HX1029">
            <v>0</v>
          </cell>
          <cell r="HY1029" t="str">
            <v>CONS</v>
          </cell>
          <cell r="HZ1029">
            <v>0</v>
          </cell>
          <cell r="IA1029">
            <v>0</v>
          </cell>
          <cell r="IB1029" t="str">
            <v>CONS</v>
          </cell>
          <cell r="IC1029" t="str">
            <v>CONS</v>
          </cell>
          <cell r="ID1029">
            <v>0</v>
          </cell>
          <cell r="IE1029">
            <v>0</v>
          </cell>
          <cell r="IF1029" t="str">
            <v>CONS</v>
          </cell>
          <cell r="IG1029" t="str">
            <v>CONS</v>
          </cell>
          <cell r="IH1029" t="str">
            <v>CONS</v>
          </cell>
          <cell r="II1029" t="str">
            <v>CONS</v>
          </cell>
          <cell r="IJ1029">
            <v>0</v>
          </cell>
          <cell r="IK1029">
            <v>0</v>
          </cell>
          <cell r="IL1029">
            <v>0</v>
          </cell>
          <cell r="IM1029" t="str">
            <v>CONS</v>
          </cell>
          <cell r="IN1029" t="str">
            <v>CONS</v>
          </cell>
          <cell r="IO1029" t="str">
            <v>CONS</v>
          </cell>
          <cell r="IP1029" t="str">
            <v>CONS</v>
          </cell>
          <cell r="IQ1029">
            <v>0</v>
          </cell>
          <cell r="IR1029">
            <v>0</v>
          </cell>
          <cell r="IS1029" t="str">
            <v>CONS</v>
          </cell>
          <cell r="IT1029" t="str">
            <v>CONS</v>
          </cell>
          <cell r="IU1029" t="str">
            <v>CONS</v>
          </cell>
          <cell r="IV1029" t="str">
            <v>PREV</v>
          </cell>
          <cell r="IW1029">
            <v>0</v>
          </cell>
          <cell r="IX1029">
            <v>0</v>
          </cell>
          <cell r="IY1029" t="str">
            <v>PREV</v>
          </cell>
          <cell r="IZ1029">
            <v>0</v>
          </cell>
          <cell r="JA1029">
            <v>0</v>
          </cell>
          <cell r="JB1029" t="str">
            <v>CONS</v>
          </cell>
          <cell r="JC1029">
            <v>0</v>
          </cell>
          <cell r="JD1029">
            <v>0</v>
          </cell>
          <cell r="JE1029">
            <v>0</v>
          </cell>
          <cell r="JF1029">
            <v>0</v>
          </cell>
          <cell r="JG1029" t="str">
            <v>CONS</v>
          </cell>
          <cell r="JH1029" t="str">
            <v>CONS</v>
          </cell>
          <cell r="JI1029" t="str">
            <v>CONS</v>
          </cell>
          <cell r="JJ1029" t="str">
            <v>CONS</v>
          </cell>
          <cell r="JK1029" t="str">
            <v>CONS</v>
          </cell>
          <cell r="JL1029" t="str">
            <v>CONS</v>
          </cell>
          <cell r="JM1029" t="str">
            <v>CONS</v>
          </cell>
          <cell r="JN1029" t="str">
            <v>CONS</v>
          </cell>
          <cell r="JO1029">
            <v>0</v>
          </cell>
          <cell r="JP1029">
            <v>0</v>
          </cell>
          <cell r="JQ1029" t="str">
            <v>CONS</v>
          </cell>
          <cell r="JR1029" t="str">
            <v>CONS</v>
          </cell>
          <cell r="JS1029">
            <v>0</v>
          </cell>
          <cell r="JT1029">
            <v>0</v>
          </cell>
          <cell r="JU1029" t="str">
            <v>CONS</v>
          </cell>
          <cell r="JV1029">
            <v>0</v>
          </cell>
          <cell r="JW1029" t="str">
            <v>CONS</v>
          </cell>
          <cell r="JX1029">
            <v>0</v>
          </cell>
          <cell r="JY1029" t="str">
            <v>CONS</v>
          </cell>
          <cell r="JZ1029" t="str">
            <v>CONS</v>
          </cell>
          <cell r="KA1029">
            <v>0</v>
          </cell>
          <cell r="KB1029">
            <v>0</v>
          </cell>
          <cell r="KC1029">
            <v>0</v>
          </cell>
          <cell r="KD1029">
            <v>0</v>
          </cell>
          <cell r="KE1029">
            <v>0</v>
          </cell>
          <cell r="KF1029" t="str">
            <v>CONS</v>
          </cell>
          <cell r="KG1029" t="str">
            <v>CONS</v>
          </cell>
          <cell r="KH1029" t="str">
            <v>CONS</v>
          </cell>
          <cell r="KI1029" t="str">
            <v>CONS</v>
          </cell>
          <cell r="KJ1029" t="str">
            <v>CONS</v>
          </cell>
          <cell r="KK1029" t="str">
            <v>CONS</v>
          </cell>
          <cell r="KL1029">
            <v>0</v>
          </cell>
          <cell r="KM1029" t="str">
            <v>CONS</v>
          </cell>
          <cell r="KN1029" t="str">
            <v>CONS</v>
          </cell>
          <cell r="KO1029">
            <v>0</v>
          </cell>
          <cell r="KP1029">
            <v>0</v>
          </cell>
          <cell r="KQ1029">
            <v>0</v>
          </cell>
          <cell r="KR1029" t="str">
            <v>CONS</v>
          </cell>
          <cell r="KS1029" t="str">
            <v>CONS</v>
          </cell>
          <cell r="KT1029">
            <v>0</v>
          </cell>
          <cell r="KU1029">
            <v>0</v>
          </cell>
          <cell r="KV1029">
            <v>0</v>
          </cell>
          <cell r="KW1029" t="str">
            <v>CONS</v>
          </cell>
          <cell r="KX1029" t="str">
            <v>CONS</v>
          </cell>
          <cell r="KY1029" t="str">
            <v>CONS</v>
          </cell>
          <cell r="KZ1029" t="str">
            <v>CONS</v>
          </cell>
          <cell r="LA1029" t="str">
            <v>CONS</v>
          </cell>
          <cell r="LB1029" t="str">
            <v>CONS</v>
          </cell>
          <cell r="LC1029" t="str">
            <v>CONS</v>
          </cell>
          <cell r="LD1029" t="str">
            <v>CONS</v>
          </cell>
          <cell r="LE1029" t="str">
            <v>CONS</v>
          </cell>
          <cell r="LG1029">
            <v>0</v>
          </cell>
          <cell r="LH1029">
            <v>0</v>
          </cell>
          <cell r="LI1029">
            <v>0</v>
          </cell>
          <cell r="LJ1029">
            <v>0</v>
          </cell>
          <cell r="LK1029">
            <v>0</v>
          </cell>
          <cell r="LL1029">
            <v>0</v>
          </cell>
          <cell r="LM1029">
            <v>0</v>
          </cell>
          <cell r="LN1029">
            <v>0</v>
          </cell>
          <cell r="LO1029">
            <v>0</v>
          </cell>
          <cell r="LP1029" t="str">
            <v>CONS</v>
          </cell>
          <cell r="LQ1029" t="str">
            <v>CONS</v>
          </cell>
        </row>
        <row r="1030">
          <cell r="A1030">
            <v>35612</v>
          </cell>
          <cell r="B1030">
            <v>402</v>
          </cell>
          <cell r="C1030" t="str">
            <v>CONS</v>
          </cell>
          <cell r="R1030">
            <v>0</v>
          </cell>
          <cell r="V1030">
            <v>0</v>
          </cell>
          <cell r="AA1030">
            <v>0</v>
          </cell>
          <cell r="AC1030">
            <v>0</v>
          </cell>
          <cell r="AD1030">
            <v>0</v>
          </cell>
          <cell r="AF1030" t="str">
            <v>CONS</v>
          </cell>
          <cell r="AG1030" t="str">
            <v>CONS</v>
          </cell>
          <cell r="AJ1030" t="str">
            <v>CONS</v>
          </cell>
          <cell r="AK1030" t="str">
            <v>CONS</v>
          </cell>
          <cell r="AL1030" t="str">
            <v>CONS</v>
          </cell>
          <cell r="AM1030">
            <v>0</v>
          </cell>
          <cell r="AQ1030">
            <v>0</v>
          </cell>
          <cell r="BH1030" t="str">
            <v>CONS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CA1030">
            <v>0</v>
          </cell>
          <cell r="CB1030">
            <v>0</v>
          </cell>
          <cell r="CC1030" t="str">
            <v>CONS</v>
          </cell>
          <cell r="CD1030" t="str">
            <v>CONS</v>
          </cell>
          <cell r="CE1030" t="str">
            <v>CONS</v>
          </cell>
          <cell r="CF1030" t="str">
            <v>CONS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 t="str">
            <v>CONS</v>
          </cell>
          <cell r="CV1030" t="str">
            <v>CONS</v>
          </cell>
          <cell r="CW1030" t="str">
            <v>CONS</v>
          </cell>
          <cell r="CX1030" t="str">
            <v>CONS</v>
          </cell>
          <cell r="CY1030" t="str">
            <v>CONS</v>
          </cell>
          <cell r="CZ1030" t="str">
            <v>CONS</v>
          </cell>
          <cell r="DA1030" t="str">
            <v>CONS</v>
          </cell>
          <cell r="DB1030" t="str">
            <v>CONS</v>
          </cell>
          <cell r="DC1030" t="str">
            <v>CONS</v>
          </cell>
          <cell r="DD1030" t="str">
            <v>CONS</v>
          </cell>
          <cell r="DE1030">
            <v>0</v>
          </cell>
          <cell r="DF1030" t="str">
            <v>CONS</v>
          </cell>
          <cell r="DG1030" t="str">
            <v>CONS</v>
          </cell>
          <cell r="DH1030" t="str">
            <v>CONS</v>
          </cell>
          <cell r="DI1030">
            <v>0</v>
          </cell>
          <cell r="DJ1030">
            <v>0</v>
          </cell>
          <cell r="DK1030">
            <v>0</v>
          </cell>
          <cell r="DL1030" t="str">
            <v>CONS</v>
          </cell>
          <cell r="DM1030" t="str">
            <v>CONS</v>
          </cell>
          <cell r="DN1030">
            <v>0</v>
          </cell>
          <cell r="DO1030">
            <v>0</v>
          </cell>
          <cell r="DP1030">
            <v>0</v>
          </cell>
          <cell r="DR1030" t="str">
            <v>CONS</v>
          </cell>
          <cell r="DS1030" t="str">
            <v>CONS</v>
          </cell>
          <cell r="DT1030" t="str">
            <v>CONS</v>
          </cell>
          <cell r="DU1030" t="str">
            <v>CONS</v>
          </cell>
          <cell r="DV1030" t="str">
            <v>CONS</v>
          </cell>
          <cell r="DW1030" t="str">
            <v>CONS</v>
          </cell>
          <cell r="DX1030">
            <v>0</v>
          </cell>
          <cell r="DY1030" t="str">
            <v>CONS</v>
          </cell>
          <cell r="DZ1030" t="str">
            <v>CONS</v>
          </cell>
          <cell r="EA1030" t="str">
            <v>CONS</v>
          </cell>
          <cell r="EB1030" t="str">
            <v>CONS</v>
          </cell>
          <cell r="EC1030" t="str">
            <v>CONS</v>
          </cell>
          <cell r="ED1030" t="str">
            <v>CONS</v>
          </cell>
          <cell r="EE1030" t="str">
            <v>CONS</v>
          </cell>
          <cell r="EF1030" t="str">
            <v>CONS</v>
          </cell>
          <cell r="EG1030" t="str">
            <v>CONS</v>
          </cell>
          <cell r="EH1030" t="str">
            <v>CONS</v>
          </cell>
          <cell r="EI1030" t="str">
            <v>CONS</v>
          </cell>
          <cell r="EJ1030">
            <v>0</v>
          </cell>
          <cell r="EK1030">
            <v>0</v>
          </cell>
          <cell r="EL1030">
            <v>0</v>
          </cell>
          <cell r="EM1030">
            <v>0</v>
          </cell>
          <cell r="EN1030" t="str">
            <v>CONS</v>
          </cell>
          <cell r="EO1030">
            <v>0</v>
          </cell>
          <cell r="EP1030" t="str">
            <v>CONS</v>
          </cell>
          <cell r="EQ1030" t="str">
            <v>CONS</v>
          </cell>
          <cell r="ER1030">
            <v>0</v>
          </cell>
          <cell r="ES1030" t="str">
            <v>CONS</v>
          </cell>
          <cell r="ET1030" t="str">
            <v>CONS</v>
          </cell>
          <cell r="EU1030">
            <v>0</v>
          </cell>
          <cell r="EV1030">
            <v>0</v>
          </cell>
          <cell r="EW1030">
            <v>0</v>
          </cell>
          <cell r="EX1030" t="str">
            <v>CONS</v>
          </cell>
          <cell r="EY1030" t="str">
            <v>CONS</v>
          </cell>
          <cell r="EZ1030" t="str">
            <v>CONS</v>
          </cell>
          <cell r="FA1030">
            <v>0</v>
          </cell>
          <cell r="FB1030">
            <v>0</v>
          </cell>
          <cell r="FC1030" t="str">
            <v>CONS</v>
          </cell>
          <cell r="FD1030" t="str">
            <v>CONS</v>
          </cell>
          <cell r="FE1030" t="str">
            <v>CONS</v>
          </cell>
          <cell r="FF1030">
            <v>0</v>
          </cell>
          <cell r="FG1030">
            <v>0</v>
          </cell>
          <cell r="FH1030">
            <v>0</v>
          </cell>
          <cell r="FI1030">
            <v>0</v>
          </cell>
          <cell r="FJ1030">
            <v>0</v>
          </cell>
          <cell r="FK1030">
            <v>0</v>
          </cell>
          <cell r="FL1030">
            <v>0</v>
          </cell>
          <cell r="FM1030">
            <v>0</v>
          </cell>
          <cell r="FN1030" t="str">
            <v>CONS</v>
          </cell>
          <cell r="FO1030" t="str">
            <v>CONS</v>
          </cell>
          <cell r="FP1030" t="str">
            <v>CONS</v>
          </cell>
          <cell r="FQ1030" t="str">
            <v>CONS</v>
          </cell>
          <cell r="FR1030">
            <v>0</v>
          </cell>
          <cell r="FS1030">
            <v>0</v>
          </cell>
          <cell r="FT1030" t="str">
            <v>CONS</v>
          </cell>
          <cell r="FU1030" t="str">
            <v>CONS</v>
          </cell>
          <cell r="FV1030">
            <v>0</v>
          </cell>
          <cell r="FW1030">
            <v>0</v>
          </cell>
          <cell r="FX1030" t="str">
            <v>CONS</v>
          </cell>
          <cell r="FY1030" t="str">
            <v>CONS</v>
          </cell>
          <cell r="FZ1030">
            <v>0</v>
          </cell>
          <cell r="GA1030">
            <v>0</v>
          </cell>
          <cell r="GB1030" t="str">
            <v>CONS</v>
          </cell>
          <cell r="GC1030" t="str">
            <v>CONS</v>
          </cell>
          <cell r="GD1030" t="str">
            <v>CONS</v>
          </cell>
          <cell r="GF1030">
            <v>0</v>
          </cell>
          <cell r="GG1030">
            <v>0</v>
          </cell>
          <cell r="GH1030" t="str">
            <v>CONS</v>
          </cell>
          <cell r="GI1030" t="str">
            <v>CONS</v>
          </cell>
          <cell r="GJ1030" t="str">
            <v>CONS</v>
          </cell>
          <cell r="GK1030" t="str">
            <v>CONS</v>
          </cell>
          <cell r="GL1030" t="str">
            <v>CONS</v>
          </cell>
          <cell r="GM1030" t="str">
            <v>CONS</v>
          </cell>
          <cell r="GN1030">
            <v>0</v>
          </cell>
          <cell r="GO1030" t="str">
            <v>CONS</v>
          </cell>
          <cell r="GP1030">
            <v>0</v>
          </cell>
          <cell r="GQ1030">
            <v>0</v>
          </cell>
          <cell r="GR1030" t="str">
            <v>CONS</v>
          </cell>
          <cell r="GS1030" t="str">
            <v>CONS</v>
          </cell>
          <cell r="GT1030">
            <v>0</v>
          </cell>
          <cell r="GU1030">
            <v>0</v>
          </cell>
          <cell r="GV1030" t="str">
            <v>CONS</v>
          </cell>
          <cell r="GW1030" t="str">
            <v>CONS</v>
          </cell>
          <cell r="GX1030" t="str">
            <v>CONS</v>
          </cell>
          <cell r="GY1030" t="str">
            <v>CONS</v>
          </cell>
          <cell r="GZ1030" t="str">
            <v>CONS</v>
          </cell>
          <cell r="HA1030">
            <v>0</v>
          </cell>
          <cell r="HB1030">
            <v>0</v>
          </cell>
          <cell r="HC1030">
            <v>0</v>
          </cell>
          <cell r="HD1030" t="str">
            <v>CONS</v>
          </cell>
          <cell r="HE1030" t="str">
            <v>CONS</v>
          </cell>
          <cell r="HF1030" t="str">
            <v>CONS</v>
          </cell>
          <cell r="HG1030">
            <v>0</v>
          </cell>
          <cell r="HH1030">
            <v>0</v>
          </cell>
          <cell r="HI1030" t="str">
            <v>PREV</v>
          </cell>
          <cell r="HJ1030">
            <v>0</v>
          </cell>
          <cell r="HK1030" t="str">
            <v>CONS</v>
          </cell>
          <cell r="HL1030" t="str">
            <v>CONS</v>
          </cell>
          <cell r="HM1030" t="str">
            <v>CONS</v>
          </cell>
          <cell r="HN1030" t="str">
            <v>CONS</v>
          </cell>
          <cell r="HO1030">
            <v>0</v>
          </cell>
          <cell r="HP1030">
            <v>0</v>
          </cell>
          <cell r="HQ1030">
            <v>0</v>
          </cell>
          <cell r="HR1030">
            <v>0</v>
          </cell>
          <cell r="HS1030" t="str">
            <v>CONS</v>
          </cell>
          <cell r="HT1030">
            <v>0</v>
          </cell>
          <cell r="HU1030">
            <v>0</v>
          </cell>
          <cell r="HV1030" t="str">
            <v>CONS</v>
          </cell>
          <cell r="HW1030">
            <v>0</v>
          </cell>
          <cell r="HX1030">
            <v>0</v>
          </cell>
          <cell r="HY1030" t="str">
            <v>CONS</v>
          </cell>
          <cell r="HZ1030">
            <v>0</v>
          </cell>
          <cell r="IA1030">
            <v>0</v>
          </cell>
          <cell r="IB1030" t="str">
            <v>CONS</v>
          </cell>
          <cell r="IC1030" t="str">
            <v>CONS</v>
          </cell>
          <cell r="ID1030">
            <v>0</v>
          </cell>
          <cell r="IE1030">
            <v>0</v>
          </cell>
          <cell r="IF1030" t="str">
            <v>CONS</v>
          </cell>
          <cell r="IG1030" t="str">
            <v>CONS</v>
          </cell>
          <cell r="IH1030" t="str">
            <v>CONS</v>
          </cell>
          <cell r="II1030" t="str">
            <v>CONS</v>
          </cell>
          <cell r="IJ1030">
            <v>0</v>
          </cell>
          <cell r="IK1030">
            <v>0</v>
          </cell>
          <cell r="IL1030">
            <v>0</v>
          </cell>
          <cell r="IM1030" t="str">
            <v>CONS</v>
          </cell>
          <cell r="IN1030" t="str">
            <v>CONS</v>
          </cell>
          <cell r="IO1030" t="str">
            <v>CONS</v>
          </cell>
          <cell r="IP1030" t="str">
            <v>CONS</v>
          </cell>
          <cell r="IQ1030">
            <v>0</v>
          </cell>
          <cell r="IR1030">
            <v>0</v>
          </cell>
          <cell r="IS1030" t="str">
            <v>CONS</v>
          </cell>
          <cell r="IT1030" t="str">
            <v>CONS</v>
          </cell>
          <cell r="IU1030" t="str">
            <v>CONS</v>
          </cell>
          <cell r="IV1030" t="str">
            <v>PREV</v>
          </cell>
          <cell r="IW1030">
            <v>0</v>
          </cell>
          <cell r="IX1030">
            <v>0</v>
          </cell>
          <cell r="IY1030" t="str">
            <v>PREV</v>
          </cell>
          <cell r="IZ1030">
            <v>0</v>
          </cell>
          <cell r="JA1030">
            <v>0</v>
          </cell>
          <cell r="JB1030" t="str">
            <v>CONS</v>
          </cell>
          <cell r="JC1030">
            <v>0</v>
          </cell>
          <cell r="JD1030">
            <v>0</v>
          </cell>
          <cell r="JE1030">
            <v>0</v>
          </cell>
          <cell r="JF1030">
            <v>0</v>
          </cell>
          <cell r="JG1030" t="str">
            <v>CONS</v>
          </cell>
          <cell r="JH1030" t="str">
            <v>CONS</v>
          </cell>
          <cell r="JI1030" t="str">
            <v>CONS</v>
          </cell>
          <cell r="JJ1030" t="str">
            <v>CONS</v>
          </cell>
          <cell r="JK1030" t="str">
            <v>CONS</v>
          </cell>
          <cell r="JL1030" t="str">
            <v>CONS</v>
          </cell>
          <cell r="JM1030" t="str">
            <v>CONS</v>
          </cell>
          <cell r="JN1030" t="str">
            <v>CONS</v>
          </cell>
          <cell r="JO1030">
            <v>0</v>
          </cell>
          <cell r="JP1030">
            <v>0</v>
          </cell>
          <cell r="JQ1030" t="str">
            <v>CONS</v>
          </cell>
          <cell r="JR1030" t="str">
            <v>CONS</v>
          </cell>
          <cell r="JS1030">
            <v>0</v>
          </cell>
          <cell r="JT1030">
            <v>0</v>
          </cell>
          <cell r="JU1030" t="str">
            <v>CONS</v>
          </cell>
          <cell r="JV1030">
            <v>0</v>
          </cell>
          <cell r="JW1030" t="str">
            <v>CONS</v>
          </cell>
          <cell r="JX1030">
            <v>0</v>
          </cell>
          <cell r="JY1030" t="str">
            <v>CONS</v>
          </cell>
          <cell r="JZ1030" t="str">
            <v>CONS</v>
          </cell>
          <cell r="KA1030">
            <v>0</v>
          </cell>
          <cell r="KB1030">
            <v>0</v>
          </cell>
          <cell r="KC1030">
            <v>0</v>
          </cell>
          <cell r="KD1030">
            <v>0</v>
          </cell>
          <cell r="KE1030">
            <v>0</v>
          </cell>
          <cell r="KF1030" t="str">
            <v>CONS</v>
          </cell>
          <cell r="KG1030" t="str">
            <v>CONS</v>
          </cell>
          <cell r="KH1030" t="str">
            <v>CONS</v>
          </cell>
          <cell r="KI1030" t="str">
            <v>CONS</v>
          </cell>
          <cell r="KJ1030" t="str">
            <v>CONS</v>
          </cell>
          <cell r="KK1030" t="str">
            <v>CONS</v>
          </cell>
          <cell r="KL1030">
            <v>0</v>
          </cell>
          <cell r="KM1030" t="str">
            <v>CONS</v>
          </cell>
          <cell r="KN1030" t="str">
            <v>CONS</v>
          </cell>
          <cell r="KO1030">
            <v>0</v>
          </cell>
          <cell r="KP1030">
            <v>0</v>
          </cell>
          <cell r="KQ1030">
            <v>0</v>
          </cell>
          <cell r="KR1030" t="str">
            <v>CONS</v>
          </cell>
          <cell r="KS1030" t="str">
            <v>CONS</v>
          </cell>
          <cell r="KT1030">
            <v>0</v>
          </cell>
          <cell r="KU1030">
            <v>0</v>
          </cell>
          <cell r="KV1030">
            <v>0</v>
          </cell>
          <cell r="KW1030" t="str">
            <v>CONS</v>
          </cell>
          <cell r="KX1030" t="str">
            <v>CONS</v>
          </cell>
          <cell r="KY1030" t="str">
            <v>CONS</v>
          </cell>
          <cell r="KZ1030" t="str">
            <v>CONS</v>
          </cell>
          <cell r="LA1030" t="str">
            <v>CONS</v>
          </cell>
          <cell r="LB1030" t="str">
            <v>CONS</v>
          </cell>
          <cell r="LC1030" t="str">
            <v>CONS</v>
          </cell>
          <cell r="LD1030" t="str">
            <v>CONS</v>
          </cell>
          <cell r="LE1030" t="str">
            <v>CONS</v>
          </cell>
          <cell r="LG1030">
            <v>0</v>
          </cell>
          <cell r="LH1030">
            <v>0</v>
          </cell>
          <cell r="LI1030">
            <v>0</v>
          </cell>
          <cell r="LJ1030">
            <v>0</v>
          </cell>
          <cell r="LK1030">
            <v>0</v>
          </cell>
          <cell r="LL1030">
            <v>0</v>
          </cell>
          <cell r="LM1030">
            <v>0</v>
          </cell>
          <cell r="LN1030">
            <v>0</v>
          </cell>
          <cell r="LO1030">
            <v>0</v>
          </cell>
          <cell r="LP1030" t="str">
            <v>CONS</v>
          </cell>
          <cell r="LQ1030" t="str">
            <v>CONS</v>
          </cell>
        </row>
        <row r="1031">
          <cell r="A1031">
            <v>35582</v>
          </cell>
          <cell r="B1031">
            <v>403</v>
          </cell>
          <cell r="C1031" t="str">
            <v>CONS</v>
          </cell>
          <cell r="R1031">
            <v>0</v>
          </cell>
          <cell r="V1031">
            <v>0</v>
          </cell>
          <cell r="AA1031">
            <v>0</v>
          </cell>
          <cell r="AC1031">
            <v>0</v>
          </cell>
          <cell r="AD1031">
            <v>0</v>
          </cell>
          <cell r="AF1031" t="str">
            <v>CONS</v>
          </cell>
          <cell r="AG1031" t="str">
            <v>CONS</v>
          </cell>
          <cell r="AJ1031" t="str">
            <v>CONS</v>
          </cell>
          <cell r="AK1031" t="str">
            <v>CONS</v>
          </cell>
          <cell r="AL1031" t="str">
            <v>CONS</v>
          </cell>
          <cell r="AM1031">
            <v>0</v>
          </cell>
          <cell r="AQ1031">
            <v>0</v>
          </cell>
          <cell r="BH1031" t="str">
            <v>CONS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CA1031">
            <v>0</v>
          </cell>
          <cell r="CB1031">
            <v>0</v>
          </cell>
          <cell r="CC1031" t="str">
            <v>CONS</v>
          </cell>
          <cell r="CD1031" t="str">
            <v>CONS</v>
          </cell>
          <cell r="CE1031" t="str">
            <v>CONS</v>
          </cell>
          <cell r="CF1031" t="str">
            <v>CONS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 t="str">
            <v>CONS</v>
          </cell>
          <cell r="CV1031" t="str">
            <v>CONS</v>
          </cell>
          <cell r="CW1031" t="str">
            <v>CONS</v>
          </cell>
          <cell r="CX1031" t="str">
            <v>CONS</v>
          </cell>
          <cell r="CY1031" t="str">
            <v>CONS</v>
          </cell>
          <cell r="CZ1031" t="str">
            <v>CONS</v>
          </cell>
          <cell r="DA1031" t="str">
            <v>CONS</v>
          </cell>
          <cell r="DB1031" t="str">
            <v>CONS</v>
          </cell>
          <cell r="DC1031" t="str">
            <v>CONS</v>
          </cell>
          <cell r="DD1031" t="str">
            <v>CONS</v>
          </cell>
          <cell r="DE1031">
            <v>0</v>
          </cell>
          <cell r="DF1031" t="str">
            <v>CONS</v>
          </cell>
          <cell r="DG1031" t="str">
            <v>CONS</v>
          </cell>
          <cell r="DH1031" t="str">
            <v>CONS</v>
          </cell>
          <cell r="DI1031">
            <v>0</v>
          </cell>
          <cell r="DJ1031">
            <v>0</v>
          </cell>
          <cell r="DK1031">
            <v>0</v>
          </cell>
          <cell r="DL1031" t="str">
            <v>CONS</v>
          </cell>
          <cell r="DM1031" t="str">
            <v>CONS</v>
          </cell>
          <cell r="DN1031">
            <v>0</v>
          </cell>
          <cell r="DO1031">
            <v>0</v>
          </cell>
          <cell r="DP1031">
            <v>0</v>
          </cell>
          <cell r="DR1031" t="str">
            <v>CONS</v>
          </cell>
          <cell r="DS1031" t="str">
            <v>CONS</v>
          </cell>
          <cell r="DT1031" t="str">
            <v>CONS</v>
          </cell>
          <cell r="DU1031" t="str">
            <v>CONS</v>
          </cell>
          <cell r="DV1031" t="str">
            <v>CONS</v>
          </cell>
          <cell r="DW1031" t="str">
            <v>CONS</v>
          </cell>
          <cell r="DX1031">
            <v>0</v>
          </cell>
          <cell r="DY1031" t="str">
            <v>CONS</v>
          </cell>
          <cell r="DZ1031" t="str">
            <v>CONS</v>
          </cell>
          <cell r="EA1031" t="str">
            <v>CONS</v>
          </cell>
          <cell r="EB1031" t="str">
            <v>CONS</v>
          </cell>
          <cell r="EC1031" t="str">
            <v>CONS</v>
          </cell>
          <cell r="ED1031" t="str">
            <v>CONS</v>
          </cell>
          <cell r="EE1031" t="str">
            <v>CONS</v>
          </cell>
          <cell r="EF1031" t="str">
            <v>CONS</v>
          </cell>
          <cell r="EG1031" t="str">
            <v>CONS</v>
          </cell>
          <cell r="EH1031" t="str">
            <v>CONS</v>
          </cell>
          <cell r="EI1031" t="str">
            <v>CONS</v>
          </cell>
          <cell r="EJ1031">
            <v>0</v>
          </cell>
          <cell r="EK1031">
            <v>0</v>
          </cell>
          <cell r="EL1031">
            <v>0</v>
          </cell>
          <cell r="EM1031">
            <v>0</v>
          </cell>
          <cell r="EN1031" t="str">
            <v>CONS</v>
          </cell>
          <cell r="EO1031">
            <v>0</v>
          </cell>
          <cell r="EP1031" t="str">
            <v>CONS</v>
          </cell>
          <cell r="EQ1031" t="str">
            <v>CONS</v>
          </cell>
          <cell r="ER1031">
            <v>0</v>
          </cell>
          <cell r="ES1031" t="str">
            <v>CONS</v>
          </cell>
          <cell r="ET1031" t="str">
            <v>CONS</v>
          </cell>
          <cell r="EU1031">
            <v>0</v>
          </cell>
          <cell r="EV1031">
            <v>0</v>
          </cell>
          <cell r="EW1031">
            <v>0</v>
          </cell>
          <cell r="EX1031" t="str">
            <v>CONS</v>
          </cell>
          <cell r="EY1031" t="str">
            <v>CONS</v>
          </cell>
          <cell r="EZ1031" t="str">
            <v>CONS</v>
          </cell>
          <cell r="FA1031">
            <v>0</v>
          </cell>
          <cell r="FB1031">
            <v>0</v>
          </cell>
          <cell r="FC1031" t="str">
            <v>CONS</v>
          </cell>
          <cell r="FD1031" t="str">
            <v>CONS</v>
          </cell>
          <cell r="FE1031" t="str">
            <v>CONS</v>
          </cell>
          <cell r="FF1031">
            <v>0</v>
          </cell>
          <cell r="FG1031">
            <v>0</v>
          </cell>
          <cell r="FH1031">
            <v>0</v>
          </cell>
          <cell r="FI1031">
            <v>0</v>
          </cell>
          <cell r="FJ1031">
            <v>0</v>
          </cell>
          <cell r="FK1031">
            <v>0</v>
          </cell>
          <cell r="FL1031">
            <v>0</v>
          </cell>
          <cell r="FM1031">
            <v>0</v>
          </cell>
          <cell r="FN1031" t="str">
            <v>CONS</v>
          </cell>
          <cell r="FO1031" t="str">
            <v>CONS</v>
          </cell>
          <cell r="FP1031" t="str">
            <v>CONS</v>
          </cell>
          <cell r="FQ1031" t="str">
            <v>CONS</v>
          </cell>
          <cell r="FR1031">
            <v>0</v>
          </cell>
          <cell r="FS1031">
            <v>0</v>
          </cell>
          <cell r="FT1031" t="str">
            <v>CONS</v>
          </cell>
          <cell r="FU1031" t="str">
            <v>CONS</v>
          </cell>
          <cell r="FV1031">
            <v>0</v>
          </cell>
          <cell r="FW1031">
            <v>0</v>
          </cell>
          <cell r="FX1031" t="str">
            <v>CONS</v>
          </cell>
          <cell r="FY1031" t="str">
            <v>CONS</v>
          </cell>
          <cell r="FZ1031">
            <v>0</v>
          </cell>
          <cell r="GA1031">
            <v>0</v>
          </cell>
          <cell r="GB1031" t="str">
            <v>CONS</v>
          </cell>
          <cell r="GC1031" t="str">
            <v>CONS</v>
          </cell>
          <cell r="GD1031" t="str">
            <v>CONS</v>
          </cell>
          <cell r="GF1031">
            <v>0</v>
          </cell>
          <cell r="GG1031">
            <v>0</v>
          </cell>
          <cell r="GH1031" t="str">
            <v>CONS</v>
          </cell>
          <cell r="GI1031" t="str">
            <v>CONS</v>
          </cell>
          <cell r="GJ1031" t="str">
            <v>CONS</v>
          </cell>
          <cell r="GK1031" t="str">
            <v>CONS</v>
          </cell>
          <cell r="GL1031" t="str">
            <v>CONS</v>
          </cell>
          <cell r="GM1031" t="str">
            <v>CONS</v>
          </cell>
          <cell r="GN1031">
            <v>0</v>
          </cell>
          <cell r="GO1031" t="str">
            <v>CONS</v>
          </cell>
          <cell r="GP1031">
            <v>0</v>
          </cell>
          <cell r="GQ1031">
            <v>0</v>
          </cell>
          <cell r="GR1031" t="str">
            <v>CONS</v>
          </cell>
          <cell r="GS1031" t="str">
            <v>CONS</v>
          </cell>
          <cell r="GT1031">
            <v>0</v>
          </cell>
          <cell r="GU1031">
            <v>0</v>
          </cell>
          <cell r="GV1031" t="str">
            <v>CONS</v>
          </cell>
          <cell r="GW1031" t="str">
            <v>CONS</v>
          </cell>
          <cell r="GX1031" t="str">
            <v>CONS</v>
          </cell>
          <cell r="GY1031" t="str">
            <v>CONS</v>
          </cell>
          <cell r="GZ1031" t="str">
            <v>CONS</v>
          </cell>
          <cell r="HA1031">
            <v>0</v>
          </cell>
          <cell r="HB1031">
            <v>0</v>
          </cell>
          <cell r="HC1031">
            <v>0</v>
          </cell>
          <cell r="HD1031">
            <v>0</v>
          </cell>
          <cell r="HE1031">
            <v>0</v>
          </cell>
          <cell r="HF1031" t="str">
            <v>CONS</v>
          </cell>
          <cell r="HG1031">
            <v>0</v>
          </cell>
          <cell r="HH1031">
            <v>0</v>
          </cell>
          <cell r="HI1031" t="str">
            <v>CONS</v>
          </cell>
          <cell r="HJ1031">
            <v>0</v>
          </cell>
          <cell r="HK1031" t="str">
            <v>CONS</v>
          </cell>
          <cell r="HL1031" t="str">
            <v>CONS</v>
          </cell>
          <cell r="HM1031" t="str">
            <v>CONS</v>
          </cell>
          <cell r="HN1031" t="str">
            <v>CONS</v>
          </cell>
          <cell r="HO1031">
            <v>0</v>
          </cell>
          <cell r="HP1031">
            <v>0</v>
          </cell>
          <cell r="HQ1031">
            <v>0</v>
          </cell>
          <cell r="HR1031">
            <v>0</v>
          </cell>
          <cell r="HS1031" t="str">
            <v>CONS</v>
          </cell>
          <cell r="HT1031">
            <v>0</v>
          </cell>
          <cell r="HU1031">
            <v>0</v>
          </cell>
          <cell r="HV1031" t="str">
            <v>CONS</v>
          </cell>
          <cell r="HW1031">
            <v>0</v>
          </cell>
          <cell r="HX1031">
            <v>0</v>
          </cell>
          <cell r="HY1031" t="str">
            <v>CONS</v>
          </cell>
          <cell r="HZ1031">
            <v>0</v>
          </cell>
          <cell r="IA1031">
            <v>0</v>
          </cell>
          <cell r="IB1031" t="str">
            <v>CONS</v>
          </cell>
          <cell r="IC1031" t="str">
            <v>CONS</v>
          </cell>
          <cell r="ID1031">
            <v>0</v>
          </cell>
          <cell r="IE1031">
            <v>0</v>
          </cell>
          <cell r="IF1031" t="str">
            <v>CONS</v>
          </cell>
          <cell r="IG1031" t="str">
            <v>CONS</v>
          </cell>
          <cell r="IH1031" t="str">
            <v>CONS</v>
          </cell>
          <cell r="II1031" t="str">
            <v>CONS</v>
          </cell>
          <cell r="IJ1031">
            <v>0</v>
          </cell>
          <cell r="IK1031">
            <v>0</v>
          </cell>
          <cell r="IL1031">
            <v>0</v>
          </cell>
          <cell r="IM1031" t="str">
            <v>CONS</v>
          </cell>
          <cell r="IN1031" t="str">
            <v>CONS</v>
          </cell>
          <cell r="IO1031" t="str">
            <v>CONS</v>
          </cell>
          <cell r="IP1031" t="str">
            <v>CONS</v>
          </cell>
          <cell r="IQ1031">
            <v>0</v>
          </cell>
          <cell r="IR1031">
            <v>0</v>
          </cell>
          <cell r="IS1031" t="str">
            <v>CONS</v>
          </cell>
          <cell r="IT1031" t="str">
            <v>CONS</v>
          </cell>
          <cell r="IU1031" t="str">
            <v>CONS</v>
          </cell>
          <cell r="IV1031" t="str">
            <v>CONS</v>
          </cell>
          <cell r="IW1031">
            <v>0</v>
          </cell>
          <cell r="IX1031">
            <v>0</v>
          </cell>
          <cell r="IY1031" t="str">
            <v>CONS</v>
          </cell>
          <cell r="IZ1031">
            <v>0</v>
          </cell>
          <cell r="JA1031">
            <v>0</v>
          </cell>
          <cell r="JB1031" t="str">
            <v>CONS</v>
          </cell>
          <cell r="JC1031">
            <v>0</v>
          </cell>
          <cell r="JD1031">
            <v>0</v>
          </cell>
          <cell r="JE1031">
            <v>0</v>
          </cell>
          <cell r="JF1031">
            <v>0</v>
          </cell>
          <cell r="JG1031" t="str">
            <v>CONS</v>
          </cell>
          <cell r="JH1031" t="str">
            <v>CONS</v>
          </cell>
          <cell r="JI1031" t="str">
            <v>CONS</v>
          </cell>
          <cell r="JJ1031" t="str">
            <v>CONS</v>
          </cell>
          <cell r="JK1031" t="str">
            <v>CONS</v>
          </cell>
          <cell r="JL1031" t="str">
            <v>CONS</v>
          </cell>
          <cell r="JM1031" t="str">
            <v>CONS</v>
          </cell>
          <cell r="JN1031" t="str">
            <v>CONS</v>
          </cell>
          <cell r="JO1031">
            <v>0</v>
          </cell>
          <cell r="JP1031">
            <v>0</v>
          </cell>
          <cell r="JQ1031" t="str">
            <v>CONS</v>
          </cell>
          <cell r="JR1031" t="str">
            <v>CONS</v>
          </cell>
          <cell r="JS1031">
            <v>0</v>
          </cell>
          <cell r="JT1031">
            <v>0</v>
          </cell>
          <cell r="JU1031" t="str">
            <v>CONS</v>
          </cell>
          <cell r="JV1031">
            <v>0</v>
          </cell>
          <cell r="JW1031" t="str">
            <v>CONS</v>
          </cell>
          <cell r="JX1031">
            <v>0</v>
          </cell>
          <cell r="JY1031" t="str">
            <v>CONS</v>
          </cell>
          <cell r="JZ1031" t="str">
            <v>CONS</v>
          </cell>
          <cell r="KA1031">
            <v>0</v>
          </cell>
          <cell r="KB1031">
            <v>0</v>
          </cell>
          <cell r="KC1031">
            <v>0</v>
          </cell>
          <cell r="KD1031">
            <v>0</v>
          </cell>
          <cell r="KE1031">
            <v>0</v>
          </cell>
          <cell r="KF1031" t="str">
            <v>CONS</v>
          </cell>
          <cell r="KG1031" t="str">
            <v>CONS</v>
          </cell>
          <cell r="KH1031" t="str">
            <v>CONS</v>
          </cell>
          <cell r="KI1031" t="str">
            <v>CONS</v>
          </cell>
          <cell r="KJ1031" t="str">
            <v>CONS</v>
          </cell>
          <cell r="KK1031" t="str">
            <v>CONS</v>
          </cell>
          <cell r="KL1031">
            <v>0</v>
          </cell>
          <cell r="KM1031" t="str">
            <v>CONS</v>
          </cell>
          <cell r="KN1031" t="str">
            <v>CONS</v>
          </cell>
          <cell r="KO1031">
            <v>0</v>
          </cell>
          <cell r="KP1031">
            <v>0</v>
          </cell>
          <cell r="KQ1031">
            <v>0</v>
          </cell>
          <cell r="KR1031" t="str">
            <v>CONS</v>
          </cell>
          <cell r="KS1031" t="str">
            <v>CONS</v>
          </cell>
          <cell r="KT1031">
            <v>0</v>
          </cell>
          <cell r="KU1031">
            <v>0</v>
          </cell>
          <cell r="KV1031">
            <v>0</v>
          </cell>
          <cell r="KW1031" t="str">
            <v>CONS</v>
          </cell>
          <cell r="KX1031" t="str">
            <v>CONS</v>
          </cell>
          <cell r="KY1031" t="str">
            <v>CONS</v>
          </cell>
          <cell r="KZ1031" t="str">
            <v>CONS</v>
          </cell>
          <cell r="LA1031" t="str">
            <v>CONS</v>
          </cell>
          <cell r="LB1031" t="str">
            <v>CONS</v>
          </cell>
          <cell r="LC1031" t="str">
            <v>CONS</v>
          </cell>
          <cell r="LD1031" t="str">
            <v>CONS</v>
          </cell>
          <cell r="LE1031" t="str">
            <v>CONS</v>
          </cell>
          <cell r="LG1031">
            <v>0</v>
          </cell>
          <cell r="LH1031">
            <v>0</v>
          </cell>
          <cell r="LI1031">
            <v>0</v>
          </cell>
          <cell r="LJ1031">
            <v>0</v>
          </cell>
          <cell r="LK1031">
            <v>0</v>
          </cell>
          <cell r="LL1031">
            <v>0</v>
          </cell>
          <cell r="LM1031">
            <v>0</v>
          </cell>
          <cell r="LN1031">
            <v>0</v>
          </cell>
          <cell r="LO1031">
            <v>0</v>
          </cell>
          <cell r="LP1031" t="str">
            <v>CONS</v>
          </cell>
          <cell r="LQ1031" t="str">
            <v>CONS</v>
          </cell>
        </row>
        <row r="1032">
          <cell r="A1032">
            <v>35551</v>
          </cell>
          <cell r="B1032">
            <v>404</v>
          </cell>
          <cell r="C1032" t="str">
            <v>CONS</v>
          </cell>
          <cell r="R1032">
            <v>0</v>
          </cell>
          <cell r="V1032">
            <v>0</v>
          </cell>
          <cell r="AA1032">
            <v>0</v>
          </cell>
          <cell r="AC1032">
            <v>0</v>
          </cell>
          <cell r="AD1032">
            <v>0</v>
          </cell>
          <cell r="AF1032" t="str">
            <v>CONS</v>
          </cell>
          <cell r="AG1032" t="str">
            <v>CONS</v>
          </cell>
          <cell r="AJ1032" t="str">
            <v>CONS</v>
          </cell>
          <cell r="AK1032" t="str">
            <v>CONS</v>
          </cell>
          <cell r="AL1032" t="str">
            <v>CONS</v>
          </cell>
          <cell r="AM1032">
            <v>0</v>
          </cell>
          <cell r="AQ1032">
            <v>0</v>
          </cell>
          <cell r="BH1032" t="str">
            <v>CONS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CA1032">
            <v>0</v>
          </cell>
          <cell r="CB1032">
            <v>0</v>
          </cell>
          <cell r="CC1032" t="str">
            <v>CONS</v>
          </cell>
          <cell r="CD1032" t="str">
            <v>CONS</v>
          </cell>
          <cell r="CE1032" t="str">
            <v>CONS</v>
          </cell>
          <cell r="CF1032" t="str">
            <v>CONS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 t="str">
            <v>CONS</v>
          </cell>
          <cell r="CV1032" t="str">
            <v>CONS</v>
          </cell>
          <cell r="CW1032" t="str">
            <v>CONS</v>
          </cell>
          <cell r="CX1032" t="str">
            <v>CONS</v>
          </cell>
          <cell r="CY1032" t="str">
            <v>CONS</v>
          </cell>
          <cell r="CZ1032" t="str">
            <v>CONS</v>
          </cell>
          <cell r="DA1032" t="str">
            <v>CONS</v>
          </cell>
          <cell r="DB1032" t="str">
            <v>CONS</v>
          </cell>
          <cell r="DC1032" t="str">
            <v>CONS</v>
          </cell>
          <cell r="DD1032" t="str">
            <v>CONS</v>
          </cell>
          <cell r="DE1032">
            <v>0</v>
          </cell>
          <cell r="DF1032" t="str">
            <v>CONS</v>
          </cell>
          <cell r="DG1032" t="str">
            <v>CONS</v>
          </cell>
          <cell r="DH1032" t="str">
            <v>CONS</v>
          </cell>
          <cell r="DI1032">
            <v>0</v>
          </cell>
          <cell r="DJ1032">
            <v>0</v>
          </cell>
          <cell r="DK1032">
            <v>0</v>
          </cell>
          <cell r="DL1032" t="str">
            <v>CONS</v>
          </cell>
          <cell r="DM1032" t="str">
            <v>CONS</v>
          </cell>
          <cell r="DN1032">
            <v>0</v>
          </cell>
          <cell r="DO1032">
            <v>0</v>
          </cell>
          <cell r="DP1032">
            <v>0</v>
          </cell>
          <cell r="DR1032" t="str">
            <v>CONS</v>
          </cell>
          <cell r="DS1032" t="str">
            <v>CONS</v>
          </cell>
          <cell r="DT1032" t="str">
            <v>CONS</v>
          </cell>
          <cell r="DU1032" t="str">
            <v>CONS</v>
          </cell>
          <cell r="DV1032" t="str">
            <v>CONS</v>
          </cell>
          <cell r="DW1032" t="str">
            <v>CONS</v>
          </cell>
          <cell r="DX1032">
            <v>0</v>
          </cell>
          <cell r="DY1032" t="str">
            <v>CONS</v>
          </cell>
          <cell r="DZ1032" t="str">
            <v>CONS</v>
          </cell>
          <cell r="EA1032" t="str">
            <v>CONS</v>
          </cell>
          <cell r="EB1032" t="str">
            <v>CONS</v>
          </cell>
          <cell r="EC1032" t="str">
            <v>CONS</v>
          </cell>
          <cell r="ED1032" t="str">
            <v>CONS</v>
          </cell>
          <cell r="EE1032" t="str">
            <v>CONS</v>
          </cell>
          <cell r="EF1032" t="str">
            <v>CONS</v>
          </cell>
          <cell r="EG1032" t="str">
            <v>CONS</v>
          </cell>
          <cell r="EH1032" t="str">
            <v>CONS</v>
          </cell>
          <cell r="EI1032" t="str">
            <v>CONS</v>
          </cell>
          <cell r="EJ1032">
            <v>0</v>
          </cell>
          <cell r="EK1032">
            <v>0</v>
          </cell>
          <cell r="EL1032">
            <v>0</v>
          </cell>
          <cell r="EM1032">
            <v>0</v>
          </cell>
          <cell r="EN1032" t="str">
            <v>CONS</v>
          </cell>
          <cell r="EO1032">
            <v>0</v>
          </cell>
          <cell r="EP1032" t="str">
            <v>CONS</v>
          </cell>
          <cell r="EQ1032" t="str">
            <v>CONS</v>
          </cell>
          <cell r="ER1032">
            <v>0</v>
          </cell>
          <cell r="ES1032" t="str">
            <v>CONS</v>
          </cell>
          <cell r="ET1032" t="str">
            <v>CONS</v>
          </cell>
          <cell r="EU1032">
            <v>0</v>
          </cell>
          <cell r="EV1032">
            <v>0</v>
          </cell>
          <cell r="EW1032">
            <v>0</v>
          </cell>
          <cell r="EX1032" t="str">
            <v>CONS</v>
          </cell>
          <cell r="EY1032" t="str">
            <v>CONS</v>
          </cell>
          <cell r="EZ1032" t="str">
            <v>CONS</v>
          </cell>
          <cell r="FA1032">
            <v>0</v>
          </cell>
          <cell r="FB1032">
            <v>0</v>
          </cell>
          <cell r="FC1032" t="str">
            <v>CONS</v>
          </cell>
          <cell r="FD1032" t="str">
            <v>CONS</v>
          </cell>
          <cell r="FE1032" t="str">
            <v>CONS</v>
          </cell>
          <cell r="FF1032">
            <v>0</v>
          </cell>
          <cell r="FG1032">
            <v>0</v>
          </cell>
          <cell r="FH1032">
            <v>0</v>
          </cell>
          <cell r="FI1032">
            <v>0</v>
          </cell>
          <cell r="FJ1032">
            <v>0</v>
          </cell>
          <cell r="FK1032">
            <v>0</v>
          </cell>
          <cell r="FL1032">
            <v>0</v>
          </cell>
          <cell r="FM1032">
            <v>0</v>
          </cell>
          <cell r="FN1032" t="str">
            <v>CONS</v>
          </cell>
          <cell r="FO1032" t="str">
            <v>CONS</v>
          </cell>
          <cell r="FP1032" t="str">
            <v>CONS</v>
          </cell>
          <cell r="FQ1032" t="str">
            <v>CONS</v>
          </cell>
          <cell r="FR1032">
            <v>0</v>
          </cell>
          <cell r="FS1032">
            <v>0</v>
          </cell>
          <cell r="FT1032" t="str">
            <v>CONS</v>
          </cell>
          <cell r="FU1032" t="str">
            <v>CONS</v>
          </cell>
          <cell r="FV1032">
            <v>0</v>
          </cell>
          <cell r="FW1032">
            <v>0</v>
          </cell>
          <cell r="FX1032" t="str">
            <v>CONS</v>
          </cell>
          <cell r="FY1032" t="str">
            <v>CONS</v>
          </cell>
          <cell r="FZ1032">
            <v>0</v>
          </cell>
          <cell r="GA1032">
            <v>0</v>
          </cell>
          <cell r="GB1032" t="str">
            <v>CONS</v>
          </cell>
          <cell r="GC1032" t="str">
            <v>CONS</v>
          </cell>
          <cell r="GD1032" t="str">
            <v>CONS</v>
          </cell>
          <cell r="GF1032">
            <v>0</v>
          </cell>
          <cell r="GG1032">
            <v>0</v>
          </cell>
          <cell r="GH1032" t="str">
            <v>CONS</v>
          </cell>
          <cell r="GI1032" t="str">
            <v>CONS</v>
          </cell>
          <cell r="GJ1032" t="str">
            <v>CONS</v>
          </cell>
          <cell r="GK1032" t="str">
            <v>CONS</v>
          </cell>
          <cell r="GL1032" t="str">
            <v>CONS</v>
          </cell>
          <cell r="GM1032" t="str">
            <v>CONS</v>
          </cell>
          <cell r="GN1032">
            <v>0</v>
          </cell>
          <cell r="GO1032" t="str">
            <v>CONS</v>
          </cell>
          <cell r="GP1032">
            <v>0</v>
          </cell>
          <cell r="GQ1032">
            <v>0</v>
          </cell>
          <cell r="GR1032" t="str">
            <v>CONS</v>
          </cell>
          <cell r="GS1032" t="str">
            <v>CONS</v>
          </cell>
          <cell r="GT1032">
            <v>0</v>
          </cell>
          <cell r="GU1032">
            <v>0</v>
          </cell>
          <cell r="GV1032" t="str">
            <v>CONS</v>
          </cell>
          <cell r="GW1032" t="str">
            <v>CONS</v>
          </cell>
          <cell r="GX1032" t="str">
            <v>CONS</v>
          </cell>
          <cell r="GY1032" t="str">
            <v>CONS</v>
          </cell>
          <cell r="GZ1032" t="str">
            <v>CONS</v>
          </cell>
          <cell r="HA1032">
            <v>0</v>
          </cell>
          <cell r="HB1032">
            <v>0</v>
          </cell>
          <cell r="HC1032">
            <v>0</v>
          </cell>
          <cell r="HD1032">
            <v>0</v>
          </cell>
          <cell r="HE1032">
            <v>0</v>
          </cell>
          <cell r="HF1032" t="str">
            <v>CONS</v>
          </cell>
          <cell r="HG1032">
            <v>0</v>
          </cell>
          <cell r="HH1032">
            <v>0</v>
          </cell>
          <cell r="HI1032" t="str">
            <v>PREV</v>
          </cell>
          <cell r="HJ1032">
            <v>0</v>
          </cell>
          <cell r="HK1032" t="str">
            <v>CONS</v>
          </cell>
          <cell r="HL1032" t="str">
            <v>CONS</v>
          </cell>
          <cell r="HM1032" t="str">
            <v>CONS</v>
          </cell>
          <cell r="HN1032" t="str">
            <v>CONS</v>
          </cell>
          <cell r="HO1032">
            <v>0</v>
          </cell>
          <cell r="HP1032">
            <v>0</v>
          </cell>
          <cell r="HQ1032">
            <v>0</v>
          </cell>
          <cell r="HR1032">
            <v>0</v>
          </cell>
          <cell r="HS1032" t="str">
            <v>CONS</v>
          </cell>
          <cell r="HT1032">
            <v>0</v>
          </cell>
          <cell r="HU1032">
            <v>0</v>
          </cell>
          <cell r="HV1032" t="str">
            <v>CONS</v>
          </cell>
          <cell r="HW1032">
            <v>0</v>
          </cell>
          <cell r="HX1032">
            <v>0</v>
          </cell>
          <cell r="HY1032" t="str">
            <v>CONS</v>
          </cell>
          <cell r="HZ1032">
            <v>0</v>
          </cell>
          <cell r="IA1032">
            <v>0</v>
          </cell>
          <cell r="IB1032" t="str">
            <v>CONS</v>
          </cell>
          <cell r="IC1032" t="str">
            <v>CONS</v>
          </cell>
          <cell r="ID1032">
            <v>0</v>
          </cell>
          <cell r="IE1032">
            <v>0</v>
          </cell>
          <cell r="IF1032" t="str">
            <v>CONS</v>
          </cell>
          <cell r="IG1032" t="str">
            <v>CONS</v>
          </cell>
          <cell r="IH1032" t="str">
            <v>CONS</v>
          </cell>
          <cell r="II1032" t="str">
            <v>CONS</v>
          </cell>
          <cell r="IJ1032">
            <v>0</v>
          </cell>
          <cell r="IK1032">
            <v>0</v>
          </cell>
          <cell r="IL1032">
            <v>0</v>
          </cell>
          <cell r="IM1032" t="str">
            <v>CONS</v>
          </cell>
          <cell r="IN1032" t="str">
            <v>CONS</v>
          </cell>
          <cell r="IO1032" t="str">
            <v>CONS</v>
          </cell>
          <cell r="IP1032" t="str">
            <v>CONS</v>
          </cell>
          <cell r="IQ1032">
            <v>0</v>
          </cell>
          <cell r="IR1032">
            <v>0</v>
          </cell>
          <cell r="IS1032" t="str">
            <v>CONS</v>
          </cell>
          <cell r="IT1032" t="str">
            <v>CONS</v>
          </cell>
          <cell r="IU1032" t="str">
            <v>CONS</v>
          </cell>
          <cell r="IV1032" t="str">
            <v>PREV</v>
          </cell>
          <cell r="IW1032">
            <v>0</v>
          </cell>
          <cell r="IX1032">
            <v>0</v>
          </cell>
          <cell r="IY1032" t="str">
            <v>PREV</v>
          </cell>
          <cell r="IZ1032">
            <v>0</v>
          </cell>
          <cell r="JA1032">
            <v>0</v>
          </cell>
          <cell r="JB1032" t="str">
            <v>CONS</v>
          </cell>
          <cell r="JC1032">
            <v>0</v>
          </cell>
          <cell r="JD1032">
            <v>0</v>
          </cell>
          <cell r="JE1032">
            <v>0</v>
          </cell>
          <cell r="JF1032">
            <v>0</v>
          </cell>
          <cell r="JG1032" t="str">
            <v>CONS</v>
          </cell>
          <cell r="JH1032" t="str">
            <v>CONS</v>
          </cell>
          <cell r="JI1032" t="str">
            <v>CONS</v>
          </cell>
          <cell r="JJ1032" t="str">
            <v>CONS</v>
          </cell>
          <cell r="JK1032" t="str">
            <v>CONS</v>
          </cell>
          <cell r="JL1032" t="str">
            <v>CONS</v>
          </cell>
          <cell r="JM1032" t="str">
            <v>CONS</v>
          </cell>
          <cell r="JN1032" t="str">
            <v>CONS</v>
          </cell>
          <cell r="JO1032">
            <v>0</v>
          </cell>
          <cell r="JP1032">
            <v>0</v>
          </cell>
          <cell r="JQ1032" t="str">
            <v>CONS</v>
          </cell>
          <cell r="JR1032" t="str">
            <v>CONS</v>
          </cell>
          <cell r="JS1032">
            <v>0</v>
          </cell>
          <cell r="JT1032">
            <v>0</v>
          </cell>
          <cell r="JU1032" t="str">
            <v>CONS</v>
          </cell>
          <cell r="JV1032">
            <v>0</v>
          </cell>
          <cell r="JW1032" t="str">
            <v>CONS</v>
          </cell>
          <cell r="JX1032">
            <v>0</v>
          </cell>
          <cell r="JY1032" t="str">
            <v>CONS</v>
          </cell>
          <cell r="JZ1032" t="str">
            <v>CONS</v>
          </cell>
          <cell r="KA1032">
            <v>0</v>
          </cell>
          <cell r="KB1032">
            <v>0</v>
          </cell>
          <cell r="KC1032">
            <v>0</v>
          </cell>
          <cell r="KD1032">
            <v>0</v>
          </cell>
          <cell r="KE1032">
            <v>0</v>
          </cell>
          <cell r="KF1032" t="str">
            <v>CONS</v>
          </cell>
          <cell r="KG1032" t="str">
            <v>CONS</v>
          </cell>
          <cell r="KH1032" t="str">
            <v>CONS</v>
          </cell>
          <cell r="KI1032" t="str">
            <v>CONS</v>
          </cell>
          <cell r="KJ1032" t="str">
            <v>CONS</v>
          </cell>
          <cell r="KK1032" t="str">
            <v>CONS</v>
          </cell>
          <cell r="KL1032">
            <v>0</v>
          </cell>
          <cell r="KM1032" t="str">
            <v>CONS</v>
          </cell>
          <cell r="KN1032" t="str">
            <v>CONS</v>
          </cell>
          <cell r="KO1032">
            <v>0</v>
          </cell>
          <cell r="KP1032">
            <v>0</v>
          </cell>
          <cell r="KQ1032">
            <v>0</v>
          </cell>
          <cell r="KR1032" t="str">
            <v>CONS</v>
          </cell>
          <cell r="KS1032" t="str">
            <v>CONS</v>
          </cell>
          <cell r="KT1032">
            <v>0</v>
          </cell>
          <cell r="KU1032">
            <v>0</v>
          </cell>
          <cell r="KV1032">
            <v>0</v>
          </cell>
          <cell r="KW1032" t="str">
            <v>CONS</v>
          </cell>
          <cell r="KX1032" t="str">
            <v>CONS</v>
          </cell>
          <cell r="KY1032" t="str">
            <v>CONS</v>
          </cell>
          <cell r="KZ1032" t="str">
            <v>CONS</v>
          </cell>
          <cell r="LA1032" t="str">
            <v>CONS</v>
          </cell>
          <cell r="LB1032" t="str">
            <v>CONS</v>
          </cell>
          <cell r="LC1032" t="str">
            <v>CONS</v>
          </cell>
          <cell r="LD1032" t="str">
            <v>CONS</v>
          </cell>
          <cell r="LE1032" t="str">
            <v>CONS</v>
          </cell>
          <cell r="LG1032">
            <v>0</v>
          </cell>
          <cell r="LH1032">
            <v>0</v>
          </cell>
          <cell r="LI1032">
            <v>0</v>
          </cell>
          <cell r="LJ1032">
            <v>0</v>
          </cell>
          <cell r="LK1032">
            <v>0</v>
          </cell>
          <cell r="LL1032">
            <v>0</v>
          </cell>
          <cell r="LM1032">
            <v>0</v>
          </cell>
          <cell r="LN1032">
            <v>0</v>
          </cell>
          <cell r="LO1032">
            <v>0</v>
          </cell>
          <cell r="LP1032" t="str">
            <v>CONS</v>
          </cell>
          <cell r="LQ1032" t="str">
            <v>CONS</v>
          </cell>
        </row>
        <row r="1033">
          <cell r="A1033">
            <v>35521</v>
          </cell>
          <cell r="B1033">
            <v>405</v>
          </cell>
          <cell r="C1033" t="str">
            <v>CONS</v>
          </cell>
          <cell r="R1033">
            <v>0</v>
          </cell>
          <cell r="V1033">
            <v>0</v>
          </cell>
          <cell r="AA1033">
            <v>0</v>
          </cell>
          <cell r="AC1033">
            <v>0</v>
          </cell>
          <cell r="AD1033">
            <v>0</v>
          </cell>
          <cell r="AF1033" t="str">
            <v>CONS</v>
          </cell>
          <cell r="AG1033" t="str">
            <v>CONS</v>
          </cell>
          <cell r="AJ1033" t="str">
            <v>CONS</v>
          </cell>
          <cell r="AK1033" t="str">
            <v>CONS</v>
          </cell>
          <cell r="AL1033" t="str">
            <v>CONS</v>
          </cell>
          <cell r="AM1033">
            <v>0</v>
          </cell>
          <cell r="AQ1033">
            <v>0</v>
          </cell>
          <cell r="BH1033" t="str">
            <v>CONS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CA1033">
            <v>0</v>
          </cell>
          <cell r="CB1033">
            <v>0</v>
          </cell>
          <cell r="CC1033" t="str">
            <v>CONS</v>
          </cell>
          <cell r="CD1033" t="str">
            <v>CONS</v>
          </cell>
          <cell r="CE1033" t="str">
            <v>CONS</v>
          </cell>
          <cell r="CF1033" t="str">
            <v>CONS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 t="str">
            <v>CONS</v>
          </cell>
          <cell r="CV1033" t="str">
            <v>CONS</v>
          </cell>
          <cell r="CW1033" t="str">
            <v>CONS</v>
          </cell>
          <cell r="CX1033" t="str">
            <v>CONS</v>
          </cell>
          <cell r="CY1033" t="str">
            <v>CONS</v>
          </cell>
          <cell r="CZ1033" t="str">
            <v>CONS</v>
          </cell>
          <cell r="DA1033" t="str">
            <v>CONS</v>
          </cell>
          <cell r="DB1033" t="str">
            <v>CONS</v>
          </cell>
          <cell r="DC1033" t="str">
            <v>CONS</v>
          </cell>
          <cell r="DD1033" t="str">
            <v>CONS</v>
          </cell>
          <cell r="DE1033">
            <v>0</v>
          </cell>
          <cell r="DF1033" t="str">
            <v>CONS</v>
          </cell>
          <cell r="DG1033" t="str">
            <v>CONS</v>
          </cell>
          <cell r="DH1033" t="str">
            <v>CONS</v>
          </cell>
          <cell r="DI1033">
            <v>0</v>
          </cell>
          <cell r="DJ1033">
            <v>0</v>
          </cell>
          <cell r="DK1033">
            <v>0</v>
          </cell>
          <cell r="DL1033" t="str">
            <v>CONS</v>
          </cell>
          <cell r="DM1033" t="str">
            <v>CONS</v>
          </cell>
          <cell r="DN1033">
            <v>0</v>
          </cell>
          <cell r="DO1033">
            <v>0</v>
          </cell>
          <cell r="DP1033">
            <v>0</v>
          </cell>
          <cell r="DR1033" t="str">
            <v>CONS</v>
          </cell>
          <cell r="DS1033" t="str">
            <v>CONS</v>
          </cell>
          <cell r="DT1033" t="str">
            <v>CONS</v>
          </cell>
          <cell r="DU1033" t="str">
            <v>CONS</v>
          </cell>
          <cell r="DV1033" t="str">
            <v>CONS</v>
          </cell>
          <cell r="DW1033" t="str">
            <v>CONS</v>
          </cell>
          <cell r="DX1033">
            <v>0</v>
          </cell>
          <cell r="DY1033" t="str">
            <v>CONS</v>
          </cell>
          <cell r="DZ1033" t="str">
            <v>CONS</v>
          </cell>
          <cell r="EA1033" t="str">
            <v>CONS</v>
          </cell>
          <cell r="EB1033" t="str">
            <v>CONS</v>
          </cell>
          <cell r="EC1033" t="str">
            <v>CONS</v>
          </cell>
          <cell r="ED1033" t="str">
            <v>CONS</v>
          </cell>
          <cell r="EE1033" t="str">
            <v>CONS</v>
          </cell>
          <cell r="EF1033" t="str">
            <v>CONS</v>
          </cell>
          <cell r="EG1033" t="str">
            <v>CONS</v>
          </cell>
          <cell r="EH1033" t="str">
            <v>CONS</v>
          </cell>
          <cell r="EI1033" t="str">
            <v>CONS</v>
          </cell>
          <cell r="EJ1033">
            <v>0</v>
          </cell>
          <cell r="EK1033">
            <v>0</v>
          </cell>
          <cell r="EL1033">
            <v>0</v>
          </cell>
          <cell r="EM1033">
            <v>0</v>
          </cell>
          <cell r="EN1033" t="str">
            <v>CONS</v>
          </cell>
          <cell r="EO1033">
            <v>0</v>
          </cell>
          <cell r="EP1033" t="str">
            <v>CONS</v>
          </cell>
          <cell r="EQ1033" t="str">
            <v>CONS</v>
          </cell>
          <cell r="ER1033">
            <v>0</v>
          </cell>
          <cell r="ES1033" t="str">
            <v>CONS</v>
          </cell>
          <cell r="ET1033" t="str">
            <v>CONS</v>
          </cell>
          <cell r="EU1033">
            <v>0</v>
          </cell>
          <cell r="EV1033">
            <v>0</v>
          </cell>
          <cell r="EW1033">
            <v>0</v>
          </cell>
          <cell r="EX1033" t="str">
            <v>CONS</v>
          </cell>
          <cell r="EY1033" t="str">
            <v>CONS</v>
          </cell>
          <cell r="EZ1033" t="str">
            <v>CONS</v>
          </cell>
          <cell r="FA1033">
            <v>0</v>
          </cell>
          <cell r="FB1033">
            <v>0</v>
          </cell>
          <cell r="FC1033" t="str">
            <v>CONS</v>
          </cell>
          <cell r="FD1033" t="str">
            <v>CONS</v>
          </cell>
          <cell r="FE1033" t="str">
            <v>CONS</v>
          </cell>
          <cell r="FF1033">
            <v>0</v>
          </cell>
          <cell r="FG1033">
            <v>0</v>
          </cell>
          <cell r="FH1033">
            <v>0</v>
          </cell>
          <cell r="FI1033">
            <v>0</v>
          </cell>
          <cell r="FJ1033">
            <v>0</v>
          </cell>
          <cell r="FK1033">
            <v>0</v>
          </cell>
          <cell r="FL1033">
            <v>0</v>
          </cell>
          <cell r="FM1033">
            <v>0</v>
          </cell>
          <cell r="FN1033" t="str">
            <v>CONS</v>
          </cell>
          <cell r="FO1033" t="str">
            <v>CONS</v>
          </cell>
          <cell r="FP1033" t="str">
            <v>CONS</v>
          </cell>
          <cell r="FQ1033" t="str">
            <v>CONS</v>
          </cell>
          <cell r="FR1033">
            <v>0</v>
          </cell>
          <cell r="FS1033">
            <v>0</v>
          </cell>
          <cell r="FT1033" t="str">
            <v>CONS</v>
          </cell>
          <cell r="FU1033" t="str">
            <v>CONS</v>
          </cell>
          <cell r="FV1033">
            <v>0</v>
          </cell>
          <cell r="FW1033">
            <v>0</v>
          </cell>
          <cell r="FX1033" t="str">
            <v>CONS</v>
          </cell>
          <cell r="FY1033" t="str">
            <v>CONS</v>
          </cell>
          <cell r="FZ1033">
            <v>0</v>
          </cell>
          <cell r="GA1033">
            <v>0</v>
          </cell>
          <cell r="GB1033" t="str">
            <v>CONS</v>
          </cell>
          <cell r="GC1033" t="str">
            <v>CONS</v>
          </cell>
          <cell r="GD1033" t="str">
            <v>CONS</v>
          </cell>
          <cell r="GF1033">
            <v>0</v>
          </cell>
          <cell r="GG1033">
            <v>0</v>
          </cell>
          <cell r="GH1033" t="str">
            <v>CONS</v>
          </cell>
          <cell r="GI1033" t="str">
            <v>CONS</v>
          </cell>
          <cell r="GJ1033" t="str">
            <v>CONS</v>
          </cell>
          <cell r="GK1033" t="str">
            <v>CONS</v>
          </cell>
          <cell r="GL1033" t="str">
            <v>CONS</v>
          </cell>
          <cell r="GM1033" t="str">
            <v>CONS</v>
          </cell>
          <cell r="GN1033">
            <v>0</v>
          </cell>
          <cell r="GO1033" t="str">
            <v>CONS</v>
          </cell>
          <cell r="GP1033">
            <v>0</v>
          </cell>
          <cell r="GQ1033">
            <v>0</v>
          </cell>
          <cell r="GR1033" t="str">
            <v>CONS</v>
          </cell>
          <cell r="GS1033" t="str">
            <v>CONS</v>
          </cell>
          <cell r="GT1033">
            <v>0</v>
          </cell>
          <cell r="GU1033">
            <v>0</v>
          </cell>
          <cell r="GV1033" t="str">
            <v>CONS</v>
          </cell>
          <cell r="GW1033" t="str">
            <v>CONS</v>
          </cell>
          <cell r="GX1033" t="str">
            <v>CONS</v>
          </cell>
          <cell r="GY1033" t="str">
            <v>CONS</v>
          </cell>
          <cell r="GZ1033" t="str">
            <v>CONS</v>
          </cell>
          <cell r="HA1033">
            <v>0</v>
          </cell>
          <cell r="HB1033">
            <v>0</v>
          </cell>
          <cell r="HC1033">
            <v>0</v>
          </cell>
          <cell r="HD1033">
            <v>0</v>
          </cell>
          <cell r="HE1033">
            <v>0</v>
          </cell>
          <cell r="HF1033" t="str">
            <v>CONS</v>
          </cell>
          <cell r="HG1033">
            <v>0</v>
          </cell>
          <cell r="HH1033">
            <v>0</v>
          </cell>
          <cell r="HI1033" t="str">
            <v>PREV</v>
          </cell>
          <cell r="HJ1033">
            <v>0</v>
          </cell>
          <cell r="HK1033" t="str">
            <v>CONS</v>
          </cell>
          <cell r="HL1033" t="str">
            <v>CONS</v>
          </cell>
          <cell r="HM1033" t="str">
            <v>CONS</v>
          </cell>
          <cell r="HN1033" t="str">
            <v>CONS</v>
          </cell>
          <cell r="HO1033">
            <v>0</v>
          </cell>
          <cell r="HP1033">
            <v>0</v>
          </cell>
          <cell r="HQ1033">
            <v>0</v>
          </cell>
          <cell r="HR1033">
            <v>0</v>
          </cell>
          <cell r="HS1033" t="str">
            <v>CONS</v>
          </cell>
          <cell r="HT1033">
            <v>0</v>
          </cell>
          <cell r="HU1033">
            <v>0</v>
          </cell>
          <cell r="HV1033" t="str">
            <v>CONS</v>
          </cell>
          <cell r="HW1033">
            <v>0</v>
          </cell>
          <cell r="HX1033">
            <v>0</v>
          </cell>
          <cell r="HY1033" t="str">
            <v>CONS</v>
          </cell>
          <cell r="HZ1033">
            <v>0</v>
          </cell>
          <cell r="IA1033">
            <v>0</v>
          </cell>
          <cell r="IB1033" t="str">
            <v>CONS</v>
          </cell>
          <cell r="IC1033" t="str">
            <v>CONS</v>
          </cell>
          <cell r="ID1033">
            <v>0</v>
          </cell>
          <cell r="IE1033">
            <v>0</v>
          </cell>
          <cell r="IF1033" t="str">
            <v>CONS</v>
          </cell>
          <cell r="IG1033" t="str">
            <v>CONS</v>
          </cell>
          <cell r="IH1033" t="str">
            <v>CONS</v>
          </cell>
          <cell r="II1033" t="str">
            <v>CONS</v>
          </cell>
          <cell r="IJ1033">
            <v>0</v>
          </cell>
          <cell r="IK1033">
            <v>0</v>
          </cell>
          <cell r="IL1033">
            <v>0</v>
          </cell>
          <cell r="IM1033" t="str">
            <v>CONS</v>
          </cell>
          <cell r="IN1033" t="str">
            <v>CONS</v>
          </cell>
          <cell r="IO1033" t="str">
            <v>CONS</v>
          </cell>
          <cell r="IP1033" t="str">
            <v>CONS</v>
          </cell>
          <cell r="IQ1033">
            <v>0</v>
          </cell>
          <cell r="IR1033">
            <v>0</v>
          </cell>
          <cell r="IS1033" t="str">
            <v>CONS</v>
          </cell>
          <cell r="IT1033" t="str">
            <v>CONS</v>
          </cell>
          <cell r="IU1033" t="str">
            <v>CONS</v>
          </cell>
          <cell r="IV1033" t="str">
            <v>PREV</v>
          </cell>
          <cell r="IW1033">
            <v>0</v>
          </cell>
          <cell r="IX1033">
            <v>0</v>
          </cell>
          <cell r="IY1033" t="str">
            <v>PREV</v>
          </cell>
          <cell r="IZ1033">
            <v>0</v>
          </cell>
          <cell r="JA1033">
            <v>0</v>
          </cell>
          <cell r="JB1033" t="str">
            <v>CONS</v>
          </cell>
          <cell r="JC1033">
            <v>0</v>
          </cell>
          <cell r="JD1033">
            <v>0</v>
          </cell>
          <cell r="JE1033">
            <v>0</v>
          </cell>
          <cell r="JF1033">
            <v>0</v>
          </cell>
          <cell r="JG1033" t="str">
            <v>CONS</v>
          </cell>
          <cell r="JH1033" t="str">
            <v>CONS</v>
          </cell>
          <cell r="JI1033" t="str">
            <v>CONS</v>
          </cell>
          <cell r="JJ1033" t="str">
            <v>CONS</v>
          </cell>
          <cell r="JK1033" t="str">
            <v>CONS</v>
          </cell>
          <cell r="JL1033" t="str">
            <v>CONS</v>
          </cell>
          <cell r="JM1033" t="str">
            <v>CONS</v>
          </cell>
          <cell r="JN1033" t="str">
            <v>CONS</v>
          </cell>
          <cell r="JO1033">
            <v>0</v>
          </cell>
          <cell r="JP1033">
            <v>0</v>
          </cell>
          <cell r="JQ1033" t="str">
            <v>CONS</v>
          </cell>
          <cell r="JR1033" t="str">
            <v>CONS</v>
          </cell>
          <cell r="JS1033">
            <v>0</v>
          </cell>
          <cell r="JT1033">
            <v>0</v>
          </cell>
          <cell r="JU1033" t="str">
            <v>CONS</v>
          </cell>
          <cell r="JV1033">
            <v>0</v>
          </cell>
          <cell r="JW1033" t="str">
            <v>CONS</v>
          </cell>
          <cell r="JX1033">
            <v>0</v>
          </cell>
          <cell r="JY1033" t="str">
            <v>CONS</v>
          </cell>
          <cell r="JZ1033" t="str">
            <v>CONS</v>
          </cell>
          <cell r="KA1033">
            <v>0</v>
          </cell>
          <cell r="KB1033">
            <v>0</v>
          </cell>
          <cell r="KC1033">
            <v>0</v>
          </cell>
          <cell r="KD1033">
            <v>0</v>
          </cell>
          <cell r="KE1033">
            <v>0</v>
          </cell>
          <cell r="KF1033" t="str">
            <v>CONS</v>
          </cell>
          <cell r="KG1033" t="str">
            <v>CONS</v>
          </cell>
          <cell r="KH1033" t="str">
            <v>CONS</v>
          </cell>
          <cell r="KI1033" t="str">
            <v>CONS</v>
          </cell>
          <cell r="KJ1033" t="str">
            <v>CONS</v>
          </cell>
          <cell r="KK1033" t="str">
            <v>CONS</v>
          </cell>
          <cell r="KL1033">
            <v>0</v>
          </cell>
          <cell r="KM1033" t="str">
            <v>CONS</v>
          </cell>
          <cell r="KN1033" t="str">
            <v>CONS</v>
          </cell>
          <cell r="KO1033">
            <v>0</v>
          </cell>
          <cell r="KP1033">
            <v>0</v>
          </cell>
          <cell r="KQ1033">
            <v>0</v>
          </cell>
          <cell r="KR1033" t="str">
            <v>CONS</v>
          </cell>
          <cell r="KS1033" t="str">
            <v>CONS</v>
          </cell>
          <cell r="KT1033">
            <v>0</v>
          </cell>
          <cell r="KU1033">
            <v>0</v>
          </cell>
          <cell r="KV1033">
            <v>0</v>
          </cell>
          <cell r="KW1033" t="str">
            <v>CONS</v>
          </cell>
          <cell r="KX1033" t="str">
            <v>CONS</v>
          </cell>
          <cell r="KY1033" t="str">
            <v>CONS</v>
          </cell>
          <cell r="KZ1033" t="str">
            <v>CONS</v>
          </cell>
          <cell r="LA1033" t="str">
            <v>CONS</v>
          </cell>
          <cell r="LB1033" t="str">
            <v>CONS</v>
          </cell>
          <cell r="LC1033" t="str">
            <v>CONS</v>
          </cell>
          <cell r="LD1033" t="str">
            <v>CONS</v>
          </cell>
          <cell r="LE1033" t="str">
            <v>CONS</v>
          </cell>
          <cell r="LG1033">
            <v>0</v>
          </cell>
          <cell r="LH1033">
            <v>0</v>
          </cell>
          <cell r="LI1033">
            <v>0</v>
          </cell>
          <cell r="LJ1033">
            <v>0</v>
          </cell>
          <cell r="LK1033">
            <v>0</v>
          </cell>
          <cell r="LL1033">
            <v>0</v>
          </cell>
          <cell r="LM1033">
            <v>0</v>
          </cell>
          <cell r="LN1033">
            <v>0</v>
          </cell>
          <cell r="LO1033">
            <v>0</v>
          </cell>
          <cell r="LP1033" t="str">
            <v>CONS</v>
          </cell>
          <cell r="LQ1033" t="str">
            <v>CONS</v>
          </cell>
        </row>
        <row r="1034">
          <cell r="A1034">
            <v>35490</v>
          </cell>
          <cell r="B1034">
            <v>406</v>
          </cell>
          <cell r="C1034" t="str">
            <v>CONS</v>
          </cell>
          <cell r="R1034">
            <v>0</v>
          </cell>
          <cell r="V1034">
            <v>0</v>
          </cell>
          <cell r="AA1034">
            <v>0</v>
          </cell>
          <cell r="AC1034">
            <v>0</v>
          </cell>
          <cell r="AD1034">
            <v>0</v>
          </cell>
          <cell r="AF1034" t="str">
            <v>CONS</v>
          </cell>
          <cell r="AG1034" t="str">
            <v>CONS</v>
          </cell>
          <cell r="AJ1034" t="str">
            <v>CONS</v>
          </cell>
          <cell r="AK1034" t="str">
            <v>CONS</v>
          </cell>
          <cell r="AL1034" t="str">
            <v>CONS</v>
          </cell>
          <cell r="AM1034">
            <v>0</v>
          </cell>
          <cell r="AQ1034">
            <v>0</v>
          </cell>
          <cell r="BH1034" t="str">
            <v>CONS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CA1034">
            <v>0</v>
          </cell>
          <cell r="CB1034">
            <v>0</v>
          </cell>
          <cell r="CC1034" t="str">
            <v>CONS</v>
          </cell>
          <cell r="CD1034" t="str">
            <v>CONS</v>
          </cell>
          <cell r="CE1034" t="str">
            <v>CONS</v>
          </cell>
          <cell r="CF1034" t="str">
            <v>CONS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 t="str">
            <v>CONS</v>
          </cell>
          <cell r="CV1034" t="str">
            <v>CONS</v>
          </cell>
          <cell r="CW1034" t="str">
            <v>CONS</v>
          </cell>
          <cell r="CX1034" t="str">
            <v>CONS</v>
          </cell>
          <cell r="CY1034" t="str">
            <v>CONS</v>
          </cell>
          <cell r="CZ1034" t="str">
            <v>CONS</v>
          </cell>
          <cell r="DA1034" t="str">
            <v>CONS</v>
          </cell>
          <cell r="DB1034" t="str">
            <v>CONS</v>
          </cell>
          <cell r="DC1034" t="str">
            <v>CONS</v>
          </cell>
          <cell r="DD1034" t="str">
            <v>CONS</v>
          </cell>
          <cell r="DE1034">
            <v>0</v>
          </cell>
          <cell r="DF1034" t="str">
            <v>CONS</v>
          </cell>
          <cell r="DG1034" t="str">
            <v>CONS</v>
          </cell>
          <cell r="DH1034" t="str">
            <v>CONS</v>
          </cell>
          <cell r="DI1034">
            <v>0</v>
          </cell>
          <cell r="DJ1034">
            <v>0</v>
          </cell>
          <cell r="DK1034">
            <v>0</v>
          </cell>
          <cell r="DL1034" t="str">
            <v>CONS</v>
          </cell>
          <cell r="DM1034" t="str">
            <v>CONS</v>
          </cell>
          <cell r="DN1034">
            <v>0</v>
          </cell>
          <cell r="DO1034">
            <v>0</v>
          </cell>
          <cell r="DP1034">
            <v>0</v>
          </cell>
          <cell r="DR1034" t="str">
            <v>CONS</v>
          </cell>
          <cell r="DS1034" t="str">
            <v>CONS</v>
          </cell>
          <cell r="DT1034" t="str">
            <v>CONS</v>
          </cell>
          <cell r="DU1034" t="str">
            <v>CONS</v>
          </cell>
          <cell r="DV1034" t="str">
            <v>CONS</v>
          </cell>
          <cell r="DW1034" t="str">
            <v>CONS</v>
          </cell>
          <cell r="DX1034">
            <v>0</v>
          </cell>
          <cell r="DY1034" t="str">
            <v>CONS</v>
          </cell>
          <cell r="DZ1034" t="str">
            <v>CONS</v>
          </cell>
          <cell r="EA1034" t="str">
            <v>CONS</v>
          </cell>
          <cell r="EB1034" t="str">
            <v>CONS</v>
          </cell>
          <cell r="EC1034" t="str">
            <v>CONS</v>
          </cell>
          <cell r="ED1034" t="str">
            <v>CONS</v>
          </cell>
          <cell r="EE1034" t="str">
            <v>CONS</v>
          </cell>
          <cell r="EF1034" t="str">
            <v>CONS</v>
          </cell>
          <cell r="EG1034" t="str">
            <v>CONS</v>
          </cell>
          <cell r="EH1034" t="str">
            <v>CONS</v>
          </cell>
          <cell r="EI1034" t="str">
            <v>CONS</v>
          </cell>
          <cell r="EJ1034">
            <v>0</v>
          </cell>
          <cell r="EK1034">
            <v>0</v>
          </cell>
          <cell r="EL1034">
            <v>0</v>
          </cell>
          <cell r="EM1034">
            <v>0</v>
          </cell>
          <cell r="EN1034" t="str">
            <v>CONS</v>
          </cell>
          <cell r="EO1034">
            <v>0</v>
          </cell>
          <cell r="EP1034" t="str">
            <v>CONS</v>
          </cell>
          <cell r="EQ1034" t="str">
            <v>CONS</v>
          </cell>
          <cell r="ER1034">
            <v>0</v>
          </cell>
          <cell r="ES1034" t="str">
            <v>CONS</v>
          </cell>
          <cell r="ET1034" t="str">
            <v>CONS</v>
          </cell>
          <cell r="EU1034">
            <v>0</v>
          </cell>
          <cell r="EV1034">
            <v>0</v>
          </cell>
          <cell r="EW1034">
            <v>0</v>
          </cell>
          <cell r="EX1034" t="str">
            <v>CONS</v>
          </cell>
          <cell r="EY1034" t="str">
            <v>CONS</v>
          </cell>
          <cell r="EZ1034" t="str">
            <v>CONS</v>
          </cell>
          <cell r="FA1034">
            <v>0</v>
          </cell>
          <cell r="FB1034">
            <v>0</v>
          </cell>
          <cell r="FC1034" t="str">
            <v>CONS</v>
          </cell>
          <cell r="FD1034" t="str">
            <v>CONS</v>
          </cell>
          <cell r="FE1034" t="str">
            <v>CONS</v>
          </cell>
          <cell r="FF1034">
            <v>0</v>
          </cell>
          <cell r="FG1034">
            <v>0</v>
          </cell>
          <cell r="FH1034">
            <v>0</v>
          </cell>
          <cell r="FI1034">
            <v>0</v>
          </cell>
          <cell r="FJ1034">
            <v>0</v>
          </cell>
          <cell r="FK1034">
            <v>0</v>
          </cell>
          <cell r="FL1034">
            <v>0</v>
          </cell>
          <cell r="FM1034">
            <v>0</v>
          </cell>
          <cell r="FN1034" t="str">
            <v>CONS</v>
          </cell>
          <cell r="FO1034" t="str">
            <v>CONS</v>
          </cell>
          <cell r="FP1034" t="str">
            <v>CONS</v>
          </cell>
          <cell r="FQ1034" t="str">
            <v>CONS</v>
          </cell>
          <cell r="FR1034">
            <v>0</v>
          </cell>
          <cell r="FS1034">
            <v>0</v>
          </cell>
          <cell r="FT1034" t="str">
            <v>CONS</v>
          </cell>
          <cell r="FU1034" t="str">
            <v>CONS</v>
          </cell>
          <cell r="FV1034">
            <v>0</v>
          </cell>
          <cell r="FW1034">
            <v>0</v>
          </cell>
          <cell r="FX1034" t="str">
            <v>CONS</v>
          </cell>
          <cell r="FY1034" t="str">
            <v>CONS</v>
          </cell>
          <cell r="FZ1034">
            <v>0</v>
          </cell>
          <cell r="GA1034">
            <v>0</v>
          </cell>
          <cell r="GB1034" t="str">
            <v>CONS</v>
          </cell>
          <cell r="GC1034" t="str">
            <v>CONS</v>
          </cell>
          <cell r="GD1034" t="str">
            <v>CONS</v>
          </cell>
          <cell r="GF1034">
            <v>0</v>
          </cell>
          <cell r="GG1034">
            <v>0</v>
          </cell>
          <cell r="GH1034" t="str">
            <v>CONS</v>
          </cell>
          <cell r="GI1034" t="str">
            <v>CONS</v>
          </cell>
          <cell r="GJ1034" t="str">
            <v>CONS</v>
          </cell>
          <cell r="GK1034" t="str">
            <v>CONS</v>
          </cell>
          <cell r="GL1034" t="str">
            <v>CONS</v>
          </cell>
          <cell r="GM1034" t="str">
            <v>CONS</v>
          </cell>
          <cell r="GN1034">
            <v>0</v>
          </cell>
          <cell r="GO1034" t="str">
            <v>CONS</v>
          </cell>
          <cell r="GP1034">
            <v>0</v>
          </cell>
          <cell r="GQ1034">
            <v>0</v>
          </cell>
          <cell r="GR1034" t="str">
            <v>CONS</v>
          </cell>
          <cell r="GS1034" t="str">
            <v>CONS</v>
          </cell>
          <cell r="GT1034">
            <v>0</v>
          </cell>
          <cell r="GU1034">
            <v>0</v>
          </cell>
          <cell r="GV1034" t="str">
            <v>CONS</v>
          </cell>
          <cell r="GW1034" t="str">
            <v>CONS</v>
          </cell>
          <cell r="GX1034" t="str">
            <v>CONS</v>
          </cell>
          <cell r="GY1034" t="str">
            <v>CONS</v>
          </cell>
          <cell r="GZ1034" t="str">
            <v>CONS</v>
          </cell>
          <cell r="HA1034">
            <v>0</v>
          </cell>
          <cell r="HB1034">
            <v>0</v>
          </cell>
          <cell r="HC1034">
            <v>0</v>
          </cell>
          <cell r="HD1034">
            <v>0</v>
          </cell>
          <cell r="HE1034">
            <v>0</v>
          </cell>
          <cell r="HF1034" t="str">
            <v>CONS</v>
          </cell>
          <cell r="HG1034">
            <v>0</v>
          </cell>
          <cell r="HH1034">
            <v>0</v>
          </cell>
          <cell r="HI1034" t="str">
            <v>CONS</v>
          </cell>
          <cell r="HJ1034">
            <v>0</v>
          </cell>
          <cell r="HK1034" t="str">
            <v>CONS</v>
          </cell>
          <cell r="HL1034" t="str">
            <v>CONS</v>
          </cell>
          <cell r="HM1034" t="str">
            <v>CONS</v>
          </cell>
          <cell r="HN1034" t="str">
            <v>CONS</v>
          </cell>
          <cell r="HO1034">
            <v>0</v>
          </cell>
          <cell r="HP1034">
            <v>0</v>
          </cell>
          <cell r="HQ1034">
            <v>0</v>
          </cell>
          <cell r="HR1034">
            <v>0</v>
          </cell>
          <cell r="HS1034" t="str">
            <v>CONS</v>
          </cell>
          <cell r="HT1034">
            <v>0</v>
          </cell>
          <cell r="HU1034">
            <v>0</v>
          </cell>
          <cell r="HV1034" t="str">
            <v>CONS</v>
          </cell>
          <cell r="HW1034">
            <v>0</v>
          </cell>
          <cell r="HX1034">
            <v>0</v>
          </cell>
          <cell r="HY1034" t="str">
            <v>CONS</v>
          </cell>
          <cell r="HZ1034">
            <v>0</v>
          </cell>
          <cell r="IA1034">
            <v>0</v>
          </cell>
          <cell r="IB1034" t="str">
            <v>CONS</v>
          </cell>
          <cell r="IC1034" t="str">
            <v>CONS</v>
          </cell>
          <cell r="ID1034">
            <v>0</v>
          </cell>
          <cell r="IE1034">
            <v>0</v>
          </cell>
          <cell r="IF1034" t="str">
            <v>CONS</v>
          </cell>
          <cell r="IG1034" t="str">
            <v>CONS</v>
          </cell>
          <cell r="IH1034" t="str">
            <v>CONS</v>
          </cell>
          <cell r="II1034" t="str">
            <v>CONS</v>
          </cell>
          <cell r="IJ1034">
            <v>0</v>
          </cell>
          <cell r="IK1034">
            <v>0</v>
          </cell>
          <cell r="IL1034">
            <v>0</v>
          </cell>
          <cell r="IM1034" t="str">
            <v>CONS</v>
          </cell>
          <cell r="IN1034" t="str">
            <v>CONS</v>
          </cell>
          <cell r="IO1034" t="str">
            <v>CONS</v>
          </cell>
          <cell r="IP1034" t="str">
            <v>CONS</v>
          </cell>
          <cell r="IQ1034">
            <v>0</v>
          </cell>
          <cell r="IR1034">
            <v>0</v>
          </cell>
          <cell r="IS1034" t="str">
            <v>CONS</v>
          </cell>
          <cell r="IT1034" t="str">
            <v>CONS</v>
          </cell>
          <cell r="IU1034" t="str">
            <v>CONS</v>
          </cell>
          <cell r="IV1034" t="str">
            <v>CONS</v>
          </cell>
          <cell r="IW1034">
            <v>0</v>
          </cell>
          <cell r="IX1034">
            <v>0</v>
          </cell>
          <cell r="IY1034" t="str">
            <v>CONS</v>
          </cell>
          <cell r="IZ1034">
            <v>0</v>
          </cell>
          <cell r="JA1034">
            <v>0</v>
          </cell>
          <cell r="JB1034" t="str">
            <v>CONS</v>
          </cell>
          <cell r="JC1034">
            <v>0</v>
          </cell>
          <cell r="JD1034">
            <v>0</v>
          </cell>
          <cell r="JE1034">
            <v>0</v>
          </cell>
          <cell r="JF1034">
            <v>0</v>
          </cell>
          <cell r="JG1034" t="str">
            <v>CONS</v>
          </cell>
          <cell r="JH1034" t="str">
            <v>CONS</v>
          </cell>
          <cell r="JI1034" t="str">
            <v>CONS</v>
          </cell>
          <cell r="JJ1034" t="str">
            <v>CONS</v>
          </cell>
          <cell r="JK1034" t="str">
            <v>CONS</v>
          </cell>
          <cell r="JL1034" t="str">
            <v>CONS</v>
          </cell>
          <cell r="JM1034" t="str">
            <v>CONS</v>
          </cell>
          <cell r="JN1034" t="str">
            <v>CONS</v>
          </cell>
          <cell r="JO1034">
            <v>0</v>
          </cell>
          <cell r="JP1034">
            <v>0</v>
          </cell>
          <cell r="JQ1034" t="str">
            <v>CONS</v>
          </cell>
          <cell r="JR1034" t="str">
            <v>CONS</v>
          </cell>
          <cell r="JS1034">
            <v>0</v>
          </cell>
          <cell r="JT1034">
            <v>0</v>
          </cell>
          <cell r="JU1034" t="str">
            <v>CONS</v>
          </cell>
          <cell r="JV1034">
            <v>0</v>
          </cell>
          <cell r="JW1034" t="str">
            <v>CONS</v>
          </cell>
          <cell r="JX1034">
            <v>0</v>
          </cell>
          <cell r="JY1034" t="str">
            <v>CONS</v>
          </cell>
          <cell r="JZ1034" t="str">
            <v>CONS</v>
          </cell>
          <cell r="KA1034">
            <v>0</v>
          </cell>
          <cell r="KB1034">
            <v>0</v>
          </cell>
          <cell r="KC1034">
            <v>0</v>
          </cell>
          <cell r="KD1034">
            <v>0</v>
          </cell>
          <cell r="KE1034">
            <v>0</v>
          </cell>
          <cell r="KF1034" t="str">
            <v>CONS</v>
          </cell>
          <cell r="KG1034" t="str">
            <v>CONS</v>
          </cell>
          <cell r="KH1034" t="str">
            <v>CONS</v>
          </cell>
          <cell r="KI1034" t="str">
            <v>CONS</v>
          </cell>
          <cell r="KJ1034" t="str">
            <v>CONS</v>
          </cell>
          <cell r="KK1034" t="str">
            <v>CONS</v>
          </cell>
          <cell r="KL1034">
            <v>0</v>
          </cell>
          <cell r="KM1034" t="str">
            <v>CONS</v>
          </cell>
          <cell r="KN1034" t="str">
            <v>CONS</v>
          </cell>
          <cell r="KO1034">
            <v>0</v>
          </cell>
          <cell r="KP1034">
            <v>0</v>
          </cell>
          <cell r="KQ1034">
            <v>0</v>
          </cell>
          <cell r="KR1034" t="str">
            <v>CONS</v>
          </cell>
          <cell r="KS1034" t="str">
            <v>CONS</v>
          </cell>
          <cell r="KT1034">
            <v>0</v>
          </cell>
          <cell r="KU1034">
            <v>0</v>
          </cell>
          <cell r="KV1034">
            <v>0</v>
          </cell>
          <cell r="KW1034" t="str">
            <v>CONS</v>
          </cell>
          <cell r="KX1034" t="str">
            <v>CONS</v>
          </cell>
          <cell r="KY1034" t="str">
            <v>CONS</v>
          </cell>
          <cell r="KZ1034" t="str">
            <v>CONS</v>
          </cell>
          <cell r="LA1034" t="str">
            <v>CONS</v>
          </cell>
          <cell r="LB1034" t="str">
            <v>CONS</v>
          </cell>
          <cell r="LC1034" t="str">
            <v>CONS</v>
          </cell>
          <cell r="LD1034" t="str">
            <v>CONS</v>
          </cell>
          <cell r="LE1034" t="str">
            <v>CONS</v>
          </cell>
          <cell r="LG1034">
            <v>0</v>
          </cell>
          <cell r="LH1034">
            <v>0</v>
          </cell>
          <cell r="LI1034">
            <v>0</v>
          </cell>
          <cell r="LJ1034">
            <v>0</v>
          </cell>
          <cell r="LK1034">
            <v>0</v>
          </cell>
          <cell r="LL1034">
            <v>0</v>
          </cell>
          <cell r="LM1034">
            <v>0</v>
          </cell>
          <cell r="LN1034">
            <v>0</v>
          </cell>
          <cell r="LO1034">
            <v>0</v>
          </cell>
          <cell r="LP1034" t="str">
            <v>CONS</v>
          </cell>
          <cell r="LQ1034" t="str">
            <v>CONS</v>
          </cell>
        </row>
        <row r="1035">
          <cell r="A1035">
            <v>35462</v>
          </cell>
          <cell r="B1035">
            <v>407</v>
          </cell>
          <cell r="C1035" t="str">
            <v>CONS</v>
          </cell>
          <cell r="R1035">
            <v>0</v>
          </cell>
          <cell r="V1035">
            <v>0</v>
          </cell>
          <cell r="AA1035">
            <v>0</v>
          </cell>
          <cell r="AC1035">
            <v>0</v>
          </cell>
          <cell r="AD1035">
            <v>0</v>
          </cell>
          <cell r="AF1035" t="str">
            <v>CONS</v>
          </cell>
          <cell r="AG1035" t="str">
            <v>CONS</v>
          </cell>
          <cell r="AJ1035" t="str">
            <v>CONS</v>
          </cell>
          <cell r="AK1035" t="str">
            <v>CONS</v>
          </cell>
          <cell r="AL1035" t="str">
            <v>CONS</v>
          </cell>
          <cell r="AM1035">
            <v>0</v>
          </cell>
          <cell r="AQ1035">
            <v>0</v>
          </cell>
          <cell r="BH1035" t="str">
            <v>CONS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CA1035">
            <v>0</v>
          </cell>
          <cell r="CB1035">
            <v>0</v>
          </cell>
          <cell r="CC1035" t="str">
            <v>CONS</v>
          </cell>
          <cell r="CD1035" t="str">
            <v>CONS</v>
          </cell>
          <cell r="CE1035" t="str">
            <v>CONS</v>
          </cell>
          <cell r="CF1035" t="str">
            <v>CONS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 t="str">
            <v>CONS</v>
          </cell>
          <cell r="CV1035" t="str">
            <v>CONS</v>
          </cell>
          <cell r="CW1035" t="str">
            <v>CONS</v>
          </cell>
          <cell r="CX1035" t="str">
            <v>CONS</v>
          </cell>
          <cell r="CY1035" t="str">
            <v>CONS</v>
          </cell>
          <cell r="CZ1035" t="str">
            <v>CONS</v>
          </cell>
          <cell r="DA1035" t="str">
            <v>CONS</v>
          </cell>
          <cell r="DB1035" t="str">
            <v>CONS</v>
          </cell>
          <cell r="DC1035" t="str">
            <v>CONS</v>
          </cell>
          <cell r="DD1035" t="str">
            <v>CONS</v>
          </cell>
          <cell r="DE1035">
            <v>0</v>
          </cell>
          <cell r="DF1035" t="str">
            <v>CONS</v>
          </cell>
          <cell r="DG1035" t="str">
            <v>CONS</v>
          </cell>
          <cell r="DH1035" t="str">
            <v>CONS</v>
          </cell>
          <cell r="DI1035">
            <v>0</v>
          </cell>
          <cell r="DJ1035">
            <v>0</v>
          </cell>
          <cell r="DK1035">
            <v>0</v>
          </cell>
          <cell r="DL1035" t="str">
            <v>CONS</v>
          </cell>
          <cell r="DM1035" t="str">
            <v>CONS</v>
          </cell>
          <cell r="DN1035">
            <v>0</v>
          </cell>
          <cell r="DO1035">
            <v>0</v>
          </cell>
          <cell r="DP1035">
            <v>0</v>
          </cell>
          <cell r="DR1035" t="str">
            <v>CONS</v>
          </cell>
          <cell r="DS1035" t="str">
            <v>CONS</v>
          </cell>
          <cell r="DT1035" t="str">
            <v>CONS</v>
          </cell>
          <cell r="DU1035" t="str">
            <v>CONS</v>
          </cell>
          <cell r="DV1035" t="str">
            <v>CONS</v>
          </cell>
          <cell r="DW1035" t="str">
            <v>CONS</v>
          </cell>
          <cell r="DX1035">
            <v>0</v>
          </cell>
          <cell r="DY1035" t="str">
            <v>CONS</v>
          </cell>
          <cell r="DZ1035" t="str">
            <v>CONS</v>
          </cell>
          <cell r="EA1035" t="str">
            <v>CONS</v>
          </cell>
          <cell r="EB1035" t="str">
            <v>CONS</v>
          </cell>
          <cell r="EC1035" t="str">
            <v>CONS</v>
          </cell>
          <cell r="ED1035" t="str">
            <v>CONS</v>
          </cell>
          <cell r="EE1035" t="str">
            <v>CONS</v>
          </cell>
          <cell r="EF1035" t="str">
            <v>CONS</v>
          </cell>
          <cell r="EG1035" t="str">
            <v>CONS</v>
          </cell>
          <cell r="EH1035" t="str">
            <v>CONS</v>
          </cell>
          <cell r="EI1035" t="str">
            <v>CONS</v>
          </cell>
          <cell r="EJ1035">
            <v>0</v>
          </cell>
          <cell r="EK1035">
            <v>0</v>
          </cell>
          <cell r="EL1035">
            <v>0</v>
          </cell>
          <cell r="EM1035">
            <v>0</v>
          </cell>
          <cell r="EN1035" t="str">
            <v>CONS</v>
          </cell>
          <cell r="EO1035">
            <v>0</v>
          </cell>
          <cell r="EP1035" t="str">
            <v>CONS</v>
          </cell>
          <cell r="EQ1035" t="str">
            <v>CONS</v>
          </cell>
          <cell r="ER1035">
            <v>0</v>
          </cell>
          <cell r="ES1035" t="str">
            <v>CONS</v>
          </cell>
          <cell r="ET1035" t="str">
            <v>CONS</v>
          </cell>
          <cell r="EU1035">
            <v>0</v>
          </cell>
          <cell r="EV1035">
            <v>0</v>
          </cell>
          <cell r="EW1035">
            <v>0</v>
          </cell>
          <cell r="EX1035" t="str">
            <v>CONS</v>
          </cell>
          <cell r="EY1035" t="str">
            <v>CONS</v>
          </cell>
          <cell r="EZ1035" t="str">
            <v>CONS</v>
          </cell>
          <cell r="FA1035">
            <v>0</v>
          </cell>
          <cell r="FB1035">
            <v>0</v>
          </cell>
          <cell r="FC1035" t="str">
            <v>CONS</v>
          </cell>
          <cell r="FD1035" t="str">
            <v>CONS</v>
          </cell>
          <cell r="FE1035" t="str">
            <v>CONS</v>
          </cell>
          <cell r="FF1035">
            <v>0</v>
          </cell>
          <cell r="FG1035">
            <v>0</v>
          </cell>
          <cell r="FH1035">
            <v>0</v>
          </cell>
          <cell r="FI1035">
            <v>0</v>
          </cell>
          <cell r="FJ1035">
            <v>0</v>
          </cell>
          <cell r="FK1035">
            <v>0</v>
          </cell>
          <cell r="FL1035">
            <v>0</v>
          </cell>
          <cell r="FM1035">
            <v>0</v>
          </cell>
          <cell r="FN1035" t="str">
            <v>CONS</v>
          </cell>
          <cell r="FO1035" t="str">
            <v>CONS</v>
          </cell>
          <cell r="FP1035" t="str">
            <v>CONS</v>
          </cell>
          <cell r="FQ1035" t="str">
            <v>CONS</v>
          </cell>
          <cell r="FR1035">
            <v>0</v>
          </cell>
          <cell r="FS1035">
            <v>0</v>
          </cell>
          <cell r="FT1035" t="str">
            <v>CONS</v>
          </cell>
          <cell r="FU1035" t="str">
            <v>CONS</v>
          </cell>
          <cell r="FV1035">
            <v>0</v>
          </cell>
          <cell r="FW1035">
            <v>0</v>
          </cell>
          <cell r="FX1035" t="str">
            <v>CONS</v>
          </cell>
          <cell r="FY1035" t="str">
            <v>CONS</v>
          </cell>
          <cell r="FZ1035">
            <v>0</v>
          </cell>
          <cell r="GA1035">
            <v>0</v>
          </cell>
          <cell r="GB1035" t="str">
            <v>CONS</v>
          </cell>
          <cell r="GC1035" t="str">
            <v>CONS</v>
          </cell>
          <cell r="GD1035" t="str">
            <v>CONS</v>
          </cell>
          <cell r="GF1035">
            <v>0</v>
          </cell>
          <cell r="GG1035">
            <v>0</v>
          </cell>
          <cell r="GH1035" t="str">
            <v>CONS</v>
          </cell>
          <cell r="GI1035" t="str">
            <v>CONS</v>
          </cell>
          <cell r="GJ1035" t="str">
            <v>CONS</v>
          </cell>
          <cell r="GK1035" t="str">
            <v>CONS</v>
          </cell>
          <cell r="GL1035" t="str">
            <v>CONS</v>
          </cell>
          <cell r="GM1035" t="str">
            <v>CONS</v>
          </cell>
          <cell r="GN1035">
            <v>0</v>
          </cell>
          <cell r="GO1035" t="str">
            <v>CONS</v>
          </cell>
          <cell r="GP1035">
            <v>0</v>
          </cell>
          <cell r="GQ1035">
            <v>0</v>
          </cell>
          <cell r="GR1035" t="str">
            <v>CONS</v>
          </cell>
          <cell r="GS1035" t="str">
            <v>CONS</v>
          </cell>
          <cell r="GT1035">
            <v>0</v>
          </cell>
          <cell r="GU1035">
            <v>0</v>
          </cell>
          <cell r="GV1035" t="str">
            <v>CONS</v>
          </cell>
          <cell r="GW1035" t="str">
            <v>CONS</v>
          </cell>
          <cell r="GX1035" t="str">
            <v>CONS</v>
          </cell>
          <cell r="GY1035" t="str">
            <v>CONS</v>
          </cell>
          <cell r="GZ1035" t="str">
            <v>CONS</v>
          </cell>
          <cell r="HA1035">
            <v>0</v>
          </cell>
          <cell r="HB1035">
            <v>0</v>
          </cell>
          <cell r="HC1035">
            <v>0</v>
          </cell>
          <cell r="HD1035">
            <v>0</v>
          </cell>
          <cell r="HE1035">
            <v>0</v>
          </cell>
          <cell r="HF1035" t="str">
            <v>CONS</v>
          </cell>
          <cell r="HG1035">
            <v>0</v>
          </cell>
          <cell r="HH1035">
            <v>0</v>
          </cell>
          <cell r="HI1035" t="str">
            <v>PREV</v>
          </cell>
          <cell r="HJ1035">
            <v>0</v>
          </cell>
          <cell r="HK1035" t="str">
            <v>CONS</v>
          </cell>
          <cell r="HL1035" t="str">
            <v>CONS</v>
          </cell>
          <cell r="HM1035" t="str">
            <v>CONS</v>
          </cell>
          <cell r="HN1035" t="str">
            <v>CONS</v>
          </cell>
          <cell r="HO1035">
            <v>0</v>
          </cell>
          <cell r="HP1035">
            <v>0</v>
          </cell>
          <cell r="HQ1035">
            <v>0</v>
          </cell>
          <cell r="HR1035">
            <v>0</v>
          </cell>
          <cell r="HS1035" t="str">
            <v>CONS</v>
          </cell>
          <cell r="HT1035">
            <v>0</v>
          </cell>
          <cell r="HU1035">
            <v>0</v>
          </cell>
          <cell r="HV1035" t="str">
            <v>CONS</v>
          </cell>
          <cell r="HW1035">
            <v>0</v>
          </cell>
          <cell r="HX1035">
            <v>0</v>
          </cell>
          <cell r="HY1035" t="str">
            <v>CONS</v>
          </cell>
          <cell r="HZ1035">
            <v>0</v>
          </cell>
          <cell r="IA1035">
            <v>0</v>
          </cell>
          <cell r="IB1035" t="str">
            <v>CONS</v>
          </cell>
          <cell r="IC1035" t="str">
            <v>CONS</v>
          </cell>
          <cell r="ID1035">
            <v>0</v>
          </cell>
          <cell r="IE1035">
            <v>0</v>
          </cell>
          <cell r="IF1035" t="str">
            <v>CONS</v>
          </cell>
          <cell r="IG1035" t="str">
            <v>CONS</v>
          </cell>
          <cell r="IH1035" t="str">
            <v>CONS</v>
          </cell>
          <cell r="II1035" t="str">
            <v>CONS</v>
          </cell>
          <cell r="IJ1035">
            <v>0</v>
          </cell>
          <cell r="IK1035">
            <v>0</v>
          </cell>
          <cell r="IL1035">
            <v>0</v>
          </cell>
          <cell r="IM1035" t="str">
            <v>CONS</v>
          </cell>
          <cell r="IN1035" t="str">
            <v>CONS</v>
          </cell>
          <cell r="IO1035" t="str">
            <v>CONS</v>
          </cell>
          <cell r="IP1035" t="str">
            <v>CONS</v>
          </cell>
          <cell r="IQ1035">
            <v>0</v>
          </cell>
          <cell r="IR1035">
            <v>0</v>
          </cell>
          <cell r="IS1035" t="str">
            <v>CONS</v>
          </cell>
          <cell r="IT1035" t="str">
            <v>CONS</v>
          </cell>
          <cell r="IU1035" t="str">
            <v>CONS</v>
          </cell>
          <cell r="IV1035" t="str">
            <v>PREV</v>
          </cell>
          <cell r="IW1035">
            <v>0</v>
          </cell>
          <cell r="IX1035">
            <v>0</v>
          </cell>
          <cell r="IY1035" t="str">
            <v>PREV</v>
          </cell>
          <cell r="IZ1035">
            <v>0</v>
          </cell>
          <cell r="JA1035">
            <v>0</v>
          </cell>
          <cell r="JB1035" t="str">
            <v>CONS</v>
          </cell>
          <cell r="JC1035">
            <v>0</v>
          </cell>
          <cell r="JD1035">
            <v>0</v>
          </cell>
          <cell r="JE1035">
            <v>0</v>
          </cell>
          <cell r="JF1035">
            <v>0</v>
          </cell>
          <cell r="JG1035" t="str">
            <v>CONS</v>
          </cell>
          <cell r="JH1035" t="str">
            <v>CONS</v>
          </cell>
          <cell r="JI1035" t="str">
            <v>CONS</v>
          </cell>
          <cell r="JJ1035" t="str">
            <v>CONS</v>
          </cell>
          <cell r="JK1035" t="str">
            <v>CONS</v>
          </cell>
          <cell r="JL1035" t="str">
            <v>CONS</v>
          </cell>
          <cell r="JM1035" t="str">
            <v>CONS</v>
          </cell>
          <cell r="JN1035" t="str">
            <v>CONS</v>
          </cell>
          <cell r="JO1035">
            <v>0</v>
          </cell>
          <cell r="JP1035">
            <v>0</v>
          </cell>
          <cell r="JQ1035" t="str">
            <v>CONS</v>
          </cell>
          <cell r="JR1035" t="str">
            <v>CONS</v>
          </cell>
          <cell r="JS1035">
            <v>0</v>
          </cell>
          <cell r="JT1035">
            <v>0</v>
          </cell>
          <cell r="JU1035" t="str">
            <v>CONS</v>
          </cell>
          <cell r="JV1035">
            <v>0</v>
          </cell>
          <cell r="JW1035" t="str">
            <v>CONS</v>
          </cell>
          <cell r="JX1035">
            <v>0</v>
          </cell>
          <cell r="JY1035" t="str">
            <v>CONS</v>
          </cell>
          <cell r="JZ1035" t="str">
            <v>CONS</v>
          </cell>
          <cell r="KA1035">
            <v>0</v>
          </cell>
          <cell r="KB1035">
            <v>0</v>
          </cell>
          <cell r="KC1035">
            <v>0</v>
          </cell>
          <cell r="KD1035">
            <v>0</v>
          </cell>
          <cell r="KE1035">
            <v>0</v>
          </cell>
          <cell r="KF1035" t="str">
            <v>CONS</v>
          </cell>
          <cell r="KG1035" t="str">
            <v>CONS</v>
          </cell>
          <cell r="KH1035" t="str">
            <v>CONS</v>
          </cell>
          <cell r="KI1035" t="str">
            <v>CONS</v>
          </cell>
          <cell r="KJ1035" t="str">
            <v>CONS</v>
          </cell>
          <cell r="KK1035" t="str">
            <v>CONS</v>
          </cell>
          <cell r="KL1035">
            <v>0</v>
          </cell>
          <cell r="KM1035" t="str">
            <v>CONS</v>
          </cell>
          <cell r="KN1035" t="str">
            <v>CONS</v>
          </cell>
          <cell r="KO1035">
            <v>0</v>
          </cell>
          <cell r="KP1035">
            <v>0</v>
          </cell>
          <cell r="KQ1035">
            <v>0</v>
          </cell>
          <cell r="KR1035" t="str">
            <v>CONS</v>
          </cell>
          <cell r="KS1035" t="str">
            <v>CONS</v>
          </cell>
          <cell r="KT1035">
            <v>0</v>
          </cell>
          <cell r="KU1035">
            <v>0</v>
          </cell>
          <cell r="KV1035">
            <v>0</v>
          </cell>
          <cell r="KW1035" t="str">
            <v>CONS</v>
          </cell>
          <cell r="KX1035" t="str">
            <v>CONS</v>
          </cell>
          <cell r="KY1035" t="str">
            <v>CONS</v>
          </cell>
          <cell r="KZ1035" t="str">
            <v>CONS</v>
          </cell>
          <cell r="LA1035" t="str">
            <v>CONS</v>
          </cell>
          <cell r="LB1035" t="str">
            <v>CONS</v>
          </cell>
          <cell r="LC1035" t="str">
            <v>CONS</v>
          </cell>
          <cell r="LD1035" t="str">
            <v>CONS</v>
          </cell>
          <cell r="LE1035" t="str">
            <v>CONS</v>
          </cell>
          <cell r="LG1035">
            <v>0</v>
          </cell>
          <cell r="LH1035">
            <v>0</v>
          </cell>
          <cell r="LI1035">
            <v>0</v>
          </cell>
          <cell r="LJ1035">
            <v>0</v>
          </cell>
          <cell r="LK1035">
            <v>0</v>
          </cell>
          <cell r="LL1035">
            <v>0</v>
          </cell>
          <cell r="LM1035">
            <v>0</v>
          </cell>
          <cell r="LN1035">
            <v>0</v>
          </cell>
          <cell r="LO1035">
            <v>0</v>
          </cell>
          <cell r="LP1035" t="str">
            <v>CONS</v>
          </cell>
          <cell r="LQ1035" t="str">
            <v>CONS</v>
          </cell>
        </row>
        <row r="1036">
          <cell r="A1036">
            <v>35431</v>
          </cell>
          <cell r="B1036">
            <v>408</v>
          </cell>
          <cell r="C1036" t="str">
            <v>CONS</v>
          </cell>
          <cell r="R1036">
            <v>0</v>
          </cell>
          <cell r="V1036">
            <v>0</v>
          </cell>
          <cell r="AA1036">
            <v>0</v>
          </cell>
          <cell r="AC1036">
            <v>0</v>
          </cell>
          <cell r="AD1036">
            <v>0</v>
          </cell>
          <cell r="AF1036" t="str">
            <v>CONS</v>
          </cell>
          <cell r="AG1036" t="str">
            <v>CONS</v>
          </cell>
          <cell r="AJ1036" t="str">
            <v>CONS</v>
          </cell>
          <cell r="AK1036" t="str">
            <v>CONS</v>
          </cell>
          <cell r="AL1036" t="str">
            <v>CONS</v>
          </cell>
          <cell r="AM1036">
            <v>0</v>
          </cell>
          <cell r="AQ1036">
            <v>0</v>
          </cell>
          <cell r="BH1036" t="str">
            <v>CONS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CA1036">
            <v>0</v>
          </cell>
          <cell r="CB1036">
            <v>0</v>
          </cell>
          <cell r="CC1036" t="str">
            <v>CONS</v>
          </cell>
          <cell r="CD1036" t="str">
            <v>CONS</v>
          </cell>
          <cell r="CE1036" t="str">
            <v>CONS</v>
          </cell>
          <cell r="CF1036" t="str">
            <v>CONS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 t="str">
            <v>CONS</v>
          </cell>
          <cell r="CV1036" t="str">
            <v>CONS</v>
          </cell>
          <cell r="CW1036" t="str">
            <v>CONS</v>
          </cell>
          <cell r="CX1036" t="str">
            <v>CONS</v>
          </cell>
          <cell r="CY1036" t="str">
            <v>CONS</v>
          </cell>
          <cell r="CZ1036" t="str">
            <v>CONS</v>
          </cell>
          <cell r="DA1036" t="str">
            <v>CONS</v>
          </cell>
          <cell r="DB1036" t="str">
            <v>CONS</v>
          </cell>
          <cell r="DC1036" t="str">
            <v>CONS</v>
          </cell>
          <cell r="DD1036" t="str">
            <v>CONS</v>
          </cell>
          <cell r="DE1036">
            <v>0</v>
          </cell>
          <cell r="DF1036" t="str">
            <v>CONS</v>
          </cell>
          <cell r="DG1036" t="str">
            <v>CONS</v>
          </cell>
          <cell r="DH1036" t="str">
            <v>CONS</v>
          </cell>
          <cell r="DI1036">
            <v>0</v>
          </cell>
          <cell r="DJ1036">
            <v>0</v>
          </cell>
          <cell r="DK1036">
            <v>0</v>
          </cell>
          <cell r="DL1036" t="str">
            <v>CONS</v>
          </cell>
          <cell r="DM1036" t="str">
            <v>CONS</v>
          </cell>
          <cell r="DN1036">
            <v>0</v>
          </cell>
          <cell r="DO1036">
            <v>0</v>
          </cell>
          <cell r="DP1036">
            <v>0</v>
          </cell>
          <cell r="DR1036" t="str">
            <v>CONS</v>
          </cell>
          <cell r="DS1036" t="str">
            <v>CONS</v>
          </cell>
          <cell r="DT1036" t="str">
            <v>CONS</v>
          </cell>
          <cell r="DU1036" t="str">
            <v>CONS</v>
          </cell>
          <cell r="DV1036" t="str">
            <v>CONS</v>
          </cell>
          <cell r="DW1036" t="str">
            <v>CONS</v>
          </cell>
          <cell r="DX1036">
            <v>0</v>
          </cell>
          <cell r="DY1036" t="str">
            <v>CONS</v>
          </cell>
          <cell r="DZ1036" t="str">
            <v>CONS</v>
          </cell>
          <cell r="EA1036" t="str">
            <v>CONS</v>
          </cell>
          <cell r="EB1036" t="str">
            <v>CONS</v>
          </cell>
          <cell r="EC1036" t="str">
            <v>CONS</v>
          </cell>
          <cell r="ED1036" t="str">
            <v>CONS</v>
          </cell>
          <cell r="EE1036" t="str">
            <v>CONS</v>
          </cell>
          <cell r="EF1036" t="str">
            <v>CONS</v>
          </cell>
          <cell r="EG1036" t="str">
            <v>CONS</v>
          </cell>
          <cell r="EH1036" t="str">
            <v>CONS</v>
          </cell>
          <cell r="EI1036" t="str">
            <v>CONS</v>
          </cell>
          <cell r="EJ1036">
            <v>0</v>
          </cell>
          <cell r="EK1036">
            <v>0</v>
          </cell>
          <cell r="EL1036">
            <v>0</v>
          </cell>
          <cell r="EM1036">
            <v>0</v>
          </cell>
          <cell r="EN1036" t="str">
            <v>CONS</v>
          </cell>
          <cell r="EO1036">
            <v>0</v>
          </cell>
          <cell r="EP1036" t="str">
            <v>CONS</v>
          </cell>
          <cell r="EQ1036" t="str">
            <v>CONS</v>
          </cell>
          <cell r="ER1036">
            <v>0</v>
          </cell>
          <cell r="ES1036" t="str">
            <v>CONS</v>
          </cell>
          <cell r="ET1036" t="str">
            <v>CONS</v>
          </cell>
          <cell r="EU1036">
            <v>0</v>
          </cell>
          <cell r="EV1036">
            <v>0</v>
          </cell>
          <cell r="EW1036">
            <v>0</v>
          </cell>
          <cell r="EX1036" t="str">
            <v>CONS</v>
          </cell>
          <cell r="EY1036" t="str">
            <v>CONS</v>
          </cell>
          <cell r="EZ1036" t="str">
            <v>CONS</v>
          </cell>
          <cell r="FA1036">
            <v>0</v>
          </cell>
          <cell r="FB1036">
            <v>0</v>
          </cell>
          <cell r="FC1036" t="str">
            <v>CONS</v>
          </cell>
          <cell r="FD1036" t="str">
            <v>CONS</v>
          </cell>
          <cell r="FE1036" t="str">
            <v>CONS</v>
          </cell>
          <cell r="FF1036">
            <v>0</v>
          </cell>
          <cell r="FG1036">
            <v>0</v>
          </cell>
          <cell r="FH1036">
            <v>0</v>
          </cell>
          <cell r="FI1036">
            <v>0</v>
          </cell>
          <cell r="FJ1036">
            <v>0</v>
          </cell>
          <cell r="FK1036">
            <v>0</v>
          </cell>
          <cell r="FL1036">
            <v>0</v>
          </cell>
          <cell r="FM1036">
            <v>0</v>
          </cell>
          <cell r="FN1036" t="str">
            <v>CONS</v>
          </cell>
          <cell r="FO1036" t="str">
            <v>CONS</v>
          </cell>
          <cell r="FP1036" t="str">
            <v>CONS</v>
          </cell>
          <cell r="FQ1036" t="str">
            <v>CONS</v>
          </cell>
          <cell r="FR1036">
            <v>0</v>
          </cell>
          <cell r="FS1036">
            <v>0</v>
          </cell>
          <cell r="FT1036" t="str">
            <v>CONS</v>
          </cell>
          <cell r="FU1036" t="str">
            <v>CONS</v>
          </cell>
          <cell r="FV1036">
            <v>0</v>
          </cell>
          <cell r="FW1036">
            <v>0</v>
          </cell>
          <cell r="FX1036" t="str">
            <v>CONS</v>
          </cell>
          <cell r="FY1036" t="str">
            <v>CONS</v>
          </cell>
          <cell r="FZ1036">
            <v>0</v>
          </cell>
          <cell r="GA1036">
            <v>0</v>
          </cell>
          <cell r="GB1036" t="str">
            <v>CONS</v>
          </cell>
          <cell r="GC1036" t="str">
            <v>CONS</v>
          </cell>
          <cell r="GD1036" t="str">
            <v>CONS</v>
          </cell>
          <cell r="GF1036">
            <v>0</v>
          </cell>
          <cell r="GG1036">
            <v>0</v>
          </cell>
          <cell r="GH1036" t="str">
            <v>CONS</v>
          </cell>
          <cell r="GI1036" t="str">
            <v>CONS</v>
          </cell>
          <cell r="GJ1036" t="str">
            <v>CONS</v>
          </cell>
          <cell r="GK1036" t="str">
            <v>CONS</v>
          </cell>
          <cell r="GL1036" t="str">
            <v>CONS</v>
          </cell>
          <cell r="GM1036" t="str">
            <v>CONS</v>
          </cell>
          <cell r="GN1036">
            <v>0</v>
          </cell>
          <cell r="GO1036" t="str">
            <v>CONS</v>
          </cell>
          <cell r="GP1036">
            <v>0</v>
          </cell>
          <cell r="GQ1036">
            <v>0</v>
          </cell>
          <cell r="GR1036" t="str">
            <v>CONS</v>
          </cell>
          <cell r="GS1036" t="str">
            <v>CONS</v>
          </cell>
          <cell r="GT1036">
            <v>0</v>
          </cell>
          <cell r="GU1036">
            <v>0</v>
          </cell>
          <cell r="GV1036" t="str">
            <v>CONS</v>
          </cell>
          <cell r="GW1036" t="str">
            <v>CONS</v>
          </cell>
          <cell r="GX1036" t="str">
            <v>CONS</v>
          </cell>
          <cell r="GY1036" t="str">
            <v>CONS</v>
          </cell>
          <cell r="GZ1036" t="str">
            <v>CONS</v>
          </cell>
          <cell r="HA1036">
            <v>0</v>
          </cell>
          <cell r="HB1036">
            <v>0</v>
          </cell>
          <cell r="HC1036">
            <v>0</v>
          </cell>
          <cell r="HD1036">
            <v>0</v>
          </cell>
          <cell r="HE1036">
            <v>0</v>
          </cell>
          <cell r="HF1036" t="str">
            <v>CONS</v>
          </cell>
          <cell r="HG1036">
            <v>0</v>
          </cell>
          <cell r="HH1036">
            <v>0</v>
          </cell>
          <cell r="HI1036" t="str">
            <v>PREV</v>
          </cell>
          <cell r="HJ1036">
            <v>0</v>
          </cell>
          <cell r="HK1036" t="str">
            <v>CONS</v>
          </cell>
          <cell r="HL1036" t="str">
            <v>CONS</v>
          </cell>
          <cell r="HM1036" t="str">
            <v>CONS</v>
          </cell>
          <cell r="HN1036" t="str">
            <v>CONS</v>
          </cell>
          <cell r="HO1036">
            <v>0</v>
          </cell>
          <cell r="HP1036">
            <v>0</v>
          </cell>
          <cell r="HQ1036">
            <v>0</v>
          </cell>
          <cell r="HR1036">
            <v>0</v>
          </cell>
          <cell r="HS1036" t="str">
            <v>CONS</v>
          </cell>
          <cell r="HT1036">
            <v>0</v>
          </cell>
          <cell r="HU1036">
            <v>0</v>
          </cell>
          <cell r="HV1036" t="str">
            <v>CONS</v>
          </cell>
          <cell r="HW1036">
            <v>0</v>
          </cell>
          <cell r="HX1036">
            <v>0</v>
          </cell>
          <cell r="HY1036" t="str">
            <v>CONS</v>
          </cell>
          <cell r="HZ1036">
            <v>0</v>
          </cell>
          <cell r="IA1036">
            <v>0</v>
          </cell>
          <cell r="IB1036" t="str">
            <v>CONS</v>
          </cell>
          <cell r="IC1036" t="str">
            <v>CONS</v>
          </cell>
          <cell r="ID1036">
            <v>0</v>
          </cell>
          <cell r="IE1036">
            <v>0</v>
          </cell>
          <cell r="IF1036" t="str">
            <v>CONS</v>
          </cell>
          <cell r="IG1036" t="str">
            <v>CONS</v>
          </cell>
          <cell r="IH1036" t="str">
            <v>CONS</v>
          </cell>
          <cell r="II1036" t="str">
            <v>CONS</v>
          </cell>
          <cell r="IJ1036">
            <v>0</v>
          </cell>
          <cell r="IK1036">
            <v>0</v>
          </cell>
          <cell r="IL1036">
            <v>0</v>
          </cell>
          <cell r="IM1036" t="str">
            <v>CONS</v>
          </cell>
          <cell r="IN1036" t="str">
            <v>CONS</v>
          </cell>
          <cell r="IO1036" t="str">
            <v>CONS</v>
          </cell>
          <cell r="IP1036" t="str">
            <v>CONS</v>
          </cell>
          <cell r="IQ1036">
            <v>0</v>
          </cell>
          <cell r="IR1036">
            <v>0</v>
          </cell>
          <cell r="IS1036" t="str">
            <v>CONS</v>
          </cell>
          <cell r="IT1036" t="str">
            <v>CONS</v>
          </cell>
          <cell r="IU1036" t="str">
            <v>CONS</v>
          </cell>
          <cell r="IV1036" t="str">
            <v>PREV</v>
          </cell>
          <cell r="IW1036">
            <v>0</v>
          </cell>
          <cell r="IX1036">
            <v>0</v>
          </cell>
          <cell r="IY1036" t="str">
            <v>PREV</v>
          </cell>
          <cell r="IZ1036">
            <v>0</v>
          </cell>
          <cell r="JA1036">
            <v>0</v>
          </cell>
          <cell r="JB1036" t="str">
            <v>CONS</v>
          </cell>
          <cell r="JC1036">
            <v>0</v>
          </cell>
          <cell r="JD1036">
            <v>0</v>
          </cell>
          <cell r="JE1036">
            <v>0</v>
          </cell>
          <cell r="JF1036">
            <v>0</v>
          </cell>
          <cell r="JG1036" t="str">
            <v>CONS</v>
          </cell>
          <cell r="JH1036" t="str">
            <v>CONS</v>
          </cell>
          <cell r="JI1036" t="str">
            <v>CONS</v>
          </cell>
          <cell r="JJ1036" t="str">
            <v>CONS</v>
          </cell>
          <cell r="JK1036" t="str">
            <v>CONS</v>
          </cell>
          <cell r="JL1036" t="str">
            <v>CONS</v>
          </cell>
          <cell r="JM1036" t="str">
            <v>CONS</v>
          </cell>
          <cell r="JN1036" t="str">
            <v>CONS</v>
          </cell>
          <cell r="JO1036">
            <v>0</v>
          </cell>
          <cell r="JP1036">
            <v>0</v>
          </cell>
          <cell r="JQ1036" t="str">
            <v>CONS</v>
          </cell>
          <cell r="JR1036" t="str">
            <v>CONS</v>
          </cell>
          <cell r="JS1036">
            <v>0</v>
          </cell>
          <cell r="JT1036">
            <v>0</v>
          </cell>
          <cell r="JU1036" t="str">
            <v>CONS</v>
          </cell>
          <cell r="JV1036">
            <v>0</v>
          </cell>
          <cell r="JW1036" t="str">
            <v>CONS</v>
          </cell>
          <cell r="JX1036">
            <v>0</v>
          </cell>
          <cell r="JY1036" t="str">
            <v>CONS</v>
          </cell>
          <cell r="JZ1036" t="str">
            <v>CONS</v>
          </cell>
          <cell r="KA1036">
            <v>0</v>
          </cell>
          <cell r="KB1036">
            <v>0</v>
          </cell>
          <cell r="KC1036">
            <v>0</v>
          </cell>
          <cell r="KD1036">
            <v>0</v>
          </cell>
          <cell r="KE1036">
            <v>0</v>
          </cell>
          <cell r="KF1036" t="str">
            <v>CONS</v>
          </cell>
          <cell r="KG1036" t="str">
            <v>CONS</v>
          </cell>
          <cell r="KH1036" t="str">
            <v>CONS</v>
          </cell>
          <cell r="KI1036" t="str">
            <v>CONS</v>
          </cell>
          <cell r="KJ1036" t="str">
            <v>CONS</v>
          </cell>
          <cell r="KK1036" t="str">
            <v>CONS</v>
          </cell>
          <cell r="KL1036">
            <v>0</v>
          </cell>
          <cell r="KM1036" t="str">
            <v>CONS</v>
          </cell>
          <cell r="KN1036" t="str">
            <v>CONS</v>
          </cell>
          <cell r="KO1036">
            <v>0</v>
          </cell>
          <cell r="KP1036">
            <v>0</v>
          </cell>
          <cell r="KQ1036">
            <v>0</v>
          </cell>
          <cell r="KR1036" t="str">
            <v>CONS</v>
          </cell>
          <cell r="KS1036" t="str">
            <v>CONS</v>
          </cell>
          <cell r="KT1036">
            <v>0</v>
          </cell>
          <cell r="KU1036">
            <v>0</v>
          </cell>
          <cell r="KV1036">
            <v>0</v>
          </cell>
          <cell r="KW1036" t="str">
            <v>CONS</v>
          </cell>
          <cell r="KX1036" t="str">
            <v>CONS</v>
          </cell>
          <cell r="KY1036" t="str">
            <v>CONS</v>
          </cell>
          <cell r="KZ1036" t="str">
            <v>CONS</v>
          </cell>
          <cell r="LA1036" t="str">
            <v>CONS</v>
          </cell>
          <cell r="LB1036" t="str">
            <v>CONS</v>
          </cell>
          <cell r="LC1036" t="str">
            <v>CONS</v>
          </cell>
          <cell r="LD1036" t="str">
            <v>CONS</v>
          </cell>
          <cell r="LE1036" t="str">
            <v>CONS</v>
          </cell>
          <cell r="LG1036">
            <v>0</v>
          </cell>
          <cell r="LH1036">
            <v>0</v>
          </cell>
          <cell r="LI1036">
            <v>0</v>
          </cell>
          <cell r="LJ1036">
            <v>0</v>
          </cell>
          <cell r="LK1036">
            <v>0</v>
          </cell>
          <cell r="LL1036">
            <v>0</v>
          </cell>
          <cell r="LM1036">
            <v>0</v>
          </cell>
          <cell r="LN1036">
            <v>0</v>
          </cell>
          <cell r="LO1036">
            <v>0</v>
          </cell>
          <cell r="LP1036" t="str">
            <v>CONS</v>
          </cell>
          <cell r="LQ1036" t="str">
            <v>CONS</v>
          </cell>
        </row>
        <row r="1037">
          <cell r="A1037">
            <v>35400</v>
          </cell>
          <cell r="B1037">
            <v>409</v>
          </cell>
          <cell r="C1037" t="str">
            <v>CONS</v>
          </cell>
          <cell r="R1037">
            <v>0</v>
          </cell>
          <cell r="V1037">
            <v>0</v>
          </cell>
          <cell r="AA1037">
            <v>0</v>
          </cell>
          <cell r="AC1037">
            <v>0</v>
          </cell>
          <cell r="AD1037">
            <v>0</v>
          </cell>
          <cell r="AF1037" t="str">
            <v>CONS</v>
          </cell>
          <cell r="AG1037" t="str">
            <v>CONS</v>
          </cell>
          <cell r="AJ1037" t="str">
            <v>CONS</v>
          </cell>
          <cell r="AK1037" t="str">
            <v>CONS</v>
          </cell>
          <cell r="AL1037" t="str">
            <v>CONS</v>
          </cell>
          <cell r="AM1037">
            <v>0</v>
          </cell>
          <cell r="AQ1037">
            <v>0</v>
          </cell>
          <cell r="BH1037" t="str">
            <v>CONS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CA1037">
            <v>0</v>
          </cell>
          <cell r="CB1037">
            <v>0</v>
          </cell>
          <cell r="CC1037" t="str">
            <v>CONS</v>
          </cell>
          <cell r="CD1037" t="str">
            <v>CONS</v>
          </cell>
          <cell r="CE1037" t="str">
            <v>CONS</v>
          </cell>
          <cell r="CF1037" t="str">
            <v>CONS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 t="str">
            <v>CONS</v>
          </cell>
          <cell r="CV1037" t="str">
            <v>CONS</v>
          </cell>
          <cell r="CW1037" t="str">
            <v>CONS</v>
          </cell>
          <cell r="CX1037" t="str">
            <v>CONS</v>
          </cell>
          <cell r="CY1037" t="str">
            <v>CONS</v>
          </cell>
          <cell r="CZ1037" t="str">
            <v>CONS</v>
          </cell>
          <cell r="DA1037" t="str">
            <v>CONS</v>
          </cell>
          <cell r="DB1037" t="str">
            <v>CONS</v>
          </cell>
          <cell r="DC1037" t="str">
            <v>CONS</v>
          </cell>
          <cell r="DD1037" t="str">
            <v>CONS</v>
          </cell>
          <cell r="DE1037">
            <v>0</v>
          </cell>
          <cell r="DF1037" t="str">
            <v>CONS</v>
          </cell>
          <cell r="DG1037" t="str">
            <v>CONS</v>
          </cell>
          <cell r="DH1037" t="str">
            <v>CONS</v>
          </cell>
          <cell r="DI1037">
            <v>0</v>
          </cell>
          <cell r="DJ1037">
            <v>0</v>
          </cell>
          <cell r="DK1037">
            <v>0</v>
          </cell>
          <cell r="DL1037" t="str">
            <v>CONS</v>
          </cell>
          <cell r="DM1037" t="str">
            <v>CONS</v>
          </cell>
          <cell r="DN1037">
            <v>0</v>
          </cell>
          <cell r="DO1037">
            <v>0</v>
          </cell>
          <cell r="DP1037">
            <v>0</v>
          </cell>
          <cell r="DR1037" t="str">
            <v>CONS</v>
          </cell>
          <cell r="DS1037" t="str">
            <v>CONS</v>
          </cell>
          <cell r="DT1037" t="str">
            <v>CONS</v>
          </cell>
          <cell r="DU1037" t="str">
            <v>CONS</v>
          </cell>
          <cell r="DV1037" t="str">
            <v>CONS</v>
          </cell>
          <cell r="DW1037" t="str">
            <v>CONS</v>
          </cell>
          <cell r="DX1037">
            <v>0</v>
          </cell>
          <cell r="DY1037" t="str">
            <v>CONS</v>
          </cell>
          <cell r="DZ1037" t="str">
            <v>CONS</v>
          </cell>
          <cell r="EA1037" t="str">
            <v>CONS</v>
          </cell>
          <cell r="EB1037" t="str">
            <v>CONS</v>
          </cell>
          <cell r="EC1037" t="str">
            <v>CONS</v>
          </cell>
          <cell r="ED1037" t="str">
            <v>CONS</v>
          </cell>
          <cell r="EE1037" t="str">
            <v>CONS</v>
          </cell>
          <cell r="EF1037" t="str">
            <v>CONS</v>
          </cell>
          <cell r="EG1037" t="str">
            <v>CONS</v>
          </cell>
          <cell r="EH1037" t="str">
            <v>CONS</v>
          </cell>
          <cell r="EI1037" t="str">
            <v>CONS</v>
          </cell>
          <cell r="EJ1037">
            <v>0</v>
          </cell>
          <cell r="EK1037">
            <v>0</v>
          </cell>
          <cell r="EL1037">
            <v>0</v>
          </cell>
          <cell r="EM1037">
            <v>0</v>
          </cell>
          <cell r="EN1037" t="str">
            <v>CONS</v>
          </cell>
          <cell r="EO1037">
            <v>0</v>
          </cell>
          <cell r="EP1037" t="str">
            <v>CONS</v>
          </cell>
          <cell r="EQ1037" t="str">
            <v>CONS</v>
          </cell>
          <cell r="ER1037">
            <v>0</v>
          </cell>
          <cell r="ES1037" t="str">
            <v>CONS</v>
          </cell>
          <cell r="ET1037" t="str">
            <v>CONS</v>
          </cell>
          <cell r="EU1037">
            <v>0</v>
          </cell>
          <cell r="EV1037">
            <v>0</v>
          </cell>
          <cell r="EW1037">
            <v>0</v>
          </cell>
          <cell r="EX1037" t="str">
            <v>CONS</v>
          </cell>
          <cell r="EY1037" t="str">
            <v>CONS</v>
          </cell>
          <cell r="EZ1037" t="str">
            <v>CONS</v>
          </cell>
          <cell r="FA1037">
            <v>0</v>
          </cell>
          <cell r="FB1037">
            <v>0</v>
          </cell>
          <cell r="FC1037" t="str">
            <v>CONS</v>
          </cell>
          <cell r="FD1037" t="str">
            <v>CONS</v>
          </cell>
          <cell r="FE1037" t="str">
            <v>CONS</v>
          </cell>
          <cell r="FF1037">
            <v>0</v>
          </cell>
          <cell r="FG1037">
            <v>0</v>
          </cell>
          <cell r="FH1037">
            <v>0</v>
          </cell>
          <cell r="FI1037">
            <v>0</v>
          </cell>
          <cell r="FJ1037">
            <v>0</v>
          </cell>
          <cell r="FK1037">
            <v>0</v>
          </cell>
          <cell r="FL1037">
            <v>0</v>
          </cell>
          <cell r="FM1037">
            <v>0</v>
          </cell>
          <cell r="FN1037" t="str">
            <v>CONS</v>
          </cell>
          <cell r="FO1037" t="str">
            <v>CONS</v>
          </cell>
          <cell r="FP1037" t="str">
            <v>CONS</v>
          </cell>
          <cell r="FQ1037" t="str">
            <v>CONS</v>
          </cell>
          <cell r="FR1037">
            <v>0</v>
          </cell>
          <cell r="FS1037">
            <v>0</v>
          </cell>
          <cell r="FT1037" t="str">
            <v>CONS</v>
          </cell>
          <cell r="FU1037" t="str">
            <v>CONS</v>
          </cell>
          <cell r="FV1037">
            <v>0</v>
          </cell>
          <cell r="FW1037">
            <v>0</v>
          </cell>
          <cell r="FX1037" t="str">
            <v>CONS</v>
          </cell>
          <cell r="FY1037" t="str">
            <v>CONS</v>
          </cell>
          <cell r="FZ1037">
            <v>0</v>
          </cell>
          <cell r="GA1037">
            <v>0</v>
          </cell>
          <cell r="GB1037" t="str">
            <v>CONS</v>
          </cell>
          <cell r="GC1037" t="str">
            <v>CONS</v>
          </cell>
          <cell r="GD1037" t="str">
            <v>CONS</v>
          </cell>
          <cell r="GF1037">
            <v>0</v>
          </cell>
          <cell r="GG1037">
            <v>0</v>
          </cell>
          <cell r="GH1037" t="str">
            <v>CONS</v>
          </cell>
          <cell r="GI1037" t="str">
            <v>CONS</v>
          </cell>
          <cell r="GJ1037" t="str">
            <v>CONS</v>
          </cell>
          <cell r="GK1037" t="str">
            <v>CONS</v>
          </cell>
          <cell r="GL1037" t="str">
            <v>CONS</v>
          </cell>
          <cell r="GM1037" t="str">
            <v>CONS</v>
          </cell>
          <cell r="GN1037">
            <v>0</v>
          </cell>
          <cell r="GO1037" t="str">
            <v>CONS</v>
          </cell>
          <cell r="GP1037">
            <v>0</v>
          </cell>
          <cell r="GQ1037">
            <v>0</v>
          </cell>
          <cell r="GR1037" t="str">
            <v>CONS</v>
          </cell>
          <cell r="GS1037" t="str">
            <v>CONS</v>
          </cell>
          <cell r="GT1037">
            <v>0</v>
          </cell>
          <cell r="GU1037">
            <v>0</v>
          </cell>
          <cell r="GV1037" t="str">
            <v>CONS</v>
          </cell>
          <cell r="GW1037" t="str">
            <v>CONS</v>
          </cell>
          <cell r="GX1037" t="str">
            <v>CONS</v>
          </cell>
          <cell r="GY1037" t="str">
            <v>CONS</v>
          </cell>
          <cell r="GZ1037" t="str">
            <v>CONS</v>
          </cell>
          <cell r="HA1037">
            <v>0</v>
          </cell>
          <cell r="HB1037">
            <v>0</v>
          </cell>
          <cell r="HC1037">
            <v>0</v>
          </cell>
          <cell r="HD1037">
            <v>0</v>
          </cell>
          <cell r="HE1037">
            <v>0</v>
          </cell>
          <cell r="HF1037">
            <v>0</v>
          </cell>
          <cell r="HG1037">
            <v>0</v>
          </cell>
          <cell r="HH1037">
            <v>0</v>
          </cell>
          <cell r="HI1037" t="str">
            <v>CONS</v>
          </cell>
          <cell r="HJ1037">
            <v>0</v>
          </cell>
          <cell r="HK1037">
            <v>0</v>
          </cell>
          <cell r="HL1037" t="str">
            <v>CONS</v>
          </cell>
          <cell r="HM1037" t="str">
            <v>CONS</v>
          </cell>
          <cell r="HN1037" t="str">
            <v>CONS</v>
          </cell>
          <cell r="HO1037">
            <v>0</v>
          </cell>
          <cell r="HP1037">
            <v>0</v>
          </cell>
          <cell r="HQ1037">
            <v>0</v>
          </cell>
          <cell r="HR1037">
            <v>0</v>
          </cell>
          <cell r="HS1037" t="str">
            <v>CONS</v>
          </cell>
          <cell r="HT1037">
            <v>0</v>
          </cell>
          <cell r="HU1037">
            <v>0</v>
          </cell>
          <cell r="HV1037" t="str">
            <v>CONS</v>
          </cell>
          <cell r="HW1037">
            <v>0</v>
          </cell>
          <cell r="HX1037">
            <v>0</v>
          </cell>
          <cell r="HY1037" t="str">
            <v>CONS</v>
          </cell>
          <cell r="HZ1037">
            <v>0</v>
          </cell>
          <cell r="IA1037">
            <v>0</v>
          </cell>
          <cell r="IB1037" t="str">
            <v>CONS</v>
          </cell>
          <cell r="IC1037" t="str">
            <v>CONS</v>
          </cell>
          <cell r="ID1037">
            <v>0</v>
          </cell>
          <cell r="IE1037">
            <v>0</v>
          </cell>
          <cell r="IF1037">
            <v>0</v>
          </cell>
          <cell r="IG1037" t="str">
            <v>CONS</v>
          </cell>
          <cell r="IH1037" t="str">
            <v>CONS</v>
          </cell>
          <cell r="II1037" t="str">
            <v>CONS</v>
          </cell>
          <cell r="IJ1037">
            <v>0</v>
          </cell>
          <cell r="IK1037">
            <v>0</v>
          </cell>
          <cell r="IL1037">
            <v>0</v>
          </cell>
          <cell r="IM1037" t="str">
            <v>CONS</v>
          </cell>
          <cell r="IN1037" t="str">
            <v>CONS</v>
          </cell>
          <cell r="IO1037" t="str">
            <v>CONS</v>
          </cell>
          <cell r="IP1037" t="str">
            <v>CONS</v>
          </cell>
          <cell r="IQ1037">
            <v>0</v>
          </cell>
          <cell r="IR1037">
            <v>0</v>
          </cell>
          <cell r="IS1037" t="str">
            <v>CONS</v>
          </cell>
          <cell r="IT1037" t="str">
            <v>CONS</v>
          </cell>
          <cell r="IU1037" t="str">
            <v>CONS</v>
          </cell>
          <cell r="IV1037" t="str">
            <v>CONS</v>
          </cell>
          <cell r="IW1037">
            <v>0</v>
          </cell>
          <cell r="IX1037">
            <v>0</v>
          </cell>
          <cell r="IY1037" t="str">
            <v>CONS</v>
          </cell>
          <cell r="IZ1037">
            <v>0</v>
          </cell>
          <cell r="JA1037">
            <v>0</v>
          </cell>
          <cell r="JB1037" t="str">
            <v>CONS</v>
          </cell>
          <cell r="JC1037">
            <v>0</v>
          </cell>
          <cell r="JD1037">
            <v>0</v>
          </cell>
          <cell r="JE1037">
            <v>0</v>
          </cell>
          <cell r="JF1037">
            <v>0</v>
          </cell>
          <cell r="JG1037" t="str">
            <v>CONS</v>
          </cell>
          <cell r="JH1037" t="str">
            <v>CONS</v>
          </cell>
          <cell r="JI1037" t="str">
            <v>CONS</v>
          </cell>
          <cell r="JJ1037" t="str">
            <v>CONS</v>
          </cell>
          <cell r="JK1037" t="str">
            <v>CONS</v>
          </cell>
          <cell r="JL1037" t="str">
            <v>CONS</v>
          </cell>
          <cell r="JM1037" t="str">
            <v>CONS</v>
          </cell>
          <cell r="JN1037" t="str">
            <v>CONS</v>
          </cell>
          <cell r="JO1037">
            <v>0</v>
          </cell>
          <cell r="JP1037">
            <v>0</v>
          </cell>
          <cell r="JQ1037" t="str">
            <v>CONS</v>
          </cell>
          <cell r="JR1037" t="str">
            <v>CONS</v>
          </cell>
          <cell r="JS1037">
            <v>0</v>
          </cell>
          <cell r="JT1037">
            <v>0</v>
          </cell>
          <cell r="JU1037" t="str">
            <v>CONS</v>
          </cell>
          <cell r="JV1037">
            <v>0</v>
          </cell>
          <cell r="JW1037" t="str">
            <v>CONS</v>
          </cell>
          <cell r="JX1037">
            <v>0</v>
          </cell>
          <cell r="JY1037" t="str">
            <v>CONS</v>
          </cell>
          <cell r="JZ1037" t="str">
            <v>CONS</v>
          </cell>
          <cell r="KA1037">
            <v>0</v>
          </cell>
          <cell r="KB1037">
            <v>0</v>
          </cell>
          <cell r="KC1037">
            <v>0</v>
          </cell>
          <cell r="KD1037">
            <v>0</v>
          </cell>
          <cell r="KE1037">
            <v>0</v>
          </cell>
          <cell r="KF1037" t="str">
            <v>CONS</v>
          </cell>
          <cell r="KG1037" t="str">
            <v>CONS</v>
          </cell>
          <cell r="KH1037" t="str">
            <v>CONS</v>
          </cell>
          <cell r="KI1037" t="str">
            <v>CONS</v>
          </cell>
          <cell r="KJ1037" t="str">
            <v>CONS</v>
          </cell>
          <cell r="KK1037" t="str">
            <v>CONS</v>
          </cell>
          <cell r="KL1037">
            <v>0</v>
          </cell>
          <cell r="KM1037" t="str">
            <v>CONS</v>
          </cell>
          <cell r="KN1037" t="str">
            <v>CONS</v>
          </cell>
          <cell r="KO1037">
            <v>0</v>
          </cell>
          <cell r="KP1037">
            <v>0</v>
          </cell>
          <cell r="KQ1037">
            <v>0</v>
          </cell>
          <cell r="KR1037" t="str">
            <v>CONS</v>
          </cell>
          <cell r="KS1037" t="str">
            <v>CONS</v>
          </cell>
          <cell r="KT1037">
            <v>0</v>
          </cell>
          <cell r="KU1037">
            <v>0</v>
          </cell>
          <cell r="KV1037">
            <v>0</v>
          </cell>
          <cell r="KW1037" t="str">
            <v>CONS</v>
          </cell>
          <cell r="KX1037" t="str">
            <v>CONS</v>
          </cell>
          <cell r="KY1037" t="str">
            <v>CONS</v>
          </cell>
          <cell r="KZ1037" t="str">
            <v>CONS</v>
          </cell>
          <cell r="LA1037" t="str">
            <v>CONS</v>
          </cell>
          <cell r="LB1037" t="str">
            <v>CONS</v>
          </cell>
          <cell r="LC1037" t="str">
            <v>CONS</v>
          </cell>
          <cell r="LD1037" t="str">
            <v>CONS</v>
          </cell>
          <cell r="LE1037" t="str">
            <v>CONS</v>
          </cell>
          <cell r="LG1037">
            <v>0</v>
          </cell>
          <cell r="LH1037">
            <v>0</v>
          </cell>
          <cell r="LI1037">
            <v>0</v>
          </cell>
          <cell r="LJ1037">
            <v>0</v>
          </cell>
          <cell r="LK1037">
            <v>0</v>
          </cell>
          <cell r="LL1037">
            <v>0</v>
          </cell>
          <cell r="LM1037">
            <v>0</v>
          </cell>
          <cell r="LN1037">
            <v>0</v>
          </cell>
          <cell r="LO1037">
            <v>0</v>
          </cell>
          <cell r="LP1037" t="str">
            <v>CONS</v>
          </cell>
          <cell r="LQ1037" t="str">
            <v>CONS</v>
          </cell>
        </row>
        <row r="1038">
          <cell r="A1038">
            <v>35370</v>
          </cell>
          <cell r="B1038">
            <v>410</v>
          </cell>
          <cell r="C1038" t="str">
            <v>CONS</v>
          </cell>
          <cell r="R1038">
            <v>0</v>
          </cell>
          <cell r="V1038">
            <v>0</v>
          </cell>
          <cell r="AA1038">
            <v>0</v>
          </cell>
          <cell r="AC1038">
            <v>0</v>
          </cell>
          <cell r="AD1038">
            <v>0</v>
          </cell>
          <cell r="AF1038" t="str">
            <v>CONS</v>
          </cell>
          <cell r="AG1038" t="str">
            <v>CONS</v>
          </cell>
          <cell r="AJ1038" t="str">
            <v>CONS</v>
          </cell>
          <cell r="AK1038" t="str">
            <v>CONS</v>
          </cell>
          <cell r="AL1038" t="str">
            <v>CONS</v>
          </cell>
          <cell r="AM1038">
            <v>0</v>
          </cell>
          <cell r="AQ1038">
            <v>0</v>
          </cell>
          <cell r="BH1038" t="str">
            <v>CONS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CA1038">
            <v>0</v>
          </cell>
          <cell r="CB1038">
            <v>0</v>
          </cell>
          <cell r="CC1038" t="str">
            <v>CONS</v>
          </cell>
          <cell r="CD1038" t="str">
            <v>CONS</v>
          </cell>
          <cell r="CE1038" t="str">
            <v>CONS</v>
          </cell>
          <cell r="CF1038" t="str">
            <v>CONS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 t="str">
            <v>CONS</v>
          </cell>
          <cell r="CV1038" t="str">
            <v>CONS</v>
          </cell>
          <cell r="CW1038" t="str">
            <v>CONS</v>
          </cell>
          <cell r="CX1038" t="str">
            <v>CONS</v>
          </cell>
          <cell r="CY1038" t="str">
            <v>CONS</v>
          </cell>
          <cell r="CZ1038" t="str">
            <v>CONS</v>
          </cell>
          <cell r="DA1038" t="str">
            <v>CONS</v>
          </cell>
          <cell r="DB1038" t="str">
            <v>CONS</v>
          </cell>
          <cell r="DC1038" t="str">
            <v>CONS</v>
          </cell>
          <cell r="DD1038" t="str">
            <v>CONS</v>
          </cell>
          <cell r="DE1038">
            <v>0</v>
          </cell>
          <cell r="DF1038" t="str">
            <v>CONS</v>
          </cell>
          <cell r="DG1038" t="str">
            <v>CONS</v>
          </cell>
          <cell r="DH1038" t="str">
            <v>CONS</v>
          </cell>
          <cell r="DI1038">
            <v>0</v>
          </cell>
          <cell r="DJ1038">
            <v>0</v>
          </cell>
          <cell r="DK1038">
            <v>0</v>
          </cell>
          <cell r="DL1038" t="str">
            <v>CONS</v>
          </cell>
          <cell r="DM1038" t="str">
            <v>CONS</v>
          </cell>
          <cell r="DN1038">
            <v>0</v>
          </cell>
          <cell r="DO1038">
            <v>0</v>
          </cell>
          <cell r="DP1038">
            <v>0</v>
          </cell>
          <cell r="DR1038" t="str">
            <v>CONS</v>
          </cell>
          <cell r="DS1038" t="str">
            <v>CONS</v>
          </cell>
          <cell r="DT1038" t="str">
            <v>CONS</v>
          </cell>
          <cell r="DU1038" t="str">
            <v>CONS</v>
          </cell>
          <cell r="DV1038" t="str">
            <v>CONS</v>
          </cell>
          <cell r="DW1038" t="str">
            <v>CONS</v>
          </cell>
          <cell r="DX1038">
            <v>0</v>
          </cell>
          <cell r="DY1038" t="str">
            <v>CONS</v>
          </cell>
          <cell r="DZ1038" t="str">
            <v>CONS</v>
          </cell>
          <cell r="EA1038" t="str">
            <v>CONS</v>
          </cell>
          <cell r="EB1038" t="str">
            <v>CONS</v>
          </cell>
          <cell r="EC1038" t="str">
            <v>CONS</v>
          </cell>
          <cell r="ED1038" t="str">
            <v>CONS</v>
          </cell>
          <cell r="EE1038" t="str">
            <v>CONS</v>
          </cell>
          <cell r="EF1038" t="str">
            <v>CONS</v>
          </cell>
          <cell r="EG1038" t="str">
            <v>CONS</v>
          </cell>
          <cell r="EH1038" t="str">
            <v>CONS</v>
          </cell>
          <cell r="EI1038" t="str">
            <v>CONS</v>
          </cell>
          <cell r="EJ1038">
            <v>0</v>
          </cell>
          <cell r="EK1038">
            <v>0</v>
          </cell>
          <cell r="EL1038">
            <v>0</v>
          </cell>
          <cell r="EM1038">
            <v>0</v>
          </cell>
          <cell r="EN1038" t="str">
            <v>CONS</v>
          </cell>
          <cell r="EO1038">
            <v>0</v>
          </cell>
          <cell r="EP1038" t="str">
            <v>CONS</v>
          </cell>
          <cell r="EQ1038" t="str">
            <v>CONS</v>
          </cell>
          <cell r="ER1038">
            <v>0</v>
          </cell>
          <cell r="ES1038" t="str">
            <v>CONS</v>
          </cell>
          <cell r="ET1038" t="str">
            <v>CONS</v>
          </cell>
          <cell r="EU1038">
            <v>0</v>
          </cell>
          <cell r="EV1038">
            <v>0</v>
          </cell>
          <cell r="EW1038">
            <v>0</v>
          </cell>
          <cell r="EX1038" t="str">
            <v>CONS</v>
          </cell>
          <cell r="EY1038" t="str">
            <v>CONS</v>
          </cell>
          <cell r="EZ1038" t="str">
            <v>CONS</v>
          </cell>
          <cell r="FA1038">
            <v>0</v>
          </cell>
          <cell r="FB1038">
            <v>0</v>
          </cell>
          <cell r="FC1038" t="str">
            <v>CONS</v>
          </cell>
          <cell r="FD1038" t="str">
            <v>CONS</v>
          </cell>
          <cell r="FE1038" t="str">
            <v>CONS</v>
          </cell>
          <cell r="FF1038">
            <v>0</v>
          </cell>
          <cell r="FG1038">
            <v>0</v>
          </cell>
          <cell r="FH1038">
            <v>0</v>
          </cell>
          <cell r="FI1038">
            <v>0</v>
          </cell>
          <cell r="FJ1038">
            <v>0</v>
          </cell>
          <cell r="FK1038">
            <v>0</v>
          </cell>
          <cell r="FL1038">
            <v>0</v>
          </cell>
          <cell r="FM1038">
            <v>0</v>
          </cell>
          <cell r="FN1038" t="str">
            <v>CONS</v>
          </cell>
          <cell r="FO1038" t="str">
            <v>CONS</v>
          </cell>
          <cell r="FP1038" t="str">
            <v>CONS</v>
          </cell>
          <cell r="FQ1038" t="str">
            <v>CONS</v>
          </cell>
          <cell r="FR1038">
            <v>0</v>
          </cell>
          <cell r="FS1038">
            <v>0</v>
          </cell>
          <cell r="FT1038" t="str">
            <v>CONS</v>
          </cell>
          <cell r="FU1038" t="str">
            <v>CONS</v>
          </cell>
          <cell r="FV1038">
            <v>0</v>
          </cell>
          <cell r="FW1038">
            <v>0</v>
          </cell>
          <cell r="FX1038" t="str">
            <v>CONS</v>
          </cell>
          <cell r="FY1038" t="str">
            <v>CONS</v>
          </cell>
          <cell r="FZ1038">
            <v>0</v>
          </cell>
          <cell r="GA1038">
            <v>0</v>
          </cell>
          <cell r="GB1038" t="str">
            <v>CONS</v>
          </cell>
          <cell r="GC1038" t="str">
            <v>CONS</v>
          </cell>
          <cell r="GD1038" t="str">
            <v>CONS</v>
          </cell>
          <cell r="GF1038">
            <v>0</v>
          </cell>
          <cell r="GG1038">
            <v>0</v>
          </cell>
          <cell r="GH1038" t="str">
            <v>CONS</v>
          </cell>
          <cell r="GI1038" t="str">
            <v>CONS</v>
          </cell>
          <cell r="GJ1038" t="str">
            <v>CONS</v>
          </cell>
          <cell r="GK1038" t="str">
            <v>CONS</v>
          </cell>
          <cell r="GL1038" t="str">
            <v>CONS</v>
          </cell>
          <cell r="GM1038" t="str">
            <v>CONS</v>
          </cell>
          <cell r="GN1038">
            <v>0</v>
          </cell>
          <cell r="GO1038" t="str">
            <v>CONS</v>
          </cell>
          <cell r="GP1038">
            <v>0</v>
          </cell>
          <cell r="GQ1038">
            <v>0</v>
          </cell>
          <cell r="GR1038" t="str">
            <v>CONS</v>
          </cell>
          <cell r="GS1038" t="str">
            <v>CONS</v>
          </cell>
          <cell r="GT1038">
            <v>0</v>
          </cell>
          <cell r="GU1038">
            <v>0</v>
          </cell>
          <cell r="GV1038" t="str">
            <v>CONS</v>
          </cell>
          <cell r="GW1038" t="str">
            <v>CONS</v>
          </cell>
          <cell r="GX1038" t="str">
            <v>CONS</v>
          </cell>
          <cell r="GY1038" t="str">
            <v>CONS</v>
          </cell>
          <cell r="GZ1038" t="str">
            <v>CONS</v>
          </cell>
          <cell r="HA1038">
            <v>0</v>
          </cell>
          <cell r="HB1038">
            <v>0</v>
          </cell>
          <cell r="HC1038">
            <v>0</v>
          </cell>
          <cell r="HD1038">
            <v>0</v>
          </cell>
          <cell r="HE1038">
            <v>0</v>
          </cell>
          <cell r="HF1038">
            <v>0</v>
          </cell>
          <cell r="HG1038">
            <v>0</v>
          </cell>
          <cell r="HH1038">
            <v>0</v>
          </cell>
          <cell r="HI1038" t="str">
            <v>PREV</v>
          </cell>
          <cell r="HJ1038">
            <v>0</v>
          </cell>
          <cell r="HK1038">
            <v>0</v>
          </cell>
          <cell r="HL1038" t="str">
            <v>CONS</v>
          </cell>
          <cell r="HM1038" t="str">
            <v>CONS</v>
          </cell>
          <cell r="HN1038" t="str">
            <v>CONS</v>
          </cell>
          <cell r="HO1038">
            <v>0</v>
          </cell>
          <cell r="HP1038">
            <v>0</v>
          </cell>
          <cell r="HQ1038">
            <v>0</v>
          </cell>
          <cell r="HR1038">
            <v>0</v>
          </cell>
          <cell r="HS1038" t="str">
            <v>CONS</v>
          </cell>
          <cell r="HT1038">
            <v>0</v>
          </cell>
          <cell r="HU1038">
            <v>0</v>
          </cell>
          <cell r="HV1038" t="str">
            <v>CONS</v>
          </cell>
          <cell r="HW1038">
            <v>0</v>
          </cell>
          <cell r="HX1038">
            <v>0</v>
          </cell>
          <cell r="HY1038" t="str">
            <v>CONS</v>
          </cell>
          <cell r="HZ1038">
            <v>0</v>
          </cell>
          <cell r="IA1038">
            <v>0</v>
          </cell>
          <cell r="IB1038" t="str">
            <v>CONS</v>
          </cell>
          <cell r="IC1038" t="str">
            <v>CONS</v>
          </cell>
          <cell r="ID1038">
            <v>0</v>
          </cell>
          <cell r="IE1038">
            <v>0</v>
          </cell>
          <cell r="IF1038">
            <v>0</v>
          </cell>
          <cell r="IG1038" t="str">
            <v>CONS</v>
          </cell>
          <cell r="IH1038" t="str">
            <v>CONS</v>
          </cell>
          <cell r="II1038" t="str">
            <v>CONS</v>
          </cell>
          <cell r="IJ1038">
            <v>0</v>
          </cell>
          <cell r="IK1038">
            <v>0</v>
          </cell>
          <cell r="IL1038">
            <v>0</v>
          </cell>
          <cell r="IM1038" t="str">
            <v>CONS</v>
          </cell>
          <cell r="IN1038" t="str">
            <v>CONS</v>
          </cell>
          <cell r="IO1038" t="str">
            <v>CONS</v>
          </cell>
          <cell r="IP1038" t="str">
            <v>CONS</v>
          </cell>
          <cell r="IQ1038">
            <v>0</v>
          </cell>
          <cell r="IR1038">
            <v>0</v>
          </cell>
          <cell r="IS1038" t="str">
            <v>CONS</v>
          </cell>
          <cell r="IT1038" t="str">
            <v>CONS</v>
          </cell>
          <cell r="IU1038" t="str">
            <v>CONS</v>
          </cell>
          <cell r="IV1038" t="str">
            <v>PREV</v>
          </cell>
          <cell r="IW1038">
            <v>0</v>
          </cell>
          <cell r="IX1038">
            <v>0</v>
          </cell>
          <cell r="IY1038" t="str">
            <v>PREV</v>
          </cell>
          <cell r="IZ1038">
            <v>0</v>
          </cell>
          <cell r="JA1038">
            <v>0</v>
          </cell>
          <cell r="JB1038" t="str">
            <v>CONS</v>
          </cell>
          <cell r="JC1038">
            <v>0</v>
          </cell>
          <cell r="JD1038">
            <v>0</v>
          </cell>
          <cell r="JE1038">
            <v>0</v>
          </cell>
          <cell r="JF1038">
            <v>0</v>
          </cell>
          <cell r="JG1038" t="str">
            <v>CONS</v>
          </cell>
          <cell r="JH1038" t="str">
            <v>CONS</v>
          </cell>
          <cell r="JI1038" t="str">
            <v>CONS</v>
          </cell>
          <cell r="JJ1038" t="str">
            <v>CONS</v>
          </cell>
          <cell r="JK1038" t="str">
            <v>CONS</v>
          </cell>
          <cell r="JL1038" t="str">
            <v>CONS</v>
          </cell>
          <cell r="JM1038" t="str">
            <v>CONS</v>
          </cell>
          <cell r="JN1038" t="str">
            <v>CONS</v>
          </cell>
          <cell r="JO1038">
            <v>0</v>
          </cell>
          <cell r="JP1038">
            <v>0</v>
          </cell>
          <cell r="JQ1038" t="str">
            <v>CONS</v>
          </cell>
          <cell r="JR1038" t="str">
            <v>CONS</v>
          </cell>
          <cell r="JS1038">
            <v>0</v>
          </cell>
          <cell r="JT1038">
            <v>0</v>
          </cell>
          <cell r="JU1038" t="str">
            <v>CONS</v>
          </cell>
          <cell r="JV1038">
            <v>0</v>
          </cell>
          <cell r="JW1038" t="str">
            <v>CONS</v>
          </cell>
          <cell r="JX1038">
            <v>0</v>
          </cell>
          <cell r="JY1038" t="str">
            <v>CONS</v>
          </cell>
          <cell r="JZ1038" t="str">
            <v>CONS</v>
          </cell>
          <cell r="KA1038">
            <v>0</v>
          </cell>
          <cell r="KB1038">
            <v>0</v>
          </cell>
          <cell r="KC1038">
            <v>0</v>
          </cell>
          <cell r="KD1038">
            <v>0</v>
          </cell>
          <cell r="KE1038">
            <v>0</v>
          </cell>
          <cell r="KF1038" t="str">
            <v>CONS</v>
          </cell>
          <cell r="KG1038" t="str">
            <v>CONS</v>
          </cell>
          <cell r="KH1038" t="str">
            <v>CONS</v>
          </cell>
          <cell r="KI1038" t="str">
            <v>CONS</v>
          </cell>
          <cell r="KJ1038" t="str">
            <v>CONS</v>
          </cell>
          <cell r="KK1038" t="str">
            <v>CONS</v>
          </cell>
          <cell r="KL1038">
            <v>0</v>
          </cell>
          <cell r="KM1038" t="str">
            <v>CONS</v>
          </cell>
          <cell r="KN1038" t="str">
            <v>CONS</v>
          </cell>
          <cell r="KO1038">
            <v>0</v>
          </cell>
          <cell r="KP1038">
            <v>0</v>
          </cell>
          <cell r="KQ1038">
            <v>0</v>
          </cell>
          <cell r="KR1038" t="str">
            <v>CONS</v>
          </cell>
          <cell r="KS1038" t="str">
            <v>CONS</v>
          </cell>
          <cell r="KT1038">
            <v>0</v>
          </cell>
          <cell r="KU1038">
            <v>0</v>
          </cell>
          <cell r="KV1038">
            <v>0</v>
          </cell>
          <cell r="KW1038" t="str">
            <v>CONS</v>
          </cell>
          <cell r="KX1038" t="str">
            <v>CONS</v>
          </cell>
          <cell r="KY1038" t="str">
            <v>CONS</v>
          </cell>
          <cell r="KZ1038" t="str">
            <v>CONS</v>
          </cell>
          <cell r="LA1038" t="str">
            <v>CONS</v>
          </cell>
          <cell r="LB1038" t="str">
            <v>CONS</v>
          </cell>
          <cell r="LC1038" t="str">
            <v>CONS</v>
          </cell>
          <cell r="LD1038" t="str">
            <v>CONS</v>
          </cell>
          <cell r="LE1038" t="str">
            <v>CONS</v>
          </cell>
          <cell r="LG1038">
            <v>0</v>
          </cell>
          <cell r="LH1038">
            <v>0</v>
          </cell>
          <cell r="LI1038">
            <v>0</v>
          </cell>
          <cell r="LJ1038">
            <v>0</v>
          </cell>
          <cell r="LK1038">
            <v>0</v>
          </cell>
          <cell r="LL1038">
            <v>0</v>
          </cell>
          <cell r="LM1038">
            <v>0</v>
          </cell>
          <cell r="LN1038">
            <v>0</v>
          </cell>
          <cell r="LO1038">
            <v>0</v>
          </cell>
          <cell r="LP1038" t="str">
            <v>CONS</v>
          </cell>
          <cell r="LQ1038" t="str">
            <v>CONS</v>
          </cell>
        </row>
        <row r="1039">
          <cell r="A1039">
            <v>35339</v>
          </cell>
          <cell r="B1039">
            <v>411</v>
          </cell>
          <cell r="C1039" t="str">
            <v>CONS</v>
          </cell>
          <cell r="R1039">
            <v>0</v>
          </cell>
          <cell r="V1039">
            <v>0</v>
          </cell>
          <cell r="AA1039">
            <v>0</v>
          </cell>
          <cell r="AC1039">
            <v>0</v>
          </cell>
          <cell r="AD1039">
            <v>0</v>
          </cell>
          <cell r="AF1039" t="str">
            <v>CONS</v>
          </cell>
          <cell r="AG1039" t="str">
            <v>CONS</v>
          </cell>
          <cell r="AJ1039" t="str">
            <v>CONS</v>
          </cell>
          <cell r="AK1039" t="str">
            <v>CONS</v>
          </cell>
          <cell r="AL1039" t="str">
            <v>CONS</v>
          </cell>
          <cell r="AM1039">
            <v>0</v>
          </cell>
          <cell r="AQ1039">
            <v>0</v>
          </cell>
          <cell r="BH1039" t="str">
            <v>CONS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CA1039">
            <v>0</v>
          </cell>
          <cell r="CB1039">
            <v>0</v>
          </cell>
          <cell r="CC1039" t="str">
            <v>CONS</v>
          </cell>
          <cell r="CD1039" t="str">
            <v>CONS</v>
          </cell>
          <cell r="CE1039" t="str">
            <v>CONS</v>
          </cell>
          <cell r="CF1039" t="str">
            <v>CONS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 t="str">
            <v>CONS</v>
          </cell>
          <cell r="CV1039" t="str">
            <v>CONS</v>
          </cell>
          <cell r="CW1039" t="str">
            <v>CONS</v>
          </cell>
          <cell r="CX1039" t="str">
            <v>CONS</v>
          </cell>
          <cell r="CY1039" t="str">
            <v>CONS</v>
          </cell>
          <cell r="CZ1039" t="str">
            <v>CONS</v>
          </cell>
          <cell r="DA1039" t="str">
            <v>CONS</v>
          </cell>
          <cell r="DB1039" t="str">
            <v>CONS</v>
          </cell>
          <cell r="DC1039" t="str">
            <v>CONS</v>
          </cell>
          <cell r="DD1039" t="str">
            <v>CONS</v>
          </cell>
          <cell r="DE1039">
            <v>0</v>
          </cell>
          <cell r="DF1039" t="str">
            <v>CONS</v>
          </cell>
          <cell r="DG1039" t="str">
            <v>CONS</v>
          </cell>
          <cell r="DH1039" t="str">
            <v>CONS</v>
          </cell>
          <cell r="DI1039">
            <v>0</v>
          </cell>
          <cell r="DJ1039">
            <v>0</v>
          </cell>
          <cell r="DK1039">
            <v>0</v>
          </cell>
          <cell r="DL1039" t="str">
            <v>CONS</v>
          </cell>
          <cell r="DM1039" t="str">
            <v>CONS</v>
          </cell>
          <cell r="DN1039">
            <v>0</v>
          </cell>
          <cell r="DO1039">
            <v>0</v>
          </cell>
          <cell r="DP1039">
            <v>0</v>
          </cell>
          <cell r="DR1039" t="str">
            <v>CONS</v>
          </cell>
          <cell r="DS1039" t="str">
            <v>CONS</v>
          </cell>
          <cell r="DT1039" t="str">
            <v>CONS</v>
          </cell>
          <cell r="DU1039" t="str">
            <v>CONS</v>
          </cell>
          <cell r="DV1039" t="str">
            <v>CONS</v>
          </cell>
          <cell r="DW1039" t="str">
            <v>CONS</v>
          </cell>
          <cell r="DX1039">
            <v>0</v>
          </cell>
          <cell r="DY1039" t="str">
            <v>CONS</v>
          </cell>
          <cell r="DZ1039" t="str">
            <v>CONS</v>
          </cell>
          <cell r="EA1039" t="str">
            <v>CONS</v>
          </cell>
          <cell r="EB1039" t="str">
            <v>CONS</v>
          </cell>
          <cell r="EC1039" t="str">
            <v>CONS</v>
          </cell>
          <cell r="ED1039" t="str">
            <v>CONS</v>
          </cell>
          <cell r="EE1039" t="str">
            <v>CONS</v>
          </cell>
          <cell r="EF1039" t="str">
            <v>CONS</v>
          </cell>
          <cell r="EG1039" t="str">
            <v>CONS</v>
          </cell>
          <cell r="EH1039" t="str">
            <v>CONS</v>
          </cell>
          <cell r="EI1039" t="str">
            <v>CONS</v>
          </cell>
          <cell r="EJ1039">
            <v>0</v>
          </cell>
          <cell r="EK1039">
            <v>0</v>
          </cell>
          <cell r="EL1039">
            <v>0</v>
          </cell>
          <cell r="EM1039">
            <v>0</v>
          </cell>
          <cell r="EN1039" t="str">
            <v>CONS</v>
          </cell>
          <cell r="EO1039">
            <v>0</v>
          </cell>
          <cell r="EP1039" t="str">
            <v>CONS</v>
          </cell>
          <cell r="EQ1039" t="str">
            <v>CONS</v>
          </cell>
          <cell r="ER1039">
            <v>0</v>
          </cell>
          <cell r="ES1039" t="str">
            <v>CONS</v>
          </cell>
          <cell r="ET1039" t="str">
            <v>CONS</v>
          </cell>
          <cell r="EU1039">
            <v>0</v>
          </cell>
          <cell r="EV1039">
            <v>0</v>
          </cell>
          <cell r="EW1039">
            <v>0</v>
          </cell>
          <cell r="EX1039" t="str">
            <v>CONS</v>
          </cell>
          <cell r="EY1039" t="str">
            <v>CONS</v>
          </cell>
          <cell r="EZ1039" t="str">
            <v>CONS</v>
          </cell>
          <cell r="FA1039">
            <v>0</v>
          </cell>
          <cell r="FB1039">
            <v>0</v>
          </cell>
          <cell r="FC1039" t="str">
            <v>CONS</v>
          </cell>
          <cell r="FD1039" t="str">
            <v>CONS</v>
          </cell>
          <cell r="FE1039" t="str">
            <v>CONS</v>
          </cell>
          <cell r="FF1039">
            <v>0</v>
          </cell>
          <cell r="FG1039">
            <v>0</v>
          </cell>
          <cell r="FH1039">
            <v>0</v>
          </cell>
          <cell r="FI1039">
            <v>0</v>
          </cell>
          <cell r="FJ1039">
            <v>0</v>
          </cell>
          <cell r="FK1039">
            <v>0</v>
          </cell>
          <cell r="FL1039">
            <v>0</v>
          </cell>
          <cell r="FM1039">
            <v>0</v>
          </cell>
          <cell r="FN1039" t="str">
            <v>CONS</v>
          </cell>
          <cell r="FO1039" t="str">
            <v>CONS</v>
          </cell>
          <cell r="FP1039" t="str">
            <v>CONS</v>
          </cell>
          <cell r="FQ1039" t="str">
            <v>CONS</v>
          </cell>
          <cell r="FR1039">
            <v>0</v>
          </cell>
          <cell r="FS1039">
            <v>0</v>
          </cell>
          <cell r="FT1039" t="str">
            <v>CONS</v>
          </cell>
          <cell r="FU1039" t="str">
            <v>CONS</v>
          </cell>
          <cell r="FV1039">
            <v>0</v>
          </cell>
          <cell r="FW1039">
            <v>0</v>
          </cell>
          <cell r="FX1039" t="str">
            <v>CONS</v>
          </cell>
          <cell r="FY1039" t="str">
            <v>CONS</v>
          </cell>
          <cell r="FZ1039">
            <v>0</v>
          </cell>
          <cell r="GA1039">
            <v>0</v>
          </cell>
          <cell r="GB1039" t="str">
            <v>CONS</v>
          </cell>
          <cell r="GC1039" t="str">
            <v>CONS</v>
          </cell>
          <cell r="GD1039" t="str">
            <v>CONS</v>
          </cell>
          <cell r="GF1039">
            <v>0</v>
          </cell>
          <cell r="GG1039">
            <v>0</v>
          </cell>
          <cell r="GH1039" t="str">
            <v>CONS</v>
          </cell>
          <cell r="GI1039" t="str">
            <v>CONS</v>
          </cell>
          <cell r="GJ1039" t="str">
            <v>CONS</v>
          </cell>
          <cell r="GK1039" t="str">
            <v>CONS</v>
          </cell>
          <cell r="GL1039" t="str">
            <v>CONS</v>
          </cell>
          <cell r="GM1039" t="str">
            <v>CONS</v>
          </cell>
          <cell r="GN1039">
            <v>0</v>
          </cell>
          <cell r="GO1039" t="str">
            <v>CONS</v>
          </cell>
          <cell r="GP1039">
            <v>0</v>
          </cell>
          <cell r="GQ1039">
            <v>0</v>
          </cell>
          <cell r="GR1039" t="str">
            <v>CONS</v>
          </cell>
          <cell r="GS1039" t="str">
            <v>CONS</v>
          </cell>
          <cell r="GT1039">
            <v>0</v>
          </cell>
          <cell r="GU1039">
            <v>0</v>
          </cell>
          <cell r="GV1039" t="str">
            <v>CONS</v>
          </cell>
          <cell r="GW1039" t="str">
            <v>CONS</v>
          </cell>
          <cell r="GX1039" t="str">
            <v>CONS</v>
          </cell>
          <cell r="GY1039" t="str">
            <v>CONS</v>
          </cell>
          <cell r="GZ1039" t="str">
            <v>CONS</v>
          </cell>
          <cell r="HA1039">
            <v>0</v>
          </cell>
          <cell r="HB1039">
            <v>0</v>
          </cell>
          <cell r="HC1039">
            <v>0</v>
          </cell>
          <cell r="HD1039">
            <v>0</v>
          </cell>
          <cell r="HE1039">
            <v>0</v>
          </cell>
          <cell r="HF1039">
            <v>0</v>
          </cell>
          <cell r="HG1039">
            <v>0</v>
          </cell>
          <cell r="HH1039">
            <v>0</v>
          </cell>
          <cell r="HI1039" t="str">
            <v>PREV</v>
          </cell>
          <cell r="HJ1039">
            <v>0</v>
          </cell>
          <cell r="HK1039">
            <v>0</v>
          </cell>
          <cell r="HL1039" t="str">
            <v>CONS</v>
          </cell>
          <cell r="HM1039" t="str">
            <v>CONS</v>
          </cell>
          <cell r="HN1039" t="str">
            <v>CONS</v>
          </cell>
          <cell r="HO1039">
            <v>0</v>
          </cell>
          <cell r="HP1039">
            <v>0</v>
          </cell>
          <cell r="HQ1039">
            <v>0</v>
          </cell>
          <cell r="HR1039">
            <v>0</v>
          </cell>
          <cell r="HS1039" t="str">
            <v>CONS</v>
          </cell>
          <cell r="HT1039">
            <v>0</v>
          </cell>
          <cell r="HU1039">
            <v>0</v>
          </cell>
          <cell r="HV1039" t="str">
            <v>CONS</v>
          </cell>
          <cell r="HW1039">
            <v>0</v>
          </cell>
          <cell r="HX1039">
            <v>0</v>
          </cell>
          <cell r="HY1039" t="str">
            <v>CONS</v>
          </cell>
          <cell r="HZ1039">
            <v>0</v>
          </cell>
          <cell r="IA1039">
            <v>0</v>
          </cell>
          <cell r="IB1039" t="str">
            <v>CONS</v>
          </cell>
          <cell r="IC1039" t="str">
            <v>CONS</v>
          </cell>
          <cell r="ID1039">
            <v>0</v>
          </cell>
          <cell r="IE1039">
            <v>0</v>
          </cell>
          <cell r="IF1039">
            <v>0</v>
          </cell>
          <cell r="IG1039" t="str">
            <v>CONS</v>
          </cell>
          <cell r="IH1039" t="str">
            <v>CONS</v>
          </cell>
          <cell r="II1039" t="str">
            <v>CONS</v>
          </cell>
          <cell r="IJ1039">
            <v>0</v>
          </cell>
          <cell r="IK1039">
            <v>0</v>
          </cell>
          <cell r="IL1039">
            <v>0</v>
          </cell>
          <cell r="IM1039" t="str">
            <v>CONS</v>
          </cell>
          <cell r="IN1039" t="str">
            <v>CONS</v>
          </cell>
          <cell r="IO1039" t="str">
            <v>CONS</v>
          </cell>
          <cell r="IP1039" t="str">
            <v>CONS</v>
          </cell>
          <cell r="IQ1039">
            <v>0</v>
          </cell>
          <cell r="IR1039">
            <v>0</v>
          </cell>
          <cell r="IS1039" t="str">
            <v>CONS</v>
          </cell>
          <cell r="IT1039" t="str">
            <v>CONS</v>
          </cell>
          <cell r="IU1039" t="str">
            <v>CONS</v>
          </cell>
          <cell r="IV1039" t="str">
            <v>PREV</v>
          </cell>
          <cell r="IW1039">
            <v>0</v>
          </cell>
          <cell r="IX1039">
            <v>0</v>
          </cell>
          <cell r="IY1039" t="str">
            <v>PREV</v>
          </cell>
          <cell r="IZ1039">
            <v>0</v>
          </cell>
          <cell r="JA1039">
            <v>0</v>
          </cell>
          <cell r="JB1039" t="str">
            <v>CONS</v>
          </cell>
          <cell r="JC1039">
            <v>0</v>
          </cell>
          <cell r="JD1039">
            <v>0</v>
          </cell>
          <cell r="JE1039">
            <v>0</v>
          </cell>
          <cell r="JF1039">
            <v>0</v>
          </cell>
          <cell r="JG1039" t="str">
            <v>CONS</v>
          </cell>
          <cell r="JH1039" t="str">
            <v>CONS</v>
          </cell>
          <cell r="JI1039" t="str">
            <v>CONS</v>
          </cell>
          <cell r="JJ1039" t="str">
            <v>CONS</v>
          </cell>
          <cell r="JK1039" t="str">
            <v>CONS</v>
          </cell>
          <cell r="JL1039" t="str">
            <v>CONS</v>
          </cell>
          <cell r="JM1039" t="str">
            <v>CONS</v>
          </cell>
          <cell r="JN1039" t="str">
            <v>CONS</v>
          </cell>
          <cell r="JO1039">
            <v>0</v>
          </cell>
          <cell r="JP1039">
            <v>0</v>
          </cell>
          <cell r="JQ1039" t="str">
            <v>CONS</v>
          </cell>
          <cell r="JR1039" t="str">
            <v>CONS</v>
          </cell>
          <cell r="JS1039">
            <v>0</v>
          </cell>
          <cell r="JT1039">
            <v>0</v>
          </cell>
          <cell r="JU1039" t="str">
            <v>CONS</v>
          </cell>
          <cell r="JV1039">
            <v>0</v>
          </cell>
          <cell r="JW1039" t="str">
            <v>CONS</v>
          </cell>
          <cell r="JX1039">
            <v>0</v>
          </cell>
          <cell r="JY1039" t="str">
            <v>CONS</v>
          </cell>
          <cell r="JZ1039" t="str">
            <v>CONS</v>
          </cell>
          <cell r="KA1039">
            <v>0</v>
          </cell>
          <cell r="KB1039">
            <v>0</v>
          </cell>
          <cell r="KC1039">
            <v>0</v>
          </cell>
          <cell r="KD1039">
            <v>0</v>
          </cell>
          <cell r="KE1039">
            <v>0</v>
          </cell>
          <cell r="KF1039" t="str">
            <v>CONS</v>
          </cell>
          <cell r="KG1039" t="str">
            <v>CONS</v>
          </cell>
          <cell r="KH1039" t="str">
            <v>CONS</v>
          </cell>
          <cell r="KI1039" t="str">
            <v>CONS</v>
          </cell>
          <cell r="KJ1039" t="str">
            <v>CONS</v>
          </cell>
          <cell r="KK1039" t="str">
            <v>CONS</v>
          </cell>
          <cell r="KL1039">
            <v>0</v>
          </cell>
          <cell r="KM1039" t="str">
            <v>CONS</v>
          </cell>
          <cell r="KN1039" t="str">
            <v>CONS</v>
          </cell>
          <cell r="KO1039">
            <v>0</v>
          </cell>
          <cell r="KP1039">
            <v>0</v>
          </cell>
          <cell r="KQ1039">
            <v>0</v>
          </cell>
          <cell r="KR1039" t="str">
            <v>CONS</v>
          </cell>
          <cell r="KS1039" t="str">
            <v>CONS</v>
          </cell>
          <cell r="KT1039">
            <v>0</v>
          </cell>
          <cell r="KU1039">
            <v>0</v>
          </cell>
          <cell r="KV1039">
            <v>0</v>
          </cell>
          <cell r="KW1039" t="str">
            <v>CONS</v>
          </cell>
          <cell r="KX1039" t="str">
            <v>CONS</v>
          </cell>
          <cell r="KY1039" t="str">
            <v>CONS</v>
          </cell>
          <cell r="KZ1039" t="str">
            <v>CONS</v>
          </cell>
          <cell r="LA1039" t="str">
            <v>CONS</v>
          </cell>
          <cell r="LB1039" t="str">
            <v>CONS</v>
          </cell>
          <cell r="LC1039" t="str">
            <v>CONS</v>
          </cell>
          <cell r="LD1039" t="str">
            <v>CONS</v>
          </cell>
          <cell r="LE1039" t="str">
            <v>CONS</v>
          </cell>
          <cell r="LG1039">
            <v>0</v>
          </cell>
          <cell r="LH1039">
            <v>0</v>
          </cell>
          <cell r="LI1039">
            <v>0</v>
          </cell>
          <cell r="LJ1039">
            <v>0</v>
          </cell>
          <cell r="LK1039">
            <v>0</v>
          </cell>
          <cell r="LL1039">
            <v>0</v>
          </cell>
          <cell r="LM1039">
            <v>0</v>
          </cell>
          <cell r="LN1039">
            <v>0</v>
          </cell>
          <cell r="LO1039">
            <v>0</v>
          </cell>
          <cell r="LP1039" t="str">
            <v>CONS</v>
          </cell>
          <cell r="LQ1039" t="str">
            <v>CONS</v>
          </cell>
        </row>
        <row r="1040">
          <cell r="A1040">
            <v>35309</v>
          </cell>
          <cell r="B1040">
            <v>412</v>
          </cell>
          <cell r="C1040" t="str">
            <v>CONS</v>
          </cell>
          <cell r="R1040">
            <v>0</v>
          </cell>
          <cell r="V1040">
            <v>0</v>
          </cell>
          <cell r="AA1040">
            <v>0</v>
          </cell>
          <cell r="AC1040">
            <v>0</v>
          </cell>
          <cell r="AD1040">
            <v>0</v>
          </cell>
          <cell r="AF1040" t="str">
            <v>CONS</v>
          </cell>
          <cell r="AG1040" t="str">
            <v>CONS</v>
          </cell>
          <cell r="AJ1040" t="str">
            <v>CONS</v>
          </cell>
          <cell r="AK1040" t="str">
            <v>CONS</v>
          </cell>
          <cell r="AL1040" t="str">
            <v>CONS</v>
          </cell>
          <cell r="AM1040">
            <v>0</v>
          </cell>
          <cell r="AQ1040">
            <v>0</v>
          </cell>
          <cell r="BH1040" t="str">
            <v>CONS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CA1040">
            <v>0</v>
          </cell>
          <cell r="CB1040">
            <v>0</v>
          </cell>
          <cell r="CC1040" t="str">
            <v>CONS</v>
          </cell>
          <cell r="CD1040" t="str">
            <v>CONS</v>
          </cell>
          <cell r="CE1040" t="str">
            <v>CONS</v>
          </cell>
          <cell r="CF1040" t="str">
            <v>CONS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 t="str">
            <v>CONS</v>
          </cell>
          <cell r="CV1040" t="str">
            <v>CONS</v>
          </cell>
          <cell r="CW1040" t="str">
            <v>CONS</v>
          </cell>
          <cell r="CX1040" t="str">
            <v>CONS</v>
          </cell>
          <cell r="CY1040" t="str">
            <v>CONS</v>
          </cell>
          <cell r="CZ1040" t="str">
            <v>CONS</v>
          </cell>
          <cell r="DA1040" t="str">
            <v>CONS</v>
          </cell>
          <cell r="DB1040" t="str">
            <v>CONS</v>
          </cell>
          <cell r="DC1040" t="str">
            <v>CONS</v>
          </cell>
          <cell r="DD1040" t="str">
            <v>CONS</v>
          </cell>
          <cell r="DE1040">
            <v>0</v>
          </cell>
          <cell r="DF1040" t="str">
            <v>CONS</v>
          </cell>
          <cell r="DG1040" t="str">
            <v>CONS</v>
          </cell>
          <cell r="DH1040" t="str">
            <v>CONS</v>
          </cell>
          <cell r="DI1040">
            <v>0</v>
          </cell>
          <cell r="DJ1040">
            <v>0</v>
          </cell>
          <cell r="DK1040">
            <v>0</v>
          </cell>
          <cell r="DL1040" t="str">
            <v>CONS</v>
          </cell>
          <cell r="DM1040" t="str">
            <v>CONS</v>
          </cell>
          <cell r="DN1040">
            <v>0</v>
          </cell>
          <cell r="DO1040">
            <v>0</v>
          </cell>
          <cell r="DP1040">
            <v>0</v>
          </cell>
          <cell r="DR1040" t="str">
            <v>CONS</v>
          </cell>
          <cell r="DS1040" t="str">
            <v>CONS</v>
          </cell>
          <cell r="DT1040" t="str">
            <v>CONS</v>
          </cell>
          <cell r="DU1040" t="str">
            <v>CONS</v>
          </cell>
          <cell r="DV1040" t="str">
            <v>CONS</v>
          </cell>
          <cell r="DW1040" t="str">
            <v>CONS</v>
          </cell>
          <cell r="DX1040">
            <v>0</v>
          </cell>
          <cell r="DY1040" t="str">
            <v>CONS</v>
          </cell>
          <cell r="DZ1040" t="str">
            <v>CONS</v>
          </cell>
          <cell r="EA1040" t="str">
            <v>CONS</v>
          </cell>
          <cell r="EB1040" t="str">
            <v>CONS</v>
          </cell>
          <cell r="EC1040" t="str">
            <v>CONS</v>
          </cell>
          <cell r="ED1040" t="str">
            <v>CONS</v>
          </cell>
          <cell r="EE1040" t="str">
            <v>CONS</v>
          </cell>
          <cell r="EF1040" t="str">
            <v>CONS</v>
          </cell>
          <cell r="EG1040" t="str">
            <v>CONS</v>
          </cell>
          <cell r="EH1040" t="str">
            <v>CONS</v>
          </cell>
          <cell r="EI1040" t="str">
            <v>CONS</v>
          </cell>
          <cell r="EJ1040">
            <v>0</v>
          </cell>
          <cell r="EK1040">
            <v>0</v>
          </cell>
          <cell r="EL1040">
            <v>0</v>
          </cell>
          <cell r="EM1040">
            <v>0</v>
          </cell>
          <cell r="EN1040" t="str">
            <v>CONS</v>
          </cell>
          <cell r="EO1040">
            <v>0</v>
          </cell>
          <cell r="EP1040" t="str">
            <v>CONS</v>
          </cell>
          <cell r="EQ1040" t="str">
            <v>CONS</v>
          </cell>
          <cell r="ER1040">
            <v>0</v>
          </cell>
          <cell r="ES1040" t="str">
            <v>CONS</v>
          </cell>
          <cell r="ET1040" t="str">
            <v>CONS</v>
          </cell>
          <cell r="EU1040">
            <v>0</v>
          </cell>
          <cell r="EV1040">
            <v>0</v>
          </cell>
          <cell r="EW1040">
            <v>0</v>
          </cell>
          <cell r="EX1040" t="str">
            <v>CONS</v>
          </cell>
          <cell r="EY1040" t="str">
            <v>CONS</v>
          </cell>
          <cell r="EZ1040" t="str">
            <v>CONS</v>
          </cell>
          <cell r="FA1040">
            <v>0</v>
          </cell>
          <cell r="FB1040">
            <v>0</v>
          </cell>
          <cell r="FC1040" t="str">
            <v>CONS</v>
          </cell>
          <cell r="FD1040" t="str">
            <v>CONS</v>
          </cell>
          <cell r="FE1040" t="str">
            <v>CONS</v>
          </cell>
          <cell r="FF1040">
            <v>0</v>
          </cell>
          <cell r="FG1040">
            <v>0</v>
          </cell>
          <cell r="FH1040">
            <v>0</v>
          </cell>
          <cell r="FI1040">
            <v>0</v>
          </cell>
          <cell r="FJ1040">
            <v>0</v>
          </cell>
          <cell r="FK1040">
            <v>0</v>
          </cell>
          <cell r="FL1040">
            <v>0</v>
          </cell>
          <cell r="FM1040">
            <v>0</v>
          </cell>
          <cell r="FN1040" t="str">
            <v>CONS</v>
          </cell>
          <cell r="FO1040" t="str">
            <v>CONS</v>
          </cell>
          <cell r="FP1040" t="str">
            <v>CONS</v>
          </cell>
          <cell r="FQ1040" t="str">
            <v>CONS</v>
          </cell>
          <cell r="FR1040">
            <v>0</v>
          </cell>
          <cell r="FS1040">
            <v>0</v>
          </cell>
          <cell r="FT1040" t="str">
            <v>CONS</v>
          </cell>
          <cell r="FU1040" t="str">
            <v>CONS</v>
          </cell>
          <cell r="FV1040">
            <v>0</v>
          </cell>
          <cell r="FW1040">
            <v>0</v>
          </cell>
          <cell r="FX1040" t="str">
            <v>CONS</v>
          </cell>
          <cell r="FY1040" t="str">
            <v>CONS</v>
          </cell>
          <cell r="FZ1040">
            <v>0</v>
          </cell>
          <cell r="GA1040">
            <v>0</v>
          </cell>
          <cell r="GB1040" t="str">
            <v>CONS</v>
          </cell>
          <cell r="GC1040" t="str">
            <v>CONS</v>
          </cell>
          <cell r="GD1040" t="str">
            <v>CONS</v>
          </cell>
          <cell r="GF1040">
            <v>0</v>
          </cell>
          <cell r="GG1040">
            <v>0</v>
          </cell>
          <cell r="GH1040" t="str">
            <v>CONS</v>
          </cell>
          <cell r="GI1040" t="str">
            <v>CONS</v>
          </cell>
          <cell r="GJ1040" t="str">
            <v>CONS</v>
          </cell>
          <cell r="GK1040" t="str">
            <v>CONS</v>
          </cell>
          <cell r="GL1040" t="str">
            <v>CONS</v>
          </cell>
          <cell r="GM1040" t="str">
            <v>CONS</v>
          </cell>
          <cell r="GN1040">
            <v>0</v>
          </cell>
          <cell r="GO1040" t="str">
            <v>CONS</v>
          </cell>
          <cell r="GP1040">
            <v>0</v>
          </cell>
          <cell r="GQ1040">
            <v>0</v>
          </cell>
          <cell r="GR1040" t="str">
            <v>CONS</v>
          </cell>
          <cell r="GS1040" t="str">
            <v>CONS</v>
          </cell>
          <cell r="GT1040">
            <v>0</v>
          </cell>
          <cell r="GU1040">
            <v>0</v>
          </cell>
          <cell r="GV1040" t="str">
            <v>CONS</v>
          </cell>
          <cell r="GW1040" t="str">
            <v>CONS</v>
          </cell>
          <cell r="GX1040" t="str">
            <v>CONS</v>
          </cell>
          <cell r="GY1040" t="str">
            <v>CONS</v>
          </cell>
          <cell r="GZ1040" t="str">
            <v>CONS</v>
          </cell>
          <cell r="HA1040">
            <v>0</v>
          </cell>
          <cell r="HB1040">
            <v>0</v>
          </cell>
          <cell r="HC1040">
            <v>0</v>
          </cell>
          <cell r="HD1040">
            <v>0</v>
          </cell>
          <cell r="HE1040">
            <v>0</v>
          </cell>
          <cell r="HF1040">
            <v>0</v>
          </cell>
          <cell r="HG1040">
            <v>0</v>
          </cell>
          <cell r="HH1040">
            <v>0</v>
          </cell>
          <cell r="HI1040" t="str">
            <v>CONS</v>
          </cell>
          <cell r="HJ1040">
            <v>0</v>
          </cell>
          <cell r="HK1040">
            <v>0</v>
          </cell>
          <cell r="HL1040" t="str">
            <v>CONS</v>
          </cell>
          <cell r="HM1040" t="str">
            <v>CONS</v>
          </cell>
          <cell r="HN1040" t="str">
            <v>CONS</v>
          </cell>
          <cell r="HO1040">
            <v>0</v>
          </cell>
          <cell r="HP1040">
            <v>0</v>
          </cell>
          <cell r="HQ1040">
            <v>0</v>
          </cell>
          <cell r="HR1040">
            <v>0</v>
          </cell>
          <cell r="HS1040" t="str">
            <v>CONS</v>
          </cell>
          <cell r="HT1040">
            <v>0</v>
          </cell>
          <cell r="HU1040">
            <v>0</v>
          </cell>
          <cell r="HV1040" t="str">
            <v>CONS</v>
          </cell>
          <cell r="HW1040">
            <v>0</v>
          </cell>
          <cell r="HX1040">
            <v>0</v>
          </cell>
          <cell r="HY1040" t="str">
            <v>CONS</v>
          </cell>
          <cell r="HZ1040">
            <v>0</v>
          </cell>
          <cell r="IA1040">
            <v>0</v>
          </cell>
          <cell r="IB1040" t="str">
            <v>CONS</v>
          </cell>
          <cell r="IC1040" t="str">
            <v>CONS</v>
          </cell>
          <cell r="ID1040">
            <v>0</v>
          </cell>
          <cell r="IE1040">
            <v>0</v>
          </cell>
          <cell r="IF1040">
            <v>0</v>
          </cell>
          <cell r="IG1040" t="str">
            <v>CONS</v>
          </cell>
          <cell r="IH1040" t="str">
            <v>CONS</v>
          </cell>
          <cell r="II1040" t="str">
            <v>CONS</v>
          </cell>
          <cell r="IJ1040">
            <v>0</v>
          </cell>
          <cell r="IK1040">
            <v>0</v>
          </cell>
          <cell r="IL1040">
            <v>0</v>
          </cell>
          <cell r="IM1040" t="str">
            <v>CONS</v>
          </cell>
          <cell r="IN1040" t="str">
            <v>CONS</v>
          </cell>
          <cell r="IO1040" t="str">
            <v>CONS</v>
          </cell>
          <cell r="IP1040" t="str">
            <v>CONS</v>
          </cell>
          <cell r="IQ1040">
            <v>0</v>
          </cell>
          <cell r="IR1040">
            <v>0</v>
          </cell>
          <cell r="IS1040" t="str">
            <v>CONS</v>
          </cell>
          <cell r="IT1040" t="str">
            <v>CONS</v>
          </cell>
          <cell r="IU1040" t="str">
            <v>CONS</v>
          </cell>
          <cell r="IV1040" t="str">
            <v>CONS</v>
          </cell>
          <cell r="IW1040">
            <v>0</v>
          </cell>
          <cell r="IX1040">
            <v>0</v>
          </cell>
          <cell r="IY1040" t="str">
            <v>CONS</v>
          </cell>
          <cell r="IZ1040">
            <v>0</v>
          </cell>
          <cell r="JA1040">
            <v>0</v>
          </cell>
          <cell r="JB1040" t="str">
            <v>CONS</v>
          </cell>
          <cell r="JC1040">
            <v>0</v>
          </cell>
          <cell r="JD1040">
            <v>0</v>
          </cell>
          <cell r="JE1040">
            <v>0</v>
          </cell>
          <cell r="JF1040">
            <v>0</v>
          </cell>
          <cell r="JG1040" t="str">
            <v>CONS</v>
          </cell>
          <cell r="JH1040" t="str">
            <v>CONS</v>
          </cell>
          <cell r="JI1040" t="str">
            <v>CONS</v>
          </cell>
          <cell r="JJ1040" t="str">
            <v>CONS</v>
          </cell>
          <cell r="JK1040" t="str">
            <v>CONS</v>
          </cell>
          <cell r="JL1040" t="str">
            <v>CONS</v>
          </cell>
          <cell r="JM1040" t="str">
            <v>CONS</v>
          </cell>
          <cell r="JN1040" t="str">
            <v>CONS</v>
          </cell>
          <cell r="JO1040">
            <v>0</v>
          </cell>
          <cell r="JP1040">
            <v>0</v>
          </cell>
          <cell r="JQ1040" t="str">
            <v>CONS</v>
          </cell>
          <cell r="JR1040" t="str">
            <v>CONS</v>
          </cell>
          <cell r="JS1040">
            <v>0</v>
          </cell>
          <cell r="JT1040">
            <v>0</v>
          </cell>
          <cell r="JU1040" t="str">
            <v>CONS</v>
          </cell>
          <cell r="JV1040">
            <v>0</v>
          </cell>
          <cell r="JW1040" t="str">
            <v>CONS</v>
          </cell>
          <cell r="JX1040">
            <v>0</v>
          </cell>
          <cell r="JY1040" t="str">
            <v>CONS</v>
          </cell>
          <cell r="JZ1040" t="str">
            <v>CONS</v>
          </cell>
          <cell r="KA1040">
            <v>0</v>
          </cell>
          <cell r="KB1040">
            <v>0</v>
          </cell>
          <cell r="KC1040">
            <v>0</v>
          </cell>
          <cell r="KD1040">
            <v>0</v>
          </cell>
          <cell r="KE1040">
            <v>0</v>
          </cell>
          <cell r="KF1040" t="str">
            <v>CONS</v>
          </cell>
          <cell r="KG1040" t="str">
            <v>CONS</v>
          </cell>
          <cell r="KH1040" t="str">
            <v>CONS</v>
          </cell>
          <cell r="KI1040" t="str">
            <v>CONS</v>
          </cell>
          <cell r="KJ1040" t="str">
            <v>CONS</v>
          </cell>
          <cell r="KK1040" t="str">
            <v>CONS</v>
          </cell>
          <cell r="KL1040">
            <v>0</v>
          </cell>
          <cell r="KM1040" t="str">
            <v>CONS</v>
          </cell>
          <cell r="KN1040" t="str">
            <v>CONS</v>
          </cell>
          <cell r="KO1040">
            <v>0</v>
          </cell>
          <cell r="KP1040">
            <v>0</v>
          </cell>
          <cell r="KQ1040">
            <v>0</v>
          </cell>
          <cell r="KR1040" t="str">
            <v>CONS</v>
          </cell>
          <cell r="KS1040" t="str">
            <v>CONS</v>
          </cell>
          <cell r="KT1040">
            <v>0</v>
          </cell>
          <cell r="KU1040">
            <v>0</v>
          </cell>
          <cell r="KV1040">
            <v>0</v>
          </cell>
          <cell r="KW1040" t="str">
            <v>CONS</v>
          </cell>
          <cell r="KX1040" t="str">
            <v>CONS</v>
          </cell>
          <cell r="KY1040" t="str">
            <v>CONS</v>
          </cell>
          <cell r="KZ1040" t="str">
            <v>CONS</v>
          </cell>
          <cell r="LA1040" t="str">
            <v>CONS</v>
          </cell>
          <cell r="LB1040" t="str">
            <v>CONS</v>
          </cell>
          <cell r="LC1040" t="str">
            <v>CONS</v>
          </cell>
          <cell r="LD1040" t="str">
            <v>CONS</v>
          </cell>
          <cell r="LE1040" t="str">
            <v>CONS</v>
          </cell>
          <cell r="LG1040">
            <v>0</v>
          </cell>
          <cell r="LH1040">
            <v>0</v>
          </cell>
          <cell r="LI1040">
            <v>0</v>
          </cell>
          <cell r="LJ1040">
            <v>0</v>
          </cell>
          <cell r="LK1040">
            <v>0</v>
          </cell>
          <cell r="LL1040">
            <v>0</v>
          </cell>
          <cell r="LM1040">
            <v>0</v>
          </cell>
          <cell r="LN1040">
            <v>0</v>
          </cell>
          <cell r="LO1040">
            <v>0</v>
          </cell>
          <cell r="LP1040" t="str">
            <v>CONS</v>
          </cell>
          <cell r="LQ1040" t="str">
            <v>CONS</v>
          </cell>
        </row>
        <row r="1041">
          <cell r="A1041">
            <v>35278</v>
          </cell>
          <cell r="B1041">
            <v>413</v>
          </cell>
          <cell r="C1041" t="str">
            <v>CONS</v>
          </cell>
          <cell r="R1041">
            <v>0</v>
          </cell>
          <cell r="V1041">
            <v>0</v>
          </cell>
          <cell r="AA1041">
            <v>0</v>
          </cell>
          <cell r="AC1041">
            <v>0</v>
          </cell>
          <cell r="AD1041">
            <v>0</v>
          </cell>
          <cell r="AF1041" t="str">
            <v>CONS</v>
          </cell>
          <cell r="AG1041" t="str">
            <v>CONS</v>
          </cell>
          <cell r="AJ1041" t="str">
            <v>CONS</v>
          </cell>
          <cell r="AK1041" t="str">
            <v>CONS</v>
          </cell>
          <cell r="AL1041" t="str">
            <v>CONS</v>
          </cell>
          <cell r="AM1041">
            <v>0</v>
          </cell>
          <cell r="AQ1041">
            <v>0</v>
          </cell>
          <cell r="BH1041" t="str">
            <v>CONS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CA1041">
            <v>0</v>
          </cell>
          <cell r="CB1041">
            <v>0</v>
          </cell>
          <cell r="CC1041" t="str">
            <v>CONS</v>
          </cell>
          <cell r="CD1041" t="str">
            <v>CONS</v>
          </cell>
          <cell r="CE1041" t="str">
            <v>CONS</v>
          </cell>
          <cell r="CF1041" t="str">
            <v>CONS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 t="str">
            <v>CONS</v>
          </cell>
          <cell r="CV1041" t="str">
            <v>CONS</v>
          </cell>
          <cell r="CW1041" t="str">
            <v>CONS</v>
          </cell>
          <cell r="CX1041" t="str">
            <v>PREV</v>
          </cell>
          <cell r="CY1041" t="str">
            <v>CONS</v>
          </cell>
          <cell r="CZ1041" t="str">
            <v>CONS</v>
          </cell>
          <cell r="DA1041" t="str">
            <v>CONS</v>
          </cell>
          <cell r="DB1041" t="str">
            <v>CONS</v>
          </cell>
          <cell r="DC1041" t="str">
            <v>CONS</v>
          </cell>
          <cell r="DD1041" t="str">
            <v>CONS</v>
          </cell>
          <cell r="DE1041">
            <v>0</v>
          </cell>
          <cell r="DF1041" t="str">
            <v>CONS</v>
          </cell>
          <cell r="DG1041" t="str">
            <v>CONS</v>
          </cell>
          <cell r="DH1041" t="str">
            <v>CONS</v>
          </cell>
          <cell r="DI1041">
            <v>0</v>
          </cell>
          <cell r="DJ1041">
            <v>0</v>
          </cell>
          <cell r="DK1041">
            <v>0</v>
          </cell>
          <cell r="DL1041" t="str">
            <v>CONS</v>
          </cell>
          <cell r="DM1041" t="str">
            <v>CONS</v>
          </cell>
          <cell r="DN1041">
            <v>0</v>
          </cell>
          <cell r="DO1041">
            <v>0</v>
          </cell>
          <cell r="DP1041">
            <v>0</v>
          </cell>
          <cell r="DR1041" t="str">
            <v>CONS</v>
          </cell>
          <cell r="DS1041" t="str">
            <v>CONS</v>
          </cell>
          <cell r="DT1041" t="str">
            <v>CONS</v>
          </cell>
          <cell r="DU1041" t="str">
            <v>CONS</v>
          </cell>
          <cell r="DV1041" t="str">
            <v>CONS</v>
          </cell>
          <cell r="DW1041" t="str">
            <v>CONS</v>
          </cell>
          <cell r="DX1041">
            <v>0</v>
          </cell>
          <cell r="DY1041" t="str">
            <v>CONS</v>
          </cell>
          <cell r="DZ1041" t="str">
            <v>CONS</v>
          </cell>
          <cell r="EA1041" t="str">
            <v>CONS</v>
          </cell>
          <cell r="EB1041" t="str">
            <v>CONS</v>
          </cell>
          <cell r="EC1041" t="str">
            <v>CONS</v>
          </cell>
          <cell r="ED1041" t="str">
            <v>CONS</v>
          </cell>
          <cell r="EE1041" t="str">
            <v>CONS</v>
          </cell>
          <cell r="EF1041" t="str">
            <v>CONS</v>
          </cell>
          <cell r="EG1041" t="str">
            <v>CONS</v>
          </cell>
          <cell r="EH1041" t="str">
            <v>CONS</v>
          </cell>
          <cell r="EI1041" t="str">
            <v>CONS</v>
          </cell>
          <cell r="EJ1041">
            <v>0</v>
          </cell>
          <cell r="EK1041">
            <v>0</v>
          </cell>
          <cell r="EL1041">
            <v>0</v>
          </cell>
          <cell r="EM1041">
            <v>0</v>
          </cell>
          <cell r="EN1041" t="str">
            <v>CONS</v>
          </cell>
          <cell r="EO1041">
            <v>0</v>
          </cell>
          <cell r="EP1041" t="str">
            <v>CONS</v>
          </cell>
          <cell r="EQ1041" t="str">
            <v>CONS</v>
          </cell>
          <cell r="ER1041">
            <v>0</v>
          </cell>
          <cell r="ES1041" t="str">
            <v>CONS</v>
          </cell>
          <cell r="ET1041" t="str">
            <v>CONS</v>
          </cell>
          <cell r="EU1041">
            <v>0</v>
          </cell>
          <cell r="EV1041">
            <v>0</v>
          </cell>
          <cell r="EW1041">
            <v>0</v>
          </cell>
          <cell r="EX1041" t="str">
            <v>CONS</v>
          </cell>
          <cell r="EY1041" t="str">
            <v>CONS</v>
          </cell>
          <cell r="EZ1041" t="str">
            <v>CONS</v>
          </cell>
          <cell r="FA1041">
            <v>0</v>
          </cell>
          <cell r="FB1041">
            <v>0</v>
          </cell>
          <cell r="FC1041" t="str">
            <v>CONS</v>
          </cell>
          <cell r="FD1041" t="str">
            <v>CONS</v>
          </cell>
          <cell r="FE1041" t="str">
            <v>CONS</v>
          </cell>
          <cell r="FF1041">
            <v>0</v>
          </cell>
          <cell r="FG1041">
            <v>0</v>
          </cell>
          <cell r="FH1041">
            <v>0</v>
          </cell>
          <cell r="FI1041">
            <v>0</v>
          </cell>
          <cell r="FJ1041">
            <v>0</v>
          </cell>
          <cell r="FK1041">
            <v>0</v>
          </cell>
          <cell r="FL1041">
            <v>0</v>
          </cell>
          <cell r="FM1041">
            <v>0</v>
          </cell>
          <cell r="FN1041" t="str">
            <v>CONS</v>
          </cell>
          <cell r="FO1041" t="str">
            <v>CONS</v>
          </cell>
          <cell r="FP1041" t="str">
            <v>CONS</v>
          </cell>
          <cell r="FQ1041" t="str">
            <v>CONS</v>
          </cell>
          <cell r="FR1041">
            <v>0</v>
          </cell>
          <cell r="FS1041">
            <v>0</v>
          </cell>
          <cell r="FT1041" t="str">
            <v>CONS</v>
          </cell>
          <cell r="FU1041" t="str">
            <v>CONS</v>
          </cell>
          <cell r="FV1041">
            <v>0</v>
          </cell>
          <cell r="FW1041">
            <v>0</v>
          </cell>
          <cell r="FX1041" t="str">
            <v>CONS</v>
          </cell>
          <cell r="FY1041" t="str">
            <v>CONS</v>
          </cell>
          <cell r="FZ1041">
            <v>0</v>
          </cell>
          <cell r="GA1041">
            <v>0</v>
          </cell>
          <cell r="GB1041" t="str">
            <v>CONS</v>
          </cell>
          <cell r="GC1041" t="str">
            <v>CONS</v>
          </cell>
          <cell r="GD1041" t="str">
            <v>CONS</v>
          </cell>
          <cell r="GF1041">
            <v>0</v>
          </cell>
          <cell r="GG1041">
            <v>0</v>
          </cell>
          <cell r="GH1041" t="str">
            <v>CONS</v>
          </cell>
          <cell r="GI1041" t="str">
            <v>CONS</v>
          </cell>
          <cell r="GJ1041" t="str">
            <v>CONS</v>
          </cell>
          <cell r="GK1041" t="str">
            <v>CONS</v>
          </cell>
          <cell r="GL1041" t="str">
            <v>CONS</v>
          </cell>
          <cell r="GM1041" t="str">
            <v>CONS</v>
          </cell>
          <cell r="GN1041">
            <v>0</v>
          </cell>
          <cell r="GO1041" t="str">
            <v>CONS</v>
          </cell>
          <cell r="GP1041">
            <v>0</v>
          </cell>
          <cell r="GQ1041">
            <v>0</v>
          </cell>
          <cell r="GR1041" t="str">
            <v>CONS</v>
          </cell>
          <cell r="GS1041" t="str">
            <v>CONS</v>
          </cell>
          <cell r="GT1041">
            <v>0</v>
          </cell>
          <cell r="GU1041">
            <v>0</v>
          </cell>
          <cell r="GV1041" t="str">
            <v>CONS</v>
          </cell>
          <cell r="GW1041" t="str">
            <v>CONS</v>
          </cell>
          <cell r="GX1041" t="str">
            <v>CONS</v>
          </cell>
          <cell r="GY1041" t="str">
            <v>CONS</v>
          </cell>
          <cell r="GZ1041" t="str">
            <v>CONS</v>
          </cell>
          <cell r="HA1041">
            <v>0</v>
          </cell>
          <cell r="HB1041">
            <v>0</v>
          </cell>
          <cell r="HC1041">
            <v>0</v>
          </cell>
          <cell r="HD1041">
            <v>0</v>
          </cell>
          <cell r="HE1041">
            <v>0</v>
          </cell>
          <cell r="HF1041">
            <v>0</v>
          </cell>
          <cell r="HG1041">
            <v>0</v>
          </cell>
          <cell r="HH1041">
            <v>0</v>
          </cell>
          <cell r="HI1041" t="str">
            <v>PREV</v>
          </cell>
          <cell r="HJ1041">
            <v>0</v>
          </cell>
          <cell r="HK1041">
            <v>0</v>
          </cell>
          <cell r="HL1041" t="str">
            <v>CONS</v>
          </cell>
          <cell r="HM1041" t="str">
            <v>CONS</v>
          </cell>
          <cell r="HN1041" t="str">
            <v>CONS</v>
          </cell>
          <cell r="HO1041">
            <v>0</v>
          </cell>
          <cell r="HP1041">
            <v>0</v>
          </cell>
          <cell r="HQ1041">
            <v>0</v>
          </cell>
          <cell r="HR1041">
            <v>0</v>
          </cell>
          <cell r="HS1041" t="str">
            <v>CONS</v>
          </cell>
          <cell r="HT1041">
            <v>0</v>
          </cell>
          <cell r="HU1041">
            <v>0</v>
          </cell>
          <cell r="HV1041" t="str">
            <v>CONS</v>
          </cell>
          <cell r="HW1041">
            <v>0</v>
          </cell>
          <cell r="HX1041">
            <v>0</v>
          </cell>
          <cell r="HY1041" t="str">
            <v>CONS</v>
          </cell>
          <cell r="HZ1041">
            <v>0</v>
          </cell>
          <cell r="IA1041">
            <v>0</v>
          </cell>
          <cell r="IB1041" t="str">
            <v>CONS</v>
          </cell>
          <cell r="IC1041" t="str">
            <v>CONS</v>
          </cell>
          <cell r="ID1041">
            <v>0</v>
          </cell>
          <cell r="IE1041">
            <v>0</v>
          </cell>
          <cell r="IF1041">
            <v>0</v>
          </cell>
          <cell r="IG1041" t="str">
            <v>CONS</v>
          </cell>
          <cell r="IH1041" t="str">
            <v>CONS</v>
          </cell>
          <cell r="II1041" t="str">
            <v>CONS</v>
          </cell>
          <cell r="IJ1041">
            <v>0</v>
          </cell>
          <cell r="IK1041">
            <v>0</v>
          </cell>
          <cell r="IL1041">
            <v>0</v>
          </cell>
          <cell r="IM1041" t="str">
            <v>CONS</v>
          </cell>
          <cell r="IN1041" t="str">
            <v>CONS</v>
          </cell>
          <cell r="IO1041" t="str">
            <v>CONS</v>
          </cell>
          <cell r="IP1041" t="str">
            <v>CONS</v>
          </cell>
          <cell r="IQ1041">
            <v>0</v>
          </cell>
          <cell r="IR1041">
            <v>0</v>
          </cell>
          <cell r="IS1041" t="str">
            <v>CONS</v>
          </cell>
          <cell r="IT1041" t="str">
            <v>CONS</v>
          </cell>
          <cell r="IU1041" t="str">
            <v>CONS</v>
          </cell>
          <cell r="IV1041" t="str">
            <v>PREV</v>
          </cell>
          <cell r="IW1041">
            <v>0</v>
          </cell>
          <cell r="IX1041">
            <v>0</v>
          </cell>
          <cell r="IY1041" t="str">
            <v>PREV</v>
          </cell>
          <cell r="IZ1041">
            <v>0</v>
          </cell>
          <cell r="JA1041">
            <v>0</v>
          </cell>
          <cell r="JB1041" t="str">
            <v>CONS</v>
          </cell>
          <cell r="JC1041">
            <v>0</v>
          </cell>
          <cell r="JD1041">
            <v>0</v>
          </cell>
          <cell r="JE1041">
            <v>0</v>
          </cell>
          <cell r="JF1041">
            <v>0</v>
          </cell>
          <cell r="JG1041" t="str">
            <v>CONS</v>
          </cell>
          <cell r="JH1041" t="str">
            <v>CONS</v>
          </cell>
          <cell r="JI1041" t="str">
            <v>CONS</v>
          </cell>
          <cell r="JJ1041" t="str">
            <v>CONS</v>
          </cell>
          <cell r="JK1041" t="str">
            <v>CONS</v>
          </cell>
          <cell r="JL1041" t="str">
            <v>CONS</v>
          </cell>
          <cell r="JM1041" t="str">
            <v>CONS</v>
          </cell>
          <cell r="JN1041" t="str">
            <v>CONS</v>
          </cell>
          <cell r="JO1041">
            <v>0</v>
          </cell>
          <cell r="JP1041">
            <v>0</v>
          </cell>
          <cell r="JQ1041" t="str">
            <v>CONS</v>
          </cell>
          <cell r="JR1041" t="str">
            <v>CONS</v>
          </cell>
          <cell r="JS1041">
            <v>0</v>
          </cell>
          <cell r="JT1041">
            <v>0</v>
          </cell>
          <cell r="JU1041" t="str">
            <v>CONS</v>
          </cell>
          <cell r="JV1041">
            <v>0</v>
          </cell>
          <cell r="JW1041" t="str">
            <v>CONS</v>
          </cell>
          <cell r="JX1041">
            <v>0</v>
          </cell>
          <cell r="JY1041" t="str">
            <v>CONS</v>
          </cell>
          <cell r="JZ1041">
            <v>0</v>
          </cell>
          <cell r="KA1041">
            <v>0</v>
          </cell>
          <cell r="KB1041">
            <v>0</v>
          </cell>
          <cell r="KC1041">
            <v>0</v>
          </cell>
          <cell r="KD1041">
            <v>0</v>
          </cell>
          <cell r="KE1041">
            <v>0</v>
          </cell>
          <cell r="KF1041" t="str">
            <v>CONS</v>
          </cell>
          <cell r="KG1041" t="str">
            <v>CONS</v>
          </cell>
          <cell r="KH1041" t="str">
            <v>CONS</v>
          </cell>
          <cell r="KI1041" t="str">
            <v>CONS</v>
          </cell>
          <cell r="KJ1041" t="str">
            <v>CONS</v>
          </cell>
          <cell r="KK1041" t="str">
            <v>CONS</v>
          </cell>
          <cell r="KL1041">
            <v>0</v>
          </cell>
          <cell r="KM1041" t="str">
            <v>CONS</v>
          </cell>
          <cell r="KN1041" t="str">
            <v>CONS</v>
          </cell>
          <cell r="KO1041">
            <v>0</v>
          </cell>
          <cell r="KP1041">
            <v>0</v>
          </cell>
          <cell r="KQ1041">
            <v>0</v>
          </cell>
          <cell r="KR1041" t="str">
            <v>CONS</v>
          </cell>
          <cell r="KS1041" t="str">
            <v>CONS</v>
          </cell>
          <cell r="KT1041">
            <v>0</v>
          </cell>
          <cell r="KU1041">
            <v>0</v>
          </cell>
          <cell r="KV1041">
            <v>0</v>
          </cell>
          <cell r="KW1041" t="str">
            <v>CONS</v>
          </cell>
          <cell r="KX1041" t="str">
            <v>CONS</v>
          </cell>
          <cell r="KY1041" t="str">
            <v>CONS</v>
          </cell>
          <cell r="KZ1041" t="str">
            <v>CONS</v>
          </cell>
          <cell r="LA1041" t="str">
            <v>CONS</v>
          </cell>
          <cell r="LB1041" t="str">
            <v>CONS</v>
          </cell>
          <cell r="LC1041" t="str">
            <v>CONS</v>
          </cell>
          <cell r="LD1041" t="str">
            <v>CONS</v>
          </cell>
          <cell r="LE1041" t="str">
            <v>CONS</v>
          </cell>
          <cell r="LG1041">
            <v>0</v>
          </cell>
          <cell r="LH1041">
            <v>0</v>
          </cell>
          <cell r="LI1041">
            <v>0</v>
          </cell>
          <cell r="LJ1041">
            <v>0</v>
          </cell>
          <cell r="LK1041">
            <v>0</v>
          </cell>
          <cell r="LL1041">
            <v>0</v>
          </cell>
          <cell r="LM1041">
            <v>0</v>
          </cell>
          <cell r="LN1041">
            <v>0</v>
          </cell>
          <cell r="LO1041">
            <v>0</v>
          </cell>
          <cell r="LP1041" t="str">
            <v>CONS</v>
          </cell>
          <cell r="LQ1041" t="str">
            <v>CONS</v>
          </cell>
        </row>
        <row r="1042">
          <cell r="A1042">
            <v>35247</v>
          </cell>
          <cell r="B1042">
            <v>414</v>
          </cell>
          <cell r="C1042" t="str">
            <v>CONS</v>
          </cell>
          <cell r="R1042">
            <v>0</v>
          </cell>
          <cell r="V1042">
            <v>0</v>
          </cell>
          <cell r="AA1042">
            <v>0</v>
          </cell>
          <cell r="AC1042">
            <v>0</v>
          </cell>
          <cell r="AD1042">
            <v>0</v>
          </cell>
          <cell r="AF1042" t="str">
            <v>CONS</v>
          </cell>
          <cell r="AG1042" t="str">
            <v>CONS</v>
          </cell>
          <cell r="AJ1042" t="str">
            <v>CONS</v>
          </cell>
          <cell r="AK1042" t="str">
            <v>CONS</v>
          </cell>
          <cell r="AL1042" t="str">
            <v>CONS</v>
          </cell>
          <cell r="AM1042">
            <v>0</v>
          </cell>
          <cell r="AQ1042">
            <v>0</v>
          </cell>
          <cell r="BH1042" t="str">
            <v>CONS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CA1042">
            <v>0</v>
          </cell>
          <cell r="CB1042">
            <v>0</v>
          </cell>
          <cell r="CC1042" t="str">
            <v>CONS</v>
          </cell>
          <cell r="CD1042" t="str">
            <v>CONS</v>
          </cell>
          <cell r="CE1042" t="str">
            <v>CONS</v>
          </cell>
          <cell r="CF1042" t="str">
            <v>CONS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 t="str">
            <v>CONS</v>
          </cell>
          <cell r="CV1042" t="str">
            <v>CONS</v>
          </cell>
          <cell r="CW1042" t="str">
            <v>CONS</v>
          </cell>
          <cell r="CX1042" t="str">
            <v>CONS</v>
          </cell>
          <cell r="CY1042" t="str">
            <v>CONS</v>
          </cell>
          <cell r="CZ1042" t="str">
            <v>CONS</v>
          </cell>
          <cell r="DA1042" t="str">
            <v>CONS</v>
          </cell>
          <cell r="DB1042" t="str">
            <v>CONS</v>
          </cell>
          <cell r="DC1042" t="str">
            <v>CONS</v>
          </cell>
          <cell r="DD1042" t="str">
            <v>CONS</v>
          </cell>
          <cell r="DE1042">
            <v>0</v>
          </cell>
          <cell r="DF1042" t="str">
            <v>CONS</v>
          </cell>
          <cell r="DG1042" t="str">
            <v>CONS</v>
          </cell>
          <cell r="DH1042" t="str">
            <v>CONS</v>
          </cell>
          <cell r="DI1042">
            <v>0</v>
          </cell>
          <cell r="DJ1042">
            <v>0</v>
          </cell>
          <cell r="DK1042">
            <v>0</v>
          </cell>
          <cell r="DL1042" t="str">
            <v>CONS</v>
          </cell>
          <cell r="DM1042" t="str">
            <v>CONS</v>
          </cell>
          <cell r="DN1042">
            <v>0</v>
          </cell>
          <cell r="DO1042">
            <v>0</v>
          </cell>
          <cell r="DP1042">
            <v>0</v>
          </cell>
          <cell r="DR1042" t="str">
            <v>CONS</v>
          </cell>
          <cell r="DS1042" t="str">
            <v>CONS</v>
          </cell>
          <cell r="DT1042" t="str">
            <v>CONS</v>
          </cell>
          <cell r="DU1042" t="str">
            <v>CONS</v>
          </cell>
          <cell r="DV1042" t="str">
            <v>CONS</v>
          </cell>
          <cell r="DW1042" t="str">
            <v>CONS</v>
          </cell>
          <cell r="DX1042">
            <v>0</v>
          </cell>
          <cell r="DY1042" t="str">
            <v>CONS</v>
          </cell>
          <cell r="DZ1042" t="str">
            <v>CONS</v>
          </cell>
          <cell r="EA1042" t="str">
            <v>CONS</v>
          </cell>
          <cell r="EB1042" t="str">
            <v>CONS</v>
          </cell>
          <cell r="EC1042" t="str">
            <v>CONS</v>
          </cell>
          <cell r="ED1042" t="str">
            <v>CONS</v>
          </cell>
          <cell r="EE1042" t="str">
            <v>CONS</v>
          </cell>
          <cell r="EF1042" t="str">
            <v>CONS</v>
          </cell>
          <cell r="EG1042" t="str">
            <v>CONS</v>
          </cell>
          <cell r="EH1042" t="str">
            <v>CONS</v>
          </cell>
          <cell r="EI1042" t="str">
            <v>CONS</v>
          </cell>
          <cell r="EJ1042">
            <v>0</v>
          </cell>
          <cell r="EK1042">
            <v>0</v>
          </cell>
          <cell r="EL1042">
            <v>0</v>
          </cell>
          <cell r="EM1042">
            <v>0</v>
          </cell>
          <cell r="EN1042" t="str">
            <v>CONS</v>
          </cell>
          <cell r="EO1042">
            <v>0</v>
          </cell>
          <cell r="EP1042" t="str">
            <v>CONS</v>
          </cell>
          <cell r="EQ1042" t="str">
            <v>CONS</v>
          </cell>
          <cell r="ER1042">
            <v>0</v>
          </cell>
          <cell r="ES1042" t="str">
            <v>CONS</v>
          </cell>
          <cell r="ET1042" t="str">
            <v>CONS</v>
          </cell>
          <cell r="EU1042">
            <v>0</v>
          </cell>
          <cell r="EV1042">
            <v>0</v>
          </cell>
          <cell r="EW1042">
            <v>0</v>
          </cell>
          <cell r="EX1042" t="str">
            <v>CONS</v>
          </cell>
          <cell r="EY1042" t="str">
            <v>CONS</v>
          </cell>
          <cell r="EZ1042" t="str">
            <v>CONS</v>
          </cell>
          <cell r="FA1042">
            <v>0</v>
          </cell>
          <cell r="FB1042">
            <v>0</v>
          </cell>
          <cell r="FC1042" t="str">
            <v>CONS</v>
          </cell>
          <cell r="FD1042" t="str">
            <v>CONS</v>
          </cell>
          <cell r="FE1042" t="str">
            <v>CONS</v>
          </cell>
          <cell r="FF1042">
            <v>0</v>
          </cell>
          <cell r="FG1042">
            <v>0</v>
          </cell>
          <cell r="FH1042">
            <v>0</v>
          </cell>
          <cell r="FI1042">
            <v>0</v>
          </cell>
          <cell r="FJ1042">
            <v>0</v>
          </cell>
          <cell r="FK1042">
            <v>0</v>
          </cell>
          <cell r="FL1042">
            <v>0</v>
          </cell>
          <cell r="FM1042">
            <v>0</v>
          </cell>
          <cell r="FN1042" t="str">
            <v>CONS</v>
          </cell>
          <cell r="FO1042" t="str">
            <v>CONS</v>
          </cell>
          <cell r="FP1042" t="str">
            <v>CONS</v>
          </cell>
          <cell r="FQ1042" t="str">
            <v>CONS</v>
          </cell>
          <cell r="FR1042">
            <v>0</v>
          </cell>
          <cell r="FS1042">
            <v>0</v>
          </cell>
          <cell r="FT1042" t="str">
            <v>CONS</v>
          </cell>
          <cell r="FU1042" t="str">
            <v>CONS</v>
          </cell>
          <cell r="FV1042">
            <v>0</v>
          </cell>
          <cell r="FW1042">
            <v>0</v>
          </cell>
          <cell r="FX1042" t="str">
            <v>CONS</v>
          </cell>
          <cell r="FY1042" t="str">
            <v>CONS</v>
          </cell>
          <cell r="FZ1042">
            <v>0</v>
          </cell>
          <cell r="GA1042">
            <v>0</v>
          </cell>
          <cell r="GB1042" t="str">
            <v>CONS</v>
          </cell>
          <cell r="GC1042" t="str">
            <v>CONS</v>
          </cell>
          <cell r="GD1042" t="str">
            <v>CONS</v>
          </cell>
          <cell r="GF1042">
            <v>0</v>
          </cell>
          <cell r="GG1042">
            <v>0</v>
          </cell>
          <cell r="GH1042" t="str">
            <v>CONS</v>
          </cell>
          <cell r="GI1042" t="str">
            <v>CONS</v>
          </cell>
          <cell r="GJ1042" t="str">
            <v>CONS</v>
          </cell>
          <cell r="GK1042" t="str">
            <v>CONS</v>
          </cell>
          <cell r="GL1042" t="str">
            <v>CONS</v>
          </cell>
          <cell r="GM1042" t="str">
            <v>CONS</v>
          </cell>
          <cell r="GN1042">
            <v>0</v>
          </cell>
          <cell r="GO1042" t="str">
            <v>CONS</v>
          </cell>
          <cell r="GP1042">
            <v>0</v>
          </cell>
          <cell r="GQ1042">
            <v>0</v>
          </cell>
          <cell r="GR1042" t="str">
            <v>CONS</v>
          </cell>
          <cell r="GS1042" t="str">
            <v>CONS</v>
          </cell>
          <cell r="GT1042">
            <v>0</v>
          </cell>
          <cell r="GU1042">
            <v>0</v>
          </cell>
          <cell r="GV1042" t="str">
            <v>CONS</v>
          </cell>
          <cell r="GW1042" t="str">
            <v>CONS</v>
          </cell>
          <cell r="GX1042" t="str">
            <v>CONS</v>
          </cell>
          <cell r="GY1042" t="str">
            <v>CONS</v>
          </cell>
          <cell r="GZ1042" t="str">
            <v>CONS</v>
          </cell>
          <cell r="HA1042">
            <v>0</v>
          </cell>
          <cell r="HB1042">
            <v>0</v>
          </cell>
          <cell r="HC1042">
            <v>0</v>
          </cell>
          <cell r="HD1042">
            <v>0</v>
          </cell>
          <cell r="HE1042">
            <v>0</v>
          </cell>
          <cell r="HF1042">
            <v>0</v>
          </cell>
          <cell r="HG1042">
            <v>0</v>
          </cell>
          <cell r="HH1042">
            <v>0</v>
          </cell>
          <cell r="HI1042" t="str">
            <v>PREV</v>
          </cell>
          <cell r="HJ1042">
            <v>0</v>
          </cell>
          <cell r="HK1042">
            <v>0</v>
          </cell>
          <cell r="HL1042" t="str">
            <v>CONS</v>
          </cell>
          <cell r="HM1042" t="str">
            <v>CONS</v>
          </cell>
          <cell r="HN1042" t="str">
            <v>CONS</v>
          </cell>
          <cell r="HO1042">
            <v>0</v>
          </cell>
          <cell r="HP1042">
            <v>0</v>
          </cell>
          <cell r="HQ1042">
            <v>0</v>
          </cell>
          <cell r="HR1042">
            <v>0</v>
          </cell>
          <cell r="HS1042" t="str">
            <v>CONS</v>
          </cell>
          <cell r="HT1042">
            <v>0</v>
          </cell>
          <cell r="HU1042">
            <v>0</v>
          </cell>
          <cell r="HV1042" t="str">
            <v>CONS</v>
          </cell>
          <cell r="HW1042">
            <v>0</v>
          </cell>
          <cell r="HX1042">
            <v>0</v>
          </cell>
          <cell r="HY1042" t="str">
            <v>CONS</v>
          </cell>
          <cell r="HZ1042">
            <v>0</v>
          </cell>
          <cell r="IA1042">
            <v>0</v>
          </cell>
          <cell r="IB1042" t="str">
            <v>CONS</v>
          </cell>
          <cell r="IC1042" t="str">
            <v>CONS</v>
          </cell>
          <cell r="ID1042">
            <v>0</v>
          </cell>
          <cell r="IE1042">
            <v>0</v>
          </cell>
          <cell r="IF1042">
            <v>0</v>
          </cell>
          <cell r="IG1042" t="str">
            <v>CONS</v>
          </cell>
          <cell r="IH1042" t="str">
            <v>CONS</v>
          </cell>
          <cell r="II1042" t="str">
            <v>CONS</v>
          </cell>
          <cell r="IJ1042">
            <v>0</v>
          </cell>
          <cell r="IK1042">
            <v>0</v>
          </cell>
          <cell r="IL1042">
            <v>0</v>
          </cell>
          <cell r="IM1042" t="str">
            <v>CONS</v>
          </cell>
          <cell r="IN1042" t="str">
            <v>CONS</v>
          </cell>
          <cell r="IO1042" t="str">
            <v>CONS</v>
          </cell>
          <cell r="IP1042" t="str">
            <v>CONS</v>
          </cell>
          <cell r="IQ1042">
            <v>0</v>
          </cell>
          <cell r="IR1042">
            <v>0</v>
          </cell>
          <cell r="IS1042" t="str">
            <v>CONS</v>
          </cell>
          <cell r="IT1042" t="str">
            <v>CONS</v>
          </cell>
          <cell r="IU1042" t="str">
            <v>CONS</v>
          </cell>
          <cell r="IV1042" t="str">
            <v>PREV</v>
          </cell>
          <cell r="IW1042">
            <v>0</v>
          </cell>
          <cell r="IX1042">
            <v>0</v>
          </cell>
          <cell r="IY1042" t="str">
            <v>PREV</v>
          </cell>
          <cell r="IZ1042">
            <v>0</v>
          </cell>
          <cell r="JA1042">
            <v>0</v>
          </cell>
          <cell r="JB1042" t="str">
            <v>CONS</v>
          </cell>
          <cell r="JC1042">
            <v>0</v>
          </cell>
          <cell r="JD1042">
            <v>0</v>
          </cell>
          <cell r="JE1042">
            <v>0</v>
          </cell>
          <cell r="JF1042">
            <v>0</v>
          </cell>
          <cell r="JG1042" t="str">
            <v>CONS</v>
          </cell>
          <cell r="JH1042" t="str">
            <v>CONS</v>
          </cell>
          <cell r="JI1042" t="str">
            <v>CONS</v>
          </cell>
          <cell r="JJ1042" t="str">
            <v>CONS</v>
          </cell>
          <cell r="JK1042" t="str">
            <v>CONS</v>
          </cell>
          <cell r="JL1042" t="str">
            <v>CONS</v>
          </cell>
          <cell r="JM1042" t="str">
            <v>CONS</v>
          </cell>
          <cell r="JN1042" t="str">
            <v>CONS</v>
          </cell>
          <cell r="JO1042">
            <v>0</v>
          </cell>
          <cell r="JP1042">
            <v>0</v>
          </cell>
          <cell r="JQ1042" t="str">
            <v>CONS</v>
          </cell>
          <cell r="JR1042" t="str">
            <v>CONS</v>
          </cell>
          <cell r="JS1042">
            <v>0</v>
          </cell>
          <cell r="JT1042">
            <v>0</v>
          </cell>
          <cell r="JU1042" t="str">
            <v>CONS</v>
          </cell>
          <cell r="JV1042">
            <v>0</v>
          </cell>
          <cell r="JW1042" t="str">
            <v>CONS</v>
          </cell>
          <cell r="JX1042">
            <v>0</v>
          </cell>
          <cell r="JY1042" t="str">
            <v>CONS</v>
          </cell>
          <cell r="JZ1042">
            <v>0</v>
          </cell>
          <cell r="KA1042">
            <v>0</v>
          </cell>
          <cell r="KB1042">
            <v>0</v>
          </cell>
          <cell r="KC1042">
            <v>0</v>
          </cell>
          <cell r="KD1042">
            <v>0</v>
          </cell>
          <cell r="KE1042">
            <v>0</v>
          </cell>
          <cell r="KF1042" t="str">
            <v>CONS</v>
          </cell>
          <cell r="KG1042" t="str">
            <v>CONS</v>
          </cell>
          <cell r="KH1042" t="str">
            <v>CONS</v>
          </cell>
          <cell r="KI1042" t="str">
            <v>CONS</v>
          </cell>
          <cell r="KJ1042" t="str">
            <v>CONS</v>
          </cell>
          <cell r="KK1042" t="str">
            <v>CONS</v>
          </cell>
          <cell r="KL1042">
            <v>0</v>
          </cell>
          <cell r="KM1042" t="str">
            <v>CONS</v>
          </cell>
          <cell r="KN1042" t="str">
            <v>CONS</v>
          </cell>
          <cell r="KO1042">
            <v>0</v>
          </cell>
          <cell r="KP1042">
            <v>0</v>
          </cell>
          <cell r="KQ1042">
            <v>0</v>
          </cell>
          <cell r="KR1042" t="str">
            <v>CONS</v>
          </cell>
          <cell r="KS1042" t="str">
            <v>CONS</v>
          </cell>
          <cell r="KT1042">
            <v>0</v>
          </cell>
          <cell r="KU1042">
            <v>0</v>
          </cell>
          <cell r="KV1042">
            <v>0</v>
          </cell>
          <cell r="KW1042" t="str">
            <v>CONS</v>
          </cell>
          <cell r="KX1042" t="str">
            <v>CONS</v>
          </cell>
          <cell r="KY1042" t="str">
            <v>CONS</v>
          </cell>
          <cell r="KZ1042" t="str">
            <v>CONS</v>
          </cell>
          <cell r="LA1042" t="str">
            <v>CONS</v>
          </cell>
          <cell r="LB1042" t="str">
            <v>CONS</v>
          </cell>
          <cell r="LC1042" t="str">
            <v>CONS</v>
          </cell>
          <cell r="LD1042" t="str">
            <v>CONS</v>
          </cell>
          <cell r="LE1042" t="str">
            <v>CONS</v>
          </cell>
          <cell r="LG1042">
            <v>0</v>
          </cell>
          <cell r="LH1042">
            <v>0</v>
          </cell>
          <cell r="LI1042">
            <v>0</v>
          </cell>
          <cell r="LJ1042">
            <v>0</v>
          </cell>
          <cell r="LK1042">
            <v>0</v>
          </cell>
          <cell r="LL1042">
            <v>0</v>
          </cell>
          <cell r="LM1042">
            <v>0</v>
          </cell>
          <cell r="LN1042">
            <v>0</v>
          </cell>
          <cell r="LO1042">
            <v>0</v>
          </cell>
          <cell r="LP1042" t="str">
            <v>CONS</v>
          </cell>
          <cell r="LQ1042" t="str">
            <v>CONS</v>
          </cell>
        </row>
        <row r="1043">
          <cell r="A1043">
            <v>35217</v>
          </cell>
          <cell r="B1043">
            <v>415</v>
          </cell>
          <cell r="C1043" t="str">
            <v>CONS</v>
          </cell>
          <cell r="R1043">
            <v>0</v>
          </cell>
          <cell r="V1043">
            <v>0</v>
          </cell>
          <cell r="AA1043">
            <v>0</v>
          </cell>
          <cell r="AC1043">
            <v>0</v>
          </cell>
          <cell r="AD1043">
            <v>0</v>
          </cell>
          <cell r="AF1043" t="str">
            <v>CONS</v>
          </cell>
          <cell r="AG1043" t="str">
            <v>CONS</v>
          </cell>
          <cell r="AJ1043" t="str">
            <v>CONS</v>
          </cell>
          <cell r="AK1043" t="str">
            <v>CONS</v>
          </cell>
          <cell r="AL1043" t="str">
            <v>CONS</v>
          </cell>
          <cell r="AM1043">
            <v>0</v>
          </cell>
          <cell r="AQ1043">
            <v>0</v>
          </cell>
          <cell r="BH1043" t="str">
            <v>CONS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CA1043">
            <v>0</v>
          </cell>
          <cell r="CB1043">
            <v>0</v>
          </cell>
          <cell r="CC1043" t="str">
            <v>CONS</v>
          </cell>
          <cell r="CD1043" t="str">
            <v>CONS</v>
          </cell>
          <cell r="CE1043" t="str">
            <v>CONS</v>
          </cell>
          <cell r="CF1043" t="str">
            <v>CONS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 t="str">
            <v>CONS</v>
          </cell>
          <cell r="CV1043" t="str">
            <v>CONS</v>
          </cell>
          <cell r="CW1043" t="str">
            <v>CONS</v>
          </cell>
          <cell r="CX1043" t="str">
            <v>CONS</v>
          </cell>
          <cell r="CY1043" t="str">
            <v>CONS</v>
          </cell>
          <cell r="CZ1043" t="str">
            <v>CONS</v>
          </cell>
          <cell r="DA1043" t="str">
            <v>CONS</v>
          </cell>
          <cell r="DB1043" t="str">
            <v>CONS</v>
          </cell>
          <cell r="DC1043" t="str">
            <v>CONS</v>
          </cell>
          <cell r="DD1043" t="str">
            <v>CONS</v>
          </cell>
          <cell r="DE1043">
            <v>0</v>
          </cell>
          <cell r="DF1043" t="str">
            <v>CONS</v>
          </cell>
          <cell r="DG1043" t="str">
            <v>CONS</v>
          </cell>
          <cell r="DH1043" t="str">
            <v>CONS</v>
          </cell>
          <cell r="DI1043">
            <v>0</v>
          </cell>
          <cell r="DJ1043">
            <v>0</v>
          </cell>
          <cell r="DK1043">
            <v>0</v>
          </cell>
          <cell r="DL1043" t="str">
            <v>CONS</v>
          </cell>
          <cell r="DM1043" t="str">
            <v>CONS</v>
          </cell>
          <cell r="DN1043">
            <v>0</v>
          </cell>
          <cell r="DO1043">
            <v>0</v>
          </cell>
          <cell r="DP1043">
            <v>0</v>
          </cell>
          <cell r="DR1043" t="str">
            <v>CONS</v>
          </cell>
          <cell r="DS1043" t="str">
            <v>CONS</v>
          </cell>
          <cell r="DT1043" t="str">
            <v>CONS</v>
          </cell>
          <cell r="DU1043" t="str">
            <v>CONS</v>
          </cell>
          <cell r="DV1043" t="str">
            <v>CONS</v>
          </cell>
          <cell r="DW1043" t="str">
            <v>CONS</v>
          </cell>
          <cell r="DX1043">
            <v>0</v>
          </cell>
          <cell r="DY1043" t="str">
            <v>CONS</v>
          </cell>
          <cell r="DZ1043" t="str">
            <v>CONS</v>
          </cell>
          <cell r="EA1043" t="str">
            <v>CONS</v>
          </cell>
          <cell r="EB1043" t="str">
            <v>CONS</v>
          </cell>
          <cell r="EC1043" t="str">
            <v>CONS</v>
          </cell>
          <cell r="ED1043" t="str">
            <v>CONS</v>
          </cell>
          <cell r="EE1043" t="str">
            <v>CONS</v>
          </cell>
          <cell r="EF1043" t="str">
            <v>CONS</v>
          </cell>
          <cell r="EG1043" t="str">
            <v>CONS</v>
          </cell>
          <cell r="EH1043" t="str">
            <v>CONS</v>
          </cell>
          <cell r="EI1043" t="str">
            <v>CONS</v>
          </cell>
          <cell r="EJ1043">
            <v>0</v>
          </cell>
          <cell r="EK1043">
            <v>0</v>
          </cell>
          <cell r="EL1043">
            <v>0</v>
          </cell>
          <cell r="EM1043">
            <v>0</v>
          </cell>
          <cell r="EN1043" t="str">
            <v>CONS</v>
          </cell>
          <cell r="EO1043">
            <v>0</v>
          </cell>
          <cell r="EP1043" t="str">
            <v>CONS</v>
          </cell>
          <cell r="EQ1043" t="str">
            <v>CONS</v>
          </cell>
          <cell r="ER1043">
            <v>0</v>
          </cell>
          <cell r="ES1043" t="str">
            <v>CONS</v>
          </cell>
          <cell r="ET1043" t="str">
            <v>CONS</v>
          </cell>
          <cell r="EU1043">
            <v>0</v>
          </cell>
          <cell r="EV1043">
            <v>0</v>
          </cell>
          <cell r="EW1043">
            <v>0</v>
          </cell>
          <cell r="EX1043" t="str">
            <v>CONS</v>
          </cell>
          <cell r="EY1043" t="str">
            <v>CONS</v>
          </cell>
          <cell r="EZ1043" t="str">
            <v>CONS</v>
          </cell>
          <cell r="FA1043">
            <v>0</v>
          </cell>
          <cell r="FB1043">
            <v>0</v>
          </cell>
          <cell r="FC1043" t="str">
            <v>CONS</v>
          </cell>
          <cell r="FD1043" t="str">
            <v>CONS</v>
          </cell>
          <cell r="FE1043" t="str">
            <v>CONS</v>
          </cell>
          <cell r="FF1043">
            <v>0</v>
          </cell>
          <cell r="FG1043">
            <v>0</v>
          </cell>
          <cell r="FH1043">
            <v>0</v>
          </cell>
          <cell r="FI1043">
            <v>0</v>
          </cell>
          <cell r="FJ1043">
            <v>0</v>
          </cell>
          <cell r="FK1043">
            <v>0</v>
          </cell>
          <cell r="FL1043">
            <v>0</v>
          </cell>
          <cell r="FM1043">
            <v>0</v>
          </cell>
          <cell r="FN1043" t="str">
            <v>CONS</v>
          </cell>
          <cell r="FO1043" t="str">
            <v>CONS</v>
          </cell>
          <cell r="FP1043" t="str">
            <v>CONS</v>
          </cell>
          <cell r="FQ1043" t="str">
            <v>CONS</v>
          </cell>
          <cell r="FR1043">
            <v>0</v>
          </cell>
          <cell r="FS1043">
            <v>0</v>
          </cell>
          <cell r="FT1043" t="str">
            <v>CONS</v>
          </cell>
          <cell r="FU1043" t="str">
            <v>CONS</v>
          </cell>
          <cell r="FV1043">
            <v>0</v>
          </cell>
          <cell r="FW1043">
            <v>0</v>
          </cell>
          <cell r="FX1043" t="str">
            <v>CONS</v>
          </cell>
          <cell r="FY1043" t="str">
            <v>CONS</v>
          </cell>
          <cell r="FZ1043">
            <v>0</v>
          </cell>
          <cell r="GA1043">
            <v>0</v>
          </cell>
          <cell r="GB1043" t="str">
            <v>CONS</v>
          </cell>
          <cell r="GC1043" t="str">
            <v>CONS</v>
          </cell>
          <cell r="GD1043" t="str">
            <v>CONS</v>
          </cell>
          <cell r="GF1043">
            <v>0</v>
          </cell>
          <cell r="GG1043">
            <v>0</v>
          </cell>
          <cell r="GH1043" t="str">
            <v>CONS</v>
          </cell>
          <cell r="GI1043" t="str">
            <v>CONS</v>
          </cell>
          <cell r="GJ1043" t="str">
            <v>CONS</v>
          </cell>
          <cell r="GK1043" t="str">
            <v>CONS</v>
          </cell>
          <cell r="GL1043" t="str">
            <v>CONS</v>
          </cell>
          <cell r="GM1043" t="str">
            <v>CONS</v>
          </cell>
          <cell r="GN1043">
            <v>0</v>
          </cell>
          <cell r="GO1043" t="str">
            <v>CONS</v>
          </cell>
          <cell r="GP1043">
            <v>0</v>
          </cell>
          <cell r="GQ1043">
            <v>0</v>
          </cell>
          <cell r="GR1043" t="str">
            <v>CONS</v>
          </cell>
          <cell r="GS1043" t="str">
            <v>CONS</v>
          </cell>
          <cell r="GT1043">
            <v>0</v>
          </cell>
          <cell r="GU1043">
            <v>0</v>
          </cell>
          <cell r="GV1043" t="str">
            <v>CONS</v>
          </cell>
          <cell r="GW1043" t="str">
            <v>CONS</v>
          </cell>
          <cell r="GX1043" t="str">
            <v>CONS</v>
          </cell>
          <cell r="GY1043" t="str">
            <v>CONS</v>
          </cell>
          <cell r="GZ1043" t="str">
            <v>CONS</v>
          </cell>
          <cell r="HA1043">
            <v>0</v>
          </cell>
          <cell r="HB1043">
            <v>0</v>
          </cell>
          <cell r="HC1043">
            <v>0</v>
          </cell>
          <cell r="HD1043">
            <v>0</v>
          </cell>
          <cell r="HE1043">
            <v>0</v>
          </cell>
          <cell r="HF1043">
            <v>0</v>
          </cell>
          <cell r="HG1043">
            <v>0</v>
          </cell>
          <cell r="HH1043">
            <v>0</v>
          </cell>
          <cell r="HI1043" t="str">
            <v>CONS</v>
          </cell>
          <cell r="HJ1043">
            <v>0</v>
          </cell>
          <cell r="HK1043">
            <v>0</v>
          </cell>
          <cell r="HL1043" t="str">
            <v>CONS</v>
          </cell>
          <cell r="HM1043" t="str">
            <v>CONS</v>
          </cell>
          <cell r="HN1043" t="str">
            <v>CONS</v>
          </cell>
          <cell r="HO1043">
            <v>0</v>
          </cell>
          <cell r="HP1043">
            <v>0</v>
          </cell>
          <cell r="HQ1043">
            <v>0</v>
          </cell>
          <cell r="HR1043">
            <v>0</v>
          </cell>
          <cell r="HS1043" t="str">
            <v>CONS</v>
          </cell>
          <cell r="HT1043">
            <v>0</v>
          </cell>
          <cell r="HU1043">
            <v>0</v>
          </cell>
          <cell r="HV1043" t="str">
            <v>CONS</v>
          </cell>
          <cell r="HW1043">
            <v>0</v>
          </cell>
          <cell r="HX1043">
            <v>0</v>
          </cell>
          <cell r="HY1043" t="str">
            <v>CONS</v>
          </cell>
          <cell r="HZ1043">
            <v>0</v>
          </cell>
          <cell r="IA1043">
            <v>0</v>
          </cell>
          <cell r="IB1043" t="str">
            <v>CONS</v>
          </cell>
          <cell r="IC1043" t="str">
            <v>CONS</v>
          </cell>
          <cell r="ID1043">
            <v>0</v>
          </cell>
          <cell r="IE1043">
            <v>0</v>
          </cell>
          <cell r="IF1043">
            <v>0</v>
          </cell>
          <cell r="IG1043">
            <v>0</v>
          </cell>
          <cell r="IH1043">
            <v>0</v>
          </cell>
          <cell r="II1043">
            <v>0</v>
          </cell>
          <cell r="IJ1043">
            <v>0</v>
          </cell>
          <cell r="IK1043">
            <v>0</v>
          </cell>
          <cell r="IL1043">
            <v>0</v>
          </cell>
          <cell r="IM1043" t="str">
            <v>CONS</v>
          </cell>
          <cell r="IN1043" t="str">
            <v>CONS</v>
          </cell>
          <cell r="IO1043" t="str">
            <v>CONS</v>
          </cell>
          <cell r="IP1043" t="str">
            <v>CONS</v>
          </cell>
          <cell r="IQ1043">
            <v>0</v>
          </cell>
          <cell r="IR1043">
            <v>0</v>
          </cell>
          <cell r="IS1043" t="str">
            <v>CONS</v>
          </cell>
          <cell r="IT1043" t="str">
            <v>CONS</v>
          </cell>
          <cell r="IU1043" t="str">
            <v>CONS</v>
          </cell>
          <cell r="IV1043" t="str">
            <v>CONS</v>
          </cell>
          <cell r="IW1043">
            <v>0</v>
          </cell>
          <cell r="IX1043">
            <v>0</v>
          </cell>
          <cell r="IY1043" t="str">
            <v>CONS</v>
          </cell>
          <cell r="IZ1043">
            <v>0</v>
          </cell>
          <cell r="JA1043">
            <v>0</v>
          </cell>
          <cell r="JB1043" t="str">
            <v>CONS</v>
          </cell>
          <cell r="JC1043">
            <v>0</v>
          </cell>
          <cell r="JD1043">
            <v>0</v>
          </cell>
          <cell r="JE1043">
            <v>0</v>
          </cell>
          <cell r="JF1043">
            <v>0</v>
          </cell>
          <cell r="JG1043" t="str">
            <v>CONS</v>
          </cell>
          <cell r="JH1043" t="str">
            <v>CONS</v>
          </cell>
          <cell r="JI1043" t="str">
            <v>CONS</v>
          </cell>
          <cell r="JJ1043" t="str">
            <v>CONS</v>
          </cell>
          <cell r="JK1043" t="str">
            <v>CONS</v>
          </cell>
          <cell r="JL1043" t="str">
            <v>CONS</v>
          </cell>
          <cell r="JM1043" t="str">
            <v>CONS</v>
          </cell>
          <cell r="JN1043" t="str">
            <v>CONS</v>
          </cell>
          <cell r="JO1043">
            <v>0</v>
          </cell>
          <cell r="JP1043">
            <v>0</v>
          </cell>
          <cell r="JQ1043" t="str">
            <v>CONS</v>
          </cell>
          <cell r="JR1043" t="str">
            <v>CONS</v>
          </cell>
          <cell r="JS1043">
            <v>0</v>
          </cell>
          <cell r="JT1043">
            <v>0</v>
          </cell>
          <cell r="JU1043" t="str">
            <v>CONS</v>
          </cell>
          <cell r="JV1043">
            <v>0</v>
          </cell>
          <cell r="JW1043" t="str">
            <v>CONS</v>
          </cell>
          <cell r="JX1043">
            <v>0</v>
          </cell>
          <cell r="JY1043" t="str">
            <v>CONS</v>
          </cell>
          <cell r="JZ1043">
            <v>0</v>
          </cell>
          <cell r="KA1043">
            <v>0</v>
          </cell>
          <cell r="KB1043">
            <v>0</v>
          </cell>
          <cell r="KC1043">
            <v>0</v>
          </cell>
          <cell r="KD1043">
            <v>0</v>
          </cell>
          <cell r="KE1043">
            <v>0</v>
          </cell>
          <cell r="KF1043" t="str">
            <v>CONS</v>
          </cell>
          <cell r="KG1043" t="str">
            <v>CONS</v>
          </cell>
          <cell r="KH1043" t="str">
            <v>CONS</v>
          </cell>
          <cell r="KI1043" t="str">
            <v>CONS</v>
          </cell>
          <cell r="KJ1043" t="str">
            <v>CONS</v>
          </cell>
          <cell r="KK1043" t="str">
            <v>CONS</v>
          </cell>
          <cell r="KL1043">
            <v>0</v>
          </cell>
          <cell r="KM1043" t="str">
            <v>CONS</v>
          </cell>
          <cell r="KN1043" t="str">
            <v>CONS</v>
          </cell>
          <cell r="KO1043">
            <v>0</v>
          </cell>
          <cell r="KP1043">
            <v>0</v>
          </cell>
          <cell r="KQ1043">
            <v>0</v>
          </cell>
          <cell r="KR1043" t="str">
            <v>CONS</v>
          </cell>
          <cell r="KS1043" t="str">
            <v>CONS</v>
          </cell>
          <cell r="KT1043">
            <v>0</v>
          </cell>
          <cell r="KU1043">
            <v>0</v>
          </cell>
          <cell r="KV1043">
            <v>0</v>
          </cell>
          <cell r="KW1043" t="str">
            <v>CONS</v>
          </cell>
          <cell r="KX1043" t="str">
            <v>CONS</v>
          </cell>
          <cell r="KY1043" t="str">
            <v>CONS</v>
          </cell>
          <cell r="KZ1043" t="str">
            <v>CONS</v>
          </cell>
          <cell r="LA1043" t="str">
            <v>CONS</v>
          </cell>
          <cell r="LB1043" t="str">
            <v>CONS</v>
          </cell>
          <cell r="LC1043" t="str">
            <v>CONS</v>
          </cell>
          <cell r="LD1043" t="str">
            <v>CONS</v>
          </cell>
          <cell r="LE1043" t="str">
            <v>CONS</v>
          </cell>
          <cell r="LG1043">
            <v>0</v>
          </cell>
          <cell r="LH1043">
            <v>0</v>
          </cell>
          <cell r="LI1043">
            <v>0</v>
          </cell>
          <cell r="LJ1043">
            <v>0</v>
          </cell>
          <cell r="LK1043">
            <v>0</v>
          </cell>
          <cell r="LL1043">
            <v>0</v>
          </cell>
          <cell r="LM1043">
            <v>0</v>
          </cell>
          <cell r="LN1043">
            <v>0</v>
          </cell>
          <cell r="LO1043">
            <v>0</v>
          </cell>
          <cell r="LP1043" t="str">
            <v>CONS</v>
          </cell>
          <cell r="LQ1043" t="str">
            <v>CONS</v>
          </cell>
        </row>
        <row r="1044">
          <cell r="A1044">
            <v>35186</v>
          </cell>
          <cell r="B1044">
            <v>416</v>
          </cell>
          <cell r="C1044" t="str">
            <v>CONS</v>
          </cell>
          <cell r="R1044">
            <v>0</v>
          </cell>
          <cell r="V1044">
            <v>0</v>
          </cell>
          <cell r="AA1044">
            <v>0</v>
          </cell>
          <cell r="AC1044">
            <v>0</v>
          </cell>
          <cell r="AD1044">
            <v>0</v>
          </cell>
          <cell r="AF1044" t="str">
            <v>CONS</v>
          </cell>
          <cell r="AG1044" t="str">
            <v>CONS</v>
          </cell>
          <cell r="AJ1044" t="str">
            <v>CONS</v>
          </cell>
          <cell r="AK1044" t="str">
            <v>CONS</v>
          </cell>
          <cell r="AL1044" t="str">
            <v>CONS</v>
          </cell>
          <cell r="AM1044">
            <v>0</v>
          </cell>
          <cell r="AQ1044">
            <v>0</v>
          </cell>
          <cell r="BH1044" t="str">
            <v>CONS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CA1044">
            <v>0</v>
          </cell>
          <cell r="CB1044">
            <v>0</v>
          </cell>
          <cell r="CC1044" t="str">
            <v>CONS</v>
          </cell>
          <cell r="CD1044" t="str">
            <v>CONS</v>
          </cell>
          <cell r="CE1044" t="str">
            <v>CONS</v>
          </cell>
          <cell r="CF1044" t="str">
            <v>CONS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 t="str">
            <v>CONS</v>
          </cell>
          <cell r="CV1044" t="str">
            <v>CONS</v>
          </cell>
          <cell r="CW1044" t="str">
            <v>CONS</v>
          </cell>
          <cell r="CX1044" t="str">
            <v>CONS</v>
          </cell>
          <cell r="CY1044" t="str">
            <v>CONS</v>
          </cell>
          <cell r="CZ1044" t="str">
            <v>CONS</v>
          </cell>
          <cell r="DA1044" t="str">
            <v>CONS</v>
          </cell>
          <cell r="DB1044" t="str">
            <v>CONS</v>
          </cell>
          <cell r="DC1044" t="str">
            <v>CONS</v>
          </cell>
          <cell r="DD1044" t="str">
            <v>CONS</v>
          </cell>
          <cell r="DE1044">
            <v>0</v>
          </cell>
          <cell r="DF1044" t="str">
            <v>CONS</v>
          </cell>
          <cell r="DG1044" t="str">
            <v>CONS</v>
          </cell>
          <cell r="DH1044" t="str">
            <v>CONS</v>
          </cell>
          <cell r="DI1044">
            <v>0</v>
          </cell>
          <cell r="DJ1044">
            <v>0</v>
          </cell>
          <cell r="DK1044">
            <v>0</v>
          </cell>
          <cell r="DL1044" t="str">
            <v>CONS</v>
          </cell>
          <cell r="DM1044" t="str">
            <v>CONS</v>
          </cell>
          <cell r="DN1044">
            <v>0</v>
          </cell>
          <cell r="DO1044">
            <v>0</v>
          </cell>
          <cell r="DP1044">
            <v>0</v>
          </cell>
          <cell r="DR1044" t="str">
            <v>CONS</v>
          </cell>
          <cell r="DS1044" t="str">
            <v>CONS</v>
          </cell>
          <cell r="DT1044" t="str">
            <v>CONS</v>
          </cell>
          <cell r="DU1044" t="str">
            <v>CONS</v>
          </cell>
          <cell r="DV1044" t="str">
            <v>CONS</v>
          </cell>
          <cell r="DW1044" t="str">
            <v>CONS</v>
          </cell>
          <cell r="DX1044">
            <v>0</v>
          </cell>
          <cell r="DY1044" t="str">
            <v>CONS</v>
          </cell>
          <cell r="DZ1044" t="str">
            <v>CONS</v>
          </cell>
          <cell r="EA1044" t="str">
            <v>CONS</v>
          </cell>
          <cell r="EB1044" t="str">
            <v>CONS</v>
          </cell>
          <cell r="EC1044" t="str">
            <v>CONS</v>
          </cell>
          <cell r="ED1044" t="str">
            <v>CONS</v>
          </cell>
          <cell r="EE1044" t="str">
            <v>CONS</v>
          </cell>
          <cell r="EF1044" t="str">
            <v>CONS</v>
          </cell>
          <cell r="EG1044" t="str">
            <v>CONS</v>
          </cell>
          <cell r="EH1044" t="str">
            <v>CONS</v>
          </cell>
          <cell r="EI1044" t="str">
            <v>CONS</v>
          </cell>
          <cell r="EJ1044">
            <v>0</v>
          </cell>
          <cell r="EK1044">
            <v>0</v>
          </cell>
          <cell r="EL1044">
            <v>0</v>
          </cell>
          <cell r="EM1044">
            <v>0</v>
          </cell>
          <cell r="EN1044" t="str">
            <v>CONS</v>
          </cell>
          <cell r="EO1044">
            <v>0</v>
          </cell>
          <cell r="EP1044" t="str">
            <v>CONS</v>
          </cell>
          <cell r="EQ1044" t="str">
            <v>CONS</v>
          </cell>
          <cell r="ER1044">
            <v>0</v>
          </cell>
          <cell r="ES1044" t="str">
            <v>CONS</v>
          </cell>
          <cell r="ET1044" t="str">
            <v>CONS</v>
          </cell>
          <cell r="EU1044">
            <v>0</v>
          </cell>
          <cell r="EV1044">
            <v>0</v>
          </cell>
          <cell r="EW1044">
            <v>0</v>
          </cell>
          <cell r="EX1044" t="str">
            <v>CONS</v>
          </cell>
          <cell r="EY1044" t="str">
            <v>CONS</v>
          </cell>
          <cell r="EZ1044" t="str">
            <v>CONS</v>
          </cell>
          <cell r="FA1044">
            <v>0</v>
          </cell>
          <cell r="FB1044">
            <v>0</v>
          </cell>
          <cell r="FC1044" t="str">
            <v>CONS</v>
          </cell>
          <cell r="FD1044" t="str">
            <v>CONS</v>
          </cell>
          <cell r="FE1044" t="str">
            <v>CONS</v>
          </cell>
          <cell r="FF1044">
            <v>0</v>
          </cell>
          <cell r="FG1044">
            <v>0</v>
          </cell>
          <cell r="FH1044">
            <v>0</v>
          </cell>
          <cell r="FI1044">
            <v>0</v>
          </cell>
          <cell r="FJ1044">
            <v>0</v>
          </cell>
          <cell r="FK1044">
            <v>0</v>
          </cell>
          <cell r="FL1044">
            <v>0</v>
          </cell>
          <cell r="FM1044">
            <v>0</v>
          </cell>
          <cell r="FN1044" t="str">
            <v>CONS</v>
          </cell>
          <cell r="FO1044" t="str">
            <v>CONS</v>
          </cell>
          <cell r="FP1044" t="str">
            <v>CONS</v>
          </cell>
          <cell r="FQ1044" t="str">
            <v>CONS</v>
          </cell>
          <cell r="FR1044">
            <v>0</v>
          </cell>
          <cell r="FS1044">
            <v>0</v>
          </cell>
          <cell r="FT1044" t="str">
            <v>CONS</v>
          </cell>
          <cell r="FU1044" t="str">
            <v>CONS</v>
          </cell>
          <cell r="FV1044">
            <v>0</v>
          </cell>
          <cell r="FW1044">
            <v>0</v>
          </cell>
          <cell r="FX1044" t="str">
            <v>CONS</v>
          </cell>
          <cell r="FY1044" t="str">
            <v>CONS</v>
          </cell>
          <cell r="FZ1044">
            <v>0</v>
          </cell>
          <cell r="GA1044">
            <v>0</v>
          </cell>
          <cell r="GB1044" t="str">
            <v>CONS</v>
          </cell>
          <cell r="GC1044" t="str">
            <v>CONS</v>
          </cell>
          <cell r="GD1044" t="str">
            <v>CONS</v>
          </cell>
          <cell r="GF1044">
            <v>0</v>
          </cell>
          <cell r="GG1044">
            <v>0</v>
          </cell>
          <cell r="GH1044" t="str">
            <v>CONS</v>
          </cell>
          <cell r="GI1044" t="str">
            <v>CONS</v>
          </cell>
          <cell r="GJ1044" t="str">
            <v>CONS</v>
          </cell>
          <cell r="GK1044" t="str">
            <v>CONS</v>
          </cell>
          <cell r="GL1044" t="str">
            <v>CONS</v>
          </cell>
          <cell r="GM1044" t="str">
            <v>CONS</v>
          </cell>
          <cell r="GN1044">
            <v>0</v>
          </cell>
          <cell r="GO1044" t="str">
            <v>CONS</v>
          </cell>
          <cell r="GP1044">
            <v>0</v>
          </cell>
          <cell r="GQ1044">
            <v>0</v>
          </cell>
          <cell r="GR1044" t="str">
            <v>CONS</v>
          </cell>
          <cell r="GS1044" t="str">
            <v>CONS</v>
          </cell>
          <cell r="GT1044">
            <v>0</v>
          </cell>
          <cell r="GU1044">
            <v>0</v>
          </cell>
          <cell r="GV1044" t="str">
            <v>CONS</v>
          </cell>
          <cell r="GW1044" t="str">
            <v>CONS</v>
          </cell>
          <cell r="GX1044" t="str">
            <v>CONS</v>
          </cell>
          <cell r="GY1044" t="str">
            <v>CONS</v>
          </cell>
          <cell r="GZ1044" t="str">
            <v>CONS</v>
          </cell>
          <cell r="HA1044">
            <v>0</v>
          </cell>
          <cell r="HB1044">
            <v>0</v>
          </cell>
          <cell r="HC1044">
            <v>0</v>
          </cell>
          <cell r="HD1044">
            <v>0</v>
          </cell>
          <cell r="HE1044">
            <v>0</v>
          </cell>
          <cell r="HF1044">
            <v>0</v>
          </cell>
          <cell r="HG1044">
            <v>0</v>
          </cell>
          <cell r="HH1044">
            <v>0</v>
          </cell>
          <cell r="HI1044" t="str">
            <v>PREV</v>
          </cell>
          <cell r="HJ1044">
            <v>0</v>
          </cell>
          <cell r="HK1044">
            <v>0</v>
          </cell>
          <cell r="HL1044" t="str">
            <v>CONS</v>
          </cell>
          <cell r="HM1044" t="str">
            <v>CONS</v>
          </cell>
          <cell r="HN1044" t="str">
            <v>CONS</v>
          </cell>
          <cell r="HO1044">
            <v>0</v>
          </cell>
          <cell r="HP1044">
            <v>0</v>
          </cell>
          <cell r="HQ1044">
            <v>0</v>
          </cell>
          <cell r="HR1044">
            <v>0</v>
          </cell>
          <cell r="HS1044" t="str">
            <v>CONS</v>
          </cell>
          <cell r="HT1044">
            <v>0</v>
          </cell>
          <cell r="HU1044">
            <v>0</v>
          </cell>
          <cell r="HV1044" t="str">
            <v>CONS</v>
          </cell>
          <cell r="HW1044">
            <v>0</v>
          </cell>
          <cell r="HX1044">
            <v>0</v>
          </cell>
          <cell r="HY1044" t="str">
            <v>CONS</v>
          </cell>
          <cell r="HZ1044">
            <v>0</v>
          </cell>
          <cell r="IA1044">
            <v>0</v>
          </cell>
          <cell r="IB1044" t="str">
            <v>CONS</v>
          </cell>
          <cell r="IC1044" t="str">
            <v>CONS</v>
          </cell>
          <cell r="ID1044">
            <v>0</v>
          </cell>
          <cell r="IE1044">
            <v>0</v>
          </cell>
          <cell r="IF1044">
            <v>0</v>
          </cell>
          <cell r="IG1044">
            <v>0</v>
          </cell>
          <cell r="IH1044">
            <v>0</v>
          </cell>
          <cell r="II1044">
            <v>0</v>
          </cell>
          <cell r="IJ1044">
            <v>0</v>
          </cell>
          <cell r="IK1044">
            <v>0</v>
          </cell>
          <cell r="IL1044">
            <v>0</v>
          </cell>
          <cell r="IM1044" t="str">
            <v>CONS</v>
          </cell>
          <cell r="IN1044" t="str">
            <v>CONS</v>
          </cell>
          <cell r="IO1044" t="str">
            <v>CONS</v>
          </cell>
          <cell r="IP1044" t="str">
            <v>CONS</v>
          </cell>
          <cell r="IQ1044">
            <v>0</v>
          </cell>
          <cell r="IR1044">
            <v>0</v>
          </cell>
          <cell r="IS1044" t="str">
            <v>CONS</v>
          </cell>
          <cell r="IT1044" t="str">
            <v>CONS</v>
          </cell>
          <cell r="IU1044" t="str">
            <v>CONS</v>
          </cell>
          <cell r="IV1044" t="str">
            <v>PREV</v>
          </cell>
          <cell r="IW1044">
            <v>0</v>
          </cell>
          <cell r="IX1044">
            <v>0</v>
          </cell>
          <cell r="IY1044" t="str">
            <v>PREV</v>
          </cell>
          <cell r="IZ1044">
            <v>0</v>
          </cell>
          <cell r="JA1044">
            <v>0</v>
          </cell>
          <cell r="JB1044" t="str">
            <v>CONS</v>
          </cell>
          <cell r="JC1044">
            <v>0</v>
          </cell>
          <cell r="JD1044">
            <v>0</v>
          </cell>
          <cell r="JE1044">
            <v>0</v>
          </cell>
          <cell r="JF1044">
            <v>0</v>
          </cell>
          <cell r="JG1044" t="str">
            <v>CONS</v>
          </cell>
          <cell r="JH1044" t="str">
            <v>CONS</v>
          </cell>
          <cell r="JI1044" t="str">
            <v>CONS</v>
          </cell>
          <cell r="JJ1044" t="str">
            <v>CONS</v>
          </cell>
          <cell r="JK1044" t="str">
            <v>CONS</v>
          </cell>
          <cell r="JL1044" t="str">
            <v>CONS</v>
          </cell>
          <cell r="JM1044" t="str">
            <v>CONS</v>
          </cell>
          <cell r="JN1044" t="str">
            <v>CONS</v>
          </cell>
          <cell r="JO1044">
            <v>0</v>
          </cell>
          <cell r="JP1044">
            <v>0</v>
          </cell>
          <cell r="JQ1044" t="str">
            <v>CONS</v>
          </cell>
          <cell r="JR1044" t="str">
            <v>CONS</v>
          </cell>
          <cell r="JS1044">
            <v>0</v>
          </cell>
          <cell r="JT1044">
            <v>0</v>
          </cell>
          <cell r="JU1044" t="str">
            <v>CONS</v>
          </cell>
          <cell r="JV1044">
            <v>0</v>
          </cell>
          <cell r="JW1044" t="str">
            <v>CONS</v>
          </cell>
          <cell r="JX1044">
            <v>0</v>
          </cell>
          <cell r="JY1044" t="str">
            <v>CONS</v>
          </cell>
          <cell r="JZ1044">
            <v>0</v>
          </cell>
          <cell r="KA1044">
            <v>0</v>
          </cell>
          <cell r="KB1044">
            <v>0</v>
          </cell>
          <cell r="KC1044">
            <v>0</v>
          </cell>
          <cell r="KD1044">
            <v>0</v>
          </cell>
          <cell r="KE1044">
            <v>0</v>
          </cell>
          <cell r="KF1044" t="str">
            <v>CONS</v>
          </cell>
          <cell r="KG1044" t="str">
            <v>CONS</v>
          </cell>
          <cell r="KH1044" t="str">
            <v>CONS</v>
          </cell>
          <cell r="KI1044" t="str">
            <v>CONS</v>
          </cell>
          <cell r="KJ1044" t="str">
            <v>CONS</v>
          </cell>
          <cell r="KK1044" t="str">
            <v>CONS</v>
          </cell>
          <cell r="KL1044">
            <v>0</v>
          </cell>
          <cell r="KM1044" t="str">
            <v>CONS</v>
          </cell>
          <cell r="KN1044" t="str">
            <v>CONS</v>
          </cell>
          <cell r="KO1044">
            <v>0</v>
          </cell>
          <cell r="KP1044">
            <v>0</v>
          </cell>
          <cell r="KQ1044">
            <v>0</v>
          </cell>
          <cell r="KR1044" t="str">
            <v>CONS</v>
          </cell>
          <cell r="KS1044" t="str">
            <v>CONS</v>
          </cell>
          <cell r="KT1044">
            <v>0</v>
          </cell>
          <cell r="KU1044">
            <v>0</v>
          </cell>
          <cell r="KV1044">
            <v>0</v>
          </cell>
          <cell r="KW1044" t="str">
            <v>CONS</v>
          </cell>
          <cell r="KX1044" t="str">
            <v>CONS</v>
          </cell>
          <cell r="KY1044" t="str">
            <v>CONS</v>
          </cell>
          <cell r="KZ1044" t="str">
            <v>CONS</v>
          </cell>
          <cell r="LA1044" t="str">
            <v>CONS</v>
          </cell>
          <cell r="LB1044" t="str">
            <v>CONS</v>
          </cell>
          <cell r="LC1044" t="str">
            <v>CONS</v>
          </cell>
          <cell r="LD1044" t="str">
            <v>CONS</v>
          </cell>
          <cell r="LE1044" t="str">
            <v>CONS</v>
          </cell>
          <cell r="LG1044">
            <v>0</v>
          </cell>
          <cell r="LH1044">
            <v>0</v>
          </cell>
          <cell r="LI1044">
            <v>0</v>
          </cell>
          <cell r="LJ1044">
            <v>0</v>
          </cell>
          <cell r="LK1044">
            <v>0</v>
          </cell>
          <cell r="LL1044">
            <v>0</v>
          </cell>
          <cell r="LM1044">
            <v>0</v>
          </cell>
          <cell r="LN1044">
            <v>0</v>
          </cell>
          <cell r="LO1044">
            <v>0</v>
          </cell>
          <cell r="LP1044" t="str">
            <v>CONS</v>
          </cell>
          <cell r="LQ1044" t="str">
            <v>CONS</v>
          </cell>
        </row>
        <row r="1045">
          <cell r="A1045">
            <v>35156</v>
          </cell>
          <cell r="B1045">
            <v>417</v>
          </cell>
          <cell r="C1045" t="str">
            <v>CONS</v>
          </cell>
          <cell r="R1045">
            <v>0</v>
          </cell>
          <cell r="V1045">
            <v>0</v>
          </cell>
          <cell r="AA1045">
            <v>0</v>
          </cell>
          <cell r="AC1045">
            <v>0</v>
          </cell>
          <cell r="AD1045">
            <v>0</v>
          </cell>
          <cell r="AF1045" t="str">
            <v>CONS</v>
          </cell>
          <cell r="AG1045" t="str">
            <v>CONS</v>
          </cell>
          <cell r="AJ1045" t="str">
            <v>CONS</v>
          </cell>
          <cell r="AK1045" t="str">
            <v>CONS</v>
          </cell>
          <cell r="AL1045" t="str">
            <v>CONS</v>
          </cell>
          <cell r="AM1045">
            <v>0</v>
          </cell>
          <cell r="AQ1045">
            <v>0</v>
          </cell>
          <cell r="BH1045" t="str">
            <v>CONS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CA1045">
            <v>0</v>
          </cell>
          <cell r="CB1045">
            <v>0</v>
          </cell>
          <cell r="CC1045" t="str">
            <v>CONS</v>
          </cell>
          <cell r="CD1045" t="str">
            <v>CONS</v>
          </cell>
          <cell r="CE1045" t="str">
            <v>CONS</v>
          </cell>
          <cell r="CF1045" t="str">
            <v>CONS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 t="str">
            <v>CONS</v>
          </cell>
          <cell r="CV1045" t="str">
            <v>CONS</v>
          </cell>
          <cell r="CW1045" t="str">
            <v>CONS</v>
          </cell>
          <cell r="CX1045" t="str">
            <v>CONS</v>
          </cell>
          <cell r="CY1045" t="str">
            <v>CONS</v>
          </cell>
          <cell r="CZ1045" t="str">
            <v>CONS</v>
          </cell>
          <cell r="DA1045" t="str">
            <v>CONS</v>
          </cell>
          <cell r="DB1045" t="str">
            <v>CONS</v>
          </cell>
          <cell r="DC1045" t="str">
            <v>CONS</v>
          </cell>
          <cell r="DD1045" t="str">
            <v>CONS</v>
          </cell>
          <cell r="DE1045">
            <v>0</v>
          </cell>
          <cell r="DF1045" t="str">
            <v>CONS</v>
          </cell>
          <cell r="DG1045" t="str">
            <v>CONS</v>
          </cell>
          <cell r="DH1045" t="str">
            <v>CONS</v>
          </cell>
          <cell r="DI1045">
            <v>0</v>
          </cell>
          <cell r="DJ1045">
            <v>0</v>
          </cell>
          <cell r="DK1045">
            <v>0</v>
          </cell>
          <cell r="DL1045" t="str">
            <v>CONS</v>
          </cell>
          <cell r="DM1045" t="str">
            <v>CONS</v>
          </cell>
          <cell r="DN1045">
            <v>0</v>
          </cell>
          <cell r="DO1045">
            <v>0</v>
          </cell>
          <cell r="DP1045">
            <v>0</v>
          </cell>
          <cell r="DR1045" t="str">
            <v>CONS</v>
          </cell>
          <cell r="DS1045" t="str">
            <v>CONS</v>
          </cell>
          <cell r="DT1045" t="str">
            <v>CONS</v>
          </cell>
          <cell r="DU1045" t="str">
            <v>CONS</v>
          </cell>
          <cell r="DV1045" t="str">
            <v>CONS</v>
          </cell>
          <cell r="DW1045" t="str">
            <v>CONS</v>
          </cell>
          <cell r="DX1045">
            <v>0</v>
          </cell>
          <cell r="DY1045" t="str">
            <v>CONS</v>
          </cell>
          <cell r="DZ1045" t="str">
            <v>CONS</v>
          </cell>
          <cell r="EA1045" t="str">
            <v>CONS</v>
          </cell>
          <cell r="EB1045" t="str">
            <v>CONS</v>
          </cell>
          <cell r="EC1045" t="str">
            <v>CONS</v>
          </cell>
          <cell r="ED1045" t="str">
            <v>CONS</v>
          </cell>
          <cell r="EE1045" t="str">
            <v>CONS</v>
          </cell>
          <cell r="EF1045" t="str">
            <v>CONS</v>
          </cell>
          <cell r="EG1045" t="str">
            <v>CONS</v>
          </cell>
          <cell r="EH1045" t="str">
            <v>CONS</v>
          </cell>
          <cell r="EI1045" t="str">
            <v>CONS</v>
          </cell>
          <cell r="EJ1045">
            <v>0</v>
          </cell>
          <cell r="EK1045">
            <v>0</v>
          </cell>
          <cell r="EL1045">
            <v>0</v>
          </cell>
          <cell r="EM1045">
            <v>0</v>
          </cell>
          <cell r="EN1045" t="str">
            <v>CONS</v>
          </cell>
          <cell r="EO1045">
            <v>0</v>
          </cell>
          <cell r="EP1045" t="str">
            <v>CONS</v>
          </cell>
          <cell r="EQ1045" t="str">
            <v>CONS</v>
          </cell>
          <cell r="ER1045">
            <v>0</v>
          </cell>
          <cell r="ES1045" t="str">
            <v>CONS</v>
          </cell>
          <cell r="ET1045" t="str">
            <v>CONS</v>
          </cell>
          <cell r="EU1045">
            <v>0</v>
          </cell>
          <cell r="EV1045">
            <v>0</v>
          </cell>
          <cell r="EW1045">
            <v>0</v>
          </cell>
          <cell r="EX1045" t="str">
            <v>CONS</v>
          </cell>
          <cell r="EY1045" t="str">
            <v>CONS</v>
          </cell>
          <cell r="EZ1045" t="str">
            <v>CONS</v>
          </cell>
          <cell r="FA1045">
            <v>0</v>
          </cell>
          <cell r="FB1045">
            <v>0</v>
          </cell>
          <cell r="FC1045" t="str">
            <v>CONS</v>
          </cell>
          <cell r="FD1045" t="str">
            <v>CONS</v>
          </cell>
          <cell r="FE1045" t="str">
            <v>CONS</v>
          </cell>
          <cell r="FF1045">
            <v>0</v>
          </cell>
          <cell r="FG1045">
            <v>0</v>
          </cell>
          <cell r="FH1045">
            <v>0</v>
          </cell>
          <cell r="FI1045">
            <v>0</v>
          </cell>
          <cell r="FJ1045">
            <v>0</v>
          </cell>
          <cell r="FK1045">
            <v>0</v>
          </cell>
          <cell r="FL1045">
            <v>0</v>
          </cell>
          <cell r="FM1045">
            <v>0</v>
          </cell>
          <cell r="FN1045" t="str">
            <v>CONS</v>
          </cell>
          <cell r="FO1045" t="str">
            <v>CONS</v>
          </cell>
          <cell r="FP1045" t="str">
            <v>CONS</v>
          </cell>
          <cell r="FQ1045" t="str">
            <v>CONS</v>
          </cell>
          <cell r="FR1045">
            <v>0</v>
          </cell>
          <cell r="FS1045">
            <v>0</v>
          </cell>
          <cell r="FT1045" t="str">
            <v>CONS</v>
          </cell>
          <cell r="FU1045" t="str">
            <v>CONS</v>
          </cell>
          <cell r="FV1045">
            <v>0</v>
          </cell>
          <cell r="FW1045">
            <v>0</v>
          </cell>
          <cell r="FX1045" t="str">
            <v>CONS</v>
          </cell>
          <cell r="FY1045" t="str">
            <v>CONS</v>
          </cell>
          <cell r="FZ1045">
            <v>0</v>
          </cell>
          <cell r="GA1045">
            <v>0</v>
          </cell>
          <cell r="GB1045" t="str">
            <v>CONS</v>
          </cell>
          <cell r="GC1045" t="str">
            <v>CONS</v>
          </cell>
          <cell r="GD1045" t="str">
            <v>CONS</v>
          </cell>
          <cell r="GF1045">
            <v>0</v>
          </cell>
          <cell r="GG1045">
            <v>0</v>
          </cell>
          <cell r="GH1045" t="str">
            <v>CONS</v>
          </cell>
          <cell r="GI1045" t="str">
            <v>CONS</v>
          </cell>
          <cell r="GJ1045" t="str">
            <v>CONS</v>
          </cell>
          <cell r="GK1045" t="str">
            <v>CONS</v>
          </cell>
          <cell r="GL1045" t="str">
            <v>CONS</v>
          </cell>
          <cell r="GM1045" t="str">
            <v>CONS</v>
          </cell>
          <cell r="GN1045">
            <v>0</v>
          </cell>
          <cell r="GO1045" t="str">
            <v>CONS</v>
          </cell>
          <cell r="GP1045">
            <v>0</v>
          </cell>
          <cell r="GQ1045">
            <v>0</v>
          </cell>
          <cell r="GR1045" t="str">
            <v>CONS</v>
          </cell>
          <cell r="GS1045" t="str">
            <v>CONS</v>
          </cell>
          <cell r="GT1045">
            <v>0</v>
          </cell>
          <cell r="GU1045">
            <v>0</v>
          </cell>
          <cell r="GV1045" t="str">
            <v>CONS</v>
          </cell>
          <cell r="GW1045" t="str">
            <v>CONS</v>
          </cell>
          <cell r="GX1045" t="str">
            <v>CONS</v>
          </cell>
          <cell r="GY1045" t="str">
            <v>CONS</v>
          </cell>
          <cell r="GZ1045" t="str">
            <v>CONS</v>
          </cell>
          <cell r="HA1045">
            <v>0</v>
          </cell>
          <cell r="HB1045">
            <v>0</v>
          </cell>
          <cell r="HC1045">
            <v>0</v>
          </cell>
          <cell r="HD1045">
            <v>0</v>
          </cell>
          <cell r="HE1045">
            <v>0</v>
          </cell>
          <cell r="HF1045">
            <v>0</v>
          </cell>
          <cell r="HG1045">
            <v>0</v>
          </cell>
          <cell r="HH1045">
            <v>0</v>
          </cell>
          <cell r="HI1045" t="str">
            <v>PREV</v>
          </cell>
          <cell r="HJ1045">
            <v>0</v>
          </cell>
          <cell r="HK1045">
            <v>0</v>
          </cell>
          <cell r="HL1045" t="str">
            <v>CONS</v>
          </cell>
          <cell r="HM1045" t="str">
            <v>CONS</v>
          </cell>
          <cell r="HN1045" t="str">
            <v>CONS</v>
          </cell>
          <cell r="HO1045">
            <v>0</v>
          </cell>
          <cell r="HP1045">
            <v>0</v>
          </cell>
          <cell r="HQ1045">
            <v>0</v>
          </cell>
          <cell r="HR1045">
            <v>0</v>
          </cell>
          <cell r="HS1045" t="str">
            <v>CONS</v>
          </cell>
          <cell r="HT1045">
            <v>0</v>
          </cell>
          <cell r="HU1045">
            <v>0</v>
          </cell>
          <cell r="HV1045" t="str">
            <v>CONS</v>
          </cell>
          <cell r="HW1045">
            <v>0</v>
          </cell>
          <cell r="HX1045">
            <v>0</v>
          </cell>
          <cell r="HY1045" t="str">
            <v>CONS</v>
          </cell>
          <cell r="HZ1045">
            <v>0</v>
          </cell>
          <cell r="IA1045">
            <v>0</v>
          </cell>
          <cell r="IB1045" t="str">
            <v>CONS</v>
          </cell>
          <cell r="IC1045" t="str">
            <v>CONS</v>
          </cell>
          <cell r="ID1045">
            <v>0</v>
          </cell>
          <cell r="IE1045">
            <v>0</v>
          </cell>
          <cell r="IF1045">
            <v>0</v>
          </cell>
          <cell r="IG1045">
            <v>0</v>
          </cell>
          <cell r="IH1045">
            <v>0</v>
          </cell>
          <cell r="II1045">
            <v>0</v>
          </cell>
          <cell r="IJ1045">
            <v>0</v>
          </cell>
          <cell r="IK1045">
            <v>0</v>
          </cell>
          <cell r="IL1045">
            <v>0</v>
          </cell>
          <cell r="IM1045" t="str">
            <v>CONS</v>
          </cell>
          <cell r="IN1045" t="str">
            <v>CONS</v>
          </cell>
          <cell r="IO1045" t="str">
            <v>CONS</v>
          </cell>
          <cell r="IP1045" t="str">
            <v>CONS</v>
          </cell>
          <cell r="IQ1045">
            <v>0</v>
          </cell>
          <cell r="IR1045">
            <v>0</v>
          </cell>
          <cell r="IS1045" t="str">
            <v>CONS</v>
          </cell>
          <cell r="IT1045" t="str">
            <v>CONS</v>
          </cell>
          <cell r="IU1045" t="str">
            <v>CONS</v>
          </cell>
          <cell r="IV1045" t="str">
            <v>PREV</v>
          </cell>
          <cell r="IW1045">
            <v>0</v>
          </cell>
          <cell r="IX1045">
            <v>0</v>
          </cell>
          <cell r="IY1045" t="str">
            <v>PREV</v>
          </cell>
          <cell r="IZ1045">
            <v>0</v>
          </cell>
          <cell r="JA1045">
            <v>0</v>
          </cell>
          <cell r="JB1045" t="str">
            <v>CONS</v>
          </cell>
          <cell r="JC1045">
            <v>0</v>
          </cell>
          <cell r="JD1045">
            <v>0</v>
          </cell>
          <cell r="JE1045">
            <v>0</v>
          </cell>
          <cell r="JF1045">
            <v>0</v>
          </cell>
          <cell r="JG1045" t="str">
            <v>CONS</v>
          </cell>
          <cell r="JH1045" t="str">
            <v>CONS</v>
          </cell>
          <cell r="JI1045" t="str">
            <v>CONS</v>
          </cell>
          <cell r="JJ1045" t="str">
            <v>CONS</v>
          </cell>
          <cell r="JK1045" t="str">
            <v>CONS</v>
          </cell>
          <cell r="JL1045" t="str">
            <v>CONS</v>
          </cell>
          <cell r="JM1045" t="str">
            <v>CONS</v>
          </cell>
          <cell r="JN1045" t="str">
            <v>CONS</v>
          </cell>
          <cell r="JO1045">
            <v>0</v>
          </cell>
          <cell r="JP1045">
            <v>0</v>
          </cell>
          <cell r="JQ1045" t="str">
            <v>CONS</v>
          </cell>
          <cell r="JR1045" t="str">
            <v>CONS</v>
          </cell>
          <cell r="JS1045">
            <v>0</v>
          </cell>
          <cell r="JT1045">
            <v>0</v>
          </cell>
          <cell r="JU1045" t="str">
            <v>CONS</v>
          </cell>
          <cell r="JV1045">
            <v>0</v>
          </cell>
          <cell r="JW1045" t="str">
            <v>CONS</v>
          </cell>
          <cell r="JX1045">
            <v>0</v>
          </cell>
          <cell r="JY1045" t="str">
            <v>CONS</v>
          </cell>
          <cell r="JZ1045">
            <v>0</v>
          </cell>
          <cell r="KA1045">
            <v>0</v>
          </cell>
          <cell r="KB1045">
            <v>0</v>
          </cell>
          <cell r="KC1045">
            <v>0</v>
          </cell>
          <cell r="KD1045">
            <v>0</v>
          </cell>
          <cell r="KE1045">
            <v>0</v>
          </cell>
          <cell r="KF1045" t="str">
            <v>CONS</v>
          </cell>
          <cell r="KG1045" t="str">
            <v>CONS</v>
          </cell>
          <cell r="KH1045" t="str">
            <v>CONS</v>
          </cell>
          <cell r="KI1045" t="str">
            <v>CONS</v>
          </cell>
          <cell r="KJ1045" t="str">
            <v>CONS</v>
          </cell>
          <cell r="KK1045" t="str">
            <v>CONS</v>
          </cell>
          <cell r="KL1045">
            <v>0</v>
          </cell>
          <cell r="KM1045" t="str">
            <v>CONS</v>
          </cell>
          <cell r="KN1045" t="str">
            <v>CONS</v>
          </cell>
          <cell r="KO1045">
            <v>0</v>
          </cell>
          <cell r="KP1045">
            <v>0</v>
          </cell>
          <cell r="KQ1045">
            <v>0</v>
          </cell>
          <cell r="KR1045" t="str">
            <v>CONS</v>
          </cell>
          <cell r="KS1045" t="str">
            <v>CONS</v>
          </cell>
          <cell r="KT1045">
            <v>0</v>
          </cell>
          <cell r="KU1045">
            <v>0</v>
          </cell>
          <cell r="KV1045">
            <v>0</v>
          </cell>
          <cell r="KW1045" t="str">
            <v>CONS</v>
          </cell>
          <cell r="KX1045" t="str">
            <v>CONS</v>
          </cell>
          <cell r="KY1045" t="str">
            <v>CONS</v>
          </cell>
          <cell r="KZ1045" t="str">
            <v>CONS</v>
          </cell>
          <cell r="LA1045" t="str">
            <v>CONS</v>
          </cell>
          <cell r="LB1045" t="str">
            <v>CONS</v>
          </cell>
          <cell r="LC1045" t="str">
            <v>CONS</v>
          </cell>
          <cell r="LD1045" t="str">
            <v>CONS</v>
          </cell>
          <cell r="LE1045" t="str">
            <v>CONS</v>
          </cell>
          <cell r="LG1045">
            <v>0</v>
          </cell>
          <cell r="LH1045">
            <v>0</v>
          </cell>
          <cell r="LI1045">
            <v>0</v>
          </cell>
          <cell r="LJ1045">
            <v>0</v>
          </cell>
          <cell r="LK1045">
            <v>0</v>
          </cell>
          <cell r="LL1045">
            <v>0</v>
          </cell>
          <cell r="LM1045">
            <v>0</v>
          </cell>
          <cell r="LN1045">
            <v>0</v>
          </cell>
          <cell r="LO1045">
            <v>0</v>
          </cell>
          <cell r="LP1045" t="str">
            <v>CONS</v>
          </cell>
          <cell r="LQ1045" t="str">
            <v>CONS</v>
          </cell>
        </row>
        <row r="1046">
          <cell r="A1046">
            <v>35125</v>
          </cell>
          <cell r="B1046">
            <v>418</v>
          </cell>
          <cell r="C1046" t="str">
            <v>CONS</v>
          </cell>
          <cell r="R1046">
            <v>0</v>
          </cell>
          <cell r="V1046">
            <v>0</v>
          </cell>
          <cell r="AA1046">
            <v>0</v>
          </cell>
          <cell r="AC1046">
            <v>0</v>
          </cell>
          <cell r="AD1046">
            <v>0</v>
          </cell>
          <cell r="AF1046" t="str">
            <v>CONS</v>
          </cell>
          <cell r="AG1046" t="str">
            <v>CONS</v>
          </cell>
          <cell r="AJ1046" t="str">
            <v>CONS</v>
          </cell>
          <cell r="AK1046" t="str">
            <v>CONS</v>
          </cell>
          <cell r="AL1046" t="str">
            <v>CONS</v>
          </cell>
          <cell r="AM1046">
            <v>0</v>
          </cell>
          <cell r="AQ1046">
            <v>0</v>
          </cell>
          <cell r="BH1046" t="str">
            <v>CONS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CA1046">
            <v>0</v>
          </cell>
          <cell r="CB1046">
            <v>0</v>
          </cell>
          <cell r="CC1046" t="str">
            <v>CONS</v>
          </cell>
          <cell r="CD1046" t="str">
            <v>CONS</v>
          </cell>
          <cell r="CE1046" t="str">
            <v>CONS</v>
          </cell>
          <cell r="CF1046" t="str">
            <v>CONS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 t="str">
            <v>CONS</v>
          </cell>
          <cell r="CV1046" t="str">
            <v>CONS</v>
          </cell>
          <cell r="CW1046" t="str">
            <v>CONS</v>
          </cell>
          <cell r="CX1046" t="str">
            <v>CONS</v>
          </cell>
          <cell r="CY1046" t="str">
            <v>CONS</v>
          </cell>
          <cell r="CZ1046" t="str">
            <v>CONS</v>
          </cell>
          <cell r="DA1046" t="str">
            <v>CONS</v>
          </cell>
          <cell r="DB1046" t="str">
            <v>CONS</v>
          </cell>
          <cell r="DC1046" t="str">
            <v>CONS</v>
          </cell>
          <cell r="DD1046" t="str">
            <v>CONS</v>
          </cell>
          <cell r="DE1046">
            <v>0</v>
          </cell>
          <cell r="DF1046" t="str">
            <v>CONS</v>
          </cell>
          <cell r="DG1046" t="str">
            <v>CONS</v>
          </cell>
          <cell r="DH1046" t="str">
            <v>CONS</v>
          </cell>
          <cell r="DI1046">
            <v>0</v>
          </cell>
          <cell r="DJ1046">
            <v>0</v>
          </cell>
          <cell r="DK1046">
            <v>0</v>
          </cell>
          <cell r="DL1046" t="str">
            <v>CONS</v>
          </cell>
          <cell r="DM1046" t="str">
            <v>CONS</v>
          </cell>
          <cell r="DN1046">
            <v>0</v>
          </cell>
          <cell r="DO1046">
            <v>0</v>
          </cell>
          <cell r="DP1046">
            <v>0</v>
          </cell>
          <cell r="DR1046" t="str">
            <v>CONS</v>
          </cell>
          <cell r="DS1046" t="str">
            <v>CONS</v>
          </cell>
          <cell r="DT1046" t="str">
            <v>CONS</v>
          </cell>
          <cell r="DU1046" t="str">
            <v>CONS</v>
          </cell>
          <cell r="DV1046" t="str">
            <v>CONS</v>
          </cell>
          <cell r="DW1046" t="str">
            <v>CONS</v>
          </cell>
          <cell r="DX1046">
            <v>0</v>
          </cell>
          <cell r="DY1046" t="str">
            <v>CONS</v>
          </cell>
          <cell r="DZ1046" t="str">
            <v>CONS</v>
          </cell>
          <cell r="EA1046" t="str">
            <v>CONS</v>
          </cell>
          <cell r="EB1046" t="str">
            <v>CONS</v>
          </cell>
          <cell r="EC1046" t="str">
            <v>CONS</v>
          </cell>
          <cell r="ED1046" t="str">
            <v>CONS</v>
          </cell>
          <cell r="EE1046" t="str">
            <v>CONS</v>
          </cell>
          <cell r="EF1046" t="str">
            <v>CONS</v>
          </cell>
          <cell r="EG1046" t="str">
            <v>CONS</v>
          </cell>
          <cell r="EH1046" t="str">
            <v>CONS</v>
          </cell>
          <cell r="EI1046" t="str">
            <v>CONS</v>
          </cell>
          <cell r="EJ1046">
            <v>0</v>
          </cell>
          <cell r="EK1046">
            <v>0</v>
          </cell>
          <cell r="EL1046">
            <v>0</v>
          </cell>
          <cell r="EM1046">
            <v>0</v>
          </cell>
          <cell r="EN1046" t="str">
            <v>CONS</v>
          </cell>
          <cell r="EO1046">
            <v>0</v>
          </cell>
          <cell r="EP1046" t="str">
            <v>CONS</v>
          </cell>
          <cell r="EQ1046" t="str">
            <v>CONS</v>
          </cell>
          <cell r="ER1046">
            <v>0</v>
          </cell>
          <cell r="ES1046" t="str">
            <v>CONS</v>
          </cell>
          <cell r="ET1046" t="str">
            <v>CONS</v>
          </cell>
          <cell r="EU1046">
            <v>0</v>
          </cell>
          <cell r="EV1046">
            <v>0</v>
          </cell>
          <cell r="EW1046">
            <v>0</v>
          </cell>
          <cell r="EX1046" t="str">
            <v>CONS</v>
          </cell>
          <cell r="EY1046" t="str">
            <v>CONS</v>
          </cell>
          <cell r="EZ1046" t="str">
            <v>CONS</v>
          </cell>
          <cell r="FA1046">
            <v>0</v>
          </cell>
          <cell r="FB1046">
            <v>0</v>
          </cell>
          <cell r="FC1046" t="str">
            <v>CONS</v>
          </cell>
          <cell r="FD1046" t="str">
            <v>CONS</v>
          </cell>
          <cell r="FE1046" t="str">
            <v>CONS</v>
          </cell>
          <cell r="FF1046">
            <v>0</v>
          </cell>
          <cell r="FG1046">
            <v>0</v>
          </cell>
          <cell r="FH1046">
            <v>0</v>
          </cell>
          <cell r="FI1046">
            <v>0</v>
          </cell>
          <cell r="FJ1046">
            <v>0</v>
          </cell>
          <cell r="FK1046">
            <v>0</v>
          </cell>
          <cell r="FL1046">
            <v>0</v>
          </cell>
          <cell r="FM1046">
            <v>0</v>
          </cell>
          <cell r="FN1046" t="str">
            <v>CONS</v>
          </cell>
          <cell r="FO1046" t="str">
            <v>CONS</v>
          </cell>
          <cell r="FP1046" t="str">
            <v>CONS</v>
          </cell>
          <cell r="FQ1046" t="str">
            <v>CONS</v>
          </cell>
          <cell r="FR1046">
            <v>0</v>
          </cell>
          <cell r="FS1046">
            <v>0</v>
          </cell>
          <cell r="FT1046" t="str">
            <v>CONS</v>
          </cell>
          <cell r="FU1046" t="str">
            <v>CONS</v>
          </cell>
          <cell r="FV1046">
            <v>0</v>
          </cell>
          <cell r="FW1046">
            <v>0</v>
          </cell>
          <cell r="FX1046" t="str">
            <v>CONS</v>
          </cell>
          <cell r="FY1046" t="str">
            <v>CONS</v>
          </cell>
          <cell r="FZ1046">
            <v>0</v>
          </cell>
          <cell r="GA1046">
            <v>0</v>
          </cell>
          <cell r="GB1046" t="str">
            <v>CONS</v>
          </cell>
          <cell r="GC1046" t="str">
            <v>CONS</v>
          </cell>
          <cell r="GD1046" t="str">
            <v>CONS</v>
          </cell>
          <cell r="GF1046">
            <v>0</v>
          </cell>
          <cell r="GG1046">
            <v>0</v>
          </cell>
          <cell r="GH1046" t="str">
            <v>CONS</v>
          </cell>
          <cell r="GI1046" t="str">
            <v>CONS</v>
          </cell>
          <cell r="GJ1046" t="str">
            <v>CONS</v>
          </cell>
          <cell r="GK1046" t="str">
            <v>CONS</v>
          </cell>
          <cell r="GL1046" t="str">
            <v>CONS</v>
          </cell>
          <cell r="GM1046" t="str">
            <v>CONS</v>
          </cell>
          <cell r="GN1046">
            <v>0</v>
          </cell>
          <cell r="GO1046" t="str">
            <v>CONS</v>
          </cell>
          <cell r="GP1046">
            <v>0</v>
          </cell>
          <cell r="GQ1046">
            <v>0</v>
          </cell>
          <cell r="GR1046" t="str">
            <v>CONS</v>
          </cell>
          <cell r="GS1046" t="str">
            <v>CONS</v>
          </cell>
          <cell r="GT1046">
            <v>0</v>
          </cell>
          <cell r="GU1046">
            <v>0</v>
          </cell>
          <cell r="GV1046" t="str">
            <v>CONS</v>
          </cell>
          <cell r="GW1046" t="str">
            <v>CONS</v>
          </cell>
          <cell r="GX1046" t="str">
            <v>CONS</v>
          </cell>
          <cell r="GY1046" t="str">
            <v>CONS</v>
          </cell>
          <cell r="GZ1046" t="str">
            <v>CONS</v>
          </cell>
          <cell r="HA1046">
            <v>0</v>
          </cell>
          <cell r="HB1046">
            <v>0</v>
          </cell>
          <cell r="HC1046">
            <v>0</v>
          </cell>
          <cell r="HD1046">
            <v>0</v>
          </cell>
          <cell r="HE1046">
            <v>0</v>
          </cell>
          <cell r="HF1046">
            <v>0</v>
          </cell>
          <cell r="HG1046">
            <v>0</v>
          </cell>
          <cell r="HH1046">
            <v>0</v>
          </cell>
          <cell r="HI1046" t="str">
            <v>CONS</v>
          </cell>
          <cell r="HJ1046">
            <v>0</v>
          </cell>
          <cell r="HK1046">
            <v>0</v>
          </cell>
          <cell r="HL1046" t="str">
            <v>CONS</v>
          </cell>
          <cell r="HM1046" t="str">
            <v>CONS</v>
          </cell>
          <cell r="HN1046" t="str">
            <v>CONS</v>
          </cell>
          <cell r="HO1046">
            <v>0</v>
          </cell>
          <cell r="HP1046">
            <v>0</v>
          </cell>
          <cell r="HQ1046">
            <v>0</v>
          </cell>
          <cell r="HR1046">
            <v>0</v>
          </cell>
          <cell r="HS1046" t="str">
            <v>CONS</v>
          </cell>
          <cell r="HT1046">
            <v>0</v>
          </cell>
          <cell r="HU1046">
            <v>0</v>
          </cell>
          <cell r="HV1046" t="str">
            <v>CONS</v>
          </cell>
          <cell r="HW1046">
            <v>0</v>
          </cell>
          <cell r="HX1046">
            <v>0</v>
          </cell>
          <cell r="HY1046" t="str">
            <v>CONS</v>
          </cell>
          <cell r="HZ1046">
            <v>0</v>
          </cell>
          <cell r="IA1046">
            <v>0</v>
          </cell>
          <cell r="IB1046" t="str">
            <v>CONS</v>
          </cell>
          <cell r="IC1046" t="str">
            <v>CONS</v>
          </cell>
          <cell r="ID1046">
            <v>0</v>
          </cell>
          <cell r="IE1046">
            <v>0</v>
          </cell>
          <cell r="IF1046">
            <v>0</v>
          </cell>
          <cell r="IG1046">
            <v>0</v>
          </cell>
          <cell r="IH1046">
            <v>0</v>
          </cell>
          <cell r="II1046">
            <v>0</v>
          </cell>
          <cell r="IJ1046">
            <v>0</v>
          </cell>
          <cell r="IK1046">
            <v>0</v>
          </cell>
          <cell r="IL1046">
            <v>0</v>
          </cell>
          <cell r="IM1046" t="str">
            <v>CONS</v>
          </cell>
          <cell r="IN1046" t="str">
            <v>CONS</v>
          </cell>
          <cell r="IO1046" t="str">
            <v>CONS</v>
          </cell>
          <cell r="IP1046" t="str">
            <v>CONS</v>
          </cell>
          <cell r="IQ1046">
            <v>0</v>
          </cell>
          <cell r="IR1046">
            <v>0</v>
          </cell>
          <cell r="IS1046" t="str">
            <v>CONS</v>
          </cell>
          <cell r="IT1046" t="str">
            <v>CONS</v>
          </cell>
          <cell r="IU1046" t="str">
            <v>CONS</v>
          </cell>
          <cell r="IV1046" t="str">
            <v>CONS</v>
          </cell>
          <cell r="IW1046">
            <v>0</v>
          </cell>
          <cell r="IX1046">
            <v>0</v>
          </cell>
          <cell r="IY1046" t="str">
            <v>CONS</v>
          </cell>
          <cell r="IZ1046">
            <v>0</v>
          </cell>
          <cell r="JA1046">
            <v>0</v>
          </cell>
          <cell r="JB1046" t="str">
            <v>CONS</v>
          </cell>
          <cell r="JC1046">
            <v>0</v>
          </cell>
          <cell r="JD1046">
            <v>0</v>
          </cell>
          <cell r="JE1046">
            <v>0</v>
          </cell>
          <cell r="JF1046">
            <v>0</v>
          </cell>
          <cell r="JG1046" t="str">
            <v>CONS</v>
          </cell>
          <cell r="JH1046" t="str">
            <v>CONS</v>
          </cell>
          <cell r="JI1046" t="str">
            <v>CONS</v>
          </cell>
          <cell r="JJ1046" t="str">
            <v>CONS</v>
          </cell>
          <cell r="JK1046" t="str">
            <v>CONS</v>
          </cell>
          <cell r="JL1046" t="str">
            <v>CONS</v>
          </cell>
          <cell r="JM1046" t="str">
            <v>CONS</v>
          </cell>
          <cell r="JN1046" t="str">
            <v>CONS</v>
          </cell>
          <cell r="JO1046">
            <v>0</v>
          </cell>
          <cell r="JP1046">
            <v>0</v>
          </cell>
          <cell r="JQ1046" t="str">
            <v>CONS</v>
          </cell>
          <cell r="JR1046" t="str">
            <v>CONS</v>
          </cell>
          <cell r="JS1046">
            <v>0</v>
          </cell>
          <cell r="JT1046">
            <v>0</v>
          </cell>
          <cell r="JU1046" t="str">
            <v>CONS</v>
          </cell>
          <cell r="JV1046">
            <v>0</v>
          </cell>
          <cell r="JW1046" t="str">
            <v>CONS</v>
          </cell>
          <cell r="JX1046">
            <v>0</v>
          </cell>
          <cell r="JY1046" t="str">
            <v>CONS</v>
          </cell>
          <cell r="JZ1046">
            <v>0</v>
          </cell>
          <cell r="KA1046">
            <v>0</v>
          </cell>
          <cell r="KB1046">
            <v>0</v>
          </cell>
          <cell r="KC1046">
            <v>0</v>
          </cell>
          <cell r="KD1046">
            <v>0</v>
          </cell>
          <cell r="KE1046">
            <v>0</v>
          </cell>
          <cell r="KF1046" t="str">
            <v>CONS</v>
          </cell>
          <cell r="KG1046" t="str">
            <v>CONS</v>
          </cell>
          <cell r="KH1046" t="str">
            <v>CONS</v>
          </cell>
          <cell r="KI1046" t="str">
            <v>CONS</v>
          </cell>
          <cell r="KJ1046" t="str">
            <v>CONS</v>
          </cell>
          <cell r="KK1046" t="str">
            <v>CONS</v>
          </cell>
          <cell r="KL1046">
            <v>0</v>
          </cell>
          <cell r="KM1046" t="str">
            <v>CONS</v>
          </cell>
          <cell r="KN1046" t="str">
            <v>CONS</v>
          </cell>
          <cell r="KO1046">
            <v>0</v>
          </cell>
          <cell r="KP1046">
            <v>0</v>
          </cell>
          <cell r="KQ1046">
            <v>0</v>
          </cell>
          <cell r="KR1046" t="str">
            <v>CONS</v>
          </cell>
          <cell r="KS1046" t="str">
            <v>CONS</v>
          </cell>
          <cell r="KT1046">
            <v>0</v>
          </cell>
          <cell r="KU1046">
            <v>0</v>
          </cell>
          <cell r="KV1046">
            <v>0</v>
          </cell>
          <cell r="KW1046" t="str">
            <v>CONS</v>
          </cell>
          <cell r="KX1046" t="str">
            <v>CONS</v>
          </cell>
          <cell r="KY1046" t="str">
            <v>CONS</v>
          </cell>
          <cell r="KZ1046" t="str">
            <v>CONS</v>
          </cell>
          <cell r="LA1046" t="str">
            <v>CONS</v>
          </cell>
          <cell r="LB1046" t="str">
            <v>CONS</v>
          </cell>
          <cell r="LC1046" t="str">
            <v>CONS</v>
          </cell>
          <cell r="LD1046" t="str">
            <v>CONS</v>
          </cell>
          <cell r="LE1046" t="str">
            <v>CONS</v>
          </cell>
          <cell r="LG1046">
            <v>0</v>
          </cell>
          <cell r="LH1046">
            <v>0</v>
          </cell>
          <cell r="LI1046">
            <v>0</v>
          </cell>
          <cell r="LJ1046">
            <v>0</v>
          </cell>
          <cell r="LK1046">
            <v>0</v>
          </cell>
          <cell r="LL1046">
            <v>0</v>
          </cell>
          <cell r="LM1046">
            <v>0</v>
          </cell>
          <cell r="LN1046">
            <v>0</v>
          </cell>
          <cell r="LO1046">
            <v>0</v>
          </cell>
          <cell r="LP1046" t="str">
            <v>CONS</v>
          </cell>
          <cell r="LQ1046" t="str">
            <v>CONS</v>
          </cell>
        </row>
        <row r="1047">
          <cell r="A1047">
            <v>35096</v>
          </cell>
          <cell r="B1047">
            <v>419</v>
          </cell>
          <cell r="C1047" t="str">
            <v>CONS</v>
          </cell>
          <cell r="R1047">
            <v>0</v>
          </cell>
          <cell r="V1047">
            <v>0</v>
          </cell>
          <cell r="AA1047">
            <v>0</v>
          </cell>
          <cell r="AC1047">
            <v>0</v>
          </cell>
          <cell r="AD1047">
            <v>0</v>
          </cell>
          <cell r="AF1047" t="str">
            <v>CONS</v>
          </cell>
          <cell r="AG1047" t="str">
            <v>CONS</v>
          </cell>
          <cell r="AJ1047" t="str">
            <v>CONS</v>
          </cell>
          <cell r="AK1047" t="str">
            <v>CONS</v>
          </cell>
          <cell r="AL1047" t="str">
            <v>CONS</v>
          </cell>
          <cell r="AM1047">
            <v>0</v>
          </cell>
          <cell r="AQ1047">
            <v>0</v>
          </cell>
          <cell r="BH1047" t="str">
            <v>CONS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CA1047">
            <v>0</v>
          </cell>
          <cell r="CB1047">
            <v>0</v>
          </cell>
          <cell r="CC1047" t="str">
            <v>CONS</v>
          </cell>
          <cell r="CD1047" t="str">
            <v>CONS</v>
          </cell>
          <cell r="CE1047" t="str">
            <v>CONS</v>
          </cell>
          <cell r="CF1047" t="str">
            <v>CONS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 t="str">
            <v>CONS</v>
          </cell>
          <cell r="CV1047" t="str">
            <v>CONS</v>
          </cell>
          <cell r="CW1047" t="str">
            <v>CONS</v>
          </cell>
          <cell r="CX1047" t="str">
            <v>CONS</v>
          </cell>
          <cell r="CY1047" t="str">
            <v>CONS</v>
          </cell>
          <cell r="CZ1047" t="str">
            <v>CONS</v>
          </cell>
          <cell r="DA1047" t="str">
            <v>CONS</v>
          </cell>
          <cell r="DB1047" t="str">
            <v>CONS</v>
          </cell>
          <cell r="DC1047" t="str">
            <v>CONS</v>
          </cell>
          <cell r="DD1047" t="str">
            <v>CONS</v>
          </cell>
          <cell r="DE1047">
            <v>0</v>
          </cell>
          <cell r="DF1047" t="str">
            <v>CONS</v>
          </cell>
          <cell r="DG1047" t="str">
            <v>CONS</v>
          </cell>
          <cell r="DH1047" t="str">
            <v>CONS</v>
          </cell>
          <cell r="DI1047">
            <v>0</v>
          </cell>
          <cell r="DJ1047">
            <v>0</v>
          </cell>
          <cell r="DK1047">
            <v>0</v>
          </cell>
          <cell r="DL1047" t="str">
            <v>CONS</v>
          </cell>
          <cell r="DM1047" t="str">
            <v>CONS</v>
          </cell>
          <cell r="DN1047">
            <v>0</v>
          </cell>
          <cell r="DO1047">
            <v>0</v>
          </cell>
          <cell r="DP1047">
            <v>0</v>
          </cell>
          <cell r="DR1047" t="str">
            <v>CONS</v>
          </cell>
          <cell r="DS1047" t="str">
            <v>CONS</v>
          </cell>
          <cell r="DT1047" t="str">
            <v>CONS</v>
          </cell>
          <cell r="DU1047" t="str">
            <v>CONS</v>
          </cell>
          <cell r="DV1047" t="str">
            <v>CONS</v>
          </cell>
          <cell r="DW1047" t="str">
            <v>CONS</v>
          </cell>
          <cell r="DX1047">
            <v>0</v>
          </cell>
          <cell r="DY1047" t="str">
            <v>CONS</v>
          </cell>
          <cell r="DZ1047" t="str">
            <v>CONS</v>
          </cell>
          <cell r="EA1047" t="str">
            <v>CONS</v>
          </cell>
          <cell r="EB1047" t="str">
            <v>CONS</v>
          </cell>
          <cell r="EC1047" t="str">
            <v>CONS</v>
          </cell>
          <cell r="ED1047" t="str">
            <v>CONS</v>
          </cell>
          <cell r="EE1047" t="str">
            <v>CONS</v>
          </cell>
          <cell r="EF1047" t="str">
            <v>CONS</v>
          </cell>
          <cell r="EG1047" t="str">
            <v>CONS</v>
          </cell>
          <cell r="EH1047" t="str">
            <v>CONS</v>
          </cell>
          <cell r="EI1047" t="str">
            <v>CONS</v>
          </cell>
          <cell r="EJ1047">
            <v>0</v>
          </cell>
          <cell r="EK1047">
            <v>0</v>
          </cell>
          <cell r="EL1047">
            <v>0</v>
          </cell>
          <cell r="EM1047">
            <v>0</v>
          </cell>
          <cell r="EN1047" t="str">
            <v>CONS</v>
          </cell>
          <cell r="EO1047">
            <v>0</v>
          </cell>
          <cell r="EP1047" t="str">
            <v>CONS</v>
          </cell>
          <cell r="EQ1047" t="str">
            <v>CONS</v>
          </cell>
          <cell r="ER1047">
            <v>0</v>
          </cell>
          <cell r="ES1047" t="str">
            <v>CONS</v>
          </cell>
          <cell r="ET1047" t="str">
            <v>CONS</v>
          </cell>
          <cell r="EU1047">
            <v>0</v>
          </cell>
          <cell r="EV1047">
            <v>0</v>
          </cell>
          <cell r="EW1047">
            <v>0</v>
          </cell>
          <cell r="EX1047" t="str">
            <v>CONS</v>
          </cell>
          <cell r="EY1047" t="str">
            <v>CONS</v>
          </cell>
          <cell r="EZ1047" t="str">
            <v>CONS</v>
          </cell>
          <cell r="FA1047">
            <v>0</v>
          </cell>
          <cell r="FB1047">
            <v>0</v>
          </cell>
          <cell r="FC1047" t="str">
            <v>CONS</v>
          </cell>
          <cell r="FD1047" t="str">
            <v>CONS</v>
          </cell>
          <cell r="FE1047" t="str">
            <v>CONS</v>
          </cell>
          <cell r="FF1047">
            <v>0</v>
          </cell>
          <cell r="FG1047">
            <v>0</v>
          </cell>
          <cell r="FH1047">
            <v>0</v>
          </cell>
          <cell r="FI1047">
            <v>0</v>
          </cell>
          <cell r="FJ1047">
            <v>0</v>
          </cell>
          <cell r="FK1047">
            <v>0</v>
          </cell>
          <cell r="FL1047">
            <v>0</v>
          </cell>
          <cell r="FM1047">
            <v>0</v>
          </cell>
          <cell r="FN1047" t="str">
            <v>CONS</v>
          </cell>
          <cell r="FO1047" t="str">
            <v>CONS</v>
          </cell>
          <cell r="FP1047" t="str">
            <v>CONS</v>
          </cell>
          <cell r="FQ1047" t="str">
            <v>CONS</v>
          </cell>
          <cell r="FR1047">
            <v>0</v>
          </cell>
          <cell r="FS1047">
            <v>0</v>
          </cell>
          <cell r="FT1047" t="str">
            <v>CONS</v>
          </cell>
          <cell r="FU1047" t="str">
            <v>CONS</v>
          </cell>
          <cell r="FV1047">
            <v>0</v>
          </cell>
          <cell r="FW1047">
            <v>0</v>
          </cell>
          <cell r="FX1047" t="str">
            <v>CONS</v>
          </cell>
          <cell r="FY1047" t="str">
            <v>CONS</v>
          </cell>
          <cell r="FZ1047">
            <v>0</v>
          </cell>
          <cell r="GA1047">
            <v>0</v>
          </cell>
          <cell r="GB1047" t="str">
            <v>CONS</v>
          </cell>
          <cell r="GC1047" t="str">
            <v>CONS</v>
          </cell>
          <cell r="GD1047" t="str">
            <v>CONS</v>
          </cell>
          <cell r="GF1047">
            <v>0</v>
          </cell>
          <cell r="GG1047">
            <v>0</v>
          </cell>
          <cell r="GH1047" t="str">
            <v>CONS</v>
          </cell>
          <cell r="GI1047" t="str">
            <v>CONS</v>
          </cell>
          <cell r="GJ1047" t="str">
            <v>CONS</v>
          </cell>
          <cell r="GK1047" t="str">
            <v>CONS</v>
          </cell>
          <cell r="GL1047" t="str">
            <v>CONS</v>
          </cell>
          <cell r="GM1047" t="str">
            <v>CONS</v>
          </cell>
          <cell r="GN1047">
            <v>0</v>
          </cell>
          <cell r="GO1047" t="str">
            <v>CONS</v>
          </cell>
          <cell r="GP1047">
            <v>0</v>
          </cell>
          <cell r="GQ1047">
            <v>0</v>
          </cell>
          <cell r="GR1047" t="str">
            <v>CONS</v>
          </cell>
          <cell r="GS1047" t="str">
            <v>CONS</v>
          </cell>
          <cell r="GT1047">
            <v>0</v>
          </cell>
          <cell r="GU1047">
            <v>0</v>
          </cell>
          <cell r="GV1047" t="str">
            <v>CONS</v>
          </cell>
          <cell r="GW1047" t="str">
            <v>CONS</v>
          </cell>
          <cell r="GX1047" t="str">
            <v>CONS</v>
          </cell>
          <cell r="GY1047" t="str">
            <v>CONS</v>
          </cell>
          <cell r="GZ1047" t="str">
            <v>CONS</v>
          </cell>
          <cell r="HA1047">
            <v>0</v>
          </cell>
          <cell r="HB1047">
            <v>0</v>
          </cell>
          <cell r="HC1047">
            <v>0</v>
          </cell>
          <cell r="HD1047">
            <v>0</v>
          </cell>
          <cell r="HE1047">
            <v>0</v>
          </cell>
          <cell r="HF1047">
            <v>0</v>
          </cell>
          <cell r="HG1047">
            <v>0</v>
          </cell>
          <cell r="HH1047">
            <v>0</v>
          </cell>
          <cell r="HI1047" t="str">
            <v>PREV</v>
          </cell>
          <cell r="HJ1047">
            <v>0</v>
          </cell>
          <cell r="HK1047">
            <v>0</v>
          </cell>
          <cell r="HL1047" t="str">
            <v>CONS</v>
          </cell>
          <cell r="HM1047" t="str">
            <v>CONS</v>
          </cell>
          <cell r="HN1047" t="str">
            <v>CONS</v>
          </cell>
          <cell r="HO1047">
            <v>0</v>
          </cell>
          <cell r="HP1047">
            <v>0</v>
          </cell>
          <cell r="HQ1047">
            <v>0</v>
          </cell>
          <cell r="HR1047">
            <v>0</v>
          </cell>
          <cell r="HS1047" t="str">
            <v>CONS</v>
          </cell>
          <cell r="HT1047">
            <v>0</v>
          </cell>
          <cell r="HU1047">
            <v>0</v>
          </cell>
          <cell r="HV1047" t="str">
            <v>CONS</v>
          </cell>
          <cell r="HW1047">
            <v>0</v>
          </cell>
          <cell r="HX1047">
            <v>0</v>
          </cell>
          <cell r="HY1047" t="str">
            <v>CONS</v>
          </cell>
          <cell r="HZ1047">
            <v>0</v>
          </cell>
          <cell r="IA1047">
            <v>0</v>
          </cell>
          <cell r="IB1047" t="str">
            <v>CONS</v>
          </cell>
          <cell r="IC1047" t="str">
            <v>CONS</v>
          </cell>
          <cell r="ID1047">
            <v>0</v>
          </cell>
          <cell r="IE1047">
            <v>0</v>
          </cell>
          <cell r="IF1047">
            <v>0</v>
          </cell>
          <cell r="IG1047">
            <v>0</v>
          </cell>
          <cell r="IH1047">
            <v>0</v>
          </cell>
          <cell r="II1047">
            <v>0</v>
          </cell>
          <cell r="IJ1047">
            <v>0</v>
          </cell>
          <cell r="IK1047">
            <v>0</v>
          </cell>
          <cell r="IL1047">
            <v>0</v>
          </cell>
          <cell r="IM1047" t="str">
            <v>CONS</v>
          </cell>
          <cell r="IN1047" t="str">
            <v>CONS</v>
          </cell>
          <cell r="IO1047" t="str">
            <v>CONS</v>
          </cell>
          <cell r="IP1047" t="str">
            <v>CONS</v>
          </cell>
          <cell r="IQ1047">
            <v>0</v>
          </cell>
          <cell r="IR1047">
            <v>0</v>
          </cell>
          <cell r="IS1047" t="str">
            <v>CONS</v>
          </cell>
          <cell r="IT1047" t="str">
            <v>CONS</v>
          </cell>
          <cell r="IU1047" t="str">
            <v>CONS</v>
          </cell>
          <cell r="IV1047" t="str">
            <v>PREV</v>
          </cell>
          <cell r="IW1047">
            <v>0</v>
          </cell>
          <cell r="IX1047">
            <v>0</v>
          </cell>
          <cell r="IY1047" t="str">
            <v>PREV</v>
          </cell>
          <cell r="IZ1047">
            <v>0</v>
          </cell>
          <cell r="JA1047">
            <v>0</v>
          </cell>
          <cell r="JB1047" t="str">
            <v>CONS</v>
          </cell>
          <cell r="JC1047">
            <v>0</v>
          </cell>
          <cell r="JD1047">
            <v>0</v>
          </cell>
          <cell r="JE1047">
            <v>0</v>
          </cell>
          <cell r="JF1047">
            <v>0</v>
          </cell>
          <cell r="JG1047" t="str">
            <v>CONS</v>
          </cell>
          <cell r="JH1047" t="str">
            <v>CONS</v>
          </cell>
          <cell r="JI1047" t="str">
            <v>CONS</v>
          </cell>
          <cell r="JJ1047" t="str">
            <v>CONS</v>
          </cell>
          <cell r="JK1047" t="str">
            <v>CONS</v>
          </cell>
          <cell r="JL1047" t="str">
            <v>CONS</v>
          </cell>
          <cell r="JM1047" t="str">
            <v>CONS</v>
          </cell>
          <cell r="JN1047" t="str">
            <v>CONS</v>
          </cell>
          <cell r="JO1047">
            <v>0</v>
          </cell>
          <cell r="JP1047">
            <v>0</v>
          </cell>
          <cell r="JQ1047" t="str">
            <v>CONS</v>
          </cell>
          <cell r="JR1047" t="str">
            <v>CONS</v>
          </cell>
          <cell r="JS1047">
            <v>0</v>
          </cell>
          <cell r="JT1047">
            <v>0</v>
          </cell>
          <cell r="JU1047" t="str">
            <v>CONS</v>
          </cell>
          <cell r="JV1047">
            <v>0</v>
          </cell>
          <cell r="JW1047" t="str">
            <v>CONS</v>
          </cell>
          <cell r="JX1047">
            <v>0</v>
          </cell>
          <cell r="JY1047" t="str">
            <v>CONS</v>
          </cell>
          <cell r="JZ1047">
            <v>0</v>
          </cell>
          <cell r="KA1047">
            <v>0</v>
          </cell>
          <cell r="KB1047">
            <v>0</v>
          </cell>
          <cell r="KC1047">
            <v>0</v>
          </cell>
          <cell r="KD1047">
            <v>0</v>
          </cell>
          <cell r="KE1047">
            <v>0</v>
          </cell>
          <cell r="KF1047" t="str">
            <v>CONS</v>
          </cell>
          <cell r="KG1047" t="str">
            <v>CONS</v>
          </cell>
          <cell r="KH1047" t="str">
            <v>CONS</v>
          </cell>
          <cell r="KI1047" t="str">
            <v>CONS</v>
          </cell>
          <cell r="KJ1047" t="str">
            <v>CONS</v>
          </cell>
          <cell r="KK1047" t="str">
            <v>CONS</v>
          </cell>
          <cell r="KL1047">
            <v>0</v>
          </cell>
          <cell r="KM1047" t="str">
            <v>CONS</v>
          </cell>
          <cell r="KN1047" t="str">
            <v>CONS</v>
          </cell>
          <cell r="KO1047">
            <v>0</v>
          </cell>
          <cell r="KP1047">
            <v>0</v>
          </cell>
          <cell r="KQ1047">
            <v>0</v>
          </cell>
          <cell r="KR1047" t="str">
            <v>CONS</v>
          </cell>
          <cell r="KS1047" t="str">
            <v>CONS</v>
          </cell>
          <cell r="KT1047">
            <v>0</v>
          </cell>
          <cell r="KU1047">
            <v>0</v>
          </cell>
          <cell r="KV1047">
            <v>0</v>
          </cell>
          <cell r="KW1047" t="str">
            <v>CONS</v>
          </cell>
          <cell r="KX1047" t="str">
            <v>CONS</v>
          </cell>
          <cell r="KY1047" t="str">
            <v>CONS</v>
          </cell>
          <cell r="KZ1047" t="str">
            <v>CONS</v>
          </cell>
          <cell r="LA1047" t="str">
            <v>CONS</v>
          </cell>
          <cell r="LB1047" t="str">
            <v>CONS</v>
          </cell>
          <cell r="LC1047" t="str">
            <v>CONS</v>
          </cell>
          <cell r="LD1047" t="str">
            <v>CONS</v>
          </cell>
          <cell r="LE1047" t="str">
            <v>CONS</v>
          </cell>
          <cell r="LG1047">
            <v>0</v>
          </cell>
          <cell r="LH1047">
            <v>0</v>
          </cell>
          <cell r="LI1047">
            <v>0</v>
          </cell>
          <cell r="LJ1047">
            <v>0</v>
          </cell>
          <cell r="LK1047">
            <v>0</v>
          </cell>
          <cell r="LL1047">
            <v>0</v>
          </cell>
          <cell r="LM1047">
            <v>0</v>
          </cell>
          <cell r="LN1047">
            <v>0</v>
          </cell>
          <cell r="LO1047">
            <v>0</v>
          </cell>
          <cell r="LP1047" t="str">
            <v>CONS</v>
          </cell>
          <cell r="LQ1047" t="str">
            <v>CONS</v>
          </cell>
        </row>
        <row r="1048">
          <cell r="A1048">
            <v>35065</v>
          </cell>
          <cell r="B1048">
            <v>420</v>
          </cell>
          <cell r="C1048" t="str">
            <v>CONS</v>
          </cell>
          <cell r="R1048">
            <v>0</v>
          </cell>
          <cell r="V1048">
            <v>0</v>
          </cell>
          <cell r="AA1048">
            <v>0</v>
          </cell>
          <cell r="AC1048">
            <v>0</v>
          </cell>
          <cell r="AD1048">
            <v>0</v>
          </cell>
          <cell r="AF1048" t="str">
            <v>CONS</v>
          </cell>
          <cell r="AG1048" t="str">
            <v>CONS</v>
          </cell>
          <cell r="AJ1048" t="str">
            <v>CONS</v>
          </cell>
          <cell r="AK1048" t="str">
            <v>CONS</v>
          </cell>
          <cell r="AL1048" t="str">
            <v>CONS</v>
          </cell>
          <cell r="AM1048">
            <v>0</v>
          </cell>
          <cell r="AQ1048">
            <v>0</v>
          </cell>
          <cell r="BH1048" t="str">
            <v>CONS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CA1048">
            <v>0</v>
          </cell>
          <cell r="CB1048">
            <v>0</v>
          </cell>
          <cell r="CC1048" t="str">
            <v>CONS</v>
          </cell>
          <cell r="CD1048" t="str">
            <v>CONS</v>
          </cell>
          <cell r="CE1048" t="str">
            <v>CONS</v>
          </cell>
          <cell r="CF1048" t="str">
            <v>CONS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 t="str">
            <v>CONS</v>
          </cell>
          <cell r="CV1048" t="str">
            <v>CONS</v>
          </cell>
          <cell r="CW1048" t="str">
            <v>CONS</v>
          </cell>
          <cell r="CX1048" t="str">
            <v>CONS</v>
          </cell>
          <cell r="CY1048" t="str">
            <v>CONS</v>
          </cell>
          <cell r="CZ1048" t="str">
            <v>CONS</v>
          </cell>
          <cell r="DA1048" t="str">
            <v>CONS</v>
          </cell>
          <cell r="DB1048" t="str">
            <v>CONS</v>
          </cell>
          <cell r="DC1048" t="str">
            <v>CONS</v>
          </cell>
          <cell r="DD1048" t="str">
            <v>CONS</v>
          </cell>
          <cell r="DE1048">
            <v>0</v>
          </cell>
          <cell r="DF1048" t="str">
            <v>CONS</v>
          </cell>
          <cell r="DG1048" t="str">
            <v>CONS</v>
          </cell>
          <cell r="DH1048" t="str">
            <v>CONS</v>
          </cell>
          <cell r="DI1048">
            <v>0</v>
          </cell>
          <cell r="DJ1048">
            <v>0</v>
          </cell>
          <cell r="DK1048">
            <v>0</v>
          </cell>
          <cell r="DL1048" t="str">
            <v>CONS</v>
          </cell>
          <cell r="DM1048" t="str">
            <v>CONS</v>
          </cell>
          <cell r="DN1048">
            <v>0</v>
          </cell>
          <cell r="DO1048">
            <v>0</v>
          </cell>
          <cell r="DP1048">
            <v>0</v>
          </cell>
          <cell r="DR1048" t="str">
            <v>CONS</v>
          </cell>
          <cell r="DS1048" t="str">
            <v>CONS</v>
          </cell>
          <cell r="DT1048" t="str">
            <v>CONS</v>
          </cell>
          <cell r="DU1048" t="str">
            <v>CONS</v>
          </cell>
          <cell r="DV1048" t="str">
            <v>CONS</v>
          </cell>
          <cell r="DW1048" t="str">
            <v>CONS</v>
          </cell>
          <cell r="DX1048">
            <v>0</v>
          </cell>
          <cell r="DY1048" t="str">
            <v>CONS</v>
          </cell>
          <cell r="DZ1048" t="str">
            <v>CONS</v>
          </cell>
          <cell r="EA1048" t="str">
            <v>CONS</v>
          </cell>
          <cell r="EB1048" t="str">
            <v>CONS</v>
          </cell>
          <cell r="EC1048" t="str">
            <v>CONS</v>
          </cell>
          <cell r="ED1048" t="str">
            <v>CONS</v>
          </cell>
          <cell r="EE1048" t="str">
            <v>CONS</v>
          </cell>
          <cell r="EF1048" t="str">
            <v>CONS</v>
          </cell>
          <cell r="EG1048" t="str">
            <v>CONS</v>
          </cell>
          <cell r="EH1048" t="str">
            <v>CONS</v>
          </cell>
          <cell r="EI1048" t="str">
            <v>CONS</v>
          </cell>
          <cell r="EJ1048">
            <v>0</v>
          </cell>
          <cell r="EK1048">
            <v>0</v>
          </cell>
          <cell r="EL1048">
            <v>0</v>
          </cell>
          <cell r="EM1048">
            <v>0</v>
          </cell>
          <cell r="EN1048" t="str">
            <v>CONS</v>
          </cell>
          <cell r="EO1048">
            <v>0</v>
          </cell>
          <cell r="EP1048" t="str">
            <v>CONS</v>
          </cell>
          <cell r="EQ1048" t="str">
            <v>CONS</v>
          </cell>
          <cell r="ER1048">
            <v>0</v>
          </cell>
          <cell r="ES1048" t="str">
            <v>CONS</v>
          </cell>
          <cell r="ET1048" t="str">
            <v>CONS</v>
          </cell>
          <cell r="EU1048">
            <v>0</v>
          </cell>
          <cell r="EV1048">
            <v>0</v>
          </cell>
          <cell r="EW1048">
            <v>0</v>
          </cell>
          <cell r="EX1048" t="str">
            <v>CONS</v>
          </cell>
          <cell r="EY1048" t="str">
            <v>CONS</v>
          </cell>
          <cell r="EZ1048" t="str">
            <v>CONS</v>
          </cell>
          <cell r="FA1048">
            <v>0</v>
          </cell>
          <cell r="FB1048">
            <v>0</v>
          </cell>
          <cell r="FC1048" t="str">
            <v>CONS</v>
          </cell>
          <cell r="FD1048" t="str">
            <v>CONS</v>
          </cell>
          <cell r="FE1048" t="str">
            <v>CONS</v>
          </cell>
          <cell r="FF1048">
            <v>0</v>
          </cell>
          <cell r="FG1048">
            <v>0</v>
          </cell>
          <cell r="FH1048">
            <v>0</v>
          </cell>
          <cell r="FI1048">
            <v>0</v>
          </cell>
          <cell r="FJ1048">
            <v>0</v>
          </cell>
          <cell r="FK1048">
            <v>0</v>
          </cell>
          <cell r="FL1048">
            <v>0</v>
          </cell>
          <cell r="FM1048">
            <v>0</v>
          </cell>
          <cell r="FN1048" t="str">
            <v>CONS</v>
          </cell>
          <cell r="FO1048" t="str">
            <v>CONS</v>
          </cell>
          <cell r="FP1048" t="str">
            <v>CONS</v>
          </cell>
          <cell r="FQ1048" t="str">
            <v>CONS</v>
          </cell>
          <cell r="FR1048">
            <v>0</v>
          </cell>
          <cell r="FS1048">
            <v>0</v>
          </cell>
          <cell r="FT1048" t="str">
            <v>CONS</v>
          </cell>
          <cell r="FU1048" t="str">
            <v>CONS</v>
          </cell>
          <cell r="FV1048">
            <v>0</v>
          </cell>
          <cell r="FW1048">
            <v>0</v>
          </cell>
          <cell r="FX1048" t="str">
            <v>CONS</v>
          </cell>
          <cell r="FY1048" t="str">
            <v>CONS</v>
          </cell>
          <cell r="FZ1048">
            <v>0</v>
          </cell>
          <cell r="GA1048">
            <v>0</v>
          </cell>
          <cell r="GB1048" t="str">
            <v>CONS</v>
          </cell>
          <cell r="GC1048" t="str">
            <v>CONS</v>
          </cell>
          <cell r="GD1048" t="str">
            <v>CONS</v>
          </cell>
          <cell r="GF1048">
            <v>0</v>
          </cell>
          <cell r="GG1048">
            <v>0</v>
          </cell>
          <cell r="GH1048" t="str">
            <v>CONS</v>
          </cell>
          <cell r="GI1048" t="str">
            <v>CONS</v>
          </cell>
          <cell r="GJ1048" t="str">
            <v>CONS</v>
          </cell>
          <cell r="GK1048" t="str">
            <v>CONS</v>
          </cell>
          <cell r="GL1048" t="str">
            <v>CONS</v>
          </cell>
          <cell r="GM1048" t="str">
            <v>CONS</v>
          </cell>
          <cell r="GN1048">
            <v>0</v>
          </cell>
          <cell r="GO1048" t="str">
            <v>CONS</v>
          </cell>
          <cell r="GP1048">
            <v>0</v>
          </cell>
          <cell r="GQ1048">
            <v>0</v>
          </cell>
          <cell r="GR1048" t="str">
            <v>CONS</v>
          </cell>
          <cell r="GS1048" t="str">
            <v>CONS</v>
          </cell>
          <cell r="GT1048">
            <v>0</v>
          </cell>
          <cell r="GU1048">
            <v>0</v>
          </cell>
          <cell r="GV1048" t="str">
            <v>CONS</v>
          </cell>
          <cell r="GW1048" t="str">
            <v>CONS</v>
          </cell>
          <cell r="GX1048" t="str">
            <v>CONS</v>
          </cell>
          <cell r="GY1048" t="str">
            <v>CONS</v>
          </cell>
          <cell r="GZ1048" t="str">
            <v>CONS</v>
          </cell>
          <cell r="HA1048">
            <v>0</v>
          </cell>
          <cell r="HB1048">
            <v>0</v>
          </cell>
          <cell r="HC1048">
            <v>0</v>
          </cell>
          <cell r="HD1048">
            <v>0</v>
          </cell>
          <cell r="HE1048">
            <v>0</v>
          </cell>
          <cell r="HF1048">
            <v>0</v>
          </cell>
          <cell r="HG1048">
            <v>0</v>
          </cell>
          <cell r="HH1048">
            <v>0</v>
          </cell>
          <cell r="HI1048" t="str">
            <v>PREV</v>
          </cell>
          <cell r="HJ1048">
            <v>0</v>
          </cell>
          <cell r="HK1048">
            <v>0</v>
          </cell>
          <cell r="HL1048" t="str">
            <v>CONS</v>
          </cell>
          <cell r="HM1048" t="str">
            <v>CONS</v>
          </cell>
          <cell r="HN1048" t="str">
            <v>CONS</v>
          </cell>
          <cell r="HO1048">
            <v>0</v>
          </cell>
          <cell r="HP1048">
            <v>0</v>
          </cell>
          <cell r="HQ1048">
            <v>0</v>
          </cell>
          <cell r="HR1048">
            <v>0</v>
          </cell>
          <cell r="HS1048" t="str">
            <v>CONS</v>
          </cell>
          <cell r="HT1048">
            <v>0</v>
          </cell>
          <cell r="HU1048">
            <v>0</v>
          </cell>
          <cell r="HV1048" t="str">
            <v>CONS</v>
          </cell>
          <cell r="HW1048">
            <v>0</v>
          </cell>
          <cell r="HX1048">
            <v>0</v>
          </cell>
          <cell r="HY1048" t="str">
            <v>CONS</v>
          </cell>
          <cell r="HZ1048">
            <v>0</v>
          </cell>
          <cell r="IA1048">
            <v>0</v>
          </cell>
          <cell r="IB1048" t="str">
            <v>CONS</v>
          </cell>
          <cell r="IC1048" t="str">
            <v>CONS</v>
          </cell>
          <cell r="ID1048">
            <v>0</v>
          </cell>
          <cell r="IE1048">
            <v>0</v>
          </cell>
          <cell r="IF1048">
            <v>0</v>
          </cell>
          <cell r="IG1048">
            <v>0</v>
          </cell>
          <cell r="IH1048">
            <v>0</v>
          </cell>
          <cell r="II1048">
            <v>0</v>
          </cell>
          <cell r="IJ1048">
            <v>0</v>
          </cell>
          <cell r="IK1048">
            <v>0</v>
          </cell>
          <cell r="IL1048">
            <v>0</v>
          </cell>
          <cell r="IM1048" t="str">
            <v>CONS</v>
          </cell>
          <cell r="IN1048" t="str">
            <v>CONS</v>
          </cell>
          <cell r="IO1048" t="str">
            <v>CONS</v>
          </cell>
          <cell r="IP1048" t="str">
            <v>CONS</v>
          </cell>
          <cell r="IQ1048">
            <v>0</v>
          </cell>
          <cell r="IR1048">
            <v>0</v>
          </cell>
          <cell r="IS1048" t="str">
            <v>CONS</v>
          </cell>
          <cell r="IT1048" t="str">
            <v>CONS</v>
          </cell>
          <cell r="IU1048" t="str">
            <v>CONS</v>
          </cell>
          <cell r="IV1048" t="str">
            <v>PREV</v>
          </cell>
          <cell r="IW1048">
            <v>0</v>
          </cell>
          <cell r="IX1048">
            <v>0</v>
          </cell>
          <cell r="IY1048" t="str">
            <v>PREV</v>
          </cell>
          <cell r="IZ1048">
            <v>0</v>
          </cell>
          <cell r="JA1048">
            <v>0</v>
          </cell>
          <cell r="JB1048" t="str">
            <v>CONS</v>
          </cell>
          <cell r="JC1048">
            <v>0</v>
          </cell>
          <cell r="JD1048">
            <v>0</v>
          </cell>
          <cell r="JE1048">
            <v>0</v>
          </cell>
          <cell r="JF1048">
            <v>0</v>
          </cell>
          <cell r="JG1048" t="str">
            <v>CONS</v>
          </cell>
          <cell r="JH1048" t="str">
            <v>CONS</v>
          </cell>
          <cell r="JI1048" t="str">
            <v>CONS</v>
          </cell>
          <cell r="JJ1048" t="str">
            <v>CONS</v>
          </cell>
          <cell r="JK1048" t="str">
            <v>CONS</v>
          </cell>
          <cell r="JL1048" t="str">
            <v>CONS</v>
          </cell>
          <cell r="JM1048" t="str">
            <v>CONS</v>
          </cell>
          <cell r="JN1048" t="str">
            <v>CONS</v>
          </cell>
          <cell r="JO1048">
            <v>0</v>
          </cell>
          <cell r="JP1048">
            <v>0</v>
          </cell>
          <cell r="JQ1048" t="str">
            <v>CONS</v>
          </cell>
          <cell r="JR1048" t="str">
            <v>CONS</v>
          </cell>
          <cell r="JS1048">
            <v>0</v>
          </cell>
          <cell r="JT1048">
            <v>0</v>
          </cell>
          <cell r="JU1048" t="str">
            <v>CONS</v>
          </cell>
          <cell r="JV1048">
            <v>0</v>
          </cell>
          <cell r="JW1048" t="str">
            <v>CONS</v>
          </cell>
          <cell r="JX1048">
            <v>0</v>
          </cell>
          <cell r="JY1048" t="str">
            <v>CONS</v>
          </cell>
          <cell r="JZ1048">
            <v>0</v>
          </cell>
          <cell r="KA1048">
            <v>0</v>
          </cell>
          <cell r="KB1048">
            <v>0</v>
          </cell>
          <cell r="KC1048">
            <v>0</v>
          </cell>
          <cell r="KD1048">
            <v>0</v>
          </cell>
          <cell r="KE1048">
            <v>0</v>
          </cell>
          <cell r="KF1048" t="str">
            <v>CONS</v>
          </cell>
          <cell r="KG1048" t="str">
            <v>CONS</v>
          </cell>
          <cell r="KH1048" t="str">
            <v>CONS</v>
          </cell>
          <cell r="KI1048" t="str">
            <v>CONS</v>
          </cell>
          <cell r="KJ1048" t="str">
            <v>CONS</v>
          </cell>
          <cell r="KK1048" t="str">
            <v>CONS</v>
          </cell>
          <cell r="KL1048">
            <v>0</v>
          </cell>
          <cell r="KM1048" t="str">
            <v>CONS</v>
          </cell>
          <cell r="KN1048" t="str">
            <v>CONS</v>
          </cell>
          <cell r="KO1048">
            <v>0</v>
          </cell>
          <cell r="KP1048">
            <v>0</v>
          </cell>
          <cell r="KQ1048">
            <v>0</v>
          </cell>
          <cell r="KR1048" t="str">
            <v>CONS</v>
          </cell>
          <cell r="KS1048" t="str">
            <v>CONS</v>
          </cell>
          <cell r="KT1048">
            <v>0</v>
          </cell>
          <cell r="KU1048">
            <v>0</v>
          </cell>
          <cell r="KV1048">
            <v>0</v>
          </cell>
          <cell r="KW1048" t="str">
            <v>CONS</v>
          </cell>
          <cell r="KX1048" t="str">
            <v>CONS</v>
          </cell>
          <cell r="KY1048" t="str">
            <v>CONS</v>
          </cell>
          <cell r="KZ1048" t="str">
            <v>CONS</v>
          </cell>
          <cell r="LA1048" t="str">
            <v>CONS</v>
          </cell>
          <cell r="LB1048" t="str">
            <v>CONS</v>
          </cell>
          <cell r="LC1048" t="str">
            <v>CONS</v>
          </cell>
          <cell r="LD1048" t="str">
            <v>CONS</v>
          </cell>
          <cell r="LE1048" t="str">
            <v>CONS</v>
          </cell>
          <cell r="LG1048">
            <v>0</v>
          </cell>
          <cell r="LH1048">
            <v>0</v>
          </cell>
          <cell r="LI1048">
            <v>0</v>
          </cell>
          <cell r="LJ1048">
            <v>0</v>
          </cell>
          <cell r="LK1048">
            <v>0</v>
          </cell>
          <cell r="LL1048">
            <v>0</v>
          </cell>
          <cell r="LM1048">
            <v>0</v>
          </cell>
          <cell r="LN1048">
            <v>0</v>
          </cell>
          <cell r="LO1048">
            <v>0</v>
          </cell>
          <cell r="LP1048" t="str">
            <v>CONS</v>
          </cell>
          <cell r="LQ1048" t="str">
            <v>CONS</v>
          </cell>
        </row>
        <row r="1049">
          <cell r="A1049">
            <v>35034</v>
          </cell>
          <cell r="B1049">
            <v>421</v>
          </cell>
          <cell r="C1049" t="str">
            <v>CONS</v>
          </cell>
          <cell r="R1049">
            <v>0</v>
          </cell>
          <cell r="V1049">
            <v>0</v>
          </cell>
          <cell r="AA1049">
            <v>0</v>
          </cell>
          <cell r="AC1049">
            <v>0</v>
          </cell>
          <cell r="AD1049">
            <v>0</v>
          </cell>
          <cell r="AF1049" t="str">
            <v>CONS</v>
          </cell>
          <cell r="AG1049" t="str">
            <v>CONS</v>
          </cell>
          <cell r="AJ1049" t="str">
            <v>CONS</v>
          </cell>
          <cell r="AK1049" t="str">
            <v>CONS</v>
          </cell>
          <cell r="AL1049" t="str">
            <v>CONS</v>
          </cell>
          <cell r="AM1049">
            <v>0</v>
          </cell>
          <cell r="AQ1049">
            <v>0</v>
          </cell>
          <cell r="BH1049" t="str">
            <v>CONS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CA1049">
            <v>0</v>
          </cell>
          <cell r="CB1049">
            <v>0</v>
          </cell>
          <cell r="CC1049" t="str">
            <v>CONS</v>
          </cell>
          <cell r="CD1049" t="str">
            <v>CONS</v>
          </cell>
          <cell r="CE1049" t="str">
            <v>CONS</v>
          </cell>
          <cell r="CF1049" t="str">
            <v>CONS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 t="str">
            <v>CONS</v>
          </cell>
          <cell r="CV1049" t="str">
            <v>CONS</v>
          </cell>
          <cell r="CW1049" t="str">
            <v>CONS</v>
          </cell>
          <cell r="CX1049" t="str">
            <v>CONS</v>
          </cell>
          <cell r="CY1049" t="str">
            <v>CONS</v>
          </cell>
          <cell r="CZ1049" t="str">
            <v>CONS</v>
          </cell>
          <cell r="DA1049" t="str">
            <v>CONS</v>
          </cell>
          <cell r="DB1049" t="str">
            <v>CONS</v>
          </cell>
          <cell r="DC1049" t="str">
            <v>CONS</v>
          </cell>
          <cell r="DD1049" t="str">
            <v>CONS</v>
          </cell>
          <cell r="DE1049">
            <v>0</v>
          </cell>
          <cell r="DF1049" t="str">
            <v>CONS</v>
          </cell>
          <cell r="DG1049" t="str">
            <v>CONS</v>
          </cell>
          <cell r="DH1049" t="str">
            <v>CONS</v>
          </cell>
          <cell r="DI1049">
            <v>0</v>
          </cell>
          <cell r="DJ1049">
            <v>0</v>
          </cell>
          <cell r="DK1049">
            <v>0</v>
          </cell>
          <cell r="DL1049" t="str">
            <v>CONS</v>
          </cell>
          <cell r="DM1049" t="str">
            <v>CONS</v>
          </cell>
          <cell r="DN1049">
            <v>0</v>
          </cell>
          <cell r="DO1049">
            <v>0</v>
          </cell>
          <cell r="DP1049">
            <v>0</v>
          </cell>
          <cell r="DR1049" t="str">
            <v>CONS</v>
          </cell>
          <cell r="DS1049" t="str">
            <v>CONS</v>
          </cell>
          <cell r="DT1049" t="str">
            <v>CONS</v>
          </cell>
          <cell r="DU1049" t="str">
            <v>CONS</v>
          </cell>
          <cell r="DV1049" t="str">
            <v>CONS</v>
          </cell>
          <cell r="DW1049" t="str">
            <v>CONS</v>
          </cell>
          <cell r="DX1049">
            <v>0</v>
          </cell>
          <cell r="DY1049" t="str">
            <v>CONS</v>
          </cell>
          <cell r="DZ1049" t="str">
            <v>CONS</v>
          </cell>
          <cell r="EA1049" t="str">
            <v>CONS</v>
          </cell>
          <cell r="EB1049" t="str">
            <v>CONS</v>
          </cell>
          <cell r="EC1049" t="str">
            <v>CONS</v>
          </cell>
          <cell r="ED1049" t="str">
            <v>CONS</v>
          </cell>
          <cell r="EE1049" t="str">
            <v>CONS</v>
          </cell>
          <cell r="EF1049" t="str">
            <v>CONS</v>
          </cell>
          <cell r="EG1049" t="str">
            <v>CONS</v>
          </cell>
          <cell r="EH1049" t="str">
            <v>CONS</v>
          </cell>
          <cell r="EI1049" t="str">
            <v>CONS</v>
          </cell>
          <cell r="EJ1049">
            <v>0</v>
          </cell>
          <cell r="EK1049">
            <v>0</v>
          </cell>
          <cell r="EL1049">
            <v>0</v>
          </cell>
          <cell r="EM1049">
            <v>0</v>
          </cell>
          <cell r="EN1049" t="str">
            <v>CONS</v>
          </cell>
          <cell r="EO1049">
            <v>0</v>
          </cell>
          <cell r="EP1049" t="str">
            <v>CONS</v>
          </cell>
          <cell r="EQ1049" t="str">
            <v>CONS</v>
          </cell>
          <cell r="ER1049">
            <v>0</v>
          </cell>
          <cell r="ES1049" t="str">
            <v>CONS</v>
          </cell>
          <cell r="ET1049" t="str">
            <v>CONS</v>
          </cell>
          <cell r="EU1049">
            <v>0</v>
          </cell>
          <cell r="EV1049">
            <v>0</v>
          </cell>
          <cell r="EW1049">
            <v>0</v>
          </cell>
          <cell r="EX1049" t="str">
            <v>CONS</v>
          </cell>
          <cell r="EY1049" t="str">
            <v>CONS</v>
          </cell>
          <cell r="EZ1049" t="str">
            <v>CONS</v>
          </cell>
          <cell r="FA1049">
            <v>0</v>
          </cell>
          <cell r="FB1049">
            <v>0</v>
          </cell>
          <cell r="FC1049" t="str">
            <v>CONS</v>
          </cell>
          <cell r="FD1049" t="str">
            <v>CONS</v>
          </cell>
          <cell r="FE1049" t="str">
            <v>CONS</v>
          </cell>
          <cell r="FF1049">
            <v>0</v>
          </cell>
          <cell r="FG1049">
            <v>0</v>
          </cell>
          <cell r="FH1049">
            <v>0</v>
          </cell>
          <cell r="FI1049">
            <v>0</v>
          </cell>
          <cell r="FJ1049">
            <v>0</v>
          </cell>
          <cell r="FK1049">
            <v>0</v>
          </cell>
          <cell r="FL1049">
            <v>0</v>
          </cell>
          <cell r="FM1049">
            <v>0</v>
          </cell>
          <cell r="FN1049" t="str">
            <v>CONS</v>
          </cell>
          <cell r="FO1049" t="str">
            <v>CONS</v>
          </cell>
          <cell r="FP1049" t="str">
            <v>CONS</v>
          </cell>
          <cell r="FQ1049" t="str">
            <v>CONS</v>
          </cell>
          <cell r="FR1049">
            <v>0</v>
          </cell>
          <cell r="FS1049">
            <v>0</v>
          </cell>
          <cell r="FT1049" t="str">
            <v>CONS</v>
          </cell>
          <cell r="FU1049" t="str">
            <v>CONS</v>
          </cell>
          <cell r="FV1049">
            <v>0</v>
          </cell>
          <cell r="FW1049">
            <v>0</v>
          </cell>
          <cell r="FX1049" t="str">
            <v>CONS</v>
          </cell>
          <cell r="FY1049" t="str">
            <v>CONS</v>
          </cell>
          <cell r="FZ1049">
            <v>0</v>
          </cell>
          <cell r="GA1049">
            <v>0</v>
          </cell>
          <cell r="GB1049" t="str">
            <v>CONS</v>
          </cell>
          <cell r="GC1049" t="str">
            <v>CONS</v>
          </cell>
          <cell r="GD1049" t="str">
            <v>CONS</v>
          </cell>
          <cell r="GF1049">
            <v>0</v>
          </cell>
          <cell r="GG1049">
            <v>0</v>
          </cell>
          <cell r="GH1049" t="str">
            <v>CONS</v>
          </cell>
          <cell r="GI1049" t="str">
            <v>CONS</v>
          </cell>
          <cell r="GJ1049" t="str">
            <v>CONS</v>
          </cell>
          <cell r="GK1049" t="str">
            <v>CONS</v>
          </cell>
          <cell r="GL1049" t="str">
            <v>CONS</v>
          </cell>
          <cell r="GM1049" t="str">
            <v>CONS</v>
          </cell>
          <cell r="GN1049">
            <v>0</v>
          </cell>
          <cell r="GO1049" t="str">
            <v>CONS</v>
          </cell>
          <cell r="GP1049">
            <v>0</v>
          </cell>
          <cell r="GQ1049">
            <v>0</v>
          </cell>
          <cell r="GR1049" t="str">
            <v>CONS</v>
          </cell>
          <cell r="GS1049" t="str">
            <v>CONS</v>
          </cell>
          <cell r="GT1049">
            <v>0</v>
          </cell>
          <cell r="GU1049">
            <v>0</v>
          </cell>
          <cell r="GV1049" t="str">
            <v>CONS</v>
          </cell>
          <cell r="GW1049" t="str">
            <v>CONS</v>
          </cell>
          <cell r="GX1049" t="str">
            <v>CONS</v>
          </cell>
          <cell r="GY1049" t="str">
            <v>CONS</v>
          </cell>
          <cell r="GZ1049" t="str">
            <v>CONS</v>
          </cell>
          <cell r="HA1049">
            <v>0</v>
          </cell>
          <cell r="HB1049">
            <v>0</v>
          </cell>
          <cell r="HC1049">
            <v>0</v>
          </cell>
          <cell r="HD1049">
            <v>0</v>
          </cell>
          <cell r="HE1049">
            <v>0</v>
          </cell>
          <cell r="HF1049">
            <v>0</v>
          </cell>
          <cell r="HG1049">
            <v>0</v>
          </cell>
          <cell r="HH1049">
            <v>0</v>
          </cell>
          <cell r="HI1049" t="str">
            <v>CONS</v>
          </cell>
          <cell r="HJ1049">
            <v>0</v>
          </cell>
          <cell r="HK1049">
            <v>0</v>
          </cell>
          <cell r="HL1049" t="str">
            <v>CONS</v>
          </cell>
          <cell r="HM1049" t="str">
            <v>CONS</v>
          </cell>
          <cell r="HN1049" t="str">
            <v>CONS</v>
          </cell>
          <cell r="HO1049">
            <v>0</v>
          </cell>
          <cell r="HP1049">
            <v>0</v>
          </cell>
          <cell r="HQ1049">
            <v>0</v>
          </cell>
          <cell r="HR1049">
            <v>0</v>
          </cell>
          <cell r="HS1049" t="str">
            <v>CONS</v>
          </cell>
          <cell r="HT1049">
            <v>0</v>
          </cell>
          <cell r="HU1049">
            <v>0</v>
          </cell>
          <cell r="HV1049" t="str">
            <v>CONS</v>
          </cell>
          <cell r="HW1049">
            <v>0</v>
          </cell>
          <cell r="HX1049">
            <v>0</v>
          </cell>
          <cell r="HY1049" t="str">
            <v>CONS</v>
          </cell>
          <cell r="HZ1049">
            <v>0</v>
          </cell>
          <cell r="IA1049">
            <v>0</v>
          </cell>
          <cell r="IB1049" t="str">
            <v>CONS</v>
          </cell>
          <cell r="IC1049" t="str">
            <v>CONS</v>
          </cell>
          <cell r="ID1049">
            <v>0</v>
          </cell>
          <cell r="IE1049">
            <v>0</v>
          </cell>
          <cell r="IF1049">
            <v>0</v>
          </cell>
          <cell r="IG1049">
            <v>0</v>
          </cell>
          <cell r="IH1049">
            <v>0</v>
          </cell>
          <cell r="II1049">
            <v>0</v>
          </cell>
          <cell r="IJ1049">
            <v>0</v>
          </cell>
          <cell r="IK1049">
            <v>0</v>
          </cell>
          <cell r="IL1049">
            <v>0</v>
          </cell>
          <cell r="IM1049" t="str">
            <v>CONS</v>
          </cell>
          <cell r="IN1049" t="str">
            <v>CONS</v>
          </cell>
          <cell r="IO1049" t="str">
            <v>CONS</v>
          </cell>
          <cell r="IP1049" t="str">
            <v>CONS</v>
          </cell>
          <cell r="IQ1049">
            <v>0</v>
          </cell>
          <cell r="IR1049">
            <v>0</v>
          </cell>
          <cell r="IS1049" t="str">
            <v>CONS</v>
          </cell>
          <cell r="IT1049" t="str">
            <v>CONS</v>
          </cell>
          <cell r="IU1049" t="str">
            <v>CONS</v>
          </cell>
          <cell r="IV1049" t="str">
            <v>CONS</v>
          </cell>
          <cell r="IW1049">
            <v>0</v>
          </cell>
          <cell r="IX1049">
            <v>0</v>
          </cell>
          <cell r="IY1049" t="str">
            <v>CONS</v>
          </cell>
          <cell r="IZ1049">
            <v>0</v>
          </cell>
          <cell r="JA1049">
            <v>0</v>
          </cell>
          <cell r="JB1049" t="str">
            <v>CONS</v>
          </cell>
          <cell r="JC1049">
            <v>0</v>
          </cell>
          <cell r="JD1049">
            <v>0</v>
          </cell>
          <cell r="JE1049">
            <v>0</v>
          </cell>
          <cell r="JF1049">
            <v>0</v>
          </cell>
          <cell r="JG1049" t="str">
            <v>CONS</v>
          </cell>
          <cell r="JH1049" t="str">
            <v>CONS</v>
          </cell>
          <cell r="JI1049" t="str">
            <v>CONS</v>
          </cell>
          <cell r="JJ1049" t="str">
            <v>CONS</v>
          </cell>
          <cell r="JK1049" t="str">
            <v>CONS</v>
          </cell>
          <cell r="JL1049" t="str">
            <v>CONS</v>
          </cell>
          <cell r="JM1049" t="str">
            <v>CONS</v>
          </cell>
          <cell r="JN1049" t="str">
            <v>CONS</v>
          </cell>
          <cell r="JO1049">
            <v>0</v>
          </cell>
          <cell r="JP1049">
            <v>0</v>
          </cell>
          <cell r="JQ1049" t="str">
            <v>CONS</v>
          </cell>
          <cell r="JR1049" t="str">
            <v>CONS</v>
          </cell>
          <cell r="JS1049">
            <v>0</v>
          </cell>
          <cell r="JT1049">
            <v>0</v>
          </cell>
          <cell r="JU1049">
            <v>0</v>
          </cell>
          <cell r="JV1049">
            <v>0</v>
          </cell>
          <cell r="JW1049" t="str">
            <v>CONS</v>
          </cell>
          <cell r="JX1049">
            <v>0</v>
          </cell>
          <cell r="JY1049">
            <v>0</v>
          </cell>
          <cell r="JZ1049">
            <v>0</v>
          </cell>
          <cell r="KA1049">
            <v>0</v>
          </cell>
          <cell r="KB1049">
            <v>0</v>
          </cell>
          <cell r="KC1049">
            <v>0</v>
          </cell>
          <cell r="KD1049">
            <v>0</v>
          </cell>
          <cell r="KE1049">
            <v>0</v>
          </cell>
          <cell r="KF1049">
            <v>0</v>
          </cell>
          <cell r="KG1049">
            <v>0</v>
          </cell>
          <cell r="KH1049">
            <v>0</v>
          </cell>
          <cell r="KI1049">
            <v>0</v>
          </cell>
          <cell r="KJ1049" t="str">
            <v>CONS</v>
          </cell>
          <cell r="KK1049" t="str">
            <v>CONS</v>
          </cell>
          <cell r="KL1049">
            <v>0</v>
          </cell>
          <cell r="KM1049" t="str">
            <v>CONS</v>
          </cell>
          <cell r="KN1049" t="str">
            <v>CONS</v>
          </cell>
          <cell r="KO1049">
            <v>0</v>
          </cell>
          <cell r="KP1049">
            <v>0</v>
          </cell>
          <cell r="KQ1049">
            <v>0</v>
          </cell>
          <cell r="KR1049" t="str">
            <v>CONS</v>
          </cell>
          <cell r="KS1049" t="str">
            <v>CONS</v>
          </cell>
          <cell r="KT1049">
            <v>0</v>
          </cell>
          <cell r="KU1049">
            <v>0</v>
          </cell>
          <cell r="KV1049">
            <v>0</v>
          </cell>
          <cell r="KW1049" t="str">
            <v>CONS</v>
          </cell>
          <cell r="KX1049" t="str">
            <v>CONS</v>
          </cell>
          <cell r="KY1049" t="str">
            <v>CONS</v>
          </cell>
          <cell r="KZ1049" t="str">
            <v>CONS</v>
          </cell>
          <cell r="LA1049" t="str">
            <v>CONS</v>
          </cell>
          <cell r="LB1049" t="str">
            <v>CONS</v>
          </cell>
          <cell r="LC1049" t="str">
            <v>CONS</v>
          </cell>
          <cell r="LD1049" t="str">
            <v>CONS</v>
          </cell>
          <cell r="LE1049" t="str">
            <v>CONS</v>
          </cell>
          <cell r="LG1049">
            <v>0</v>
          </cell>
          <cell r="LH1049">
            <v>0</v>
          </cell>
          <cell r="LI1049">
            <v>0</v>
          </cell>
          <cell r="LJ1049">
            <v>0</v>
          </cell>
          <cell r="LK1049">
            <v>0</v>
          </cell>
          <cell r="LL1049">
            <v>0</v>
          </cell>
          <cell r="LM1049">
            <v>0</v>
          </cell>
          <cell r="LN1049">
            <v>0</v>
          </cell>
          <cell r="LO1049">
            <v>0</v>
          </cell>
          <cell r="LP1049" t="str">
            <v>CONS</v>
          </cell>
          <cell r="LQ1049" t="str">
            <v>CONS</v>
          </cell>
        </row>
        <row r="1050">
          <cell r="A1050">
            <v>35004</v>
          </cell>
          <cell r="B1050">
            <v>422</v>
          </cell>
          <cell r="C1050" t="str">
            <v>CONS</v>
          </cell>
          <cell r="R1050">
            <v>0</v>
          </cell>
          <cell r="V1050">
            <v>0</v>
          </cell>
          <cell r="AA1050">
            <v>0</v>
          </cell>
          <cell r="AC1050">
            <v>0</v>
          </cell>
          <cell r="AD1050">
            <v>0</v>
          </cell>
          <cell r="AF1050" t="str">
            <v>CONS</v>
          </cell>
          <cell r="AG1050" t="str">
            <v>CONS</v>
          </cell>
          <cell r="AJ1050" t="str">
            <v>CONS</v>
          </cell>
          <cell r="AK1050" t="str">
            <v>CONS</v>
          </cell>
          <cell r="AL1050" t="str">
            <v>CONS</v>
          </cell>
          <cell r="AM1050">
            <v>0</v>
          </cell>
          <cell r="AQ1050">
            <v>0</v>
          </cell>
          <cell r="BH1050" t="str">
            <v>CONS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CA1050">
            <v>0</v>
          </cell>
          <cell r="CB1050">
            <v>0</v>
          </cell>
          <cell r="CC1050" t="str">
            <v>CONS</v>
          </cell>
          <cell r="CD1050" t="str">
            <v>CONS</v>
          </cell>
          <cell r="CE1050" t="str">
            <v>CONS</v>
          </cell>
          <cell r="CF1050" t="str">
            <v>CONS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 t="str">
            <v>CONS</v>
          </cell>
          <cell r="CV1050" t="str">
            <v>CONS</v>
          </cell>
          <cell r="CW1050" t="str">
            <v>CONS</v>
          </cell>
          <cell r="CX1050" t="str">
            <v>CONS</v>
          </cell>
          <cell r="CY1050" t="str">
            <v>CONS</v>
          </cell>
          <cell r="CZ1050" t="str">
            <v>CONS</v>
          </cell>
          <cell r="DA1050" t="str">
            <v>CONS</v>
          </cell>
          <cell r="DB1050" t="str">
            <v>CONS</v>
          </cell>
          <cell r="DC1050" t="str">
            <v>CONS</v>
          </cell>
          <cell r="DD1050" t="str">
            <v>CONS</v>
          </cell>
          <cell r="DE1050">
            <v>0</v>
          </cell>
          <cell r="DF1050" t="str">
            <v>CONS</v>
          </cell>
          <cell r="DG1050" t="str">
            <v>CONS</v>
          </cell>
          <cell r="DH1050" t="str">
            <v>CONS</v>
          </cell>
          <cell r="DI1050">
            <v>0</v>
          </cell>
          <cell r="DJ1050">
            <v>0</v>
          </cell>
          <cell r="DK1050">
            <v>0</v>
          </cell>
          <cell r="DL1050" t="str">
            <v>CONS</v>
          </cell>
          <cell r="DM1050" t="str">
            <v>CONS</v>
          </cell>
          <cell r="DN1050">
            <v>0</v>
          </cell>
          <cell r="DO1050">
            <v>0</v>
          </cell>
          <cell r="DP1050">
            <v>0</v>
          </cell>
          <cell r="DR1050" t="str">
            <v>CONS</v>
          </cell>
          <cell r="DS1050" t="str">
            <v>CONS</v>
          </cell>
          <cell r="DT1050" t="str">
            <v>CONS</v>
          </cell>
          <cell r="DU1050" t="str">
            <v>CONS</v>
          </cell>
          <cell r="DV1050" t="str">
            <v>CONS</v>
          </cell>
          <cell r="DW1050" t="str">
            <v>CONS</v>
          </cell>
          <cell r="DX1050">
            <v>0</v>
          </cell>
          <cell r="DY1050" t="str">
            <v>CONS</v>
          </cell>
          <cell r="DZ1050" t="str">
            <v>CONS</v>
          </cell>
          <cell r="EA1050" t="str">
            <v>CONS</v>
          </cell>
          <cell r="EB1050" t="str">
            <v>CONS</v>
          </cell>
          <cell r="EC1050" t="str">
            <v>CONS</v>
          </cell>
          <cell r="ED1050" t="str">
            <v>CONS</v>
          </cell>
          <cell r="EE1050" t="str">
            <v>CONS</v>
          </cell>
          <cell r="EF1050" t="str">
            <v>CONS</v>
          </cell>
          <cell r="EG1050" t="str">
            <v>CONS</v>
          </cell>
          <cell r="EH1050" t="str">
            <v>CONS</v>
          </cell>
          <cell r="EI1050" t="str">
            <v>CONS</v>
          </cell>
          <cell r="EJ1050">
            <v>0</v>
          </cell>
          <cell r="EK1050">
            <v>0</v>
          </cell>
          <cell r="EL1050">
            <v>0</v>
          </cell>
          <cell r="EM1050">
            <v>0</v>
          </cell>
          <cell r="EN1050" t="str">
            <v>CONS</v>
          </cell>
          <cell r="EO1050">
            <v>0</v>
          </cell>
          <cell r="EP1050" t="str">
            <v>CONS</v>
          </cell>
          <cell r="EQ1050" t="str">
            <v>CONS</v>
          </cell>
          <cell r="ER1050">
            <v>0</v>
          </cell>
          <cell r="ES1050" t="str">
            <v>CONS</v>
          </cell>
          <cell r="ET1050" t="str">
            <v>CONS</v>
          </cell>
          <cell r="EU1050">
            <v>0</v>
          </cell>
          <cell r="EV1050">
            <v>0</v>
          </cell>
          <cell r="EW1050">
            <v>0</v>
          </cell>
          <cell r="EX1050" t="str">
            <v>CONS</v>
          </cell>
          <cell r="EY1050" t="str">
            <v>CONS</v>
          </cell>
          <cell r="EZ1050" t="str">
            <v>CONS</v>
          </cell>
          <cell r="FA1050">
            <v>0</v>
          </cell>
          <cell r="FB1050">
            <v>0</v>
          </cell>
          <cell r="FC1050" t="str">
            <v>CONS</v>
          </cell>
          <cell r="FD1050" t="str">
            <v>CONS</v>
          </cell>
          <cell r="FE1050" t="str">
            <v>CONS</v>
          </cell>
          <cell r="FF1050">
            <v>0</v>
          </cell>
          <cell r="FG1050">
            <v>0</v>
          </cell>
          <cell r="FH1050">
            <v>0</v>
          </cell>
          <cell r="FI1050">
            <v>0</v>
          </cell>
          <cell r="FJ1050">
            <v>0</v>
          </cell>
          <cell r="FK1050">
            <v>0</v>
          </cell>
          <cell r="FL1050">
            <v>0</v>
          </cell>
          <cell r="FM1050">
            <v>0</v>
          </cell>
          <cell r="FN1050" t="str">
            <v>CONS</v>
          </cell>
          <cell r="FO1050" t="str">
            <v>CONS</v>
          </cell>
          <cell r="FP1050" t="str">
            <v>CONS</v>
          </cell>
          <cell r="FQ1050" t="str">
            <v>CONS</v>
          </cell>
          <cell r="FR1050">
            <v>0</v>
          </cell>
          <cell r="FS1050">
            <v>0</v>
          </cell>
          <cell r="FT1050" t="str">
            <v>CONS</v>
          </cell>
          <cell r="FU1050" t="str">
            <v>CONS</v>
          </cell>
          <cell r="FV1050">
            <v>0</v>
          </cell>
          <cell r="FW1050">
            <v>0</v>
          </cell>
          <cell r="FX1050" t="str">
            <v>CONS</v>
          </cell>
          <cell r="FY1050" t="str">
            <v>CONS</v>
          </cell>
          <cell r="FZ1050">
            <v>0</v>
          </cell>
          <cell r="GA1050">
            <v>0</v>
          </cell>
          <cell r="GB1050" t="str">
            <v>CONS</v>
          </cell>
          <cell r="GC1050" t="str">
            <v>CONS</v>
          </cell>
          <cell r="GD1050" t="str">
            <v>CONS</v>
          </cell>
          <cell r="GF1050">
            <v>0</v>
          </cell>
          <cell r="GG1050">
            <v>0</v>
          </cell>
          <cell r="GH1050" t="str">
            <v>CONS</v>
          </cell>
          <cell r="GI1050" t="str">
            <v>CONS</v>
          </cell>
          <cell r="GJ1050" t="str">
            <v>CONS</v>
          </cell>
          <cell r="GK1050" t="str">
            <v>CONS</v>
          </cell>
          <cell r="GL1050" t="str">
            <v>CONS</v>
          </cell>
          <cell r="GM1050" t="str">
            <v>CONS</v>
          </cell>
          <cell r="GN1050">
            <v>0</v>
          </cell>
          <cell r="GO1050" t="str">
            <v>CONS</v>
          </cell>
          <cell r="GP1050">
            <v>0</v>
          </cell>
          <cell r="GQ1050">
            <v>0</v>
          </cell>
          <cell r="GR1050" t="str">
            <v>CONS</v>
          </cell>
          <cell r="GS1050" t="str">
            <v>CONS</v>
          </cell>
          <cell r="GT1050">
            <v>0</v>
          </cell>
          <cell r="GU1050">
            <v>0</v>
          </cell>
          <cell r="GV1050" t="str">
            <v>CONS</v>
          </cell>
          <cell r="GW1050" t="str">
            <v>CONS</v>
          </cell>
          <cell r="GX1050" t="str">
            <v>CONS</v>
          </cell>
          <cell r="GY1050" t="str">
            <v>CONS</v>
          </cell>
          <cell r="GZ1050" t="str">
            <v>CONS</v>
          </cell>
          <cell r="HA1050">
            <v>0</v>
          </cell>
          <cell r="HB1050">
            <v>0</v>
          </cell>
          <cell r="HC1050">
            <v>0</v>
          </cell>
          <cell r="HD1050">
            <v>0</v>
          </cell>
          <cell r="HE1050">
            <v>0</v>
          </cell>
          <cell r="HF1050">
            <v>0</v>
          </cell>
          <cell r="HG1050">
            <v>0</v>
          </cell>
          <cell r="HH1050">
            <v>0</v>
          </cell>
          <cell r="HI1050" t="str">
            <v>PREV</v>
          </cell>
          <cell r="HJ1050">
            <v>0</v>
          </cell>
          <cell r="HK1050">
            <v>0</v>
          </cell>
          <cell r="HL1050" t="str">
            <v>CONS</v>
          </cell>
          <cell r="HM1050" t="str">
            <v>CONS</v>
          </cell>
          <cell r="HN1050" t="str">
            <v>CONS</v>
          </cell>
          <cell r="HO1050">
            <v>0</v>
          </cell>
          <cell r="HP1050">
            <v>0</v>
          </cell>
          <cell r="HQ1050">
            <v>0</v>
          </cell>
          <cell r="HR1050">
            <v>0</v>
          </cell>
          <cell r="HS1050" t="str">
            <v>CONS</v>
          </cell>
          <cell r="HT1050">
            <v>0</v>
          </cell>
          <cell r="HU1050">
            <v>0</v>
          </cell>
          <cell r="HV1050" t="str">
            <v>CONS</v>
          </cell>
          <cell r="HW1050">
            <v>0</v>
          </cell>
          <cell r="HX1050">
            <v>0</v>
          </cell>
          <cell r="HY1050" t="str">
            <v>CONS</v>
          </cell>
          <cell r="HZ1050">
            <v>0</v>
          </cell>
          <cell r="IA1050">
            <v>0</v>
          </cell>
          <cell r="IB1050" t="str">
            <v>CONS</v>
          </cell>
          <cell r="IC1050" t="str">
            <v>CONS</v>
          </cell>
          <cell r="ID1050">
            <v>0</v>
          </cell>
          <cell r="IE1050">
            <v>0</v>
          </cell>
          <cell r="IF1050">
            <v>0</v>
          </cell>
          <cell r="IG1050">
            <v>0</v>
          </cell>
          <cell r="IH1050">
            <v>0</v>
          </cell>
          <cell r="II1050">
            <v>0</v>
          </cell>
          <cell r="IJ1050">
            <v>0</v>
          </cell>
          <cell r="IK1050">
            <v>0</v>
          </cell>
          <cell r="IL1050">
            <v>0</v>
          </cell>
          <cell r="IM1050" t="str">
            <v>CONS</v>
          </cell>
          <cell r="IN1050" t="str">
            <v>CONS</v>
          </cell>
          <cell r="IO1050" t="str">
            <v>CONS</v>
          </cell>
          <cell r="IP1050" t="str">
            <v>CONS</v>
          </cell>
          <cell r="IQ1050">
            <v>0</v>
          </cell>
          <cell r="IR1050">
            <v>0</v>
          </cell>
          <cell r="IS1050" t="str">
            <v>CONS</v>
          </cell>
          <cell r="IT1050" t="str">
            <v>CONS</v>
          </cell>
          <cell r="IU1050" t="str">
            <v>CONS</v>
          </cell>
          <cell r="IV1050" t="str">
            <v>PREV</v>
          </cell>
          <cell r="IW1050">
            <v>0</v>
          </cell>
          <cell r="IX1050">
            <v>0</v>
          </cell>
          <cell r="IY1050" t="str">
            <v>PREV</v>
          </cell>
          <cell r="IZ1050">
            <v>0</v>
          </cell>
          <cell r="JA1050">
            <v>0</v>
          </cell>
          <cell r="JB1050" t="str">
            <v>CONS</v>
          </cell>
          <cell r="JC1050">
            <v>0</v>
          </cell>
          <cell r="JD1050">
            <v>0</v>
          </cell>
          <cell r="JE1050">
            <v>0</v>
          </cell>
          <cell r="JF1050">
            <v>0</v>
          </cell>
          <cell r="JG1050" t="str">
            <v>CONS</v>
          </cell>
          <cell r="JH1050" t="str">
            <v>CONS</v>
          </cell>
          <cell r="JI1050" t="str">
            <v>CONS</v>
          </cell>
          <cell r="JJ1050" t="str">
            <v>CONS</v>
          </cell>
          <cell r="JK1050" t="str">
            <v>CONS</v>
          </cell>
          <cell r="JL1050" t="str">
            <v>CONS</v>
          </cell>
          <cell r="JM1050" t="str">
            <v>CONS</v>
          </cell>
          <cell r="JN1050" t="str">
            <v>CONS</v>
          </cell>
          <cell r="JO1050">
            <v>0</v>
          </cell>
          <cell r="JP1050">
            <v>0</v>
          </cell>
          <cell r="JQ1050" t="str">
            <v>CONS</v>
          </cell>
          <cell r="JR1050" t="str">
            <v>CONS</v>
          </cell>
          <cell r="JS1050">
            <v>0</v>
          </cell>
          <cell r="JT1050">
            <v>0</v>
          </cell>
          <cell r="JU1050">
            <v>0</v>
          </cell>
          <cell r="JV1050">
            <v>0</v>
          </cell>
          <cell r="JW1050" t="str">
            <v>CONS</v>
          </cell>
          <cell r="JX1050">
            <v>0</v>
          </cell>
          <cell r="JY1050">
            <v>0</v>
          </cell>
          <cell r="JZ1050">
            <v>0</v>
          </cell>
          <cell r="KA1050">
            <v>0</v>
          </cell>
          <cell r="KB1050">
            <v>0</v>
          </cell>
          <cell r="KC1050">
            <v>0</v>
          </cell>
          <cell r="KD1050">
            <v>0</v>
          </cell>
          <cell r="KE1050">
            <v>0</v>
          </cell>
          <cell r="KF1050">
            <v>0</v>
          </cell>
          <cell r="KG1050">
            <v>0</v>
          </cell>
          <cell r="KH1050">
            <v>0</v>
          </cell>
          <cell r="KI1050">
            <v>0</v>
          </cell>
          <cell r="KJ1050" t="str">
            <v>CONS</v>
          </cell>
          <cell r="KK1050" t="str">
            <v>CONS</v>
          </cell>
          <cell r="KL1050">
            <v>0</v>
          </cell>
          <cell r="KM1050" t="str">
            <v>CONS</v>
          </cell>
          <cell r="KN1050" t="str">
            <v>CONS</v>
          </cell>
          <cell r="KO1050">
            <v>0</v>
          </cell>
          <cell r="KP1050">
            <v>0</v>
          </cell>
          <cell r="KQ1050">
            <v>0</v>
          </cell>
          <cell r="KR1050" t="str">
            <v>CONS</v>
          </cell>
          <cell r="KS1050" t="str">
            <v>CONS</v>
          </cell>
          <cell r="KT1050">
            <v>0</v>
          </cell>
          <cell r="KU1050">
            <v>0</v>
          </cell>
          <cell r="KV1050">
            <v>0</v>
          </cell>
          <cell r="KW1050" t="str">
            <v>CONS</v>
          </cell>
          <cell r="KX1050" t="str">
            <v>CONS</v>
          </cell>
          <cell r="KY1050" t="str">
            <v>CONS</v>
          </cell>
          <cell r="KZ1050" t="str">
            <v>CONS</v>
          </cell>
          <cell r="LA1050" t="str">
            <v>CONS</v>
          </cell>
          <cell r="LB1050" t="str">
            <v>CONS</v>
          </cell>
          <cell r="LC1050" t="str">
            <v>CONS</v>
          </cell>
          <cell r="LD1050" t="str">
            <v>CONS</v>
          </cell>
          <cell r="LE1050" t="str">
            <v>CONS</v>
          </cell>
          <cell r="LG1050">
            <v>0</v>
          </cell>
          <cell r="LH1050">
            <v>0</v>
          </cell>
          <cell r="LI1050">
            <v>0</v>
          </cell>
          <cell r="LJ1050">
            <v>0</v>
          </cell>
          <cell r="LK1050">
            <v>0</v>
          </cell>
          <cell r="LL1050">
            <v>0</v>
          </cell>
          <cell r="LM1050">
            <v>0</v>
          </cell>
          <cell r="LN1050">
            <v>0</v>
          </cell>
          <cell r="LO1050">
            <v>0</v>
          </cell>
          <cell r="LP1050" t="str">
            <v>CONS</v>
          </cell>
          <cell r="LQ1050" t="str">
            <v>CONS</v>
          </cell>
        </row>
        <row r="1051">
          <cell r="A1051">
            <v>34973</v>
          </cell>
          <cell r="B1051">
            <v>423</v>
          </cell>
          <cell r="C1051" t="str">
            <v>CONS</v>
          </cell>
          <cell r="R1051">
            <v>0</v>
          </cell>
          <cell r="V1051">
            <v>0</v>
          </cell>
          <cell r="AA1051">
            <v>0</v>
          </cell>
          <cell r="AC1051">
            <v>0</v>
          </cell>
          <cell r="AD1051">
            <v>0</v>
          </cell>
          <cell r="AF1051" t="str">
            <v>CONS</v>
          </cell>
          <cell r="AG1051" t="str">
            <v>CONS</v>
          </cell>
          <cell r="AJ1051" t="str">
            <v>CONS</v>
          </cell>
          <cell r="AK1051" t="str">
            <v>CONS</v>
          </cell>
          <cell r="AL1051" t="str">
            <v>CONS</v>
          </cell>
          <cell r="AM1051">
            <v>0</v>
          </cell>
          <cell r="AQ1051">
            <v>0</v>
          </cell>
          <cell r="BH1051" t="str">
            <v>CONS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CA1051">
            <v>0</v>
          </cell>
          <cell r="CB1051">
            <v>0</v>
          </cell>
          <cell r="CC1051" t="str">
            <v>CONS</v>
          </cell>
          <cell r="CD1051" t="str">
            <v>CONS</v>
          </cell>
          <cell r="CE1051" t="str">
            <v>CONS</v>
          </cell>
          <cell r="CF1051" t="str">
            <v>CONS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 t="str">
            <v>CONS</v>
          </cell>
          <cell r="CV1051" t="str">
            <v>CONS</v>
          </cell>
          <cell r="CW1051" t="str">
            <v>CONS</v>
          </cell>
          <cell r="CX1051" t="str">
            <v>CONS</v>
          </cell>
          <cell r="CY1051" t="str">
            <v>CONS</v>
          </cell>
          <cell r="CZ1051" t="str">
            <v>CONS</v>
          </cell>
          <cell r="DA1051" t="str">
            <v>CONS</v>
          </cell>
          <cell r="DB1051" t="str">
            <v>CONS</v>
          </cell>
          <cell r="DC1051" t="str">
            <v>CONS</v>
          </cell>
          <cell r="DD1051" t="str">
            <v>CONS</v>
          </cell>
          <cell r="DE1051">
            <v>0</v>
          </cell>
          <cell r="DF1051" t="str">
            <v>CONS</v>
          </cell>
          <cell r="DG1051" t="str">
            <v>CONS</v>
          </cell>
          <cell r="DH1051" t="str">
            <v>CONS</v>
          </cell>
          <cell r="DI1051">
            <v>0</v>
          </cell>
          <cell r="DJ1051">
            <v>0</v>
          </cell>
          <cell r="DK1051">
            <v>0</v>
          </cell>
          <cell r="DL1051" t="str">
            <v>CONS</v>
          </cell>
          <cell r="DM1051" t="str">
            <v>CONS</v>
          </cell>
          <cell r="DN1051">
            <v>0</v>
          </cell>
          <cell r="DO1051">
            <v>0</v>
          </cell>
          <cell r="DP1051">
            <v>0</v>
          </cell>
          <cell r="DR1051" t="str">
            <v>CONS</v>
          </cell>
          <cell r="DS1051" t="str">
            <v>CONS</v>
          </cell>
          <cell r="DT1051" t="str">
            <v>CONS</v>
          </cell>
          <cell r="DU1051" t="str">
            <v>CONS</v>
          </cell>
          <cell r="DV1051" t="str">
            <v>CONS</v>
          </cell>
          <cell r="DW1051" t="str">
            <v>CONS</v>
          </cell>
          <cell r="DX1051">
            <v>0</v>
          </cell>
          <cell r="DY1051" t="str">
            <v>CONS</v>
          </cell>
          <cell r="DZ1051" t="str">
            <v>CONS</v>
          </cell>
          <cell r="EA1051" t="str">
            <v>CONS</v>
          </cell>
          <cell r="EB1051" t="str">
            <v>CONS</v>
          </cell>
          <cell r="EC1051" t="str">
            <v>CONS</v>
          </cell>
          <cell r="ED1051" t="str">
            <v>CONS</v>
          </cell>
          <cell r="EE1051" t="str">
            <v>CONS</v>
          </cell>
          <cell r="EF1051" t="str">
            <v>CONS</v>
          </cell>
          <cell r="EG1051" t="str">
            <v>CONS</v>
          </cell>
          <cell r="EH1051" t="str">
            <v>CONS</v>
          </cell>
          <cell r="EI1051" t="str">
            <v>CONS</v>
          </cell>
          <cell r="EJ1051">
            <v>0</v>
          </cell>
          <cell r="EK1051">
            <v>0</v>
          </cell>
          <cell r="EL1051">
            <v>0</v>
          </cell>
          <cell r="EM1051">
            <v>0</v>
          </cell>
          <cell r="EN1051" t="str">
            <v>CONS</v>
          </cell>
          <cell r="EO1051">
            <v>0</v>
          </cell>
          <cell r="EP1051" t="str">
            <v>CONS</v>
          </cell>
          <cell r="EQ1051" t="str">
            <v>CONS</v>
          </cell>
          <cell r="ER1051">
            <v>0</v>
          </cell>
          <cell r="ES1051" t="str">
            <v>CONS</v>
          </cell>
          <cell r="ET1051" t="str">
            <v>CONS</v>
          </cell>
          <cell r="EU1051">
            <v>0</v>
          </cell>
          <cell r="EV1051">
            <v>0</v>
          </cell>
          <cell r="EW1051">
            <v>0</v>
          </cell>
          <cell r="EX1051" t="str">
            <v>CONS</v>
          </cell>
          <cell r="EY1051" t="str">
            <v>CONS</v>
          </cell>
          <cell r="EZ1051" t="str">
            <v>CONS</v>
          </cell>
          <cell r="FA1051">
            <v>0</v>
          </cell>
          <cell r="FB1051">
            <v>0</v>
          </cell>
          <cell r="FC1051" t="str">
            <v>CONS</v>
          </cell>
          <cell r="FD1051" t="str">
            <v>CONS</v>
          </cell>
          <cell r="FE1051" t="str">
            <v>CONS</v>
          </cell>
          <cell r="FF1051">
            <v>0</v>
          </cell>
          <cell r="FG1051">
            <v>0</v>
          </cell>
          <cell r="FH1051">
            <v>0</v>
          </cell>
          <cell r="FI1051">
            <v>0</v>
          </cell>
          <cell r="FJ1051">
            <v>0</v>
          </cell>
          <cell r="FK1051">
            <v>0</v>
          </cell>
          <cell r="FL1051">
            <v>0</v>
          </cell>
          <cell r="FM1051">
            <v>0</v>
          </cell>
          <cell r="FN1051" t="str">
            <v>CONS</v>
          </cell>
          <cell r="FO1051" t="str">
            <v>CONS</v>
          </cell>
          <cell r="FP1051" t="str">
            <v>CONS</v>
          </cell>
          <cell r="FQ1051" t="str">
            <v>CONS</v>
          </cell>
          <cell r="FR1051">
            <v>0</v>
          </cell>
          <cell r="FS1051">
            <v>0</v>
          </cell>
          <cell r="FT1051" t="str">
            <v>CONS</v>
          </cell>
          <cell r="FU1051" t="str">
            <v>CONS</v>
          </cell>
          <cell r="FV1051">
            <v>0</v>
          </cell>
          <cell r="FW1051">
            <v>0</v>
          </cell>
          <cell r="FX1051" t="str">
            <v>CONS</v>
          </cell>
          <cell r="FY1051" t="str">
            <v>CONS</v>
          </cell>
          <cell r="FZ1051">
            <v>0</v>
          </cell>
          <cell r="GA1051">
            <v>0</v>
          </cell>
          <cell r="GB1051" t="str">
            <v>CONS</v>
          </cell>
          <cell r="GC1051" t="str">
            <v>CONS</v>
          </cell>
          <cell r="GD1051" t="str">
            <v>CONS</v>
          </cell>
          <cell r="GF1051">
            <v>0</v>
          </cell>
          <cell r="GG1051">
            <v>0</v>
          </cell>
          <cell r="GH1051" t="str">
            <v>CONS</v>
          </cell>
          <cell r="GI1051" t="str">
            <v>CONS</v>
          </cell>
          <cell r="GJ1051" t="str">
            <v>CONS</v>
          </cell>
          <cell r="GK1051" t="str">
            <v>CONS</v>
          </cell>
          <cell r="GL1051" t="str">
            <v>CONS</v>
          </cell>
          <cell r="GM1051" t="str">
            <v>CONS</v>
          </cell>
          <cell r="GN1051">
            <v>0</v>
          </cell>
          <cell r="GO1051" t="str">
            <v>CONS</v>
          </cell>
          <cell r="GP1051">
            <v>0</v>
          </cell>
          <cell r="GQ1051">
            <v>0</v>
          </cell>
          <cell r="GR1051" t="str">
            <v>CONS</v>
          </cell>
          <cell r="GS1051" t="str">
            <v>CONS</v>
          </cell>
          <cell r="GT1051">
            <v>0</v>
          </cell>
          <cell r="GU1051">
            <v>0</v>
          </cell>
          <cell r="GV1051" t="str">
            <v>CONS</v>
          </cell>
          <cell r="GW1051" t="str">
            <v>CONS</v>
          </cell>
          <cell r="GX1051" t="str">
            <v>CONS</v>
          </cell>
          <cell r="GY1051" t="str">
            <v>CONS</v>
          </cell>
          <cell r="GZ1051" t="str">
            <v>CONS</v>
          </cell>
          <cell r="HA1051">
            <v>0</v>
          </cell>
          <cell r="HB1051">
            <v>0</v>
          </cell>
          <cell r="HC1051">
            <v>0</v>
          </cell>
          <cell r="HD1051">
            <v>0</v>
          </cell>
          <cell r="HE1051">
            <v>0</v>
          </cell>
          <cell r="HF1051">
            <v>0</v>
          </cell>
          <cell r="HG1051">
            <v>0</v>
          </cell>
          <cell r="HH1051">
            <v>0</v>
          </cell>
          <cell r="HI1051" t="str">
            <v>PREV</v>
          </cell>
          <cell r="HJ1051">
            <v>0</v>
          </cell>
          <cell r="HK1051">
            <v>0</v>
          </cell>
          <cell r="HL1051" t="str">
            <v>CONS</v>
          </cell>
          <cell r="HM1051" t="str">
            <v>CONS</v>
          </cell>
          <cell r="HN1051" t="str">
            <v>CONS</v>
          </cell>
          <cell r="HO1051">
            <v>0</v>
          </cell>
          <cell r="HP1051">
            <v>0</v>
          </cell>
          <cell r="HQ1051">
            <v>0</v>
          </cell>
          <cell r="HR1051">
            <v>0</v>
          </cell>
          <cell r="HS1051" t="str">
            <v>CONS</v>
          </cell>
          <cell r="HT1051">
            <v>0</v>
          </cell>
          <cell r="HU1051">
            <v>0</v>
          </cell>
          <cell r="HV1051" t="str">
            <v>CONS</v>
          </cell>
          <cell r="HW1051">
            <v>0</v>
          </cell>
          <cell r="HX1051">
            <v>0</v>
          </cell>
          <cell r="HY1051" t="str">
            <v>CONS</v>
          </cell>
          <cell r="HZ1051">
            <v>0</v>
          </cell>
          <cell r="IA1051">
            <v>0</v>
          </cell>
          <cell r="IB1051" t="str">
            <v>CONS</v>
          </cell>
          <cell r="IC1051" t="str">
            <v>CONS</v>
          </cell>
          <cell r="ID1051">
            <v>0</v>
          </cell>
          <cell r="IE1051">
            <v>0</v>
          </cell>
          <cell r="IF1051">
            <v>0</v>
          </cell>
          <cell r="IG1051">
            <v>0</v>
          </cell>
          <cell r="IH1051">
            <v>0</v>
          </cell>
          <cell r="II1051">
            <v>0</v>
          </cell>
          <cell r="IJ1051">
            <v>0</v>
          </cell>
          <cell r="IK1051">
            <v>0</v>
          </cell>
          <cell r="IL1051">
            <v>0</v>
          </cell>
          <cell r="IM1051" t="str">
            <v>CONS</v>
          </cell>
          <cell r="IN1051" t="str">
            <v>CONS</v>
          </cell>
          <cell r="IO1051" t="str">
            <v>CONS</v>
          </cell>
          <cell r="IP1051" t="str">
            <v>CONS</v>
          </cell>
          <cell r="IQ1051">
            <v>0</v>
          </cell>
          <cell r="IR1051">
            <v>0</v>
          </cell>
          <cell r="IS1051" t="str">
            <v>CONS</v>
          </cell>
          <cell r="IT1051" t="str">
            <v>CONS</v>
          </cell>
          <cell r="IU1051" t="str">
            <v>CONS</v>
          </cell>
          <cell r="IV1051" t="str">
            <v>PREV</v>
          </cell>
          <cell r="IW1051">
            <v>0</v>
          </cell>
          <cell r="IX1051">
            <v>0</v>
          </cell>
          <cell r="IY1051" t="str">
            <v>PREV</v>
          </cell>
          <cell r="IZ1051">
            <v>0</v>
          </cell>
          <cell r="JA1051">
            <v>0</v>
          </cell>
          <cell r="JB1051" t="str">
            <v>CONS</v>
          </cell>
          <cell r="JC1051">
            <v>0</v>
          </cell>
          <cell r="JD1051">
            <v>0</v>
          </cell>
          <cell r="JE1051">
            <v>0</v>
          </cell>
          <cell r="JF1051">
            <v>0</v>
          </cell>
          <cell r="JG1051" t="str">
            <v>CONS</v>
          </cell>
          <cell r="JH1051" t="str">
            <v>CONS</v>
          </cell>
          <cell r="JI1051" t="str">
            <v>CONS</v>
          </cell>
          <cell r="JJ1051" t="str">
            <v>CONS</v>
          </cell>
          <cell r="JK1051" t="str">
            <v>CONS</v>
          </cell>
          <cell r="JL1051" t="str">
            <v>CONS</v>
          </cell>
          <cell r="JM1051" t="str">
            <v>CONS</v>
          </cell>
          <cell r="JN1051" t="str">
            <v>CONS</v>
          </cell>
          <cell r="JO1051">
            <v>0</v>
          </cell>
          <cell r="JP1051">
            <v>0</v>
          </cell>
          <cell r="JQ1051" t="str">
            <v>CONS</v>
          </cell>
          <cell r="JR1051" t="str">
            <v>CONS</v>
          </cell>
          <cell r="JS1051">
            <v>0</v>
          </cell>
          <cell r="JT1051">
            <v>0</v>
          </cell>
          <cell r="JU1051">
            <v>0</v>
          </cell>
          <cell r="JV1051">
            <v>0</v>
          </cell>
          <cell r="JW1051" t="str">
            <v>CONS</v>
          </cell>
          <cell r="JX1051">
            <v>0</v>
          </cell>
          <cell r="JY1051">
            <v>0</v>
          </cell>
          <cell r="JZ1051">
            <v>0</v>
          </cell>
          <cell r="KA1051">
            <v>0</v>
          </cell>
          <cell r="KB1051">
            <v>0</v>
          </cell>
          <cell r="KC1051">
            <v>0</v>
          </cell>
          <cell r="KD1051">
            <v>0</v>
          </cell>
          <cell r="KE1051">
            <v>0</v>
          </cell>
          <cell r="KF1051">
            <v>0</v>
          </cell>
          <cell r="KG1051">
            <v>0</v>
          </cell>
          <cell r="KH1051">
            <v>0</v>
          </cell>
          <cell r="KI1051">
            <v>0</v>
          </cell>
          <cell r="KJ1051" t="str">
            <v>CONS</v>
          </cell>
          <cell r="KK1051" t="str">
            <v>CONS</v>
          </cell>
          <cell r="KL1051">
            <v>0</v>
          </cell>
          <cell r="KM1051" t="str">
            <v>CONS</v>
          </cell>
          <cell r="KN1051" t="str">
            <v>CONS</v>
          </cell>
          <cell r="KO1051">
            <v>0</v>
          </cell>
          <cell r="KP1051">
            <v>0</v>
          </cell>
          <cell r="KQ1051">
            <v>0</v>
          </cell>
          <cell r="KR1051" t="str">
            <v>CONS</v>
          </cell>
          <cell r="KS1051" t="str">
            <v>CONS</v>
          </cell>
          <cell r="KT1051">
            <v>0</v>
          </cell>
          <cell r="KU1051">
            <v>0</v>
          </cell>
          <cell r="KV1051">
            <v>0</v>
          </cell>
          <cell r="KW1051" t="str">
            <v>CONS</v>
          </cell>
          <cell r="KX1051" t="str">
            <v>CONS</v>
          </cell>
          <cell r="KY1051" t="str">
            <v>CONS</v>
          </cell>
          <cell r="KZ1051" t="str">
            <v>CONS</v>
          </cell>
          <cell r="LA1051" t="str">
            <v>CONS</v>
          </cell>
          <cell r="LB1051" t="str">
            <v>CONS</v>
          </cell>
          <cell r="LC1051" t="str">
            <v>CONS</v>
          </cell>
          <cell r="LD1051" t="str">
            <v>CONS</v>
          </cell>
          <cell r="LE1051" t="str">
            <v>CONS</v>
          </cell>
          <cell r="LG1051">
            <v>0</v>
          </cell>
          <cell r="LH1051">
            <v>0</v>
          </cell>
          <cell r="LI1051">
            <v>0</v>
          </cell>
          <cell r="LJ1051">
            <v>0</v>
          </cell>
          <cell r="LK1051">
            <v>0</v>
          </cell>
          <cell r="LL1051">
            <v>0</v>
          </cell>
          <cell r="LM1051">
            <v>0</v>
          </cell>
          <cell r="LN1051">
            <v>0</v>
          </cell>
          <cell r="LO1051">
            <v>0</v>
          </cell>
          <cell r="LP1051" t="str">
            <v>CONS</v>
          </cell>
          <cell r="LQ1051" t="str">
            <v>CONS</v>
          </cell>
        </row>
        <row r="1052">
          <cell r="A1052">
            <v>34943</v>
          </cell>
          <cell r="B1052">
            <v>424</v>
          </cell>
          <cell r="C1052" t="str">
            <v>CONS</v>
          </cell>
          <cell r="R1052">
            <v>0</v>
          </cell>
          <cell r="V1052">
            <v>0</v>
          </cell>
          <cell r="AA1052">
            <v>0</v>
          </cell>
          <cell r="AC1052">
            <v>0</v>
          </cell>
          <cell r="AD1052">
            <v>0</v>
          </cell>
          <cell r="AF1052" t="str">
            <v>CONS</v>
          </cell>
          <cell r="AG1052" t="str">
            <v>CONS</v>
          </cell>
          <cell r="AJ1052" t="str">
            <v>CONS</v>
          </cell>
          <cell r="AK1052" t="str">
            <v>CONS</v>
          </cell>
          <cell r="AL1052" t="str">
            <v>CONS</v>
          </cell>
          <cell r="AM1052">
            <v>0</v>
          </cell>
          <cell r="AQ1052">
            <v>0</v>
          </cell>
          <cell r="BH1052" t="str">
            <v>CONS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CA1052">
            <v>0</v>
          </cell>
          <cell r="CB1052">
            <v>0</v>
          </cell>
          <cell r="CC1052" t="str">
            <v>CONS</v>
          </cell>
          <cell r="CD1052" t="str">
            <v>CONS</v>
          </cell>
          <cell r="CE1052" t="str">
            <v>CONS</v>
          </cell>
          <cell r="CF1052" t="str">
            <v>CONS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 t="str">
            <v>CONS</v>
          </cell>
          <cell r="CV1052" t="str">
            <v>CONS</v>
          </cell>
          <cell r="CW1052" t="str">
            <v>CONS</v>
          </cell>
          <cell r="CX1052" t="str">
            <v>CONS</v>
          </cell>
          <cell r="CY1052" t="str">
            <v>CONS</v>
          </cell>
          <cell r="CZ1052" t="str">
            <v>CONS</v>
          </cell>
          <cell r="DA1052" t="str">
            <v>CONS</v>
          </cell>
          <cell r="DB1052" t="str">
            <v>CONS</v>
          </cell>
          <cell r="DC1052" t="str">
            <v>CONS</v>
          </cell>
          <cell r="DD1052" t="str">
            <v>CONS</v>
          </cell>
          <cell r="DE1052">
            <v>0</v>
          </cell>
          <cell r="DF1052" t="str">
            <v>CONS</v>
          </cell>
          <cell r="DG1052" t="str">
            <v>CONS</v>
          </cell>
          <cell r="DH1052" t="str">
            <v>CONS</v>
          </cell>
          <cell r="DI1052">
            <v>0</v>
          </cell>
          <cell r="DJ1052">
            <v>0</v>
          </cell>
          <cell r="DK1052">
            <v>0</v>
          </cell>
          <cell r="DL1052" t="str">
            <v>CONS</v>
          </cell>
          <cell r="DM1052" t="str">
            <v>CONS</v>
          </cell>
          <cell r="DN1052">
            <v>0</v>
          </cell>
          <cell r="DO1052">
            <v>0</v>
          </cell>
          <cell r="DP1052">
            <v>0</v>
          </cell>
          <cell r="DR1052" t="str">
            <v>CONS</v>
          </cell>
          <cell r="DS1052" t="str">
            <v>CONS</v>
          </cell>
          <cell r="DT1052" t="str">
            <v>CONS</v>
          </cell>
          <cell r="DU1052" t="str">
            <v>CONS</v>
          </cell>
          <cell r="DV1052" t="str">
            <v>CONS</v>
          </cell>
          <cell r="DW1052" t="str">
            <v>CONS</v>
          </cell>
          <cell r="DX1052">
            <v>0</v>
          </cell>
          <cell r="DY1052" t="str">
            <v>CONS</v>
          </cell>
          <cell r="DZ1052" t="str">
            <v>CONS</v>
          </cell>
          <cell r="EA1052" t="str">
            <v>CONS</v>
          </cell>
          <cell r="EB1052" t="str">
            <v>CONS</v>
          </cell>
          <cell r="EC1052" t="str">
            <v>CONS</v>
          </cell>
          <cell r="ED1052" t="str">
            <v>CONS</v>
          </cell>
          <cell r="EE1052" t="str">
            <v>CONS</v>
          </cell>
          <cell r="EF1052" t="str">
            <v>CONS</v>
          </cell>
          <cell r="EG1052" t="str">
            <v>CONS</v>
          </cell>
          <cell r="EH1052" t="str">
            <v>CONS</v>
          </cell>
          <cell r="EI1052" t="str">
            <v>CONS</v>
          </cell>
          <cell r="EJ1052">
            <v>0</v>
          </cell>
          <cell r="EK1052">
            <v>0</v>
          </cell>
          <cell r="EL1052">
            <v>0</v>
          </cell>
          <cell r="EM1052">
            <v>0</v>
          </cell>
          <cell r="EN1052" t="str">
            <v>CONS</v>
          </cell>
          <cell r="EO1052">
            <v>0</v>
          </cell>
          <cell r="EP1052" t="str">
            <v>CONS</v>
          </cell>
          <cell r="EQ1052" t="str">
            <v>CONS</v>
          </cell>
          <cell r="ER1052">
            <v>0</v>
          </cell>
          <cell r="ES1052" t="str">
            <v>CONS</v>
          </cell>
          <cell r="ET1052" t="str">
            <v>CONS</v>
          </cell>
          <cell r="EU1052">
            <v>0</v>
          </cell>
          <cell r="EV1052">
            <v>0</v>
          </cell>
          <cell r="EW1052">
            <v>0</v>
          </cell>
          <cell r="EX1052" t="str">
            <v>CONS</v>
          </cell>
          <cell r="EY1052" t="str">
            <v>CONS</v>
          </cell>
          <cell r="EZ1052" t="str">
            <v>CONS</v>
          </cell>
          <cell r="FA1052">
            <v>0</v>
          </cell>
          <cell r="FB1052">
            <v>0</v>
          </cell>
          <cell r="FC1052" t="str">
            <v>CONS</v>
          </cell>
          <cell r="FD1052" t="str">
            <v>CONS</v>
          </cell>
          <cell r="FE1052" t="str">
            <v>CONS</v>
          </cell>
          <cell r="FF1052">
            <v>0</v>
          </cell>
          <cell r="FG1052">
            <v>0</v>
          </cell>
          <cell r="FH1052">
            <v>0</v>
          </cell>
          <cell r="FI1052">
            <v>0</v>
          </cell>
          <cell r="FJ1052">
            <v>0</v>
          </cell>
          <cell r="FK1052">
            <v>0</v>
          </cell>
          <cell r="FL1052">
            <v>0</v>
          </cell>
          <cell r="FM1052">
            <v>0</v>
          </cell>
          <cell r="FN1052" t="str">
            <v>CONS</v>
          </cell>
          <cell r="FO1052" t="str">
            <v>CONS</v>
          </cell>
          <cell r="FP1052" t="str">
            <v>CONS</v>
          </cell>
          <cell r="FQ1052" t="str">
            <v>CONS</v>
          </cell>
          <cell r="FR1052">
            <v>0</v>
          </cell>
          <cell r="FS1052">
            <v>0</v>
          </cell>
          <cell r="FT1052" t="str">
            <v>CONS</v>
          </cell>
          <cell r="FU1052" t="str">
            <v>CONS</v>
          </cell>
          <cell r="FV1052">
            <v>0</v>
          </cell>
          <cell r="FW1052">
            <v>0</v>
          </cell>
          <cell r="FX1052" t="str">
            <v>CONS</v>
          </cell>
          <cell r="FY1052" t="str">
            <v>CONS</v>
          </cell>
          <cell r="FZ1052">
            <v>0</v>
          </cell>
          <cell r="GA1052">
            <v>0</v>
          </cell>
          <cell r="GB1052" t="str">
            <v>CONS</v>
          </cell>
          <cell r="GC1052" t="str">
            <v>CONS</v>
          </cell>
          <cell r="GD1052" t="str">
            <v>CONS</v>
          </cell>
          <cell r="GF1052">
            <v>0</v>
          </cell>
          <cell r="GG1052">
            <v>0</v>
          </cell>
          <cell r="GH1052" t="str">
            <v>CONS</v>
          </cell>
          <cell r="GI1052" t="str">
            <v>CONS</v>
          </cell>
          <cell r="GJ1052" t="str">
            <v>CONS</v>
          </cell>
          <cell r="GK1052" t="str">
            <v>CONS</v>
          </cell>
          <cell r="GL1052" t="str">
            <v>CONS</v>
          </cell>
          <cell r="GM1052" t="str">
            <v>CONS</v>
          </cell>
          <cell r="GN1052">
            <v>0</v>
          </cell>
          <cell r="GO1052" t="str">
            <v>CONS</v>
          </cell>
          <cell r="GP1052">
            <v>0</v>
          </cell>
          <cell r="GQ1052">
            <v>0</v>
          </cell>
          <cell r="GR1052" t="str">
            <v>CONS</v>
          </cell>
          <cell r="GS1052" t="str">
            <v>CONS</v>
          </cell>
          <cell r="GT1052">
            <v>0</v>
          </cell>
          <cell r="GU1052">
            <v>0</v>
          </cell>
          <cell r="GV1052" t="str">
            <v>CONS</v>
          </cell>
          <cell r="GW1052" t="str">
            <v>CONS</v>
          </cell>
          <cell r="GX1052" t="str">
            <v>CONS</v>
          </cell>
          <cell r="GY1052" t="str">
            <v>CONS</v>
          </cell>
          <cell r="GZ1052" t="str">
            <v>CONS</v>
          </cell>
          <cell r="HA1052">
            <v>0</v>
          </cell>
          <cell r="HB1052">
            <v>0</v>
          </cell>
          <cell r="HC1052">
            <v>0</v>
          </cell>
          <cell r="HD1052">
            <v>0</v>
          </cell>
          <cell r="HE1052">
            <v>0</v>
          </cell>
          <cell r="HF1052">
            <v>0</v>
          </cell>
          <cell r="HG1052">
            <v>0</v>
          </cell>
          <cell r="HH1052">
            <v>0</v>
          </cell>
          <cell r="HI1052" t="str">
            <v>CONS</v>
          </cell>
          <cell r="HJ1052">
            <v>0</v>
          </cell>
          <cell r="HK1052">
            <v>0</v>
          </cell>
          <cell r="HL1052" t="str">
            <v>CONS</v>
          </cell>
          <cell r="HM1052" t="str">
            <v>CONS</v>
          </cell>
          <cell r="HN1052" t="str">
            <v>CONS</v>
          </cell>
          <cell r="HO1052">
            <v>0</v>
          </cell>
          <cell r="HP1052">
            <v>0</v>
          </cell>
          <cell r="HQ1052">
            <v>0</v>
          </cell>
          <cell r="HR1052">
            <v>0</v>
          </cell>
          <cell r="HS1052" t="str">
            <v>CONS</v>
          </cell>
          <cell r="HT1052">
            <v>0</v>
          </cell>
          <cell r="HU1052">
            <v>0</v>
          </cell>
          <cell r="HV1052" t="str">
            <v>CONS</v>
          </cell>
          <cell r="HW1052">
            <v>0</v>
          </cell>
          <cell r="HX1052">
            <v>0</v>
          </cell>
          <cell r="HY1052" t="str">
            <v>CONS</v>
          </cell>
          <cell r="HZ1052">
            <v>0</v>
          </cell>
          <cell r="IA1052">
            <v>0</v>
          </cell>
          <cell r="IB1052" t="str">
            <v>CONS</v>
          </cell>
          <cell r="IC1052" t="str">
            <v>CONS</v>
          </cell>
          <cell r="ID1052">
            <v>0</v>
          </cell>
          <cell r="IE1052">
            <v>0</v>
          </cell>
          <cell r="IF1052">
            <v>0</v>
          </cell>
          <cell r="IG1052">
            <v>0</v>
          </cell>
          <cell r="IH1052">
            <v>0</v>
          </cell>
          <cell r="II1052">
            <v>0</v>
          </cell>
          <cell r="IJ1052">
            <v>0</v>
          </cell>
          <cell r="IK1052">
            <v>0</v>
          </cell>
          <cell r="IL1052">
            <v>0</v>
          </cell>
          <cell r="IM1052" t="str">
            <v>CONS</v>
          </cell>
          <cell r="IN1052" t="str">
            <v>CONS</v>
          </cell>
          <cell r="IO1052" t="str">
            <v>CONS</v>
          </cell>
          <cell r="IP1052" t="str">
            <v>CONS</v>
          </cell>
          <cell r="IQ1052">
            <v>0</v>
          </cell>
          <cell r="IR1052">
            <v>0</v>
          </cell>
          <cell r="IS1052" t="str">
            <v>CONS</v>
          </cell>
          <cell r="IT1052" t="str">
            <v>CONS</v>
          </cell>
          <cell r="IU1052" t="str">
            <v>CONS</v>
          </cell>
          <cell r="IV1052" t="str">
            <v>CONS</v>
          </cell>
          <cell r="IW1052">
            <v>0</v>
          </cell>
          <cell r="IX1052">
            <v>0</v>
          </cell>
          <cell r="IY1052" t="str">
            <v>CONS</v>
          </cell>
          <cell r="IZ1052">
            <v>0</v>
          </cell>
          <cell r="JA1052">
            <v>0</v>
          </cell>
          <cell r="JB1052" t="str">
            <v>CONS</v>
          </cell>
          <cell r="JC1052">
            <v>0</v>
          </cell>
          <cell r="JD1052">
            <v>0</v>
          </cell>
          <cell r="JE1052">
            <v>0</v>
          </cell>
          <cell r="JF1052">
            <v>0</v>
          </cell>
          <cell r="JG1052" t="str">
            <v>CONS</v>
          </cell>
          <cell r="JH1052" t="str">
            <v>CONS</v>
          </cell>
          <cell r="JI1052" t="str">
            <v>CONS</v>
          </cell>
          <cell r="JJ1052" t="str">
            <v>CONS</v>
          </cell>
          <cell r="JK1052" t="str">
            <v>CONS</v>
          </cell>
          <cell r="JL1052" t="str">
            <v>CONS</v>
          </cell>
          <cell r="JM1052" t="str">
            <v>CONS</v>
          </cell>
          <cell r="JN1052" t="str">
            <v>CONS</v>
          </cell>
          <cell r="JO1052">
            <v>0</v>
          </cell>
          <cell r="JP1052">
            <v>0</v>
          </cell>
          <cell r="JQ1052" t="str">
            <v>CONS</v>
          </cell>
          <cell r="JR1052" t="str">
            <v>CONS</v>
          </cell>
          <cell r="JS1052">
            <v>0</v>
          </cell>
          <cell r="JT1052">
            <v>0</v>
          </cell>
          <cell r="JU1052">
            <v>0</v>
          </cell>
          <cell r="JV1052">
            <v>0</v>
          </cell>
          <cell r="JW1052" t="str">
            <v>CONS</v>
          </cell>
          <cell r="JX1052">
            <v>0</v>
          </cell>
          <cell r="JY1052">
            <v>0</v>
          </cell>
          <cell r="JZ1052">
            <v>0</v>
          </cell>
          <cell r="KA1052">
            <v>0</v>
          </cell>
          <cell r="KB1052">
            <v>0</v>
          </cell>
          <cell r="KC1052">
            <v>0</v>
          </cell>
          <cell r="KD1052">
            <v>0</v>
          </cell>
          <cell r="KE1052">
            <v>0</v>
          </cell>
          <cell r="KF1052">
            <v>0</v>
          </cell>
          <cell r="KG1052">
            <v>0</v>
          </cell>
          <cell r="KH1052">
            <v>0</v>
          </cell>
          <cell r="KI1052">
            <v>0</v>
          </cell>
          <cell r="KJ1052" t="str">
            <v>CONS</v>
          </cell>
          <cell r="KK1052" t="str">
            <v>CONS</v>
          </cell>
          <cell r="KL1052">
            <v>0</v>
          </cell>
          <cell r="KM1052" t="str">
            <v>CONS</v>
          </cell>
          <cell r="KN1052" t="str">
            <v>CONS</v>
          </cell>
          <cell r="KO1052">
            <v>0</v>
          </cell>
          <cell r="KP1052">
            <v>0</v>
          </cell>
          <cell r="KQ1052">
            <v>0</v>
          </cell>
          <cell r="KR1052" t="str">
            <v>CONS</v>
          </cell>
          <cell r="KS1052" t="str">
            <v>CONS</v>
          </cell>
          <cell r="KT1052">
            <v>0</v>
          </cell>
          <cell r="KU1052">
            <v>0</v>
          </cell>
          <cell r="KV1052">
            <v>0</v>
          </cell>
          <cell r="KW1052" t="str">
            <v>CONS</v>
          </cell>
          <cell r="KX1052" t="str">
            <v>CONS</v>
          </cell>
          <cell r="KY1052" t="str">
            <v>CONS</v>
          </cell>
          <cell r="KZ1052" t="str">
            <v>CONS</v>
          </cell>
          <cell r="LA1052" t="str">
            <v>CONS</v>
          </cell>
          <cell r="LB1052" t="str">
            <v>CONS</v>
          </cell>
          <cell r="LC1052" t="str">
            <v>CONS</v>
          </cell>
          <cell r="LD1052" t="str">
            <v>CONS</v>
          </cell>
          <cell r="LE1052" t="str">
            <v>CONS</v>
          </cell>
          <cell r="LG1052">
            <v>0</v>
          </cell>
          <cell r="LH1052">
            <v>0</v>
          </cell>
          <cell r="LI1052">
            <v>0</v>
          </cell>
          <cell r="LJ1052">
            <v>0</v>
          </cell>
          <cell r="LK1052">
            <v>0</v>
          </cell>
          <cell r="LL1052">
            <v>0</v>
          </cell>
          <cell r="LM1052">
            <v>0</v>
          </cell>
          <cell r="LN1052">
            <v>0</v>
          </cell>
          <cell r="LO1052">
            <v>0</v>
          </cell>
          <cell r="LP1052" t="str">
            <v>CONS</v>
          </cell>
          <cell r="LQ1052" t="str">
            <v>CONS</v>
          </cell>
        </row>
        <row r="1053">
          <cell r="A1053">
            <v>34912</v>
          </cell>
          <cell r="B1053">
            <v>425</v>
          </cell>
          <cell r="C1053" t="str">
            <v>CONS</v>
          </cell>
          <cell r="R1053">
            <v>0</v>
          </cell>
          <cell r="V1053">
            <v>0</v>
          </cell>
          <cell r="AA1053">
            <v>0</v>
          </cell>
          <cell r="AC1053">
            <v>0</v>
          </cell>
          <cell r="AD1053">
            <v>0</v>
          </cell>
          <cell r="AF1053" t="str">
            <v>CONS</v>
          </cell>
          <cell r="AG1053" t="str">
            <v>CONS</v>
          </cell>
          <cell r="AJ1053" t="str">
            <v>CONS</v>
          </cell>
          <cell r="AK1053" t="str">
            <v>CONS</v>
          </cell>
          <cell r="AL1053" t="str">
            <v>CONS</v>
          </cell>
          <cell r="AM1053">
            <v>0</v>
          </cell>
          <cell r="AQ1053">
            <v>0</v>
          </cell>
          <cell r="BH1053" t="str">
            <v>CONS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CA1053">
            <v>0</v>
          </cell>
          <cell r="CB1053">
            <v>0</v>
          </cell>
          <cell r="CC1053" t="str">
            <v>CONS</v>
          </cell>
          <cell r="CD1053" t="str">
            <v>CONS</v>
          </cell>
          <cell r="CE1053" t="str">
            <v>CONS</v>
          </cell>
          <cell r="CF1053" t="str">
            <v>CONS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 t="str">
            <v>CONS</v>
          </cell>
          <cell r="CV1053" t="str">
            <v>CONS</v>
          </cell>
          <cell r="CW1053" t="str">
            <v>CONS</v>
          </cell>
          <cell r="CX1053" t="str">
            <v>PREV</v>
          </cell>
          <cell r="CY1053" t="str">
            <v>CONS</v>
          </cell>
          <cell r="CZ1053" t="str">
            <v>CONS</v>
          </cell>
          <cell r="DA1053" t="str">
            <v>CONS</v>
          </cell>
          <cell r="DB1053" t="str">
            <v>CONS</v>
          </cell>
          <cell r="DC1053" t="str">
            <v>CONS</v>
          </cell>
          <cell r="DD1053" t="str">
            <v>CONS</v>
          </cell>
          <cell r="DE1053">
            <v>0</v>
          </cell>
          <cell r="DF1053" t="str">
            <v>CONS</v>
          </cell>
          <cell r="DG1053" t="str">
            <v>CONS</v>
          </cell>
          <cell r="DH1053" t="str">
            <v>CONS</v>
          </cell>
          <cell r="DI1053">
            <v>0</v>
          </cell>
          <cell r="DJ1053">
            <v>0</v>
          </cell>
          <cell r="DK1053">
            <v>0</v>
          </cell>
          <cell r="DL1053" t="str">
            <v>CONS</v>
          </cell>
          <cell r="DM1053" t="str">
            <v>CONS</v>
          </cell>
          <cell r="DN1053">
            <v>0</v>
          </cell>
          <cell r="DO1053">
            <v>0</v>
          </cell>
          <cell r="DP1053">
            <v>0</v>
          </cell>
          <cell r="DR1053" t="str">
            <v>CONS</v>
          </cell>
          <cell r="DS1053" t="str">
            <v>CONS</v>
          </cell>
          <cell r="DT1053" t="str">
            <v>CONS</v>
          </cell>
          <cell r="DU1053" t="str">
            <v>CONS</v>
          </cell>
          <cell r="DV1053" t="str">
            <v>CONS</v>
          </cell>
          <cell r="DW1053" t="str">
            <v>CONS</v>
          </cell>
          <cell r="DX1053">
            <v>0</v>
          </cell>
          <cell r="DY1053" t="str">
            <v>CONS</v>
          </cell>
          <cell r="DZ1053" t="str">
            <v>CONS</v>
          </cell>
          <cell r="EA1053" t="str">
            <v>CONS</v>
          </cell>
          <cell r="EB1053" t="str">
            <v>CONS</v>
          </cell>
          <cell r="EC1053" t="str">
            <v>CONS</v>
          </cell>
          <cell r="ED1053" t="str">
            <v>CONS</v>
          </cell>
          <cell r="EE1053" t="str">
            <v>CONS</v>
          </cell>
          <cell r="EF1053" t="str">
            <v>CONS</v>
          </cell>
          <cell r="EG1053" t="str">
            <v>CONS</v>
          </cell>
          <cell r="EH1053" t="str">
            <v>CONS</v>
          </cell>
          <cell r="EI1053" t="str">
            <v>CONS</v>
          </cell>
          <cell r="EJ1053">
            <v>0</v>
          </cell>
          <cell r="EK1053">
            <v>0</v>
          </cell>
          <cell r="EL1053">
            <v>0</v>
          </cell>
          <cell r="EM1053">
            <v>0</v>
          </cell>
          <cell r="EN1053" t="str">
            <v>CONS</v>
          </cell>
          <cell r="EO1053">
            <v>0</v>
          </cell>
          <cell r="EP1053" t="str">
            <v>CONS</v>
          </cell>
          <cell r="EQ1053" t="str">
            <v>CONS</v>
          </cell>
          <cell r="ER1053">
            <v>0</v>
          </cell>
          <cell r="ES1053" t="str">
            <v>CONS</v>
          </cell>
          <cell r="ET1053" t="str">
            <v>CONS</v>
          </cell>
          <cell r="EU1053">
            <v>0</v>
          </cell>
          <cell r="EV1053">
            <v>0</v>
          </cell>
          <cell r="EW1053">
            <v>0</v>
          </cell>
          <cell r="EX1053" t="str">
            <v>CONS</v>
          </cell>
          <cell r="EY1053" t="str">
            <v>CONS</v>
          </cell>
          <cell r="EZ1053" t="str">
            <v>CONS</v>
          </cell>
          <cell r="FA1053">
            <v>0</v>
          </cell>
          <cell r="FB1053">
            <v>0</v>
          </cell>
          <cell r="FC1053" t="str">
            <v>CONS</v>
          </cell>
          <cell r="FD1053" t="str">
            <v>CONS</v>
          </cell>
          <cell r="FE1053" t="str">
            <v>CONS</v>
          </cell>
          <cell r="FF1053">
            <v>0</v>
          </cell>
          <cell r="FG1053">
            <v>0</v>
          </cell>
          <cell r="FH1053">
            <v>0</v>
          </cell>
          <cell r="FI1053">
            <v>0</v>
          </cell>
          <cell r="FJ1053">
            <v>0</v>
          </cell>
          <cell r="FK1053">
            <v>0</v>
          </cell>
          <cell r="FL1053">
            <v>0</v>
          </cell>
          <cell r="FM1053">
            <v>0</v>
          </cell>
          <cell r="FN1053" t="str">
            <v>CONS</v>
          </cell>
          <cell r="FO1053" t="str">
            <v>CONS</v>
          </cell>
          <cell r="FP1053" t="str">
            <v>CONS</v>
          </cell>
          <cell r="FQ1053" t="str">
            <v>CONS</v>
          </cell>
          <cell r="FR1053">
            <v>0</v>
          </cell>
          <cell r="FS1053">
            <v>0</v>
          </cell>
          <cell r="FT1053" t="str">
            <v>CONS</v>
          </cell>
          <cell r="FU1053" t="str">
            <v>CONS</v>
          </cell>
          <cell r="FV1053">
            <v>0</v>
          </cell>
          <cell r="FW1053">
            <v>0</v>
          </cell>
          <cell r="FX1053" t="str">
            <v>CONS</v>
          </cell>
          <cell r="FY1053" t="str">
            <v>CONS</v>
          </cell>
          <cell r="FZ1053">
            <v>0</v>
          </cell>
          <cell r="GA1053">
            <v>0</v>
          </cell>
          <cell r="GB1053" t="str">
            <v>CONS</v>
          </cell>
          <cell r="GC1053" t="str">
            <v>CONS</v>
          </cell>
          <cell r="GD1053" t="str">
            <v>CONS</v>
          </cell>
          <cell r="GF1053">
            <v>0</v>
          </cell>
          <cell r="GG1053">
            <v>0</v>
          </cell>
          <cell r="GH1053" t="str">
            <v>CONS</v>
          </cell>
          <cell r="GI1053" t="str">
            <v>CONS</v>
          </cell>
          <cell r="GJ1053" t="str">
            <v>CONS</v>
          </cell>
          <cell r="GK1053" t="str">
            <v>CONS</v>
          </cell>
          <cell r="GL1053" t="str">
            <v>CONS</v>
          </cell>
          <cell r="GM1053" t="str">
            <v>CONS</v>
          </cell>
          <cell r="GN1053">
            <v>0</v>
          </cell>
          <cell r="GO1053" t="str">
            <v>CONS</v>
          </cell>
          <cell r="GP1053">
            <v>0</v>
          </cell>
          <cell r="GQ1053">
            <v>0</v>
          </cell>
          <cell r="GR1053" t="str">
            <v>CONS</v>
          </cell>
          <cell r="GS1053" t="str">
            <v>CONS</v>
          </cell>
          <cell r="GT1053">
            <v>0</v>
          </cell>
          <cell r="GU1053">
            <v>0</v>
          </cell>
          <cell r="GV1053" t="str">
            <v>CONS</v>
          </cell>
          <cell r="GW1053" t="str">
            <v>CONS</v>
          </cell>
          <cell r="GX1053" t="str">
            <v>CONS</v>
          </cell>
          <cell r="GY1053" t="str">
            <v>CONS</v>
          </cell>
          <cell r="GZ1053" t="str">
            <v>CONS</v>
          </cell>
          <cell r="HA1053">
            <v>0</v>
          </cell>
          <cell r="HB1053">
            <v>0</v>
          </cell>
          <cell r="HC1053">
            <v>0</v>
          </cell>
          <cell r="HD1053">
            <v>0</v>
          </cell>
          <cell r="HE1053">
            <v>0</v>
          </cell>
          <cell r="HF1053">
            <v>0</v>
          </cell>
          <cell r="HG1053">
            <v>0</v>
          </cell>
          <cell r="HH1053">
            <v>0</v>
          </cell>
          <cell r="HI1053" t="str">
            <v>PREV</v>
          </cell>
          <cell r="HJ1053">
            <v>0</v>
          </cell>
          <cell r="HK1053">
            <v>0</v>
          </cell>
          <cell r="HL1053" t="str">
            <v>CONS</v>
          </cell>
          <cell r="HM1053" t="str">
            <v>CONS</v>
          </cell>
          <cell r="HN1053" t="str">
            <v>CONS</v>
          </cell>
          <cell r="HO1053">
            <v>0</v>
          </cell>
          <cell r="HP1053">
            <v>0</v>
          </cell>
          <cell r="HQ1053">
            <v>0</v>
          </cell>
          <cell r="HR1053">
            <v>0</v>
          </cell>
          <cell r="HS1053" t="str">
            <v>CONS</v>
          </cell>
          <cell r="HT1053">
            <v>0</v>
          </cell>
          <cell r="HU1053">
            <v>0</v>
          </cell>
          <cell r="HV1053" t="str">
            <v>CONS</v>
          </cell>
          <cell r="HW1053">
            <v>0</v>
          </cell>
          <cell r="HX1053">
            <v>0</v>
          </cell>
          <cell r="HY1053" t="str">
            <v>CONS</v>
          </cell>
          <cell r="HZ1053">
            <v>0</v>
          </cell>
          <cell r="IA1053">
            <v>0</v>
          </cell>
          <cell r="IB1053" t="str">
            <v>CONS</v>
          </cell>
          <cell r="IC1053" t="str">
            <v>CONS</v>
          </cell>
          <cell r="ID1053">
            <v>0</v>
          </cell>
          <cell r="IE1053">
            <v>0</v>
          </cell>
          <cell r="IF1053">
            <v>0</v>
          </cell>
          <cell r="IG1053">
            <v>0</v>
          </cell>
          <cell r="IH1053">
            <v>0</v>
          </cell>
          <cell r="II1053">
            <v>0</v>
          </cell>
          <cell r="IJ1053">
            <v>0</v>
          </cell>
          <cell r="IK1053">
            <v>0</v>
          </cell>
          <cell r="IL1053">
            <v>0</v>
          </cell>
          <cell r="IM1053" t="str">
            <v>CONS</v>
          </cell>
          <cell r="IN1053" t="str">
            <v>CONS</v>
          </cell>
          <cell r="IO1053" t="str">
            <v>CONS</v>
          </cell>
          <cell r="IP1053" t="str">
            <v>CONS</v>
          </cell>
          <cell r="IQ1053">
            <v>0</v>
          </cell>
          <cell r="IR1053">
            <v>0</v>
          </cell>
          <cell r="IS1053" t="str">
            <v>CONS</v>
          </cell>
          <cell r="IT1053" t="str">
            <v>CONS</v>
          </cell>
          <cell r="IU1053" t="str">
            <v>CONS</v>
          </cell>
          <cell r="IV1053" t="str">
            <v>PREV</v>
          </cell>
          <cell r="IW1053">
            <v>0</v>
          </cell>
          <cell r="IX1053">
            <v>0</v>
          </cell>
          <cell r="IY1053" t="str">
            <v>PREV</v>
          </cell>
          <cell r="IZ1053">
            <v>0</v>
          </cell>
          <cell r="JA1053">
            <v>0</v>
          </cell>
          <cell r="JB1053" t="str">
            <v>CONS</v>
          </cell>
          <cell r="JC1053">
            <v>0</v>
          </cell>
          <cell r="JD1053">
            <v>0</v>
          </cell>
          <cell r="JE1053">
            <v>0</v>
          </cell>
          <cell r="JF1053">
            <v>0</v>
          </cell>
          <cell r="JG1053" t="str">
            <v>CONS</v>
          </cell>
          <cell r="JH1053" t="str">
            <v>CONS</v>
          </cell>
          <cell r="JI1053" t="str">
            <v>CONS</v>
          </cell>
          <cell r="JJ1053" t="str">
            <v>CONS</v>
          </cell>
          <cell r="JK1053" t="str">
            <v>CONS</v>
          </cell>
          <cell r="JL1053" t="str">
            <v>CONS</v>
          </cell>
          <cell r="JM1053" t="str">
            <v>CONS</v>
          </cell>
          <cell r="JN1053" t="str">
            <v>CONS</v>
          </cell>
          <cell r="JO1053">
            <v>0</v>
          </cell>
          <cell r="JP1053">
            <v>0</v>
          </cell>
          <cell r="JQ1053" t="str">
            <v>CONS</v>
          </cell>
          <cell r="JR1053" t="str">
            <v>CONS</v>
          </cell>
          <cell r="JS1053">
            <v>0</v>
          </cell>
          <cell r="JT1053">
            <v>0</v>
          </cell>
          <cell r="JU1053">
            <v>0</v>
          </cell>
          <cell r="JV1053">
            <v>0</v>
          </cell>
          <cell r="JW1053" t="str">
            <v>CONS</v>
          </cell>
          <cell r="JX1053">
            <v>0</v>
          </cell>
          <cell r="JY1053">
            <v>0</v>
          </cell>
          <cell r="JZ1053">
            <v>0</v>
          </cell>
          <cell r="KA1053">
            <v>0</v>
          </cell>
          <cell r="KB1053">
            <v>0</v>
          </cell>
          <cell r="KC1053">
            <v>0</v>
          </cell>
          <cell r="KD1053">
            <v>0</v>
          </cell>
          <cell r="KE1053">
            <v>0</v>
          </cell>
          <cell r="KF1053">
            <v>0</v>
          </cell>
          <cell r="KG1053">
            <v>0</v>
          </cell>
          <cell r="KH1053">
            <v>0</v>
          </cell>
          <cell r="KI1053">
            <v>0</v>
          </cell>
          <cell r="KJ1053" t="str">
            <v>CONS</v>
          </cell>
          <cell r="KK1053" t="str">
            <v>CONS</v>
          </cell>
          <cell r="KL1053">
            <v>0</v>
          </cell>
          <cell r="KM1053" t="str">
            <v>CONS</v>
          </cell>
          <cell r="KN1053" t="str">
            <v>CONS</v>
          </cell>
          <cell r="KO1053">
            <v>0</v>
          </cell>
          <cell r="KP1053">
            <v>0</v>
          </cell>
          <cell r="KQ1053">
            <v>0</v>
          </cell>
          <cell r="KR1053" t="str">
            <v>CONS</v>
          </cell>
          <cell r="KS1053" t="str">
            <v>CONS</v>
          </cell>
          <cell r="KT1053">
            <v>0</v>
          </cell>
          <cell r="KU1053">
            <v>0</v>
          </cell>
          <cell r="KV1053">
            <v>0</v>
          </cell>
          <cell r="KW1053" t="str">
            <v>CONS</v>
          </cell>
          <cell r="KX1053" t="str">
            <v>CONS</v>
          </cell>
          <cell r="KY1053" t="str">
            <v>CONS</v>
          </cell>
          <cell r="KZ1053" t="str">
            <v>CONS</v>
          </cell>
          <cell r="LA1053" t="str">
            <v>CONS</v>
          </cell>
          <cell r="LB1053" t="str">
            <v>CONS</v>
          </cell>
          <cell r="LC1053" t="str">
            <v>CONS</v>
          </cell>
          <cell r="LD1053" t="str">
            <v>CONS</v>
          </cell>
          <cell r="LE1053" t="str">
            <v>CONS</v>
          </cell>
          <cell r="LG1053">
            <v>0</v>
          </cell>
          <cell r="LH1053">
            <v>0</v>
          </cell>
          <cell r="LI1053">
            <v>0</v>
          </cell>
          <cell r="LJ1053">
            <v>0</v>
          </cell>
          <cell r="LK1053">
            <v>0</v>
          </cell>
          <cell r="LL1053">
            <v>0</v>
          </cell>
          <cell r="LM1053">
            <v>0</v>
          </cell>
          <cell r="LN1053">
            <v>0</v>
          </cell>
          <cell r="LO1053">
            <v>0</v>
          </cell>
          <cell r="LP1053" t="str">
            <v>CONS</v>
          </cell>
          <cell r="LQ1053" t="str">
            <v>CONS</v>
          </cell>
        </row>
        <row r="1054">
          <cell r="A1054">
            <v>34881</v>
          </cell>
          <cell r="B1054">
            <v>426</v>
          </cell>
          <cell r="C1054" t="str">
            <v>CONS</v>
          </cell>
          <cell r="R1054">
            <v>0</v>
          </cell>
          <cell r="V1054">
            <v>0</v>
          </cell>
          <cell r="AA1054">
            <v>0</v>
          </cell>
          <cell r="AC1054">
            <v>0</v>
          </cell>
          <cell r="AD1054">
            <v>0</v>
          </cell>
          <cell r="AF1054" t="str">
            <v>CONS</v>
          </cell>
          <cell r="AG1054" t="str">
            <v>CONS</v>
          </cell>
          <cell r="AJ1054" t="str">
            <v>CONS</v>
          </cell>
          <cell r="AK1054" t="str">
            <v>CONS</v>
          </cell>
          <cell r="AL1054" t="str">
            <v>CONS</v>
          </cell>
          <cell r="AM1054">
            <v>0</v>
          </cell>
          <cell r="AQ1054">
            <v>0</v>
          </cell>
          <cell r="BH1054" t="str">
            <v>CONS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CA1054">
            <v>0</v>
          </cell>
          <cell r="CB1054">
            <v>0</v>
          </cell>
          <cell r="CC1054" t="str">
            <v>CONS</v>
          </cell>
          <cell r="CD1054" t="str">
            <v>CONS</v>
          </cell>
          <cell r="CE1054" t="str">
            <v>CONS</v>
          </cell>
          <cell r="CF1054" t="str">
            <v>CONS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 t="str">
            <v>CONS</v>
          </cell>
          <cell r="CV1054" t="str">
            <v>CONS</v>
          </cell>
          <cell r="CW1054" t="str">
            <v>CONS</v>
          </cell>
          <cell r="CX1054" t="str">
            <v>CONS</v>
          </cell>
          <cell r="CY1054" t="str">
            <v>CONS</v>
          </cell>
          <cell r="CZ1054" t="str">
            <v>CONS</v>
          </cell>
          <cell r="DA1054" t="str">
            <v>CONS</v>
          </cell>
          <cell r="DB1054" t="str">
            <v>CONS</v>
          </cell>
          <cell r="DC1054" t="str">
            <v>CONS</v>
          </cell>
          <cell r="DD1054" t="str">
            <v>CONS</v>
          </cell>
          <cell r="DE1054">
            <v>0</v>
          </cell>
          <cell r="DF1054" t="str">
            <v>CONS</v>
          </cell>
          <cell r="DG1054" t="str">
            <v>CONS</v>
          </cell>
          <cell r="DH1054" t="str">
            <v>CONS</v>
          </cell>
          <cell r="DI1054">
            <v>0</v>
          </cell>
          <cell r="DJ1054">
            <v>0</v>
          </cell>
          <cell r="DK1054">
            <v>0</v>
          </cell>
          <cell r="DL1054" t="str">
            <v>CONS</v>
          </cell>
          <cell r="DM1054" t="str">
            <v>CONS</v>
          </cell>
          <cell r="DN1054">
            <v>0</v>
          </cell>
          <cell r="DO1054">
            <v>0</v>
          </cell>
          <cell r="DP1054">
            <v>0</v>
          </cell>
          <cell r="DR1054" t="str">
            <v>CONS</v>
          </cell>
          <cell r="DS1054" t="str">
            <v>CONS</v>
          </cell>
          <cell r="DT1054" t="str">
            <v>CONS</v>
          </cell>
          <cell r="DU1054" t="str">
            <v>CONS</v>
          </cell>
          <cell r="DV1054" t="str">
            <v>CONS</v>
          </cell>
          <cell r="DW1054" t="str">
            <v>CONS</v>
          </cell>
          <cell r="DX1054">
            <v>0</v>
          </cell>
          <cell r="DY1054" t="str">
            <v>CONS</v>
          </cell>
          <cell r="DZ1054" t="str">
            <v>CONS</v>
          </cell>
          <cell r="EA1054" t="str">
            <v>CONS</v>
          </cell>
          <cell r="EB1054" t="str">
            <v>CONS</v>
          </cell>
          <cell r="EC1054" t="str">
            <v>CONS</v>
          </cell>
          <cell r="ED1054" t="str">
            <v>CONS</v>
          </cell>
          <cell r="EE1054" t="str">
            <v>CONS</v>
          </cell>
          <cell r="EF1054" t="str">
            <v>CONS</v>
          </cell>
          <cell r="EG1054" t="str">
            <v>CONS</v>
          </cell>
          <cell r="EH1054" t="str">
            <v>CONS</v>
          </cell>
          <cell r="EI1054" t="str">
            <v>CONS</v>
          </cell>
          <cell r="EJ1054">
            <v>0</v>
          </cell>
          <cell r="EK1054">
            <v>0</v>
          </cell>
          <cell r="EL1054">
            <v>0</v>
          </cell>
          <cell r="EM1054">
            <v>0</v>
          </cell>
          <cell r="EN1054" t="str">
            <v>CONS</v>
          </cell>
          <cell r="EO1054">
            <v>0</v>
          </cell>
          <cell r="EP1054" t="str">
            <v>CONS</v>
          </cell>
          <cell r="EQ1054" t="str">
            <v>CONS</v>
          </cell>
          <cell r="ER1054">
            <v>0</v>
          </cell>
          <cell r="ES1054" t="str">
            <v>CONS</v>
          </cell>
          <cell r="ET1054" t="str">
            <v>CONS</v>
          </cell>
          <cell r="EU1054">
            <v>0</v>
          </cell>
          <cell r="EV1054">
            <v>0</v>
          </cell>
          <cell r="EW1054">
            <v>0</v>
          </cell>
          <cell r="EX1054" t="str">
            <v>CONS</v>
          </cell>
          <cell r="EY1054" t="str">
            <v>CONS</v>
          </cell>
          <cell r="EZ1054" t="str">
            <v>CONS</v>
          </cell>
          <cell r="FA1054">
            <v>0</v>
          </cell>
          <cell r="FB1054">
            <v>0</v>
          </cell>
          <cell r="FC1054" t="str">
            <v>CONS</v>
          </cell>
          <cell r="FD1054" t="str">
            <v>CONS</v>
          </cell>
          <cell r="FE1054" t="str">
            <v>CONS</v>
          </cell>
          <cell r="FF1054">
            <v>0</v>
          </cell>
          <cell r="FG1054">
            <v>0</v>
          </cell>
          <cell r="FH1054">
            <v>0</v>
          </cell>
          <cell r="FI1054">
            <v>0</v>
          </cell>
          <cell r="FJ1054">
            <v>0</v>
          </cell>
          <cell r="FK1054">
            <v>0</v>
          </cell>
          <cell r="FL1054">
            <v>0</v>
          </cell>
          <cell r="FM1054">
            <v>0</v>
          </cell>
          <cell r="FN1054" t="str">
            <v>CONS</v>
          </cell>
          <cell r="FO1054" t="str">
            <v>CONS</v>
          </cell>
          <cell r="FP1054" t="str">
            <v>CONS</v>
          </cell>
          <cell r="FQ1054" t="str">
            <v>CONS</v>
          </cell>
          <cell r="FR1054">
            <v>0</v>
          </cell>
          <cell r="FS1054">
            <v>0</v>
          </cell>
          <cell r="FT1054" t="str">
            <v>CONS</v>
          </cell>
          <cell r="FU1054" t="str">
            <v>CONS</v>
          </cell>
          <cell r="FV1054">
            <v>0</v>
          </cell>
          <cell r="FW1054">
            <v>0</v>
          </cell>
          <cell r="FX1054" t="str">
            <v>CONS</v>
          </cell>
          <cell r="FY1054" t="str">
            <v>CONS</v>
          </cell>
          <cell r="FZ1054">
            <v>0</v>
          </cell>
          <cell r="GA1054">
            <v>0</v>
          </cell>
          <cell r="GB1054" t="str">
            <v>CONS</v>
          </cell>
          <cell r="GC1054" t="str">
            <v>CONS</v>
          </cell>
          <cell r="GD1054" t="str">
            <v>CONS</v>
          </cell>
          <cell r="GF1054">
            <v>0</v>
          </cell>
          <cell r="GG1054">
            <v>0</v>
          </cell>
          <cell r="GH1054" t="str">
            <v>CONS</v>
          </cell>
          <cell r="GI1054" t="str">
            <v>CONS</v>
          </cell>
          <cell r="GJ1054" t="str">
            <v>CONS</v>
          </cell>
          <cell r="GK1054" t="str">
            <v>CONS</v>
          </cell>
          <cell r="GL1054" t="str">
            <v>CONS</v>
          </cell>
          <cell r="GM1054" t="str">
            <v>CONS</v>
          </cell>
          <cell r="GN1054">
            <v>0</v>
          </cell>
          <cell r="GO1054" t="str">
            <v>CONS</v>
          </cell>
          <cell r="GP1054">
            <v>0</v>
          </cell>
          <cell r="GQ1054">
            <v>0</v>
          </cell>
          <cell r="GR1054" t="str">
            <v>CONS</v>
          </cell>
          <cell r="GS1054" t="str">
            <v>CONS</v>
          </cell>
          <cell r="GT1054">
            <v>0</v>
          </cell>
          <cell r="GU1054">
            <v>0</v>
          </cell>
          <cell r="GV1054" t="str">
            <v>CONS</v>
          </cell>
          <cell r="GW1054" t="str">
            <v>CONS</v>
          </cell>
          <cell r="GX1054" t="str">
            <v>CONS</v>
          </cell>
          <cell r="GY1054" t="str">
            <v>CONS</v>
          </cell>
          <cell r="GZ1054" t="str">
            <v>CONS</v>
          </cell>
          <cell r="HA1054">
            <v>0</v>
          </cell>
          <cell r="HB1054">
            <v>0</v>
          </cell>
          <cell r="HC1054">
            <v>0</v>
          </cell>
          <cell r="HD1054">
            <v>0</v>
          </cell>
          <cell r="HE1054">
            <v>0</v>
          </cell>
          <cell r="HF1054">
            <v>0</v>
          </cell>
          <cell r="HG1054">
            <v>0</v>
          </cell>
          <cell r="HH1054">
            <v>0</v>
          </cell>
          <cell r="HI1054" t="str">
            <v>PREV</v>
          </cell>
          <cell r="HJ1054">
            <v>0</v>
          </cell>
          <cell r="HK1054">
            <v>0</v>
          </cell>
          <cell r="HL1054" t="str">
            <v>CONS</v>
          </cell>
          <cell r="HM1054" t="str">
            <v>CONS</v>
          </cell>
          <cell r="HN1054" t="str">
            <v>CONS</v>
          </cell>
          <cell r="HO1054">
            <v>0</v>
          </cell>
          <cell r="HP1054">
            <v>0</v>
          </cell>
          <cell r="HQ1054">
            <v>0</v>
          </cell>
          <cell r="HR1054">
            <v>0</v>
          </cell>
          <cell r="HS1054" t="str">
            <v>CONS</v>
          </cell>
          <cell r="HT1054">
            <v>0</v>
          </cell>
          <cell r="HU1054">
            <v>0</v>
          </cell>
          <cell r="HV1054" t="str">
            <v>CONS</v>
          </cell>
          <cell r="HW1054">
            <v>0</v>
          </cell>
          <cell r="HX1054">
            <v>0</v>
          </cell>
          <cell r="HY1054" t="str">
            <v>CONS</v>
          </cell>
          <cell r="HZ1054">
            <v>0</v>
          </cell>
          <cell r="IA1054">
            <v>0</v>
          </cell>
          <cell r="IB1054" t="str">
            <v>CONS</v>
          </cell>
          <cell r="IC1054" t="str">
            <v>CONS</v>
          </cell>
          <cell r="ID1054">
            <v>0</v>
          </cell>
          <cell r="IE1054">
            <v>0</v>
          </cell>
          <cell r="IF1054">
            <v>0</v>
          </cell>
          <cell r="IG1054">
            <v>0</v>
          </cell>
          <cell r="IH1054">
            <v>0</v>
          </cell>
          <cell r="II1054">
            <v>0</v>
          </cell>
          <cell r="IJ1054">
            <v>0</v>
          </cell>
          <cell r="IK1054">
            <v>0</v>
          </cell>
          <cell r="IL1054">
            <v>0</v>
          </cell>
          <cell r="IM1054" t="str">
            <v>CONS</v>
          </cell>
          <cell r="IN1054" t="str">
            <v>CONS</v>
          </cell>
          <cell r="IO1054" t="str">
            <v>CONS</v>
          </cell>
          <cell r="IP1054" t="str">
            <v>CONS</v>
          </cell>
          <cell r="IQ1054">
            <v>0</v>
          </cell>
          <cell r="IR1054">
            <v>0</v>
          </cell>
          <cell r="IS1054" t="str">
            <v>CONS</v>
          </cell>
          <cell r="IT1054" t="str">
            <v>CONS</v>
          </cell>
          <cell r="IU1054" t="str">
            <v>CONS</v>
          </cell>
          <cell r="IV1054" t="str">
            <v>PREV</v>
          </cell>
          <cell r="IW1054">
            <v>0</v>
          </cell>
          <cell r="IX1054">
            <v>0</v>
          </cell>
          <cell r="IY1054" t="str">
            <v>PREV</v>
          </cell>
          <cell r="IZ1054">
            <v>0</v>
          </cell>
          <cell r="JA1054">
            <v>0</v>
          </cell>
          <cell r="JB1054" t="str">
            <v>CONS</v>
          </cell>
          <cell r="JC1054">
            <v>0</v>
          </cell>
          <cell r="JD1054">
            <v>0</v>
          </cell>
          <cell r="JE1054">
            <v>0</v>
          </cell>
          <cell r="JF1054">
            <v>0</v>
          </cell>
          <cell r="JG1054" t="str">
            <v>CONS</v>
          </cell>
          <cell r="JH1054" t="str">
            <v>CONS</v>
          </cell>
          <cell r="JI1054" t="str">
            <v>CONS</v>
          </cell>
          <cell r="JJ1054" t="str">
            <v>CONS</v>
          </cell>
          <cell r="JK1054" t="str">
            <v>CONS</v>
          </cell>
          <cell r="JL1054" t="str">
            <v>CONS</v>
          </cell>
          <cell r="JM1054" t="str">
            <v>CONS</v>
          </cell>
          <cell r="JN1054" t="str">
            <v>CONS</v>
          </cell>
          <cell r="JO1054">
            <v>0</v>
          </cell>
          <cell r="JP1054">
            <v>0</v>
          </cell>
          <cell r="JQ1054" t="str">
            <v>CONS</v>
          </cell>
          <cell r="JR1054" t="str">
            <v>CONS</v>
          </cell>
          <cell r="JS1054">
            <v>0</v>
          </cell>
          <cell r="JT1054">
            <v>0</v>
          </cell>
          <cell r="JU1054">
            <v>0</v>
          </cell>
          <cell r="JV1054">
            <v>0</v>
          </cell>
          <cell r="JW1054" t="str">
            <v>CONS</v>
          </cell>
          <cell r="JX1054">
            <v>0</v>
          </cell>
          <cell r="JY1054">
            <v>0</v>
          </cell>
          <cell r="JZ1054">
            <v>0</v>
          </cell>
          <cell r="KA1054">
            <v>0</v>
          </cell>
          <cell r="KB1054">
            <v>0</v>
          </cell>
          <cell r="KC1054">
            <v>0</v>
          </cell>
          <cell r="KD1054">
            <v>0</v>
          </cell>
          <cell r="KE1054">
            <v>0</v>
          </cell>
          <cell r="KF1054">
            <v>0</v>
          </cell>
          <cell r="KG1054">
            <v>0</v>
          </cell>
          <cell r="KH1054">
            <v>0</v>
          </cell>
          <cell r="KI1054">
            <v>0</v>
          </cell>
          <cell r="KJ1054" t="str">
            <v>CONS</v>
          </cell>
          <cell r="KK1054" t="str">
            <v>CONS</v>
          </cell>
          <cell r="KL1054">
            <v>0</v>
          </cell>
          <cell r="KM1054" t="str">
            <v>CONS</v>
          </cell>
          <cell r="KN1054" t="str">
            <v>CONS</v>
          </cell>
          <cell r="KO1054">
            <v>0</v>
          </cell>
          <cell r="KP1054">
            <v>0</v>
          </cell>
          <cell r="KQ1054">
            <v>0</v>
          </cell>
          <cell r="KR1054" t="str">
            <v>CONS</v>
          </cell>
          <cell r="KS1054" t="str">
            <v>CONS</v>
          </cell>
          <cell r="KT1054">
            <v>0</v>
          </cell>
          <cell r="KU1054">
            <v>0</v>
          </cell>
          <cell r="KV1054">
            <v>0</v>
          </cell>
          <cell r="KW1054" t="str">
            <v>CONS</v>
          </cell>
          <cell r="KX1054" t="str">
            <v>CONS</v>
          </cell>
          <cell r="KY1054" t="str">
            <v>CONS</v>
          </cell>
          <cell r="KZ1054" t="str">
            <v>CONS</v>
          </cell>
          <cell r="LA1054" t="str">
            <v>CONS</v>
          </cell>
          <cell r="LB1054" t="str">
            <v>CONS</v>
          </cell>
          <cell r="LC1054" t="str">
            <v>CONS</v>
          </cell>
          <cell r="LD1054" t="str">
            <v>CONS</v>
          </cell>
          <cell r="LE1054" t="str">
            <v>CONS</v>
          </cell>
          <cell r="LG1054">
            <v>0</v>
          </cell>
          <cell r="LH1054">
            <v>0</v>
          </cell>
          <cell r="LI1054">
            <v>0</v>
          </cell>
          <cell r="LJ1054">
            <v>0</v>
          </cell>
          <cell r="LK1054">
            <v>0</v>
          </cell>
          <cell r="LL1054">
            <v>0</v>
          </cell>
          <cell r="LM1054">
            <v>0</v>
          </cell>
          <cell r="LN1054">
            <v>0</v>
          </cell>
          <cell r="LO1054">
            <v>0</v>
          </cell>
          <cell r="LP1054" t="str">
            <v>CONS</v>
          </cell>
          <cell r="LQ1054" t="str">
            <v>CONS</v>
          </cell>
        </row>
        <row r="1055">
          <cell r="A1055">
            <v>34851</v>
          </cell>
          <cell r="B1055">
            <v>427</v>
          </cell>
          <cell r="C1055" t="str">
            <v>CONS</v>
          </cell>
          <cell r="R1055">
            <v>0</v>
          </cell>
          <cell r="V1055">
            <v>0</v>
          </cell>
          <cell r="AA1055">
            <v>0</v>
          </cell>
          <cell r="AC1055">
            <v>0</v>
          </cell>
          <cell r="AD1055">
            <v>0</v>
          </cell>
          <cell r="AF1055" t="str">
            <v>CONS</v>
          </cell>
          <cell r="AG1055" t="str">
            <v>CONS</v>
          </cell>
          <cell r="AJ1055" t="str">
            <v>CONS</v>
          </cell>
          <cell r="AK1055" t="str">
            <v>CONS</v>
          </cell>
          <cell r="AL1055" t="str">
            <v>CONS</v>
          </cell>
          <cell r="AM1055">
            <v>0</v>
          </cell>
          <cell r="AQ1055">
            <v>0</v>
          </cell>
          <cell r="BH1055" t="str">
            <v>CONS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CA1055">
            <v>0</v>
          </cell>
          <cell r="CB1055">
            <v>0</v>
          </cell>
          <cell r="CC1055" t="str">
            <v>CONS</v>
          </cell>
          <cell r="CD1055" t="str">
            <v>CONS</v>
          </cell>
          <cell r="CE1055" t="str">
            <v>CONS</v>
          </cell>
          <cell r="CF1055" t="str">
            <v>CONS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 t="str">
            <v>CONS</v>
          </cell>
          <cell r="CV1055" t="str">
            <v>CONS</v>
          </cell>
          <cell r="CW1055" t="str">
            <v>CONS</v>
          </cell>
          <cell r="CX1055" t="str">
            <v>CONS</v>
          </cell>
          <cell r="CY1055" t="str">
            <v>CONS</v>
          </cell>
          <cell r="CZ1055" t="str">
            <v>CONS</v>
          </cell>
          <cell r="DA1055" t="str">
            <v>CONS</v>
          </cell>
          <cell r="DB1055" t="str">
            <v>CONS</v>
          </cell>
          <cell r="DC1055" t="str">
            <v>CONS</v>
          </cell>
          <cell r="DD1055" t="str">
            <v>CONS</v>
          </cell>
          <cell r="DE1055">
            <v>0</v>
          </cell>
          <cell r="DF1055" t="str">
            <v>CONS</v>
          </cell>
          <cell r="DG1055" t="str">
            <v>CONS</v>
          </cell>
          <cell r="DH1055" t="str">
            <v>CONS</v>
          </cell>
          <cell r="DI1055">
            <v>0</v>
          </cell>
          <cell r="DJ1055">
            <v>0</v>
          </cell>
          <cell r="DK1055">
            <v>0</v>
          </cell>
          <cell r="DL1055" t="str">
            <v>CONS</v>
          </cell>
          <cell r="DM1055" t="str">
            <v>CONS</v>
          </cell>
          <cell r="DN1055">
            <v>0</v>
          </cell>
          <cell r="DO1055">
            <v>0</v>
          </cell>
          <cell r="DP1055">
            <v>0</v>
          </cell>
          <cell r="DR1055" t="str">
            <v>CONS</v>
          </cell>
          <cell r="DS1055" t="str">
            <v>CONS</v>
          </cell>
          <cell r="DT1055" t="str">
            <v>CONS</v>
          </cell>
          <cell r="DU1055" t="str">
            <v>CONS</v>
          </cell>
          <cell r="DV1055" t="str">
            <v>CONS</v>
          </cell>
          <cell r="DW1055" t="str">
            <v>CONS</v>
          </cell>
          <cell r="DX1055">
            <v>0</v>
          </cell>
          <cell r="DY1055" t="str">
            <v>CONS</v>
          </cell>
          <cell r="DZ1055" t="str">
            <v>CONS</v>
          </cell>
          <cell r="EA1055" t="str">
            <v>CONS</v>
          </cell>
          <cell r="EB1055" t="str">
            <v>CONS</v>
          </cell>
          <cell r="EC1055" t="str">
            <v>CONS</v>
          </cell>
          <cell r="ED1055" t="str">
            <v>CONS</v>
          </cell>
          <cell r="EE1055" t="str">
            <v>CONS</v>
          </cell>
          <cell r="EF1055" t="str">
            <v>CONS</v>
          </cell>
          <cell r="EG1055" t="str">
            <v>CONS</v>
          </cell>
          <cell r="EH1055" t="str">
            <v>CONS</v>
          </cell>
          <cell r="EI1055" t="str">
            <v>CONS</v>
          </cell>
          <cell r="EJ1055">
            <v>0</v>
          </cell>
          <cell r="EK1055">
            <v>0</v>
          </cell>
          <cell r="EL1055">
            <v>0</v>
          </cell>
          <cell r="EM1055">
            <v>0</v>
          </cell>
          <cell r="EN1055" t="str">
            <v>CONS</v>
          </cell>
          <cell r="EO1055">
            <v>0</v>
          </cell>
          <cell r="EP1055" t="str">
            <v>CONS</v>
          </cell>
          <cell r="EQ1055" t="str">
            <v>CONS</v>
          </cell>
          <cell r="ER1055">
            <v>0</v>
          </cell>
          <cell r="ES1055" t="str">
            <v>CONS</v>
          </cell>
          <cell r="ET1055" t="str">
            <v>CONS</v>
          </cell>
          <cell r="EU1055">
            <v>0</v>
          </cell>
          <cell r="EV1055">
            <v>0</v>
          </cell>
          <cell r="EW1055">
            <v>0</v>
          </cell>
          <cell r="EX1055" t="str">
            <v>CONS</v>
          </cell>
          <cell r="EY1055" t="str">
            <v>CONS</v>
          </cell>
          <cell r="EZ1055" t="str">
            <v>CONS</v>
          </cell>
          <cell r="FA1055">
            <v>0</v>
          </cell>
          <cell r="FB1055">
            <v>0</v>
          </cell>
          <cell r="FC1055" t="str">
            <v>CONS</v>
          </cell>
          <cell r="FD1055" t="str">
            <v>CONS</v>
          </cell>
          <cell r="FE1055" t="str">
            <v>CONS</v>
          </cell>
          <cell r="FF1055">
            <v>0</v>
          </cell>
          <cell r="FG1055">
            <v>0</v>
          </cell>
          <cell r="FH1055">
            <v>0</v>
          </cell>
          <cell r="FI1055">
            <v>0</v>
          </cell>
          <cell r="FJ1055">
            <v>0</v>
          </cell>
          <cell r="FK1055">
            <v>0</v>
          </cell>
          <cell r="FL1055">
            <v>0</v>
          </cell>
          <cell r="FM1055">
            <v>0</v>
          </cell>
          <cell r="FN1055" t="str">
            <v>CONS</v>
          </cell>
          <cell r="FO1055" t="str">
            <v>CONS</v>
          </cell>
          <cell r="FP1055" t="str">
            <v>CONS</v>
          </cell>
          <cell r="FQ1055" t="str">
            <v>CONS</v>
          </cell>
          <cell r="FR1055">
            <v>0</v>
          </cell>
          <cell r="FS1055">
            <v>0</v>
          </cell>
          <cell r="FT1055" t="str">
            <v>CONS</v>
          </cell>
          <cell r="FU1055" t="str">
            <v>CONS</v>
          </cell>
          <cell r="FV1055">
            <v>0</v>
          </cell>
          <cell r="FW1055">
            <v>0</v>
          </cell>
          <cell r="FX1055" t="str">
            <v>CONS</v>
          </cell>
          <cell r="FY1055" t="str">
            <v>CONS</v>
          </cell>
          <cell r="FZ1055">
            <v>0</v>
          </cell>
          <cell r="GA1055">
            <v>0</v>
          </cell>
          <cell r="GB1055" t="str">
            <v>CONS</v>
          </cell>
          <cell r="GC1055" t="str">
            <v>CONS</v>
          </cell>
          <cell r="GD1055" t="str">
            <v>CONS</v>
          </cell>
          <cell r="GF1055">
            <v>0</v>
          </cell>
          <cell r="GG1055">
            <v>0</v>
          </cell>
          <cell r="GH1055" t="str">
            <v>CONS</v>
          </cell>
          <cell r="GI1055" t="str">
            <v>CONS</v>
          </cell>
          <cell r="GJ1055" t="str">
            <v>CONS</v>
          </cell>
          <cell r="GK1055" t="str">
            <v>CONS</v>
          </cell>
          <cell r="GL1055" t="str">
            <v>CONS</v>
          </cell>
          <cell r="GM1055" t="str">
            <v>CONS</v>
          </cell>
          <cell r="GN1055">
            <v>0</v>
          </cell>
          <cell r="GO1055" t="str">
            <v>CONS</v>
          </cell>
          <cell r="GP1055">
            <v>0</v>
          </cell>
          <cell r="GQ1055">
            <v>0</v>
          </cell>
          <cell r="GR1055" t="str">
            <v>CONS</v>
          </cell>
          <cell r="GS1055" t="str">
            <v>CONS</v>
          </cell>
          <cell r="GT1055">
            <v>0</v>
          </cell>
          <cell r="GU1055">
            <v>0</v>
          </cell>
          <cell r="GV1055" t="str">
            <v>CONS</v>
          </cell>
          <cell r="GW1055" t="str">
            <v>CONS</v>
          </cell>
          <cell r="GX1055" t="str">
            <v>CONS</v>
          </cell>
          <cell r="GY1055" t="str">
            <v>CONS</v>
          </cell>
          <cell r="GZ1055" t="str">
            <v>CONS</v>
          </cell>
          <cell r="HA1055">
            <v>0</v>
          </cell>
          <cell r="HB1055">
            <v>0</v>
          </cell>
          <cell r="HC1055">
            <v>0</v>
          </cell>
          <cell r="HD1055">
            <v>0</v>
          </cell>
          <cell r="HE1055">
            <v>0</v>
          </cell>
          <cell r="HF1055">
            <v>0</v>
          </cell>
          <cell r="HG1055">
            <v>0</v>
          </cell>
          <cell r="HH1055">
            <v>0</v>
          </cell>
          <cell r="HI1055" t="str">
            <v>CONS</v>
          </cell>
          <cell r="HJ1055">
            <v>0</v>
          </cell>
          <cell r="HK1055">
            <v>0</v>
          </cell>
          <cell r="HL1055" t="str">
            <v>CONS</v>
          </cell>
          <cell r="HM1055" t="str">
            <v>CONS</v>
          </cell>
          <cell r="HN1055" t="str">
            <v>CONS</v>
          </cell>
          <cell r="HO1055">
            <v>0</v>
          </cell>
          <cell r="HP1055">
            <v>0</v>
          </cell>
          <cell r="HQ1055">
            <v>0</v>
          </cell>
          <cell r="HR1055">
            <v>0</v>
          </cell>
          <cell r="HS1055" t="str">
            <v>CONS</v>
          </cell>
          <cell r="HT1055">
            <v>0</v>
          </cell>
          <cell r="HU1055">
            <v>0</v>
          </cell>
          <cell r="HV1055" t="str">
            <v>CONS</v>
          </cell>
          <cell r="HW1055">
            <v>0</v>
          </cell>
          <cell r="HX1055">
            <v>0</v>
          </cell>
          <cell r="HY1055" t="str">
            <v>CONS</v>
          </cell>
          <cell r="HZ1055">
            <v>0</v>
          </cell>
          <cell r="IA1055">
            <v>0</v>
          </cell>
          <cell r="IB1055" t="str">
            <v>CONS</v>
          </cell>
          <cell r="IC1055" t="str">
            <v>CONS</v>
          </cell>
          <cell r="ID1055">
            <v>0</v>
          </cell>
          <cell r="IE1055">
            <v>0</v>
          </cell>
          <cell r="IF1055">
            <v>0</v>
          </cell>
          <cell r="IG1055">
            <v>0</v>
          </cell>
          <cell r="IH1055">
            <v>0</v>
          </cell>
          <cell r="II1055">
            <v>0</v>
          </cell>
          <cell r="IJ1055">
            <v>0</v>
          </cell>
          <cell r="IK1055">
            <v>0</v>
          </cell>
          <cell r="IL1055">
            <v>0</v>
          </cell>
          <cell r="IM1055" t="str">
            <v>CONS</v>
          </cell>
          <cell r="IN1055" t="str">
            <v>CONS</v>
          </cell>
          <cell r="IO1055" t="str">
            <v>CONS</v>
          </cell>
          <cell r="IP1055" t="str">
            <v>CONS</v>
          </cell>
          <cell r="IQ1055">
            <v>0</v>
          </cell>
          <cell r="IR1055">
            <v>0</v>
          </cell>
          <cell r="IS1055" t="str">
            <v>CONS</v>
          </cell>
          <cell r="IT1055" t="str">
            <v>CONS</v>
          </cell>
          <cell r="IU1055" t="str">
            <v>CONS</v>
          </cell>
          <cell r="IV1055" t="str">
            <v>CONS</v>
          </cell>
          <cell r="IW1055">
            <v>0</v>
          </cell>
          <cell r="IX1055">
            <v>0</v>
          </cell>
          <cell r="IY1055" t="str">
            <v>CONS</v>
          </cell>
          <cell r="IZ1055">
            <v>0</v>
          </cell>
          <cell r="JA1055">
            <v>0</v>
          </cell>
          <cell r="JB1055" t="str">
            <v>CONS</v>
          </cell>
          <cell r="JC1055">
            <v>0</v>
          </cell>
          <cell r="JD1055">
            <v>0</v>
          </cell>
          <cell r="JE1055">
            <v>0</v>
          </cell>
          <cell r="JF1055">
            <v>0</v>
          </cell>
          <cell r="JG1055" t="str">
            <v>CONS</v>
          </cell>
          <cell r="JH1055" t="str">
            <v>CONS</v>
          </cell>
          <cell r="JI1055" t="str">
            <v>CONS</v>
          </cell>
          <cell r="JJ1055" t="str">
            <v>CONS</v>
          </cell>
          <cell r="JK1055" t="str">
            <v>CONS</v>
          </cell>
          <cell r="JL1055" t="str">
            <v>CONS</v>
          </cell>
          <cell r="JM1055" t="str">
            <v>CONS</v>
          </cell>
          <cell r="JN1055" t="str">
            <v>CONS</v>
          </cell>
          <cell r="JO1055">
            <v>0</v>
          </cell>
          <cell r="JP1055">
            <v>0</v>
          </cell>
          <cell r="JQ1055" t="str">
            <v>CONS</v>
          </cell>
          <cell r="JR1055" t="str">
            <v>CONS</v>
          </cell>
          <cell r="JS1055">
            <v>0</v>
          </cell>
          <cell r="JT1055">
            <v>0</v>
          </cell>
          <cell r="JU1055">
            <v>0</v>
          </cell>
          <cell r="JV1055">
            <v>0</v>
          </cell>
          <cell r="JW1055" t="str">
            <v>CONS</v>
          </cell>
          <cell r="JX1055">
            <v>0</v>
          </cell>
          <cell r="JY1055">
            <v>0</v>
          </cell>
          <cell r="JZ1055">
            <v>0</v>
          </cell>
          <cell r="KA1055">
            <v>0</v>
          </cell>
          <cell r="KB1055">
            <v>0</v>
          </cell>
          <cell r="KC1055">
            <v>0</v>
          </cell>
          <cell r="KD1055">
            <v>0</v>
          </cell>
          <cell r="KE1055">
            <v>0</v>
          </cell>
          <cell r="KF1055">
            <v>0</v>
          </cell>
          <cell r="KG1055">
            <v>0</v>
          </cell>
          <cell r="KH1055">
            <v>0</v>
          </cell>
          <cell r="KI1055">
            <v>0</v>
          </cell>
          <cell r="KJ1055" t="str">
            <v>CONS</v>
          </cell>
          <cell r="KK1055" t="str">
            <v>CONS</v>
          </cell>
          <cell r="KL1055">
            <v>0</v>
          </cell>
          <cell r="KM1055" t="str">
            <v>CONS</v>
          </cell>
          <cell r="KN1055" t="str">
            <v>CONS</v>
          </cell>
          <cell r="KO1055">
            <v>0</v>
          </cell>
          <cell r="KP1055">
            <v>0</v>
          </cell>
          <cell r="KQ1055">
            <v>0</v>
          </cell>
          <cell r="KR1055" t="str">
            <v>CONS</v>
          </cell>
          <cell r="KS1055" t="str">
            <v>CONS</v>
          </cell>
          <cell r="KT1055">
            <v>0</v>
          </cell>
          <cell r="KU1055">
            <v>0</v>
          </cell>
          <cell r="KV1055">
            <v>0</v>
          </cell>
          <cell r="KW1055" t="str">
            <v>CONS</v>
          </cell>
          <cell r="KX1055" t="str">
            <v>CONS</v>
          </cell>
          <cell r="KY1055" t="str">
            <v>CONS</v>
          </cell>
          <cell r="KZ1055" t="str">
            <v>CONS</v>
          </cell>
          <cell r="LA1055" t="str">
            <v>CONS</v>
          </cell>
          <cell r="LB1055" t="str">
            <v>CONS</v>
          </cell>
          <cell r="LC1055" t="str">
            <v>CONS</v>
          </cell>
          <cell r="LD1055" t="str">
            <v>CONS</v>
          </cell>
          <cell r="LE1055" t="str">
            <v>CONS</v>
          </cell>
          <cell r="LG1055">
            <v>0</v>
          </cell>
          <cell r="LH1055">
            <v>0</v>
          </cell>
          <cell r="LI1055">
            <v>0</v>
          </cell>
          <cell r="LJ1055">
            <v>0</v>
          </cell>
          <cell r="LK1055">
            <v>0</v>
          </cell>
          <cell r="LL1055">
            <v>0</v>
          </cell>
          <cell r="LM1055">
            <v>0</v>
          </cell>
          <cell r="LN1055">
            <v>0</v>
          </cell>
          <cell r="LO1055">
            <v>0</v>
          </cell>
          <cell r="LP1055" t="str">
            <v>CONS</v>
          </cell>
          <cell r="LQ1055" t="str">
            <v>CONS</v>
          </cell>
        </row>
        <row r="1056">
          <cell r="A1056">
            <v>34820</v>
          </cell>
          <cell r="B1056">
            <v>428</v>
          </cell>
          <cell r="C1056" t="str">
            <v>CONS</v>
          </cell>
          <cell r="R1056">
            <v>0</v>
          </cell>
          <cell r="V1056">
            <v>0</v>
          </cell>
          <cell r="AA1056">
            <v>0</v>
          </cell>
          <cell r="AC1056">
            <v>0</v>
          </cell>
          <cell r="AD1056">
            <v>0</v>
          </cell>
          <cell r="AF1056" t="str">
            <v>CONS</v>
          </cell>
          <cell r="AG1056" t="str">
            <v>CONS</v>
          </cell>
          <cell r="AJ1056" t="str">
            <v>CONS</v>
          </cell>
          <cell r="AK1056" t="str">
            <v>CONS</v>
          </cell>
          <cell r="AL1056" t="str">
            <v>CONS</v>
          </cell>
          <cell r="AM1056">
            <v>0</v>
          </cell>
          <cell r="AQ1056">
            <v>0</v>
          </cell>
          <cell r="BH1056" t="str">
            <v>CONS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CA1056">
            <v>0</v>
          </cell>
          <cell r="CB1056">
            <v>0</v>
          </cell>
          <cell r="CC1056" t="str">
            <v>CONS</v>
          </cell>
          <cell r="CD1056" t="str">
            <v>CONS</v>
          </cell>
          <cell r="CE1056" t="str">
            <v>CONS</v>
          </cell>
          <cell r="CF1056" t="str">
            <v>CONS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 t="str">
            <v>CONS</v>
          </cell>
          <cell r="CV1056" t="str">
            <v>CONS</v>
          </cell>
          <cell r="CW1056" t="str">
            <v>CONS</v>
          </cell>
          <cell r="CX1056" t="str">
            <v>CONS</v>
          </cell>
          <cell r="CY1056" t="str">
            <v>CONS</v>
          </cell>
          <cell r="CZ1056" t="str">
            <v>CONS</v>
          </cell>
          <cell r="DA1056" t="str">
            <v>CONS</v>
          </cell>
          <cell r="DB1056" t="str">
            <v>CONS</v>
          </cell>
          <cell r="DC1056" t="str">
            <v>CONS</v>
          </cell>
          <cell r="DD1056" t="str">
            <v>CONS</v>
          </cell>
          <cell r="DE1056">
            <v>0</v>
          </cell>
          <cell r="DF1056" t="str">
            <v>CONS</v>
          </cell>
          <cell r="DG1056" t="str">
            <v>CONS</v>
          </cell>
          <cell r="DH1056" t="str">
            <v>CONS</v>
          </cell>
          <cell r="DI1056">
            <v>0</v>
          </cell>
          <cell r="DJ1056">
            <v>0</v>
          </cell>
          <cell r="DK1056">
            <v>0</v>
          </cell>
          <cell r="DL1056" t="str">
            <v>CONS</v>
          </cell>
          <cell r="DM1056" t="str">
            <v>CONS</v>
          </cell>
          <cell r="DN1056">
            <v>0</v>
          </cell>
          <cell r="DO1056">
            <v>0</v>
          </cell>
          <cell r="DP1056">
            <v>0</v>
          </cell>
          <cell r="DR1056" t="str">
            <v>CONS</v>
          </cell>
          <cell r="DS1056" t="str">
            <v>CONS</v>
          </cell>
          <cell r="DT1056" t="str">
            <v>CONS</v>
          </cell>
          <cell r="DU1056" t="str">
            <v>CONS</v>
          </cell>
          <cell r="DV1056" t="str">
            <v>CONS</v>
          </cell>
          <cell r="DW1056" t="str">
            <v>CONS</v>
          </cell>
          <cell r="DX1056">
            <v>0</v>
          </cell>
          <cell r="DY1056" t="str">
            <v>CONS</v>
          </cell>
          <cell r="DZ1056" t="str">
            <v>CONS</v>
          </cell>
          <cell r="EA1056" t="str">
            <v>CONS</v>
          </cell>
          <cell r="EB1056" t="str">
            <v>CONS</v>
          </cell>
          <cell r="EC1056" t="str">
            <v>CONS</v>
          </cell>
          <cell r="ED1056" t="str">
            <v>CONS</v>
          </cell>
          <cell r="EE1056" t="str">
            <v>CONS</v>
          </cell>
          <cell r="EF1056" t="str">
            <v>CONS</v>
          </cell>
          <cell r="EG1056" t="str">
            <v>CONS</v>
          </cell>
          <cell r="EH1056" t="str">
            <v>CONS</v>
          </cell>
          <cell r="EI1056" t="str">
            <v>CONS</v>
          </cell>
          <cell r="EJ1056">
            <v>0</v>
          </cell>
          <cell r="EK1056">
            <v>0</v>
          </cell>
          <cell r="EL1056">
            <v>0</v>
          </cell>
          <cell r="EM1056">
            <v>0</v>
          </cell>
          <cell r="EN1056" t="str">
            <v>CONS</v>
          </cell>
          <cell r="EO1056">
            <v>0</v>
          </cell>
          <cell r="EP1056" t="str">
            <v>CONS</v>
          </cell>
          <cell r="EQ1056" t="str">
            <v>CONS</v>
          </cell>
          <cell r="ER1056">
            <v>0</v>
          </cell>
          <cell r="ES1056" t="str">
            <v>CONS</v>
          </cell>
          <cell r="ET1056" t="str">
            <v>CONS</v>
          </cell>
          <cell r="EU1056">
            <v>0</v>
          </cell>
          <cell r="EV1056">
            <v>0</v>
          </cell>
          <cell r="EW1056">
            <v>0</v>
          </cell>
          <cell r="EX1056" t="str">
            <v>CONS</v>
          </cell>
          <cell r="EY1056" t="str">
            <v>CONS</v>
          </cell>
          <cell r="EZ1056" t="str">
            <v>CONS</v>
          </cell>
          <cell r="FA1056">
            <v>0</v>
          </cell>
          <cell r="FB1056">
            <v>0</v>
          </cell>
          <cell r="FC1056" t="str">
            <v>CONS</v>
          </cell>
          <cell r="FD1056" t="str">
            <v>CONS</v>
          </cell>
          <cell r="FE1056" t="str">
            <v>CONS</v>
          </cell>
          <cell r="FF1056">
            <v>0</v>
          </cell>
          <cell r="FG1056">
            <v>0</v>
          </cell>
          <cell r="FH1056">
            <v>0</v>
          </cell>
          <cell r="FI1056">
            <v>0</v>
          </cell>
          <cell r="FJ1056">
            <v>0</v>
          </cell>
          <cell r="FK1056">
            <v>0</v>
          </cell>
          <cell r="FL1056">
            <v>0</v>
          </cell>
          <cell r="FM1056">
            <v>0</v>
          </cell>
          <cell r="FN1056" t="str">
            <v>CONS</v>
          </cell>
          <cell r="FO1056" t="str">
            <v>CONS</v>
          </cell>
          <cell r="FP1056" t="str">
            <v>CONS</v>
          </cell>
          <cell r="FQ1056" t="str">
            <v>CONS</v>
          </cell>
          <cell r="FR1056">
            <v>0</v>
          </cell>
          <cell r="FS1056">
            <v>0</v>
          </cell>
          <cell r="FT1056" t="str">
            <v>CONS</v>
          </cell>
          <cell r="FU1056" t="str">
            <v>CONS</v>
          </cell>
          <cell r="FV1056">
            <v>0</v>
          </cell>
          <cell r="FW1056">
            <v>0</v>
          </cell>
          <cell r="FX1056" t="str">
            <v>CONS</v>
          </cell>
          <cell r="FY1056" t="str">
            <v>CONS</v>
          </cell>
          <cell r="FZ1056">
            <v>0</v>
          </cell>
          <cell r="GA1056">
            <v>0</v>
          </cell>
          <cell r="GB1056" t="str">
            <v>CONS</v>
          </cell>
          <cell r="GC1056" t="str">
            <v>CONS</v>
          </cell>
          <cell r="GD1056" t="str">
            <v>CONS</v>
          </cell>
          <cell r="GF1056">
            <v>0</v>
          </cell>
          <cell r="GG1056">
            <v>0</v>
          </cell>
          <cell r="GH1056" t="str">
            <v>CONS</v>
          </cell>
          <cell r="GI1056" t="str">
            <v>CONS</v>
          </cell>
          <cell r="GJ1056" t="str">
            <v>CONS</v>
          </cell>
          <cell r="GK1056" t="str">
            <v>CONS</v>
          </cell>
          <cell r="GL1056" t="str">
            <v>CONS</v>
          </cell>
          <cell r="GM1056" t="str">
            <v>CONS</v>
          </cell>
          <cell r="GN1056">
            <v>0</v>
          </cell>
          <cell r="GO1056" t="str">
            <v>CONS</v>
          </cell>
          <cell r="GP1056">
            <v>0</v>
          </cell>
          <cell r="GQ1056">
            <v>0</v>
          </cell>
          <cell r="GR1056" t="str">
            <v>CONS</v>
          </cell>
          <cell r="GS1056" t="str">
            <v>CONS</v>
          </cell>
          <cell r="GT1056">
            <v>0</v>
          </cell>
          <cell r="GU1056">
            <v>0</v>
          </cell>
          <cell r="GV1056" t="str">
            <v>CONS</v>
          </cell>
          <cell r="GW1056" t="str">
            <v>CONS</v>
          </cell>
          <cell r="GX1056" t="str">
            <v>CONS</v>
          </cell>
          <cell r="GY1056" t="str">
            <v>CONS</v>
          </cell>
          <cell r="GZ1056" t="str">
            <v>CONS</v>
          </cell>
          <cell r="HA1056">
            <v>0</v>
          </cell>
          <cell r="HB1056">
            <v>0</v>
          </cell>
          <cell r="HC1056">
            <v>0</v>
          </cell>
          <cell r="HD1056">
            <v>0</v>
          </cell>
          <cell r="HE1056">
            <v>0</v>
          </cell>
          <cell r="HF1056">
            <v>0</v>
          </cell>
          <cell r="HG1056">
            <v>0</v>
          </cell>
          <cell r="HH1056">
            <v>0</v>
          </cell>
          <cell r="HI1056" t="str">
            <v>PREV</v>
          </cell>
          <cell r="HJ1056">
            <v>0</v>
          </cell>
          <cell r="HK1056">
            <v>0</v>
          </cell>
          <cell r="HL1056" t="str">
            <v>CONS</v>
          </cell>
          <cell r="HM1056" t="str">
            <v>CONS</v>
          </cell>
          <cell r="HN1056" t="str">
            <v>CONS</v>
          </cell>
          <cell r="HO1056">
            <v>0</v>
          </cell>
          <cell r="HP1056">
            <v>0</v>
          </cell>
          <cell r="HQ1056">
            <v>0</v>
          </cell>
          <cell r="HR1056">
            <v>0</v>
          </cell>
          <cell r="HS1056" t="str">
            <v>CONS</v>
          </cell>
          <cell r="HT1056">
            <v>0</v>
          </cell>
          <cell r="HU1056">
            <v>0</v>
          </cell>
          <cell r="HV1056" t="str">
            <v>CONS</v>
          </cell>
          <cell r="HW1056">
            <v>0</v>
          </cell>
          <cell r="HX1056">
            <v>0</v>
          </cell>
          <cell r="HY1056" t="str">
            <v>CONS</v>
          </cell>
          <cell r="HZ1056">
            <v>0</v>
          </cell>
          <cell r="IA1056">
            <v>0</v>
          </cell>
          <cell r="IB1056" t="str">
            <v>CONS</v>
          </cell>
          <cell r="IC1056" t="str">
            <v>CONS</v>
          </cell>
          <cell r="ID1056">
            <v>0</v>
          </cell>
          <cell r="IE1056">
            <v>0</v>
          </cell>
          <cell r="IF1056">
            <v>0</v>
          </cell>
          <cell r="IG1056">
            <v>0</v>
          </cell>
          <cell r="IH1056">
            <v>0</v>
          </cell>
          <cell r="II1056">
            <v>0</v>
          </cell>
          <cell r="IJ1056">
            <v>0</v>
          </cell>
          <cell r="IK1056">
            <v>0</v>
          </cell>
          <cell r="IL1056">
            <v>0</v>
          </cell>
          <cell r="IM1056" t="str">
            <v>CONS</v>
          </cell>
          <cell r="IN1056" t="str">
            <v>CONS</v>
          </cell>
          <cell r="IO1056" t="str">
            <v>CONS</v>
          </cell>
          <cell r="IP1056" t="str">
            <v>CONS</v>
          </cell>
          <cell r="IQ1056">
            <v>0</v>
          </cell>
          <cell r="IR1056">
            <v>0</v>
          </cell>
          <cell r="IS1056" t="str">
            <v>CONS</v>
          </cell>
          <cell r="IT1056" t="str">
            <v>CONS</v>
          </cell>
          <cell r="IU1056" t="str">
            <v>CONS</v>
          </cell>
          <cell r="IV1056" t="str">
            <v>PREV</v>
          </cell>
          <cell r="IW1056">
            <v>0</v>
          </cell>
          <cell r="IX1056">
            <v>0</v>
          </cell>
          <cell r="IY1056" t="str">
            <v>PREV</v>
          </cell>
          <cell r="IZ1056">
            <v>0</v>
          </cell>
          <cell r="JA1056">
            <v>0</v>
          </cell>
          <cell r="JB1056" t="str">
            <v>CONS</v>
          </cell>
          <cell r="JC1056">
            <v>0</v>
          </cell>
          <cell r="JD1056">
            <v>0</v>
          </cell>
          <cell r="JE1056">
            <v>0</v>
          </cell>
          <cell r="JF1056">
            <v>0</v>
          </cell>
          <cell r="JG1056" t="str">
            <v>CONS</v>
          </cell>
          <cell r="JH1056" t="str">
            <v>CONS</v>
          </cell>
          <cell r="JI1056" t="str">
            <v>CONS</v>
          </cell>
          <cell r="JJ1056" t="str">
            <v>CONS</v>
          </cell>
          <cell r="JK1056" t="str">
            <v>CONS</v>
          </cell>
          <cell r="JL1056" t="str">
            <v>CONS</v>
          </cell>
          <cell r="JM1056" t="str">
            <v>CONS</v>
          </cell>
          <cell r="JN1056" t="str">
            <v>CONS</v>
          </cell>
          <cell r="JO1056">
            <v>0</v>
          </cell>
          <cell r="JP1056">
            <v>0</v>
          </cell>
          <cell r="JQ1056" t="str">
            <v>CONS</v>
          </cell>
          <cell r="JR1056" t="str">
            <v>CONS</v>
          </cell>
          <cell r="JS1056">
            <v>0</v>
          </cell>
          <cell r="JT1056">
            <v>0</v>
          </cell>
          <cell r="JU1056">
            <v>0</v>
          </cell>
          <cell r="JV1056">
            <v>0</v>
          </cell>
          <cell r="JW1056" t="str">
            <v>CONS</v>
          </cell>
          <cell r="JX1056">
            <v>0</v>
          </cell>
          <cell r="JY1056">
            <v>0</v>
          </cell>
          <cell r="JZ1056">
            <v>0</v>
          </cell>
          <cell r="KA1056">
            <v>0</v>
          </cell>
          <cell r="KB1056">
            <v>0</v>
          </cell>
          <cell r="KC1056">
            <v>0</v>
          </cell>
          <cell r="KD1056">
            <v>0</v>
          </cell>
          <cell r="KE1056">
            <v>0</v>
          </cell>
          <cell r="KF1056">
            <v>0</v>
          </cell>
          <cell r="KG1056">
            <v>0</v>
          </cell>
          <cell r="KH1056">
            <v>0</v>
          </cell>
          <cell r="KI1056">
            <v>0</v>
          </cell>
          <cell r="KJ1056" t="str">
            <v>CONS</v>
          </cell>
          <cell r="KK1056" t="str">
            <v>CONS</v>
          </cell>
          <cell r="KL1056">
            <v>0</v>
          </cell>
          <cell r="KM1056" t="str">
            <v>CONS</v>
          </cell>
          <cell r="KN1056" t="str">
            <v>CONS</v>
          </cell>
          <cell r="KO1056">
            <v>0</v>
          </cell>
          <cell r="KP1056">
            <v>0</v>
          </cell>
          <cell r="KQ1056">
            <v>0</v>
          </cell>
          <cell r="KR1056" t="str">
            <v>CONS</v>
          </cell>
          <cell r="KS1056" t="str">
            <v>CONS</v>
          </cell>
          <cell r="KT1056">
            <v>0</v>
          </cell>
          <cell r="KU1056">
            <v>0</v>
          </cell>
          <cell r="KV1056">
            <v>0</v>
          </cell>
          <cell r="KW1056" t="str">
            <v>CONS</v>
          </cell>
          <cell r="KX1056" t="str">
            <v>CONS</v>
          </cell>
          <cell r="KY1056" t="str">
            <v>CONS</v>
          </cell>
          <cell r="KZ1056" t="str">
            <v>CONS</v>
          </cell>
          <cell r="LA1056" t="str">
            <v>CONS</v>
          </cell>
          <cell r="LB1056" t="str">
            <v>CONS</v>
          </cell>
          <cell r="LC1056" t="str">
            <v>CONS</v>
          </cell>
          <cell r="LD1056" t="str">
            <v>CONS</v>
          </cell>
          <cell r="LE1056" t="str">
            <v>CONS</v>
          </cell>
          <cell r="LG1056">
            <v>0</v>
          </cell>
          <cell r="LH1056">
            <v>0</v>
          </cell>
          <cell r="LI1056">
            <v>0</v>
          </cell>
          <cell r="LJ1056">
            <v>0</v>
          </cell>
          <cell r="LK1056">
            <v>0</v>
          </cell>
          <cell r="LL1056">
            <v>0</v>
          </cell>
          <cell r="LM1056">
            <v>0</v>
          </cell>
          <cell r="LN1056">
            <v>0</v>
          </cell>
          <cell r="LO1056">
            <v>0</v>
          </cell>
          <cell r="LP1056" t="str">
            <v>CONS</v>
          </cell>
          <cell r="LQ1056" t="str">
            <v>CONS</v>
          </cell>
        </row>
        <row r="1057">
          <cell r="A1057">
            <v>34790</v>
          </cell>
          <cell r="B1057">
            <v>429</v>
          </cell>
          <cell r="C1057" t="str">
            <v>CONS</v>
          </cell>
          <cell r="R1057">
            <v>0</v>
          </cell>
          <cell r="V1057">
            <v>0</v>
          </cell>
          <cell r="AA1057">
            <v>0</v>
          </cell>
          <cell r="AC1057">
            <v>0</v>
          </cell>
          <cell r="AD1057">
            <v>0</v>
          </cell>
          <cell r="AF1057" t="str">
            <v>CONS</v>
          </cell>
          <cell r="AG1057" t="str">
            <v>CONS</v>
          </cell>
          <cell r="AJ1057" t="str">
            <v>CONS</v>
          </cell>
          <cell r="AK1057" t="str">
            <v>CONS</v>
          </cell>
          <cell r="AL1057" t="str">
            <v>CONS</v>
          </cell>
          <cell r="AM1057">
            <v>0</v>
          </cell>
          <cell r="AQ1057">
            <v>0</v>
          </cell>
          <cell r="BH1057" t="str">
            <v>CONS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CA1057">
            <v>0</v>
          </cell>
          <cell r="CB1057">
            <v>0</v>
          </cell>
          <cell r="CC1057" t="str">
            <v>CONS</v>
          </cell>
          <cell r="CD1057" t="str">
            <v>CONS</v>
          </cell>
          <cell r="CE1057" t="str">
            <v>CONS</v>
          </cell>
          <cell r="CF1057" t="str">
            <v>CONS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 t="str">
            <v>CONS</v>
          </cell>
          <cell r="CV1057" t="str">
            <v>CONS</v>
          </cell>
          <cell r="CW1057" t="str">
            <v>CONS</v>
          </cell>
          <cell r="CX1057" t="str">
            <v>CONS</v>
          </cell>
          <cell r="CY1057" t="str">
            <v>CONS</v>
          </cell>
          <cell r="CZ1057" t="str">
            <v>CONS</v>
          </cell>
          <cell r="DA1057" t="str">
            <v>CONS</v>
          </cell>
          <cell r="DB1057" t="str">
            <v>CONS</v>
          </cell>
          <cell r="DC1057" t="str">
            <v>CONS</v>
          </cell>
          <cell r="DD1057" t="str">
            <v>CONS</v>
          </cell>
          <cell r="DE1057">
            <v>0</v>
          </cell>
          <cell r="DF1057" t="str">
            <v>CONS</v>
          </cell>
          <cell r="DG1057" t="str">
            <v>CONS</v>
          </cell>
          <cell r="DH1057" t="str">
            <v>CONS</v>
          </cell>
          <cell r="DI1057">
            <v>0</v>
          </cell>
          <cell r="DJ1057">
            <v>0</v>
          </cell>
          <cell r="DK1057">
            <v>0</v>
          </cell>
          <cell r="DL1057" t="str">
            <v>CONS</v>
          </cell>
          <cell r="DM1057" t="str">
            <v>CONS</v>
          </cell>
          <cell r="DN1057">
            <v>0</v>
          </cell>
          <cell r="DO1057">
            <v>0</v>
          </cell>
          <cell r="DP1057">
            <v>0</v>
          </cell>
          <cell r="DR1057" t="str">
            <v>CONS</v>
          </cell>
          <cell r="DS1057" t="str">
            <v>CONS</v>
          </cell>
          <cell r="DT1057" t="str">
            <v>CONS</v>
          </cell>
          <cell r="DU1057" t="str">
            <v>CONS</v>
          </cell>
          <cell r="DV1057" t="str">
            <v>CONS</v>
          </cell>
          <cell r="DW1057" t="str">
            <v>CONS</v>
          </cell>
          <cell r="DX1057">
            <v>0</v>
          </cell>
          <cell r="DY1057" t="str">
            <v>CONS</v>
          </cell>
          <cell r="DZ1057" t="str">
            <v>CONS</v>
          </cell>
          <cell r="EA1057" t="str">
            <v>CONS</v>
          </cell>
          <cell r="EB1057" t="str">
            <v>CONS</v>
          </cell>
          <cell r="EC1057" t="str">
            <v>CONS</v>
          </cell>
          <cell r="ED1057" t="str">
            <v>CONS</v>
          </cell>
          <cell r="EE1057" t="str">
            <v>CONS</v>
          </cell>
          <cell r="EF1057" t="str">
            <v>CONS</v>
          </cell>
          <cell r="EG1057" t="str">
            <v>CONS</v>
          </cell>
          <cell r="EH1057" t="str">
            <v>CONS</v>
          </cell>
          <cell r="EI1057" t="str">
            <v>CONS</v>
          </cell>
          <cell r="EJ1057">
            <v>0</v>
          </cell>
          <cell r="EK1057">
            <v>0</v>
          </cell>
          <cell r="EL1057">
            <v>0</v>
          </cell>
          <cell r="EM1057">
            <v>0</v>
          </cell>
          <cell r="EN1057" t="str">
            <v>CONS</v>
          </cell>
          <cell r="EO1057">
            <v>0</v>
          </cell>
          <cell r="EP1057" t="str">
            <v>CONS</v>
          </cell>
          <cell r="EQ1057" t="str">
            <v>CONS</v>
          </cell>
          <cell r="ER1057">
            <v>0</v>
          </cell>
          <cell r="ES1057" t="str">
            <v>CONS</v>
          </cell>
          <cell r="ET1057" t="str">
            <v>CONS</v>
          </cell>
          <cell r="EU1057">
            <v>0</v>
          </cell>
          <cell r="EV1057">
            <v>0</v>
          </cell>
          <cell r="EW1057">
            <v>0</v>
          </cell>
          <cell r="EX1057" t="str">
            <v>CONS</v>
          </cell>
          <cell r="EY1057" t="str">
            <v>CONS</v>
          </cell>
          <cell r="EZ1057" t="str">
            <v>CONS</v>
          </cell>
          <cell r="FA1057">
            <v>0</v>
          </cell>
          <cell r="FB1057">
            <v>0</v>
          </cell>
          <cell r="FC1057" t="str">
            <v>CONS</v>
          </cell>
          <cell r="FD1057" t="str">
            <v>CONS</v>
          </cell>
          <cell r="FE1057" t="str">
            <v>CONS</v>
          </cell>
          <cell r="FF1057">
            <v>0</v>
          </cell>
          <cell r="FG1057">
            <v>0</v>
          </cell>
          <cell r="FH1057">
            <v>0</v>
          </cell>
          <cell r="FI1057">
            <v>0</v>
          </cell>
          <cell r="FJ1057">
            <v>0</v>
          </cell>
          <cell r="FK1057">
            <v>0</v>
          </cell>
          <cell r="FL1057">
            <v>0</v>
          </cell>
          <cell r="FM1057">
            <v>0</v>
          </cell>
          <cell r="FN1057" t="str">
            <v>CONS</v>
          </cell>
          <cell r="FO1057" t="str">
            <v>CONS</v>
          </cell>
          <cell r="FP1057" t="str">
            <v>CONS</v>
          </cell>
          <cell r="FQ1057" t="str">
            <v>CONS</v>
          </cell>
          <cell r="FR1057">
            <v>0</v>
          </cell>
          <cell r="FS1057">
            <v>0</v>
          </cell>
          <cell r="FT1057" t="str">
            <v>CONS</v>
          </cell>
          <cell r="FU1057" t="str">
            <v>CONS</v>
          </cell>
          <cell r="FV1057">
            <v>0</v>
          </cell>
          <cell r="FW1057">
            <v>0</v>
          </cell>
          <cell r="FX1057" t="str">
            <v>CONS</v>
          </cell>
          <cell r="FY1057" t="str">
            <v>CONS</v>
          </cell>
          <cell r="FZ1057">
            <v>0</v>
          </cell>
          <cell r="GA1057">
            <v>0</v>
          </cell>
          <cell r="GB1057" t="str">
            <v>CONS</v>
          </cell>
          <cell r="GC1057" t="str">
            <v>CONS</v>
          </cell>
          <cell r="GD1057" t="str">
            <v>CONS</v>
          </cell>
          <cell r="GF1057">
            <v>0</v>
          </cell>
          <cell r="GG1057">
            <v>0</v>
          </cell>
          <cell r="GH1057" t="str">
            <v>CONS</v>
          </cell>
          <cell r="GI1057" t="str">
            <v>CONS</v>
          </cell>
          <cell r="GJ1057" t="str">
            <v>CONS</v>
          </cell>
          <cell r="GK1057" t="str">
            <v>CONS</v>
          </cell>
          <cell r="GL1057" t="str">
            <v>CONS</v>
          </cell>
          <cell r="GM1057" t="str">
            <v>CONS</v>
          </cell>
          <cell r="GN1057">
            <v>0</v>
          </cell>
          <cell r="GO1057" t="str">
            <v>CONS</v>
          </cell>
          <cell r="GP1057">
            <v>0</v>
          </cell>
          <cell r="GQ1057">
            <v>0</v>
          </cell>
          <cell r="GR1057" t="str">
            <v>CONS</v>
          </cell>
          <cell r="GS1057" t="str">
            <v>CONS</v>
          </cell>
          <cell r="GT1057">
            <v>0</v>
          </cell>
          <cell r="GU1057">
            <v>0</v>
          </cell>
          <cell r="GV1057" t="str">
            <v>CONS</v>
          </cell>
          <cell r="GW1057" t="str">
            <v>CONS</v>
          </cell>
          <cell r="GX1057" t="str">
            <v>CONS</v>
          </cell>
          <cell r="GY1057" t="str">
            <v>CONS</v>
          </cell>
          <cell r="GZ1057" t="str">
            <v>CONS</v>
          </cell>
          <cell r="HA1057">
            <v>0</v>
          </cell>
          <cell r="HB1057">
            <v>0</v>
          </cell>
          <cell r="HC1057">
            <v>0</v>
          </cell>
          <cell r="HD1057">
            <v>0</v>
          </cell>
          <cell r="HE1057">
            <v>0</v>
          </cell>
          <cell r="HF1057">
            <v>0</v>
          </cell>
          <cell r="HG1057">
            <v>0</v>
          </cell>
          <cell r="HH1057">
            <v>0</v>
          </cell>
          <cell r="HI1057" t="str">
            <v>PREV</v>
          </cell>
          <cell r="HJ1057">
            <v>0</v>
          </cell>
          <cell r="HK1057">
            <v>0</v>
          </cell>
          <cell r="HL1057" t="str">
            <v>CONS</v>
          </cell>
          <cell r="HM1057" t="str">
            <v>CONS</v>
          </cell>
          <cell r="HN1057" t="str">
            <v>CONS</v>
          </cell>
          <cell r="HO1057">
            <v>0</v>
          </cell>
          <cell r="HP1057">
            <v>0</v>
          </cell>
          <cell r="HQ1057">
            <v>0</v>
          </cell>
          <cell r="HR1057">
            <v>0</v>
          </cell>
          <cell r="HS1057" t="str">
            <v>CONS</v>
          </cell>
          <cell r="HT1057">
            <v>0</v>
          </cell>
          <cell r="HU1057">
            <v>0</v>
          </cell>
          <cell r="HV1057" t="str">
            <v>CONS</v>
          </cell>
          <cell r="HW1057">
            <v>0</v>
          </cell>
          <cell r="HX1057">
            <v>0</v>
          </cell>
          <cell r="HY1057" t="str">
            <v>CONS</v>
          </cell>
          <cell r="HZ1057">
            <v>0</v>
          </cell>
          <cell r="IA1057">
            <v>0</v>
          </cell>
          <cell r="IB1057" t="str">
            <v>CONS</v>
          </cell>
          <cell r="IC1057" t="str">
            <v>CONS</v>
          </cell>
          <cell r="ID1057">
            <v>0</v>
          </cell>
          <cell r="IE1057">
            <v>0</v>
          </cell>
          <cell r="IF1057">
            <v>0</v>
          </cell>
          <cell r="IG1057">
            <v>0</v>
          </cell>
          <cell r="IH1057">
            <v>0</v>
          </cell>
          <cell r="II1057">
            <v>0</v>
          </cell>
          <cell r="IJ1057">
            <v>0</v>
          </cell>
          <cell r="IK1057">
            <v>0</v>
          </cell>
          <cell r="IL1057">
            <v>0</v>
          </cell>
          <cell r="IM1057" t="str">
            <v>CONS</v>
          </cell>
          <cell r="IN1057" t="str">
            <v>CONS</v>
          </cell>
          <cell r="IO1057" t="str">
            <v>CONS</v>
          </cell>
          <cell r="IP1057" t="str">
            <v>CONS</v>
          </cell>
          <cell r="IQ1057">
            <v>0</v>
          </cell>
          <cell r="IR1057">
            <v>0</v>
          </cell>
          <cell r="IS1057" t="str">
            <v>CONS</v>
          </cell>
          <cell r="IT1057" t="str">
            <v>CONS</v>
          </cell>
          <cell r="IU1057" t="str">
            <v>CONS</v>
          </cell>
          <cell r="IV1057" t="str">
            <v>PREV</v>
          </cell>
          <cell r="IW1057">
            <v>0</v>
          </cell>
          <cell r="IX1057">
            <v>0</v>
          </cell>
          <cell r="IY1057" t="str">
            <v>PREV</v>
          </cell>
          <cell r="IZ1057">
            <v>0</v>
          </cell>
          <cell r="JA1057">
            <v>0</v>
          </cell>
          <cell r="JB1057" t="str">
            <v>CONS</v>
          </cell>
          <cell r="JC1057">
            <v>0</v>
          </cell>
          <cell r="JD1057">
            <v>0</v>
          </cell>
          <cell r="JE1057">
            <v>0</v>
          </cell>
          <cell r="JF1057">
            <v>0</v>
          </cell>
          <cell r="JG1057" t="str">
            <v>CONS</v>
          </cell>
          <cell r="JH1057" t="str">
            <v>CONS</v>
          </cell>
          <cell r="JI1057" t="str">
            <v>CONS</v>
          </cell>
          <cell r="JJ1057" t="str">
            <v>CONS</v>
          </cell>
          <cell r="JK1057" t="str">
            <v>CONS</v>
          </cell>
          <cell r="JL1057" t="str">
            <v>CONS</v>
          </cell>
          <cell r="JM1057" t="str">
            <v>CONS</v>
          </cell>
          <cell r="JN1057" t="str">
            <v>CONS</v>
          </cell>
          <cell r="JO1057">
            <v>0</v>
          </cell>
          <cell r="JP1057">
            <v>0</v>
          </cell>
          <cell r="JQ1057" t="str">
            <v>CONS</v>
          </cell>
          <cell r="JR1057" t="str">
            <v>CONS</v>
          </cell>
          <cell r="JS1057">
            <v>0</v>
          </cell>
          <cell r="JT1057">
            <v>0</v>
          </cell>
          <cell r="JU1057">
            <v>0</v>
          </cell>
          <cell r="JV1057">
            <v>0</v>
          </cell>
          <cell r="JW1057" t="str">
            <v>CONS</v>
          </cell>
          <cell r="JX1057">
            <v>0</v>
          </cell>
          <cell r="JY1057">
            <v>0</v>
          </cell>
          <cell r="JZ1057">
            <v>0</v>
          </cell>
          <cell r="KA1057">
            <v>0</v>
          </cell>
          <cell r="KB1057">
            <v>0</v>
          </cell>
          <cell r="KC1057">
            <v>0</v>
          </cell>
          <cell r="KD1057">
            <v>0</v>
          </cell>
          <cell r="KE1057">
            <v>0</v>
          </cell>
          <cell r="KF1057">
            <v>0</v>
          </cell>
          <cell r="KG1057">
            <v>0</v>
          </cell>
          <cell r="KH1057">
            <v>0</v>
          </cell>
          <cell r="KI1057">
            <v>0</v>
          </cell>
          <cell r="KJ1057" t="str">
            <v>CONS</v>
          </cell>
          <cell r="KK1057" t="str">
            <v>CONS</v>
          </cell>
          <cell r="KL1057">
            <v>0</v>
          </cell>
          <cell r="KM1057" t="str">
            <v>CONS</v>
          </cell>
          <cell r="KN1057" t="str">
            <v>CONS</v>
          </cell>
          <cell r="KO1057">
            <v>0</v>
          </cell>
          <cell r="KP1057">
            <v>0</v>
          </cell>
          <cell r="KQ1057">
            <v>0</v>
          </cell>
          <cell r="KR1057" t="str">
            <v>CONS</v>
          </cell>
          <cell r="KS1057" t="str">
            <v>CONS</v>
          </cell>
          <cell r="KT1057">
            <v>0</v>
          </cell>
          <cell r="KU1057">
            <v>0</v>
          </cell>
          <cell r="KV1057">
            <v>0</v>
          </cell>
          <cell r="KW1057" t="str">
            <v>CONS</v>
          </cell>
          <cell r="KX1057" t="str">
            <v>CONS</v>
          </cell>
          <cell r="KY1057" t="str">
            <v>CONS</v>
          </cell>
          <cell r="KZ1057" t="str">
            <v>CONS</v>
          </cell>
          <cell r="LA1057" t="str">
            <v>CONS</v>
          </cell>
          <cell r="LB1057" t="str">
            <v>CONS</v>
          </cell>
          <cell r="LC1057" t="str">
            <v>CONS</v>
          </cell>
          <cell r="LD1057" t="str">
            <v>CONS</v>
          </cell>
          <cell r="LE1057" t="str">
            <v>CONS</v>
          </cell>
          <cell r="LG1057">
            <v>0</v>
          </cell>
          <cell r="LH1057">
            <v>0</v>
          </cell>
          <cell r="LI1057">
            <v>0</v>
          </cell>
          <cell r="LJ1057">
            <v>0</v>
          </cell>
          <cell r="LK1057">
            <v>0</v>
          </cell>
          <cell r="LL1057">
            <v>0</v>
          </cell>
          <cell r="LM1057">
            <v>0</v>
          </cell>
          <cell r="LN1057">
            <v>0</v>
          </cell>
          <cell r="LO1057">
            <v>0</v>
          </cell>
          <cell r="LP1057" t="str">
            <v>CONS</v>
          </cell>
          <cell r="LQ1057" t="str">
            <v>CONS</v>
          </cell>
        </row>
        <row r="1058">
          <cell r="A1058">
            <v>34759</v>
          </cell>
          <cell r="B1058">
            <v>430</v>
          </cell>
          <cell r="C1058" t="str">
            <v>CONS</v>
          </cell>
          <cell r="R1058">
            <v>0</v>
          </cell>
          <cell r="V1058">
            <v>0</v>
          </cell>
          <cell r="AA1058">
            <v>0</v>
          </cell>
          <cell r="AC1058">
            <v>0</v>
          </cell>
          <cell r="AD1058">
            <v>0</v>
          </cell>
          <cell r="AF1058" t="str">
            <v>CONS</v>
          </cell>
          <cell r="AG1058" t="str">
            <v>CONS</v>
          </cell>
          <cell r="AJ1058" t="str">
            <v>CONS</v>
          </cell>
          <cell r="AK1058" t="str">
            <v>CONS</v>
          </cell>
          <cell r="AL1058" t="str">
            <v>CONS</v>
          </cell>
          <cell r="AM1058">
            <v>0</v>
          </cell>
          <cell r="AQ1058">
            <v>0</v>
          </cell>
          <cell r="BH1058" t="str">
            <v>CONS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CA1058">
            <v>0</v>
          </cell>
          <cell r="CB1058">
            <v>0</v>
          </cell>
          <cell r="CC1058" t="str">
            <v>CONS</v>
          </cell>
          <cell r="CD1058" t="str">
            <v>CONS</v>
          </cell>
          <cell r="CE1058" t="str">
            <v>CONS</v>
          </cell>
          <cell r="CF1058" t="str">
            <v>CONS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 t="str">
            <v>CONS</v>
          </cell>
          <cell r="CV1058" t="str">
            <v>CONS</v>
          </cell>
          <cell r="CW1058" t="str">
            <v>CONS</v>
          </cell>
          <cell r="CX1058" t="str">
            <v>CONS</v>
          </cell>
          <cell r="CY1058" t="str">
            <v>CONS</v>
          </cell>
          <cell r="CZ1058" t="str">
            <v>CONS</v>
          </cell>
          <cell r="DA1058" t="str">
            <v>CONS</v>
          </cell>
          <cell r="DB1058" t="str">
            <v>CONS</v>
          </cell>
          <cell r="DC1058" t="str">
            <v>CONS</v>
          </cell>
          <cell r="DD1058" t="str">
            <v>CONS</v>
          </cell>
          <cell r="DE1058">
            <v>0</v>
          </cell>
          <cell r="DF1058" t="str">
            <v>CONS</v>
          </cell>
          <cell r="DG1058" t="str">
            <v>CONS</v>
          </cell>
          <cell r="DH1058" t="str">
            <v>CONS</v>
          </cell>
          <cell r="DI1058">
            <v>0</v>
          </cell>
          <cell r="DJ1058">
            <v>0</v>
          </cell>
          <cell r="DK1058">
            <v>0</v>
          </cell>
          <cell r="DL1058" t="str">
            <v>CONS</v>
          </cell>
          <cell r="DM1058" t="str">
            <v>CONS</v>
          </cell>
          <cell r="DN1058">
            <v>0</v>
          </cell>
          <cell r="DO1058">
            <v>0</v>
          </cell>
          <cell r="DP1058">
            <v>0</v>
          </cell>
          <cell r="DR1058" t="str">
            <v>CONS</v>
          </cell>
          <cell r="DS1058" t="str">
            <v>CONS</v>
          </cell>
          <cell r="DT1058" t="str">
            <v>CONS</v>
          </cell>
          <cell r="DU1058" t="str">
            <v>CONS</v>
          </cell>
          <cell r="DV1058" t="str">
            <v>CONS</v>
          </cell>
          <cell r="DW1058" t="str">
            <v>CONS</v>
          </cell>
          <cell r="DX1058">
            <v>0</v>
          </cell>
          <cell r="DY1058" t="str">
            <v>CONS</v>
          </cell>
          <cell r="DZ1058" t="str">
            <v>CONS</v>
          </cell>
          <cell r="EA1058" t="str">
            <v>CONS</v>
          </cell>
          <cell r="EB1058" t="str">
            <v>CONS</v>
          </cell>
          <cell r="EC1058" t="str">
            <v>CONS</v>
          </cell>
          <cell r="ED1058" t="str">
            <v>CONS</v>
          </cell>
          <cell r="EE1058" t="str">
            <v>CONS</v>
          </cell>
          <cell r="EF1058" t="str">
            <v>CONS</v>
          </cell>
          <cell r="EG1058" t="str">
            <v>CONS</v>
          </cell>
          <cell r="EH1058" t="str">
            <v>CONS</v>
          </cell>
          <cell r="EI1058" t="str">
            <v>CONS</v>
          </cell>
          <cell r="EJ1058">
            <v>0</v>
          </cell>
          <cell r="EK1058">
            <v>0</v>
          </cell>
          <cell r="EL1058">
            <v>0</v>
          </cell>
          <cell r="EM1058">
            <v>0</v>
          </cell>
          <cell r="EN1058" t="str">
            <v>CONS</v>
          </cell>
          <cell r="EO1058">
            <v>0</v>
          </cell>
          <cell r="EP1058" t="str">
            <v>CONS</v>
          </cell>
          <cell r="EQ1058" t="str">
            <v>CONS</v>
          </cell>
          <cell r="ER1058">
            <v>0</v>
          </cell>
          <cell r="ES1058" t="str">
            <v>CONS</v>
          </cell>
          <cell r="ET1058" t="str">
            <v>CONS</v>
          </cell>
          <cell r="EU1058">
            <v>0</v>
          </cell>
          <cell r="EV1058">
            <v>0</v>
          </cell>
          <cell r="EW1058">
            <v>0</v>
          </cell>
          <cell r="EX1058" t="str">
            <v>CONS</v>
          </cell>
          <cell r="EY1058" t="str">
            <v>CONS</v>
          </cell>
          <cell r="EZ1058" t="str">
            <v>CONS</v>
          </cell>
          <cell r="FA1058">
            <v>0</v>
          </cell>
          <cell r="FB1058">
            <v>0</v>
          </cell>
          <cell r="FC1058" t="str">
            <v>CONS</v>
          </cell>
          <cell r="FD1058" t="str">
            <v>CONS</v>
          </cell>
          <cell r="FE1058" t="str">
            <v>CONS</v>
          </cell>
          <cell r="FF1058">
            <v>0</v>
          </cell>
          <cell r="FG1058">
            <v>0</v>
          </cell>
          <cell r="FH1058">
            <v>0</v>
          </cell>
          <cell r="FI1058">
            <v>0</v>
          </cell>
          <cell r="FJ1058">
            <v>0</v>
          </cell>
          <cell r="FK1058">
            <v>0</v>
          </cell>
          <cell r="FL1058">
            <v>0</v>
          </cell>
          <cell r="FM1058">
            <v>0</v>
          </cell>
          <cell r="FN1058" t="str">
            <v>CONS</v>
          </cell>
          <cell r="FO1058" t="str">
            <v>CONS</v>
          </cell>
          <cell r="FP1058" t="str">
            <v>CONS</v>
          </cell>
          <cell r="FQ1058" t="str">
            <v>CONS</v>
          </cell>
          <cell r="FR1058">
            <v>0</v>
          </cell>
          <cell r="FS1058">
            <v>0</v>
          </cell>
          <cell r="FT1058" t="str">
            <v>CONS</v>
          </cell>
          <cell r="FU1058" t="str">
            <v>CONS</v>
          </cell>
          <cell r="FV1058">
            <v>0</v>
          </cell>
          <cell r="FW1058">
            <v>0</v>
          </cell>
          <cell r="FX1058" t="str">
            <v>CONS</v>
          </cell>
          <cell r="FY1058" t="str">
            <v>CONS</v>
          </cell>
          <cell r="FZ1058">
            <v>0</v>
          </cell>
          <cell r="GA1058">
            <v>0</v>
          </cell>
          <cell r="GB1058" t="str">
            <v>CONS</v>
          </cell>
          <cell r="GC1058" t="str">
            <v>CONS</v>
          </cell>
          <cell r="GD1058" t="str">
            <v>CONS</v>
          </cell>
          <cell r="GF1058">
            <v>0</v>
          </cell>
          <cell r="GG1058">
            <v>0</v>
          </cell>
          <cell r="GH1058" t="str">
            <v>CONS</v>
          </cell>
          <cell r="GI1058" t="str">
            <v>CONS</v>
          </cell>
          <cell r="GJ1058" t="str">
            <v>CONS</v>
          </cell>
          <cell r="GK1058" t="str">
            <v>CONS</v>
          </cell>
          <cell r="GL1058" t="str">
            <v>CONS</v>
          </cell>
          <cell r="GM1058" t="str">
            <v>CONS</v>
          </cell>
          <cell r="GN1058">
            <v>0</v>
          </cell>
          <cell r="GO1058" t="str">
            <v>CONS</v>
          </cell>
          <cell r="GP1058">
            <v>0</v>
          </cell>
          <cell r="GQ1058">
            <v>0</v>
          </cell>
          <cell r="GR1058" t="str">
            <v>CONS</v>
          </cell>
          <cell r="GS1058" t="str">
            <v>CONS</v>
          </cell>
          <cell r="GT1058">
            <v>0</v>
          </cell>
          <cell r="GU1058">
            <v>0</v>
          </cell>
          <cell r="GV1058" t="str">
            <v>CONS</v>
          </cell>
          <cell r="GW1058" t="str">
            <v>CONS</v>
          </cell>
          <cell r="GX1058" t="str">
            <v>CONS</v>
          </cell>
          <cell r="GY1058" t="str">
            <v>CONS</v>
          </cell>
          <cell r="GZ1058" t="str">
            <v>CONS</v>
          </cell>
          <cell r="HA1058">
            <v>0</v>
          </cell>
          <cell r="HB1058">
            <v>0</v>
          </cell>
          <cell r="HC1058">
            <v>0</v>
          </cell>
          <cell r="HD1058">
            <v>0</v>
          </cell>
          <cell r="HE1058">
            <v>0</v>
          </cell>
          <cell r="HF1058">
            <v>0</v>
          </cell>
          <cell r="HG1058">
            <v>0</v>
          </cell>
          <cell r="HH1058">
            <v>0</v>
          </cell>
          <cell r="HI1058" t="str">
            <v>CONS</v>
          </cell>
          <cell r="HJ1058">
            <v>0</v>
          </cell>
          <cell r="HK1058">
            <v>0</v>
          </cell>
          <cell r="HL1058" t="str">
            <v>CONS</v>
          </cell>
          <cell r="HM1058" t="str">
            <v>CONS</v>
          </cell>
          <cell r="HN1058" t="str">
            <v>CONS</v>
          </cell>
          <cell r="HO1058">
            <v>0</v>
          </cell>
          <cell r="HP1058">
            <v>0</v>
          </cell>
          <cell r="HQ1058">
            <v>0</v>
          </cell>
          <cell r="HR1058">
            <v>0</v>
          </cell>
          <cell r="HS1058" t="str">
            <v>CONS</v>
          </cell>
          <cell r="HT1058">
            <v>0</v>
          </cell>
          <cell r="HU1058">
            <v>0</v>
          </cell>
          <cell r="HV1058" t="str">
            <v>CONS</v>
          </cell>
          <cell r="HW1058">
            <v>0</v>
          </cell>
          <cell r="HX1058">
            <v>0</v>
          </cell>
          <cell r="HY1058" t="str">
            <v>CONS</v>
          </cell>
          <cell r="HZ1058">
            <v>0</v>
          </cell>
          <cell r="IA1058">
            <v>0</v>
          </cell>
          <cell r="IB1058" t="str">
            <v>CONS</v>
          </cell>
          <cell r="IC1058" t="str">
            <v>CONS</v>
          </cell>
          <cell r="ID1058">
            <v>0</v>
          </cell>
          <cell r="IE1058">
            <v>0</v>
          </cell>
          <cell r="IF1058">
            <v>0</v>
          </cell>
          <cell r="IG1058">
            <v>0</v>
          </cell>
          <cell r="IH1058">
            <v>0</v>
          </cell>
          <cell r="II1058">
            <v>0</v>
          </cell>
          <cell r="IJ1058">
            <v>0</v>
          </cell>
          <cell r="IK1058">
            <v>0</v>
          </cell>
          <cell r="IL1058">
            <v>0</v>
          </cell>
          <cell r="IM1058">
            <v>0</v>
          </cell>
          <cell r="IN1058">
            <v>0</v>
          </cell>
          <cell r="IO1058">
            <v>0</v>
          </cell>
          <cell r="IP1058" t="str">
            <v>CONS</v>
          </cell>
          <cell r="IQ1058">
            <v>0</v>
          </cell>
          <cell r="IR1058">
            <v>0</v>
          </cell>
          <cell r="IS1058" t="str">
            <v>CONS</v>
          </cell>
          <cell r="IT1058" t="str">
            <v>CONS</v>
          </cell>
          <cell r="IU1058" t="str">
            <v>CONS</v>
          </cell>
          <cell r="IV1058" t="str">
            <v>CONS</v>
          </cell>
          <cell r="IW1058">
            <v>0</v>
          </cell>
          <cell r="IX1058">
            <v>0</v>
          </cell>
          <cell r="IY1058" t="str">
            <v>CONS</v>
          </cell>
          <cell r="IZ1058">
            <v>0</v>
          </cell>
          <cell r="JA1058">
            <v>0</v>
          </cell>
          <cell r="JB1058" t="str">
            <v>CONS</v>
          </cell>
          <cell r="JC1058">
            <v>0</v>
          </cell>
          <cell r="JD1058">
            <v>0</v>
          </cell>
          <cell r="JE1058">
            <v>0</v>
          </cell>
          <cell r="JF1058">
            <v>0</v>
          </cell>
          <cell r="JG1058" t="str">
            <v>CONS</v>
          </cell>
          <cell r="JH1058" t="str">
            <v>CONS</v>
          </cell>
          <cell r="JI1058" t="str">
            <v>CONS</v>
          </cell>
          <cell r="JJ1058" t="str">
            <v>CONS</v>
          </cell>
          <cell r="JK1058" t="str">
            <v>CONS</v>
          </cell>
          <cell r="JL1058" t="str">
            <v>CONS</v>
          </cell>
          <cell r="JM1058" t="str">
            <v>CONS</v>
          </cell>
          <cell r="JN1058" t="str">
            <v>CONS</v>
          </cell>
          <cell r="JO1058">
            <v>0</v>
          </cell>
          <cell r="JP1058">
            <v>0</v>
          </cell>
          <cell r="JQ1058" t="str">
            <v>CONS</v>
          </cell>
          <cell r="JR1058" t="str">
            <v>CONS</v>
          </cell>
          <cell r="JS1058">
            <v>0</v>
          </cell>
          <cell r="JT1058">
            <v>0</v>
          </cell>
          <cell r="JU1058">
            <v>0</v>
          </cell>
          <cell r="JV1058">
            <v>0</v>
          </cell>
          <cell r="JW1058" t="str">
            <v>CONS</v>
          </cell>
          <cell r="JX1058">
            <v>0</v>
          </cell>
          <cell r="JY1058">
            <v>0</v>
          </cell>
          <cell r="JZ1058">
            <v>0</v>
          </cell>
          <cell r="KA1058">
            <v>0</v>
          </cell>
          <cell r="KB1058">
            <v>0</v>
          </cell>
          <cell r="KC1058">
            <v>0</v>
          </cell>
          <cell r="KD1058">
            <v>0</v>
          </cell>
          <cell r="KE1058">
            <v>0</v>
          </cell>
          <cell r="KF1058">
            <v>0</v>
          </cell>
          <cell r="KG1058">
            <v>0</v>
          </cell>
          <cell r="KH1058">
            <v>0</v>
          </cell>
          <cell r="KI1058">
            <v>0</v>
          </cell>
          <cell r="KJ1058" t="str">
            <v>CONS</v>
          </cell>
          <cell r="KK1058" t="str">
            <v>CONS</v>
          </cell>
          <cell r="KL1058">
            <v>0</v>
          </cell>
          <cell r="KM1058" t="str">
            <v>CONS</v>
          </cell>
          <cell r="KN1058" t="str">
            <v>CONS</v>
          </cell>
          <cell r="KO1058">
            <v>0</v>
          </cell>
          <cell r="KP1058">
            <v>0</v>
          </cell>
          <cell r="KQ1058">
            <v>0</v>
          </cell>
          <cell r="KR1058" t="str">
            <v>CONS</v>
          </cell>
          <cell r="KS1058" t="str">
            <v>CONS</v>
          </cell>
          <cell r="KT1058">
            <v>0</v>
          </cell>
          <cell r="KU1058">
            <v>0</v>
          </cell>
          <cell r="KV1058">
            <v>0</v>
          </cell>
          <cell r="KW1058" t="str">
            <v>CONS</v>
          </cell>
          <cell r="KX1058" t="str">
            <v>CONS</v>
          </cell>
          <cell r="KY1058" t="str">
            <v>CONS</v>
          </cell>
          <cell r="KZ1058" t="str">
            <v>CONS</v>
          </cell>
          <cell r="LA1058" t="str">
            <v>CONS</v>
          </cell>
          <cell r="LB1058" t="str">
            <v>CONS</v>
          </cell>
          <cell r="LC1058" t="str">
            <v>CONS</v>
          </cell>
          <cell r="LD1058" t="str">
            <v>CONS</v>
          </cell>
          <cell r="LE1058" t="str">
            <v>CONS</v>
          </cell>
          <cell r="LG1058">
            <v>0</v>
          </cell>
          <cell r="LH1058">
            <v>0</v>
          </cell>
          <cell r="LI1058">
            <v>0</v>
          </cell>
          <cell r="LJ1058">
            <v>0</v>
          </cell>
          <cell r="LK1058">
            <v>0</v>
          </cell>
          <cell r="LL1058">
            <v>0</v>
          </cell>
          <cell r="LM1058">
            <v>0</v>
          </cell>
          <cell r="LN1058">
            <v>0</v>
          </cell>
          <cell r="LO1058">
            <v>0</v>
          </cell>
          <cell r="LP1058">
            <v>0</v>
          </cell>
          <cell r="LQ1058">
            <v>0</v>
          </cell>
        </row>
        <row r="1059">
          <cell r="A1059">
            <v>34731</v>
          </cell>
          <cell r="B1059">
            <v>431</v>
          </cell>
          <cell r="C1059" t="str">
            <v>CONS</v>
          </cell>
          <cell r="R1059">
            <v>0</v>
          </cell>
          <cell r="V1059">
            <v>0</v>
          </cell>
          <cell r="AA1059">
            <v>0</v>
          </cell>
          <cell r="AC1059">
            <v>0</v>
          </cell>
          <cell r="AD1059">
            <v>0</v>
          </cell>
          <cell r="AF1059" t="str">
            <v>CONS</v>
          </cell>
          <cell r="AG1059" t="str">
            <v>CONS</v>
          </cell>
          <cell r="AJ1059" t="str">
            <v>CONS</v>
          </cell>
          <cell r="AK1059" t="str">
            <v>CONS</v>
          </cell>
          <cell r="AL1059" t="str">
            <v>CONS</v>
          </cell>
          <cell r="AM1059">
            <v>0</v>
          </cell>
          <cell r="AQ1059">
            <v>0</v>
          </cell>
          <cell r="BH1059" t="str">
            <v>CONS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CA1059">
            <v>0</v>
          </cell>
          <cell r="CB1059">
            <v>0</v>
          </cell>
          <cell r="CC1059" t="str">
            <v>CONS</v>
          </cell>
          <cell r="CD1059" t="str">
            <v>CONS</v>
          </cell>
          <cell r="CE1059" t="str">
            <v>CONS</v>
          </cell>
          <cell r="CF1059" t="str">
            <v>CONS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 t="str">
            <v>CONS</v>
          </cell>
          <cell r="CV1059" t="str">
            <v>CONS</v>
          </cell>
          <cell r="CW1059" t="str">
            <v>CONS</v>
          </cell>
          <cell r="CX1059" t="str">
            <v>CONS</v>
          </cell>
          <cell r="CY1059" t="str">
            <v>CONS</v>
          </cell>
          <cell r="CZ1059" t="str">
            <v>CONS</v>
          </cell>
          <cell r="DA1059" t="str">
            <v>CONS</v>
          </cell>
          <cell r="DB1059" t="str">
            <v>CONS</v>
          </cell>
          <cell r="DC1059" t="str">
            <v>CONS</v>
          </cell>
          <cell r="DD1059" t="str">
            <v>CONS</v>
          </cell>
          <cell r="DE1059">
            <v>0</v>
          </cell>
          <cell r="DF1059" t="str">
            <v>CONS</v>
          </cell>
          <cell r="DG1059" t="str">
            <v>CONS</v>
          </cell>
          <cell r="DH1059" t="str">
            <v>CONS</v>
          </cell>
          <cell r="DI1059">
            <v>0</v>
          </cell>
          <cell r="DJ1059">
            <v>0</v>
          </cell>
          <cell r="DK1059">
            <v>0</v>
          </cell>
          <cell r="DL1059" t="str">
            <v>CONS</v>
          </cell>
          <cell r="DM1059" t="str">
            <v>CONS</v>
          </cell>
          <cell r="DN1059">
            <v>0</v>
          </cell>
          <cell r="DO1059">
            <v>0</v>
          </cell>
          <cell r="DP1059">
            <v>0</v>
          </cell>
          <cell r="DR1059" t="str">
            <v>CONS</v>
          </cell>
          <cell r="DS1059" t="str">
            <v>CONS</v>
          </cell>
          <cell r="DT1059" t="str">
            <v>CONS</v>
          </cell>
          <cell r="DU1059" t="str">
            <v>CONS</v>
          </cell>
          <cell r="DV1059" t="str">
            <v>CONS</v>
          </cell>
          <cell r="DW1059" t="str">
            <v>CONS</v>
          </cell>
          <cell r="DX1059">
            <v>0</v>
          </cell>
          <cell r="DY1059" t="str">
            <v>CONS</v>
          </cell>
          <cell r="DZ1059" t="str">
            <v>CONS</v>
          </cell>
          <cell r="EA1059" t="str">
            <v>CONS</v>
          </cell>
          <cell r="EB1059" t="str">
            <v>CONS</v>
          </cell>
          <cell r="EC1059" t="str">
            <v>CONS</v>
          </cell>
          <cell r="ED1059" t="str">
            <v>CONS</v>
          </cell>
          <cell r="EE1059" t="str">
            <v>CONS</v>
          </cell>
          <cell r="EF1059" t="str">
            <v>CONS</v>
          </cell>
          <cell r="EG1059" t="str">
            <v>CONS</v>
          </cell>
          <cell r="EH1059" t="str">
            <v>CONS</v>
          </cell>
          <cell r="EI1059" t="str">
            <v>CONS</v>
          </cell>
          <cell r="EJ1059">
            <v>0</v>
          </cell>
          <cell r="EK1059">
            <v>0</v>
          </cell>
          <cell r="EL1059">
            <v>0</v>
          </cell>
          <cell r="EM1059">
            <v>0</v>
          </cell>
          <cell r="EN1059" t="str">
            <v>CONS</v>
          </cell>
          <cell r="EO1059">
            <v>0</v>
          </cell>
          <cell r="EP1059" t="str">
            <v>CONS</v>
          </cell>
          <cell r="EQ1059" t="str">
            <v>CONS</v>
          </cell>
          <cell r="ER1059">
            <v>0</v>
          </cell>
          <cell r="ES1059" t="str">
            <v>CONS</v>
          </cell>
          <cell r="ET1059" t="str">
            <v>CONS</v>
          </cell>
          <cell r="EU1059">
            <v>0</v>
          </cell>
          <cell r="EV1059">
            <v>0</v>
          </cell>
          <cell r="EW1059">
            <v>0</v>
          </cell>
          <cell r="EX1059" t="str">
            <v>CONS</v>
          </cell>
          <cell r="EY1059" t="str">
            <v>CONS</v>
          </cell>
          <cell r="EZ1059" t="str">
            <v>CONS</v>
          </cell>
          <cell r="FA1059">
            <v>0</v>
          </cell>
          <cell r="FB1059">
            <v>0</v>
          </cell>
          <cell r="FC1059" t="str">
            <v>CONS</v>
          </cell>
          <cell r="FD1059" t="str">
            <v>CONS</v>
          </cell>
          <cell r="FE1059" t="str">
            <v>CONS</v>
          </cell>
          <cell r="FF1059">
            <v>0</v>
          </cell>
          <cell r="FG1059">
            <v>0</v>
          </cell>
          <cell r="FH1059">
            <v>0</v>
          </cell>
          <cell r="FI1059">
            <v>0</v>
          </cell>
          <cell r="FJ1059">
            <v>0</v>
          </cell>
          <cell r="FK1059">
            <v>0</v>
          </cell>
          <cell r="FL1059">
            <v>0</v>
          </cell>
          <cell r="FM1059">
            <v>0</v>
          </cell>
          <cell r="FN1059" t="str">
            <v>CONS</v>
          </cell>
          <cell r="FO1059" t="str">
            <v>CONS</v>
          </cell>
          <cell r="FP1059" t="str">
            <v>CONS</v>
          </cell>
          <cell r="FQ1059" t="str">
            <v>CONS</v>
          </cell>
          <cell r="FR1059">
            <v>0</v>
          </cell>
          <cell r="FS1059">
            <v>0</v>
          </cell>
          <cell r="FT1059" t="str">
            <v>CONS</v>
          </cell>
          <cell r="FU1059" t="str">
            <v>CONS</v>
          </cell>
          <cell r="FV1059">
            <v>0</v>
          </cell>
          <cell r="FW1059">
            <v>0</v>
          </cell>
          <cell r="FX1059" t="str">
            <v>CONS</v>
          </cell>
          <cell r="FY1059" t="str">
            <v>CONS</v>
          </cell>
          <cell r="FZ1059">
            <v>0</v>
          </cell>
          <cell r="GA1059">
            <v>0</v>
          </cell>
          <cell r="GB1059" t="str">
            <v>CONS</v>
          </cell>
          <cell r="GC1059" t="str">
            <v>CONS</v>
          </cell>
          <cell r="GD1059" t="str">
            <v>CONS</v>
          </cell>
          <cell r="GF1059">
            <v>0</v>
          </cell>
          <cell r="GG1059">
            <v>0</v>
          </cell>
          <cell r="GH1059" t="str">
            <v>CONS</v>
          </cell>
          <cell r="GI1059" t="str">
            <v>CONS</v>
          </cell>
          <cell r="GJ1059" t="str">
            <v>CONS</v>
          </cell>
          <cell r="GK1059" t="str">
            <v>CONS</v>
          </cell>
          <cell r="GL1059" t="str">
            <v>CONS</v>
          </cell>
          <cell r="GM1059" t="str">
            <v>CONS</v>
          </cell>
          <cell r="GN1059">
            <v>0</v>
          </cell>
          <cell r="GO1059" t="str">
            <v>CONS</v>
          </cell>
          <cell r="GP1059">
            <v>0</v>
          </cell>
          <cell r="GQ1059">
            <v>0</v>
          </cell>
          <cell r="GR1059" t="str">
            <v>CONS</v>
          </cell>
          <cell r="GS1059" t="str">
            <v>CONS</v>
          </cell>
          <cell r="GT1059">
            <v>0</v>
          </cell>
          <cell r="GU1059">
            <v>0</v>
          </cell>
          <cell r="GV1059" t="str">
            <v>CONS</v>
          </cell>
          <cell r="GW1059" t="str">
            <v>CONS</v>
          </cell>
          <cell r="GX1059" t="str">
            <v>CONS</v>
          </cell>
          <cell r="GY1059" t="str">
            <v>CONS</v>
          </cell>
          <cell r="GZ1059" t="str">
            <v>CONS</v>
          </cell>
          <cell r="HA1059">
            <v>0</v>
          </cell>
          <cell r="HB1059">
            <v>0</v>
          </cell>
          <cell r="HC1059">
            <v>0</v>
          </cell>
          <cell r="HD1059">
            <v>0</v>
          </cell>
          <cell r="HE1059">
            <v>0</v>
          </cell>
          <cell r="HF1059">
            <v>0</v>
          </cell>
          <cell r="HG1059">
            <v>0</v>
          </cell>
          <cell r="HH1059">
            <v>0</v>
          </cell>
          <cell r="HI1059" t="str">
            <v>PREV</v>
          </cell>
          <cell r="HJ1059">
            <v>0</v>
          </cell>
          <cell r="HK1059">
            <v>0</v>
          </cell>
          <cell r="HL1059" t="str">
            <v>CONS</v>
          </cell>
          <cell r="HM1059" t="str">
            <v>CONS</v>
          </cell>
          <cell r="HN1059" t="str">
            <v>CONS</v>
          </cell>
          <cell r="HO1059">
            <v>0</v>
          </cell>
          <cell r="HP1059">
            <v>0</v>
          </cell>
          <cell r="HQ1059">
            <v>0</v>
          </cell>
          <cell r="HR1059">
            <v>0</v>
          </cell>
          <cell r="HS1059" t="str">
            <v>CONS</v>
          </cell>
          <cell r="HT1059">
            <v>0</v>
          </cell>
          <cell r="HU1059">
            <v>0</v>
          </cell>
          <cell r="HV1059" t="str">
            <v>CONS</v>
          </cell>
          <cell r="HW1059">
            <v>0</v>
          </cell>
          <cell r="HX1059">
            <v>0</v>
          </cell>
          <cell r="HY1059" t="str">
            <v>CONS</v>
          </cell>
          <cell r="HZ1059">
            <v>0</v>
          </cell>
          <cell r="IA1059">
            <v>0</v>
          </cell>
          <cell r="IB1059" t="str">
            <v>CONS</v>
          </cell>
          <cell r="IC1059" t="str">
            <v>CONS</v>
          </cell>
          <cell r="ID1059">
            <v>0</v>
          </cell>
          <cell r="IE1059">
            <v>0</v>
          </cell>
          <cell r="IF1059">
            <v>0</v>
          </cell>
          <cell r="IG1059">
            <v>0</v>
          </cell>
          <cell r="IH1059">
            <v>0</v>
          </cell>
          <cell r="II1059">
            <v>0</v>
          </cell>
          <cell r="IJ1059">
            <v>0</v>
          </cell>
          <cell r="IK1059">
            <v>0</v>
          </cell>
          <cell r="IL1059">
            <v>0</v>
          </cell>
          <cell r="IM1059">
            <v>0</v>
          </cell>
          <cell r="IN1059">
            <v>0</v>
          </cell>
          <cell r="IO1059">
            <v>0</v>
          </cell>
          <cell r="IP1059" t="str">
            <v>CONS</v>
          </cell>
          <cell r="IQ1059">
            <v>0</v>
          </cell>
          <cell r="IR1059">
            <v>0</v>
          </cell>
          <cell r="IS1059" t="str">
            <v>CONS</v>
          </cell>
          <cell r="IT1059" t="str">
            <v>CONS</v>
          </cell>
          <cell r="IU1059" t="str">
            <v>CONS</v>
          </cell>
          <cell r="IV1059" t="str">
            <v>PREV</v>
          </cell>
          <cell r="IW1059">
            <v>0</v>
          </cell>
          <cell r="IX1059">
            <v>0</v>
          </cell>
          <cell r="IY1059" t="str">
            <v>PREV</v>
          </cell>
          <cell r="IZ1059">
            <v>0</v>
          </cell>
          <cell r="JA1059">
            <v>0</v>
          </cell>
          <cell r="JB1059" t="str">
            <v>CONS</v>
          </cell>
          <cell r="JC1059">
            <v>0</v>
          </cell>
          <cell r="JD1059">
            <v>0</v>
          </cell>
          <cell r="JE1059">
            <v>0</v>
          </cell>
          <cell r="JF1059">
            <v>0</v>
          </cell>
          <cell r="JG1059" t="str">
            <v>CONS</v>
          </cell>
          <cell r="JH1059" t="str">
            <v>CONS</v>
          </cell>
          <cell r="JI1059" t="str">
            <v>CONS</v>
          </cell>
          <cell r="JJ1059" t="str">
            <v>CONS</v>
          </cell>
          <cell r="JK1059" t="str">
            <v>CONS</v>
          </cell>
          <cell r="JL1059" t="str">
            <v>CONS</v>
          </cell>
          <cell r="JM1059" t="str">
            <v>CONS</v>
          </cell>
          <cell r="JN1059" t="str">
            <v>CONS</v>
          </cell>
          <cell r="JO1059">
            <v>0</v>
          </cell>
          <cell r="JP1059">
            <v>0</v>
          </cell>
          <cell r="JQ1059" t="str">
            <v>CONS</v>
          </cell>
          <cell r="JR1059" t="str">
            <v>CONS</v>
          </cell>
          <cell r="JS1059">
            <v>0</v>
          </cell>
          <cell r="JT1059">
            <v>0</v>
          </cell>
          <cell r="JU1059">
            <v>0</v>
          </cell>
          <cell r="JV1059">
            <v>0</v>
          </cell>
          <cell r="JW1059" t="str">
            <v>CONS</v>
          </cell>
          <cell r="JX1059">
            <v>0</v>
          </cell>
          <cell r="JY1059">
            <v>0</v>
          </cell>
          <cell r="JZ1059">
            <v>0</v>
          </cell>
          <cell r="KA1059">
            <v>0</v>
          </cell>
          <cell r="KB1059">
            <v>0</v>
          </cell>
          <cell r="KC1059">
            <v>0</v>
          </cell>
          <cell r="KD1059">
            <v>0</v>
          </cell>
          <cell r="KE1059">
            <v>0</v>
          </cell>
          <cell r="KF1059">
            <v>0</v>
          </cell>
          <cell r="KG1059">
            <v>0</v>
          </cell>
          <cell r="KH1059">
            <v>0</v>
          </cell>
          <cell r="KI1059">
            <v>0</v>
          </cell>
          <cell r="KJ1059" t="str">
            <v>CONS</v>
          </cell>
          <cell r="KK1059" t="str">
            <v>CONS</v>
          </cell>
          <cell r="KL1059">
            <v>0</v>
          </cell>
          <cell r="KM1059" t="str">
            <v>CONS</v>
          </cell>
          <cell r="KN1059" t="str">
            <v>CONS</v>
          </cell>
          <cell r="KO1059">
            <v>0</v>
          </cell>
          <cell r="KP1059">
            <v>0</v>
          </cell>
          <cell r="KQ1059">
            <v>0</v>
          </cell>
          <cell r="KR1059" t="str">
            <v>CONS</v>
          </cell>
          <cell r="KS1059" t="str">
            <v>CONS</v>
          </cell>
          <cell r="KT1059">
            <v>0</v>
          </cell>
          <cell r="KU1059">
            <v>0</v>
          </cell>
          <cell r="KV1059">
            <v>0</v>
          </cell>
          <cell r="KW1059" t="str">
            <v>CONS</v>
          </cell>
          <cell r="KX1059" t="str">
            <v>CONS</v>
          </cell>
          <cell r="KY1059" t="str">
            <v>CONS</v>
          </cell>
          <cell r="KZ1059" t="str">
            <v>CONS</v>
          </cell>
          <cell r="LA1059" t="str">
            <v>CONS</v>
          </cell>
          <cell r="LB1059" t="str">
            <v>CONS</v>
          </cell>
          <cell r="LC1059" t="str">
            <v>CONS</v>
          </cell>
          <cell r="LD1059" t="str">
            <v>CONS</v>
          </cell>
          <cell r="LE1059" t="str">
            <v>CONS</v>
          </cell>
          <cell r="LG1059">
            <v>0</v>
          </cell>
          <cell r="LH1059">
            <v>0</v>
          </cell>
          <cell r="LI1059">
            <v>0</v>
          </cell>
          <cell r="LJ1059">
            <v>0</v>
          </cell>
          <cell r="LK1059">
            <v>0</v>
          </cell>
          <cell r="LL1059">
            <v>0</v>
          </cell>
          <cell r="LM1059">
            <v>0</v>
          </cell>
          <cell r="LN1059">
            <v>0</v>
          </cell>
          <cell r="LO1059">
            <v>0</v>
          </cell>
          <cell r="LP1059">
            <v>0</v>
          </cell>
          <cell r="LQ1059">
            <v>0</v>
          </cell>
        </row>
        <row r="1060">
          <cell r="A1060">
            <v>34700</v>
          </cell>
          <cell r="B1060">
            <v>432</v>
          </cell>
          <cell r="C1060" t="str">
            <v>CONS</v>
          </cell>
          <cell r="R1060">
            <v>0</v>
          </cell>
          <cell r="V1060">
            <v>0</v>
          </cell>
          <cell r="AA1060">
            <v>0</v>
          </cell>
          <cell r="AC1060">
            <v>0</v>
          </cell>
          <cell r="AD1060">
            <v>0</v>
          </cell>
          <cell r="AF1060" t="str">
            <v>CONS</v>
          </cell>
          <cell r="AG1060" t="str">
            <v>CONS</v>
          </cell>
          <cell r="AJ1060" t="str">
            <v>CONS</v>
          </cell>
          <cell r="AK1060" t="str">
            <v>CONS</v>
          </cell>
          <cell r="AL1060" t="str">
            <v>CONS</v>
          </cell>
          <cell r="AM1060">
            <v>0</v>
          </cell>
          <cell r="AQ1060">
            <v>0</v>
          </cell>
          <cell r="BH1060" t="str">
            <v>CONS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CA1060">
            <v>0</v>
          </cell>
          <cell r="CB1060">
            <v>0</v>
          </cell>
          <cell r="CC1060" t="str">
            <v>CONS</v>
          </cell>
          <cell r="CD1060" t="str">
            <v>CONS</v>
          </cell>
          <cell r="CE1060" t="str">
            <v>CONS</v>
          </cell>
          <cell r="CF1060" t="str">
            <v>CONS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 t="str">
            <v>CONS</v>
          </cell>
          <cell r="CV1060" t="str">
            <v>CONS</v>
          </cell>
          <cell r="CW1060" t="str">
            <v>CONS</v>
          </cell>
          <cell r="CX1060" t="str">
            <v>CONS</v>
          </cell>
          <cell r="CY1060" t="str">
            <v>CONS</v>
          </cell>
          <cell r="CZ1060" t="str">
            <v>CONS</v>
          </cell>
          <cell r="DA1060" t="str">
            <v>CONS</v>
          </cell>
          <cell r="DB1060" t="str">
            <v>CONS</v>
          </cell>
          <cell r="DC1060" t="str">
            <v>CONS</v>
          </cell>
          <cell r="DD1060" t="str">
            <v>CONS</v>
          </cell>
          <cell r="DE1060">
            <v>0</v>
          </cell>
          <cell r="DF1060" t="str">
            <v>CONS</v>
          </cell>
          <cell r="DG1060" t="str">
            <v>CONS</v>
          </cell>
          <cell r="DH1060" t="str">
            <v>CONS</v>
          </cell>
          <cell r="DI1060">
            <v>0</v>
          </cell>
          <cell r="DJ1060">
            <v>0</v>
          </cell>
          <cell r="DK1060">
            <v>0</v>
          </cell>
          <cell r="DL1060" t="str">
            <v>CONS</v>
          </cell>
          <cell r="DM1060" t="str">
            <v>CONS</v>
          </cell>
          <cell r="DN1060">
            <v>0</v>
          </cell>
          <cell r="DO1060">
            <v>0</v>
          </cell>
          <cell r="DP1060">
            <v>0</v>
          </cell>
          <cell r="DR1060" t="str">
            <v>CONS</v>
          </cell>
          <cell r="DS1060" t="str">
            <v>CONS</v>
          </cell>
          <cell r="DT1060" t="str">
            <v>CONS</v>
          </cell>
          <cell r="DU1060" t="str">
            <v>CONS</v>
          </cell>
          <cell r="DV1060" t="str">
            <v>CONS</v>
          </cell>
          <cell r="DW1060" t="str">
            <v>CONS</v>
          </cell>
          <cell r="DX1060">
            <v>0</v>
          </cell>
          <cell r="DY1060" t="str">
            <v>CONS</v>
          </cell>
          <cell r="DZ1060" t="str">
            <v>CONS</v>
          </cell>
          <cell r="EA1060" t="str">
            <v>CONS</v>
          </cell>
          <cell r="EB1060" t="str">
            <v>CONS</v>
          </cell>
          <cell r="EC1060" t="str">
            <v>CONS</v>
          </cell>
          <cell r="ED1060" t="str">
            <v>CONS</v>
          </cell>
          <cell r="EE1060" t="str">
            <v>CONS</v>
          </cell>
          <cell r="EF1060" t="str">
            <v>CONS</v>
          </cell>
          <cell r="EG1060" t="str">
            <v>CONS</v>
          </cell>
          <cell r="EH1060" t="str">
            <v>CONS</v>
          </cell>
          <cell r="EI1060" t="str">
            <v>CONS</v>
          </cell>
          <cell r="EJ1060">
            <v>0</v>
          </cell>
          <cell r="EK1060">
            <v>0</v>
          </cell>
          <cell r="EL1060">
            <v>0</v>
          </cell>
          <cell r="EM1060">
            <v>0</v>
          </cell>
          <cell r="EN1060" t="str">
            <v>CONS</v>
          </cell>
          <cell r="EO1060">
            <v>0</v>
          </cell>
          <cell r="EP1060" t="str">
            <v>CONS</v>
          </cell>
          <cell r="EQ1060" t="str">
            <v>CONS</v>
          </cell>
          <cell r="ER1060">
            <v>0</v>
          </cell>
          <cell r="ES1060" t="str">
            <v>CONS</v>
          </cell>
          <cell r="ET1060" t="str">
            <v>CONS</v>
          </cell>
          <cell r="EU1060">
            <v>0</v>
          </cell>
          <cell r="EV1060">
            <v>0</v>
          </cell>
          <cell r="EW1060">
            <v>0</v>
          </cell>
          <cell r="EX1060" t="str">
            <v>CONS</v>
          </cell>
          <cell r="EY1060" t="str">
            <v>CONS</v>
          </cell>
          <cell r="EZ1060" t="str">
            <v>CONS</v>
          </cell>
          <cell r="FA1060">
            <v>0</v>
          </cell>
          <cell r="FB1060">
            <v>0</v>
          </cell>
          <cell r="FC1060" t="str">
            <v>CONS</v>
          </cell>
          <cell r="FD1060" t="str">
            <v>CONS</v>
          </cell>
          <cell r="FE1060" t="str">
            <v>CONS</v>
          </cell>
          <cell r="FF1060">
            <v>0</v>
          </cell>
          <cell r="FG1060">
            <v>0</v>
          </cell>
          <cell r="FH1060">
            <v>0</v>
          </cell>
          <cell r="FI1060">
            <v>0</v>
          </cell>
          <cell r="FJ1060">
            <v>0</v>
          </cell>
          <cell r="FK1060">
            <v>0</v>
          </cell>
          <cell r="FL1060">
            <v>0</v>
          </cell>
          <cell r="FM1060">
            <v>0</v>
          </cell>
          <cell r="FN1060" t="str">
            <v>CONS</v>
          </cell>
          <cell r="FO1060" t="str">
            <v>CONS</v>
          </cell>
          <cell r="FP1060" t="str">
            <v>CONS</v>
          </cell>
          <cell r="FQ1060" t="str">
            <v>CONS</v>
          </cell>
          <cell r="FR1060">
            <v>0</v>
          </cell>
          <cell r="FS1060">
            <v>0</v>
          </cell>
          <cell r="FT1060" t="str">
            <v>CONS</v>
          </cell>
          <cell r="FU1060" t="str">
            <v>CONS</v>
          </cell>
          <cell r="FV1060">
            <v>0</v>
          </cell>
          <cell r="FW1060">
            <v>0</v>
          </cell>
          <cell r="FX1060" t="str">
            <v>CONS</v>
          </cell>
          <cell r="FY1060" t="str">
            <v>CONS</v>
          </cell>
          <cell r="FZ1060">
            <v>0</v>
          </cell>
          <cell r="GA1060">
            <v>0</v>
          </cell>
          <cell r="GB1060" t="str">
            <v>CONS</v>
          </cell>
          <cell r="GC1060" t="str">
            <v>CONS</v>
          </cell>
          <cell r="GD1060" t="str">
            <v>CONS</v>
          </cell>
          <cell r="GF1060">
            <v>0</v>
          </cell>
          <cell r="GG1060">
            <v>0</v>
          </cell>
          <cell r="GH1060" t="str">
            <v>CONS</v>
          </cell>
          <cell r="GI1060" t="str">
            <v>CONS</v>
          </cell>
          <cell r="GJ1060" t="str">
            <v>CONS</v>
          </cell>
          <cell r="GK1060" t="str">
            <v>CONS</v>
          </cell>
          <cell r="GL1060" t="str">
            <v>CONS</v>
          </cell>
          <cell r="GM1060" t="str">
            <v>CONS</v>
          </cell>
          <cell r="GN1060">
            <v>0</v>
          </cell>
          <cell r="GO1060" t="str">
            <v>CONS</v>
          </cell>
          <cell r="GP1060">
            <v>0</v>
          </cell>
          <cell r="GQ1060">
            <v>0</v>
          </cell>
          <cell r="GR1060" t="str">
            <v>CONS</v>
          </cell>
          <cell r="GS1060" t="str">
            <v>CONS</v>
          </cell>
          <cell r="GT1060">
            <v>0</v>
          </cell>
          <cell r="GU1060">
            <v>0</v>
          </cell>
          <cell r="GV1060" t="str">
            <v>CONS</v>
          </cell>
          <cell r="GW1060" t="str">
            <v>CONS</v>
          </cell>
          <cell r="GX1060" t="str">
            <v>CONS</v>
          </cell>
          <cell r="GY1060" t="str">
            <v>CONS</v>
          </cell>
          <cell r="GZ1060" t="str">
            <v>CONS</v>
          </cell>
          <cell r="HA1060">
            <v>0</v>
          </cell>
          <cell r="HB1060">
            <v>0</v>
          </cell>
          <cell r="HC1060">
            <v>0</v>
          </cell>
          <cell r="HD1060">
            <v>0</v>
          </cell>
          <cell r="HE1060">
            <v>0</v>
          </cell>
          <cell r="HF1060">
            <v>0</v>
          </cell>
          <cell r="HG1060">
            <v>0</v>
          </cell>
          <cell r="HH1060">
            <v>0</v>
          </cell>
          <cell r="HI1060" t="str">
            <v>PREV</v>
          </cell>
          <cell r="HJ1060">
            <v>0</v>
          </cell>
          <cell r="HK1060">
            <v>0</v>
          </cell>
          <cell r="HL1060" t="str">
            <v>CONS</v>
          </cell>
          <cell r="HM1060" t="str">
            <v>CONS</v>
          </cell>
          <cell r="HN1060" t="str">
            <v>CONS</v>
          </cell>
          <cell r="HO1060">
            <v>0</v>
          </cell>
          <cell r="HP1060">
            <v>0</v>
          </cell>
          <cell r="HQ1060">
            <v>0</v>
          </cell>
          <cell r="HR1060">
            <v>0</v>
          </cell>
          <cell r="HS1060" t="str">
            <v>CONS</v>
          </cell>
          <cell r="HT1060">
            <v>0</v>
          </cell>
          <cell r="HU1060">
            <v>0</v>
          </cell>
          <cell r="HV1060" t="str">
            <v>CONS</v>
          </cell>
          <cell r="HW1060">
            <v>0</v>
          </cell>
          <cell r="HX1060">
            <v>0</v>
          </cell>
          <cell r="HY1060" t="str">
            <v>CONS</v>
          </cell>
          <cell r="HZ1060">
            <v>0</v>
          </cell>
          <cell r="IA1060">
            <v>0</v>
          </cell>
          <cell r="IB1060" t="str">
            <v>CONS</v>
          </cell>
          <cell r="IC1060" t="str">
            <v>CONS</v>
          </cell>
          <cell r="ID1060">
            <v>0</v>
          </cell>
          <cell r="IE1060">
            <v>0</v>
          </cell>
          <cell r="IF1060">
            <v>0</v>
          </cell>
          <cell r="IG1060">
            <v>0</v>
          </cell>
          <cell r="IH1060">
            <v>0</v>
          </cell>
          <cell r="II1060">
            <v>0</v>
          </cell>
          <cell r="IJ1060">
            <v>0</v>
          </cell>
          <cell r="IK1060">
            <v>0</v>
          </cell>
          <cell r="IL1060">
            <v>0</v>
          </cell>
          <cell r="IM1060">
            <v>0</v>
          </cell>
          <cell r="IN1060">
            <v>0</v>
          </cell>
          <cell r="IO1060">
            <v>0</v>
          </cell>
          <cell r="IP1060" t="str">
            <v>CONS</v>
          </cell>
          <cell r="IQ1060">
            <v>0</v>
          </cell>
          <cell r="IR1060">
            <v>0</v>
          </cell>
          <cell r="IS1060" t="str">
            <v>CONS</v>
          </cell>
          <cell r="IT1060" t="str">
            <v>CONS</v>
          </cell>
          <cell r="IU1060" t="str">
            <v>CONS</v>
          </cell>
          <cell r="IV1060" t="str">
            <v>PREV</v>
          </cell>
          <cell r="IW1060">
            <v>0</v>
          </cell>
          <cell r="IX1060">
            <v>0</v>
          </cell>
          <cell r="IY1060" t="str">
            <v>PREV</v>
          </cell>
          <cell r="IZ1060">
            <v>0</v>
          </cell>
          <cell r="JA1060">
            <v>0</v>
          </cell>
          <cell r="JB1060" t="str">
            <v>CONS</v>
          </cell>
          <cell r="JC1060">
            <v>0</v>
          </cell>
          <cell r="JD1060">
            <v>0</v>
          </cell>
          <cell r="JE1060">
            <v>0</v>
          </cell>
          <cell r="JF1060">
            <v>0</v>
          </cell>
          <cell r="JG1060" t="str">
            <v>CONS</v>
          </cell>
          <cell r="JH1060" t="str">
            <v>CONS</v>
          </cell>
          <cell r="JI1060" t="str">
            <v>CONS</v>
          </cell>
          <cell r="JJ1060" t="str">
            <v>CONS</v>
          </cell>
          <cell r="JK1060" t="str">
            <v>CONS</v>
          </cell>
          <cell r="JL1060" t="str">
            <v>CONS</v>
          </cell>
          <cell r="JM1060" t="str">
            <v>CONS</v>
          </cell>
          <cell r="JN1060" t="str">
            <v>CONS</v>
          </cell>
          <cell r="JO1060">
            <v>0</v>
          </cell>
          <cell r="JP1060">
            <v>0</v>
          </cell>
          <cell r="JQ1060" t="str">
            <v>CONS</v>
          </cell>
          <cell r="JR1060" t="str">
            <v>CONS</v>
          </cell>
          <cell r="JS1060">
            <v>0</v>
          </cell>
          <cell r="JT1060">
            <v>0</v>
          </cell>
          <cell r="JU1060">
            <v>0</v>
          </cell>
          <cell r="JV1060">
            <v>0</v>
          </cell>
          <cell r="JW1060" t="str">
            <v>CONS</v>
          </cell>
          <cell r="JX1060">
            <v>0</v>
          </cell>
          <cell r="JY1060">
            <v>0</v>
          </cell>
          <cell r="JZ1060">
            <v>0</v>
          </cell>
          <cell r="KA1060">
            <v>0</v>
          </cell>
          <cell r="KB1060">
            <v>0</v>
          </cell>
          <cell r="KC1060">
            <v>0</v>
          </cell>
          <cell r="KD1060">
            <v>0</v>
          </cell>
          <cell r="KE1060">
            <v>0</v>
          </cell>
          <cell r="KF1060">
            <v>0</v>
          </cell>
          <cell r="KG1060">
            <v>0</v>
          </cell>
          <cell r="KH1060">
            <v>0</v>
          </cell>
          <cell r="KI1060">
            <v>0</v>
          </cell>
          <cell r="KJ1060" t="str">
            <v>CONS</v>
          </cell>
          <cell r="KK1060" t="str">
            <v>CONS</v>
          </cell>
          <cell r="KL1060">
            <v>0</v>
          </cell>
          <cell r="KM1060" t="str">
            <v>CONS</v>
          </cell>
          <cell r="KN1060" t="str">
            <v>CONS</v>
          </cell>
          <cell r="KO1060">
            <v>0</v>
          </cell>
          <cell r="KP1060">
            <v>0</v>
          </cell>
          <cell r="KQ1060">
            <v>0</v>
          </cell>
          <cell r="KR1060" t="str">
            <v>CONS</v>
          </cell>
          <cell r="KS1060" t="str">
            <v>CONS</v>
          </cell>
          <cell r="KT1060">
            <v>0</v>
          </cell>
          <cell r="KU1060">
            <v>0</v>
          </cell>
          <cell r="KV1060">
            <v>0</v>
          </cell>
          <cell r="KW1060" t="str">
            <v>CONS</v>
          </cell>
          <cell r="KX1060" t="str">
            <v>CONS</v>
          </cell>
          <cell r="KY1060" t="str">
            <v>CONS</v>
          </cell>
          <cell r="KZ1060" t="str">
            <v>CONS</v>
          </cell>
          <cell r="LA1060" t="str">
            <v>CONS</v>
          </cell>
          <cell r="LB1060" t="str">
            <v>CONS</v>
          </cell>
          <cell r="LC1060" t="str">
            <v>CONS</v>
          </cell>
          <cell r="LD1060" t="str">
            <v>CONS</v>
          </cell>
          <cell r="LE1060" t="str">
            <v>CONS</v>
          </cell>
          <cell r="LG1060">
            <v>0</v>
          </cell>
          <cell r="LH1060">
            <v>0</v>
          </cell>
          <cell r="LI1060">
            <v>0</v>
          </cell>
          <cell r="LJ1060">
            <v>0</v>
          </cell>
          <cell r="LK1060">
            <v>0</v>
          </cell>
          <cell r="LL1060">
            <v>0</v>
          </cell>
          <cell r="LM1060">
            <v>0</v>
          </cell>
          <cell r="LN1060">
            <v>0</v>
          </cell>
          <cell r="LO1060">
            <v>0</v>
          </cell>
          <cell r="LP1060">
            <v>0</v>
          </cell>
          <cell r="LQ1060">
            <v>0</v>
          </cell>
        </row>
        <row r="1061">
          <cell r="A1061">
            <v>34669</v>
          </cell>
          <cell r="B1061">
            <v>433</v>
          </cell>
          <cell r="C1061" t="str">
            <v>CONS</v>
          </cell>
          <cell r="R1061">
            <v>0</v>
          </cell>
          <cell r="V1061">
            <v>0</v>
          </cell>
          <cell r="AA1061">
            <v>0</v>
          </cell>
          <cell r="AC1061">
            <v>0</v>
          </cell>
          <cell r="AD1061">
            <v>0</v>
          </cell>
          <cell r="AF1061" t="str">
            <v>CONS</v>
          </cell>
          <cell r="AG1061" t="str">
            <v>CONS</v>
          </cell>
          <cell r="AJ1061" t="str">
            <v>CONS</v>
          </cell>
          <cell r="AK1061" t="str">
            <v>CONS</v>
          </cell>
          <cell r="AL1061" t="str">
            <v>CONS</v>
          </cell>
          <cell r="AM1061">
            <v>0</v>
          </cell>
          <cell r="AQ1061">
            <v>0</v>
          </cell>
          <cell r="BH1061" t="str">
            <v>CONS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CA1061">
            <v>0</v>
          </cell>
          <cell r="CB1061">
            <v>0</v>
          </cell>
          <cell r="CC1061" t="str">
            <v>CONS</v>
          </cell>
          <cell r="CD1061" t="str">
            <v>CONS</v>
          </cell>
          <cell r="CE1061" t="str">
            <v>CONS</v>
          </cell>
          <cell r="CF1061" t="str">
            <v>CONS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 t="str">
            <v>CONS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 t="str">
            <v>CONS</v>
          </cell>
          <cell r="DD1061" t="str">
            <v>CONS</v>
          </cell>
          <cell r="DE1061">
            <v>0</v>
          </cell>
          <cell r="DF1061" t="str">
            <v>CONS</v>
          </cell>
          <cell r="DG1061" t="str">
            <v>CONS</v>
          </cell>
          <cell r="DH1061" t="str">
            <v>CONS</v>
          </cell>
          <cell r="DI1061">
            <v>0</v>
          </cell>
          <cell r="DJ1061">
            <v>0</v>
          </cell>
          <cell r="DK1061">
            <v>0</v>
          </cell>
          <cell r="DL1061" t="str">
            <v>CONS</v>
          </cell>
          <cell r="DM1061" t="str">
            <v>CONS</v>
          </cell>
          <cell r="DN1061">
            <v>0</v>
          </cell>
          <cell r="DO1061">
            <v>0</v>
          </cell>
          <cell r="DP1061">
            <v>0</v>
          </cell>
          <cell r="DR1061">
            <v>0</v>
          </cell>
          <cell r="DS1061" t="str">
            <v>CONS</v>
          </cell>
          <cell r="DT1061" t="str">
            <v>CONS</v>
          </cell>
          <cell r="DU1061" t="str">
            <v>CONS</v>
          </cell>
          <cell r="DV1061" t="str">
            <v>CONS</v>
          </cell>
          <cell r="DW1061" t="str">
            <v>CONS</v>
          </cell>
          <cell r="DX1061">
            <v>0</v>
          </cell>
          <cell r="DY1061" t="str">
            <v>CONS</v>
          </cell>
          <cell r="DZ1061" t="str">
            <v>CONS</v>
          </cell>
          <cell r="EA1061">
            <v>0</v>
          </cell>
          <cell r="EB1061" t="str">
            <v>CONS</v>
          </cell>
          <cell r="EC1061" t="str">
            <v>CONS</v>
          </cell>
          <cell r="ED1061">
            <v>0</v>
          </cell>
          <cell r="EE1061" t="str">
            <v>CONS</v>
          </cell>
          <cell r="EF1061" t="str">
            <v>CONS</v>
          </cell>
          <cell r="EG1061">
            <v>0</v>
          </cell>
          <cell r="EH1061" t="str">
            <v>CONS</v>
          </cell>
          <cell r="EI1061">
            <v>0</v>
          </cell>
          <cell r="EJ1061">
            <v>0</v>
          </cell>
          <cell r="EK1061">
            <v>0</v>
          </cell>
          <cell r="EL1061">
            <v>0</v>
          </cell>
          <cell r="EM1061">
            <v>0</v>
          </cell>
          <cell r="EN1061" t="str">
            <v>CONS</v>
          </cell>
          <cell r="EO1061">
            <v>0</v>
          </cell>
          <cell r="EP1061" t="str">
            <v>CONS</v>
          </cell>
          <cell r="EQ1061" t="str">
            <v>CONS</v>
          </cell>
          <cell r="ER1061">
            <v>0</v>
          </cell>
          <cell r="ES1061">
            <v>0</v>
          </cell>
          <cell r="ET1061">
            <v>0</v>
          </cell>
          <cell r="EU1061">
            <v>0</v>
          </cell>
          <cell r="EV1061">
            <v>0</v>
          </cell>
          <cell r="EW1061">
            <v>0</v>
          </cell>
          <cell r="EX1061" t="str">
            <v>CONS</v>
          </cell>
          <cell r="EY1061">
            <v>0</v>
          </cell>
          <cell r="EZ1061">
            <v>0</v>
          </cell>
          <cell r="FA1061">
            <v>0</v>
          </cell>
          <cell r="FB1061">
            <v>0</v>
          </cell>
          <cell r="FC1061" t="str">
            <v>CONS</v>
          </cell>
          <cell r="FD1061" t="str">
            <v>CONS</v>
          </cell>
          <cell r="FE1061" t="str">
            <v>CONS</v>
          </cell>
          <cell r="FF1061">
            <v>0</v>
          </cell>
          <cell r="FG1061">
            <v>0</v>
          </cell>
          <cell r="FH1061">
            <v>0</v>
          </cell>
          <cell r="FI1061">
            <v>0</v>
          </cell>
          <cell r="FJ1061">
            <v>0</v>
          </cell>
          <cell r="FK1061">
            <v>0</v>
          </cell>
          <cell r="FL1061">
            <v>0</v>
          </cell>
          <cell r="FM1061">
            <v>0</v>
          </cell>
          <cell r="FN1061">
            <v>0</v>
          </cell>
          <cell r="FO1061">
            <v>0</v>
          </cell>
          <cell r="FP1061">
            <v>0</v>
          </cell>
          <cell r="FQ1061">
            <v>0</v>
          </cell>
          <cell r="FR1061">
            <v>0</v>
          </cell>
          <cell r="FS1061">
            <v>0</v>
          </cell>
          <cell r="FT1061">
            <v>0</v>
          </cell>
          <cell r="FU1061" t="str">
            <v>CONS</v>
          </cell>
          <cell r="FV1061">
            <v>0</v>
          </cell>
          <cell r="FW1061">
            <v>0</v>
          </cell>
          <cell r="FX1061">
            <v>0</v>
          </cell>
          <cell r="FY1061">
            <v>0</v>
          </cell>
          <cell r="FZ1061">
            <v>0</v>
          </cell>
          <cell r="GA1061">
            <v>0</v>
          </cell>
          <cell r="GB1061">
            <v>0</v>
          </cell>
          <cell r="GC1061" t="str">
            <v>CONS</v>
          </cell>
          <cell r="GD1061" t="str">
            <v>CONS</v>
          </cell>
          <cell r="GF1061">
            <v>0</v>
          </cell>
          <cell r="GG1061">
            <v>0</v>
          </cell>
          <cell r="GH1061" t="str">
            <v>CONS</v>
          </cell>
          <cell r="GI1061" t="str">
            <v>CONS</v>
          </cell>
          <cell r="GJ1061" t="str">
            <v>CONS</v>
          </cell>
          <cell r="GK1061" t="str">
            <v>CONS</v>
          </cell>
          <cell r="GL1061">
            <v>0</v>
          </cell>
          <cell r="GM1061">
            <v>0</v>
          </cell>
          <cell r="GN1061">
            <v>0</v>
          </cell>
          <cell r="GO1061" t="str">
            <v>CONS</v>
          </cell>
          <cell r="GP1061">
            <v>0</v>
          </cell>
          <cell r="GQ1061">
            <v>0</v>
          </cell>
          <cell r="GR1061" t="str">
            <v>CONS</v>
          </cell>
          <cell r="GS1061">
            <v>0</v>
          </cell>
          <cell r="GT1061">
            <v>0</v>
          </cell>
          <cell r="GU1061">
            <v>0</v>
          </cell>
          <cell r="GV1061" t="str">
            <v>CONS</v>
          </cell>
          <cell r="GW1061" t="str">
            <v>CONS</v>
          </cell>
          <cell r="GX1061" t="str">
            <v>CONS</v>
          </cell>
          <cell r="GY1061" t="str">
            <v>CONS</v>
          </cell>
          <cell r="GZ1061" t="str">
            <v>CONS</v>
          </cell>
          <cell r="HA1061">
            <v>0</v>
          </cell>
          <cell r="HB1061">
            <v>0</v>
          </cell>
          <cell r="HC1061">
            <v>0</v>
          </cell>
          <cell r="HD1061">
            <v>0</v>
          </cell>
          <cell r="HE1061">
            <v>0</v>
          </cell>
          <cell r="HF1061">
            <v>0</v>
          </cell>
          <cell r="HG1061">
            <v>0</v>
          </cell>
          <cell r="HH1061">
            <v>0</v>
          </cell>
          <cell r="HJ1061">
            <v>0</v>
          </cell>
          <cell r="HK1061">
            <v>0</v>
          </cell>
          <cell r="HL1061">
            <v>0</v>
          </cell>
          <cell r="HM1061" t="str">
            <v>CONS</v>
          </cell>
          <cell r="HN1061" t="str">
            <v>CONS</v>
          </cell>
          <cell r="HO1061">
            <v>0</v>
          </cell>
          <cell r="HP1061">
            <v>0</v>
          </cell>
          <cell r="HQ1061">
            <v>0</v>
          </cell>
          <cell r="HR1061">
            <v>0</v>
          </cell>
          <cell r="HS1061">
            <v>0</v>
          </cell>
          <cell r="HT1061">
            <v>0</v>
          </cell>
          <cell r="HU1061">
            <v>0</v>
          </cell>
          <cell r="HV1061">
            <v>0</v>
          </cell>
          <cell r="HW1061">
            <v>0</v>
          </cell>
          <cell r="HX1061">
            <v>0</v>
          </cell>
          <cell r="HY1061">
            <v>0</v>
          </cell>
          <cell r="HZ1061">
            <v>0</v>
          </cell>
          <cell r="IA1061">
            <v>0</v>
          </cell>
          <cell r="IB1061">
            <v>0</v>
          </cell>
          <cell r="IC1061" t="str">
            <v>CONS</v>
          </cell>
          <cell r="ID1061">
            <v>0</v>
          </cell>
          <cell r="IE1061">
            <v>0</v>
          </cell>
          <cell r="IF1061">
            <v>0</v>
          </cell>
          <cell r="IG1061">
            <v>0</v>
          </cell>
          <cell r="IH1061">
            <v>0</v>
          </cell>
          <cell r="II1061">
            <v>0</v>
          </cell>
          <cell r="IJ1061">
            <v>0</v>
          </cell>
          <cell r="IK1061">
            <v>0</v>
          </cell>
          <cell r="IL1061">
            <v>0</v>
          </cell>
          <cell r="IM1061">
            <v>0</v>
          </cell>
          <cell r="IN1061">
            <v>0</v>
          </cell>
          <cell r="IO1061">
            <v>0</v>
          </cell>
          <cell r="IP1061">
            <v>0</v>
          </cell>
          <cell r="IQ1061">
            <v>0</v>
          </cell>
          <cell r="IR1061">
            <v>0</v>
          </cell>
          <cell r="IS1061">
            <v>0</v>
          </cell>
          <cell r="IT1061" t="str">
            <v>CONS</v>
          </cell>
          <cell r="IU1061">
            <v>0</v>
          </cell>
          <cell r="IV1061">
            <v>0</v>
          </cell>
          <cell r="IW1061">
            <v>0</v>
          </cell>
          <cell r="IX1061">
            <v>0</v>
          </cell>
          <cell r="IY1061">
            <v>0</v>
          </cell>
          <cell r="IZ1061">
            <v>0</v>
          </cell>
          <cell r="JA1061">
            <v>0</v>
          </cell>
          <cell r="JB1061">
            <v>0</v>
          </cell>
          <cell r="JC1061">
            <v>0</v>
          </cell>
          <cell r="JD1061">
            <v>0</v>
          </cell>
          <cell r="JE1061">
            <v>0</v>
          </cell>
          <cell r="JF1061">
            <v>0</v>
          </cell>
          <cell r="JG1061">
            <v>0</v>
          </cell>
          <cell r="JH1061" t="str">
            <v>CONS</v>
          </cell>
          <cell r="JI1061" t="str">
            <v>CONS</v>
          </cell>
          <cell r="JJ1061" t="str">
            <v>CONS</v>
          </cell>
          <cell r="JK1061" t="str">
            <v>CONS</v>
          </cell>
          <cell r="JL1061" t="str">
            <v>CONS</v>
          </cell>
          <cell r="JM1061" t="str">
            <v>CONS</v>
          </cell>
          <cell r="JN1061" t="str">
            <v>CONS</v>
          </cell>
          <cell r="JO1061">
            <v>0</v>
          </cell>
          <cell r="JP1061">
            <v>0</v>
          </cell>
          <cell r="JQ1061" t="str">
            <v>CONS</v>
          </cell>
          <cell r="JR1061" t="str">
            <v>CONS</v>
          </cell>
          <cell r="JS1061">
            <v>0</v>
          </cell>
          <cell r="JT1061">
            <v>0</v>
          </cell>
          <cell r="JU1061">
            <v>0</v>
          </cell>
          <cell r="JV1061">
            <v>0</v>
          </cell>
          <cell r="JW1061" t="str">
            <v>CONS</v>
          </cell>
          <cell r="JX1061">
            <v>0</v>
          </cell>
          <cell r="JY1061">
            <v>0</v>
          </cell>
          <cell r="JZ1061">
            <v>0</v>
          </cell>
          <cell r="KA1061">
            <v>0</v>
          </cell>
          <cell r="KB1061">
            <v>0</v>
          </cell>
          <cell r="KC1061">
            <v>0</v>
          </cell>
          <cell r="KD1061">
            <v>0</v>
          </cell>
          <cell r="KE1061">
            <v>0</v>
          </cell>
          <cell r="KF1061">
            <v>0</v>
          </cell>
          <cell r="KG1061">
            <v>0</v>
          </cell>
          <cell r="KH1061">
            <v>0</v>
          </cell>
          <cell r="KI1061">
            <v>0</v>
          </cell>
          <cell r="KJ1061" t="str">
            <v>CONS</v>
          </cell>
          <cell r="KK1061" t="str">
            <v>CONS</v>
          </cell>
          <cell r="KL1061">
            <v>0</v>
          </cell>
          <cell r="KM1061" t="str">
            <v>CONS</v>
          </cell>
          <cell r="KN1061" t="str">
            <v>CONS</v>
          </cell>
          <cell r="KO1061">
            <v>0</v>
          </cell>
          <cell r="KP1061">
            <v>0</v>
          </cell>
          <cell r="KQ1061">
            <v>0</v>
          </cell>
          <cell r="KR1061" t="str">
            <v>CONS</v>
          </cell>
          <cell r="KS1061" t="str">
            <v>CONS</v>
          </cell>
          <cell r="KT1061">
            <v>0</v>
          </cell>
          <cell r="KU1061">
            <v>0</v>
          </cell>
          <cell r="KV1061">
            <v>0</v>
          </cell>
          <cell r="KW1061" t="str">
            <v>CONS</v>
          </cell>
          <cell r="KX1061" t="str">
            <v>CONS</v>
          </cell>
          <cell r="KY1061">
            <v>0</v>
          </cell>
          <cell r="KZ1061" t="str">
            <v>CONS</v>
          </cell>
          <cell r="LA1061" t="str">
            <v>CONS</v>
          </cell>
          <cell r="LB1061">
            <v>0</v>
          </cell>
          <cell r="LC1061" t="str">
            <v>CONS</v>
          </cell>
          <cell r="LD1061" t="str">
            <v>CONS</v>
          </cell>
          <cell r="LE1061" t="str">
            <v>CONS</v>
          </cell>
          <cell r="LG1061">
            <v>0</v>
          </cell>
          <cell r="LH1061">
            <v>0</v>
          </cell>
          <cell r="LI1061">
            <v>0</v>
          </cell>
          <cell r="LJ1061">
            <v>0</v>
          </cell>
          <cell r="LK1061">
            <v>0</v>
          </cell>
          <cell r="LL1061">
            <v>0</v>
          </cell>
          <cell r="LM1061">
            <v>0</v>
          </cell>
          <cell r="LN1061">
            <v>0</v>
          </cell>
          <cell r="LO1061">
            <v>0</v>
          </cell>
          <cell r="LP1061">
            <v>0</v>
          </cell>
          <cell r="LQ1061">
            <v>0</v>
          </cell>
        </row>
        <row r="1062">
          <cell r="A1062">
            <v>34639</v>
          </cell>
          <cell r="B1062">
            <v>434</v>
          </cell>
          <cell r="C1062" t="str">
            <v>CONS</v>
          </cell>
          <cell r="R1062">
            <v>0</v>
          </cell>
          <cell r="V1062">
            <v>0</v>
          </cell>
          <cell r="AA1062">
            <v>0</v>
          </cell>
          <cell r="AC1062">
            <v>0</v>
          </cell>
          <cell r="AD1062">
            <v>0</v>
          </cell>
          <cell r="AF1062" t="str">
            <v>CONS</v>
          </cell>
          <cell r="AG1062" t="str">
            <v>CONS</v>
          </cell>
          <cell r="AJ1062" t="str">
            <v>CONS</v>
          </cell>
          <cell r="AK1062" t="str">
            <v>CONS</v>
          </cell>
          <cell r="AL1062" t="str">
            <v>CONS</v>
          </cell>
          <cell r="AM1062">
            <v>0</v>
          </cell>
          <cell r="AQ1062">
            <v>0</v>
          </cell>
          <cell r="BH1062" t="str">
            <v>CONS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CA1062">
            <v>0</v>
          </cell>
          <cell r="CB1062">
            <v>0</v>
          </cell>
          <cell r="CC1062" t="str">
            <v>CONS</v>
          </cell>
          <cell r="CD1062" t="str">
            <v>CONS</v>
          </cell>
          <cell r="CE1062" t="str">
            <v>CONS</v>
          </cell>
          <cell r="CF1062" t="str">
            <v>CONS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 t="str">
            <v>CONS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 t="str">
            <v>CONS</v>
          </cell>
          <cell r="DD1062" t="str">
            <v>CONS</v>
          </cell>
          <cell r="DE1062">
            <v>0</v>
          </cell>
          <cell r="DF1062" t="str">
            <v>CONS</v>
          </cell>
          <cell r="DG1062" t="str">
            <v>CONS</v>
          </cell>
          <cell r="DH1062" t="str">
            <v>CONS</v>
          </cell>
          <cell r="DI1062">
            <v>0</v>
          </cell>
          <cell r="DJ1062">
            <v>0</v>
          </cell>
          <cell r="DK1062">
            <v>0</v>
          </cell>
          <cell r="DL1062" t="str">
            <v>CONS</v>
          </cell>
          <cell r="DM1062" t="str">
            <v>CONS</v>
          </cell>
          <cell r="DN1062">
            <v>0</v>
          </cell>
          <cell r="DO1062">
            <v>0</v>
          </cell>
          <cell r="DP1062">
            <v>0</v>
          </cell>
          <cell r="DR1062">
            <v>0</v>
          </cell>
          <cell r="DS1062" t="str">
            <v>CONS</v>
          </cell>
          <cell r="DT1062" t="str">
            <v>CONS</v>
          </cell>
          <cell r="DU1062" t="str">
            <v>CONS</v>
          </cell>
          <cell r="DV1062" t="str">
            <v>CONS</v>
          </cell>
          <cell r="DW1062" t="str">
            <v>CONS</v>
          </cell>
          <cell r="DX1062">
            <v>0</v>
          </cell>
          <cell r="DY1062" t="str">
            <v>CONS</v>
          </cell>
          <cell r="DZ1062" t="str">
            <v>CONS</v>
          </cell>
          <cell r="EA1062">
            <v>0</v>
          </cell>
          <cell r="EB1062" t="str">
            <v>CONS</v>
          </cell>
          <cell r="EC1062" t="str">
            <v>CONS</v>
          </cell>
          <cell r="ED1062">
            <v>0</v>
          </cell>
          <cell r="EE1062" t="str">
            <v>CONS</v>
          </cell>
          <cell r="EF1062" t="str">
            <v>CONS</v>
          </cell>
          <cell r="EG1062">
            <v>0</v>
          </cell>
          <cell r="EH1062" t="str">
            <v>CONS</v>
          </cell>
          <cell r="EI1062">
            <v>0</v>
          </cell>
          <cell r="EJ1062">
            <v>0</v>
          </cell>
          <cell r="EK1062">
            <v>0</v>
          </cell>
          <cell r="EL1062">
            <v>0</v>
          </cell>
          <cell r="EM1062">
            <v>0</v>
          </cell>
          <cell r="EN1062" t="str">
            <v>CONS</v>
          </cell>
          <cell r="EO1062">
            <v>0</v>
          </cell>
          <cell r="EP1062" t="str">
            <v>CONS</v>
          </cell>
          <cell r="EQ1062">
            <v>0</v>
          </cell>
          <cell r="ER1062">
            <v>0</v>
          </cell>
          <cell r="ES1062">
            <v>0</v>
          </cell>
          <cell r="ET1062">
            <v>0</v>
          </cell>
          <cell r="EU1062">
            <v>0</v>
          </cell>
          <cell r="EV1062">
            <v>0</v>
          </cell>
          <cell r="EW1062">
            <v>0</v>
          </cell>
          <cell r="EX1062" t="str">
            <v>CONS</v>
          </cell>
          <cell r="EY1062">
            <v>0</v>
          </cell>
          <cell r="EZ1062">
            <v>0</v>
          </cell>
          <cell r="FA1062">
            <v>0</v>
          </cell>
          <cell r="FB1062">
            <v>0</v>
          </cell>
          <cell r="FC1062" t="str">
            <v>CONS</v>
          </cell>
          <cell r="FD1062" t="str">
            <v>CONS</v>
          </cell>
          <cell r="FE1062" t="str">
            <v>CONS</v>
          </cell>
          <cell r="FF1062">
            <v>0</v>
          </cell>
          <cell r="FG1062">
            <v>0</v>
          </cell>
          <cell r="FH1062">
            <v>0</v>
          </cell>
          <cell r="FI1062">
            <v>0</v>
          </cell>
          <cell r="FJ1062">
            <v>0</v>
          </cell>
          <cell r="FK1062">
            <v>0</v>
          </cell>
          <cell r="FL1062">
            <v>0</v>
          </cell>
          <cell r="FM1062">
            <v>0</v>
          </cell>
          <cell r="FN1062">
            <v>0</v>
          </cell>
          <cell r="FO1062">
            <v>0</v>
          </cell>
          <cell r="FP1062">
            <v>0</v>
          </cell>
          <cell r="FQ1062">
            <v>0</v>
          </cell>
          <cell r="FR1062">
            <v>0</v>
          </cell>
          <cell r="FS1062">
            <v>0</v>
          </cell>
          <cell r="FT1062">
            <v>0</v>
          </cell>
          <cell r="FU1062" t="str">
            <v>CONS</v>
          </cell>
          <cell r="FV1062">
            <v>0</v>
          </cell>
          <cell r="FW1062">
            <v>0</v>
          </cell>
          <cell r="FX1062">
            <v>0</v>
          </cell>
          <cell r="FY1062">
            <v>0</v>
          </cell>
          <cell r="FZ1062">
            <v>0</v>
          </cell>
          <cell r="GA1062">
            <v>0</v>
          </cell>
          <cell r="GB1062">
            <v>0</v>
          </cell>
          <cell r="GC1062" t="str">
            <v>CONS</v>
          </cell>
          <cell r="GD1062" t="str">
            <v>CONS</v>
          </cell>
          <cell r="GF1062">
            <v>0</v>
          </cell>
          <cell r="GG1062">
            <v>0</v>
          </cell>
          <cell r="GH1062" t="str">
            <v>CONS</v>
          </cell>
          <cell r="GI1062" t="str">
            <v>CONS</v>
          </cell>
          <cell r="GJ1062" t="str">
            <v>CONS</v>
          </cell>
          <cell r="GK1062" t="str">
            <v>CONS</v>
          </cell>
          <cell r="GL1062">
            <v>0</v>
          </cell>
          <cell r="GM1062">
            <v>0</v>
          </cell>
          <cell r="GN1062">
            <v>0</v>
          </cell>
          <cell r="GO1062" t="str">
            <v>CONS</v>
          </cell>
          <cell r="GP1062">
            <v>0</v>
          </cell>
          <cell r="GQ1062">
            <v>0</v>
          </cell>
          <cell r="GR1062" t="str">
            <v>CONS</v>
          </cell>
          <cell r="GS1062">
            <v>0</v>
          </cell>
          <cell r="GT1062">
            <v>0</v>
          </cell>
          <cell r="GU1062">
            <v>0</v>
          </cell>
          <cell r="GV1062" t="str">
            <v>CONS</v>
          </cell>
          <cell r="GW1062" t="str">
            <v>CONS</v>
          </cell>
          <cell r="GX1062" t="str">
            <v>CONS</v>
          </cell>
          <cell r="GY1062" t="str">
            <v>CONS</v>
          </cell>
          <cell r="GZ1062" t="str">
            <v>CONS</v>
          </cell>
          <cell r="HA1062">
            <v>0</v>
          </cell>
          <cell r="HB1062">
            <v>0</v>
          </cell>
          <cell r="HC1062">
            <v>0</v>
          </cell>
          <cell r="HD1062">
            <v>0</v>
          </cell>
          <cell r="HE1062">
            <v>0</v>
          </cell>
          <cell r="HF1062">
            <v>0</v>
          </cell>
          <cell r="HG1062">
            <v>0</v>
          </cell>
          <cell r="HH1062">
            <v>0</v>
          </cell>
          <cell r="HJ1062">
            <v>0</v>
          </cell>
          <cell r="HK1062">
            <v>0</v>
          </cell>
          <cell r="HL1062">
            <v>0</v>
          </cell>
          <cell r="HM1062" t="str">
            <v>CONS</v>
          </cell>
          <cell r="HN1062" t="str">
            <v>CONS</v>
          </cell>
          <cell r="HO1062">
            <v>0</v>
          </cell>
          <cell r="HP1062">
            <v>0</v>
          </cell>
          <cell r="HQ1062">
            <v>0</v>
          </cell>
          <cell r="HR1062">
            <v>0</v>
          </cell>
          <cell r="HS1062">
            <v>0</v>
          </cell>
          <cell r="HT1062">
            <v>0</v>
          </cell>
          <cell r="HU1062">
            <v>0</v>
          </cell>
          <cell r="HV1062">
            <v>0</v>
          </cell>
          <cell r="HW1062">
            <v>0</v>
          </cell>
          <cell r="HX1062">
            <v>0</v>
          </cell>
          <cell r="HY1062">
            <v>0</v>
          </cell>
          <cell r="HZ1062">
            <v>0</v>
          </cell>
          <cell r="IA1062">
            <v>0</v>
          </cell>
          <cell r="IB1062">
            <v>0</v>
          </cell>
          <cell r="IC1062" t="str">
            <v>CONS</v>
          </cell>
          <cell r="ID1062">
            <v>0</v>
          </cell>
          <cell r="IE1062">
            <v>0</v>
          </cell>
          <cell r="IF1062">
            <v>0</v>
          </cell>
          <cell r="IG1062">
            <v>0</v>
          </cell>
          <cell r="IH1062">
            <v>0</v>
          </cell>
          <cell r="II1062">
            <v>0</v>
          </cell>
          <cell r="IJ1062">
            <v>0</v>
          </cell>
          <cell r="IK1062">
            <v>0</v>
          </cell>
          <cell r="IL1062">
            <v>0</v>
          </cell>
          <cell r="IM1062">
            <v>0</v>
          </cell>
          <cell r="IN1062">
            <v>0</v>
          </cell>
          <cell r="IO1062">
            <v>0</v>
          </cell>
          <cell r="IQ1062">
            <v>0</v>
          </cell>
          <cell r="IR1062">
            <v>0</v>
          </cell>
          <cell r="IS1062">
            <v>0</v>
          </cell>
          <cell r="IT1062" t="str">
            <v>CONS</v>
          </cell>
          <cell r="IU1062">
            <v>0</v>
          </cell>
          <cell r="IV1062">
            <v>0</v>
          </cell>
          <cell r="IW1062">
            <v>0</v>
          </cell>
          <cell r="IX1062">
            <v>0</v>
          </cell>
          <cell r="IY1062">
            <v>0</v>
          </cell>
          <cell r="IZ1062">
            <v>0</v>
          </cell>
          <cell r="JA1062">
            <v>0</v>
          </cell>
          <cell r="JB1062">
            <v>0</v>
          </cell>
          <cell r="JC1062">
            <v>0</v>
          </cell>
          <cell r="JD1062">
            <v>0</v>
          </cell>
          <cell r="JE1062">
            <v>0</v>
          </cell>
          <cell r="JF1062">
            <v>0</v>
          </cell>
          <cell r="JG1062">
            <v>0</v>
          </cell>
          <cell r="JH1062" t="str">
            <v>CONS</v>
          </cell>
          <cell r="JI1062" t="str">
            <v>CONS</v>
          </cell>
          <cell r="JJ1062" t="str">
            <v>CONS</v>
          </cell>
          <cell r="JK1062" t="str">
            <v>CONS</v>
          </cell>
          <cell r="JL1062" t="str">
            <v>CONS</v>
          </cell>
          <cell r="JM1062" t="str">
            <v>CONS</v>
          </cell>
          <cell r="JN1062" t="str">
            <v>CONS</v>
          </cell>
          <cell r="JO1062">
            <v>0</v>
          </cell>
          <cell r="JP1062">
            <v>0</v>
          </cell>
          <cell r="JQ1062" t="str">
            <v>CONS</v>
          </cell>
          <cell r="JR1062" t="str">
            <v>CONS</v>
          </cell>
          <cell r="JS1062">
            <v>0</v>
          </cell>
          <cell r="JT1062">
            <v>0</v>
          </cell>
          <cell r="JU1062">
            <v>0</v>
          </cell>
          <cell r="JV1062">
            <v>0</v>
          </cell>
          <cell r="JW1062" t="str">
            <v>CONS</v>
          </cell>
          <cell r="JX1062">
            <v>0</v>
          </cell>
          <cell r="JY1062">
            <v>0</v>
          </cell>
          <cell r="JZ1062">
            <v>0</v>
          </cell>
          <cell r="KA1062">
            <v>0</v>
          </cell>
          <cell r="KB1062">
            <v>0</v>
          </cell>
          <cell r="KC1062">
            <v>0</v>
          </cell>
          <cell r="KD1062">
            <v>0</v>
          </cell>
          <cell r="KE1062">
            <v>0</v>
          </cell>
          <cell r="KF1062">
            <v>0</v>
          </cell>
          <cell r="KG1062">
            <v>0</v>
          </cell>
          <cell r="KH1062">
            <v>0</v>
          </cell>
          <cell r="KI1062">
            <v>0</v>
          </cell>
          <cell r="KJ1062" t="str">
            <v>CONS</v>
          </cell>
          <cell r="KK1062" t="str">
            <v>CONS</v>
          </cell>
          <cell r="KL1062">
            <v>0</v>
          </cell>
          <cell r="KM1062" t="str">
            <v>CONS</v>
          </cell>
          <cell r="KN1062" t="str">
            <v>CONS</v>
          </cell>
          <cell r="KO1062">
            <v>0</v>
          </cell>
          <cell r="KP1062">
            <v>0</v>
          </cell>
          <cell r="KQ1062">
            <v>0</v>
          </cell>
          <cell r="KR1062" t="str">
            <v>CONS</v>
          </cell>
          <cell r="KS1062" t="str">
            <v>CONS</v>
          </cell>
          <cell r="KT1062">
            <v>0</v>
          </cell>
          <cell r="KU1062">
            <v>0</v>
          </cell>
          <cell r="KV1062">
            <v>0</v>
          </cell>
          <cell r="KW1062" t="str">
            <v>CONS</v>
          </cell>
          <cell r="KX1062" t="str">
            <v>CONS</v>
          </cell>
          <cell r="KY1062">
            <v>0</v>
          </cell>
          <cell r="KZ1062" t="str">
            <v>CONS</v>
          </cell>
          <cell r="LA1062" t="str">
            <v>CONS</v>
          </cell>
          <cell r="LB1062">
            <v>0</v>
          </cell>
          <cell r="LC1062" t="str">
            <v>CONS</v>
          </cell>
          <cell r="LD1062" t="str">
            <v>CONS</v>
          </cell>
          <cell r="LE1062" t="str">
            <v>CONS</v>
          </cell>
          <cell r="LG1062">
            <v>0</v>
          </cell>
          <cell r="LH1062">
            <v>0</v>
          </cell>
          <cell r="LI1062">
            <v>0</v>
          </cell>
          <cell r="LJ1062">
            <v>0</v>
          </cell>
          <cell r="LK1062">
            <v>0</v>
          </cell>
          <cell r="LL1062">
            <v>0</v>
          </cell>
          <cell r="LM1062">
            <v>0</v>
          </cell>
          <cell r="LN1062">
            <v>0</v>
          </cell>
          <cell r="LO1062">
            <v>0</v>
          </cell>
          <cell r="LP1062">
            <v>0</v>
          </cell>
          <cell r="LQ1062">
            <v>0</v>
          </cell>
        </row>
        <row r="1063">
          <cell r="A1063">
            <v>34608</v>
          </cell>
          <cell r="B1063">
            <v>435</v>
          </cell>
          <cell r="C1063" t="str">
            <v>CONS</v>
          </cell>
          <cell r="R1063">
            <v>0</v>
          </cell>
          <cell r="V1063">
            <v>0</v>
          </cell>
          <cell r="AA1063">
            <v>0</v>
          </cell>
          <cell r="AC1063">
            <v>0</v>
          </cell>
          <cell r="AD1063">
            <v>0</v>
          </cell>
          <cell r="AF1063" t="str">
            <v>CONS</v>
          </cell>
          <cell r="AG1063" t="str">
            <v>CONS</v>
          </cell>
          <cell r="AJ1063" t="str">
            <v>CONS</v>
          </cell>
          <cell r="AK1063" t="str">
            <v>CONS</v>
          </cell>
          <cell r="AL1063" t="str">
            <v>CONS</v>
          </cell>
          <cell r="AM1063">
            <v>0</v>
          </cell>
          <cell r="AQ1063">
            <v>0</v>
          </cell>
          <cell r="BH1063" t="str">
            <v>CONS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CA1063">
            <v>0</v>
          </cell>
          <cell r="CB1063">
            <v>0</v>
          </cell>
          <cell r="CC1063" t="str">
            <v>CONS</v>
          </cell>
          <cell r="CD1063" t="str">
            <v>CONS</v>
          </cell>
          <cell r="CE1063" t="str">
            <v>CONS</v>
          </cell>
          <cell r="CF1063" t="str">
            <v>CONS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 t="str">
            <v>CONS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 t="str">
            <v>CONS</v>
          </cell>
          <cell r="DD1063" t="str">
            <v>CONS</v>
          </cell>
          <cell r="DE1063">
            <v>0</v>
          </cell>
          <cell r="DF1063" t="str">
            <v>CONS</v>
          </cell>
          <cell r="DG1063" t="str">
            <v>CONS</v>
          </cell>
          <cell r="DH1063" t="str">
            <v>CONS</v>
          </cell>
          <cell r="DI1063">
            <v>0</v>
          </cell>
          <cell r="DJ1063">
            <v>0</v>
          </cell>
          <cell r="DK1063">
            <v>0</v>
          </cell>
          <cell r="DL1063" t="str">
            <v>CONS</v>
          </cell>
          <cell r="DM1063" t="str">
            <v>CONS</v>
          </cell>
          <cell r="DN1063">
            <v>0</v>
          </cell>
          <cell r="DO1063">
            <v>0</v>
          </cell>
          <cell r="DP1063">
            <v>0</v>
          </cell>
          <cell r="DR1063">
            <v>0</v>
          </cell>
          <cell r="DS1063" t="str">
            <v>CONS</v>
          </cell>
          <cell r="DT1063" t="str">
            <v>CONS</v>
          </cell>
          <cell r="DU1063" t="str">
            <v>CONS</v>
          </cell>
          <cell r="DV1063" t="str">
            <v>CONS</v>
          </cell>
          <cell r="DW1063" t="str">
            <v>CONS</v>
          </cell>
          <cell r="DX1063">
            <v>0</v>
          </cell>
          <cell r="DY1063" t="str">
            <v>CONS</v>
          </cell>
          <cell r="DZ1063" t="str">
            <v>CONS</v>
          </cell>
          <cell r="EA1063">
            <v>0</v>
          </cell>
          <cell r="EB1063" t="str">
            <v>CONS</v>
          </cell>
          <cell r="EC1063" t="str">
            <v>CONS</v>
          </cell>
          <cell r="ED1063">
            <v>0</v>
          </cell>
          <cell r="EE1063" t="str">
            <v>CONS</v>
          </cell>
          <cell r="EF1063" t="str">
            <v>CONS</v>
          </cell>
          <cell r="EG1063">
            <v>0</v>
          </cell>
          <cell r="EH1063" t="str">
            <v>CONS</v>
          </cell>
          <cell r="EI1063">
            <v>0</v>
          </cell>
          <cell r="EJ1063">
            <v>0</v>
          </cell>
          <cell r="EK1063">
            <v>0</v>
          </cell>
          <cell r="EL1063">
            <v>0</v>
          </cell>
          <cell r="EM1063">
            <v>0</v>
          </cell>
          <cell r="EN1063" t="str">
            <v>CONS</v>
          </cell>
          <cell r="EO1063">
            <v>0</v>
          </cell>
          <cell r="EP1063" t="str">
            <v>CONS</v>
          </cell>
          <cell r="EQ1063">
            <v>0</v>
          </cell>
          <cell r="ER1063">
            <v>0</v>
          </cell>
          <cell r="ES1063">
            <v>0</v>
          </cell>
          <cell r="ET1063">
            <v>0</v>
          </cell>
          <cell r="EU1063">
            <v>0</v>
          </cell>
          <cell r="EV1063">
            <v>0</v>
          </cell>
          <cell r="EW1063">
            <v>0</v>
          </cell>
          <cell r="EX1063" t="str">
            <v>CONS</v>
          </cell>
          <cell r="EY1063">
            <v>0</v>
          </cell>
          <cell r="EZ1063">
            <v>0</v>
          </cell>
          <cell r="FA1063">
            <v>0</v>
          </cell>
          <cell r="FB1063">
            <v>0</v>
          </cell>
          <cell r="FC1063" t="str">
            <v>CONS</v>
          </cell>
          <cell r="FD1063" t="str">
            <v>CONS</v>
          </cell>
          <cell r="FE1063" t="str">
            <v>CONS</v>
          </cell>
          <cell r="FF1063">
            <v>0</v>
          </cell>
          <cell r="FG1063">
            <v>0</v>
          </cell>
          <cell r="FH1063">
            <v>0</v>
          </cell>
          <cell r="FI1063">
            <v>0</v>
          </cell>
          <cell r="FJ1063">
            <v>0</v>
          </cell>
          <cell r="FK1063">
            <v>0</v>
          </cell>
          <cell r="FL1063">
            <v>0</v>
          </cell>
          <cell r="FM1063">
            <v>0</v>
          </cell>
          <cell r="FN1063">
            <v>0</v>
          </cell>
          <cell r="FO1063">
            <v>0</v>
          </cell>
          <cell r="FP1063">
            <v>0</v>
          </cell>
          <cell r="FQ1063">
            <v>0</v>
          </cell>
          <cell r="FR1063">
            <v>0</v>
          </cell>
          <cell r="FS1063">
            <v>0</v>
          </cell>
          <cell r="FT1063">
            <v>0</v>
          </cell>
          <cell r="FU1063" t="str">
            <v>CONS</v>
          </cell>
          <cell r="FV1063">
            <v>0</v>
          </cell>
          <cell r="FW1063">
            <v>0</v>
          </cell>
          <cell r="FX1063">
            <v>0</v>
          </cell>
          <cell r="FY1063">
            <v>0</v>
          </cell>
          <cell r="FZ1063">
            <v>0</v>
          </cell>
          <cell r="GA1063">
            <v>0</v>
          </cell>
          <cell r="GB1063">
            <v>0</v>
          </cell>
          <cell r="GC1063" t="str">
            <v>CONS</v>
          </cell>
          <cell r="GD1063" t="str">
            <v>CONS</v>
          </cell>
          <cell r="GF1063">
            <v>0</v>
          </cell>
          <cell r="GG1063">
            <v>0</v>
          </cell>
          <cell r="GH1063" t="str">
            <v>CONS</v>
          </cell>
          <cell r="GI1063" t="str">
            <v>CONS</v>
          </cell>
          <cell r="GJ1063" t="str">
            <v>CONS</v>
          </cell>
          <cell r="GK1063" t="str">
            <v>CONS</v>
          </cell>
          <cell r="GL1063">
            <v>0</v>
          </cell>
          <cell r="GM1063">
            <v>0</v>
          </cell>
          <cell r="GN1063">
            <v>0</v>
          </cell>
          <cell r="GO1063" t="str">
            <v>CONS</v>
          </cell>
          <cell r="GP1063">
            <v>0</v>
          </cell>
          <cell r="GQ1063">
            <v>0</v>
          </cell>
          <cell r="GR1063" t="str">
            <v>CONS</v>
          </cell>
          <cell r="GS1063">
            <v>0</v>
          </cell>
          <cell r="GT1063">
            <v>0</v>
          </cell>
          <cell r="GU1063">
            <v>0</v>
          </cell>
          <cell r="GV1063" t="str">
            <v>CONS</v>
          </cell>
          <cell r="GW1063" t="str">
            <v>CONS</v>
          </cell>
          <cell r="GX1063" t="str">
            <v>CONS</v>
          </cell>
          <cell r="GY1063" t="str">
            <v>CONS</v>
          </cell>
          <cell r="GZ1063" t="str">
            <v>CONS</v>
          </cell>
          <cell r="HA1063">
            <v>0</v>
          </cell>
          <cell r="HB1063">
            <v>0</v>
          </cell>
          <cell r="HC1063">
            <v>0</v>
          </cell>
          <cell r="HD1063">
            <v>0</v>
          </cell>
          <cell r="HE1063">
            <v>0</v>
          </cell>
          <cell r="HF1063">
            <v>0</v>
          </cell>
          <cell r="HG1063">
            <v>0</v>
          </cell>
          <cell r="HH1063">
            <v>0</v>
          </cell>
          <cell r="HJ1063">
            <v>0</v>
          </cell>
          <cell r="HK1063">
            <v>0</v>
          </cell>
          <cell r="HL1063">
            <v>0</v>
          </cell>
          <cell r="HM1063" t="str">
            <v>CONS</v>
          </cell>
          <cell r="HN1063" t="str">
            <v>CONS</v>
          </cell>
          <cell r="HO1063">
            <v>0</v>
          </cell>
          <cell r="HP1063">
            <v>0</v>
          </cell>
          <cell r="HQ1063">
            <v>0</v>
          </cell>
          <cell r="HR1063">
            <v>0</v>
          </cell>
          <cell r="HS1063">
            <v>0</v>
          </cell>
          <cell r="HT1063">
            <v>0</v>
          </cell>
          <cell r="HU1063">
            <v>0</v>
          </cell>
          <cell r="HV1063">
            <v>0</v>
          </cell>
          <cell r="HW1063">
            <v>0</v>
          </cell>
          <cell r="HX1063">
            <v>0</v>
          </cell>
          <cell r="HY1063">
            <v>0</v>
          </cell>
          <cell r="HZ1063">
            <v>0</v>
          </cell>
          <cell r="IA1063">
            <v>0</v>
          </cell>
          <cell r="IB1063">
            <v>0</v>
          </cell>
          <cell r="IC1063" t="str">
            <v>CONS</v>
          </cell>
          <cell r="ID1063">
            <v>0</v>
          </cell>
          <cell r="IE1063">
            <v>0</v>
          </cell>
          <cell r="IF1063">
            <v>0</v>
          </cell>
          <cell r="IG1063">
            <v>0</v>
          </cell>
          <cell r="IH1063">
            <v>0</v>
          </cell>
          <cell r="II1063">
            <v>0</v>
          </cell>
          <cell r="IJ1063">
            <v>0</v>
          </cell>
          <cell r="IK1063">
            <v>0</v>
          </cell>
          <cell r="IL1063">
            <v>0</v>
          </cell>
          <cell r="IM1063">
            <v>0</v>
          </cell>
          <cell r="IN1063">
            <v>0</v>
          </cell>
          <cell r="IO1063">
            <v>0</v>
          </cell>
          <cell r="IQ1063">
            <v>0</v>
          </cell>
          <cell r="IR1063">
            <v>0</v>
          </cell>
          <cell r="IS1063">
            <v>0</v>
          </cell>
          <cell r="IT1063" t="str">
            <v>CONS</v>
          </cell>
          <cell r="IU1063">
            <v>0</v>
          </cell>
          <cell r="IV1063">
            <v>0</v>
          </cell>
          <cell r="IW1063">
            <v>0</v>
          </cell>
          <cell r="IX1063">
            <v>0</v>
          </cell>
          <cell r="IY1063">
            <v>0</v>
          </cell>
          <cell r="IZ1063">
            <v>0</v>
          </cell>
          <cell r="JA1063">
            <v>0</v>
          </cell>
          <cell r="JB1063">
            <v>0</v>
          </cell>
          <cell r="JC1063">
            <v>0</v>
          </cell>
          <cell r="JD1063">
            <v>0</v>
          </cell>
          <cell r="JE1063">
            <v>0</v>
          </cell>
          <cell r="JF1063">
            <v>0</v>
          </cell>
          <cell r="JG1063">
            <v>0</v>
          </cell>
          <cell r="JH1063" t="str">
            <v>CONS</v>
          </cell>
          <cell r="JI1063" t="str">
            <v>CONS</v>
          </cell>
          <cell r="JJ1063" t="str">
            <v>CONS</v>
          </cell>
          <cell r="JK1063" t="str">
            <v>CONS</v>
          </cell>
          <cell r="JL1063" t="str">
            <v>CONS</v>
          </cell>
          <cell r="JM1063" t="str">
            <v>CONS</v>
          </cell>
          <cell r="JN1063" t="str">
            <v>CONS</v>
          </cell>
          <cell r="JO1063">
            <v>0</v>
          </cell>
          <cell r="JP1063">
            <v>0</v>
          </cell>
          <cell r="JQ1063" t="str">
            <v>CONS</v>
          </cell>
          <cell r="JR1063" t="str">
            <v>CONS</v>
          </cell>
          <cell r="JS1063">
            <v>0</v>
          </cell>
          <cell r="JT1063">
            <v>0</v>
          </cell>
          <cell r="JU1063">
            <v>0</v>
          </cell>
          <cell r="JV1063">
            <v>0</v>
          </cell>
          <cell r="JW1063" t="str">
            <v>CONS</v>
          </cell>
          <cell r="JX1063">
            <v>0</v>
          </cell>
          <cell r="JY1063">
            <v>0</v>
          </cell>
          <cell r="JZ1063">
            <v>0</v>
          </cell>
          <cell r="KA1063">
            <v>0</v>
          </cell>
          <cell r="KB1063">
            <v>0</v>
          </cell>
          <cell r="KC1063">
            <v>0</v>
          </cell>
          <cell r="KD1063">
            <v>0</v>
          </cell>
          <cell r="KE1063">
            <v>0</v>
          </cell>
          <cell r="KF1063">
            <v>0</v>
          </cell>
          <cell r="KG1063">
            <v>0</v>
          </cell>
          <cell r="KH1063">
            <v>0</v>
          </cell>
          <cell r="KI1063">
            <v>0</v>
          </cell>
          <cell r="KJ1063" t="str">
            <v>CONS</v>
          </cell>
          <cell r="KK1063" t="str">
            <v>CONS</v>
          </cell>
          <cell r="KL1063">
            <v>0</v>
          </cell>
          <cell r="KM1063" t="str">
            <v>CONS</v>
          </cell>
          <cell r="KN1063" t="str">
            <v>CONS</v>
          </cell>
          <cell r="KO1063">
            <v>0</v>
          </cell>
          <cell r="KP1063">
            <v>0</v>
          </cell>
          <cell r="KQ1063">
            <v>0</v>
          </cell>
          <cell r="KR1063" t="str">
            <v>CONS</v>
          </cell>
          <cell r="KS1063" t="str">
            <v>CONS</v>
          </cell>
          <cell r="KT1063">
            <v>0</v>
          </cell>
          <cell r="KU1063">
            <v>0</v>
          </cell>
          <cell r="KV1063">
            <v>0</v>
          </cell>
          <cell r="KW1063" t="str">
            <v>CONS</v>
          </cell>
          <cell r="KX1063" t="str">
            <v>CONS</v>
          </cell>
          <cell r="KY1063">
            <v>0</v>
          </cell>
          <cell r="KZ1063" t="str">
            <v>CONS</v>
          </cell>
          <cell r="LA1063" t="str">
            <v>CONS</v>
          </cell>
          <cell r="LB1063">
            <v>0</v>
          </cell>
          <cell r="LC1063" t="str">
            <v>CONS</v>
          </cell>
          <cell r="LD1063" t="str">
            <v>CONS</v>
          </cell>
          <cell r="LE1063" t="str">
            <v>CONS</v>
          </cell>
          <cell r="LG1063">
            <v>0</v>
          </cell>
          <cell r="LH1063">
            <v>0</v>
          </cell>
          <cell r="LI1063">
            <v>0</v>
          </cell>
          <cell r="LJ1063">
            <v>0</v>
          </cell>
          <cell r="LK1063">
            <v>0</v>
          </cell>
          <cell r="LL1063">
            <v>0</v>
          </cell>
          <cell r="LM1063">
            <v>0</v>
          </cell>
          <cell r="LN1063">
            <v>0</v>
          </cell>
          <cell r="LO1063">
            <v>0</v>
          </cell>
          <cell r="LP1063">
            <v>0</v>
          </cell>
          <cell r="LQ1063">
            <v>0</v>
          </cell>
        </row>
        <row r="1064">
          <cell r="A1064">
            <v>34578</v>
          </cell>
          <cell r="B1064">
            <v>436</v>
          </cell>
          <cell r="C1064" t="str">
            <v>CONS</v>
          </cell>
          <cell r="R1064">
            <v>0</v>
          </cell>
          <cell r="V1064">
            <v>0</v>
          </cell>
          <cell r="AA1064">
            <v>0</v>
          </cell>
          <cell r="AC1064">
            <v>0</v>
          </cell>
          <cell r="AD1064">
            <v>0</v>
          </cell>
          <cell r="AF1064" t="str">
            <v>CONS</v>
          </cell>
          <cell r="AG1064" t="str">
            <v>CONS</v>
          </cell>
          <cell r="AJ1064" t="str">
            <v>CONS</v>
          </cell>
          <cell r="AK1064" t="str">
            <v>CONS</v>
          </cell>
          <cell r="AL1064" t="str">
            <v>CONS</v>
          </cell>
          <cell r="AM1064">
            <v>0</v>
          </cell>
          <cell r="AQ1064">
            <v>0</v>
          </cell>
          <cell r="BH1064" t="str">
            <v>CONS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CA1064">
            <v>0</v>
          </cell>
          <cell r="CB1064">
            <v>0</v>
          </cell>
          <cell r="CC1064" t="str">
            <v>CONS</v>
          </cell>
          <cell r="CD1064" t="str">
            <v>CONS</v>
          </cell>
          <cell r="CE1064" t="str">
            <v>CONS</v>
          </cell>
          <cell r="CF1064" t="str">
            <v>CONS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 t="str">
            <v>CONS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 t="str">
            <v>CONS</v>
          </cell>
          <cell r="DD1064" t="str">
            <v>CONS</v>
          </cell>
          <cell r="DE1064">
            <v>0</v>
          </cell>
          <cell r="DF1064" t="str">
            <v>CONS</v>
          </cell>
          <cell r="DG1064" t="str">
            <v>CONS</v>
          </cell>
          <cell r="DH1064" t="str">
            <v>CONS</v>
          </cell>
          <cell r="DI1064">
            <v>0</v>
          </cell>
          <cell r="DJ1064">
            <v>0</v>
          </cell>
          <cell r="DK1064">
            <v>0</v>
          </cell>
          <cell r="DL1064" t="str">
            <v>CONS</v>
          </cell>
          <cell r="DM1064" t="str">
            <v>CONS</v>
          </cell>
          <cell r="DN1064">
            <v>0</v>
          </cell>
          <cell r="DO1064">
            <v>0</v>
          </cell>
          <cell r="DP1064">
            <v>0</v>
          </cell>
          <cell r="DR1064">
            <v>0</v>
          </cell>
          <cell r="DS1064" t="str">
            <v>CONS</v>
          </cell>
          <cell r="DT1064" t="str">
            <v>CONS</v>
          </cell>
          <cell r="DU1064" t="str">
            <v>CONS</v>
          </cell>
          <cell r="DV1064" t="str">
            <v>CONS</v>
          </cell>
          <cell r="DW1064" t="str">
            <v>CONS</v>
          </cell>
          <cell r="DX1064">
            <v>0</v>
          </cell>
          <cell r="DY1064" t="str">
            <v>CONS</v>
          </cell>
          <cell r="DZ1064" t="str">
            <v>CONS</v>
          </cell>
          <cell r="EA1064">
            <v>0</v>
          </cell>
          <cell r="EB1064" t="str">
            <v>CONS</v>
          </cell>
          <cell r="EC1064" t="str">
            <v>CONS</v>
          </cell>
          <cell r="ED1064">
            <v>0</v>
          </cell>
          <cell r="EE1064" t="str">
            <v>CONS</v>
          </cell>
          <cell r="EF1064" t="str">
            <v>CONS</v>
          </cell>
          <cell r="EG1064">
            <v>0</v>
          </cell>
          <cell r="EH1064" t="str">
            <v>CONS</v>
          </cell>
          <cell r="EI1064">
            <v>0</v>
          </cell>
          <cell r="EJ1064">
            <v>0</v>
          </cell>
          <cell r="EK1064">
            <v>0</v>
          </cell>
          <cell r="EL1064">
            <v>0</v>
          </cell>
          <cell r="EM1064">
            <v>0</v>
          </cell>
          <cell r="EN1064" t="str">
            <v>CONS</v>
          </cell>
          <cell r="EO1064">
            <v>0</v>
          </cell>
          <cell r="EP1064" t="str">
            <v>CONS</v>
          </cell>
          <cell r="EQ1064">
            <v>0</v>
          </cell>
          <cell r="ER1064">
            <v>0</v>
          </cell>
          <cell r="ES1064">
            <v>0</v>
          </cell>
          <cell r="ET1064">
            <v>0</v>
          </cell>
          <cell r="EU1064">
            <v>0</v>
          </cell>
          <cell r="EV1064">
            <v>0</v>
          </cell>
          <cell r="EW1064">
            <v>0</v>
          </cell>
          <cell r="EX1064">
            <v>0</v>
          </cell>
          <cell r="EY1064">
            <v>0</v>
          </cell>
          <cell r="EZ1064">
            <v>0</v>
          </cell>
          <cell r="FA1064">
            <v>0</v>
          </cell>
          <cell r="FB1064">
            <v>0</v>
          </cell>
          <cell r="FC1064" t="str">
            <v>CONS</v>
          </cell>
          <cell r="FD1064" t="str">
            <v>CONS</v>
          </cell>
          <cell r="FE1064" t="str">
            <v>CONS</v>
          </cell>
          <cell r="FF1064">
            <v>0</v>
          </cell>
          <cell r="FG1064">
            <v>0</v>
          </cell>
          <cell r="FH1064">
            <v>0</v>
          </cell>
          <cell r="FI1064">
            <v>0</v>
          </cell>
          <cell r="FJ1064">
            <v>0</v>
          </cell>
          <cell r="FK1064">
            <v>0</v>
          </cell>
          <cell r="FL1064">
            <v>0</v>
          </cell>
          <cell r="FM1064">
            <v>0</v>
          </cell>
          <cell r="FN1064">
            <v>0</v>
          </cell>
          <cell r="FO1064">
            <v>0</v>
          </cell>
          <cell r="FP1064">
            <v>0</v>
          </cell>
          <cell r="FQ1064">
            <v>0</v>
          </cell>
          <cell r="FR1064">
            <v>0</v>
          </cell>
          <cell r="FS1064">
            <v>0</v>
          </cell>
          <cell r="FT1064">
            <v>0</v>
          </cell>
          <cell r="FU1064" t="str">
            <v>CONS</v>
          </cell>
          <cell r="FV1064">
            <v>0</v>
          </cell>
          <cell r="FW1064">
            <v>0</v>
          </cell>
          <cell r="FX1064">
            <v>0</v>
          </cell>
          <cell r="FY1064">
            <v>0</v>
          </cell>
          <cell r="FZ1064">
            <v>0</v>
          </cell>
          <cell r="GA1064">
            <v>0</v>
          </cell>
          <cell r="GB1064">
            <v>0</v>
          </cell>
          <cell r="GC1064" t="str">
            <v>CONS</v>
          </cell>
          <cell r="GD1064" t="str">
            <v>CONS</v>
          </cell>
          <cell r="GF1064">
            <v>0</v>
          </cell>
          <cell r="GG1064">
            <v>0</v>
          </cell>
          <cell r="GH1064" t="str">
            <v>CONS</v>
          </cell>
          <cell r="GI1064" t="str">
            <v>CONS</v>
          </cell>
          <cell r="GJ1064" t="str">
            <v>CONS</v>
          </cell>
          <cell r="GK1064" t="str">
            <v>CONS</v>
          </cell>
          <cell r="GL1064">
            <v>0</v>
          </cell>
          <cell r="GM1064">
            <v>0</v>
          </cell>
          <cell r="GN1064">
            <v>0</v>
          </cell>
          <cell r="GO1064" t="str">
            <v>CONS</v>
          </cell>
          <cell r="GP1064">
            <v>0</v>
          </cell>
          <cell r="GQ1064">
            <v>0</v>
          </cell>
          <cell r="GR1064" t="str">
            <v>CONS</v>
          </cell>
          <cell r="GS1064">
            <v>0</v>
          </cell>
          <cell r="GT1064">
            <v>0</v>
          </cell>
          <cell r="GU1064">
            <v>0</v>
          </cell>
          <cell r="GV1064" t="str">
            <v>CONS</v>
          </cell>
          <cell r="GW1064" t="str">
            <v>CONS</v>
          </cell>
          <cell r="GX1064" t="str">
            <v>CONS</v>
          </cell>
          <cell r="GY1064" t="str">
            <v>CONS</v>
          </cell>
          <cell r="GZ1064" t="str">
            <v>CONS</v>
          </cell>
          <cell r="HA1064">
            <v>0</v>
          </cell>
          <cell r="HB1064">
            <v>0</v>
          </cell>
          <cell r="HC1064">
            <v>0</v>
          </cell>
          <cell r="HD1064">
            <v>0</v>
          </cell>
          <cell r="HE1064">
            <v>0</v>
          </cell>
          <cell r="HF1064">
            <v>0</v>
          </cell>
          <cell r="HG1064">
            <v>0</v>
          </cell>
          <cell r="HH1064">
            <v>0</v>
          </cell>
          <cell r="HJ1064">
            <v>0</v>
          </cell>
          <cell r="HK1064">
            <v>0</v>
          </cell>
          <cell r="HL1064">
            <v>0</v>
          </cell>
          <cell r="HM1064" t="str">
            <v>CONS</v>
          </cell>
          <cell r="HN1064" t="str">
            <v>CONS</v>
          </cell>
          <cell r="HO1064">
            <v>0</v>
          </cell>
          <cell r="HP1064">
            <v>0</v>
          </cell>
          <cell r="HQ1064">
            <v>0</v>
          </cell>
          <cell r="HR1064">
            <v>0</v>
          </cell>
          <cell r="HS1064">
            <v>0</v>
          </cell>
          <cell r="HT1064">
            <v>0</v>
          </cell>
          <cell r="HU1064">
            <v>0</v>
          </cell>
          <cell r="HV1064">
            <v>0</v>
          </cell>
          <cell r="HW1064">
            <v>0</v>
          </cell>
          <cell r="HX1064">
            <v>0</v>
          </cell>
          <cell r="HY1064">
            <v>0</v>
          </cell>
          <cell r="HZ1064">
            <v>0</v>
          </cell>
          <cell r="IA1064">
            <v>0</v>
          </cell>
          <cell r="IB1064">
            <v>0</v>
          </cell>
          <cell r="IC1064" t="str">
            <v>CONS</v>
          </cell>
          <cell r="ID1064">
            <v>0</v>
          </cell>
          <cell r="IE1064">
            <v>0</v>
          </cell>
          <cell r="IF1064">
            <v>0</v>
          </cell>
          <cell r="IG1064">
            <v>0</v>
          </cell>
          <cell r="IH1064">
            <v>0</v>
          </cell>
          <cell r="II1064">
            <v>0</v>
          </cell>
          <cell r="IJ1064">
            <v>0</v>
          </cell>
          <cell r="IK1064">
            <v>0</v>
          </cell>
          <cell r="IL1064">
            <v>0</v>
          </cell>
          <cell r="IM1064">
            <v>0</v>
          </cell>
          <cell r="IN1064">
            <v>0</v>
          </cell>
          <cell r="IO1064">
            <v>0</v>
          </cell>
          <cell r="IQ1064">
            <v>0</v>
          </cell>
          <cell r="IR1064">
            <v>0</v>
          </cell>
          <cell r="IS1064">
            <v>0</v>
          </cell>
          <cell r="IT1064" t="str">
            <v>CONS</v>
          </cell>
          <cell r="IU1064">
            <v>0</v>
          </cell>
          <cell r="IV1064">
            <v>0</v>
          </cell>
          <cell r="IW1064">
            <v>0</v>
          </cell>
          <cell r="IX1064">
            <v>0</v>
          </cell>
          <cell r="IY1064">
            <v>0</v>
          </cell>
          <cell r="IZ1064">
            <v>0</v>
          </cell>
          <cell r="JA1064">
            <v>0</v>
          </cell>
          <cell r="JB1064">
            <v>0</v>
          </cell>
          <cell r="JC1064">
            <v>0</v>
          </cell>
          <cell r="JD1064">
            <v>0</v>
          </cell>
          <cell r="JE1064">
            <v>0</v>
          </cell>
          <cell r="JF1064">
            <v>0</v>
          </cell>
          <cell r="JG1064">
            <v>0</v>
          </cell>
          <cell r="JH1064" t="str">
            <v>CONS</v>
          </cell>
          <cell r="JI1064" t="str">
            <v>CONS</v>
          </cell>
          <cell r="JJ1064" t="str">
            <v>CONS</v>
          </cell>
          <cell r="JK1064" t="str">
            <v>CONS</v>
          </cell>
          <cell r="JL1064" t="str">
            <v>CONS</v>
          </cell>
          <cell r="JM1064" t="str">
            <v>CONS</v>
          </cell>
          <cell r="JN1064" t="str">
            <v>CONS</v>
          </cell>
          <cell r="JO1064">
            <v>0</v>
          </cell>
          <cell r="JP1064">
            <v>0</v>
          </cell>
          <cell r="JQ1064" t="str">
            <v>CONS</v>
          </cell>
          <cell r="JR1064" t="str">
            <v>CONS</v>
          </cell>
          <cell r="JS1064">
            <v>0</v>
          </cell>
          <cell r="JT1064">
            <v>0</v>
          </cell>
          <cell r="JU1064">
            <v>0</v>
          </cell>
          <cell r="JV1064">
            <v>0</v>
          </cell>
          <cell r="JW1064" t="str">
            <v>CONS</v>
          </cell>
          <cell r="JX1064">
            <v>0</v>
          </cell>
          <cell r="JY1064">
            <v>0</v>
          </cell>
          <cell r="JZ1064">
            <v>0</v>
          </cell>
          <cell r="KA1064">
            <v>0</v>
          </cell>
          <cell r="KB1064">
            <v>0</v>
          </cell>
          <cell r="KC1064">
            <v>0</v>
          </cell>
          <cell r="KD1064">
            <v>0</v>
          </cell>
          <cell r="KE1064">
            <v>0</v>
          </cell>
          <cell r="KF1064">
            <v>0</v>
          </cell>
          <cell r="KG1064">
            <v>0</v>
          </cell>
          <cell r="KH1064">
            <v>0</v>
          </cell>
          <cell r="KI1064">
            <v>0</v>
          </cell>
          <cell r="KJ1064" t="str">
            <v>CONS</v>
          </cell>
          <cell r="KK1064" t="str">
            <v>CONS</v>
          </cell>
          <cell r="KL1064">
            <v>0</v>
          </cell>
          <cell r="KM1064" t="str">
            <v>CONS</v>
          </cell>
          <cell r="KN1064" t="str">
            <v>CONS</v>
          </cell>
          <cell r="KO1064">
            <v>0</v>
          </cell>
          <cell r="KP1064">
            <v>0</v>
          </cell>
          <cell r="KQ1064">
            <v>0</v>
          </cell>
          <cell r="KR1064" t="str">
            <v>CONS</v>
          </cell>
          <cell r="KS1064" t="str">
            <v>CONS</v>
          </cell>
          <cell r="KT1064">
            <v>0</v>
          </cell>
          <cell r="KU1064">
            <v>0</v>
          </cell>
          <cell r="KV1064">
            <v>0</v>
          </cell>
          <cell r="KW1064" t="str">
            <v>CONS</v>
          </cell>
          <cell r="KX1064" t="str">
            <v>CONS</v>
          </cell>
          <cell r="KY1064">
            <v>0</v>
          </cell>
          <cell r="KZ1064" t="str">
            <v>CONS</v>
          </cell>
          <cell r="LA1064" t="str">
            <v>CONS</v>
          </cell>
          <cell r="LB1064">
            <v>0</v>
          </cell>
          <cell r="LC1064" t="str">
            <v>CONS</v>
          </cell>
          <cell r="LD1064" t="str">
            <v>CONS</v>
          </cell>
          <cell r="LE1064" t="str">
            <v>CONS</v>
          </cell>
          <cell r="LG1064">
            <v>0</v>
          </cell>
          <cell r="LH1064">
            <v>0</v>
          </cell>
          <cell r="LI1064">
            <v>0</v>
          </cell>
          <cell r="LJ1064">
            <v>0</v>
          </cell>
          <cell r="LK1064">
            <v>0</v>
          </cell>
          <cell r="LL1064">
            <v>0</v>
          </cell>
          <cell r="LM1064">
            <v>0</v>
          </cell>
          <cell r="LN1064">
            <v>0</v>
          </cell>
          <cell r="LO1064">
            <v>0</v>
          </cell>
          <cell r="LP1064">
            <v>0</v>
          </cell>
          <cell r="LQ1064">
            <v>0</v>
          </cell>
        </row>
        <row r="1065">
          <cell r="A1065">
            <v>34547</v>
          </cell>
          <cell r="B1065">
            <v>437</v>
          </cell>
          <cell r="C1065" t="str">
            <v>CONS</v>
          </cell>
          <cell r="R1065">
            <v>0</v>
          </cell>
          <cell r="V1065">
            <v>0</v>
          </cell>
          <cell r="AA1065">
            <v>0</v>
          </cell>
          <cell r="AC1065">
            <v>0</v>
          </cell>
          <cell r="AD1065">
            <v>0</v>
          </cell>
          <cell r="AF1065" t="str">
            <v>CONS</v>
          </cell>
          <cell r="AG1065" t="str">
            <v>CONS</v>
          </cell>
          <cell r="AJ1065" t="str">
            <v>CONS</v>
          </cell>
          <cell r="AK1065" t="str">
            <v>CONS</v>
          </cell>
          <cell r="AL1065" t="str">
            <v>CONS</v>
          </cell>
          <cell r="AM1065">
            <v>0</v>
          </cell>
          <cell r="AQ1065">
            <v>0</v>
          </cell>
          <cell r="BH1065" t="str">
            <v>CONS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CA1065">
            <v>0</v>
          </cell>
          <cell r="CB1065">
            <v>0</v>
          </cell>
          <cell r="CC1065" t="str">
            <v>CONS</v>
          </cell>
          <cell r="CD1065" t="str">
            <v>CONS</v>
          </cell>
          <cell r="CE1065" t="str">
            <v>CONS</v>
          </cell>
          <cell r="CF1065" t="str">
            <v>CONS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 t="str">
            <v>CONS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 t="str">
            <v>CONS</v>
          </cell>
          <cell r="DD1065" t="str">
            <v>CONS</v>
          </cell>
          <cell r="DE1065">
            <v>0</v>
          </cell>
          <cell r="DF1065" t="str">
            <v>CONS</v>
          </cell>
          <cell r="DG1065" t="str">
            <v>CONS</v>
          </cell>
          <cell r="DH1065" t="str">
            <v>CONS</v>
          </cell>
          <cell r="DI1065">
            <v>0</v>
          </cell>
          <cell r="DJ1065">
            <v>0</v>
          </cell>
          <cell r="DK1065">
            <v>0</v>
          </cell>
          <cell r="DL1065" t="str">
            <v>CONS</v>
          </cell>
          <cell r="DM1065" t="str">
            <v>CONS</v>
          </cell>
          <cell r="DN1065">
            <v>0</v>
          </cell>
          <cell r="DO1065">
            <v>0</v>
          </cell>
          <cell r="DP1065">
            <v>0</v>
          </cell>
          <cell r="DR1065">
            <v>0</v>
          </cell>
          <cell r="DS1065" t="str">
            <v>CONS</v>
          </cell>
          <cell r="DT1065" t="str">
            <v>CONS</v>
          </cell>
          <cell r="DU1065" t="str">
            <v>CONS</v>
          </cell>
          <cell r="DV1065" t="str">
            <v>CONS</v>
          </cell>
          <cell r="DW1065" t="str">
            <v>CONS</v>
          </cell>
          <cell r="DX1065">
            <v>0</v>
          </cell>
          <cell r="DY1065" t="str">
            <v>CONS</v>
          </cell>
          <cell r="DZ1065" t="str">
            <v>CONS</v>
          </cell>
          <cell r="EA1065">
            <v>0</v>
          </cell>
          <cell r="EB1065" t="str">
            <v>CONS</v>
          </cell>
          <cell r="EC1065" t="str">
            <v>CONS</v>
          </cell>
          <cell r="ED1065">
            <v>0</v>
          </cell>
          <cell r="EE1065" t="str">
            <v>CONS</v>
          </cell>
          <cell r="EF1065" t="str">
            <v>CONS</v>
          </cell>
          <cell r="EG1065">
            <v>0</v>
          </cell>
          <cell r="EH1065" t="str">
            <v>CONS</v>
          </cell>
          <cell r="EI1065">
            <v>0</v>
          </cell>
          <cell r="EJ1065">
            <v>0</v>
          </cell>
          <cell r="EK1065">
            <v>0</v>
          </cell>
          <cell r="EL1065">
            <v>0</v>
          </cell>
          <cell r="EM1065">
            <v>0</v>
          </cell>
          <cell r="EN1065" t="str">
            <v>CONS</v>
          </cell>
          <cell r="EO1065">
            <v>0</v>
          </cell>
          <cell r="EP1065" t="str">
            <v>CONS</v>
          </cell>
          <cell r="EQ1065">
            <v>0</v>
          </cell>
          <cell r="ER1065">
            <v>0</v>
          </cell>
          <cell r="ES1065">
            <v>0</v>
          </cell>
          <cell r="ET1065">
            <v>0</v>
          </cell>
          <cell r="EU1065">
            <v>0</v>
          </cell>
          <cell r="EV1065">
            <v>0</v>
          </cell>
          <cell r="EW1065">
            <v>0</v>
          </cell>
          <cell r="EX1065">
            <v>0</v>
          </cell>
          <cell r="EY1065">
            <v>0</v>
          </cell>
          <cell r="EZ1065">
            <v>0</v>
          </cell>
          <cell r="FA1065">
            <v>0</v>
          </cell>
          <cell r="FB1065">
            <v>0</v>
          </cell>
          <cell r="FC1065" t="str">
            <v>CONS</v>
          </cell>
          <cell r="FD1065" t="str">
            <v>CONS</v>
          </cell>
          <cell r="FE1065" t="str">
            <v>CONS</v>
          </cell>
          <cell r="FF1065">
            <v>0</v>
          </cell>
          <cell r="FG1065">
            <v>0</v>
          </cell>
          <cell r="FH1065">
            <v>0</v>
          </cell>
          <cell r="FI1065">
            <v>0</v>
          </cell>
          <cell r="FJ1065">
            <v>0</v>
          </cell>
          <cell r="FK1065">
            <v>0</v>
          </cell>
          <cell r="FL1065">
            <v>0</v>
          </cell>
          <cell r="FM1065">
            <v>0</v>
          </cell>
          <cell r="FN1065">
            <v>0</v>
          </cell>
          <cell r="FO1065">
            <v>0</v>
          </cell>
          <cell r="FP1065">
            <v>0</v>
          </cell>
          <cell r="FQ1065">
            <v>0</v>
          </cell>
          <cell r="FR1065">
            <v>0</v>
          </cell>
          <cell r="FS1065">
            <v>0</v>
          </cell>
          <cell r="FT1065">
            <v>0</v>
          </cell>
          <cell r="FU1065" t="str">
            <v>CONS</v>
          </cell>
          <cell r="FV1065">
            <v>0</v>
          </cell>
          <cell r="FW1065">
            <v>0</v>
          </cell>
          <cell r="FX1065">
            <v>0</v>
          </cell>
          <cell r="FY1065">
            <v>0</v>
          </cell>
          <cell r="FZ1065">
            <v>0</v>
          </cell>
          <cell r="GA1065">
            <v>0</v>
          </cell>
          <cell r="GB1065">
            <v>0</v>
          </cell>
          <cell r="GC1065" t="str">
            <v>CONS</v>
          </cell>
          <cell r="GD1065" t="str">
            <v>CONS</v>
          </cell>
          <cell r="GF1065">
            <v>0</v>
          </cell>
          <cell r="GG1065">
            <v>0</v>
          </cell>
          <cell r="GH1065" t="str">
            <v>CONS</v>
          </cell>
          <cell r="GI1065" t="str">
            <v>CONS</v>
          </cell>
          <cell r="GJ1065" t="str">
            <v>CONS</v>
          </cell>
          <cell r="GK1065" t="str">
            <v>CONS</v>
          </cell>
          <cell r="GL1065">
            <v>0</v>
          </cell>
          <cell r="GM1065">
            <v>0</v>
          </cell>
          <cell r="GN1065">
            <v>0</v>
          </cell>
          <cell r="GO1065" t="str">
            <v>CONS</v>
          </cell>
          <cell r="GP1065">
            <v>0</v>
          </cell>
          <cell r="GQ1065">
            <v>0</v>
          </cell>
          <cell r="GR1065" t="str">
            <v>CONS</v>
          </cell>
          <cell r="GS1065">
            <v>0</v>
          </cell>
          <cell r="GT1065">
            <v>0</v>
          </cell>
          <cell r="GU1065">
            <v>0</v>
          </cell>
          <cell r="GV1065" t="str">
            <v>CONS</v>
          </cell>
          <cell r="GW1065" t="str">
            <v>CONS</v>
          </cell>
          <cell r="GX1065" t="str">
            <v>CONS</v>
          </cell>
          <cell r="GY1065" t="str">
            <v>CONS</v>
          </cell>
          <cell r="GZ1065" t="str">
            <v>CONS</v>
          </cell>
          <cell r="HA1065">
            <v>0</v>
          </cell>
          <cell r="HB1065">
            <v>0</v>
          </cell>
          <cell r="HC1065">
            <v>0</v>
          </cell>
          <cell r="HD1065">
            <v>0</v>
          </cell>
          <cell r="HE1065">
            <v>0</v>
          </cell>
          <cell r="HF1065">
            <v>0</v>
          </cell>
          <cell r="HG1065">
            <v>0</v>
          </cell>
          <cell r="HH1065">
            <v>0</v>
          </cell>
          <cell r="HJ1065">
            <v>0</v>
          </cell>
          <cell r="HK1065">
            <v>0</v>
          </cell>
          <cell r="HL1065">
            <v>0</v>
          </cell>
          <cell r="HM1065" t="str">
            <v>CONS</v>
          </cell>
          <cell r="HN1065" t="str">
            <v>CONS</v>
          </cell>
          <cell r="HO1065">
            <v>0</v>
          </cell>
          <cell r="HP1065">
            <v>0</v>
          </cell>
          <cell r="HQ1065">
            <v>0</v>
          </cell>
          <cell r="HR1065">
            <v>0</v>
          </cell>
          <cell r="HS1065">
            <v>0</v>
          </cell>
          <cell r="HT1065">
            <v>0</v>
          </cell>
          <cell r="HU1065">
            <v>0</v>
          </cell>
          <cell r="HV1065">
            <v>0</v>
          </cell>
          <cell r="HW1065">
            <v>0</v>
          </cell>
          <cell r="HX1065">
            <v>0</v>
          </cell>
          <cell r="HY1065">
            <v>0</v>
          </cell>
          <cell r="HZ1065">
            <v>0</v>
          </cell>
          <cell r="IA1065">
            <v>0</v>
          </cell>
          <cell r="IB1065">
            <v>0</v>
          </cell>
          <cell r="IC1065" t="str">
            <v>CONS</v>
          </cell>
          <cell r="ID1065">
            <v>0</v>
          </cell>
          <cell r="IE1065">
            <v>0</v>
          </cell>
          <cell r="IF1065">
            <v>0</v>
          </cell>
          <cell r="IG1065">
            <v>0</v>
          </cell>
          <cell r="IH1065">
            <v>0</v>
          </cell>
          <cell r="II1065">
            <v>0</v>
          </cell>
          <cell r="IJ1065">
            <v>0</v>
          </cell>
          <cell r="IK1065">
            <v>0</v>
          </cell>
          <cell r="IL1065">
            <v>0</v>
          </cell>
          <cell r="IM1065">
            <v>0</v>
          </cell>
          <cell r="IN1065">
            <v>0</v>
          </cell>
          <cell r="IO1065">
            <v>0</v>
          </cell>
          <cell r="IQ1065">
            <v>0</v>
          </cell>
          <cell r="IR1065">
            <v>0</v>
          </cell>
          <cell r="IS1065">
            <v>0</v>
          </cell>
          <cell r="IT1065" t="str">
            <v>CONS</v>
          </cell>
          <cell r="IU1065">
            <v>0</v>
          </cell>
          <cell r="IV1065">
            <v>0</v>
          </cell>
          <cell r="IW1065">
            <v>0</v>
          </cell>
          <cell r="IX1065">
            <v>0</v>
          </cell>
          <cell r="IY1065">
            <v>0</v>
          </cell>
          <cell r="IZ1065">
            <v>0</v>
          </cell>
          <cell r="JA1065">
            <v>0</v>
          </cell>
          <cell r="JB1065">
            <v>0</v>
          </cell>
          <cell r="JC1065">
            <v>0</v>
          </cell>
          <cell r="JD1065">
            <v>0</v>
          </cell>
          <cell r="JE1065">
            <v>0</v>
          </cell>
          <cell r="JF1065">
            <v>0</v>
          </cell>
          <cell r="JG1065">
            <v>0</v>
          </cell>
          <cell r="JH1065" t="str">
            <v>CONS</v>
          </cell>
          <cell r="JI1065" t="str">
            <v>CONS</v>
          </cell>
          <cell r="JJ1065" t="str">
            <v>CONS</v>
          </cell>
          <cell r="JK1065" t="str">
            <v>CONS</v>
          </cell>
          <cell r="JL1065" t="str">
            <v>CONS</v>
          </cell>
          <cell r="JM1065" t="str">
            <v>CONS</v>
          </cell>
          <cell r="JN1065" t="str">
            <v>CONS</v>
          </cell>
          <cell r="JO1065">
            <v>0</v>
          </cell>
          <cell r="JP1065">
            <v>0</v>
          </cell>
          <cell r="JQ1065" t="str">
            <v>CONS</v>
          </cell>
          <cell r="JR1065" t="str">
            <v>CONS</v>
          </cell>
          <cell r="JS1065">
            <v>0</v>
          </cell>
          <cell r="JT1065">
            <v>0</v>
          </cell>
          <cell r="JU1065">
            <v>0</v>
          </cell>
          <cell r="JV1065">
            <v>0</v>
          </cell>
          <cell r="JW1065" t="str">
            <v>CONS</v>
          </cell>
          <cell r="JX1065">
            <v>0</v>
          </cell>
          <cell r="JY1065">
            <v>0</v>
          </cell>
          <cell r="JZ1065">
            <v>0</v>
          </cell>
          <cell r="KA1065">
            <v>0</v>
          </cell>
          <cell r="KB1065">
            <v>0</v>
          </cell>
          <cell r="KC1065">
            <v>0</v>
          </cell>
          <cell r="KD1065">
            <v>0</v>
          </cell>
          <cell r="KE1065">
            <v>0</v>
          </cell>
          <cell r="KF1065">
            <v>0</v>
          </cell>
          <cell r="KG1065">
            <v>0</v>
          </cell>
          <cell r="KH1065">
            <v>0</v>
          </cell>
          <cell r="KI1065">
            <v>0</v>
          </cell>
          <cell r="KJ1065" t="str">
            <v>CONS</v>
          </cell>
          <cell r="KK1065" t="str">
            <v>CONS</v>
          </cell>
          <cell r="KL1065">
            <v>0</v>
          </cell>
          <cell r="KM1065" t="str">
            <v>CONS</v>
          </cell>
          <cell r="KN1065" t="str">
            <v>CONS</v>
          </cell>
          <cell r="KO1065">
            <v>0</v>
          </cell>
          <cell r="KP1065">
            <v>0</v>
          </cell>
          <cell r="KQ1065">
            <v>0</v>
          </cell>
          <cell r="KR1065" t="str">
            <v>CONS</v>
          </cell>
          <cell r="KS1065" t="str">
            <v>CONS</v>
          </cell>
          <cell r="KT1065">
            <v>0</v>
          </cell>
          <cell r="KU1065">
            <v>0</v>
          </cell>
          <cell r="KV1065">
            <v>0</v>
          </cell>
          <cell r="KW1065" t="str">
            <v>CONS</v>
          </cell>
          <cell r="KX1065" t="str">
            <v>CONS</v>
          </cell>
          <cell r="KY1065">
            <v>0</v>
          </cell>
          <cell r="KZ1065" t="str">
            <v>CONS</v>
          </cell>
          <cell r="LA1065" t="str">
            <v>CONS</v>
          </cell>
          <cell r="LB1065">
            <v>0</v>
          </cell>
          <cell r="LC1065" t="str">
            <v>CONS</v>
          </cell>
          <cell r="LD1065" t="str">
            <v>CONS</v>
          </cell>
          <cell r="LE1065" t="str">
            <v>CONS</v>
          </cell>
          <cell r="LG1065">
            <v>0</v>
          </cell>
          <cell r="LH1065">
            <v>0</v>
          </cell>
          <cell r="LI1065">
            <v>0</v>
          </cell>
          <cell r="LJ1065">
            <v>0</v>
          </cell>
          <cell r="LK1065">
            <v>0</v>
          </cell>
          <cell r="LL1065">
            <v>0</v>
          </cell>
          <cell r="LM1065">
            <v>0</v>
          </cell>
          <cell r="LN1065">
            <v>0</v>
          </cell>
          <cell r="LO1065">
            <v>0</v>
          </cell>
          <cell r="LP1065">
            <v>0</v>
          </cell>
          <cell r="LQ1065">
            <v>0</v>
          </cell>
        </row>
        <row r="1066">
          <cell r="A1066">
            <v>34516</v>
          </cell>
          <cell r="B1066">
            <v>438</v>
          </cell>
          <cell r="C1066" t="str">
            <v>CONS</v>
          </cell>
          <cell r="R1066">
            <v>0</v>
          </cell>
          <cell r="V1066">
            <v>0</v>
          </cell>
          <cell r="AA1066">
            <v>0</v>
          </cell>
          <cell r="AC1066">
            <v>0</v>
          </cell>
          <cell r="AD1066">
            <v>0</v>
          </cell>
          <cell r="AF1066" t="str">
            <v>CONS</v>
          </cell>
          <cell r="AG1066" t="str">
            <v>CONS</v>
          </cell>
          <cell r="AJ1066" t="str">
            <v>CONS</v>
          </cell>
          <cell r="AK1066" t="str">
            <v>CONS</v>
          </cell>
          <cell r="AL1066" t="str">
            <v>CONS</v>
          </cell>
          <cell r="AM1066">
            <v>0</v>
          </cell>
          <cell r="AQ1066">
            <v>0</v>
          </cell>
          <cell r="BH1066" t="str">
            <v>CONS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CA1066">
            <v>0</v>
          </cell>
          <cell r="CB1066">
            <v>0</v>
          </cell>
          <cell r="CC1066" t="str">
            <v>CONS</v>
          </cell>
          <cell r="CD1066" t="str">
            <v>CONS</v>
          </cell>
          <cell r="CE1066" t="str">
            <v>CONS</v>
          </cell>
          <cell r="CF1066" t="str">
            <v>CONS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 t="str">
            <v>CONS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 t="str">
            <v>CONS</v>
          </cell>
          <cell r="DD1066" t="str">
            <v>CONS</v>
          </cell>
          <cell r="DE1066">
            <v>0</v>
          </cell>
          <cell r="DF1066" t="str">
            <v>CONS</v>
          </cell>
          <cell r="DG1066" t="str">
            <v>CONS</v>
          </cell>
          <cell r="DH1066" t="str">
            <v>CONS</v>
          </cell>
          <cell r="DI1066">
            <v>0</v>
          </cell>
          <cell r="DJ1066">
            <v>0</v>
          </cell>
          <cell r="DK1066">
            <v>0</v>
          </cell>
          <cell r="DL1066" t="str">
            <v>CONS</v>
          </cell>
          <cell r="DM1066" t="str">
            <v>CONS</v>
          </cell>
          <cell r="DN1066">
            <v>0</v>
          </cell>
          <cell r="DO1066">
            <v>0</v>
          </cell>
          <cell r="DP1066">
            <v>0</v>
          </cell>
          <cell r="DR1066">
            <v>0</v>
          </cell>
          <cell r="DS1066" t="str">
            <v>CONS</v>
          </cell>
          <cell r="DT1066" t="str">
            <v>CONS</v>
          </cell>
          <cell r="DU1066" t="str">
            <v>CONS</v>
          </cell>
          <cell r="DV1066" t="str">
            <v>CONS</v>
          </cell>
          <cell r="DW1066" t="str">
            <v>CONS</v>
          </cell>
          <cell r="DX1066">
            <v>0</v>
          </cell>
          <cell r="DY1066" t="str">
            <v>CONS</v>
          </cell>
          <cell r="DZ1066" t="str">
            <v>CONS</v>
          </cell>
          <cell r="EA1066">
            <v>0</v>
          </cell>
          <cell r="EB1066" t="str">
            <v>CONS</v>
          </cell>
          <cell r="EC1066" t="str">
            <v>CONS</v>
          </cell>
          <cell r="ED1066">
            <v>0</v>
          </cell>
          <cell r="EE1066" t="str">
            <v>CONS</v>
          </cell>
          <cell r="EF1066" t="str">
            <v>CONS</v>
          </cell>
          <cell r="EG1066">
            <v>0</v>
          </cell>
          <cell r="EH1066" t="str">
            <v>CONS</v>
          </cell>
          <cell r="EI1066">
            <v>0</v>
          </cell>
          <cell r="EJ1066">
            <v>0</v>
          </cell>
          <cell r="EK1066">
            <v>0</v>
          </cell>
          <cell r="EL1066">
            <v>0</v>
          </cell>
          <cell r="EM1066">
            <v>0</v>
          </cell>
          <cell r="EN1066" t="str">
            <v>CONS</v>
          </cell>
          <cell r="EO1066">
            <v>0</v>
          </cell>
          <cell r="EP1066" t="str">
            <v>CONS</v>
          </cell>
          <cell r="EQ1066">
            <v>0</v>
          </cell>
          <cell r="ER1066">
            <v>0</v>
          </cell>
          <cell r="ES1066">
            <v>0</v>
          </cell>
          <cell r="ET1066">
            <v>0</v>
          </cell>
          <cell r="EU1066">
            <v>0</v>
          </cell>
          <cell r="EV1066">
            <v>0</v>
          </cell>
          <cell r="EW1066">
            <v>0</v>
          </cell>
          <cell r="EX1066">
            <v>0</v>
          </cell>
          <cell r="EY1066">
            <v>0</v>
          </cell>
          <cell r="EZ1066">
            <v>0</v>
          </cell>
          <cell r="FA1066">
            <v>0</v>
          </cell>
          <cell r="FB1066">
            <v>0</v>
          </cell>
          <cell r="FC1066" t="str">
            <v>CONS</v>
          </cell>
          <cell r="FD1066" t="str">
            <v>CONS</v>
          </cell>
          <cell r="FE1066" t="str">
            <v>CONS</v>
          </cell>
          <cell r="FF1066">
            <v>0</v>
          </cell>
          <cell r="FG1066">
            <v>0</v>
          </cell>
          <cell r="FH1066">
            <v>0</v>
          </cell>
          <cell r="FI1066">
            <v>0</v>
          </cell>
          <cell r="FJ1066">
            <v>0</v>
          </cell>
          <cell r="FK1066">
            <v>0</v>
          </cell>
          <cell r="FL1066">
            <v>0</v>
          </cell>
          <cell r="FM1066">
            <v>0</v>
          </cell>
          <cell r="FN1066">
            <v>0</v>
          </cell>
          <cell r="FO1066">
            <v>0</v>
          </cell>
          <cell r="FP1066">
            <v>0</v>
          </cell>
          <cell r="FQ1066">
            <v>0</v>
          </cell>
          <cell r="FR1066">
            <v>0</v>
          </cell>
          <cell r="FS1066">
            <v>0</v>
          </cell>
          <cell r="FT1066">
            <v>0</v>
          </cell>
          <cell r="FU1066" t="str">
            <v>CONS</v>
          </cell>
          <cell r="FV1066">
            <v>0</v>
          </cell>
          <cell r="FW1066">
            <v>0</v>
          </cell>
          <cell r="FX1066">
            <v>0</v>
          </cell>
          <cell r="FY1066">
            <v>0</v>
          </cell>
          <cell r="FZ1066">
            <v>0</v>
          </cell>
          <cell r="GA1066">
            <v>0</v>
          </cell>
          <cell r="GB1066">
            <v>0</v>
          </cell>
          <cell r="GC1066" t="str">
            <v>CONS</v>
          </cell>
          <cell r="GD1066" t="str">
            <v>CONS</v>
          </cell>
          <cell r="GF1066">
            <v>0</v>
          </cell>
          <cell r="GG1066">
            <v>0</v>
          </cell>
          <cell r="GH1066" t="str">
            <v>CONS</v>
          </cell>
          <cell r="GI1066" t="str">
            <v>CONS</v>
          </cell>
          <cell r="GJ1066" t="str">
            <v>CONS</v>
          </cell>
          <cell r="GK1066" t="str">
            <v>CONS</v>
          </cell>
          <cell r="GL1066">
            <v>0</v>
          </cell>
          <cell r="GM1066">
            <v>0</v>
          </cell>
          <cell r="GN1066">
            <v>0</v>
          </cell>
          <cell r="GO1066" t="str">
            <v>CONS</v>
          </cell>
          <cell r="GP1066">
            <v>0</v>
          </cell>
          <cell r="GQ1066">
            <v>0</v>
          </cell>
          <cell r="GR1066" t="str">
            <v>CONS</v>
          </cell>
          <cell r="GS1066">
            <v>0</v>
          </cell>
          <cell r="GT1066">
            <v>0</v>
          </cell>
          <cell r="GU1066">
            <v>0</v>
          </cell>
          <cell r="GV1066" t="str">
            <v>CONS</v>
          </cell>
          <cell r="GW1066" t="str">
            <v>CONS</v>
          </cell>
          <cell r="GX1066" t="str">
            <v>CONS</v>
          </cell>
          <cell r="GY1066" t="str">
            <v>CONS</v>
          </cell>
          <cell r="GZ1066" t="str">
            <v>CONS</v>
          </cell>
          <cell r="HA1066">
            <v>0</v>
          </cell>
          <cell r="HB1066">
            <v>0</v>
          </cell>
          <cell r="HC1066">
            <v>0</v>
          </cell>
          <cell r="HD1066">
            <v>0</v>
          </cell>
          <cell r="HE1066">
            <v>0</v>
          </cell>
          <cell r="HF1066">
            <v>0</v>
          </cell>
          <cell r="HG1066">
            <v>0</v>
          </cell>
          <cell r="HH1066">
            <v>0</v>
          </cell>
          <cell r="HJ1066">
            <v>0</v>
          </cell>
          <cell r="HK1066">
            <v>0</v>
          </cell>
          <cell r="HL1066">
            <v>0</v>
          </cell>
          <cell r="HM1066" t="str">
            <v>CONS</v>
          </cell>
          <cell r="HN1066" t="str">
            <v>CONS</v>
          </cell>
          <cell r="HO1066">
            <v>0</v>
          </cell>
          <cell r="HP1066">
            <v>0</v>
          </cell>
          <cell r="HQ1066">
            <v>0</v>
          </cell>
          <cell r="HR1066">
            <v>0</v>
          </cell>
          <cell r="HS1066">
            <v>0</v>
          </cell>
          <cell r="HT1066">
            <v>0</v>
          </cell>
          <cell r="HU1066">
            <v>0</v>
          </cell>
          <cell r="HV1066">
            <v>0</v>
          </cell>
          <cell r="HW1066">
            <v>0</v>
          </cell>
          <cell r="HX1066">
            <v>0</v>
          </cell>
          <cell r="HY1066">
            <v>0</v>
          </cell>
          <cell r="HZ1066">
            <v>0</v>
          </cell>
          <cell r="IA1066">
            <v>0</v>
          </cell>
          <cell r="IB1066">
            <v>0</v>
          </cell>
          <cell r="IC1066" t="str">
            <v>CONS</v>
          </cell>
          <cell r="ID1066">
            <v>0</v>
          </cell>
          <cell r="IE1066">
            <v>0</v>
          </cell>
          <cell r="IF1066">
            <v>0</v>
          </cell>
          <cell r="IG1066">
            <v>0</v>
          </cell>
          <cell r="IH1066">
            <v>0</v>
          </cell>
          <cell r="II1066">
            <v>0</v>
          </cell>
          <cell r="IJ1066">
            <v>0</v>
          </cell>
          <cell r="IK1066">
            <v>0</v>
          </cell>
          <cell r="IL1066">
            <v>0</v>
          </cell>
          <cell r="IM1066">
            <v>0</v>
          </cell>
          <cell r="IN1066">
            <v>0</v>
          </cell>
          <cell r="IO1066">
            <v>0</v>
          </cell>
          <cell r="IQ1066">
            <v>0</v>
          </cell>
          <cell r="IR1066">
            <v>0</v>
          </cell>
          <cell r="IS1066">
            <v>0</v>
          </cell>
          <cell r="IT1066" t="str">
            <v>CONS</v>
          </cell>
          <cell r="IU1066">
            <v>0</v>
          </cell>
          <cell r="IV1066">
            <v>0</v>
          </cell>
          <cell r="IW1066">
            <v>0</v>
          </cell>
          <cell r="IX1066">
            <v>0</v>
          </cell>
          <cell r="IY1066">
            <v>0</v>
          </cell>
          <cell r="IZ1066">
            <v>0</v>
          </cell>
          <cell r="JA1066">
            <v>0</v>
          </cell>
          <cell r="JB1066">
            <v>0</v>
          </cell>
          <cell r="JC1066">
            <v>0</v>
          </cell>
          <cell r="JD1066">
            <v>0</v>
          </cell>
          <cell r="JE1066">
            <v>0</v>
          </cell>
          <cell r="JF1066">
            <v>0</v>
          </cell>
          <cell r="JG1066">
            <v>0</v>
          </cell>
          <cell r="JH1066" t="str">
            <v>CONS</v>
          </cell>
          <cell r="JI1066" t="str">
            <v>CONS</v>
          </cell>
          <cell r="JJ1066" t="str">
            <v>CONS</v>
          </cell>
          <cell r="JK1066" t="str">
            <v>CONS</v>
          </cell>
          <cell r="JL1066" t="str">
            <v>CONS</v>
          </cell>
          <cell r="JM1066" t="str">
            <v>CONS</v>
          </cell>
          <cell r="JN1066" t="str">
            <v>CONS</v>
          </cell>
          <cell r="JO1066">
            <v>0</v>
          </cell>
          <cell r="JP1066">
            <v>0</v>
          </cell>
          <cell r="JQ1066" t="str">
            <v>CONS</v>
          </cell>
          <cell r="JR1066" t="str">
            <v>CONS</v>
          </cell>
          <cell r="JS1066">
            <v>0</v>
          </cell>
          <cell r="JT1066">
            <v>0</v>
          </cell>
          <cell r="JU1066">
            <v>0</v>
          </cell>
          <cell r="JV1066">
            <v>0</v>
          </cell>
          <cell r="JW1066" t="str">
            <v>CONS</v>
          </cell>
          <cell r="JX1066">
            <v>0</v>
          </cell>
          <cell r="JY1066">
            <v>0</v>
          </cell>
          <cell r="JZ1066">
            <v>0</v>
          </cell>
          <cell r="KA1066">
            <v>0</v>
          </cell>
          <cell r="KB1066">
            <v>0</v>
          </cell>
          <cell r="KC1066">
            <v>0</v>
          </cell>
          <cell r="KD1066">
            <v>0</v>
          </cell>
          <cell r="KE1066">
            <v>0</v>
          </cell>
          <cell r="KF1066">
            <v>0</v>
          </cell>
          <cell r="KG1066">
            <v>0</v>
          </cell>
          <cell r="KH1066">
            <v>0</v>
          </cell>
          <cell r="KI1066">
            <v>0</v>
          </cell>
          <cell r="KJ1066" t="str">
            <v>CONS</v>
          </cell>
          <cell r="KK1066" t="str">
            <v>CONS</v>
          </cell>
          <cell r="KL1066">
            <v>0</v>
          </cell>
          <cell r="KM1066" t="str">
            <v>CONS</v>
          </cell>
          <cell r="KN1066" t="str">
            <v>CONS</v>
          </cell>
          <cell r="KO1066">
            <v>0</v>
          </cell>
          <cell r="KP1066">
            <v>0</v>
          </cell>
          <cell r="KQ1066">
            <v>0</v>
          </cell>
          <cell r="KR1066" t="str">
            <v>CONS</v>
          </cell>
          <cell r="KS1066" t="str">
            <v>CONS</v>
          </cell>
          <cell r="KT1066">
            <v>0</v>
          </cell>
          <cell r="KU1066">
            <v>0</v>
          </cell>
          <cell r="KV1066">
            <v>0</v>
          </cell>
          <cell r="KW1066" t="str">
            <v>CONS</v>
          </cell>
          <cell r="KX1066" t="str">
            <v>CONS</v>
          </cell>
          <cell r="KY1066">
            <v>0</v>
          </cell>
          <cell r="KZ1066" t="str">
            <v>CONS</v>
          </cell>
          <cell r="LA1066" t="str">
            <v>CONS</v>
          </cell>
          <cell r="LB1066">
            <v>0</v>
          </cell>
          <cell r="LC1066" t="str">
            <v>CONS</v>
          </cell>
          <cell r="LD1066" t="str">
            <v>CONS</v>
          </cell>
          <cell r="LE1066" t="str">
            <v>CONS</v>
          </cell>
          <cell r="LG1066">
            <v>0</v>
          </cell>
          <cell r="LH1066">
            <v>0</v>
          </cell>
          <cell r="LI1066">
            <v>0</v>
          </cell>
          <cell r="LJ1066">
            <v>0</v>
          </cell>
          <cell r="LK1066">
            <v>0</v>
          </cell>
          <cell r="LL1066">
            <v>0</v>
          </cell>
          <cell r="LM1066">
            <v>0</v>
          </cell>
          <cell r="LN1066">
            <v>0</v>
          </cell>
          <cell r="LO1066">
            <v>0</v>
          </cell>
          <cell r="LP1066">
            <v>0</v>
          </cell>
          <cell r="LQ1066">
            <v>0</v>
          </cell>
        </row>
        <row r="1067">
          <cell r="A1067">
            <v>34486</v>
          </cell>
          <cell r="B1067">
            <v>439</v>
          </cell>
          <cell r="C1067" t="str">
            <v>CONS</v>
          </cell>
          <cell r="R1067">
            <v>0</v>
          </cell>
          <cell r="V1067">
            <v>0</v>
          </cell>
          <cell r="AA1067">
            <v>0</v>
          </cell>
          <cell r="AC1067">
            <v>0</v>
          </cell>
          <cell r="AD1067">
            <v>0</v>
          </cell>
          <cell r="AF1067" t="str">
            <v>CONS</v>
          </cell>
          <cell r="AG1067" t="str">
            <v>CONS</v>
          </cell>
          <cell r="AJ1067" t="str">
            <v>CONS</v>
          </cell>
          <cell r="AK1067" t="str">
            <v>CONS</v>
          </cell>
          <cell r="AL1067" t="str">
            <v>CONS</v>
          </cell>
          <cell r="AM1067">
            <v>0</v>
          </cell>
          <cell r="AQ1067">
            <v>0</v>
          </cell>
          <cell r="BH1067" t="str">
            <v>CONS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CA1067">
            <v>0</v>
          </cell>
          <cell r="CB1067">
            <v>0</v>
          </cell>
          <cell r="CC1067" t="str">
            <v>CONS</v>
          </cell>
          <cell r="CD1067" t="str">
            <v>CONS</v>
          </cell>
          <cell r="CE1067" t="str">
            <v>CONS</v>
          </cell>
          <cell r="CF1067" t="str">
            <v>CONS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 t="str">
            <v>CONS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 t="str">
            <v>CONS</v>
          </cell>
          <cell r="DD1067" t="str">
            <v>CONS</v>
          </cell>
          <cell r="DE1067">
            <v>0</v>
          </cell>
          <cell r="DF1067" t="str">
            <v>CONS</v>
          </cell>
          <cell r="DG1067" t="str">
            <v>CONS</v>
          </cell>
          <cell r="DH1067" t="str">
            <v>CONS</v>
          </cell>
          <cell r="DI1067">
            <v>0</v>
          </cell>
          <cell r="DJ1067">
            <v>0</v>
          </cell>
          <cell r="DK1067">
            <v>0</v>
          </cell>
          <cell r="DL1067" t="str">
            <v>CONS</v>
          </cell>
          <cell r="DM1067" t="str">
            <v>CONS</v>
          </cell>
          <cell r="DN1067">
            <v>0</v>
          </cell>
          <cell r="DO1067">
            <v>0</v>
          </cell>
          <cell r="DP1067">
            <v>0</v>
          </cell>
          <cell r="DR1067">
            <v>0</v>
          </cell>
          <cell r="DS1067" t="str">
            <v>CONS</v>
          </cell>
          <cell r="DT1067" t="str">
            <v>CONS</v>
          </cell>
          <cell r="DU1067" t="str">
            <v>CONS</v>
          </cell>
          <cell r="DV1067" t="str">
            <v>CONS</v>
          </cell>
          <cell r="DW1067" t="str">
            <v>CONS</v>
          </cell>
          <cell r="DX1067">
            <v>0</v>
          </cell>
          <cell r="DY1067" t="str">
            <v>CONS</v>
          </cell>
          <cell r="DZ1067" t="str">
            <v>CONS</v>
          </cell>
          <cell r="EA1067">
            <v>0</v>
          </cell>
          <cell r="EB1067" t="str">
            <v>CONS</v>
          </cell>
          <cell r="EC1067" t="str">
            <v>CONS</v>
          </cell>
          <cell r="ED1067">
            <v>0</v>
          </cell>
          <cell r="EE1067" t="str">
            <v>CONS</v>
          </cell>
          <cell r="EF1067" t="str">
            <v>CONS</v>
          </cell>
          <cell r="EG1067">
            <v>0</v>
          </cell>
          <cell r="EH1067" t="str">
            <v>CONS</v>
          </cell>
          <cell r="EI1067">
            <v>0</v>
          </cell>
          <cell r="EJ1067">
            <v>0</v>
          </cell>
          <cell r="EK1067">
            <v>0</v>
          </cell>
          <cell r="EL1067">
            <v>0</v>
          </cell>
          <cell r="EM1067">
            <v>0</v>
          </cell>
          <cell r="EN1067" t="str">
            <v>CONS</v>
          </cell>
          <cell r="EO1067">
            <v>0</v>
          </cell>
          <cell r="EP1067" t="str">
            <v>CONS</v>
          </cell>
          <cell r="EQ1067">
            <v>0</v>
          </cell>
          <cell r="ER1067">
            <v>0</v>
          </cell>
          <cell r="ES1067">
            <v>0</v>
          </cell>
          <cell r="ET1067">
            <v>0</v>
          </cell>
          <cell r="EU1067">
            <v>0</v>
          </cell>
          <cell r="EV1067">
            <v>0</v>
          </cell>
          <cell r="EW1067">
            <v>0</v>
          </cell>
          <cell r="EX1067">
            <v>0</v>
          </cell>
          <cell r="EY1067">
            <v>0</v>
          </cell>
          <cell r="EZ1067">
            <v>0</v>
          </cell>
          <cell r="FA1067">
            <v>0</v>
          </cell>
          <cell r="FB1067">
            <v>0</v>
          </cell>
          <cell r="FC1067" t="str">
            <v>CONS</v>
          </cell>
          <cell r="FD1067" t="str">
            <v>CONS</v>
          </cell>
          <cell r="FE1067" t="str">
            <v>CONS</v>
          </cell>
          <cell r="FF1067">
            <v>0</v>
          </cell>
          <cell r="FG1067">
            <v>0</v>
          </cell>
          <cell r="FH1067">
            <v>0</v>
          </cell>
          <cell r="FI1067">
            <v>0</v>
          </cell>
          <cell r="FJ1067">
            <v>0</v>
          </cell>
          <cell r="FK1067">
            <v>0</v>
          </cell>
          <cell r="FL1067">
            <v>0</v>
          </cell>
          <cell r="FM1067">
            <v>0</v>
          </cell>
          <cell r="FN1067">
            <v>0</v>
          </cell>
          <cell r="FO1067">
            <v>0</v>
          </cell>
          <cell r="FP1067">
            <v>0</v>
          </cell>
          <cell r="FQ1067">
            <v>0</v>
          </cell>
          <cell r="FR1067">
            <v>0</v>
          </cell>
          <cell r="FS1067">
            <v>0</v>
          </cell>
          <cell r="FT1067">
            <v>0</v>
          </cell>
          <cell r="FU1067" t="str">
            <v>CONS</v>
          </cell>
          <cell r="FV1067">
            <v>0</v>
          </cell>
          <cell r="FW1067">
            <v>0</v>
          </cell>
          <cell r="FX1067">
            <v>0</v>
          </cell>
          <cell r="FY1067">
            <v>0</v>
          </cell>
          <cell r="FZ1067">
            <v>0</v>
          </cell>
          <cell r="GA1067">
            <v>0</v>
          </cell>
          <cell r="GB1067">
            <v>0</v>
          </cell>
          <cell r="GC1067" t="str">
            <v>CONS</v>
          </cell>
          <cell r="GD1067" t="str">
            <v>CONS</v>
          </cell>
          <cell r="GF1067">
            <v>0</v>
          </cell>
          <cell r="GG1067">
            <v>0</v>
          </cell>
          <cell r="GH1067" t="str">
            <v>CONS</v>
          </cell>
          <cell r="GI1067" t="str">
            <v>CONS</v>
          </cell>
          <cell r="GJ1067" t="str">
            <v>CONS</v>
          </cell>
          <cell r="GK1067" t="str">
            <v>CONS</v>
          </cell>
          <cell r="GL1067">
            <v>0</v>
          </cell>
          <cell r="GM1067">
            <v>0</v>
          </cell>
          <cell r="GN1067">
            <v>0</v>
          </cell>
          <cell r="GO1067" t="str">
            <v>CONS</v>
          </cell>
          <cell r="GP1067">
            <v>0</v>
          </cell>
          <cell r="GQ1067">
            <v>0</v>
          </cell>
          <cell r="GR1067" t="str">
            <v>CONS</v>
          </cell>
          <cell r="GS1067">
            <v>0</v>
          </cell>
          <cell r="GT1067">
            <v>0</v>
          </cell>
          <cell r="GU1067">
            <v>0</v>
          </cell>
          <cell r="GV1067" t="str">
            <v>CONS</v>
          </cell>
          <cell r="GW1067" t="str">
            <v>CONS</v>
          </cell>
          <cell r="GX1067" t="str">
            <v>CONS</v>
          </cell>
          <cell r="GY1067" t="str">
            <v>CONS</v>
          </cell>
          <cell r="GZ1067" t="str">
            <v>CONS</v>
          </cell>
          <cell r="HA1067">
            <v>0</v>
          </cell>
          <cell r="HB1067">
            <v>0</v>
          </cell>
          <cell r="HC1067">
            <v>0</v>
          </cell>
          <cell r="HD1067">
            <v>0</v>
          </cell>
          <cell r="HE1067">
            <v>0</v>
          </cell>
          <cell r="HF1067">
            <v>0</v>
          </cell>
          <cell r="HG1067">
            <v>0</v>
          </cell>
          <cell r="HH1067">
            <v>0</v>
          </cell>
          <cell r="HJ1067">
            <v>0</v>
          </cell>
          <cell r="HK1067">
            <v>0</v>
          </cell>
          <cell r="HL1067">
            <v>0</v>
          </cell>
          <cell r="HM1067" t="str">
            <v>CONS</v>
          </cell>
          <cell r="HN1067" t="str">
            <v>CONS</v>
          </cell>
          <cell r="HO1067">
            <v>0</v>
          </cell>
          <cell r="HP1067">
            <v>0</v>
          </cell>
          <cell r="HQ1067">
            <v>0</v>
          </cell>
          <cell r="HR1067">
            <v>0</v>
          </cell>
          <cell r="HS1067">
            <v>0</v>
          </cell>
          <cell r="HT1067">
            <v>0</v>
          </cell>
          <cell r="HU1067">
            <v>0</v>
          </cell>
          <cell r="HV1067">
            <v>0</v>
          </cell>
          <cell r="HW1067">
            <v>0</v>
          </cell>
          <cell r="HX1067">
            <v>0</v>
          </cell>
          <cell r="HY1067">
            <v>0</v>
          </cell>
          <cell r="HZ1067">
            <v>0</v>
          </cell>
          <cell r="IA1067">
            <v>0</v>
          </cell>
          <cell r="IB1067">
            <v>0</v>
          </cell>
          <cell r="IC1067" t="str">
            <v>CONS</v>
          </cell>
          <cell r="ID1067">
            <v>0</v>
          </cell>
          <cell r="IE1067">
            <v>0</v>
          </cell>
          <cell r="IF1067">
            <v>0</v>
          </cell>
          <cell r="IG1067">
            <v>0</v>
          </cell>
          <cell r="IH1067">
            <v>0</v>
          </cell>
          <cell r="II1067">
            <v>0</v>
          </cell>
          <cell r="IJ1067">
            <v>0</v>
          </cell>
          <cell r="IK1067">
            <v>0</v>
          </cell>
          <cell r="IL1067">
            <v>0</v>
          </cell>
          <cell r="IM1067">
            <v>0</v>
          </cell>
          <cell r="IN1067">
            <v>0</v>
          </cell>
          <cell r="IO1067">
            <v>0</v>
          </cell>
          <cell r="IQ1067">
            <v>0</v>
          </cell>
          <cell r="IR1067">
            <v>0</v>
          </cell>
          <cell r="IS1067">
            <v>0</v>
          </cell>
          <cell r="IT1067" t="str">
            <v>CONS</v>
          </cell>
          <cell r="IU1067">
            <v>0</v>
          </cell>
          <cell r="IV1067">
            <v>0</v>
          </cell>
          <cell r="IW1067">
            <v>0</v>
          </cell>
          <cell r="IX1067">
            <v>0</v>
          </cell>
          <cell r="IY1067">
            <v>0</v>
          </cell>
          <cell r="IZ1067">
            <v>0</v>
          </cell>
          <cell r="JA1067">
            <v>0</v>
          </cell>
          <cell r="JB1067">
            <v>0</v>
          </cell>
          <cell r="JC1067">
            <v>0</v>
          </cell>
          <cell r="JD1067">
            <v>0</v>
          </cell>
          <cell r="JE1067">
            <v>0</v>
          </cell>
          <cell r="JF1067">
            <v>0</v>
          </cell>
          <cell r="JG1067">
            <v>0</v>
          </cell>
          <cell r="JH1067" t="str">
            <v>CONS</v>
          </cell>
          <cell r="JI1067" t="str">
            <v>CONS</v>
          </cell>
          <cell r="JJ1067" t="str">
            <v>CONS</v>
          </cell>
          <cell r="JK1067" t="str">
            <v>CONS</v>
          </cell>
          <cell r="JL1067" t="str">
            <v>CONS</v>
          </cell>
          <cell r="JM1067" t="str">
            <v>CONS</v>
          </cell>
          <cell r="JN1067" t="str">
            <v>CONS</v>
          </cell>
          <cell r="JO1067">
            <v>0</v>
          </cell>
          <cell r="JP1067">
            <v>0</v>
          </cell>
          <cell r="JQ1067" t="str">
            <v>CONS</v>
          </cell>
          <cell r="JR1067" t="str">
            <v>CONS</v>
          </cell>
          <cell r="JS1067">
            <v>0</v>
          </cell>
          <cell r="JT1067">
            <v>0</v>
          </cell>
          <cell r="JU1067">
            <v>0</v>
          </cell>
          <cell r="JV1067">
            <v>0</v>
          </cell>
          <cell r="JW1067" t="str">
            <v>CONS</v>
          </cell>
          <cell r="JX1067">
            <v>0</v>
          </cell>
          <cell r="JY1067">
            <v>0</v>
          </cell>
          <cell r="JZ1067">
            <v>0</v>
          </cell>
          <cell r="KA1067">
            <v>0</v>
          </cell>
          <cell r="KB1067">
            <v>0</v>
          </cell>
          <cell r="KC1067">
            <v>0</v>
          </cell>
          <cell r="KD1067">
            <v>0</v>
          </cell>
          <cell r="KE1067">
            <v>0</v>
          </cell>
          <cell r="KF1067">
            <v>0</v>
          </cell>
          <cell r="KG1067">
            <v>0</v>
          </cell>
          <cell r="KH1067">
            <v>0</v>
          </cell>
          <cell r="KI1067">
            <v>0</v>
          </cell>
          <cell r="KJ1067" t="str">
            <v>CONS</v>
          </cell>
          <cell r="KK1067" t="str">
            <v>CONS</v>
          </cell>
          <cell r="KL1067">
            <v>0</v>
          </cell>
          <cell r="KM1067" t="str">
            <v>CONS</v>
          </cell>
          <cell r="KN1067" t="str">
            <v>CONS</v>
          </cell>
          <cell r="KO1067">
            <v>0</v>
          </cell>
          <cell r="KP1067">
            <v>0</v>
          </cell>
          <cell r="KQ1067">
            <v>0</v>
          </cell>
          <cell r="KR1067" t="str">
            <v>CONS</v>
          </cell>
          <cell r="KS1067" t="str">
            <v>CONS</v>
          </cell>
          <cell r="KT1067">
            <v>0</v>
          </cell>
          <cell r="KU1067">
            <v>0</v>
          </cell>
          <cell r="KV1067">
            <v>0</v>
          </cell>
          <cell r="KW1067" t="str">
            <v>CONS</v>
          </cell>
          <cell r="KX1067" t="str">
            <v>CONS</v>
          </cell>
          <cell r="KY1067">
            <v>0</v>
          </cell>
          <cell r="KZ1067" t="str">
            <v>CONS</v>
          </cell>
          <cell r="LA1067" t="str">
            <v>CONS</v>
          </cell>
          <cell r="LB1067">
            <v>0</v>
          </cell>
          <cell r="LC1067" t="str">
            <v>CONS</v>
          </cell>
          <cell r="LD1067" t="str">
            <v>CONS</v>
          </cell>
          <cell r="LE1067" t="str">
            <v>CONS</v>
          </cell>
          <cell r="LG1067">
            <v>0</v>
          </cell>
          <cell r="LH1067">
            <v>0</v>
          </cell>
          <cell r="LI1067">
            <v>0</v>
          </cell>
          <cell r="LJ1067">
            <v>0</v>
          </cell>
          <cell r="LK1067">
            <v>0</v>
          </cell>
          <cell r="LL1067">
            <v>0</v>
          </cell>
          <cell r="LM1067">
            <v>0</v>
          </cell>
          <cell r="LN1067">
            <v>0</v>
          </cell>
          <cell r="LO1067">
            <v>0</v>
          </cell>
          <cell r="LP1067">
            <v>0</v>
          </cell>
          <cell r="LQ1067">
            <v>0</v>
          </cell>
        </row>
        <row r="1068">
          <cell r="A1068">
            <v>34455</v>
          </cell>
          <cell r="B1068">
            <v>440</v>
          </cell>
          <cell r="C1068" t="str">
            <v>CONS</v>
          </cell>
          <cell r="R1068">
            <v>0</v>
          </cell>
          <cell r="V1068">
            <v>0</v>
          </cell>
          <cell r="AA1068">
            <v>0</v>
          </cell>
          <cell r="AC1068">
            <v>0</v>
          </cell>
          <cell r="AD1068">
            <v>0</v>
          </cell>
          <cell r="AF1068" t="str">
            <v>CONS</v>
          </cell>
          <cell r="AG1068" t="str">
            <v>CONS</v>
          </cell>
          <cell r="AJ1068" t="str">
            <v>CONS</v>
          </cell>
          <cell r="AK1068" t="str">
            <v>CONS</v>
          </cell>
          <cell r="AL1068" t="str">
            <v>CONS</v>
          </cell>
          <cell r="AM1068">
            <v>0</v>
          </cell>
          <cell r="AQ1068">
            <v>0</v>
          </cell>
          <cell r="BH1068" t="str">
            <v>CONS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CA1068">
            <v>0</v>
          </cell>
          <cell r="CB1068">
            <v>0</v>
          </cell>
          <cell r="CC1068" t="str">
            <v>CONS</v>
          </cell>
          <cell r="CD1068" t="str">
            <v>CONS</v>
          </cell>
          <cell r="CE1068" t="str">
            <v>CONS</v>
          </cell>
          <cell r="CF1068" t="str">
            <v>CONS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 t="str">
            <v>CONS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 t="str">
            <v>CONS</v>
          </cell>
          <cell r="DD1068" t="str">
            <v>CONS</v>
          </cell>
          <cell r="DE1068">
            <v>0</v>
          </cell>
          <cell r="DF1068" t="str">
            <v>CONS</v>
          </cell>
          <cell r="DG1068" t="str">
            <v>CONS</v>
          </cell>
          <cell r="DH1068" t="str">
            <v>CONS</v>
          </cell>
          <cell r="DI1068">
            <v>0</v>
          </cell>
          <cell r="DJ1068">
            <v>0</v>
          </cell>
          <cell r="DK1068">
            <v>0</v>
          </cell>
          <cell r="DL1068" t="str">
            <v>CONS</v>
          </cell>
          <cell r="DM1068" t="str">
            <v>CONS</v>
          </cell>
          <cell r="DN1068">
            <v>0</v>
          </cell>
          <cell r="DO1068">
            <v>0</v>
          </cell>
          <cell r="DP1068">
            <v>0</v>
          </cell>
          <cell r="DR1068">
            <v>0</v>
          </cell>
          <cell r="DS1068" t="str">
            <v>CONS</v>
          </cell>
          <cell r="DT1068" t="str">
            <v>CONS</v>
          </cell>
          <cell r="DU1068" t="str">
            <v>CONS</v>
          </cell>
          <cell r="DV1068" t="str">
            <v>CONS</v>
          </cell>
          <cell r="DW1068" t="str">
            <v>CONS</v>
          </cell>
          <cell r="DX1068">
            <v>0</v>
          </cell>
          <cell r="DY1068" t="str">
            <v>CONS</v>
          </cell>
          <cell r="DZ1068" t="str">
            <v>CONS</v>
          </cell>
          <cell r="EA1068">
            <v>0</v>
          </cell>
          <cell r="EB1068" t="str">
            <v>CONS</v>
          </cell>
          <cell r="EC1068" t="str">
            <v>CONS</v>
          </cell>
          <cell r="ED1068">
            <v>0</v>
          </cell>
          <cell r="EE1068" t="str">
            <v>CONS</v>
          </cell>
          <cell r="EF1068" t="str">
            <v>CONS</v>
          </cell>
          <cell r="EG1068">
            <v>0</v>
          </cell>
          <cell r="EH1068" t="str">
            <v>CONS</v>
          </cell>
          <cell r="EI1068">
            <v>0</v>
          </cell>
          <cell r="EJ1068">
            <v>0</v>
          </cell>
          <cell r="EK1068">
            <v>0</v>
          </cell>
          <cell r="EL1068">
            <v>0</v>
          </cell>
          <cell r="EM1068">
            <v>0</v>
          </cell>
          <cell r="EN1068" t="str">
            <v>CONS</v>
          </cell>
          <cell r="EO1068">
            <v>0</v>
          </cell>
          <cell r="EP1068" t="str">
            <v>CONS</v>
          </cell>
          <cell r="EQ1068">
            <v>0</v>
          </cell>
          <cell r="ER1068">
            <v>0</v>
          </cell>
          <cell r="ES1068">
            <v>0</v>
          </cell>
          <cell r="ET1068">
            <v>0</v>
          </cell>
          <cell r="EU1068">
            <v>0</v>
          </cell>
          <cell r="EV1068">
            <v>0</v>
          </cell>
          <cell r="EW1068">
            <v>0</v>
          </cell>
          <cell r="EX1068">
            <v>0</v>
          </cell>
          <cell r="EY1068">
            <v>0</v>
          </cell>
          <cell r="EZ1068">
            <v>0</v>
          </cell>
          <cell r="FA1068">
            <v>0</v>
          </cell>
          <cell r="FB1068">
            <v>0</v>
          </cell>
          <cell r="FC1068" t="str">
            <v>CONS</v>
          </cell>
          <cell r="FD1068" t="str">
            <v>CONS</v>
          </cell>
          <cell r="FE1068" t="str">
            <v>CONS</v>
          </cell>
          <cell r="FF1068">
            <v>0</v>
          </cell>
          <cell r="FG1068">
            <v>0</v>
          </cell>
          <cell r="FH1068">
            <v>0</v>
          </cell>
          <cell r="FI1068">
            <v>0</v>
          </cell>
          <cell r="FJ1068">
            <v>0</v>
          </cell>
          <cell r="FK1068">
            <v>0</v>
          </cell>
          <cell r="FL1068">
            <v>0</v>
          </cell>
          <cell r="FM1068">
            <v>0</v>
          </cell>
          <cell r="FN1068">
            <v>0</v>
          </cell>
          <cell r="FO1068">
            <v>0</v>
          </cell>
          <cell r="FP1068">
            <v>0</v>
          </cell>
          <cell r="FQ1068">
            <v>0</v>
          </cell>
          <cell r="FR1068">
            <v>0</v>
          </cell>
          <cell r="FS1068">
            <v>0</v>
          </cell>
          <cell r="FT1068">
            <v>0</v>
          </cell>
          <cell r="FU1068" t="str">
            <v>CONS</v>
          </cell>
          <cell r="FV1068">
            <v>0</v>
          </cell>
          <cell r="FW1068">
            <v>0</v>
          </cell>
          <cell r="FX1068">
            <v>0</v>
          </cell>
          <cell r="FY1068">
            <v>0</v>
          </cell>
          <cell r="FZ1068">
            <v>0</v>
          </cell>
          <cell r="GA1068">
            <v>0</v>
          </cell>
          <cell r="GB1068">
            <v>0</v>
          </cell>
          <cell r="GC1068" t="str">
            <v>CONS</v>
          </cell>
          <cell r="GD1068" t="str">
            <v>CONS</v>
          </cell>
          <cell r="GF1068">
            <v>0</v>
          </cell>
          <cell r="GG1068">
            <v>0</v>
          </cell>
          <cell r="GH1068" t="str">
            <v>CONS</v>
          </cell>
          <cell r="GI1068" t="str">
            <v>CONS</v>
          </cell>
          <cell r="GJ1068" t="str">
            <v>CONS</v>
          </cell>
          <cell r="GK1068" t="str">
            <v>CONS</v>
          </cell>
          <cell r="GL1068">
            <v>0</v>
          </cell>
          <cell r="GM1068">
            <v>0</v>
          </cell>
          <cell r="GN1068">
            <v>0</v>
          </cell>
          <cell r="GO1068" t="str">
            <v>CONS</v>
          </cell>
          <cell r="GP1068">
            <v>0</v>
          </cell>
          <cell r="GQ1068">
            <v>0</v>
          </cell>
          <cell r="GR1068" t="str">
            <v>CONS</v>
          </cell>
          <cell r="GS1068">
            <v>0</v>
          </cell>
          <cell r="GT1068">
            <v>0</v>
          </cell>
          <cell r="GU1068">
            <v>0</v>
          </cell>
          <cell r="GV1068" t="str">
            <v>CONS</v>
          </cell>
          <cell r="GW1068" t="str">
            <v>CONS</v>
          </cell>
          <cell r="GX1068" t="str">
            <v>CONS</v>
          </cell>
          <cell r="GY1068" t="str">
            <v>CONS</v>
          </cell>
          <cell r="GZ1068" t="str">
            <v>CONS</v>
          </cell>
          <cell r="HA1068">
            <v>0</v>
          </cell>
          <cell r="HB1068">
            <v>0</v>
          </cell>
          <cell r="HC1068">
            <v>0</v>
          </cell>
          <cell r="HD1068">
            <v>0</v>
          </cell>
          <cell r="HE1068">
            <v>0</v>
          </cell>
          <cell r="HF1068">
            <v>0</v>
          </cell>
          <cell r="HG1068">
            <v>0</v>
          </cell>
          <cell r="HH1068">
            <v>0</v>
          </cell>
          <cell r="HJ1068">
            <v>0</v>
          </cell>
          <cell r="HK1068">
            <v>0</v>
          </cell>
          <cell r="HL1068">
            <v>0</v>
          </cell>
          <cell r="HM1068" t="str">
            <v>CONS</v>
          </cell>
          <cell r="HN1068" t="str">
            <v>CONS</v>
          </cell>
          <cell r="HO1068">
            <v>0</v>
          </cell>
          <cell r="HP1068">
            <v>0</v>
          </cell>
          <cell r="HQ1068">
            <v>0</v>
          </cell>
          <cell r="HR1068">
            <v>0</v>
          </cell>
          <cell r="HS1068">
            <v>0</v>
          </cell>
          <cell r="HT1068">
            <v>0</v>
          </cell>
          <cell r="HU1068">
            <v>0</v>
          </cell>
          <cell r="HV1068">
            <v>0</v>
          </cell>
          <cell r="HW1068">
            <v>0</v>
          </cell>
          <cell r="HX1068">
            <v>0</v>
          </cell>
          <cell r="HY1068">
            <v>0</v>
          </cell>
          <cell r="HZ1068">
            <v>0</v>
          </cell>
          <cell r="IA1068">
            <v>0</v>
          </cell>
          <cell r="IB1068">
            <v>0</v>
          </cell>
          <cell r="IC1068" t="str">
            <v>CONS</v>
          </cell>
          <cell r="ID1068">
            <v>0</v>
          </cell>
          <cell r="IE1068">
            <v>0</v>
          </cell>
          <cell r="IF1068">
            <v>0</v>
          </cell>
          <cell r="IG1068">
            <v>0</v>
          </cell>
          <cell r="IH1068">
            <v>0</v>
          </cell>
          <cell r="II1068">
            <v>0</v>
          </cell>
          <cell r="IJ1068">
            <v>0</v>
          </cell>
          <cell r="IK1068">
            <v>0</v>
          </cell>
          <cell r="IL1068">
            <v>0</v>
          </cell>
          <cell r="IM1068">
            <v>0</v>
          </cell>
          <cell r="IN1068">
            <v>0</v>
          </cell>
          <cell r="IO1068">
            <v>0</v>
          </cell>
          <cell r="IQ1068">
            <v>0</v>
          </cell>
          <cell r="IR1068">
            <v>0</v>
          </cell>
          <cell r="IS1068">
            <v>0</v>
          </cell>
          <cell r="IT1068" t="str">
            <v>CONS</v>
          </cell>
          <cell r="IU1068">
            <v>0</v>
          </cell>
          <cell r="IV1068">
            <v>0</v>
          </cell>
          <cell r="IW1068">
            <v>0</v>
          </cell>
          <cell r="IX1068">
            <v>0</v>
          </cell>
          <cell r="IY1068">
            <v>0</v>
          </cell>
          <cell r="IZ1068">
            <v>0</v>
          </cell>
          <cell r="JA1068">
            <v>0</v>
          </cell>
          <cell r="JB1068">
            <v>0</v>
          </cell>
          <cell r="JC1068">
            <v>0</v>
          </cell>
          <cell r="JD1068">
            <v>0</v>
          </cell>
          <cell r="JE1068">
            <v>0</v>
          </cell>
          <cell r="JF1068">
            <v>0</v>
          </cell>
          <cell r="JG1068">
            <v>0</v>
          </cell>
          <cell r="JH1068" t="str">
            <v>CONS</v>
          </cell>
          <cell r="JI1068" t="str">
            <v>CONS</v>
          </cell>
          <cell r="JJ1068" t="str">
            <v>CONS</v>
          </cell>
          <cell r="JK1068" t="str">
            <v>CONS</v>
          </cell>
          <cell r="JL1068" t="str">
            <v>CONS</v>
          </cell>
          <cell r="JM1068" t="str">
            <v>CONS</v>
          </cell>
          <cell r="JN1068" t="str">
            <v>CONS</v>
          </cell>
          <cell r="JO1068">
            <v>0</v>
          </cell>
          <cell r="JP1068">
            <v>0</v>
          </cell>
          <cell r="JQ1068" t="str">
            <v>CONS</v>
          </cell>
          <cell r="JR1068" t="str">
            <v>CONS</v>
          </cell>
          <cell r="JS1068">
            <v>0</v>
          </cell>
          <cell r="JT1068">
            <v>0</v>
          </cell>
          <cell r="JU1068">
            <v>0</v>
          </cell>
          <cell r="JV1068">
            <v>0</v>
          </cell>
          <cell r="JW1068" t="str">
            <v>CONS</v>
          </cell>
          <cell r="JX1068">
            <v>0</v>
          </cell>
          <cell r="JY1068">
            <v>0</v>
          </cell>
          <cell r="JZ1068">
            <v>0</v>
          </cell>
          <cell r="KA1068">
            <v>0</v>
          </cell>
          <cell r="KB1068">
            <v>0</v>
          </cell>
          <cell r="KC1068">
            <v>0</v>
          </cell>
          <cell r="KD1068">
            <v>0</v>
          </cell>
          <cell r="KE1068">
            <v>0</v>
          </cell>
          <cell r="KF1068">
            <v>0</v>
          </cell>
          <cell r="KG1068">
            <v>0</v>
          </cell>
          <cell r="KH1068">
            <v>0</v>
          </cell>
          <cell r="KI1068">
            <v>0</v>
          </cell>
          <cell r="KJ1068" t="str">
            <v>CONS</v>
          </cell>
          <cell r="KK1068" t="str">
            <v>CONS</v>
          </cell>
          <cell r="KL1068">
            <v>0</v>
          </cell>
          <cell r="KM1068" t="str">
            <v>CONS</v>
          </cell>
          <cell r="KN1068" t="str">
            <v>CONS</v>
          </cell>
          <cell r="KO1068">
            <v>0</v>
          </cell>
          <cell r="KP1068">
            <v>0</v>
          </cell>
          <cell r="KQ1068">
            <v>0</v>
          </cell>
          <cell r="KR1068" t="str">
            <v>CONS</v>
          </cell>
          <cell r="KS1068" t="str">
            <v>CONS</v>
          </cell>
          <cell r="KT1068">
            <v>0</v>
          </cell>
          <cell r="KU1068">
            <v>0</v>
          </cell>
          <cell r="KV1068">
            <v>0</v>
          </cell>
          <cell r="KW1068" t="str">
            <v>CONS</v>
          </cell>
          <cell r="KX1068" t="str">
            <v>CONS</v>
          </cell>
          <cell r="KY1068">
            <v>0</v>
          </cell>
          <cell r="KZ1068" t="str">
            <v>CONS</v>
          </cell>
          <cell r="LA1068" t="str">
            <v>CONS</v>
          </cell>
          <cell r="LB1068">
            <v>0</v>
          </cell>
          <cell r="LC1068" t="str">
            <v>CONS</v>
          </cell>
          <cell r="LD1068" t="str">
            <v>CONS</v>
          </cell>
          <cell r="LE1068" t="str">
            <v>CONS</v>
          </cell>
          <cell r="LG1068">
            <v>0</v>
          </cell>
          <cell r="LH1068">
            <v>0</v>
          </cell>
          <cell r="LI1068">
            <v>0</v>
          </cell>
          <cell r="LJ1068">
            <v>0</v>
          </cell>
          <cell r="LK1068">
            <v>0</v>
          </cell>
          <cell r="LL1068">
            <v>0</v>
          </cell>
          <cell r="LM1068">
            <v>0</v>
          </cell>
          <cell r="LN1068">
            <v>0</v>
          </cell>
          <cell r="LO1068">
            <v>0</v>
          </cell>
          <cell r="LP1068">
            <v>0</v>
          </cell>
          <cell r="LQ1068">
            <v>0</v>
          </cell>
        </row>
        <row r="1069">
          <cell r="A1069">
            <v>34425</v>
          </cell>
          <cell r="B1069">
            <v>441</v>
          </cell>
          <cell r="C1069" t="str">
            <v>CONS</v>
          </cell>
          <cell r="R1069">
            <v>0</v>
          </cell>
          <cell r="V1069">
            <v>0</v>
          </cell>
          <cell r="AA1069">
            <v>0</v>
          </cell>
          <cell r="AC1069">
            <v>0</v>
          </cell>
          <cell r="AD1069">
            <v>0</v>
          </cell>
          <cell r="AF1069" t="str">
            <v>CONS</v>
          </cell>
          <cell r="AG1069" t="str">
            <v>CONS</v>
          </cell>
          <cell r="AH1069">
            <v>0</v>
          </cell>
          <cell r="AJ1069" t="str">
            <v>CONS</v>
          </cell>
          <cell r="AK1069" t="str">
            <v>CONS</v>
          </cell>
          <cell r="AL1069" t="str">
            <v>CONS</v>
          </cell>
          <cell r="AM1069">
            <v>0</v>
          </cell>
          <cell r="AQ1069">
            <v>0</v>
          </cell>
          <cell r="BH1069" t="str">
            <v>CONS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CA1069">
            <v>0</v>
          </cell>
          <cell r="CB1069">
            <v>0</v>
          </cell>
          <cell r="CC1069" t="str">
            <v>CONS</v>
          </cell>
          <cell r="CD1069" t="str">
            <v>CONS</v>
          </cell>
          <cell r="CE1069" t="str">
            <v>CONS</v>
          </cell>
          <cell r="CF1069" t="str">
            <v>CONS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 t="str">
            <v>CONS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 t="str">
            <v>CONS</v>
          </cell>
          <cell r="DD1069" t="str">
            <v>CONS</v>
          </cell>
          <cell r="DE1069">
            <v>0</v>
          </cell>
          <cell r="DF1069" t="str">
            <v>CONS</v>
          </cell>
          <cell r="DG1069" t="str">
            <v>CONS</v>
          </cell>
          <cell r="DH1069" t="str">
            <v>CONS</v>
          </cell>
          <cell r="DI1069">
            <v>0</v>
          </cell>
          <cell r="DJ1069">
            <v>0</v>
          </cell>
          <cell r="DK1069">
            <v>0</v>
          </cell>
          <cell r="DL1069" t="str">
            <v>CONS</v>
          </cell>
          <cell r="DM1069" t="str">
            <v>CONS</v>
          </cell>
          <cell r="DN1069">
            <v>0</v>
          </cell>
          <cell r="DO1069">
            <v>0</v>
          </cell>
          <cell r="DP1069">
            <v>0</v>
          </cell>
          <cell r="DR1069">
            <v>0</v>
          </cell>
          <cell r="DS1069" t="str">
            <v>CONS</v>
          </cell>
          <cell r="DT1069" t="str">
            <v>CONS</v>
          </cell>
          <cell r="DU1069" t="str">
            <v>CONS</v>
          </cell>
          <cell r="DV1069" t="str">
            <v>CONS</v>
          </cell>
          <cell r="DW1069" t="str">
            <v>CONS</v>
          </cell>
          <cell r="DX1069">
            <v>0</v>
          </cell>
          <cell r="DY1069" t="str">
            <v>CONS</v>
          </cell>
          <cell r="DZ1069" t="str">
            <v>CONS</v>
          </cell>
          <cell r="EA1069">
            <v>0</v>
          </cell>
          <cell r="EB1069" t="str">
            <v>CONS</v>
          </cell>
          <cell r="EC1069" t="str">
            <v>CONS</v>
          </cell>
          <cell r="ED1069">
            <v>0</v>
          </cell>
          <cell r="EE1069" t="str">
            <v>CONS</v>
          </cell>
          <cell r="EF1069" t="str">
            <v>CONS</v>
          </cell>
          <cell r="EG1069">
            <v>0</v>
          </cell>
          <cell r="EH1069" t="str">
            <v>CONS</v>
          </cell>
          <cell r="EI1069">
            <v>0</v>
          </cell>
          <cell r="EJ1069">
            <v>0</v>
          </cell>
          <cell r="EK1069">
            <v>0</v>
          </cell>
          <cell r="EL1069">
            <v>0</v>
          </cell>
          <cell r="EM1069">
            <v>0</v>
          </cell>
          <cell r="EN1069" t="str">
            <v>CONS</v>
          </cell>
          <cell r="EO1069">
            <v>0</v>
          </cell>
          <cell r="EP1069" t="str">
            <v>CONS</v>
          </cell>
          <cell r="EQ1069">
            <v>0</v>
          </cell>
          <cell r="ER1069">
            <v>0</v>
          </cell>
          <cell r="ES1069">
            <v>0</v>
          </cell>
          <cell r="ET1069">
            <v>0</v>
          </cell>
          <cell r="EU1069">
            <v>0</v>
          </cell>
          <cell r="EV1069">
            <v>0</v>
          </cell>
          <cell r="EW1069">
            <v>0</v>
          </cell>
          <cell r="EX1069">
            <v>0</v>
          </cell>
          <cell r="EY1069">
            <v>0</v>
          </cell>
          <cell r="EZ1069">
            <v>0</v>
          </cell>
          <cell r="FA1069">
            <v>0</v>
          </cell>
          <cell r="FB1069">
            <v>0</v>
          </cell>
          <cell r="FC1069" t="str">
            <v>CONS</v>
          </cell>
          <cell r="FD1069" t="str">
            <v>CONS</v>
          </cell>
          <cell r="FE1069" t="str">
            <v>CONS</v>
          </cell>
          <cell r="FF1069">
            <v>0</v>
          </cell>
          <cell r="FG1069">
            <v>0</v>
          </cell>
          <cell r="FH1069">
            <v>0</v>
          </cell>
          <cell r="FI1069">
            <v>0</v>
          </cell>
          <cell r="FJ1069">
            <v>0</v>
          </cell>
          <cell r="FK1069">
            <v>0</v>
          </cell>
          <cell r="FL1069">
            <v>0</v>
          </cell>
          <cell r="FM1069">
            <v>0</v>
          </cell>
          <cell r="FN1069">
            <v>0</v>
          </cell>
          <cell r="FO1069">
            <v>0</v>
          </cell>
          <cell r="FP1069">
            <v>0</v>
          </cell>
          <cell r="FQ1069">
            <v>0</v>
          </cell>
          <cell r="FR1069">
            <v>0</v>
          </cell>
          <cell r="FS1069">
            <v>0</v>
          </cell>
          <cell r="FT1069">
            <v>0</v>
          </cell>
          <cell r="FU1069" t="str">
            <v>CONS</v>
          </cell>
          <cell r="FV1069">
            <v>0</v>
          </cell>
          <cell r="FW1069">
            <v>0</v>
          </cell>
          <cell r="FX1069">
            <v>0</v>
          </cell>
          <cell r="FY1069">
            <v>0</v>
          </cell>
          <cell r="FZ1069">
            <v>0</v>
          </cell>
          <cell r="GA1069">
            <v>0</v>
          </cell>
          <cell r="GB1069">
            <v>0</v>
          </cell>
          <cell r="GC1069" t="str">
            <v>CONS</v>
          </cell>
          <cell r="GD1069" t="str">
            <v>CONS</v>
          </cell>
          <cell r="GF1069">
            <v>0</v>
          </cell>
          <cell r="GG1069">
            <v>0</v>
          </cell>
          <cell r="GH1069" t="str">
            <v>CONS</v>
          </cell>
          <cell r="GI1069" t="str">
            <v>CONS</v>
          </cell>
          <cell r="GJ1069" t="str">
            <v>CONS</v>
          </cell>
          <cell r="GK1069" t="str">
            <v>CONS</v>
          </cell>
          <cell r="GL1069">
            <v>0</v>
          </cell>
          <cell r="GM1069">
            <v>0</v>
          </cell>
          <cell r="GN1069">
            <v>0</v>
          </cell>
          <cell r="GO1069" t="str">
            <v>CONS</v>
          </cell>
          <cell r="GP1069">
            <v>0</v>
          </cell>
          <cell r="GQ1069">
            <v>0</v>
          </cell>
          <cell r="GR1069" t="str">
            <v>CONS</v>
          </cell>
          <cell r="GS1069">
            <v>0</v>
          </cell>
          <cell r="GT1069">
            <v>0</v>
          </cell>
          <cell r="GU1069">
            <v>0</v>
          </cell>
          <cell r="GV1069" t="str">
            <v>CONS</v>
          </cell>
          <cell r="GW1069" t="str">
            <v>CONS</v>
          </cell>
          <cell r="GX1069" t="str">
            <v>CONS</v>
          </cell>
          <cell r="GY1069" t="str">
            <v>CONS</v>
          </cell>
          <cell r="GZ1069" t="str">
            <v>CONS</v>
          </cell>
          <cell r="HA1069">
            <v>0</v>
          </cell>
          <cell r="HB1069">
            <v>0</v>
          </cell>
          <cell r="HC1069">
            <v>0</v>
          </cell>
          <cell r="HD1069">
            <v>0</v>
          </cell>
          <cell r="HE1069">
            <v>0</v>
          </cell>
          <cell r="HF1069">
            <v>0</v>
          </cell>
          <cell r="HG1069">
            <v>0</v>
          </cell>
          <cell r="HH1069">
            <v>0</v>
          </cell>
          <cell r="HJ1069">
            <v>0</v>
          </cell>
          <cell r="HK1069">
            <v>0</v>
          </cell>
          <cell r="HL1069">
            <v>0</v>
          </cell>
          <cell r="HM1069" t="str">
            <v>CONS</v>
          </cell>
          <cell r="HN1069" t="str">
            <v>CONS</v>
          </cell>
          <cell r="HO1069">
            <v>0</v>
          </cell>
          <cell r="HP1069">
            <v>0</v>
          </cell>
          <cell r="HQ1069">
            <v>0</v>
          </cell>
          <cell r="HR1069">
            <v>0</v>
          </cell>
          <cell r="HS1069">
            <v>0</v>
          </cell>
          <cell r="HT1069">
            <v>0</v>
          </cell>
          <cell r="HU1069">
            <v>0</v>
          </cell>
          <cell r="HV1069">
            <v>0</v>
          </cell>
          <cell r="HW1069">
            <v>0</v>
          </cell>
          <cell r="HX1069">
            <v>0</v>
          </cell>
          <cell r="HY1069">
            <v>0</v>
          </cell>
          <cell r="HZ1069">
            <v>0</v>
          </cell>
          <cell r="IA1069">
            <v>0</v>
          </cell>
          <cell r="IB1069">
            <v>0</v>
          </cell>
          <cell r="IC1069" t="str">
            <v>CONS</v>
          </cell>
          <cell r="ID1069">
            <v>0</v>
          </cell>
          <cell r="IE1069">
            <v>0</v>
          </cell>
          <cell r="IF1069">
            <v>0</v>
          </cell>
          <cell r="IG1069">
            <v>0</v>
          </cell>
          <cell r="IH1069">
            <v>0</v>
          </cell>
          <cell r="II1069">
            <v>0</v>
          </cell>
          <cell r="IJ1069">
            <v>0</v>
          </cell>
          <cell r="IK1069">
            <v>0</v>
          </cell>
          <cell r="IL1069">
            <v>0</v>
          </cell>
          <cell r="IM1069">
            <v>0</v>
          </cell>
          <cell r="IN1069">
            <v>0</v>
          </cell>
          <cell r="IO1069">
            <v>0</v>
          </cell>
          <cell r="IQ1069">
            <v>0</v>
          </cell>
          <cell r="IR1069">
            <v>0</v>
          </cell>
          <cell r="IS1069">
            <v>0</v>
          </cell>
          <cell r="IT1069" t="str">
            <v>CONS</v>
          </cell>
          <cell r="IU1069">
            <v>0</v>
          </cell>
          <cell r="IV1069">
            <v>0</v>
          </cell>
          <cell r="IW1069">
            <v>0</v>
          </cell>
          <cell r="IX1069">
            <v>0</v>
          </cell>
          <cell r="IY1069">
            <v>0</v>
          </cell>
          <cell r="IZ1069">
            <v>0</v>
          </cell>
          <cell r="JA1069">
            <v>0</v>
          </cell>
          <cell r="JB1069">
            <v>0</v>
          </cell>
          <cell r="JC1069">
            <v>0</v>
          </cell>
          <cell r="JD1069">
            <v>0</v>
          </cell>
          <cell r="JE1069">
            <v>0</v>
          </cell>
          <cell r="JF1069">
            <v>0</v>
          </cell>
          <cell r="JG1069">
            <v>0</v>
          </cell>
          <cell r="JH1069" t="str">
            <v>CONS</v>
          </cell>
          <cell r="JI1069" t="str">
            <v>CONS</v>
          </cell>
          <cell r="JJ1069" t="str">
            <v>CONS</v>
          </cell>
          <cell r="JK1069" t="str">
            <v>CONS</v>
          </cell>
          <cell r="JL1069" t="str">
            <v>CONS</v>
          </cell>
          <cell r="JM1069" t="str">
            <v>CONS</v>
          </cell>
          <cell r="JN1069" t="str">
            <v>CONS</v>
          </cell>
          <cell r="JO1069">
            <v>0</v>
          </cell>
          <cell r="JP1069">
            <v>0</v>
          </cell>
          <cell r="JQ1069" t="str">
            <v>CONS</v>
          </cell>
          <cell r="JR1069" t="str">
            <v>CONS</v>
          </cell>
          <cell r="JS1069">
            <v>0</v>
          </cell>
          <cell r="JT1069">
            <v>0</v>
          </cell>
          <cell r="JU1069">
            <v>0</v>
          </cell>
          <cell r="JV1069">
            <v>0</v>
          </cell>
          <cell r="JW1069" t="str">
            <v>CONS</v>
          </cell>
          <cell r="JX1069">
            <v>0</v>
          </cell>
          <cell r="JY1069">
            <v>0</v>
          </cell>
          <cell r="JZ1069">
            <v>0</v>
          </cell>
          <cell r="KA1069">
            <v>0</v>
          </cell>
          <cell r="KB1069">
            <v>0</v>
          </cell>
          <cell r="KC1069">
            <v>0</v>
          </cell>
          <cell r="KD1069">
            <v>0</v>
          </cell>
          <cell r="KE1069">
            <v>0</v>
          </cell>
          <cell r="KF1069">
            <v>0</v>
          </cell>
          <cell r="KG1069">
            <v>0</v>
          </cell>
          <cell r="KH1069">
            <v>0</v>
          </cell>
          <cell r="KI1069">
            <v>0</v>
          </cell>
          <cell r="KJ1069" t="str">
            <v>CONS</v>
          </cell>
          <cell r="KK1069" t="str">
            <v>CONS</v>
          </cell>
          <cell r="KL1069">
            <v>0</v>
          </cell>
          <cell r="KM1069" t="str">
            <v>CONS</v>
          </cell>
          <cell r="KN1069" t="str">
            <v>CONS</v>
          </cell>
          <cell r="KO1069">
            <v>0</v>
          </cell>
          <cell r="KP1069">
            <v>0</v>
          </cell>
          <cell r="KQ1069">
            <v>0</v>
          </cell>
          <cell r="KR1069" t="str">
            <v>CONS</v>
          </cell>
          <cell r="KS1069" t="str">
            <v>CONS</v>
          </cell>
          <cell r="KT1069">
            <v>0</v>
          </cell>
          <cell r="KU1069">
            <v>0</v>
          </cell>
          <cell r="KV1069">
            <v>0</v>
          </cell>
          <cell r="KW1069" t="str">
            <v>CONS</v>
          </cell>
          <cell r="KX1069" t="str">
            <v>CONS</v>
          </cell>
          <cell r="KY1069">
            <v>0</v>
          </cell>
          <cell r="KZ1069" t="str">
            <v>CONS</v>
          </cell>
          <cell r="LA1069" t="str">
            <v>CONS</v>
          </cell>
          <cell r="LB1069">
            <v>0</v>
          </cell>
          <cell r="LC1069" t="str">
            <v>CONS</v>
          </cell>
          <cell r="LD1069" t="str">
            <v>CONS</v>
          </cell>
          <cell r="LE1069" t="str">
            <v>CONS</v>
          </cell>
          <cell r="LG1069">
            <v>0</v>
          </cell>
          <cell r="LH1069">
            <v>0</v>
          </cell>
          <cell r="LI1069">
            <v>0</v>
          </cell>
          <cell r="LJ1069">
            <v>0</v>
          </cell>
          <cell r="LK1069">
            <v>0</v>
          </cell>
          <cell r="LL1069">
            <v>0</v>
          </cell>
          <cell r="LM1069">
            <v>0</v>
          </cell>
          <cell r="LN1069">
            <v>0</v>
          </cell>
          <cell r="LO1069">
            <v>0</v>
          </cell>
          <cell r="LP1069">
            <v>0</v>
          </cell>
          <cell r="LQ1069">
            <v>0</v>
          </cell>
        </row>
        <row r="1070">
          <cell r="A1070">
            <v>34394</v>
          </cell>
          <cell r="B1070">
            <v>442</v>
          </cell>
          <cell r="C1070" t="str">
            <v>CONS</v>
          </cell>
          <cell r="R1070">
            <v>0</v>
          </cell>
          <cell r="V1070">
            <v>0</v>
          </cell>
          <cell r="AA1070">
            <v>0</v>
          </cell>
          <cell r="AC1070">
            <v>0</v>
          </cell>
          <cell r="AD1070">
            <v>0</v>
          </cell>
          <cell r="AF1070" t="str">
            <v>CONS</v>
          </cell>
          <cell r="AG1070" t="str">
            <v>CONS</v>
          </cell>
          <cell r="AH1070">
            <v>0</v>
          </cell>
          <cell r="AJ1070" t="str">
            <v>CONS</v>
          </cell>
          <cell r="AK1070" t="str">
            <v>CONS</v>
          </cell>
          <cell r="AL1070" t="str">
            <v>CONS</v>
          </cell>
          <cell r="AM1070">
            <v>0</v>
          </cell>
          <cell r="AQ1070">
            <v>0</v>
          </cell>
          <cell r="AV1070">
            <v>0</v>
          </cell>
          <cell r="BH1070" t="str">
            <v>CONS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CA1070">
            <v>0</v>
          </cell>
          <cell r="CB1070">
            <v>0</v>
          </cell>
          <cell r="CC1070" t="str">
            <v>CONS</v>
          </cell>
          <cell r="CD1070" t="str">
            <v>CONS</v>
          </cell>
          <cell r="CE1070" t="str">
            <v>CONS</v>
          </cell>
          <cell r="CF1070" t="str">
            <v>CONS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 t="str">
            <v>CONS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 t="str">
            <v>CONS</v>
          </cell>
          <cell r="DD1070" t="str">
            <v>CONS</v>
          </cell>
          <cell r="DE1070">
            <v>0</v>
          </cell>
          <cell r="DF1070" t="str">
            <v>CONS</v>
          </cell>
          <cell r="DG1070" t="str">
            <v>CONS</v>
          </cell>
          <cell r="DH1070" t="str">
            <v>CONS</v>
          </cell>
          <cell r="DI1070">
            <v>0</v>
          </cell>
          <cell r="DJ1070">
            <v>0</v>
          </cell>
          <cell r="DK1070">
            <v>0</v>
          </cell>
          <cell r="DL1070" t="str">
            <v>CONS</v>
          </cell>
          <cell r="DM1070" t="str">
            <v>CONS</v>
          </cell>
          <cell r="DN1070">
            <v>0</v>
          </cell>
          <cell r="DO1070">
            <v>0</v>
          </cell>
          <cell r="DP1070">
            <v>0</v>
          </cell>
          <cell r="DR1070">
            <v>0</v>
          </cell>
          <cell r="DS1070" t="str">
            <v>CONS</v>
          </cell>
          <cell r="DT1070" t="str">
            <v>CONS</v>
          </cell>
          <cell r="DU1070" t="str">
            <v>CONS</v>
          </cell>
          <cell r="DV1070" t="str">
            <v>CONS</v>
          </cell>
          <cell r="DW1070" t="str">
            <v>CONS</v>
          </cell>
          <cell r="DX1070">
            <v>0</v>
          </cell>
          <cell r="DY1070" t="str">
            <v>CONS</v>
          </cell>
          <cell r="DZ1070" t="str">
            <v>CONS</v>
          </cell>
          <cell r="EA1070">
            <v>0</v>
          </cell>
          <cell r="EB1070" t="str">
            <v>CONS</v>
          </cell>
          <cell r="EC1070" t="str">
            <v>CONS</v>
          </cell>
          <cell r="ED1070">
            <v>0</v>
          </cell>
          <cell r="EE1070" t="str">
            <v>CONS</v>
          </cell>
          <cell r="EF1070" t="str">
            <v>CONS</v>
          </cell>
          <cell r="EG1070">
            <v>0</v>
          </cell>
          <cell r="EH1070" t="str">
            <v>CONS</v>
          </cell>
          <cell r="EI1070">
            <v>0</v>
          </cell>
          <cell r="EJ1070">
            <v>0</v>
          </cell>
          <cell r="EK1070">
            <v>0</v>
          </cell>
          <cell r="EL1070">
            <v>0</v>
          </cell>
          <cell r="EM1070">
            <v>0</v>
          </cell>
          <cell r="EN1070" t="str">
            <v>CONS</v>
          </cell>
          <cell r="EO1070">
            <v>0</v>
          </cell>
          <cell r="EP1070" t="str">
            <v>CONS</v>
          </cell>
          <cell r="EQ1070">
            <v>0</v>
          </cell>
          <cell r="ER1070">
            <v>0</v>
          </cell>
          <cell r="ES1070">
            <v>0</v>
          </cell>
          <cell r="ET1070">
            <v>0</v>
          </cell>
          <cell r="EU1070">
            <v>0</v>
          </cell>
          <cell r="EV1070">
            <v>0</v>
          </cell>
          <cell r="EW1070">
            <v>0</v>
          </cell>
          <cell r="EX1070">
            <v>0</v>
          </cell>
          <cell r="EY1070">
            <v>0</v>
          </cell>
          <cell r="EZ1070">
            <v>0</v>
          </cell>
          <cell r="FA1070">
            <v>0</v>
          </cell>
          <cell r="FB1070">
            <v>0</v>
          </cell>
          <cell r="FC1070" t="str">
            <v>CONS</v>
          </cell>
          <cell r="FD1070" t="str">
            <v>CONS</v>
          </cell>
          <cell r="FE1070" t="str">
            <v>CONS</v>
          </cell>
          <cell r="FF1070">
            <v>0</v>
          </cell>
          <cell r="FG1070">
            <v>0</v>
          </cell>
          <cell r="FH1070">
            <v>0</v>
          </cell>
          <cell r="FI1070">
            <v>0</v>
          </cell>
          <cell r="FJ1070">
            <v>0</v>
          </cell>
          <cell r="FK1070">
            <v>0</v>
          </cell>
          <cell r="FL1070">
            <v>0</v>
          </cell>
          <cell r="FM1070">
            <v>0</v>
          </cell>
          <cell r="FN1070">
            <v>0</v>
          </cell>
          <cell r="FO1070">
            <v>0</v>
          </cell>
          <cell r="FP1070">
            <v>0</v>
          </cell>
          <cell r="FQ1070">
            <v>0</v>
          </cell>
          <cell r="FR1070">
            <v>0</v>
          </cell>
          <cell r="FS1070">
            <v>0</v>
          </cell>
          <cell r="FT1070">
            <v>0</v>
          </cell>
          <cell r="FU1070" t="str">
            <v>CONS</v>
          </cell>
          <cell r="FV1070">
            <v>0</v>
          </cell>
          <cell r="FW1070">
            <v>0</v>
          </cell>
          <cell r="FX1070">
            <v>0</v>
          </cell>
          <cell r="FY1070">
            <v>0</v>
          </cell>
          <cell r="FZ1070">
            <v>0</v>
          </cell>
          <cell r="GA1070">
            <v>0</v>
          </cell>
          <cell r="GB1070">
            <v>0</v>
          </cell>
          <cell r="GC1070" t="str">
            <v>CONS</v>
          </cell>
          <cell r="GD1070" t="str">
            <v>CONS</v>
          </cell>
          <cell r="GF1070">
            <v>0</v>
          </cell>
          <cell r="GG1070">
            <v>0</v>
          </cell>
          <cell r="GH1070" t="str">
            <v>CONS</v>
          </cell>
          <cell r="GI1070" t="str">
            <v>CONS</v>
          </cell>
          <cell r="GJ1070" t="str">
            <v>CONS</v>
          </cell>
          <cell r="GK1070" t="str">
            <v>CONS</v>
          </cell>
          <cell r="GL1070">
            <v>0</v>
          </cell>
          <cell r="GM1070">
            <v>0</v>
          </cell>
          <cell r="GN1070">
            <v>0</v>
          </cell>
          <cell r="GO1070" t="str">
            <v>CONS</v>
          </cell>
          <cell r="GP1070">
            <v>0</v>
          </cell>
          <cell r="GQ1070">
            <v>0</v>
          </cell>
          <cell r="GR1070" t="str">
            <v>CONS</v>
          </cell>
          <cell r="GS1070">
            <v>0</v>
          </cell>
          <cell r="GT1070">
            <v>0</v>
          </cell>
          <cell r="GU1070">
            <v>0</v>
          </cell>
          <cell r="GV1070" t="str">
            <v>CONS</v>
          </cell>
          <cell r="GW1070" t="str">
            <v>CONS</v>
          </cell>
          <cell r="GX1070" t="str">
            <v>CONS</v>
          </cell>
          <cell r="GY1070" t="str">
            <v>CONS</v>
          </cell>
          <cell r="GZ1070" t="str">
            <v>CONS</v>
          </cell>
          <cell r="HA1070">
            <v>0</v>
          </cell>
          <cell r="HB1070">
            <v>0</v>
          </cell>
          <cell r="HC1070">
            <v>0</v>
          </cell>
          <cell r="HD1070">
            <v>0</v>
          </cell>
          <cell r="HE1070">
            <v>0</v>
          </cell>
          <cell r="HF1070">
            <v>0</v>
          </cell>
          <cell r="HG1070">
            <v>0</v>
          </cell>
          <cell r="HH1070">
            <v>0</v>
          </cell>
          <cell r="HJ1070">
            <v>0</v>
          </cell>
          <cell r="HK1070">
            <v>0</v>
          </cell>
          <cell r="HL1070">
            <v>0</v>
          </cell>
          <cell r="HM1070" t="str">
            <v>CONS</v>
          </cell>
          <cell r="HN1070" t="str">
            <v>CONS</v>
          </cell>
          <cell r="HO1070">
            <v>0</v>
          </cell>
          <cell r="HP1070">
            <v>0</v>
          </cell>
          <cell r="HQ1070">
            <v>0</v>
          </cell>
          <cell r="HR1070">
            <v>0</v>
          </cell>
          <cell r="HS1070">
            <v>0</v>
          </cell>
          <cell r="HT1070">
            <v>0</v>
          </cell>
          <cell r="HU1070">
            <v>0</v>
          </cell>
          <cell r="HV1070">
            <v>0</v>
          </cell>
          <cell r="HW1070">
            <v>0</v>
          </cell>
          <cell r="HX1070">
            <v>0</v>
          </cell>
          <cell r="HY1070">
            <v>0</v>
          </cell>
          <cell r="HZ1070">
            <v>0</v>
          </cell>
          <cell r="IA1070">
            <v>0</v>
          </cell>
          <cell r="IB1070">
            <v>0</v>
          </cell>
          <cell r="IC1070" t="str">
            <v>CONS</v>
          </cell>
          <cell r="ID1070">
            <v>0</v>
          </cell>
          <cell r="IE1070">
            <v>0</v>
          </cell>
          <cell r="IF1070">
            <v>0</v>
          </cell>
          <cell r="IG1070">
            <v>0</v>
          </cell>
          <cell r="IH1070">
            <v>0</v>
          </cell>
          <cell r="II1070">
            <v>0</v>
          </cell>
          <cell r="IJ1070">
            <v>0</v>
          </cell>
          <cell r="IK1070">
            <v>0</v>
          </cell>
          <cell r="IL1070">
            <v>0</v>
          </cell>
          <cell r="IM1070">
            <v>0</v>
          </cell>
          <cell r="IN1070">
            <v>0</v>
          </cell>
          <cell r="IO1070">
            <v>0</v>
          </cell>
          <cell r="IQ1070">
            <v>0</v>
          </cell>
          <cell r="IR1070">
            <v>0</v>
          </cell>
          <cell r="IS1070">
            <v>0</v>
          </cell>
          <cell r="IT1070" t="str">
            <v>CONS</v>
          </cell>
          <cell r="IU1070">
            <v>0</v>
          </cell>
          <cell r="IV1070">
            <v>0</v>
          </cell>
          <cell r="IW1070">
            <v>0</v>
          </cell>
          <cell r="IX1070">
            <v>0</v>
          </cell>
          <cell r="IY1070">
            <v>0</v>
          </cell>
          <cell r="IZ1070">
            <v>0</v>
          </cell>
          <cell r="JA1070">
            <v>0</v>
          </cell>
          <cell r="JB1070">
            <v>0</v>
          </cell>
          <cell r="JC1070">
            <v>0</v>
          </cell>
          <cell r="JD1070">
            <v>0</v>
          </cell>
          <cell r="JE1070">
            <v>0</v>
          </cell>
          <cell r="JF1070">
            <v>0</v>
          </cell>
          <cell r="JG1070">
            <v>0</v>
          </cell>
          <cell r="JH1070" t="str">
            <v>CONS</v>
          </cell>
          <cell r="JI1070" t="str">
            <v>CONS</v>
          </cell>
          <cell r="JJ1070" t="str">
            <v>CONS</v>
          </cell>
          <cell r="JK1070" t="str">
            <v>CONS</v>
          </cell>
          <cell r="JL1070" t="str">
            <v>CONS</v>
          </cell>
          <cell r="JM1070" t="str">
            <v>CONS</v>
          </cell>
          <cell r="JN1070" t="str">
            <v>CONS</v>
          </cell>
          <cell r="JO1070">
            <v>0</v>
          </cell>
          <cell r="JP1070">
            <v>0</v>
          </cell>
          <cell r="JQ1070" t="str">
            <v>CONS</v>
          </cell>
          <cell r="JR1070" t="str">
            <v>CONS</v>
          </cell>
          <cell r="JS1070">
            <v>0</v>
          </cell>
          <cell r="JT1070">
            <v>0</v>
          </cell>
          <cell r="JU1070">
            <v>0</v>
          </cell>
          <cell r="JV1070">
            <v>0</v>
          </cell>
          <cell r="JW1070" t="str">
            <v>CONS</v>
          </cell>
          <cell r="JX1070">
            <v>0</v>
          </cell>
          <cell r="JY1070">
            <v>0</v>
          </cell>
          <cell r="JZ1070">
            <v>0</v>
          </cell>
          <cell r="KA1070">
            <v>0</v>
          </cell>
          <cell r="KB1070">
            <v>0</v>
          </cell>
          <cell r="KC1070">
            <v>0</v>
          </cell>
          <cell r="KD1070">
            <v>0</v>
          </cell>
          <cell r="KE1070">
            <v>0</v>
          </cell>
          <cell r="KF1070">
            <v>0</v>
          </cell>
          <cell r="KG1070">
            <v>0</v>
          </cell>
          <cell r="KH1070">
            <v>0</v>
          </cell>
          <cell r="KI1070">
            <v>0</v>
          </cell>
          <cell r="KJ1070" t="str">
            <v>CONS</v>
          </cell>
          <cell r="KK1070" t="str">
            <v>CONS</v>
          </cell>
          <cell r="KL1070">
            <v>0</v>
          </cell>
          <cell r="KM1070" t="str">
            <v>CONS</v>
          </cell>
          <cell r="KN1070" t="str">
            <v>CONS</v>
          </cell>
          <cell r="KO1070">
            <v>0</v>
          </cell>
          <cell r="KP1070">
            <v>0</v>
          </cell>
          <cell r="KQ1070">
            <v>0</v>
          </cell>
          <cell r="KR1070" t="str">
            <v>CONS</v>
          </cell>
          <cell r="KS1070" t="str">
            <v>CONS</v>
          </cell>
          <cell r="KT1070">
            <v>0</v>
          </cell>
          <cell r="KU1070">
            <v>0</v>
          </cell>
          <cell r="KV1070">
            <v>0</v>
          </cell>
          <cell r="KW1070" t="str">
            <v>CONS</v>
          </cell>
          <cell r="KX1070" t="str">
            <v>CONS</v>
          </cell>
          <cell r="KY1070">
            <v>0</v>
          </cell>
          <cell r="KZ1070" t="str">
            <v>CONS</v>
          </cell>
          <cell r="LA1070" t="str">
            <v>CONS</v>
          </cell>
          <cell r="LB1070">
            <v>0</v>
          </cell>
          <cell r="LC1070" t="str">
            <v>CONS</v>
          </cell>
          <cell r="LD1070" t="str">
            <v>CONS</v>
          </cell>
          <cell r="LE1070" t="str">
            <v>CONS</v>
          </cell>
          <cell r="LG1070">
            <v>0</v>
          </cell>
          <cell r="LH1070">
            <v>0</v>
          </cell>
          <cell r="LI1070">
            <v>0</v>
          </cell>
          <cell r="LJ1070">
            <v>0</v>
          </cell>
          <cell r="LK1070">
            <v>0</v>
          </cell>
          <cell r="LL1070">
            <v>0</v>
          </cell>
          <cell r="LM1070">
            <v>0</v>
          </cell>
          <cell r="LN1070">
            <v>0</v>
          </cell>
          <cell r="LO1070">
            <v>0</v>
          </cell>
          <cell r="LP1070">
            <v>0</v>
          </cell>
          <cell r="LQ1070">
            <v>0</v>
          </cell>
        </row>
        <row r="1071">
          <cell r="A1071">
            <v>34366</v>
          </cell>
          <cell r="B1071">
            <v>443</v>
          </cell>
          <cell r="C1071" t="str">
            <v>CONS</v>
          </cell>
          <cell r="P1071">
            <v>0</v>
          </cell>
          <cell r="R1071">
            <v>0</v>
          </cell>
          <cell r="V1071">
            <v>0</v>
          </cell>
          <cell r="AA1071">
            <v>0</v>
          </cell>
          <cell r="AC1071">
            <v>0</v>
          </cell>
          <cell r="AD1071">
            <v>0</v>
          </cell>
          <cell r="AF1071" t="str">
            <v>CONS</v>
          </cell>
          <cell r="AG1071" t="str">
            <v>CONS</v>
          </cell>
          <cell r="AH1071">
            <v>0</v>
          </cell>
          <cell r="AJ1071" t="str">
            <v>CONS</v>
          </cell>
          <cell r="AK1071" t="str">
            <v>CONS</v>
          </cell>
          <cell r="AL1071" t="str">
            <v>CONS</v>
          </cell>
          <cell r="AM1071">
            <v>0</v>
          </cell>
          <cell r="AQ1071">
            <v>0</v>
          </cell>
          <cell r="AV1071">
            <v>0</v>
          </cell>
          <cell r="BH1071" t="str">
            <v>CONS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CA1071">
            <v>0</v>
          </cell>
          <cell r="CB1071">
            <v>0</v>
          </cell>
          <cell r="CC1071" t="str">
            <v>CONS</v>
          </cell>
          <cell r="CD1071" t="str">
            <v>CONS</v>
          </cell>
          <cell r="CE1071" t="str">
            <v>CONS</v>
          </cell>
          <cell r="CF1071" t="str">
            <v>CONS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 t="str">
            <v>CONS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 t="str">
            <v>CONS</v>
          </cell>
          <cell r="DD1071" t="str">
            <v>CONS</v>
          </cell>
          <cell r="DE1071">
            <v>0</v>
          </cell>
          <cell r="DF1071" t="str">
            <v>CONS</v>
          </cell>
          <cell r="DG1071" t="str">
            <v>CONS</v>
          </cell>
          <cell r="DH1071" t="str">
            <v>CONS</v>
          </cell>
          <cell r="DI1071">
            <v>0</v>
          </cell>
          <cell r="DJ1071">
            <v>0</v>
          </cell>
          <cell r="DK1071">
            <v>0</v>
          </cell>
          <cell r="DL1071" t="str">
            <v>CONS</v>
          </cell>
          <cell r="DM1071" t="str">
            <v>CONS</v>
          </cell>
          <cell r="DN1071">
            <v>0</v>
          </cell>
          <cell r="DO1071">
            <v>0</v>
          </cell>
          <cell r="DP1071">
            <v>0</v>
          </cell>
          <cell r="DR1071">
            <v>0</v>
          </cell>
          <cell r="DS1071" t="str">
            <v>CONS</v>
          </cell>
          <cell r="DT1071" t="str">
            <v>CONS</v>
          </cell>
          <cell r="DU1071" t="str">
            <v>CONS</v>
          </cell>
          <cell r="DV1071" t="str">
            <v>CONS</v>
          </cell>
          <cell r="DW1071" t="str">
            <v>CONS</v>
          </cell>
          <cell r="DX1071">
            <v>0</v>
          </cell>
          <cell r="DY1071" t="str">
            <v>CONS</v>
          </cell>
          <cell r="DZ1071" t="str">
            <v>CONS</v>
          </cell>
          <cell r="EA1071">
            <v>0</v>
          </cell>
          <cell r="EB1071" t="str">
            <v>CONS</v>
          </cell>
          <cell r="EC1071" t="str">
            <v>CONS</v>
          </cell>
          <cell r="ED1071">
            <v>0</v>
          </cell>
          <cell r="EE1071" t="str">
            <v>CONS</v>
          </cell>
          <cell r="EF1071" t="str">
            <v>CONS</v>
          </cell>
          <cell r="EG1071">
            <v>0</v>
          </cell>
          <cell r="EH1071" t="str">
            <v>CONS</v>
          </cell>
          <cell r="EI1071">
            <v>0</v>
          </cell>
          <cell r="EJ1071">
            <v>0</v>
          </cell>
          <cell r="EK1071">
            <v>0</v>
          </cell>
          <cell r="EL1071">
            <v>0</v>
          </cell>
          <cell r="EM1071">
            <v>0</v>
          </cell>
          <cell r="EN1071" t="str">
            <v>CONS</v>
          </cell>
          <cell r="EO1071">
            <v>0</v>
          </cell>
          <cell r="EP1071" t="str">
            <v>CONS</v>
          </cell>
          <cell r="EQ1071">
            <v>0</v>
          </cell>
          <cell r="ER1071">
            <v>0</v>
          </cell>
          <cell r="ES1071">
            <v>0</v>
          </cell>
          <cell r="ET1071">
            <v>0</v>
          </cell>
          <cell r="EU1071">
            <v>0</v>
          </cell>
          <cell r="EV1071">
            <v>0</v>
          </cell>
          <cell r="EW1071">
            <v>0</v>
          </cell>
          <cell r="EX1071">
            <v>0</v>
          </cell>
          <cell r="EY1071">
            <v>0</v>
          </cell>
          <cell r="EZ1071">
            <v>0</v>
          </cell>
          <cell r="FA1071">
            <v>0</v>
          </cell>
          <cell r="FB1071">
            <v>0</v>
          </cell>
          <cell r="FC1071" t="str">
            <v>CONS</v>
          </cell>
          <cell r="FD1071" t="str">
            <v>CONS</v>
          </cell>
          <cell r="FE1071" t="str">
            <v>CONS</v>
          </cell>
          <cell r="FF1071">
            <v>0</v>
          </cell>
          <cell r="FG1071">
            <v>0</v>
          </cell>
          <cell r="FH1071">
            <v>0</v>
          </cell>
          <cell r="FI1071">
            <v>0</v>
          </cell>
          <cell r="FJ1071">
            <v>0</v>
          </cell>
          <cell r="FK1071">
            <v>0</v>
          </cell>
          <cell r="FL1071">
            <v>0</v>
          </cell>
          <cell r="FM1071">
            <v>0</v>
          </cell>
          <cell r="FN1071">
            <v>0</v>
          </cell>
          <cell r="FO1071">
            <v>0</v>
          </cell>
          <cell r="FP1071">
            <v>0</v>
          </cell>
          <cell r="FQ1071">
            <v>0</v>
          </cell>
          <cell r="FR1071">
            <v>0</v>
          </cell>
          <cell r="FS1071">
            <v>0</v>
          </cell>
          <cell r="FT1071">
            <v>0</v>
          </cell>
          <cell r="FU1071" t="str">
            <v>CONS</v>
          </cell>
          <cell r="FV1071">
            <v>0</v>
          </cell>
          <cell r="FW1071">
            <v>0</v>
          </cell>
          <cell r="FX1071">
            <v>0</v>
          </cell>
          <cell r="FY1071">
            <v>0</v>
          </cell>
          <cell r="FZ1071">
            <v>0</v>
          </cell>
          <cell r="GA1071">
            <v>0</v>
          </cell>
          <cell r="GB1071">
            <v>0</v>
          </cell>
          <cell r="GC1071" t="str">
            <v>CONS</v>
          </cell>
          <cell r="GD1071" t="str">
            <v>CONS</v>
          </cell>
          <cell r="GF1071">
            <v>0</v>
          </cell>
          <cell r="GG1071">
            <v>0</v>
          </cell>
          <cell r="GH1071" t="str">
            <v>CONS</v>
          </cell>
          <cell r="GI1071" t="str">
            <v>CONS</v>
          </cell>
          <cell r="GJ1071" t="str">
            <v>CONS</v>
          </cell>
          <cell r="GK1071" t="str">
            <v>CONS</v>
          </cell>
          <cell r="GL1071">
            <v>0</v>
          </cell>
          <cell r="GM1071">
            <v>0</v>
          </cell>
          <cell r="GN1071">
            <v>0</v>
          </cell>
          <cell r="GO1071" t="str">
            <v>CONS</v>
          </cell>
          <cell r="GP1071">
            <v>0</v>
          </cell>
          <cell r="GQ1071">
            <v>0</v>
          </cell>
          <cell r="GR1071" t="str">
            <v>CONS</v>
          </cell>
          <cell r="GS1071">
            <v>0</v>
          </cell>
          <cell r="GT1071">
            <v>0</v>
          </cell>
          <cell r="GU1071">
            <v>0</v>
          </cell>
          <cell r="GV1071" t="str">
            <v>CONS</v>
          </cell>
          <cell r="GW1071" t="str">
            <v>CONS</v>
          </cell>
          <cell r="GX1071" t="str">
            <v>CONS</v>
          </cell>
          <cell r="GY1071" t="str">
            <v>CONS</v>
          </cell>
          <cell r="GZ1071" t="str">
            <v>CONS</v>
          </cell>
          <cell r="HA1071">
            <v>0</v>
          </cell>
          <cell r="HB1071">
            <v>0</v>
          </cell>
          <cell r="HC1071">
            <v>0</v>
          </cell>
          <cell r="HD1071">
            <v>0</v>
          </cell>
          <cell r="HE1071">
            <v>0</v>
          </cell>
          <cell r="HF1071">
            <v>0</v>
          </cell>
          <cell r="HG1071">
            <v>0</v>
          </cell>
          <cell r="HH1071">
            <v>0</v>
          </cell>
          <cell r="HJ1071">
            <v>0</v>
          </cell>
          <cell r="HK1071">
            <v>0</v>
          </cell>
          <cell r="HL1071">
            <v>0</v>
          </cell>
          <cell r="HM1071" t="str">
            <v>CONS</v>
          </cell>
          <cell r="HN1071" t="str">
            <v>CONS</v>
          </cell>
          <cell r="HO1071">
            <v>0</v>
          </cell>
          <cell r="HP1071">
            <v>0</v>
          </cell>
          <cell r="HQ1071">
            <v>0</v>
          </cell>
          <cell r="HR1071">
            <v>0</v>
          </cell>
          <cell r="HS1071">
            <v>0</v>
          </cell>
          <cell r="HT1071">
            <v>0</v>
          </cell>
          <cell r="HU1071">
            <v>0</v>
          </cell>
          <cell r="HV1071">
            <v>0</v>
          </cell>
          <cell r="HW1071">
            <v>0</v>
          </cell>
          <cell r="HX1071">
            <v>0</v>
          </cell>
          <cell r="HY1071">
            <v>0</v>
          </cell>
          <cell r="HZ1071">
            <v>0</v>
          </cell>
          <cell r="IA1071">
            <v>0</v>
          </cell>
          <cell r="IB1071">
            <v>0</v>
          </cell>
          <cell r="IC1071" t="str">
            <v>CONS</v>
          </cell>
          <cell r="ID1071">
            <v>0</v>
          </cell>
          <cell r="IE1071">
            <v>0</v>
          </cell>
          <cell r="IF1071">
            <v>0</v>
          </cell>
          <cell r="IG1071">
            <v>0</v>
          </cell>
          <cell r="IH1071">
            <v>0</v>
          </cell>
          <cell r="II1071">
            <v>0</v>
          </cell>
          <cell r="IJ1071">
            <v>0</v>
          </cell>
          <cell r="IK1071">
            <v>0</v>
          </cell>
          <cell r="IL1071">
            <v>0</v>
          </cell>
          <cell r="IM1071">
            <v>0</v>
          </cell>
          <cell r="IN1071">
            <v>0</v>
          </cell>
          <cell r="IO1071">
            <v>0</v>
          </cell>
          <cell r="IQ1071">
            <v>0</v>
          </cell>
          <cell r="IR1071">
            <v>0</v>
          </cell>
          <cell r="IS1071">
            <v>0</v>
          </cell>
          <cell r="IT1071" t="str">
            <v>CONS</v>
          </cell>
          <cell r="IU1071">
            <v>0</v>
          </cell>
          <cell r="IV1071">
            <v>0</v>
          </cell>
          <cell r="IW1071">
            <v>0</v>
          </cell>
          <cell r="IX1071">
            <v>0</v>
          </cell>
          <cell r="IY1071">
            <v>0</v>
          </cell>
          <cell r="IZ1071">
            <v>0</v>
          </cell>
          <cell r="JA1071">
            <v>0</v>
          </cell>
          <cell r="JB1071">
            <v>0</v>
          </cell>
          <cell r="JC1071">
            <v>0</v>
          </cell>
          <cell r="JD1071">
            <v>0</v>
          </cell>
          <cell r="JE1071">
            <v>0</v>
          </cell>
          <cell r="JF1071">
            <v>0</v>
          </cell>
          <cell r="JG1071">
            <v>0</v>
          </cell>
          <cell r="JH1071" t="str">
            <v>CONS</v>
          </cell>
          <cell r="JI1071" t="str">
            <v>CONS</v>
          </cell>
          <cell r="JJ1071" t="str">
            <v>CONS</v>
          </cell>
          <cell r="JK1071" t="str">
            <v>CONS</v>
          </cell>
          <cell r="JL1071" t="str">
            <v>CONS</v>
          </cell>
          <cell r="JM1071" t="str">
            <v>CONS</v>
          </cell>
          <cell r="JN1071" t="str">
            <v>CONS</v>
          </cell>
          <cell r="JO1071">
            <v>0</v>
          </cell>
          <cell r="JP1071">
            <v>0</v>
          </cell>
          <cell r="JQ1071" t="str">
            <v>CONS</v>
          </cell>
          <cell r="JR1071" t="str">
            <v>CONS</v>
          </cell>
          <cell r="JS1071">
            <v>0</v>
          </cell>
          <cell r="JT1071">
            <v>0</v>
          </cell>
          <cell r="JU1071">
            <v>0</v>
          </cell>
          <cell r="JV1071">
            <v>0</v>
          </cell>
          <cell r="JW1071" t="str">
            <v>CONS</v>
          </cell>
          <cell r="JX1071">
            <v>0</v>
          </cell>
          <cell r="JY1071">
            <v>0</v>
          </cell>
          <cell r="JZ1071">
            <v>0</v>
          </cell>
          <cell r="KA1071">
            <v>0</v>
          </cell>
          <cell r="KB1071">
            <v>0</v>
          </cell>
          <cell r="KC1071">
            <v>0</v>
          </cell>
          <cell r="KD1071">
            <v>0</v>
          </cell>
          <cell r="KE1071">
            <v>0</v>
          </cell>
          <cell r="KF1071">
            <v>0</v>
          </cell>
          <cell r="KG1071">
            <v>0</v>
          </cell>
          <cell r="KH1071">
            <v>0</v>
          </cell>
          <cell r="KI1071">
            <v>0</v>
          </cell>
          <cell r="KJ1071" t="str">
            <v>CONS</v>
          </cell>
          <cell r="KK1071" t="str">
            <v>CONS</v>
          </cell>
          <cell r="KL1071">
            <v>0</v>
          </cell>
          <cell r="KM1071" t="str">
            <v>CONS</v>
          </cell>
          <cell r="KN1071" t="str">
            <v>CONS</v>
          </cell>
          <cell r="KO1071">
            <v>0</v>
          </cell>
          <cell r="KP1071">
            <v>0</v>
          </cell>
          <cell r="KQ1071">
            <v>0</v>
          </cell>
          <cell r="KR1071" t="str">
            <v>CONS</v>
          </cell>
          <cell r="KS1071" t="str">
            <v>CONS</v>
          </cell>
          <cell r="KT1071">
            <v>0</v>
          </cell>
          <cell r="KU1071">
            <v>0</v>
          </cell>
          <cell r="KV1071">
            <v>0</v>
          </cell>
          <cell r="KW1071" t="str">
            <v>CONS</v>
          </cell>
          <cell r="KX1071" t="str">
            <v>CONS</v>
          </cell>
          <cell r="KY1071">
            <v>0</v>
          </cell>
          <cell r="KZ1071" t="str">
            <v>CONS</v>
          </cell>
          <cell r="LA1071" t="str">
            <v>CONS</v>
          </cell>
          <cell r="LB1071">
            <v>0</v>
          </cell>
          <cell r="LC1071" t="str">
            <v>CONS</v>
          </cell>
          <cell r="LD1071" t="str">
            <v>CONS</v>
          </cell>
          <cell r="LE1071" t="str">
            <v>CONS</v>
          </cell>
          <cell r="LG1071">
            <v>0</v>
          </cell>
          <cell r="LH1071">
            <v>0</v>
          </cell>
          <cell r="LI1071">
            <v>0</v>
          </cell>
          <cell r="LJ1071">
            <v>0</v>
          </cell>
          <cell r="LK1071">
            <v>0</v>
          </cell>
          <cell r="LL1071">
            <v>0</v>
          </cell>
          <cell r="LM1071">
            <v>0</v>
          </cell>
          <cell r="LN1071">
            <v>0</v>
          </cell>
          <cell r="LO1071">
            <v>0</v>
          </cell>
          <cell r="LP1071">
            <v>0</v>
          </cell>
          <cell r="LQ1071">
            <v>0</v>
          </cell>
        </row>
        <row r="1072">
          <cell r="A1072">
            <v>34335</v>
          </cell>
          <cell r="B1072">
            <v>444</v>
          </cell>
          <cell r="C1072" t="str">
            <v>CONS</v>
          </cell>
          <cell r="P1072">
            <v>0</v>
          </cell>
          <cell r="R1072">
            <v>0</v>
          </cell>
          <cell r="V1072">
            <v>0</v>
          </cell>
          <cell r="AA1072">
            <v>0</v>
          </cell>
          <cell r="AC1072">
            <v>0</v>
          </cell>
          <cell r="AD1072">
            <v>0</v>
          </cell>
          <cell r="AF1072" t="str">
            <v>CONS</v>
          </cell>
          <cell r="AG1072" t="str">
            <v>CONS</v>
          </cell>
          <cell r="AH1072">
            <v>0</v>
          </cell>
          <cell r="AJ1072" t="str">
            <v>CONS</v>
          </cell>
          <cell r="AK1072" t="str">
            <v>CONS</v>
          </cell>
          <cell r="AL1072" t="str">
            <v>CONS</v>
          </cell>
          <cell r="AM1072">
            <v>0</v>
          </cell>
          <cell r="AQ1072">
            <v>0</v>
          </cell>
          <cell r="AV1072">
            <v>0</v>
          </cell>
          <cell r="BH1072" t="str">
            <v>CONS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CA1072">
            <v>0</v>
          </cell>
          <cell r="CB1072">
            <v>0</v>
          </cell>
          <cell r="CC1072" t="str">
            <v>CONS</v>
          </cell>
          <cell r="CD1072" t="str">
            <v>CONS</v>
          </cell>
          <cell r="CE1072" t="str">
            <v>CONS</v>
          </cell>
          <cell r="CF1072" t="str">
            <v>CONS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 t="str">
            <v>CONS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 t="str">
            <v>CONS</v>
          </cell>
          <cell r="DD1072" t="str">
            <v>CONS</v>
          </cell>
          <cell r="DE1072">
            <v>0</v>
          </cell>
          <cell r="DF1072" t="str">
            <v>CONS</v>
          </cell>
          <cell r="DG1072" t="str">
            <v>CONS</v>
          </cell>
          <cell r="DH1072" t="str">
            <v>CONS</v>
          </cell>
          <cell r="DI1072">
            <v>0</v>
          </cell>
          <cell r="DJ1072">
            <v>0</v>
          </cell>
          <cell r="DK1072">
            <v>0</v>
          </cell>
          <cell r="DL1072" t="str">
            <v>CONS</v>
          </cell>
          <cell r="DM1072" t="str">
            <v>CONS</v>
          </cell>
          <cell r="DN1072">
            <v>0</v>
          </cell>
          <cell r="DO1072">
            <v>0</v>
          </cell>
          <cell r="DP1072">
            <v>0</v>
          </cell>
          <cell r="DR1072">
            <v>0</v>
          </cell>
          <cell r="DS1072" t="str">
            <v>CONS</v>
          </cell>
          <cell r="DT1072" t="str">
            <v>CONS</v>
          </cell>
          <cell r="DU1072" t="str">
            <v>CONS</v>
          </cell>
          <cell r="DV1072" t="str">
            <v>CONS</v>
          </cell>
          <cell r="DW1072" t="str">
            <v>CONS</v>
          </cell>
          <cell r="DX1072">
            <v>0</v>
          </cell>
          <cell r="DY1072" t="str">
            <v>CONS</v>
          </cell>
          <cell r="DZ1072" t="str">
            <v>CONS</v>
          </cell>
          <cell r="EA1072">
            <v>0</v>
          </cell>
          <cell r="EB1072" t="str">
            <v>CONS</v>
          </cell>
          <cell r="EC1072" t="str">
            <v>CONS</v>
          </cell>
          <cell r="ED1072">
            <v>0</v>
          </cell>
          <cell r="EE1072" t="str">
            <v>CONS</v>
          </cell>
          <cell r="EF1072" t="str">
            <v>CONS</v>
          </cell>
          <cell r="EG1072">
            <v>0</v>
          </cell>
          <cell r="EH1072" t="str">
            <v>CONS</v>
          </cell>
          <cell r="EI1072">
            <v>0</v>
          </cell>
          <cell r="EJ1072">
            <v>0</v>
          </cell>
          <cell r="EK1072">
            <v>0</v>
          </cell>
          <cell r="EL1072">
            <v>0</v>
          </cell>
          <cell r="EM1072">
            <v>0</v>
          </cell>
          <cell r="EN1072" t="str">
            <v>CONS</v>
          </cell>
          <cell r="EO1072">
            <v>0</v>
          </cell>
          <cell r="EP1072" t="str">
            <v>CONS</v>
          </cell>
          <cell r="EQ1072">
            <v>0</v>
          </cell>
          <cell r="ER1072">
            <v>0</v>
          </cell>
          <cell r="ES1072">
            <v>0</v>
          </cell>
          <cell r="ET1072">
            <v>0</v>
          </cell>
          <cell r="EU1072">
            <v>0</v>
          </cell>
          <cell r="EV1072">
            <v>0</v>
          </cell>
          <cell r="EW1072">
            <v>0</v>
          </cell>
          <cell r="EX1072">
            <v>0</v>
          </cell>
          <cell r="EY1072">
            <v>0</v>
          </cell>
          <cell r="EZ1072">
            <v>0</v>
          </cell>
          <cell r="FA1072">
            <v>0</v>
          </cell>
          <cell r="FB1072">
            <v>0</v>
          </cell>
          <cell r="FC1072" t="str">
            <v>CONS</v>
          </cell>
          <cell r="FD1072" t="str">
            <v>CONS</v>
          </cell>
          <cell r="FE1072" t="str">
            <v>CONS</v>
          </cell>
          <cell r="FF1072">
            <v>0</v>
          </cell>
          <cell r="FG1072">
            <v>0</v>
          </cell>
          <cell r="FH1072">
            <v>0</v>
          </cell>
          <cell r="FI1072">
            <v>0</v>
          </cell>
          <cell r="FJ1072">
            <v>0</v>
          </cell>
          <cell r="FK1072">
            <v>0</v>
          </cell>
          <cell r="FL1072">
            <v>0</v>
          </cell>
          <cell r="FM1072">
            <v>0</v>
          </cell>
          <cell r="FN1072">
            <v>0</v>
          </cell>
          <cell r="FO1072">
            <v>0</v>
          </cell>
          <cell r="FP1072">
            <v>0</v>
          </cell>
          <cell r="FQ1072">
            <v>0</v>
          </cell>
          <cell r="FR1072">
            <v>0</v>
          </cell>
          <cell r="FS1072">
            <v>0</v>
          </cell>
          <cell r="FT1072">
            <v>0</v>
          </cell>
          <cell r="FU1072" t="str">
            <v>CONS</v>
          </cell>
          <cell r="FV1072">
            <v>0</v>
          </cell>
          <cell r="FW1072">
            <v>0</v>
          </cell>
          <cell r="FX1072">
            <v>0</v>
          </cell>
          <cell r="FY1072">
            <v>0</v>
          </cell>
          <cell r="FZ1072">
            <v>0</v>
          </cell>
          <cell r="GA1072">
            <v>0</v>
          </cell>
          <cell r="GB1072">
            <v>0</v>
          </cell>
          <cell r="GC1072" t="str">
            <v>CONS</v>
          </cell>
          <cell r="GD1072" t="str">
            <v>CONS</v>
          </cell>
          <cell r="GF1072">
            <v>0</v>
          </cell>
          <cell r="GG1072">
            <v>0</v>
          </cell>
          <cell r="GH1072" t="str">
            <v>CONS</v>
          </cell>
          <cell r="GI1072" t="str">
            <v>CONS</v>
          </cell>
          <cell r="GJ1072" t="str">
            <v>CONS</v>
          </cell>
          <cell r="GK1072" t="str">
            <v>CONS</v>
          </cell>
          <cell r="GL1072">
            <v>0</v>
          </cell>
          <cell r="GM1072">
            <v>0</v>
          </cell>
          <cell r="GN1072">
            <v>0</v>
          </cell>
          <cell r="GO1072" t="str">
            <v>CONS</v>
          </cell>
          <cell r="GP1072">
            <v>0</v>
          </cell>
          <cell r="GQ1072">
            <v>0</v>
          </cell>
          <cell r="GR1072" t="str">
            <v>CONS</v>
          </cell>
          <cell r="GS1072">
            <v>0</v>
          </cell>
          <cell r="GT1072">
            <v>0</v>
          </cell>
          <cell r="GU1072">
            <v>0</v>
          </cell>
          <cell r="GV1072" t="str">
            <v>CONS</v>
          </cell>
          <cell r="GW1072" t="str">
            <v>CONS</v>
          </cell>
          <cell r="GX1072" t="str">
            <v>CONS</v>
          </cell>
          <cell r="GY1072" t="str">
            <v>CONS</v>
          </cell>
          <cell r="GZ1072" t="str">
            <v>CONS</v>
          </cell>
          <cell r="HA1072">
            <v>0</v>
          </cell>
          <cell r="HB1072">
            <v>0</v>
          </cell>
          <cell r="HC1072">
            <v>0</v>
          </cell>
          <cell r="HD1072">
            <v>0</v>
          </cell>
          <cell r="HE1072">
            <v>0</v>
          </cell>
          <cell r="HF1072">
            <v>0</v>
          </cell>
          <cell r="HG1072">
            <v>0</v>
          </cell>
          <cell r="HH1072">
            <v>0</v>
          </cell>
          <cell r="HJ1072">
            <v>0</v>
          </cell>
          <cell r="HK1072">
            <v>0</v>
          </cell>
          <cell r="HL1072">
            <v>0</v>
          </cell>
          <cell r="HM1072" t="str">
            <v>CONS</v>
          </cell>
          <cell r="HN1072" t="str">
            <v>CONS</v>
          </cell>
          <cell r="HO1072">
            <v>0</v>
          </cell>
          <cell r="HP1072">
            <v>0</v>
          </cell>
          <cell r="HQ1072">
            <v>0</v>
          </cell>
          <cell r="HR1072">
            <v>0</v>
          </cell>
          <cell r="HS1072">
            <v>0</v>
          </cell>
          <cell r="HT1072">
            <v>0</v>
          </cell>
          <cell r="HU1072">
            <v>0</v>
          </cell>
          <cell r="HV1072">
            <v>0</v>
          </cell>
          <cell r="HW1072">
            <v>0</v>
          </cell>
          <cell r="HX1072">
            <v>0</v>
          </cell>
          <cell r="HY1072">
            <v>0</v>
          </cell>
          <cell r="HZ1072">
            <v>0</v>
          </cell>
          <cell r="IA1072">
            <v>0</v>
          </cell>
          <cell r="IB1072">
            <v>0</v>
          </cell>
          <cell r="IC1072" t="str">
            <v>CONS</v>
          </cell>
          <cell r="ID1072">
            <v>0</v>
          </cell>
          <cell r="IE1072">
            <v>0</v>
          </cell>
          <cell r="IF1072">
            <v>0</v>
          </cell>
          <cell r="IG1072">
            <v>0</v>
          </cell>
          <cell r="IH1072">
            <v>0</v>
          </cell>
          <cell r="II1072">
            <v>0</v>
          </cell>
          <cell r="IJ1072">
            <v>0</v>
          </cell>
          <cell r="IK1072">
            <v>0</v>
          </cell>
          <cell r="IL1072">
            <v>0</v>
          </cell>
          <cell r="IM1072">
            <v>0</v>
          </cell>
          <cell r="IN1072">
            <v>0</v>
          </cell>
          <cell r="IO1072">
            <v>0</v>
          </cell>
          <cell r="IQ1072">
            <v>0</v>
          </cell>
          <cell r="IR1072">
            <v>0</v>
          </cell>
          <cell r="IS1072">
            <v>0</v>
          </cell>
          <cell r="IT1072" t="str">
            <v>CONS</v>
          </cell>
          <cell r="IU1072">
            <v>0</v>
          </cell>
          <cell r="IV1072">
            <v>0</v>
          </cell>
          <cell r="IW1072">
            <v>0</v>
          </cell>
          <cell r="IX1072">
            <v>0</v>
          </cell>
          <cell r="IY1072">
            <v>0</v>
          </cell>
          <cell r="IZ1072">
            <v>0</v>
          </cell>
          <cell r="JA1072">
            <v>0</v>
          </cell>
          <cell r="JB1072">
            <v>0</v>
          </cell>
          <cell r="JC1072">
            <v>0</v>
          </cell>
          <cell r="JD1072">
            <v>0</v>
          </cell>
          <cell r="JE1072">
            <v>0</v>
          </cell>
          <cell r="JF1072">
            <v>0</v>
          </cell>
          <cell r="JG1072">
            <v>0</v>
          </cell>
          <cell r="JH1072" t="str">
            <v>CONS</v>
          </cell>
          <cell r="JI1072" t="str">
            <v>CONS</v>
          </cell>
          <cell r="JJ1072" t="str">
            <v>CONS</v>
          </cell>
          <cell r="JK1072" t="str">
            <v>CONS</v>
          </cell>
          <cell r="JL1072" t="str">
            <v>CONS</v>
          </cell>
          <cell r="JM1072" t="str">
            <v>CONS</v>
          </cell>
          <cell r="JN1072" t="str">
            <v>CONS</v>
          </cell>
          <cell r="JO1072">
            <v>0</v>
          </cell>
          <cell r="JP1072">
            <v>0</v>
          </cell>
          <cell r="JQ1072" t="str">
            <v>CONS</v>
          </cell>
          <cell r="JR1072" t="str">
            <v>CONS</v>
          </cell>
          <cell r="JS1072">
            <v>0</v>
          </cell>
          <cell r="JT1072">
            <v>0</v>
          </cell>
          <cell r="JU1072">
            <v>0</v>
          </cell>
          <cell r="JV1072">
            <v>0</v>
          </cell>
          <cell r="JW1072" t="str">
            <v>CONS</v>
          </cell>
          <cell r="JX1072">
            <v>0</v>
          </cell>
          <cell r="JY1072">
            <v>0</v>
          </cell>
          <cell r="JZ1072">
            <v>0</v>
          </cell>
          <cell r="KA1072">
            <v>0</v>
          </cell>
          <cell r="KB1072">
            <v>0</v>
          </cell>
          <cell r="KC1072">
            <v>0</v>
          </cell>
          <cell r="KD1072">
            <v>0</v>
          </cell>
          <cell r="KE1072">
            <v>0</v>
          </cell>
          <cell r="KF1072">
            <v>0</v>
          </cell>
          <cell r="KG1072">
            <v>0</v>
          </cell>
          <cell r="KH1072">
            <v>0</v>
          </cell>
          <cell r="KI1072">
            <v>0</v>
          </cell>
          <cell r="KJ1072" t="str">
            <v>CONS</v>
          </cell>
          <cell r="KK1072" t="str">
            <v>CONS</v>
          </cell>
          <cell r="KL1072">
            <v>0</v>
          </cell>
          <cell r="KM1072" t="str">
            <v>CONS</v>
          </cell>
          <cell r="KN1072" t="str">
            <v>CONS</v>
          </cell>
          <cell r="KO1072">
            <v>0</v>
          </cell>
          <cell r="KP1072">
            <v>0</v>
          </cell>
          <cell r="KQ1072">
            <v>0</v>
          </cell>
          <cell r="KR1072" t="str">
            <v>CONS</v>
          </cell>
          <cell r="KS1072" t="str">
            <v>CONS</v>
          </cell>
          <cell r="KT1072">
            <v>0</v>
          </cell>
          <cell r="KU1072">
            <v>0</v>
          </cell>
          <cell r="KV1072">
            <v>0</v>
          </cell>
          <cell r="KW1072" t="str">
            <v>CONS</v>
          </cell>
          <cell r="KX1072" t="str">
            <v>CONS</v>
          </cell>
          <cell r="KY1072">
            <v>0</v>
          </cell>
          <cell r="KZ1072" t="str">
            <v>CONS</v>
          </cell>
          <cell r="LA1072" t="str">
            <v>CONS</v>
          </cell>
          <cell r="LB1072">
            <v>0</v>
          </cell>
          <cell r="LC1072" t="str">
            <v>CONS</v>
          </cell>
          <cell r="LD1072" t="str">
            <v>CONS</v>
          </cell>
          <cell r="LE1072" t="str">
            <v>CONS</v>
          </cell>
          <cell r="LG1072">
            <v>0</v>
          </cell>
          <cell r="LH1072">
            <v>0</v>
          </cell>
          <cell r="LI1072">
            <v>0</v>
          </cell>
          <cell r="LJ1072">
            <v>0</v>
          </cell>
          <cell r="LK1072">
            <v>0</v>
          </cell>
          <cell r="LL1072">
            <v>0</v>
          </cell>
          <cell r="LM1072">
            <v>0</v>
          </cell>
          <cell r="LN1072">
            <v>0</v>
          </cell>
          <cell r="LO1072">
            <v>0</v>
          </cell>
          <cell r="LP1072">
            <v>0</v>
          </cell>
          <cell r="LQ1072">
            <v>0</v>
          </cell>
        </row>
        <row r="1073">
          <cell r="A1073">
            <v>34304</v>
          </cell>
          <cell r="B1073">
            <v>445</v>
          </cell>
          <cell r="C1073" t="str">
            <v>CONS</v>
          </cell>
          <cell r="P1073">
            <v>0</v>
          </cell>
          <cell r="R1073">
            <v>0</v>
          </cell>
          <cell r="V1073">
            <v>0</v>
          </cell>
          <cell r="AA1073">
            <v>0</v>
          </cell>
          <cell r="AC1073">
            <v>0</v>
          </cell>
          <cell r="AD1073">
            <v>0</v>
          </cell>
          <cell r="AF1073" t="str">
            <v>CONS</v>
          </cell>
          <cell r="AG1073" t="str">
            <v>CONS</v>
          </cell>
          <cell r="AH1073">
            <v>0</v>
          </cell>
          <cell r="AJ1073" t="str">
            <v>CONS</v>
          </cell>
          <cell r="AK1073" t="str">
            <v>CONS</v>
          </cell>
          <cell r="AL1073">
            <v>0</v>
          </cell>
          <cell r="AM1073">
            <v>0</v>
          </cell>
          <cell r="AQ1073">
            <v>0</v>
          </cell>
          <cell r="AV1073">
            <v>0</v>
          </cell>
          <cell r="BH1073" t="str">
            <v>CONS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CA1073">
            <v>0</v>
          </cell>
          <cell r="CB1073">
            <v>0</v>
          </cell>
          <cell r="CC1073" t="str">
            <v>CONS</v>
          </cell>
          <cell r="CD1073" t="str">
            <v>CONS</v>
          </cell>
          <cell r="CE1073" t="str">
            <v>CONS</v>
          </cell>
          <cell r="CF1073" t="str">
            <v>CONS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 t="str">
            <v>CONS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 t="str">
            <v>CONS</v>
          </cell>
          <cell r="DD1073" t="str">
            <v>CONS</v>
          </cell>
          <cell r="DE1073">
            <v>0</v>
          </cell>
          <cell r="DF1073" t="str">
            <v>CONS</v>
          </cell>
          <cell r="DG1073" t="str">
            <v>CONS</v>
          </cell>
          <cell r="DH1073" t="str">
            <v>CONS</v>
          </cell>
          <cell r="DI1073">
            <v>0</v>
          </cell>
          <cell r="DJ1073">
            <v>0</v>
          </cell>
          <cell r="DK1073">
            <v>0</v>
          </cell>
          <cell r="DL1073" t="str">
            <v>CONS</v>
          </cell>
          <cell r="DM1073" t="str">
            <v>CONS</v>
          </cell>
          <cell r="DN1073">
            <v>0</v>
          </cell>
          <cell r="DO1073">
            <v>0</v>
          </cell>
          <cell r="DP1073">
            <v>0</v>
          </cell>
          <cell r="DR1073">
            <v>0</v>
          </cell>
          <cell r="DS1073">
            <v>0</v>
          </cell>
          <cell r="DT1073">
            <v>0</v>
          </cell>
          <cell r="DU1073" t="str">
            <v>CONS</v>
          </cell>
          <cell r="DV1073" t="str">
            <v>CONS</v>
          </cell>
          <cell r="DW1073" t="str">
            <v>CONS</v>
          </cell>
          <cell r="DX1073">
            <v>0</v>
          </cell>
          <cell r="DY1073" t="str">
            <v>CONS</v>
          </cell>
          <cell r="DZ1073" t="str">
            <v>CONS</v>
          </cell>
          <cell r="EA1073">
            <v>0</v>
          </cell>
          <cell r="EB1073" t="str">
            <v>CONS</v>
          </cell>
          <cell r="EC1073" t="str">
            <v>CONS</v>
          </cell>
          <cell r="ED1073">
            <v>0</v>
          </cell>
          <cell r="EE1073">
            <v>0</v>
          </cell>
          <cell r="EF1073">
            <v>0</v>
          </cell>
          <cell r="EG1073">
            <v>0</v>
          </cell>
          <cell r="EH1073" t="str">
            <v>CONS</v>
          </cell>
          <cell r="EI1073">
            <v>0</v>
          </cell>
          <cell r="EJ1073">
            <v>0</v>
          </cell>
          <cell r="EK1073">
            <v>0</v>
          </cell>
          <cell r="EL1073">
            <v>0</v>
          </cell>
          <cell r="EM1073">
            <v>0</v>
          </cell>
          <cell r="EN1073" t="str">
            <v>CONS</v>
          </cell>
          <cell r="EO1073">
            <v>0</v>
          </cell>
          <cell r="EP1073" t="str">
            <v>CONS</v>
          </cell>
          <cell r="EQ1073">
            <v>0</v>
          </cell>
          <cell r="ER1073">
            <v>0</v>
          </cell>
          <cell r="ES1073">
            <v>0</v>
          </cell>
          <cell r="ET1073">
            <v>0</v>
          </cell>
          <cell r="EU1073">
            <v>0</v>
          </cell>
          <cell r="EV1073">
            <v>0</v>
          </cell>
          <cell r="EW1073">
            <v>0</v>
          </cell>
          <cell r="EX1073">
            <v>0</v>
          </cell>
          <cell r="EY1073">
            <v>0</v>
          </cell>
          <cell r="EZ1073">
            <v>0</v>
          </cell>
          <cell r="FA1073">
            <v>0</v>
          </cell>
          <cell r="FB1073">
            <v>0</v>
          </cell>
          <cell r="FC1073" t="str">
            <v>CONS</v>
          </cell>
          <cell r="FD1073" t="str">
            <v>CONS</v>
          </cell>
          <cell r="FE1073" t="str">
            <v>CONS</v>
          </cell>
          <cell r="FF1073">
            <v>0</v>
          </cell>
          <cell r="FG1073">
            <v>0</v>
          </cell>
          <cell r="FH1073">
            <v>0</v>
          </cell>
          <cell r="FI1073">
            <v>0</v>
          </cell>
          <cell r="FJ1073">
            <v>0</v>
          </cell>
          <cell r="FK1073">
            <v>0</v>
          </cell>
          <cell r="FL1073">
            <v>0</v>
          </cell>
          <cell r="FM1073">
            <v>0</v>
          </cell>
          <cell r="FN1073">
            <v>0</v>
          </cell>
          <cell r="FO1073">
            <v>0</v>
          </cell>
          <cell r="FP1073">
            <v>0</v>
          </cell>
          <cell r="FQ1073">
            <v>0</v>
          </cell>
          <cell r="FR1073">
            <v>0</v>
          </cell>
          <cell r="FS1073">
            <v>0</v>
          </cell>
          <cell r="FT1073">
            <v>0</v>
          </cell>
          <cell r="FU1073" t="str">
            <v>CONS</v>
          </cell>
          <cell r="FV1073">
            <v>0</v>
          </cell>
          <cell r="FW1073">
            <v>0</v>
          </cell>
          <cell r="FX1073">
            <v>0</v>
          </cell>
          <cell r="FY1073">
            <v>0</v>
          </cell>
          <cell r="FZ1073">
            <v>0</v>
          </cell>
          <cell r="GA1073">
            <v>0</v>
          </cell>
          <cell r="GB1073">
            <v>0</v>
          </cell>
          <cell r="GC1073" t="str">
            <v>CONS</v>
          </cell>
          <cell r="GD1073" t="str">
            <v>CONS</v>
          </cell>
          <cell r="GF1073">
            <v>0</v>
          </cell>
          <cell r="GG1073">
            <v>0</v>
          </cell>
          <cell r="GH1073" t="str">
            <v>CONS</v>
          </cell>
          <cell r="GI1073" t="str">
            <v>CONS</v>
          </cell>
          <cell r="GJ1073">
            <v>0</v>
          </cell>
          <cell r="GK1073">
            <v>0</v>
          </cell>
          <cell r="GL1073">
            <v>0</v>
          </cell>
          <cell r="GM1073">
            <v>0</v>
          </cell>
          <cell r="GN1073">
            <v>0</v>
          </cell>
          <cell r="GO1073" t="str">
            <v>CONS</v>
          </cell>
          <cell r="GP1073">
            <v>0</v>
          </cell>
          <cell r="GQ1073">
            <v>0</v>
          </cell>
          <cell r="GR1073" t="str">
            <v>CONS</v>
          </cell>
          <cell r="GS1073">
            <v>0</v>
          </cell>
          <cell r="GT1073">
            <v>0</v>
          </cell>
          <cell r="GU1073">
            <v>0</v>
          </cell>
          <cell r="GV1073" t="str">
            <v>CONS</v>
          </cell>
          <cell r="GW1073" t="str">
            <v>CONS</v>
          </cell>
          <cell r="GX1073" t="str">
            <v>CONS</v>
          </cell>
          <cell r="GY1073" t="str">
            <v>CONS</v>
          </cell>
          <cell r="GZ1073" t="str">
            <v>CONS</v>
          </cell>
          <cell r="HA1073">
            <v>0</v>
          </cell>
          <cell r="HB1073">
            <v>0</v>
          </cell>
          <cell r="HC1073">
            <v>0</v>
          </cell>
          <cell r="HD1073">
            <v>0</v>
          </cell>
          <cell r="HE1073">
            <v>0</v>
          </cell>
          <cell r="HF1073">
            <v>0</v>
          </cell>
          <cell r="HG1073">
            <v>0</v>
          </cell>
          <cell r="HH1073">
            <v>0</v>
          </cell>
          <cell r="HJ1073">
            <v>0</v>
          </cell>
          <cell r="HK1073">
            <v>0</v>
          </cell>
          <cell r="HL1073">
            <v>0</v>
          </cell>
          <cell r="HM1073" t="str">
            <v>CONS</v>
          </cell>
          <cell r="HN1073" t="str">
            <v>CONS</v>
          </cell>
          <cell r="HO1073">
            <v>0</v>
          </cell>
          <cell r="HP1073">
            <v>0</v>
          </cell>
          <cell r="HQ1073">
            <v>0</v>
          </cell>
          <cell r="HR1073">
            <v>0</v>
          </cell>
          <cell r="HS1073">
            <v>0</v>
          </cell>
          <cell r="HT1073">
            <v>0</v>
          </cell>
          <cell r="HU1073">
            <v>0</v>
          </cell>
          <cell r="HV1073">
            <v>0</v>
          </cell>
          <cell r="HW1073">
            <v>0</v>
          </cell>
          <cell r="HX1073">
            <v>0</v>
          </cell>
          <cell r="HY1073">
            <v>0</v>
          </cell>
          <cell r="HZ1073">
            <v>0</v>
          </cell>
          <cell r="IA1073">
            <v>0</v>
          </cell>
          <cell r="IB1073">
            <v>0</v>
          </cell>
          <cell r="IC1073" t="str">
            <v>CONS</v>
          </cell>
          <cell r="ID1073">
            <v>0</v>
          </cell>
          <cell r="IE1073">
            <v>0</v>
          </cell>
          <cell r="IF1073">
            <v>0</v>
          </cell>
          <cell r="IG1073">
            <v>0</v>
          </cell>
          <cell r="IH1073">
            <v>0</v>
          </cell>
          <cell r="II1073">
            <v>0</v>
          </cell>
          <cell r="IJ1073">
            <v>0</v>
          </cell>
          <cell r="IK1073">
            <v>0</v>
          </cell>
          <cell r="IL1073">
            <v>0</v>
          </cell>
          <cell r="IM1073">
            <v>0</v>
          </cell>
          <cell r="IN1073">
            <v>0</v>
          </cell>
          <cell r="IO1073">
            <v>0</v>
          </cell>
          <cell r="IQ1073">
            <v>0</v>
          </cell>
          <cell r="IR1073">
            <v>0</v>
          </cell>
          <cell r="IS1073">
            <v>0</v>
          </cell>
          <cell r="IT1073" t="str">
            <v>CONS</v>
          </cell>
          <cell r="IU1073">
            <v>0</v>
          </cell>
          <cell r="IV1073">
            <v>0</v>
          </cell>
          <cell r="IW1073">
            <v>0</v>
          </cell>
          <cell r="IX1073">
            <v>0</v>
          </cell>
          <cell r="IY1073">
            <v>0</v>
          </cell>
          <cell r="IZ1073">
            <v>0</v>
          </cell>
          <cell r="JA1073">
            <v>0</v>
          </cell>
          <cell r="JB1073">
            <v>0</v>
          </cell>
          <cell r="JC1073">
            <v>0</v>
          </cell>
          <cell r="JD1073">
            <v>0</v>
          </cell>
          <cell r="JE1073">
            <v>0</v>
          </cell>
          <cell r="JF1073">
            <v>0</v>
          </cell>
          <cell r="JG1073">
            <v>0</v>
          </cell>
          <cell r="JH1073" t="str">
            <v>CONS</v>
          </cell>
          <cell r="JI1073" t="str">
            <v>CONS</v>
          </cell>
          <cell r="JJ1073" t="str">
            <v>CONS</v>
          </cell>
          <cell r="JK1073" t="str">
            <v>CONS</v>
          </cell>
          <cell r="JL1073" t="str">
            <v>CONS</v>
          </cell>
          <cell r="JM1073" t="str">
            <v>CONS</v>
          </cell>
          <cell r="JN1073" t="str">
            <v>CONS</v>
          </cell>
          <cell r="JO1073">
            <v>0</v>
          </cell>
          <cell r="JP1073">
            <v>0</v>
          </cell>
          <cell r="JQ1073" t="str">
            <v>CONS</v>
          </cell>
          <cell r="JR1073" t="str">
            <v>CONS</v>
          </cell>
          <cell r="JS1073">
            <v>0</v>
          </cell>
          <cell r="JT1073">
            <v>0</v>
          </cell>
          <cell r="JU1073">
            <v>0</v>
          </cell>
          <cell r="JV1073">
            <v>0</v>
          </cell>
          <cell r="JW1073" t="str">
            <v>CONS</v>
          </cell>
          <cell r="JX1073">
            <v>0</v>
          </cell>
          <cell r="JY1073">
            <v>0</v>
          </cell>
          <cell r="JZ1073">
            <v>0</v>
          </cell>
          <cell r="KA1073">
            <v>0</v>
          </cell>
          <cell r="KB1073">
            <v>0</v>
          </cell>
          <cell r="KC1073">
            <v>0</v>
          </cell>
          <cell r="KD1073">
            <v>0</v>
          </cell>
          <cell r="KE1073">
            <v>0</v>
          </cell>
          <cell r="KF1073">
            <v>0</v>
          </cell>
          <cell r="KG1073">
            <v>0</v>
          </cell>
          <cell r="KH1073">
            <v>0</v>
          </cell>
          <cell r="KI1073">
            <v>0</v>
          </cell>
          <cell r="KJ1073" t="str">
            <v>CONS</v>
          </cell>
          <cell r="KK1073" t="str">
            <v>CONS</v>
          </cell>
          <cell r="KL1073">
            <v>0</v>
          </cell>
          <cell r="KM1073" t="str">
            <v>CONS</v>
          </cell>
          <cell r="KN1073" t="str">
            <v>CONS</v>
          </cell>
          <cell r="KO1073">
            <v>0</v>
          </cell>
          <cell r="KP1073">
            <v>0</v>
          </cell>
          <cell r="KQ1073">
            <v>0</v>
          </cell>
          <cell r="KR1073" t="str">
            <v>CONS</v>
          </cell>
          <cell r="KS1073" t="str">
            <v>CONS</v>
          </cell>
          <cell r="KT1073">
            <v>0</v>
          </cell>
          <cell r="KU1073">
            <v>0</v>
          </cell>
          <cell r="KV1073">
            <v>0</v>
          </cell>
          <cell r="KW1073" t="str">
            <v>CONS</v>
          </cell>
          <cell r="KX1073" t="str">
            <v>CONS</v>
          </cell>
          <cell r="KY1073">
            <v>0</v>
          </cell>
          <cell r="KZ1073" t="str">
            <v>CONS</v>
          </cell>
          <cell r="LA1073" t="str">
            <v>CONS</v>
          </cell>
          <cell r="LB1073">
            <v>0</v>
          </cell>
          <cell r="LC1073" t="str">
            <v>CONS</v>
          </cell>
          <cell r="LD1073" t="str">
            <v>CONS</v>
          </cell>
          <cell r="LE1073" t="str">
            <v>CONS</v>
          </cell>
          <cell r="LG1073">
            <v>0</v>
          </cell>
          <cell r="LH1073">
            <v>0</v>
          </cell>
          <cell r="LI1073">
            <v>0</v>
          </cell>
          <cell r="LJ1073">
            <v>0</v>
          </cell>
          <cell r="LK1073">
            <v>0</v>
          </cell>
          <cell r="LL1073">
            <v>0</v>
          </cell>
          <cell r="LM1073">
            <v>0</v>
          </cell>
          <cell r="LN1073">
            <v>0</v>
          </cell>
          <cell r="LO1073">
            <v>0</v>
          </cell>
          <cell r="LP1073">
            <v>0</v>
          </cell>
          <cell r="LQ1073">
            <v>0</v>
          </cell>
        </row>
        <row r="1074">
          <cell r="A1074">
            <v>34274</v>
          </cell>
          <cell r="B1074">
            <v>446</v>
          </cell>
          <cell r="C1074" t="str">
            <v>CONS</v>
          </cell>
          <cell r="P1074">
            <v>0</v>
          </cell>
          <cell r="R1074">
            <v>0</v>
          </cell>
          <cell r="V1074">
            <v>0</v>
          </cell>
          <cell r="AA1074">
            <v>0</v>
          </cell>
          <cell r="AC1074">
            <v>0</v>
          </cell>
          <cell r="AD1074">
            <v>0</v>
          </cell>
          <cell r="AF1074" t="str">
            <v>CONS</v>
          </cell>
          <cell r="AG1074" t="str">
            <v>CONS</v>
          </cell>
          <cell r="AH1074">
            <v>0</v>
          </cell>
          <cell r="AJ1074" t="str">
            <v>CONS</v>
          </cell>
          <cell r="AK1074" t="str">
            <v>CONS</v>
          </cell>
          <cell r="AL1074">
            <v>0</v>
          </cell>
          <cell r="AM1074">
            <v>0</v>
          </cell>
          <cell r="AQ1074">
            <v>0</v>
          </cell>
          <cell r="AV1074">
            <v>0</v>
          </cell>
          <cell r="BH1074" t="str">
            <v>CONS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CA1074">
            <v>0</v>
          </cell>
          <cell r="CB1074">
            <v>0</v>
          </cell>
          <cell r="CC1074" t="str">
            <v>CONS</v>
          </cell>
          <cell r="CD1074" t="str">
            <v>CONS</v>
          </cell>
          <cell r="CE1074" t="str">
            <v>CONS</v>
          </cell>
          <cell r="CF1074" t="str">
            <v>CONS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 t="str">
            <v>CONS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 t="str">
            <v>CONS</v>
          </cell>
          <cell r="DD1074" t="str">
            <v>CONS</v>
          </cell>
          <cell r="DE1074">
            <v>0</v>
          </cell>
          <cell r="DF1074" t="str">
            <v>CONS</v>
          </cell>
          <cell r="DG1074" t="str">
            <v>CONS</v>
          </cell>
          <cell r="DH1074" t="str">
            <v>CONS</v>
          </cell>
          <cell r="DI1074">
            <v>0</v>
          </cell>
          <cell r="DJ1074">
            <v>0</v>
          </cell>
          <cell r="DK1074">
            <v>0</v>
          </cell>
          <cell r="DL1074" t="str">
            <v>CONS</v>
          </cell>
          <cell r="DM1074" t="str">
            <v>CONS</v>
          </cell>
          <cell r="DN1074">
            <v>0</v>
          </cell>
          <cell r="DO1074">
            <v>0</v>
          </cell>
          <cell r="DP1074">
            <v>0</v>
          </cell>
          <cell r="DR1074">
            <v>0</v>
          </cell>
          <cell r="DS1074">
            <v>0</v>
          </cell>
          <cell r="DT1074">
            <v>0</v>
          </cell>
          <cell r="DU1074" t="str">
            <v>CONS</v>
          </cell>
          <cell r="DV1074" t="str">
            <v>CONS</v>
          </cell>
          <cell r="DW1074" t="str">
            <v>CONS</v>
          </cell>
          <cell r="DX1074">
            <v>0</v>
          </cell>
          <cell r="DY1074" t="str">
            <v>CONS</v>
          </cell>
          <cell r="DZ1074" t="str">
            <v>CONS</v>
          </cell>
          <cell r="EA1074">
            <v>0</v>
          </cell>
          <cell r="EB1074" t="str">
            <v>CONS</v>
          </cell>
          <cell r="EC1074" t="str">
            <v>CONS</v>
          </cell>
          <cell r="ED1074">
            <v>0</v>
          </cell>
          <cell r="EE1074">
            <v>0</v>
          </cell>
          <cell r="EF1074">
            <v>0</v>
          </cell>
          <cell r="EG1074">
            <v>0</v>
          </cell>
          <cell r="EH1074" t="str">
            <v>CONS</v>
          </cell>
          <cell r="EI1074">
            <v>0</v>
          </cell>
          <cell r="EJ1074">
            <v>0</v>
          </cell>
          <cell r="EK1074">
            <v>0</v>
          </cell>
          <cell r="EL1074">
            <v>0</v>
          </cell>
          <cell r="EM1074">
            <v>0</v>
          </cell>
          <cell r="EN1074" t="str">
            <v>CONS</v>
          </cell>
          <cell r="EO1074">
            <v>0</v>
          </cell>
          <cell r="EP1074" t="str">
            <v>CONS</v>
          </cell>
          <cell r="EQ1074">
            <v>0</v>
          </cell>
          <cell r="ER1074">
            <v>0</v>
          </cell>
          <cell r="ES1074">
            <v>0</v>
          </cell>
          <cell r="ET1074">
            <v>0</v>
          </cell>
          <cell r="EU1074">
            <v>0</v>
          </cell>
          <cell r="EV1074">
            <v>0</v>
          </cell>
          <cell r="EW1074">
            <v>0</v>
          </cell>
          <cell r="EX1074">
            <v>0</v>
          </cell>
          <cell r="EY1074">
            <v>0</v>
          </cell>
          <cell r="EZ1074">
            <v>0</v>
          </cell>
          <cell r="FA1074">
            <v>0</v>
          </cell>
          <cell r="FB1074">
            <v>0</v>
          </cell>
          <cell r="FC1074" t="str">
            <v>CONS</v>
          </cell>
          <cell r="FD1074" t="str">
            <v>CONS</v>
          </cell>
          <cell r="FE1074" t="str">
            <v>CONS</v>
          </cell>
          <cell r="FF1074">
            <v>0</v>
          </cell>
          <cell r="FG1074">
            <v>0</v>
          </cell>
          <cell r="FH1074">
            <v>0</v>
          </cell>
          <cell r="FI1074">
            <v>0</v>
          </cell>
          <cell r="FJ1074">
            <v>0</v>
          </cell>
          <cell r="FK1074">
            <v>0</v>
          </cell>
          <cell r="FL1074">
            <v>0</v>
          </cell>
          <cell r="FM1074">
            <v>0</v>
          </cell>
          <cell r="FN1074">
            <v>0</v>
          </cell>
          <cell r="FO1074">
            <v>0</v>
          </cell>
          <cell r="FP1074">
            <v>0</v>
          </cell>
          <cell r="FQ1074">
            <v>0</v>
          </cell>
          <cell r="FR1074">
            <v>0</v>
          </cell>
          <cell r="FS1074">
            <v>0</v>
          </cell>
          <cell r="FT1074">
            <v>0</v>
          </cell>
          <cell r="FU1074" t="str">
            <v>CONS</v>
          </cell>
          <cell r="FV1074">
            <v>0</v>
          </cell>
          <cell r="FW1074">
            <v>0</v>
          </cell>
          <cell r="FX1074">
            <v>0</v>
          </cell>
          <cell r="FY1074">
            <v>0</v>
          </cell>
          <cell r="FZ1074">
            <v>0</v>
          </cell>
          <cell r="GA1074">
            <v>0</v>
          </cell>
          <cell r="GB1074">
            <v>0</v>
          </cell>
          <cell r="GC1074" t="str">
            <v>CONS</v>
          </cell>
          <cell r="GD1074" t="str">
            <v>CONS</v>
          </cell>
          <cell r="GF1074">
            <v>0</v>
          </cell>
          <cell r="GG1074">
            <v>0</v>
          </cell>
          <cell r="GH1074" t="str">
            <v>CONS</v>
          </cell>
          <cell r="GI1074" t="str">
            <v>CONS</v>
          </cell>
          <cell r="GJ1074">
            <v>0</v>
          </cell>
          <cell r="GK1074">
            <v>0</v>
          </cell>
          <cell r="GL1074">
            <v>0</v>
          </cell>
          <cell r="GM1074">
            <v>0</v>
          </cell>
          <cell r="GN1074">
            <v>0</v>
          </cell>
          <cell r="GO1074" t="str">
            <v>CONS</v>
          </cell>
          <cell r="GP1074">
            <v>0</v>
          </cell>
          <cell r="GQ1074">
            <v>0</v>
          </cell>
          <cell r="GR1074" t="str">
            <v>CONS</v>
          </cell>
          <cell r="GS1074">
            <v>0</v>
          </cell>
          <cell r="GT1074">
            <v>0</v>
          </cell>
          <cell r="GU1074">
            <v>0</v>
          </cell>
          <cell r="GV1074" t="str">
            <v>CONS</v>
          </cell>
          <cell r="GW1074" t="str">
            <v>CONS</v>
          </cell>
          <cell r="GX1074" t="str">
            <v>CONS</v>
          </cell>
          <cell r="GY1074" t="str">
            <v>CONS</v>
          </cell>
          <cell r="GZ1074" t="str">
            <v>CONS</v>
          </cell>
          <cell r="HA1074">
            <v>0</v>
          </cell>
          <cell r="HB1074">
            <v>0</v>
          </cell>
          <cell r="HC1074">
            <v>0</v>
          </cell>
          <cell r="HD1074">
            <v>0</v>
          </cell>
          <cell r="HE1074">
            <v>0</v>
          </cell>
          <cell r="HF1074">
            <v>0</v>
          </cell>
          <cell r="HG1074">
            <v>0</v>
          </cell>
          <cell r="HH1074">
            <v>0</v>
          </cell>
          <cell r="HJ1074">
            <v>0</v>
          </cell>
          <cell r="HK1074">
            <v>0</v>
          </cell>
          <cell r="HL1074">
            <v>0</v>
          </cell>
          <cell r="HM1074" t="str">
            <v>CONS</v>
          </cell>
          <cell r="HN1074" t="str">
            <v>CONS</v>
          </cell>
          <cell r="HO1074">
            <v>0</v>
          </cell>
          <cell r="HP1074">
            <v>0</v>
          </cell>
          <cell r="HQ1074">
            <v>0</v>
          </cell>
          <cell r="HR1074">
            <v>0</v>
          </cell>
          <cell r="HS1074">
            <v>0</v>
          </cell>
          <cell r="HT1074">
            <v>0</v>
          </cell>
          <cell r="HU1074">
            <v>0</v>
          </cell>
          <cell r="HV1074">
            <v>0</v>
          </cell>
          <cell r="HW1074">
            <v>0</v>
          </cell>
          <cell r="HX1074">
            <v>0</v>
          </cell>
          <cell r="HY1074">
            <v>0</v>
          </cell>
          <cell r="HZ1074">
            <v>0</v>
          </cell>
          <cell r="IA1074">
            <v>0</v>
          </cell>
          <cell r="IB1074">
            <v>0</v>
          </cell>
          <cell r="IC1074" t="str">
            <v>CONS</v>
          </cell>
          <cell r="ID1074">
            <v>0</v>
          </cell>
          <cell r="IE1074">
            <v>0</v>
          </cell>
          <cell r="IF1074">
            <v>0</v>
          </cell>
          <cell r="IG1074">
            <v>0</v>
          </cell>
          <cell r="IH1074">
            <v>0</v>
          </cell>
          <cell r="II1074">
            <v>0</v>
          </cell>
          <cell r="IJ1074">
            <v>0</v>
          </cell>
          <cell r="IK1074">
            <v>0</v>
          </cell>
          <cell r="IL1074">
            <v>0</v>
          </cell>
          <cell r="IM1074">
            <v>0</v>
          </cell>
          <cell r="IN1074">
            <v>0</v>
          </cell>
          <cell r="IO1074">
            <v>0</v>
          </cell>
          <cell r="IQ1074">
            <v>0</v>
          </cell>
          <cell r="IR1074">
            <v>0</v>
          </cell>
          <cell r="IS1074">
            <v>0</v>
          </cell>
          <cell r="IT1074" t="str">
            <v>CONS</v>
          </cell>
          <cell r="IU1074">
            <v>0</v>
          </cell>
          <cell r="IV1074">
            <v>0</v>
          </cell>
          <cell r="IW1074">
            <v>0</v>
          </cell>
          <cell r="IX1074">
            <v>0</v>
          </cell>
          <cell r="IY1074">
            <v>0</v>
          </cell>
          <cell r="IZ1074">
            <v>0</v>
          </cell>
          <cell r="JA1074">
            <v>0</v>
          </cell>
          <cell r="JB1074">
            <v>0</v>
          </cell>
          <cell r="JC1074">
            <v>0</v>
          </cell>
          <cell r="JD1074">
            <v>0</v>
          </cell>
          <cell r="JE1074">
            <v>0</v>
          </cell>
          <cell r="JF1074">
            <v>0</v>
          </cell>
          <cell r="JG1074">
            <v>0</v>
          </cell>
          <cell r="JH1074" t="str">
            <v>CONS</v>
          </cell>
          <cell r="JI1074" t="str">
            <v>CONS</v>
          </cell>
          <cell r="JJ1074" t="str">
            <v>CONS</v>
          </cell>
          <cell r="JK1074" t="str">
            <v>CONS</v>
          </cell>
          <cell r="JL1074" t="str">
            <v>CONS</v>
          </cell>
          <cell r="JM1074" t="str">
            <v>CONS</v>
          </cell>
          <cell r="JN1074" t="str">
            <v>CONS</v>
          </cell>
          <cell r="JO1074">
            <v>0</v>
          </cell>
          <cell r="JP1074">
            <v>0</v>
          </cell>
          <cell r="JQ1074" t="str">
            <v>CONS</v>
          </cell>
          <cell r="JR1074" t="str">
            <v>CONS</v>
          </cell>
          <cell r="JS1074">
            <v>0</v>
          </cell>
          <cell r="JT1074">
            <v>0</v>
          </cell>
          <cell r="JU1074">
            <v>0</v>
          </cell>
          <cell r="JV1074">
            <v>0</v>
          </cell>
          <cell r="JW1074" t="str">
            <v>CONS</v>
          </cell>
          <cell r="JX1074">
            <v>0</v>
          </cell>
          <cell r="JY1074">
            <v>0</v>
          </cell>
          <cell r="JZ1074">
            <v>0</v>
          </cell>
          <cell r="KA1074">
            <v>0</v>
          </cell>
          <cell r="KB1074">
            <v>0</v>
          </cell>
          <cell r="KC1074">
            <v>0</v>
          </cell>
          <cell r="KD1074">
            <v>0</v>
          </cell>
          <cell r="KE1074">
            <v>0</v>
          </cell>
          <cell r="KF1074">
            <v>0</v>
          </cell>
          <cell r="KG1074">
            <v>0</v>
          </cell>
          <cell r="KH1074">
            <v>0</v>
          </cell>
          <cell r="KI1074">
            <v>0</v>
          </cell>
          <cell r="KJ1074" t="str">
            <v>CONS</v>
          </cell>
          <cell r="KK1074" t="str">
            <v>CONS</v>
          </cell>
          <cell r="KL1074">
            <v>0</v>
          </cell>
          <cell r="KM1074" t="str">
            <v>CONS</v>
          </cell>
          <cell r="KN1074" t="str">
            <v>CONS</v>
          </cell>
          <cell r="KO1074">
            <v>0</v>
          </cell>
          <cell r="KP1074">
            <v>0</v>
          </cell>
          <cell r="KQ1074">
            <v>0</v>
          </cell>
          <cell r="KR1074" t="str">
            <v>CONS</v>
          </cell>
          <cell r="KS1074" t="str">
            <v>CONS</v>
          </cell>
          <cell r="KT1074">
            <v>0</v>
          </cell>
          <cell r="KU1074">
            <v>0</v>
          </cell>
          <cell r="KV1074">
            <v>0</v>
          </cell>
          <cell r="KW1074" t="str">
            <v>CONS</v>
          </cell>
          <cell r="KX1074" t="str">
            <v>CONS</v>
          </cell>
          <cell r="KY1074">
            <v>0</v>
          </cell>
          <cell r="KZ1074" t="str">
            <v>CONS</v>
          </cell>
          <cell r="LA1074" t="str">
            <v>CONS</v>
          </cell>
          <cell r="LB1074">
            <v>0</v>
          </cell>
          <cell r="LC1074" t="str">
            <v>CONS</v>
          </cell>
          <cell r="LD1074" t="str">
            <v>CONS</v>
          </cell>
          <cell r="LE1074" t="str">
            <v>CONS</v>
          </cell>
          <cell r="LG1074">
            <v>0</v>
          </cell>
          <cell r="LH1074">
            <v>0</v>
          </cell>
          <cell r="LI1074">
            <v>0</v>
          </cell>
          <cell r="LJ1074">
            <v>0</v>
          </cell>
          <cell r="LK1074">
            <v>0</v>
          </cell>
          <cell r="LL1074">
            <v>0</v>
          </cell>
          <cell r="LM1074">
            <v>0</v>
          </cell>
          <cell r="LN1074">
            <v>0</v>
          </cell>
          <cell r="LO1074">
            <v>0</v>
          </cell>
          <cell r="LP1074">
            <v>0</v>
          </cell>
          <cell r="LQ1074">
            <v>0</v>
          </cell>
        </row>
        <row r="1075">
          <cell r="A1075">
            <v>34243</v>
          </cell>
          <cell r="B1075">
            <v>447</v>
          </cell>
          <cell r="C1075" t="str">
            <v>CONS</v>
          </cell>
          <cell r="P1075">
            <v>0</v>
          </cell>
          <cell r="R1075">
            <v>0</v>
          </cell>
          <cell r="V1075">
            <v>0</v>
          </cell>
          <cell r="AA1075">
            <v>0</v>
          </cell>
          <cell r="AC1075">
            <v>0</v>
          </cell>
          <cell r="AD1075">
            <v>0</v>
          </cell>
          <cell r="AF1075" t="str">
            <v>CONS</v>
          </cell>
          <cell r="AG1075" t="str">
            <v>CONS</v>
          </cell>
          <cell r="AH1075">
            <v>0</v>
          </cell>
          <cell r="AJ1075" t="str">
            <v>CONS</v>
          </cell>
          <cell r="AK1075" t="str">
            <v>CONS</v>
          </cell>
          <cell r="AL1075">
            <v>0</v>
          </cell>
          <cell r="AM1075">
            <v>0</v>
          </cell>
          <cell r="AQ1075">
            <v>0</v>
          </cell>
          <cell r="AV1075">
            <v>0</v>
          </cell>
          <cell r="BH1075" t="str">
            <v>CONS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CA1075">
            <v>0</v>
          </cell>
          <cell r="CB1075">
            <v>0</v>
          </cell>
          <cell r="CC1075" t="str">
            <v>CONS</v>
          </cell>
          <cell r="CD1075" t="str">
            <v>CONS</v>
          </cell>
          <cell r="CE1075" t="str">
            <v>CONS</v>
          </cell>
          <cell r="CF1075" t="str">
            <v>CONS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 t="str">
            <v>CONS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 t="str">
            <v>CONS</v>
          </cell>
          <cell r="DD1075" t="str">
            <v>CONS</v>
          </cell>
          <cell r="DE1075">
            <v>0</v>
          </cell>
          <cell r="DF1075" t="str">
            <v>CONS</v>
          </cell>
          <cell r="DG1075" t="str">
            <v>CONS</v>
          </cell>
          <cell r="DH1075" t="str">
            <v>CONS</v>
          </cell>
          <cell r="DI1075">
            <v>0</v>
          </cell>
          <cell r="DJ1075">
            <v>0</v>
          </cell>
          <cell r="DK1075">
            <v>0</v>
          </cell>
          <cell r="DL1075" t="str">
            <v>CONS</v>
          </cell>
          <cell r="DM1075" t="str">
            <v>CONS</v>
          </cell>
          <cell r="DN1075">
            <v>0</v>
          </cell>
          <cell r="DO1075">
            <v>0</v>
          </cell>
          <cell r="DP1075">
            <v>0</v>
          </cell>
          <cell r="DR1075">
            <v>0</v>
          </cell>
          <cell r="DS1075">
            <v>0</v>
          </cell>
          <cell r="DT1075">
            <v>0</v>
          </cell>
          <cell r="DU1075" t="str">
            <v>CONS</v>
          </cell>
          <cell r="DV1075" t="str">
            <v>CONS</v>
          </cell>
          <cell r="DW1075" t="str">
            <v>CONS</v>
          </cell>
          <cell r="DX1075">
            <v>0</v>
          </cell>
          <cell r="DY1075" t="str">
            <v>CONS</v>
          </cell>
          <cell r="DZ1075" t="str">
            <v>CONS</v>
          </cell>
          <cell r="EA1075">
            <v>0</v>
          </cell>
          <cell r="EB1075" t="str">
            <v>CONS</v>
          </cell>
          <cell r="EC1075" t="str">
            <v>CONS</v>
          </cell>
          <cell r="ED1075">
            <v>0</v>
          </cell>
          <cell r="EE1075">
            <v>0</v>
          </cell>
          <cell r="EF1075">
            <v>0</v>
          </cell>
          <cell r="EG1075">
            <v>0</v>
          </cell>
          <cell r="EH1075" t="str">
            <v>CONS</v>
          </cell>
          <cell r="EI1075">
            <v>0</v>
          </cell>
          <cell r="EJ1075">
            <v>0</v>
          </cell>
          <cell r="EK1075">
            <v>0</v>
          </cell>
          <cell r="EL1075">
            <v>0</v>
          </cell>
          <cell r="EM1075">
            <v>0</v>
          </cell>
          <cell r="EN1075" t="str">
            <v>CONS</v>
          </cell>
          <cell r="EO1075">
            <v>0</v>
          </cell>
          <cell r="EP1075" t="str">
            <v>CONS</v>
          </cell>
          <cell r="EQ1075">
            <v>0</v>
          </cell>
          <cell r="ER1075">
            <v>0</v>
          </cell>
          <cell r="ES1075">
            <v>0</v>
          </cell>
          <cell r="ET1075">
            <v>0</v>
          </cell>
          <cell r="EU1075">
            <v>0</v>
          </cell>
          <cell r="EV1075">
            <v>0</v>
          </cell>
          <cell r="EW1075">
            <v>0</v>
          </cell>
          <cell r="EX1075">
            <v>0</v>
          </cell>
          <cell r="EY1075">
            <v>0</v>
          </cell>
          <cell r="EZ1075">
            <v>0</v>
          </cell>
          <cell r="FA1075">
            <v>0</v>
          </cell>
          <cell r="FB1075">
            <v>0</v>
          </cell>
          <cell r="FC1075" t="str">
            <v>CONS</v>
          </cell>
          <cell r="FD1075" t="str">
            <v>CONS</v>
          </cell>
          <cell r="FE1075" t="str">
            <v>CONS</v>
          </cell>
          <cell r="FF1075">
            <v>0</v>
          </cell>
          <cell r="FG1075">
            <v>0</v>
          </cell>
          <cell r="FH1075">
            <v>0</v>
          </cell>
          <cell r="FI1075">
            <v>0</v>
          </cell>
          <cell r="FJ1075">
            <v>0</v>
          </cell>
          <cell r="FK1075">
            <v>0</v>
          </cell>
          <cell r="FL1075">
            <v>0</v>
          </cell>
          <cell r="FM1075">
            <v>0</v>
          </cell>
          <cell r="FN1075">
            <v>0</v>
          </cell>
          <cell r="FO1075">
            <v>0</v>
          </cell>
          <cell r="FP1075">
            <v>0</v>
          </cell>
          <cell r="FQ1075">
            <v>0</v>
          </cell>
          <cell r="FR1075">
            <v>0</v>
          </cell>
          <cell r="FS1075">
            <v>0</v>
          </cell>
          <cell r="FT1075">
            <v>0</v>
          </cell>
          <cell r="FU1075" t="str">
            <v>CONS</v>
          </cell>
          <cell r="FV1075">
            <v>0</v>
          </cell>
          <cell r="FW1075">
            <v>0</v>
          </cell>
          <cell r="FX1075">
            <v>0</v>
          </cell>
          <cell r="FY1075">
            <v>0</v>
          </cell>
          <cell r="FZ1075">
            <v>0</v>
          </cell>
          <cell r="GA1075">
            <v>0</v>
          </cell>
          <cell r="GB1075">
            <v>0</v>
          </cell>
          <cell r="GC1075" t="str">
            <v>CONS</v>
          </cell>
          <cell r="GD1075" t="str">
            <v>CONS</v>
          </cell>
          <cell r="GF1075">
            <v>0</v>
          </cell>
          <cell r="GG1075">
            <v>0</v>
          </cell>
          <cell r="GH1075" t="str">
            <v>CONS</v>
          </cell>
          <cell r="GI1075" t="str">
            <v>CONS</v>
          </cell>
          <cell r="GJ1075">
            <v>0</v>
          </cell>
          <cell r="GK1075">
            <v>0</v>
          </cell>
          <cell r="GL1075">
            <v>0</v>
          </cell>
          <cell r="GM1075">
            <v>0</v>
          </cell>
          <cell r="GN1075">
            <v>0</v>
          </cell>
          <cell r="GO1075" t="str">
            <v>CONS</v>
          </cell>
          <cell r="GP1075">
            <v>0</v>
          </cell>
          <cell r="GQ1075">
            <v>0</v>
          </cell>
          <cell r="GR1075" t="str">
            <v>CONS</v>
          </cell>
          <cell r="GS1075">
            <v>0</v>
          </cell>
          <cell r="GT1075">
            <v>0</v>
          </cell>
          <cell r="GU1075">
            <v>0</v>
          </cell>
          <cell r="GV1075" t="str">
            <v>CONS</v>
          </cell>
          <cell r="GW1075" t="str">
            <v>CONS</v>
          </cell>
          <cell r="GX1075" t="str">
            <v>CONS</v>
          </cell>
          <cell r="GY1075" t="str">
            <v>CONS</v>
          </cell>
          <cell r="GZ1075" t="str">
            <v>CONS</v>
          </cell>
          <cell r="HA1075">
            <v>0</v>
          </cell>
          <cell r="HB1075">
            <v>0</v>
          </cell>
          <cell r="HC1075">
            <v>0</v>
          </cell>
          <cell r="HD1075">
            <v>0</v>
          </cell>
          <cell r="HE1075">
            <v>0</v>
          </cell>
          <cell r="HF1075">
            <v>0</v>
          </cell>
          <cell r="HG1075">
            <v>0</v>
          </cell>
          <cell r="HH1075">
            <v>0</v>
          </cell>
          <cell r="HJ1075">
            <v>0</v>
          </cell>
          <cell r="HK1075">
            <v>0</v>
          </cell>
          <cell r="HL1075">
            <v>0</v>
          </cell>
          <cell r="HM1075" t="str">
            <v>CONS</v>
          </cell>
          <cell r="HN1075" t="str">
            <v>CONS</v>
          </cell>
          <cell r="HO1075">
            <v>0</v>
          </cell>
          <cell r="HP1075">
            <v>0</v>
          </cell>
          <cell r="HQ1075">
            <v>0</v>
          </cell>
          <cell r="HR1075">
            <v>0</v>
          </cell>
          <cell r="HS1075">
            <v>0</v>
          </cell>
          <cell r="HT1075">
            <v>0</v>
          </cell>
          <cell r="HU1075">
            <v>0</v>
          </cell>
          <cell r="HV1075">
            <v>0</v>
          </cell>
          <cell r="HW1075">
            <v>0</v>
          </cell>
          <cell r="HX1075">
            <v>0</v>
          </cell>
          <cell r="HY1075">
            <v>0</v>
          </cell>
          <cell r="HZ1075">
            <v>0</v>
          </cell>
          <cell r="IA1075">
            <v>0</v>
          </cell>
          <cell r="IB1075">
            <v>0</v>
          </cell>
          <cell r="IC1075" t="str">
            <v>CONS</v>
          </cell>
          <cell r="ID1075">
            <v>0</v>
          </cell>
          <cell r="IE1075">
            <v>0</v>
          </cell>
          <cell r="IF1075">
            <v>0</v>
          </cell>
          <cell r="IG1075">
            <v>0</v>
          </cell>
          <cell r="IH1075">
            <v>0</v>
          </cell>
          <cell r="II1075">
            <v>0</v>
          </cell>
          <cell r="IJ1075">
            <v>0</v>
          </cell>
          <cell r="IK1075">
            <v>0</v>
          </cell>
          <cell r="IL1075">
            <v>0</v>
          </cell>
          <cell r="IM1075">
            <v>0</v>
          </cell>
          <cell r="IN1075">
            <v>0</v>
          </cell>
          <cell r="IO1075">
            <v>0</v>
          </cell>
          <cell r="IQ1075">
            <v>0</v>
          </cell>
          <cell r="IR1075">
            <v>0</v>
          </cell>
          <cell r="IS1075">
            <v>0</v>
          </cell>
          <cell r="IT1075" t="str">
            <v>CONS</v>
          </cell>
          <cell r="IU1075">
            <v>0</v>
          </cell>
          <cell r="IV1075">
            <v>0</v>
          </cell>
          <cell r="IW1075">
            <v>0</v>
          </cell>
          <cell r="IX1075">
            <v>0</v>
          </cell>
          <cell r="IY1075">
            <v>0</v>
          </cell>
          <cell r="IZ1075">
            <v>0</v>
          </cell>
          <cell r="JA1075">
            <v>0</v>
          </cell>
          <cell r="JB1075">
            <v>0</v>
          </cell>
          <cell r="JC1075">
            <v>0</v>
          </cell>
          <cell r="JD1075">
            <v>0</v>
          </cell>
          <cell r="JE1075">
            <v>0</v>
          </cell>
          <cell r="JF1075">
            <v>0</v>
          </cell>
          <cell r="JG1075">
            <v>0</v>
          </cell>
          <cell r="JH1075" t="str">
            <v>CONS</v>
          </cell>
          <cell r="JI1075" t="str">
            <v>CONS</v>
          </cell>
          <cell r="JJ1075" t="str">
            <v>CONS</v>
          </cell>
          <cell r="JK1075" t="str">
            <v>CONS</v>
          </cell>
          <cell r="JL1075" t="str">
            <v>CONS</v>
          </cell>
          <cell r="JM1075" t="str">
            <v>CONS</v>
          </cell>
          <cell r="JN1075" t="str">
            <v>CONS</v>
          </cell>
          <cell r="JO1075">
            <v>0</v>
          </cell>
          <cell r="JP1075">
            <v>0</v>
          </cell>
          <cell r="JQ1075" t="str">
            <v>CONS</v>
          </cell>
          <cell r="JR1075" t="str">
            <v>CONS</v>
          </cell>
          <cell r="JS1075">
            <v>0</v>
          </cell>
          <cell r="JT1075">
            <v>0</v>
          </cell>
          <cell r="JU1075">
            <v>0</v>
          </cell>
          <cell r="JV1075">
            <v>0</v>
          </cell>
          <cell r="JW1075" t="str">
            <v>CONS</v>
          </cell>
          <cell r="JX1075">
            <v>0</v>
          </cell>
          <cell r="JY1075">
            <v>0</v>
          </cell>
          <cell r="JZ1075">
            <v>0</v>
          </cell>
          <cell r="KA1075">
            <v>0</v>
          </cell>
          <cell r="KB1075">
            <v>0</v>
          </cell>
          <cell r="KC1075">
            <v>0</v>
          </cell>
          <cell r="KD1075">
            <v>0</v>
          </cell>
          <cell r="KE1075">
            <v>0</v>
          </cell>
          <cell r="KF1075">
            <v>0</v>
          </cell>
          <cell r="KG1075">
            <v>0</v>
          </cell>
          <cell r="KH1075">
            <v>0</v>
          </cell>
          <cell r="KI1075">
            <v>0</v>
          </cell>
          <cell r="KJ1075" t="str">
            <v>CONS</v>
          </cell>
          <cell r="KK1075" t="str">
            <v>CONS</v>
          </cell>
          <cell r="KL1075">
            <v>0</v>
          </cell>
          <cell r="KM1075" t="str">
            <v>CONS</v>
          </cell>
          <cell r="KN1075" t="str">
            <v>CONS</v>
          </cell>
          <cell r="KO1075">
            <v>0</v>
          </cell>
          <cell r="KP1075">
            <v>0</v>
          </cell>
          <cell r="KQ1075">
            <v>0</v>
          </cell>
          <cell r="KR1075" t="str">
            <v>CONS</v>
          </cell>
          <cell r="KS1075" t="str">
            <v>CONS</v>
          </cell>
          <cell r="KT1075">
            <v>0</v>
          </cell>
          <cell r="KU1075">
            <v>0</v>
          </cell>
          <cell r="KV1075">
            <v>0</v>
          </cell>
          <cell r="KW1075" t="str">
            <v>CONS</v>
          </cell>
          <cell r="KX1075" t="str">
            <v>CONS</v>
          </cell>
          <cell r="KY1075">
            <v>0</v>
          </cell>
          <cell r="KZ1075" t="str">
            <v>CONS</v>
          </cell>
          <cell r="LA1075" t="str">
            <v>CONS</v>
          </cell>
          <cell r="LB1075">
            <v>0</v>
          </cell>
          <cell r="LC1075" t="str">
            <v>CONS</v>
          </cell>
          <cell r="LD1075" t="str">
            <v>CONS</v>
          </cell>
          <cell r="LE1075" t="str">
            <v>CONS</v>
          </cell>
          <cell r="LG1075">
            <v>0</v>
          </cell>
          <cell r="LH1075">
            <v>0</v>
          </cell>
          <cell r="LI1075">
            <v>0</v>
          </cell>
          <cell r="LJ1075">
            <v>0</v>
          </cell>
          <cell r="LK1075">
            <v>0</v>
          </cell>
          <cell r="LL1075">
            <v>0</v>
          </cell>
          <cell r="LM1075">
            <v>0</v>
          </cell>
          <cell r="LN1075">
            <v>0</v>
          </cell>
          <cell r="LO1075">
            <v>0</v>
          </cell>
          <cell r="LP1075">
            <v>0</v>
          </cell>
          <cell r="LQ1075">
            <v>0</v>
          </cell>
        </row>
        <row r="1076">
          <cell r="A1076">
            <v>34213</v>
          </cell>
          <cell r="B1076">
            <v>448</v>
          </cell>
          <cell r="C1076" t="str">
            <v>CONS</v>
          </cell>
          <cell r="P1076">
            <v>0</v>
          </cell>
          <cell r="R1076">
            <v>0</v>
          </cell>
          <cell r="V1076">
            <v>0</v>
          </cell>
          <cell r="AA1076">
            <v>0</v>
          </cell>
          <cell r="AC1076">
            <v>0</v>
          </cell>
          <cell r="AD1076">
            <v>0</v>
          </cell>
          <cell r="AF1076" t="str">
            <v>CONS</v>
          </cell>
          <cell r="AG1076" t="str">
            <v>CONS</v>
          </cell>
          <cell r="AH1076">
            <v>0</v>
          </cell>
          <cell r="AJ1076" t="str">
            <v>CONS</v>
          </cell>
          <cell r="AK1076" t="str">
            <v>CONS</v>
          </cell>
          <cell r="AL1076">
            <v>0</v>
          </cell>
          <cell r="AM1076">
            <v>0</v>
          </cell>
          <cell r="AQ1076">
            <v>0</v>
          </cell>
          <cell r="AV1076">
            <v>0</v>
          </cell>
          <cell r="BH1076" t="str">
            <v>CONS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CA1076">
            <v>0</v>
          </cell>
          <cell r="CB1076">
            <v>0</v>
          </cell>
          <cell r="CC1076" t="str">
            <v>CONS</v>
          </cell>
          <cell r="CD1076" t="str">
            <v>CONS</v>
          </cell>
          <cell r="CE1076" t="str">
            <v>CONS</v>
          </cell>
          <cell r="CF1076" t="str">
            <v>CONS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 t="str">
            <v>CONS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 t="str">
            <v>CONS</v>
          </cell>
          <cell r="DD1076" t="str">
            <v>CONS</v>
          </cell>
          <cell r="DE1076">
            <v>0</v>
          </cell>
          <cell r="DF1076" t="str">
            <v>CONS</v>
          </cell>
          <cell r="DG1076" t="str">
            <v>CONS</v>
          </cell>
          <cell r="DH1076" t="str">
            <v>CONS</v>
          </cell>
          <cell r="DI1076">
            <v>0</v>
          </cell>
          <cell r="DJ1076">
            <v>0</v>
          </cell>
          <cell r="DK1076">
            <v>0</v>
          </cell>
          <cell r="DL1076" t="str">
            <v>CONS</v>
          </cell>
          <cell r="DM1076" t="str">
            <v>CONS</v>
          </cell>
          <cell r="DN1076">
            <v>0</v>
          </cell>
          <cell r="DO1076">
            <v>0</v>
          </cell>
          <cell r="DP1076">
            <v>0</v>
          </cell>
          <cell r="DR1076">
            <v>0</v>
          </cell>
          <cell r="DS1076">
            <v>0</v>
          </cell>
          <cell r="DT1076">
            <v>0</v>
          </cell>
          <cell r="DU1076" t="str">
            <v>CONS</v>
          </cell>
          <cell r="DV1076" t="str">
            <v>CONS</v>
          </cell>
          <cell r="DW1076" t="str">
            <v>CONS</v>
          </cell>
          <cell r="DX1076">
            <v>0</v>
          </cell>
          <cell r="DY1076" t="str">
            <v>CONS</v>
          </cell>
          <cell r="DZ1076" t="str">
            <v>CONS</v>
          </cell>
          <cell r="EA1076">
            <v>0</v>
          </cell>
          <cell r="EB1076" t="str">
            <v>CONS</v>
          </cell>
          <cell r="EC1076" t="str">
            <v>CONS</v>
          </cell>
          <cell r="ED1076">
            <v>0</v>
          </cell>
          <cell r="EE1076">
            <v>0</v>
          </cell>
          <cell r="EF1076">
            <v>0</v>
          </cell>
          <cell r="EG1076">
            <v>0</v>
          </cell>
          <cell r="EH1076" t="str">
            <v>CONS</v>
          </cell>
          <cell r="EI1076">
            <v>0</v>
          </cell>
          <cell r="EJ1076">
            <v>0</v>
          </cell>
          <cell r="EK1076">
            <v>0</v>
          </cell>
          <cell r="EL1076">
            <v>0</v>
          </cell>
          <cell r="EM1076">
            <v>0</v>
          </cell>
          <cell r="EN1076" t="str">
            <v>CONS</v>
          </cell>
          <cell r="EO1076">
            <v>0</v>
          </cell>
          <cell r="EP1076" t="str">
            <v>CONS</v>
          </cell>
          <cell r="EQ1076">
            <v>0</v>
          </cell>
          <cell r="ER1076">
            <v>0</v>
          </cell>
          <cell r="ES1076">
            <v>0</v>
          </cell>
          <cell r="ET1076">
            <v>0</v>
          </cell>
          <cell r="EU1076">
            <v>0</v>
          </cell>
          <cell r="EV1076">
            <v>0</v>
          </cell>
          <cell r="EW1076">
            <v>0</v>
          </cell>
          <cell r="EX1076">
            <v>0</v>
          </cell>
          <cell r="EY1076">
            <v>0</v>
          </cell>
          <cell r="EZ1076">
            <v>0</v>
          </cell>
          <cell r="FA1076">
            <v>0</v>
          </cell>
          <cell r="FB1076">
            <v>0</v>
          </cell>
          <cell r="FC1076" t="str">
            <v>CONS</v>
          </cell>
          <cell r="FD1076" t="str">
            <v>CONS</v>
          </cell>
          <cell r="FE1076" t="str">
            <v>CONS</v>
          </cell>
          <cell r="FF1076">
            <v>0</v>
          </cell>
          <cell r="FG1076">
            <v>0</v>
          </cell>
          <cell r="FH1076">
            <v>0</v>
          </cell>
          <cell r="FI1076">
            <v>0</v>
          </cell>
          <cell r="FJ1076">
            <v>0</v>
          </cell>
          <cell r="FK1076">
            <v>0</v>
          </cell>
          <cell r="FL1076">
            <v>0</v>
          </cell>
          <cell r="FM1076">
            <v>0</v>
          </cell>
          <cell r="FN1076">
            <v>0</v>
          </cell>
          <cell r="FO1076">
            <v>0</v>
          </cell>
          <cell r="FP1076">
            <v>0</v>
          </cell>
          <cell r="FQ1076">
            <v>0</v>
          </cell>
          <cell r="FR1076">
            <v>0</v>
          </cell>
          <cell r="FS1076">
            <v>0</v>
          </cell>
          <cell r="FT1076">
            <v>0</v>
          </cell>
          <cell r="FU1076" t="str">
            <v>CONS</v>
          </cell>
          <cell r="FV1076">
            <v>0</v>
          </cell>
          <cell r="FW1076">
            <v>0</v>
          </cell>
          <cell r="FX1076">
            <v>0</v>
          </cell>
          <cell r="FY1076">
            <v>0</v>
          </cell>
          <cell r="FZ1076">
            <v>0</v>
          </cell>
          <cell r="GA1076">
            <v>0</v>
          </cell>
          <cell r="GB1076">
            <v>0</v>
          </cell>
          <cell r="GC1076" t="str">
            <v>CONS</v>
          </cell>
          <cell r="GD1076" t="str">
            <v>CONS</v>
          </cell>
          <cell r="GF1076">
            <v>0</v>
          </cell>
          <cell r="GG1076">
            <v>0</v>
          </cell>
          <cell r="GH1076" t="str">
            <v>CONS</v>
          </cell>
          <cell r="GI1076" t="str">
            <v>CONS</v>
          </cell>
          <cell r="GJ1076">
            <v>0</v>
          </cell>
          <cell r="GK1076">
            <v>0</v>
          </cell>
          <cell r="GL1076">
            <v>0</v>
          </cell>
          <cell r="GM1076">
            <v>0</v>
          </cell>
          <cell r="GN1076">
            <v>0</v>
          </cell>
          <cell r="GO1076" t="str">
            <v>CONS</v>
          </cell>
          <cell r="GP1076">
            <v>0</v>
          </cell>
          <cell r="GQ1076">
            <v>0</v>
          </cell>
          <cell r="GR1076" t="str">
            <v>CONS</v>
          </cell>
          <cell r="GS1076">
            <v>0</v>
          </cell>
          <cell r="GT1076">
            <v>0</v>
          </cell>
          <cell r="GU1076">
            <v>0</v>
          </cell>
          <cell r="GV1076" t="str">
            <v>CONS</v>
          </cell>
          <cell r="GW1076" t="str">
            <v>CONS</v>
          </cell>
          <cell r="GX1076" t="str">
            <v>CONS</v>
          </cell>
          <cell r="GY1076" t="str">
            <v>CONS</v>
          </cell>
          <cell r="GZ1076" t="str">
            <v>CONS</v>
          </cell>
          <cell r="HA1076">
            <v>0</v>
          </cell>
          <cell r="HB1076">
            <v>0</v>
          </cell>
          <cell r="HC1076">
            <v>0</v>
          </cell>
          <cell r="HD1076">
            <v>0</v>
          </cell>
          <cell r="HE1076">
            <v>0</v>
          </cell>
          <cell r="HF1076">
            <v>0</v>
          </cell>
          <cell r="HG1076">
            <v>0</v>
          </cell>
          <cell r="HH1076">
            <v>0</v>
          </cell>
          <cell r="HJ1076">
            <v>0</v>
          </cell>
          <cell r="HK1076">
            <v>0</v>
          </cell>
          <cell r="HL1076">
            <v>0</v>
          </cell>
          <cell r="HM1076" t="str">
            <v>CONS</v>
          </cell>
          <cell r="HN1076" t="str">
            <v>CONS</v>
          </cell>
          <cell r="HO1076">
            <v>0</v>
          </cell>
          <cell r="HP1076">
            <v>0</v>
          </cell>
          <cell r="HQ1076">
            <v>0</v>
          </cell>
          <cell r="HR1076">
            <v>0</v>
          </cell>
          <cell r="HS1076">
            <v>0</v>
          </cell>
          <cell r="HT1076">
            <v>0</v>
          </cell>
          <cell r="HU1076">
            <v>0</v>
          </cell>
          <cell r="HV1076">
            <v>0</v>
          </cell>
          <cell r="HW1076">
            <v>0</v>
          </cell>
          <cell r="HX1076">
            <v>0</v>
          </cell>
          <cell r="HY1076">
            <v>0</v>
          </cell>
          <cell r="HZ1076">
            <v>0</v>
          </cell>
          <cell r="IA1076">
            <v>0</v>
          </cell>
          <cell r="IB1076">
            <v>0</v>
          </cell>
          <cell r="IC1076" t="str">
            <v>CONS</v>
          </cell>
          <cell r="ID1076">
            <v>0</v>
          </cell>
          <cell r="IE1076">
            <v>0</v>
          </cell>
          <cell r="IF1076">
            <v>0</v>
          </cell>
          <cell r="IG1076">
            <v>0</v>
          </cell>
          <cell r="IH1076">
            <v>0</v>
          </cell>
          <cell r="II1076">
            <v>0</v>
          </cell>
          <cell r="IJ1076">
            <v>0</v>
          </cell>
          <cell r="IK1076">
            <v>0</v>
          </cell>
          <cell r="IL1076">
            <v>0</v>
          </cell>
          <cell r="IM1076">
            <v>0</v>
          </cell>
          <cell r="IN1076">
            <v>0</v>
          </cell>
          <cell r="IO1076">
            <v>0</v>
          </cell>
          <cell r="IQ1076">
            <v>0</v>
          </cell>
          <cell r="IR1076">
            <v>0</v>
          </cell>
          <cell r="IS1076">
            <v>0</v>
          </cell>
          <cell r="IT1076" t="str">
            <v>CONS</v>
          </cell>
          <cell r="IU1076">
            <v>0</v>
          </cell>
          <cell r="IV1076">
            <v>0</v>
          </cell>
          <cell r="IW1076">
            <v>0</v>
          </cell>
          <cell r="IX1076">
            <v>0</v>
          </cell>
          <cell r="IY1076">
            <v>0</v>
          </cell>
          <cell r="IZ1076">
            <v>0</v>
          </cell>
          <cell r="JA1076">
            <v>0</v>
          </cell>
          <cell r="JB1076">
            <v>0</v>
          </cell>
          <cell r="JC1076">
            <v>0</v>
          </cell>
          <cell r="JD1076">
            <v>0</v>
          </cell>
          <cell r="JE1076">
            <v>0</v>
          </cell>
          <cell r="JF1076">
            <v>0</v>
          </cell>
          <cell r="JG1076">
            <v>0</v>
          </cell>
          <cell r="JH1076" t="str">
            <v>CONS</v>
          </cell>
          <cell r="JI1076" t="str">
            <v>CONS</v>
          </cell>
          <cell r="JJ1076" t="str">
            <v>CONS</v>
          </cell>
          <cell r="JK1076" t="str">
            <v>CONS</v>
          </cell>
          <cell r="JL1076" t="str">
            <v>CONS</v>
          </cell>
          <cell r="JM1076" t="str">
            <v>CONS</v>
          </cell>
          <cell r="JN1076" t="str">
            <v>CONS</v>
          </cell>
          <cell r="JO1076">
            <v>0</v>
          </cell>
          <cell r="JP1076">
            <v>0</v>
          </cell>
          <cell r="JQ1076" t="str">
            <v>CONS</v>
          </cell>
          <cell r="JR1076" t="str">
            <v>CONS</v>
          </cell>
          <cell r="JS1076">
            <v>0</v>
          </cell>
          <cell r="JT1076">
            <v>0</v>
          </cell>
          <cell r="JU1076">
            <v>0</v>
          </cell>
          <cell r="JV1076">
            <v>0</v>
          </cell>
          <cell r="JW1076" t="str">
            <v>CONS</v>
          </cell>
          <cell r="JX1076">
            <v>0</v>
          </cell>
          <cell r="JY1076">
            <v>0</v>
          </cell>
          <cell r="JZ1076">
            <v>0</v>
          </cell>
          <cell r="KA1076">
            <v>0</v>
          </cell>
          <cell r="KB1076">
            <v>0</v>
          </cell>
          <cell r="KC1076">
            <v>0</v>
          </cell>
          <cell r="KD1076">
            <v>0</v>
          </cell>
          <cell r="KE1076">
            <v>0</v>
          </cell>
          <cell r="KF1076">
            <v>0</v>
          </cell>
          <cell r="KG1076">
            <v>0</v>
          </cell>
          <cell r="KH1076">
            <v>0</v>
          </cell>
          <cell r="KI1076">
            <v>0</v>
          </cell>
          <cell r="KJ1076" t="str">
            <v>CONS</v>
          </cell>
          <cell r="KK1076" t="str">
            <v>CONS</v>
          </cell>
          <cell r="KL1076">
            <v>0</v>
          </cell>
          <cell r="KM1076" t="str">
            <v>CONS</v>
          </cell>
          <cell r="KN1076" t="str">
            <v>CONS</v>
          </cell>
          <cell r="KO1076">
            <v>0</v>
          </cell>
          <cell r="KP1076">
            <v>0</v>
          </cell>
          <cell r="KQ1076">
            <v>0</v>
          </cell>
          <cell r="KR1076" t="str">
            <v>CONS</v>
          </cell>
          <cell r="KS1076" t="str">
            <v>CONS</v>
          </cell>
          <cell r="KT1076">
            <v>0</v>
          </cell>
          <cell r="KU1076">
            <v>0</v>
          </cell>
          <cell r="KV1076">
            <v>0</v>
          </cell>
          <cell r="KW1076" t="str">
            <v>CONS</v>
          </cell>
          <cell r="KX1076" t="str">
            <v>CONS</v>
          </cell>
          <cell r="KY1076">
            <v>0</v>
          </cell>
          <cell r="KZ1076" t="str">
            <v>CONS</v>
          </cell>
          <cell r="LA1076" t="str">
            <v>CONS</v>
          </cell>
          <cell r="LB1076">
            <v>0</v>
          </cell>
          <cell r="LC1076" t="str">
            <v>CONS</v>
          </cell>
          <cell r="LD1076" t="str">
            <v>CONS</v>
          </cell>
          <cell r="LE1076" t="str">
            <v>CONS</v>
          </cell>
          <cell r="LG1076">
            <v>0</v>
          </cell>
          <cell r="LH1076">
            <v>0</v>
          </cell>
          <cell r="LI1076">
            <v>0</v>
          </cell>
          <cell r="LJ1076">
            <v>0</v>
          </cell>
          <cell r="LK1076">
            <v>0</v>
          </cell>
          <cell r="LL1076">
            <v>0</v>
          </cell>
          <cell r="LM1076">
            <v>0</v>
          </cell>
          <cell r="LN1076">
            <v>0</v>
          </cell>
          <cell r="LO1076">
            <v>0</v>
          </cell>
          <cell r="LP1076">
            <v>0</v>
          </cell>
          <cell r="LQ1076">
            <v>0</v>
          </cell>
        </row>
        <row r="1077">
          <cell r="A1077">
            <v>34182</v>
          </cell>
          <cell r="B1077">
            <v>449</v>
          </cell>
          <cell r="C1077" t="str">
            <v>CONS</v>
          </cell>
          <cell r="P1077">
            <v>0</v>
          </cell>
          <cell r="R1077">
            <v>0</v>
          </cell>
          <cell r="V1077">
            <v>0</v>
          </cell>
          <cell r="AA1077">
            <v>0</v>
          </cell>
          <cell r="AC1077">
            <v>0</v>
          </cell>
          <cell r="AD1077">
            <v>0</v>
          </cell>
          <cell r="AF1077" t="str">
            <v>CONS</v>
          </cell>
          <cell r="AG1077" t="str">
            <v>CONS</v>
          </cell>
          <cell r="AH1077">
            <v>0</v>
          </cell>
          <cell r="AJ1077" t="str">
            <v>CONS</v>
          </cell>
          <cell r="AK1077" t="str">
            <v>CONS</v>
          </cell>
          <cell r="AL1077">
            <v>0</v>
          </cell>
          <cell r="AM1077">
            <v>0</v>
          </cell>
          <cell r="AQ1077">
            <v>0</v>
          </cell>
          <cell r="AV1077">
            <v>0</v>
          </cell>
          <cell r="BH1077" t="str">
            <v>CONS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CA1077">
            <v>0</v>
          </cell>
          <cell r="CB1077">
            <v>0</v>
          </cell>
          <cell r="CC1077" t="str">
            <v>CONS</v>
          </cell>
          <cell r="CD1077" t="str">
            <v>CONS</v>
          </cell>
          <cell r="CE1077" t="str">
            <v>CONS</v>
          </cell>
          <cell r="CF1077" t="str">
            <v>CONS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 t="str">
            <v>CONS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 t="str">
            <v>CONS</v>
          </cell>
          <cell r="DD1077" t="str">
            <v>CONS</v>
          </cell>
          <cell r="DF1077" t="str">
            <v>CONS</v>
          </cell>
          <cell r="DG1077" t="str">
            <v>CONS</v>
          </cell>
          <cell r="DH1077" t="str">
            <v>CONS</v>
          </cell>
          <cell r="DI1077">
            <v>0</v>
          </cell>
          <cell r="DJ1077">
            <v>0</v>
          </cell>
          <cell r="DK1077">
            <v>0</v>
          </cell>
          <cell r="DL1077" t="str">
            <v>CONS</v>
          </cell>
          <cell r="DM1077" t="str">
            <v>CONS</v>
          </cell>
          <cell r="DN1077">
            <v>0</v>
          </cell>
          <cell r="DO1077">
            <v>0</v>
          </cell>
          <cell r="DP1077">
            <v>0</v>
          </cell>
          <cell r="DR1077">
            <v>0</v>
          </cell>
          <cell r="DS1077">
            <v>0</v>
          </cell>
          <cell r="DT1077">
            <v>0</v>
          </cell>
          <cell r="DU1077" t="str">
            <v>CONS</v>
          </cell>
          <cell r="DV1077" t="str">
            <v>CONS</v>
          </cell>
          <cell r="DW1077" t="str">
            <v>CONS</v>
          </cell>
          <cell r="DX1077">
            <v>0</v>
          </cell>
          <cell r="DY1077" t="str">
            <v>CONS</v>
          </cell>
          <cell r="DZ1077" t="str">
            <v>CONS</v>
          </cell>
          <cell r="EA1077">
            <v>0</v>
          </cell>
          <cell r="EB1077" t="str">
            <v>CONS</v>
          </cell>
          <cell r="EC1077" t="str">
            <v>CONS</v>
          </cell>
          <cell r="ED1077">
            <v>0</v>
          </cell>
          <cell r="EE1077">
            <v>0</v>
          </cell>
          <cell r="EF1077">
            <v>0</v>
          </cell>
          <cell r="EG1077">
            <v>0</v>
          </cell>
          <cell r="EH1077" t="str">
            <v>CONS</v>
          </cell>
          <cell r="EI1077">
            <v>0</v>
          </cell>
          <cell r="EJ1077">
            <v>0</v>
          </cell>
          <cell r="EK1077">
            <v>0</v>
          </cell>
          <cell r="EL1077">
            <v>0</v>
          </cell>
          <cell r="EM1077">
            <v>0</v>
          </cell>
          <cell r="EN1077" t="str">
            <v>CONS</v>
          </cell>
          <cell r="EO1077">
            <v>0</v>
          </cell>
          <cell r="EP1077" t="str">
            <v>CONS</v>
          </cell>
          <cell r="EQ1077">
            <v>0</v>
          </cell>
          <cell r="ER1077">
            <v>0</v>
          </cell>
          <cell r="ES1077">
            <v>0</v>
          </cell>
          <cell r="ET1077">
            <v>0</v>
          </cell>
          <cell r="EU1077">
            <v>0</v>
          </cell>
          <cell r="EV1077">
            <v>0</v>
          </cell>
          <cell r="EW1077">
            <v>0</v>
          </cell>
          <cell r="EX1077">
            <v>0</v>
          </cell>
          <cell r="EY1077">
            <v>0</v>
          </cell>
          <cell r="EZ1077">
            <v>0</v>
          </cell>
          <cell r="FA1077">
            <v>0</v>
          </cell>
          <cell r="FB1077">
            <v>0</v>
          </cell>
          <cell r="FC1077" t="str">
            <v>CONS</v>
          </cell>
          <cell r="FD1077" t="str">
            <v>CONS</v>
          </cell>
          <cell r="FE1077" t="str">
            <v>CONS</v>
          </cell>
          <cell r="FF1077">
            <v>0</v>
          </cell>
          <cell r="FG1077">
            <v>0</v>
          </cell>
          <cell r="FH1077">
            <v>0</v>
          </cell>
          <cell r="FI1077">
            <v>0</v>
          </cell>
          <cell r="FJ1077">
            <v>0</v>
          </cell>
          <cell r="FK1077">
            <v>0</v>
          </cell>
          <cell r="FL1077">
            <v>0</v>
          </cell>
          <cell r="FM1077">
            <v>0</v>
          </cell>
          <cell r="FN1077">
            <v>0</v>
          </cell>
          <cell r="FO1077">
            <v>0</v>
          </cell>
          <cell r="FP1077">
            <v>0</v>
          </cell>
          <cell r="FQ1077">
            <v>0</v>
          </cell>
          <cell r="FR1077">
            <v>0</v>
          </cell>
          <cell r="FS1077">
            <v>0</v>
          </cell>
          <cell r="FT1077">
            <v>0</v>
          </cell>
          <cell r="FU1077" t="str">
            <v>CONS</v>
          </cell>
          <cell r="FV1077">
            <v>0</v>
          </cell>
          <cell r="FW1077">
            <v>0</v>
          </cell>
          <cell r="FX1077">
            <v>0</v>
          </cell>
          <cell r="FY1077">
            <v>0</v>
          </cell>
          <cell r="FZ1077">
            <v>0</v>
          </cell>
          <cell r="GA1077">
            <v>0</v>
          </cell>
          <cell r="GB1077">
            <v>0</v>
          </cell>
          <cell r="GC1077" t="str">
            <v>CONS</v>
          </cell>
          <cell r="GD1077" t="str">
            <v>CONS</v>
          </cell>
          <cell r="GF1077">
            <v>0</v>
          </cell>
          <cell r="GG1077">
            <v>0</v>
          </cell>
          <cell r="GH1077" t="str">
            <v>CONS</v>
          </cell>
          <cell r="GI1077" t="str">
            <v>CONS</v>
          </cell>
          <cell r="GJ1077">
            <v>0</v>
          </cell>
          <cell r="GK1077">
            <v>0</v>
          </cell>
          <cell r="GL1077">
            <v>0</v>
          </cell>
          <cell r="GM1077">
            <v>0</v>
          </cell>
          <cell r="GN1077">
            <v>0</v>
          </cell>
          <cell r="GO1077" t="str">
            <v>CONS</v>
          </cell>
          <cell r="GP1077">
            <v>0</v>
          </cell>
          <cell r="GQ1077">
            <v>0</v>
          </cell>
          <cell r="GR1077" t="str">
            <v>CONS</v>
          </cell>
          <cell r="GS1077">
            <v>0</v>
          </cell>
          <cell r="GT1077">
            <v>0</v>
          </cell>
          <cell r="GU1077">
            <v>0</v>
          </cell>
          <cell r="GV1077" t="str">
            <v>CONS</v>
          </cell>
          <cell r="GW1077" t="str">
            <v>CONS</v>
          </cell>
          <cell r="GX1077" t="str">
            <v>CONS</v>
          </cell>
          <cell r="GY1077" t="str">
            <v>CONS</v>
          </cell>
          <cell r="GZ1077" t="str">
            <v>CONS</v>
          </cell>
          <cell r="HA1077">
            <v>0</v>
          </cell>
          <cell r="HB1077">
            <v>0</v>
          </cell>
          <cell r="HC1077">
            <v>0</v>
          </cell>
          <cell r="HD1077">
            <v>0</v>
          </cell>
          <cell r="HE1077">
            <v>0</v>
          </cell>
          <cell r="HF1077">
            <v>0</v>
          </cell>
          <cell r="HG1077">
            <v>0</v>
          </cell>
          <cell r="HH1077">
            <v>0</v>
          </cell>
          <cell r="HJ1077">
            <v>0</v>
          </cell>
          <cell r="HK1077">
            <v>0</v>
          </cell>
          <cell r="HL1077">
            <v>0</v>
          </cell>
          <cell r="HM1077" t="str">
            <v>CONS</v>
          </cell>
          <cell r="HN1077" t="str">
            <v>CONS</v>
          </cell>
          <cell r="HO1077">
            <v>0</v>
          </cell>
          <cell r="HP1077">
            <v>0</v>
          </cell>
          <cell r="HQ1077">
            <v>0</v>
          </cell>
          <cell r="HR1077">
            <v>0</v>
          </cell>
          <cell r="HS1077">
            <v>0</v>
          </cell>
          <cell r="HT1077">
            <v>0</v>
          </cell>
          <cell r="HU1077">
            <v>0</v>
          </cell>
          <cell r="HV1077">
            <v>0</v>
          </cell>
          <cell r="HW1077">
            <v>0</v>
          </cell>
          <cell r="HX1077">
            <v>0</v>
          </cell>
          <cell r="HY1077">
            <v>0</v>
          </cell>
          <cell r="HZ1077">
            <v>0</v>
          </cell>
          <cell r="IA1077">
            <v>0</v>
          </cell>
          <cell r="IB1077">
            <v>0</v>
          </cell>
          <cell r="IC1077" t="str">
            <v>CONS</v>
          </cell>
          <cell r="ID1077">
            <v>0</v>
          </cell>
          <cell r="IE1077">
            <v>0</v>
          </cell>
          <cell r="IF1077">
            <v>0</v>
          </cell>
          <cell r="IG1077">
            <v>0</v>
          </cell>
          <cell r="IH1077">
            <v>0</v>
          </cell>
          <cell r="II1077">
            <v>0</v>
          </cell>
          <cell r="IJ1077">
            <v>0</v>
          </cell>
          <cell r="IK1077">
            <v>0</v>
          </cell>
          <cell r="IL1077">
            <v>0</v>
          </cell>
          <cell r="IM1077">
            <v>0</v>
          </cell>
          <cell r="IN1077">
            <v>0</v>
          </cell>
          <cell r="IO1077">
            <v>0</v>
          </cell>
          <cell r="IQ1077">
            <v>0</v>
          </cell>
          <cell r="IR1077">
            <v>0</v>
          </cell>
          <cell r="IS1077">
            <v>0</v>
          </cell>
          <cell r="IT1077" t="str">
            <v>CONS</v>
          </cell>
          <cell r="IU1077">
            <v>0</v>
          </cell>
          <cell r="IV1077">
            <v>0</v>
          </cell>
          <cell r="IW1077">
            <v>0</v>
          </cell>
          <cell r="IX1077">
            <v>0</v>
          </cell>
          <cell r="IY1077">
            <v>0</v>
          </cell>
          <cell r="IZ1077">
            <v>0</v>
          </cell>
          <cell r="JA1077">
            <v>0</v>
          </cell>
          <cell r="JB1077">
            <v>0</v>
          </cell>
          <cell r="JC1077">
            <v>0</v>
          </cell>
          <cell r="JD1077">
            <v>0</v>
          </cell>
          <cell r="JE1077">
            <v>0</v>
          </cell>
          <cell r="JF1077">
            <v>0</v>
          </cell>
          <cell r="JG1077">
            <v>0</v>
          </cell>
          <cell r="JH1077" t="str">
            <v>CONS</v>
          </cell>
          <cell r="JI1077" t="str">
            <v>CONS</v>
          </cell>
          <cell r="JJ1077" t="str">
            <v>CONS</v>
          </cell>
          <cell r="JK1077" t="str">
            <v>CONS</v>
          </cell>
          <cell r="JL1077" t="str">
            <v>CONS</v>
          </cell>
          <cell r="JM1077" t="str">
            <v>CONS</v>
          </cell>
          <cell r="JN1077" t="str">
            <v>CONS</v>
          </cell>
          <cell r="JO1077">
            <v>0</v>
          </cell>
          <cell r="JP1077">
            <v>0</v>
          </cell>
          <cell r="JQ1077" t="str">
            <v>CONS</v>
          </cell>
          <cell r="JR1077" t="str">
            <v>CONS</v>
          </cell>
          <cell r="JS1077">
            <v>0</v>
          </cell>
          <cell r="JT1077">
            <v>0</v>
          </cell>
          <cell r="JU1077">
            <v>0</v>
          </cell>
          <cell r="JV1077">
            <v>0</v>
          </cell>
          <cell r="JW1077" t="str">
            <v>CONS</v>
          </cell>
          <cell r="JX1077">
            <v>0</v>
          </cell>
          <cell r="JY1077">
            <v>0</v>
          </cell>
          <cell r="JZ1077">
            <v>0</v>
          </cell>
          <cell r="KA1077">
            <v>0</v>
          </cell>
          <cell r="KB1077">
            <v>0</v>
          </cell>
          <cell r="KC1077">
            <v>0</v>
          </cell>
          <cell r="KD1077">
            <v>0</v>
          </cell>
          <cell r="KE1077">
            <v>0</v>
          </cell>
          <cell r="KF1077">
            <v>0</v>
          </cell>
          <cell r="KG1077">
            <v>0</v>
          </cell>
          <cell r="KH1077">
            <v>0</v>
          </cell>
          <cell r="KI1077">
            <v>0</v>
          </cell>
          <cell r="KJ1077" t="str">
            <v>CONS</v>
          </cell>
          <cell r="KK1077" t="str">
            <v>CONS</v>
          </cell>
          <cell r="KL1077">
            <v>0</v>
          </cell>
          <cell r="KM1077" t="str">
            <v>CONS</v>
          </cell>
          <cell r="KN1077" t="str">
            <v>CONS</v>
          </cell>
          <cell r="KO1077">
            <v>0</v>
          </cell>
          <cell r="KP1077">
            <v>0</v>
          </cell>
          <cell r="KQ1077">
            <v>0</v>
          </cell>
          <cell r="KR1077" t="str">
            <v>CONS</v>
          </cell>
          <cell r="KS1077" t="str">
            <v>CONS</v>
          </cell>
          <cell r="KT1077">
            <v>0</v>
          </cell>
          <cell r="KU1077">
            <v>0</v>
          </cell>
          <cell r="KV1077">
            <v>0</v>
          </cell>
          <cell r="KW1077" t="str">
            <v>CONS</v>
          </cell>
          <cell r="KX1077" t="str">
            <v>CONS</v>
          </cell>
          <cell r="KY1077">
            <v>0</v>
          </cell>
          <cell r="KZ1077" t="str">
            <v>CONS</v>
          </cell>
          <cell r="LA1077" t="str">
            <v>CONS</v>
          </cell>
          <cell r="LB1077">
            <v>0</v>
          </cell>
          <cell r="LC1077" t="str">
            <v>CONS</v>
          </cell>
          <cell r="LD1077" t="str">
            <v>CONS</v>
          </cell>
          <cell r="LE1077" t="str">
            <v>CONS</v>
          </cell>
          <cell r="LG1077">
            <v>0</v>
          </cell>
          <cell r="LH1077">
            <v>0</v>
          </cell>
          <cell r="LI1077">
            <v>0</v>
          </cell>
          <cell r="LJ1077">
            <v>0</v>
          </cell>
          <cell r="LK1077">
            <v>0</v>
          </cell>
          <cell r="LL1077">
            <v>0</v>
          </cell>
          <cell r="LM1077">
            <v>0</v>
          </cell>
          <cell r="LN1077">
            <v>0</v>
          </cell>
          <cell r="LO1077">
            <v>0</v>
          </cell>
          <cell r="LP1077">
            <v>0</v>
          </cell>
          <cell r="LQ1077">
            <v>0</v>
          </cell>
        </row>
        <row r="1078">
          <cell r="A1078">
            <v>34151</v>
          </cell>
          <cell r="B1078">
            <v>450</v>
          </cell>
          <cell r="C1078" t="str">
            <v>CONS</v>
          </cell>
          <cell r="P1078">
            <v>0</v>
          </cell>
          <cell r="R1078">
            <v>0</v>
          </cell>
          <cell r="V1078">
            <v>0</v>
          </cell>
          <cell r="AA1078">
            <v>0</v>
          </cell>
          <cell r="AC1078">
            <v>0</v>
          </cell>
          <cell r="AD1078">
            <v>0</v>
          </cell>
          <cell r="AF1078" t="str">
            <v>CONS</v>
          </cell>
          <cell r="AG1078" t="str">
            <v>CONS</v>
          </cell>
          <cell r="AH1078">
            <v>0</v>
          </cell>
          <cell r="AJ1078" t="str">
            <v>CONS</v>
          </cell>
          <cell r="AK1078" t="str">
            <v>CONS</v>
          </cell>
          <cell r="AL1078">
            <v>0</v>
          </cell>
          <cell r="AM1078">
            <v>0</v>
          </cell>
          <cell r="AQ1078">
            <v>0</v>
          </cell>
          <cell r="AV1078">
            <v>0</v>
          </cell>
          <cell r="BH1078" t="str">
            <v>CONS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CA1078">
            <v>0</v>
          </cell>
          <cell r="CB1078">
            <v>0</v>
          </cell>
          <cell r="CC1078" t="str">
            <v>CONS</v>
          </cell>
          <cell r="CD1078" t="str">
            <v>CONS</v>
          </cell>
          <cell r="CE1078" t="str">
            <v>CONS</v>
          </cell>
          <cell r="CF1078" t="str">
            <v>CONS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 t="str">
            <v>CONS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 t="str">
            <v>CONS</v>
          </cell>
          <cell r="DD1078" t="str">
            <v>CONS</v>
          </cell>
          <cell r="DF1078" t="str">
            <v>CONS</v>
          </cell>
          <cell r="DG1078" t="str">
            <v>CONS</v>
          </cell>
          <cell r="DH1078" t="str">
            <v>CONS</v>
          </cell>
          <cell r="DI1078">
            <v>0</v>
          </cell>
          <cell r="DJ1078">
            <v>0</v>
          </cell>
          <cell r="DK1078">
            <v>0</v>
          </cell>
          <cell r="DL1078" t="str">
            <v>CONS</v>
          </cell>
          <cell r="DM1078" t="str">
            <v>CONS</v>
          </cell>
          <cell r="DN1078">
            <v>0</v>
          </cell>
          <cell r="DO1078">
            <v>0</v>
          </cell>
          <cell r="DP1078">
            <v>0</v>
          </cell>
          <cell r="DR1078">
            <v>0</v>
          </cell>
          <cell r="DS1078">
            <v>0</v>
          </cell>
          <cell r="DT1078">
            <v>0</v>
          </cell>
          <cell r="DU1078" t="str">
            <v>CONS</v>
          </cell>
          <cell r="DV1078" t="str">
            <v>CONS</v>
          </cell>
          <cell r="DW1078" t="str">
            <v>CONS</v>
          </cell>
          <cell r="DX1078">
            <v>0</v>
          </cell>
          <cell r="DY1078" t="str">
            <v>CONS</v>
          </cell>
          <cell r="DZ1078" t="str">
            <v>CONS</v>
          </cell>
          <cell r="EA1078">
            <v>0</v>
          </cell>
          <cell r="EB1078" t="str">
            <v>CONS</v>
          </cell>
          <cell r="EC1078" t="str">
            <v>CONS</v>
          </cell>
          <cell r="ED1078">
            <v>0</v>
          </cell>
          <cell r="EE1078">
            <v>0</v>
          </cell>
          <cell r="EF1078">
            <v>0</v>
          </cell>
          <cell r="EG1078">
            <v>0</v>
          </cell>
          <cell r="EH1078" t="str">
            <v>CONS</v>
          </cell>
          <cell r="EI1078">
            <v>0</v>
          </cell>
          <cell r="EJ1078">
            <v>0</v>
          </cell>
          <cell r="EK1078">
            <v>0</v>
          </cell>
          <cell r="EL1078">
            <v>0</v>
          </cell>
          <cell r="EM1078">
            <v>0</v>
          </cell>
          <cell r="EN1078" t="str">
            <v>CONS</v>
          </cell>
          <cell r="EO1078">
            <v>0</v>
          </cell>
          <cell r="EP1078" t="str">
            <v>CONS</v>
          </cell>
          <cell r="EQ1078">
            <v>0</v>
          </cell>
          <cell r="ER1078">
            <v>0</v>
          </cell>
          <cell r="ES1078">
            <v>0</v>
          </cell>
          <cell r="ET1078">
            <v>0</v>
          </cell>
          <cell r="EU1078">
            <v>0</v>
          </cell>
          <cell r="EV1078">
            <v>0</v>
          </cell>
          <cell r="EW1078">
            <v>0</v>
          </cell>
          <cell r="EX1078">
            <v>0</v>
          </cell>
          <cell r="EY1078">
            <v>0</v>
          </cell>
          <cell r="EZ1078">
            <v>0</v>
          </cell>
          <cell r="FA1078">
            <v>0</v>
          </cell>
          <cell r="FB1078">
            <v>0</v>
          </cell>
          <cell r="FC1078" t="str">
            <v>CONS</v>
          </cell>
          <cell r="FD1078" t="str">
            <v>CONS</v>
          </cell>
          <cell r="FE1078" t="str">
            <v>CONS</v>
          </cell>
          <cell r="FF1078">
            <v>0</v>
          </cell>
          <cell r="FG1078">
            <v>0</v>
          </cell>
          <cell r="FH1078">
            <v>0</v>
          </cell>
          <cell r="FI1078">
            <v>0</v>
          </cell>
          <cell r="FJ1078">
            <v>0</v>
          </cell>
          <cell r="FK1078">
            <v>0</v>
          </cell>
          <cell r="FL1078">
            <v>0</v>
          </cell>
          <cell r="FM1078">
            <v>0</v>
          </cell>
          <cell r="FN1078">
            <v>0</v>
          </cell>
          <cell r="FO1078">
            <v>0</v>
          </cell>
          <cell r="FP1078">
            <v>0</v>
          </cell>
          <cell r="FQ1078">
            <v>0</v>
          </cell>
          <cell r="FR1078">
            <v>0</v>
          </cell>
          <cell r="FS1078">
            <v>0</v>
          </cell>
          <cell r="FT1078">
            <v>0</v>
          </cell>
          <cell r="FU1078" t="str">
            <v>CONS</v>
          </cell>
          <cell r="FV1078">
            <v>0</v>
          </cell>
          <cell r="FW1078">
            <v>0</v>
          </cell>
          <cell r="FX1078">
            <v>0</v>
          </cell>
          <cell r="FY1078">
            <v>0</v>
          </cell>
          <cell r="FZ1078">
            <v>0</v>
          </cell>
          <cell r="GA1078">
            <v>0</v>
          </cell>
          <cell r="GB1078">
            <v>0</v>
          </cell>
          <cell r="GC1078" t="str">
            <v>CONS</v>
          </cell>
          <cell r="GD1078" t="str">
            <v>CONS</v>
          </cell>
          <cell r="GF1078">
            <v>0</v>
          </cell>
          <cell r="GG1078">
            <v>0</v>
          </cell>
          <cell r="GH1078" t="str">
            <v>CONS</v>
          </cell>
          <cell r="GI1078" t="str">
            <v>CONS</v>
          </cell>
          <cell r="GJ1078">
            <v>0</v>
          </cell>
          <cell r="GK1078">
            <v>0</v>
          </cell>
          <cell r="GL1078">
            <v>0</v>
          </cell>
          <cell r="GM1078">
            <v>0</v>
          </cell>
          <cell r="GN1078">
            <v>0</v>
          </cell>
          <cell r="GO1078" t="str">
            <v>CONS</v>
          </cell>
          <cell r="GP1078">
            <v>0</v>
          </cell>
          <cell r="GQ1078">
            <v>0</v>
          </cell>
          <cell r="GR1078" t="str">
            <v>CONS</v>
          </cell>
          <cell r="GS1078">
            <v>0</v>
          </cell>
          <cell r="GT1078">
            <v>0</v>
          </cell>
          <cell r="GU1078">
            <v>0</v>
          </cell>
          <cell r="GV1078" t="str">
            <v>CONS</v>
          </cell>
          <cell r="GW1078" t="str">
            <v>CONS</v>
          </cell>
          <cell r="GX1078" t="str">
            <v>CONS</v>
          </cell>
          <cell r="GY1078" t="str">
            <v>CONS</v>
          </cell>
          <cell r="GZ1078" t="str">
            <v>CONS</v>
          </cell>
          <cell r="HA1078">
            <v>0</v>
          </cell>
          <cell r="HB1078">
            <v>0</v>
          </cell>
          <cell r="HC1078">
            <v>0</v>
          </cell>
          <cell r="HD1078">
            <v>0</v>
          </cell>
          <cell r="HE1078">
            <v>0</v>
          </cell>
          <cell r="HF1078">
            <v>0</v>
          </cell>
          <cell r="HG1078">
            <v>0</v>
          </cell>
          <cell r="HH1078">
            <v>0</v>
          </cell>
          <cell r="HJ1078">
            <v>0</v>
          </cell>
          <cell r="HK1078">
            <v>0</v>
          </cell>
          <cell r="HL1078">
            <v>0</v>
          </cell>
          <cell r="HM1078" t="str">
            <v>CONS</v>
          </cell>
          <cell r="HN1078" t="str">
            <v>CONS</v>
          </cell>
          <cell r="HO1078">
            <v>0</v>
          </cell>
          <cell r="HP1078">
            <v>0</v>
          </cell>
          <cell r="HQ1078">
            <v>0</v>
          </cell>
          <cell r="HR1078">
            <v>0</v>
          </cell>
          <cell r="HS1078">
            <v>0</v>
          </cell>
          <cell r="HT1078">
            <v>0</v>
          </cell>
          <cell r="HU1078">
            <v>0</v>
          </cell>
          <cell r="HV1078">
            <v>0</v>
          </cell>
          <cell r="HW1078">
            <v>0</v>
          </cell>
          <cell r="HX1078">
            <v>0</v>
          </cell>
          <cell r="HY1078">
            <v>0</v>
          </cell>
          <cell r="HZ1078">
            <v>0</v>
          </cell>
          <cell r="IA1078">
            <v>0</v>
          </cell>
          <cell r="IB1078">
            <v>0</v>
          </cell>
          <cell r="IC1078" t="str">
            <v>CONS</v>
          </cell>
          <cell r="ID1078">
            <v>0</v>
          </cell>
          <cell r="IE1078">
            <v>0</v>
          </cell>
          <cell r="IF1078">
            <v>0</v>
          </cell>
          <cell r="IG1078">
            <v>0</v>
          </cell>
          <cell r="IH1078">
            <v>0</v>
          </cell>
          <cell r="II1078">
            <v>0</v>
          </cell>
          <cell r="IJ1078">
            <v>0</v>
          </cell>
          <cell r="IK1078">
            <v>0</v>
          </cell>
          <cell r="IL1078">
            <v>0</v>
          </cell>
          <cell r="IM1078">
            <v>0</v>
          </cell>
          <cell r="IN1078">
            <v>0</v>
          </cell>
          <cell r="IO1078">
            <v>0</v>
          </cell>
          <cell r="IQ1078">
            <v>0</v>
          </cell>
          <cell r="IR1078">
            <v>0</v>
          </cell>
          <cell r="IS1078">
            <v>0</v>
          </cell>
          <cell r="IT1078" t="str">
            <v>CONS</v>
          </cell>
          <cell r="IU1078">
            <v>0</v>
          </cell>
          <cell r="IV1078">
            <v>0</v>
          </cell>
          <cell r="IW1078">
            <v>0</v>
          </cell>
          <cell r="IX1078">
            <v>0</v>
          </cell>
          <cell r="IY1078">
            <v>0</v>
          </cell>
          <cell r="IZ1078">
            <v>0</v>
          </cell>
          <cell r="JA1078">
            <v>0</v>
          </cell>
          <cell r="JB1078">
            <v>0</v>
          </cell>
          <cell r="JC1078">
            <v>0</v>
          </cell>
          <cell r="JD1078">
            <v>0</v>
          </cell>
          <cell r="JE1078">
            <v>0</v>
          </cell>
          <cell r="JF1078">
            <v>0</v>
          </cell>
          <cell r="JG1078">
            <v>0</v>
          </cell>
          <cell r="JH1078" t="str">
            <v>CONS</v>
          </cell>
          <cell r="JI1078" t="str">
            <v>CONS</v>
          </cell>
          <cell r="JJ1078" t="str">
            <v>CONS</v>
          </cell>
          <cell r="JK1078" t="str">
            <v>CONS</v>
          </cell>
          <cell r="JL1078" t="str">
            <v>CONS</v>
          </cell>
          <cell r="JM1078" t="str">
            <v>CONS</v>
          </cell>
          <cell r="JN1078" t="str">
            <v>CONS</v>
          </cell>
          <cell r="JO1078">
            <v>0</v>
          </cell>
          <cell r="JP1078">
            <v>0</v>
          </cell>
          <cell r="JQ1078" t="str">
            <v>CONS</v>
          </cell>
          <cell r="JR1078" t="str">
            <v>CONS</v>
          </cell>
          <cell r="JS1078">
            <v>0</v>
          </cell>
          <cell r="JT1078">
            <v>0</v>
          </cell>
          <cell r="JU1078">
            <v>0</v>
          </cell>
          <cell r="JV1078">
            <v>0</v>
          </cell>
          <cell r="JW1078" t="str">
            <v>CONS</v>
          </cell>
          <cell r="JX1078">
            <v>0</v>
          </cell>
          <cell r="JY1078">
            <v>0</v>
          </cell>
          <cell r="JZ1078">
            <v>0</v>
          </cell>
          <cell r="KA1078">
            <v>0</v>
          </cell>
          <cell r="KB1078">
            <v>0</v>
          </cell>
          <cell r="KC1078">
            <v>0</v>
          </cell>
          <cell r="KD1078">
            <v>0</v>
          </cell>
          <cell r="KE1078">
            <v>0</v>
          </cell>
          <cell r="KF1078">
            <v>0</v>
          </cell>
          <cell r="KG1078">
            <v>0</v>
          </cell>
          <cell r="KH1078">
            <v>0</v>
          </cell>
          <cell r="KI1078">
            <v>0</v>
          </cell>
          <cell r="KJ1078" t="str">
            <v>CONS</v>
          </cell>
          <cell r="KK1078" t="str">
            <v>CONS</v>
          </cell>
          <cell r="KL1078">
            <v>0</v>
          </cell>
          <cell r="KM1078" t="str">
            <v>CONS</v>
          </cell>
          <cell r="KN1078" t="str">
            <v>CONS</v>
          </cell>
          <cell r="KO1078">
            <v>0</v>
          </cell>
          <cell r="KP1078">
            <v>0</v>
          </cell>
          <cell r="KQ1078">
            <v>0</v>
          </cell>
          <cell r="KR1078" t="str">
            <v>CONS</v>
          </cell>
          <cell r="KS1078" t="str">
            <v>CONS</v>
          </cell>
          <cell r="KT1078">
            <v>0</v>
          </cell>
          <cell r="KU1078">
            <v>0</v>
          </cell>
          <cell r="KV1078">
            <v>0</v>
          </cell>
          <cell r="KW1078" t="str">
            <v>CONS</v>
          </cell>
          <cell r="KX1078" t="str">
            <v>CONS</v>
          </cell>
          <cell r="KY1078">
            <v>0</v>
          </cell>
          <cell r="KZ1078" t="str">
            <v>CONS</v>
          </cell>
          <cell r="LA1078" t="str">
            <v>CONS</v>
          </cell>
          <cell r="LB1078">
            <v>0</v>
          </cell>
          <cell r="LC1078" t="str">
            <v>CONS</v>
          </cell>
          <cell r="LD1078" t="str">
            <v>CONS</v>
          </cell>
          <cell r="LE1078" t="str">
            <v>CONS</v>
          </cell>
          <cell r="LG1078">
            <v>0</v>
          </cell>
          <cell r="LH1078">
            <v>0</v>
          </cell>
          <cell r="LI1078">
            <v>0</v>
          </cell>
          <cell r="LJ1078">
            <v>0</v>
          </cell>
          <cell r="LK1078">
            <v>0</v>
          </cell>
          <cell r="LL1078">
            <v>0</v>
          </cell>
          <cell r="LM1078">
            <v>0</v>
          </cell>
          <cell r="LN1078">
            <v>0</v>
          </cell>
          <cell r="LO1078">
            <v>0</v>
          </cell>
          <cell r="LP1078">
            <v>0</v>
          </cell>
          <cell r="LQ1078">
            <v>0</v>
          </cell>
        </row>
        <row r="1079">
          <cell r="A1079">
            <v>34121</v>
          </cell>
          <cell r="B1079">
            <v>451</v>
          </cell>
          <cell r="C1079" t="str">
            <v>CONS</v>
          </cell>
          <cell r="P1079">
            <v>0</v>
          </cell>
          <cell r="R1079">
            <v>0</v>
          </cell>
          <cell r="V1079">
            <v>0</v>
          </cell>
          <cell r="AA1079">
            <v>0</v>
          </cell>
          <cell r="AC1079">
            <v>0</v>
          </cell>
          <cell r="AD1079">
            <v>0</v>
          </cell>
          <cell r="AF1079" t="str">
            <v>CONS</v>
          </cell>
          <cell r="AG1079" t="str">
            <v>CONS</v>
          </cell>
          <cell r="AH1079">
            <v>0</v>
          </cell>
          <cell r="AJ1079" t="str">
            <v>CONS</v>
          </cell>
          <cell r="AK1079" t="str">
            <v>CONS</v>
          </cell>
          <cell r="AL1079">
            <v>0</v>
          </cell>
          <cell r="AM1079">
            <v>0</v>
          </cell>
          <cell r="AQ1079">
            <v>0</v>
          </cell>
          <cell r="AV1079">
            <v>0</v>
          </cell>
          <cell r="BH1079" t="str">
            <v>CONS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CA1079">
            <v>0</v>
          </cell>
          <cell r="CB1079">
            <v>0</v>
          </cell>
          <cell r="CC1079" t="str">
            <v>CONS</v>
          </cell>
          <cell r="CD1079" t="str">
            <v>CONS</v>
          </cell>
          <cell r="CE1079" t="str">
            <v>CONS</v>
          </cell>
          <cell r="CF1079" t="str">
            <v>CONS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 t="str">
            <v>CONS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 t="str">
            <v>CONS</v>
          </cell>
          <cell r="DD1079" t="str">
            <v>CONS</v>
          </cell>
          <cell r="DF1079" t="str">
            <v>CONS</v>
          </cell>
          <cell r="DG1079" t="str">
            <v>CONS</v>
          </cell>
          <cell r="DH1079" t="str">
            <v>CONS</v>
          </cell>
          <cell r="DI1079">
            <v>0</v>
          </cell>
          <cell r="DJ1079">
            <v>0</v>
          </cell>
          <cell r="DK1079">
            <v>0</v>
          </cell>
          <cell r="DL1079" t="str">
            <v>CONS</v>
          </cell>
          <cell r="DM1079" t="str">
            <v>CONS</v>
          </cell>
          <cell r="DN1079">
            <v>0</v>
          </cell>
          <cell r="DO1079">
            <v>0</v>
          </cell>
          <cell r="DP1079">
            <v>0</v>
          </cell>
          <cell r="DR1079">
            <v>0</v>
          </cell>
          <cell r="DS1079">
            <v>0</v>
          </cell>
          <cell r="DT1079">
            <v>0</v>
          </cell>
          <cell r="DU1079" t="str">
            <v>CONS</v>
          </cell>
          <cell r="DV1079" t="str">
            <v>CONS</v>
          </cell>
          <cell r="DW1079" t="str">
            <v>CONS</v>
          </cell>
          <cell r="DX1079">
            <v>0</v>
          </cell>
          <cell r="DY1079" t="str">
            <v>CONS</v>
          </cell>
          <cell r="DZ1079" t="str">
            <v>CONS</v>
          </cell>
          <cell r="EA1079">
            <v>0</v>
          </cell>
          <cell r="EB1079" t="str">
            <v>CONS</v>
          </cell>
          <cell r="EC1079" t="str">
            <v>CONS</v>
          </cell>
          <cell r="ED1079">
            <v>0</v>
          </cell>
          <cell r="EE1079">
            <v>0</v>
          </cell>
          <cell r="EF1079">
            <v>0</v>
          </cell>
          <cell r="EG1079">
            <v>0</v>
          </cell>
          <cell r="EH1079" t="str">
            <v>CONS</v>
          </cell>
          <cell r="EI1079">
            <v>0</v>
          </cell>
          <cell r="EJ1079">
            <v>0</v>
          </cell>
          <cell r="EK1079">
            <v>0</v>
          </cell>
          <cell r="EL1079">
            <v>0</v>
          </cell>
          <cell r="EM1079">
            <v>0</v>
          </cell>
          <cell r="EN1079" t="str">
            <v>CONS</v>
          </cell>
          <cell r="EO1079">
            <v>0</v>
          </cell>
          <cell r="EP1079" t="str">
            <v>CONS</v>
          </cell>
          <cell r="EQ1079">
            <v>0</v>
          </cell>
          <cell r="ER1079">
            <v>0</v>
          </cell>
          <cell r="ES1079">
            <v>0</v>
          </cell>
          <cell r="ET1079">
            <v>0</v>
          </cell>
          <cell r="EU1079">
            <v>0</v>
          </cell>
          <cell r="EV1079">
            <v>0</v>
          </cell>
          <cell r="EW1079">
            <v>0</v>
          </cell>
          <cell r="EX1079">
            <v>0</v>
          </cell>
          <cell r="EY1079">
            <v>0</v>
          </cell>
          <cell r="EZ1079">
            <v>0</v>
          </cell>
          <cell r="FA1079">
            <v>0</v>
          </cell>
          <cell r="FB1079">
            <v>0</v>
          </cell>
          <cell r="FC1079" t="str">
            <v>CONS</v>
          </cell>
          <cell r="FD1079" t="str">
            <v>CONS</v>
          </cell>
          <cell r="FE1079" t="str">
            <v>CONS</v>
          </cell>
          <cell r="FF1079">
            <v>0</v>
          </cell>
          <cell r="FG1079">
            <v>0</v>
          </cell>
          <cell r="FH1079">
            <v>0</v>
          </cell>
          <cell r="FI1079">
            <v>0</v>
          </cell>
          <cell r="FJ1079">
            <v>0</v>
          </cell>
          <cell r="FK1079">
            <v>0</v>
          </cell>
          <cell r="FL1079">
            <v>0</v>
          </cell>
          <cell r="FM1079">
            <v>0</v>
          </cell>
          <cell r="FN1079">
            <v>0</v>
          </cell>
          <cell r="FO1079">
            <v>0</v>
          </cell>
          <cell r="FP1079">
            <v>0</v>
          </cell>
          <cell r="FQ1079">
            <v>0</v>
          </cell>
          <cell r="FR1079">
            <v>0</v>
          </cell>
          <cell r="FS1079">
            <v>0</v>
          </cell>
          <cell r="FT1079">
            <v>0</v>
          </cell>
          <cell r="FU1079" t="str">
            <v>CONS</v>
          </cell>
          <cell r="FV1079">
            <v>0</v>
          </cell>
          <cell r="FW1079">
            <v>0</v>
          </cell>
          <cell r="FX1079">
            <v>0</v>
          </cell>
          <cell r="FY1079">
            <v>0</v>
          </cell>
          <cell r="FZ1079">
            <v>0</v>
          </cell>
          <cell r="GA1079">
            <v>0</v>
          </cell>
          <cell r="GB1079">
            <v>0</v>
          </cell>
          <cell r="GC1079" t="str">
            <v>CONS</v>
          </cell>
          <cell r="GD1079" t="str">
            <v>CONS</v>
          </cell>
          <cell r="GF1079">
            <v>0</v>
          </cell>
          <cell r="GG1079">
            <v>0</v>
          </cell>
          <cell r="GH1079" t="str">
            <v>CONS</v>
          </cell>
          <cell r="GI1079" t="str">
            <v>CONS</v>
          </cell>
          <cell r="GJ1079">
            <v>0</v>
          </cell>
          <cell r="GK1079">
            <v>0</v>
          </cell>
          <cell r="GL1079">
            <v>0</v>
          </cell>
          <cell r="GM1079">
            <v>0</v>
          </cell>
          <cell r="GN1079">
            <v>0</v>
          </cell>
          <cell r="GO1079" t="str">
            <v>CONS</v>
          </cell>
          <cell r="GP1079">
            <v>0</v>
          </cell>
          <cell r="GQ1079">
            <v>0</v>
          </cell>
          <cell r="GR1079" t="str">
            <v>CONS</v>
          </cell>
          <cell r="GS1079">
            <v>0</v>
          </cell>
          <cell r="GT1079">
            <v>0</v>
          </cell>
          <cell r="GU1079">
            <v>0</v>
          </cell>
          <cell r="GV1079" t="str">
            <v>CONS</v>
          </cell>
          <cell r="GW1079" t="str">
            <v>CONS</v>
          </cell>
          <cell r="GX1079" t="str">
            <v>CONS</v>
          </cell>
          <cell r="GY1079" t="str">
            <v>CONS</v>
          </cell>
          <cell r="GZ1079" t="str">
            <v>CONS</v>
          </cell>
          <cell r="HA1079">
            <v>0</v>
          </cell>
          <cell r="HB1079">
            <v>0</v>
          </cell>
          <cell r="HC1079">
            <v>0</v>
          </cell>
          <cell r="HD1079">
            <v>0</v>
          </cell>
          <cell r="HE1079">
            <v>0</v>
          </cell>
          <cell r="HF1079">
            <v>0</v>
          </cell>
          <cell r="HG1079">
            <v>0</v>
          </cell>
          <cell r="HH1079">
            <v>0</v>
          </cell>
          <cell r="HJ1079">
            <v>0</v>
          </cell>
          <cell r="HK1079">
            <v>0</v>
          </cell>
          <cell r="HL1079">
            <v>0</v>
          </cell>
          <cell r="HM1079" t="str">
            <v>CONS</v>
          </cell>
          <cell r="HN1079" t="str">
            <v>CONS</v>
          </cell>
          <cell r="HO1079">
            <v>0</v>
          </cell>
          <cell r="HP1079">
            <v>0</v>
          </cell>
          <cell r="HQ1079">
            <v>0</v>
          </cell>
          <cell r="HR1079">
            <v>0</v>
          </cell>
          <cell r="HS1079">
            <v>0</v>
          </cell>
          <cell r="HT1079">
            <v>0</v>
          </cell>
          <cell r="HU1079">
            <v>0</v>
          </cell>
          <cell r="HV1079">
            <v>0</v>
          </cell>
          <cell r="HW1079">
            <v>0</v>
          </cell>
          <cell r="HX1079">
            <v>0</v>
          </cell>
          <cell r="HY1079">
            <v>0</v>
          </cell>
          <cell r="HZ1079">
            <v>0</v>
          </cell>
          <cell r="IA1079">
            <v>0</v>
          </cell>
          <cell r="IB1079">
            <v>0</v>
          </cell>
          <cell r="IC1079" t="str">
            <v>CONS</v>
          </cell>
          <cell r="ID1079">
            <v>0</v>
          </cell>
          <cell r="IE1079">
            <v>0</v>
          </cell>
          <cell r="IF1079">
            <v>0</v>
          </cell>
          <cell r="IG1079">
            <v>0</v>
          </cell>
          <cell r="IH1079">
            <v>0</v>
          </cell>
          <cell r="II1079">
            <v>0</v>
          </cell>
          <cell r="IJ1079">
            <v>0</v>
          </cell>
          <cell r="IK1079">
            <v>0</v>
          </cell>
          <cell r="IL1079">
            <v>0</v>
          </cell>
          <cell r="IM1079">
            <v>0</v>
          </cell>
          <cell r="IN1079">
            <v>0</v>
          </cell>
          <cell r="IO1079">
            <v>0</v>
          </cell>
          <cell r="IQ1079">
            <v>0</v>
          </cell>
          <cell r="IR1079">
            <v>0</v>
          </cell>
          <cell r="IS1079">
            <v>0</v>
          </cell>
          <cell r="IT1079" t="str">
            <v>CONS</v>
          </cell>
          <cell r="IU1079">
            <v>0</v>
          </cell>
          <cell r="IV1079">
            <v>0</v>
          </cell>
          <cell r="IW1079">
            <v>0</v>
          </cell>
          <cell r="IX1079">
            <v>0</v>
          </cell>
          <cell r="IY1079">
            <v>0</v>
          </cell>
          <cell r="IZ1079">
            <v>0</v>
          </cell>
          <cell r="JA1079">
            <v>0</v>
          </cell>
          <cell r="JB1079">
            <v>0</v>
          </cell>
          <cell r="JC1079">
            <v>0</v>
          </cell>
          <cell r="JD1079">
            <v>0</v>
          </cell>
          <cell r="JE1079">
            <v>0</v>
          </cell>
          <cell r="JF1079">
            <v>0</v>
          </cell>
          <cell r="JG1079">
            <v>0</v>
          </cell>
          <cell r="JH1079" t="str">
            <v>CONS</v>
          </cell>
          <cell r="JI1079" t="str">
            <v>CONS</v>
          </cell>
          <cell r="JJ1079" t="str">
            <v>CONS</v>
          </cell>
          <cell r="JK1079" t="str">
            <v>CONS</v>
          </cell>
          <cell r="JL1079" t="str">
            <v>CONS</v>
          </cell>
          <cell r="JM1079" t="str">
            <v>CONS</v>
          </cell>
          <cell r="JN1079" t="str">
            <v>CONS</v>
          </cell>
          <cell r="JO1079">
            <v>0</v>
          </cell>
          <cell r="JP1079">
            <v>0</v>
          </cell>
          <cell r="JQ1079" t="str">
            <v>CONS</v>
          </cell>
          <cell r="JR1079" t="str">
            <v>CONS</v>
          </cell>
          <cell r="JS1079">
            <v>0</v>
          </cell>
          <cell r="JT1079">
            <v>0</v>
          </cell>
          <cell r="JU1079">
            <v>0</v>
          </cell>
          <cell r="JV1079">
            <v>0</v>
          </cell>
          <cell r="JW1079" t="str">
            <v>CONS</v>
          </cell>
          <cell r="JX1079">
            <v>0</v>
          </cell>
          <cell r="JY1079">
            <v>0</v>
          </cell>
          <cell r="JZ1079">
            <v>0</v>
          </cell>
          <cell r="KA1079">
            <v>0</v>
          </cell>
          <cell r="KB1079">
            <v>0</v>
          </cell>
          <cell r="KC1079">
            <v>0</v>
          </cell>
          <cell r="KD1079">
            <v>0</v>
          </cell>
          <cell r="KE1079">
            <v>0</v>
          </cell>
          <cell r="KF1079">
            <v>0</v>
          </cell>
          <cell r="KG1079">
            <v>0</v>
          </cell>
          <cell r="KH1079">
            <v>0</v>
          </cell>
          <cell r="KI1079">
            <v>0</v>
          </cell>
          <cell r="KJ1079" t="str">
            <v>CONS</v>
          </cell>
          <cell r="KK1079" t="str">
            <v>CONS</v>
          </cell>
          <cell r="KL1079">
            <v>0</v>
          </cell>
          <cell r="KM1079" t="str">
            <v>CONS</v>
          </cell>
          <cell r="KN1079" t="str">
            <v>CONS</v>
          </cell>
          <cell r="KO1079">
            <v>0</v>
          </cell>
          <cell r="KP1079">
            <v>0</v>
          </cell>
          <cell r="KQ1079">
            <v>0</v>
          </cell>
          <cell r="KR1079" t="str">
            <v>CONS</v>
          </cell>
          <cell r="KS1079" t="str">
            <v>CONS</v>
          </cell>
          <cell r="KT1079">
            <v>0</v>
          </cell>
          <cell r="KU1079">
            <v>0</v>
          </cell>
          <cell r="KV1079">
            <v>0</v>
          </cell>
          <cell r="KW1079" t="str">
            <v>CONS</v>
          </cell>
          <cell r="KX1079" t="str">
            <v>CONS</v>
          </cell>
          <cell r="KY1079">
            <v>0</v>
          </cell>
          <cell r="KZ1079" t="str">
            <v>CONS</v>
          </cell>
          <cell r="LA1079" t="str">
            <v>CONS</v>
          </cell>
          <cell r="LB1079">
            <v>0</v>
          </cell>
          <cell r="LC1079" t="str">
            <v>CONS</v>
          </cell>
          <cell r="LD1079" t="str">
            <v>CONS</v>
          </cell>
          <cell r="LE1079" t="str">
            <v>CONS</v>
          </cell>
          <cell r="LG1079">
            <v>0</v>
          </cell>
          <cell r="LH1079">
            <v>0</v>
          </cell>
          <cell r="LI1079">
            <v>0</v>
          </cell>
          <cell r="LJ1079">
            <v>0</v>
          </cell>
          <cell r="LK1079">
            <v>0</v>
          </cell>
          <cell r="LL1079">
            <v>0</v>
          </cell>
          <cell r="LM1079">
            <v>0</v>
          </cell>
          <cell r="LN1079">
            <v>0</v>
          </cell>
          <cell r="LO1079">
            <v>0</v>
          </cell>
          <cell r="LP1079">
            <v>0</v>
          </cell>
          <cell r="LQ1079">
            <v>0</v>
          </cell>
        </row>
        <row r="1080">
          <cell r="A1080">
            <v>34090</v>
          </cell>
          <cell r="B1080">
            <v>452</v>
          </cell>
          <cell r="C1080" t="str">
            <v>CONS</v>
          </cell>
          <cell r="P1080">
            <v>0</v>
          </cell>
          <cell r="R1080">
            <v>0</v>
          </cell>
          <cell r="V1080">
            <v>0</v>
          </cell>
          <cell r="AA1080">
            <v>0</v>
          </cell>
          <cell r="AC1080">
            <v>0</v>
          </cell>
          <cell r="AD1080">
            <v>0</v>
          </cell>
          <cell r="AF1080" t="str">
            <v>CONS</v>
          </cell>
          <cell r="AG1080" t="str">
            <v>CONS</v>
          </cell>
          <cell r="AH1080">
            <v>0</v>
          </cell>
          <cell r="AJ1080" t="str">
            <v>CONS</v>
          </cell>
          <cell r="AK1080" t="str">
            <v>CONS</v>
          </cell>
          <cell r="AL1080">
            <v>0</v>
          </cell>
          <cell r="AM1080">
            <v>0</v>
          </cell>
          <cell r="AQ1080">
            <v>0</v>
          </cell>
          <cell r="AV1080">
            <v>0</v>
          </cell>
          <cell r="BH1080" t="str">
            <v>CONS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CA1080">
            <v>0</v>
          </cell>
          <cell r="CB1080">
            <v>0</v>
          </cell>
          <cell r="CC1080" t="str">
            <v>CONS</v>
          </cell>
          <cell r="CD1080" t="str">
            <v>CONS</v>
          </cell>
          <cell r="CE1080" t="str">
            <v>CONS</v>
          </cell>
          <cell r="CF1080" t="str">
            <v>CONS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 t="str">
            <v>CONS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 t="str">
            <v>CONS</v>
          </cell>
          <cell r="DD1080" t="str">
            <v>CONS</v>
          </cell>
          <cell r="DF1080" t="str">
            <v>CONS</v>
          </cell>
          <cell r="DG1080" t="str">
            <v>CONS</v>
          </cell>
          <cell r="DH1080" t="str">
            <v>CONS</v>
          </cell>
          <cell r="DI1080">
            <v>0</v>
          </cell>
          <cell r="DJ1080">
            <v>0</v>
          </cell>
          <cell r="DK1080">
            <v>0</v>
          </cell>
          <cell r="DL1080" t="str">
            <v>CONS</v>
          </cell>
          <cell r="DM1080" t="str">
            <v>CONS</v>
          </cell>
          <cell r="DN1080">
            <v>0</v>
          </cell>
          <cell r="DO1080">
            <v>0</v>
          </cell>
          <cell r="DP1080">
            <v>0</v>
          </cell>
          <cell r="DR1080">
            <v>0</v>
          </cell>
          <cell r="DS1080">
            <v>0</v>
          </cell>
          <cell r="DT1080">
            <v>0</v>
          </cell>
          <cell r="DU1080" t="str">
            <v>CONS</v>
          </cell>
          <cell r="DV1080" t="str">
            <v>CONS</v>
          </cell>
          <cell r="DW1080" t="str">
            <v>CONS</v>
          </cell>
          <cell r="DX1080">
            <v>0</v>
          </cell>
          <cell r="DY1080" t="str">
            <v>CONS</v>
          </cell>
          <cell r="DZ1080" t="str">
            <v>CONS</v>
          </cell>
          <cell r="EA1080">
            <v>0</v>
          </cell>
          <cell r="EB1080" t="str">
            <v>CONS</v>
          </cell>
          <cell r="EC1080" t="str">
            <v>CONS</v>
          </cell>
          <cell r="ED1080">
            <v>0</v>
          </cell>
          <cell r="EE1080">
            <v>0</v>
          </cell>
          <cell r="EF1080">
            <v>0</v>
          </cell>
          <cell r="EG1080">
            <v>0</v>
          </cell>
          <cell r="EH1080" t="str">
            <v>CONS</v>
          </cell>
          <cell r="EI1080">
            <v>0</v>
          </cell>
          <cell r="EJ1080">
            <v>0</v>
          </cell>
          <cell r="EK1080">
            <v>0</v>
          </cell>
          <cell r="EL1080">
            <v>0</v>
          </cell>
          <cell r="EM1080">
            <v>0</v>
          </cell>
          <cell r="EN1080" t="str">
            <v>CONS</v>
          </cell>
          <cell r="EO1080">
            <v>0</v>
          </cell>
          <cell r="EP1080" t="str">
            <v>CONS</v>
          </cell>
          <cell r="EQ1080">
            <v>0</v>
          </cell>
          <cell r="ER1080">
            <v>0</v>
          </cell>
          <cell r="ES1080">
            <v>0</v>
          </cell>
          <cell r="ET1080">
            <v>0</v>
          </cell>
          <cell r="EU1080">
            <v>0</v>
          </cell>
          <cell r="EV1080">
            <v>0</v>
          </cell>
          <cell r="EW1080">
            <v>0</v>
          </cell>
          <cell r="EX1080">
            <v>0</v>
          </cell>
          <cell r="EY1080">
            <v>0</v>
          </cell>
          <cell r="EZ1080">
            <v>0</v>
          </cell>
          <cell r="FA1080">
            <v>0</v>
          </cell>
          <cell r="FB1080">
            <v>0</v>
          </cell>
          <cell r="FC1080" t="str">
            <v>CONS</v>
          </cell>
          <cell r="FD1080" t="str">
            <v>CONS</v>
          </cell>
          <cell r="FE1080" t="str">
            <v>CONS</v>
          </cell>
          <cell r="FF1080">
            <v>0</v>
          </cell>
          <cell r="FG1080">
            <v>0</v>
          </cell>
          <cell r="FH1080">
            <v>0</v>
          </cell>
          <cell r="FI1080">
            <v>0</v>
          </cell>
          <cell r="FJ1080">
            <v>0</v>
          </cell>
          <cell r="FK1080">
            <v>0</v>
          </cell>
          <cell r="FL1080">
            <v>0</v>
          </cell>
          <cell r="FM1080">
            <v>0</v>
          </cell>
          <cell r="FN1080">
            <v>0</v>
          </cell>
          <cell r="FO1080">
            <v>0</v>
          </cell>
          <cell r="FP1080">
            <v>0</v>
          </cell>
          <cell r="FQ1080">
            <v>0</v>
          </cell>
          <cell r="FR1080">
            <v>0</v>
          </cell>
          <cell r="FS1080">
            <v>0</v>
          </cell>
          <cell r="FT1080">
            <v>0</v>
          </cell>
          <cell r="FU1080" t="str">
            <v>CONS</v>
          </cell>
          <cell r="FV1080">
            <v>0</v>
          </cell>
          <cell r="FW1080">
            <v>0</v>
          </cell>
          <cell r="FX1080">
            <v>0</v>
          </cell>
          <cell r="FY1080">
            <v>0</v>
          </cell>
          <cell r="FZ1080">
            <v>0</v>
          </cell>
          <cell r="GA1080">
            <v>0</v>
          </cell>
          <cell r="GB1080">
            <v>0</v>
          </cell>
          <cell r="GC1080" t="str">
            <v>CONS</v>
          </cell>
          <cell r="GD1080" t="str">
            <v>CONS</v>
          </cell>
          <cell r="GF1080">
            <v>0</v>
          </cell>
          <cell r="GG1080">
            <v>0</v>
          </cell>
          <cell r="GH1080" t="str">
            <v>CONS</v>
          </cell>
          <cell r="GI1080" t="str">
            <v>CONS</v>
          </cell>
          <cell r="GJ1080">
            <v>0</v>
          </cell>
          <cell r="GK1080">
            <v>0</v>
          </cell>
          <cell r="GL1080">
            <v>0</v>
          </cell>
          <cell r="GM1080">
            <v>0</v>
          </cell>
          <cell r="GN1080">
            <v>0</v>
          </cell>
          <cell r="GO1080" t="str">
            <v>CONS</v>
          </cell>
          <cell r="GP1080">
            <v>0</v>
          </cell>
          <cell r="GQ1080">
            <v>0</v>
          </cell>
          <cell r="GR1080" t="str">
            <v>CONS</v>
          </cell>
          <cell r="GS1080">
            <v>0</v>
          </cell>
          <cell r="GT1080">
            <v>0</v>
          </cell>
          <cell r="GU1080">
            <v>0</v>
          </cell>
          <cell r="GV1080" t="str">
            <v>CONS</v>
          </cell>
          <cell r="GW1080" t="str">
            <v>CONS</v>
          </cell>
          <cell r="GX1080" t="str">
            <v>CONS</v>
          </cell>
          <cell r="GY1080" t="str">
            <v>CONS</v>
          </cell>
          <cell r="GZ1080" t="str">
            <v>CONS</v>
          </cell>
          <cell r="HA1080">
            <v>0</v>
          </cell>
          <cell r="HB1080">
            <v>0</v>
          </cell>
          <cell r="HC1080">
            <v>0</v>
          </cell>
          <cell r="HD1080">
            <v>0</v>
          </cell>
          <cell r="HE1080">
            <v>0</v>
          </cell>
          <cell r="HF1080">
            <v>0</v>
          </cell>
          <cell r="HG1080">
            <v>0</v>
          </cell>
          <cell r="HH1080">
            <v>0</v>
          </cell>
          <cell r="HJ1080">
            <v>0</v>
          </cell>
          <cell r="HK1080">
            <v>0</v>
          </cell>
          <cell r="HL1080">
            <v>0</v>
          </cell>
          <cell r="HM1080" t="str">
            <v>CONS</v>
          </cell>
          <cell r="HN1080" t="str">
            <v>CONS</v>
          </cell>
          <cell r="HO1080">
            <v>0</v>
          </cell>
          <cell r="HP1080">
            <v>0</v>
          </cell>
          <cell r="HQ1080">
            <v>0</v>
          </cell>
          <cell r="HR1080">
            <v>0</v>
          </cell>
          <cell r="HS1080">
            <v>0</v>
          </cell>
          <cell r="HT1080">
            <v>0</v>
          </cell>
          <cell r="HU1080">
            <v>0</v>
          </cell>
          <cell r="HV1080">
            <v>0</v>
          </cell>
          <cell r="HW1080">
            <v>0</v>
          </cell>
          <cell r="HX1080">
            <v>0</v>
          </cell>
          <cell r="HY1080">
            <v>0</v>
          </cell>
          <cell r="HZ1080">
            <v>0</v>
          </cell>
          <cell r="IA1080">
            <v>0</v>
          </cell>
          <cell r="IB1080">
            <v>0</v>
          </cell>
          <cell r="IC1080" t="str">
            <v>CONS</v>
          </cell>
          <cell r="ID1080">
            <v>0</v>
          </cell>
          <cell r="IE1080">
            <v>0</v>
          </cell>
          <cell r="IF1080">
            <v>0</v>
          </cell>
          <cell r="IG1080">
            <v>0</v>
          </cell>
          <cell r="IH1080">
            <v>0</v>
          </cell>
          <cell r="II1080">
            <v>0</v>
          </cell>
          <cell r="IJ1080">
            <v>0</v>
          </cell>
          <cell r="IK1080">
            <v>0</v>
          </cell>
          <cell r="IL1080">
            <v>0</v>
          </cell>
          <cell r="IM1080">
            <v>0</v>
          </cell>
          <cell r="IN1080">
            <v>0</v>
          </cell>
          <cell r="IO1080">
            <v>0</v>
          </cell>
          <cell r="IQ1080">
            <v>0</v>
          </cell>
          <cell r="IR1080">
            <v>0</v>
          </cell>
          <cell r="IS1080">
            <v>0</v>
          </cell>
          <cell r="IT1080" t="str">
            <v>CONS</v>
          </cell>
          <cell r="IU1080">
            <v>0</v>
          </cell>
          <cell r="IV1080">
            <v>0</v>
          </cell>
          <cell r="IW1080">
            <v>0</v>
          </cell>
          <cell r="IX1080">
            <v>0</v>
          </cell>
          <cell r="IY1080">
            <v>0</v>
          </cell>
          <cell r="IZ1080">
            <v>0</v>
          </cell>
          <cell r="JA1080">
            <v>0</v>
          </cell>
          <cell r="JB1080">
            <v>0</v>
          </cell>
          <cell r="JC1080">
            <v>0</v>
          </cell>
          <cell r="JD1080">
            <v>0</v>
          </cell>
          <cell r="JE1080">
            <v>0</v>
          </cell>
          <cell r="JF1080">
            <v>0</v>
          </cell>
          <cell r="JG1080">
            <v>0</v>
          </cell>
          <cell r="JH1080" t="str">
            <v>CONS</v>
          </cell>
          <cell r="JI1080" t="str">
            <v>CONS</v>
          </cell>
          <cell r="JJ1080" t="str">
            <v>CONS</v>
          </cell>
          <cell r="JK1080" t="str">
            <v>CONS</v>
          </cell>
          <cell r="JL1080" t="str">
            <v>CONS</v>
          </cell>
          <cell r="JM1080" t="str">
            <v>CONS</v>
          </cell>
          <cell r="JN1080" t="str">
            <v>CONS</v>
          </cell>
          <cell r="JO1080">
            <v>0</v>
          </cell>
          <cell r="JP1080">
            <v>0</v>
          </cell>
          <cell r="JQ1080" t="str">
            <v>CONS</v>
          </cell>
          <cell r="JR1080" t="str">
            <v>CONS</v>
          </cell>
          <cell r="JS1080">
            <v>0</v>
          </cell>
          <cell r="JT1080">
            <v>0</v>
          </cell>
          <cell r="JU1080">
            <v>0</v>
          </cell>
          <cell r="JV1080">
            <v>0</v>
          </cell>
          <cell r="JW1080" t="str">
            <v>CONS</v>
          </cell>
          <cell r="JX1080">
            <v>0</v>
          </cell>
          <cell r="JY1080">
            <v>0</v>
          </cell>
          <cell r="JZ1080">
            <v>0</v>
          </cell>
          <cell r="KA1080">
            <v>0</v>
          </cell>
          <cell r="KB1080">
            <v>0</v>
          </cell>
          <cell r="KC1080">
            <v>0</v>
          </cell>
          <cell r="KD1080">
            <v>0</v>
          </cell>
          <cell r="KE1080">
            <v>0</v>
          </cell>
          <cell r="KF1080">
            <v>0</v>
          </cell>
          <cell r="KG1080">
            <v>0</v>
          </cell>
          <cell r="KH1080">
            <v>0</v>
          </cell>
          <cell r="KI1080">
            <v>0</v>
          </cell>
          <cell r="KJ1080" t="str">
            <v>CONS</v>
          </cell>
          <cell r="KK1080" t="str">
            <v>CONS</v>
          </cell>
          <cell r="KL1080">
            <v>0</v>
          </cell>
          <cell r="KM1080" t="str">
            <v>CONS</v>
          </cell>
          <cell r="KN1080" t="str">
            <v>CONS</v>
          </cell>
          <cell r="KO1080">
            <v>0</v>
          </cell>
          <cell r="KP1080">
            <v>0</v>
          </cell>
          <cell r="KQ1080">
            <v>0</v>
          </cell>
          <cell r="KR1080" t="str">
            <v>CONS</v>
          </cell>
          <cell r="KS1080" t="str">
            <v>CONS</v>
          </cell>
          <cell r="KT1080">
            <v>0</v>
          </cell>
          <cell r="KU1080">
            <v>0</v>
          </cell>
          <cell r="KV1080">
            <v>0</v>
          </cell>
          <cell r="KW1080" t="str">
            <v>CONS</v>
          </cell>
          <cell r="KX1080" t="str">
            <v>CONS</v>
          </cell>
          <cell r="KY1080">
            <v>0</v>
          </cell>
          <cell r="KZ1080" t="str">
            <v>CONS</v>
          </cell>
          <cell r="LA1080" t="str">
            <v>CONS</v>
          </cell>
          <cell r="LB1080">
            <v>0</v>
          </cell>
          <cell r="LC1080" t="str">
            <v>CONS</v>
          </cell>
          <cell r="LD1080" t="str">
            <v>CONS</v>
          </cell>
          <cell r="LE1080" t="str">
            <v>CONS</v>
          </cell>
          <cell r="LG1080">
            <v>0</v>
          </cell>
          <cell r="LH1080">
            <v>0</v>
          </cell>
          <cell r="LI1080">
            <v>0</v>
          </cell>
          <cell r="LJ1080">
            <v>0</v>
          </cell>
          <cell r="LK1080">
            <v>0</v>
          </cell>
          <cell r="LL1080">
            <v>0</v>
          </cell>
          <cell r="LM1080">
            <v>0</v>
          </cell>
          <cell r="LN1080">
            <v>0</v>
          </cell>
          <cell r="LO1080">
            <v>0</v>
          </cell>
          <cell r="LP1080">
            <v>0</v>
          </cell>
          <cell r="LQ1080">
            <v>0</v>
          </cell>
        </row>
        <row r="1081">
          <cell r="A1081">
            <v>34060</v>
          </cell>
          <cell r="B1081">
            <v>453</v>
          </cell>
          <cell r="C1081" t="str">
            <v>CONS</v>
          </cell>
          <cell r="P1081">
            <v>0</v>
          </cell>
          <cell r="R1081">
            <v>0</v>
          </cell>
          <cell r="V1081">
            <v>0</v>
          </cell>
          <cell r="AA1081">
            <v>0</v>
          </cell>
          <cell r="AC1081">
            <v>0</v>
          </cell>
          <cell r="AD1081">
            <v>0</v>
          </cell>
          <cell r="AF1081" t="str">
            <v>CONS</v>
          </cell>
          <cell r="AG1081" t="str">
            <v>CONS</v>
          </cell>
          <cell r="AH1081">
            <v>0</v>
          </cell>
          <cell r="AJ1081" t="str">
            <v>CONS</v>
          </cell>
          <cell r="AK1081" t="str">
            <v>CONS</v>
          </cell>
          <cell r="AL1081">
            <v>0</v>
          </cell>
          <cell r="AM1081">
            <v>0</v>
          </cell>
          <cell r="AQ1081">
            <v>0</v>
          </cell>
          <cell r="AV1081">
            <v>0</v>
          </cell>
          <cell r="BH1081" t="str">
            <v>CONS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CA1081">
            <v>0</v>
          </cell>
          <cell r="CB1081">
            <v>0</v>
          </cell>
          <cell r="CC1081" t="str">
            <v>CONS</v>
          </cell>
          <cell r="CD1081" t="str">
            <v>CONS</v>
          </cell>
          <cell r="CE1081" t="str">
            <v>CONS</v>
          </cell>
          <cell r="CF1081" t="str">
            <v>CONS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 t="str">
            <v>PREV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 t="str">
            <v>CONS</v>
          </cell>
          <cell r="DD1081" t="str">
            <v>CONS</v>
          </cell>
          <cell r="DF1081" t="str">
            <v>CONS</v>
          </cell>
          <cell r="DG1081" t="str">
            <v>CONS</v>
          </cell>
          <cell r="DH1081" t="str">
            <v>CONS</v>
          </cell>
          <cell r="DI1081">
            <v>0</v>
          </cell>
          <cell r="DJ1081">
            <v>0</v>
          </cell>
          <cell r="DK1081">
            <v>0</v>
          </cell>
          <cell r="DL1081" t="str">
            <v>CONS</v>
          </cell>
          <cell r="DM1081" t="str">
            <v>CONS</v>
          </cell>
          <cell r="DN1081">
            <v>0</v>
          </cell>
          <cell r="DO1081">
            <v>0</v>
          </cell>
          <cell r="DP1081">
            <v>0</v>
          </cell>
          <cell r="DR1081">
            <v>0</v>
          </cell>
          <cell r="DS1081">
            <v>0</v>
          </cell>
          <cell r="DT1081">
            <v>0</v>
          </cell>
          <cell r="DU1081" t="str">
            <v>CONS</v>
          </cell>
          <cell r="DV1081" t="str">
            <v>CONS</v>
          </cell>
          <cell r="DW1081" t="str">
            <v>CONS</v>
          </cell>
          <cell r="DX1081">
            <v>0</v>
          </cell>
          <cell r="DY1081" t="str">
            <v>CONS</v>
          </cell>
          <cell r="DZ1081" t="str">
            <v>CONS</v>
          </cell>
          <cell r="EA1081">
            <v>0</v>
          </cell>
          <cell r="EB1081" t="str">
            <v>CONS</v>
          </cell>
          <cell r="EC1081" t="str">
            <v>CONS</v>
          </cell>
          <cell r="ED1081">
            <v>0</v>
          </cell>
          <cell r="EE1081">
            <v>0</v>
          </cell>
          <cell r="EF1081">
            <v>0</v>
          </cell>
          <cell r="EG1081">
            <v>0</v>
          </cell>
          <cell r="EH1081" t="str">
            <v>CONS</v>
          </cell>
          <cell r="EI1081">
            <v>0</v>
          </cell>
          <cell r="EJ1081">
            <v>0</v>
          </cell>
          <cell r="EK1081">
            <v>0</v>
          </cell>
          <cell r="EL1081">
            <v>0</v>
          </cell>
          <cell r="EM1081">
            <v>0</v>
          </cell>
          <cell r="EN1081" t="str">
            <v>CONS</v>
          </cell>
          <cell r="EO1081">
            <v>0</v>
          </cell>
          <cell r="EP1081" t="str">
            <v>CONS</v>
          </cell>
          <cell r="EQ1081">
            <v>0</v>
          </cell>
          <cell r="ER1081">
            <v>0</v>
          </cell>
          <cell r="ES1081">
            <v>0</v>
          </cell>
          <cell r="ET1081">
            <v>0</v>
          </cell>
          <cell r="EU1081">
            <v>0</v>
          </cell>
          <cell r="EV1081">
            <v>0</v>
          </cell>
          <cell r="EW1081">
            <v>0</v>
          </cell>
          <cell r="EX1081">
            <v>0</v>
          </cell>
          <cell r="EY1081">
            <v>0</v>
          </cell>
          <cell r="EZ1081">
            <v>0</v>
          </cell>
          <cell r="FA1081">
            <v>0</v>
          </cell>
          <cell r="FB1081">
            <v>0</v>
          </cell>
          <cell r="FC1081" t="str">
            <v>CONS</v>
          </cell>
          <cell r="FD1081" t="str">
            <v>CONS</v>
          </cell>
          <cell r="FE1081" t="str">
            <v>CONS</v>
          </cell>
          <cell r="FF1081">
            <v>0</v>
          </cell>
          <cell r="FG1081">
            <v>0</v>
          </cell>
          <cell r="FH1081">
            <v>0</v>
          </cell>
          <cell r="FI1081">
            <v>0</v>
          </cell>
          <cell r="FJ1081">
            <v>0</v>
          </cell>
          <cell r="FK1081">
            <v>0</v>
          </cell>
          <cell r="FL1081">
            <v>0</v>
          </cell>
          <cell r="FM1081">
            <v>0</v>
          </cell>
          <cell r="FN1081">
            <v>0</v>
          </cell>
          <cell r="FO1081">
            <v>0</v>
          </cell>
          <cell r="FP1081">
            <v>0</v>
          </cell>
          <cell r="FQ1081">
            <v>0</v>
          </cell>
          <cell r="FR1081">
            <v>0</v>
          </cell>
          <cell r="FS1081">
            <v>0</v>
          </cell>
          <cell r="FT1081">
            <v>0</v>
          </cell>
          <cell r="FU1081" t="str">
            <v>CONS</v>
          </cell>
          <cell r="FV1081">
            <v>0</v>
          </cell>
          <cell r="FW1081">
            <v>0</v>
          </cell>
          <cell r="FX1081">
            <v>0</v>
          </cell>
          <cell r="FY1081">
            <v>0</v>
          </cell>
          <cell r="FZ1081">
            <v>0</v>
          </cell>
          <cell r="GA1081">
            <v>0</v>
          </cell>
          <cell r="GB1081">
            <v>0</v>
          </cell>
          <cell r="GC1081" t="str">
            <v>CONS</v>
          </cell>
          <cell r="GD1081" t="str">
            <v>CONS</v>
          </cell>
          <cell r="GF1081">
            <v>0</v>
          </cell>
          <cell r="GG1081">
            <v>0</v>
          </cell>
          <cell r="GH1081" t="str">
            <v>CONS</v>
          </cell>
          <cell r="GI1081" t="str">
            <v>CONS</v>
          </cell>
          <cell r="GJ1081">
            <v>0</v>
          </cell>
          <cell r="GK1081">
            <v>0</v>
          </cell>
          <cell r="GL1081">
            <v>0</v>
          </cell>
          <cell r="GM1081">
            <v>0</v>
          </cell>
          <cell r="GN1081">
            <v>0</v>
          </cell>
          <cell r="GO1081" t="str">
            <v>CONS</v>
          </cell>
          <cell r="GP1081">
            <v>0</v>
          </cell>
          <cell r="GQ1081">
            <v>0</v>
          </cell>
          <cell r="GR1081" t="str">
            <v>CONS</v>
          </cell>
          <cell r="GS1081">
            <v>0</v>
          </cell>
          <cell r="GT1081">
            <v>0</v>
          </cell>
          <cell r="GU1081">
            <v>0</v>
          </cell>
          <cell r="GV1081" t="str">
            <v>CONS</v>
          </cell>
          <cell r="GW1081" t="str">
            <v>CONS</v>
          </cell>
          <cell r="GX1081" t="str">
            <v>CONS</v>
          </cell>
          <cell r="GY1081" t="str">
            <v>CONS</v>
          </cell>
          <cell r="GZ1081" t="str">
            <v>CONS</v>
          </cell>
          <cell r="HA1081">
            <v>0</v>
          </cell>
          <cell r="HB1081">
            <v>0</v>
          </cell>
          <cell r="HC1081">
            <v>0</v>
          </cell>
          <cell r="HD1081">
            <v>0</v>
          </cell>
          <cell r="HE1081">
            <v>0</v>
          </cell>
          <cell r="HF1081">
            <v>0</v>
          </cell>
          <cell r="HG1081">
            <v>0</v>
          </cell>
          <cell r="HH1081">
            <v>0</v>
          </cell>
          <cell r="HJ1081">
            <v>0</v>
          </cell>
          <cell r="HK1081">
            <v>0</v>
          </cell>
          <cell r="HL1081">
            <v>0</v>
          </cell>
          <cell r="HM1081" t="str">
            <v>CONS</v>
          </cell>
          <cell r="HN1081" t="str">
            <v>CONS</v>
          </cell>
          <cell r="HO1081">
            <v>0</v>
          </cell>
          <cell r="HP1081">
            <v>0</v>
          </cell>
          <cell r="HQ1081">
            <v>0</v>
          </cell>
          <cell r="HR1081">
            <v>0</v>
          </cell>
          <cell r="HS1081">
            <v>0</v>
          </cell>
          <cell r="HT1081">
            <v>0</v>
          </cell>
          <cell r="HU1081">
            <v>0</v>
          </cell>
          <cell r="HV1081">
            <v>0</v>
          </cell>
          <cell r="HW1081">
            <v>0</v>
          </cell>
          <cell r="HX1081">
            <v>0</v>
          </cell>
          <cell r="HY1081">
            <v>0</v>
          </cell>
          <cell r="HZ1081">
            <v>0</v>
          </cell>
          <cell r="IA1081">
            <v>0</v>
          </cell>
          <cell r="IB1081">
            <v>0</v>
          </cell>
          <cell r="IC1081" t="str">
            <v>CONS</v>
          </cell>
          <cell r="ID1081">
            <v>0</v>
          </cell>
          <cell r="IE1081">
            <v>0</v>
          </cell>
          <cell r="IF1081">
            <v>0</v>
          </cell>
          <cell r="IG1081">
            <v>0</v>
          </cell>
          <cell r="IH1081">
            <v>0</v>
          </cell>
          <cell r="II1081">
            <v>0</v>
          </cell>
          <cell r="IJ1081">
            <v>0</v>
          </cell>
          <cell r="IK1081">
            <v>0</v>
          </cell>
          <cell r="IL1081">
            <v>0</v>
          </cell>
          <cell r="IM1081">
            <v>0</v>
          </cell>
          <cell r="IN1081">
            <v>0</v>
          </cell>
          <cell r="IO1081">
            <v>0</v>
          </cell>
          <cell r="IQ1081">
            <v>0</v>
          </cell>
          <cell r="IR1081">
            <v>0</v>
          </cell>
          <cell r="IS1081">
            <v>0</v>
          </cell>
          <cell r="IT1081" t="str">
            <v>CONS</v>
          </cell>
          <cell r="IU1081">
            <v>0</v>
          </cell>
          <cell r="IV1081">
            <v>0</v>
          </cell>
          <cell r="IW1081">
            <v>0</v>
          </cell>
          <cell r="IX1081">
            <v>0</v>
          </cell>
          <cell r="IY1081">
            <v>0</v>
          </cell>
          <cell r="IZ1081">
            <v>0</v>
          </cell>
          <cell r="JA1081">
            <v>0</v>
          </cell>
          <cell r="JB1081">
            <v>0</v>
          </cell>
          <cell r="JC1081">
            <v>0</v>
          </cell>
          <cell r="JD1081">
            <v>0</v>
          </cell>
          <cell r="JE1081">
            <v>0</v>
          </cell>
          <cell r="JF1081">
            <v>0</v>
          </cell>
          <cell r="JG1081">
            <v>0</v>
          </cell>
          <cell r="JH1081" t="str">
            <v>CONS</v>
          </cell>
          <cell r="JI1081" t="str">
            <v>CONS</v>
          </cell>
          <cell r="JJ1081" t="str">
            <v>CONS</v>
          </cell>
          <cell r="JK1081" t="str">
            <v>CONS</v>
          </cell>
          <cell r="JL1081" t="str">
            <v>CONS</v>
          </cell>
          <cell r="JM1081" t="str">
            <v>CONS</v>
          </cell>
          <cell r="JN1081" t="str">
            <v>CONS</v>
          </cell>
          <cell r="JO1081">
            <v>0</v>
          </cell>
          <cell r="JP1081">
            <v>0</v>
          </cell>
          <cell r="JQ1081" t="str">
            <v>CONS</v>
          </cell>
          <cell r="JR1081" t="str">
            <v>CONS</v>
          </cell>
          <cell r="JS1081">
            <v>0</v>
          </cell>
          <cell r="JT1081">
            <v>0</v>
          </cell>
          <cell r="JU1081">
            <v>0</v>
          </cell>
          <cell r="JV1081">
            <v>0</v>
          </cell>
          <cell r="JW1081" t="str">
            <v>CONS</v>
          </cell>
          <cell r="JX1081">
            <v>0</v>
          </cell>
          <cell r="JY1081">
            <v>0</v>
          </cell>
          <cell r="JZ1081">
            <v>0</v>
          </cell>
          <cell r="KA1081">
            <v>0</v>
          </cell>
          <cell r="KB1081">
            <v>0</v>
          </cell>
          <cell r="KC1081">
            <v>0</v>
          </cell>
          <cell r="KD1081">
            <v>0</v>
          </cell>
          <cell r="KE1081">
            <v>0</v>
          </cell>
          <cell r="KF1081">
            <v>0</v>
          </cell>
          <cell r="KG1081">
            <v>0</v>
          </cell>
          <cell r="KH1081">
            <v>0</v>
          </cell>
          <cell r="KI1081">
            <v>0</v>
          </cell>
          <cell r="KJ1081" t="str">
            <v>CONS</v>
          </cell>
          <cell r="KK1081" t="str">
            <v>CONS</v>
          </cell>
          <cell r="KL1081">
            <v>0</v>
          </cell>
          <cell r="KM1081" t="str">
            <v>CONS</v>
          </cell>
          <cell r="KN1081" t="str">
            <v>CONS</v>
          </cell>
          <cell r="KO1081">
            <v>0</v>
          </cell>
          <cell r="KP1081">
            <v>0</v>
          </cell>
          <cell r="KQ1081">
            <v>0</v>
          </cell>
          <cell r="KR1081" t="str">
            <v>CONS</v>
          </cell>
          <cell r="KS1081" t="str">
            <v>CONS</v>
          </cell>
          <cell r="KT1081">
            <v>0</v>
          </cell>
          <cell r="KU1081">
            <v>0</v>
          </cell>
          <cell r="KV1081">
            <v>0</v>
          </cell>
          <cell r="KW1081" t="str">
            <v>CONS</v>
          </cell>
          <cell r="KX1081" t="str">
            <v>CONS</v>
          </cell>
          <cell r="KY1081">
            <v>0</v>
          </cell>
          <cell r="KZ1081" t="str">
            <v>CONS</v>
          </cell>
          <cell r="LA1081" t="str">
            <v>CONS</v>
          </cell>
          <cell r="LB1081">
            <v>0</v>
          </cell>
          <cell r="LC1081" t="str">
            <v>CONS</v>
          </cell>
          <cell r="LD1081" t="str">
            <v>CONS</v>
          </cell>
          <cell r="LE1081" t="str">
            <v>CONS</v>
          </cell>
          <cell r="LG1081">
            <v>0</v>
          </cell>
          <cell r="LH1081">
            <v>0</v>
          </cell>
          <cell r="LI1081">
            <v>0</v>
          </cell>
          <cell r="LJ1081">
            <v>0</v>
          </cell>
          <cell r="LK1081">
            <v>0</v>
          </cell>
          <cell r="LL1081">
            <v>0</v>
          </cell>
          <cell r="LM1081">
            <v>0</v>
          </cell>
          <cell r="LN1081">
            <v>0</v>
          </cell>
          <cell r="LO1081">
            <v>0</v>
          </cell>
          <cell r="LP1081">
            <v>0</v>
          </cell>
          <cell r="LQ1081">
            <v>0</v>
          </cell>
        </row>
        <row r="1082">
          <cell r="A1082">
            <v>34029</v>
          </cell>
          <cell r="B1082">
            <v>454</v>
          </cell>
          <cell r="C1082" t="str">
            <v>CONS</v>
          </cell>
          <cell r="P1082">
            <v>0</v>
          </cell>
          <cell r="R1082">
            <v>0</v>
          </cell>
          <cell r="V1082">
            <v>0</v>
          </cell>
          <cell r="AA1082">
            <v>0</v>
          </cell>
          <cell r="AC1082">
            <v>0</v>
          </cell>
          <cell r="AD1082">
            <v>0</v>
          </cell>
          <cell r="AF1082" t="str">
            <v>CONS</v>
          </cell>
          <cell r="AG1082" t="str">
            <v>CONS</v>
          </cell>
          <cell r="AH1082">
            <v>0</v>
          </cell>
          <cell r="AJ1082" t="str">
            <v>CONS</v>
          </cell>
          <cell r="AK1082" t="str">
            <v>CONS</v>
          </cell>
          <cell r="AL1082">
            <v>0</v>
          </cell>
          <cell r="AM1082">
            <v>0</v>
          </cell>
          <cell r="AQ1082">
            <v>0</v>
          </cell>
          <cell r="AV1082">
            <v>0</v>
          </cell>
          <cell r="BH1082" t="str">
            <v>CONS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CA1082">
            <v>0</v>
          </cell>
          <cell r="CB1082">
            <v>0</v>
          </cell>
          <cell r="CC1082" t="str">
            <v>CONS</v>
          </cell>
          <cell r="CD1082" t="str">
            <v>CONS</v>
          </cell>
          <cell r="CE1082" t="str">
            <v>CONS</v>
          </cell>
          <cell r="CF1082" t="str">
            <v>CONS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 t="str">
            <v>CONS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 t="str">
            <v>CONS</v>
          </cell>
          <cell r="DD1082" t="str">
            <v>CONS</v>
          </cell>
          <cell r="DF1082" t="str">
            <v>CONS</v>
          </cell>
          <cell r="DG1082" t="str">
            <v>CONS</v>
          </cell>
          <cell r="DH1082" t="str">
            <v>CONS</v>
          </cell>
          <cell r="DI1082">
            <v>0</v>
          </cell>
          <cell r="DJ1082">
            <v>0</v>
          </cell>
          <cell r="DK1082">
            <v>0</v>
          </cell>
          <cell r="DL1082" t="str">
            <v>CONS</v>
          </cell>
          <cell r="DM1082" t="str">
            <v>CONS</v>
          </cell>
          <cell r="DN1082">
            <v>0</v>
          </cell>
          <cell r="DO1082">
            <v>0</v>
          </cell>
          <cell r="DP1082">
            <v>0</v>
          </cell>
          <cell r="DR1082">
            <v>0</v>
          </cell>
          <cell r="DS1082">
            <v>0</v>
          </cell>
          <cell r="DT1082">
            <v>0</v>
          </cell>
          <cell r="DU1082" t="str">
            <v>CONS</v>
          </cell>
          <cell r="DV1082" t="str">
            <v>CONS</v>
          </cell>
          <cell r="DW1082" t="str">
            <v>CONS</v>
          </cell>
          <cell r="DX1082">
            <v>0</v>
          </cell>
          <cell r="DY1082" t="str">
            <v>CONS</v>
          </cell>
          <cell r="DZ1082" t="str">
            <v>CONS</v>
          </cell>
          <cell r="EA1082">
            <v>0</v>
          </cell>
          <cell r="EB1082" t="str">
            <v>CONS</v>
          </cell>
          <cell r="EC1082" t="str">
            <v>CONS</v>
          </cell>
          <cell r="ED1082">
            <v>0</v>
          </cell>
          <cell r="EE1082">
            <v>0</v>
          </cell>
          <cell r="EF1082">
            <v>0</v>
          </cell>
          <cell r="EG1082">
            <v>0</v>
          </cell>
          <cell r="EH1082" t="str">
            <v>CONS</v>
          </cell>
          <cell r="EI1082">
            <v>0</v>
          </cell>
          <cell r="EJ1082">
            <v>0</v>
          </cell>
          <cell r="EK1082">
            <v>0</v>
          </cell>
          <cell r="EL1082">
            <v>0</v>
          </cell>
          <cell r="EM1082">
            <v>0</v>
          </cell>
          <cell r="EN1082" t="str">
            <v>CONS</v>
          </cell>
          <cell r="EO1082">
            <v>0</v>
          </cell>
          <cell r="EP1082" t="str">
            <v>CONS</v>
          </cell>
          <cell r="EQ1082">
            <v>0</v>
          </cell>
          <cell r="ER1082">
            <v>0</v>
          </cell>
          <cell r="ES1082">
            <v>0</v>
          </cell>
          <cell r="ET1082">
            <v>0</v>
          </cell>
          <cell r="EU1082">
            <v>0</v>
          </cell>
          <cell r="EV1082">
            <v>0</v>
          </cell>
          <cell r="EW1082">
            <v>0</v>
          </cell>
          <cell r="EX1082">
            <v>0</v>
          </cell>
          <cell r="EY1082">
            <v>0</v>
          </cell>
          <cell r="EZ1082">
            <v>0</v>
          </cell>
          <cell r="FA1082">
            <v>0</v>
          </cell>
          <cell r="FB1082">
            <v>0</v>
          </cell>
          <cell r="FC1082" t="str">
            <v>CONS</v>
          </cell>
          <cell r="FD1082" t="str">
            <v>CONS</v>
          </cell>
          <cell r="FE1082" t="str">
            <v>CONS</v>
          </cell>
          <cell r="FF1082">
            <v>0</v>
          </cell>
          <cell r="FG1082">
            <v>0</v>
          </cell>
          <cell r="FH1082">
            <v>0</v>
          </cell>
          <cell r="FI1082">
            <v>0</v>
          </cell>
          <cell r="FJ1082">
            <v>0</v>
          </cell>
          <cell r="FK1082">
            <v>0</v>
          </cell>
          <cell r="FL1082">
            <v>0</v>
          </cell>
          <cell r="FM1082">
            <v>0</v>
          </cell>
          <cell r="FN1082">
            <v>0</v>
          </cell>
          <cell r="FO1082">
            <v>0</v>
          </cell>
          <cell r="FP1082">
            <v>0</v>
          </cell>
          <cell r="FQ1082">
            <v>0</v>
          </cell>
          <cell r="FR1082">
            <v>0</v>
          </cell>
          <cell r="FS1082">
            <v>0</v>
          </cell>
          <cell r="FT1082">
            <v>0</v>
          </cell>
          <cell r="FU1082" t="str">
            <v>CONS</v>
          </cell>
          <cell r="FV1082">
            <v>0</v>
          </cell>
          <cell r="FW1082">
            <v>0</v>
          </cell>
          <cell r="FX1082">
            <v>0</v>
          </cell>
          <cell r="FY1082">
            <v>0</v>
          </cell>
          <cell r="FZ1082">
            <v>0</v>
          </cell>
          <cell r="GA1082">
            <v>0</v>
          </cell>
          <cell r="GB1082">
            <v>0</v>
          </cell>
          <cell r="GC1082" t="str">
            <v>CONS</v>
          </cell>
          <cell r="GD1082" t="str">
            <v>CONS</v>
          </cell>
          <cell r="GF1082">
            <v>0</v>
          </cell>
          <cell r="GG1082">
            <v>0</v>
          </cell>
          <cell r="GH1082" t="str">
            <v>CONS</v>
          </cell>
          <cell r="GI1082" t="str">
            <v>CONS</v>
          </cell>
          <cell r="GJ1082">
            <v>0</v>
          </cell>
          <cell r="GK1082">
            <v>0</v>
          </cell>
          <cell r="GL1082">
            <v>0</v>
          </cell>
          <cell r="GM1082">
            <v>0</v>
          </cell>
          <cell r="GN1082">
            <v>0</v>
          </cell>
          <cell r="GO1082" t="str">
            <v>CONS</v>
          </cell>
          <cell r="GP1082">
            <v>0</v>
          </cell>
          <cell r="GQ1082">
            <v>0</v>
          </cell>
          <cell r="GR1082" t="str">
            <v>CONS</v>
          </cell>
          <cell r="GS1082">
            <v>0</v>
          </cell>
          <cell r="GT1082">
            <v>0</v>
          </cell>
          <cell r="GU1082">
            <v>0</v>
          </cell>
          <cell r="GV1082" t="str">
            <v>CONS</v>
          </cell>
          <cell r="GW1082" t="str">
            <v>CONS</v>
          </cell>
          <cell r="GX1082" t="str">
            <v>CONS</v>
          </cell>
          <cell r="GY1082" t="str">
            <v>CONS</v>
          </cell>
          <cell r="GZ1082" t="str">
            <v>CONS</v>
          </cell>
          <cell r="HA1082">
            <v>0</v>
          </cell>
          <cell r="HB1082">
            <v>0</v>
          </cell>
          <cell r="HC1082">
            <v>0</v>
          </cell>
          <cell r="HD1082">
            <v>0</v>
          </cell>
          <cell r="HE1082">
            <v>0</v>
          </cell>
          <cell r="HF1082">
            <v>0</v>
          </cell>
          <cell r="HG1082">
            <v>0</v>
          </cell>
          <cell r="HH1082">
            <v>0</v>
          </cell>
          <cell r="HJ1082">
            <v>0</v>
          </cell>
          <cell r="HK1082">
            <v>0</v>
          </cell>
          <cell r="HL1082">
            <v>0</v>
          </cell>
          <cell r="HM1082" t="str">
            <v>CONS</v>
          </cell>
          <cell r="HN1082" t="str">
            <v>CONS</v>
          </cell>
          <cell r="HO1082">
            <v>0</v>
          </cell>
          <cell r="HP1082">
            <v>0</v>
          </cell>
          <cell r="HQ1082">
            <v>0</v>
          </cell>
          <cell r="HR1082">
            <v>0</v>
          </cell>
          <cell r="HS1082">
            <v>0</v>
          </cell>
          <cell r="HT1082">
            <v>0</v>
          </cell>
          <cell r="HU1082">
            <v>0</v>
          </cell>
          <cell r="HV1082">
            <v>0</v>
          </cell>
          <cell r="HW1082">
            <v>0</v>
          </cell>
          <cell r="HX1082">
            <v>0</v>
          </cell>
          <cell r="HY1082">
            <v>0</v>
          </cell>
          <cell r="HZ1082">
            <v>0</v>
          </cell>
          <cell r="IA1082">
            <v>0</v>
          </cell>
          <cell r="IB1082">
            <v>0</v>
          </cell>
          <cell r="IC1082" t="str">
            <v>CONS</v>
          </cell>
          <cell r="ID1082">
            <v>0</v>
          </cell>
          <cell r="IE1082">
            <v>0</v>
          </cell>
          <cell r="IF1082">
            <v>0</v>
          </cell>
          <cell r="IG1082">
            <v>0</v>
          </cell>
          <cell r="IH1082">
            <v>0</v>
          </cell>
          <cell r="II1082">
            <v>0</v>
          </cell>
          <cell r="IJ1082">
            <v>0</v>
          </cell>
          <cell r="IK1082">
            <v>0</v>
          </cell>
          <cell r="IL1082">
            <v>0</v>
          </cell>
          <cell r="IM1082">
            <v>0</v>
          </cell>
          <cell r="IN1082">
            <v>0</v>
          </cell>
          <cell r="IO1082">
            <v>0</v>
          </cell>
          <cell r="IQ1082">
            <v>0</v>
          </cell>
          <cell r="IR1082">
            <v>0</v>
          </cell>
          <cell r="IS1082">
            <v>0</v>
          </cell>
          <cell r="IT1082" t="str">
            <v>CONS</v>
          </cell>
          <cell r="IU1082">
            <v>0</v>
          </cell>
          <cell r="IV1082">
            <v>0</v>
          </cell>
          <cell r="IW1082">
            <v>0</v>
          </cell>
          <cell r="IX1082">
            <v>0</v>
          </cell>
          <cell r="IY1082">
            <v>0</v>
          </cell>
          <cell r="IZ1082">
            <v>0</v>
          </cell>
          <cell r="JA1082">
            <v>0</v>
          </cell>
          <cell r="JB1082">
            <v>0</v>
          </cell>
          <cell r="JC1082">
            <v>0</v>
          </cell>
          <cell r="JD1082">
            <v>0</v>
          </cell>
          <cell r="JE1082">
            <v>0</v>
          </cell>
          <cell r="JF1082">
            <v>0</v>
          </cell>
          <cell r="JG1082">
            <v>0</v>
          </cell>
          <cell r="JH1082" t="str">
            <v>CONS</v>
          </cell>
          <cell r="JI1082" t="str">
            <v>CONS</v>
          </cell>
          <cell r="JJ1082" t="str">
            <v>CONS</v>
          </cell>
          <cell r="JK1082" t="str">
            <v>CONS</v>
          </cell>
          <cell r="JL1082" t="str">
            <v>CONS</v>
          </cell>
          <cell r="JM1082" t="str">
            <v>CONS</v>
          </cell>
          <cell r="JN1082" t="str">
            <v>CONS</v>
          </cell>
          <cell r="JO1082">
            <v>0</v>
          </cell>
          <cell r="JP1082">
            <v>0</v>
          </cell>
          <cell r="JQ1082" t="str">
            <v>CONS</v>
          </cell>
          <cell r="JR1082" t="str">
            <v>CONS</v>
          </cell>
          <cell r="JS1082">
            <v>0</v>
          </cell>
          <cell r="JT1082">
            <v>0</v>
          </cell>
          <cell r="JU1082">
            <v>0</v>
          </cell>
          <cell r="JV1082">
            <v>0</v>
          </cell>
          <cell r="JW1082" t="str">
            <v>CONS</v>
          </cell>
          <cell r="JX1082">
            <v>0</v>
          </cell>
          <cell r="JY1082">
            <v>0</v>
          </cell>
          <cell r="JZ1082">
            <v>0</v>
          </cell>
          <cell r="KA1082">
            <v>0</v>
          </cell>
          <cell r="KB1082">
            <v>0</v>
          </cell>
          <cell r="KC1082">
            <v>0</v>
          </cell>
          <cell r="KD1082">
            <v>0</v>
          </cell>
          <cell r="KE1082">
            <v>0</v>
          </cell>
          <cell r="KF1082">
            <v>0</v>
          </cell>
          <cell r="KG1082">
            <v>0</v>
          </cell>
          <cell r="KH1082">
            <v>0</v>
          </cell>
          <cell r="KI1082">
            <v>0</v>
          </cell>
          <cell r="KJ1082" t="str">
            <v>CONS</v>
          </cell>
          <cell r="KK1082" t="str">
            <v>CONS</v>
          </cell>
          <cell r="KL1082">
            <v>0</v>
          </cell>
          <cell r="KM1082" t="str">
            <v>CONS</v>
          </cell>
          <cell r="KN1082" t="str">
            <v>CONS</v>
          </cell>
          <cell r="KO1082">
            <v>0</v>
          </cell>
          <cell r="KP1082">
            <v>0</v>
          </cell>
          <cell r="KQ1082">
            <v>0</v>
          </cell>
          <cell r="KR1082" t="str">
            <v>CONS</v>
          </cell>
          <cell r="KS1082" t="str">
            <v>CONS</v>
          </cell>
          <cell r="KT1082">
            <v>0</v>
          </cell>
          <cell r="KU1082">
            <v>0</v>
          </cell>
          <cell r="KV1082">
            <v>0</v>
          </cell>
          <cell r="KW1082" t="str">
            <v>CONS</v>
          </cell>
          <cell r="KX1082" t="str">
            <v>CONS</v>
          </cell>
          <cell r="KY1082">
            <v>0</v>
          </cell>
          <cell r="KZ1082" t="str">
            <v>CONS</v>
          </cell>
          <cell r="LA1082" t="str">
            <v>CONS</v>
          </cell>
          <cell r="LB1082">
            <v>0</v>
          </cell>
          <cell r="LC1082" t="str">
            <v>CONS</v>
          </cell>
          <cell r="LD1082" t="str">
            <v>CONS</v>
          </cell>
          <cell r="LE1082" t="str">
            <v>CONS</v>
          </cell>
          <cell r="LG1082">
            <v>0</v>
          </cell>
          <cell r="LH1082">
            <v>0</v>
          </cell>
          <cell r="LI1082">
            <v>0</v>
          </cell>
          <cell r="LJ1082">
            <v>0</v>
          </cell>
          <cell r="LK1082">
            <v>0</v>
          </cell>
          <cell r="LL1082">
            <v>0</v>
          </cell>
          <cell r="LM1082">
            <v>0</v>
          </cell>
          <cell r="LN1082">
            <v>0</v>
          </cell>
          <cell r="LO1082">
            <v>0</v>
          </cell>
          <cell r="LP1082">
            <v>0</v>
          </cell>
          <cell r="LQ1082">
            <v>0</v>
          </cell>
        </row>
        <row r="1083">
          <cell r="A1083">
            <v>34001</v>
          </cell>
          <cell r="B1083">
            <v>455</v>
          </cell>
          <cell r="C1083" t="str">
            <v>CONS</v>
          </cell>
          <cell r="P1083">
            <v>0</v>
          </cell>
          <cell r="R1083">
            <v>0</v>
          </cell>
          <cell r="V1083">
            <v>0</v>
          </cell>
          <cell r="AA1083">
            <v>0</v>
          </cell>
          <cell r="AC1083">
            <v>0</v>
          </cell>
          <cell r="AD1083">
            <v>0</v>
          </cell>
          <cell r="AF1083" t="str">
            <v>CONS</v>
          </cell>
          <cell r="AG1083" t="str">
            <v>CONS</v>
          </cell>
          <cell r="AH1083">
            <v>0</v>
          </cell>
          <cell r="AJ1083" t="str">
            <v>CONS</v>
          </cell>
          <cell r="AK1083" t="str">
            <v>CONS</v>
          </cell>
          <cell r="AL1083">
            <v>0</v>
          </cell>
          <cell r="AM1083">
            <v>0</v>
          </cell>
          <cell r="AQ1083">
            <v>0</v>
          </cell>
          <cell r="AV1083">
            <v>0</v>
          </cell>
          <cell r="BH1083" t="str">
            <v>CONS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CA1083">
            <v>0</v>
          </cell>
          <cell r="CB1083">
            <v>0</v>
          </cell>
          <cell r="CC1083" t="str">
            <v>CONS</v>
          </cell>
          <cell r="CD1083" t="str">
            <v>CONS</v>
          </cell>
          <cell r="CE1083" t="str">
            <v>CONS</v>
          </cell>
          <cell r="CF1083" t="str">
            <v>CONS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 t="str">
            <v>CONS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 t="str">
            <v>CONS</v>
          </cell>
          <cell r="DD1083" t="str">
            <v>CONS</v>
          </cell>
          <cell r="DF1083" t="str">
            <v>CONS</v>
          </cell>
          <cell r="DG1083" t="str">
            <v>CONS</v>
          </cell>
          <cell r="DH1083" t="str">
            <v>CONS</v>
          </cell>
          <cell r="DI1083">
            <v>0</v>
          </cell>
          <cell r="DJ1083">
            <v>0</v>
          </cell>
          <cell r="DK1083">
            <v>0</v>
          </cell>
          <cell r="DL1083" t="str">
            <v>CONS</v>
          </cell>
          <cell r="DM1083" t="str">
            <v>CONS</v>
          </cell>
          <cell r="DN1083">
            <v>0</v>
          </cell>
          <cell r="DO1083">
            <v>0</v>
          </cell>
          <cell r="DP1083">
            <v>0</v>
          </cell>
          <cell r="DR1083">
            <v>0</v>
          </cell>
          <cell r="DS1083">
            <v>0</v>
          </cell>
          <cell r="DT1083">
            <v>0</v>
          </cell>
          <cell r="DU1083" t="str">
            <v>CONS</v>
          </cell>
          <cell r="DV1083" t="str">
            <v>CONS</v>
          </cell>
          <cell r="DW1083" t="str">
            <v>CONS</v>
          </cell>
          <cell r="DX1083">
            <v>0</v>
          </cell>
          <cell r="DY1083" t="str">
            <v>CONS</v>
          </cell>
          <cell r="DZ1083" t="str">
            <v>CONS</v>
          </cell>
          <cell r="EA1083">
            <v>0</v>
          </cell>
          <cell r="EB1083" t="str">
            <v>CONS</v>
          </cell>
          <cell r="EC1083" t="str">
            <v>CONS</v>
          </cell>
          <cell r="ED1083">
            <v>0</v>
          </cell>
          <cell r="EE1083">
            <v>0</v>
          </cell>
          <cell r="EF1083">
            <v>0</v>
          </cell>
          <cell r="EG1083">
            <v>0</v>
          </cell>
          <cell r="EH1083" t="str">
            <v>CONS</v>
          </cell>
          <cell r="EI1083">
            <v>0</v>
          </cell>
          <cell r="EJ1083">
            <v>0</v>
          </cell>
          <cell r="EK1083">
            <v>0</v>
          </cell>
          <cell r="EL1083">
            <v>0</v>
          </cell>
          <cell r="EM1083">
            <v>0</v>
          </cell>
          <cell r="EN1083" t="str">
            <v>CONS</v>
          </cell>
          <cell r="EO1083">
            <v>0</v>
          </cell>
          <cell r="EP1083" t="str">
            <v>CONS</v>
          </cell>
          <cell r="EQ1083">
            <v>0</v>
          </cell>
          <cell r="ER1083">
            <v>0</v>
          </cell>
          <cell r="ES1083">
            <v>0</v>
          </cell>
          <cell r="ET1083">
            <v>0</v>
          </cell>
          <cell r="EU1083">
            <v>0</v>
          </cell>
          <cell r="EV1083">
            <v>0</v>
          </cell>
          <cell r="EW1083">
            <v>0</v>
          </cell>
          <cell r="EX1083">
            <v>0</v>
          </cell>
          <cell r="EY1083">
            <v>0</v>
          </cell>
          <cell r="EZ1083">
            <v>0</v>
          </cell>
          <cell r="FA1083">
            <v>0</v>
          </cell>
          <cell r="FB1083">
            <v>0</v>
          </cell>
          <cell r="FC1083" t="str">
            <v>CONS</v>
          </cell>
          <cell r="FD1083" t="str">
            <v>CONS</v>
          </cell>
          <cell r="FE1083" t="str">
            <v>CONS</v>
          </cell>
          <cell r="FF1083">
            <v>0</v>
          </cell>
          <cell r="FG1083">
            <v>0</v>
          </cell>
          <cell r="FH1083">
            <v>0</v>
          </cell>
          <cell r="FI1083">
            <v>0</v>
          </cell>
          <cell r="FJ1083">
            <v>0</v>
          </cell>
          <cell r="FK1083">
            <v>0</v>
          </cell>
          <cell r="FL1083">
            <v>0</v>
          </cell>
          <cell r="FM1083">
            <v>0</v>
          </cell>
          <cell r="FN1083">
            <v>0</v>
          </cell>
          <cell r="FO1083">
            <v>0</v>
          </cell>
          <cell r="FP1083">
            <v>0</v>
          </cell>
          <cell r="FQ1083">
            <v>0</v>
          </cell>
          <cell r="FR1083">
            <v>0</v>
          </cell>
          <cell r="FS1083">
            <v>0</v>
          </cell>
          <cell r="FT1083">
            <v>0</v>
          </cell>
          <cell r="FU1083" t="str">
            <v>CONS</v>
          </cell>
          <cell r="FV1083">
            <v>0</v>
          </cell>
          <cell r="FW1083">
            <v>0</v>
          </cell>
          <cell r="FX1083">
            <v>0</v>
          </cell>
          <cell r="FY1083">
            <v>0</v>
          </cell>
          <cell r="FZ1083">
            <v>0</v>
          </cell>
          <cell r="GA1083">
            <v>0</v>
          </cell>
          <cell r="GB1083">
            <v>0</v>
          </cell>
          <cell r="GC1083" t="str">
            <v>CONS</v>
          </cell>
          <cell r="GD1083" t="str">
            <v>CONS</v>
          </cell>
          <cell r="GF1083">
            <v>0</v>
          </cell>
          <cell r="GG1083">
            <v>0</v>
          </cell>
          <cell r="GH1083">
            <v>0</v>
          </cell>
          <cell r="GI1083">
            <v>0</v>
          </cell>
          <cell r="GJ1083">
            <v>0</v>
          </cell>
          <cell r="GK1083">
            <v>0</v>
          </cell>
          <cell r="GL1083">
            <v>0</v>
          </cell>
          <cell r="GM1083">
            <v>0</v>
          </cell>
          <cell r="GN1083">
            <v>0</v>
          </cell>
          <cell r="GO1083" t="str">
            <v>CONS</v>
          </cell>
          <cell r="GP1083">
            <v>0</v>
          </cell>
          <cell r="GQ1083">
            <v>0</v>
          </cell>
          <cell r="GR1083" t="str">
            <v>CONS</v>
          </cell>
          <cell r="GS1083">
            <v>0</v>
          </cell>
          <cell r="GT1083">
            <v>0</v>
          </cell>
          <cell r="GU1083">
            <v>0</v>
          </cell>
          <cell r="GV1083" t="str">
            <v>CONS</v>
          </cell>
          <cell r="GW1083" t="str">
            <v>CONS</v>
          </cell>
          <cell r="GX1083">
            <v>0</v>
          </cell>
          <cell r="GY1083">
            <v>0</v>
          </cell>
          <cell r="GZ1083" t="str">
            <v>CONS</v>
          </cell>
          <cell r="HA1083">
            <v>0</v>
          </cell>
          <cell r="HB1083">
            <v>0</v>
          </cell>
          <cell r="HC1083">
            <v>0</v>
          </cell>
          <cell r="HD1083">
            <v>0</v>
          </cell>
          <cell r="HE1083">
            <v>0</v>
          </cell>
          <cell r="HF1083">
            <v>0</v>
          </cell>
          <cell r="HG1083">
            <v>0</v>
          </cell>
          <cell r="HH1083">
            <v>0</v>
          </cell>
          <cell r="HJ1083">
            <v>0</v>
          </cell>
          <cell r="HK1083">
            <v>0</v>
          </cell>
          <cell r="HL1083">
            <v>0</v>
          </cell>
          <cell r="HM1083" t="str">
            <v>CONS</v>
          </cell>
          <cell r="HN1083" t="str">
            <v>CONS</v>
          </cell>
          <cell r="HO1083">
            <v>0</v>
          </cell>
          <cell r="HP1083">
            <v>0</v>
          </cell>
          <cell r="HQ1083">
            <v>0</v>
          </cell>
          <cell r="HR1083">
            <v>0</v>
          </cell>
          <cell r="HS1083">
            <v>0</v>
          </cell>
          <cell r="HT1083">
            <v>0</v>
          </cell>
          <cell r="HU1083">
            <v>0</v>
          </cell>
          <cell r="HV1083">
            <v>0</v>
          </cell>
          <cell r="HW1083">
            <v>0</v>
          </cell>
          <cell r="HX1083">
            <v>0</v>
          </cell>
          <cell r="HY1083">
            <v>0</v>
          </cell>
          <cell r="HZ1083">
            <v>0</v>
          </cell>
          <cell r="IA1083">
            <v>0</v>
          </cell>
          <cell r="IB1083">
            <v>0</v>
          </cell>
          <cell r="IC1083" t="str">
            <v>CONS</v>
          </cell>
          <cell r="ID1083">
            <v>0</v>
          </cell>
          <cell r="IE1083">
            <v>0</v>
          </cell>
          <cell r="IF1083">
            <v>0</v>
          </cell>
          <cell r="IG1083">
            <v>0</v>
          </cell>
          <cell r="IH1083">
            <v>0</v>
          </cell>
          <cell r="II1083">
            <v>0</v>
          </cell>
          <cell r="IJ1083">
            <v>0</v>
          </cell>
          <cell r="IK1083">
            <v>0</v>
          </cell>
          <cell r="IL1083">
            <v>0</v>
          </cell>
          <cell r="IM1083">
            <v>0</v>
          </cell>
          <cell r="IN1083">
            <v>0</v>
          </cell>
          <cell r="IO1083">
            <v>0</v>
          </cell>
          <cell r="IQ1083">
            <v>0</v>
          </cell>
          <cell r="IR1083">
            <v>0</v>
          </cell>
          <cell r="IS1083">
            <v>0</v>
          </cell>
          <cell r="IT1083" t="str">
            <v>CONS</v>
          </cell>
          <cell r="IU1083">
            <v>0</v>
          </cell>
          <cell r="IV1083">
            <v>0</v>
          </cell>
          <cell r="IW1083">
            <v>0</v>
          </cell>
          <cell r="IX1083">
            <v>0</v>
          </cell>
          <cell r="IY1083">
            <v>0</v>
          </cell>
          <cell r="IZ1083">
            <v>0</v>
          </cell>
          <cell r="JA1083">
            <v>0</v>
          </cell>
          <cell r="JB1083">
            <v>0</v>
          </cell>
          <cell r="JC1083">
            <v>0</v>
          </cell>
          <cell r="JD1083">
            <v>0</v>
          </cell>
          <cell r="JE1083">
            <v>0</v>
          </cell>
          <cell r="JF1083">
            <v>0</v>
          </cell>
          <cell r="JG1083">
            <v>0</v>
          </cell>
          <cell r="JH1083" t="str">
            <v>CONS</v>
          </cell>
          <cell r="JI1083" t="str">
            <v>CONS</v>
          </cell>
          <cell r="JJ1083" t="str">
            <v>CONS</v>
          </cell>
          <cell r="JK1083" t="str">
            <v>CONS</v>
          </cell>
          <cell r="JL1083" t="str">
            <v>CONS</v>
          </cell>
          <cell r="JM1083" t="str">
            <v>CONS</v>
          </cell>
          <cell r="JN1083" t="str">
            <v>CONS</v>
          </cell>
          <cell r="JO1083">
            <v>0</v>
          </cell>
          <cell r="JP1083">
            <v>0</v>
          </cell>
          <cell r="JQ1083" t="str">
            <v>CONS</v>
          </cell>
          <cell r="JR1083" t="str">
            <v>CONS</v>
          </cell>
          <cell r="JS1083">
            <v>0</v>
          </cell>
          <cell r="JT1083">
            <v>0</v>
          </cell>
          <cell r="JU1083">
            <v>0</v>
          </cell>
          <cell r="JV1083">
            <v>0</v>
          </cell>
          <cell r="JW1083" t="str">
            <v>CONS</v>
          </cell>
          <cell r="JX1083">
            <v>0</v>
          </cell>
          <cell r="JY1083">
            <v>0</v>
          </cell>
          <cell r="JZ1083">
            <v>0</v>
          </cell>
          <cell r="KA1083">
            <v>0</v>
          </cell>
          <cell r="KB1083">
            <v>0</v>
          </cell>
          <cell r="KC1083">
            <v>0</v>
          </cell>
          <cell r="KD1083">
            <v>0</v>
          </cell>
          <cell r="KE1083">
            <v>0</v>
          </cell>
          <cell r="KF1083">
            <v>0</v>
          </cell>
          <cell r="KG1083">
            <v>0</v>
          </cell>
          <cell r="KH1083">
            <v>0</v>
          </cell>
          <cell r="KI1083">
            <v>0</v>
          </cell>
          <cell r="KJ1083" t="str">
            <v>CONS</v>
          </cell>
          <cell r="KK1083" t="str">
            <v>CONS</v>
          </cell>
          <cell r="KL1083">
            <v>0</v>
          </cell>
          <cell r="KM1083" t="str">
            <v>CONS</v>
          </cell>
          <cell r="KN1083" t="str">
            <v>CONS</v>
          </cell>
          <cell r="KO1083">
            <v>0</v>
          </cell>
          <cell r="KP1083">
            <v>0</v>
          </cell>
          <cell r="KQ1083">
            <v>0</v>
          </cell>
          <cell r="KR1083" t="str">
            <v>CONS</v>
          </cell>
          <cell r="KS1083" t="str">
            <v>CONS</v>
          </cell>
          <cell r="KT1083">
            <v>0</v>
          </cell>
          <cell r="KU1083">
            <v>0</v>
          </cell>
          <cell r="KV1083">
            <v>0</v>
          </cell>
          <cell r="KW1083" t="str">
            <v>CONS</v>
          </cell>
          <cell r="KX1083" t="str">
            <v>CONS</v>
          </cell>
          <cell r="KY1083">
            <v>0</v>
          </cell>
          <cell r="KZ1083" t="str">
            <v>CONS</v>
          </cell>
          <cell r="LA1083" t="str">
            <v>CONS</v>
          </cell>
          <cell r="LB1083">
            <v>0</v>
          </cell>
          <cell r="LC1083" t="str">
            <v>CONS</v>
          </cell>
          <cell r="LD1083" t="str">
            <v>CONS</v>
          </cell>
          <cell r="LE1083" t="str">
            <v>CONS</v>
          </cell>
          <cell r="LG1083">
            <v>0</v>
          </cell>
          <cell r="LH1083">
            <v>0</v>
          </cell>
          <cell r="LI1083">
            <v>0</v>
          </cell>
          <cell r="LJ1083">
            <v>0</v>
          </cell>
          <cell r="LK1083">
            <v>0</v>
          </cell>
          <cell r="LL1083">
            <v>0</v>
          </cell>
          <cell r="LM1083">
            <v>0</v>
          </cell>
          <cell r="LN1083">
            <v>0</v>
          </cell>
          <cell r="LO1083">
            <v>0</v>
          </cell>
          <cell r="LP1083">
            <v>0</v>
          </cell>
          <cell r="LQ1083">
            <v>0</v>
          </cell>
        </row>
        <row r="1084">
          <cell r="A1084">
            <v>33970</v>
          </cell>
          <cell r="B1084">
            <v>456</v>
          </cell>
          <cell r="C1084" t="str">
            <v>CONS</v>
          </cell>
          <cell r="P1084">
            <v>0</v>
          </cell>
          <cell r="R1084">
            <v>0</v>
          </cell>
          <cell r="V1084">
            <v>0</v>
          </cell>
          <cell r="AA1084">
            <v>0</v>
          </cell>
          <cell r="AC1084">
            <v>0</v>
          </cell>
          <cell r="AD1084">
            <v>0</v>
          </cell>
          <cell r="AF1084" t="str">
            <v>CONS</v>
          </cell>
          <cell r="AG1084" t="str">
            <v>CONS</v>
          </cell>
          <cell r="AH1084">
            <v>0</v>
          </cell>
          <cell r="AJ1084" t="str">
            <v>CONS</v>
          </cell>
          <cell r="AK1084" t="str">
            <v>CONS</v>
          </cell>
          <cell r="AL1084">
            <v>0</v>
          </cell>
          <cell r="AM1084">
            <v>0</v>
          </cell>
          <cell r="AQ1084">
            <v>0</v>
          </cell>
          <cell r="AV1084">
            <v>0</v>
          </cell>
          <cell r="BH1084" t="str">
            <v>CONS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CA1084">
            <v>0</v>
          </cell>
          <cell r="CB1084">
            <v>0</v>
          </cell>
          <cell r="CC1084" t="str">
            <v>CONS</v>
          </cell>
          <cell r="CD1084" t="str">
            <v>CONS</v>
          </cell>
          <cell r="CE1084" t="str">
            <v>CONS</v>
          </cell>
          <cell r="CF1084" t="str">
            <v>CONS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 t="str">
            <v>CONS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 t="str">
            <v>CONS</v>
          </cell>
          <cell r="DD1084" t="str">
            <v>CONS</v>
          </cell>
          <cell r="DF1084" t="str">
            <v>CONS</v>
          </cell>
          <cell r="DG1084" t="str">
            <v>CONS</v>
          </cell>
          <cell r="DH1084" t="str">
            <v>CONS</v>
          </cell>
          <cell r="DI1084">
            <v>0</v>
          </cell>
          <cell r="DJ1084">
            <v>0</v>
          </cell>
          <cell r="DK1084">
            <v>0</v>
          </cell>
          <cell r="DL1084" t="str">
            <v>CONS</v>
          </cell>
          <cell r="DM1084" t="str">
            <v>CONS</v>
          </cell>
          <cell r="DN1084">
            <v>0</v>
          </cell>
          <cell r="DO1084">
            <v>0</v>
          </cell>
          <cell r="DP1084">
            <v>0</v>
          </cell>
          <cell r="DR1084">
            <v>0</v>
          </cell>
          <cell r="DS1084">
            <v>0</v>
          </cell>
          <cell r="DT1084">
            <v>0</v>
          </cell>
          <cell r="DU1084" t="str">
            <v>CONS</v>
          </cell>
          <cell r="DV1084" t="str">
            <v>CONS</v>
          </cell>
          <cell r="DW1084" t="str">
            <v>CONS</v>
          </cell>
          <cell r="DX1084">
            <v>0</v>
          </cell>
          <cell r="DY1084" t="str">
            <v>CONS</v>
          </cell>
          <cell r="DZ1084" t="str">
            <v>CONS</v>
          </cell>
          <cell r="EA1084">
            <v>0</v>
          </cell>
          <cell r="EB1084" t="str">
            <v>CONS</v>
          </cell>
          <cell r="EC1084" t="str">
            <v>CONS</v>
          </cell>
          <cell r="ED1084">
            <v>0</v>
          </cell>
          <cell r="EE1084">
            <v>0</v>
          </cell>
          <cell r="EF1084">
            <v>0</v>
          </cell>
          <cell r="EG1084">
            <v>0</v>
          </cell>
          <cell r="EH1084" t="str">
            <v>CONS</v>
          </cell>
          <cell r="EI1084">
            <v>0</v>
          </cell>
          <cell r="EJ1084">
            <v>0</v>
          </cell>
          <cell r="EK1084">
            <v>0</v>
          </cell>
          <cell r="EL1084">
            <v>0</v>
          </cell>
          <cell r="EM1084">
            <v>0</v>
          </cell>
          <cell r="EN1084" t="str">
            <v>CONS</v>
          </cell>
          <cell r="EO1084">
            <v>0</v>
          </cell>
          <cell r="EP1084" t="str">
            <v>CONS</v>
          </cell>
          <cell r="EQ1084">
            <v>0</v>
          </cell>
          <cell r="ER1084">
            <v>0</v>
          </cell>
          <cell r="ES1084">
            <v>0</v>
          </cell>
          <cell r="ET1084">
            <v>0</v>
          </cell>
          <cell r="EU1084">
            <v>0</v>
          </cell>
          <cell r="EV1084">
            <v>0</v>
          </cell>
          <cell r="EW1084">
            <v>0</v>
          </cell>
          <cell r="EX1084">
            <v>0</v>
          </cell>
          <cell r="EY1084">
            <v>0</v>
          </cell>
          <cell r="EZ1084">
            <v>0</v>
          </cell>
          <cell r="FA1084">
            <v>0</v>
          </cell>
          <cell r="FB1084">
            <v>0</v>
          </cell>
          <cell r="FC1084" t="str">
            <v>CONS</v>
          </cell>
          <cell r="FD1084" t="str">
            <v>CONS</v>
          </cell>
          <cell r="FE1084" t="str">
            <v>CONS</v>
          </cell>
          <cell r="FF1084">
            <v>0</v>
          </cell>
          <cell r="FG1084">
            <v>0</v>
          </cell>
          <cell r="FH1084">
            <v>0</v>
          </cell>
          <cell r="FI1084">
            <v>0</v>
          </cell>
          <cell r="FJ1084">
            <v>0</v>
          </cell>
          <cell r="FK1084">
            <v>0</v>
          </cell>
          <cell r="FL1084">
            <v>0</v>
          </cell>
          <cell r="FM1084">
            <v>0</v>
          </cell>
          <cell r="FN1084">
            <v>0</v>
          </cell>
          <cell r="FO1084">
            <v>0</v>
          </cell>
          <cell r="FP1084">
            <v>0</v>
          </cell>
          <cell r="FQ1084">
            <v>0</v>
          </cell>
          <cell r="FR1084">
            <v>0</v>
          </cell>
          <cell r="FS1084">
            <v>0</v>
          </cell>
          <cell r="FT1084">
            <v>0</v>
          </cell>
          <cell r="FU1084" t="str">
            <v>CONS</v>
          </cell>
          <cell r="FV1084">
            <v>0</v>
          </cell>
          <cell r="FW1084">
            <v>0</v>
          </cell>
          <cell r="FX1084">
            <v>0</v>
          </cell>
          <cell r="FY1084">
            <v>0</v>
          </cell>
          <cell r="FZ1084">
            <v>0</v>
          </cell>
          <cell r="GA1084">
            <v>0</v>
          </cell>
          <cell r="GB1084">
            <v>0</v>
          </cell>
          <cell r="GC1084" t="str">
            <v>CONS</v>
          </cell>
          <cell r="GD1084" t="str">
            <v>CONS</v>
          </cell>
          <cell r="GF1084">
            <v>0</v>
          </cell>
          <cell r="GG1084">
            <v>0</v>
          </cell>
          <cell r="GH1084">
            <v>0</v>
          </cell>
          <cell r="GI1084">
            <v>0</v>
          </cell>
          <cell r="GJ1084">
            <v>0</v>
          </cell>
          <cell r="GK1084">
            <v>0</v>
          </cell>
          <cell r="GL1084">
            <v>0</v>
          </cell>
          <cell r="GM1084">
            <v>0</v>
          </cell>
          <cell r="GN1084">
            <v>0</v>
          </cell>
          <cell r="GO1084" t="str">
            <v>CONS</v>
          </cell>
          <cell r="GP1084">
            <v>0</v>
          </cell>
          <cell r="GQ1084">
            <v>0</v>
          </cell>
          <cell r="GR1084" t="str">
            <v>CONS</v>
          </cell>
          <cell r="GS1084">
            <v>0</v>
          </cell>
          <cell r="GT1084">
            <v>0</v>
          </cell>
          <cell r="GU1084">
            <v>0</v>
          </cell>
          <cell r="GV1084" t="str">
            <v>CONS</v>
          </cell>
          <cell r="GW1084" t="str">
            <v>CONS</v>
          </cell>
          <cell r="GX1084">
            <v>0</v>
          </cell>
          <cell r="GY1084">
            <v>0</v>
          </cell>
          <cell r="GZ1084" t="str">
            <v>CONS</v>
          </cell>
          <cell r="HA1084">
            <v>0</v>
          </cell>
          <cell r="HB1084">
            <v>0</v>
          </cell>
          <cell r="HC1084">
            <v>0</v>
          </cell>
          <cell r="HD1084">
            <v>0</v>
          </cell>
          <cell r="HE1084">
            <v>0</v>
          </cell>
          <cell r="HF1084">
            <v>0</v>
          </cell>
          <cell r="HG1084">
            <v>0</v>
          </cell>
          <cell r="HH1084">
            <v>0</v>
          </cell>
          <cell r="HJ1084">
            <v>0</v>
          </cell>
          <cell r="HK1084">
            <v>0</v>
          </cell>
          <cell r="HL1084">
            <v>0</v>
          </cell>
          <cell r="HM1084" t="str">
            <v>CONS</v>
          </cell>
          <cell r="HN1084" t="str">
            <v>CONS</v>
          </cell>
          <cell r="HO1084">
            <v>0</v>
          </cell>
          <cell r="HP1084">
            <v>0</v>
          </cell>
          <cell r="HQ1084">
            <v>0</v>
          </cell>
          <cell r="HR1084">
            <v>0</v>
          </cell>
          <cell r="HS1084">
            <v>0</v>
          </cell>
          <cell r="HT1084">
            <v>0</v>
          </cell>
          <cell r="HU1084">
            <v>0</v>
          </cell>
          <cell r="HV1084">
            <v>0</v>
          </cell>
          <cell r="HW1084">
            <v>0</v>
          </cell>
          <cell r="HX1084">
            <v>0</v>
          </cell>
          <cell r="HY1084">
            <v>0</v>
          </cell>
          <cell r="HZ1084">
            <v>0</v>
          </cell>
          <cell r="IA1084">
            <v>0</v>
          </cell>
          <cell r="IB1084">
            <v>0</v>
          </cell>
          <cell r="IC1084" t="str">
            <v>CONS</v>
          </cell>
          <cell r="ID1084">
            <v>0</v>
          </cell>
          <cell r="IE1084">
            <v>0</v>
          </cell>
          <cell r="IF1084">
            <v>0</v>
          </cell>
          <cell r="IG1084">
            <v>0</v>
          </cell>
          <cell r="IH1084">
            <v>0</v>
          </cell>
          <cell r="II1084">
            <v>0</v>
          </cell>
          <cell r="IJ1084">
            <v>0</v>
          </cell>
          <cell r="IK1084">
            <v>0</v>
          </cell>
          <cell r="IL1084">
            <v>0</v>
          </cell>
          <cell r="IM1084">
            <v>0</v>
          </cell>
          <cell r="IN1084">
            <v>0</v>
          </cell>
          <cell r="IO1084">
            <v>0</v>
          </cell>
          <cell r="IQ1084">
            <v>0</v>
          </cell>
          <cell r="IR1084">
            <v>0</v>
          </cell>
          <cell r="IS1084">
            <v>0</v>
          </cell>
          <cell r="IT1084" t="str">
            <v>CONS</v>
          </cell>
          <cell r="IU1084">
            <v>0</v>
          </cell>
          <cell r="IV1084">
            <v>0</v>
          </cell>
          <cell r="IW1084">
            <v>0</v>
          </cell>
          <cell r="IX1084">
            <v>0</v>
          </cell>
          <cell r="IY1084">
            <v>0</v>
          </cell>
          <cell r="IZ1084">
            <v>0</v>
          </cell>
          <cell r="JA1084">
            <v>0</v>
          </cell>
          <cell r="JB1084">
            <v>0</v>
          </cell>
          <cell r="JC1084">
            <v>0</v>
          </cell>
          <cell r="JD1084">
            <v>0</v>
          </cell>
          <cell r="JE1084">
            <v>0</v>
          </cell>
          <cell r="JF1084">
            <v>0</v>
          </cell>
          <cell r="JG1084">
            <v>0</v>
          </cell>
          <cell r="JH1084" t="str">
            <v>CONS</v>
          </cell>
          <cell r="JI1084" t="str">
            <v>CONS</v>
          </cell>
          <cell r="JJ1084" t="str">
            <v>CONS</v>
          </cell>
          <cell r="JK1084" t="str">
            <v>CONS</v>
          </cell>
          <cell r="JL1084" t="str">
            <v>CONS</v>
          </cell>
          <cell r="JM1084" t="str">
            <v>CONS</v>
          </cell>
          <cell r="JN1084" t="str">
            <v>CONS</v>
          </cell>
          <cell r="JO1084">
            <v>0</v>
          </cell>
          <cell r="JP1084">
            <v>0</v>
          </cell>
          <cell r="JQ1084" t="str">
            <v>CONS</v>
          </cell>
          <cell r="JR1084" t="str">
            <v>CONS</v>
          </cell>
          <cell r="JS1084">
            <v>0</v>
          </cell>
          <cell r="JT1084">
            <v>0</v>
          </cell>
          <cell r="JU1084">
            <v>0</v>
          </cell>
          <cell r="JV1084">
            <v>0</v>
          </cell>
          <cell r="JW1084" t="str">
            <v>CONS</v>
          </cell>
          <cell r="JX1084">
            <v>0</v>
          </cell>
          <cell r="JY1084">
            <v>0</v>
          </cell>
          <cell r="JZ1084">
            <v>0</v>
          </cell>
          <cell r="KA1084">
            <v>0</v>
          </cell>
          <cell r="KB1084">
            <v>0</v>
          </cell>
          <cell r="KC1084">
            <v>0</v>
          </cell>
          <cell r="KD1084">
            <v>0</v>
          </cell>
          <cell r="KE1084">
            <v>0</v>
          </cell>
          <cell r="KF1084">
            <v>0</v>
          </cell>
          <cell r="KG1084">
            <v>0</v>
          </cell>
          <cell r="KH1084">
            <v>0</v>
          </cell>
          <cell r="KI1084">
            <v>0</v>
          </cell>
          <cell r="KJ1084" t="str">
            <v>CONS</v>
          </cell>
          <cell r="KK1084" t="str">
            <v>CONS</v>
          </cell>
          <cell r="KL1084">
            <v>0</v>
          </cell>
          <cell r="KM1084" t="str">
            <v>CONS</v>
          </cell>
          <cell r="KN1084" t="str">
            <v>CONS</v>
          </cell>
          <cell r="KO1084">
            <v>0</v>
          </cell>
          <cell r="KP1084">
            <v>0</v>
          </cell>
          <cell r="KQ1084">
            <v>0</v>
          </cell>
          <cell r="KR1084" t="str">
            <v>CONS</v>
          </cell>
          <cell r="KS1084" t="str">
            <v>CONS</v>
          </cell>
          <cell r="KT1084">
            <v>0</v>
          </cell>
          <cell r="KU1084">
            <v>0</v>
          </cell>
          <cell r="KV1084">
            <v>0</v>
          </cell>
          <cell r="KW1084" t="str">
            <v>CONS</v>
          </cell>
          <cell r="KX1084" t="str">
            <v>CONS</v>
          </cell>
          <cell r="KY1084">
            <v>0</v>
          </cell>
          <cell r="KZ1084" t="str">
            <v>CONS</v>
          </cell>
          <cell r="LA1084" t="str">
            <v>CONS</v>
          </cell>
          <cell r="LB1084">
            <v>0</v>
          </cell>
          <cell r="LC1084" t="str">
            <v>CONS</v>
          </cell>
          <cell r="LD1084" t="str">
            <v>CONS</v>
          </cell>
          <cell r="LE1084" t="str">
            <v>CONS</v>
          </cell>
          <cell r="LG1084">
            <v>0</v>
          </cell>
          <cell r="LH1084">
            <v>0</v>
          </cell>
          <cell r="LI1084">
            <v>0</v>
          </cell>
          <cell r="LJ1084">
            <v>0</v>
          </cell>
          <cell r="LK1084">
            <v>0</v>
          </cell>
          <cell r="LL1084">
            <v>0</v>
          </cell>
          <cell r="LM1084">
            <v>0</v>
          </cell>
          <cell r="LN1084">
            <v>0</v>
          </cell>
          <cell r="LO1084">
            <v>0</v>
          </cell>
          <cell r="LP1084">
            <v>0</v>
          </cell>
          <cell r="LQ1084">
            <v>0</v>
          </cell>
        </row>
        <row r="1085">
          <cell r="A1085">
            <v>33939</v>
          </cell>
          <cell r="B1085">
            <v>457</v>
          </cell>
          <cell r="C1085" t="str">
            <v>CONS</v>
          </cell>
          <cell r="P1085">
            <v>0</v>
          </cell>
          <cell r="R1085">
            <v>0</v>
          </cell>
          <cell r="V1085">
            <v>0</v>
          </cell>
          <cell r="AA1085">
            <v>0</v>
          </cell>
          <cell r="AC1085">
            <v>0</v>
          </cell>
          <cell r="AD1085">
            <v>0</v>
          </cell>
          <cell r="AF1085" t="str">
            <v>CONS</v>
          </cell>
          <cell r="AG1085" t="str">
            <v>CONS</v>
          </cell>
          <cell r="AH1085">
            <v>0</v>
          </cell>
          <cell r="AJ1085" t="str">
            <v>CONS</v>
          </cell>
          <cell r="AK1085" t="str">
            <v>CONS</v>
          </cell>
          <cell r="AL1085">
            <v>0</v>
          </cell>
          <cell r="AM1085">
            <v>0</v>
          </cell>
          <cell r="AQ1085">
            <v>0</v>
          </cell>
          <cell r="AV1085">
            <v>0</v>
          </cell>
          <cell r="BH1085" t="str">
            <v>CONS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CA1085">
            <v>0</v>
          </cell>
          <cell r="CB1085">
            <v>0</v>
          </cell>
          <cell r="CC1085" t="str">
            <v>CONS</v>
          </cell>
          <cell r="CD1085" t="str">
            <v>CONS</v>
          </cell>
          <cell r="CE1085" t="str">
            <v>CONS</v>
          </cell>
          <cell r="CF1085" t="str">
            <v>CONS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 t="str">
            <v>CONS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 t="str">
            <v>CONS</v>
          </cell>
          <cell r="DD1085" t="str">
            <v>CONS</v>
          </cell>
          <cell r="DF1085" t="str">
            <v>CONS</v>
          </cell>
          <cell r="DG1085" t="str">
            <v>CONS</v>
          </cell>
          <cell r="DH1085" t="str">
            <v>CONS</v>
          </cell>
          <cell r="DI1085">
            <v>0</v>
          </cell>
          <cell r="DJ1085">
            <v>0</v>
          </cell>
          <cell r="DK1085">
            <v>0</v>
          </cell>
          <cell r="DL1085" t="str">
            <v>CONS</v>
          </cell>
          <cell r="DM1085" t="str">
            <v>CONS</v>
          </cell>
          <cell r="DN1085">
            <v>0</v>
          </cell>
          <cell r="DO1085">
            <v>0</v>
          </cell>
          <cell r="DP1085">
            <v>0</v>
          </cell>
          <cell r="DR1085">
            <v>0</v>
          </cell>
          <cell r="DS1085">
            <v>0</v>
          </cell>
          <cell r="DT1085">
            <v>0</v>
          </cell>
          <cell r="DU1085" t="str">
            <v>CONS</v>
          </cell>
          <cell r="DV1085" t="str">
            <v>CONS</v>
          </cell>
          <cell r="DW1085" t="str">
            <v>CONS</v>
          </cell>
          <cell r="DX1085">
            <v>0</v>
          </cell>
          <cell r="DY1085" t="str">
            <v>CONS</v>
          </cell>
          <cell r="DZ1085" t="str">
            <v>CONS</v>
          </cell>
          <cell r="EA1085">
            <v>0</v>
          </cell>
          <cell r="EB1085" t="str">
            <v>CONS</v>
          </cell>
          <cell r="EC1085" t="str">
            <v>CONS</v>
          </cell>
          <cell r="ED1085">
            <v>0</v>
          </cell>
          <cell r="EE1085">
            <v>0</v>
          </cell>
          <cell r="EF1085">
            <v>0</v>
          </cell>
          <cell r="EG1085">
            <v>0</v>
          </cell>
          <cell r="EH1085" t="str">
            <v>CONS</v>
          </cell>
          <cell r="EI1085">
            <v>0</v>
          </cell>
          <cell r="EJ1085">
            <v>0</v>
          </cell>
          <cell r="EK1085">
            <v>0</v>
          </cell>
          <cell r="EL1085">
            <v>0</v>
          </cell>
          <cell r="EM1085">
            <v>0</v>
          </cell>
          <cell r="EN1085" t="str">
            <v>CONS</v>
          </cell>
          <cell r="EO1085">
            <v>0</v>
          </cell>
          <cell r="EP1085" t="str">
            <v>CONS</v>
          </cell>
          <cell r="EQ1085">
            <v>0</v>
          </cell>
          <cell r="ER1085">
            <v>0</v>
          </cell>
          <cell r="ES1085">
            <v>0</v>
          </cell>
          <cell r="ET1085">
            <v>0</v>
          </cell>
          <cell r="EU1085">
            <v>0</v>
          </cell>
          <cell r="EV1085">
            <v>0</v>
          </cell>
          <cell r="EW1085">
            <v>0</v>
          </cell>
          <cell r="EX1085">
            <v>0</v>
          </cell>
          <cell r="EY1085">
            <v>0</v>
          </cell>
          <cell r="EZ1085">
            <v>0</v>
          </cell>
          <cell r="FA1085">
            <v>0</v>
          </cell>
          <cell r="FB1085">
            <v>0</v>
          </cell>
          <cell r="FC1085" t="str">
            <v>CONS</v>
          </cell>
          <cell r="FD1085" t="str">
            <v>CONS</v>
          </cell>
          <cell r="FE1085" t="str">
            <v>CONS</v>
          </cell>
          <cell r="FF1085">
            <v>0</v>
          </cell>
          <cell r="FG1085">
            <v>0</v>
          </cell>
          <cell r="FH1085">
            <v>0</v>
          </cell>
          <cell r="FI1085">
            <v>0</v>
          </cell>
          <cell r="FJ1085">
            <v>0</v>
          </cell>
          <cell r="FK1085">
            <v>0</v>
          </cell>
          <cell r="FL1085">
            <v>0</v>
          </cell>
          <cell r="FM1085">
            <v>0</v>
          </cell>
          <cell r="FN1085">
            <v>0</v>
          </cell>
          <cell r="FO1085">
            <v>0</v>
          </cell>
          <cell r="FP1085">
            <v>0</v>
          </cell>
          <cell r="FQ1085">
            <v>0</v>
          </cell>
          <cell r="FR1085">
            <v>0</v>
          </cell>
          <cell r="FS1085">
            <v>0</v>
          </cell>
          <cell r="FT1085">
            <v>0</v>
          </cell>
          <cell r="FU1085" t="str">
            <v>CONS</v>
          </cell>
          <cell r="FV1085">
            <v>0</v>
          </cell>
          <cell r="FW1085">
            <v>0</v>
          </cell>
          <cell r="FX1085">
            <v>0</v>
          </cell>
          <cell r="FY1085">
            <v>0</v>
          </cell>
          <cell r="FZ1085">
            <v>0</v>
          </cell>
          <cell r="GA1085">
            <v>0</v>
          </cell>
          <cell r="GB1085">
            <v>0</v>
          </cell>
          <cell r="GC1085" t="str">
            <v>CONS</v>
          </cell>
          <cell r="GD1085" t="str">
            <v>CONS</v>
          </cell>
          <cell r="GF1085">
            <v>0</v>
          </cell>
          <cell r="GG1085">
            <v>0</v>
          </cell>
          <cell r="GH1085">
            <v>0</v>
          </cell>
          <cell r="GI1085">
            <v>0</v>
          </cell>
          <cell r="GJ1085">
            <v>0</v>
          </cell>
          <cell r="GK1085">
            <v>0</v>
          </cell>
          <cell r="GL1085">
            <v>0</v>
          </cell>
          <cell r="GM1085">
            <v>0</v>
          </cell>
          <cell r="GN1085">
            <v>0</v>
          </cell>
          <cell r="GO1085" t="str">
            <v>CONS</v>
          </cell>
          <cell r="GP1085">
            <v>0</v>
          </cell>
          <cell r="GQ1085">
            <v>0</v>
          </cell>
          <cell r="GR1085" t="str">
            <v>CONS</v>
          </cell>
          <cell r="GS1085">
            <v>0</v>
          </cell>
          <cell r="GT1085">
            <v>0</v>
          </cell>
          <cell r="GU1085">
            <v>0</v>
          </cell>
          <cell r="GV1085" t="str">
            <v>CONS</v>
          </cell>
          <cell r="GW1085" t="str">
            <v>CONS</v>
          </cell>
          <cell r="GX1085">
            <v>0</v>
          </cell>
          <cell r="GY1085">
            <v>0</v>
          </cell>
          <cell r="GZ1085" t="str">
            <v>CONS</v>
          </cell>
          <cell r="HA1085">
            <v>0</v>
          </cell>
          <cell r="HB1085">
            <v>0</v>
          </cell>
          <cell r="HC1085">
            <v>0</v>
          </cell>
          <cell r="HD1085">
            <v>0</v>
          </cell>
          <cell r="HE1085">
            <v>0</v>
          </cell>
          <cell r="HF1085">
            <v>0</v>
          </cell>
          <cell r="HG1085">
            <v>0</v>
          </cell>
          <cell r="HH1085">
            <v>0</v>
          </cell>
          <cell r="HJ1085">
            <v>0</v>
          </cell>
          <cell r="HK1085">
            <v>0</v>
          </cell>
          <cell r="HL1085">
            <v>0</v>
          </cell>
          <cell r="HM1085" t="str">
            <v>CONS</v>
          </cell>
          <cell r="HN1085" t="str">
            <v>CONS</v>
          </cell>
          <cell r="HO1085">
            <v>0</v>
          </cell>
          <cell r="HP1085">
            <v>0</v>
          </cell>
          <cell r="HQ1085">
            <v>0</v>
          </cell>
          <cell r="HR1085">
            <v>0</v>
          </cell>
          <cell r="HS1085">
            <v>0</v>
          </cell>
          <cell r="HT1085">
            <v>0</v>
          </cell>
          <cell r="HU1085">
            <v>0</v>
          </cell>
          <cell r="HV1085">
            <v>0</v>
          </cell>
          <cell r="HW1085">
            <v>0</v>
          </cell>
          <cell r="HX1085">
            <v>0</v>
          </cell>
          <cell r="HY1085">
            <v>0</v>
          </cell>
          <cell r="HZ1085">
            <v>0</v>
          </cell>
          <cell r="IA1085">
            <v>0</v>
          </cell>
          <cell r="IB1085">
            <v>0</v>
          </cell>
          <cell r="IC1085" t="str">
            <v>CONS</v>
          </cell>
          <cell r="ID1085">
            <v>0</v>
          </cell>
          <cell r="IE1085">
            <v>0</v>
          </cell>
          <cell r="IF1085">
            <v>0</v>
          </cell>
          <cell r="IG1085">
            <v>0</v>
          </cell>
          <cell r="IH1085">
            <v>0</v>
          </cell>
          <cell r="II1085">
            <v>0</v>
          </cell>
          <cell r="IJ1085">
            <v>0</v>
          </cell>
          <cell r="IK1085">
            <v>0</v>
          </cell>
          <cell r="IL1085">
            <v>0</v>
          </cell>
          <cell r="IM1085">
            <v>0</v>
          </cell>
          <cell r="IN1085">
            <v>0</v>
          </cell>
          <cell r="IO1085">
            <v>0</v>
          </cell>
          <cell r="IQ1085">
            <v>0</v>
          </cell>
          <cell r="IR1085">
            <v>0</v>
          </cell>
          <cell r="IS1085">
            <v>0</v>
          </cell>
          <cell r="IT1085" t="str">
            <v>CONS</v>
          </cell>
          <cell r="IU1085">
            <v>0</v>
          </cell>
          <cell r="IV1085">
            <v>0</v>
          </cell>
          <cell r="IW1085">
            <v>0</v>
          </cell>
          <cell r="IX1085">
            <v>0</v>
          </cell>
          <cell r="IY1085">
            <v>0</v>
          </cell>
          <cell r="IZ1085">
            <v>0</v>
          </cell>
          <cell r="JA1085">
            <v>0</v>
          </cell>
          <cell r="JB1085">
            <v>0</v>
          </cell>
          <cell r="JC1085">
            <v>0</v>
          </cell>
          <cell r="JD1085">
            <v>0</v>
          </cell>
          <cell r="JE1085">
            <v>0</v>
          </cell>
          <cell r="JF1085">
            <v>0</v>
          </cell>
          <cell r="JG1085">
            <v>0</v>
          </cell>
          <cell r="JH1085" t="str">
            <v>CONS</v>
          </cell>
          <cell r="JI1085" t="str">
            <v>CONS</v>
          </cell>
          <cell r="JJ1085" t="str">
            <v>CONS</v>
          </cell>
          <cell r="JK1085" t="str">
            <v>CONS</v>
          </cell>
          <cell r="JL1085" t="str">
            <v>CONS</v>
          </cell>
          <cell r="JM1085" t="str">
            <v>CONS</v>
          </cell>
          <cell r="JN1085" t="str">
            <v>CONS</v>
          </cell>
          <cell r="JO1085">
            <v>0</v>
          </cell>
          <cell r="JP1085">
            <v>0</v>
          </cell>
          <cell r="JQ1085" t="str">
            <v>CONS</v>
          </cell>
          <cell r="JR1085" t="str">
            <v>CONS</v>
          </cell>
          <cell r="JS1085">
            <v>0</v>
          </cell>
          <cell r="JT1085">
            <v>0</v>
          </cell>
          <cell r="JU1085">
            <v>0</v>
          </cell>
          <cell r="JV1085">
            <v>0</v>
          </cell>
          <cell r="JW1085">
            <v>0</v>
          </cell>
          <cell r="JX1085">
            <v>0</v>
          </cell>
          <cell r="JY1085">
            <v>0</v>
          </cell>
          <cell r="JZ1085">
            <v>0</v>
          </cell>
          <cell r="KA1085">
            <v>0</v>
          </cell>
          <cell r="KB1085">
            <v>0</v>
          </cell>
          <cell r="KC1085">
            <v>0</v>
          </cell>
          <cell r="KD1085">
            <v>0</v>
          </cell>
          <cell r="KE1085">
            <v>0</v>
          </cell>
          <cell r="KF1085">
            <v>0</v>
          </cell>
          <cell r="KG1085">
            <v>0</v>
          </cell>
          <cell r="KH1085">
            <v>0</v>
          </cell>
          <cell r="KI1085">
            <v>0</v>
          </cell>
          <cell r="KJ1085" t="str">
            <v>CONS</v>
          </cell>
          <cell r="KK1085" t="str">
            <v>CONS</v>
          </cell>
          <cell r="KL1085">
            <v>0</v>
          </cell>
          <cell r="KM1085" t="str">
            <v>CONS</v>
          </cell>
          <cell r="KN1085" t="str">
            <v>CONS</v>
          </cell>
          <cell r="KO1085">
            <v>0</v>
          </cell>
          <cell r="KP1085">
            <v>0</v>
          </cell>
          <cell r="KQ1085">
            <v>0</v>
          </cell>
          <cell r="KR1085" t="str">
            <v>CONS</v>
          </cell>
          <cell r="KS1085" t="str">
            <v>CONS</v>
          </cell>
          <cell r="KT1085">
            <v>0</v>
          </cell>
          <cell r="KU1085">
            <v>0</v>
          </cell>
          <cell r="KV1085">
            <v>0</v>
          </cell>
          <cell r="KW1085" t="str">
            <v>CONS</v>
          </cell>
          <cell r="KX1085" t="str">
            <v>CONS</v>
          </cell>
          <cell r="KY1085">
            <v>0</v>
          </cell>
          <cell r="KZ1085" t="str">
            <v>CONS</v>
          </cell>
          <cell r="LA1085" t="str">
            <v>CONS</v>
          </cell>
          <cell r="LB1085">
            <v>0</v>
          </cell>
          <cell r="LC1085" t="str">
            <v>CONS</v>
          </cell>
          <cell r="LD1085" t="str">
            <v>CONS</v>
          </cell>
          <cell r="LE1085" t="str">
            <v>CONS</v>
          </cell>
          <cell r="LG1085">
            <v>0</v>
          </cell>
          <cell r="LH1085">
            <v>0</v>
          </cell>
          <cell r="LI1085">
            <v>0</v>
          </cell>
          <cell r="LJ1085">
            <v>0</v>
          </cell>
          <cell r="LK1085">
            <v>0</v>
          </cell>
          <cell r="LL1085">
            <v>0</v>
          </cell>
          <cell r="LM1085">
            <v>0</v>
          </cell>
          <cell r="LN1085">
            <v>0</v>
          </cell>
          <cell r="LO1085">
            <v>0</v>
          </cell>
          <cell r="LP1085">
            <v>0</v>
          </cell>
          <cell r="LQ1085">
            <v>0</v>
          </cell>
        </row>
        <row r="1086">
          <cell r="A1086">
            <v>33909</v>
          </cell>
          <cell r="B1086">
            <v>458</v>
          </cell>
          <cell r="C1086" t="str">
            <v>CONS</v>
          </cell>
          <cell r="P1086">
            <v>0</v>
          </cell>
          <cell r="R1086">
            <v>0</v>
          </cell>
          <cell r="V1086">
            <v>0</v>
          </cell>
          <cell r="AA1086">
            <v>0</v>
          </cell>
          <cell r="AC1086">
            <v>0</v>
          </cell>
          <cell r="AD1086">
            <v>0</v>
          </cell>
          <cell r="AF1086" t="str">
            <v>CONS</v>
          </cell>
          <cell r="AG1086" t="str">
            <v>CONS</v>
          </cell>
          <cell r="AH1086">
            <v>0</v>
          </cell>
          <cell r="AJ1086" t="str">
            <v>CONS</v>
          </cell>
          <cell r="AK1086" t="str">
            <v>CONS</v>
          </cell>
          <cell r="AL1086">
            <v>0</v>
          </cell>
          <cell r="AM1086">
            <v>0</v>
          </cell>
          <cell r="AQ1086">
            <v>0</v>
          </cell>
          <cell r="AV1086">
            <v>0</v>
          </cell>
          <cell r="BH1086" t="str">
            <v>CONS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CA1086">
            <v>0</v>
          </cell>
          <cell r="CB1086">
            <v>0</v>
          </cell>
          <cell r="CC1086" t="str">
            <v>CONS</v>
          </cell>
          <cell r="CD1086" t="str">
            <v>CONS</v>
          </cell>
          <cell r="CE1086" t="str">
            <v>CONS</v>
          </cell>
          <cell r="CF1086" t="str">
            <v>CONS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 t="str">
            <v>CONS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 t="str">
            <v>CONS</v>
          </cell>
          <cell r="DD1086" t="str">
            <v>CONS</v>
          </cell>
          <cell r="DF1086" t="str">
            <v>CONS</v>
          </cell>
          <cell r="DG1086" t="str">
            <v>CONS</v>
          </cell>
          <cell r="DH1086" t="str">
            <v>CONS</v>
          </cell>
          <cell r="DI1086">
            <v>0</v>
          </cell>
          <cell r="DJ1086">
            <v>0</v>
          </cell>
          <cell r="DK1086">
            <v>0</v>
          </cell>
          <cell r="DL1086" t="str">
            <v>CONS</v>
          </cell>
          <cell r="DM1086" t="str">
            <v>CONS</v>
          </cell>
          <cell r="DN1086">
            <v>0</v>
          </cell>
          <cell r="DO1086">
            <v>0</v>
          </cell>
          <cell r="DP1086">
            <v>0</v>
          </cell>
          <cell r="DR1086">
            <v>0</v>
          </cell>
          <cell r="DS1086">
            <v>0</v>
          </cell>
          <cell r="DT1086">
            <v>0</v>
          </cell>
          <cell r="DU1086" t="str">
            <v>CONS</v>
          </cell>
          <cell r="DV1086" t="str">
            <v>CONS</v>
          </cell>
          <cell r="DW1086" t="str">
            <v>CONS</v>
          </cell>
          <cell r="DX1086">
            <v>0</v>
          </cell>
          <cell r="DY1086" t="str">
            <v>CONS</v>
          </cell>
          <cell r="DZ1086" t="str">
            <v>CONS</v>
          </cell>
          <cell r="EA1086">
            <v>0</v>
          </cell>
          <cell r="EB1086" t="str">
            <v>CONS</v>
          </cell>
          <cell r="EC1086" t="str">
            <v>CONS</v>
          </cell>
          <cell r="ED1086">
            <v>0</v>
          </cell>
          <cell r="EE1086">
            <v>0</v>
          </cell>
          <cell r="EF1086">
            <v>0</v>
          </cell>
          <cell r="EG1086">
            <v>0</v>
          </cell>
          <cell r="EH1086" t="str">
            <v>CONS</v>
          </cell>
          <cell r="EI1086">
            <v>0</v>
          </cell>
          <cell r="EJ1086">
            <v>0</v>
          </cell>
          <cell r="EK1086">
            <v>0</v>
          </cell>
          <cell r="EL1086">
            <v>0</v>
          </cell>
          <cell r="EM1086">
            <v>0</v>
          </cell>
          <cell r="EN1086" t="str">
            <v>CONS</v>
          </cell>
          <cell r="EO1086">
            <v>0</v>
          </cell>
          <cell r="EP1086" t="str">
            <v>CONS</v>
          </cell>
          <cell r="EQ1086">
            <v>0</v>
          </cell>
          <cell r="ER1086">
            <v>0</v>
          </cell>
          <cell r="ES1086">
            <v>0</v>
          </cell>
          <cell r="ET1086">
            <v>0</v>
          </cell>
          <cell r="EU1086">
            <v>0</v>
          </cell>
          <cell r="EV1086">
            <v>0</v>
          </cell>
          <cell r="EW1086">
            <v>0</v>
          </cell>
          <cell r="EX1086">
            <v>0</v>
          </cell>
          <cell r="EY1086">
            <v>0</v>
          </cell>
          <cell r="EZ1086">
            <v>0</v>
          </cell>
          <cell r="FA1086">
            <v>0</v>
          </cell>
          <cell r="FB1086">
            <v>0</v>
          </cell>
          <cell r="FC1086" t="str">
            <v>CONS</v>
          </cell>
          <cell r="FD1086" t="str">
            <v>CONS</v>
          </cell>
          <cell r="FE1086" t="str">
            <v>CONS</v>
          </cell>
          <cell r="FF1086">
            <v>0</v>
          </cell>
          <cell r="FG1086">
            <v>0</v>
          </cell>
          <cell r="FH1086">
            <v>0</v>
          </cell>
          <cell r="FI1086">
            <v>0</v>
          </cell>
          <cell r="FJ1086">
            <v>0</v>
          </cell>
          <cell r="FK1086">
            <v>0</v>
          </cell>
          <cell r="FL1086">
            <v>0</v>
          </cell>
          <cell r="FM1086">
            <v>0</v>
          </cell>
          <cell r="FN1086">
            <v>0</v>
          </cell>
          <cell r="FO1086">
            <v>0</v>
          </cell>
          <cell r="FP1086">
            <v>0</v>
          </cell>
          <cell r="FQ1086">
            <v>0</v>
          </cell>
          <cell r="FR1086">
            <v>0</v>
          </cell>
          <cell r="FS1086">
            <v>0</v>
          </cell>
          <cell r="FT1086">
            <v>0</v>
          </cell>
          <cell r="FU1086" t="str">
            <v>CONS</v>
          </cell>
          <cell r="FV1086">
            <v>0</v>
          </cell>
          <cell r="FW1086">
            <v>0</v>
          </cell>
          <cell r="FX1086">
            <v>0</v>
          </cell>
          <cell r="FY1086">
            <v>0</v>
          </cell>
          <cell r="FZ1086">
            <v>0</v>
          </cell>
          <cell r="GA1086">
            <v>0</v>
          </cell>
          <cell r="GB1086">
            <v>0</v>
          </cell>
          <cell r="GC1086" t="str">
            <v>CONS</v>
          </cell>
          <cell r="GD1086" t="str">
            <v>CONS</v>
          </cell>
          <cell r="GF1086">
            <v>0</v>
          </cell>
          <cell r="GG1086">
            <v>0</v>
          </cell>
          <cell r="GH1086">
            <v>0</v>
          </cell>
          <cell r="GI1086">
            <v>0</v>
          </cell>
          <cell r="GJ1086">
            <v>0</v>
          </cell>
          <cell r="GK1086">
            <v>0</v>
          </cell>
          <cell r="GL1086">
            <v>0</v>
          </cell>
          <cell r="GM1086">
            <v>0</v>
          </cell>
          <cell r="GN1086">
            <v>0</v>
          </cell>
          <cell r="GO1086" t="str">
            <v>CONS</v>
          </cell>
          <cell r="GP1086">
            <v>0</v>
          </cell>
          <cell r="GQ1086">
            <v>0</v>
          </cell>
          <cell r="GR1086" t="str">
            <v>CONS</v>
          </cell>
          <cell r="GS1086">
            <v>0</v>
          </cell>
          <cell r="GT1086">
            <v>0</v>
          </cell>
          <cell r="GU1086">
            <v>0</v>
          </cell>
          <cell r="GV1086" t="str">
            <v>CONS</v>
          </cell>
          <cell r="GW1086" t="str">
            <v>CONS</v>
          </cell>
          <cell r="GX1086">
            <v>0</v>
          </cell>
          <cell r="GY1086">
            <v>0</v>
          </cell>
          <cell r="GZ1086" t="str">
            <v>CONS</v>
          </cell>
          <cell r="HA1086">
            <v>0</v>
          </cell>
          <cell r="HB1086">
            <v>0</v>
          </cell>
          <cell r="HC1086">
            <v>0</v>
          </cell>
          <cell r="HD1086">
            <v>0</v>
          </cell>
          <cell r="HE1086">
            <v>0</v>
          </cell>
          <cell r="HF1086">
            <v>0</v>
          </cell>
          <cell r="HG1086">
            <v>0</v>
          </cell>
          <cell r="HH1086">
            <v>0</v>
          </cell>
          <cell r="HJ1086">
            <v>0</v>
          </cell>
          <cell r="HK1086">
            <v>0</v>
          </cell>
          <cell r="HL1086">
            <v>0</v>
          </cell>
          <cell r="HM1086" t="str">
            <v>CONS</v>
          </cell>
          <cell r="HN1086" t="str">
            <v>CONS</v>
          </cell>
          <cell r="HO1086">
            <v>0</v>
          </cell>
          <cell r="HP1086">
            <v>0</v>
          </cell>
          <cell r="HQ1086">
            <v>0</v>
          </cell>
          <cell r="HR1086">
            <v>0</v>
          </cell>
          <cell r="HS1086">
            <v>0</v>
          </cell>
          <cell r="HT1086">
            <v>0</v>
          </cell>
          <cell r="HU1086">
            <v>0</v>
          </cell>
          <cell r="HV1086">
            <v>0</v>
          </cell>
          <cell r="HW1086">
            <v>0</v>
          </cell>
          <cell r="HX1086">
            <v>0</v>
          </cell>
          <cell r="HY1086">
            <v>0</v>
          </cell>
          <cell r="HZ1086">
            <v>0</v>
          </cell>
          <cell r="IA1086">
            <v>0</v>
          </cell>
          <cell r="IB1086">
            <v>0</v>
          </cell>
          <cell r="IC1086" t="str">
            <v>CONS</v>
          </cell>
          <cell r="ID1086">
            <v>0</v>
          </cell>
          <cell r="IE1086">
            <v>0</v>
          </cell>
          <cell r="IF1086">
            <v>0</v>
          </cell>
          <cell r="IG1086">
            <v>0</v>
          </cell>
          <cell r="IH1086">
            <v>0</v>
          </cell>
          <cell r="II1086">
            <v>0</v>
          </cell>
          <cell r="IJ1086">
            <v>0</v>
          </cell>
          <cell r="IK1086">
            <v>0</v>
          </cell>
          <cell r="IL1086">
            <v>0</v>
          </cell>
          <cell r="IM1086">
            <v>0</v>
          </cell>
          <cell r="IN1086">
            <v>0</v>
          </cell>
          <cell r="IO1086">
            <v>0</v>
          </cell>
          <cell r="IQ1086">
            <v>0</v>
          </cell>
          <cell r="IR1086">
            <v>0</v>
          </cell>
          <cell r="IS1086">
            <v>0</v>
          </cell>
          <cell r="IT1086" t="str">
            <v>CONS</v>
          </cell>
          <cell r="IU1086">
            <v>0</v>
          </cell>
          <cell r="IV1086">
            <v>0</v>
          </cell>
          <cell r="IW1086">
            <v>0</v>
          </cell>
          <cell r="IX1086">
            <v>0</v>
          </cell>
          <cell r="IY1086">
            <v>0</v>
          </cell>
          <cell r="IZ1086">
            <v>0</v>
          </cell>
          <cell r="JA1086">
            <v>0</v>
          </cell>
          <cell r="JB1086">
            <v>0</v>
          </cell>
          <cell r="JC1086">
            <v>0</v>
          </cell>
          <cell r="JD1086">
            <v>0</v>
          </cell>
          <cell r="JE1086">
            <v>0</v>
          </cell>
          <cell r="JF1086">
            <v>0</v>
          </cell>
          <cell r="JG1086">
            <v>0</v>
          </cell>
          <cell r="JH1086" t="str">
            <v>CONS</v>
          </cell>
          <cell r="JI1086" t="str">
            <v>CONS</v>
          </cell>
          <cell r="JJ1086" t="str">
            <v>CONS</v>
          </cell>
          <cell r="JK1086" t="str">
            <v>CONS</v>
          </cell>
          <cell r="JL1086" t="str">
            <v>CONS</v>
          </cell>
          <cell r="JM1086" t="str">
            <v>CONS</v>
          </cell>
          <cell r="JN1086" t="str">
            <v>CONS</v>
          </cell>
          <cell r="JO1086">
            <v>0</v>
          </cell>
          <cell r="JP1086">
            <v>0</v>
          </cell>
          <cell r="JQ1086" t="str">
            <v>CONS</v>
          </cell>
          <cell r="JR1086" t="str">
            <v>CONS</v>
          </cell>
          <cell r="JS1086">
            <v>0</v>
          </cell>
          <cell r="JT1086">
            <v>0</v>
          </cell>
          <cell r="JU1086">
            <v>0</v>
          </cell>
          <cell r="JV1086">
            <v>0</v>
          </cell>
          <cell r="JW1086">
            <v>0</v>
          </cell>
          <cell r="JX1086">
            <v>0</v>
          </cell>
          <cell r="JY1086">
            <v>0</v>
          </cell>
          <cell r="JZ1086">
            <v>0</v>
          </cell>
          <cell r="KA1086">
            <v>0</v>
          </cell>
          <cell r="KB1086">
            <v>0</v>
          </cell>
          <cell r="KC1086">
            <v>0</v>
          </cell>
          <cell r="KD1086">
            <v>0</v>
          </cell>
          <cell r="KE1086">
            <v>0</v>
          </cell>
          <cell r="KF1086">
            <v>0</v>
          </cell>
          <cell r="KG1086">
            <v>0</v>
          </cell>
          <cell r="KH1086">
            <v>0</v>
          </cell>
          <cell r="KI1086">
            <v>0</v>
          </cell>
          <cell r="KJ1086" t="str">
            <v>CONS</v>
          </cell>
          <cell r="KK1086" t="str">
            <v>CONS</v>
          </cell>
          <cell r="KL1086">
            <v>0</v>
          </cell>
          <cell r="KM1086" t="str">
            <v>CONS</v>
          </cell>
          <cell r="KN1086" t="str">
            <v>CONS</v>
          </cell>
          <cell r="KO1086">
            <v>0</v>
          </cell>
          <cell r="KP1086">
            <v>0</v>
          </cell>
          <cell r="KQ1086">
            <v>0</v>
          </cell>
          <cell r="KR1086" t="str">
            <v>CONS</v>
          </cell>
          <cell r="KS1086" t="str">
            <v>CONS</v>
          </cell>
          <cell r="KT1086">
            <v>0</v>
          </cell>
          <cell r="KU1086">
            <v>0</v>
          </cell>
          <cell r="KV1086">
            <v>0</v>
          </cell>
          <cell r="KW1086" t="str">
            <v>CONS</v>
          </cell>
          <cell r="KX1086" t="str">
            <v>CONS</v>
          </cell>
          <cell r="KY1086">
            <v>0</v>
          </cell>
          <cell r="KZ1086" t="str">
            <v>CONS</v>
          </cell>
          <cell r="LA1086" t="str">
            <v>CONS</v>
          </cell>
          <cell r="LB1086">
            <v>0</v>
          </cell>
          <cell r="LC1086" t="str">
            <v>CONS</v>
          </cell>
          <cell r="LD1086" t="str">
            <v>CONS</v>
          </cell>
          <cell r="LE1086" t="str">
            <v>CONS</v>
          </cell>
          <cell r="LG1086">
            <v>0</v>
          </cell>
          <cell r="LH1086">
            <v>0</v>
          </cell>
          <cell r="LI1086">
            <v>0</v>
          </cell>
          <cell r="LJ1086">
            <v>0</v>
          </cell>
          <cell r="LK1086">
            <v>0</v>
          </cell>
          <cell r="LL1086">
            <v>0</v>
          </cell>
          <cell r="LM1086">
            <v>0</v>
          </cell>
          <cell r="LN1086">
            <v>0</v>
          </cell>
          <cell r="LO1086">
            <v>0</v>
          </cell>
          <cell r="LP1086">
            <v>0</v>
          </cell>
          <cell r="LQ1086">
            <v>0</v>
          </cell>
        </row>
        <row r="1087">
          <cell r="A1087">
            <v>33878</v>
          </cell>
          <cell r="B1087">
            <v>459</v>
          </cell>
          <cell r="C1087" t="str">
            <v>CONS</v>
          </cell>
          <cell r="P1087">
            <v>0</v>
          </cell>
          <cell r="R1087">
            <v>0</v>
          </cell>
          <cell r="V1087">
            <v>0</v>
          </cell>
          <cell r="AA1087">
            <v>0</v>
          </cell>
          <cell r="AC1087">
            <v>0</v>
          </cell>
          <cell r="AD1087">
            <v>0</v>
          </cell>
          <cell r="AF1087" t="str">
            <v>CONS</v>
          </cell>
          <cell r="AG1087" t="str">
            <v>CONS</v>
          </cell>
          <cell r="AH1087">
            <v>0</v>
          </cell>
          <cell r="AJ1087" t="str">
            <v>CONS</v>
          </cell>
          <cell r="AK1087" t="str">
            <v>CONS</v>
          </cell>
          <cell r="AL1087">
            <v>0</v>
          </cell>
          <cell r="AM1087">
            <v>0</v>
          </cell>
          <cell r="AQ1087">
            <v>0</v>
          </cell>
          <cell r="AV1087">
            <v>0</v>
          </cell>
          <cell r="BH1087" t="str">
            <v>CONS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CA1087">
            <v>0</v>
          </cell>
          <cell r="CB1087">
            <v>0</v>
          </cell>
          <cell r="CC1087" t="str">
            <v>CONS</v>
          </cell>
          <cell r="CD1087" t="str">
            <v>CONS</v>
          </cell>
          <cell r="CE1087" t="str">
            <v>CONS</v>
          </cell>
          <cell r="CF1087" t="str">
            <v>CONS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 t="str">
            <v>CONS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 t="str">
            <v>CONS</v>
          </cell>
          <cell r="DD1087" t="str">
            <v>CONS</v>
          </cell>
          <cell r="DF1087" t="str">
            <v>CONS</v>
          </cell>
          <cell r="DG1087" t="str">
            <v>CONS</v>
          </cell>
          <cell r="DH1087" t="str">
            <v>CONS</v>
          </cell>
          <cell r="DI1087">
            <v>0</v>
          </cell>
          <cell r="DJ1087">
            <v>0</v>
          </cell>
          <cell r="DK1087">
            <v>0</v>
          </cell>
          <cell r="DL1087" t="str">
            <v>CONS</v>
          </cell>
          <cell r="DM1087" t="str">
            <v>CONS</v>
          </cell>
          <cell r="DN1087">
            <v>0</v>
          </cell>
          <cell r="DO1087">
            <v>0</v>
          </cell>
          <cell r="DP1087">
            <v>0</v>
          </cell>
          <cell r="DR1087">
            <v>0</v>
          </cell>
          <cell r="DS1087">
            <v>0</v>
          </cell>
          <cell r="DT1087">
            <v>0</v>
          </cell>
          <cell r="DU1087" t="str">
            <v>CONS</v>
          </cell>
          <cell r="DV1087" t="str">
            <v>CONS</v>
          </cell>
          <cell r="DW1087" t="str">
            <v>CONS</v>
          </cell>
          <cell r="DX1087">
            <v>0</v>
          </cell>
          <cell r="DY1087" t="str">
            <v>CONS</v>
          </cell>
          <cell r="DZ1087" t="str">
            <v>CONS</v>
          </cell>
          <cell r="EA1087">
            <v>0</v>
          </cell>
          <cell r="EB1087" t="str">
            <v>CONS</v>
          </cell>
          <cell r="EC1087" t="str">
            <v>CONS</v>
          </cell>
          <cell r="ED1087">
            <v>0</v>
          </cell>
          <cell r="EE1087">
            <v>0</v>
          </cell>
          <cell r="EF1087">
            <v>0</v>
          </cell>
          <cell r="EG1087">
            <v>0</v>
          </cell>
          <cell r="EH1087" t="str">
            <v>CONS</v>
          </cell>
          <cell r="EI1087">
            <v>0</v>
          </cell>
          <cell r="EJ1087">
            <v>0</v>
          </cell>
          <cell r="EK1087">
            <v>0</v>
          </cell>
          <cell r="EL1087">
            <v>0</v>
          </cell>
          <cell r="EM1087">
            <v>0</v>
          </cell>
          <cell r="EN1087" t="str">
            <v>CONS</v>
          </cell>
          <cell r="EO1087">
            <v>0</v>
          </cell>
          <cell r="EP1087" t="str">
            <v>CONS</v>
          </cell>
          <cell r="EQ1087">
            <v>0</v>
          </cell>
          <cell r="ER1087">
            <v>0</v>
          </cell>
          <cell r="ES1087">
            <v>0</v>
          </cell>
          <cell r="ET1087">
            <v>0</v>
          </cell>
          <cell r="EU1087">
            <v>0</v>
          </cell>
          <cell r="EV1087">
            <v>0</v>
          </cell>
          <cell r="EW1087">
            <v>0</v>
          </cell>
          <cell r="EX1087">
            <v>0</v>
          </cell>
          <cell r="EY1087">
            <v>0</v>
          </cell>
          <cell r="EZ1087">
            <v>0</v>
          </cell>
          <cell r="FA1087">
            <v>0</v>
          </cell>
          <cell r="FB1087">
            <v>0</v>
          </cell>
          <cell r="FC1087" t="str">
            <v>CONS</v>
          </cell>
          <cell r="FD1087" t="str">
            <v>CONS</v>
          </cell>
          <cell r="FE1087" t="str">
            <v>CONS</v>
          </cell>
          <cell r="FF1087">
            <v>0</v>
          </cell>
          <cell r="FG1087">
            <v>0</v>
          </cell>
          <cell r="FH1087">
            <v>0</v>
          </cell>
          <cell r="FI1087">
            <v>0</v>
          </cell>
          <cell r="FJ1087">
            <v>0</v>
          </cell>
          <cell r="FK1087">
            <v>0</v>
          </cell>
          <cell r="FL1087">
            <v>0</v>
          </cell>
          <cell r="FM1087">
            <v>0</v>
          </cell>
          <cell r="FN1087">
            <v>0</v>
          </cell>
          <cell r="FO1087">
            <v>0</v>
          </cell>
          <cell r="FP1087">
            <v>0</v>
          </cell>
          <cell r="FQ1087">
            <v>0</v>
          </cell>
          <cell r="FR1087">
            <v>0</v>
          </cell>
          <cell r="FS1087">
            <v>0</v>
          </cell>
          <cell r="FT1087">
            <v>0</v>
          </cell>
          <cell r="FU1087" t="str">
            <v>CONS</v>
          </cell>
          <cell r="FV1087">
            <v>0</v>
          </cell>
          <cell r="FW1087">
            <v>0</v>
          </cell>
          <cell r="FX1087">
            <v>0</v>
          </cell>
          <cell r="FY1087">
            <v>0</v>
          </cell>
          <cell r="FZ1087">
            <v>0</v>
          </cell>
          <cell r="GA1087">
            <v>0</v>
          </cell>
          <cell r="GB1087">
            <v>0</v>
          </cell>
          <cell r="GC1087" t="str">
            <v>CONS</v>
          </cell>
          <cell r="GD1087" t="str">
            <v>CONS</v>
          </cell>
          <cell r="GF1087">
            <v>0</v>
          </cell>
          <cell r="GG1087">
            <v>0</v>
          </cell>
          <cell r="GH1087">
            <v>0</v>
          </cell>
          <cell r="GI1087">
            <v>0</v>
          </cell>
          <cell r="GJ1087">
            <v>0</v>
          </cell>
          <cell r="GK1087">
            <v>0</v>
          </cell>
          <cell r="GL1087">
            <v>0</v>
          </cell>
          <cell r="GM1087">
            <v>0</v>
          </cell>
          <cell r="GN1087">
            <v>0</v>
          </cell>
          <cell r="GO1087" t="str">
            <v>CONS</v>
          </cell>
          <cell r="GP1087">
            <v>0</v>
          </cell>
          <cell r="GQ1087">
            <v>0</v>
          </cell>
          <cell r="GR1087" t="str">
            <v>CONS</v>
          </cell>
          <cell r="GS1087">
            <v>0</v>
          </cell>
          <cell r="GT1087">
            <v>0</v>
          </cell>
          <cell r="GU1087">
            <v>0</v>
          </cell>
          <cell r="GV1087" t="str">
            <v>CONS</v>
          </cell>
          <cell r="GW1087" t="str">
            <v>CONS</v>
          </cell>
          <cell r="GX1087">
            <v>0</v>
          </cell>
          <cell r="GY1087">
            <v>0</v>
          </cell>
          <cell r="GZ1087" t="str">
            <v>CONS</v>
          </cell>
          <cell r="HA1087">
            <v>0</v>
          </cell>
          <cell r="HB1087">
            <v>0</v>
          </cell>
          <cell r="HC1087">
            <v>0</v>
          </cell>
          <cell r="HD1087">
            <v>0</v>
          </cell>
          <cell r="HE1087">
            <v>0</v>
          </cell>
          <cell r="HF1087">
            <v>0</v>
          </cell>
          <cell r="HG1087">
            <v>0</v>
          </cell>
          <cell r="HH1087">
            <v>0</v>
          </cell>
          <cell r="HJ1087">
            <v>0</v>
          </cell>
          <cell r="HK1087">
            <v>0</v>
          </cell>
          <cell r="HL1087">
            <v>0</v>
          </cell>
          <cell r="HM1087" t="str">
            <v>CONS</v>
          </cell>
          <cell r="HN1087" t="str">
            <v>CONS</v>
          </cell>
          <cell r="HO1087">
            <v>0</v>
          </cell>
          <cell r="HP1087">
            <v>0</v>
          </cell>
          <cell r="HQ1087">
            <v>0</v>
          </cell>
          <cell r="HR1087">
            <v>0</v>
          </cell>
          <cell r="HS1087">
            <v>0</v>
          </cell>
          <cell r="HT1087">
            <v>0</v>
          </cell>
          <cell r="HU1087">
            <v>0</v>
          </cell>
          <cell r="HV1087">
            <v>0</v>
          </cell>
          <cell r="HW1087">
            <v>0</v>
          </cell>
          <cell r="HX1087">
            <v>0</v>
          </cell>
          <cell r="HY1087">
            <v>0</v>
          </cell>
          <cell r="HZ1087">
            <v>0</v>
          </cell>
          <cell r="IA1087">
            <v>0</v>
          </cell>
          <cell r="IB1087">
            <v>0</v>
          </cell>
          <cell r="IC1087" t="str">
            <v>CONS</v>
          </cell>
          <cell r="ID1087">
            <v>0</v>
          </cell>
          <cell r="IE1087">
            <v>0</v>
          </cell>
          <cell r="IF1087">
            <v>0</v>
          </cell>
          <cell r="IG1087">
            <v>0</v>
          </cell>
          <cell r="IH1087">
            <v>0</v>
          </cell>
          <cell r="II1087">
            <v>0</v>
          </cell>
          <cell r="IJ1087">
            <v>0</v>
          </cell>
          <cell r="IK1087">
            <v>0</v>
          </cell>
          <cell r="IL1087">
            <v>0</v>
          </cell>
          <cell r="IM1087">
            <v>0</v>
          </cell>
          <cell r="IN1087">
            <v>0</v>
          </cell>
          <cell r="IO1087">
            <v>0</v>
          </cell>
          <cell r="IQ1087">
            <v>0</v>
          </cell>
          <cell r="IR1087">
            <v>0</v>
          </cell>
          <cell r="IS1087">
            <v>0</v>
          </cell>
          <cell r="IT1087" t="str">
            <v>CONS</v>
          </cell>
          <cell r="IU1087">
            <v>0</v>
          </cell>
          <cell r="IV1087">
            <v>0</v>
          </cell>
          <cell r="IW1087">
            <v>0</v>
          </cell>
          <cell r="IX1087">
            <v>0</v>
          </cell>
          <cell r="IY1087">
            <v>0</v>
          </cell>
          <cell r="IZ1087">
            <v>0</v>
          </cell>
          <cell r="JA1087">
            <v>0</v>
          </cell>
          <cell r="JB1087">
            <v>0</v>
          </cell>
          <cell r="JC1087">
            <v>0</v>
          </cell>
          <cell r="JD1087">
            <v>0</v>
          </cell>
          <cell r="JE1087">
            <v>0</v>
          </cell>
          <cell r="JF1087">
            <v>0</v>
          </cell>
          <cell r="JG1087">
            <v>0</v>
          </cell>
          <cell r="JH1087" t="str">
            <v>CONS</v>
          </cell>
          <cell r="JI1087" t="str">
            <v>CONS</v>
          </cell>
          <cell r="JJ1087" t="str">
            <v>CONS</v>
          </cell>
          <cell r="JK1087" t="str">
            <v>CONS</v>
          </cell>
          <cell r="JL1087" t="str">
            <v>CONS</v>
          </cell>
          <cell r="JM1087" t="str">
            <v>CONS</v>
          </cell>
          <cell r="JN1087" t="str">
            <v>CONS</v>
          </cell>
          <cell r="JO1087">
            <v>0</v>
          </cell>
          <cell r="JP1087">
            <v>0</v>
          </cell>
          <cell r="JQ1087" t="str">
            <v>CONS</v>
          </cell>
          <cell r="JR1087" t="str">
            <v>CONS</v>
          </cell>
          <cell r="JS1087">
            <v>0</v>
          </cell>
          <cell r="JT1087">
            <v>0</v>
          </cell>
          <cell r="JU1087">
            <v>0</v>
          </cell>
          <cell r="JV1087">
            <v>0</v>
          </cell>
          <cell r="JW1087">
            <v>0</v>
          </cell>
          <cell r="JX1087">
            <v>0</v>
          </cell>
          <cell r="JY1087">
            <v>0</v>
          </cell>
          <cell r="JZ1087">
            <v>0</v>
          </cell>
          <cell r="KA1087">
            <v>0</v>
          </cell>
          <cell r="KB1087">
            <v>0</v>
          </cell>
          <cell r="KC1087">
            <v>0</v>
          </cell>
          <cell r="KD1087">
            <v>0</v>
          </cell>
          <cell r="KE1087">
            <v>0</v>
          </cell>
          <cell r="KF1087">
            <v>0</v>
          </cell>
          <cell r="KG1087">
            <v>0</v>
          </cell>
          <cell r="KH1087">
            <v>0</v>
          </cell>
          <cell r="KI1087">
            <v>0</v>
          </cell>
          <cell r="KJ1087" t="str">
            <v>CONS</v>
          </cell>
          <cell r="KK1087" t="str">
            <v>CONS</v>
          </cell>
          <cell r="KL1087">
            <v>0</v>
          </cell>
          <cell r="KM1087" t="str">
            <v>CONS</v>
          </cell>
          <cell r="KN1087" t="str">
            <v>CONS</v>
          </cell>
          <cell r="KO1087">
            <v>0</v>
          </cell>
          <cell r="KP1087">
            <v>0</v>
          </cell>
          <cell r="KQ1087">
            <v>0</v>
          </cell>
          <cell r="KR1087" t="str">
            <v>CONS</v>
          </cell>
          <cell r="KS1087" t="str">
            <v>CONS</v>
          </cell>
          <cell r="KT1087">
            <v>0</v>
          </cell>
          <cell r="KU1087">
            <v>0</v>
          </cell>
          <cell r="KV1087">
            <v>0</v>
          </cell>
          <cell r="KW1087" t="str">
            <v>CONS</v>
          </cell>
          <cell r="KX1087" t="str">
            <v>CONS</v>
          </cell>
          <cell r="KY1087">
            <v>0</v>
          </cell>
          <cell r="KZ1087" t="str">
            <v>CONS</v>
          </cell>
          <cell r="LA1087" t="str">
            <v>CONS</v>
          </cell>
          <cell r="LB1087">
            <v>0</v>
          </cell>
          <cell r="LC1087" t="str">
            <v>CONS</v>
          </cell>
          <cell r="LD1087" t="str">
            <v>CONS</v>
          </cell>
          <cell r="LE1087" t="str">
            <v>CONS</v>
          </cell>
          <cell r="LG1087">
            <v>0</v>
          </cell>
          <cell r="LH1087">
            <v>0</v>
          </cell>
          <cell r="LI1087">
            <v>0</v>
          </cell>
          <cell r="LJ1087">
            <v>0</v>
          </cell>
          <cell r="LK1087">
            <v>0</v>
          </cell>
          <cell r="LL1087">
            <v>0</v>
          </cell>
          <cell r="LM1087">
            <v>0</v>
          </cell>
          <cell r="LN1087">
            <v>0</v>
          </cell>
          <cell r="LO1087">
            <v>0</v>
          </cell>
          <cell r="LP1087">
            <v>0</v>
          </cell>
          <cell r="LQ1087">
            <v>0</v>
          </cell>
        </row>
        <row r="1088">
          <cell r="A1088">
            <v>33848</v>
          </cell>
          <cell r="B1088">
            <v>460</v>
          </cell>
          <cell r="C1088" t="str">
            <v>CONS</v>
          </cell>
          <cell r="P1088">
            <v>0</v>
          </cell>
          <cell r="R1088">
            <v>0</v>
          </cell>
          <cell r="V1088">
            <v>0</v>
          </cell>
          <cell r="AA1088">
            <v>0</v>
          </cell>
          <cell r="AC1088">
            <v>0</v>
          </cell>
          <cell r="AD1088">
            <v>0</v>
          </cell>
          <cell r="AF1088" t="str">
            <v>CONS</v>
          </cell>
          <cell r="AG1088" t="str">
            <v>CONS</v>
          </cell>
          <cell r="AH1088">
            <v>0</v>
          </cell>
          <cell r="AJ1088" t="str">
            <v>CONS</v>
          </cell>
          <cell r="AK1088" t="str">
            <v>CONS</v>
          </cell>
          <cell r="AL1088">
            <v>0</v>
          </cell>
          <cell r="AM1088">
            <v>0</v>
          </cell>
          <cell r="AQ1088">
            <v>0</v>
          </cell>
          <cell r="AV1088">
            <v>0</v>
          </cell>
          <cell r="BH1088" t="str">
            <v>CONS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CA1088">
            <v>0</v>
          </cell>
          <cell r="CB1088">
            <v>0</v>
          </cell>
          <cell r="CC1088" t="str">
            <v>CONS</v>
          </cell>
          <cell r="CD1088" t="str">
            <v>CONS</v>
          </cell>
          <cell r="CE1088" t="str">
            <v>CONS</v>
          </cell>
          <cell r="CF1088" t="str">
            <v>CONS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 t="str">
            <v>CONS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 t="str">
            <v>CONS</v>
          </cell>
          <cell r="DD1088" t="str">
            <v>CONS</v>
          </cell>
          <cell r="DF1088" t="str">
            <v>CONS</v>
          </cell>
          <cell r="DG1088" t="str">
            <v>CONS</v>
          </cell>
          <cell r="DH1088" t="str">
            <v>CONS</v>
          </cell>
          <cell r="DI1088">
            <v>0</v>
          </cell>
          <cell r="DJ1088">
            <v>0</v>
          </cell>
          <cell r="DK1088">
            <v>0</v>
          </cell>
          <cell r="DL1088" t="str">
            <v>CONS</v>
          </cell>
          <cell r="DM1088" t="str">
            <v>CONS</v>
          </cell>
          <cell r="DN1088">
            <v>0</v>
          </cell>
          <cell r="DO1088">
            <v>0</v>
          </cell>
          <cell r="DP1088">
            <v>0</v>
          </cell>
          <cell r="DR1088">
            <v>0</v>
          </cell>
          <cell r="DS1088">
            <v>0</v>
          </cell>
          <cell r="DT1088">
            <v>0</v>
          </cell>
          <cell r="DU1088" t="str">
            <v>CONS</v>
          </cell>
          <cell r="DV1088" t="str">
            <v>CONS</v>
          </cell>
          <cell r="DW1088" t="str">
            <v>CONS</v>
          </cell>
          <cell r="DX1088">
            <v>0</v>
          </cell>
          <cell r="DY1088" t="str">
            <v>CONS</v>
          </cell>
          <cell r="DZ1088" t="str">
            <v>CONS</v>
          </cell>
          <cell r="EA1088">
            <v>0</v>
          </cell>
          <cell r="EB1088" t="str">
            <v>CONS</v>
          </cell>
          <cell r="EC1088" t="str">
            <v>CONS</v>
          </cell>
          <cell r="ED1088">
            <v>0</v>
          </cell>
          <cell r="EE1088">
            <v>0</v>
          </cell>
          <cell r="EF1088">
            <v>0</v>
          </cell>
          <cell r="EG1088">
            <v>0</v>
          </cell>
          <cell r="EH1088" t="str">
            <v>CONS</v>
          </cell>
          <cell r="EI1088">
            <v>0</v>
          </cell>
          <cell r="EJ1088">
            <v>0</v>
          </cell>
          <cell r="EK1088">
            <v>0</v>
          </cell>
          <cell r="EL1088">
            <v>0</v>
          </cell>
          <cell r="EM1088">
            <v>0</v>
          </cell>
          <cell r="EN1088" t="str">
            <v>CONS</v>
          </cell>
          <cell r="EO1088">
            <v>0</v>
          </cell>
          <cell r="EP1088" t="str">
            <v>CONS</v>
          </cell>
          <cell r="EQ1088">
            <v>0</v>
          </cell>
          <cell r="ER1088">
            <v>0</v>
          </cell>
          <cell r="ES1088">
            <v>0</v>
          </cell>
          <cell r="ET1088">
            <v>0</v>
          </cell>
          <cell r="EU1088">
            <v>0</v>
          </cell>
          <cell r="EV1088">
            <v>0</v>
          </cell>
          <cell r="EW1088">
            <v>0</v>
          </cell>
          <cell r="EX1088">
            <v>0</v>
          </cell>
          <cell r="EY1088">
            <v>0</v>
          </cell>
          <cell r="EZ1088">
            <v>0</v>
          </cell>
          <cell r="FA1088">
            <v>0</v>
          </cell>
          <cell r="FB1088">
            <v>0</v>
          </cell>
          <cell r="FC1088" t="str">
            <v>CONS</v>
          </cell>
          <cell r="FD1088" t="str">
            <v>CONS</v>
          </cell>
          <cell r="FE1088" t="str">
            <v>CONS</v>
          </cell>
          <cell r="FF1088">
            <v>0</v>
          </cell>
          <cell r="FG1088">
            <v>0</v>
          </cell>
          <cell r="FH1088">
            <v>0</v>
          </cell>
          <cell r="FI1088">
            <v>0</v>
          </cell>
          <cell r="FJ1088">
            <v>0</v>
          </cell>
          <cell r="FK1088">
            <v>0</v>
          </cell>
          <cell r="FL1088">
            <v>0</v>
          </cell>
          <cell r="FM1088">
            <v>0</v>
          </cell>
          <cell r="FN1088">
            <v>0</v>
          </cell>
          <cell r="FO1088">
            <v>0</v>
          </cell>
          <cell r="FP1088">
            <v>0</v>
          </cell>
          <cell r="FQ1088">
            <v>0</v>
          </cell>
          <cell r="FR1088">
            <v>0</v>
          </cell>
          <cell r="FS1088">
            <v>0</v>
          </cell>
          <cell r="FT1088">
            <v>0</v>
          </cell>
          <cell r="FU1088" t="str">
            <v>CONS</v>
          </cell>
          <cell r="FV1088">
            <v>0</v>
          </cell>
          <cell r="FW1088">
            <v>0</v>
          </cell>
          <cell r="FX1088">
            <v>0</v>
          </cell>
          <cell r="FY1088">
            <v>0</v>
          </cell>
          <cell r="FZ1088">
            <v>0</v>
          </cell>
          <cell r="GA1088">
            <v>0</v>
          </cell>
          <cell r="GB1088">
            <v>0</v>
          </cell>
          <cell r="GC1088" t="str">
            <v>CONS</v>
          </cell>
          <cell r="GD1088" t="str">
            <v>CONS</v>
          </cell>
          <cell r="GF1088">
            <v>0</v>
          </cell>
          <cell r="GG1088">
            <v>0</v>
          </cell>
          <cell r="GH1088">
            <v>0</v>
          </cell>
          <cell r="GI1088">
            <v>0</v>
          </cell>
          <cell r="GJ1088">
            <v>0</v>
          </cell>
          <cell r="GK1088">
            <v>0</v>
          </cell>
          <cell r="GL1088">
            <v>0</v>
          </cell>
          <cell r="GM1088">
            <v>0</v>
          </cell>
          <cell r="GN1088">
            <v>0</v>
          </cell>
          <cell r="GO1088" t="str">
            <v>CONS</v>
          </cell>
          <cell r="GP1088">
            <v>0</v>
          </cell>
          <cell r="GQ1088">
            <v>0</v>
          </cell>
          <cell r="GR1088" t="str">
            <v>CONS</v>
          </cell>
          <cell r="GS1088">
            <v>0</v>
          </cell>
          <cell r="GT1088">
            <v>0</v>
          </cell>
          <cell r="GU1088">
            <v>0</v>
          </cell>
          <cell r="GV1088" t="str">
            <v>CONS</v>
          </cell>
          <cell r="GW1088" t="str">
            <v>CONS</v>
          </cell>
          <cell r="GX1088">
            <v>0</v>
          </cell>
          <cell r="GY1088">
            <v>0</v>
          </cell>
          <cell r="GZ1088" t="str">
            <v>CONS</v>
          </cell>
          <cell r="HA1088">
            <v>0</v>
          </cell>
          <cell r="HB1088">
            <v>0</v>
          </cell>
          <cell r="HC1088">
            <v>0</v>
          </cell>
          <cell r="HD1088">
            <v>0</v>
          </cell>
          <cell r="HE1088">
            <v>0</v>
          </cell>
          <cell r="HF1088">
            <v>0</v>
          </cell>
          <cell r="HG1088">
            <v>0</v>
          </cell>
          <cell r="HH1088">
            <v>0</v>
          </cell>
          <cell r="HJ1088">
            <v>0</v>
          </cell>
          <cell r="HK1088">
            <v>0</v>
          </cell>
          <cell r="HL1088">
            <v>0</v>
          </cell>
          <cell r="HM1088" t="str">
            <v>CONS</v>
          </cell>
          <cell r="HN1088" t="str">
            <v>CONS</v>
          </cell>
          <cell r="HO1088">
            <v>0</v>
          </cell>
          <cell r="HP1088">
            <v>0</v>
          </cell>
          <cell r="HQ1088">
            <v>0</v>
          </cell>
          <cell r="HR1088">
            <v>0</v>
          </cell>
          <cell r="HS1088">
            <v>0</v>
          </cell>
          <cell r="HT1088">
            <v>0</v>
          </cell>
          <cell r="HU1088">
            <v>0</v>
          </cell>
          <cell r="HV1088">
            <v>0</v>
          </cell>
          <cell r="HW1088">
            <v>0</v>
          </cell>
          <cell r="HX1088">
            <v>0</v>
          </cell>
          <cell r="HY1088">
            <v>0</v>
          </cell>
          <cell r="HZ1088">
            <v>0</v>
          </cell>
          <cell r="IA1088">
            <v>0</v>
          </cell>
          <cell r="IB1088">
            <v>0</v>
          </cell>
          <cell r="IC1088" t="str">
            <v>CONS</v>
          </cell>
          <cell r="ID1088">
            <v>0</v>
          </cell>
          <cell r="IE1088">
            <v>0</v>
          </cell>
          <cell r="IF1088">
            <v>0</v>
          </cell>
          <cell r="IG1088">
            <v>0</v>
          </cell>
          <cell r="IH1088">
            <v>0</v>
          </cell>
          <cell r="II1088">
            <v>0</v>
          </cell>
          <cell r="IJ1088">
            <v>0</v>
          </cell>
          <cell r="IK1088">
            <v>0</v>
          </cell>
          <cell r="IL1088">
            <v>0</v>
          </cell>
          <cell r="IM1088">
            <v>0</v>
          </cell>
          <cell r="IN1088">
            <v>0</v>
          </cell>
          <cell r="IO1088">
            <v>0</v>
          </cell>
          <cell r="IQ1088">
            <v>0</v>
          </cell>
          <cell r="IR1088">
            <v>0</v>
          </cell>
          <cell r="IS1088">
            <v>0</v>
          </cell>
          <cell r="IT1088" t="str">
            <v>CONS</v>
          </cell>
          <cell r="IU1088">
            <v>0</v>
          </cell>
          <cell r="IV1088">
            <v>0</v>
          </cell>
          <cell r="IW1088">
            <v>0</v>
          </cell>
          <cell r="IX1088">
            <v>0</v>
          </cell>
          <cell r="IY1088">
            <v>0</v>
          </cell>
          <cell r="IZ1088">
            <v>0</v>
          </cell>
          <cell r="JA1088">
            <v>0</v>
          </cell>
          <cell r="JB1088">
            <v>0</v>
          </cell>
          <cell r="JC1088">
            <v>0</v>
          </cell>
          <cell r="JD1088">
            <v>0</v>
          </cell>
          <cell r="JE1088">
            <v>0</v>
          </cell>
          <cell r="JF1088">
            <v>0</v>
          </cell>
          <cell r="JG1088">
            <v>0</v>
          </cell>
          <cell r="JH1088" t="str">
            <v>CONS</v>
          </cell>
          <cell r="JI1088" t="str">
            <v>CONS</v>
          </cell>
          <cell r="JJ1088" t="str">
            <v>CONS</v>
          </cell>
          <cell r="JK1088" t="str">
            <v>CONS</v>
          </cell>
          <cell r="JL1088" t="str">
            <v>CONS</v>
          </cell>
          <cell r="JM1088" t="str">
            <v>CONS</v>
          </cell>
          <cell r="JN1088" t="str">
            <v>CONS</v>
          </cell>
          <cell r="JO1088">
            <v>0</v>
          </cell>
          <cell r="JP1088">
            <v>0</v>
          </cell>
          <cell r="JQ1088" t="str">
            <v>CONS</v>
          </cell>
          <cell r="JR1088" t="str">
            <v>CONS</v>
          </cell>
          <cell r="JS1088">
            <v>0</v>
          </cell>
          <cell r="JT1088">
            <v>0</v>
          </cell>
          <cell r="JU1088">
            <v>0</v>
          </cell>
          <cell r="JV1088">
            <v>0</v>
          </cell>
          <cell r="JW1088">
            <v>0</v>
          </cell>
          <cell r="JX1088">
            <v>0</v>
          </cell>
          <cell r="JY1088">
            <v>0</v>
          </cell>
          <cell r="JZ1088">
            <v>0</v>
          </cell>
          <cell r="KA1088">
            <v>0</v>
          </cell>
          <cell r="KB1088">
            <v>0</v>
          </cell>
          <cell r="KC1088">
            <v>0</v>
          </cell>
          <cell r="KD1088">
            <v>0</v>
          </cell>
          <cell r="KE1088">
            <v>0</v>
          </cell>
          <cell r="KF1088">
            <v>0</v>
          </cell>
          <cell r="KG1088">
            <v>0</v>
          </cell>
          <cell r="KH1088">
            <v>0</v>
          </cell>
          <cell r="KI1088">
            <v>0</v>
          </cell>
          <cell r="KJ1088" t="str">
            <v>CONS</v>
          </cell>
          <cell r="KK1088" t="str">
            <v>CONS</v>
          </cell>
          <cell r="KL1088">
            <v>0</v>
          </cell>
          <cell r="KM1088" t="str">
            <v>CONS</v>
          </cell>
          <cell r="KN1088" t="str">
            <v>CONS</v>
          </cell>
          <cell r="KO1088">
            <v>0</v>
          </cell>
          <cell r="KP1088">
            <v>0</v>
          </cell>
          <cell r="KQ1088">
            <v>0</v>
          </cell>
          <cell r="KR1088" t="str">
            <v>CONS</v>
          </cell>
          <cell r="KS1088" t="str">
            <v>CONS</v>
          </cell>
          <cell r="KT1088">
            <v>0</v>
          </cell>
          <cell r="KU1088">
            <v>0</v>
          </cell>
          <cell r="KV1088">
            <v>0</v>
          </cell>
          <cell r="KW1088" t="str">
            <v>CONS</v>
          </cell>
          <cell r="KX1088" t="str">
            <v>CONS</v>
          </cell>
          <cell r="KY1088">
            <v>0</v>
          </cell>
          <cell r="KZ1088" t="str">
            <v>CONS</v>
          </cell>
          <cell r="LA1088" t="str">
            <v>CONS</v>
          </cell>
          <cell r="LB1088">
            <v>0</v>
          </cell>
          <cell r="LC1088" t="str">
            <v>CONS</v>
          </cell>
          <cell r="LD1088" t="str">
            <v>CONS</v>
          </cell>
          <cell r="LE1088" t="str">
            <v>CONS</v>
          </cell>
          <cell r="LG1088">
            <v>0</v>
          </cell>
          <cell r="LH1088">
            <v>0</v>
          </cell>
          <cell r="LI1088">
            <v>0</v>
          </cell>
          <cell r="LJ1088">
            <v>0</v>
          </cell>
          <cell r="LK1088">
            <v>0</v>
          </cell>
          <cell r="LL1088">
            <v>0</v>
          </cell>
          <cell r="LM1088">
            <v>0</v>
          </cell>
          <cell r="LN1088">
            <v>0</v>
          </cell>
          <cell r="LO1088">
            <v>0</v>
          </cell>
          <cell r="LP1088">
            <v>0</v>
          </cell>
          <cell r="LQ1088">
            <v>0</v>
          </cell>
        </row>
        <row r="1089">
          <cell r="A1089">
            <v>33817</v>
          </cell>
          <cell r="B1089">
            <v>461</v>
          </cell>
          <cell r="C1089" t="str">
            <v>CONS</v>
          </cell>
          <cell r="P1089">
            <v>0</v>
          </cell>
          <cell r="R1089">
            <v>0</v>
          </cell>
          <cell r="V1089">
            <v>0</v>
          </cell>
          <cell r="AA1089">
            <v>0</v>
          </cell>
          <cell r="AC1089">
            <v>0</v>
          </cell>
          <cell r="AD1089">
            <v>0</v>
          </cell>
          <cell r="AF1089" t="str">
            <v>CONS</v>
          </cell>
          <cell r="AG1089" t="str">
            <v>CONS</v>
          </cell>
          <cell r="AH1089">
            <v>0</v>
          </cell>
          <cell r="AJ1089" t="str">
            <v>CONS</v>
          </cell>
          <cell r="AK1089" t="str">
            <v>CONS</v>
          </cell>
          <cell r="AL1089">
            <v>0</v>
          </cell>
          <cell r="AM1089">
            <v>0</v>
          </cell>
          <cell r="AQ1089">
            <v>0</v>
          </cell>
          <cell r="AV1089">
            <v>0</v>
          </cell>
          <cell r="BH1089" t="str">
            <v>CONS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CA1089">
            <v>0</v>
          </cell>
          <cell r="CB1089">
            <v>0</v>
          </cell>
          <cell r="CC1089" t="str">
            <v>CONS</v>
          </cell>
          <cell r="CD1089" t="str">
            <v>CONS</v>
          </cell>
          <cell r="CE1089" t="str">
            <v>CONS</v>
          </cell>
          <cell r="CF1089" t="str">
            <v>CONS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 t="str">
            <v>CONS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 t="str">
            <v>CONS</v>
          </cell>
          <cell r="DD1089" t="str">
            <v>CONS</v>
          </cell>
          <cell r="DF1089" t="str">
            <v>CONS</v>
          </cell>
          <cell r="DG1089" t="str">
            <v>CONS</v>
          </cell>
          <cell r="DH1089" t="str">
            <v>CONS</v>
          </cell>
          <cell r="DI1089">
            <v>0</v>
          </cell>
          <cell r="DJ1089">
            <v>0</v>
          </cell>
          <cell r="DK1089">
            <v>0</v>
          </cell>
          <cell r="DL1089" t="str">
            <v>CONS</v>
          </cell>
          <cell r="DM1089" t="str">
            <v>CONS</v>
          </cell>
          <cell r="DN1089">
            <v>0</v>
          </cell>
          <cell r="DO1089">
            <v>0</v>
          </cell>
          <cell r="DP1089">
            <v>0</v>
          </cell>
          <cell r="DR1089">
            <v>0</v>
          </cell>
          <cell r="DS1089">
            <v>0</v>
          </cell>
          <cell r="DT1089">
            <v>0</v>
          </cell>
          <cell r="DU1089" t="str">
            <v>CONS</v>
          </cell>
          <cell r="DV1089" t="str">
            <v>CONS</v>
          </cell>
          <cell r="DW1089" t="str">
            <v>CONS</v>
          </cell>
          <cell r="DX1089">
            <v>0</v>
          </cell>
          <cell r="DY1089" t="str">
            <v>CONS</v>
          </cell>
          <cell r="DZ1089" t="str">
            <v>CONS</v>
          </cell>
          <cell r="EA1089">
            <v>0</v>
          </cell>
          <cell r="EB1089" t="str">
            <v>CONS</v>
          </cell>
          <cell r="EC1089" t="str">
            <v>CONS</v>
          </cell>
          <cell r="ED1089">
            <v>0</v>
          </cell>
          <cell r="EE1089">
            <v>0</v>
          </cell>
          <cell r="EF1089">
            <v>0</v>
          </cell>
          <cell r="EG1089">
            <v>0</v>
          </cell>
          <cell r="EH1089" t="str">
            <v>CONS</v>
          </cell>
          <cell r="EI1089">
            <v>0</v>
          </cell>
          <cell r="EJ1089">
            <v>0</v>
          </cell>
          <cell r="EK1089">
            <v>0</v>
          </cell>
          <cell r="EL1089">
            <v>0</v>
          </cell>
          <cell r="EM1089">
            <v>0</v>
          </cell>
          <cell r="EN1089" t="str">
            <v>CONS</v>
          </cell>
          <cell r="EO1089">
            <v>0</v>
          </cell>
          <cell r="EP1089" t="str">
            <v>CONS</v>
          </cell>
          <cell r="EQ1089">
            <v>0</v>
          </cell>
          <cell r="ER1089">
            <v>0</v>
          </cell>
          <cell r="ES1089">
            <v>0</v>
          </cell>
          <cell r="ET1089">
            <v>0</v>
          </cell>
          <cell r="EU1089">
            <v>0</v>
          </cell>
          <cell r="EV1089">
            <v>0</v>
          </cell>
          <cell r="EW1089">
            <v>0</v>
          </cell>
          <cell r="EX1089">
            <v>0</v>
          </cell>
          <cell r="EY1089">
            <v>0</v>
          </cell>
          <cell r="EZ1089">
            <v>0</v>
          </cell>
          <cell r="FA1089">
            <v>0</v>
          </cell>
          <cell r="FB1089">
            <v>0</v>
          </cell>
          <cell r="FC1089" t="str">
            <v>CONS</v>
          </cell>
          <cell r="FD1089" t="str">
            <v>CONS</v>
          </cell>
          <cell r="FE1089" t="str">
            <v>CONS</v>
          </cell>
          <cell r="FF1089">
            <v>0</v>
          </cell>
          <cell r="FG1089">
            <v>0</v>
          </cell>
          <cell r="FH1089">
            <v>0</v>
          </cell>
          <cell r="FI1089">
            <v>0</v>
          </cell>
          <cell r="FJ1089">
            <v>0</v>
          </cell>
          <cell r="FK1089">
            <v>0</v>
          </cell>
          <cell r="FL1089">
            <v>0</v>
          </cell>
          <cell r="FM1089">
            <v>0</v>
          </cell>
          <cell r="FN1089">
            <v>0</v>
          </cell>
          <cell r="FO1089">
            <v>0</v>
          </cell>
          <cell r="FP1089">
            <v>0</v>
          </cell>
          <cell r="FQ1089">
            <v>0</v>
          </cell>
          <cell r="FR1089">
            <v>0</v>
          </cell>
          <cell r="FS1089">
            <v>0</v>
          </cell>
          <cell r="FT1089">
            <v>0</v>
          </cell>
          <cell r="FU1089" t="str">
            <v>CONS</v>
          </cell>
          <cell r="FV1089">
            <v>0</v>
          </cell>
          <cell r="FW1089">
            <v>0</v>
          </cell>
          <cell r="FX1089">
            <v>0</v>
          </cell>
          <cell r="FY1089">
            <v>0</v>
          </cell>
          <cell r="FZ1089">
            <v>0</v>
          </cell>
          <cell r="GA1089">
            <v>0</v>
          </cell>
          <cell r="GB1089">
            <v>0</v>
          </cell>
          <cell r="GC1089" t="str">
            <v>CONS</v>
          </cell>
          <cell r="GD1089" t="str">
            <v>CONS</v>
          </cell>
          <cell r="GF1089">
            <v>0</v>
          </cell>
          <cell r="GG1089">
            <v>0</v>
          </cell>
          <cell r="GH1089">
            <v>0</v>
          </cell>
          <cell r="GI1089">
            <v>0</v>
          </cell>
          <cell r="GJ1089">
            <v>0</v>
          </cell>
          <cell r="GK1089">
            <v>0</v>
          </cell>
          <cell r="GL1089">
            <v>0</v>
          </cell>
          <cell r="GM1089">
            <v>0</v>
          </cell>
          <cell r="GN1089">
            <v>0</v>
          </cell>
          <cell r="GO1089" t="str">
            <v>CONS</v>
          </cell>
          <cell r="GP1089">
            <v>0</v>
          </cell>
          <cell r="GQ1089">
            <v>0</v>
          </cell>
          <cell r="GR1089" t="str">
            <v>CONS</v>
          </cell>
          <cell r="GS1089">
            <v>0</v>
          </cell>
          <cell r="GT1089">
            <v>0</v>
          </cell>
          <cell r="GU1089">
            <v>0</v>
          </cell>
          <cell r="GV1089" t="str">
            <v>CONS</v>
          </cell>
          <cell r="GW1089" t="str">
            <v>CONS</v>
          </cell>
          <cell r="GX1089">
            <v>0</v>
          </cell>
          <cell r="GY1089">
            <v>0</v>
          </cell>
          <cell r="GZ1089" t="str">
            <v>CONS</v>
          </cell>
          <cell r="HA1089">
            <v>0</v>
          </cell>
          <cell r="HB1089">
            <v>0</v>
          </cell>
          <cell r="HC1089">
            <v>0</v>
          </cell>
          <cell r="HD1089">
            <v>0</v>
          </cell>
          <cell r="HE1089">
            <v>0</v>
          </cell>
          <cell r="HF1089">
            <v>0</v>
          </cell>
          <cell r="HG1089">
            <v>0</v>
          </cell>
          <cell r="HH1089">
            <v>0</v>
          </cell>
          <cell r="HJ1089">
            <v>0</v>
          </cell>
          <cell r="HK1089">
            <v>0</v>
          </cell>
          <cell r="HL1089">
            <v>0</v>
          </cell>
          <cell r="HM1089" t="str">
            <v>CONS</v>
          </cell>
          <cell r="HN1089" t="str">
            <v>CONS</v>
          </cell>
          <cell r="HO1089">
            <v>0</v>
          </cell>
          <cell r="HP1089">
            <v>0</v>
          </cell>
          <cell r="HQ1089">
            <v>0</v>
          </cell>
          <cell r="HR1089">
            <v>0</v>
          </cell>
          <cell r="HS1089">
            <v>0</v>
          </cell>
          <cell r="HT1089">
            <v>0</v>
          </cell>
          <cell r="HU1089">
            <v>0</v>
          </cell>
          <cell r="HV1089">
            <v>0</v>
          </cell>
          <cell r="HW1089">
            <v>0</v>
          </cell>
          <cell r="HX1089">
            <v>0</v>
          </cell>
          <cell r="HY1089">
            <v>0</v>
          </cell>
          <cell r="HZ1089">
            <v>0</v>
          </cell>
          <cell r="IA1089">
            <v>0</v>
          </cell>
          <cell r="IB1089">
            <v>0</v>
          </cell>
          <cell r="IC1089" t="str">
            <v>CONS</v>
          </cell>
          <cell r="ID1089">
            <v>0</v>
          </cell>
          <cell r="IE1089">
            <v>0</v>
          </cell>
          <cell r="IF1089">
            <v>0</v>
          </cell>
          <cell r="IG1089">
            <v>0</v>
          </cell>
          <cell r="IH1089">
            <v>0</v>
          </cell>
          <cell r="II1089">
            <v>0</v>
          </cell>
          <cell r="IJ1089">
            <v>0</v>
          </cell>
          <cell r="IK1089">
            <v>0</v>
          </cell>
          <cell r="IL1089">
            <v>0</v>
          </cell>
          <cell r="IM1089">
            <v>0</v>
          </cell>
          <cell r="IN1089">
            <v>0</v>
          </cell>
          <cell r="IO1089">
            <v>0</v>
          </cell>
          <cell r="IQ1089">
            <v>0</v>
          </cell>
          <cell r="IR1089">
            <v>0</v>
          </cell>
          <cell r="IS1089">
            <v>0</v>
          </cell>
          <cell r="IT1089" t="str">
            <v>CONS</v>
          </cell>
          <cell r="IU1089">
            <v>0</v>
          </cell>
          <cell r="IV1089">
            <v>0</v>
          </cell>
          <cell r="IW1089">
            <v>0</v>
          </cell>
          <cell r="IX1089">
            <v>0</v>
          </cell>
          <cell r="IY1089">
            <v>0</v>
          </cell>
          <cell r="IZ1089">
            <v>0</v>
          </cell>
          <cell r="JA1089">
            <v>0</v>
          </cell>
          <cell r="JB1089">
            <v>0</v>
          </cell>
          <cell r="JC1089">
            <v>0</v>
          </cell>
          <cell r="JD1089">
            <v>0</v>
          </cell>
          <cell r="JE1089">
            <v>0</v>
          </cell>
          <cell r="JF1089">
            <v>0</v>
          </cell>
          <cell r="JG1089">
            <v>0</v>
          </cell>
          <cell r="JH1089" t="str">
            <v>CONS</v>
          </cell>
          <cell r="JI1089" t="str">
            <v>CONS</v>
          </cell>
          <cell r="JJ1089" t="str">
            <v>CONS</v>
          </cell>
          <cell r="JK1089" t="str">
            <v>CONS</v>
          </cell>
          <cell r="JL1089" t="str">
            <v>CONS</v>
          </cell>
          <cell r="JM1089" t="str">
            <v>CONS</v>
          </cell>
          <cell r="JN1089" t="str">
            <v>CONS</v>
          </cell>
          <cell r="JO1089">
            <v>0</v>
          </cell>
          <cell r="JP1089">
            <v>0</v>
          </cell>
          <cell r="JQ1089" t="str">
            <v>CONS</v>
          </cell>
          <cell r="JR1089" t="str">
            <v>CONS</v>
          </cell>
          <cell r="JS1089">
            <v>0</v>
          </cell>
          <cell r="JT1089">
            <v>0</v>
          </cell>
          <cell r="JU1089">
            <v>0</v>
          </cell>
          <cell r="JV1089">
            <v>0</v>
          </cell>
          <cell r="JW1089">
            <v>0</v>
          </cell>
          <cell r="JX1089">
            <v>0</v>
          </cell>
          <cell r="JY1089">
            <v>0</v>
          </cell>
          <cell r="JZ1089">
            <v>0</v>
          </cell>
          <cell r="KA1089">
            <v>0</v>
          </cell>
          <cell r="KB1089">
            <v>0</v>
          </cell>
          <cell r="KC1089">
            <v>0</v>
          </cell>
          <cell r="KD1089">
            <v>0</v>
          </cell>
          <cell r="KE1089">
            <v>0</v>
          </cell>
          <cell r="KF1089">
            <v>0</v>
          </cell>
          <cell r="KG1089">
            <v>0</v>
          </cell>
          <cell r="KH1089">
            <v>0</v>
          </cell>
          <cell r="KI1089">
            <v>0</v>
          </cell>
          <cell r="KJ1089" t="str">
            <v>CONS</v>
          </cell>
          <cell r="KK1089" t="str">
            <v>CONS</v>
          </cell>
          <cell r="KL1089">
            <v>0</v>
          </cell>
          <cell r="KM1089" t="str">
            <v>CONS</v>
          </cell>
          <cell r="KN1089" t="str">
            <v>CONS</v>
          </cell>
          <cell r="KO1089">
            <v>0</v>
          </cell>
          <cell r="KP1089">
            <v>0</v>
          </cell>
          <cell r="KQ1089">
            <v>0</v>
          </cell>
          <cell r="KR1089" t="str">
            <v>CONS</v>
          </cell>
          <cell r="KS1089" t="str">
            <v>CONS</v>
          </cell>
          <cell r="KT1089">
            <v>0</v>
          </cell>
          <cell r="KU1089">
            <v>0</v>
          </cell>
          <cell r="KV1089">
            <v>0</v>
          </cell>
          <cell r="KW1089" t="str">
            <v>CONS</v>
          </cell>
          <cell r="KX1089" t="str">
            <v>CONS</v>
          </cell>
          <cell r="KY1089">
            <v>0</v>
          </cell>
          <cell r="KZ1089" t="str">
            <v>CONS</v>
          </cell>
          <cell r="LA1089" t="str">
            <v>CONS</v>
          </cell>
          <cell r="LB1089">
            <v>0</v>
          </cell>
          <cell r="LC1089" t="str">
            <v>CONS</v>
          </cell>
          <cell r="LD1089" t="str">
            <v>CONS</v>
          </cell>
          <cell r="LE1089" t="str">
            <v>CONS</v>
          </cell>
          <cell r="LG1089">
            <v>0</v>
          </cell>
          <cell r="LH1089">
            <v>0</v>
          </cell>
          <cell r="LI1089">
            <v>0</v>
          </cell>
          <cell r="LJ1089">
            <v>0</v>
          </cell>
          <cell r="LK1089">
            <v>0</v>
          </cell>
          <cell r="LL1089">
            <v>0</v>
          </cell>
          <cell r="LM1089">
            <v>0</v>
          </cell>
          <cell r="LN1089">
            <v>0</v>
          </cell>
          <cell r="LO1089">
            <v>0</v>
          </cell>
          <cell r="LP1089">
            <v>0</v>
          </cell>
          <cell r="LQ1089">
            <v>0</v>
          </cell>
        </row>
        <row r="1090">
          <cell r="A1090">
            <v>33786</v>
          </cell>
          <cell r="B1090">
            <v>462</v>
          </cell>
          <cell r="C1090" t="str">
            <v>CONS</v>
          </cell>
          <cell r="P1090">
            <v>0</v>
          </cell>
          <cell r="R1090">
            <v>0</v>
          </cell>
          <cell r="V1090">
            <v>0</v>
          </cell>
          <cell r="AA1090">
            <v>0</v>
          </cell>
          <cell r="AC1090">
            <v>0</v>
          </cell>
          <cell r="AD1090">
            <v>0</v>
          </cell>
          <cell r="AF1090" t="str">
            <v>CONS</v>
          </cell>
          <cell r="AG1090" t="str">
            <v>CONS</v>
          </cell>
          <cell r="AH1090">
            <v>0</v>
          </cell>
          <cell r="AJ1090" t="str">
            <v>CONS</v>
          </cell>
          <cell r="AK1090" t="str">
            <v>CONS</v>
          </cell>
          <cell r="AL1090">
            <v>0</v>
          </cell>
          <cell r="AM1090">
            <v>0</v>
          </cell>
          <cell r="AQ1090">
            <v>0</v>
          </cell>
          <cell r="AV1090">
            <v>0</v>
          </cell>
          <cell r="BH1090" t="str">
            <v>CONS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CA1090">
            <v>0</v>
          </cell>
          <cell r="CB1090">
            <v>0</v>
          </cell>
          <cell r="CC1090" t="str">
            <v>CONS</v>
          </cell>
          <cell r="CD1090" t="str">
            <v>CONS</v>
          </cell>
          <cell r="CE1090" t="str">
            <v>CONS</v>
          </cell>
          <cell r="CF1090" t="str">
            <v>CONS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 t="str">
            <v>CONS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 t="str">
            <v>CONS</v>
          </cell>
          <cell r="DD1090" t="str">
            <v>CONS</v>
          </cell>
          <cell r="DF1090" t="str">
            <v>CONS</v>
          </cell>
          <cell r="DG1090" t="str">
            <v>CONS</v>
          </cell>
          <cell r="DH1090" t="str">
            <v>CONS</v>
          </cell>
          <cell r="DI1090">
            <v>0</v>
          </cell>
          <cell r="DJ1090">
            <v>0</v>
          </cell>
          <cell r="DK1090">
            <v>0</v>
          </cell>
          <cell r="DL1090" t="str">
            <v>CONS</v>
          </cell>
          <cell r="DM1090" t="str">
            <v>CONS</v>
          </cell>
          <cell r="DN1090">
            <v>0</v>
          </cell>
          <cell r="DO1090">
            <v>0</v>
          </cell>
          <cell r="DP1090">
            <v>0</v>
          </cell>
          <cell r="DR1090">
            <v>0</v>
          </cell>
          <cell r="DS1090">
            <v>0</v>
          </cell>
          <cell r="DT1090">
            <v>0</v>
          </cell>
          <cell r="DU1090" t="str">
            <v>CONS</v>
          </cell>
          <cell r="DV1090" t="str">
            <v>CONS</v>
          </cell>
          <cell r="DW1090" t="str">
            <v>CONS</v>
          </cell>
          <cell r="DX1090">
            <v>0</v>
          </cell>
          <cell r="DY1090" t="str">
            <v>CONS</v>
          </cell>
          <cell r="DZ1090" t="str">
            <v>CONS</v>
          </cell>
          <cell r="EA1090">
            <v>0</v>
          </cell>
          <cell r="EB1090" t="str">
            <v>CONS</v>
          </cell>
          <cell r="EC1090" t="str">
            <v>CONS</v>
          </cell>
          <cell r="ED1090">
            <v>0</v>
          </cell>
          <cell r="EE1090">
            <v>0</v>
          </cell>
          <cell r="EF1090">
            <v>0</v>
          </cell>
          <cell r="EG1090">
            <v>0</v>
          </cell>
          <cell r="EH1090" t="str">
            <v>CONS</v>
          </cell>
          <cell r="EI1090">
            <v>0</v>
          </cell>
          <cell r="EJ1090">
            <v>0</v>
          </cell>
          <cell r="EK1090">
            <v>0</v>
          </cell>
          <cell r="EL1090">
            <v>0</v>
          </cell>
          <cell r="EM1090">
            <v>0</v>
          </cell>
          <cell r="EN1090" t="str">
            <v>CONS</v>
          </cell>
          <cell r="EO1090">
            <v>0</v>
          </cell>
          <cell r="EP1090" t="str">
            <v>CONS</v>
          </cell>
          <cell r="EQ1090">
            <v>0</v>
          </cell>
          <cell r="ER1090">
            <v>0</v>
          </cell>
          <cell r="ES1090">
            <v>0</v>
          </cell>
          <cell r="ET1090">
            <v>0</v>
          </cell>
          <cell r="EU1090">
            <v>0</v>
          </cell>
          <cell r="EV1090">
            <v>0</v>
          </cell>
          <cell r="EW1090">
            <v>0</v>
          </cell>
          <cell r="EX1090">
            <v>0</v>
          </cell>
          <cell r="EY1090">
            <v>0</v>
          </cell>
          <cell r="EZ1090">
            <v>0</v>
          </cell>
          <cell r="FA1090">
            <v>0</v>
          </cell>
          <cell r="FB1090">
            <v>0</v>
          </cell>
          <cell r="FC1090" t="str">
            <v>CONS</v>
          </cell>
          <cell r="FD1090" t="str">
            <v>CONS</v>
          </cell>
          <cell r="FE1090" t="str">
            <v>CONS</v>
          </cell>
          <cell r="FF1090">
            <v>0</v>
          </cell>
          <cell r="FG1090">
            <v>0</v>
          </cell>
          <cell r="FH1090">
            <v>0</v>
          </cell>
          <cell r="FI1090">
            <v>0</v>
          </cell>
          <cell r="FJ1090">
            <v>0</v>
          </cell>
          <cell r="FK1090">
            <v>0</v>
          </cell>
          <cell r="FL1090">
            <v>0</v>
          </cell>
          <cell r="FM1090">
            <v>0</v>
          </cell>
          <cell r="FN1090">
            <v>0</v>
          </cell>
          <cell r="FO1090">
            <v>0</v>
          </cell>
          <cell r="FP1090">
            <v>0</v>
          </cell>
          <cell r="FQ1090">
            <v>0</v>
          </cell>
          <cell r="FR1090">
            <v>0</v>
          </cell>
          <cell r="FS1090">
            <v>0</v>
          </cell>
          <cell r="FT1090">
            <v>0</v>
          </cell>
          <cell r="FU1090" t="str">
            <v>CONS</v>
          </cell>
          <cell r="FV1090">
            <v>0</v>
          </cell>
          <cell r="FW1090">
            <v>0</v>
          </cell>
          <cell r="FX1090">
            <v>0</v>
          </cell>
          <cell r="FY1090">
            <v>0</v>
          </cell>
          <cell r="FZ1090">
            <v>0</v>
          </cell>
          <cell r="GA1090">
            <v>0</v>
          </cell>
          <cell r="GB1090">
            <v>0</v>
          </cell>
          <cell r="GC1090" t="str">
            <v>CONS</v>
          </cell>
          <cell r="GD1090" t="str">
            <v>CONS</v>
          </cell>
          <cell r="GF1090">
            <v>0</v>
          </cell>
          <cell r="GG1090">
            <v>0</v>
          </cell>
          <cell r="GH1090">
            <v>0</v>
          </cell>
          <cell r="GI1090">
            <v>0</v>
          </cell>
          <cell r="GJ1090">
            <v>0</v>
          </cell>
          <cell r="GK1090">
            <v>0</v>
          </cell>
          <cell r="GL1090">
            <v>0</v>
          </cell>
          <cell r="GM1090">
            <v>0</v>
          </cell>
          <cell r="GN1090">
            <v>0</v>
          </cell>
          <cell r="GO1090" t="str">
            <v>CONS</v>
          </cell>
          <cell r="GP1090">
            <v>0</v>
          </cell>
          <cell r="GQ1090">
            <v>0</v>
          </cell>
          <cell r="GR1090" t="str">
            <v>CONS</v>
          </cell>
          <cell r="GS1090">
            <v>0</v>
          </cell>
          <cell r="GT1090">
            <v>0</v>
          </cell>
          <cell r="GU1090">
            <v>0</v>
          </cell>
          <cell r="GV1090" t="str">
            <v>CONS</v>
          </cell>
          <cell r="GW1090" t="str">
            <v>CONS</v>
          </cell>
          <cell r="GX1090">
            <v>0</v>
          </cell>
          <cell r="GY1090">
            <v>0</v>
          </cell>
          <cell r="GZ1090" t="str">
            <v>CONS</v>
          </cell>
          <cell r="HA1090">
            <v>0</v>
          </cell>
          <cell r="HB1090">
            <v>0</v>
          </cell>
          <cell r="HC1090">
            <v>0</v>
          </cell>
          <cell r="HD1090">
            <v>0</v>
          </cell>
          <cell r="HE1090">
            <v>0</v>
          </cell>
          <cell r="HF1090">
            <v>0</v>
          </cell>
          <cell r="HG1090">
            <v>0</v>
          </cell>
          <cell r="HH1090">
            <v>0</v>
          </cell>
          <cell r="HJ1090">
            <v>0</v>
          </cell>
          <cell r="HK1090">
            <v>0</v>
          </cell>
          <cell r="HL1090">
            <v>0</v>
          </cell>
          <cell r="HM1090" t="str">
            <v>CONS</v>
          </cell>
          <cell r="HN1090" t="str">
            <v>CONS</v>
          </cell>
          <cell r="HO1090">
            <v>0</v>
          </cell>
          <cell r="HP1090">
            <v>0</v>
          </cell>
          <cell r="HQ1090">
            <v>0</v>
          </cell>
          <cell r="HR1090">
            <v>0</v>
          </cell>
          <cell r="HS1090">
            <v>0</v>
          </cell>
          <cell r="HT1090">
            <v>0</v>
          </cell>
          <cell r="HU1090">
            <v>0</v>
          </cell>
          <cell r="HV1090">
            <v>0</v>
          </cell>
          <cell r="HW1090">
            <v>0</v>
          </cell>
          <cell r="HX1090">
            <v>0</v>
          </cell>
          <cell r="HY1090">
            <v>0</v>
          </cell>
          <cell r="HZ1090">
            <v>0</v>
          </cell>
          <cell r="IA1090">
            <v>0</v>
          </cell>
          <cell r="IB1090">
            <v>0</v>
          </cell>
          <cell r="IC1090" t="str">
            <v>CONS</v>
          </cell>
          <cell r="ID1090">
            <v>0</v>
          </cell>
          <cell r="IE1090">
            <v>0</v>
          </cell>
          <cell r="IF1090">
            <v>0</v>
          </cell>
          <cell r="IG1090">
            <v>0</v>
          </cell>
          <cell r="IH1090">
            <v>0</v>
          </cell>
          <cell r="II1090">
            <v>0</v>
          </cell>
          <cell r="IJ1090">
            <v>0</v>
          </cell>
          <cell r="IK1090">
            <v>0</v>
          </cell>
          <cell r="IL1090">
            <v>0</v>
          </cell>
          <cell r="IM1090">
            <v>0</v>
          </cell>
          <cell r="IN1090">
            <v>0</v>
          </cell>
          <cell r="IO1090">
            <v>0</v>
          </cell>
          <cell r="IQ1090">
            <v>0</v>
          </cell>
          <cell r="IR1090">
            <v>0</v>
          </cell>
          <cell r="IS1090">
            <v>0</v>
          </cell>
          <cell r="IT1090" t="str">
            <v>CONS</v>
          </cell>
          <cell r="IU1090">
            <v>0</v>
          </cell>
          <cell r="IV1090">
            <v>0</v>
          </cell>
          <cell r="IW1090">
            <v>0</v>
          </cell>
          <cell r="IX1090">
            <v>0</v>
          </cell>
          <cell r="IY1090">
            <v>0</v>
          </cell>
          <cell r="IZ1090">
            <v>0</v>
          </cell>
          <cell r="JA1090">
            <v>0</v>
          </cell>
          <cell r="JB1090">
            <v>0</v>
          </cell>
          <cell r="JC1090">
            <v>0</v>
          </cell>
          <cell r="JD1090">
            <v>0</v>
          </cell>
          <cell r="JE1090">
            <v>0</v>
          </cell>
          <cell r="JF1090">
            <v>0</v>
          </cell>
          <cell r="JG1090">
            <v>0</v>
          </cell>
          <cell r="JH1090" t="str">
            <v>CONS</v>
          </cell>
          <cell r="JI1090" t="str">
            <v>CONS</v>
          </cell>
          <cell r="JJ1090" t="str">
            <v>CONS</v>
          </cell>
          <cell r="JK1090" t="str">
            <v>CONS</v>
          </cell>
          <cell r="JL1090" t="str">
            <v>CONS</v>
          </cell>
          <cell r="JM1090" t="str">
            <v>CONS</v>
          </cell>
          <cell r="JN1090" t="str">
            <v>CONS</v>
          </cell>
          <cell r="JO1090">
            <v>0</v>
          </cell>
          <cell r="JP1090">
            <v>0</v>
          </cell>
          <cell r="JQ1090" t="str">
            <v>CONS</v>
          </cell>
          <cell r="JR1090" t="str">
            <v>CONS</v>
          </cell>
          <cell r="JS1090">
            <v>0</v>
          </cell>
          <cell r="JT1090">
            <v>0</v>
          </cell>
          <cell r="JU1090">
            <v>0</v>
          </cell>
          <cell r="JV1090">
            <v>0</v>
          </cell>
          <cell r="JW1090">
            <v>0</v>
          </cell>
          <cell r="JX1090">
            <v>0</v>
          </cell>
          <cell r="JY1090">
            <v>0</v>
          </cell>
          <cell r="JZ1090">
            <v>0</v>
          </cell>
          <cell r="KA1090">
            <v>0</v>
          </cell>
          <cell r="KB1090">
            <v>0</v>
          </cell>
          <cell r="KC1090">
            <v>0</v>
          </cell>
          <cell r="KD1090">
            <v>0</v>
          </cell>
          <cell r="KE1090">
            <v>0</v>
          </cell>
          <cell r="KF1090">
            <v>0</v>
          </cell>
          <cell r="KG1090">
            <v>0</v>
          </cell>
          <cell r="KH1090">
            <v>0</v>
          </cell>
          <cell r="KI1090">
            <v>0</v>
          </cell>
          <cell r="KJ1090" t="str">
            <v>CONS</v>
          </cell>
          <cell r="KK1090" t="str">
            <v>CONS</v>
          </cell>
          <cell r="KL1090">
            <v>0</v>
          </cell>
          <cell r="KM1090" t="str">
            <v>CONS</v>
          </cell>
          <cell r="KN1090" t="str">
            <v>CONS</v>
          </cell>
          <cell r="KO1090">
            <v>0</v>
          </cell>
          <cell r="KP1090">
            <v>0</v>
          </cell>
          <cell r="KQ1090">
            <v>0</v>
          </cell>
          <cell r="KR1090" t="str">
            <v>CONS</v>
          </cell>
          <cell r="KS1090" t="str">
            <v>CONS</v>
          </cell>
          <cell r="KT1090">
            <v>0</v>
          </cell>
          <cell r="KU1090">
            <v>0</v>
          </cell>
          <cell r="KV1090">
            <v>0</v>
          </cell>
          <cell r="KW1090" t="str">
            <v>CONS</v>
          </cell>
          <cell r="KX1090" t="str">
            <v>CONS</v>
          </cell>
          <cell r="KY1090">
            <v>0</v>
          </cell>
          <cell r="KZ1090" t="str">
            <v>CONS</v>
          </cell>
          <cell r="LA1090" t="str">
            <v>CONS</v>
          </cell>
          <cell r="LB1090">
            <v>0</v>
          </cell>
          <cell r="LC1090" t="str">
            <v>CONS</v>
          </cell>
          <cell r="LD1090" t="str">
            <v>CONS</v>
          </cell>
          <cell r="LE1090" t="str">
            <v>CONS</v>
          </cell>
          <cell r="LG1090">
            <v>0</v>
          </cell>
          <cell r="LH1090">
            <v>0</v>
          </cell>
          <cell r="LI1090">
            <v>0</v>
          </cell>
          <cell r="LJ1090">
            <v>0</v>
          </cell>
          <cell r="LK1090">
            <v>0</v>
          </cell>
          <cell r="LL1090">
            <v>0</v>
          </cell>
          <cell r="LM1090">
            <v>0</v>
          </cell>
          <cell r="LN1090">
            <v>0</v>
          </cell>
          <cell r="LO1090">
            <v>0</v>
          </cell>
          <cell r="LP1090">
            <v>0</v>
          </cell>
          <cell r="LQ1090">
            <v>0</v>
          </cell>
        </row>
        <row r="1091">
          <cell r="A1091">
            <v>33756</v>
          </cell>
          <cell r="B1091">
            <v>463</v>
          </cell>
          <cell r="C1091" t="str">
            <v>CONS</v>
          </cell>
          <cell r="P1091">
            <v>0</v>
          </cell>
          <cell r="R1091">
            <v>0</v>
          </cell>
          <cell r="V1091">
            <v>0</v>
          </cell>
          <cell r="AA1091">
            <v>0</v>
          </cell>
          <cell r="AC1091">
            <v>0</v>
          </cell>
          <cell r="AD1091">
            <v>0</v>
          </cell>
          <cell r="AF1091" t="str">
            <v>CONS</v>
          </cell>
          <cell r="AG1091" t="str">
            <v>CONS</v>
          </cell>
          <cell r="AH1091">
            <v>0</v>
          </cell>
          <cell r="AJ1091" t="str">
            <v>CONS</v>
          </cell>
          <cell r="AK1091" t="str">
            <v>CONS</v>
          </cell>
          <cell r="AL1091">
            <v>0</v>
          </cell>
          <cell r="AM1091">
            <v>0</v>
          </cell>
          <cell r="AQ1091">
            <v>0</v>
          </cell>
          <cell r="AV1091">
            <v>0</v>
          </cell>
          <cell r="BH1091" t="str">
            <v>CONS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CA1091">
            <v>0</v>
          </cell>
          <cell r="CB1091">
            <v>0</v>
          </cell>
          <cell r="CC1091" t="str">
            <v>CONS</v>
          </cell>
          <cell r="CD1091" t="str">
            <v>CONS</v>
          </cell>
          <cell r="CE1091" t="str">
            <v>CONS</v>
          </cell>
          <cell r="CF1091" t="str">
            <v>CONS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 t="str">
            <v>PREV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 t="str">
            <v>CONS</v>
          </cell>
          <cell r="DD1091" t="str">
            <v>CONS</v>
          </cell>
          <cell r="DF1091" t="str">
            <v>CONS</v>
          </cell>
          <cell r="DG1091" t="str">
            <v>CONS</v>
          </cell>
          <cell r="DH1091" t="str">
            <v>CONS</v>
          </cell>
          <cell r="DI1091">
            <v>0</v>
          </cell>
          <cell r="DJ1091">
            <v>0</v>
          </cell>
          <cell r="DK1091">
            <v>0</v>
          </cell>
          <cell r="DL1091" t="str">
            <v>CONS</v>
          </cell>
          <cell r="DM1091" t="str">
            <v>CONS</v>
          </cell>
          <cell r="DN1091">
            <v>0</v>
          </cell>
          <cell r="DO1091">
            <v>0</v>
          </cell>
          <cell r="DP1091">
            <v>0</v>
          </cell>
          <cell r="DR1091">
            <v>0</v>
          </cell>
          <cell r="DS1091">
            <v>0</v>
          </cell>
          <cell r="DT1091">
            <v>0</v>
          </cell>
          <cell r="DU1091" t="str">
            <v>CONS</v>
          </cell>
          <cell r="DV1091" t="str">
            <v>CONS</v>
          </cell>
          <cell r="DW1091" t="str">
            <v>CONS</v>
          </cell>
          <cell r="DX1091">
            <v>0</v>
          </cell>
          <cell r="DY1091" t="str">
            <v>CONS</v>
          </cell>
          <cell r="DZ1091" t="str">
            <v>CONS</v>
          </cell>
          <cell r="EA1091">
            <v>0</v>
          </cell>
          <cell r="EB1091" t="str">
            <v>CONS</v>
          </cell>
          <cell r="EC1091" t="str">
            <v>CONS</v>
          </cell>
          <cell r="ED1091">
            <v>0</v>
          </cell>
          <cell r="EE1091">
            <v>0</v>
          </cell>
          <cell r="EF1091">
            <v>0</v>
          </cell>
          <cell r="EG1091">
            <v>0</v>
          </cell>
          <cell r="EH1091" t="str">
            <v>CONS</v>
          </cell>
          <cell r="EI1091">
            <v>0</v>
          </cell>
          <cell r="EJ1091">
            <v>0</v>
          </cell>
          <cell r="EK1091">
            <v>0</v>
          </cell>
          <cell r="EL1091">
            <v>0</v>
          </cell>
          <cell r="EM1091">
            <v>0</v>
          </cell>
          <cell r="EN1091" t="str">
            <v>CONS</v>
          </cell>
          <cell r="EO1091">
            <v>0</v>
          </cell>
          <cell r="EP1091" t="str">
            <v>CONS</v>
          </cell>
          <cell r="EQ1091">
            <v>0</v>
          </cell>
          <cell r="ER1091">
            <v>0</v>
          </cell>
          <cell r="ES1091">
            <v>0</v>
          </cell>
          <cell r="ET1091">
            <v>0</v>
          </cell>
          <cell r="EU1091">
            <v>0</v>
          </cell>
          <cell r="EV1091">
            <v>0</v>
          </cell>
          <cell r="EW1091">
            <v>0</v>
          </cell>
          <cell r="EX1091">
            <v>0</v>
          </cell>
          <cell r="EY1091">
            <v>0</v>
          </cell>
          <cell r="EZ1091">
            <v>0</v>
          </cell>
          <cell r="FA1091">
            <v>0</v>
          </cell>
          <cell r="FB1091">
            <v>0</v>
          </cell>
          <cell r="FC1091" t="str">
            <v>CONS</v>
          </cell>
          <cell r="FD1091" t="str">
            <v>CONS</v>
          </cell>
          <cell r="FE1091" t="str">
            <v>CONS</v>
          </cell>
          <cell r="FF1091">
            <v>0</v>
          </cell>
          <cell r="FG1091">
            <v>0</v>
          </cell>
          <cell r="FH1091">
            <v>0</v>
          </cell>
          <cell r="FI1091">
            <v>0</v>
          </cell>
          <cell r="FJ1091">
            <v>0</v>
          </cell>
          <cell r="FK1091">
            <v>0</v>
          </cell>
          <cell r="FL1091">
            <v>0</v>
          </cell>
          <cell r="FM1091">
            <v>0</v>
          </cell>
          <cell r="FN1091">
            <v>0</v>
          </cell>
          <cell r="FO1091">
            <v>0</v>
          </cell>
          <cell r="FP1091">
            <v>0</v>
          </cell>
          <cell r="FQ1091">
            <v>0</v>
          </cell>
          <cell r="FR1091">
            <v>0</v>
          </cell>
          <cell r="FS1091">
            <v>0</v>
          </cell>
          <cell r="FT1091">
            <v>0</v>
          </cell>
          <cell r="FU1091" t="str">
            <v>CONS</v>
          </cell>
          <cell r="FV1091">
            <v>0</v>
          </cell>
          <cell r="FW1091">
            <v>0</v>
          </cell>
          <cell r="FX1091">
            <v>0</v>
          </cell>
          <cell r="FY1091">
            <v>0</v>
          </cell>
          <cell r="FZ1091">
            <v>0</v>
          </cell>
          <cell r="GA1091">
            <v>0</v>
          </cell>
          <cell r="GB1091">
            <v>0</v>
          </cell>
          <cell r="GC1091" t="str">
            <v>CONS</v>
          </cell>
          <cell r="GD1091" t="str">
            <v>CONS</v>
          </cell>
          <cell r="GF1091">
            <v>0</v>
          </cell>
          <cell r="GG1091">
            <v>0</v>
          </cell>
          <cell r="GH1091">
            <v>0</v>
          </cell>
          <cell r="GI1091">
            <v>0</v>
          </cell>
          <cell r="GJ1091">
            <v>0</v>
          </cell>
          <cell r="GK1091">
            <v>0</v>
          </cell>
          <cell r="GL1091">
            <v>0</v>
          </cell>
          <cell r="GM1091">
            <v>0</v>
          </cell>
          <cell r="GN1091">
            <v>0</v>
          </cell>
          <cell r="GO1091" t="str">
            <v>CONS</v>
          </cell>
          <cell r="GP1091">
            <v>0</v>
          </cell>
          <cell r="GQ1091">
            <v>0</v>
          </cell>
          <cell r="GR1091" t="str">
            <v>CONS</v>
          </cell>
          <cell r="GS1091">
            <v>0</v>
          </cell>
          <cell r="GT1091">
            <v>0</v>
          </cell>
          <cell r="GU1091">
            <v>0</v>
          </cell>
          <cell r="GV1091" t="str">
            <v>CONS</v>
          </cell>
          <cell r="GW1091" t="str">
            <v>CONS</v>
          </cell>
          <cell r="GX1091">
            <v>0</v>
          </cell>
          <cell r="GY1091">
            <v>0</v>
          </cell>
          <cell r="GZ1091" t="str">
            <v>CONS</v>
          </cell>
          <cell r="HA1091">
            <v>0</v>
          </cell>
          <cell r="HB1091">
            <v>0</v>
          </cell>
          <cell r="HC1091">
            <v>0</v>
          </cell>
          <cell r="HD1091">
            <v>0</v>
          </cell>
          <cell r="HE1091">
            <v>0</v>
          </cell>
          <cell r="HF1091">
            <v>0</v>
          </cell>
          <cell r="HG1091">
            <v>0</v>
          </cell>
          <cell r="HH1091">
            <v>0</v>
          </cell>
          <cell r="HJ1091">
            <v>0</v>
          </cell>
          <cell r="HK1091">
            <v>0</v>
          </cell>
          <cell r="HL1091">
            <v>0</v>
          </cell>
          <cell r="HM1091" t="str">
            <v>CONS</v>
          </cell>
          <cell r="HN1091" t="str">
            <v>CONS</v>
          </cell>
          <cell r="HO1091">
            <v>0</v>
          </cell>
          <cell r="HP1091">
            <v>0</v>
          </cell>
          <cell r="HQ1091">
            <v>0</v>
          </cell>
          <cell r="HR1091">
            <v>0</v>
          </cell>
          <cell r="HS1091">
            <v>0</v>
          </cell>
          <cell r="HT1091">
            <v>0</v>
          </cell>
          <cell r="HU1091">
            <v>0</v>
          </cell>
          <cell r="HV1091">
            <v>0</v>
          </cell>
          <cell r="HW1091">
            <v>0</v>
          </cell>
          <cell r="HX1091">
            <v>0</v>
          </cell>
          <cell r="HY1091">
            <v>0</v>
          </cell>
          <cell r="HZ1091">
            <v>0</v>
          </cell>
          <cell r="IA1091">
            <v>0</v>
          </cell>
          <cell r="IB1091">
            <v>0</v>
          </cell>
          <cell r="IC1091" t="str">
            <v>CONS</v>
          </cell>
          <cell r="ID1091">
            <v>0</v>
          </cell>
          <cell r="IE1091">
            <v>0</v>
          </cell>
          <cell r="IF1091">
            <v>0</v>
          </cell>
          <cell r="IG1091">
            <v>0</v>
          </cell>
          <cell r="IH1091">
            <v>0</v>
          </cell>
          <cell r="II1091">
            <v>0</v>
          </cell>
          <cell r="IJ1091">
            <v>0</v>
          </cell>
          <cell r="IK1091">
            <v>0</v>
          </cell>
          <cell r="IL1091">
            <v>0</v>
          </cell>
          <cell r="IM1091">
            <v>0</v>
          </cell>
          <cell r="IN1091">
            <v>0</v>
          </cell>
          <cell r="IO1091">
            <v>0</v>
          </cell>
          <cell r="IQ1091">
            <v>0</v>
          </cell>
          <cell r="IR1091">
            <v>0</v>
          </cell>
          <cell r="IS1091">
            <v>0</v>
          </cell>
          <cell r="IT1091" t="str">
            <v>CONS</v>
          </cell>
          <cell r="IU1091">
            <v>0</v>
          </cell>
          <cell r="IV1091">
            <v>0</v>
          </cell>
          <cell r="IW1091">
            <v>0</v>
          </cell>
          <cell r="IX1091">
            <v>0</v>
          </cell>
          <cell r="IY1091">
            <v>0</v>
          </cell>
          <cell r="IZ1091">
            <v>0</v>
          </cell>
          <cell r="JA1091">
            <v>0</v>
          </cell>
          <cell r="JB1091">
            <v>0</v>
          </cell>
          <cell r="JC1091">
            <v>0</v>
          </cell>
          <cell r="JD1091">
            <v>0</v>
          </cell>
          <cell r="JE1091">
            <v>0</v>
          </cell>
          <cell r="JF1091">
            <v>0</v>
          </cell>
          <cell r="JG1091">
            <v>0</v>
          </cell>
          <cell r="JH1091" t="str">
            <v>CONS</v>
          </cell>
          <cell r="JI1091" t="str">
            <v>CONS</v>
          </cell>
          <cell r="JJ1091" t="str">
            <v>CONS</v>
          </cell>
          <cell r="JK1091" t="str">
            <v>CONS</v>
          </cell>
          <cell r="JL1091" t="str">
            <v>CONS</v>
          </cell>
          <cell r="JM1091" t="str">
            <v>CONS</v>
          </cell>
          <cell r="JN1091" t="str">
            <v>CONS</v>
          </cell>
          <cell r="JO1091">
            <v>0</v>
          </cell>
          <cell r="JP1091">
            <v>0</v>
          </cell>
          <cell r="JQ1091" t="str">
            <v>CONS</v>
          </cell>
          <cell r="JR1091" t="str">
            <v>CONS</v>
          </cell>
          <cell r="JS1091">
            <v>0</v>
          </cell>
          <cell r="JT1091">
            <v>0</v>
          </cell>
          <cell r="JU1091">
            <v>0</v>
          </cell>
          <cell r="JV1091">
            <v>0</v>
          </cell>
          <cell r="JW1091">
            <v>0</v>
          </cell>
          <cell r="JX1091">
            <v>0</v>
          </cell>
          <cell r="JY1091">
            <v>0</v>
          </cell>
          <cell r="JZ1091">
            <v>0</v>
          </cell>
          <cell r="KA1091">
            <v>0</v>
          </cell>
          <cell r="KB1091">
            <v>0</v>
          </cell>
          <cell r="KC1091">
            <v>0</v>
          </cell>
          <cell r="KD1091">
            <v>0</v>
          </cell>
          <cell r="KE1091">
            <v>0</v>
          </cell>
          <cell r="KF1091">
            <v>0</v>
          </cell>
          <cell r="KG1091">
            <v>0</v>
          </cell>
          <cell r="KH1091">
            <v>0</v>
          </cell>
          <cell r="KI1091">
            <v>0</v>
          </cell>
          <cell r="KJ1091" t="str">
            <v>CONS</v>
          </cell>
          <cell r="KK1091" t="str">
            <v>CONS</v>
          </cell>
          <cell r="KL1091">
            <v>0</v>
          </cell>
          <cell r="KM1091" t="str">
            <v>CONS</v>
          </cell>
          <cell r="KN1091" t="str">
            <v>CONS</v>
          </cell>
          <cell r="KO1091">
            <v>0</v>
          </cell>
          <cell r="KP1091">
            <v>0</v>
          </cell>
          <cell r="KQ1091">
            <v>0</v>
          </cell>
          <cell r="KR1091" t="str">
            <v>CONS</v>
          </cell>
          <cell r="KS1091" t="str">
            <v>CONS</v>
          </cell>
          <cell r="KT1091">
            <v>0</v>
          </cell>
          <cell r="KU1091">
            <v>0</v>
          </cell>
          <cell r="KV1091">
            <v>0</v>
          </cell>
          <cell r="KW1091" t="str">
            <v>CONS</v>
          </cell>
          <cell r="KX1091" t="str">
            <v>CONS</v>
          </cell>
          <cell r="KY1091">
            <v>0</v>
          </cell>
          <cell r="KZ1091" t="str">
            <v>CONS</v>
          </cell>
          <cell r="LA1091" t="str">
            <v>CONS</v>
          </cell>
          <cell r="LB1091">
            <v>0</v>
          </cell>
          <cell r="LC1091" t="str">
            <v>CONS</v>
          </cell>
          <cell r="LD1091" t="str">
            <v>CONS</v>
          </cell>
          <cell r="LE1091" t="str">
            <v>CONS</v>
          </cell>
          <cell r="LG1091">
            <v>0</v>
          </cell>
          <cell r="LH1091">
            <v>0</v>
          </cell>
          <cell r="LI1091">
            <v>0</v>
          </cell>
          <cell r="LJ1091">
            <v>0</v>
          </cell>
          <cell r="LK1091">
            <v>0</v>
          </cell>
          <cell r="LL1091">
            <v>0</v>
          </cell>
          <cell r="LM1091">
            <v>0</v>
          </cell>
          <cell r="LN1091">
            <v>0</v>
          </cell>
          <cell r="LO1091">
            <v>0</v>
          </cell>
          <cell r="LP1091">
            <v>0</v>
          </cell>
          <cell r="LQ1091">
            <v>0</v>
          </cell>
        </row>
        <row r="1092">
          <cell r="A1092">
            <v>33725</v>
          </cell>
          <cell r="B1092">
            <v>464</v>
          </cell>
          <cell r="C1092" t="str">
            <v>CONS</v>
          </cell>
          <cell r="P1092">
            <v>0</v>
          </cell>
          <cell r="R1092">
            <v>0</v>
          </cell>
          <cell r="V1092">
            <v>0</v>
          </cell>
          <cell r="AA1092">
            <v>0</v>
          </cell>
          <cell r="AC1092">
            <v>0</v>
          </cell>
          <cell r="AD1092">
            <v>0</v>
          </cell>
          <cell r="AF1092" t="str">
            <v>CONS</v>
          </cell>
          <cell r="AG1092" t="str">
            <v>CONS</v>
          </cell>
          <cell r="AH1092">
            <v>0</v>
          </cell>
          <cell r="AJ1092" t="str">
            <v>CONS</v>
          </cell>
          <cell r="AK1092" t="str">
            <v>CONS</v>
          </cell>
          <cell r="AL1092">
            <v>0</v>
          </cell>
          <cell r="AM1092">
            <v>0</v>
          </cell>
          <cell r="AQ1092">
            <v>0</v>
          </cell>
          <cell r="AV1092">
            <v>0</v>
          </cell>
          <cell r="BH1092" t="str">
            <v>CONS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CA1092">
            <v>0</v>
          </cell>
          <cell r="CB1092">
            <v>0</v>
          </cell>
          <cell r="CC1092" t="str">
            <v>CONS</v>
          </cell>
          <cell r="CD1092" t="str">
            <v>CONS</v>
          </cell>
          <cell r="CE1092" t="str">
            <v>CONS</v>
          </cell>
          <cell r="CF1092" t="str">
            <v>CONS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 t="str">
            <v>CONS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 t="str">
            <v>CONS</v>
          </cell>
          <cell r="DD1092" t="str">
            <v>CONS</v>
          </cell>
          <cell r="DF1092" t="str">
            <v>CONS</v>
          </cell>
          <cell r="DG1092" t="str">
            <v>CONS</v>
          </cell>
          <cell r="DH1092" t="str">
            <v>CONS</v>
          </cell>
          <cell r="DI1092">
            <v>0</v>
          </cell>
          <cell r="DJ1092">
            <v>0</v>
          </cell>
          <cell r="DK1092">
            <v>0</v>
          </cell>
          <cell r="DL1092" t="str">
            <v>CONS</v>
          </cell>
          <cell r="DM1092" t="str">
            <v>CONS</v>
          </cell>
          <cell r="DN1092">
            <v>0</v>
          </cell>
          <cell r="DO1092">
            <v>0</v>
          </cell>
          <cell r="DP1092">
            <v>0</v>
          </cell>
          <cell r="DR1092">
            <v>0</v>
          </cell>
          <cell r="DS1092">
            <v>0</v>
          </cell>
          <cell r="DT1092">
            <v>0</v>
          </cell>
          <cell r="DU1092" t="str">
            <v>CONS</v>
          </cell>
          <cell r="DV1092" t="str">
            <v>CONS</v>
          </cell>
          <cell r="DW1092" t="str">
            <v>CONS</v>
          </cell>
          <cell r="DX1092">
            <v>0</v>
          </cell>
          <cell r="DY1092" t="str">
            <v>CONS</v>
          </cell>
          <cell r="DZ1092" t="str">
            <v>CONS</v>
          </cell>
          <cell r="EA1092">
            <v>0</v>
          </cell>
          <cell r="EB1092" t="str">
            <v>CONS</v>
          </cell>
          <cell r="EC1092" t="str">
            <v>CONS</v>
          </cell>
          <cell r="ED1092">
            <v>0</v>
          </cell>
          <cell r="EE1092">
            <v>0</v>
          </cell>
          <cell r="EF1092">
            <v>0</v>
          </cell>
          <cell r="EG1092">
            <v>0</v>
          </cell>
          <cell r="EH1092" t="str">
            <v>CONS</v>
          </cell>
          <cell r="EI1092">
            <v>0</v>
          </cell>
          <cell r="EJ1092">
            <v>0</v>
          </cell>
          <cell r="EK1092">
            <v>0</v>
          </cell>
          <cell r="EL1092">
            <v>0</v>
          </cell>
          <cell r="EM1092">
            <v>0</v>
          </cell>
          <cell r="EN1092" t="str">
            <v>CONS</v>
          </cell>
          <cell r="EO1092">
            <v>0</v>
          </cell>
          <cell r="EP1092" t="str">
            <v>CONS</v>
          </cell>
          <cell r="EQ1092">
            <v>0</v>
          </cell>
          <cell r="ER1092">
            <v>0</v>
          </cell>
          <cell r="ES1092">
            <v>0</v>
          </cell>
          <cell r="ET1092">
            <v>0</v>
          </cell>
          <cell r="EU1092">
            <v>0</v>
          </cell>
          <cell r="EV1092">
            <v>0</v>
          </cell>
          <cell r="EW1092">
            <v>0</v>
          </cell>
          <cell r="EX1092">
            <v>0</v>
          </cell>
          <cell r="EY1092">
            <v>0</v>
          </cell>
          <cell r="EZ1092">
            <v>0</v>
          </cell>
          <cell r="FA1092">
            <v>0</v>
          </cell>
          <cell r="FB1092">
            <v>0</v>
          </cell>
          <cell r="FC1092" t="str">
            <v>CONS</v>
          </cell>
          <cell r="FD1092" t="str">
            <v>CONS</v>
          </cell>
          <cell r="FE1092" t="str">
            <v>CONS</v>
          </cell>
          <cell r="FF1092">
            <v>0</v>
          </cell>
          <cell r="FG1092">
            <v>0</v>
          </cell>
          <cell r="FH1092">
            <v>0</v>
          </cell>
          <cell r="FI1092">
            <v>0</v>
          </cell>
          <cell r="FJ1092">
            <v>0</v>
          </cell>
          <cell r="FK1092">
            <v>0</v>
          </cell>
          <cell r="FL1092">
            <v>0</v>
          </cell>
          <cell r="FM1092">
            <v>0</v>
          </cell>
          <cell r="FN1092">
            <v>0</v>
          </cell>
          <cell r="FO1092">
            <v>0</v>
          </cell>
          <cell r="FP1092">
            <v>0</v>
          </cell>
          <cell r="FQ1092">
            <v>0</v>
          </cell>
          <cell r="FR1092">
            <v>0</v>
          </cell>
          <cell r="FS1092">
            <v>0</v>
          </cell>
          <cell r="FT1092">
            <v>0</v>
          </cell>
          <cell r="FU1092" t="str">
            <v>CONS</v>
          </cell>
          <cell r="FV1092">
            <v>0</v>
          </cell>
          <cell r="FW1092">
            <v>0</v>
          </cell>
          <cell r="FX1092">
            <v>0</v>
          </cell>
          <cell r="FY1092">
            <v>0</v>
          </cell>
          <cell r="FZ1092">
            <v>0</v>
          </cell>
          <cell r="GA1092">
            <v>0</v>
          </cell>
          <cell r="GB1092">
            <v>0</v>
          </cell>
          <cell r="GC1092" t="str">
            <v>CONS</v>
          </cell>
          <cell r="GD1092" t="str">
            <v>CONS</v>
          </cell>
          <cell r="GF1092">
            <v>0</v>
          </cell>
          <cell r="GG1092">
            <v>0</v>
          </cell>
          <cell r="GH1092">
            <v>0</v>
          </cell>
          <cell r="GI1092">
            <v>0</v>
          </cell>
          <cell r="GJ1092">
            <v>0</v>
          </cell>
          <cell r="GK1092">
            <v>0</v>
          </cell>
          <cell r="GL1092">
            <v>0</v>
          </cell>
          <cell r="GM1092">
            <v>0</v>
          </cell>
          <cell r="GN1092">
            <v>0</v>
          </cell>
          <cell r="GO1092" t="str">
            <v>CONS</v>
          </cell>
          <cell r="GP1092">
            <v>0</v>
          </cell>
          <cell r="GQ1092">
            <v>0</v>
          </cell>
          <cell r="GR1092" t="str">
            <v>CONS</v>
          </cell>
          <cell r="GS1092">
            <v>0</v>
          </cell>
          <cell r="GT1092">
            <v>0</v>
          </cell>
          <cell r="GU1092">
            <v>0</v>
          </cell>
          <cell r="GV1092" t="str">
            <v>CONS</v>
          </cell>
          <cell r="GW1092" t="str">
            <v>CONS</v>
          </cell>
          <cell r="GX1092">
            <v>0</v>
          </cell>
          <cell r="GY1092">
            <v>0</v>
          </cell>
          <cell r="GZ1092" t="str">
            <v>CONS</v>
          </cell>
          <cell r="HA1092">
            <v>0</v>
          </cell>
          <cell r="HB1092">
            <v>0</v>
          </cell>
          <cell r="HC1092">
            <v>0</v>
          </cell>
          <cell r="HD1092">
            <v>0</v>
          </cell>
          <cell r="HE1092">
            <v>0</v>
          </cell>
          <cell r="HF1092">
            <v>0</v>
          </cell>
          <cell r="HG1092">
            <v>0</v>
          </cell>
          <cell r="HH1092">
            <v>0</v>
          </cell>
          <cell r="HJ1092">
            <v>0</v>
          </cell>
          <cell r="HK1092">
            <v>0</v>
          </cell>
          <cell r="HL1092">
            <v>0</v>
          </cell>
          <cell r="HM1092" t="str">
            <v>CONS</v>
          </cell>
          <cell r="HN1092" t="str">
            <v>CONS</v>
          </cell>
          <cell r="HO1092">
            <v>0</v>
          </cell>
          <cell r="HP1092">
            <v>0</v>
          </cell>
          <cell r="HQ1092">
            <v>0</v>
          </cell>
          <cell r="HR1092">
            <v>0</v>
          </cell>
          <cell r="HS1092">
            <v>0</v>
          </cell>
          <cell r="HT1092">
            <v>0</v>
          </cell>
          <cell r="HU1092">
            <v>0</v>
          </cell>
          <cell r="HV1092">
            <v>0</v>
          </cell>
          <cell r="HW1092">
            <v>0</v>
          </cell>
          <cell r="HX1092">
            <v>0</v>
          </cell>
          <cell r="HY1092">
            <v>0</v>
          </cell>
          <cell r="HZ1092">
            <v>0</v>
          </cell>
          <cell r="IA1092">
            <v>0</v>
          </cell>
          <cell r="IB1092">
            <v>0</v>
          </cell>
          <cell r="IC1092" t="str">
            <v>CONS</v>
          </cell>
          <cell r="ID1092">
            <v>0</v>
          </cell>
          <cell r="IE1092">
            <v>0</v>
          </cell>
          <cell r="IF1092">
            <v>0</v>
          </cell>
          <cell r="IG1092">
            <v>0</v>
          </cell>
          <cell r="IH1092">
            <v>0</v>
          </cell>
          <cell r="II1092">
            <v>0</v>
          </cell>
          <cell r="IJ1092">
            <v>0</v>
          </cell>
          <cell r="IK1092">
            <v>0</v>
          </cell>
          <cell r="IL1092">
            <v>0</v>
          </cell>
          <cell r="IM1092">
            <v>0</v>
          </cell>
          <cell r="IN1092">
            <v>0</v>
          </cell>
          <cell r="IO1092">
            <v>0</v>
          </cell>
          <cell r="IQ1092">
            <v>0</v>
          </cell>
          <cell r="IR1092">
            <v>0</v>
          </cell>
          <cell r="IS1092">
            <v>0</v>
          </cell>
          <cell r="IT1092" t="str">
            <v>CONS</v>
          </cell>
          <cell r="IU1092">
            <v>0</v>
          </cell>
          <cell r="IV1092">
            <v>0</v>
          </cell>
          <cell r="IW1092">
            <v>0</v>
          </cell>
          <cell r="IX1092">
            <v>0</v>
          </cell>
          <cell r="IY1092">
            <v>0</v>
          </cell>
          <cell r="IZ1092">
            <v>0</v>
          </cell>
          <cell r="JA1092">
            <v>0</v>
          </cell>
          <cell r="JB1092">
            <v>0</v>
          </cell>
          <cell r="JC1092">
            <v>0</v>
          </cell>
          <cell r="JD1092">
            <v>0</v>
          </cell>
          <cell r="JE1092">
            <v>0</v>
          </cell>
          <cell r="JF1092">
            <v>0</v>
          </cell>
          <cell r="JG1092">
            <v>0</v>
          </cell>
          <cell r="JH1092" t="str">
            <v>CONS</v>
          </cell>
          <cell r="JI1092" t="str">
            <v>CONS</v>
          </cell>
          <cell r="JJ1092" t="str">
            <v>CONS</v>
          </cell>
          <cell r="JK1092" t="str">
            <v>CONS</v>
          </cell>
          <cell r="JL1092" t="str">
            <v>CONS</v>
          </cell>
          <cell r="JM1092" t="str">
            <v>CONS</v>
          </cell>
          <cell r="JN1092" t="str">
            <v>CONS</v>
          </cell>
          <cell r="JO1092">
            <v>0</v>
          </cell>
          <cell r="JP1092">
            <v>0</v>
          </cell>
          <cell r="JQ1092" t="str">
            <v>CONS</v>
          </cell>
          <cell r="JR1092" t="str">
            <v>CONS</v>
          </cell>
          <cell r="JS1092">
            <v>0</v>
          </cell>
          <cell r="JT1092">
            <v>0</v>
          </cell>
          <cell r="JU1092">
            <v>0</v>
          </cell>
          <cell r="JV1092">
            <v>0</v>
          </cell>
          <cell r="JW1092">
            <v>0</v>
          </cell>
          <cell r="JX1092">
            <v>0</v>
          </cell>
          <cell r="JY1092">
            <v>0</v>
          </cell>
          <cell r="JZ1092">
            <v>0</v>
          </cell>
          <cell r="KA1092">
            <v>0</v>
          </cell>
          <cell r="KB1092">
            <v>0</v>
          </cell>
          <cell r="KC1092">
            <v>0</v>
          </cell>
          <cell r="KD1092">
            <v>0</v>
          </cell>
          <cell r="KE1092">
            <v>0</v>
          </cell>
          <cell r="KF1092">
            <v>0</v>
          </cell>
          <cell r="KG1092">
            <v>0</v>
          </cell>
          <cell r="KH1092">
            <v>0</v>
          </cell>
          <cell r="KI1092">
            <v>0</v>
          </cell>
          <cell r="KJ1092" t="str">
            <v>CONS</v>
          </cell>
          <cell r="KK1092" t="str">
            <v>CONS</v>
          </cell>
          <cell r="KL1092">
            <v>0</v>
          </cell>
          <cell r="KM1092" t="str">
            <v>CONS</v>
          </cell>
          <cell r="KN1092" t="str">
            <v>CONS</v>
          </cell>
          <cell r="KO1092">
            <v>0</v>
          </cell>
          <cell r="KP1092">
            <v>0</v>
          </cell>
          <cell r="KQ1092">
            <v>0</v>
          </cell>
          <cell r="KR1092" t="str">
            <v>CONS</v>
          </cell>
          <cell r="KS1092" t="str">
            <v>CONS</v>
          </cell>
          <cell r="KT1092">
            <v>0</v>
          </cell>
          <cell r="KU1092">
            <v>0</v>
          </cell>
          <cell r="KV1092">
            <v>0</v>
          </cell>
          <cell r="KW1092" t="str">
            <v>CONS</v>
          </cell>
          <cell r="KX1092" t="str">
            <v>CONS</v>
          </cell>
          <cell r="KY1092">
            <v>0</v>
          </cell>
          <cell r="KZ1092" t="str">
            <v>CONS</v>
          </cell>
          <cell r="LA1092" t="str">
            <v>CONS</v>
          </cell>
          <cell r="LB1092">
            <v>0</v>
          </cell>
          <cell r="LC1092" t="str">
            <v>CONS</v>
          </cell>
          <cell r="LD1092" t="str">
            <v>CONS</v>
          </cell>
          <cell r="LE1092" t="str">
            <v>CONS</v>
          </cell>
          <cell r="LG1092">
            <v>0</v>
          </cell>
          <cell r="LH1092">
            <v>0</v>
          </cell>
          <cell r="LI1092">
            <v>0</v>
          </cell>
          <cell r="LJ1092">
            <v>0</v>
          </cell>
          <cell r="LK1092">
            <v>0</v>
          </cell>
          <cell r="LL1092">
            <v>0</v>
          </cell>
          <cell r="LM1092">
            <v>0</v>
          </cell>
          <cell r="LN1092">
            <v>0</v>
          </cell>
          <cell r="LO1092">
            <v>0</v>
          </cell>
          <cell r="LP1092">
            <v>0</v>
          </cell>
          <cell r="LQ1092">
            <v>0</v>
          </cell>
        </row>
        <row r="1093">
          <cell r="A1093">
            <v>33695</v>
          </cell>
          <cell r="B1093">
            <v>465</v>
          </cell>
          <cell r="C1093" t="str">
            <v>CONS</v>
          </cell>
          <cell r="P1093">
            <v>0</v>
          </cell>
          <cell r="R1093">
            <v>0</v>
          </cell>
          <cell r="V1093">
            <v>0</v>
          </cell>
          <cell r="AA1093">
            <v>0</v>
          </cell>
          <cell r="AC1093">
            <v>0</v>
          </cell>
          <cell r="AD1093">
            <v>0</v>
          </cell>
          <cell r="AF1093" t="str">
            <v>CONS</v>
          </cell>
          <cell r="AG1093" t="str">
            <v>CONS</v>
          </cell>
          <cell r="AH1093">
            <v>0</v>
          </cell>
          <cell r="AJ1093" t="str">
            <v>CONS</v>
          </cell>
          <cell r="AK1093" t="str">
            <v>CONS</v>
          </cell>
          <cell r="AL1093">
            <v>0</v>
          </cell>
          <cell r="AM1093">
            <v>0</v>
          </cell>
          <cell r="AQ1093">
            <v>0</v>
          </cell>
          <cell r="AV1093">
            <v>0</v>
          </cell>
          <cell r="BH1093" t="str">
            <v>CONS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CA1093">
            <v>0</v>
          </cell>
          <cell r="CB1093">
            <v>0</v>
          </cell>
          <cell r="CC1093" t="str">
            <v>CONS</v>
          </cell>
          <cell r="CD1093" t="str">
            <v>CONS</v>
          </cell>
          <cell r="CE1093" t="str">
            <v>CONS</v>
          </cell>
          <cell r="CF1093" t="str">
            <v>CONS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 t="str">
            <v>CONS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 t="str">
            <v>CONS</v>
          </cell>
          <cell r="DD1093" t="str">
            <v>CONS</v>
          </cell>
          <cell r="DF1093" t="str">
            <v>CONS</v>
          </cell>
          <cell r="DG1093" t="str">
            <v>CONS</v>
          </cell>
          <cell r="DH1093" t="str">
            <v>CONS</v>
          </cell>
          <cell r="DI1093">
            <v>0</v>
          </cell>
          <cell r="DJ1093">
            <v>0</v>
          </cell>
          <cell r="DK1093">
            <v>0</v>
          </cell>
          <cell r="DL1093" t="str">
            <v>CONS</v>
          </cell>
          <cell r="DM1093" t="str">
            <v>CONS</v>
          </cell>
          <cell r="DN1093">
            <v>0</v>
          </cell>
          <cell r="DO1093">
            <v>0</v>
          </cell>
          <cell r="DP1093">
            <v>0</v>
          </cell>
          <cell r="DR1093">
            <v>0</v>
          </cell>
          <cell r="DS1093">
            <v>0</v>
          </cell>
          <cell r="DT1093">
            <v>0</v>
          </cell>
          <cell r="DU1093" t="str">
            <v>CONS</v>
          </cell>
          <cell r="DV1093" t="str">
            <v>CONS</v>
          </cell>
          <cell r="DW1093" t="str">
            <v>CONS</v>
          </cell>
          <cell r="DX1093">
            <v>0</v>
          </cell>
          <cell r="DY1093" t="str">
            <v>CONS</v>
          </cell>
          <cell r="DZ1093" t="str">
            <v>CONS</v>
          </cell>
          <cell r="EA1093">
            <v>0</v>
          </cell>
          <cell r="EB1093" t="str">
            <v>CONS</v>
          </cell>
          <cell r="EC1093" t="str">
            <v>CONS</v>
          </cell>
          <cell r="ED1093">
            <v>0</v>
          </cell>
          <cell r="EE1093">
            <v>0</v>
          </cell>
          <cell r="EF1093">
            <v>0</v>
          </cell>
          <cell r="EG1093">
            <v>0</v>
          </cell>
          <cell r="EH1093" t="str">
            <v>CONS</v>
          </cell>
          <cell r="EI1093">
            <v>0</v>
          </cell>
          <cell r="EJ1093">
            <v>0</v>
          </cell>
          <cell r="EK1093">
            <v>0</v>
          </cell>
          <cell r="EL1093">
            <v>0</v>
          </cell>
          <cell r="EM1093">
            <v>0</v>
          </cell>
          <cell r="EN1093" t="str">
            <v>CONS</v>
          </cell>
          <cell r="EO1093">
            <v>0</v>
          </cell>
          <cell r="EP1093" t="str">
            <v>CONS</v>
          </cell>
          <cell r="EQ1093">
            <v>0</v>
          </cell>
          <cell r="ER1093">
            <v>0</v>
          </cell>
          <cell r="ES1093">
            <v>0</v>
          </cell>
          <cell r="ET1093">
            <v>0</v>
          </cell>
          <cell r="EU1093">
            <v>0</v>
          </cell>
          <cell r="EV1093">
            <v>0</v>
          </cell>
          <cell r="EW1093">
            <v>0</v>
          </cell>
          <cell r="EX1093">
            <v>0</v>
          </cell>
          <cell r="EY1093">
            <v>0</v>
          </cell>
          <cell r="EZ1093">
            <v>0</v>
          </cell>
          <cell r="FA1093">
            <v>0</v>
          </cell>
          <cell r="FB1093">
            <v>0</v>
          </cell>
          <cell r="FC1093" t="str">
            <v>CONS</v>
          </cell>
          <cell r="FD1093" t="str">
            <v>CONS</v>
          </cell>
          <cell r="FE1093" t="str">
            <v>CONS</v>
          </cell>
          <cell r="FF1093">
            <v>0</v>
          </cell>
          <cell r="FG1093">
            <v>0</v>
          </cell>
          <cell r="FH1093">
            <v>0</v>
          </cell>
          <cell r="FI1093">
            <v>0</v>
          </cell>
          <cell r="FJ1093">
            <v>0</v>
          </cell>
          <cell r="FK1093">
            <v>0</v>
          </cell>
          <cell r="FL1093">
            <v>0</v>
          </cell>
          <cell r="FM1093">
            <v>0</v>
          </cell>
          <cell r="FN1093">
            <v>0</v>
          </cell>
          <cell r="FO1093">
            <v>0</v>
          </cell>
          <cell r="FP1093">
            <v>0</v>
          </cell>
          <cell r="FQ1093">
            <v>0</v>
          </cell>
          <cell r="FR1093">
            <v>0</v>
          </cell>
          <cell r="FS1093">
            <v>0</v>
          </cell>
          <cell r="FT1093">
            <v>0</v>
          </cell>
          <cell r="FU1093" t="str">
            <v>CONS</v>
          </cell>
          <cell r="FV1093">
            <v>0</v>
          </cell>
          <cell r="FW1093">
            <v>0</v>
          </cell>
          <cell r="FX1093">
            <v>0</v>
          </cell>
          <cell r="FY1093">
            <v>0</v>
          </cell>
          <cell r="FZ1093">
            <v>0</v>
          </cell>
          <cell r="GA1093">
            <v>0</v>
          </cell>
          <cell r="GB1093">
            <v>0</v>
          </cell>
          <cell r="GC1093" t="str">
            <v>CONS</v>
          </cell>
          <cell r="GD1093" t="str">
            <v>CONS</v>
          </cell>
          <cell r="GF1093">
            <v>0</v>
          </cell>
          <cell r="GG1093">
            <v>0</v>
          </cell>
          <cell r="GH1093">
            <v>0</v>
          </cell>
          <cell r="GI1093">
            <v>0</v>
          </cell>
          <cell r="GJ1093">
            <v>0</v>
          </cell>
          <cell r="GK1093">
            <v>0</v>
          </cell>
          <cell r="GL1093">
            <v>0</v>
          </cell>
          <cell r="GM1093">
            <v>0</v>
          </cell>
          <cell r="GN1093">
            <v>0</v>
          </cell>
          <cell r="GO1093" t="str">
            <v>CONS</v>
          </cell>
          <cell r="GP1093">
            <v>0</v>
          </cell>
          <cell r="GQ1093">
            <v>0</v>
          </cell>
          <cell r="GR1093" t="str">
            <v>CONS</v>
          </cell>
          <cell r="GS1093">
            <v>0</v>
          </cell>
          <cell r="GT1093">
            <v>0</v>
          </cell>
          <cell r="GU1093">
            <v>0</v>
          </cell>
          <cell r="GV1093" t="str">
            <v>CONS</v>
          </cell>
          <cell r="GW1093" t="str">
            <v>CONS</v>
          </cell>
          <cell r="GX1093">
            <v>0</v>
          </cell>
          <cell r="GY1093">
            <v>0</v>
          </cell>
          <cell r="GZ1093" t="str">
            <v>CONS</v>
          </cell>
          <cell r="HA1093">
            <v>0</v>
          </cell>
          <cell r="HB1093">
            <v>0</v>
          </cell>
          <cell r="HC1093">
            <v>0</v>
          </cell>
          <cell r="HD1093">
            <v>0</v>
          </cell>
          <cell r="HE1093">
            <v>0</v>
          </cell>
          <cell r="HF1093">
            <v>0</v>
          </cell>
          <cell r="HG1093">
            <v>0</v>
          </cell>
          <cell r="HH1093">
            <v>0</v>
          </cell>
          <cell r="HJ1093">
            <v>0</v>
          </cell>
          <cell r="HK1093">
            <v>0</v>
          </cell>
          <cell r="HL1093">
            <v>0</v>
          </cell>
          <cell r="HM1093" t="str">
            <v>CONS</v>
          </cell>
          <cell r="HN1093" t="str">
            <v>CONS</v>
          </cell>
          <cell r="HO1093">
            <v>0</v>
          </cell>
          <cell r="HP1093">
            <v>0</v>
          </cell>
          <cell r="HQ1093">
            <v>0</v>
          </cell>
          <cell r="HR1093">
            <v>0</v>
          </cell>
          <cell r="HS1093">
            <v>0</v>
          </cell>
          <cell r="HT1093">
            <v>0</v>
          </cell>
          <cell r="HU1093">
            <v>0</v>
          </cell>
          <cell r="HV1093">
            <v>0</v>
          </cell>
          <cell r="HW1093">
            <v>0</v>
          </cell>
          <cell r="HX1093">
            <v>0</v>
          </cell>
          <cell r="HY1093">
            <v>0</v>
          </cell>
          <cell r="HZ1093">
            <v>0</v>
          </cell>
          <cell r="IA1093">
            <v>0</v>
          </cell>
          <cell r="IB1093">
            <v>0</v>
          </cell>
          <cell r="IC1093" t="str">
            <v>CONS</v>
          </cell>
          <cell r="ID1093">
            <v>0</v>
          </cell>
          <cell r="IE1093">
            <v>0</v>
          </cell>
          <cell r="IF1093">
            <v>0</v>
          </cell>
          <cell r="IG1093">
            <v>0</v>
          </cell>
          <cell r="IH1093">
            <v>0</v>
          </cell>
          <cell r="II1093">
            <v>0</v>
          </cell>
          <cell r="IJ1093">
            <v>0</v>
          </cell>
          <cell r="IK1093">
            <v>0</v>
          </cell>
          <cell r="IL1093">
            <v>0</v>
          </cell>
          <cell r="IM1093">
            <v>0</v>
          </cell>
          <cell r="IN1093">
            <v>0</v>
          </cell>
          <cell r="IO1093">
            <v>0</v>
          </cell>
          <cell r="IQ1093">
            <v>0</v>
          </cell>
          <cell r="IR1093">
            <v>0</v>
          </cell>
          <cell r="IS1093">
            <v>0</v>
          </cell>
          <cell r="IT1093" t="str">
            <v>CONS</v>
          </cell>
          <cell r="IU1093">
            <v>0</v>
          </cell>
          <cell r="IV1093">
            <v>0</v>
          </cell>
          <cell r="IW1093">
            <v>0</v>
          </cell>
          <cell r="IX1093">
            <v>0</v>
          </cell>
          <cell r="IY1093">
            <v>0</v>
          </cell>
          <cell r="IZ1093">
            <v>0</v>
          </cell>
          <cell r="JA1093">
            <v>0</v>
          </cell>
          <cell r="JB1093">
            <v>0</v>
          </cell>
          <cell r="JC1093">
            <v>0</v>
          </cell>
          <cell r="JD1093">
            <v>0</v>
          </cell>
          <cell r="JE1093">
            <v>0</v>
          </cell>
          <cell r="JF1093">
            <v>0</v>
          </cell>
          <cell r="JG1093">
            <v>0</v>
          </cell>
          <cell r="JH1093" t="str">
            <v>CONS</v>
          </cell>
          <cell r="JI1093" t="str">
            <v>CONS</v>
          </cell>
          <cell r="JJ1093" t="str">
            <v>CONS</v>
          </cell>
          <cell r="JK1093" t="str">
            <v>CONS</v>
          </cell>
          <cell r="JL1093" t="str">
            <v>CONS</v>
          </cell>
          <cell r="JM1093" t="str">
            <v>CONS</v>
          </cell>
          <cell r="JN1093" t="str">
            <v>CONS</v>
          </cell>
          <cell r="JO1093">
            <v>0</v>
          </cell>
          <cell r="JP1093">
            <v>0</v>
          </cell>
          <cell r="JQ1093" t="str">
            <v>CONS</v>
          </cell>
          <cell r="JR1093" t="str">
            <v>CONS</v>
          </cell>
          <cell r="JS1093">
            <v>0</v>
          </cell>
          <cell r="JT1093">
            <v>0</v>
          </cell>
          <cell r="JU1093">
            <v>0</v>
          </cell>
          <cell r="JV1093">
            <v>0</v>
          </cell>
          <cell r="JW1093">
            <v>0</v>
          </cell>
          <cell r="JX1093">
            <v>0</v>
          </cell>
          <cell r="JY1093">
            <v>0</v>
          </cell>
          <cell r="JZ1093">
            <v>0</v>
          </cell>
          <cell r="KA1093">
            <v>0</v>
          </cell>
          <cell r="KB1093">
            <v>0</v>
          </cell>
          <cell r="KC1093">
            <v>0</v>
          </cell>
          <cell r="KD1093">
            <v>0</v>
          </cell>
          <cell r="KE1093">
            <v>0</v>
          </cell>
          <cell r="KF1093">
            <v>0</v>
          </cell>
          <cell r="KG1093">
            <v>0</v>
          </cell>
          <cell r="KH1093">
            <v>0</v>
          </cell>
          <cell r="KI1093">
            <v>0</v>
          </cell>
          <cell r="KJ1093" t="str">
            <v>CONS</v>
          </cell>
          <cell r="KK1093" t="str">
            <v>CONS</v>
          </cell>
          <cell r="KL1093">
            <v>0</v>
          </cell>
          <cell r="KM1093" t="str">
            <v>CONS</v>
          </cell>
          <cell r="KN1093" t="str">
            <v>CONS</v>
          </cell>
          <cell r="KO1093">
            <v>0</v>
          </cell>
          <cell r="KP1093">
            <v>0</v>
          </cell>
          <cell r="KQ1093">
            <v>0</v>
          </cell>
          <cell r="KR1093" t="str">
            <v>CONS</v>
          </cell>
          <cell r="KS1093" t="str">
            <v>CONS</v>
          </cell>
          <cell r="KT1093">
            <v>0</v>
          </cell>
          <cell r="KU1093">
            <v>0</v>
          </cell>
          <cell r="KV1093">
            <v>0</v>
          </cell>
          <cell r="KW1093" t="str">
            <v>CONS</v>
          </cell>
          <cell r="KX1093" t="str">
            <v>CONS</v>
          </cell>
          <cell r="KY1093">
            <v>0</v>
          </cell>
          <cell r="KZ1093" t="str">
            <v>CONS</v>
          </cell>
          <cell r="LA1093" t="str">
            <v>CONS</v>
          </cell>
          <cell r="LB1093">
            <v>0</v>
          </cell>
          <cell r="LC1093" t="str">
            <v>CONS</v>
          </cell>
          <cell r="LD1093" t="str">
            <v>CONS</v>
          </cell>
          <cell r="LE1093" t="str">
            <v>CONS</v>
          </cell>
          <cell r="LG1093">
            <v>0</v>
          </cell>
          <cell r="LH1093">
            <v>0</v>
          </cell>
          <cell r="LI1093">
            <v>0</v>
          </cell>
          <cell r="LJ1093">
            <v>0</v>
          </cell>
          <cell r="LK1093">
            <v>0</v>
          </cell>
          <cell r="LL1093">
            <v>0</v>
          </cell>
          <cell r="LM1093">
            <v>0</v>
          </cell>
          <cell r="LN1093">
            <v>0</v>
          </cell>
          <cell r="LO1093">
            <v>0</v>
          </cell>
          <cell r="LP1093">
            <v>0</v>
          </cell>
          <cell r="LQ1093">
            <v>0</v>
          </cell>
        </row>
        <row r="1094">
          <cell r="A1094">
            <v>33664</v>
          </cell>
          <cell r="B1094">
            <v>466</v>
          </cell>
          <cell r="C1094" t="str">
            <v>CONS</v>
          </cell>
          <cell r="P1094">
            <v>0</v>
          </cell>
          <cell r="R1094">
            <v>0</v>
          </cell>
          <cell r="V1094">
            <v>0</v>
          </cell>
          <cell r="AA1094">
            <v>0</v>
          </cell>
          <cell r="AC1094">
            <v>0</v>
          </cell>
          <cell r="AD1094">
            <v>0</v>
          </cell>
          <cell r="AF1094" t="str">
            <v>CONS</v>
          </cell>
          <cell r="AG1094" t="str">
            <v>CONS</v>
          </cell>
          <cell r="AH1094">
            <v>0</v>
          </cell>
          <cell r="AJ1094" t="str">
            <v>CONS</v>
          </cell>
          <cell r="AK1094" t="str">
            <v>CONS</v>
          </cell>
          <cell r="AL1094">
            <v>0</v>
          </cell>
          <cell r="AM1094">
            <v>0</v>
          </cell>
          <cell r="AQ1094">
            <v>0</v>
          </cell>
          <cell r="AV1094">
            <v>0</v>
          </cell>
          <cell r="BH1094" t="str">
            <v>CONS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CA1094">
            <v>0</v>
          </cell>
          <cell r="CB1094">
            <v>0</v>
          </cell>
          <cell r="CC1094" t="str">
            <v>CONS</v>
          </cell>
          <cell r="CD1094" t="str">
            <v>CONS</v>
          </cell>
          <cell r="CE1094" t="str">
            <v>CONS</v>
          </cell>
          <cell r="CF1094" t="str">
            <v>CONS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 t="str">
            <v>CONS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 t="str">
            <v>CONS</v>
          </cell>
          <cell r="DD1094" t="str">
            <v>CONS</v>
          </cell>
          <cell r="DF1094" t="str">
            <v>CONS</v>
          </cell>
          <cell r="DG1094" t="str">
            <v>CONS</v>
          </cell>
          <cell r="DH1094" t="str">
            <v>CONS</v>
          </cell>
          <cell r="DI1094">
            <v>0</v>
          </cell>
          <cell r="DJ1094">
            <v>0</v>
          </cell>
          <cell r="DK1094">
            <v>0</v>
          </cell>
          <cell r="DL1094" t="str">
            <v>CONS</v>
          </cell>
          <cell r="DM1094" t="str">
            <v>CONS</v>
          </cell>
          <cell r="DN1094">
            <v>0</v>
          </cell>
          <cell r="DO1094">
            <v>0</v>
          </cell>
          <cell r="DP1094">
            <v>0</v>
          </cell>
          <cell r="DR1094">
            <v>0</v>
          </cell>
          <cell r="DS1094">
            <v>0</v>
          </cell>
          <cell r="DT1094">
            <v>0</v>
          </cell>
          <cell r="DU1094" t="str">
            <v>CONS</v>
          </cell>
          <cell r="DV1094" t="str">
            <v>CONS</v>
          </cell>
          <cell r="DW1094" t="str">
            <v>CONS</v>
          </cell>
          <cell r="DX1094">
            <v>0</v>
          </cell>
          <cell r="DY1094" t="str">
            <v>CONS</v>
          </cell>
          <cell r="DZ1094" t="str">
            <v>CONS</v>
          </cell>
          <cell r="EA1094">
            <v>0</v>
          </cell>
          <cell r="EB1094" t="str">
            <v>CONS</v>
          </cell>
          <cell r="EC1094" t="str">
            <v>CONS</v>
          </cell>
          <cell r="ED1094">
            <v>0</v>
          </cell>
          <cell r="EE1094">
            <v>0</v>
          </cell>
          <cell r="EF1094">
            <v>0</v>
          </cell>
          <cell r="EG1094">
            <v>0</v>
          </cell>
          <cell r="EH1094" t="str">
            <v>CONS</v>
          </cell>
          <cell r="EI1094">
            <v>0</v>
          </cell>
          <cell r="EJ1094">
            <v>0</v>
          </cell>
          <cell r="EK1094">
            <v>0</v>
          </cell>
          <cell r="EL1094">
            <v>0</v>
          </cell>
          <cell r="EM1094">
            <v>0</v>
          </cell>
          <cell r="EN1094" t="str">
            <v>CONS</v>
          </cell>
          <cell r="EO1094">
            <v>0</v>
          </cell>
          <cell r="EP1094" t="str">
            <v>CONS</v>
          </cell>
          <cell r="EQ1094">
            <v>0</v>
          </cell>
          <cell r="ER1094">
            <v>0</v>
          </cell>
          <cell r="ES1094">
            <v>0</v>
          </cell>
          <cell r="ET1094">
            <v>0</v>
          </cell>
          <cell r="EU1094">
            <v>0</v>
          </cell>
          <cell r="EV1094">
            <v>0</v>
          </cell>
          <cell r="EW1094">
            <v>0</v>
          </cell>
          <cell r="EX1094">
            <v>0</v>
          </cell>
          <cell r="EY1094">
            <v>0</v>
          </cell>
          <cell r="EZ1094">
            <v>0</v>
          </cell>
          <cell r="FA1094">
            <v>0</v>
          </cell>
          <cell r="FB1094">
            <v>0</v>
          </cell>
          <cell r="FC1094" t="str">
            <v>CONS</v>
          </cell>
          <cell r="FD1094" t="str">
            <v>CONS</v>
          </cell>
          <cell r="FE1094" t="str">
            <v>CONS</v>
          </cell>
          <cell r="FF1094">
            <v>0</v>
          </cell>
          <cell r="FG1094">
            <v>0</v>
          </cell>
          <cell r="FH1094">
            <v>0</v>
          </cell>
          <cell r="FI1094">
            <v>0</v>
          </cell>
          <cell r="FJ1094">
            <v>0</v>
          </cell>
          <cell r="FK1094">
            <v>0</v>
          </cell>
          <cell r="FL1094">
            <v>0</v>
          </cell>
          <cell r="FM1094">
            <v>0</v>
          </cell>
          <cell r="FN1094">
            <v>0</v>
          </cell>
          <cell r="FO1094">
            <v>0</v>
          </cell>
          <cell r="FP1094">
            <v>0</v>
          </cell>
          <cell r="FQ1094">
            <v>0</v>
          </cell>
          <cell r="FR1094">
            <v>0</v>
          </cell>
          <cell r="FS1094">
            <v>0</v>
          </cell>
          <cell r="FT1094">
            <v>0</v>
          </cell>
          <cell r="FU1094" t="str">
            <v>CONS</v>
          </cell>
          <cell r="FV1094">
            <v>0</v>
          </cell>
          <cell r="FW1094">
            <v>0</v>
          </cell>
          <cell r="FX1094">
            <v>0</v>
          </cell>
          <cell r="FY1094">
            <v>0</v>
          </cell>
          <cell r="FZ1094">
            <v>0</v>
          </cell>
          <cell r="GA1094">
            <v>0</v>
          </cell>
          <cell r="GB1094">
            <v>0</v>
          </cell>
          <cell r="GC1094" t="str">
            <v>CONS</v>
          </cell>
          <cell r="GD1094" t="str">
            <v>CONS</v>
          </cell>
          <cell r="GF1094">
            <v>0</v>
          </cell>
          <cell r="GG1094">
            <v>0</v>
          </cell>
          <cell r="GH1094">
            <v>0</v>
          </cell>
          <cell r="GI1094">
            <v>0</v>
          </cell>
          <cell r="GJ1094">
            <v>0</v>
          </cell>
          <cell r="GK1094">
            <v>0</v>
          </cell>
          <cell r="GL1094">
            <v>0</v>
          </cell>
          <cell r="GM1094">
            <v>0</v>
          </cell>
          <cell r="GN1094">
            <v>0</v>
          </cell>
          <cell r="GO1094" t="str">
            <v>CONS</v>
          </cell>
          <cell r="GP1094">
            <v>0</v>
          </cell>
          <cell r="GQ1094">
            <v>0</v>
          </cell>
          <cell r="GR1094" t="str">
            <v>CONS</v>
          </cell>
          <cell r="GS1094">
            <v>0</v>
          </cell>
          <cell r="GT1094">
            <v>0</v>
          </cell>
          <cell r="GU1094">
            <v>0</v>
          </cell>
          <cell r="GV1094" t="str">
            <v>CONS</v>
          </cell>
          <cell r="GW1094" t="str">
            <v>CONS</v>
          </cell>
          <cell r="GX1094">
            <v>0</v>
          </cell>
          <cell r="GY1094">
            <v>0</v>
          </cell>
          <cell r="GZ1094" t="str">
            <v>CONS</v>
          </cell>
          <cell r="HA1094">
            <v>0</v>
          </cell>
          <cell r="HB1094">
            <v>0</v>
          </cell>
          <cell r="HC1094">
            <v>0</v>
          </cell>
          <cell r="HD1094">
            <v>0</v>
          </cell>
          <cell r="HE1094">
            <v>0</v>
          </cell>
          <cell r="HF1094">
            <v>0</v>
          </cell>
          <cell r="HG1094">
            <v>0</v>
          </cell>
          <cell r="HH1094">
            <v>0</v>
          </cell>
          <cell r="HJ1094">
            <v>0</v>
          </cell>
          <cell r="HK1094">
            <v>0</v>
          </cell>
          <cell r="HL1094">
            <v>0</v>
          </cell>
          <cell r="HM1094" t="str">
            <v>CONS</v>
          </cell>
          <cell r="HN1094" t="str">
            <v>CONS</v>
          </cell>
          <cell r="HO1094">
            <v>0</v>
          </cell>
          <cell r="HP1094">
            <v>0</v>
          </cell>
          <cell r="HQ1094">
            <v>0</v>
          </cell>
          <cell r="HR1094">
            <v>0</v>
          </cell>
          <cell r="HS1094">
            <v>0</v>
          </cell>
          <cell r="HT1094">
            <v>0</v>
          </cell>
          <cell r="HU1094">
            <v>0</v>
          </cell>
          <cell r="HV1094">
            <v>0</v>
          </cell>
          <cell r="HW1094">
            <v>0</v>
          </cell>
          <cell r="HX1094">
            <v>0</v>
          </cell>
          <cell r="HY1094">
            <v>0</v>
          </cell>
          <cell r="HZ1094">
            <v>0</v>
          </cell>
          <cell r="IA1094">
            <v>0</v>
          </cell>
          <cell r="IB1094">
            <v>0</v>
          </cell>
          <cell r="IC1094" t="str">
            <v>CONS</v>
          </cell>
          <cell r="ID1094">
            <v>0</v>
          </cell>
          <cell r="IE1094">
            <v>0</v>
          </cell>
          <cell r="IF1094">
            <v>0</v>
          </cell>
          <cell r="IG1094">
            <v>0</v>
          </cell>
          <cell r="IH1094">
            <v>0</v>
          </cell>
          <cell r="II1094">
            <v>0</v>
          </cell>
          <cell r="IJ1094">
            <v>0</v>
          </cell>
          <cell r="IK1094">
            <v>0</v>
          </cell>
          <cell r="IL1094">
            <v>0</v>
          </cell>
          <cell r="IM1094">
            <v>0</v>
          </cell>
          <cell r="IN1094">
            <v>0</v>
          </cell>
          <cell r="IO1094">
            <v>0</v>
          </cell>
          <cell r="IQ1094">
            <v>0</v>
          </cell>
          <cell r="IR1094">
            <v>0</v>
          </cell>
          <cell r="IS1094">
            <v>0</v>
          </cell>
          <cell r="IT1094" t="str">
            <v>CONS</v>
          </cell>
          <cell r="IU1094">
            <v>0</v>
          </cell>
          <cell r="IV1094">
            <v>0</v>
          </cell>
          <cell r="IW1094">
            <v>0</v>
          </cell>
          <cell r="IX1094">
            <v>0</v>
          </cell>
          <cell r="IY1094">
            <v>0</v>
          </cell>
          <cell r="IZ1094">
            <v>0</v>
          </cell>
          <cell r="JA1094">
            <v>0</v>
          </cell>
          <cell r="JB1094">
            <v>0</v>
          </cell>
          <cell r="JC1094">
            <v>0</v>
          </cell>
          <cell r="JD1094">
            <v>0</v>
          </cell>
          <cell r="JE1094">
            <v>0</v>
          </cell>
          <cell r="JF1094">
            <v>0</v>
          </cell>
          <cell r="JG1094">
            <v>0</v>
          </cell>
          <cell r="JH1094" t="str">
            <v>CONS</v>
          </cell>
          <cell r="JI1094" t="str">
            <v>CONS</v>
          </cell>
          <cell r="JJ1094" t="str">
            <v>CONS</v>
          </cell>
          <cell r="JK1094" t="str">
            <v>CONS</v>
          </cell>
          <cell r="JL1094" t="str">
            <v>CONS</v>
          </cell>
          <cell r="JM1094" t="str">
            <v>CONS</v>
          </cell>
          <cell r="JN1094" t="str">
            <v>CONS</v>
          </cell>
          <cell r="JO1094">
            <v>0</v>
          </cell>
          <cell r="JP1094">
            <v>0</v>
          </cell>
          <cell r="JQ1094" t="str">
            <v>CONS</v>
          </cell>
          <cell r="JR1094" t="str">
            <v>CONS</v>
          </cell>
          <cell r="JS1094">
            <v>0</v>
          </cell>
          <cell r="JT1094">
            <v>0</v>
          </cell>
          <cell r="JU1094">
            <v>0</v>
          </cell>
          <cell r="JV1094">
            <v>0</v>
          </cell>
          <cell r="JW1094">
            <v>0</v>
          </cell>
          <cell r="JX1094">
            <v>0</v>
          </cell>
          <cell r="JY1094">
            <v>0</v>
          </cell>
          <cell r="JZ1094">
            <v>0</v>
          </cell>
          <cell r="KA1094">
            <v>0</v>
          </cell>
          <cell r="KB1094">
            <v>0</v>
          </cell>
          <cell r="KC1094">
            <v>0</v>
          </cell>
          <cell r="KD1094">
            <v>0</v>
          </cell>
          <cell r="KE1094">
            <v>0</v>
          </cell>
          <cell r="KF1094">
            <v>0</v>
          </cell>
          <cell r="KG1094">
            <v>0</v>
          </cell>
          <cell r="KH1094">
            <v>0</v>
          </cell>
          <cell r="KI1094">
            <v>0</v>
          </cell>
          <cell r="KJ1094" t="str">
            <v>CONS</v>
          </cell>
          <cell r="KK1094" t="str">
            <v>CONS</v>
          </cell>
          <cell r="KL1094">
            <v>0</v>
          </cell>
          <cell r="KM1094" t="str">
            <v>CONS</v>
          </cell>
          <cell r="KN1094" t="str">
            <v>CONS</v>
          </cell>
          <cell r="KO1094">
            <v>0</v>
          </cell>
          <cell r="KP1094">
            <v>0</v>
          </cell>
          <cell r="KQ1094">
            <v>0</v>
          </cell>
          <cell r="KR1094" t="str">
            <v>CONS</v>
          </cell>
          <cell r="KS1094" t="str">
            <v>CONS</v>
          </cell>
          <cell r="KT1094">
            <v>0</v>
          </cell>
          <cell r="KU1094">
            <v>0</v>
          </cell>
          <cell r="KV1094">
            <v>0</v>
          </cell>
          <cell r="KW1094" t="str">
            <v>CONS</v>
          </cell>
          <cell r="KX1094" t="str">
            <v>CONS</v>
          </cell>
          <cell r="KY1094">
            <v>0</v>
          </cell>
          <cell r="KZ1094" t="str">
            <v>CONS</v>
          </cell>
          <cell r="LA1094" t="str">
            <v>CONS</v>
          </cell>
          <cell r="LB1094">
            <v>0</v>
          </cell>
          <cell r="LC1094" t="str">
            <v>CONS</v>
          </cell>
          <cell r="LD1094" t="str">
            <v>CONS</v>
          </cell>
          <cell r="LE1094" t="str">
            <v>CONS</v>
          </cell>
          <cell r="LG1094">
            <v>0</v>
          </cell>
          <cell r="LH1094">
            <v>0</v>
          </cell>
          <cell r="LI1094">
            <v>0</v>
          </cell>
          <cell r="LJ1094">
            <v>0</v>
          </cell>
          <cell r="LK1094">
            <v>0</v>
          </cell>
          <cell r="LL1094">
            <v>0</v>
          </cell>
          <cell r="LM1094">
            <v>0</v>
          </cell>
          <cell r="LN1094">
            <v>0</v>
          </cell>
          <cell r="LO1094">
            <v>0</v>
          </cell>
          <cell r="LP1094">
            <v>0</v>
          </cell>
          <cell r="LQ1094">
            <v>0</v>
          </cell>
        </row>
        <row r="1095">
          <cell r="A1095">
            <v>33635</v>
          </cell>
          <cell r="B1095">
            <v>467</v>
          </cell>
          <cell r="C1095" t="str">
            <v>CONS</v>
          </cell>
          <cell r="P1095">
            <v>0</v>
          </cell>
          <cell r="R1095">
            <v>0</v>
          </cell>
          <cell r="V1095">
            <v>0</v>
          </cell>
          <cell r="AA1095">
            <v>0</v>
          </cell>
          <cell r="AC1095">
            <v>0</v>
          </cell>
          <cell r="AD1095">
            <v>0</v>
          </cell>
          <cell r="AF1095" t="str">
            <v>CONS</v>
          </cell>
          <cell r="AG1095" t="str">
            <v>CONS</v>
          </cell>
          <cell r="AH1095">
            <v>0</v>
          </cell>
          <cell r="AJ1095" t="str">
            <v>CONS</v>
          </cell>
          <cell r="AK1095" t="str">
            <v>CONS</v>
          </cell>
          <cell r="AL1095">
            <v>0</v>
          </cell>
          <cell r="AM1095">
            <v>0</v>
          </cell>
          <cell r="AQ1095">
            <v>0</v>
          </cell>
          <cell r="AV1095">
            <v>0</v>
          </cell>
          <cell r="BH1095" t="str">
            <v>CONS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CA1095">
            <v>0</v>
          </cell>
          <cell r="CB1095">
            <v>0</v>
          </cell>
          <cell r="CC1095" t="str">
            <v>CONS</v>
          </cell>
          <cell r="CD1095" t="str">
            <v>CONS</v>
          </cell>
          <cell r="CE1095" t="str">
            <v>CONS</v>
          </cell>
          <cell r="CF1095" t="str">
            <v>CONS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 t="str">
            <v>CONS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 t="str">
            <v>CONS</v>
          </cell>
          <cell r="DD1095" t="str">
            <v>CONS</v>
          </cell>
          <cell r="DF1095" t="str">
            <v>CONS</v>
          </cell>
          <cell r="DG1095" t="str">
            <v>CONS</v>
          </cell>
          <cell r="DH1095" t="str">
            <v>CONS</v>
          </cell>
          <cell r="DI1095">
            <v>0</v>
          </cell>
          <cell r="DJ1095">
            <v>0</v>
          </cell>
          <cell r="DK1095">
            <v>0</v>
          </cell>
          <cell r="DL1095" t="str">
            <v>CONS</v>
          </cell>
          <cell r="DM1095" t="str">
            <v>CONS</v>
          </cell>
          <cell r="DN1095">
            <v>0</v>
          </cell>
          <cell r="DO1095">
            <v>0</v>
          </cell>
          <cell r="DP1095">
            <v>0</v>
          </cell>
          <cell r="DR1095">
            <v>0</v>
          </cell>
          <cell r="DS1095">
            <v>0</v>
          </cell>
          <cell r="DT1095">
            <v>0</v>
          </cell>
          <cell r="DU1095" t="str">
            <v>CONS</v>
          </cell>
          <cell r="DV1095" t="str">
            <v>CONS</v>
          </cell>
          <cell r="DW1095" t="str">
            <v>CONS</v>
          </cell>
          <cell r="DX1095">
            <v>0</v>
          </cell>
          <cell r="DY1095" t="str">
            <v>CONS</v>
          </cell>
          <cell r="DZ1095" t="str">
            <v>CONS</v>
          </cell>
          <cell r="EA1095">
            <v>0</v>
          </cell>
          <cell r="EB1095" t="str">
            <v>CONS</v>
          </cell>
          <cell r="EC1095" t="str">
            <v>CONS</v>
          </cell>
          <cell r="ED1095">
            <v>0</v>
          </cell>
          <cell r="EE1095">
            <v>0</v>
          </cell>
          <cell r="EF1095">
            <v>0</v>
          </cell>
          <cell r="EG1095">
            <v>0</v>
          </cell>
          <cell r="EH1095" t="str">
            <v>CONS</v>
          </cell>
          <cell r="EI1095">
            <v>0</v>
          </cell>
          <cell r="EJ1095">
            <v>0</v>
          </cell>
          <cell r="EK1095">
            <v>0</v>
          </cell>
          <cell r="EL1095">
            <v>0</v>
          </cell>
          <cell r="EM1095">
            <v>0</v>
          </cell>
          <cell r="EN1095" t="str">
            <v>CONS</v>
          </cell>
          <cell r="EO1095">
            <v>0</v>
          </cell>
          <cell r="EP1095" t="str">
            <v>CONS</v>
          </cell>
          <cell r="EQ1095">
            <v>0</v>
          </cell>
          <cell r="ER1095">
            <v>0</v>
          </cell>
          <cell r="ES1095">
            <v>0</v>
          </cell>
          <cell r="ET1095">
            <v>0</v>
          </cell>
          <cell r="EU1095">
            <v>0</v>
          </cell>
          <cell r="EV1095">
            <v>0</v>
          </cell>
          <cell r="EW1095">
            <v>0</v>
          </cell>
          <cell r="EX1095">
            <v>0</v>
          </cell>
          <cell r="EY1095">
            <v>0</v>
          </cell>
          <cell r="EZ1095">
            <v>0</v>
          </cell>
          <cell r="FA1095">
            <v>0</v>
          </cell>
          <cell r="FB1095">
            <v>0</v>
          </cell>
          <cell r="FC1095" t="str">
            <v>CONS</v>
          </cell>
          <cell r="FD1095" t="str">
            <v>CONS</v>
          </cell>
          <cell r="FE1095" t="str">
            <v>CONS</v>
          </cell>
          <cell r="FF1095">
            <v>0</v>
          </cell>
          <cell r="FG1095">
            <v>0</v>
          </cell>
          <cell r="FH1095">
            <v>0</v>
          </cell>
          <cell r="FI1095">
            <v>0</v>
          </cell>
          <cell r="FJ1095">
            <v>0</v>
          </cell>
          <cell r="FK1095">
            <v>0</v>
          </cell>
          <cell r="FL1095">
            <v>0</v>
          </cell>
          <cell r="FM1095">
            <v>0</v>
          </cell>
          <cell r="FN1095">
            <v>0</v>
          </cell>
          <cell r="FO1095">
            <v>0</v>
          </cell>
          <cell r="FP1095">
            <v>0</v>
          </cell>
          <cell r="FQ1095">
            <v>0</v>
          </cell>
          <cell r="FR1095">
            <v>0</v>
          </cell>
          <cell r="FS1095">
            <v>0</v>
          </cell>
          <cell r="FT1095">
            <v>0</v>
          </cell>
          <cell r="FU1095" t="str">
            <v>CONS</v>
          </cell>
          <cell r="FV1095">
            <v>0</v>
          </cell>
          <cell r="FW1095">
            <v>0</v>
          </cell>
          <cell r="FX1095">
            <v>0</v>
          </cell>
          <cell r="FY1095">
            <v>0</v>
          </cell>
          <cell r="FZ1095">
            <v>0</v>
          </cell>
          <cell r="GA1095">
            <v>0</v>
          </cell>
          <cell r="GB1095">
            <v>0</v>
          </cell>
          <cell r="GC1095" t="str">
            <v>CONS</v>
          </cell>
          <cell r="GD1095" t="str">
            <v>CONS</v>
          </cell>
          <cell r="GF1095">
            <v>0</v>
          </cell>
          <cell r="GG1095">
            <v>0</v>
          </cell>
          <cell r="GH1095">
            <v>0</v>
          </cell>
          <cell r="GI1095">
            <v>0</v>
          </cell>
          <cell r="GJ1095">
            <v>0</v>
          </cell>
          <cell r="GK1095">
            <v>0</v>
          </cell>
          <cell r="GL1095">
            <v>0</v>
          </cell>
          <cell r="GM1095">
            <v>0</v>
          </cell>
          <cell r="GN1095">
            <v>0</v>
          </cell>
          <cell r="GO1095" t="str">
            <v>CONS</v>
          </cell>
          <cell r="GP1095">
            <v>0</v>
          </cell>
          <cell r="GQ1095">
            <v>0</v>
          </cell>
          <cell r="GR1095" t="str">
            <v>CONS</v>
          </cell>
          <cell r="GS1095">
            <v>0</v>
          </cell>
          <cell r="GT1095">
            <v>0</v>
          </cell>
          <cell r="GU1095">
            <v>0</v>
          </cell>
          <cell r="GV1095" t="str">
            <v>CONS</v>
          </cell>
          <cell r="GW1095" t="str">
            <v>CONS</v>
          </cell>
          <cell r="GX1095">
            <v>0</v>
          </cell>
          <cell r="GY1095">
            <v>0</v>
          </cell>
          <cell r="GZ1095" t="str">
            <v>CONS</v>
          </cell>
          <cell r="HA1095">
            <v>0</v>
          </cell>
          <cell r="HB1095">
            <v>0</v>
          </cell>
          <cell r="HC1095">
            <v>0</v>
          </cell>
          <cell r="HD1095">
            <v>0</v>
          </cell>
          <cell r="HE1095">
            <v>0</v>
          </cell>
          <cell r="HF1095">
            <v>0</v>
          </cell>
          <cell r="HG1095">
            <v>0</v>
          </cell>
          <cell r="HH1095">
            <v>0</v>
          </cell>
          <cell r="HJ1095">
            <v>0</v>
          </cell>
          <cell r="HK1095">
            <v>0</v>
          </cell>
          <cell r="HL1095">
            <v>0</v>
          </cell>
          <cell r="HM1095" t="str">
            <v>CONS</v>
          </cell>
          <cell r="HN1095" t="str">
            <v>CONS</v>
          </cell>
          <cell r="HO1095">
            <v>0</v>
          </cell>
          <cell r="HP1095">
            <v>0</v>
          </cell>
          <cell r="HQ1095">
            <v>0</v>
          </cell>
          <cell r="HR1095">
            <v>0</v>
          </cell>
          <cell r="HS1095">
            <v>0</v>
          </cell>
          <cell r="HT1095">
            <v>0</v>
          </cell>
          <cell r="HU1095">
            <v>0</v>
          </cell>
          <cell r="HV1095">
            <v>0</v>
          </cell>
          <cell r="HW1095">
            <v>0</v>
          </cell>
          <cell r="HX1095">
            <v>0</v>
          </cell>
          <cell r="HY1095">
            <v>0</v>
          </cell>
          <cell r="HZ1095">
            <v>0</v>
          </cell>
          <cell r="IA1095">
            <v>0</v>
          </cell>
          <cell r="IB1095">
            <v>0</v>
          </cell>
          <cell r="IC1095" t="str">
            <v>CONS</v>
          </cell>
          <cell r="ID1095">
            <v>0</v>
          </cell>
          <cell r="IE1095">
            <v>0</v>
          </cell>
          <cell r="IF1095">
            <v>0</v>
          </cell>
          <cell r="IG1095">
            <v>0</v>
          </cell>
          <cell r="IH1095">
            <v>0</v>
          </cell>
          <cell r="II1095">
            <v>0</v>
          </cell>
          <cell r="IJ1095">
            <v>0</v>
          </cell>
          <cell r="IK1095">
            <v>0</v>
          </cell>
          <cell r="IL1095">
            <v>0</v>
          </cell>
          <cell r="IM1095">
            <v>0</v>
          </cell>
          <cell r="IN1095">
            <v>0</v>
          </cell>
          <cell r="IO1095">
            <v>0</v>
          </cell>
          <cell r="IQ1095">
            <v>0</v>
          </cell>
          <cell r="IR1095">
            <v>0</v>
          </cell>
          <cell r="IS1095">
            <v>0</v>
          </cell>
          <cell r="IT1095" t="str">
            <v>CONS</v>
          </cell>
          <cell r="IU1095">
            <v>0</v>
          </cell>
          <cell r="IV1095">
            <v>0</v>
          </cell>
          <cell r="IW1095">
            <v>0</v>
          </cell>
          <cell r="IX1095">
            <v>0</v>
          </cell>
          <cell r="IY1095">
            <v>0</v>
          </cell>
          <cell r="IZ1095">
            <v>0</v>
          </cell>
          <cell r="JA1095">
            <v>0</v>
          </cell>
          <cell r="JB1095">
            <v>0</v>
          </cell>
          <cell r="JC1095">
            <v>0</v>
          </cell>
          <cell r="JD1095">
            <v>0</v>
          </cell>
          <cell r="JE1095">
            <v>0</v>
          </cell>
          <cell r="JF1095">
            <v>0</v>
          </cell>
          <cell r="JG1095">
            <v>0</v>
          </cell>
          <cell r="JH1095" t="str">
            <v>CONS</v>
          </cell>
          <cell r="JI1095" t="str">
            <v>CONS</v>
          </cell>
          <cell r="JJ1095" t="str">
            <v>CONS</v>
          </cell>
          <cell r="JK1095" t="str">
            <v>CONS</v>
          </cell>
          <cell r="JL1095" t="str">
            <v>CONS</v>
          </cell>
          <cell r="JM1095" t="str">
            <v>CONS</v>
          </cell>
          <cell r="JN1095" t="str">
            <v>CONS</v>
          </cell>
          <cell r="JO1095">
            <v>0</v>
          </cell>
          <cell r="JP1095">
            <v>0</v>
          </cell>
          <cell r="JQ1095" t="str">
            <v>CONS</v>
          </cell>
          <cell r="JR1095" t="str">
            <v>CONS</v>
          </cell>
          <cell r="JS1095">
            <v>0</v>
          </cell>
          <cell r="JT1095">
            <v>0</v>
          </cell>
          <cell r="JU1095">
            <v>0</v>
          </cell>
          <cell r="JV1095">
            <v>0</v>
          </cell>
          <cell r="JW1095">
            <v>0</v>
          </cell>
          <cell r="JX1095">
            <v>0</v>
          </cell>
          <cell r="JY1095">
            <v>0</v>
          </cell>
          <cell r="JZ1095">
            <v>0</v>
          </cell>
          <cell r="KA1095">
            <v>0</v>
          </cell>
          <cell r="KB1095">
            <v>0</v>
          </cell>
          <cell r="KC1095">
            <v>0</v>
          </cell>
          <cell r="KD1095">
            <v>0</v>
          </cell>
          <cell r="KE1095">
            <v>0</v>
          </cell>
          <cell r="KF1095">
            <v>0</v>
          </cell>
          <cell r="KG1095">
            <v>0</v>
          </cell>
          <cell r="KH1095">
            <v>0</v>
          </cell>
          <cell r="KI1095">
            <v>0</v>
          </cell>
          <cell r="KJ1095" t="str">
            <v>CONS</v>
          </cell>
          <cell r="KK1095" t="str">
            <v>CONS</v>
          </cell>
          <cell r="KL1095">
            <v>0</v>
          </cell>
          <cell r="KM1095" t="str">
            <v>CONS</v>
          </cell>
          <cell r="KN1095" t="str">
            <v>CONS</v>
          </cell>
          <cell r="KO1095">
            <v>0</v>
          </cell>
          <cell r="KP1095">
            <v>0</v>
          </cell>
          <cell r="KQ1095">
            <v>0</v>
          </cell>
          <cell r="KR1095" t="str">
            <v>CONS</v>
          </cell>
          <cell r="KS1095" t="str">
            <v>CONS</v>
          </cell>
          <cell r="KT1095">
            <v>0</v>
          </cell>
          <cell r="KU1095">
            <v>0</v>
          </cell>
          <cell r="KV1095">
            <v>0</v>
          </cell>
          <cell r="KW1095" t="str">
            <v>CONS</v>
          </cell>
          <cell r="KX1095" t="str">
            <v>CONS</v>
          </cell>
          <cell r="KY1095">
            <v>0</v>
          </cell>
          <cell r="KZ1095" t="str">
            <v>CONS</v>
          </cell>
          <cell r="LA1095" t="str">
            <v>CONS</v>
          </cell>
          <cell r="LB1095">
            <v>0</v>
          </cell>
          <cell r="LC1095" t="str">
            <v>CONS</v>
          </cell>
          <cell r="LD1095" t="str">
            <v>CONS</v>
          </cell>
          <cell r="LE1095" t="str">
            <v>CONS</v>
          </cell>
          <cell r="LG1095">
            <v>0</v>
          </cell>
          <cell r="LH1095">
            <v>0</v>
          </cell>
          <cell r="LI1095">
            <v>0</v>
          </cell>
          <cell r="LJ1095">
            <v>0</v>
          </cell>
          <cell r="LK1095">
            <v>0</v>
          </cell>
          <cell r="LL1095">
            <v>0</v>
          </cell>
          <cell r="LM1095">
            <v>0</v>
          </cell>
          <cell r="LN1095">
            <v>0</v>
          </cell>
          <cell r="LO1095">
            <v>0</v>
          </cell>
          <cell r="LP1095">
            <v>0</v>
          </cell>
          <cell r="LQ1095">
            <v>0</v>
          </cell>
        </row>
        <row r="1096">
          <cell r="A1096">
            <v>33604</v>
          </cell>
          <cell r="B1096">
            <v>468</v>
          </cell>
          <cell r="C1096" t="str">
            <v>CONS</v>
          </cell>
          <cell r="P1096">
            <v>0</v>
          </cell>
          <cell r="R1096">
            <v>0</v>
          </cell>
          <cell r="V1096">
            <v>0</v>
          </cell>
          <cell r="AA1096">
            <v>0</v>
          </cell>
          <cell r="AC1096">
            <v>0</v>
          </cell>
          <cell r="AD1096">
            <v>0</v>
          </cell>
          <cell r="AF1096" t="str">
            <v>CONS</v>
          </cell>
          <cell r="AG1096" t="str">
            <v>CONS</v>
          </cell>
          <cell r="AH1096">
            <v>0</v>
          </cell>
          <cell r="AJ1096" t="str">
            <v>CONS</v>
          </cell>
          <cell r="AK1096" t="str">
            <v>CONS</v>
          </cell>
          <cell r="AL1096">
            <v>0</v>
          </cell>
          <cell r="AM1096">
            <v>0</v>
          </cell>
          <cell r="AQ1096">
            <v>0</v>
          </cell>
          <cell r="AV1096">
            <v>0</v>
          </cell>
          <cell r="BH1096" t="str">
            <v>CONS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CA1096">
            <v>0</v>
          </cell>
          <cell r="CB1096">
            <v>0</v>
          </cell>
          <cell r="CC1096" t="str">
            <v>CONS</v>
          </cell>
          <cell r="CD1096" t="str">
            <v>CONS</v>
          </cell>
          <cell r="CE1096" t="str">
            <v>CONS</v>
          </cell>
          <cell r="CF1096" t="str">
            <v>CONS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 t="str">
            <v>CONS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 t="str">
            <v>CONS</v>
          </cell>
          <cell r="DD1096" t="str">
            <v>CONS</v>
          </cell>
          <cell r="DF1096" t="str">
            <v>CONS</v>
          </cell>
          <cell r="DG1096" t="str">
            <v>CONS</v>
          </cell>
          <cell r="DH1096" t="str">
            <v>CONS</v>
          </cell>
          <cell r="DI1096">
            <v>0</v>
          </cell>
          <cell r="DJ1096">
            <v>0</v>
          </cell>
          <cell r="DK1096">
            <v>0</v>
          </cell>
          <cell r="DL1096" t="str">
            <v>CONS</v>
          </cell>
          <cell r="DM1096" t="str">
            <v>CONS</v>
          </cell>
          <cell r="DN1096">
            <v>0</v>
          </cell>
          <cell r="DO1096">
            <v>0</v>
          </cell>
          <cell r="DP1096">
            <v>0</v>
          </cell>
          <cell r="DR1096">
            <v>0</v>
          </cell>
          <cell r="DS1096">
            <v>0</v>
          </cell>
          <cell r="DT1096">
            <v>0</v>
          </cell>
          <cell r="DU1096" t="str">
            <v>CONS</v>
          </cell>
          <cell r="DV1096" t="str">
            <v>CONS</v>
          </cell>
          <cell r="DW1096" t="str">
            <v>CONS</v>
          </cell>
          <cell r="DX1096">
            <v>0</v>
          </cell>
          <cell r="DY1096" t="str">
            <v>CONS</v>
          </cell>
          <cell r="DZ1096" t="str">
            <v>CONS</v>
          </cell>
          <cell r="EA1096">
            <v>0</v>
          </cell>
          <cell r="EB1096" t="str">
            <v>CONS</v>
          </cell>
          <cell r="EC1096" t="str">
            <v>CONS</v>
          </cell>
          <cell r="ED1096">
            <v>0</v>
          </cell>
          <cell r="EE1096">
            <v>0</v>
          </cell>
          <cell r="EF1096">
            <v>0</v>
          </cell>
          <cell r="EG1096">
            <v>0</v>
          </cell>
          <cell r="EH1096" t="str">
            <v>CONS</v>
          </cell>
          <cell r="EI1096">
            <v>0</v>
          </cell>
          <cell r="EJ1096">
            <v>0</v>
          </cell>
          <cell r="EK1096">
            <v>0</v>
          </cell>
          <cell r="EL1096">
            <v>0</v>
          </cell>
          <cell r="EM1096">
            <v>0</v>
          </cell>
          <cell r="EN1096" t="str">
            <v>CONS</v>
          </cell>
          <cell r="EO1096">
            <v>0</v>
          </cell>
          <cell r="EP1096" t="str">
            <v>CONS</v>
          </cell>
          <cell r="EQ1096">
            <v>0</v>
          </cell>
          <cell r="ER1096">
            <v>0</v>
          </cell>
          <cell r="ES1096">
            <v>0</v>
          </cell>
          <cell r="ET1096">
            <v>0</v>
          </cell>
          <cell r="EU1096">
            <v>0</v>
          </cell>
          <cell r="EV1096">
            <v>0</v>
          </cell>
          <cell r="EW1096">
            <v>0</v>
          </cell>
          <cell r="EX1096">
            <v>0</v>
          </cell>
          <cell r="EY1096">
            <v>0</v>
          </cell>
          <cell r="EZ1096">
            <v>0</v>
          </cell>
          <cell r="FA1096">
            <v>0</v>
          </cell>
          <cell r="FB1096">
            <v>0</v>
          </cell>
          <cell r="FC1096" t="str">
            <v>CONS</v>
          </cell>
          <cell r="FD1096" t="str">
            <v>CONS</v>
          </cell>
          <cell r="FE1096" t="str">
            <v>CONS</v>
          </cell>
          <cell r="FF1096">
            <v>0</v>
          </cell>
          <cell r="FG1096">
            <v>0</v>
          </cell>
          <cell r="FH1096">
            <v>0</v>
          </cell>
          <cell r="FI1096">
            <v>0</v>
          </cell>
          <cell r="FJ1096">
            <v>0</v>
          </cell>
          <cell r="FK1096">
            <v>0</v>
          </cell>
          <cell r="FL1096">
            <v>0</v>
          </cell>
          <cell r="FM1096">
            <v>0</v>
          </cell>
          <cell r="FN1096">
            <v>0</v>
          </cell>
          <cell r="FO1096">
            <v>0</v>
          </cell>
          <cell r="FP1096">
            <v>0</v>
          </cell>
          <cell r="FQ1096">
            <v>0</v>
          </cell>
          <cell r="FR1096">
            <v>0</v>
          </cell>
          <cell r="FS1096">
            <v>0</v>
          </cell>
          <cell r="FT1096">
            <v>0</v>
          </cell>
          <cell r="FU1096" t="str">
            <v>CONS</v>
          </cell>
          <cell r="FV1096">
            <v>0</v>
          </cell>
          <cell r="FW1096">
            <v>0</v>
          </cell>
          <cell r="FX1096">
            <v>0</v>
          </cell>
          <cell r="FY1096">
            <v>0</v>
          </cell>
          <cell r="FZ1096">
            <v>0</v>
          </cell>
          <cell r="GA1096">
            <v>0</v>
          </cell>
          <cell r="GB1096">
            <v>0</v>
          </cell>
          <cell r="GC1096" t="str">
            <v>CONS</v>
          </cell>
          <cell r="GD1096" t="str">
            <v>CONS</v>
          </cell>
          <cell r="GF1096">
            <v>0</v>
          </cell>
          <cell r="GG1096">
            <v>0</v>
          </cell>
          <cell r="GH1096">
            <v>0</v>
          </cell>
          <cell r="GI1096">
            <v>0</v>
          </cell>
          <cell r="GJ1096">
            <v>0</v>
          </cell>
          <cell r="GK1096">
            <v>0</v>
          </cell>
          <cell r="GL1096">
            <v>0</v>
          </cell>
          <cell r="GM1096">
            <v>0</v>
          </cell>
          <cell r="GN1096">
            <v>0</v>
          </cell>
          <cell r="GO1096" t="str">
            <v>CONS</v>
          </cell>
          <cell r="GP1096">
            <v>0</v>
          </cell>
          <cell r="GQ1096">
            <v>0</v>
          </cell>
          <cell r="GR1096" t="str">
            <v>CONS</v>
          </cell>
          <cell r="GS1096">
            <v>0</v>
          </cell>
          <cell r="GT1096">
            <v>0</v>
          </cell>
          <cell r="GU1096">
            <v>0</v>
          </cell>
          <cell r="GV1096" t="str">
            <v>CONS</v>
          </cell>
          <cell r="GW1096" t="str">
            <v>CONS</v>
          </cell>
          <cell r="GX1096">
            <v>0</v>
          </cell>
          <cell r="GY1096">
            <v>0</v>
          </cell>
          <cell r="GZ1096" t="str">
            <v>CONS</v>
          </cell>
          <cell r="HA1096">
            <v>0</v>
          </cell>
          <cell r="HB1096">
            <v>0</v>
          </cell>
          <cell r="HC1096">
            <v>0</v>
          </cell>
          <cell r="HD1096">
            <v>0</v>
          </cell>
          <cell r="HE1096">
            <v>0</v>
          </cell>
          <cell r="HF1096">
            <v>0</v>
          </cell>
          <cell r="HG1096">
            <v>0</v>
          </cell>
          <cell r="HH1096">
            <v>0</v>
          </cell>
          <cell r="HJ1096">
            <v>0</v>
          </cell>
          <cell r="HK1096">
            <v>0</v>
          </cell>
          <cell r="HL1096">
            <v>0</v>
          </cell>
          <cell r="HM1096" t="str">
            <v>CONS</v>
          </cell>
          <cell r="HN1096" t="str">
            <v>CONS</v>
          </cell>
          <cell r="HO1096">
            <v>0</v>
          </cell>
          <cell r="HP1096">
            <v>0</v>
          </cell>
          <cell r="HQ1096">
            <v>0</v>
          </cell>
          <cell r="HR1096">
            <v>0</v>
          </cell>
          <cell r="HS1096">
            <v>0</v>
          </cell>
          <cell r="HT1096">
            <v>0</v>
          </cell>
          <cell r="HU1096">
            <v>0</v>
          </cell>
          <cell r="HV1096">
            <v>0</v>
          </cell>
          <cell r="HW1096">
            <v>0</v>
          </cell>
          <cell r="HX1096">
            <v>0</v>
          </cell>
          <cell r="HY1096">
            <v>0</v>
          </cell>
          <cell r="HZ1096">
            <v>0</v>
          </cell>
          <cell r="IA1096">
            <v>0</v>
          </cell>
          <cell r="IB1096">
            <v>0</v>
          </cell>
          <cell r="IC1096" t="str">
            <v>CONS</v>
          </cell>
          <cell r="ID1096">
            <v>0</v>
          </cell>
          <cell r="IE1096">
            <v>0</v>
          </cell>
          <cell r="IF1096">
            <v>0</v>
          </cell>
          <cell r="IG1096">
            <v>0</v>
          </cell>
          <cell r="IH1096">
            <v>0</v>
          </cell>
          <cell r="II1096">
            <v>0</v>
          </cell>
          <cell r="IJ1096">
            <v>0</v>
          </cell>
          <cell r="IK1096">
            <v>0</v>
          </cell>
          <cell r="IL1096">
            <v>0</v>
          </cell>
          <cell r="IM1096">
            <v>0</v>
          </cell>
          <cell r="IN1096">
            <v>0</v>
          </cell>
          <cell r="IO1096">
            <v>0</v>
          </cell>
          <cell r="IQ1096">
            <v>0</v>
          </cell>
          <cell r="IR1096">
            <v>0</v>
          </cell>
          <cell r="IS1096">
            <v>0</v>
          </cell>
          <cell r="IT1096" t="str">
            <v>CONS</v>
          </cell>
          <cell r="IU1096">
            <v>0</v>
          </cell>
          <cell r="IV1096">
            <v>0</v>
          </cell>
          <cell r="IW1096">
            <v>0</v>
          </cell>
          <cell r="IX1096">
            <v>0</v>
          </cell>
          <cell r="IY1096">
            <v>0</v>
          </cell>
          <cell r="IZ1096">
            <v>0</v>
          </cell>
          <cell r="JA1096">
            <v>0</v>
          </cell>
          <cell r="JB1096">
            <v>0</v>
          </cell>
          <cell r="JC1096">
            <v>0</v>
          </cell>
          <cell r="JD1096">
            <v>0</v>
          </cell>
          <cell r="JE1096">
            <v>0</v>
          </cell>
          <cell r="JF1096">
            <v>0</v>
          </cell>
          <cell r="JG1096">
            <v>0</v>
          </cell>
          <cell r="JH1096" t="str">
            <v>CONS</v>
          </cell>
          <cell r="JI1096" t="str">
            <v>CONS</v>
          </cell>
          <cell r="JJ1096" t="str">
            <v>CONS</v>
          </cell>
          <cell r="JK1096" t="str">
            <v>CONS</v>
          </cell>
          <cell r="JL1096" t="str">
            <v>CONS</v>
          </cell>
          <cell r="JM1096" t="str">
            <v>CONS</v>
          </cell>
          <cell r="JN1096" t="str">
            <v>CONS</v>
          </cell>
          <cell r="JO1096">
            <v>0</v>
          </cell>
          <cell r="JP1096">
            <v>0</v>
          </cell>
          <cell r="JQ1096" t="str">
            <v>CONS</v>
          </cell>
          <cell r="JR1096" t="str">
            <v>CONS</v>
          </cell>
          <cell r="JS1096">
            <v>0</v>
          </cell>
          <cell r="JT1096">
            <v>0</v>
          </cell>
          <cell r="JU1096">
            <v>0</v>
          </cell>
          <cell r="JV1096">
            <v>0</v>
          </cell>
          <cell r="JW1096">
            <v>0</v>
          </cell>
          <cell r="JX1096">
            <v>0</v>
          </cell>
          <cell r="JY1096">
            <v>0</v>
          </cell>
          <cell r="JZ1096">
            <v>0</v>
          </cell>
          <cell r="KA1096">
            <v>0</v>
          </cell>
          <cell r="KB1096">
            <v>0</v>
          </cell>
          <cell r="KC1096">
            <v>0</v>
          </cell>
          <cell r="KD1096">
            <v>0</v>
          </cell>
          <cell r="KE1096">
            <v>0</v>
          </cell>
          <cell r="KF1096">
            <v>0</v>
          </cell>
          <cell r="KG1096">
            <v>0</v>
          </cell>
          <cell r="KH1096">
            <v>0</v>
          </cell>
          <cell r="KI1096">
            <v>0</v>
          </cell>
          <cell r="KJ1096" t="str">
            <v>CONS</v>
          </cell>
          <cell r="KK1096" t="str">
            <v>CONS</v>
          </cell>
          <cell r="KL1096">
            <v>0</v>
          </cell>
          <cell r="KM1096" t="str">
            <v>CONS</v>
          </cell>
          <cell r="KN1096" t="str">
            <v>CONS</v>
          </cell>
          <cell r="KO1096">
            <v>0</v>
          </cell>
          <cell r="KP1096">
            <v>0</v>
          </cell>
          <cell r="KQ1096">
            <v>0</v>
          </cell>
          <cell r="KR1096" t="str">
            <v>CONS</v>
          </cell>
          <cell r="KS1096" t="str">
            <v>CONS</v>
          </cell>
          <cell r="KT1096">
            <v>0</v>
          </cell>
          <cell r="KU1096">
            <v>0</v>
          </cell>
          <cell r="KV1096">
            <v>0</v>
          </cell>
          <cell r="KW1096" t="str">
            <v>CONS</v>
          </cell>
          <cell r="KX1096" t="str">
            <v>CONS</v>
          </cell>
          <cell r="KY1096">
            <v>0</v>
          </cell>
          <cell r="KZ1096" t="str">
            <v>CONS</v>
          </cell>
          <cell r="LA1096" t="str">
            <v>CONS</v>
          </cell>
          <cell r="LB1096">
            <v>0</v>
          </cell>
          <cell r="LC1096" t="str">
            <v>CONS</v>
          </cell>
          <cell r="LD1096" t="str">
            <v>CONS</v>
          </cell>
          <cell r="LE1096" t="str">
            <v>CONS</v>
          </cell>
          <cell r="LG1096">
            <v>0</v>
          </cell>
          <cell r="LH1096">
            <v>0</v>
          </cell>
          <cell r="LI1096">
            <v>0</v>
          </cell>
          <cell r="LJ1096">
            <v>0</v>
          </cell>
          <cell r="LK1096">
            <v>0</v>
          </cell>
          <cell r="LL1096">
            <v>0</v>
          </cell>
          <cell r="LM1096">
            <v>0</v>
          </cell>
          <cell r="LN1096">
            <v>0</v>
          </cell>
          <cell r="LO1096">
            <v>0</v>
          </cell>
          <cell r="LP1096">
            <v>0</v>
          </cell>
          <cell r="LQ1096">
            <v>0</v>
          </cell>
        </row>
        <row r="1097">
          <cell r="A1097">
            <v>33573</v>
          </cell>
          <cell r="B1097">
            <v>469</v>
          </cell>
          <cell r="C1097" t="str">
            <v>CONS</v>
          </cell>
          <cell r="P1097">
            <v>0</v>
          </cell>
          <cell r="R1097">
            <v>0</v>
          </cell>
          <cell r="V1097">
            <v>0</v>
          </cell>
          <cell r="AA1097">
            <v>0</v>
          </cell>
          <cell r="AC1097">
            <v>0</v>
          </cell>
          <cell r="AD1097">
            <v>0</v>
          </cell>
          <cell r="AF1097" t="str">
            <v>CONS</v>
          </cell>
          <cell r="AG1097" t="str">
            <v>CONS</v>
          </cell>
          <cell r="AH1097">
            <v>0</v>
          </cell>
          <cell r="AJ1097" t="str">
            <v>CONS</v>
          </cell>
          <cell r="AK1097" t="str">
            <v>CONS</v>
          </cell>
          <cell r="AL1097">
            <v>0</v>
          </cell>
          <cell r="AM1097">
            <v>0</v>
          </cell>
          <cell r="AQ1097">
            <v>0</v>
          </cell>
          <cell r="AV1097">
            <v>0</v>
          </cell>
          <cell r="BH1097" t="str">
            <v>CONS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CA1097">
            <v>0</v>
          </cell>
          <cell r="CB1097">
            <v>0</v>
          </cell>
          <cell r="CC1097" t="str">
            <v>CONS</v>
          </cell>
          <cell r="CD1097" t="str">
            <v>CONS</v>
          </cell>
          <cell r="CE1097" t="str">
            <v>CONS</v>
          </cell>
          <cell r="CF1097" t="str">
            <v>CONS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 t="str">
            <v>CONS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 t="str">
            <v>CONS</v>
          </cell>
          <cell r="DD1097" t="str">
            <v>CONS</v>
          </cell>
          <cell r="DF1097" t="str">
            <v>CONS</v>
          </cell>
          <cell r="DG1097" t="str">
            <v>CONS</v>
          </cell>
          <cell r="DH1097" t="str">
            <v>CONS</v>
          </cell>
          <cell r="DI1097">
            <v>0</v>
          </cell>
          <cell r="DJ1097">
            <v>0</v>
          </cell>
          <cell r="DK1097">
            <v>0</v>
          </cell>
          <cell r="DL1097" t="str">
            <v>CONS</v>
          </cell>
          <cell r="DM1097" t="str">
            <v>CONS</v>
          </cell>
          <cell r="DN1097">
            <v>0</v>
          </cell>
          <cell r="DO1097">
            <v>0</v>
          </cell>
          <cell r="DP1097">
            <v>0</v>
          </cell>
          <cell r="DR1097">
            <v>0</v>
          </cell>
          <cell r="DS1097">
            <v>0</v>
          </cell>
          <cell r="DT1097">
            <v>0</v>
          </cell>
          <cell r="DU1097" t="str">
            <v>CONS</v>
          </cell>
          <cell r="DV1097" t="str">
            <v>CONS</v>
          </cell>
          <cell r="DW1097" t="str">
            <v>CONS</v>
          </cell>
          <cell r="DX1097">
            <v>0</v>
          </cell>
          <cell r="DY1097" t="str">
            <v>CONS</v>
          </cell>
          <cell r="DZ1097" t="str">
            <v>CONS</v>
          </cell>
          <cell r="EA1097">
            <v>0</v>
          </cell>
          <cell r="EB1097" t="str">
            <v>CONS</v>
          </cell>
          <cell r="EC1097" t="str">
            <v>CONS</v>
          </cell>
          <cell r="ED1097">
            <v>0</v>
          </cell>
          <cell r="EE1097">
            <v>0</v>
          </cell>
          <cell r="EF1097">
            <v>0</v>
          </cell>
          <cell r="EG1097">
            <v>0</v>
          </cell>
          <cell r="EH1097" t="str">
            <v>CONS</v>
          </cell>
          <cell r="EI1097">
            <v>0</v>
          </cell>
          <cell r="EJ1097">
            <v>0</v>
          </cell>
          <cell r="EK1097">
            <v>0</v>
          </cell>
          <cell r="EL1097">
            <v>0</v>
          </cell>
          <cell r="EM1097">
            <v>0</v>
          </cell>
          <cell r="EN1097">
            <v>0</v>
          </cell>
          <cell r="EO1097">
            <v>0</v>
          </cell>
          <cell r="EP1097" t="str">
            <v>CONS</v>
          </cell>
          <cell r="EQ1097">
            <v>0</v>
          </cell>
          <cell r="ER1097">
            <v>0</v>
          </cell>
          <cell r="ES1097">
            <v>0</v>
          </cell>
          <cell r="ET1097">
            <v>0</v>
          </cell>
          <cell r="EU1097">
            <v>0</v>
          </cell>
          <cell r="EV1097">
            <v>0</v>
          </cell>
          <cell r="EW1097">
            <v>0</v>
          </cell>
          <cell r="EX1097">
            <v>0</v>
          </cell>
          <cell r="EY1097">
            <v>0</v>
          </cell>
          <cell r="EZ1097">
            <v>0</v>
          </cell>
          <cell r="FA1097">
            <v>0</v>
          </cell>
          <cell r="FB1097">
            <v>0</v>
          </cell>
          <cell r="FC1097" t="str">
            <v>CONS</v>
          </cell>
          <cell r="FD1097" t="str">
            <v>CONS</v>
          </cell>
          <cell r="FE1097" t="str">
            <v>CONS</v>
          </cell>
          <cell r="FF1097">
            <v>0</v>
          </cell>
          <cell r="FG1097">
            <v>0</v>
          </cell>
          <cell r="FH1097">
            <v>0</v>
          </cell>
          <cell r="FI1097">
            <v>0</v>
          </cell>
          <cell r="FJ1097">
            <v>0</v>
          </cell>
          <cell r="FK1097">
            <v>0</v>
          </cell>
          <cell r="FL1097">
            <v>0</v>
          </cell>
          <cell r="FM1097">
            <v>0</v>
          </cell>
          <cell r="FN1097">
            <v>0</v>
          </cell>
          <cell r="FO1097">
            <v>0</v>
          </cell>
          <cell r="FP1097">
            <v>0</v>
          </cell>
          <cell r="FQ1097">
            <v>0</v>
          </cell>
          <cell r="FR1097">
            <v>0</v>
          </cell>
          <cell r="FS1097">
            <v>0</v>
          </cell>
          <cell r="FT1097">
            <v>0</v>
          </cell>
          <cell r="FU1097" t="str">
            <v>CONS</v>
          </cell>
          <cell r="FV1097">
            <v>0</v>
          </cell>
          <cell r="FW1097">
            <v>0</v>
          </cell>
          <cell r="FX1097">
            <v>0</v>
          </cell>
          <cell r="FY1097">
            <v>0</v>
          </cell>
          <cell r="FZ1097">
            <v>0</v>
          </cell>
          <cell r="GA1097">
            <v>0</v>
          </cell>
          <cell r="GB1097">
            <v>0</v>
          </cell>
          <cell r="GC1097" t="str">
            <v>CONS</v>
          </cell>
          <cell r="GD1097" t="str">
            <v>CONS</v>
          </cell>
          <cell r="GF1097">
            <v>0</v>
          </cell>
          <cell r="GG1097">
            <v>0</v>
          </cell>
          <cell r="GH1097">
            <v>0</v>
          </cell>
          <cell r="GI1097">
            <v>0</v>
          </cell>
          <cell r="GJ1097">
            <v>0</v>
          </cell>
          <cell r="GK1097">
            <v>0</v>
          </cell>
          <cell r="GL1097">
            <v>0</v>
          </cell>
          <cell r="GM1097">
            <v>0</v>
          </cell>
          <cell r="GN1097">
            <v>0</v>
          </cell>
          <cell r="GO1097">
            <v>0</v>
          </cell>
          <cell r="GP1097">
            <v>0</v>
          </cell>
          <cell r="GQ1097">
            <v>0</v>
          </cell>
          <cell r="GR1097" t="str">
            <v>CONS</v>
          </cell>
          <cell r="GS1097">
            <v>0</v>
          </cell>
          <cell r="GT1097">
            <v>0</v>
          </cell>
          <cell r="GU1097">
            <v>0</v>
          </cell>
          <cell r="GV1097" t="str">
            <v>CONS</v>
          </cell>
          <cell r="GW1097" t="str">
            <v>CONS</v>
          </cell>
          <cell r="GX1097">
            <v>0</v>
          </cell>
          <cell r="GY1097">
            <v>0</v>
          </cell>
          <cell r="GZ1097" t="str">
            <v>CONS</v>
          </cell>
          <cell r="HA1097">
            <v>0</v>
          </cell>
          <cell r="HB1097">
            <v>0</v>
          </cell>
          <cell r="HC1097">
            <v>0</v>
          </cell>
          <cell r="HD1097">
            <v>0</v>
          </cell>
          <cell r="HE1097">
            <v>0</v>
          </cell>
          <cell r="HF1097">
            <v>0</v>
          </cell>
          <cell r="HG1097">
            <v>0</v>
          </cell>
          <cell r="HH1097">
            <v>0</v>
          </cell>
          <cell r="HJ1097">
            <v>0</v>
          </cell>
          <cell r="HK1097">
            <v>0</v>
          </cell>
          <cell r="HL1097">
            <v>0</v>
          </cell>
          <cell r="HM1097" t="str">
            <v>CONS</v>
          </cell>
          <cell r="HN1097" t="str">
            <v>CONS</v>
          </cell>
          <cell r="HO1097">
            <v>0</v>
          </cell>
          <cell r="HP1097">
            <v>0</v>
          </cell>
          <cell r="HQ1097">
            <v>0</v>
          </cell>
          <cell r="HR1097">
            <v>0</v>
          </cell>
          <cell r="HS1097">
            <v>0</v>
          </cell>
          <cell r="HT1097">
            <v>0</v>
          </cell>
          <cell r="HU1097">
            <v>0</v>
          </cell>
          <cell r="HV1097">
            <v>0</v>
          </cell>
          <cell r="HW1097">
            <v>0</v>
          </cell>
          <cell r="HX1097">
            <v>0</v>
          </cell>
          <cell r="HY1097">
            <v>0</v>
          </cell>
          <cell r="HZ1097">
            <v>0</v>
          </cell>
          <cell r="IA1097">
            <v>0</v>
          </cell>
          <cell r="IB1097">
            <v>0</v>
          </cell>
          <cell r="IC1097" t="str">
            <v>CONS</v>
          </cell>
          <cell r="ID1097">
            <v>0</v>
          </cell>
          <cell r="IE1097">
            <v>0</v>
          </cell>
          <cell r="IF1097">
            <v>0</v>
          </cell>
          <cell r="IG1097">
            <v>0</v>
          </cell>
          <cell r="IH1097">
            <v>0</v>
          </cell>
          <cell r="II1097">
            <v>0</v>
          </cell>
          <cell r="IJ1097">
            <v>0</v>
          </cell>
          <cell r="IK1097">
            <v>0</v>
          </cell>
          <cell r="IL1097">
            <v>0</v>
          </cell>
          <cell r="IM1097">
            <v>0</v>
          </cell>
          <cell r="IN1097">
            <v>0</v>
          </cell>
          <cell r="IO1097">
            <v>0</v>
          </cell>
          <cell r="IQ1097">
            <v>0</v>
          </cell>
          <cell r="IR1097">
            <v>0</v>
          </cell>
          <cell r="IS1097">
            <v>0</v>
          </cell>
          <cell r="IT1097" t="str">
            <v>CONS</v>
          </cell>
          <cell r="IU1097">
            <v>0</v>
          </cell>
          <cell r="IV1097">
            <v>0</v>
          </cell>
          <cell r="IW1097">
            <v>0</v>
          </cell>
          <cell r="IX1097">
            <v>0</v>
          </cell>
          <cell r="IY1097">
            <v>0</v>
          </cell>
          <cell r="IZ1097">
            <v>0</v>
          </cell>
          <cell r="JA1097">
            <v>0</v>
          </cell>
          <cell r="JB1097">
            <v>0</v>
          </cell>
          <cell r="JC1097">
            <v>0</v>
          </cell>
          <cell r="JD1097">
            <v>0</v>
          </cell>
          <cell r="JE1097">
            <v>0</v>
          </cell>
          <cell r="JF1097">
            <v>0</v>
          </cell>
          <cell r="JG1097">
            <v>0</v>
          </cell>
          <cell r="JH1097" t="str">
            <v>CONS</v>
          </cell>
          <cell r="JI1097" t="str">
            <v>CONS</v>
          </cell>
          <cell r="JJ1097" t="str">
            <v>CONS</v>
          </cell>
          <cell r="JK1097" t="str">
            <v>CONS</v>
          </cell>
          <cell r="JL1097" t="str">
            <v>CONS</v>
          </cell>
          <cell r="JM1097" t="str">
            <v>CONS</v>
          </cell>
          <cell r="JN1097" t="str">
            <v>CONS</v>
          </cell>
          <cell r="JO1097">
            <v>0</v>
          </cell>
          <cell r="JP1097">
            <v>0</v>
          </cell>
          <cell r="JQ1097" t="str">
            <v>CONS</v>
          </cell>
          <cell r="JR1097" t="str">
            <v>CONS</v>
          </cell>
          <cell r="JS1097">
            <v>0</v>
          </cell>
          <cell r="JT1097">
            <v>0</v>
          </cell>
          <cell r="JU1097">
            <v>0</v>
          </cell>
          <cell r="JV1097">
            <v>0</v>
          </cell>
          <cell r="JW1097">
            <v>0</v>
          </cell>
          <cell r="JX1097">
            <v>0</v>
          </cell>
          <cell r="JY1097">
            <v>0</v>
          </cell>
          <cell r="JZ1097">
            <v>0</v>
          </cell>
          <cell r="KA1097">
            <v>0</v>
          </cell>
          <cell r="KB1097">
            <v>0</v>
          </cell>
          <cell r="KC1097">
            <v>0</v>
          </cell>
          <cell r="KD1097">
            <v>0</v>
          </cell>
          <cell r="KE1097">
            <v>0</v>
          </cell>
          <cell r="KF1097">
            <v>0</v>
          </cell>
          <cell r="KG1097">
            <v>0</v>
          </cell>
          <cell r="KH1097">
            <v>0</v>
          </cell>
          <cell r="KI1097">
            <v>0</v>
          </cell>
          <cell r="KJ1097" t="str">
            <v>CONS</v>
          </cell>
          <cell r="KK1097" t="str">
            <v>CONS</v>
          </cell>
          <cell r="KL1097">
            <v>0</v>
          </cell>
          <cell r="KM1097" t="str">
            <v>CONS</v>
          </cell>
          <cell r="KN1097" t="str">
            <v>CONS</v>
          </cell>
          <cell r="KO1097">
            <v>0</v>
          </cell>
          <cell r="KP1097">
            <v>0</v>
          </cell>
          <cell r="KQ1097">
            <v>0</v>
          </cell>
          <cell r="KR1097">
            <v>0</v>
          </cell>
          <cell r="KS1097" t="str">
            <v>CONS</v>
          </cell>
          <cell r="KT1097">
            <v>0</v>
          </cell>
          <cell r="KU1097">
            <v>0</v>
          </cell>
          <cell r="KV1097">
            <v>0</v>
          </cell>
          <cell r="KW1097" t="str">
            <v>CONS</v>
          </cell>
          <cell r="KX1097" t="str">
            <v>CONS</v>
          </cell>
          <cell r="KY1097">
            <v>0</v>
          </cell>
          <cell r="KZ1097" t="str">
            <v>CONS</v>
          </cell>
          <cell r="LA1097" t="str">
            <v>CONS</v>
          </cell>
          <cell r="LB1097">
            <v>0</v>
          </cell>
          <cell r="LC1097" t="str">
            <v>CONS</v>
          </cell>
          <cell r="LD1097" t="str">
            <v>CONS</v>
          </cell>
          <cell r="LE1097" t="str">
            <v>CONS</v>
          </cell>
          <cell r="LG1097">
            <v>0</v>
          </cell>
          <cell r="LH1097">
            <v>0</v>
          </cell>
          <cell r="LI1097">
            <v>0</v>
          </cell>
          <cell r="LJ1097">
            <v>0</v>
          </cell>
          <cell r="LK1097">
            <v>0</v>
          </cell>
          <cell r="LL1097">
            <v>0</v>
          </cell>
          <cell r="LM1097">
            <v>0</v>
          </cell>
          <cell r="LN1097">
            <v>0</v>
          </cell>
          <cell r="LO1097">
            <v>0</v>
          </cell>
          <cell r="LP1097">
            <v>0</v>
          </cell>
          <cell r="LQ1097">
            <v>0</v>
          </cell>
        </row>
        <row r="1098">
          <cell r="A1098">
            <v>33543</v>
          </cell>
          <cell r="B1098">
            <v>470</v>
          </cell>
          <cell r="C1098" t="str">
            <v>CONS</v>
          </cell>
          <cell r="P1098">
            <v>0</v>
          </cell>
          <cell r="R1098">
            <v>0</v>
          </cell>
          <cell r="V1098">
            <v>0</v>
          </cell>
          <cell r="AA1098">
            <v>0</v>
          </cell>
          <cell r="AC1098">
            <v>0</v>
          </cell>
          <cell r="AD1098">
            <v>0</v>
          </cell>
          <cell r="AF1098" t="str">
            <v>CONS</v>
          </cell>
          <cell r="AG1098" t="str">
            <v>CONS</v>
          </cell>
          <cell r="AH1098">
            <v>0</v>
          </cell>
          <cell r="AJ1098" t="str">
            <v>CONS</v>
          </cell>
          <cell r="AK1098" t="str">
            <v>CONS</v>
          </cell>
          <cell r="AL1098">
            <v>0</v>
          </cell>
          <cell r="AM1098">
            <v>0</v>
          </cell>
          <cell r="AQ1098">
            <v>0</v>
          </cell>
          <cell r="AV1098">
            <v>0</v>
          </cell>
          <cell r="BH1098" t="str">
            <v>CONS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CA1098">
            <v>0</v>
          </cell>
          <cell r="CB1098">
            <v>0</v>
          </cell>
          <cell r="CC1098" t="str">
            <v>CONS</v>
          </cell>
          <cell r="CD1098" t="str">
            <v>CONS</v>
          </cell>
          <cell r="CE1098" t="str">
            <v>CONS</v>
          </cell>
          <cell r="CF1098" t="str">
            <v>CONS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 t="str">
            <v>CONS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 t="str">
            <v>CONS</v>
          </cell>
          <cell r="DD1098" t="str">
            <v>CONS</v>
          </cell>
          <cell r="DF1098" t="str">
            <v>CONS</v>
          </cell>
          <cell r="DG1098" t="str">
            <v>CONS</v>
          </cell>
          <cell r="DH1098" t="str">
            <v>CONS</v>
          </cell>
          <cell r="DI1098">
            <v>0</v>
          </cell>
          <cell r="DJ1098">
            <v>0</v>
          </cell>
          <cell r="DK1098">
            <v>0</v>
          </cell>
          <cell r="DL1098" t="str">
            <v>CONS</v>
          </cell>
          <cell r="DM1098" t="str">
            <v>CONS</v>
          </cell>
          <cell r="DN1098">
            <v>0</v>
          </cell>
          <cell r="DO1098">
            <v>0</v>
          </cell>
          <cell r="DP1098">
            <v>0</v>
          </cell>
          <cell r="DR1098">
            <v>0</v>
          </cell>
          <cell r="DS1098">
            <v>0</v>
          </cell>
          <cell r="DT1098">
            <v>0</v>
          </cell>
          <cell r="DU1098" t="str">
            <v>CONS</v>
          </cell>
          <cell r="DV1098" t="str">
            <v>CONS</v>
          </cell>
          <cell r="DW1098" t="str">
            <v>CONS</v>
          </cell>
          <cell r="DX1098">
            <v>0</v>
          </cell>
          <cell r="DY1098" t="str">
            <v>CONS</v>
          </cell>
          <cell r="DZ1098" t="str">
            <v>CONS</v>
          </cell>
          <cell r="EA1098">
            <v>0</v>
          </cell>
          <cell r="EB1098" t="str">
            <v>CONS</v>
          </cell>
          <cell r="EC1098" t="str">
            <v>CONS</v>
          </cell>
          <cell r="ED1098">
            <v>0</v>
          </cell>
          <cell r="EE1098">
            <v>0</v>
          </cell>
          <cell r="EF1098">
            <v>0</v>
          </cell>
          <cell r="EG1098">
            <v>0</v>
          </cell>
          <cell r="EH1098" t="str">
            <v>CONS</v>
          </cell>
          <cell r="EI1098">
            <v>0</v>
          </cell>
          <cell r="EJ1098">
            <v>0</v>
          </cell>
          <cell r="EK1098">
            <v>0</v>
          </cell>
          <cell r="EL1098">
            <v>0</v>
          </cell>
          <cell r="EM1098">
            <v>0</v>
          </cell>
          <cell r="EN1098">
            <v>0</v>
          </cell>
          <cell r="EO1098">
            <v>0</v>
          </cell>
          <cell r="EP1098" t="str">
            <v>CONS</v>
          </cell>
          <cell r="EQ1098">
            <v>0</v>
          </cell>
          <cell r="ER1098">
            <v>0</v>
          </cell>
          <cell r="ES1098">
            <v>0</v>
          </cell>
          <cell r="ET1098">
            <v>0</v>
          </cell>
          <cell r="EU1098">
            <v>0</v>
          </cell>
          <cell r="EV1098">
            <v>0</v>
          </cell>
          <cell r="EW1098">
            <v>0</v>
          </cell>
          <cell r="EX1098">
            <v>0</v>
          </cell>
          <cell r="EY1098">
            <v>0</v>
          </cell>
          <cell r="EZ1098">
            <v>0</v>
          </cell>
          <cell r="FA1098">
            <v>0</v>
          </cell>
          <cell r="FB1098">
            <v>0</v>
          </cell>
          <cell r="FC1098" t="str">
            <v>CONS</v>
          </cell>
          <cell r="FD1098" t="str">
            <v>CONS</v>
          </cell>
          <cell r="FE1098" t="str">
            <v>CONS</v>
          </cell>
          <cell r="FF1098">
            <v>0</v>
          </cell>
          <cell r="FG1098">
            <v>0</v>
          </cell>
          <cell r="FH1098">
            <v>0</v>
          </cell>
          <cell r="FI1098">
            <v>0</v>
          </cell>
          <cell r="FJ1098">
            <v>0</v>
          </cell>
          <cell r="FK1098">
            <v>0</v>
          </cell>
          <cell r="FL1098">
            <v>0</v>
          </cell>
          <cell r="FM1098">
            <v>0</v>
          </cell>
          <cell r="FN1098">
            <v>0</v>
          </cell>
          <cell r="FO1098">
            <v>0</v>
          </cell>
          <cell r="FP1098">
            <v>0</v>
          </cell>
          <cell r="FQ1098">
            <v>0</v>
          </cell>
          <cell r="FR1098">
            <v>0</v>
          </cell>
          <cell r="FS1098">
            <v>0</v>
          </cell>
          <cell r="FT1098">
            <v>0</v>
          </cell>
          <cell r="FU1098" t="str">
            <v>CONS</v>
          </cell>
          <cell r="FV1098">
            <v>0</v>
          </cell>
          <cell r="FW1098">
            <v>0</v>
          </cell>
          <cell r="FX1098">
            <v>0</v>
          </cell>
          <cell r="FY1098">
            <v>0</v>
          </cell>
          <cell r="FZ1098">
            <v>0</v>
          </cell>
          <cell r="GA1098">
            <v>0</v>
          </cell>
          <cell r="GB1098">
            <v>0</v>
          </cell>
          <cell r="GC1098" t="str">
            <v>CONS</v>
          </cell>
          <cell r="GD1098" t="str">
            <v>CONS</v>
          </cell>
          <cell r="GF1098">
            <v>0</v>
          </cell>
          <cell r="GG1098">
            <v>0</v>
          </cell>
          <cell r="GH1098">
            <v>0</v>
          </cell>
          <cell r="GI1098">
            <v>0</v>
          </cell>
          <cell r="GJ1098">
            <v>0</v>
          </cell>
          <cell r="GK1098">
            <v>0</v>
          </cell>
          <cell r="GL1098">
            <v>0</v>
          </cell>
          <cell r="GM1098">
            <v>0</v>
          </cell>
          <cell r="GN1098">
            <v>0</v>
          </cell>
          <cell r="GO1098">
            <v>0</v>
          </cell>
          <cell r="GP1098">
            <v>0</v>
          </cell>
          <cell r="GQ1098">
            <v>0</v>
          </cell>
          <cell r="GR1098" t="str">
            <v>CONS</v>
          </cell>
          <cell r="GS1098">
            <v>0</v>
          </cell>
          <cell r="GT1098">
            <v>0</v>
          </cell>
          <cell r="GU1098">
            <v>0</v>
          </cell>
          <cell r="GV1098" t="str">
            <v>CONS</v>
          </cell>
          <cell r="GW1098" t="str">
            <v>CONS</v>
          </cell>
          <cell r="GX1098">
            <v>0</v>
          </cell>
          <cell r="GY1098">
            <v>0</v>
          </cell>
          <cell r="GZ1098" t="str">
            <v>CONS</v>
          </cell>
          <cell r="HA1098">
            <v>0</v>
          </cell>
          <cell r="HB1098">
            <v>0</v>
          </cell>
          <cell r="HC1098">
            <v>0</v>
          </cell>
          <cell r="HD1098">
            <v>0</v>
          </cell>
          <cell r="HE1098">
            <v>0</v>
          </cell>
          <cell r="HF1098">
            <v>0</v>
          </cell>
          <cell r="HG1098">
            <v>0</v>
          </cell>
          <cell r="HH1098">
            <v>0</v>
          </cell>
          <cell r="HJ1098">
            <v>0</v>
          </cell>
          <cell r="HK1098">
            <v>0</v>
          </cell>
          <cell r="HL1098">
            <v>0</v>
          </cell>
          <cell r="HM1098" t="str">
            <v>CONS</v>
          </cell>
          <cell r="HN1098" t="str">
            <v>CONS</v>
          </cell>
          <cell r="HO1098">
            <v>0</v>
          </cell>
          <cell r="HP1098">
            <v>0</v>
          </cell>
          <cell r="HQ1098">
            <v>0</v>
          </cell>
          <cell r="HR1098">
            <v>0</v>
          </cell>
          <cell r="HS1098">
            <v>0</v>
          </cell>
          <cell r="HT1098">
            <v>0</v>
          </cell>
          <cell r="HU1098">
            <v>0</v>
          </cell>
          <cell r="HV1098">
            <v>0</v>
          </cell>
          <cell r="HW1098">
            <v>0</v>
          </cell>
          <cell r="HX1098">
            <v>0</v>
          </cell>
          <cell r="HY1098">
            <v>0</v>
          </cell>
          <cell r="HZ1098">
            <v>0</v>
          </cell>
          <cell r="IA1098">
            <v>0</v>
          </cell>
          <cell r="IB1098">
            <v>0</v>
          </cell>
          <cell r="IC1098" t="str">
            <v>CONS</v>
          </cell>
          <cell r="ID1098">
            <v>0</v>
          </cell>
          <cell r="IE1098">
            <v>0</v>
          </cell>
          <cell r="IF1098">
            <v>0</v>
          </cell>
          <cell r="IG1098">
            <v>0</v>
          </cell>
          <cell r="IH1098">
            <v>0</v>
          </cell>
          <cell r="II1098">
            <v>0</v>
          </cell>
          <cell r="IJ1098">
            <v>0</v>
          </cell>
          <cell r="IK1098">
            <v>0</v>
          </cell>
          <cell r="IL1098">
            <v>0</v>
          </cell>
          <cell r="IM1098">
            <v>0</v>
          </cell>
          <cell r="IN1098">
            <v>0</v>
          </cell>
          <cell r="IO1098">
            <v>0</v>
          </cell>
          <cell r="IQ1098">
            <v>0</v>
          </cell>
          <cell r="IR1098">
            <v>0</v>
          </cell>
          <cell r="IS1098">
            <v>0</v>
          </cell>
          <cell r="IT1098" t="str">
            <v>CONS</v>
          </cell>
          <cell r="IU1098">
            <v>0</v>
          </cell>
          <cell r="IV1098">
            <v>0</v>
          </cell>
          <cell r="IW1098">
            <v>0</v>
          </cell>
          <cell r="IX1098">
            <v>0</v>
          </cell>
          <cell r="IY1098">
            <v>0</v>
          </cell>
          <cell r="IZ1098">
            <v>0</v>
          </cell>
          <cell r="JA1098">
            <v>0</v>
          </cell>
          <cell r="JB1098">
            <v>0</v>
          </cell>
          <cell r="JC1098">
            <v>0</v>
          </cell>
          <cell r="JD1098">
            <v>0</v>
          </cell>
          <cell r="JE1098">
            <v>0</v>
          </cell>
          <cell r="JF1098">
            <v>0</v>
          </cell>
          <cell r="JG1098">
            <v>0</v>
          </cell>
          <cell r="JH1098" t="str">
            <v>CONS</v>
          </cell>
          <cell r="JI1098" t="str">
            <v>CONS</v>
          </cell>
          <cell r="JJ1098" t="str">
            <v>CONS</v>
          </cell>
          <cell r="JK1098" t="str">
            <v>CONS</v>
          </cell>
          <cell r="JL1098" t="str">
            <v>CONS</v>
          </cell>
          <cell r="JM1098" t="str">
            <v>CONS</v>
          </cell>
          <cell r="JN1098" t="str">
            <v>CONS</v>
          </cell>
          <cell r="JO1098">
            <v>0</v>
          </cell>
          <cell r="JP1098">
            <v>0</v>
          </cell>
          <cell r="JQ1098" t="str">
            <v>CONS</v>
          </cell>
          <cell r="JR1098" t="str">
            <v>CONS</v>
          </cell>
          <cell r="JS1098">
            <v>0</v>
          </cell>
          <cell r="JT1098">
            <v>0</v>
          </cell>
          <cell r="JU1098">
            <v>0</v>
          </cell>
          <cell r="JV1098">
            <v>0</v>
          </cell>
          <cell r="JW1098">
            <v>0</v>
          </cell>
          <cell r="JX1098">
            <v>0</v>
          </cell>
          <cell r="JY1098">
            <v>0</v>
          </cell>
          <cell r="JZ1098">
            <v>0</v>
          </cell>
          <cell r="KA1098">
            <v>0</v>
          </cell>
          <cell r="KB1098">
            <v>0</v>
          </cell>
          <cell r="KC1098">
            <v>0</v>
          </cell>
          <cell r="KD1098">
            <v>0</v>
          </cell>
          <cell r="KE1098">
            <v>0</v>
          </cell>
          <cell r="KF1098">
            <v>0</v>
          </cell>
          <cell r="KG1098">
            <v>0</v>
          </cell>
          <cell r="KH1098">
            <v>0</v>
          </cell>
          <cell r="KI1098">
            <v>0</v>
          </cell>
          <cell r="KJ1098" t="str">
            <v>CONS</v>
          </cell>
          <cell r="KK1098" t="str">
            <v>CONS</v>
          </cell>
          <cell r="KL1098">
            <v>0</v>
          </cell>
          <cell r="KM1098" t="str">
            <v>CONS</v>
          </cell>
          <cell r="KN1098" t="str">
            <v>CONS</v>
          </cell>
          <cell r="KO1098">
            <v>0</v>
          </cell>
          <cell r="KP1098">
            <v>0</v>
          </cell>
          <cell r="KQ1098">
            <v>0</v>
          </cell>
          <cell r="KR1098">
            <v>0</v>
          </cell>
          <cell r="KS1098" t="str">
            <v>CONS</v>
          </cell>
          <cell r="KT1098">
            <v>0</v>
          </cell>
          <cell r="KU1098">
            <v>0</v>
          </cell>
          <cell r="KV1098">
            <v>0</v>
          </cell>
          <cell r="KW1098" t="str">
            <v>CONS</v>
          </cell>
          <cell r="KX1098" t="str">
            <v>CONS</v>
          </cell>
          <cell r="KY1098">
            <v>0</v>
          </cell>
          <cell r="KZ1098" t="str">
            <v>CONS</v>
          </cell>
          <cell r="LA1098" t="str">
            <v>CONS</v>
          </cell>
          <cell r="LB1098">
            <v>0</v>
          </cell>
          <cell r="LC1098" t="str">
            <v>CONS</v>
          </cell>
          <cell r="LD1098" t="str">
            <v>CONS</v>
          </cell>
          <cell r="LE1098" t="str">
            <v>CONS</v>
          </cell>
          <cell r="LG1098">
            <v>0</v>
          </cell>
          <cell r="LH1098">
            <v>0</v>
          </cell>
          <cell r="LI1098">
            <v>0</v>
          </cell>
          <cell r="LJ1098">
            <v>0</v>
          </cell>
          <cell r="LK1098">
            <v>0</v>
          </cell>
          <cell r="LL1098">
            <v>0</v>
          </cell>
          <cell r="LM1098">
            <v>0</v>
          </cell>
          <cell r="LN1098">
            <v>0</v>
          </cell>
          <cell r="LO1098">
            <v>0</v>
          </cell>
          <cell r="LP1098">
            <v>0</v>
          </cell>
          <cell r="LQ1098">
            <v>0</v>
          </cell>
        </row>
        <row r="1099">
          <cell r="A1099">
            <v>33512</v>
          </cell>
          <cell r="B1099">
            <v>471</v>
          </cell>
          <cell r="C1099" t="str">
            <v>CONS</v>
          </cell>
          <cell r="P1099">
            <v>0</v>
          </cell>
          <cell r="R1099">
            <v>0</v>
          </cell>
          <cell r="V1099">
            <v>0</v>
          </cell>
          <cell r="AA1099">
            <v>0</v>
          </cell>
          <cell r="AC1099">
            <v>0</v>
          </cell>
          <cell r="AD1099">
            <v>0</v>
          </cell>
          <cell r="AF1099" t="str">
            <v>CONS</v>
          </cell>
          <cell r="AG1099" t="str">
            <v>CONS</v>
          </cell>
          <cell r="AH1099">
            <v>0</v>
          </cell>
          <cell r="AJ1099" t="str">
            <v>CONS</v>
          </cell>
          <cell r="AK1099" t="str">
            <v>CONS</v>
          </cell>
          <cell r="AL1099">
            <v>0</v>
          </cell>
          <cell r="AM1099">
            <v>0</v>
          </cell>
          <cell r="AQ1099">
            <v>0</v>
          </cell>
          <cell r="AV1099">
            <v>0</v>
          </cell>
          <cell r="BH1099" t="str">
            <v>CONS</v>
          </cell>
          <cell r="BI1099">
            <v>0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BS1099">
            <v>0</v>
          </cell>
          <cell r="CA1099">
            <v>0</v>
          </cell>
          <cell r="CB1099">
            <v>0</v>
          </cell>
          <cell r="CC1099" t="str">
            <v>CONS</v>
          </cell>
          <cell r="CD1099" t="str">
            <v>CONS</v>
          </cell>
          <cell r="CE1099" t="str">
            <v>CONS</v>
          </cell>
          <cell r="CF1099" t="str">
            <v>CONS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 t="str">
            <v>CONS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 t="str">
            <v>CONS</v>
          </cell>
          <cell r="DD1099" t="str">
            <v>CONS</v>
          </cell>
          <cell r="DF1099" t="str">
            <v>CONS</v>
          </cell>
          <cell r="DG1099" t="str">
            <v>CONS</v>
          </cell>
          <cell r="DH1099" t="str">
            <v>CONS</v>
          </cell>
          <cell r="DI1099">
            <v>0</v>
          </cell>
          <cell r="DJ1099">
            <v>0</v>
          </cell>
          <cell r="DK1099">
            <v>0</v>
          </cell>
          <cell r="DL1099" t="str">
            <v>CONS</v>
          </cell>
          <cell r="DM1099" t="str">
            <v>CONS</v>
          </cell>
          <cell r="DN1099">
            <v>0</v>
          </cell>
          <cell r="DO1099">
            <v>0</v>
          </cell>
          <cell r="DP1099">
            <v>0</v>
          </cell>
          <cell r="DR1099">
            <v>0</v>
          </cell>
          <cell r="DS1099">
            <v>0</v>
          </cell>
          <cell r="DT1099">
            <v>0</v>
          </cell>
          <cell r="DU1099" t="str">
            <v>CONS</v>
          </cell>
          <cell r="DV1099" t="str">
            <v>CONS</v>
          </cell>
          <cell r="DW1099" t="str">
            <v>CONS</v>
          </cell>
          <cell r="DX1099">
            <v>0</v>
          </cell>
          <cell r="DY1099" t="str">
            <v>CONS</v>
          </cell>
          <cell r="DZ1099" t="str">
            <v>CONS</v>
          </cell>
          <cell r="EA1099">
            <v>0</v>
          </cell>
          <cell r="EB1099" t="str">
            <v>CONS</v>
          </cell>
          <cell r="EC1099" t="str">
            <v>CONS</v>
          </cell>
          <cell r="ED1099">
            <v>0</v>
          </cell>
          <cell r="EE1099">
            <v>0</v>
          </cell>
          <cell r="EF1099">
            <v>0</v>
          </cell>
          <cell r="EG1099">
            <v>0</v>
          </cell>
          <cell r="EH1099" t="str">
            <v>CONS</v>
          </cell>
          <cell r="EI1099">
            <v>0</v>
          </cell>
          <cell r="EJ1099">
            <v>0</v>
          </cell>
          <cell r="EK1099">
            <v>0</v>
          </cell>
          <cell r="EL1099">
            <v>0</v>
          </cell>
          <cell r="EM1099">
            <v>0</v>
          </cell>
          <cell r="EN1099">
            <v>0</v>
          </cell>
          <cell r="EO1099">
            <v>0</v>
          </cell>
          <cell r="EP1099" t="str">
            <v>CONS</v>
          </cell>
          <cell r="EQ1099">
            <v>0</v>
          </cell>
          <cell r="ER1099">
            <v>0</v>
          </cell>
          <cell r="ES1099">
            <v>0</v>
          </cell>
          <cell r="ET1099">
            <v>0</v>
          </cell>
          <cell r="EU1099">
            <v>0</v>
          </cell>
          <cell r="EV1099">
            <v>0</v>
          </cell>
          <cell r="EW1099">
            <v>0</v>
          </cell>
          <cell r="EX1099">
            <v>0</v>
          </cell>
          <cell r="EY1099">
            <v>0</v>
          </cell>
          <cell r="EZ1099">
            <v>0</v>
          </cell>
          <cell r="FA1099">
            <v>0</v>
          </cell>
          <cell r="FB1099">
            <v>0</v>
          </cell>
          <cell r="FC1099" t="str">
            <v>CONS</v>
          </cell>
          <cell r="FD1099" t="str">
            <v>CONS</v>
          </cell>
          <cell r="FE1099" t="str">
            <v>CONS</v>
          </cell>
          <cell r="FF1099">
            <v>0</v>
          </cell>
          <cell r="FG1099">
            <v>0</v>
          </cell>
          <cell r="FH1099">
            <v>0</v>
          </cell>
          <cell r="FI1099">
            <v>0</v>
          </cell>
          <cell r="FJ1099">
            <v>0</v>
          </cell>
          <cell r="FK1099">
            <v>0</v>
          </cell>
          <cell r="FL1099">
            <v>0</v>
          </cell>
          <cell r="FM1099">
            <v>0</v>
          </cell>
          <cell r="FN1099">
            <v>0</v>
          </cell>
          <cell r="FO1099">
            <v>0</v>
          </cell>
          <cell r="FP1099">
            <v>0</v>
          </cell>
          <cell r="FQ1099">
            <v>0</v>
          </cell>
          <cell r="FR1099">
            <v>0</v>
          </cell>
          <cell r="FS1099">
            <v>0</v>
          </cell>
          <cell r="FT1099">
            <v>0</v>
          </cell>
          <cell r="FU1099" t="str">
            <v>CONS</v>
          </cell>
          <cell r="FV1099">
            <v>0</v>
          </cell>
          <cell r="FW1099">
            <v>0</v>
          </cell>
          <cell r="FX1099">
            <v>0</v>
          </cell>
          <cell r="FY1099">
            <v>0</v>
          </cell>
          <cell r="FZ1099">
            <v>0</v>
          </cell>
          <cell r="GA1099">
            <v>0</v>
          </cell>
          <cell r="GB1099">
            <v>0</v>
          </cell>
          <cell r="GC1099" t="str">
            <v>CONS</v>
          </cell>
          <cell r="GD1099" t="str">
            <v>CONS</v>
          </cell>
          <cell r="GF1099">
            <v>0</v>
          </cell>
          <cell r="GG1099">
            <v>0</v>
          </cell>
          <cell r="GH1099">
            <v>0</v>
          </cell>
          <cell r="GI1099">
            <v>0</v>
          </cell>
          <cell r="GJ1099">
            <v>0</v>
          </cell>
          <cell r="GK1099">
            <v>0</v>
          </cell>
          <cell r="GL1099">
            <v>0</v>
          </cell>
          <cell r="GM1099">
            <v>0</v>
          </cell>
          <cell r="GN1099">
            <v>0</v>
          </cell>
          <cell r="GO1099">
            <v>0</v>
          </cell>
          <cell r="GP1099">
            <v>0</v>
          </cell>
          <cell r="GQ1099">
            <v>0</v>
          </cell>
          <cell r="GR1099" t="str">
            <v>CONS</v>
          </cell>
          <cell r="GS1099">
            <v>0</v>
          </cell>
          <cell r="GT1099">
            <v>0</v>
          </cell>
          <cell r="GU1099">
            <v>0</v>
          </cell>
          <cell r="GV1099" t="str">
            <v>CONS</v>
          </cell>
          <cell r="GW1099" t="str">
            <v>CONS</v>
          </cell>
          <cell r="GX1099">
            <v>0</v>
          </cell>
          <cell r="GY1099">
            <v>0</v>
          </cell>
          <cell r="GZ1099" t="str">
            <v>CONS</v>
          </cell>
          <cell r="HA1099">
            <v>0</v>
          </cell>
          <cell r="HB1099">
            <v>0</v>
          </cell>
          <cell r="HC1099">
            <v>0</v>
          </cell>
          <cell r="HD1099">
            <v>0</v>
          </cell>
          <cell r="HE1099">
            <v>0</v>
          </cell>
          <cell r="HF1099">
            <v>0</v>
          </cell>
          <cell r="HG1099">
            <v>0</v>
          </cell>
          <cell r="HH1099">
            <v>0</v>
          </cell>
          <cell r="HJ1099">
            <v>0</v>
          </cell>
          <cell r="HK1099">
            <v>0</v>
          </cell>
          <cell r="HL1099">
            <v>0</v>
          </cell>
          <cell r="HM1099" t="str">
            <v>CONS</v>
          </cell>
          <cell r="HN1099" t="str">
            <v>CONS</v>
          </cell>
          <cell r="HO1099">
            <v>0</v>
          </cell>
          <cell r="HP1099">
            <v>0</v>
          </cell>
          <cell r="HQ1099">
            <v>0</v>
          </cell>
          <cell r="HR1099">
            <v>0</v>
          </cell>
          <cell r="HS1099">
            <v>0</v>
          </cell>
          <cell r="HT1099">
            <v>0</v>
          </cell>
          <cell r="HU1099">
            <v>0</v>
          </cell>
          <cell r="HV1099">
            <v>0</v>
          </cell>
          <cell r="HW1099">
            <v>0</v>
          </cell>
          <cell r="HX1099">
            <v>0</v>
          </cell>
          <cell r="HY1099">
            <v>0</v>
          </cell>
          <cell r="HZ1099">
            <v>0</v>
          </cell>
          <cell r="IA1099">
            <v>0</v>
          </cell>
          <cell r="IB1099">
            <v>0</v>
          </cell>
          <cell r="IC1099" t="str">
            <v>CONS</v>
          </cell>
          <cell r="ID1099">
            <v>0</v>
          </cell>
          <cell r="IE1099">
            <v>0</v>
          </cell>
          <cell r="IF1099">
            <v>0</v>
          </cell>
          <cell r="IG1099">
            <v>0</v>
          </cell>
          <cell r="IH1099">
            <v>0</v>
          </cell>
          <cell r="II1099">
            <v>0</v>
          </cell>
          <cell r="IJ1099">
            <v>0</v>
          </cell>
          <cell r="IK1099">
            <v>0</v>
          </cell>
          <cell r="IL1099">
            <v>0</v>
          </cell>
          <cell r="IM1099">
            <v>0</v>
          </cell>
          <cell r="IN1099">
            <v>0</v>
          </cell>
          <cell r="IO1099">
            <v>0</v>
          </cell>
          <cell r="IQ1099">
            <v>0</v>
          </cell>
          <cell r="IR1099">
            <v>0</v>
          </cell>
          <cell r="IS1099">
            <v>0</v>
          </cell>
          <cell r="IT1099" t="str">
            <v>CONS</v>
          </cell>
          <cell r="IU1099">
            <v>0</v>
          </cell>
          <cell r="IV1099">
            <v>0</v>
          </cell>
          <cell r="IW1099">
            <v>0</v>
          </cell>
          <cell r="IX1099">
            <v>0</v>
          </cell>
          <cell r="IY1099">
            <v>0</v>
          </cell>
          <cell r="IZ1099">
            <v>0</v>
          </cell>
          <cell r="JA1099">
            <v>0</v>
          </cell>
          <cell r="JB1099">
            <v>0</v>
          </cell>
          <cell r="JC1099">
            <v>0</v>
          </cell>
          <cell r="JD1099">
            <v>0</v>
          </cell>
          <cell r="JE1099">
            <v>0</v>
          </cell>
          <cell r="JF1099">
            <v>0</v>
          </cell>
          <cell r="JG1099">
            <v>0</v>
          </cell>
          <cell r="JH1099" t="str">
            <v>CONS</v>
          </cell>
          <cell r="JI1099" t="str">
            <v>CONS</v>
          </cell>
          <cell r="JJ1099" t="str">
            <v>CONS</v>
          </cell>
          <cell r="JK1099" t="str">
            <v>CONS</v>
          </cell>
          <cell r="JL1099" t="str">
            <v>CONS</v>
          </cell>
          <cell r="JM1099" t="str">
            <v>CONS</v>
          </cell>
          <cell r="JN1099" t="str">
            <v>CONS</v>
          </cell>
          <cell r="JO1099">
            <v>0</v>
          </cell>
          <cell r="JP1099">
            <v>0</v>
          </cell>
          <cell r="JQ1099" t="str">
            <v>CONS</v>
          </cell>
          <cell r="JR1099" t="str">
            <v>CONS</v>
          </cell>
          <cell r="JS1099">
            <v>0</v>
          </cell>
          <cell r="JT1099">
            <v>0</v>
          </cell>
          <cell r="JU1099">
            <v>0</v>
          </cell>
          <cell r="JV1099">
            <v>0</v>
          </cell>
          <cell r="JW1099">
            <v>0</v>
          </cell>
          <cell r="JX1099">
            <v>0</v>
          </cell>
          <cell r="JY1099">
            <v>0</v>
          </cell>
          <cell r="JZ1099">
            <v>0</v>
          </cell>
          <cell r="KA1099">
            <v>0</v>
          </cell>
          <cell r="KB1099">
            <v>0</v>
          </cell>
          <cell r="KC1099">
            <v>0</v>
          </cell>
          <cell r="KD1099">
            <v>0</v>
          </cell>
          <cell r="KE1099">
            <v>0</v>
          </cell>
          <cell r="KF1099">
            <v>0</v>
          </cell>
          <cell r="KG1099">
            <v>0</v>
          </cell>
          <cell r="KH1099">
            <v>0</v>
          </cell>
          <cell r="KI1099">
            <v>0</v>
          </cell>
          <cell r="KJ1099" t="str">
            <v>CONS</v>
          </cell>
          <cell r="KK1099" t="str">
            <v>CONS</v>
          </cell>
          <cell r="KL1099">
            <v>0</v>
          </cell>
          <cell r="KM1099" t="str">
            <v>CONS</v>
          </cell>
          <cell r="KN1099" t="str">
            <v>CONS</v>
          </cell>
          <cell r="KO1099">
            <v>0</v>
          </cell>
          <cell r="KP1099">
            <v>0</v>
          </cell>
          <cell r="KQ1099">
            <v>0</v>
          </cell>
          <cell r="KR1099">
            <v>0</v>
          </cell>
          <cell r="KS1099" t="str">
            <v>CONS</v>
          </cell>
          <cell r="KT1099">
            <v>0</v>
          </cell>
          <cell r="KU1099">
            <v>0</v>
          </cell>
          <cell r="KV1099">
            <v>0</v>
          </cell>
          <cell r="KW1099" t="str">
            <v>CONS</v>
          </cell>
          <cell r="KX1099" t="str">
            <v>CONS</v>
          </cell>
          <cell r="KY1099">
            <v>0</v>
          </cell>
          <cell r="KZ1099" t="str">
            <v>CONS</v>
          </cell>
          <cell r="LA1099" t="str">
            <v>CONS</v>
          </cell>
          <cell r="LB1099">
            <v>0</v>
          </cell>
          <cell r="LC1099" t="str">
            <v>CONS</v>
          </cell>
          <cell r="LD1099" t="str">
            <v>CONS</v>
          </cell>
          <cell r="LE1099" t="str">
            <v>CONS</v>
          </cell>
          <cell r="LG1099">
            <v>0</v>
          </cell>
          <cell r="LH1099">
            <v>0</v>
          </cell>
          <cell r="LI1099">
            <v>0</v>
          </cell>
          <cell r="LJ1099">
            <v>0</v>
          </cell>
          <cell r="LK1099">
            <v>0</v>
          </cell>
          <cell r="LL1099">
            <v>0</v>
          </cell>
          <cell r="LM1099">
            <v>0</v>
          </cell>
          <cell r="LN1099">
            <v>0</v>
          </cell>
          <cell r="LO1099">
            <v>0</v>
          </cell>
          <cell r="LP1099">
            <v>0</v>
          </cell>
          <cell r="LQ1099">
            <v>0</v>
          </cell>
        </row>
        <row r="1100">
          <cell r="A1100">
            <v>33482</v>
          </cell>
          <cell r="B1100">
            <v>472</v>
          </cell>
          <cell r="C1100" t="str">
            <v>CONS</v>
          </cell>
          <cell r="P1100">
            <v>0</v>
          </cell>
          <cell r="R1100">
            <v>0</v>
          </cell>
          <cell r="V1100">
            <v>0</v>
          </cell>
          <cell r="AA1100">
            <v>0</v>
          </cell>
          <cell r="AC1100">
            <v>0</v>
          </cell>
          <cell r="AD1100">
            <v>0</v>
          </cell>
          <cell r="AF1100" t="str">
            <v>CONS</v>
          </cell>
          <cell r="AG1100" t="str">
            <v>CONS</v>
          </cell>
          <cell r="AH1100">
            <v>0</v>
          </cell>
          <cell r="AJ1100" t="str">
            <v>CONS</v>
          </cell>
          <cell r="AK1100" t="str">
            <v>CONS</v>
          </cell>
          <cell r="AL1100">
            <v>0</v>
          </cell>
          <cell r="AM1100">
            <v>0</v>
          </cell>
          <cell r="AQ1100">
            <v>0</v>
          </cell>
          <cell r="AV1100">
            <v>0</v>
          </cell>
          <cell r="BH1100" t="str">
            <v>CONS</v>
          </cell>
          <cell r="BI1100">
            <v>0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BS1100">
            <v>0</v>
          </cell>
          <cell r="CA1100">
            <v>0</v>
          </cell>
          <cell r="CB1100">
            <v>0</v>
          </cell>
          <cell r="CC1100" t="str">
            <v>CONS</v>
          </cell>
          <cell r="CD1100" t="str">
            <v>CONS</v>
          </cell>
          <cell r="CE1100" t="str">
            <v>CONS</v>
          </cell>
          <cell r="CF1100" t="str">
            <v>CONS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 t="str">
            <v>CONS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 t="str">
            <v>CONS</v>
          </cell>
          <cell r="DD1100" t="str">
            <v>CONS</v>
          </cell>
          <cell r="DF1100" t="str">
            <v>CONS</v>
          </cell>
          <cell r="DG1100" t="str">
            <v>CONS</v>
          </cell>
          <cell r="DH1100" t="str">
            <v>CONS</v>
          </cell>
          <cell r="DI1100">
            <v>0</v>
          </cell>
          <cell r="DJ1100">
            <v>0</v>
          </cell>
          <cell r="DK1100">
            <v>0</v>
          </cell>
          <cell r="DL1100" t="str">
            <v>CONS</v>
          </cell>
          <cell r="DM1100" t="str">
            <v>CONS</v>
          </cell>
          <cell r="DN1100">
            <v>0</v>
          </cell>
          <cell r="DO1100">
            <v>0</v>
          </cell>
          <cell r="DP1100">
            <v>0</v>
          </cell>
          <cell r="DR1100">
            <v>0</v>
          </cell>
          <cell r="DS1100">
            <v>0</v>
          </cell>
          <cell r="DT1100">
            <v>0</v>
          </cell>
          <cell r="DU1100" t="str">
            <v>CONS</v>
          </cell>
          <cell r="DV1100" t="str">
            <v>CONS</v>
          </cell>
          <cell r="DW1100" t="str">
            <v>CONS</v>
          </cell>
          <cell r="DX1100">
            <v>0</v>
          </cell>
          <cell r="DY1100" t="str">
            <v>CONS</v>
          </cell>
          <cell r="DZ1100" t="str">
            <v>CONS</v>
          </cell>
          <cell r="EA1100">
            <v>0</v>
          </cell>
          <cell r="EB1100" t="str">
            <v>CONS</v>
          </cell>
          <cell r="EC1100" t="str">
            <v>CONS</v>
          </cell>
          <cell r="ED1100">
            <v>0</v>
          </cell>
          <cell r="EE1100">
            <v>0</v>
          </cell>
          <cell r="EF1100">
            <v>0</v>
          </cell>
          <cell r="EG1100">
            <v>0</v>
          </cell>
          <cell r="EH1100" t="str">
            <v>CONS</v>
          </cell>
          <cell r="EI1100">
            <v>0</v>
          </cell>
          <cell r="EJ1100">
            <v>0</v>
          </cell>
          <cell r="EK1100">
            <v>0</v>
          </cell>
          <cell r="EL1100">
            <v>0</v>
          </cell>
          <cell r="EM1100">
            <v>0</v>
          </cell>
          <cell r="EN1100">
            <v>0</v>
          </cell>
          <cell r="EO1100">
            <v>0</v>
          </cell>
          <cell r="EP1100" t="str">
            <v>CONS</v>
          </cell>
          <cell r="EQ1100">
            <v>0</v>
          </cell>
          <cell r="ER1100">
            <v>0</v>
          </cell>
          <cell r="ES1100">
            <v>0</v>
          </cell>
          <cell r="ET1100">
            <v>0</v>
          </cell>
          <cell r="EU1100">
            <v>0</v>
          </cell>
          <cell r="EV1100">
            <v>0</v>
          </cell>
          <cell r="EW1100">
            <v>0</v>
          </cell>
          <cell r="EX1100">
            <v>0</v>
          </cell>
          <cell r="EY1100">
            <v>0</v>
          </cell>
          <cell r="EZ1100">
            <v>0</v>
          </cell>
          <cell r="FA1100">
            <v>0</v>
          </cell>
          <cell r="FB1100">
            <v>0</v>
          </cell>
          <cell r="FC1100" t="str">
            <v>CONS</v>
          </cell>
          <cell r="FD1100" t="str">
            <v>CONS</v>
          </cell>
          <cell r="FE1100" t="str">
            <v>CONS</v>
          </cell>
          <cell r="FF1100">
            <v>0</v>
          </cell>
          <cell r="FG1100">
            <v>0</v>
          </cell>
          <cell r="FH1100">
            <v>0</v>
          </cell>
          <cell r="FI1100">
            <v>0</v>
          </cell>
          <cell r="FJ1100">
            <v>0</v>
          </cell>
          <cell r="FK1100">
            <v>0</v>
          </cell>
          <cell r="FL1100">
            <v>0</v>
          </cell>
          <cell r="FM1100">
            <v>0</v>
          </cell>
          <cell r="FN1100">
            <v>0</v>
          </cell>
          <cell r="FO1100">
            <v>0</v>
          </cell>
          <cell r="FP1100">
            <v>0</v>
          </cell>
          <cell r="FQ1100">
            <v>0</v>
          </cell>
          <cell r="FR1100">
            <v>0</v>
          </cell>
          <cell r="FS1100">
            <v>0</v>
          </cell>
          <cell r="FT1100">
            <v>0</v>
          </cell>
          <cell r="FU1100" t="str">
            <v>CONS</v>
          </cell>
          <cell r="FV1100">
            <v>0</v>
          </cell>
          <cell r="FW1100">
            <v>0</v>
          </cell>
          <cell r="FX1100">
            <v>0</v>
          </cell>
          <cell r="FY1100">
            <v>0</v>
          </cell>
          <cell r="FZ1100">
            <v>0</v>
          </cell>
          <cell r="GA1100">
            <v>0</v>
          </cell>
          <cell r="GB1100">
            <v>0</v>
          </cell>
          <cell r="GC1100">
            <v>0</v>
          </cell>
          <cell r="GD1100">
            <v>0</v>
          </cell>
          <cell r="GF1100">
            <v>0</v>
          </cell>
          <cell r="GG1100">
            <v>0</v>
          </cell>
          <cell r="GH1100">
            <v>0</v>
          </cell>
          <cell r="GI1100">
            <v>0</v>
          </cell>
          <cell r="GJ1100">
            <v>0</v>
          </cell>
          <cell r="GK1100">
            <v>0</v>
          </cell>
          <cell r="GL1100">
            <v>0</v>
          </cell>
          <cell r="GM1100">
            <v>0</v>
          </cell>
          <cell r="GN1100">
            <v>0</v>
          </cell>
          <cell r="GO1100">
            <v>0</v>
          </cell>
          <cell r="GP1100">
            <v>0</v>
          </cell>
          <cell r="GQ1100">
            <v>0</v>
          </cell>
          <cell r="GR1100" t="str">
            <v>CONS</v>
          </cell>
          <cell r="GS1100">
            <v>0</v>
          </cell>
          <cell r="GT1100">
            <v>0</v>
          </cell>
          <cell r="GU1100">
            <v>0</v>
          </cell>
          <cell r="GV1100" t="str">
            <v>CONS</v>
          </cell>
          <cell r="GW1100" t="str">
            <v>CONS</v>
          </cell>
          <cell r="GX1100">
            <v>0</v>
          </cell>
          <cell r="GY1100">
            <v>0</v>
          </cell>
          <cell r="GZ1100" t="str">
            <v>CONS</v>
          </cell>
          <cell r="HA1100">
            <v>0</v>
          </cell>
          <cell r="HB1100">
            <v>0</v>
          </cell>
          <cell r="HC1100">
            <v>0</v>
          </cell>
          <cell r="HD1100">
            <v>0</v>
          </cell>
          <cell r="HE1100">
            <v>0</v>
          </cell>
          <cell r="HF1100">
            <v>0</v>
          </cell>
          <cell r="HG1100">
            <v>0</v>
          </cell>
          <cell r="HH1100">
            <v>0</v>
          </cell>
          <cell r="HJ1100">
            <v>0</v>
          </cell>
          <cell r="HK1100">
            <v>0</v>
          </cell>
          <cell r="HL1100">
            <v>0</v>
          </cell>
          <cell r="HM1100" t="str">
            <v>CONS</v>
          </cell>
          <cell r="HN1100" t="str">
            <v>CONS</v>
          </cell>
          <cell r="HO1100">
            <v>0</v>
          </cell>
          <cell r="HP1100">
            <v>0</v>
          </cell>
          <cell r="HQ1100">
            <v>0</v>
          </cell>
          <cell r="HR1100">
            <v>0</v>
          </cell>
          <cell r="HS1100">
            <v>0</v>
          </cell>
          <cell r="HT1100">
            <v>0</v>
          </cell>
          <cell r="HU1100">
            <v>0</v>
          </cell>
          <cell r="HV1100">
            <v>0</v>
          </cell>
          <cell r="HW1100">
            <v>0</v>
          </cell>
          <cell r="HX1100">
            <v>0</v>
          </cell>
          <cell r="HY1100">
            <v>0</v>
          </cell>
          <cell r="HZ1100">
            <v>0</v>
          </cell>
          <cell r="IA1100">
            <v>0</v>
          </cell>
          <cell r="IB1100">
            <v>0</v>
          </cell>
          <cell r="IC1100" t="str">
            <v>CONS</v>
          </cell>
          <cell r="ID1100">
            <v>0</v>
          </cell>
          <cell r="IE1100">
            <v>0</v>
          </cell>
          <cell r="IF1100">
            <v>0</v>
          </cell>
          <cell r="IG1100">
            <v>0</v>
          </cell>
          <cell r="IH1100">
            <v>0</v>
          </cell>
          <cell r="II1100">
            <v>0</v>
          </cell>
          <cell r="IJ1100">
            <v>0</v>
          </cell>
          <cell r="IK1100">
            <v>0</v>
          </cell>
          <cell r="IL1100">
            <v>0</v>
          </cell>
          <cell r="IM1100">
            <v>0</v>
          </cell>
          <cell r="IN1100">
            <v>0</v>
          </cell>
          <cell r="IO1100">
            <v>0</v>
          </cell>
          <cell r="IQ1100">
            <v>0</v>
          </cell>
          <cell r="IR1100">
            <v>0</v>
          </cell>
          <cell r="IS1100">
            <v>0</v>
          </cell>
          <cell r="IT1100" t="str">
            <v>CONS</v>
          </cell>
          <cell r="IU1100">
            <v>0</v>
          </cell>
          <cell r="IV1100">
            <v>0</v>
          </cell>
          <cell r="IW1100">
            <v>0</v>
          </cell>
          <cell r="IX1100">
            <v>0</v>
          </cell>
          <cell r="IY1100">
            <v>0</v>
          </cell>
          <cell r="IZ1100">
            <v>0</v>
          </cell>
          <cell r="JA1100">
            <v>0</v>
          </cell>
          <cell r="JB1100">
            <v>0</v>
          </cell>
          <cell r="JC1100">
            <v>0</v>
          </cell>
          <cell r="JD1100">
            <v>0</v>
          </cell>
          <cell r="JE1100">
            <v>0</v>
          </cell>
          <cell r="JF1100">
            <v>0</v>
          </cell>
          <cell r="JG1100">
            <v>0</v>
          </cell>
          <cell r="JH1100" t="str">
            <v>CONS</v>
          </cell>
          <cell r="JI1100" t="str">
            <v>CONS</v>
          </cell>
          <cell r="JJ1100" t="str">
            <v>CONS</v>
          </cell>
          <cell r="JK1100" t="str">
            <v>CONS</v>
          </cell>
          <cell r="JL1100" t="str">
            <v>CONS</v>
          </cell>
          <cell r="JM1100" t="str">
            <v>CONS</v>
          </cell>
          <cell r="JN1100" t="str">
            <v>CONS</v>
          </cell>
          <cell r="JO1100">
            <v>0</v>
          </cell>
          <cell r="JP1100">
            <v>0</v>
          </cell>
          <cell r="JQ1100" t="str">
            <v>CONS</v>
          </cell>
          <cell r="JR1100" t="str">
            <v>CONS</v>
          </cell>
          <cell r="JS1100">
            <v>0</v>
          </cell>
          <cell r="JT1100">
            <v>0</v>
          </cell>
          <cell r="JU1100">
            <v>0</v>
          </cell>
          <cell r="JV1100">
            <v>0</v>
          </cell>
          <cell r="JW1100">
            <v>0</v>
          </cell>
          <cell r="JX1100">
            <v>0</v>
          </cell>
          <cell r="JY1100">
            <v>0</v>
          </cell>
          <cell r="JZ1100">
            <v>0</v>
          </cell>
          <cell r="KA1100">
            <v>0</v>
          </cell>
          <cell r="KB1100">
            <v>0</v>
          </cell>
          <cell r="KC1100">
            <v>0</v>
          </cell>
          <cell r="KD1100">
            <v>0</v>
          </cell>
          <cell r="KE1100">
            <v>0</v>
          </cell>
          <cell r="KF1100">
            <v>0</v>
          </cell>
          <cell r="KG1100">
            <v>0</v>
          </cell>
          <cell r="KH1100">
            <v>0</v>
          </cell>
          <cell r="KI1100">
            <v>0</v>
          </cell>
          <cell r="KJ1100" t="str">
            <v>CONS</v>
          </cell>
          <cell r="KK1100" t="str">
            <v>CONS</v>
          </cell>
          <cell r="KL1100">
            <v>0</v>
          </cell>
          <cell r="KM1100" t="str">
            <v>CONS</v>
          </cell>
          <cell r="KN1100" t="str">
            <v>CONS</v>
          </cell>
          <cell r="KO1100">
            <v>0</v>
          </cell>
          <cell r="KP1100">
            <v>0</v>
          </cell>
          <cell r="KQ1100">
            <v>0</v>
          </cell>
          <cell r="KR1100">
            <v>0</v>
          </cell>
          <cell r="KS1100" t="str">
            <v>CONS</v>
          </cell>
          <cell r="KT1100">
            <v>0</v>
          </cell>
          <cell r="KU1100">
            <v>0</v>
          </cell>
          <cell r="KV1100">
            <v>0</v>
          </cell>
          <cell r="KW1100" t="str">
            <v>CONS</v>
          </cell>
          <cell r="KX1100" t="str">
            <v>CONS</v>
          </cell>
          <cell r="KY1100">
            <v>0</v>
          </cell>
          <cell r="KZ1100" t="str">
            <v>CONS</v>
          </cell>
          <cell r="LA1100" t="str">
            <v>CONS</v>
          </cell>
          <cell r="LB1100">
            <v>0</v>
          </cell>
          <cell r="LC1100" t="str">
            <v>CONS</v>
          </cell>
          <cell r="LD1100" t="str">
            <v>CONS</v>
          </cell>
          <cell r="LE1100" t="str">
            <v>CONS</v>
          </cell>
          <cell r="LG1100">
            <v>0</v>
          </cell>
          <cell r="LH1100">
            <v>0</v>
          </cell>
          <cell r="LI1100">
            <v>0</v>
          </cell>
          <cell r="LJ1100">
            <v>0</v>
          </cell>
          <cell r="LK1100">
            <v>0</v>
          </cell>
          <cell r="LL1100">
            <v>0</v>
          </cell>
          <cell r="LM1100">
            <v>0</v>
          </cell>
          <cell r="LN1100">
            <v>0</v>
          </cell>
          <cell r="LO1100">
            <v>0</v>
          </cell>
          <cell r="LP1100">
            <v>0</v>
          </cell>
          <cell r="LQ1100">
            <v>0</v>
          </cell>
        </row>
        <row r="1101">
          <cell r="A1101">
            <v>33451</v>
          </cell>
          <cell r="B1101">
            <v>473</v>
          </cell>
          <cell r="C1101" t="str">
            <v>CONS</v>
          </cell>
          <cell r="P1101">
            <v>0</v>
          </cell>
          <cell r="R1101">
            <v>0</v>
          </cell>
          <cell r="V1101">
            <v>0</v>
          </cell>
          <cell r="AA1101">
            <v>0</v>
          </cell>
          <cell r="AC1101">
            <v>0</v>
          </cell>
          <cell r="AD1101">
            <v>0</v>
          </cell>
          <cell r="AF1101" t="str">
            <v>CONS</v>
          </cell>
          <cell r="AG1101" t="str">
            <v>CONS</v>
          </cell>
          <cell r="AH1101">
            <v>0</v>
          </cell>
          <cell r="AJ1101" t="str">
            <v>CONS</v>
          </cell>
          <cell r="AK1101" t="str">
            <v>CONS</v>
          </cell>
          <cell r="AL1101">
            <v>0</v>
          </cell>
          <cell r="AM1101">
            <v>0</v>
          </cell>
          <cell r="AQ1101">
            <v>0</v>
          </cell>
          <cell r="AV1101">
            <v>0</v>
          </cell>
          <cell r="BH1101" t="str">
            <v>CONS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CA1101">
            <v>0</v>
          </cell>
          <cell r="CB1101">
            <v>0</v>
          </cell>
          <cell r="CC1101" t="str">
            <v>CONS</v>
          </cell>
          <cell r="CD1101" t="str">
            <v>CONS</v>
          </cell>
          <cell r="CE1101" t="str">
            <v>CONS</v>
          </cell>
          <cell r="CF1101" t="str">
            <v>CONS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 t="str">
            <v>PREV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 t="str">
            <v>CONS</v>
          </cell>
          <cell r="DD1101" t="str">
            <v>CONS</v>
          </cell>
          <cell r="DF1101" t="str">
            <v>CONS</v>
          </cell>
          <cell r="DG1101" t="str">
            <v>CONS</v>
          </cell>
          <cell r="DH1101" t="str">
            <v>CONS</v>
          </cell>
          <cell r="DI1101">
            <v>0</v>
          </cell>
          <cell r="DJ1101">
            <v>0</v>
          </cell>
          <cell r="DK1101">
            <v>0</v>
          </cell>
          <cell r="DL1101" t="str">
            <v>CONS</v>
          </cell>
          <cell r="DM1101" t="str">
            <v>CONS</v>
          </cell>
          <cell r="DN1101">
            <v>0</v>
          </cell>
          <cell r="DO1101">
            <v>0</v>
          </cell>
          <cell r="DP1101">
            <v>0</v>
          </cell>
          <cell r="DR1101">
            <v>0</v>
          </cell>
          <cell r="DS1101">
            <v>0</v>
          </cell>
          <cell r="DT1101">
            <v>0</v>
          </cell>
          <cell r="DU1101" t="str">
            <v>CONS</v>
          </cell>
          <cell r="DV1101" t="str">
            <v>CONS</v>
          </cell>
          <cell r="DW1101" t="str">
            <v>CONS</v>
          </cell>
          <cell r="DX1101">
            <v>0</v>
          </cell>
          <cell r="DY1101" t="str">
            <v>CONS</v>
          </cell>
          <cell r="DZ1101" t="str">
            <v>CONS</v>
          </cell>
          <cell r="EA1101">
            <v>0</v>
          </cell>
          <cell r="EB1101" t="str">
            <v>CONS</v>
          </cell>
          <cell r="EC1101" t="str">
            <v>CONS</v>
          </cell>
          <cell r="ED1101">
            <v>0</v>
          </cell>
          <cell r="EE1101">
            <v>0</v>
          </cell>
          <cell r="EF1101">
            <v>0</v>
          </cell>
          <cell r="EG1101">
            <v>0</v>
          </cell>
          <cell r="EH1101" t="str">
            <v>CONS</v>
          </cell>
          <cell r="EI1101">
            <v>0</v>
          </cell>
          <cell r="EJ1101">
            <v>0</v>
          </cell>
          <cell r="EK1101">
            <v>0</v>
          </cell>
          <cell r="EL1101">
            <v>0</v>
          </cell>
          <cell r="EM1101">
            <v>0</v>
          </cell>
          <cell r="EN1101">
            <v>0</v>
          </cell>
          <cell r="EO1101">
            <v>0</v>
          </cell>
          <cell r="EP1101" t="str">
            <v>CONS</v>
          </cell>
          <cell r="EQ1101">
            <v>0</v>
          </cell>
          <cell r="ER1101">
            <v>0</v>
          </cell>
          <cell r="ES1101">
            <v>0</v>
          </cell>
          <cell r="ET1101">
            <v>0</v>
          </cell>
          <cell r="EU1101">
            <v>0</v>
          </cell>
          <cell r="EV1101">
            <v>0</v>
          </cell>
          <cell r="EW1101">
            <v>0</v>
          </cell>
          <cell r="EX1101">
            <v>0</v>
          </cell>
          <cell r="EY1101">
            <v>0</v>
          </cell>
          <cell r="EZ1101">
            <v>0</v>
          </cell>
          <cell r="FA1101">
            <v>0</v>
          </cell>
          <cell r="FB1101">
            <v>0</v>
          </cell>
          <cell r="FC1101" t="str">
            <v>CONS</v>
          </cell>
          <cell r="FD1101" t="str">
            <v>CONS</v>
          </cell>
          <cell r="FE1101" t="str">
            <v>CONS</v>
          </cell>
          <cell r="FF1101">
            <v>0</v>
          </cell>
          <cell r="FG1101">
            <v>0</v>
          </cell>
          <cell r="FH1101">
            <v>0</v>
          </cell>
          <cell r="FI1101">
            <v>0</v>
          </cell>
          <cell r="FJ1101">
            <v>0</v>
          </cell>
          <cell r="FK1101">
            <v>0</v>
          </cell>
          <cell r="FL1101">
            <v>0</v>
          </cell>
          <cell r="FM1101">
            <v>0</v>
          </cell>
          <cell r="FN1101">
            <v>0</v>
          </cell>
          <cell r="FO1101">
            <v>0</v>
          </cell>
          <cell r="FP1101">
            <v>0</v>
          </cell>
          <cell r="FQ1101">
            <v>0</v>
          </cell>
          <cell r="FR1101">
            <v>0</v>
          </cell>
          <cell r="FS1101">
            <v>0</v>
          </cell>
          <cell r="FT1101">
            <v>0</v>
          </cell>
          <cell r="FU1101" t="str">
            <v>CONS</v>
          </cell>
          <cell r="FV1101">
            <v>0</v>
          </cell>
          <cell r="FW1101">
            <v>0</v>
          </cell>
          <cell r="FX1101">
            <v>0</v>
          </cell>
          <cell r="FY1101">
            <v>0</v>
          </cell>
          <cell r="FZ1101">
            <v>0</v>
          </cell>
          <cell r="GA1101">
            <v>0</v>
          </cell>
          <cell r="GB1101">
            <v>0</v>
          </cell>
          <cell r="GC1101">
            <v>0</v>
          </cell>
          <cell r="GD1101">
            <v>0</v>
          </cell>
          <cell r="GF1101">
            <v>0</v>
          </cell>
          <cell r="GG1101">
            <v>0</v>
          </cell>
          <cell r="GH1101">
            <v>0</v>
          </cell>
          <cell r="GI1101">
            <v>0</v>
          </cell>
          <cell r="GJ1101">
            <v>0</v>
          </cell>
          <cell r="GK1101">
            <v>0</v>
          </cell>
          <cell r="GL1101">
            <v>0</v>
          </cell>
          <cell r="GM1101">
            <v>0</v>
          </cell>
          <cell r="GN1101">
            <v>0</v>
          </cell>
          <cell r="GO1101">
            <v>0</v>
          </cell>
          <cell r="GP1101">
            <v>0</v>
          </cell>
          <cell r="GQ1101">
            <v>0</v>
          </cell>
          <cell r="GR1101" t="str">
            <v>CONS</v>
          </cell>
          <cell r="GS1101">
            <v>0</v>
          </cell>
          <cell r="GT1101">
            <v>0</v>
          </cell>
          <cell r="GU1101">
            <v>0</v>
          </cell>
          <cell r="GV1101" t="str">
            <v>CONS</v>
          </cell>
          <cell r="GW1101" t="str">
            <v>CONS</v>
          </cell>
          <cell r="GX1101">
            <v>0</v>
          </cell>
          <cell r="GY1101">
            <v>0</v>
          </cell>
          <cell r="GZ1101" t="str">
            <v>CONS</v>
          </cell>
          <cell r="HA1101">
            <v>0</v>
          </cell>
          <cell r="HB1101">
            <v>0</v>
          </cell>
          <cell r="HC1101">
            <v>0</v>
          </cell>
          <cell r="HD1101">
            <v>0</v>
          </cell>
          <cell r="HE1101">
            <v>0</v>
          </cell>
          <cell r="HF1101">
            <v>0</v>
          </cell>
          <cell r="HG1101">
            <v>0</v>
          </cell>
          <cell r="HH1101">
            <v>0</v>
          </cell>
          <cell r="HJ1101">
            <v>0</v>
          </cell>
          <cell r="HK1101">
            <v>0</v>
          </cell>
          <cell r="HL1101">
            <v>0</v>
          </cell>
          <cell r="HM1101" t="str">
            <v>CONS</v>
          </cell>
          <cell r="HN1101" t="str">
            <v>CONS</v>
          </cell>
          <cell r="HO1101">
            <v>0</v>
          </cell>
          <cell r="HP1101">
            <v>0</v>
          </cell>
          <cell r="HQ1101">
            <v>0</v>
          </cell>
          <cell r="HR1101">
            <v>0</v>
          </cell>
          <cell r="HS1101">
            <v>0</v>
          </cell>
          <cell r="HT1101">
            <v>0</v>
          </cell>
          <cell r="HU1101">
            <v>0</v>
          </cell>
          <cell r="HV1101">
            <v>0</v>
          </cell>
          <cell r="HW1101">
            <v>0</v>
          </cell>
          <cell r="HX1101">
            <v>0</v>
          </cell>
          <cell r="HY1101">
            <v>0</v>
          </cell>
          <cell r="HZ1101">
            <v>0</v>
          </cell>
          <cell r="IA1101">
            <v>0</v>
          </cell>
          <cell r="IB1101">
            <v>0</v>
          </cell>
          <cell r="IC1101" t="str">
            <v>CONS</v>
          </cell>
          <cell r="ID1101">
            <v>0</v>
          </cell>
          <cell r="IE1101">
            <v>0</v>
          </cell>
          <cell r="IF1101">
            <v>0</v>
          </cell>
          <cell r="IG1101">
            <v>0</v>
          </cell>
          <cell r="IH1101">
            <v>0</v>
          </cell>
          <cell r="II1101">
            <v>0</v>
          </cell>
          <cell r="IJ1101">
            <v>0</v>
          </cell>
          <cell r="IK1101">
            <v>0</v>
          </cell>
          <cell r="IL1101">
            <v>0</v>
          </cell>
          <cell r="IM1101">
            <v>0</v>
          </cell>
          <cell r="IN1101">
            <v>0</v>
          </cell>
          <cell r="IO1101">
            <v>0</v>
          </cell>
          <cell r="IQ1101">
            <v>0</v>
          </cell>
          <cell r="IR1101">
            <v>0</v>
          </cell>
          <cell r="IS1101">
            <v>0</v>
          </cell>
          <cell r="IT1101" t="str">
            <v>CONS</v>
          </cell>
          <cell r="IU1101">
            <v>0</v>
          </cell>
          <cell r="IV1101">
            <v>0</v>
          </cell>
          <cell r="IW1101">
            <v>0</v>
          </cell>
          <cell r="IX1101">
            <v>0</v>
          </cell>
          <cell r="IY1101">
            <v>0</v>
          </cell>
          <cell r="IZ1101">
            <v>0</v>
          </cell>
          <cell r="JA1101">
            <v>0</v>
          </cell>
          <cell r="JB1101">
            <v>0</v>
          </cell>
          <cell r="JC1101">
            <v>0</v>
          </cell>
          <cell r="JD1101">
            <v>0</v>
          </cell>
          <cell r="JE1101">
            <v>0</v>
          </cell>
          <cell r="JF1101">
            <v>0</v>
          </cell>
          <cell r="JG1101">
            <v>0</v>
          </cell>
          <cell r="JH1101" t="str">
            <v>CONS</v>
          </cell>
          <cell r="JI1101" t="str">
            <v>CONS</v>
          </cell>
          <cell r="JJ1101" t="str">
            <v>CONS</v>
          </cell>
          <cell r="JK1101" t="str">
            <v>CONS</v>
          </cell>
          <cell r="JL1101" t="str">
            <v>CONS</v>
          </cell>
          <cell r="JM1101" t="str">
            <v>CONS</v>
          </cell>
          <cell r="JN1101" t="str">
            <v>CONS</v>
          </cell>
          <cell r="JO1101">
            <v>0</v>
          </cell>
          <cell r="JP1101">
            <v>0</v>
          </cell>
          <cell r="JQ1101" t="str">
            <v>CONS</v>
          </cell>
          <cell r="JR1101" t="str">
            <v>CONS</v>
          </cell>
          <cell r="JS1101">
            <v>0</v>
          </cell>
          <cell r="JT1101">
            <v>0</v>
          </cell>
          <cell r="JU1101">
            <v>0</v>
          </cell>
          <cell r="JV1101">
            <v>0</v>
          </cell>
          <cell r="JW1101">
            <v>0</v>
          </cell>
          <cell r="JX1101">
            <v>0</v>
          </cell>
          <cell r="JY1101">
            <v>0</v>
          </cell>
          <cell r="JZ1101">
            <v>0</v>
          </cell>
          <cell r="KA1101">
            <v>0</v>
          </cell>
          <cell r="KB1101">
            <v>0</v>
          </cell>
          <cell r="KC1101">
            <v>0</v>
          </cell>
          <cell r="KD1101">
            <v>0</v>
          </cell>
          <cell r="KE1101">
            <v>0</v>
          </cell>
          <cell r="KF1101">
            <v>0</v>
          </cell>
          <cell r="KG1101">
            <v>0</v>
          </cell>
          <cell r="KH1101">
            <v>0</v>
          </cell>
          <cell r="KI1101">
            <v>0</v>
          </cell>
          <cell r="KJ1101" t="str">
            <v>CONS</v>
          </cell>
          <cell r="KK1101" t="str">
            <v>CONS</v>
          </cell>
          <cell r="KL1101">
            <v>0</v>
          </cell>
          <cell r="KM1101" t="str">
            <v>CONS</v>
          </cell>
          <cell r="KN1101" t="str">
            <v>CONS</v>
          </cell>
          <cell r="KO1101">
            <v>0</v>
          </cell>
          <cell r="KP1101">
            <v>0</v>
          </cell>
          <cell r="KQ1101">
            <v>0</v>
          </cell>
          <cell r="KR1101">
            <v>0</v>
          </cell>
          <cell r="KS1101" t="str">
            <v>CONS</v>
          </cell>
          <cell r="KT1101">
            <v>0</v>
          </cell>
          <cell r="KU1101">
            <v>0</v>
          </cell>
          <cell r="KV1101">
            <v>0</v>
          </cell>
          <cell r="KW1101" t="str">
            <v>CONS</v>
          </cell>
          <cell r="KX1101" t="str">
            <v>CONS</v>
          </cell>
          <cell r="KY1101">
            <v>0</v>
          </cell>
          <cell r="KZ1101" t="str">
            <v>CONS</v>
          </cell>
          <cell r="LA1101" t="str">
            <v>CONS</v>
          </cell>
          <cell r="LB1101">
            <v>0</v>
          </cell>
          <cell r="LC1101" t="str">
            <v>CONS</v>
          </cell>
          <cell r="LD1101" t="str">
            <v>CONS</v>
          </cell>
          <cell r="LE1101" t="str">
            <v>CONS</v>
          </cell>
          <cell r="LG1101">
            <v>0</v>
          </cell>
          <cell r="LH1101">
            <v>0</v>
          </cell>
          <cell r="LI1101">
            <v>0</v>
          </cell>
          <cell r="LJ1101">
            <v>0</v>
          </cell>
          <cell r="LK1101">
            <v>0</v>
          </cell>
          <cell r="LL1101">
            <v>0</v>
          </cell>
          <cell r="LM1101">
            <v>0</v>
          </cell>
          <cell r="LN1101">
            <v>0</v>
          </cell>
          <cell r="LO1101">
            <v>0</v>
          </cell>
          <cell r="LP1101">
            <v>0</v>
          </cell>
          <cell r="LQ1101">
            <v>0</v>
          </cell>
        </row>
        <row r="1102">
          <cell r="A1102">
            <v>33420</v>
          </cell>
          <cell r="B1102">
            <v>474</v>
          </cell>
          <cell r="C1102" t="str">
            <v>CONS</v>
          </cell>
          <cell r="P1102">
            <v>0</v>
          </cell>
          <cell r="R1102">
            <v>0</v>
          </cell>
          <cell r="V1102">
            <v>0</v>
          </cell>
          <cell r="AA1102">
            <v>0</v>
          </cell>
          <cell r="AC1102">
            <v>0</v>
          </cell>
          <cell r="AD1102">
            <v>0</v>
          </cell>
          <cell r="AF1102" t="str">
            <v>CONS</v>
          </cell>
          <cell r="AG1102" t="str">
            <v>CONS</v>
          </cell>
          <cell r="AH1102">
            <v>0</v>
          </cell>
          <cell r="AJ1102" t="str">
            <v>CONS</v>
          </cell>
          <cell r="AK1102" t="str">
            <v>CONS</v>
          </cell>
          <cell r="AL1102">
            <v>0</v>
          </cell>
          <cell r="AM1102">
            <v>0</v>
          </cell>
          <cell r="AQ1102">
            <v>0</v>
          </cell>
          <cell r="AV1102">
            <v>0</v>
          </cell>
          <cell r="BH1102" t="str">
            <v>CONS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CA1102">
            <v>0</v>
          </cell>
          <cell r="CB1102">
            <v>0</v>
          </cell>
          <cell r="CC1102" t="str">
            <v>CONS</v>
          </cell>
          <cell r="CD1102" t="str">
            <v>CONS</v>
          </cell>
          <cell r="CE1102" t="str">
            <v>CONS</v>
          </cell>
          <cell r="CF1102" t="str">
            <v>CONS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 t="str">
            <v>CONS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 t="str">
            <v>CONS</v>
          </cell>
          <cell r="DD1102" t="str">
            <v>CONS</v>
          </cell>
          <cell r="DF1102" t="str">
            <v>CONS</v>
          </cell>
          <cell r="DG1102" t="str">
            <v>CONS</v>
          </cell>
          <cell r="DH1102" t="str">
            <v>CONS</v>
          </cell>
          <cell r="DI1102">
            <v>0</v>
          </cell>
          <cell r="DJ1102">
            <v>0</v>
          </cell>
          <cell r="DK1102">
            <v>0</v>
          </cell>
          <cell r="DL1102" t="str">
            <v>CONS</v>
          </cell>
          <cell r="DM1102" t="str">
            <v>CONS</v>
          </cell>
          <cell r="DN1102">
            <v>0</v>
          </cell>
          <cell r="DO1102">
            <v>0</v>
          </cell>
          <cell r="DP1102">
            <v>0</v>
          </cell>
          <cell r="DR1102">
            <v>0</v>
          </cell>
          <cell r="DS1102">
            <v>0</v>
          </cell>
          <cell r="DT1102">
            <v>0</v>
          </cell>
          <cell r="DU1102" t="str">
            <v>CONS</v>
          </cell>
          <cell r="DV1102" t="str">
            <v>CONS</v>
          </cell>
          <cell r="DW1102" t="str">
            <v>CONS</v>
          </cell>
          <cell r="DX1102">
            <v>0</v>
          </cell>
          <cell r="DY1102" t="str">
            <v>CONS</v>
          </cell>
          <cell r="DZ1102" t="str">
            <v>CONS</v>
          </cell>
          <cell r="EA1102">
            <v>0</v>
          </cell>
          <cell r="EB1102" t="str">
            <v>CONS</v>
          </cell>
          <cell r="EC1102" t="str">
            <v>CONS</v>
          </cell>
          <cell r="ED1102">
            <v>0</v>
          </cell>
          <cell r="EE1102">
            <v>0</v>
          </cell>
          <cell r="EF1102">
            <v>0</v>
          </cell>
          <cell r="EG1102">
            <v>0</v>
          </cell>
          <cell r="EH1102" t="str">
            <v>CONS</v>
          </cell>
          <cell r="EI1102">
            <v>0</v>
          </cell>
          <cell r="EJ1102">
            <v>0</v>
          </cell>
          <cell r="EK1102">
            <v>0</v>
          </cell>
          <cell r="EL1102">
            <v>0</v>
          </cell>
          <cell r="EM1102">
            <v>0</v>
          </cell>
          <cell r="EN1102">
            <v>0</v>
          </cell>
          <cell r="EO1102">
            <v>0</v>
          </cell>
          <cell r="EP1102" t="str">
            <v>CONS</v>
          </cell>
          <cell r="EQ1102">
            <v>0</v>
          </cell>
          <cell r="ER1102">
            <v>0</v>
          </cell>
          <cell r="ES1102">
            <v>0</v>
          </cell>
          <cell r="ET1102">
            <v>0</v>
          </cell>
          <cell r="EU1102">
            <v>0</v>
          </cell>
          <cell r="EV1102">
            <v>0</v>
          </cell>
          <cell r="EW1102">
            <v>0</v>
          </cell>
          <cell r="EX1102">
            <v>0</v>
          </cell>
          <cell r="EY1102">
            <v>0</v>
          </cell>
          <cell r="EZ1102">
            <v>0</v>
          </cell>
          <cell r="FA1102">
            <v>0</v>
          </cell>
          <cell r="FB1102">
            <v>0</v>
          </cell>
          <cell r="FC1102" t="str">
            <v>CONS</v>
          </cell>
          <cell r="FD1102" t="str">
            <v>CONS</v>
          </cell>
          <cell r="FE1102" t="str">
            <v>CONS</v>
          </cell>
          <cell r="FF1102">
            <v>0</v>
          </cell>
          <cell r="FG1102">
            <v>0</v>
          </cell>
          <cell r="FH1102">
            <v>0</v>
          </cell>
          <cell r="FI1102">
            <v>0</v>
          </cell>
          <cell r="FJ1102">
            <v>0</v>
          </cell>
          <cell r="FK1102">
            <v>0</v>
          </cell>
          <cell r="FL1102">
            <v>0</v>
          </cell>
          <cell r="FM1102">
            <v>0</v>
          </cell>
          <cell r="FN1102">
            <v>0</v>
          </cell>
          <cell r="FO1102">
            <v>0</v>
          </cell>
          <cell r="FP1102">
            <v>0</v>
          </cell>
          <cell r="FQ1102">
            <v>0</v>
          </cell>
          <cell r="FR1102">
            <v>0</v>
          </cell>
          <cell r="FS1102">
            <v>0</v>
          </cell>
          <cell r="FT1102">
            <v>0</v>
          </cell>
          <cell r="FU1102" t="str">
            <v>CONS</v>
          </cell>
          <cell r="FV1102">
            <v>0</v>
          </cell>
          <cell r="FW1102">
            <v>0</v>
          </cell>
          <cell r="FX1102">
            <v>0</v>
          </cell>
          <cell r="FY1102">
            <v>0</v>
          </cell>
          <cell r="FZ1102">
            <v>0</v>
          </cell>
          <cell r="GA1102">
            <v>0</v>
          </cell>
          <cell r="GB1102">
            <v>0</v>
          </cell>
          <cell r="GC1102">
            <v>0</v>
          </cell>
          <cell r="GD1102">
            <v>0</v>
          </cell>
          <cell r="GF1102">
            <v>0</v>
          </cell>
          <cell r="GG1102">
            <v>0</v>
          </cell>
          <cell r="GH1102">
            <v>0</v>
          </cell>
          <cell r="GI1102">
            <v>0</v>
          </cell>
          <cell r="GJ1102">
            <v>0</v>
          </cell>
          <cell r="GK1102">
            <v>0</v>
          </cell>
          <cell r="GL1102">
            <v>0</v>
          </cell>
          <cell r="GM1102">
            <v>0</v>
          </cell>
          <cell r="GN1102">
            <v>0</v>
          </cell>
          <cell r="GO1102">
            <v>0</v>
          </cell>
          <cell r="GP1102">
            <v>0</v>
          </cell>
          <cell r="GQ1102">
            <v>0</v>
          </cell>
          <cell r="GR1102" t="str">
            <v>CONS</v>
          </cell>
          <cell r="GS1102">
            <v>0</v>
          </cell>
          <cell r="GT1102">
            <v>0</v>
          </cell>
          <cell r="GU1102">
            <v>0</v>
          </cell>
          <cell r="GV1102" t="str">
            <v>CONS</v>
          </cell>
          <cell r="GW1102" t="str">
            <v>CONS</v>
          </cell>
          <cell r="GX1102">
            <v>0</v>
          </cell>
          <cell r="GY1102">
            <v>0</v>
          </cell>
          <cell r="GZ1102" t="str">
            <v>CONS</v>
          </cell>
          <cell r="HA1102">
            <v>0</v>
          </cell>
          <cell r="HB1102">
            <v>0</v>
          </cell>
          <cell r="HC1102">
            <v>0</v>
          </cell>
          <cell r="HD1102">
            <v>0</v>
          </cell>
          <cell r="HE1102">
            <v>0</v>
          </cell>
          <cell r="HF1102">
            <v>0</v>
          </cell>
          <cell r="HG1102">
            <v>0</v>
          </cell>
          <cell r="HH1102">
            <v>0</v>
          </cell>
          <cell r="HJ1102">
            <v>0</v>
          </cell>
          <cell r="HK1102">
            <v>0</v>
          </cell>
          <cell r="HL1102">
            <v>0</v>
          </cell>
          <cell r="HM1102" t="str">
            <v>CONS</v>
          </cell>
          <cell r="HN1102" t="str">
            <v>CONS</v>
          </cell>
          <cell r="HO1102">
            <v>0</v>
          </cell>
          <cell r="HP1102">
            <v>0</v>
          </cell>
          <cell r="HQ1102">
            <v>0</v>
          </cell>
          <cell r="HR1102">
            <v>0</v>
          </cell>
          <cell r="HS1102">
            <v>0</v>
          </cell>
          <cell r="HT1102">
            <v>0</v>
          </cell>
          <cell r="HU1102">
            <v>0</v>
          </cell>
          <cell r="HV1102">
            <v>0</v>
          </cell>
          <cell r="HW1102">
            <v>0</v>
          </cell>
          <cell r="HX1102">
            <v>0</v>
          </cell>
          <cell r="HY1102">
            <v>0</v>
          </cell>
          <cell r="HZ1102">
            <v>0</v>
          </cell>
          <cell r="IA1102">
            <v>0</v>
          </cell>
          <cell r="IB1102">
            <v>0</v>
          </cell>
          <cell r="IC1102" t="str">
            <v>CONS</v>
          </cell>
          <cell r="ID1102">
            <v>0</v>
          </cell>
          <cell r="IE1102">
            <v>0</v>
          </cell>
          <cell r="IF1102">
            <v>0</v>
          </cell>
          <cell r="IG1102">
            <v>0</v>
          </cell>
          <cell r="IH1102">
            <v>0</v>
          </cell>
          <cell r="II1102">
            <v>0</v>
          </cell>
          <cell r="IJ1102">
            <v>0</v>
          </cell>
          <cell r="IK1102">
            <v>0</v>
          </cell>
          <cell r="IL1102">
            <v>0</v>
          </cell>
          <cell r="IM1102">
            <v>0</v>
          </cell>
          <cell r="IN1102">
            <v>0</v>
          </cell>
          <cell r="IO1102">
            <v>0</v>
          </cell>
          <cell r="IQ1102">
            <v>0</v>
          </cell>
          <cell r="IR1102">
            <v>0</v>
          </cell>
          <cell r="IS1102">
            <v>0</v>
          </cell>
          <cell r="IT1102" t="str">
            <v>CONS</v>
          </cell>
          <cell r="IU1102">
            <v>0</v>
          </cell>
          <cell r="IV1102">
            <v>0</v>
          </cell>
          <cell r="IW1102">
            <v>0</v>
          </cell>
          <cell r="IX1102">
            <v>0</v>
          </cell>
          <cell r="IY1102">
            <v>0</v>
          </cell>
          <cell r="IZ1102">
            <v>0</v>
          </cell>
          <cell r="JA1102">
            <v>0</v>
          </cell>
          <cell r="JB1102">
            <v>0</v>
          </cell>
          <cell r="JC1102">
            <v>0</v>
          </cell>
          <cell r="JD1102">
            <v>0</v>
          </cell>
          <cell r="JE1102">
            <v>0</v>
          </cell>
          <cell r="JF1102">
            <v>0</v>
          </cell>
          <cell r="JG1102">
            <v>0</v>
          </cell>
          <cell r="JH1102" t="str">
            <v>CONS</v>
          </cell>
          <cell r="JI1102" t="str">
            <v>CONS</v>
          </cell>
          <cell r="JJ1102" t="str">
            <v>CONS</v>
          </cell>
          <cell r="JK1102" t="str">
            <v>CONS</v>
          </cell>
          <cell r="JL1102" t="str">
            <v>CONS</v>
          </cell>
          <cell r="JM1102" t="str">
            <v>CONS</v>
          </cell>
          <cell r="JN1102" t="str">
            <v>CONS</v>
          </cell>
          <cell r="JO1102">
            <v>0</v>
          </cell>
          <cell r="JP1102">
            <v>0</v>
          </cell>
          <cell r="JQ1102" t="str">
            <v>CONS</v>
          </cell>
          <cell r="JR1102" t="str">
            <v>CONS</v>
          </cell>
          <cell r="JS1102">
            <v>0</v>
          </cell>
          <cell r="JT1102">
            <v>0</v>
          </cell>
          <cell r="JU1102">
            <v>0</v>
          </cell>
          <cell r="JV1102">
            <v>0</v>
          </cell>
          <cell r="JW1102">
            <v>0</v>
          </cell>
          <cell r="JX1102">
            <v>0</v>
          </cell>
          <cell r="JY1102">
            <v>0</v>
          </cell>
          <cell r="JZ1102">
            <v>0</v>
          </cell>
          <cell r="KA1102">
            <v>0</v>
          </cell>
          <cell r="KB1102">
            <v>0</v>
          </cell>
          <cell r="KC1102">
            <v>0</v>
          </cell>
          <cell r="KD1102">
            <v>0</v>
          </cell>
          <cell r="KE1102">
            <v>0</v>
          </cell>
          <cell r="KF1102">
            <v>0</v>
          </cell>
          <cell r="KG1102">
            <v>0</v>
          </cell>
          <cell r="KH1102">
            <v>0</v>
          </cell>
          <cell r="KI1102">
            <v>0</v>
          </cell>
          <cell r="KJ1102" t="str">
            <v>CONS</v>
          </cell>
          <cell r="KK1102" t="str">
            <v>CONS</v>
          </cell>
          <cell r="KL1102">
            <v>0</v>
          </cell>
          <cell r="KM1102" t="str">
            <v>CONS</v>
          </cell>
          <cell r="KN1102" t="str">
            <v>CONS</v>
          </cell>
          <cell r="KO1102">
            <v>0</v>
          </cell>
          <cell r="KP1102">
            <v>0</v>
          </cell>
          <cell r="KQ1102">
            <v>0</v>
          </cell>
          <cell r="KR1102">
            <v>0</v>
          </cell>
          <cell r="KS1102" t="str">
            <v>CONS</v>
          </cell>
          <cell r="KT1102">
            <v>0</v>
          </cell>
          <cell r="KU1102">
            <v>0</v>
          </cell>
          <cell r="KV1102">
            <v>0</v>
          </cell>
          <cell r="KW1102" t="str">
            <v>CONS</v>
          </cell>
          <cell r="KX1102" t="str">
            <v>CONS</v>
          </cell>
          <cell r="KY1102">
            <v>0</v>
          </cell>
          <cell r="KZ1102" t="str">
            <v>CONS</v>
          </cell>
          <cell r="LA1102" t="str">
            <v>CONS</v>
          </cell>
          <cell r="LB1102">
            <v>0</v>
          </cell>
          <cell r="LC1102" t="str">
            <v>CONS</v>
          </cell>
          <cell r="LD1102" t="str">
            <v>CONS</v>
          </cell>
          <cell r="LE1102" t="str">
            <v>CONS</v>
          </cell>
          <cell r="LG1102">
            <v>0</v>
          </cell>
          <cell r="LH1102">
            <v>0</v>
          </cell>
          <cell r="LI1102">
            <v>0</v>
          </cell>
          <cell r="LJ1102">
            <v>0</v>
          </cell>
          <cell r="LK1102">
            <v>0</v>
          </cell>
          <cell r="LL1102">
            <v>0</v>
          </cell>
          <cell r="LM1102">
            <v>0</v>
          </cell>
          <cell r="LN1102">
            <v>0</v>
          </cell>
          <cell r="LO1102">
            <v>0</v>
          </cell>
          <cell r="LP1102">
            <v>0</v>
          </cell>
          <cell r="LQ1102">
            <v>0</v>
          </cell>
        </row>
        <row r="1103">
          <cell r="A1103">
            <v>33390</v>
          </cell>
          <cell r="B1103">
            <v>475</v>
          </cell>
          <cell r="C1103" t="str">
            <v>CONS</v>
          </cell>
          <cell r="P1103">
            <v>0</v>
          </cell>
          <cell r="R1103">
            <v>0</v>
          </cell>
          <cell r="V1103">
            <v>0</v>
          </cell>
          <cell r="AA1103">
            <v>0</v>
          </cell>
          <cell r="AC1103">
            <v>0</v>
          </cell>
          <cell r="AD1103">
            <v>0</v>
          </cell>
          <cell r="AF1103" t="str">
            <v>CONS</v>
          </cell>
          <cell r="AG1103" t="str">
            <v>CONS</v>
          </cell>
          <cell r="AH1103">
            <v>0</v>
          </cell>
          <cell r="AJ1103" t="str">
            <v>CONS</v>
          </cell>
          <cell r="AK1103" t="str">
            <v>CONS</v>
          </cell>
          <cell r="AL1103">
            <v>0</v>
          </cell>
          <cell r="AM1103">
            <v>0</v>
          </cell>
          <cell r="AQ1103">
            <v>0</v>
          </cell>
          <cell r="AV1103">
            <v>0</v>
          </cell>
          <cell r="BH1103" t="str">
            <v>CONS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CA1103">
            <v>0</v>
          </cell>
          <cell r="CB1103">
            <v>0</v>
          </cell>
          <cell r="CC1103" t="str">
            <v>CONS</v>
          </cell>
          <cell r="CD1103" t="str">
            <v>CONS</v>
          </cell>
          <cell r="CE1103" t="str">
            <v>CONS</v>
          </cell>
          <cell r="CF1103" t="str">
            <v>CONS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 t="str">
            <v>CONS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 t="str">
            <v>CONS</v>
          </cell>
          <cell r="DD1103" t="str">
            <v>CONS</v>
          </cell>
          <cell r="DF1103" t="str">
            <v>CONS</v>
          </cell>
          <cell r="DG1103" t="str">
            <v>CONS</v>
          </cell>
          <cell r="DH1103" t="str">
            <v>CONS</v>
          </cell>
          <cell r="DI1103">
            <v>0</v>
          </cell>
          <cell r="DJ1103">
            <v>0</v>
          </cell>
          <cell r="DK1103">
            <v>0</v>
          </cell>
          <cell r="DL1103" t="str">
            <v>CONS</v>
          </cell>
          <cell r="DM1103" t="str">
            <v>CONS</v>
          </cell>
          <cell r="DN1103">
            <v>0</v>
          </cell>
          <cell r="DO1103">
            <v>0</v>
          </cell>
          <cell r="DP1103">
            <v>0</v>
          </cell>
          <cell r="DR1103">
            <v>0</v>
          </cell>
          <cell r="DS1103">
            <v>0</v>
          </cell>
          <cell r="DT1103">
            <v>0</v>
          </cell>
          <cell r="DU1103" t="str">
            <v>CONS</v>
          </cell>
          <cell r="DV1103" t="str">
            <v>CONS</v>
          </cell>
          <cell r="DW1103" t="str">
            <v>CONS</v>
          </cell>
          <cell r="DX1103">
            <v>0</v>
          </cell>
          <cell r="DY1103" t="str">
            <v>CONS</v>
          </cell>
          <cell r="DZ1103" t="str">
            <v>CONS</v>
          </cell>
          <cell r="EA1103">
            <v>0</v>
          </cell>
          <cell r="EB1103" t="str">
            <v>CONS</v>
          </cell>
          <cell r="EC1103" t="str">
            <v>CONS</v>
          </cell>
          <cell r="ED1103">
            <v>0</v>
          </cell>
          <cell r="EE1103">
            <v>0</v>
          </cell>
          <cell r="EF1103">
            <v>0</v>
          </cell>
          <cell r="EG1103">
            <v>0</v>
          </cell>
          <cell r="EH1103" t="str">
            <v>CONS</v>
          </cell>
          <cell r="EI1103">
            <v>0</v>
          </cell>
          <cell r="EJ1103">
            <v>0</v>
          </cell>
          <cell r="EK1103">
            <v>0</v>
          </cell>
          <cell r="EL1103">
            <v>0</v>
          </cell>
          <cell r="EM1103">
            <v>0</v>
          </cell>
          <cell r="EN1103">
            <v>0</v>
          </cell>
          <cell r="EO1103">
            <v>0</v>
          </cell>
          <cell r="EP1103" t="str">
            <v>CONS</v>
          </cell>
          <cell r="EQ1103">
            <v>0</v>
          </cell>
          <cell r="ER1103">
            <v>0</v>
          </cell>
          <cell r="ES1103">
            <v>0</v>
          </cell>
          <cell r="ET1103">
            <v>0</v>
          </cell>
          <cell r="EU1103">
            <v>0</v>
          </cell>
          <cell r="EV1103">
            <v>0</v>
          </cell>
          <cell r="EW1103">
            <v>0</v>
          </cell>
          <cell r="EX1103">
            <v>0</v>
          </cell>
          <cell r="EY1103">
            <v>0</v>
          </cell>
          <cell r="EZ1103">
            <v>0</v>
          </cell>
          <cell r="FA1103">
            <v>0</v>
          </cell>
          <cell r="FB1103">
            <v>0</v>
          </cell>
          <cell r="FC1103" t="str">
            <v>CONS</v>
          </cell>
          <cell r="FD1103" t="str">
            <v>CONS</v>
          </cell>
          <cell r="FE1103" t="str">
            <v>CONS</v>
          </cell>
          <cell r="FF1103">
            <v>0</v>
          </cell>
          <cell r="FG1103">
            <v>0</v>
          </cell>
          <cell r="FH1103">
            <v>0</v>
          </cell>
          <cell r="FI1103">
            <v>0</v>
          </cell>
          <cell r="FJ1103">
            <v>0</v>
          </cell>
          <cell r="FK1103">
            <v>0</v>
          </cell>
          <cell r="FL1103">
            <v>0</v>
          </cell>
          <cell r="FM1103">
            <v>0</v>
          </cell>
          <cell r="FN1103">
            <v>0</v>
          </cell>
          <cell r="FO1103">
            <v>0</v>
          </cell>
          <cell r="FP1103">
            <v>0</v>
          </cell>
          <cell r="FQ1103">
            <v>0</v>
          </cell>
          <cell r="FR1103">
            <v>0</v>
          </cell>
          <cell r="FS1103">
            <v>0</v>
          </cell>
          <cell r="FT1103">
            <v>0</v>
          </cell>
          <cell r="FU1103" t="str">
            <v>CONS</v>
          </cell>
          <cell r="FV1103">
            <v>0</v>
          </cell>
          <cell r="FW1103">
            <v>0</v>
          </cell>
          <cell r="FX1103">
            <v>0</v>
          </cell>
          <cell r="FY1103">
            <v>0</v>
          </cell>
          <cell r="FZ1103">
            <v>0</v>
          </cell>
          <cell r="GA1103">
            <v>0</v>
          </cell>
          <cell r="GB1103">
            <v>0</v>
          </cell>
          <cell r="GC1103">
            <v>0</v>
          </cell>
          <cell r="GD1103">
            <v>0</v>
          </cell>
          <cell r="GF1103">
            <v>0</v>
          </cell>
          <cell r="GG1103">
            <v>0</v>
          </cell>
          <cell r="GH1103">
            <v>0</v>
          </cell>
          <cell r="GI1103">
            <v>0</v>
          </cell>
          <cell r="GJ1103">
            <v>0</v>
          </cell>
          <cell r="GK1103">
            <v>0</v>
          </cell>
          <cell r="GL1103">
            <v>0</v>
          </cell>
          <cell r="GM1103">
            <v>0</v>
          </cell>
          <cell r="GN1103">
            <v>0</v>
          </cell>
          <cell r="GO1103">
            <v>0</v>
          </cell>
          <cell r="GP1103">
            <v>0</v>
          </cell>
          <cell r="GQ1103">
            <v>0</v>
          </cell>
          <cell r="GR1103" t="str">
            <v>CONS</v>
          </cell>
          <cell r="GS1103">
            <v>0</v>
          </cell>
          <cell r="GT1103">
            <v>0</v>
          </cell>
          <cell r="GU1103">
            <v>0</v>
          </cell>
          <cell r="GV1103" t="str">
            <v>CONS</v>
          </cell>
          <cell r="GW1103" t="str">
            <v>CONS</v>
          </cell>
          <cell r="GX1103">
            <v>0</v>
          </cell>
          <cell r="GY1103">
            <v>0</v>
          </cell>
          <cell r="GZ1103" t="str">
            <v>CONS</v>
          </cell>
          <cell r="HA1103">
            <v>0</v>
          </cell>
          <cell r="HB1103">
            <v>0</v>
          </cell>
          <cell r="HC1103">
            <v>0</v>
          </cell>
          <cell r="HD1103">
            <v>0</v>
          </cell>
          <cell r="HE1103">
            <v>0</v>
          </cell>
          <cell r="HF1103">
            <v>0</v>
          </cell>
          <cell r="HG1103">
            <v>0</v>
          </cell>
          <cell r="HH1103">
            <v>0</v>
          </cell>
          <cell r="HJ1103">
            <v>0</v>
          </cell>
          <cell r="HK1103">
            <v>0</v>
          </cell>
          <cell r="HL1103">
            <v>0</v>
          </cell>
          <cell r="HM1103" t="str">
            <v>CONS</v>
          </cell>
          <cell r="HN1103" t="str">
            <v>CONS</v>
          </cell>
          <cell r="HO1103">
            <v>0</v>
          </cell>
          <cell r="HP1103">
            <v>0</v>
          </cell>
          <cell r="HQ1103">
            <v>0</v>
          </cell>
          <cell r="HR1103">
            <v>0</v>
          </cell>
          <cell r="HS1103">
            <v>0</v>
          </cell>
          <cell r="HT1103">
            <v>0</v>
          </cell>
          <cell r="HU1103">
            <v>0</v>
          </cell>
          <cell r="HV1103">
            <v>0</v>
          </cell>
          <cell r="HW1103">
            <v>0</v>
          </cell>
          <cell r="HX1103">
            <v>0</v>
          </cell>
          <cell r="HY1103">
            <v>0</v>
          </cell>
          <cell r="HZ1103">
            <v>0</v>
          </cell>
          <cell r="IA1103">
            <v>0</v>
          </cell>
          <cell r="IB1103">
            <v>0</v>
          </cell>
          <cell r="IC1103" t="str">
            <v>CONS</v>
          </cell>
          <cell r="ID1103">
            <v>0</v>
          </cell>
          <cell r="IE1103">
            <v>0</v>
          </cell>
          <cell r="IF1103">
            <v>0</v>
          </cell>
          <cell r="IG1103">
            <v>0</v>
          </cell>
          <cell r="IH1103">
            <v>0</v>
          </cell>
          <cell r="II1103">
            <v>0</v>
          </cell>
          <cell r="IJ1103">
            <v>0</v>
          </cell>
          <cell r="IK1103">
            <v>0</v>
          </cell>
          <cell r="IL1103">
            <v>0</v>
          </cell>
          <cell r="IM1103">
            <v>0</v>
          </cell>
          <cell r="IN1103">
            <v>0</v>
          </cell>
          <cell r="IO1103">
            <v>0</v>
          </cell>
          <cell r="IQ1103">
            <v>0</v>
          </cell>
          <cell r="IR1103">
            <v>0</v>
          </cell>
          <cell r="IS1103">
            <v>0</v>
          </cell>
          <cell r="IT1103" t="str">
            <v>CONS</v>
          </cell>
          <cell r="IU1103">
            <v>0</v>
          </cell>
          <cell r="IV1103">
            <v>0</v>
          </cell>
          <cell r="IW1103">
            <v>0</v>
          </cell>
          <cell r="IX1103">
            <v>0</v>
          </cell>
          <cell r="IY1103">
            <v>0</v>
          </cell>
          <cell r="IZ1103">
            <v>0</v>
          </cell>
          <cell r="JA1103">
            <v>0</v>
          </cell>
          <cell r="JB1103">
            <v>0</v>
          </cell>
          <cell r="JC1103">
            <v>0</v>
          </cell>
          <cell r="JD1103">
            <v>0</v>
          </cell>
          <cell r="JE1103">
            <v>0</v>
          </cell>
          <cell r="JF1103">
            <v>0</v>
          </cell>
          <cell r="JG1103">
            <v>0</v>
          </cell>
          <cell r="JH1103" t="str">
            <v>CONS</v>
          </cell>
          <cell r="JI1103" t="str">
            <v>CONS</v>
          </cell>
          <cell r="JJ1103" t="str">
            <v>CONS</v>
          </cell>
          <cell r="JK1103" t="str">
            <v>CONS</v>
          </cell>
          <cell r="JL1103" t="str">
            <v>CONS</v>
          </cell>
          <cell r="JM1103" t="str">
            <v>CONS</v>
          </cell>
          <cell r="JN1103" t="str">
            <v>CONS</v>
          </cell>
          <cell r="JO1103">
            <v>0</v>
          </cell>
          <cell r="JP1103">
            <v>0</v>
          </cell>
          <cell r="JQ1103" t="str">
            <v>CONS</v>
          </cell>
          <cell r="JR1103" t="str">
            <v>CONS</v>
          </cell>
          <cell r="JS1103">
            <v>0</v>
          </cell>
          <cell r="JT1103">
            <v>0</v>
          </cell>
          <cell r="JU1103">
            <v>0</v>
          </cell>
          <cell r="JV1103">
            <v>0</v>
          </cell>
          <cell r="JW1103">
            <v>0</v>
          </cell>
          <cell r="JX1103">
            <v>0</v>
          </cell>
          <cell r="JY1103">
            <v>0</v>
          </cell>
          <cell r="JZ1103">
            <v>0</v>
          </cell>
          <cell r="KA1103">
            <v>0</v>
          </cell>
          <cell r="KB1103">
            <v>0</v>
          </cell>
          <cell r="KC1103">
            <v>0</v>
          </cell>
          <cell r="KD1103">
            <v>0</v>
          </cell>
          <cell r="KE1103">
            <v>0</v>
          </cell>
          <cell r="KF1103">
            <v>0</v>
          </cell>
          <cell r="KG1103">
            <v>0</v>
          </cell>
          <cell r="KH1103">
            <v>0</v>
          </cell>
          <cell r="KI1103">
            <v>0</v>
          </cell>
          <cell r="KJ1103" t="str">
            <v>CONS</v>
          </cell>
          <cell r="KK1103" t="str">
            <v>CONS</v>
          </cell>
          <cell r="KL1103">
            <v>0</v>
          </cell>
          <cell r="KM1103" t="str">
            <v>CONS</v>
          </cell>
          <cell r="KN1103" t="str">
            <v>CONS</v>
          </cell>
          <cell r="KO1103">
            <v>0</v>
          </cell>
          <cell r="KP1103">
            <v>0</v>
          </cell>
          <cell r="KQ1103">
            <v>0</v>
          </cell>
          <cell r="KR1103">
            <v>0</v>
          </cell>
          <cell r="KS1103" t="str">
            <v>CONS</v>
          </cell>
          <cell r="KT1103">
            <v>0</v>
          </cell>
          <cell r="KU1103">
            <v>0</v>
          </cell>
          <cell r="KV1103">
            <v>0</v>
          </cell>
          <cell r="KW1103" t="str">
            <v>CONS</v>
          </cell>
          <cell r="KX1103" t="str">
            <v>CONS</v>
          </cell>
          <cell r="KY1103">
            <v>0</v>
          </cell>
          <cell r="KZ1103" t="str">
            <v>CONS</v>
          </cell>
          <cell r="LA1103" t="str">
            <v>CONS</v>
          </cell>
          <cell r="LB1103">
            <v>0</v>
          </cell>
          <cell r="LC1103" t="str">
            <v>CONS</v>
          </cell>
          <cell r="LD1103" t="str">
            <v>CONS</v>
          </cell>
          <cell r="LE1103" t="str">
            <v>CONS</v>
          </cell>
          <cell r="LG1103">
            <v>0</v>
          </cell>
          <cell r="LH1103">
            <v>0</v>
          </cell>
          <cell r="LI1103">
            <v>0</v>
          </cell>
          <cell r="LJ1103">
            <v>0</v>
          </cell>
          <cell r="LK1103">
            <v>0</v>
          </cell>
          <cell r="LL1103">
            <v>0</v>
          </cell>
          <cell r="LM1103">
            <v>0</v>
          </cell>
          <cell r="LN1103">
            <v>0</v>
          </cell>
          <cell r="LO1103">
            <v>0</v>
          </cell>
          <cell r="LP1103">
            <v>0</v>
          </cell>
          <cell r="LQ1103">
            <v>0</v>
          </cell>
        </row>
        <row r="1104">
          <cell r="A1104">
            <v>33359</v>
          </cell>
          <cell r="B1104">
            <v>476</v>
          </cell>
          <cell r="C1104" t="str">
            <v>CONS</v>
          </cell>
          <cell r="P1104">
            <v>0</v>
          </cell>
          <cell r="R1104">
            <v>0</v>
          </cell>
          <cell r="V1104">
            <v>0</v>
          </cell>
          <cell r="AA1104">
            <v>0</v>
          </cell>
          <cell r="AC1104">
            <v>0</v>
          </cell>
          <cell r="AD1104">
            <v>0</v>
          </cell>
          <cell r="AF1104" t="str">
            <v>CONS</v>
          </cell>
          <cell r="AG1104" t="str">
            <v>CONS</v>
          </cell>
          <cell r="AH1104">
            <v>0</v>
          </cell>
          <cell r="AJ1104" t="str">
            <v>CONS</v>
          </cell>
          <cell r="AK1104" t="str">
            <v>CONS</v>
          </cell>
          <cell r="AL1104">
            <v>0</v>
          </cell>
          <cell r="AM1104">
            <v>0</v>
          </cell>
          <cell r="AQ1104">
            <v>0</v>
          </cell>
          <cell r="AV1104">
            <v>0</v>
          </cell>
          <cell r="BH1104" t="str">
            <v>CONS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CA1104">
            <v>0</v>
          </cell>
          <cell r="CB1104">
            <v>0</v>
          </cell>
          <cell r="CC1104" t="str">
            <v>CONS</v>
          </cell>
          <cell r="CD1104" t="str">
            <v>CONS</v>
          </cell>
          <cell r="CE1104" t="str">
            <v>CONS</v>
          </cell>
          <cell r="CF1104" t="str">
            <v>CONS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 t="str">
            <v>CONS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 t="str">
            <v>CONS</v>
          </cell>
          <cell r="DD1104" t="str">
            <v>CONS</v>
          </cell>
          <cell r="DF1104" t="str">
            <v>CONS</v>
          </cell>
          <cell r="DG1104" t="str">
            <v>CONS</v>
          </cell>
          <cell r="DH1104" t="str">
            <v>CONS</v>
          </cell>
          <cell r="DI1104">
            <v>0</v>
          </cell>
          <cell r="DJ1104">
            <v>0</v>
          </cell>
          <cell r="DK1104">
            <v>0</v>
          </cell>
          <cell r="DL1104" t="str">
            <v>CONS</v>
          </cell>
          <cell r="DM1104" t="str">
            <v>CONS</v>
          </cell>
          <cell r="DN1104">
            <v>0</v>
          </cell>
          <cell r="DO1104">
            <v>0</v>
          </cell>
          <cell r="DP1104">
            <v>0</v>
          </cell>
          <cell r="DR1104">
            <v>0</v>
          </cell>
          <cell r="DS1104">
            <v>0</v>
          </cell>
          <cell r="DT1104">
            <v>0</v>
          </cell>
          <cell r="DU1104" t="str">
            <v>CONS</v>
          </cell>
          <cell r="DV1104" t="str">
            <v>CONS</v>
          </cell>
          <cell r="DW1104" t="str">
            <v>CONS</v>
          </cell>
          <cell r="DX1104">
            <v>0</v>
          </cell>
          <cell r="DY1104" t="str">
            <v>CONS</v>
          </cell>
          <cell r="DZ1104" t="str">
            <v>CONS</v>
          </cell>
          <cell r="EA1104">
            <v>0</v>
          </cell>
          <cell r="EB1104" t="str">
            <v>CONS</v>
          </cell>
          <cell r="EC1104" t="str">
            <v>CONS</v>
          </cell>
          <cell r="ED1104">
            <v>0</v>
          </cell>
          <cell r="EE1104">
            <v>0</v>
          </cell>
          <cell r="EF1104">
            <v>0</v>
          </cell>
          <cell r="EG1104">
            <v>0</v>
          </cell>
          <cell r="EH1104" t="str">
            <v>CONS</v>
          </cell>
          <cell r="EI1104">
            <v>0</v>
          </cell>
          <cell r="EJ1104">
            <v>0</v>
          </cell>
          <cell r="EK1104">
            <v>0</v>
          </cell>
          <cell r="EL1104">
            <v>0</v>
          </cell>
          <cell r="EM1104">
            <v>0</v>
          </cell>
          <cell r="EN1104">
            <v>0</v>
          </cell>
          <cell r="EO1104">
            <v>0</v>
          </cell>
          <cell r="EP1104" t="str">
            <v>CONS</v>
          </cell>
          <cell r="EQ1104">
            <v>0</v>
          </cell>
          <cell r="ER1104">
            <v>0</v>
          </cell>
          <cell r="ES1104">
            <v>0</v>
          </cell>
          <cell r="ET1104">
            <v>0</v>
          </cell>
          <cell r="EU1104">
            <v>0</v>
          </cell>
          <cell r="EV1104">
            <v>0</v>
          </cell>
          <cell r="EW1104">
            <v>0</v>
          </cell>
          <cell r="EX1104">
            <v>0</v>
          </cell>
          <cell r="EY1104">
            <v>0</v>
          </cell>
          <cell r="EZ1104">
            <v>0</v>
          </cell>
          <cell r="FA1104">
            <v>0</v>
          </cell>
          <cell r="FB1104">
            <v>0</v>
          </cell>
          <cell r="FC1104" t="str">
            <v>CONS</v>
          </cell>
          <cell r="FD1104" t="str">
            <v>CONS</v>
          </cell>
          <cell r="FE1104" t="str">
            <v>CONS</v>
          </cell>
          <cell r="FF1104">
            <v>0</v>
          </cell>
          <cell r="FG1104">
            <v>0</v>
          </cell>
          <cell r="FH1104">
            <v>0</v>
          </cell>
          <cell r="FI1104">
            <v>0</v>
          </cell>
          <cell r="FJ1104">
            <v>0</v>
          </cell>
          <cell r="FK1104">
            <v>0</v>
          </cell>
          <cell r="FL1104">
            <v>0</v>
          </cell>
          <cell r="FM1104">
            <v>0</v>
          </cell>
          <cell r="FN1104">
            <v>0</v>
          </cell>
          <cell r="FO1104">
            <v>0</v>
          </cell>
          <cell r="FP1104">
            <v>0</v>
          </cell>
          <cell r="FQ1104">
            <v>0</v>
          </cell>
          <cell r="FR1104">
            <v>0</v>
          </cell>
          <cell r="FS1104">
            <v>0</v>
          </cell>
          <cell r="FT1104">
            <v>0</v>
          </cell>
          <cell r="FU1104" t="str">
            <v>CONS</v>
          </cell>
          <cell r="FV1104">
            <v>0</v>
          </cell>
          <cell r="FW1104">
            <v>0</v>
          </cell>
          <cell r="FX1104">
            <v>0</v>
          </cell>
          <cell r="FY1104">
            <v>0</v>
          </cell>
          <cell r="FZ1104">
            <v>0</v>
          </cell>
          <cell r="GA1104">
            <v>0</v>
          </cell>
          <cell r="GB1104">
            <v>0</v>
          </cell>
          <cell r="GC1104">
            <v>0</v>
          </cell>
          <cell r="GD1104">
            <v>0</v>
          </cell>
          <cell r="GF1104">
            <v>0</v>
          </cell>
          <cell r="GG1104">
            <v>0</v>
          </cell>
          <cell r="GH1104">
            <v>0</v>
          </cell>
          <cell r="GI1104">
            <v>0</v>
          </cell>
          <cell r="GJ1104">
            <v>0</v>
          </cell>
          <cell r="GK1104">
            <v>0</v>
          </cell>
          <cell r="GL1104">
            <v>0</v>
          </cell>
          <cell r="GM1104">
            <v>0</v>
          </cell>
          <cell r="GN1104">
            <v>0</v>
          </cell>
          <cell r="GO1104">
            <v>0</v>
          </cell>
          <cell r="GP1104">
            <v>0</v>
          </cell>
          <cell r="GQ1104">
            <v>0</v>
          </cell>
          <cell r="GR1104" t="str">
            <v>CONS</v>
          </cell>
          <cell r="GS1104">
            <v>0</v>
          </cell>
          <cell r="GT1104">
            <v>0</v>
          </cell>
          <cell r="GU1104">
            <v>0</v>
          </cell>
          <cell r="GV1104" t="str">
            <v>CONS</v>
          </cell>
          <cell r="GW1104" t="str">
            <v>CONS</v>
          </cell>
          <cell r="GX1104">
            <v>0</v>
          </cell>
          <cell r="GY1104">
            <v>0</v>
          </cell>
          <cell r="GZ1104" t="str">
            <v>CONS</v>
          </cell>
          <cell r="HA1104">
            <v>0</v>
          </cell>
          <cell r="HB1104">
            <v>0</v>
          </cell>
          <cell r="HC1104">
            <v>0</v>
          </cell>
          <cell r="HD1104">
            <v>0</v>
          </cell>
          <cell r="HE1104">
            <v>0</v>
          </cell>
          <cell r="HF1104">
            <v>0</v>
          </cell>
          <cell r="HG1104">
            <v>0</v>
          </cell>
          <cell r="HH1104">
            <v>0</v>
          </cell>
          <cell r="HJ1104">
            <v>0</v>
          </cell>
          <cell r="HK1104">
            <v>0</v>
          </cell>
          <cell r="HL1104">
            <v>0</v>
          </cell>
          <cell r="HM1104" t="str">
            <v>CONS</v>
          </cell>
          <cell r="HN1104" t="str">
            <v>CONS</v>
          </cell>
          <cell r="HO1104">
            <v>0</v>
          </cell>
          <cell r="HP1104">
            <v>0</v>
          </cell>
          <cell r="HQ1104">
            <v>0</v>
          </cell>
          <cell r="HR1104">
            <v>0</v>
          </cell>
          <cell r="HS1104">
            <v>0</v>
          </cell>
          <cell r="HT1104">
            <v>0</v>
          </cell>
          <cell r="HU1104">
            <v>0</v>
          </cell>
          <cell r="HV1104">
            <v>0</v>
          </cell>
          <cell r="HW1104">
            <v>0</v>
          </cell>
          <cell r="HX1104">
            <v>0</v>
          </cell>
          <cell r="HY1104">
            <v>0</v>
          </cell>
          <cell r="HZ1104">
            <v>0</v>
          </cell>
          <cell r="IA1104">
            <v>0</v>
          </cell>
          <cell r="IB1104">
            <v>0</v>
          </cell>
          <cell r="IC1104" t="str">
            <v>CONS</v>
          </cell>
          <cell r="ID1104">
            <v>0</v>
          </cell>
          <cell r="IE1104">
            <v>0</v>
          </cell>
          <cell r="IF1104">
            <v>0</v>
          </cell>
          <cell r="IG1104">
            <v>0</v>
          </cell>
          <cell r="IH1104">
            <v>0</v>
          </cell>
          <cell r="II1104">
            <v>0</v>
          </cell>
          <cell r="IJ1104">
            <v>0</v>
          </cell>
          <cell r="IK1104">
            <v>0</v>
          </cell>
          <cell r="IL1104">
            <v>0</v>
          </cell>
          <cell r="IM1104">
            <v>0</v>
          </cell>
          <cell r="IN1104">
            <v>0</v>
          </cell>
          <cell r="IO1104">
            <v>0</v>
          </cell>
          <cell r="IQ1104">
            <v>0</v>
          </cell>
          <cell r="IR1104">
            <v>0</v>
          </cell>
          <cell r="IS1104">
            <v>0</v>
          </cell>
          <cell r="IT1104" t="str">
            <v>CONS</v>
          </cell>
          <cell r="IU1104">
            <v>0</v>
          </cell>
          <cell r="IV1104">
            <v>0</v>
          </cell>
          <cell r="IW1104">
            <v>0</v>
          </cell>
          <cell r="IX1104">
            <v>0</v>
          </cell>
          <cell r="IY1104">
            <v>0</v>
          </cell>
          <cell r="IZ1104">
            <v>0</v>
          </cell>
          <cell r="JA1104">
            <v>0</v>
          </cell>
          <cell r="JB1104">
            <v>0</v>
          </cell>
          <cell r="JC1104">
            <v>0</v>
          </cell>
          <cell r="JD1104">
            <v>0</v>
          </cell>
          <cell r="JE1104">
            <v>0</v>
          </cell>
          <cell r="JF1104">
            <v>0</v>
          </cell>
          <cell r="JG1104">
            <v>0</v>
          </cell>
          <cell r="JH1104" t="str">
            <v>CONS</v>
          </cell>
          <cell r="JI1104" t="str">
            <v>CONS</v>
          </cell>
          <cell r="JJ1104" t="str">
            <v>CONS</v>
          </cell>
          <cell r="JK1104" t="str">
            <v>CONS</v>
          </cell>
          <cell r="JL1104" t="str">
            <v>CONS</v>
          </cell>
          <cell r="JM1104" t="str">
            <v>CONS</v>
          </cell>
          <cell r="JN1104" t="str">
            <v>CONS</v>
          </cell>
          <cell r="JO1104">
            <v>0</v>
          </cell>
          <cell r="JP1104">
            <v>0</v>
          </cell>
          <cell r="JQ1104" t="str">
            <v>CONS</v>
          </cell>
          <cell r="JR1104" t="str">
            <v>CONS</v>
          </cell>
          <cell r="JS1104">
            <v>0</v>
          </cell>
          <cell r="JT1104">
            <v>0</v>
          </cell>
          <cell r="JU1104">
            <v>0</v>
          </cell>
          <cell r="JV1104">
            <v>0</v>
          </cell>
          <cell r="JW1104">
            <v>0</v>
          </cell>
          <cell r="JX1104">
            <v>0</v>
          </cell>
          <cell r="JY1104">
            <v>0</v>
          </cell>
          <cell r="JZ1104">
            <v>0</v>
          </cell>
          <cell r="KA1104">
            <v>0</v>
          </cell>
          <cell r="KB1104">
            <v>0</v>
          </cell>
          <cell r="KC1104">
            <v>0</v>
          </cell>
          <cell r="KD1104">
            <v>0</v>
          </cell>
          <cell r="KE1104">
            <v>0</v>
          </cell>
          <cell r="KF1104">
            <v>0</v>
          </cell>
          <cell r="KG1104">
            <v>0</v>
          </cell>
          <cell r="KH1104">
            <v>0</v>
          </cell>
          <cell r="KI1104">
            <v>0</v>
          </cell>
          <cell r="KJ1104" t="str">
            <v>CONS</v>
          </cell>
          <cell r="KK1104" t="str">
            <v>CONS</v>
          </cell>
          <cell r="KL1104">
            <v>0</v>
          </cell>
          <cell r="KM1104" t="str">
            <v>CONS</v>
          </cell>
          <cell r="KN1104" t="str">
            <v>CONS</v>
          </cell>
          <cell r="KO1104">
            <v>0</v>
          </cell>
          <cell r="KP1104">
            <v>0</v>
          </cell>
          <cell r="KQ1104">
            <v>0</v>
          </cell>
          <cell r="KR1104">
            <v>0</v>
          </cell>
          <cell r="KS1104" t="str">
            <v>CONS</v>
          </cell>
          <cell r="KT1104">
            <v>0</v>
          </cell>
          <cell r="KU1104">
            <v>0</v>
          </cell>
          <cell r="KV1104">
            <v>0</v>
          </cell>
          <cell r="KW1104" t="str">
            <v>CONS</v>
          </cell>
          <cell r="KX1104" t="str">
            <v>CONS</v>
          </cell>
          <cell r="KY1104">
            <v>0</v>
          </cell>
          <cell r="KZ1104" t="str">
            <v>CONS</v>
          </cell>
          <cell r="LA1104" t="str">
            <v>CONS</v>
          </cell>
          <cell r="LB1104">
            <v>0</v>
          </cell>
          <cell r="LC1104" t="str">
            <v>CONS</v>
          </cell>
          <cell r="LD1104" t="str">
            <v>CONS</v>
          </cell>
          <cell r="LE1104" t="str">
            <v>CONS</v>
          </cell>
          <cell r="LG1104">
            <v>0</v>
          </cell>
          <cell r="LH1104">
            <v>0</v>
          </cell>
          <cell r="LI1104">
            <v>0</v>
          </cell>
          <cell r="LJ1104">
            <v>0</v>
          </cell>
          <cell r="LK1104">
            <v>0</v>
          </cell>
          <cell r="LL1104">
            <v>0</v>
          </cell>
          <cell r="LM1104">
            <v>0</v>
          </cell>
          <cell r="LN1104">
            <v>0</v>
          </cell>
          <cell r="LO1104">
            <v>0</v>
          </cell>
          <cell r="LP1104">
            <v>0</v>
          </cell>
          <cell r="LQ1104">
            <v>0</v>
          </cell>
        </row>
        <row r="1105">
          <cell r="A1105">
            <v>33329</v>
          </cell>
          <cell r="B1105">
            <v>477</v>
          </cell>
          <cell r="C1105" t="str">
            <v>CONS</v>
          </cell>
          <cell r="P1105">
            <v>0</v>
          </cell>
          <cell r="R1105">
            <v>0</v>
          </cell>
          <cell r="V1105">
            <v>0</v>
          </cell>
          <cell r="AA1105">
            <v>0</v>
          </cell>
          <cell r="AC1105">
            <v>0</v>
          </cell>
          <cell r="AD1105">
            <v>0</v>
          </cell>
          <cell r="AF1105" t="str">
            <v>CONS</v>
          </cell>
          <cell r="AG1105" t="str">
            <v>CONS</v>
          </cell>
          <cell r="AH1105">
            <v>0</v>
          </cell>
          <cell r="AJ1105" t="str">
            <v>CONS</v>
          </cell>
          <cell r="AK1105" t="str">
            <v>CONS</v>
          </cell>
          <cell r="AL1105">
            <v>0</v>
          </cell>
          <cell r="AM1105">
            <v>0</v>
          </cell>
          <cell r="AQ1105">
            <v>0</v>
          </cell>
          <cell r="AV1105">
            <v>0</v>
          </cell>
          <cell r="BH1105" t="str">
            <v>CONS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CA1105">
            <v>0</v>
          </cell>
          <cell r="CB1105">
            <v>0</v>
          </cell>
          <cell r="CC1105" t="str">
            <v>CONS</v>
          </cell>
          <cell r="CD1105" t="str">
            <v>CONS</v>
          </cell>
          <cell r="CE1105" t="str">
            <v>CONS</v>
          </cell>
          <cell r="CF1105" t="str">
            <v>CONS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 t="str">
            <v>CONS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 t="str">
            <v>CONS</v>
          </cell>
          <cell r="DD1105" t="str">
            <v>CONS</v>
          </cell>
          <cell r="DF1105" t="str">
            <v>CONS</v>
          </cell>
          <cell r="DG1105" t="str">
            <v>CONS</v>
          </cell>
          <cell r="DH1105" t="str">
            <v>CONS</v>
          </cell>
          <cell r="DI1105">
            <v>0</v>
          </cell>
          <cell r="DJ1105">
            <v>0</v>
          </cell>
          <cell r="DK1105">
            <v>0</v>
          </cell>
          <cell r="DL1105" t="str">
            <v>CONS</v>
          </cell>
          <cell r="DM1105" t="str">
            <v>CONS</v>
          </cell>
          <cell r="DN1105">
            <v>0</v>
          </cell>
          <cell r="DO1105">
            <v>0</v>
          </cell>
          <cell r="DP1105">
            <v>0</v>
          </cell>
          <cell r="DR1105">
            <v>0</v>
          </cell>
          <cell r="DS1105">
            <v>0</v>
          </cell>
          <cell r="DT1105">
            <v>0</v>
          </cell>
          <cell r="DU1105" t="str">
            <v>CONS</v>
          </cell>
          <cell r="DV1105" t="str">
            <v>CONS</v>
          </cell>
          <cell r="DW1105" t="str">
            <v>CONS</v>
          </cell>
          <cell r="DX1105">
            <v>0</v>
          </cell>
          <cell r="DY1105" t="str">
            <v>CONS</v>
          </cell>
          <cell r="DZ1105" t="str">
            <v>CONS</v>
          </cell>
          <cell r="EA1105">
            <v>0</v>
          </cell>
          <cell r="EB1105" t="str">
            <v>CONS</v>
          </cell>
          <cell r="EC1105" t="str">
            <v>CONS</v>
          </cell>
          <cell r="ED1105">
            <v>0</v>
          </cell>
          <cell r="EE1105">
            <v>0</v>
          </cell>
          <cell r="EF1105">
            <v>0</v>
          </cell>
          <cell r="EG1105">
            <v>0</v>
          </cell>
          <cell r="EH1105" t="str">
            <v>CONS</v>
          </cell>
          <cell r="EI1105">
            <v>0</v>
          </cell>
          <cell r="EJ1105">
            <v>0</v>
          </cell>
          <cell r="EK1105">
            <v>0</v>
          </cell>
          <cell r="EL1105">
            <v>0</v>
          </cell>
          <cell r="EM1105">
            <v>0</v>
          </cell>
          <cell r="EN1105">
            <v>0</v>
          </cell>
          <cell r="EO1105">
            <v>0</v>
          </cell>
          <cell r="EP1105" t="str">
            <v>CONS</v>
          </cell>
          <cell r="EQ1105">
            <v>0</v>
          </cell>
          <cell r="ER1105">
            <v>0</v>
          </cell>
          <cell r="ES1105">
            <v>0</v>
          </cell>
          <cell r="ET1105">
            <v>0</v>
          </cell>
          <cell r="EU1105">
            <v>0</v>
          </cell>
          <cell r="EV1105">
            <v>0</v>
          </cell>
          <cell r="EW1105">
            <v>0</v>
          </cell>
          <cell r="EX1105">
            <v>0</v>
          </cell>
          <cell r="EY1105">
            <v>0</v>
          </cell>
          <cell r="EZ1105">
            <v>0</v>
          </cell>
          <cell r="FA1105">
            <v>0</v>
          </cell>
          <cell r="FB1105">
            <v>0</v>
          </cell>
          <cell r="FC1105" t="str">
            <v>CONS</v>
          </cell>
          <cell r="FD1105" t="str">
            <v>CONS</v>
          </cell>
          <cell r="FE1105" t="str">
            <v>CONS</v>
          </cell>
          <cell r="FF1105">
            <v>0</v>
          </cell>
          <cell r="FG1105">
            <v>0</v>
          </cell>
          <cell r="FH1105">
            <v>0</v>
          </cell>
          <cell r="FI1105">
            <v>0</v>
          </cell>
          <cell r="FJ1105">
            <v>0</v>
          </cell>
          <cell r="FK1105">
            <v>0</v>
          </cell>
          <cell r="FL1105">
            <v>0</v>
          </cell>
          <cell r="FM1105">
            <v>0</v>
          </cell>
          <cell r="FN1105">
            <v>0</v>
          </cell>
          <cell r="FO1105">
            <v>0</v>
          </cell>
          <cell r="FP1105">
            <v>0</v>
          </cell>
          <cell r="FQ1105">
            <v>0</v>
          </cell>
          <cell r="FR1105">
            <v>0</v>
          </cell>
          <cell r="FS1105">
            <v>0</v>
          </cell>
          <cell r="FT1105">
            <v>0</v>
          </cell>
          <cell r="FU1105" t="str">
            <v>CONS</v>
          </cell>
          <cell r="FV1105">
            <v>0</v>
          </cell>
          <cell r="FW1105">
            <v>0</v>
          </cell>
          <cell r="FX1105">
            <v>0</v>
          </cell>
          <cell r="FY1105">
            <v>0</v>
          </cell>
          <cell r="FZ1105">
            <v>0</v>
          </cell>
          <cell r="GA1105">
            <v>0</v>
          </cell>
          <cell r="GB1105">
            <v>0</v>
          </cell>
          <cell r="GC1105">
            <v>0</v>
          </cell>
          <cell r="GD1105">
            <v>0</v>
          </cell>
          <cell r="GF1105">
            <v>0</v>
          </cell>
          <cell r="GG1105">
            <v>0</v>
          </cell>
          <cell r="GH1105">
            <v>0</v>
          </cell>
          <cell r="GI1105">
            <v>0</v>
          </cell>
          <cell r="GJ1105">
            <v>0</v>
          </cell>
          <cell r="GK1105">
            <v>0</v>
          </cell>
          <cell r="GL1105">
            <v>0</v>
          </cell>
          <cell r="GM1105">
            <v>0</v>
          </cell>
          <cell r="GN1105">
            <v>0</v>
          </cell>
          <cell r="GO1105">
            <v>0</v>
          </cell>
          <cell r="GP1105">
            <v>0</v>
          </cell>
          <cell r="GQ1105">
            <v>0</v>
          </cell>
          <cell r="GR1105" t="str">
            <v>CONS</v>
          </cell>
          <cell r="GS1105">
            <v>0</v>
          </cell>
          <cell r="GT1105">
            <v>0</v>
          </cell>
          <cell r="GU1105">
            <v>0</v>
          </cell>
          <cell r="GV1105" t="str">
            <v>CONS</v>
          </cell>
          <cell r="GW1105" t="str">
            <v>CONS</v>
          </cell>
          <cell r="GX1105">
            <v>0</v>
          </cell>
          <cell r="GY1105">
            <v>0</v>
          </cell>
          <cell r="GZ1105" t="str">
            <v>CONS</v>
          </cell>
          <cell r="HA1105">
            <v>0</v>
          </cell>
          <cell r="HB1105">
            <v>0</v>
          </cell>
          <cell r="HC1105">
            <v>0</v>
          </cell>
          <cell r="HD1105">
            <v>0</v>
          </cell>
          <cell r="HE1105">
            <v>0</v>
          </cell>
          <cell r="HF1105">
            <v>0</v>
          </cell>
          <cell r="HG1105">
            <v>0</v>
          </cell>
          <cell r="HH1105">
            <v>0</v>
          </cell>
          <cell r="HJ1105">
            <v>0</v>
          </cell>
          <cell r="HK1105">
            <v>0</v>
          </cell>
          <cell r="HL1105">
            <v>0</v>
          </cell>
          <cell r="HM1105" t="str">
            <v>CONS</v>
          </cell>
          <cell r="HN1105" t="str">
            <v>CONS</v>
          </cell>
          <cell r="HO1105">
            <v>0</v>
          </cell>
          <cell r="HP1105">
            <v>0</v>
          </cell>
          <cell r="HQ1105">
            <v>0</v>
          </cell>
          <cell r="HR1105">
            <v>0</v>
          </cell>
          <cell r="HS1105">
            <v>0</v>
          </cell>
          <cell r="HT1105">
            <v>0</v>
          </cell>
          <cell r="HU1105">
            <v>0</v>
          </cell>
          <cell r="HV1105">
            <v>0</v>
          </cell>
          <cell r="HW1105">
            <v>0</v>
          </cell>
          <cell r="HX1105">
            <v>0</v>
          </cell>
          <cell r="HY1105">
            <v>0</v>
          </cell>
          <cell r="HZ1105">
            <v>0</v>
          </cell>
          <cell r="IA1105">
            <v>0</v>
          </cell>
          <cell r="IB1105">
            <v>0</v>
          </cell>
          <cell r="IC1105" t="str">
            <v>CONS</v>
          </cell>
          <cell r="ID1105">
            <v>0</v>
          </cell>
          <cell r="IE1105">
            <v>0</v>
          </cell>
          <cell r="IF1105">
            <v>0</v>
          </cell>
          <cell r="IG1105">
            <v>0</v>
          </cell>
          <cell r="IH1105">
            <v>0</v>
          </cell>
          <cell r="II1105">
            <v>0</v>
          </cell>
          <cell r="IJ1105">
            <v>0</v>
          </cell>
          <cell r="IK1105">
            <v>0</v>
          </cell>
          <cell r="IL1105">
            <v>0</v>
          </cell>
          <cell r="IM1105">
            <v>0</v>
          </cell>
          <cell r="IN1105">
            <v>0</v>
          </cell>
          <cell r="IO1105">
            <v>0</v>
          </cell>
          <cell r="IQ1105">
            <v>0</v>
          </cell>
          <cell r="IR1105">
            <v>0</v>
          </cell>
          <cell r="IS1105">
            <v>0</v>
          </cell>
          <cell r="IT1105" t="str">
            <v>CONS</v>
          </cell>
          <cell r="IU1105">
            <v>0</v>
          </cell>
          <cell r="IV1105">
            <v>0</v>
          </cell>
          <cell r="IW1105">
            <v>0</v>
          </cell>
          <cell r="IX1105">
            <v>0</v>
          </cell>
          <cell r="IY1105">
            <v>0</v>
          </cell>
          <cell r="IZ1105">
            <v>0</v>
          </cell>
          <cell r="JA1105">
            <v>0</v>
          </cell>
          <cell r="JB1105">
            <v>0</v>
          </cell>
          <cell r="JC1105">
            <v>0</v>
          </cell>
          <cell r="JD1105">
            <v>0</v>
          </cell>
          <cell r="JE1105">
            <v>0</v>
          </cell>
          <cell r="JF1105">
            <v>0</v>
          </cell>
          <cell r="JG1105">
            <v>0</v>
          </cell>
          <cell r="JH1105" t="str">
            <v>CONS</v>
          </cell>
          <cell r="JI1105" t="str">
            <v>CONS</v>
          </cell>
          <cell r="JJ1105" t="str">
            <v>CONS</v>
          </cell>
          <cell r="JK1105" t="str">
            <v>CONS</v>
          </cell>
          <cell r="JL1105" t="str">
            <v>CONS</v>
          </cell>
          <cell r="JM1105" t="str">
            <v>CONS</v>
          </cell>
          <cell r="JN1105" t="str">
            <v>CONS</v>
          </cell>
          <cell r="JO1105">
            <v>0</v>
          </cell>
          <cell r="JP1105">
            <v>0</v>
          </cell>
          <cell r="JQ1105" t="str">
            <v>CONS</v>
          </cell>
          <cell r="JR1105" t="str">
            <v>CONS</v>
          </cell>
          <cell r="JS1105">
            <v>0</v>
          </cell>
          <cell r="JT1105">
            <v>0</v>
          </cell>
          <cell r="JU1105">
            <v>0</v>
          </cell>
          <cell r="JV1105">
            <v>0</v>
          </cell>
          <cell r="JW1105">
            <v>0</v>
          </cell>
          <cell r="JX1105">
            <v>0</v>
          </cell>
          <cell r="JY1105">
            <v>0</v>
          </cell>
          <cell r="JZ1105">
            <v>0</v>
          </cell>
          <cell r="KA1105">
            <v>0</v>
          </cell>
          <cell r="KB1105">
            <v>0</v>
          </cell>
          <cell r="KC1105">
            <v>0</v>
          </cell>
          <cell r="KD1105">
            <v>0</v>
          </cell>
          <cell r="KE1105">
            <v>0</v>
          </cell>
          <cell r="KF1105">
            <v>0</v>
          </cell>
          <cell r="KG1105">
            <v>0</v>
          </cell>
          <cell r="KH1105">
            <v>0</v>
          </cell>
          <cell r="KI1105">
            <v>0</v>
          </cell>
          <cell r="KJ1105" t="str">
            <v>CONS</v>
          </cell>
          <cell r="KK1105" t="str">
            <v>CONS</v>
          </cell>
          <cell r="KL1105">
            <v>0</v>
          </cell>
          <cell r="KM1105" t="str">
            <v>CONS</v>
          </cell>
          <cell r="KN1105" t="str">
            <v>CONS</v>
          </cell>
          <cell r="KO1105">
            <v>0</v>
          </cell>
          <cell r="KP1105">
            <v>0</v>
          </cell>
          <cell r="KQ1105">
            <v>0</v>
          </cell>
          <cell r="KR1105">
            <v>0</v>
          </cell>
          <cell r="KS1105" t="str">
            <v>CONS</v>
          </cell>
          <cell r="KT1105">
            <v>0</v>
          </cell>
          <cell r="KU1105">
            <v>0</v>
          </cell>
          <cell r="KV1105">
            <v>0</v>
          </cell>
          <cell r="KW1105" t="str">
            <v>CONS</v>
          </cell>
          <cell r="KX1105" t="str">
            <v>CONS</v>
          </cell>
          <cell r="KY1105">
            <v>0</v>
          </cell>
          <cell r="KZ1105" t="str">
            <v>CONS</v>
          </cell>
          <cell r="LA1105" t="str">
            <v>CONS</v>
          </cell>
          <cell r="LB1105">
            <v>0</v>
          </cell>
          <cell r="LC1105" t="str">
            <v>CONS</v>
          </cell>
          <cell r="LD1105" t="str">
            <v>CONS</v>
          </cell>
          <cell r="LE1105" t="str">
            <v>CONS</v>
          </cell>
          <cell r="LG1105">
            <v>0</v>
          </cell>
          <cell r="LH1105">
            <v>0</v>
          </cell>
          <cell r="LI1105">
            <v>0</v>
          </cell>
          <cell r="LJ1105">
            <v>0</v>
          </cell>
          <cell r="LK1105">
            <v>0</v>
          </cell>
          <cell r="LL1105">
            <v>0</v>
          </cell>
          <cell r="LM1105">
            <v>0</v>
          </cell>
          <cell r="LN1105">
            <v>0</v>
          </cell>
          <cell r="LO1105">
            <v>0</v>
          </cell>
          <cell r="LP1105">
            <v>0</v>
          </cell>
          <cell r="LQ1105">
            <v>0</v>
          </cell>
        </row>
        <row r="1106">
          <cell r="A1106">
            <v>33298</v>
          </cell>
          <cell r="B1106">
            <v>478</v>
          </cell>
          <cell r="C1106" t="str">
            <v>CONS</v>
          </cell>
          <cell r="P1106">
            <v>0</v>
          </cell>
          <cell r="R1106">
            <v>0</v>
          </cell>
          <cell r="V1106">
            <v>0</v>
          </cell>
          <cell r="AA1106">
            <v>0</v>
          </cell>
          <cell r="AC1106">
            <v>0</v>
          </cell>
          <cell r="AD1106">
            <v>0</v>
          </cell>
          <cell r="AF1106" t="str">
            <v>CONS</v>
          </cell>
          <cell r="AG1106" t="str">
            <v>CONS</v>
          </cell>
          <cell r="AH1106">
            <v>0</v>
          </cell>
          <cell r="AJ1106" t="str">
            <v>CONS</v>
          </cell>
          <cell r="AK1106" t="str">
            <v>CONS</v>
          </cell>
          <cell r="AL1106">
            <v>0</v>
          </cell>
          <cell r="AM1106">
            <v>0</v>
          </cell>
          <cell r="AQ1106">
            <v>0</v>
          </cell>
          <cell r="AV1106">
            <v>0</v>
          </cell>
          <cell r="BH1106" t="str">
            <v>CONS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CA1106">
            <v>0</v>
          </cell>
          <cell r="CB1106">
            <v>0</v>
          </cell>
          <cell r="CC1106" t="str">
            <v>CONS</v>
          </cell>
          <cell r="CD1106" t="str">
            <v>CONS</v>
          </cell>
          <cell r="CE1106" t="str">
            <v>CONS</v>
          </cell>
          <cell r="CF1106" t="str">
            <v>CONS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 t="str">
            <v>CONS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 t="str">
            <v>CONS</v>
          </cell>
          <cell r="DD1106" t="str">
            <v>CONS</v>
          </cell>
          <cell r="DF1106" t="str">
            <v>CONS</v>
          </cell>
          <cell r="DG1106" t="str">
            <v>CONS</v>
          </cell>
          <cell r="DH1106" t="str">
            <v>CONS</v>
          </cell>
          <cell r="DI1106">
            <v>0</v>
          </cell>
          <cell r="DJ1106">
            <v>0</v>
          </cell>
          <cell r="DK1106">
            <v>0</v>
          </cell>
          <cell r="DL1106" t="str">
            <v>CONS</v>
          </cell>
          <cell r="DM1106" t="str">
            <v>CONS</v>
          </cell>
          <cell r="DN1106">
            <v>0</v>
          </cell>
          <cell r="DO1106">
            <v>0</v>
          </cell>
          <cell r="DP1106">
            <v>0</v>
          </cell>
          <cell r="DR1106">
            <v>0</v>
          </cell>
          <cell r="DS1106">
            <v>0</v>
          </cell>
          <cell r="DT1106">
            <v>0</v>
          </cell>
          <cell r="DU1106" t="str">
            <v>CONS</v>
          </cell>
          <cell r="DV1106" t="str">
            <v>CONS</v>
          </cell>
          <cell r="DW1106" t="str">
            <v>CONS</v>
          </cell>
          <cell r="DX1106">
            <v>0</v>
          </cell>
          <cell r="DY1106" t="str">
            <v>CONS</v>
          </cell>
          <cell r="DZ1106" t="str">
            <v>CONS</v>
          </cell>
          <cell r="EA1106">
            <v>0</v>
          </cell>
          <cell r="EB1106" t="str">
            <v>CONS</v>
          </cell>
          <cell r="EC1106" t="str">
            <v>CONS</v>
          </cell>
          <cell r="ED1106">
            <v>0</v>
          </cell>
          <cell r="EE1106">
            <v>0</v>
          </cell>
          <cell r="EF1106">
            <v>0</v>
          </cell>
          <cell r="EG1106">
            <v>0</v>
          </cell>
          <cell r="EH1106">
            <v>0</v>
          </cell>
          <cell r="EI1106">
            <v>0</v>
          </cell>
          <cell r="EJ1106">
            <v>0</v>
          </cell>
          <cell r="EK1106">
            <v>0</v>
          </cell>
          <cell r="EL1106">
            <v>0</v>
          </cell>
          <cell r="EM1106">
            <v>0</v>
          </cell>
          <cell r="EN1106">
            <v>0</v>
          </cell>
          <cell r="EO1106">
            <v>0</v>
          </cell>
          <cell r="EP1106" t="str">
            <v>CONS</v>
          </cell>
          <cell r="EQ1106">
            <v>0</v>
          </cell>
          <cell r="ER1106">
            <v>0</v>
          </cell>
          <cell r="ES1106">
            <v>0</v>
          </cell>
          <cell r="ET1106">
            <v>0</v>
          </cell>
          <cell r="EU1106">
            <v>0</v>
          </cell>
          <cell r="EV1106">
            <v>0</v>
          </cell>
          <cell r="EW1106">
            <v>0</v>
          </cell>
          <cell r="EX1106">
            <v>0</v>
          </cell>
          <cell r="EY1106">
            <v>0</v>
          </cell>
          <cell r="EZ1106">
            <v>0</v>
          </cell>
          <cell r="FA1106">
            <v>0</v>
          </cell>
          <cell r="FB1106">
            <v>0</v>
          </cell>
          <cell r="FC1106" t="str">
            <v>CONS</v>
          </cell>
          <cell r="FD1106" t="str">
            <v>CONS</v>
          </cell>
          <cell r="FE1106" t="str">
            <v>CONS</v>
          </cell>
          <cell r="FF1106">
            <v>0</v>
          </cell>
          <cell r="FG1106">
            <v>0</v>
          </cell>
          <cell r="FH1106">
            <v>0</v>
          </cell>
          <cell r="FI1106">
            <v>0</v>
          </cell>
          <cell r="FJ1106">
            <v>0</v>
          </cell>
          <cell r="FK1106">
            <v>0</v>
          </cell>
          <cell r="FL1106">
            <v>0</v>
          </cell>
          <cell r="FM1106">
            <v>0</v>
          </cell>
          <cell r="FN1106">
            <v>0</v>
          </cell>
          <cell r="FO1106">
            <v>0</v>
          </cell>
          <cell r="FP1106">
            <v>0</v>
          </cell>
          <cell r="FQ1106">
            <v>0</v>
          </cell>
          <cell r="FR1106">
            <v>0</v>
          </cell>
          <cell r="FS1106">
            <v>0</v>
          </cell>
          <cell r="FT1106">
            <v>0</v>
          </cell>
          <cell r="FU1106" t="str">
            <v>CONS</v>
          </cell>
          <cell r="FV1106">
            <v>0</v>
          </cell>
          <cell r="FW1106">
            <v>0</v>
          </cell>
          <cell r="FX1106">
            <v>0</v>
          </cell>
          <cell r="FY1106">
            <v>0</v>
          </cell>
          <cell r="FZ1106">
            <v>0</v>
          </cell>
          <cell r="GA1106">
            <v>0</v>
          </cell>
          <cell r="GB1106">
            <v>0</v>
          </cell>
          <cell r="GC1106">
            <v>0</v>
          </cell>
          <cell r="GD1106">
            <v>0</v>
          </cell>
          <cell r="GF1106">
            <v>0</v>
          </cell>
          <cell r="GG1106">
            <v>0</v>
          </cell>
          <cell r="GH1106">
            <v>0</v>
          </cell>
          <cell r="GI1106">
            <v>0</v>
          </cell>
          <cell r="GJ1106">
            <v>0</v>
          </cell>
          <cell r="GK1106">
            <v>0</v>
          </cell>
          <cell r="GL1106">
            <v>0</v>
          </cell>
          <cell r="GM1106">
            <v>0</v>
          </cell>
          <cell r="GN1106">
            <v>0</v>
          </cell>
          <cell r="GO1106">
            <v>0</v>
          </cell>
          <cell r="GP1106">
            <v>0</v>
          </cell>
          <cell r="GQ1106">
            <v>0</v>
          </cell>
          <cell r="GR1106" t="str">
            <v>CONS</v>
          </cell>
          <cell r="GS1106">
            <v>0</v>
          </cell>
          <cell r="GT1106">
            <v>0</v>
          </cell>
          <cell r="GU1106">
            <v>0</v>
          </cell>
          <cell r="GV1106" t="str">
            <v>CONS</v>
          </cell>
          <cell r="GW1106" t="str">
            <v>CONS</v>
          </cell>
          <cell r="GX1106">
            <v>0</v>
          </cell>
          <cell r="GY1106">
            <v>0</v>
          </cell>
          <cell r="GZ1106" t="str">
            <v>CONS</v>
          </cell>
          <cell r="HA1106">
            <v>0</v>
          </cell>
          <cell r="HB1106">
            <v>0</v>
          </cell>
          <cell r="HC1106">
            <v>0</v>
          </cell>
          <cell r="HD1106">
            <v>0</v>
          </cell>
          <cell r="HE1106">
            <v>0</v>
          </cell>
          <cell r="HF1106">
            <v>0</v>
          </cell>
          <cell r="HG1106">
            <v>0</v>
          </cell>
          <cell r="HH1106">
            <v>0</v>
          </cell>
          <cell r="HJ1106">
            <v>0</v>
          </cell>
          <cell r="HK1106">
            <v>0</v>
          </cell>
          <cell r="HL1106">
            <v>0</v>
          </cell>
          <cell r="HM1106" t="str">
            <v>CONS</v>
          </cell>
          <cell r="HN1106" t="str">
            <v>CONS</v>
          </cell>
          <cell r="HO1106">
            <v>0</v>
          </cell>
          <cell r="HP1106">
            <v>0</v>
          </cell>
          <cell r="HQ1106">
            <v>0</v>
          </cell>
          <cell r="HR1106">
            <v>0</v>
          </cell>
          <cell r="HS1106">
            <v>0</v>
          </cell>
          <cell r="HT1106">
            <v>0</v>
          </cell>
          <cell r="HU1106">
            <v>0</v>
          </cell>
          <cell r="HV1106">
            <v>0</v>
          </cell>
          <cell r="HW1106">
            <v>0</v>
          </cell>
          <cell r="HX1106">
            <v>0</v>
          </cell>
          <cell r="HY1106">
            <v>0</v>
          </cell>
          <cell r="HZ1106">
            <v>0</v>
          </cell>
          <cell r="IA1106">
            <v>0</v>
          </cell>
          <cell r="IB1106">
            <v>0</v>
          </cell>
          <cell r="IC1106" t="str">
            <v>CONS</v>
          </cell>
          <cell r="ID1106">
            <v>0</v>
          </cell>
          <cell r="IE1106">
            <v>0</v>
          </cell>
          <cell r="IF1106">
            <v>0</v>
          </cell>
          <cell r="IG1106">
            <v>0</v>
          </cell>
          <cell r="IH1106">
            <v>0</v>
          </cell>
          <cell r="II1106">
            <v>0</v>
          </cell>
          <cell r="IJ1106">
            <v>0</v>
          </cell>
          <cell r="IK1106">
            <v>0</v>
          </cell>
          <cell r="IL1106">
            <v>0</v>
          </cell>
          <cell r="IM1106">
            <v>0</v>
          </cell>
          <cell r="IN1106">
            <v>0</v>
          </cell>
          <cell r="IO1106">
            <v>0</v>
          </cell>
          <cell r="IQ1106">
            <v>0</v>
          </cell>
          <cell r="IR1106">
            <v>0</v>
          </cell>
          <cell r="IS1106">
            <v>0</v>
          </cell>
          <cell r="IT1106" t="str">
            <v>CONS</v>
          </cell>
          <cell r="IU1106">
            <v>0</v>
          </cell>
          <cell r="IV1106">
            <v>0</v>
          </cell>
          <cell r="IW1106">
            <v>0</v>
          </cell>
          <cell r="IX1106">
            <v>0</v>
          </cell>
          <cell r="IY1106">
            <v>0</v>
          </cell>
          <cell r="IZ1106">
            <v>0</v>
          </cell>
          <cell r="JA1106">
            <v>0</v>
          </cell>
          <cell r="JB1106">
            <v>0</v>
          </cell>
          <cell r="JC1106">
            <v>0</v>
          </cell>
          <cell r="JD1106">
            <v>0</v>
          </cell>
          <cell r="JE1106">
            <v>0</v>
          </cell>
          <cell r="JF1106">
            <v>0</v>
          </cell>
          <cell r="JG1106">
            <v>0</v>
          </cell>
          <cell r="JH1106" t="str">
            <v>CONS</v>
          </cell>
          <cell r="JI1106" t="str">
            <v>CONS</v>
          </cell>
          <cell r="JJ1106" t="str">
            <v>CONS</v>
          </cell>
          <cell r="JK1106" t="str">
            <v>CONS</v>
          </cell>
          <cell r="JL1106" t="str">
            <v>CONS</v>
          </cell>
          <cell r="JM1106" t="str">
            <v>CONS</v>
          </cell>
          <cell r="JN1106" t="str">
            <v>CONS</v>
          </cell>
          <cell r="JO1106">
            <v>0</v>
          </cell>
          <cell r="JP1106">
            <v>0</v>
          </cell>
          <cell r="JQ1106" t="str">
            <v>CONS</v>
          </cell>
          <cell r="JR1106" t="str">
            <v>CONS</v>
          </cell>
          <cell r="JS1106">
            <v>0</v>
          </cell>
          <cell r="JT1106">
            <v>0</v>
          </cell>
          <cell r="JU1106">
            <v>0</v>
          </cell>
          <cell r="JV1106">
            <v>0</v>
          </cell>
          <cell r="JW1106">
            <v>0</v>
          </cell>
          <cell r="JX1106">
            <v>0</v>
          </cell>
          <cell r="JY1106">
            <v>0</v>
          </cell>
          <cell r="JZ1106">
            <v>0</v>
          </cell>
          <cell r="KA1106">
            <v>0</v>
          </cell>
          <cell r="KB1106">
            <v>0</v>
          </cell>
          <cell r="KC1106">
            <v>0</v>
          </cell>
          <cell r="KD1106">
            <v>0</v>
          </cell>
          <cell r="KE1106">
            <v>0</v>
          </cell>
          <cell r="KF1106">
            <v>0</v>
          </cell>
          <cell r="KG1106">
            <v>0</v>
          </cell>
          <cell r="KH1106">
            <v>0</v>
          </cell>
          <cell r="KI1106">
            <v>0</v>
          </cell>
          <cell r="KJ1106" t="str">
            <v>CONS</v>
          </cell>
          <cell r="KK1106" t="str">
            <v>CONS</v>
          </cell>
          <cell r="KL1106">
            <v>0</v>
          </cell>
          <cell r="KM1106" t="str">
            <v>CONS</v>
          </cell>
          <cell r="KN1106" t="str">
            <v>CONS</v>
          </cell>
          <cell r="KO1106">
            <v>0</v>
          </cell>
          <cell r="KP1106">
            <v>0</v>
          </cell>
          <cell r="KQ1106">
            <v>0</v>
          </cell>
          <cell r="KR1106">
            <v>0</v>
          </cell>
          <cell r="KS1106" t="str">
            <v>CONS</v>
          </cell>
          <cell r="KT1106">
            <v>0</v>
          </cell>
          <cell r="KU1106">
            <v>0</v>
          </cell>
          <cell r="KV1106">
            <v>0</v>
          </cell>
          <cell r="KW1106" t="str">
            <v>CONS</v>
          </cell>
          <cell r="KX1106" t="str">
            <v>CONS</v>
          </cell>
          <cell r="KY1106">
            <v>0</v>
          </cell>
          <cell r="KZ1106">
            <v>0</v>
          </cell>
          <cell r="LA1106">
            <v>0</v>
          </cell>
          <cell r="LB1106">
            <v>0</v>
          </cell>
          <cell r="LC1106">
            <v>0</v>
          </cell>
          <cell r="LD1106">
            <v>0</v>
          </cell>
          <cell r="LE1106" t="str">
            <v>CONS</v>
          </cell>
          <cell r="LG1106">
            <v>0</v>
          </cell>
          <cell r="LH1106">
            <v>0</v>
          </cell>
          <cell r="LI1106">
            <v>0</v>
          </cell>
          <cell r="LJ1106">
            <v>0</v>
          </cell>
          <cell r="LK1106">
            <v>0</v>
          </cell>
          <cell r="LL1106">
            <v>0</v>
          </cell>
          <cell r="LM1106">
            <v>0</v>
          </cell>
          <cell r="LN1106">
            <v>0</v>
          </cell>
          <cell r="LO1106">
            <v>0</v>
          </cell>
          <cell r="LP1106">
            <v>0</v>
          </cell>
          <cell r="LQ1106">
            <v>0</v>
          </cell>
        </row>
        <row r="1107">
          <cell r="A1107">
            <v>33270</v>
          </cell>
          <cell r="B1107">
            <v>479</v>
          </cell>
          <cell r="C1107" t="str">
            <v>CONS</v>
          </cell>
          <cell r="P1107">
            <v>0</v>
          </cell>
          <cell r="R1107">
            <v>0</v>
          </cell>
          <cell r="V1107">
            <v>0</v>
          </cell>
          <cell r="AA1107">
            <v>0</v>
          </cell>
          <cell r="AC1107">
            <v>0</v>
          </cell>
          <cell r="AD1107">
            <v>0</v>
          </cell>
          <cell r="AF1107" t="str">
            <v>CONS</v>
          </cell>
          <cell r="AG1107" t="str">
            <v>CONS</v>
          </cell>
          <cell r="AH1107">
            <v>0</v>
          </cell>
          <cell r="AJ1107" t="str">
            <v>CONS</v>
          </cell>
          <cell r="AK1107" t="str">
            <v>CONS</v>
          </cell>
          <cell r="AL1107">
            <v>0</v>
          </cell>
          <cell r="AM1107">
            <v>0</v>
          </cell>
          <cell r="AQ1107">
            <v>0</v>
          </cell>
          <cell r="AV1107">
            <v>0</v>
          </cell>
          <cell r="BH1107" t="str">
            <v>CONS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CA1107">
            <v>0</v>
          </cell>
          <cell r="CB1107">
            <v>0</v>
          </cell>
          <cell r="CC1107" t="str">
            <v>CONS</v>
          </cell>
          <cell r="CD1107" t="str">
            <v>CONS</v>
          </cell>
          <cell r="CE1107" t="str">
            <v>CONS</v>
          </cell>
          <cell r="CF1107" t="str">
            <v>CONS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 t="str">
            <v>CONS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 t="str">
            <v>CONS</v>
          </cell>
          <cell r="DD1107" t="str">
            <v>CONS</v>
          </cell>
          <cell r="DF1107" t="str">
            <v>CONS</v>
          </cell>
          <cell r="DG1107" t="str">
            <v>CONS</v>
          </cell>
          <cell r="DH1107" t="str">
            <v>CONS</v>
          </cell>
          <cell r="DI1107">
            <v>0</v>
          </cell>
          <cell r="DJ1107">
            <v>0</v>
          </cell>
          <cell r="DK1107">
            <v>0</v>
          </cell>
          <cell r="DL1107" t="str">
            <v>CONS</v>
          </cell>
          <cell r="DM1107" t="str">
            <v>CONS</v>
          </cell>
          <cell r="DN1107">
            <v>0</v>
          </cell>
          <cell r="DO1107">
            <v>0</v>
          </cell>
          <cell r="DP1107">
            <v>0</v>
          </cell>
          <cell r="DR1107">
            <v>0</v>
          </cell>
          <cell r="DS1107">
            <v>0</v>
          </cell>
          <cell r="DT1107">
            <v>0</v>
          </cell>
          <cell r="DU1107" t="str">
            <v>CONS</v>
          </cell>
          <cell r="DV1107" t="str">
            <v>CONS</v>
          </cell>
          <cell r="DW1107" t="str">
            <v>CONS</v>
          </cell>
          <cell r="DX1107">
            <v>0</v>
          </cell>
          <cell r="DY1107" t="str">
            <v>CONS</v>
          </cell>
          <cell r="DZ1107" t="str">
            <v>CONS</v>
          </cell>
          <cell r="EA1107">
            <v>0</v>
          </cell>
          <cell r="EB1107" t="str">
            <v>CONS</v>
          </cell>
          <cell r="EC1107" t="str">
            <v>CONS</v>
          </cell>
          <cell r="ED1107">
            <v>0</v>
          </cell>
          <cell r="EE1107">
            <v>0</v>
          </cell>
          <cell r="EF1107">
            <v>0</v>
          </cell>
          <cell r="EG1107">
            <v>0</v>
          </cell>
          <cell r="EH1107">
            <v>0</v>
          </cell>
          <cell r="EI1107">
            <v>0</v>
          </cell>
          <cell r="EJ1107">
            <v>0</v>
          </cell>
          <cell r="EK1107">
            <v>0</v>
          </cell>
          <cell r="EL1107">
            <v>0</v>
          </cell>
          <cell r="EM1107">
            <v>0</v>
          </cell>
          <cell r="EN1107">
            <v>0</v>
          </cell>
          <cell r="EO1107">
            <v>0</v>
          </cell>
          <cell r="EP1107" t="str">
            <v>CONS</v>
          </cell>
          <cell r="EQ1107">
            <v>0</v>
          </cell>
          <cell r="ER1107">
            <v>0</v>
          </cell>
          <cell r="ES1107">
            <v>0</v>
          </cell>
          <cell r="ET1107">
            <v>0</v>
          </cell>
          <cell r="EU1107">
            <v>0</v>
          </cell>
          <cell r="EV1107">
            <v>0</v>
          </cell>
          <cell r="EW1107">
            <v>0</v>
          </cell>
          <cell r="EX1107">
            <v>0</v>
          </cell>
          <cell r="EY1107">
            <v>0</v>
          </cell>
          <cell r="EZ1107">
            <v>0</v>
          </cell>
          <cell r="FA1107">
            <v>0</v>
          </cell>
          <cell r="FB1107">
            <v>0</v>
          </cell>
          <cell r="FC1107" t="str">
            <v>CONS</v>
          </cell>
          <cell r="FD1107" t="str">
            <v>CONS</v>
          </cell>
          <cell r="FE1107" t="str">
            <v>CONS</v>
          </cell>
          <cell r="FF1107">
            <v>0</v>
          </cell>
          <cell r="FG1107">
            <v>0</v>
          </cell>
          <cell r="FH1107">
            <v>0</v>
          </cell>
          <cell r="FI1107">
            <v>0</v>
          </cell>
          <cell r="FJ1107">
            <v>0</v>
          </cell>
          <cell r="FK1107">
            <v>0</v>
          </cell>
          <cell r="FL1107">
            <v>0</v>
          </cell>
          <cell r="FM1107">
            <v>0</v>
          </cell>
          <cell r="FN1107">
            <v>0</v>
          </cell>
          <cell r="FO1107">
            <v>0</v>
          </cell>
          <cell r="FP1107">
            <v>0</v>
          </cell>
          <cell r="FQ1107">
            <v>0</v>
          </cell>
          <cell r="FR1107">
            <v>0</v>
          </cell>
          <cell r="FS1107">
            <v>0</v>
          </cell>
          <cell r="FT1107">
            <v>0</v>
          </cell>
          <cell r="FU1107" t="str">
            <v>CONS</v>
          </cell>
          <cell r="FV1107">
            <v>0</v>
          </cell>
          <cell r="FW1107">
            <v>0</v>
          </cell>
          <cell r="FX1107">
            <v>0</v>
          </cell>
          <cell r="FY1107">
            <v>0</v>
          </cell>
          <cell r="FZ1107">
            <v>0</v>
          </cell>
          <cell r="GA1107">
            <v>0</v>
          </cell>
          <cell r="GB1107">
            <v>0</v>
          </cell>
          <cell r="GC1107">
            <v>0</v>
          </cell>
          <cell r="GD1107">
            <v>0</v>
          </cell>
          <cell r="GF1107">
            <v>0</v>
          </cell>
          <cell r="GG1107">
            <v>0</v>
          </cell>
          <cell r="GH1107">
            <v>0</v>
          </cell>
          <cell r="GI1107">
            <v>0</v>
          </cell>
          <cell r="GJ1107">
            <v>0</v>
          </cell>
          <cell r="GK1107">
            <v>0</v>
          </cell>
          <cell r="GL1107">
            <v>0</v>
          </cell>
          <cell r="GM1107">
            <v>0</v>
          </cell>
          <cell r="GN1107">
            <v>0</v>
          </cell>
          <cell r="GO1107">
            <v>0</v>
          </cell>
          <cell r="GP1107">
            <v>0</v>
          </cell>
          <cell r="GQ1107">
            <v>0</v>
          </cell>
          <cell r="GR1107" t="str">
            <v>CONS</v>
          </cell>
          <cell r="GS1107">
            <v>0</v>
          </cell>
          <cell r="GT1107">
            <v>0</v>
          </cell>
          <cell r="GU1107">
            <v>0</v>
          </cell>
          <cell r="GV1107" t="str">
            <v>CONS</v>
          </cell>
          <cell r="GW1107" t="str">
            <v>CONS</v>
          </cell>
          <cell r="GX1107">
            <v>0</v>
          </cell>
          <cell r="GY1107">
            <v>0</v>
          </cell>
          <cell r="GZ1107" t="str">
            <v>CONS</v>
          </cell>
          <cell r="HA1107">
            <v>0</v>
          </cell>
          <cell r="HB1107">
            <v>0</v>
          </cell>
          <cell r="HC1107">
            <v>0</v>
          </cell>
          <cell r="HD1107">
            <v>0</v>
          </cell>
          <cell r="HE1107">
            <v>0</v>
          </cell>
          <cell r="HF1107">
            <v>0</v>
          </cell>
          <cell r="HG1107">
            <v>0</v>
          </cell>
          <cell r="HH1107">
            <v>0</v>
          </cell>
          <cell r="HJ1107">
            <v>0</v>
          </cell>
          <cell r="HK1107">
            <v>0</v>
          </cell>
          <cell r="HL1107">
            <v>0</v>
          </cell>
          <cell r="HM1107" t="str">
            <v>CONS</v>
          </cell>
          <cell r="HN1107" t="str">
            <v>CONS</v>
          </cell>
          <cell r="HO1107">
            <v>0</v>
          </cell>
          <cell r="HP1107">
            <v>0</v>
          </cell>
          <cell r="HQ1107">
            <v>0</v>
          </cell>
          <cell r="HR1107">
            <v>0</v>
          </cell>
          <cell r="HS1107">
            <v>0</v>
          </cell>
          <cell r="HT1107">
            <v>0</v>
          </cell>
          <cell r="HU1107">
            <v>0</v>
          </cell>
          <cell r="HV1107">
            <v>0</v>
          </cell>
          <cell r="HW1107">
            <v>0</v>
          </cell>
          <cell r="HX1107">
            <v>0</v>
          </cell>
          <cell r="HY1107">
            <v>0</v>
          </cell>
          <cell r="HZ1107">
            <v>0</v>
          </cell>
          <cell r="IA1107">
            <v>0</v>
          </cell>
          <cell r="IB1107">
            <v>0</v>
          </cell>
          <cell r="IC1107" t="str">
            <v>CONS</v>
          </cell>
          <cell r="ID1107">
            <v>0</v>
          </cell>
          <cell r="IE1107">
            <v>0</v>
          </cell>
          <cell r="IF1107">
            <v>0</v>
          </cell>
          <cell r="IG1107">
            <v>0</v>
          </cell>
          <cell r="IH1107">
            <v>0</v>
          </cell>
          <cell r="II1107">
            <v>0</v>
          </cell>
          <cell r="IJ1107">
            <v>0</v>
          </cell>
          <cell r="IK1107">
            <v>0</v>
          </cell>
          <cell r="IL1107">
            <v>0</v>
          </cell>
          <cell r="IM1107">
            <v>0</v>
          </cell>
          <cell r="IN1107">
            <v>0</v>
          </cell>
          <cell r="IO1107">
            <v>0</v>
          </cell>
          <cell r="IQ1107">
            <v>0</v>
          </cell>
          <cell r="IR1107">
            <v>0</v>
          </cell>
          <cell r="IS1107">
            <v>0</v>
          </cell>
          <cell r="IT1107" t="str">
            <v>CONS</v>
          </cell>
          <cell r="IU1107">
            <v>0</v>
          </cell>
          <cell r="IV1107">
            <v>0</v>
          </cell>
          <cell r="IW1107">
            <v>0</v>
          </cell>
          <cell r="IX1107">
            <v>0</v>
          </cell>
          <cell r="IY1107">
            <v>0</v>
          </cell>
          <cell r="IZ1107">
            <v>0</v>
          </cell>
          <cell r="JA1107">
            <v>0</v>
          </cell>
          <cell r="JB1107">
            <v>0</v>
          </cell>
          <cell r="JC1107">
            <v>0</v>
          </cell>
          <cell r="JD1107">
            <v>0</v>
          </cell>
          <cell r="JE1107">
            <v>0</v>
          </cell>
          <cell r="JF1107">
            <v>0</v>
          </cell>
          <cell r="JG1107">
            <v>0</v>
          </cell>
          <cell r="JH1107" t="str">
            <v>CONS</v>
          </cell>
          <cell r="JI1107" t="str">
            <v>CONS</v>
          </cell>
          <cell r="JJ1107" t="str">
            <v>CONS</v>
          </cell>
          <cell r="JK1107" t="str">
            <v>CONS</v>
          </cell>
          <cell r="JL1107" t="str">
            <v>CONS</v>
          </cell>
          <cell r="JM1107" t="str">
            <v>CONS</v>
          </cell>
          <cell r="JN1107" t="str">
            <v>CONS</v>
          </cell>
          <cell r="JO1107">
            <v>0</v>
          </cell>
          <cell r="JP1107">
            <v>0</v>
          </cell>
          <cell r="JQ1107" t="str">
            <v>CONS</v>
          </cell>
          <cell r="JR1107" t="str">
            <v>CONS</v>
          </cell>
          <cell r="JS1107">
            <v>0</v>
          </cell>
          <cell r="JT1107">
            <v>0</v>
          </cell>
          <cell r="JU1107">
            <v>0</v>
          </cell>
          <cell r="JV1107">
            <v>0</v>
          </cell>
          <cell r="JW1107">
            <v>0</v>
          </cell>
          <cell r="JX1107">
            <v>0</v>
          </cell>
          <cell r="JY1107">
            <v>0</v>
          </cell>
          <cell r="JZ1107">
            <v>0</v>
          </cell>
          <cell r="KA1107">
            <v>0</v>
          </cell>
          <cell r="KB1107">
            <v>0</v>
          </cell>
          <cell r="KC1107">
            <v>0</v>
          </cell>
          <cell r="KD1107">
            <v>0</v>
          </cell>
          <cell r="KE1107">
            <v>0</v>
          </cell>
          <cell r="KF1107">
            <v>0</v>
          </cell>
          <cell r="KG1107">
            <v>0</v>
          </cell>
          <cell r="KH1107">
            <v>0</v>
          </cell>
          <cell r="KI1107">
            <v>0</v>
          </cell>
          <cell r="KJ1107" t="str">
            <v>CONS</v>
          </cell>
          <cell r="KK1107" t="str">
            <v>CONS</v>
          </cell>
          <cell r="KL1107">
            <v>0</v>
          </cell>
          <cell r="KM1107" t="str">
            <v>CONS</v>
          </cell>
          <cell r="KN1107" t="str">
            <v>CONS</v>
          </cell>
          <cell r="KO1107">
            <v>0</v>
          </cell>
          <cell r="KP1107">
            <v>0</v>
          </cell>
          <cell r="KQ1107">
            <v>0</v>
          </cell>
          <cell r="KR1107">
            <v>0</v>
          </cell>
          <cell r="KS1107" t="str">
            <v>CONS</v>
          </cell>
          <cell r="KT1107">
            <v>0</v>
          </cell>
          <cell r="KU1107">
            <v>0</v>
          </cell>
          <cell r="KV1107">
            <v>0</v>
          </cell>
          <cell r="KW1107" t="str">
            <v>CONS</v>
          </cell>
          <cell r="KX1107" t="str">
            <v>CONS</v>
          </cell>
          <cell r="KY1107">
            <v>0</v>
          </cell>
          <cell r="KZ1107">
            <v>0</v>
          </cell>
          <cell r="LA1107">
            <v>0</v>
          </cell>
          <cell r="LB1107">
            <v>0</v>
          </cell>
          <cell r="LC1107">
            <v>0</v>
          </cell>
          <cell r="LD1107">
            <v>0</v>
          </cell>
          <cell r="LE1107" t="str">
            <v>CONS</v>
          </cell>
          <cell r="LG1107">
            <v>0</v>
          </cell>
          <cell r="LH1107">
            <v>0</v>
          </cell>
          <cell r="LI1107">
            <v>0</v>
          </cell>
          <cell r="LJ1107">
            <v>0</v>
          </cell>
          <cell r="LK1107">
            <v>0</v>
          </cell>
          <cell r="LL1107">
            <v>0</v>
          </cell>
          <cell r="LM1107">
            <v>0</v>
          </cell>
          <cell r="LN1107">
            <v>0</v>
          </cell>
          <cell r="LO1107">
            <v>0</v>
          </cell>
          <cell r="LP1107">
            <v>0</v>
          </cell>
          <cell r="LQ1107">
            <v>0</v>
          </cell>
        </row>
        <row r="1108">
          <cell r="A1108">
            <v>33239</v>
          </cell>
          <cell r="B1108">
            <v>480</v>
          </cell>
          <cell r="C1108" t="str">
            <v>CONS</v>
          </cell>
          <cell r="P1108">
            <v>0</v>
          </cell>
          <cell r="R1108">
            <v>0</v>
          </cell>
          <cell r="V1108">
            <v>0</v>
          </cell>
          <cell r="AA1108">
            <v>0</v>
          </cell>
          <cell r="AC1108">
            <v>0</v>
          </cell>
          <cell r="AD1108">
            <v>0</v>
          </cell>
          <cell r="AF1108" t="str">
            <v>CONS</v>
          </cell>
          <cell r="AG1108" t="str">
            <v>CONS</v>
          </cell>
          <cell r="AH1108">
            <v>0</v>
          </cell>
          <cell r="AJ1108" t="str">
            <v>CONS</v>
          </cell>
          <cell r="AK1108" t="str">
            <v>CONS</v>
          </cell>
          <cell r="AL1108">
            <v>0</v>
          </cell>
          <cell r="AM1108">
            <v>0</v>
          </cell>
          <cell r="AQ1108">
            <v>0</v>
          </cell>
          <cell r="AV1108">
            <v>0</v>
          </cell>
          <cell r="BH1108" t="str">
            <v>CONS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CA1108">
            <v>0</v>
          </cell>
          <cell r="CB1108">
            <v>0</v>
          </cell>
          <cell r="CC1108" t="str">
            <v>CONS</v>
          </cell>
          <cell r="CD1108" t="str">
            <v>CONS</v>
          </cell>
          <cell r="CE1108" t="str">
            <v>CONS</v>
          </cell>
          <cell r="CF1108" t="str">
            <v>CONS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 t="str">
            <v>CONS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 t="str">
            <v>CONS</v>
          </cell>
          <cell r="DD1108" t="str">
            <v>CONS</v>
          </cell>
          <cell r="DF1108" t="str">
            <v>CONS</v>
          </cell>
          <cell r="DG1108" t="str">
            <v>CONS</v>
          </cell>
          <cell r="DH1108" t="str">
            <v>CONS</v>
          </cell>
          <cell r="DI1108">
            <v>0</v>
          </cell>
          <cell r="DJ1108">
            <v>0</v>
          </cell>
          <cell r="DK1108">
            <v>0</v>
          </cell>
          <cell r="DL1108" t="str">
            <v>CONS</v>
          </cell>
          <cell r="DM1108" t="str">
            <v>CONS</v>
          </cell>
          <cell r="DN1108">
            <v>0</v>
          </cell>
          <cell r="DO1108">
            <v>0</v>
          </cell>
          <cell r="DP1108">
            <v>0</v>
          </cell>
          <cell r="DR1108">
            <v>0</v>
          </cell>
          <cell r="DS1108">
            <v>0</v>
          </cell>
          <cell r="DT1108">
            <v>0</v>
          </cell>
          <cell r="DU1108" t="str">
            <v>CONS</v>
          </cell>
          <cell r="DV1108" t="str">
            <v>CONS</v>
          </cell>
          <cell r="DW1108" t="str">
            <v>CONS</v>
          </cell>
          <cell r="DX1108">
            <v>0</v>
          </cell>
          <cell r="DY1108" t="str">
            <v>CONS</v>
          </cell>
          <cell r="DZ1108" t="str">
            <v>CONS</v>
          </cell>
          <cell r="EA1108">
            <v>0</v>
          </cell>
          <cell r="EB1108" t="str">
            <v>CONS</v>
          </cell>
          <cell r="EC1108" t="str">
            <v>CONS</v>
          </cell>
          <cell r="ED1108">
            <v>0</v>
          </cell>
          <cell r="EE1108">
            <v>0</v>
          </cell>
          <cell r="EF1108">
            <v>0</v>
          </cell>
          <cell r="EG1108">
            <v>0</v>
          </cell>
          <cell r="EH1108">
            <v>0</v>
          </cell>
          <cell r="EI1108">
            <v>0</v>
          </cell>
          <cell r="EJ1108">
            <v>0</v>
          </cell>
          <cell r="EK1108">
            <v>0</v>
          </cell>
          <cell r="EL1108">
            <v>0</v>
          </cell>
          <cell r="EM1108">
            <v>0</v>
          </cell>
          <cell r="EN1108">
            <v>0</v>
          </cell>
          <cell r="EO1108">
            <v>0</v>
          </cell>
          <cell r="EP1108" t="str">
            <v>CONS</v>
          </cell>
          <cell r="EQ1108">
            <v>0</v>
          </cell>
          <cell r="ER1108">
            <v>0</v>
          </cell>
          <cell r="ES1108">
            <v>0</v>
          </cell>
          <cell r="ET1108">
            <v>0</v>
          </cell>
          <cell r="EU1108">
            <v>0</v>
          </cell>
          <cell r="EV1108">
            <v>0</v>
          </cell>
          <cell r="EW1108">
            <v>0</v>
          </cell>
          <cell r="EX1108">
            <v>0</v>
          </cell>
          <cell r="EY1108">
            <v>0</v>
          </cell>
          <cell r="EZ1108">
            <v>0</v>
          </cell>
          <cell r="FA1108">
            <v>0</v>
          </cell>
          <cell r="FB1108">
            <v>0</v>
          </cell>
          <cell r="FC1108" t="str">
            <v>CONS</v>
          </cell>
          <cell r="FD1108" t="str">
            <v>CONS</v>
          </cell>
          <cell r="FE1108" t="str">
            <v>CONS</v>
          </cell>
          <cell r="FF1108">
            <v>0</v>
          </cell>
          <cell r="FG1108">
            <v>0</v>
          </cell>
          <cell r="FH1108">
            <v>0</v>
          </cell>
          <cell r="FI1108">
            <v>0</v>
          </cell>
          <cell r="FJ1108">
            <v>0</v>
          </cell>
          <cell r="FK1108">
            <v>0</v>
          </cell>
          <cell r="FL1108">
            <v>0</v>
          </cell>
          <cell r="FM1108">
            <v>0</v>
          </cell>
          <cell r="FN1108">
            <v>0</v>
          </cell>
          <cell r="FO1108">
            <v>0</v>
          </cell>
          <cell r="FP1108">
            <v>0</v>
          </cell>
          <cell r="FQ1108">
            <v>0</v>
          </cell>
          <cell r="FR1108">
            <v>0</v>
          </cell>
          <cell r="FS1108">
            <v>0</v>
          </cell>
          <cell r="FT1108">
            <v>0</v>
          </cell>
          <cell r="FU1108" t="str">
            <v>CONS</v>
          </cell>
          <cell r="FV1108">
            <v>0</v>
          </cell>
          <cell r="FW1108">
            <v>0</v>
          </cell>
          <cell r="FX1108">
            <v>0</v>
          </cell>
          <cell r="FY1108">
            <v>0</v>
          </cell>
          <cell r="FZ1108">
            <v>0</v>
          </cell>
          <cell r="GA1108">
            <v>0</v>
          </cell>
          <cell r="GB1108">
            <v>0</v>
          </cell>
          <cell r="GC1108">
            <v>0</v>
          </cell>
          <cell r="GD1108">
            <v>0</v>
          </cell>
          <cell r="GF1108">
            <v>0</v>
          </cell>
          <cell r="GG1108">
            <v>0</v>
          </cell>
          <cell r="GH1108">
            <v>0</v>
          </cell>
          <cell r="GI1108">
            <v>0</v>
          </cell>
          <cell r="GJ1108">
            <v>0</v>
          </cell>
          <cell r="GK1108">
            <v>0</v>
          </cell>
          <cell r="GL1108">
            <v>0</v>
          </cell>
          <cell r="GM1108">
            <v>0</v>
          </cell>
          <cell r="GN1108">
            <v>0</v>
          </cell>
          <cell r="GO1108">
            <v>0</v>
          </cell>
          <cell r="GP1108">
            <v>0</v>
          </cell>
          <cell r="GQ1108">
            <v>0</v>
          </cell>
          <cell r="GR1108" t="str">
            <v>CONS</v>
          </cell>
          <cell r="GS1108">
            <v>0</v>
          </cell>
          <cell r="GT1108">
            <v>0</v>
          </cell>
          <cell r="GU1108">
            <v>0</v>
          </cell>
          <cell r="GV1108" t="str">
            <v>CONS</v>
          </cell>
          <cell r="GW1108" t="str">
            <v>CONS</v>
          </cell>
          <cell r="GX1108">
            <v>0</v>
          </cell>
          <cell r="GY1108">
            <v>0</v>
          </cell>
          <cell r="GZ1108" t="str">
            <v>CONS</v>
          </cell>
          <cell r="HA1108">
            <v>0</v>
          </cell>
          <cell r="HB1108">
            <v>0</v>
          </cell>
          <cell r="HC1108">
            <v>0</v>
          </cell>
          <cell r="HD1108">
            <v>0</v>
          </cell>
          <cell r="HE1108">
            <v>0</v>
          </cell>
          <cell r="HF1108">
            <v>0</v>
          </cell>
          <cell r="HG1108">
            <v>0</v>
          </cell>
          <cell r="HH1108">
            <v>0</v>
          </cell>
          <cell r="HJ1108">
            <v>0</v>
          </cell>
          <cell r="HK1108">
            <v>0</v>
          </cell>
          <cell r="HL1108">
            <v>0</v>
          </cell>
          <cell r="HM1108" t="str">
            <v>CONS</v>
          </cell>
          <cell r="HN1108" t="str">
            <v>CONS</v>
          </cell>
          <cell r="HO1108">
            <v>0</v>
          </cell>
          <cell r="HP1108">
            <v>0</v>
          </cell>
          <cell r="HQ1108">
            <v>0</v>
          </cell>
          <cell r="HR1108">
            <v>0</v>
          </cell>
          <cell r="HS1108">
            <v>0</v>
          </cell>
          <cell r="HT1108">
            <v>0</v>
          </cell>
          <cell r="HU1108">
            <v>0</v>
          </cell>
          <cell r="HV1108">
            <v>0</v>
          </cell>
          <cell r="HW1108">
            <v>0</v>
          </cell>
          <cell r="HX1108">
            <v>0</v>
          </cell>
          <cell r="HY1108">
            <v>0</v>
          </cell>
          <cell r="HZ1108">
            <v>0</v>
          </cell>
          <cell r="IA1108">
            <v>0</v>
          </cell>
          <cell r="IB1108">
            <v>0</v>
          </cell>
          <cell r="IC1108" t="str">
            <v>CONS</v>
          </cell>
          <cell r="ID1108">
            <v>0</v>
          </cell>
          <cell r="IE1108">
            <v>0</v>
          </cell>
          <cell r="IF1108">
            <v>0</v>
          </cell>
          <cell r="IG1108">
            <v>0</v>
          </cell>
          <cell r="IH1108">
            <v>0</v>
          </cell>
          <cell r="II1108">
            <v>0</v>
          </cell>
          <cell r="IJ1108">
            <v>0</v>
          </cell>
          <cell r="IK1108">
            <v>0</v>
          </cell>
          <cell r="IL1108">
            <v>0</v>
          </cell>
          <cell r="IM1108">
            <v>0</v>
          </cell>
          <cell r="IN1108">
            <v>0</v>
          </cell>
          <cell r="IO1108">
            <v>0</v>
          </cell>
          <cell r="IQ1108">
            <v>0</v>
          </cell>
          <cell r="IR1108">
            <v>0</v>
          </cell>
          <cell r="IS1108">
            <v>0</v>
          </cell>
          <cell r="IT1108" t="str">
            <v>CONS</v>
          </cell>
          <cell r="IU1108">
            <v>0</v>
          </cell>
          <cell r="IV1108">
            <v>0</v>
          </cell>
          <cell r="IW1108">
            <v>0</v>
          </cell>
          <cell r="IX1108">
            <v>0</v>
          </cell>
          <cell r="IY1108">
            <v>0</v>
          </cell>
          <cell r="IZ1108">
            <v>0</v>
          </cell>
          <cell r="JA1108">
            <v>0</v>
          </cell>
          <cell r="JB1108">
            <v>0</v>
          </cell>
          <cell r="JC1108">
            <v>0</v>
          </cell>
          <cell r="JD1108">
            <v>0</v>
          </cell>
          <cell r="JE1108">
            <v>0</v>
          </cell>
          <cell r="JF1108">
            <v>0</v>
          </cell>
          <cell r="JG1108">
            <v>0</v>
          </cell>
          <cell r="JH1108" t="str">
            <v>CONS</v>
          </cell>
          <cell r="JI1108" t="str">
            <v>CONS</v>
          </cell>
          <cell r="JJ1108" t="str">
            <v>CONS</v>
          </cell>
          <cell r="JK1108" t="str">
            <v>CONS</v>
          </cell>
          <cell r="JL1108" t="str">
            <v>CONS</v>
          </cell>
          <cell r="JM1108" t="str">
            <v>CONS</v>
          </cell>
          <cell r="JN1108" t="str">
            <v>CONS</v>
          </cell>
          <cell r="JO1108">
            <v>0</v>
          </cell>
          <cell r="JP1108">
            <v>0</v>
          </cell>
          <cell r="JQ1108" t="str">
            <v>CONS</v>
          </cell>
          <cell r="JR1108" t="str">
            <v>CONS</v>
          </cell>
          <cell r="JS1108">
            <v>0</v>
          </cell>
          <cell r="JT1108">
            <v>0</v>
          </cell>
          <cell r="JU1108">
            <v>0</v>
          </cell>
          <cell r="JV1108">
            <v>0</v>
          </cell>
          <cell r="JW1108">
            <v>0</v>
          </cell>
          <cell r="JX1108">
            <v>0</v>
          </cell>
          <cell r="JY1108">
            <v>0</v>
          </cell>
          <cell r="JZ1108">
            <v>0</v>
          </cell>
          <cell r="KA1108">
            <v>0</v>
          </cell>
          <cell r="KB1108">
            <v>0</v>
          </cell>
          <cell r="KC1108">
            <v>0</v>
          </cell>
          <cell r="KD1108">
            <v>0</v>
          </cell>
          <cell r="KE1108">
            <v>0</v>
          </cell>
          <cell r="KF1108">
            <v>0</v>
          </cell>
          <cell r="KG1108">
            <v>0</v>
          </cell>
          <cell r="KH1108">
            <v>0</v>
          </cell>
          <cell r="KI1108">
            <v>0</v>
          </cell>
          <cell r="KJ1108" t="str">
            <v>CONS</v>
          </cell>
          <cell r="KK1108" t="str">
            <v>CONS</v>
          </cell>
          <cell r="KL1108">
            <v>0</v>
          </cell>
          <cell r="KM1108" t="str">
            <v>CONS</v>
          </cell>
          <cell r="KN1108" t="str">
            <v>CONS</v>
          </cell>
          <cell r="KO1108">
            <v>0</v>
          </cell>
          <cell r="KP1108">
            <v>0</v>
          </cell>
          <cell r="KQ1108">
            <v>0</v>
          </cell>
          <cell r="KR1108">
            <v>0</v>
          </cell>
          <cell r="KS1108" t="str">
            <v>CONS</v>
          </cell>
          <cell r="KT1108">
            <v>0</v>
          </cell>
          <cell r="KU1108">
            <v>0</v>
          </cell>
          <cell r="KV1108">
            <v>0</v>
          </cell>
          <cell r="KW1108" t="str">
            <v>CONS</v>
          </cell>
          <cell r="KX1108" t="str">
            <v>CONS</v>
          </cell>
          <cell r="KY1108">
            <v>0</v>
          </cell>
          <cell r="KZ1108">
            <v>0</v>
          </cell>
          <cell r="LA1108">
            <v>0</v>
          </cell>
          <cell r="LB1108">
            <v>0</v>
          </cell>
          <cell r="LC1108">
            <v>0</v>
          </cell>
          <cell r="LD1108">
            <v>0</v>
          </cell>
          <cell r="LE1108" t="str">
            <v>CONS</v>
          </cell>
          <cell r="LG1108">
            <v>0</v>
          </cell>
          <cell r="LH1108">
            <v>0</v>
          </cell>
          <cell r="LI1108">
            <v>0</v>
          </cell>
          <cell r="LJ1108">
            <v>0</v>
          </cell>
          <cell r="LK1108">
            <v>0</v>
          </cell>
          <cell r="LL1108">
            <v>0</v>
          </cell>
          <cell r="LM1108">
            <v>0</v>
          </cell>
          <cell r="LN1108">
            <v>0</v>
          </cell>
          <cell r="LO1108">
            <v>0</v>
          </cell>
          <cell r="LP1108">
            <v>0</v>
          </cell>
          <cell r="LQ1108">
            <v>0</v>
          </cell>
        </row>
        <row r="1109">
          <cell r="A1109">
            <v>33208</v>
          </cell>
          <cell r="B1109">
            <v>481</v>
          </cell>
          <cell r="C1109" t="str">
            <v>CONS</v>
          </cell>
          <cell r="P1109">
            <v>0</v>
          </cell>
          <cell r="R1109">
            <v>0</v>
          </cell>
          <cell r="V1109">
            <v>0</v>
          </cell>
          <cell r="AA1109">
            <v>0</v>
          </cell>
          <cell r="AC1109">
            <v>0</v>
          </cell>
          <cell r="AD1109">
            <v>0</v>
          </cell>
          <cell r="AF1109" t="str">
            <v>CONS</v>
          </cell>
          <cell r="AG1109" t="str">
            <v>CONS</v>
          </cell>
          <cell r="AH1109">
            <v>0</v>
          </cell>
          <cell r="AJ1109" t="str">
            <v>CONS</v>
          </cell>
          <cell r="AK1109" t="str">
            <v>CONS</v>
          </cell>
          <cell r="AL1109">
            <v>0</v>
          </cell>
          <cell r="AM1109">
            <v>0</v>
          </cell>
          <cell r="AQ1109">
            <v>0</v>
          </cell>
          <cell r="AV1109">
            <v>0</v>
          </cell>
          <cell r="BH1109" t="str">
            <v>CONS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CA1109">
            <v>0</v>
          </cell>
          <cell r="CB1109">
            <v>0</v>
          </cell>
          <cell r="CC1109" t="str">
            <v>CONS</v>
          </cell>
          <cell r="CD1109" t="str">
            <v>CONS</v>
          </cell>
          <cell r="CE1109" t="str">
            <v>CONS</v>
          </cell>
          <cell r="CF1109" t="str">
            <v>CONS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 t="str">
            <v>CONS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 t="str">
            <v>CONS</v>
          </cell>
          <cell r="DD1109" t="str">
            <v>CONS</v>
          </cell>
          <cell r="DF1109" t="str">
            <v>CONS</v>
          </cell>
          <cell r="DG1109" t="str">
            <v>CONS</v>
          </cell>
          <cell r="DH1109" t="str">
            <v>CONS</v>
          </cell>
          <cell r="DI1109">
            <v>0</v>
          </cell>
          <cell r="DJ1109">
            <v>0</v>
          </cell>
          <cell r="DK1109">
            <v>0</v>
          </cell>
          <cell r="DL1109" t="str">
            <v>CONS</v>
          </cell>
          <cell r="DM1109" t="str">
            <v>CONS</v>
          </cell>
          <cell r="DN1109">
            <v>0</v>
          </cell>
          <cell r="DO1109">
            <v>0</v>
          </cell>
          <cell r="DP1109">
            <v>0</v>
          </cell>
          <cell r="DR1109">
            <v>0</v>
          </cell>
          <cell r="DS1109">
            <v>0</v>
          </cell>
          <cell r="DT1109">
            <v>0</v>
          </cell>
          <cell r="DU1109" t="str">
            <v>CONS</v>
          </cell>
          <cell r="DV1109" t="str">
            <v>CONS</v>
          </cell>
          <cell r="DW1109" t="str">
            <v>CONS</v>
          </cell>
          <cell r="DX1109">
            <v>0</v>
          </cell>
          <cell r="DY1109" t="str">
            <v>CONS</v>
          </cell>
          <cell r="DZ1109" t="str">
            <v>CONS</v>
          </cell>
          <cell r="EA1109">
            <v>0</v>
          </cell>
          <cell r="EB1109" t="str">
            <v>CONS</v>
          </cell>
          <cell r="EC1109" t="str">
            <v>CONS</v>
          </cell>
          <cell r="ED1109">
            <v>0</v>
          </cell>
          <cell r="EE1109">
            <v>0</v>
          </cell>
          <cell r="EF1109">
            <v>0</v>
          </cell>
          <cell r="EG1109">
            <v>0</v>
          </cell>
          <cell r="EH1109">
            <v>0</v>
          </cell>
          <cell r="EI1109">
            <v>0</v>
          </cell>
          <cell r="EJ1109">
            <v>0</v>
          </cell>
          <cell r="EK1109">
            <v>0</v>
          </cell>
          <cell r="EL1109">
            <v>0</v>
          </cell>
          <cell r="EM1109">
            <v>0</v>
          </cell>
          <cell r="EN1109">
            <v>0</v>
          </cell>
          <cell r="EO1109">
            <v>0</v>
          </cell>
          <cell r="EP1109" t="str">
            <v>CONS</v>
          </cell>
          <cell r="EQ1109">
            <v>0</v>
          </cell>
          <cell r="ER1109">
            <v>0</v>
          </cell>
          <cell r="ES1109">
            <v>0</v>
          </cell>
          <cell r="ET1109">
            <v>0</v>
          </cell>
          <cell r="EU1109">
            <v>0</v>
          </cell>
          <cell r="EV1109">
            <v>0</v>
          </cell>
          <cell r="EW1109">
            <v>0</v>
          </cell>
          <cell r="EX1109">
            <v>0</v>
          </cell>
          <cell r="EY1109">
            <v>0</v>
          </cell>
          <cell r="EZ1109">
            <v>0</v>
          </cell>
          <cell r="FA1109">
            <v>0</v>
          </cell>
          <cell r="FB1109">
            <v>0</v>
          </cell>
          <cell r="FC1109" t="str">
            <v>CONS</v>
          </cell>
          <cell r="FD1109" t="str">
            <v>CONS</v>
          </cell>
          <cell r="FE1109" t="str">
            <v>CONS</v>
          </cell>
          <cell r="FF1109">
            <v>0</v>
          </cell>
          <cell r="FG1109">
            <v>0</v>
          </cell>
          <cell r="FH1109">
            <v>0</v>
          </cell>
          <cell r="FI1109">
            <v>0</v>
          </cell>
          <cell r="FJ1109">
            <v>0</v>
          </cell>
          <cell r="FK1109">
            <v>0</v>
          </cell>
          <cell r="FL1109">
            <v>0</v>
          </cell>
          <cell r="FM1109">
            <v>0</v>
          </cell>
          <cell r="FN1109">
            <v>0</v>
          </cell>
          <cell r="FO1109">
            <v>0</v>
          </cell>
          <cell r="FP1109">
            <v>0</v>
          </cell>
          <cell r="FQ1109">
            <v>0</v>
          </cell>
          <cell r="FR1109">
            <v>0</v>
          </cell>
          <cell r="FS1109">
            <v>0</v>
          </cell>
          <cell r="FT1109">
            <v>0</v>
          </cell>
          <cell r="FU1109" t="str">
            <v>CONS</v>
          </cell>
          <cell r="FV1109">
            <v>0</v>
          </cell>
          <cell r="FW1109">
            <v>0</v>
          </cell>
          <cell r="FX1109">
            <v>0</v>
          </cell>
          <cell r="FY1109">
            <v>0</v>
          </cell>
          <cell r="FZ1109">
            <v>0</v>
          </cell>
          <cell r="GA1109">
            <v>0</v>
          </cell>
          <cell r="GB1109">
            <v>0</v>
          </cell>
          <cell r="GC1109">
            <v>0</v>
          </cell>
          <cell r="GD1109">
            <v>0</v>
          </cell>
          <cell r="GF1109">
            <v>0</v>
          </cell>
          <cell r="GG1109">
            <v>0</v>
          </cell>
          <cell r="GH1109">
            <v>0</v>
          </cell>
          <cell r="GI1109">
            <v>0</v>
          </cell>
          <cell r="GJ1109">
            <v>0</v>
          </cell>
          <cell r="GK1109">
            <v>0</v>
          </cell>
          <cell r="GL1109">
            <v>0</v>
          </cell>
          <cell r="GM1109">
            <v>0</v>
          </cell>
          <cell r="GN1109">
            <v>0</v>
          </cell>
          <cell r="GO1109">
            <v>0</v>
          </cell>
          <cell r="GP1109">
            <v>0</v>
          </cell>
          <cell r="GQ1109">
            <v>0</v>
          </cell>
          <cell r="GR1109" t="str">
            <v>CONS</v>
          </cell>
          <cell r="GS1109">
            <v>0</v>
          </cell>
          <cell r="GT1109">
            <v>0</v>
          </cell>
          <cell r="GU1109">
            <v>0</v>
          </cell>
          <cell r="GV1109" t="str">
            <v>CONS</v>
          </cell>
          <cell r="GW1109" t="str">
            <v>CONS</v>
          </cell>
          <cell r="GX1109">
            <v>0</v>
          </cell>
          <cell r="GY1109">
            <v>0</v>
          </cell>
          <cell r="GZ1109" t="str">
            <v>CONS</v>
          </cell>
          <cell r="HA1109">
            <v>0</v>
          </cell>
          <cell r="HB1109">
            <v>0</v>
          </cell>
          <cell r="HC1109">
            <v>0</v>
          </cell>
          <cell r="HD1109">
            <v>0</v>
          </cell>
          <cell r="HE1109">
            <v>0</v>
          </cell>
          <cell r="HF1109">
            <v>0</v>
          </cell>
          <cell r="HG1109">
            <v>0</v>
          </cell>
          <cell r="HH1109">
            <v>0</v>
          </cell>
          <cell r="HJ1109">
            <v>0</v>
          </cell>
          <cell r="HK1109">
            <v>0</v>
          </cell>
          <cell r="HL1109">
            <v>0</v>
          </cell>
          <cell r="HM1109" t="str">
            <v>CONS</v>
          </cell>
          <cell r="HN1109" t="str">
            <v>CONS</v>
          </cell>
          <cell r="HO1109">
            <v>0</v>
          </cell>
          <cell r="HP1109">
            <v>0</v>
          </cell>
          <cell r="HQ1109">
            <v>0</v>
          </cell>
          <cell r="HR1109">
            <v>0</v>
          </cell>
          <cell r="HS1109">
            <v>0</v>
          </cell>
          <cell r="HT1109">
            <v>0</v>
          </cell>
          <cell r="HU1109">
            <v>0</v>
          </cell>
          <cell r="HV1109">
            <v>0</v>
          </cell>
          <cell r="HW1109">
            <v>0</v>
          </cell>
          <cell r="HX1109">
            <v>0</v>
          </cell>
          <cell r="HY1109">
            <v>0</v>
          </cell>
          <cell r="HZ1109">
            <v>0</v>
          </cell>
          <cell r="IA1109">
            <v>0</v>
          </cell>
          <cell r="IB1109">
            <v>0</v>
          </cell>
          <cell r="IC1109" t="str">
            <v>CONS</v>
          </cell>
          <cell r="ID1109">
            <v>0</v>
          </cell>
          <cell r="IE1109">
            <v>0</v>
          </cell>
          <cell r="IF1109">
            <v>0</v>
          </cell>
          <cell r="IG1109">
            <v>0</v>
          </cell>
          <cell r="IH1109">
            <v>0</v>
          </cell>
          <cell r="II1109">
            <v>0</v>
          </cell>
          <cell r="IJ1109">
            <v>0</v>
          </cell>
          <cell r="IK1109">
            <v>0</v>
          </cell>
          <cell r="IL1109">
            <v>0</v>
          </cell>
          <cell r="IM1109">
            <v>0</v>
          </cell>
          <cell r="IN1109">
            <v>0</v>
          </cell>
          <cell r="IO1109">
            <v>0</v>
          </cell>
          <cell r="IQ1109">
            <v>0</v>
          </cell>
          <cell r="IR1109">
            <v>0</v>
          </cell>
          <cell r="IS1109">
            <v>0</v>
          </cell>
          <cell r="IT1109" t="str">
            <v>CONS</v>
          </cell>
          <cell r="IU1109">
            <v>0</v>
          </cell>
          <cell r="IV1109">
            <v>0</v>
          </cell>
          <cell r="IW1109">
            <v>0</v>
          </cell>
          <cell r="IX1109">
            <v>0</v>
          </cell>
          <cell r="IY1109">
            <v>0</v>
          </cell>
          <cell r="IZ1109">
            <v>0</v>
          </cell>
          <cell r="JA1109">
            <v>0</v>
          </cell>
          <cell r="JB1109">
            <v>0</v>
          </cell>
          <cell r="JC1109">
            <v>0</v>
          </cell>
          <cell r="JD1109">
            <v>0</v>
          </cell>
          <cell r="JE1109">
            <v>0</v>
          </cell>
          <cell r="JF1109">
            <v>0</v>
          </cell>
          <cell r="JG1109">
            <v>0</v>
          </cell>
          <cell r="JH1109" t="str">
            <v>CONS</v>
          </cell>
          <cell r="JI1109" t="str">
            <v>CONS</v>
          </cell>
          <cell r="JJ1109" t="str">
            <v>CONS</v>
          </cell>
          <cell r="JK1109" t="str">
            <v>CONS</v>
          </cell>
          <cell r="JL1109" t="str">
            <v>CONS</v>
          </cell>
          <cell r="JM1109" t="str">
            <v>CONS</v>
          </cell>
          <cell r="JN1109" t="str">
            <v>CONS</v>
          </cell>
          <cell r="JO1109">
            <v>0</v>
          </cell>
          <cell r="JP1109">
            <v>0</v>
          </cell>
          <cell r="JQ1109" t="str">
            <v>CONS</v>
          </cell>
          <cell r="JR1109" t="str">
            <v>CONS</v>
          </cell>
          <cell r="JS1109">
            <v>0</v>
          </cell>
          <cell r="JT1109">
            <v>0</v>
          </cell>
          <cell r="JU1109">
            <v>0</v>
          </cell>
          <cell r="JV1109">
            <v>0</v>
          </cell>
          <cell r="JW1109">
            <v>0</v>
          </cell>
          <cell r="JX1109">
            <v>0</v>
          </cell>
          <cell r="JY1109">
            <v>0</v>
          </cell>
          <cell r="JZ1109">
            <v>0</v>
          </cell>
          <cell r="KA1109">
            <v>0</v>
          </cell>
          <cell r="KB1109">
            <v>0</v>
          </cell>
          <cell r="KC1109">
            <v>0</v>
          </cell>
          <cell r="KD1109">
            <v>0</v>
          </cell>
          <cell r="KE1109">
            <v>0</v>
          </cell>
          <cell r="KF1109">
            <v>0</v>
          </cell>
          <cell r="KG1109">
            <v>0</v>
          </cell>
          <cell r="KH1109">
            <v>0</v>
          </cell>
          <cell r="KI1109">
            <v>0</v>
          </cell>
          <cell r="KJ1109" t="str">
            <v>CONS</v>
          </cell>
          <cell r="KK1109" t="str">
            <v>CONS</v>
          </cell>
          <cell r="KL1109">
            <v>0</v>
          </cell>
          <cell r="KM1109" t="str">
            <v>CONS</v>
          </cell>
          <cell r="KN1109" t="str">
            <v>CONS</v>
          </cell>
          <cell r="KO1109">
            <v>0</v>
          </cell>
          <cell r="KP1109">
            <v>0</v>
          </cell>
          <cell r="KQ1109">
            <v>0</v>
          </cell>
          <cell r="KR1109">
            <v>0</v>
          </cell>
          <cell r="KS1109" t="str">
            <v>CONS</v>
          </cell>
          <cell r="KT1109">
            <v>0</v>
          </cell>
          <cell r="KU1109">
            <v>0</v>
          </cell>
          <cell r="KV1109">
            <v>0</v>
          </cell>
          <cell r="KW1109" t="str">
            <v>CONS</v>
          </cell>
          <cell r="KX1109" t="str">
            <v>CONS</v>
          </cell>
          <cell r="KY1109">
            <v>0</v>
          </cell>
          <cell r="KZ1109">
            <v>0</v>
          </cell>
          <cell r="LA1109">
            <v>0</v>
          </cell>
          <cell r="LB1109">
            <v>0</v>
          </cell>
          <cell r="LC1109">
            <v>0</v>
          </cell>
          <cell r="LD1109">
            <v>0</v>
          </cell>
          <cell r="LE1109" t="str">
            <v>CONS</v>
          </cell>
          <cell r="LG1109">
            <v>0</v>
          </cell>
          <cell r="LH1109">
            <v>0</v>
          </cell>
          <cell r="LI1109">
            <v>0</v>
          </cell>
          <cell r="LJ1109">
            <v>0</v>
          </cell>
          <cell r="LK1109">
            <v>0</v>
          </cell>
          <cell r="LL1109">
            <v>0</v>
          </cell>
          <cell r="LM1109">
            <v>0</v>
          </cell>
          <cell r="LN1109">
            <v>0</v>
          </cell>
          <cell r="LO1109">
            <v>0</v>
          </cell>
          <cell r="LP1109">
            <v>0</v>
          </cell>
          <cell r="LQ1109">
            <v>0</v>
          </cell>
        </row>
        <row r="1110">
          <cell r="A1110">
            <v>33178</v>
          </cell>
          <cell r="B1110">
            <v>482</v>
          </cell>
          <cell r="C1110" t="str">
            <v>CONS</v>
          </cell>
          <cell r="P1110">
            <v>0</v>
          </cell>
          <cell r="R1110">
            <v>0</v>
          </cell>
          <cell r="V1110">
            <v>0</v>
          </cell>
          <cell r="AA1110">
            <v>0</v>
          </cell>
          <cell r="AC1110">
            <v>0</v>
          </cell>
          <cell r="AD1110">
            <v>0</v>
          </cell>
          <cell r="AF1110" t="str">
            <v>CONS</v>
          </cell>
          <cell r="AG1110" t="str">
            <v>CONS</v>
          </cell>
          <cell r="AH1110">
            <v>0</v>
          </cell>
          <cell r="AJ1110" t="str">
            <v>CONS</v>
          </cell>
          <cell r="AK1110" t="str">
            <v>CONS</v>
          </cell>
          <cell r="AL1110">
            <v>0</v>
          </cell>
          <cell r="AM1110">
            <v>0</v>
          </cell>
          <cell r="AQ1110">
            <v>0</v>
          </cell>
          <cell r="AV1110">
            <v>0</v>
          </cell>
          <cell r="BH1110" t="str">
            <v>CONS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CA1110">
            <v>0</v>
          </cell>
          <cell r="CB1110">
            <v>0</v>
          </cell>
          <cell r="CC1110" t="str">
            <v>CONS</v>
          </cell>
          <cell r="CD1110" t="str">
            <v>CONS</v>
          </cell>
          <cell r="CE1110" t="str">
            <v>CONS</v>
          </cell>
          <cell r="CF1110" t="str">
            <v>CONS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 t="str">
            <v>CONS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 t="str">
            <v>CONS</v>
          </cell>
          <cell r="DD1110" t="str">
            <v>CONS</v>
          </cell>
          <cell r="DF1110" t="str">
            <v>CONS</v>
          </cell>
          <cell r="DG1110" t="str">
            <v>CONS</v>
          </cell>
          <cell r="DH1110" t="str">
            <v>CONS</v>
          </cell>
          <cell r="DI1110">
            <v>0</v>
          </cell>
          <cell r="DJ1110">
            <v>0</v>
          </cell>
          <cell r="DK1110">
            <v>0</v>
          </cell>
          <cell r="DL1110" t="str">
            <v>CONS</v>
          </cell>
          <cell r="DM1110" t="str">
            <v>CONS</v>
          </cell>
          <cell r="DN1110">
            <v>0</v>
          </cell>
          <cell r="DO1110">
            <v>0</v>
          </cell>
          <cell r="DP1110">
            <v>0</v>
          </cell>
          <cell r="DR1110">
            <v>0</v>
          </cell>
          <cell r="DS1110">
            <v>0</v>
          </cell>
          <cell r="DT1110">
            <v>0</v>
          </cell>
          <cell r="DU1110" t="str">
            <v>CONS</v>
          </cell>
          <cell r="DV1110" t="str">
            <v>CONS</v>
          </cell>
          <cell r="DW1110" t="str">
            <v>CONS</v>
          </cell>
          <cell r="DX1110">
            <v>0</v>
          </cell>
          <cell r="DY1110" t="str">
            <v>CONS</v>
          </cell>
          <cell r="DZ1110" t="str">
            <v>CONS</v>
          </cell>
          <cell r="EA1110">
            <v>0</v>
          </cell>
          <cell r="EB1110" t="str">
            <v>CONS</v>
          </cell>
          <cell r="EC1110" t="str">
            <v>CONS</v>
          </cell>
          <cell r="ED1110">
            <v>0</v>
          </cell>
          <cell r="EE1110">
            <v>0</v>
          </cell>
          <cell r="EF1110">
            <v>0</v>
          </cell>
          <cell r="EG1110">
            <v>0</v>
          </cell>
          <cell r="EH1110">
            <v>0</v>
          </cell>
          <cell r="EI1110">
            <v>0</v>
          </cell>
          <cell r="EJ1110">
            <v>0</v>
          </cell>
          <cell r="EK1110">
            <v>0</v>
          </cell>
          <cell r="EL1110">
            <v>0</v>
          </cell>
          <cell r="EM1110">
            <v>0</v>
          </cell>
          <cell r="EN1110">
            <v>0</v>
          </cell>
          <cell r="EO1110">
            <v>0</v>
          </cell>
          <cell r="EP1110" t="str">
            <v>CONS</v>
          </cell>
          <cell r="EQ1110">
            <v>0</v>
          </cell>
          <cell r="ER1110">
            <v>0</v>
          </cell>
          <cell r="ES1110">
            <v>0</v>
          </cell>
          <cell r="ET1110">
            <v>0</v>
          </cell>
          <cell r="EU1110">
            <v>0</v>
          </cell>
          <cell r="EV1110">
            <v>0</v>
          </cell>
          <cell r="EW1110">
            <v>0</v>
          </cell>
          <cell r="EX1110">
            <v>0</v>
          </cell>
          <cell r="EY1110">
            <v>0</v>
          </cell>
          <cell r="EZ1110">
            <v>0</v>
          </cell>
          <cell r="FA1110">
            <v>0</v>
          </cell>
          <cell r="FB1110">
            <v>0</v>
          </cell>
          <cell r="FC1110" t="str">
            <v>CONS</v>
          </cell>
          <cell r="FD1110" t="str">
            <v>CONS</v>
          </cell>
          <cell r="FE1110" t="str">
            <v>CONS</v>
          </cell>
          <cell r="FF1110">
            <v>0</v>
          </cell>
          <cell r="FG1110">
            <v>0</v>
          </cell>
          <cell r="FH1110">
            <v>0</v>
          </cell>
          <cell r="FI1110">
            <v>0</v>
          </cell>
          <cell r="FJ1110">
            <v>0</v>
          </cell>
          <cell r="FK1110">
            <v>0</v>
          </cell>
          <cell r="FL1110">
            <v>0</v>
          </cell>
          <cell r="FM1110">
            <v>0</v>
          </cell>
          <cell r="FN1110">
            <v>0</v>
          </cell>
          <cell r="FO1110">
            <v>0</v>
          </cell>
          <cell r="FP1110">
            <v>0</v>
          </cell>
          <cell r="FQ1110">
            <v>0</v>
          </cell>
          <cell r="FR1110">
            <v>0</v>
          </cell>
          <cell r="FS1110">
            <v>0</v>
          </cell>
          <cell r="FT1110">
            <v>0</v>
          </cell>
          <cell r="FU1110" t="str">
            <v>CONS</v>
          </cell>
          <cell r="FV1110">
            <v>0</v>
          </cell>
          <cell r="FW1110">
            <v>0</v>
          </cell>
          <cell r="FX1110">
            <v>0</v>
          </cell>
          <cell r="FY1110">
            <v>0</v>
          </cell>
          <cell r="FZ1110">
            <v>0</v>
          </cell>
          <cell r="GA1110">
            <v>0</v>
          </cell>
          <cell r="GB1110">
            <v>0</v>
          </cell>
          <cell r="GC1110">
            <v>0</v>
          </cell>
          <cell r="GD1110">
            <v>0</v>
          </cell>
          <cell r="GF1110">
            <v>0</v>
          </cell>
          <cell r="GG1110">
            <v>0</v>
          </cell>
          <cell r="GH1110">
            <v>0</v>
          </cell>
          <cell r="GI1110">
            <v>0</v>
          </cell>
          <cell r="GJ1110">
            <v>0</v>
          </cell>
          <cell r="GK1110">
            <v>0</v>
          </cell>
          <cell r="GL1110">
            <v>0</v>
          </cell>
          <cell r="GM1110">
            <v>0</v>
          </cell>
          <cell r="GN1110">
            <v>0</v>
          </cell>
          <cell r="GO1110">
            <v>0</v>
          </cell>
          <cell r="GP1110">
            <v>0</v>
          </cell>
          <cell r="GQ1110">
            <v>0</v>
          </cell>
          <cell r="GR1110" t="str">
            <v>CONS</v>
          </cell>
          <cell r="GS1110">
            <v>0</v>
          </cell>
          <cell r="GT1110">
            <v>0</v>
          </cell>
          <cell r="GU1110">
            <v>0</v>
          </cell>
          <cell r="GV1110" t="str">
            <v>CONS</v>
          </cell>
          <cell r="GW1110" t="str">
            <v>CONS</v>
          </cell>
          <cell r="GX1110">
            <v>0</v>
          </cell>
          <cell r="GY1110">
            <v>0</v>
          </cell>
          <cell r="GZ1110" t="str">
            <v>CONS</v>
          </cell>
          <cell r="HA1110">
            <v>0</v>
          </cell>
          <cell r="HB1110">
            <v>0</v>
          </cell>
          <cell r="HC1110">
            <v>0</v>
          </cell>
          <cell r="HD1110">
            <v>0</v>
          </cell>
          <cell r="HE1110">
            <v>0</v>
          </cell>
          <cell r="HF1110">
            <v>0</v>
          </cell>
          <cell r="HG1110">
            <v>0</v>
          </cell>
          <cell r="HH1110">
            <v>0</v>
          </cell>
          <cell r="HJ1110">
            <v>0</v>
          </cell>
          <cell r="HK1110">
            <v>0</v>
          </cell>
          <cell r="HL1110">
            <v>0</v>
          </cell>
          <cell r="HM1110" t="str">
            <v>CONS</v>
          </cell>
          <cell r="HN1110" t="str">
            <v>CONS</v>
          </cell>
          <cell r="HO1110">
            <v>0</v>
          </cell>
          <cell r="HP1110">
            <v>0</v>
          </cell>
          <cell r="HQ1110">
            <v>0</v>
          </cell>
          <cell r="HR1110">
            <v>0</v>
          </cell>
          <cell r="HS1110">
            <v>0</v>
          </cell>
          <cell r="HT1110">
            <v>0</v>
          </cell>
          <cell r="HU1110">
            <v>0</v>
          </cell>
          <cell r="HV1110">
            <v>0</v>
          </cell>
          <cell r="HW1110">
            <v>0</v>
          </cell>
          <cell r="HX1110">
            <v>0</v>
          </cell>
          <cell r="HY1110">
            <v>0</v>
          </cell>
          <cell r="HZ1110">
            <v>0</v>
          </cell>
          <cell r="IA1110">
            <v>0</v>
          </cell>
          <cell r="IB1110">
            <v>0</v>
          </cell>
          <cell r="IC1110" t="str">
            <v>CONS</v>
          </cell>
          <cell r="ID1110">
            <v>0</v>
          </cell>
          <cell r="IE1110">
            <v>0</v>
          </cell>
          <cell r="IF1110">
            <v>0</v>
          </cell>
          <cell r="IG1110">
            <v>0</v>
          </cell>
          <cell r="IH1110">
            <v>0</v>
          </cell>
          <cell r="II1110">
            <v>0</v>
          </cell>
          <cell r="IJ1110">
            <v>0</v>
          </cell>
          <cell r="IK1110">
            <v>0</v>
          </cell>
          <cell r="IL1110">
            <v>0</v>
          </cell>
          <cell r="IM1110">
            <v>0</v>
          </cell>
          <cell r="IN1110">
            <v>0</v>
          </cell>
          <cell r="IO1110">
            <v>0</v>
          </cell>
          <cell r="IQ1110">
            <v>0</v>
          </cell>
          <cell r="IR1110">
            <v>0</v>
          </cell>
          <cell r="IS1110">
            <v>0</v>
          </cell>
          <cell r="IT1110" t="str">
            <v>CONS</v>
          </cell>
          <cell r="IU1110">
            <v>0</v>
          </cell>
          <cell r="IV1110">
            <v>0</v>
          </cell>
          <cell r="IW1110">
            <v>0</v>
          </cell>
          <cell r="IX1110">
            <v>0</v>
          </cell>
          <cell r="IY1110">
            <v>0</v>
          </cell>
          <cell r="IZ1110">
            <v>0</v>
          </cell>
          <cell r="JA1110">
            <v>0</v>
          </cell>
          <cell r="JB1110">
            <v>0</v>
          </cell>
          <cell r="JC1110">
            <v>0</v>
          </cell>
          <cell r="JD1110">
            <v>0</v>
          </cell>
          <cell r="JE1110">
            <v>0</v>
          </cell>
          <cell r="JF1110">
            <v>0</v>
          </cell>
          <cell r="JG1110">
            <v>0</v>
          </cell>
          <cell r="JH1110" t="str">
            <v>CONS</v>
          </cell>
          <cell r="JI1110" t="str">
            <v>CONS</v>
          </cell>
          <cell r="JJ1110" t="str">
            <v>CONS</v>
          </cell>
          <cell r="JK1110" t="str">
            <v>CONS</v>
          </cell>
          <cell r="JL1110" t="str">
            <v>CONS</v>
          </cell>
          <cell r="JM1110" t="str">
            <v>CONS</v>
          </cell>
          <cell r="JN1110" t="str">
            <v>CONS</v>
          </cell>
          <cell r="JO1110">
            <v>0</v>
          </cell>
          <cell r="JP1110">
            <v>0</v>
          </cell>
          <cell r="JQ1110" t="str">
            <v>CONS</v>
          </cell>
          <cell r="JR1110" t="str">
            <v>CONS</v>
          </cell>
          <cell r="JS1110">
            <v>0</v>
          </cell>
          <cell r="JT1110">
            <v>0</v>
          </cell>
          <cell r="JU1110">
            <v>0</v>
          </cell>
          <cell r="JV1110">
            <v>0</v>
          </cell>
          <cell r="JW1110">
            <v>0</v>
          </cell>
          <cell r="JX1110">
            <v>0</v>
          </cell>
          <cell r="JY1110">
            <v>0</v>
          </cell>
          <cell r="JZ1110">
            <v>0</v>
          </cell>
          <cell r="KA1110">
            <v>0</v>
          </cell>
          <cell r="KB1110">
            <v>0</v>
          </cell>
          <cell r="KC1110">
            <v>0</v>
          </cell>
          <cell r="KD1110">
            <v>0</v>
          </cell>
          <cell r="KE1110">
            <v>0</v>
          </cell>
          <cell r="KF1110">
            <v>0</v>
          </cell>
          <cell r="KG1110">
            <v>0</v>
          </cell>
          <cell r="KH1110">
            <v>0</v>
          </cell>
          <cell r="KI1110">
            <v>0</v>
          </cell>
          <cell r="KJ1110" t="str">
            <v>CONS</v>
          </cell>
          <cell r="KK1110" t="str">
            <v>CONS</v>
          </cell>
          <cell r="KL1110">
            <v>0</v>
          </cell>
          <cell r="KM1110" t="str">
            <v>CONS</v>
          </cell>
          <cell r="KN1110" t="str">
            <v>CONS</v>
          </cell>
          <cell r="KO1110">
            <v>0</v>
          </cell>
          <cell r="KP1110">
            <v>0</v>
          </cell>
          <cell r="KQ1110">
            <v>0</v>
          </cell>
          <cell r="KR1110">
            <v>0</v>
          </cell>
          <cell r="KS1110" t="str">
            <v>CONS</v>
          </cell>
          <cell r="KT1110">
            <v>0</v>
          </cell>
          <cell r="KU1110">
            <v>0</v>
          </cell>
          <cell r="KV1110">
            <v>0</v>
          </cell>
          <cell r="KW1110" t="str">
            <v>CONS</v>
          </cell>
          <cell r="KX1110" t="str">
            <v>CONS</v>
          </cell>
          <cell r="KY1110">
            <v>0</v>
          </cell>
          <cell r="KZ1110">
            <v>0</v>
          </cell>
          <cell r="LA1110">
            <v>0</v>
          </cell>
          <cell r="LB1110">
            <v>0</v>
          </cell>
          <cell r="LC1110">
            <v>0</v>
          </cell>
          <cell r="LD1110">
            <v>0</v>
          </cell>
          <cell r="LE1110" t="str">
            <v>CONS</v>
          </cell>
          <cell r="LG1110">
            <v>0</v>
          </cell>
          <cell r="LH1110">
            <v>0</v>
          </cell>
          <cell r="LI1110">
            <v>0</v>
          </cell>
          <cell r="LJ1110">
            <v>0</v>
          </cell>
          <cell r="LK1110">
            <v>0</v>
          </cell>
          <cell r="LL1110">
            <v>0</v>
          </cell>
          <cell r="LM1110">
            <v>0</v>
          </cell>
          <cell r="LN1110">
            <v>0</v>
          </cell>
          <cell r="LO1110">
            <v>0</v>
          </cell>
          <cell r="LP1110">
            <v>0</v>
          </cell>
          <cell r="LQ1110">
            <v>0</v>
          </cell>
        </row>
        <row r="1111">
          <cell r="A1111">
            <v>33147</v>
          </cell>
          <cell r="B1111">
            <v>483</v>
          </cell>
          <cell r="C1111" t="str">
            <v>CONS</v>
          </cell>
          <cell r="P1111">
            <v>0</v>
          </cell>
          <cell r="R1111">
            <v>0</v>
          </cell>
          <cell r="V1111">
            <v>0</v>
          </cell>
          <cell r="AA1111">
            <v>0</v>
          </cell>
          <cell r="AC1111">
            <v>0</v>
          </cell>
          <cell r="AD1111">
            <v>0</v>
          </cell>
          <cell r="AF1111" t="str">
            <v>CONS</v>
          </cell>
          <cell r="AG1111" t="str">
            <v>CONS</v>
          </cell>
          <cell r="AH1111">
            <v>0</v>
          </cell>
          <cell r="AJ1111" t="str">
            <v>CONS</v>
          </cell>
          <cell r="AK1111" t="str">
            <v>CONS</v>
          </cell>
          <cell r="AL1111">
            <v>0</v>
          </cell>
          <cell r="AM1111">
            <v>0</v>
          </cell>
          <cell r="AQ1111">
            <v>0</v>
          </cell>
          <cell r="AV1111">
            <v>0</v>
          </cell>
          <cell r="BH1111" t="str">
            <v>CONS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CA1111">
            <v>0</v>
          </cell>
          <cell r="CB1111">
            <v>0</v>
          </cell>
          <cell r="CC1111" t="str">
            <v>CONS</v>
          </cell>
          <cell r="CD1111" t="str">
            <v>CONS</v>
          </cell>
          <cell r="CE1111" t="str">
            <v>CONS</v>
          </cell>
          <cell r="CF1111" t="str">
            <v>CONS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 t="str">
            <v>CONS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 t="str">
            <v>CONS</v>
          </cell>
          <cell r="DD1111" t="str">
            <v>CONS</v>
          </cell>
          <cell r="DF1111" t="str">
            <v>CONS</v>
          </cell>
          <cell r="DG1111" t="str">
            <v>CONS</v>
          </cell>
          <cell r="DH1111" t="str">
            <v>CONS</v>
          </cell>
          <cell r="DI1111">
            <v>0</v>
          </cell>
          <cell r="DJ1111">
            <v>0</v>
          </cell>
          <cell r="DK1111">
            <v>0</v>
          </cell>
          <cell r="DL1111" t="str">
            <v>CONS</v>
          </cell>
          <cell r="DM1111" t="str">
            <v>CONS</v>
          </cell>
          <cell r="DN1111">
            <v>0</v>
          </cell>
          <cell r="DO1111">
            <v>0</v>
          </cell>
          <cell r="DP1111">
            <v>0</v>
          </cell>
          <cell r="DR1111">
            <v>0</v>
          </cell>
          <cell r="DS1111">
            <v>0</v>
          </cell>
          <cell r="DT1111">
            <v>0</v>
          </cell>
          <cell r="DU1111" t="str">
            <v>CONS</v>
          </cell>
          <cell r="DV1111" t="str">
            <v>CONS</v>
          </cell>
          <cell r="DW1111" t="str">
            <v>CONS</v>
          </cell>
          <cell r="DX1111">
            <v>0</v>
          </cell>
          <cell r="DY1111" t="str">
            <v>CONS</v>
          </cell>
          <cell r="DZ1111" t="str">
            <v>CONS</v>
          </cell>
          <cell r="EA1111">
            <v>0</v>
          </cell>
          <cell r="EB1111" t="str">
            <v>CONS</v>
          </cell>
          <cell r="EC1111" t="str">
            <v>CONS</v>
          </cell>
          <cell r="ED1111">
            <v>0</v>
          </cell>
          <cell r="EE1111">
            <v>0</v>
          </cell>
          <cell r="EF1111">
            <v>0</v>
          </cell>
          <cell r="EG1111">
            <v>0</v>
          </cell>
          <cell r="EH1111">
            <v>0</v>
          </cell>
          <cell r="EI1111">
            <v>0</v>
          </cell>
          <cell r="EJ1111">
            <v>0</v>
          </cell>
          <cell r="EK1111">
            <v>0</v>
          </cell>
          <cell r="EL1111">
            <v>0</v>
          </cell>
          <cell r="EM1111">
            <v>0</v>
          </cell>
          <cell r="EN1111">
            <v>0</v>
          </cell>
          <cell r="EO1111">
            <v>0</v>
          </cell>
          <cell r="EP1111" t="str">
            <v>CONS</v>
          </cell>
          <cell r="EQ1111">
            <v>0</v>
          </cell>
          <cell r="ER1111">
            <v>0</v>
          </cell>
          <cell r="ES1111">
            <v>0</v>
          </cell>
          <cell r="ET1111">
            <v>0</v>
          </cell>
          <cell r="EU1111">
            <v>0</v>
          </cell>
          <cell r="EV1111">
            <v>0</v>
          </cell>
          <cell r="EW1111">
            <v>0</v>
          </cell>
          <cell r="EX1111">
            <v>0</v>
          </cell>
          <cell r="EY1111">
            <v>0</v>
          </cell>
          <cell r="EZ1111">
            <v>0</v>
          </cell>
          <cell r="FA1111">
            <v>0</v>
          </cell>
          <cell r="FB1111">
            <v>0</v>
          </cell>
          <cell r="FC1111" t="str">
            <v>CONS</v>
          </cell>
          <cell r="FD1111" t="str">
            <v>CONS</v>
          </cell>
          <cell r="FE1111" t="str">
            <v>CONS</v>
          </cell>
          <cell r="FF1111">
            <v>0</v>
          </cell>
          <cell r="FG1111">
            <v>0</v>
          </cell>
          <cell r="FH1111">
            <v>0</v>
          </cell>
          <cell r="FI1111">
            <v>0</v>
          </cell>
          <cell r="FJ1111">
            <v>0</v>
          </cell>
          <cell r="FK1111">
            <v>0</v>
          </cell>
          <cell r="FL1111">
            <v>0</v>
          </cell>
          <cell r="FM1111">
            <v>0</v>
          </cell>
          <cell r="FN1111">
            <v>0</v>
          </cell>
          <cell r="FO1111">
            <v>0</v>
          </cell>
          <cell r="FP1111">
            <v>0</v>
          </cell>
          <cell r="FQ1111">
            <v>0</v>
          </cell>
          <cell r="FR1111">
            <v>0</v>
          </cell>
          <cell r="FS1111">
            <v>0</v>
          </cell>
          <cell r="FT1111">
            <v>0</v>
          </cell>
          <cell r="FU1111" t="str">
            <v>CONS</v>
          </cell>
          <cell r="FV1111">
            <v>0</v>
          </cell>
          <cell r="FW1111">
            <v>0</v>
          </cell>
          <cell r="FX1111">
            <v>0</v>
          </cell>
          <cell r="FY1111">
            <v>0</v>
          </cell>
          <cell r="FZ1111">
            <v>0</v>
          </cell>
          <cell r="GA1111">
            <v>0</v>
          </cell>
          <cell r="GB1111">
            <v>0</v>
          </cell>
          <cell r="GC1111">
            <v>0</v>
          </cell>
          <cell r="GD1111">
            <v>0</v>
          </cell>
          <cell r="GF1111">
            <v>0</v>
          </cell>
          <cell r="GG1111">
            <v>0</v>
          </cell>
          <cell r="GH1111">
            <v>0</v>
          </cell>
          <cell r="GI1111">
            <v>0</v>
          </cell>
          <cell r="GJ1111">
            <v>0</v>
          </cell>
          <cell r="GK1111">
            <v>0</v>
          </cell>
          <cell r="GL1111">
            <v>0</v>
          </cell>
          <cell r="GM1111">
            <v>0</v>
          </cell>
          <cell r="GN1111">
            <v>0</v>
          </cell>
          <cell r="GO1111">
            <v>0</v>
          </cell>
          <cell r="GP1111">
            <v>0</v>
          </cell>
          <cell r="GQ1111">
            <v>0</v>
          </cell>
          <cell r="GR1111" t="str">
            <v>CONS</v>
          </cell>
          <cell r="GS1111">
            <v>0</v>
          </cell>
          <cell r="GT1111">
            <v>0</v>
          </cell>
          <cell r="GU1111">
            <v>0</v>
          </cell>
          <cell r="GV1111" t="str">
            <v>CONS</v>
          </cell>
          <cell r="GW1111" t="str">
            <v>CONS</v>
          </cell>
          <cell r="GX1111">
            <v>0</v>
          </cell>
          <cell r="GY1111">
            <v>0</v>
          </cell>
          <cell r="GZ1111" t="str">
            <v>CONS</v>
          </cell>
          <cell r="HA1111">
            <v>0</v>
          </cell>
          <cell r="HB1111">
            <v>0</v>
          </cell>
          <cell r="HC1111">
            <v>0</v>
          </cell>
          <cell r="HD1111">
            <v>0</v>
          </cell>
          <cell r="HE1111">
            <v>0</v>
          </cell>
          <cell r="HF1111">
            <v>0</v>
          </cell>
          <cell r="HG1111">
            <v>0</v>
          </cell>
          <cell r="HH1111">
            <v>0</v>
          </cell>
          <cell r="HJ1111">
            <v>0</v>
          </cell>
          <cell r="HK1111">
            <v>0</v>
          </cell>
          <cell r="HL1111">
            <v>0</v>
          </cell>
          <cell r="HM1111" t="str">
            <v>CONS</v>
          </cell>
          <cell r="HN1111" t="str">
            <v>CONS</v>
          </cell>
          <cell r="HO1111">
            <v>0</v>
          </cell>
          <cell r="HP1111">
            <v>0</v>
          </cell>
          <cell r="HQ1111">
            <v>0</v>
          </cell>
          <cell r="HR1111">
            <v>0</v>
          </cell>
          <cell r="HS1111">
            <v>0</v>
          </cell>
          <cell r="HT1111">
            <v>0</v>
          </cell>
          <cell r="HU1111">
            <v>0</v>
          </cell>
          <cell r="HV1111">
            <v>0</v>
          </cell>
          <cell r="HW1111">
            <v>0</v>
          </cell>
          <cell r="HX1111">
            <v>0</v>
          </cell>
          <cell r="HY1111">
            <v>0</v>
          </cell>
          <cell r="HZ1111">
            <v>0</v>
          </cell>
          <cell r="IA1111">
            <v>0</v>
          </cell>
          <cell r="IB1111">
            <v>0</v>
          </cell>
          <cell r="IC1111" t="str">
            <v>CONS</v>
          </cell>
          <cell r="ID1111">
            <v>0</v>
          </cell>
          <cell r="IE1111">
            <v>0</v>
          </cell>
          <cell r="IF1111">
            <v>0</v>
          </cell>
          <cell r="IG1111">
            <v>0</v>
          </cell>
          <cell r="IH1111">
            <v>0</v>
          </cell>
          <cell r="II1111">
            <v>0</v>
          </cell>
          <cell r="IJ1111">
            <v>0</v>
          </cell>
          <cell r="IK1111">
            <v>0</v>
          </cell>
          <cell r="IL1111">
            <v>0</v>
          </cell>
          <cell r="IM1111">
            <v>0</v>
          </cell>
          <cell r="IN1111">
            <v>0</v>
          </cell>
          <cell r="IO1111">
            <v>0</v>
          </cell>
          <cell r="IQ1111">
            <v>0</v>
          </cell>
          <cell r="IR1111">
            <v>0</v>
          </cell>
          <cell r="IS1111">
            <v>0</v>
          </cell>
          <cell r="IT1111" t="str">
            <v>CONS</v>
          </cell>
          <cell r="IU1111">
            <v>0</v>
          </cell>
          <cell r="IV1111">
            <v>0</v>
          </cell>
          <cell r="IW1111">
            <v>0</v>
          </cell>
          <cell r="IX1111">
            <v>0</v>
          </cell>
          <cell r="IY1111">
            <v>0</v>
          </cell>
          <cell r="IZ1111">
            <v>0</v>
          </cell>
          <cell r="JA1111">
            <v>0</v>
          </cell>
          <cell r="JB1111">
            <v>0</v>
          </cell>
          <cell r="JC1111">
            <v>0</v>
          </cell>
          <cell r="JD1111">
            <v>0</v>
          </cell>
          <cell r="JE1111">
            <v>0</v>
          </cell>
          <cell r="JF1111">
            <v>0</v>
          </cell>
          <cell r="JG1111">
            <v>0</v>
          </cell>
          <cell r="JH1111" t="str">
            <v>CONS</v>
          </cell>
          <cell r="JI1111" t="str">
            <v>CONS</v>
          </cell>
          <cell r="JJ1111" t="str">
            <v>CONS</v>
          </cell>
          <cell r="JK1111" t="str">
            <v>CONS</v>
          </cell>
          <cell r="JL1111" t="str">
            <v>CONS</v>
          </cell>
          <cell r="JM1111" t="str">
            <v>CONS</v>
          </cell>
          <cell r="JN1111" t="str">
            <v>CONS</v>
          </cell>
          <cell r="JO1111">
            <v>0</v>
          </cell>
          <cell r="JP1111">
            <v>0</v>
          </cell>
          <cell r="JQ1111" t="str">
            <v>CONS</v>
          </cell>
          <cell r="JR1111" t="str">
            <v>CONS</v>
          </cell>
          <cell r="JS1111">
            <v>0</v>
          </cell>
          <cell r="JT1111">
            <v>0</v>
          </cell>
          <cell r="JU1111">
            <v>0</v>
          </cell>
          <cell r="JV1111">
            <v>0</v>
          </cell>
          <cell r="JW1111">
            <v>0</v>
          </cell>
          <cell r="JX1111">
            <v>0</v>
          </cell>
          <cell r="JY1111">
            <v>0</v>
          </cell>
          <cell r="JZ1111">
            <v>0</v>
          </cell>
          <cell r="KA1111">
            <v>0</v>
          </cell>
          <cell r="KB1111">
            <v>0</v>
          </cell>
          <cell r="KC1111">
            <v>0</v>
          </cell>
          <cell r="KD1111">
            <v>0</v>
          </cell>
          <cell r="KE1111">
            <v>0</v>
          </cell>
          <cell r="KF1111">
            <v>0</v>
          </cell>
          <cell r="KG1111">
            <v>0</v>
          </cell>
          <cell r="KH1111">
            <v>0</v>
          </cell>
          <cell r="KI1111">
            <v>0</v>
          </cell>
          <cell r="KJ1111" t="str">
            <v>CONS</v>
          </cell>
          <cell r="KK1111" t="str">
            <v>CONS</v>
          </cell>
          <cell r="KL1111">
            <v>0</v>
          </cell>
          <cell r="KM1111" t="str">
            <v>CONS</v>
          </cell>
          <cell r="KN1111" t="str">
            <v>CONS</v>
          </cell>
          <cell r="KO1111">
            <v>0</v>
          </cell>
          <cell r="KP1111">
            <v>0</v>
          </cell>
          <cell r="KQ1111">
            <v>0</v>
          </cell>
          <cell r="KR1111">
            <v>0</v>
          </cell>
          <cell r="KS1111" t="str">
            <v>CONS</v>
          </cell>
          <cell r="KT1111">
            <v>0</v>
          </cell>
          <cell r="KU1111">
            <v>0</v>
          </cell>
          <cell r="KV1111">
            <v>0</v>
          </cell>
          <cell r="KW1111" t="str">
            <v>CONS</v>
          </cell>
          <cell r="KX1111" t="str">
            <v>CONS</v>
          </cell>
          <cell r="KY1111">
            <v>0</v>
          </cell>
          <cell r="KZ1111">
            <v>0</v>
          </cell>
          <cell r="LA1111">
            <v>0</v>
          </cell>
          <cell r="LB1111">
            <v>0</v>
          </cell>
          <cell r="LC1111">
            <v>0</v>
          </cell>
          <cell r="LD1111">
            <v>0</v>
          </cell>
          <cell r="LE1111" t="str">
            <v>CONS</v>
          </cell>
          <cell r="LG1111">
            <v>0</v>
          </cell>
          <cell r="LH1111">
            <v>0</v>
          </cell>
          <cell r="LI1111">
            <v>0</v>
          </cell>
          <cell r="LJ1111">
            <v>0</v>
          </cell>
          <cell r="LK1111">
            <v>0</v>
          </cell>
          <cell r="LL1111">
            <v>0</v>
          </cell>
          <cell r="LM1111">
            <v>0</v>
          </cell>
          <cell r="LN1111">
            <v>0</v>
          </cell>
          <cell r="LO1111">
            <v>0</v>
          </cell>
          <cell r="LP1111">
            <v>0</v>
          </cell>
          <cell r="LQ1111">
            <v>0</v>
          </cell>
        </row>
        <row r="1112">
          <cell r="A1112">
            <v>33117</v>
          </cell>
          <cell r="B1112">
            <v>484</v>
          </cell>
          <cell r="C1112" t="str">
            <v>CONS</v>
          </cell>
          <cell r="P1112">
            <v>0</v>
          </cell>
          <cell r="R1112">
            <v>0</v>
          </cell>
          <cell r="V1112">
            <v>0</v>
          </cell>
          <cell r="AA1112">
            <v>0</v>
          </cell>
          <cell r="AC1112">
            <v>0</v>
          </cell>
          <cell r="AD1112">
            <v>0</v>
          </cell>
          <cell r="AF1112" t="str">
            <v>CONS</v>
          </cell>
          <cell r="AG1112" t="str">
            <v>CONS</v>
          </cell>
          <cell r="AH1112">
            <v>0</v>
          </cell>
          <cell r="AJ1112" t="str">
            <v>CONS</v>
          </cell>
          <cell r="AK1112" t="str">
            <v>CONS</v>
          </cell>
          <cell r="AL1112">
            <v>0</v>
          </cell>
          <cell r="AM1112">
            <v>0</v>
          </cell>
          <cell r="AQ1112">
            <v>0</v>
          </cell>
          <cell r="AV1112">
            <v>0</v>
          </cell>
          <cell r="BH1112" t="str">
            <v>CONS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CA1112">
            <v>0</v>
          </cell>
          <cell r="CB1112">
            <v>0</v>
          </cell>
          <cell r="CC1112" t="str">
            <v>CONS</v>
          </cell>
          <cell r="CD1112" t="str">
            <v>CONS</v>
          </cell>
          <cell r="CE1112" t="str">
            <v>CONS</v>
          </cell>
          <cell r="CF1112" t="str">
            <v>CONS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 t="str">
            <v>CONS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 t="str">
            <v>CONS</v>
          </cell>
          <cell r="DD1112" t="str">
            <v>CONS</v>
          </cell>
          <cell r="DF1112" t="str">
            <v>CONS</v>
          </cell>
          <cell r="DG1112" t="str">
            <v>CONS</v>
          </cell>
          <cell r="DH1112" t="str">
            <v>CONS</v>
          </cell>
          <cell r="DI1112">
            <v>0</v>
          </cell>
          <cell r="DJ1112">
            <v>0</v>
          </cell>
          <cell r="DK1112">
            <v>0</v>
          </cell>
          <cell r="DL1112" t="str">
            <v>CONS</v>
          </cell>
          <cell r="DM1112" t="str">
            <v>CONS</v>
          </cell>
          <cell r="DN1112">
            <v>0</v>
          </cell>
          <cell r="DO1112">
            <v>0</v>
          </cell>
          <cell r="DP1112">
            <v>0</v>
          </cell>
          <cell r="DR1112">
            <v>0</v>
          </cell>
          <cell r="DS1112">
            <v>0</v>
          </cell>
          <cell r="DT1112">
            <v>0</v>
          </cell>
          <cell r="DU1112" t="str">
            <v>CONS</v>
          </cell>
          <cell r="DV1112" t="str">
            <v>CONS</v>
          </cell>
          <cell r="DW1112" t="str">
            <v>CONS</v>
          </cell>
          <cell r="DX1112">
            <v>0</v>
          </cell>
          <cell r="DY1112" t="str">
            <v>CONS</v>
          </cell>
          <cell r="DZ1112" t="str">
            <v>CONS</v>
          </cell>
          <cell r="EA1112">
            <v>0</v>
          </cell>
          <cell r="EB1112" t="str">
            <v>CONS</v>
          </cell>
          <cell r="EC1112" t="str">
            <v>CONS</v>
          </cell>
          <cell r="ED1112">
            <v>0</v>
          </cell>
          <cell r="EE1112">
            <v>0</v>
          </cell>
          <cell r="EF1112">
            <v>0</v>
          </cell>
          <cell r="EG1112">
            <v>0</v>
          </cell>
          <cell r="EH1112">
            <v>0</v>
          </cell>
          <cell r="EI1112">
            <v>0</v>
          </cell>
          <cell r="EJ1112">
            <v>0</v>
          </cell>
          <cell r="EK1112">
            <v>0</v>
          </cell>
          <cell r="EL1112">
            <v>0</v>
          </cell>
          <cell r="EM1112">
            <v>0</v>
          </cell>
          <cell r="EN1112">
            <v>0</v>
          </cell>
          <cell r="EO1112">
            <v>0</v>
          </cell>
          <cell r="EP1112" t="str">
            <v>CONS</v>
          </cell>
          <cell r="EQ1112">
            <v>0</v>
          </cell>
          <cell r="ER1112">
            <v>0</v>
          </cell>
          <cell r="ES1112">
            <v>0</v>
          </cell>
          <cell r="ET1112">
            <v>0</v>
          </cell>
          <cell r="EU1112">
            <v>0</v>
          </cell>
          <cell r="EV1112">
            <v>0</v>
          </cell>
          <cell r="EW1112">
            <v>0</v>
          </cell>
          <cell r="EX1112">
            <v>0</v>
          </cell>
          <cell r="EY1112">
            <v>0</v>
          </cell>
          <cell r="EZ1112">
            <v>0</v>
          </cell>
          <cell r="FA1112">
            <v>0</v>
          </cell>
          <cell r="FB1112">
            <v>0</v>
          </cell>
          <cell r="FC1112" t="str">
            <v>CONS</v>
          </cell>
          <cell r="FD1112" t="str">
            <v>CONS</v>
          </cell>
          <cell r="FE1112" t="str">
            <v>CONS</v>
          </cell>
          <cell r="FF1112">
            <v>0</v>
          </cell>
          <cell r="FG1112">
            <v>0</v>
          </cell>
          <cell r="FH1112">
            <v>0</v>
          </cell>
          <cell r="FI1112">
            <v>0</v>
          </cell>
          <cell r="FJ1112">
            <v>0</v>
          </cell>
          <cell r="FK1112">
            <v>0</v>
          </cell>
          <cell r="FL1112">
            <v>0</v>
          </cell>
          <cell r="FM1112">
            <v>0</v>
          </cell>
          <cell r="FN1112">
            <v>0</v>
          </cell>
          <cell r="FO1112">
            <v>0</v>
          </cell>
          <cell r="FP1112">
            <v>0</v>
          </cell>
          <cell r="FQ1112">
            <v>0</v>
          </cell>
          <cell r="FR1112">
            <v>0</v>
          </cell>
          <cell r="FS1112">
            <v>0</v>
          </cell>
          <cell r="FT1112">
            <v>0</v>
          </cell>
          <cell r="FU1112" t="str">
            <v>CONS</v>
          </cell>
          <cell r="FV1112">
            <v>0</v>
          </cell>
          <cell r="FW1112">
            <v>0</v>
          </cell>
          <cell r="FX1112">
            <v>0</v>
          </cell>
          <cell r="FY1112">
            <v>0</v>
          </cell>
          <cell r="FZ1112">
            <v>0</v>
          </cell>
          <cell r="GA1112">
            <v>0</v>
          </cell>
          <cell r="GB1112">
            <v>0</v>
          </cell>
          <cell r="GC1112">
            <v>0</v>
          </cell>
          <cell r="GD1112">
            <v>0</v>
          </cell>
          <cell r="GF1112">
            <v>0</v>
          </cell>
          <cell r="GG1112">
            <v>0</v>
          </cell>
          <cell r="GH1112">
            <v>0</v>
          </cell>
          <cell r="GI1112">
            <v>0</v>
          </cell>
          <cell r="GJ1112">
            <v>0</v>
          </cell>
          <cell r="GK1112">
            <v>0</v>
          </cell>
          <cell r="GL1112">
            <v>0</v>
          </cell>
          <cell r="GM1112">
            <v>0</v>
          </cell>
          <cell r="GN1112">
            <v>0</v>
          </cell>
          <cell r="GO1112">
            <v>0</v>
          </cell>
          <cell r="GP1112">
            <v>0</v>
          </cell>
          <cell r="GQ1112">
            <v>0</v>
          </cell>
          <cell r="GR1112" t="str">
            <v>CONS</v>
          </cell>
          <cell r="GS1112">
            <v>0</v>
          </cell>
          <cell r="GT1112">
            <v>0</v>
          </cell>
          <cell r="GU1112">
            <v>0</v>
          </cell>
          <cell r="GV1112" t="str">
            <v>CONS</v>
          </cell>
          <cell r="GW1112" t="str">
            <v>CONS</v>
          </cell>
          <cell r="GX1112">
            <v>0</v>
          </cell>
          <cell r="GY1112">
            <v>0</v>
          </cell>
          <cell r="GZ1112" t="str">
            <v>CONS</v>
          </cell>
          <cell r="HA1112">
            <v>0</v>
          </cell>
          <cell r="HB1112">
            <v>0</v>
          </cell>
          <cell r="HC1112">
            <v>0</v>
          </cell>
          <cell r="HD1112">
            <v>0</v>
          </cell>
          <cell r="HE1112">
            <v>0</v>
          </cell>
          <cell r="HF1112">
            <v>0</v>
          </cell>
          <cell r="HG1112">
            <v>0</v>
          </cell>
          <cell r="HH1112">
            <v>0</v>
          </cell>
          <cell r="HJ1112">
            <v>0</v>
          </cell>
          <cell r="HK1112">
            <v>0</v>
          </cell>
          <cell r="HL1112">
            <v>0</v>
          </cell>
          <cell r="HM1112" t="str">
            <v>CONS</v>
          </cell>
          <cell r="HN1112" t="str">
            <v>CONS</v>
          </cell>
          <cell r="HO1112">
            <v>0</v>
          </cell>
          <cell r="HP1112">
            <v>0</v>
          </cell>
          <cell r="HQ1112">
            <v>0</v>
          </cell>
          <cell r="HR1112">
            <v>0</v>
          </cell>
          <cell r="HS1112">
            <v>0</v>
          </cell>
          <cell r="HT1112">
            <v>0</v>
          </cell>
          <cell r="HU1112">
            <v>0</v>
          </cell>
          <cell r="HV1112">
            <v>0</v>
          </cell>
          <cell r="HW1112">
            <v>0</v>
          </cell>
          <cell r="HX1112">
            <v>0</v>
          </cell>
          <cell r="HY1112">
            <v>0</v>
          </cell>
          <cell r="HZ1112">
            <v>0</v>
          </cell>
          <cell r="IA1112">
            <v>0</v>
          </cell>
          <cell r="IB1112">
            <v>0</v>
          </cell>
          <cell r="IC1112" t="str">
            <v>CONS</v>
          </cell>
          <cell r="ID1112">
            <v>0</v>
          </cell>
          <cell r="IE1112">
            <v>0</v>
          </cell>
          <cell r="IF1112">
            <v>0</v>
          </cell>
          <cell r="IG1112">
            <v>0</v>
          </cell>
          <cell r="IH1112">
            <v>0</v>
          </cell>
          <cell r="II1112">
            <v>0</v>
          </cell>
          <cell r="IJ1112">
            <v>0</v>
          </cell>
          <cell r="IK1112">
            <v>0</v>
          </cell>
          <cell r="IL1112">
            <v>0</v>
          </cell>
          <cell r="IM1112">
            <v>0</v>
          </cell>
          <cell r="IN1112">
            <v>0</v>
          </cell>
          <cell r="IO1112">
            <v>0</v>
          </cell>
          <cell r="IQ1112">
            <v>0</v>
          </cell>
          <cell r="IR1112">
            <v>0</v>
          </cell>
          <cell r="IS1112">
            <v>0</v>
          </cell>
          <cell r="IT1112" t="str">
            <v>CONS</v>
          </cell>
          <cell r="IU1112">
            <v>0</v>
          </cell>
          <cell r="IV1112">
            <v>0</v>
          </cell>
          <cell r="IW1112">
            <v>0</v>
          </cell>
          <cell r="IX1112">
            <v>0</v>
          </cell>
          <cell r="IY1112">
            <v>0</v>
          </cell>
          <cell r="IZ1112">
            <v>0</v>
          </cell>
          <cell r="JA1112">
            <v>0</v>
          </cell>
          <cell r="JB1112">
            <v>0</v>
          </cell>
          <cell r="JC1112">
            <v>0</v>
          </cell>
          <cell r="JD1112">
            <v>0</v>
          </cell>
          <cell r="JE1112">
            <v>0</v>
          </cell>
          <cell r="JF1112">
            <v>0</v>
          </cell>
          <cell r="JG1112">
            <v>0</v>
          </cell>
          <cell r="JH1112" t="str">
            <v>CONS</v>
          </cell>
          <cell r="JI1112" t="str">
            <v>CONS</v>
          </cell>
          <cell r="JJ1112" t="str">
            <v>CONS</v>
          </cell>
          <cell r="JK1112" t="str">
            <v>CONS</v>
          </cell>
          <cell r="JL1112" t="str">
            <v>CONS</v>
          </cell>
          <cell r="JM1112" t="str">
            <v>CONS</v>
          </cell>
          <cell r="JN1112" t="str">
            <v>CONS</v>
          </cell>
          <cell r="JO1112">
            <v>0</v>
          </cell>
          <cell r="JP1112">
            <v>0</v>
          </cell>
          <cell r="JQ1112" t="str">
            <v>CONS</v>
          </cell>
          <cell r="JR1112" t="str">
            <v>CONS</v>
          </cell>
          <cell r="JS1112">
            <v>0</v>
          </cell>
          <cell r="JT1112">
            <v>0</v>
          </cell>
          <cell r="JU1112">
            <v>0</v>
          </cell>
          <cell r="JV1112">
            <v>0</v>
          </cell>
          <cell r="JW1112">
            <v>0</v>
          </cell>
          <cell r="JX1112">
            <v>0</v>
          </cell>
          <cell r="JY1112">
            <v>0</v>
          </cell>
          <cell r="JZ1112">
            <v>0</v>
          </cell>
          <cell r="KA1112">
            <v>0</v>
          </cell>
          <cell r="KB1112">
            <v>0</v>
          </cell>
          <cell r="KC1112">
            <v>0</v>
          </cell>
          <cell r="KD1112">
            <v>0</v>
          </cell>
          <cell r="KE1112">
            <v>0</v>
          </cell>
          <cell r="KF1112">
            <v>0</v>
          </cell>
          <cell r="KG1112">
            <v>0</v>
          </cell>
          <cell r="KH1112">
            <v>0</v>
          </cell>
          <cell r="KI1112">
            <v>0</v>
          </cell>
          <cell r="KJ1112" t="str">
            <v>CONS</v>
          </cell>
          <cell r="KK1112" t="str">
            <v>CONS</v>
          </cell>
          <cell r="KL1112">
            <v>0</v>
          </cell>
          <cell r="KM1112" t="str">
            <v>CONS</v>
          </cell>
          <cell r="KN1112" t="str">
            <v>CONS</v>
          </cell>
          <cell r="KO1112">
            <v>0</v>
          </cell>
          <cell r="KP1112">
            <v>0</v>
          </cell>
          <cell r="KQ1112">
            <v>0</v>
          </cell>
          <cell r="KR1112">
            <v>0</v>
          </cell>
          <cell r="KS1112" t="str">
            <v>CONS</v>
          </cell>
          <cell r="KT1112">
            <v>0</v>
          </cell>
          <cell r="KU1112">
            <v>0</v>
          </cell>
          <cell r="KV1112">
            <v>0</v>
          </cell>
          <cell r="KW1112" t="str">
            <v>CONS</v>
          </cell>
          <cell r="KX1112" t="str">
            <v>CONS</v>
          </cell>
          <cell r="KY1112">
            <v>0</v>
          </cell>
          <cell r="KZ1112">
            <v>0</v>
          </cell>
          <cell r="LA1112">
            <v>0</v>
          </cell>
          <cell r="LB1112">
            <v>0</v>
          </cell>
          <cell r="LC1112">
            <v>0</v>
          </cell>
          <cell r="LD1112">
            <v>0</v>
          </cell>
          <cell r="LE1112" t="str">
            <v>CONS</v>
          </cell>
          <cell r="LG1112">
            <v>0</v>
          </cell>
          <cell r="LH1112">
            <v>0</v>
          </cell>
          <cell r="LI1112">
            <v>0</v>
          </cell>
          <cell r="LJ1112">
            <v>0</v>
          </cell>
          <cell r="LK1112">
            <v>0</v>
          </cell>
          <cell r="LL1112">
            <v>0</v>
          </cell>
          <cell r="LM1112">
            <v>0</v>
          </cell>
          <cell r="LN1112">
            <v>0</v>
          </cell>
          <cell r="LO1112">
            <v>0</v>
          </cell>
          <cell r="LP1112">
            <v>0</v>
          </cell>
          <cell r="LQ1112">
            <v>0</v>
          </cell>
        </row>
        <row r="1113">
          <cell r="A1113">
            <v>33086</v>
          </cell>
          <cell r="B1113">
            <v>485</v>
          </cell>
          <cell r="C1113" t="str">
            <v>CONS</v>
          </cell>
          <cell r="P1113">
            <v>0</v>
          </cell>
          <cell r="R1113">
            <v>0</v>
          </cell>
          <cell r="V1113">
            <v>0</v>
          </cell>
          <cell r="AA1113">
            <v>0</v>
          </cell>
          <cell r="AC1113">
            <v>0</v>
          </cell>
          <cell r="AD1113">
            <v>0</v>
          </cell>
          <cell r="AF1113" t="str">
            <v>CONS</v>
          </cell>
          <cell r="AG1113" t="str">
            <v>CONS</v>
          </cell>
          <cell r="AH1113">
            <v>0</v>
          </cell>
          <cell r="AJ1113" t="str">
            <v>CONS</v>
          </cell>
          <cell r="AK1113" t="str">
            <v>CONS</v>
          </cell>
          <cell r="AL1113">
            <v>0</v>
          </cell>
          <cell r="AM1113">
            <v>0</v>
          </cell>
          <cell r="AQ1113">
            <v>0</v>
          </cell>
          <cell r="AV1113">
            <v>0</v>
          </cell>
          <cell r="BH1113" t="str">
            <v>CONS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CA1113">
            <v>0</v>
          </cell>
          <cell r="CB1113">
            <v>0</v>
          </cell>
          <cell r="CC1113" t="str">
            <v>CONS</v>
          </cell>
          <cell r="CD1113" t="str">
            <v>CONS</v>
          </cell>
          <cell r="CE1113" t="str">
            <v>CONS</v>
          </cell>
          <cell r="CF1113" t="str">
            <v>CONS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 t="str">
            <v>PREV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 t="str">
            <v>CONS</v>
          </cell>
          <cell r="DD1113" t="str">
            <v>CONS</v>
          </cell>
          <cell r="DF1113" t="str">
            <v>CONS</v>
          </cell>
          <cell r="DG1113" t="str">
            <v>CONS</v>
          </cell>
          <cell r="DH1113" t="str">
            <v>CONS</v>
          </cell>
          <cell r="DI1113">
            <v>0</v>
          </cell>
          <cell r="DJ1113">
            <v>0</v>
          </cell>
          <cell r="DK1113">
            <v>0</v>
          </cell>
          <cell r="DL1113" t="str">
            <v>CONS</v>
          </cell>
          <cell r="DM1113" t="str">
            <v>CONS</v>
          </cell>
          <cell r="DN1113">
            <v>0</v>
          </cell>
          <cell r="DO1113">
            <v>0</v>
          </cell>
          <cell r="DP1113">
            <v>0</v>
          </cell>
          <cell r="DR1113">
            <v>0</v>
          </cell>
          <cell r="DS1113">
            <v>0</v>
          </cell>
          <cell r="DT1113">
            <v>0</v>
          </cell>
          <cell r="DU1113" t="str">
            <v>CONS</v>
          </cell>
          <cell r="DV1113" t="str">
            <v>CONS</v>
          </cell>
          <cell r="DW1113" t="str">
            <v>CONS</v>
          </cell>
          <cell r="DX1113">
            <v>0</v>
          </cell>
          <cell r="DY1113" t="str">
            <v>CONS</v>
          </cell>
          <cell r="DZ1113" t="str">
            <v>CONS</v>
          </cell>
          <cell r="EA1113">
            <v>0</v>
          </cell>
          <cell r="EB1113" t="str">
            <v>CONS</v>
          </cell>
          <cell r="EC1113" t="str">
            <v>CONS</v>
          </cell>
          <cell r="ED1113">
            <v>0</v>
          </cell>
          <cell r="EE1113">
            <v>0</v>
          </cell>
          <cell r="EF1113">
            <v>0</v>
          </cell>
          <cell r="EG1113">
            <v>0</v>
          </cell>
          <cell r="EH1113">
            <v>0</v>
          </cell>
          <cell r="EI1113">
            <v>0</v>
          </cell>
          <cell r="EJ1113">
            <v>0</v>
          </cell>
          <cell r="EK1113">
            <v>0</v>
          </cell>
          <cell r="EL1113">
            <v>0</v>
          </cell>
          <cell r="EM1113">
            <v>0</v>
          </cell>
          <cell r="EN1113">
            <v>0</v>
          </cell>
          <cell r="EO1113">
            <v>0</v>
          </cell>
          <cell r="EP1113" t="str">
            <v>CONS</v>
          </cell>
          <cell r="EQ1113">
            <v>0</v>
          </cell>
          <cell r="ER1113">
            <v>0</v>
          </cell>
          <cell r="ES1113">
            <v>0</v>
          </cell>
          <cell r="ET1113">
            <v>0</v>
          </cell>
          <cell r="EU1113">
            <v>0</v>
          </cell>
          <cell r="EV1113">
            <v>0</v>
          </cell>
          <cell r="EW1113">
            <v>0</v>
          </cell>
          <cell r="EX1113">
            <v>0</v>
          </cell>
          <cell r="EY1113">
            <v>0</v>
          </cell>
          <cell r="EZ1113">
            <v>0</v>
          </cell>
          <cell r="FA1113">
            <v>0</v>
          </cell>
          <cell r="FB1113">
            <v>0</v>
          </cell>
          <cell r="FC1113" t="str">
            <v>CONS</v>
          </cell>
          <cell r="FD1113" t="str">
            <v>CONS</v>
          </cell>
          <cell r="FE1113" t="str">
            <v>CONS</v>
          </cell>
          <cell r="FF1113">
            <v>0</v>
          </cell>
          <cell r="FG1113">
            <v>0</v>
          </cell>
          <cell r="FH1113">
            <v>0</v>
          </cell>
          <cell r="FI1113">
            <v>0</v>
          </cell>
          <cell r="FJ1113">
            <v>0</v>
          </cell>
          <cell r="FK1113">
            <v>0</v>
          </cell>
          <cell r="FL1113">
            <v>0</v>
          </cell>
          <cell r="FM1113">
            <v>0</v>
          </cell>
          <cell r="FN1113">
            <v>0</v>
          </cell>
          <cell r="FO1113">
            <v>0</v>
          </cell>
          <cell r="FP1113">
            <v>0</v>
          </cell>
          <cell r="FQ1113">
            <v>0</v>
          </cell>
          <cell r="FR1113">
            <v>0</v>
          </cell>
          <cell r="FS1113">
            <v>0</v>
          </cell>
          <cell r="FT1113">
            <v>0</v>
          </cell>
          <cell r="FU1113" t="str">
            <v>CONS</v>
          </cell>
          <cell r="FV1113">
            <v>0</v>
          </cell>
          <cell r="FW1113">
            <v>0</v>
          </cell>
          <cell r="FX1113">
            <v>0</v>
          </cell>
          <cell r="FY1113">
            <v>0</v>
          </cell>
          <cell r="FZ1113">
            <v>0</v>
          </cell>
          <cell r="GA1113">
            <v>0</v>
          </cell>
          <cell r="GB1113">
            <v>0</v>
          </cell>
          <cell r="GC1113">
            <v>0</v>
          </cell>
          <cell r="GD1113">
            <v>0</v>
          </cell>
          <cell r="GF1113">
            <v>0</v>
          </cell>
          <cell r="GG1113">
            <v>0</v>
          </cell>
          <cell r="GH1113">
            <v>0</v>
          </cell>
          <cell r="GI1113">
            <v>0</v>
          </cell>
          <cell r="GJ1113">
            <v>0</v>
          </cell>
          <cell r="GK1113">
            <v>0</v>
          </cell>
          <cell r="GL1113">
            <v>0</v>
          </cell>
          <cell r="GM1113">
            <v>0</v>
          </cell>
          <cell r="GN1113">
            <v>0</v>
          </cell>
          <cell r="GO1113">
            <v>0</v>
          </cell>
          <cell r="GP1113">
            <v>0</v>
          </cell>
          <cell r="GQ1113">
            <v>0</v>
          </cell>
          <cell r="GR1113" t="str">
            <v>CONS</v>
          </cell>
          <cell r="GS1113">
            <v>0</v>
          </cell>
          <cell r="GT1113">
            <v>0</v>
          </cell>
          <cell r="GU1113">
            <v>0</v>
          </cell>
          <cell r="GV1113" t="str">
            <v>CONS</v>
          </cell>
          <cell r="GW1113" t="str">
            <v>CONS</v>
          </cell>
          <cell r="GX1113">
            <v>0</v>
          </cell>
          <cell r="GY1113">
            <v>0</v>
          </cell>
          <cell r="GZ1113" t="str">
            <v>CONS</v>
          </cell>
          <cell r="HA1113">
            <v>0</v>
          </cell>
          <cell r="HB1113">
            <v>0</v>
          </cell>
          <cell r="HC1113">
            <v>0</v>
          </cell>
          <cell r="HD1113">
            <v>0</v>
          </cell>
          <cell r="HE1113">
            <v>0</v>
          </cell>
          <cell r="HF1113">
            <v>0</v>
          </cell>
          <cell r="HG1113">
            <v>0</v>
          </cell>
          <cell r="HH1113">
            <v>0</v>
          </cell>
          <cell r="HJ1113">
            <v>0</v>
          </cell>
          <cell r="HK1113">
            <v>0</v>
          </cell>
          <cell r="HL1113">
            <v>0</v>
          </cell>
          <cell r="HM1113" t="str">
            <v>CONS</v>
          </cell>
          <cell r="HN1113" t="str">
            <v>CONS</v>
          </cell>
          <cell r="HO1113">
            <v>0</v>
          </cell>
          <cell r="HP1113">
            <v>0</v>
          </cell>
          <cell r="HQ1113">
            <v>0</v>
          </cell>
          <cell r="HR1113">
            <v>0</v>
          </cell>
          <cell r="HS1113">
            <v>0</v>
          </cell>
          <cell r="HT1113">
            <v>0</v>
          </cell>
          <cell r="HU1113">
            <v>0</v>
          </cell>
          <cell r="HV1113">
            <v>0</v>
          </cell>
          <cell r="HW1113">
            <v>0</v>
          </cell>
          <cell r="HX1113">
            <v>0</v>
          </cell>
          <cell r="HY1113">
            <v>0</v>
          </cell>
          <cell r="HZ1113">
            <v>0</v>
          </cell>
          <cell r="IA1113">
            <v>0</v>
          </cell>
          <cell r="IB1113">
            <v>0</v>
          </cell>
          <cell r="IC1113" t="str">
            <v>CONS</v>
          </cell>
          <cell r="ID1113">
            <v>0</v>
          </cell>
          <cell r="IE1113">
            <v>0</v>
          </cell>
          <cell r="IF1113">
            <v>0</v>
          </cell>
          <cell r="IG1113">
            <v>0</v>
          </cell>
          <cell r="IH1113">
            <v>0</v>
          </cell>
          <cell r="II1113">
            <v>0</v>
          </cell>
          <cell r="IJ1113">
            <v>0</v>
          </cell>
          <cell r="IK1113">
            <v>0</v>
          </cell>
          <cell r="IL1113">
            <v>0</v>
          </cell>
          <cell r="IM1113">
            <v>0</v>
          </cell>
          <cell r="IN1113">
            <v>0</v>
          </cell>
          <cell r="IO1113">
            <v>0</v>
          </cell>
          <cell r="IQ1113">
            <v>0</v>
          </cell>
          <cell r="IR1113">
            <v>0</v>
          </cell>
          <cell r="IS1113">
            <v>0</v>
          </cell>
          <cell r="IT1113" t="str">
            <v>CONS</v>
          </cell>
          <cell r="IU1113">
            <v>0</v>
          </cell>
          <cell r="IV1113">
            <v>0</v>
          </cell>
          <cell r="IW1113">
            <v>0</v>
          </cell>
          <cell r="IX1113">
            <v>0</v>
          </cell>
          <cell r="IY1113">
            <v>0</v>
          </cell>
          <cell r="IZ1113">
            <v>0</v>
          </cell>
          <cell r="JA1113">
            <v>0</v>
          </cell>
          <cell r="JB1113">
            <v>0</v>
          </cell>
          <cell r="JC1113">
            <v>0</v>
          </cell>
          <cell r="JD1113">
            <v>0</v>
          </cell>
          <cell r="JE1113">
            <v>0</v>
          </cell>
          <cell r="JF1113">
            <v>0</v>
          </cell>
          <cell r="JG1113">
            <v>0</v>
          </cell>
          <cell r="JH1113" t="str">
            <v>CONS</v>
          </cell>
          <cell r="JI1113" t="str">
            <v>CONS</v>
          </cell>
          <cell r="JJ1113" t="str">
            <v>CONS</v>
          </cell>
          <cell r="JK1113" t="str">
            <v>CONS</v>
          </cell>
          <cell r="JL1113" t="str">
            <v>CONS</v>
          </cell>
          <cell r="JM1113" t="str">
            <v>CONS</v>
          </cell>
          <cell r="JN1113" t="str">
            <v>CONS</v>
          </cell>
          <cell r="JO1113">
            <v>0</v>
          </cell>
          <cell r="JP1113">
            <v>0</v>
          </cell>
          <cell r="JQ1113" t="str">
            <v>CONS</v>
          </cell>
          <cell r="JR1113" t="str">
            <v>CONS</v>
          </cell>
          <cell r="JS1113">
            <v>0</v>
          </cell>
          <cell r="JT1113">
            <v>0</v>
          </cell>
          <cell r="JU1113">
            <v>0</v>
          </cell>
          <cell r="JV1113">
            <v>0</v>
          </cell>
          <cell r="JW1113">
            <v>0</v>
          </cell>
          <cell r="JX1113">
            <v>0</v>
          </cell>
          <cell r="JY1113">
            <v>0</v>
          </cell>
          <cell r="JZ1113">
            <v>0</v>
          </cell>
          <cell r="KA1113">
            <v>0</v>
          </cell>
          <cell r="KB1113">
            <v>0</v>
          </cell>
          <cell r="KC1113">
            <v>0</v>
          </cell>
          <cell r="KD1113">
            <v>0</v>
          </cell>
          <cell r="KE1113">
            <v>0</v>
          </cell>
          <cell r="KF1113">
            <v>0</v>
          </cell>
          <cell r="KG1113">
            <v>0</v>
          </cell>
          <cell r="KH1113">
            <v>0</v>
          </cell>
          <cell r="KI1113">
            <v>0</v>
          </cell>
          <cell r="KJ1113" t="str">
            <v>CONS</v>
          </cell>
          <cell r="KK1113" t="str">
            <v>CONS</v>
          </cell>
          <cell r="KL1113">
            <v>0</v>
          </cell>
          <cell r="KM1113" t="str">
            <v>CONS</v>
          </cell>
          <cell r="KN1113" t="str">
            <v>CONS</v>
          </cell>
          <cell r="KO1113">
            <v>0</v>
          </cell>
          <cell r="KP1113">
            <v>0</v>
          </cell>
          <cell r="KQ1113">
            <v>0</v>
          </cell>
          <cell r="KR1113">
            <v>0</v>
          </cell>
          <cell r="KS1113" t="str">
            <v>CONS</v>
          </cell>
          <cell r="KT1113">
            <v>0</v>
          </cell>
          <cell r="KU1113">
            <v>0</v>
          </cell>
          <cell r="KV1113">
            <v>0</v>
          </cell>
          <cell r="KW1113" t="str">
            <v>CONS</v>
          </cell>
          <cell r="KX1113" t="str">
            <v>CONS</v>
          </cell>
          <cell r="KY1113">
            <v>0</v>
          </cell>
          <cell r="KZ1113">
            <v>0</v>
          </cell>
          <cell r="LA1113">
            <v>0</v>
          </cell>
          <cell r="LB1113">
            <v>0</v>
          </cell>
          <cell r="LC1113">
            <v>0</v>
          </cell>
          <cell r="LD1113">
            <v>0</v>
          </cell>
          <cell r="LE1113" t="str">
            <v>CONS</v>
          </cell>
          <cell r="LG1113">
            <v>0</v>
          </cell>
          <cell r="LH1113">
            <v>0</v>
          </cell>
          <cell r="LI1113">
            <v>0</v>
          </cell>
          <cell r="LJ1113">
            <v>0</v>
          </cell>
          <cell r="LK1113">
            <v>0</v>
          </cell>
          <cell r="LL1113">
            <v>0</v>
          </cell>
          <cell r="LM1113">
            <v>0</v>
          </cell>
          <cell r="LN1113">
            <v>0</v>
          </cell>
          <cell r="LO1113">
            <v>0</v>
          </cell>
          <cell r="LP1113">
            <v>0</v>
          </cell>
          <cell r="LQ1113">
            <v>0</v>
          </cell>
        </row>
        <row r="1114">
          <cell r="A1114">
            <v>33055</v>
          </cell>
          <cell r="B1114">
            <v>486</v>
          </cell>
          <cell r="C1114" t="str">
            <v>CONS</v>
          </cell>
          <cell r="P1114">
            <v>0</v>
          </cell>
          <cell r="R1114">
            <v>0</v>
          </cell>
          <cell r="V1114">
            <v>0</v>
          </cell>
          <cell r="AA1114">
            <v>0</v>
          </cell>
          <cell r="AC1114">
            <v>0</v>
          </cell>
          <cell r="AD1114">
            <v>0</v>
          </cell>
          <cell r="AF1114" t="str">
            <v>CONS</v>
          </cell>
          <cell r="AG1114" t="str">
            <v>CONS</v>
          </cell>
          <cell r="AH1114">
            <v>0</v>
          </cell>
          <cell r="AJ1114" t="str">
            <v>CONS</v>
          </cell>
          <cell r="AK1114" t="str">
            <v>CONS</v>
          </cell>
          <cell r="AL1114">
            <v>0</v>
          </cell>
          <cell r="AM1114">
            <v>0</v>
          </cell>
          <cell r="AQ1114">
            <v>0</v>
          </cell>
          <cell r="AV1114">
            <v>0</v>
          </cell>
          <cell r="BH1114" t="str">
            <v>CONS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CA1114">
            <v>0</v>
          </cell>
          <cell r="CB1114">
            <v>0</v>
          </cell>
          <cell r="CC1114" t="str">
            <v>CONS</v>
          </cell>
          <cell r="CD1114" t="str">
            <v>CONS</v>
          </cell>
          <cell r="CE1114" t="str">
            <v>CONS</v>
          </cell>
          <cell r="CF1114" t="str">
            <v>CONS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 t="str">
            <v>CONS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 t="str">
            <v>CONS</v>
          </cell>
          <cell r="DD1114" t="str">
            <v>CONS</v>
          </cell>
          <cell r="DF1114" t="str">
            <v>CONS</v>
          </cell>
          <cell r="DG1114" t="str">
            <v>CONS</v>
          </cell>
          <cell r="DH1114" t="str">
            <v>CONS</v>
          </cell>
          <cell r="DI1114">
            <v>0</v>
          </cell>
          <cell r="DJ1114">
            <v>0</v>
          </cell>
          <cell r="DK1114">
            <v>0</v>
          </cell>
          <cell r="DL1114" t="str">
            <v>CONS</v>
          </cell>
          <cell r="DM1114" t="str">
            <v>CONS</v>
          </cell>
          <cell r="DN1114">
            <v>0</v>
          </cell>
          <cell r="DO1114">
            <v>0</v>
          </cell>
          <cell r="DP1114">
            <v>0</v>
          </cell>
          <cell r="DR1114">
            <v>0</v>
          </cell>
          <cell r="DS1114">
            <v>0</v>
          </cell>
          <cell r="DT1114">
            <v>0</v>
          </cell>
          <cell r="DU1114" t="str">
            <v>CONS</v>
          </cell>
          <cell r="DV1114" t="str">
            <v>CONS</v>
          </cell>
          <cell r="DW1114" t="str">
            <v>CONS</v>
          </cell>
          <cell r="DX1114">
            <v>0</v>
          </cell>
          <cell r="DY1114" t="str">
            <v>CONS</v>
          </cell>
          <cell r="DZ1114" t="str">
            <v>CONS</v>
          </cell>
          <cell r="EA1114">
            <v>0</v>
          </cell>
          <cell r="EB1114" t="str">
            <v>CONS</v>
          </cell>
          <cell r="EC1114" t="str">
            <v>CONS</v>
          </cell>
          <cell r="ED1114">
            <v>0</v>
          </cell>
          <cell r="EE1114">
            <v>0</v>
          </cell>
          <cell r="EF1114">
            <v>0</v>
          </cell>
          <cell r="EG1114">
            <v>0</v>
          </cell>
          <cell r="EH1114">
            <v>0</v>
          </cell>
          <cell r="EI1114">
            <v>0</v>
          </cell>
          <cell r="EJ1114">
            <v>0</v>
          </cell>
          <cell r="EK1114">
            <v>0</v>
          </cell>
          <cell r="EL1114">
            <v>0</v>
          </cell>
          <cell r="EM1114">
            <v>0</v>
          </cell>
          <cell r="EN1114">
            <v>0</v>
          </cell>
          <cell r="EO1114">
            <v>0</v>
          </cell>
          <cell r="EP1114" t="str">
            <v>CONS</v>
          </cell>
          <cell r="EQ1114">
            <v>0</v>
          </cell>
          <cell r="ER1114">
            <v>0</v>
          </cell>
          <cell r="ES1114">
            <v>0</v>
          </cell>
          <cell r="ET1114">
            <v>0</v>
          </cell>
          <cell r="EU1114">
            <v>0</v>
          </cell>
          <cell r="EV1114">
            <v>0</v>
          </cell>
          <cell r="EW1114">
            <v>0</v>
          </cell>
          <cell r="EX1114">
            <v>0</v>
          </cell>
          <cell r="EY1114">
            <v>0</v>
          </cell>
          <cell r="EZ1114">
            <v>0</v>
          </cell>
          <cell r="FA1114">
            <v>0</v>
          </cell>
          <cell r="FB1114">
            <v>0</v>
          </cell>
          <cell r="FC1114" t="str">
            <v>CONS</v>
          </cell>
          <cell r="FD1114" t="str">
            <v>CONS</v>
          </cell>
          <cell r="FE1114" t="str">
            <v>CONS</v>
          </cell>
          <cell r="FF1114">
            <v>0</v>
          </cell>
          <cell r="FG1114">
            <v>0</v>
          </cell>
          <cell r="FH1114">
            <v>0</v>
          </cell>
          <cell r="FI1114">
            <v>0</v>
          </cell>
          <cell r="FJ1114">
            <v>0</v>
          </cell>
          <cell r="FK1114">
            <v>0</v>
          </cell>
          <cell r="FL1114">
            <v>0</v>
          </cell>
          <cell r="FM1114">
            <v>0</v>
          </cell>
          <cell r="FN1114">
            <v>0</v>
          </cell>
          <cell r="FO1114">
            <v>0</v>
          </cell>
          <cell r="FP1114">
            <v>0</v>
          </cell>
          <cell r="FQ1114">
            <v>0</v>
          </cell>
          <cell r="FR1114">
            <v>0</v>
          </cell>
          <cell r="FS1114">
            <v>0</v>
          </cell>
          <cell r="FT1114">
            <v>0</v>
          </cell>
          <cell r="FU1114" t="str">
            <v>CONS</v>
          </cell>
          <cell r="FV1114">
            <v>0</v>
          </cell>
          <cell r="FW1114">
            <v>0</v>
          </cell>
          <cell r="FX1114">
            <v>0</v>
          </cell>
          <cell r="FY1114">
            <v>0</v>
          </cell>
          <cell r="FZ1114">
            <v>0</v>
          </cell>
          <cell r="GA1114">
            <v>0</v>
          </cell>
          <cell r="GB1114">
            <v>0</v>
          </cell>
          <cell r="GC1114">
            <v>0</v>
          </cell>
          <cell r="GD1114">
            <v>0</v>
          </cell>
          <cell r="GF1114">
            <v>0</v>
          </cell>
          <cell r="GG1114">
            <v>0</v>
          </cell>
          <cell r="GH1114">
            <v>0</v>
          </cell>
          <cell r="GI1114">
            <v>0</v>
          </cell>
          <cell r="GJ1114">
            <v>0</v>
          </cell>
          <cell r="GK1114">
            <v>0</v>
          </cell>
          <cell r="GL1114">
            <v>0</v>
          </cell>
          <cell r="GM1114">
            <v>0</v>
          </cell>
          <cell r="GN1114">
            <v>0</v>
          </cell>
          <cell r="GO1114">
            <v>0</v>
          </cell>
          <cell r="GP1114">
            <v>0</v>
          </cell>
          <cell r="GQ1114">
            <v>0</v>
          </cell>
          <cell r="GR1114" t="str">
            <v>CONS</v>
          </cell>
          <cell r="GS1114">
            <v>0</v>
          </cell>
          <cell r="GT1114">
            <v>0</v>
          </cell>
          <cell r="GU1114">
            <v>0</v>
          </cell>
          <cell r="GV1114" t="str">
            <v>CONS</v>
          </cell>
          <cell r="GW1114" t="str">
            <v>CONS</v>
          </cell>
          <cell r="GX1114">
            <v>0</v>
          </cell>
          <cell r="GY1114">
            <v>0</v>
          </cell>
          <cell r="GZ1114" t="str">
            <v>CONS</v>
          </cell>
          <cell r="HA1114">
            <v>0</v>
          </cell>
          <cell r="HB1114">
            <v>0</v>
          </cell>
          <cell r="HC1114">
            <v>0</v>
          </cell>
          <cell r="HD1114">
            <v>0</v>
          </cell>
          <cell r="HE1114">
            <v>0</v>
          </cell>
          <cell r="HF1114">
            <v>0</v>
          </cell>
          <cell r="HG1114">
            <v>0</v>
          </cell>
          <cell r="HH1114">
            <v>0</v>
          </cell>
          <cell r="HJ1114">
            <v>0</v>
          </cell>
          <cell r="HK1114">
            <v>0</v>
          </cell>
          <cell r="HL1114">
            <v>0</v>
          </cell>
          <cell r="HM1114" t="str">
            <v>CONS</v>
          </cell>
          <cell r="HN1114" t="str">
            <v>CONS</v>
          </cell>
          <cell r="HO1114">
            <v>0</v>
          </cell>
          <cell r="HP1114">
            <v>0</v>
          </cell>
          <cell r="HQ1114">
            <v>0</v>
          </cell>
          <cell r="HR1114">
            <v>0</v>
          </cell>
          <cell r="HS1114">
            <v>0</v>
          </cell>
          <cell r="HT1114">
            <v>0</v>
          </cell>
          <cell r="HU1114">
            <v>0</v>
          </cell>
          <cell r="HV1114">
            <v>0</v>
          </cell>
          <cell r="HW1114">
            <v>0</v>
          </cell>
          <cell r="HX1114">
            <v>0</v>
          </cell>
          <cell r="HY1114">
            <v>0</v>
          </cell>
          <cell r="HZ1114">
            <v>0</v>
          </cell>
          <cell r="IA1114">
            <v>0</v>
          </cell>
          <cell r="IB1114">
            <v>0</v>
          </cell>
          <cell r="IC1114" t="str">
            <v>CONS</v>
          </cell>
          <cell r="ID1114">
            <v>0</v>
          </cell>
          <cell r="IE1114">
            <v>0</v>
          </cell>
          <cell r="IF1114">
            <v>0</v>
          </cell>
          <cell r="IG1114">
            <v>0</v>
          </cell>
          <cell r="IH1114">
            <v>0</v>
          </cell>
          <cell r="II1114">
            <v>0</v>
          </cell>
          <cell r="IJ1114">
            <v>0</v>
          </cell>
          <cell r="IK1114">
            <v>0</v>
          </cell>
          <cell r="IL1114">
            <v>0</v>
          </cell>
          <cell r="IM1114">
            <v>0</v>
          </cell>
          <cell r="IN1114">
            <v>0</v>
          </cell>
          <cell r="IO1114">
            <v>0</v>
          </cell>
          <cell r="IQ1114">
            <v>0</v>
          </cell>
          <cell r="IR1114">
            <v>0</v>
          </cell>
          <cell r="IS1114">
            <v>0</v>
          </cell>
          <cell r="IT1114" t="str">
            <v>CONS</v>
          </cell>
          <cell r="IU1114">
            <v>0</v>
          </cell>
          <cell r="IV1114">
            <v>0</v>
          </cell>
          <cell r="IW1114">
            <v>0</v>
          </cell>
          <cell r="IX1114">
            <v>0</v>
          </cell>
          <cell r="IY1114">
            <v>0</v>
          </cell>
          <cell r="IZ1114">
            <v>0</v>
          </cell>
          <cell r="JA1114">
            <v>0</v>
          </cell>
          <cell r="JB1114">
            <v>0</v>
          </cell>
          <cell r="JC1114">
            <v>0</v>
          </cell>
          <cell r="JD1114">
            <v>0</v>
          </cell>
          <cell r="JE1114">
            <v>0</v>
          </cell>
          <cell r="JF1114">
            <v>0</v>
          </cell>
          <cell r="JG1114">
            <v>0</v>
          </cell>
          <cell r="JH1114" t="str">
            <v>CONS</v>
          </cell>
          <cell r="JI1114" t="str">
            <v>CONS</v>
          </cell>
          <cell r="JJ1114" t="str">
            <v>CONS</v>
          </cell>
          <cell r="JK1114" t="str">
            <v>CONS</v>
          </cell>
          <cell r="JL1114" t="str">
            <v>CONS</v>
          </cell>
          <cell r="JM1114" t="str">
            <v>CONS</v>
          </cell>
          <cell r="JN1114" t="str">
            <v>CONS</v>
          </cell>
          <cell r="JO1114">
            <v>0</v>
          </cell>
          <cell r="JP1114">
            <v>0</v>
          </cell>
          <cell r="JQ1114" t="str">
            <v>CONS</v>
          </cell>
          <cell r="JR1114" t="str">
            <v>CONS</v>
          </cell>
          <cell r="JS1114">
            <v>0</v>
          </cell>
          <cell r="JT1114">
            <v>0</v>
          </cell>
          <cell r="JU1114">
            <v>0</v>
          </cell>
          <cell r="JV1114">
            <v>0</v>
          </cell>
          <cell r="JW1114">
            <v>0</v>
          </cell>
          <cell r="JX1114">
            <v>0</v>
          </cell>
          <cell r="JY1114">
            <v>0</v>
          </cell>
          <cell r="JZ1114">
            <v>0</v>
          </cell>
          <cell r="KA1114">
            <v>0</v>
          </cell>
          <cell r="KB1114">
            <v>0</v>
          </cell>
          <cell r="KC1114">
            <v>0</v>
          </cell>
          <cell r="KD1114">
            <v>0</v>
          </cell>
          <cell r="KE1114">
            <v>0</v>
          </cell>
          <cell r="KF1114">
            <v>0</v>
          </cell>
          <cell r="KG1114">
            <v>0</v>
          </cell>
          <cell r="KH1114">
            <v>0</v>
          </cell>
          <cell r="KI1114">
            <v>0</v>
          </cell>
          <cell r="KJ1114" t="str">
            <v>CONS</v>
          </cell>
          <cell r="KK1114" t="str">
            <v>CONS</v>
          </cell>
          <cell r="KL1114">
            <v>0</v>
          </cell>
          <cell r="KM1114" t="str">
            <v>CONS</v>
          </cell>
          <cell r="KN1114" t="str">
            <v>CONS</v>
          </cell>
          <cell r="KO1114">
            <v>0</v>
          </cell>
          <cell r="KP1114">
            <v>0</v>
          </cell>
          <cell r="KQ1114">
            <v>0</v>
          </cell>
          <cell r="KR1114">
            <v>0</v>
          </cell>
          <cell r="KS1114" t="str">
            <v>CONS</v>
          </cell>
          <cell r="KT1114">
            <v>0</v>
          </cell>
          <cell r="KU1114">
            <v>0</v>
          </cell>
          <cell r="KV1114">
            <v>0</v>
          </cell>
          <cell r="KW1114" t="str">
            <v>CONS</v>
          </cell>
          <cell r="KX1114" t="str">
            <v>CONS</v>
          </cell>
          <cell r="KY1114">
            <v>0</v>
          </cell>
          <cell r="KZ1114">
            <v>0</v>
          </cell>
          <cell r="LA1114">
            <v>0</v>
          </cell>
          <cell r="LB1114">
            <v>0</v>
          </cell>
          <cell r="LC1114">
            <v>0</v>
          </cell>
          <cell r="LD1114">
            <v>0</v>
          </cell>
          <cell r="LE1114" t="str">
            <v>CONS</v>
          </cell>
          <cell r="LG1114">
            <v>0</v>
          </cell>
          <cell r="LH1114">
            <v>0</v>
          </cell>
          <cell r="LI1114">
            <v>0</v>
          </cell>
          <cell r="LJ1114">
            <v>0</v>
          </cell>
          <cell r="LK1114">
            <v>0</v>
          </cell>
          <cell r="LL1114">
            <v>0</v>
          </cell>
          <cell r="LM1114">
            <v>0</v>
          </cell>
          <cell r="LN1114">
            <v>0</v>
          </cell>
          <cell r="LO1114">
            <v>0</v>
          </cell>
          <cell r="LP1114">
            <v>0</v>
          </cell>
          <cell r="LQ1114">
            <v>0</v>
          </cell>
        </row>
        <row r="1115">
          <cell r="A1115">
            <v>33025</v>
          </cell>
          <cell r="B1115">
            <v>487</v>
          </cell>
          <cell r="C1115" t="str">
            <v>CONS</v>
          </cell>
          <cell r="P1115">
            <v>0</v>
          </cell>
          <cell r="R1115">
            <v>0</v>
          </cell>
          <cell r="V1115">
            <v>0</v>
          </cell>
          <cell r="AA1115">
            <v>0</v>
          </cell>
          <cell r="AC1115">
            <v>0</v>
          </cell>
          <cell r="AD1115">
            <v>0</v>
          </cell>
          <cell r="AF1115" t="str">
            <v>CONS</v>
          </cell>
          <cell r="AG1115" t="str">
            <v>CONS</v>
          </cell>
          <cell r="AH1115">
            <v>0</v>
          </cell>
          <cell r="AJ1115" t="str">
            <v>CONS</v>
          </cell>
          <cell r="AK1115" t="str">
            <v>CONS</v>
          </cell>
          <cell r="AL1115">
            <v>0</v>
          </cell>
          <cell r="AM1115">
            <v>0</v>
          </cell>
          <cell r="AQ1115">
            <v>0</v>
          </cell>
          <cell r="AV1115">
            <v>0</v>
          </cell>
          <cell r="BH1115" t="str">
            <v>CONS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CA1115">
            <v>0</v>
          </cell>
          <cell r="CB1115">
            <v>0</v>
          </cell>
          <cell r="CC1115" t="str">
            <v>CONS</v>
          </cell>
          <cell r="CD1115" t="str">
            <v>CONS</v>
          </cell>
          <cell r="CE1115" t="str">
            <v>CONS</v>
          </cell>
          <cell r="CF1115" t="str">
            <v>CONS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 t="str">
            <v>CONS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 t="str">
            <v>CONS</v>
          </cell>
          <cell r="DD1115" t="str">
            <v>CONS</v>
          </cell>
          <cell r="DF1115" t="str">
            <v>CONS</v>
          </cell>
          <cell r="DG1115" t="str">
            <v>CONS</v>
          </cell>
          <cell r="DH1115" t="str">
            <v>CONS</v>
          </cell>
          <cell r="DI1115">
            <v>0</v>
          </cell>
          <cell r="DJ1115">
            <v>0</v>
          </cell>
          <cell r="DK1115">
            <v>0</v>
          </cell>
          <cell r="DL1115" t="str">
            <v>CONS</v>
          </cell>
          <cell r="DM1115" t="str">
            <v>CONS</v>
          </cell>
          <cell r="DN1115">
            <v>0</v>
          </cell>
          <cell r="DO1115">
            <v>0</v>
          </cell>
          <cell r="DP1115">
            <v>0</v>
          </cell>
          <cell r="DR1115">
            <v>0</v>
          </cell>
          <cell r="DS1115">
            <v>0</v>
          </cell>
          <cell r="DT1115">
            <v>0</v>
          </cell>
          <cell r="DU1115" t="str">
            <v>CONS</v>
          </cell>
          <cell r="DV1115" t="str">
            <v>CONS</v>
          </cell>
          <cell r="DW1115" t="str">
            <v>CONS</v>
          </cell>
          <cell r="DX1115">
            <v>0</v>
          </cell>
          <cell r="DY1115" t="str">
            <v>CONS</v>
          </cell>
          <cell r="DZ1115" t="str">
            <v>CONS</v>
          </cell>
          <cell r="EA1115">
            <v>0</v>
          </cell>
          <cell r="EB1115" t="str">
            <v>CONS</v>
          </cell>
          <cell r="EC1115" t="str">
            <v>CONS</v>
          </cell>
          <cell r="ED1115">
            <v>0</v>
          </cell>
          <cell r="EE1115">
            <v>0</v>
          </cell>
          <cell r="EF1115">
            <v>0</v>
          </cell>
          <cell r="EG1115">
            <v>0</v>
          </cell>
          <cell r="EH1115">
            <v>0</v>
          </cell>
          <cell r="EI1115">
            <v>0</v>
          </cell>
          <cell r="EJ1115">
            <v>0</v>
          </cell>
          <cell r="EK1115">
            <v>0</v>
          </cell>
          <cell r="EL1115">
            <v>0</v>
          </cell>
          <cell r="EM1115">
            <v>0</v>
          </cell>
          <cell r="EN1115">
            <v>0</v>
          </cell>
          <cell r="EO1115">
            <v>0</v>
          </cell>
          <cell r="EP1115" t="str">
            <v>CONS</v>
          </cell>
          <cell r="EQ1115">
            <v>0</v>
          </cell>
          <cell r="ER1115">
            <v>0</v>
          </cell>
          <cell r="ES1115">
            <v>0</v>
          </cell>
          <cell r="ET1115">
            <v>0</v>
          </cell>
          <cell r="EU1115">
            <v>0</v>
          </cell>
          <cell r="EV1115">
            <v>0</v>
          </cell>
          <cell r="EW1115">
            <v>0</v>
          </cell>
          <cell r="EX1115">
            <v>0</v>
          </cell>
          <cell r="EY1115">
            <v>0</v>
          </cell>
          <cell r="EZ1115">
            <v>0</v>
          </cell>
          <cell r="FA1115">
            <v>0</v>
          </cell>
          <cell r="FB1115">
            <v>0</v>
          </cell>
          <cell r="FC1115" t="str">
            <v>CONS</v>
          </cell>
          <cell r="FD1115" t="str">
            <v>CONS</v>
          </cell>
          <cell r="FE1115" t="str">
            <v>CONS</v>
          </cell>
          <cell r="FF1115">
            <v>0</v>
          </cell>
          <cell r="FG1115">
            <v>0</v>
          </cell>
          <cell r="FH1115">
            <v>0</v>
          </cell>
          <cell r="FI1115">
            <v>0</v>
          </cell>
          <cell r="FJ1115">
            <v>0</v>
          </cell>
          <cell r="FK1115">
            <v>0</v>
          </cell>
          <cell r="FL1115">
            <v>0</v>
          </cell>
          <cell r="FM1115">
            <v>0</v>
          </cell>
          <cell r="FN1115">
            <v>0</v>
          </cell>
          <cell r="FO1115">
            <v>0</v>
          </cell>
          <cell r="FP1115">
            <v>0</v>
          </cell>
          <cell r="FQ1115">
            <v>0</v>
          </cell>
          <cell r="FR1115">
            <v>0</v>
          </cell>
          <cell r="FS1115">
            <v>0</v>
          </cell>
          <cell r="FT1115">
            <v>0</v>
          </cell>
          <cell r="FU1115" t="str">
            <v>CONS</v>
          </cell>
          <cell r="FV1115">
            <v>0</v>
          </cell>
          <cell r="FW1115">
            <v>0</v>
          </cell>
          <cell r="FX1115">
            <v>0</v>
          </cell>
          <cell r="FY1115">
            <v>0</v>
          </cell>
          <cell r="FZ1115">
            <v>0</v>
          </cell>
          <cell r="GA1115">
            <v>0</v>
          </cell>
          <cell r="GB1115">
            <v>0</v>
          </cell>
          <cell r="GC1115">
            <v>0</v>
          </cell>
          <cell r="GD1115">
            <v>0</v>
          </cell>
          <cell r="GF1115">
            <v>0</v>
          </cell>
          <cell r="GG1115">
            <v>0</v>
          </cell>
          <cell r="GH1115">
            <v>0</v>
          </cell>
          <cell r="GI1115">
            <v>0</v>
          </cell>
          <cell r="GJ1115">
            <v>0</v>
          </cell>
          <cell r="GK1115">
            <v>0</v>
          </cell>
          <cell r="GL1115">
            <v>0</v>
          </cell>
          <cell r="GM1115">
            <v>0</v>
          </cell>
          <cell r="GN1115">
            <v>0</v>
          </cell>
          <cell r="GO1115">
            <v>0</v>
          </cell>
          <cell r="GP1115">
            <v>0</v>
          </cell>
          <cell r="GQ1115">
            <v>0</v>
          </cell>
          <cell r="GR1115" t="str">
            <v>CONS</v>
          </cell>
          <cell r="GS1115">
            <v>0</v>
          </cell>
          <cell r="GT1115">
            <v>0</v>
          </cell>
          <cell r="GU1115">
            <v>0</v>
          </cell>
          <cell r="GV1115" t="str">
            <v>CONS</v>
          </cell>
          <cell r="GW1115" t="str">
            <v>CONS</v>
          </cell>
          <cell r="GX1115">
            <v>0</v>
          </cell>
          <cell r="GY1115">
            <v>0</v>
          </cell>
          <cell r="GZ1115" t="str">
            <v>CONS</v>
          </cell>
          <cell r="HA1115">
            <v>0</v>
          </cell>
          <cell r="HB1115">
            <v>0</v>
          </cell>
          <cell r="HC1115">
            <v>0</v>
          </cell>
          <cell r="HD1115">
            <v>0</v>
          </cell>
          <cell r="HE1115">
            <v>0</v>
          </cell>
          <cell r="HF1115">
            <v>0</v>
          </cell>
          <cell r="HG1115">
            <v>0</v>
          </cell>
          <cell r="HH1115">
            <v>0</v>
          </cell>
          <cell r="HJ1115">
            <v>0</v>
          </cell>
          <cell r="HK1115">
            <v>0</v>
          </cell>
          <cell r="HL1115">
            <v>0</v>
          </cell>
          <cell r="HM1115" t="str">
            <v>CONS</v>
          </cell>
          <cell r="HN1115" t="str">
            <v>CONS</v>
          </cell>
          <cell r="HO1115">
            <v>0</v>
          </cell>
          <cell r="HP1115">
            <v>0</v>
          </cell>
          <cell r="HQ1115">
            <v>0</v>
          </cell>
          <cell r="HR1115">
            <v>0</v>
          </cell>
          <cell r="HS1115">
            <v>0</v>
          </cell>
          <cell r="HT1115">
            <v>0</v>
          </cell>
          <cell r="HU1115">
            <v>0</v>
          </cell>
          <cell r="HV1115">
            <v>0</v>
          </cell>
          <cell r="HW1115">
            <v>0</v>
          </cell>
          <cell r="HX1115">
            <v>0</v>
          </cell>
          <cell r="HY1115">
            <v>0</v>
          </cell>
          <cell r="HZ1115">
            <v>0</v>
          </cell>
          <cell r="IA1115">
            <v>0</v>
          </cell>
          <cell r="IB1115">
            <v>0</v>
          </cell>
          <cell r="IC1115" t="str">
            <v>CONS</v>
          </cell>
          <cell r="ID1115">
            <v>0</v>
          </cell>
          <cell r="IE1115">
            <v>0</v>
          </cell>
          <cell r="IF1115">
            <v>0</v>
          </cell>
          <cell r="IG1115">
            <v>0</v>
          </cell>
          <cell r="IH1115">
            <v>0</v>
          </cell>
          <cell r="II1115">
            <v>0</v>
          </cell>
          <cell r="IJ1115">
            <v>0</v>
          </cell>
          <cell r="IK1115">
            <v>0</v>
          </cell>
          <cell r="IL1115">
            <v>0</v>
          </cell>
          <cell r="IM1115">
            <v>0</v>
          </cell>
          <cell r="IN1115">
            <v>0</v>
          </cell>
          <cell r="IO1115">
            <v>0</v>
          </cell>
          <cell r="IQ1115">
            <v>0</v>
          </cell>
          <cell r="IR1115">
            <v>0</v>
          </cell>
          <cell r="IS1115">
            <v>0</v>
          </cell>
          <cell r="IT1115" t="str">
            <v>CONS</v>
          </cell>
          <cell r="IU1115">
            <v>0</v>
          </cell>
          <cell r="IV1115">
            <v>0</v>
          </cell>
          <cell r="IW1115">
            <v>0</v>
          </cell>
          <cell r="IX1115">
            <v>0</v>
          </cell>
          <cell r="IY1115">
            <v>0</v>
          </cell>
          <cell r="IZ1115">
            <v>0</v>
          </cell>
          <cell r="JA1115">
            <v>0</v>
          </cell>
          <cell r="JB1115">
            <v>0</v>
          </cell>
          <cell r="JC1115">
            <v>0</v>
          </cell>
          <cell r="JD1115">
            <v>0</v>
          </cell>
          <cell r="JE1115">
            <v>0</v>
          </cell>
          <cell r="JF1115">
            <v>0</v>
          </cell>
          <cell r="JG1115">
            <v>0</v>
          </cell>
          <cell r="JH1115" t="str">
            <v>CONS</v>
          </cell>
          <cell r="JI1115" t="str">
            <v>CONS</v>
          </cell>
          <cell r="JJ1115" t="str">
            <v>CONS</v>
          </cell>
          <cell r="JK1115" t="str">
            <v>CONS</v>
          </cell>
          <cell r="JL1115" t="str">
            <v>CONS</v>
          </cell>
          <cell r="JM1115" t="str">
            <v>CONS</v>
          </cell>
          <cell r="JN1115" t="str">
            <v>CONS</v>
          </cell>
          <cell r="JO1115">
            <v>0</v>
          </cell>
          <cell r="JP1115">
            <v>0</v>
          </cell>
          <cell r="JQ1115" t="str">
            <v>CONS</v>
          </cell>
          <cell r="JR1115" t="str">
            <v>CONS</v>
          </cell>
          <cell r="JS1115">
            <v>0</v>
          </cell>
          <cell r="JT1115">
            <v>0</v>
          </cell>
          <cell r="JU1115">
            <v>0</v>
          </cell>
          <cell r="JV1115">
            <v>0</v>
          </cell>
          <cell r="JW1115">
            <v>0</v>
          </cell>
          <cell r="JX1115">
            <v>0</v>
          </cell>
          <cell r="JY1115">
            <v>0</v>
          </cell>
          <cell r="JZ1115">
            <v>0</v>
          </cell>
          <cell r="KA1115">
            <v>0</v>
          </cell>
          <cell r="KB1115">
            <v>0</v>
          </cell>
          <cell r="KC1115">
            <v>0</v>
          </cell>
          <cell r="KD1115">
            <v>0</v>
          </cell>
          <cell r="KE1115">
            <v>0</v>
          </cell>
          <cell r="KF1115">
            <v>0</v>
          </cell>
          <cell r="KG1115">
            <v>0</v>
          </cell>
          <cell r="KH1115">
            <v>0</v>
          </cell>
          <cell r="KI1115">
            <v>0</v>
          </cell>
          <cell r="KJ1115" t="str">
            <v>CONS</v>
          </cell>
          <cell r="KK1115" t="str">
            <v>CONS</v>
          </cell>
          <cell r="KL1115">
            <v>0</v>
          </cell>
          <cell r="KM1115" t="str">
            <v>CONS</v>
          </cell>
          <cell r="KN1115" t="str">
            <v>CONS</v>
          </cell>
          <cell r="KO1115">
            <v>0</v>
          </cell>
          <cell r="KP1115">
            <v>0</v>
          </cell>
          <cell r="KQ1115">
            <v>0</v>
          </cell>
          <cell r="KR1115">
            <v>0</v>
          </cell>
          <cell r="KS1115" t="str">
            <v>CONS</v>
          </cell>
          <cell r="KT1115">
            <v>0</v>
          </cell>
          <cell r="KU1115">
            <v>0</v>
          </cell>
          <cell r="KV1115">
            <v>0</v>
          </cell>
          <cell r="KW1115" t="str">
            <v>CONS</v>
          </cell>
          <cell r="KX1115" t="str">
            <v>PREV</v>
          </cell>
          <cell r="KY1115">
            <v>0</v>
          </cell>
          <cell r="KZ1115">
            <v>0</v>
          </cell>
          <cell r="LA1115">
            <v>0</v>
          </cell>
          <cell r="LB1115">
            <v>0</v>
          </cell>
          <cell r="LC1115">
            <v>0</v>
          </cell>
          <cell r="LD1115">
            <v>0</v>
          </cell>
          <cell r="LE1115" t="str">
            <v>CONS</v>
          </cell>
          <cell r="LG1115">
            <v>0</v>
          </cell>
          <cell r="LH1115">
            <v>0</v>
          </cell>
          <cell r="LI1115">
            <v>0</v>
          </cell>
          <cell r="LJ1115">
            <v>0</v>
          </cell>
          <cell r="LK1115">
            <v>0</v>
          </cell>
          <cell r="LL1115">
            <v>0</v>
          </cell>
          <cell r="LM1115">
            <v>0</v>
          </cell>
          <cell r="LN1115">
            <v>0</v>
          </cell>
          <cell r="LO1115">
            <v>0</v>
          </cell>
          <cell r="LP1115">
            <v>0</v>
          </cell>
          <cell r="LQ1115">
            <v>0</v>
          </cell>
        </row>
        <row r="1116">
          <cell r="A1116">
            <v>32994</v>
          </cell>
          <cell r="B1116">
            <v>488</v>
          </cell>
          <cell r="C1116" t="str">
            <v>CONS</v>
          </cell>
          <cell r="P1116">
            <v>0</v>
          </cell>
          <cell r="R1116">
            <v>0</v>
          </cell>
          <cell r="V1116">
            <v>0</v>
          </cell>
          <cell r="AA1116">
            <v>0</v>
          </cell>
          <cell r="AC1116">
            <v>0</v>
          </cell>
          <cell r="AD1116">
            <v>0</v>
          </cell>
          <cell r="AF1116" t="str">
            <v>CONS</v>
          </cell>
          <cell r="AG1116" t="str">
            <v>CONS</v>
          </cell>
          <cell r="AH1116">
            <v>0</v>
          </cell>
          <cell r="AJ1116" t="str">
            <v>CONS</v>
          </cell>
          <cell r="AK1116" t="str">
            <v>CONS</v>
          </cell>
          <cell r="AL1116">
            <v>0</v>
          </cell>
          <cell r="AM1116">
            <v>0</v>
          </cell>
          <cell r="AQ1116">
            <v>0</v>
          </cell>
          <cell r="AV1116">
            <v>0</v>
          </cell>
          <cell r="BH1116" t="str">
            <v>CONS</v>
          </cell>
          <cell r="BI1116">
            <v>0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BS1116">
            <v>0</v>
          </cell>
          <cell r="CA1116">
            <v>0</v>
          </cell>
          <cell r="CB1116">
            <v>0</v>
          </cell>
          <cell r="CC1116" t="str">
            <v>CONS</v>
          </cell>
          <cell r="CD1116" t="str">
            <v>CONS</v>
          </cell>
          <cell r="CE1116" t="str">
            <v>CONS</v>
          </cell>
          <cell r="CF1116" t="str">
            <v>CONS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 t="str">
            <v>CONS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 t="str">
            <v>CONS</v>
          </cell>
          <cell r="DD1116" t="str">
            <v>CONS</v>
          </cell>
          <cell r="DF1116" t="str">
            <v>CONS</v>
          </cell>
          <cell r="DG1116" t="str">
            <v>CONS</v>
          </cell>
          <cell r="DH1116" t="str">
            <v>CONS</v>
          </cell>
          <cell r="DI1116">
            <v>0</v>
          </cell>
          <cell r="DJ1116">
            <v>0</v>
          </cell>
          <cell r="DK1116">
            <v>0</v>
          </cell>
          <cell r="DL1116" t="str">
            <v>CONS</v>
          </cell>
          <cell r="DM1116" t="str">
            <v>CONS</v>
          </cell>
          <cell r="DN1116">
            <v>0</v>
          </cell>
          <cell r="DO1116">
            <v>0</v>
          </cell>
          <cell r="DP1116">
            <v>0</v>
          </cell>
          <cell r="DR1116">
            <v>0</v>
          </cell>
          <cell r="DS1116">
            <v>0</v>
          </cell>
          <cell r="DT1116">
            <v>0</v>
          </cell>
          <cell r="DU1116" t="str">
            <v>CONS</v>
          </cell>
          <cell r="DV1116" t="str">
            <v>CONS</v>
          </cell>
          <cell r="DW1116" t="str">
            <v>CONS</v>
          </cell>
          <cell r="DX1116">
            <v>0</v>
          </cell>
          <cell r="DY1116" t="str">
            <v>CONS</v>
          </cell>
          <cell r="DZ1116" t="str">
            <v>CONS</v>
          </cell>
          <cell r="EA1116">
            <v>0</v>
          </cell>
          <cell r="EB1116" t="str">
            <v>CONS</v>
          </cell>
          <cell r="EC1116" t="str">
            <v>CONS</v>
          </cell>
          <cell r="ED1116">
            <v>0</v>
          </cell>
          <cell r="EE1116">
            <v>0</v>
          </cell>
          <cell r="EF1116">
            <v>0</v>
          </cell>
          <cell r="EG1116">
            <v>0</v>
          </cell>
          <cell r="EH1116">
            <v>0</v>
          </cell>
          <cell r="EI1116">
            <v>0</v>
          </cell>
          <cell r="EJ1116">
            <v>0</v>
          </cell>
          <cell r="EK1116">
            <v>0</v>
          </cell>
          <cell r="EL1116">
            <v>0</v>
          </cell>
          <cell r="EM1116">
            <v>0</v>
          </cell>
          <cell r="EN1116">
            <v>0</v>
          </cell>
          <cell r="EO1116">
            <v>0</v>
          </cell>
          <cell r="EP1116" t="str">
            <v>CONS</v>
          </cell>
          <cell r="EQ1116">
            <v>0</v>
          </cell>
          <cell r="ER1116">
            <v>0</v>
          </cell>
          <cell r="ES1116">
            <v>0</v>
          </cell>
          <cell r="ET1116">
            <v>0</v>
          </cell>
          <cell r="EU1116">
            <v>0</v>
          </cell>
          <cell r="EV1116">
            <v>0</v>
          </cell>
          <cell r="EW1116">
            <v>0</v>
          </cell>
          <cell r="EX1116">
            <v>0</v>
          </cell>
          <cell r="EY1116">
            <v>0</v>
          </cell>
          <cell r="EZ1116">
            <v>0</v>
          </cell>
          <cell r="FA1116">
            <v>0</v>
          </cell>
          <cell r="FB1116">
            <v>0</v>
          </cell>
          <cell r="FC1116" t="str">
            <v>CONS</v>
          </cell>
          <cell r="FD1116" t="str">
            <v>CONS</v>
          </cell>
          <cell r="FE1116" t="str">
            <v>CONS</v>
          </cell>
          <cell r="FF1116">
            <v>0</v>
          </cell>
          <cell r="FG1116">
            <v>0</v>
          </cell>
          <cell r="FH1116">
            <v>0</v>
          </cell>
          <cell r="FI1116">
            <v>0</v>
          </cell>
          <cell r="FJ1116">
            <v>0</v>
          </cell>
          <cell r="FK1116">
            <v>0</v>
          </cell>
          <cell r="FL1116">
            <v>0</v>
          </cell>
          <cell r="FM1116">
            <v>0</v>
          </cell>
          <cell r="FN1116">
            <v>0</v>
          </cell>
          <cell r="FO1116">
            <v>0</v>
          </cell>
          <cell r="FP1116">
            <v>0</v>
          </cell>
          <cell r="FQ1116">
            <v>0</v>
          </cell>
          <cell r="FR1116">
            <v>0</v>
          </cell>
          <cell r="FS1116">
            <v>0</v>
          </cell>
          <cell r="FT1116">
            <v>0</v>
          </cell>
          <cell r="FU1116" t="str">
            <v>CONS</v>
          </cell>
          <cell r="FV1116">
            <v>0</v>
          </cell>
          <cell r="FW1116">
            <v>0</v>
          </cell>
          <cell r="FX1116">
            <v>0</v>
          </cell>
          <cell r="FY1116">
            <v>0</v>
          </cell>
          <cell r="FZ1116">
            <v>0</v>
          </cell>
          <cell r="GA1116">
            <v>0</v>
          </cell>
          <cell r="GB1116">
            <v>0</v>
          </cell>
          <cell r="GC1116">
            <v>0</v>
          </cell>
          <cell r="GD1116">
            <v>0</v>
          </cell>
          <cell r="GF1116">
            <v>0</v>
          </cell>
          <cell r="GG1116">
            <v>0</v>
          </cell>
          <cell r="GH1116">
            <v>0</v>
          </cell>
          <cell r="GI1116">
            <v>0</v>
          </cell>
          <cell r="GJ1116">
            <v>0</v>
          </cell>
          <cell r="GK1116">
            <v>0</v>
          </cell>
          <cell r="GL1116">
            <v>0</v>
          </cell>
          <cell r="GM1116">
            <v>0</v>
          </cell>
          <cell r="GN1116">
            <v>0</v>
          </cell>
          <cell r="GO1116">
            <v>0</v>
          </cell>
          <cell r="GP1116">
            <v>0</v>
          </cell>
          <cell r="GQ1116">
            <v>0</v>
          </cell>
          <cell r="GR1116" t="str">
            <v>CONS</v>
          </cell>
          <cell r="GS1116">
            <v>0</v>
          </cell>
          <cell r="GT1116">
            <v>0</v>
          </cell>
          <cell r="GU1116">
            <v>0</v>
          </cell>
          <cell r="GV1116" t="str">
            <v>CONS</v>
          </cell>
          <cell r="GW1116" t="str">
            <v>CONS</v>
          </cell>
          <cell r="GX1116">
            <v>0</v>
          </cell>
          <cell r="GY1116">
            <v>0</v>
          </cell>
          <cell r="GZ1116" t="str">
            <v>CONS</v>
          </cell>
          <cell r="HA1116">
            <v>0</v>
          </cell>
          <cell r="HB1116">
            <v>0</v>
          </cell>
          <cell r="HC1116">
            <v>0</v>
          </cell>
          <cell r="HD1116">
            <v>0</v>
          </cell>
          <cell r="HE1116">
            <v>0</v>
          </cell>
          <cell r="HF1116">
            <v>0</v>
          </cell>
          <cell r="HG1116">
            <v>0</v>
          </cell>
          <cell r="HH1116">
            <v>0</v>
          </cell>
          <cell r="HJ1116">
            <v>0</v>
          </cell>
          <cell r="HK1116">
            <v>0</v>
          </cell>
          <cell r="HL1116">
            <v>0</v>
          </cell>
          <cell r="HM1116" t="str">
            <v>CONS</v>
          </cell>
          <cell r="HN1116" t="str">
            <v>CONS</v>
          </cell>
          <cell r="HO1116">
            <v>0</v>
          </cell>
          <cell r="HP1116">
            <v>0</v>
          </cell>
          <cell r="HQ1116">
            <v>0</v>
          </cell>
          <cell r="HR1116">
            <v>0</v>
          </cell>
          <cell r="HS1116">
            <v>0</v>
          </cell>
          <cell r="HT1116">
            <v>0</v>
          </cell>
          <cell r="HU1116">
            <v>0</v>
          </cell>
          <cell r="HV1116">
            <v>0</v>
          </cell>
          <cell r="HW1116">
            <v>0</v>
          </cell>
          <cell r="HX1116">
            <v>0</v>
          </cell>
          <cell r="HY1116">
            <v>0</v>
          </cell>
          <cell r="HZ1116">
            <v>0</v>
          </cell>
          <cell r="IA1116">
            <v>0</v>
          </cell>
          <cell r="IB1116">
            <v>0</v>
          </cell>
          <cell r="IC1116" t="str">
            <v>CONS</v>
          </cell>
          <cell r="ID1116">
            <v>0</v>
          </cell>
          <cell r="IE1116">
            <v>0</v>
          </cell>
          <cell r="IF1116">
            <v>0</v>
          </cell>
          <cell r="IG1116">
            <v>0</v>
          </cell>
          <cell r="IH1116">
            <v>0</v>
          </cell>
          <cell r="II1116">
            <v>0</v>
          </cell>
          <cell r="IJ1116">
            <v>0</v>
          </cell>
          <cell r="IK1116">
            <v>0</v>
          </cell>
          <cell r="IL1116">
            <v>0</v>
          </cell>
          <cell r="IM1116">
            <v>0</v>
          </cell>
          <cell r="IN1116">
            <v>0</v>
          </cell>
          <cell r="IO1116">
            <v>0</v>
          </cell>
          <cell r="IQ1116">
            <v>0</v>
          </cell>
          <cell r="IR1116">
            <v>0</v>
          </cell>
          <cell r="IS1116">
            <v>0</v>
          </cell>
          <cell r="IT1116" t="str">
            <v>CONS</v>
          </cell>
          <cell r="IU1116">
            <v>0</v>
          </cell>
          <cell r="IV1116">
            <v>0</v>
          </cell>
          <cell r="IW1116">
            <v>0</v>
          </cell>
          <cell r="IX1116">
            <v>0</v>
          </cell>
          <cell r="IY1116">
            <v>0</v>
          </cell>
          <cell r="IZ1116">
            <v>0</v>
          </cell>
          <cell r="JA1116">
            <v>0</v>
          </cell>
          <cell r="JB1116">
            <v>0</v>
          </cell>
          <cell r="JC1116">
            <v>0</v>
          </cell>
          <cell r="JD1116">
            <v>0</v>
          </cell>
          <cell r="JE1116">
            <v>0</v>
          </cell>
          <cell r="JF1116">
            <v>0</v>
          </cell>
          <cell r="JG1116">
            <v>0</v>
          </cell>
          <cell r="JH1116" t="str">
            <v>CONS</v>
          </cell>
          <cell r="JI1116" t="str">
            <v>CONS</v>
          </cell>
          <cell r="JJ1116" t="str">
            <v>CONS</v>
          </cell>
          <cell r="JK1116" t="str">
            <v>CONS</v>
          </cell>
          <cell r="JL1116" t="str">
            <v>CONS</v>
          </cell>
          <cell r="JM1116" t="str">
            <v>CONS</v>
          </cell>
          <cell r="JN1116" t="str">
            <v>CONS</v>
          </cell>
          <cell r="JO1116">
            <v>0</v>
          </cell>
          <cell r="JP1116">
            <v>0</v>
          </cell>
          <cell r="JQ1116" t="str">
            <v>CONS</v>
          </cell>
          <cell r="JR1116" t="str">
            <v>CONS</v>
          </cell>
          <cell r="JS1116">
            <v>0</v>
          </cell>
          <cell r="JT1116">
            <v>0</v>
          </cell>
          <cell r="JU1116">
            <v>0</v>
          </cell>
          <cell r="JV1116">
            <v>0</v>
          </cell>
          <cell r="JW1116">
            <v>0</v>
          </cell>
          <cell r="JX1116">
            <v>0</v>
          </cell>
          <cell r="JY1116">
            <v>0</v>
          </cell>
          <cell r="JZ1116">
            <v>0</v>
          </cell>
          <cell r="KA1116">
            <v>0</v>
          </cell>
          <cell r="KB1116">
            <v>0</v>
          </cell>
          <cell r="KC1116">
            <v>0</v>
          </cell>
          <cell r="KD1116">
            <v>0</v>
          </cell>
          <cell r="KE1116">
            <v>0</v>
          </cell>
          <cell r="KF1116">
            <v>0</v>
          </cell>
          <cell r="KG1116">
            <v>0</v>
          </cell>
          <cell r="KH1116">
            <v>0</v>
          </cell>
          <cell r="KI1116">
            <v>0</v>
          </cell>
          <cell r="KJ1116" t="str">
            <v>CONS</v>
          </cell>
          <cell r="KK1116" t="str">
            <v>CONS</v>
          </cell>
          <cell r="KL1116">
            <v>0</v>
          </cell>
          <cell r="KM1116" t="str">
            <v>CONS</v>
          </cell>
          <cell r="KN1116" t="str">
            <v>CONS</v>
          </cell>
          <cell r="KO1116">
            <v>0</v>
          </cell>
          <cell r="KP1116">
            <v>0</v>
          </cell>
          <cell r="KQ1116">
            <v>0</v>
          </cell>
          <cell r="KR1116">
            <v>0</v>
          </cell>
          <cell r="KS1116" t="str">
            <v>CONS</v>
          </cell>
          <cell r="KT1116">
            <v>0</v>
          </cell>
          <cell r="KU1116">
            <v>0</v>
          </cell>
          <cell r="KV1116">
            <v>0</v>
          </cell>
          <cell r="KW1116" t="str">
            <v>CONS</v>
          </cell>
          <cell r="KX1116" t="str">
            <v>CONS</v>
          </cell>
          <cell r="KY1116">
            <v>0</v>
          </cell>
          <cell r="KZ1116">
            <v>0</v>
          </cell>
          <cell r="LA1116">
            <v>0</v>
          </cell>
          <cell r="LB1116">
            <v>0</v>
          </cell>
          <cell r="LC1116">
            <v>0</v>
          </cell>
          <cell r="LD1116">
            <v>0</v>
          </cell>
          <cell r="LE1116" t="str">
            <v>CONS</v>
          </cell>
          <cell r="LG1116">
            <v>0</v>
          </cell>
          <cell r="LH1116">
            <v>0</v>
          </cell>
          <cell r="LI1116">
            <v>0</v>
          </cell>
          <cell r="LJ1116">
            <v>0</v>
          </cell>
          <cell r="LK1116">
            <v>0</v>
          </cell>
          <cell r="LL1116">
            <v>0</v>
          </cell>
          <cell r="LM1116">
            <v>0</v>
          </cell>
          <cell r="LN1116">
            <v>0</v>
          </cell>
          <cell r="LO1116">
            <v>0</v>
          </cell>
          <cell r="LP1116">
            <v>0</v>
          </cell>
          <cell r="LQ1116">
            <v>0</v>
          </cell>
        </row>
        <row r="1117">
          <cell r="A1117">
            <v>32964</v>
          </cell>
          <cell r="B1117">
            <v>489</v>
          </cell>
          <cell r="C1117" t="str">
            <v>CONS</v>
          </cell>
          <cell r="P1117">
            <v>0</v>
          </cell>
          <cell r="R1117">
            <v>0</v>
          </cell>
          <cell r="V1117">
            <v>0</v>
          </cell>
          <cell r="AA1117">
            <v>0</v>
          </cell>
          <cell r="AC1117">
            <v>0</v>
          </cell>
          <cell r="AD1117">
            <v>0</v>
          </cell>
          <cell r="AF1117" t="str">
            <v>CONS</v>
          </cell>
          <cell r="AG1117" t="str">
            <v>CONS</v>
          </cell>
          <cell r="AH1117">
            <v>0</v>
          </cell>
          <cell r="AJ1117" t="str">
            <v>CONS</v>
          </cell>
          <cell r="AK1117" t="str">
            <v>CONS</v>
          </cell>
          <cell r="AL1117">
            <v>0</v>
          </cell>
          <cell r="AM1117">
            <v>0</v>
          </cell>
          <cell r="AQ1117">
            <v>0</v>
          </cell>
          <cell r="AV1117">
            <v>0</v>
          </cell>
          <cell r="BH1117" t="str">
            <v>CONS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CA1117">
            <v>0</v>
          </cell>
          <cell r="CB1117">
            <v>0</v>
          </cell>
          <cell r="CC1117" t="str">
            <v>CONS</v>
          </cell>
          <cell r="CD1117" t="str">
            <v>CONS</v>
          </cell>
          <cell r="CE1117" t="str">
            <v>CONS</v>
          </cell>
          <cell r="CF1117" t="str">
            <v>CONS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 t="str">
            <v>CONS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 t="str">
            <v>CONS</v>
          </cell>
          <cell r="DD1117" t="str">
            <v>CONS</v>
          </cell>
          <cell r="DF1117" t="str">
            <v>CONS</v>
          </cell>
          <cell r="DG1117" t="str">
            <v>CONS</v>
          </cell>
          <cell r="DH1117" t="str">
            <v>CONS</v>
          </cell>
          <cell r="DI1117">
            <v>0</v>
          </cell>
          <cell r="DJ1117">
            <v>0</v>
          </cell>
          <cell r="DK1117">
            <v>0</v>
          </cell>
          <cell r="DL1117" t="str">
            <v>CONS</v>
          </cell>
          <cell r="DM1117" t="str">
            <v>CONS</v>
          </cell>
          <cell r="DN1117">
            <v>0</v>
          </cell>
          <cell r="DO1117">
            <v>0</v>
          </cell>
          <cell r="DP1117">
            <v>0</v>
          </cell>
          <cell r="DR1117">
            <v>0</v>
          </cell>
          <cell r="DS1117">
            <v>0</v>
          </cell>
          <cell r="DT1117">
            <v>0</v>
          </cell>
          <cell r="DU1117" t="str">
            <v>CONS</v>
          </cell>
          <cell r="DV1117" t="str">
            <v>CONS</v>
          </cell>
          <cell r="DW1117" t="str">
            <v>CONS</v>
          </cell>
          <cell r="DX1117">
            <v>0</v>
          </cell>
          <cell r="DY1117" t="str">
            <v>CONS</v>
          </cell>
          <cell r="DZ1117" t="str">
            <v>CONS</v>
          </cell>
          <cell r="EA1117">
            <v>0</v>
          </cell>
          <cell r="EB1117" t="str">
            <v>CONS</v>
          </cell>
          <cell r="EC1117" t="str">
            <v>CONS</v>
          </cell>
          <cell r="ED1117">
            <v>0</v>
          </cell>
          <cell r="EE1117">
            <v>0</v>
          </cell>
          <cell r="EF1117">
            <v>0</v>
          </cell>
          <cell r="EG1117">
            <v>0</v>
          </cell>
          <cell r="EH1117">
            <v>0</v>
          </cell>
          <cell r="EI1117">
            <v>0</v>
          </cell>
          <cell r="EJ1117">
            <v>0</v>
          </cell>
          <cell r="EK1117">
            <v>0</v>
          </cell>
          <cell r="EL1117">
            <v>0</v>
          </cell>
          <cell r="EM1117">
            <v>0</v>
          </cell>
          <cell r="EN1117">
            <v>0</v>
          </cell>
          <cell r="EO1117">
            <v>0</v>
          </cell>
          <cell r="EP1117" t="str">
            <v>CONS</v>
          </cell>
          <cell r="EQ1117">
            <v>0</v>
          </cell>
          <cell r="ER1117">
            <v>0</v>
          </cell>
          <cell r="ES1117">
            <v>0</v>
          </cell>
          <cell r="ET1117">
            <v>0</v>
          </cell>
          <cell r="EU1117">
            <v>0</v>
          </cell>
          <cell r="EV1117">
            <v>0</v>
          </cell>
          <cell r="EW1117">
            <v>0</v>
          </cell>
          <cell r="EX1117">
            <v>0</v>
          </cell>
          <cell r="EY1117">
            <v>0</v>
          </cell>
          <cell r="EZ1117">
            <v>0</v>
          </cell>
          <cell r="FA1117">
            <v>0</v>
          </cell>
          <cell r="FB1117">
            <v>0</v>
          </cell>
          <cell r="FC1117" t="str">
            <v>CONS</v>
          </cell>
          <cell r="FD1117" t="str">
            <v>CONS</v>
          </cell>
          <cell r="FE1117" t="str">
            <v>CONS</v>
          </cell>
          <cell r="FF1117">
            <v>0</v>
          </cell>
          <cell r="FG1117">
            <v>0</v>
          </cell>
          <cell r="FH1117">
            <v>0</v>
          </cell>
          <cell r="FI1117">
            <v>0</v>
          </cell>
          <cell r="FJ1117">
            <v>0</v>
          </cell>
          <cell r="FK1117">
            <v>0</v>
          </cell>
          <cell r="FL1117">
            <v>0</v>
          </cell>
          <cell r="FM1117">
            <v>0</v>
          </cell>
          <cell r="FN1117">
            <v>0</v>
          </cell>
          <cell r="FO1117">
            <v>0</v>
          </cell>
          <cell r="FP1117">
            <v>0</v>
          </cell>
          <cell r="FQ1117">
            <v>0</v>
          </cell>
          <cell r="FR1117">
            <v>0</v>
          </cell>
          <cell r="FS1117">
            <v>0</v>
          </cell>
          <cell r="FT1117">
            <v>0</v>
          </cell>
          <cell r="FU1117" t="str">
            <v>CONS</v>
          </cell>
          <cell r="FV1117">
            <v>0</v>
          </cell>
          <cell r="FW1117">
            <v>0</v>
          </cell>
          <cell r="FX1117">
            <v>0</v>
          </cell>
          <cell r="FY1117">
            <v>0</v>
          </cell>
          <cell r="FZ1117">
            <v>0</v>
          </cell>
          <cell r="GA1117">
            <v>0</v>
          </cell>
          <cell r="GB1117">
            <v>0</v>
          </cell>
          <cell r="GC1117">
            <v>0</v>
          </cell>
          <cell r="GD1117">
            <v>0</v>
          </cell>
          <cell r="GF1117">
            <v>0</v>
          </cell>
          <cell r="GG1117">
            <v>0</v>
          </cell>
          <cell r="GH1117">
            <v>0</v>
          </cell>
          <cell r="GI1117">
            <v>0</v>
          </cell>
          <cell r="GJ1117">
            <v>0</v>
          </cell>
          <cell r="GK1117">
            <v>0</v>
          </cell>
          <cell r="GL1117">
            <v>0</v>
          </cell>
          <cell r="GM1117">
            <v>0</v>
          </cell>
          <cell r="GN1117">
            <v>0</v>
          </cell>
          <cell r="GO1117">
            <v>0</v>
          </cell>
          <cell r="GP1117">
            <v>0</v>
          </cell>
          <cell r="GQ1117">
            <v>0</v>
          </cell>
          <cell r="GR1117" t="str">
            <v>CONS</v>
          </cell>
          <cell r="GS1117">
            <v>0</v>
          </cell>
          <cell r="GT1117">
            <v>0</v>
          </cell>
          <cell r="GU1117">
            <v>0</v>
          </cell>
          <cell r="GV1117" t="str">
            <v>CONS</v>
          </cell>
          <cell r="GW1117" t="str">
            <v>CONS</v>
          </cell>
          <cell r="GX1117">
            <v>0</v>
          </cell>
          <cell r="GY1117">
            <v>0</v>
          </cell>
          <cell r="GZ1117" t="str">
            <v>CONS</v>
          </cell>
          <cell r="HA1117">
            <v>0</v>
          </cell>
          <cell r="HB1117">
            <v>0</v>
          </cell>
          <cell r="HC1117">
            <v>0</v>
          </cell>
          <cell r="HD1117">
            <v>0</v>
          </cell>
          <cell r="HE1117">
            <v>0</v>
          </cell>
          <cell r="HF1117">
            <v>0</v>
          </cell>
          <cell r="HG1117">
            <v>0</v>
          </cell>
          <cell r="HH1117">
            <v>0</v>
          </cell>
          <cell r="HJ1117">
            <v>0</v>
          </cell>
          <cell r="HK1117">
            <v>0</v>
          </cell>
          <cell r="HL1117">
            <v>0</v>
          </cell>
          <cell r="HM1117" t="str">
            <v>CONS</v>
          </cell>
          <cell r="HN1117" t="str">
            <v>CONS</v>
          </cell>
          <cell r="HO1117">
            <v>0</v>
          </cell>
          <cell r="HP1117">
            <v>0</v>
          </cell>
          <cell r="HQ1117">
            <v>0</v>
          </cell>
          <cell r="HR1117">
            <v>0</v>
          </cell>
          <cell r="HS1117">
            <v>0</v>
          </cell>
          <cell r="HT1117">
            <v>0</v>
          </cell>
          <cell r="HU1117">
            <v>0</v>
          </cell>
          <cell r="HV1117">
            <v>0</v>
          </cell>
          <cell r="HW1117">
            <v>0</v>
          </cell>
          <cell r="HX1117">
            <v>0</v>
          </cell>
          <cell r="HY1117">
            <v>0</v>
          </cell>
          <cell r="HZ1117">
            <v>0</v>
          </cell>
          <cell r="IA1117">
            <v>0</v>
          </cell>
          <cell r="IB1117">
            <v>0</v>
          </cell>
          <cell r="IC1117" t="str">
            <v>CONS</v>
          </cell>
          <cell r="ID1117">
            <v>0</v>
          </cell>
          <cell r="IE1117">
            <v>0</v>
          </cell>
          <cell r="IF1117">
            <v>0</v>
          </cell>
          <cell r="IG1117">
            <v>0</v>
          </cell>
          <cell r="IH1117">
            <v>0</v>
          </cell>
          <cell r="II1117">
            <v>0</v>
          </cell>
          <cell r="IJ1117">
            <v>0</v>
          </cell>
          <cell r="IK1117">
            <v>0</v>
          </cell>
          <cell r="IL1117">
            <v>0</v>
          </cell>
          <cell r="IM1117">
            <v>0</v>
          </cell>
          <cell r="IN1117">
            <v>0</v>
          </cell>
          <cell r="IO1117">
            <v>0</v>
          </cell>
          <cell r="IQ1117">
            <v>0</v>
          </cell>
          <cell r="IR1117">
            <v>0</v>
          </cell>
          <cell r="IS1117">
            <v>0</v>
          </cell>
          <cell r="IT1117" t="str">
            <v>CONS</v>
          </cell>
          <cell r="IU1117">
            <v>0</v>
          </cell>
          <cell r="IV1117">
            <v>0</v>
          </cell>
          <cell r="IW1117">
            <v>0</v>
          </cell>
          <cell r="IX1117">
            <v>0</v>
          </cell>
          <cell r="IY1117">
            <v>0</v>
          </cell>
          <cell r="IZ1117">
            <v>0</v>
          </cell>
          <cell r="JA1117">
            <v>0</v>
          </cell>
          <cell r="JB1117">
            <v>0</v>
          </cell>
          <cell r="JC1117">
            <v>0</v>
          </cell>
          <cell r="JD1117">
            <v>0</v>
          </cell>
          <cell r="JE1117">
            <v>0</v>
          </cell>
          <cell r="JF1117">
            <v>0</v>
          </cell>
          <cell r="JG1117">
            <v>0</v>
          </cell>
          <cell r="JH1117" t="str">
            <v>CONS</v>
          </cell>
          <cell r="JI1117" t="str">
            <v>CONS</v>
          </cell>
          <cell r="JJ1117" t="str">
            <v>CONS</v>
          </cell>
          <cell r="JK1117" t="str">
            <v>CONS</v>
          </cell>
          <cell r="JL1117" t="str">
            <v>CONS</v>
          </cell>
          <cell r="JM1117" t="str">
            <v>CONS</v>
          </cell>
          <cell r="JN1117" t="str">
            <v>CONS</v>
          </cell>
          <cell r="JO1117">
            <v>0</v>
          </cell>
          <cell r="JP1117">
            <v>0</v>
          </cell>
          <cell r="JQ1117" t="str">
            <v>CONS</v>
          </cell>
          <cell r="JR1117" t="str">
            <v>CONS</v>
          </cell>
          <cell r="JS1117">
            <v>0</v>
          </cell>
          <cell r="JT1117">
            <v>0</v>
          </cell>
          <cell r="JU1117">
            <v>0</v>
          </cell>
          <cell r="JV1117">
            <v>0</v>
          </cell>
          <cell r="JW1117">
            <v>0</v>
          </cell>
          <cell r="JX1117">
            <v>0</v>
          </cell>
          <cell r="JY1117">
            <v>0</v>
          </cell>
          <cell r="JZ1117">
            <v>0</v>
          </cell>
          <cell r="KA1117">
            <v>0</v>
          </cell>
          <cell r="KB1117">
            <v>0</v>
          </cell>
          <cell r="KC1117">
            <v>0</v>
          </cell>
          <cell r="KD1117">
            <v>0</v>
          </cell>
          <cell r="KE1117">
            <v>0</v>
          </cell>
          <cell r="KF1117">
            <v>0</v>
          </cell>
          <cell r="KG1117">
            <v>0</v>
          </cell>
          <cell r="KH1117">
            <v>0</v>
          </cell>
          <cell r="KI1117">
            <v>0</v>
          </cell>
          <cell r="KJ1117" t="str">
            <v>CONS</v>
          </cell>
          <cell r="KK1117" t="str">
            <v>CONS</v>
          </cell>
          <cell r="KL1117">
            <v>0</v>
          </cell>
          <cell r="KM1117" t="str">
            <v>CONS</v>
          </cell>
          <cell r="KN1117" t="str">
            <v>CONS</v>
          </cell>
          <cell r="KO1117">
            <v>0</v>
          </cell>
          <cell r="KP1117">
            <v>0</v>
          </cell>
          <cell r="KQ1117">
            <v>0</v>
          </cell>
          <cell r="KR1117">
            <v>0</v>
          </cell>
          <cell r="KS1117" t="str">
            <v>CONS</v>
          </cell>
          <cell r="KT1117">
            <v>0</v>
          </cell>
          <cell r="KU1117">
            <v>0</v>
          </cell>
          <cell r="KV1117">
            <v>0</v>
          </cell>
          <cell r="KW1117" t="str">
            <v>CONS</v>
          </cell>
          <cell r="KX1117" t="str">
            <v>CONS</v>
          </cell>
          <cell r="KY1117">
            <v>0</v>
          </cell>
          <cell r="KZ1117">
            <v>0</v>
          </cell>
          <cell r="LA1117">
            <v>0</v>
          </cell>
          <cell r="LB1117">
            <v>0</v>
          </cell>
          <cell r="LC1117">
            <v>0</v>
          </cell>
          <cell r="LD1117">
            <v>0</v>
          </cell>
          <cell r="LE1117" t="str">
            <v>CONS</v>
          </cell>
          <cell r="LG1117">
            <v>0</v>
          </cell>
          <cell r="LH1117">
            <v>0</v>
          </cell>
          <cell r="LI1117">
            <v>0</v>
          </cell>
          <cell r="LJ1117">
            <v>0</v>
          </cell>
          <cell r="LK1117">
            <v>0</v>
          </cell>
          <cell r="LL1117">
            <v>0</v>
          </cell>
          <cell r="LM1117">
            <v>0</v>
          </cell>
          <cell r="LN1117">
            <v>0</v>
          </cell>
          <cell r="LO1117">
            <v>0</v>
          </cell>
          <cell r="LP1117">
            <v>0</v>
          </cell>
          <cell r="LQ1117">
            <v>0</v>
          </cell>
        </row>
        <row r="1118">
          <cell r="A1118">
            <v>32933</v>
          </cell>
          <cell r="B1118">
            <v>490</v>
          </cell>
          <cell r="C1118" t="str">
            <v>CONS</v>
          </cell>
          <cell r="P1118">
            <v>0</v>
          </cell>
          <cell r="R1118">
            <v>0</v>
          </cell>
          <cell r="V1118">
            <v>0</v>
          </cell>
          <cell r="AA1118">
            <v>0</v>
          </cell>
          <cell r="AC1118">
            <v>0</v>
          </cell>
          <cell r="AD1118">
            <v>0</v>
          </cell>
          <cell r="AF1118" t="str">
            <v>CONS</v>
          </cell>
          <cell r="AG1118" t="str">
            <v>CONS</v>
          </cell>
          <cell r="AH1118">
            <v>0</v>
          </cell>
          <cell r="AJ1118" t="str">
            <v>CONS</v>
          </cell>
          <cell r="AK1118" t="str">
            <v>CONS</v>
          </cell>
          <cell r="AL1118">
            <v>0</v>
          </cell>
          <cell r="AM1118">
            <v>0</v>
          </cell>
          <cell r="AQ1118">
            <v>0</v>
          </cell>
          <cell r="AV1118">
            <v>0</v>
          </cell>
          <cell r="BH1118" t="str">
            <v>CONS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CA1118">
            <v>0</v>
          </cell>
          <cell r="CB1118">
            <v>0</v>
          </cell>
          <cell r="CC1118" t="str">
            <v>CONS</v>
          </cell>
          <cell r="CD1118" t="str">
            <v>CONS</v>
          </cell>
          <cell r="CE1118" t="str">
            <v>CONS</v>
          </cell>
          <cell r="CF1118" t="str">
            <v>CONS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 t="str">
            <v>CONS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 t="str">
            <v>CONS</v>
          </cell>
          <cell r="DD1118" t="str">
            <v>CONS</v>
          </cell>
          <cell r="DF1118" t="str">
            <v>CONS</v>
          </cell>
          <cell r="DG1118" t="str">
            <v>CONS</v>
          </cell>
          <cell r="DH1118" t="str">
            <v>CONS</v>
          </cell>
          <cell r="DI1118">
            <v>0</v>
          </cell>
          <cell r="DJ1118">
            <v>0</v>
          </cell>
          <cell r="DK1118">
            <v>0</v>
          </cell>
          <cell r="DL1118" t="str">
            <v>CONS</v>
          </cell>
          <cell r="DM1118" t="str">
            <v>CONS</v>
          </cell>
          <cell r="DN1118">
            <v>0</v>
          </cell>
          <cell r="DO1118">
            <v>0</v>
          </cell>
          <cell r="DP1118">
            <v>0</v>
          </cell>
          <cell r="DR1118">
            <v>0</v>
          </cell>
          <cell r="DS1118">
            <v>0</v>
          </cell>
          <cell r="DT1118">
            <v>0</v>
          </cell>
          <cell r="DU1118" t="str">
            <v>CONS</v>
          </cell>
          <cell r="DV1118" t="str">
            <v>CONS</v>
          </cell>
          <cell r="DW1118" t="str">
            <v>CONS</v>
          </cell>
          <cell r="DX1118">
            <v>0</v>
          </cell>
          <cell r="DY1118" t="str">
            <v>CONS</v>
          </cell>
          <cell r="DZ1118" t="str">
            <v>CONS</v>
          </cell>
          <cell r="EA1118">
            <v>0</v>
          </cell>
          <cell r="EB1118" t="str">
            <v>CONS</v>
          </cell>
          <cell r="EC1118" t="str">
            <v>CONS</v>
          </cell>
          <cell r="ED1118">
            <v>0</v>
          </cell>
          <cell r="EE1118">
            <v>0</v>
          </cell>
          <cell r="EF1118">
            <v>0</v>
          </cell>
          <cell r="EG1118">
            <v>0</v>
          </cell>
          <cell r="EH1118">
            <v>0</v>
          </cell>
          <cell r="EI1118">
            <v>0</v>
          </cell>
          <cell r="EJ1118">
            <v>0</v>
          </cell>
          <cell r="EK1118">
            <v>0</v>
          </cell>
          <cell r="EL1118">
            <v>0</v>
          </cell>
          <cell r="EM1118">
            <v>0</v>
          </cell>
          <cell r="EN1118">
            <v>0</v>
          </cell>
          <cell r="EO1118">
            <v>0</v>
          </cell>
          <cell r="EP1118" t="str">
            <v>CONS</v>
          </cell>
          <cell r="EQ1118">
            <v>0</v>
          </cell>
          <cell r="ER1118">
            <v>0</v>
          </cell>
          <cell r="ES1118">
            <v>0</v>
          </cell>
          <cell r="ET1118">
            <v>0</v>
          </cell>
          <cell r="EU1118">
            <v>0</v>
          </cell>
          <cell r="EV1118">
            <v>0</v>
          </cell>
          <cell r="EW1118">
            <v>0</v>
          </cell>
          <cell r="EX1118">
            <v>0</v>
          </cell>
          <cell r="EY1118">
            <v>0</v>
          </cell>
          <cell r="EZ1118">
            <v>0</v>
          </cell>
          <cell r="FA1118">
            <v>0</v>
          </cell>
          <cell r="FB1118">
            <v>0</v>
          </cell>
          <cell r="FC1118" t="str">
            <v>CONS</v>
          </cell>
          <cell r="FD1118" t="str">
            <v>CONS</v>
          </cell>
          <cell r="FE1118" t="str">
            <v>CONS</v>
          </cell>
          <cell r="FF1118">
            <v>0</v>
          </cell>
          <cell r="FG1118">
            <v>0</v>
          </cell>
          <cell r="FH1118">
            <v>0</v>
          </cell>
          <cell r="FI1118">
            <v>0</v>
          </cell>
          <cell r="FJ1118">
            <v>0</v>
          </cell>
          <cell r="FK1118">
            <v>0</v>
          </cell>
          <cell r="FL1118">
            <v>0</v>
          </cell>
          <cell r="FM1118">
            <v>0</v>
          </cell>
          <cell r="FN1118">
            <v>0</v>
          </cell>
          <cell r="FO1118">
            <v>0</v>
          </cell>
          <cell r="FP1118">
            <v>0</v>
          </cell>
          <cell r="FQ1118">
            <v>0</v>
          </cell>
          <cell r="FR1118">
            <v>0</v>
          </cell>
          <cell r="FS1118">
            <v>0</v>
          </cell>
          <cell r="FT1118">
            <v>0</v>
          </cell>
          <cell r="FU1118" t="str">
            <v>CONS</v>
          </cell>
          <cell r="FV1118">
            <v>0</v>
          </cell>
          <cell r="FW1118">
            <v>0</v>
          </cell>
          <cell r="FX1118">
            <v>0</v>
          </cell>
          <cell r="FY1118">
            <v>0</v>
          </cell>
          <cell r="FZ1118">
            <v>0</v>
          </cell>
          <cell r="GA1118">
            <v>0</v>
          </cell>
          <cell r="GB1118">
            <v>0</v>
          </cell>
          <cell r="GC1118">
            <v>0</v>
          </cell>
          <cell r="GD1118">
            <v>0</v>
          </cell>
          <cell r="GF1118">
            <v>0</v>
          </cell>
          <cell r="GG1118">
            <v>0</v>
          </cell>
          <cell r="GH1118">
            <v>0</v>
          </cell>
          <cell r="GI1118">
            <v>0</v>
          </cell>
          <cell r="GJ1118">
            <v>0</v>
          </cell>
          <cell r="GK1118">
            <v>0</v>
          </cell>
          <cell r="GL1118">
            <v>0</v>
          </cell>
          <cell r="GM1118">
            <v>0</v>
          </cell>
          <cell r="GN1118">
            <v>0</v>
          </cell>
          <cell r="GO1118">
            <v>0</v>
          </cell>
          <cell r="GP1118">
            <v>0</v>
          </cell>
          <cell r="GQ1118">
            <v>0</v>
          </cell>
          <cell r="GR1118" t="str">
            <v>CONS</v>
          </cell>
          <cell r="GS1118">
            <v>0</v>
          </cell>
          <cell r="GT1118">
            <v>0</v>
          </cell>
          <cell r="GU1118">
            <v>0</v>
          </cell>
          <cell r="GV1118" t="str">
            <v>CONS</v>
          </cell>
          <cell r="GW1118" t="str">
            <v>CONS</v>
          </cell>
          <cell r="GX1118">
            <v>0</v>
          </cell>
          <cell r="GY1118">
            <v>0</v>
          </cell>
          <cell r="GZ1118" t="str">
            <v>CONS</v>
          </cell>
          <cell r="HA1118">
            <v>0</v>
          </cell>
          <cell r="HB1118">
            <v>0</v>
          </cell>
          <cell r="HC1118">
            <v>0</v>
          </cell>
          <cell r="HD1118">
            <v>0</v>
          </cell>
          <cell r="HE1118">
            <v>0</v>
          </cell>
          <cell r="HF1118">
            <v>0</v>
          </cell>
          <cell r="HG1118">
            <v>0</v>
          </cell>
          <cell r="HH1118">
            <v>0</v>
          </cell>
          <cell r="HJ1118">
            <v>0</v>
          </cell>
          <cell r="HK1118">
            <v>0</v>
          </cell>
          <cell r="HL1118">
            <v>0</v>
          </cell>
          <cell r="HM1118" t="str">
            <v>CONS</v>
          </cell>
          <cell r="HN1118" t="str">
            <v>CONS</v>
          </cell>
          <cell r="HO1118">
            <v>0</v>
          </cell>
          <cell r="HP1118">
            <v>0</v>
          </cell>
          <cell r="HQ1118">
            <v>0</v>
          </cell>
          <cell r="HR1118">
            <v>0</v>
          </cell>
          <cell r="HS1118">
            <v>0</v>
          </cell>
          <cell r="HT1118">
            <v>0</v>
          </cell>
          <cell r="HU1118">
            <v>0</v>
          </cell>
          <cell r="HV1118">
            <v>0</v>
          </cell>
          <cell r="HW1118">
            <v>0</v>
          </cell>
          <cell r="HX1118">
            <v>0</v>
          </cell>
          <cell r="HY1118">
            <v>0</v>
          </cell>
          <cell r="HZ1118">
            <v>0</v>
          </cell>
          <cell r="IA1118">
            <v>0</v>
          </cell>
          <cell r="IB1118">
            <v>0</v>
          </cell>
          <cell r="IC1118" t="str">
            <v>CONS</v>
          </cell>
          <cell r="ID1118">
            <v>0</v>
          </cell>
          <cell r="IE1118">
            <v>0</v>
          </cell>
          <cell r="IF1118">
            <v>0</v>
          </cell>
          <cell r="IG1118">
            <v>0</v>
          </cell>
          <cell r="IH1118">
            <v>0</v>
          </cell>
          <cell r="II1118">
            <v>0</v>
          </cell>
          <cell r="IJ1118">
            <v>0</v>
          </cell>
          <cell r="IK1118">
            <v>0</v>
          </cell>
          <cell r="IL1118">
            <v>0</v>
          </cell>
          <cell r="IM1118">
            <v>0</v>
          </cell>
          <cell r="IN1118">
            <v>0</v>
          </cell>
          <cell r="IO1118">
            <v>0</v>
          </cell>
          <cell r="IQ1118">
            <v>0</v>
          </cell>
          <cell r="IR1118">
            <v>0</v>
          </cell>
          <cell r="IS1118">
            <v>0</v>
          </cell>
          <cell r="IT1118" t="str">
            <v>CONS</v>
          </cell>
          <cell r="IU1118">
            <v>0</v>
          </cell>
          <cell r="IV1118">
            <v>0</v>
          </cell>
          <cell r="IW1118">
            <v>0</v>
          </cell>
          <cell r="IX1118">
            <v>0</v>
          </cell>
          <cell r="IY1118">
            <v>0</v>
          </cell>
          <cell r="IZ1118">
            <v>0</v>
          </cell>
          <cell r="JA1118">
            <v>0</v>
          </cell>
          <cell r="JB1118">
            <v>0</v>
          </cell>
          <cell r="JC1118">
            <v>0</v>
          </cell>
          <cell r="JD1118">
            <v>0</v>
          </cell>
          <cell r="JE1118">
            <v>0</v>
          </cell>
          <cell r="JF1118">
            <v>0</v>
          </cell>
          <cell r="JG1118">
            <v>0</v>
          </cell>
          <cell r="JH1118" t="str">
            <v>CONS</v>
          </cell>
          <cell r="JI1118" t="str">
            <v>CONS</v>
          </cell>
          <cell r="JJ1118" t="str">
            <v>CONS</v>
          </cell>
          <cell r="JK1118" t="str">
            <v>CONS</v>
          </cell>
          <cell r="JL1118" t="str">
            <v>CONS</v>
          </cell>
          <cell r="JM1118" t="str">
            <v>CONS</v>
          </cell>
          <cell r="JN1118" t="str">
            <v>CONS</v>
          </cell>
          <cell r="JO1118">
            <v>0</v>
          </cell>
          <cell r="JP1118">
            <v>0</v>
          </cell>
          <cell r="JQ1118" t="str">
            <v>CONS</v>
          </cell>
          <cell r="JR1118" t="str">
            <v>CONS</v>
          </cell>
          <cell r="JS1118">
            <v>0</v>
          </cell>
          <cell r="JT1118">
            <v>0</v>
          </cell>
          <cell r="JU1118">
            <v>0</v>
          </cell>
          <cell r="JV1118">
            <v>0</v>
          </cell>
          <cell r="JW1118">
            <v>0</v>
          </cell>
          <cell r="JX1118">
            <v>0</v>
          </cell>
          <cell r="JY1118">
            <v>0</v>
          </cell>
          <cell r="JZ1118">
            <v>0</v>
          </cell>
          <cell r="KA1118">
            <v>0</v>
          </cell>
          <cell r="KB1118">
            <v>0</v>
          </cell>
          <cell r="KC1118">
            <v>0</v>
          </cell>
          <cell r="KD1118">
            <v>0</v>
          </cell>
          <cell r="KE1118">
            <v>0</v>
          </cell>
          <cell r="KF1118">
            <v>0</v>
          </cell>
          <cell r="KG1118">
            <v>0</v>
          </cell>
          <cell r="KH1118">
            <v>0</v>
          </cell>
          <cell r="KI1118">
            <v>0</v>
          </cell>
          <cell r="KJ1118" t="str">
            <v>CONS</v>
          </cell>
          <cell r="KK1118" t="str">
            <v>CONS</v>
          </cell>
          <cell r="KL1118">
            <v>0</v>
          </cell>
          <cell r="KM1118" t="str">
            <v>CONS</v>
          </cell>
          <cell r="KN1118" t="str">
            <v>CONS</v>
          </cell>
          <cell r="KO1118">
            <v>0</v>
          </cell>
          <cell r="KP1118">
            <v>0</v>
          </cell>
          <cell r="KQ1118">
            <v>0</v>
          </cell>
          <cell r="KR1118">
            <v>0</v>
          </cell>
          <cell r="KS1118" t="str">
            <v>CONS</v>
          </cell>
          <cell r="KT1118">
            <v>0</v>
          </cell>
          <cell r="KU1118">
            <v>0</v>
          </cell>
          <cell r="KV1118">
            <v>0</v>
          </cell>
          <cell r="KW1118" t="str">
            <v>CONS</v>
          </cell>
          <cell r="KX1118" t="str">
            <v>CONS</v>
          </cell>
          <cell r="KY1118">
            <v>0</v>
          </cell>
          <cell r="KZ1118">
            <v>0</v>
          </cell>
          <cell r="LA1118">
            <v>0</v>
          </cell>
          <cell r="LB1118">
            <v>0</v>
          </cell>
          <cell r="LC1118">
            <v>0</v>
          </cell>
          <cell r="LD1118">
            <v>0</v>
          </cell>
          <cell r="LE1118" t="str">
            <v>CONS</v>
          </cell>
          <cell r="LG1118">
            <v>0</v>
          </cell>
          <cell r="LH1118">
            <v>0</v>
          </cell>
          <cell r="LI1118">
            <v>0</v>
          </cell>
          <cell r="LJ1118">
            <v>0</v>
          </cell>
          <cell r="LK1118">
            <v>0</v>
          </cell>
          <cell r="LL1118">
            <v>0</v>
          </cell>
          <cell r="LM1118">
            <v>0</v>
          </cell>
          <cell r="LN1118">
            <v>0</v>
          </cell>
          <cell r="LO1118">
            <v>0</v>
          </cell>
          <cell r="LP1118">
            <v>0</v>
          </cell>
          <cell r="LQ1118">
            <v>0</v>
          </cell>
        </row>
        <row r="1119">
          <cell r="A1119">
            <v>32905</v>
          </cell>
          <cell r="B1119">
            <v>491</v>
          </cell>
          <cell r="C1119" t="str">
            <v>CONS</v>
          </cell>
          <cell r="P1119">
            <v>0</v>
          </cell>
          <cell r="R1119">
            <v>0</v>
          </cell>
          <cell r="V1119">
            <v>0</v>
          </cell>
          <cell r="AA1119">
            <v>0</v>
          </cell>
          <cell r="AC1119">
            <v>0</v>
          </cell>
          <cell r="AD1119">
            <v>0</v>
          </cell>
          <cell r="AF1119" t="str">
            <v>CONS</v>
          </cell>
          <cell r="AG1119" t="str">
            <v>CONS</v>
          </cell>
          <cell r="AH1119">
            <v>0</v>
          </cell>
          <cell r="AJ1119" t="str">
            <v>CONS</v>
          </cell>
          <cell r="AK1119" t="str">
            <v>CONS</v>
          </cell>
          <cell r="AL1119">
            <v>0</v>
          </cell>
          <cell r="AM1119">
            <v>0</v>
          </cell>
          <cell r="AQ1119">
            <v>0</v>
          </cell>
          <cell r="AV1119">
            <v>0</v>
          </cell>
          <cell r="BH1119" t="str">
            <v>CONS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CA1119">
            <v>0</v>
          </cell>
          <cell r="CB1119">
            <v>0</v>
          </cell>
          <cell r="CC1119" t="str">
            <v>CONS</v>
          </cell>
          <cell r="CD1119" t="str">
            <v>CONS</v>
          </cell>
          <cell r="CE1119" t="str">
            <v>CONS</v>
          </cell>
          <cell r="CF1119" t="str">
            <v>CONS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 t="str">
            <v>CONS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 t="str">
            <v>CONS</v>
          </cell>
          <cell r="DD1119" t="str">
            <v>CONS</v>
          </cell>
          <cell r="DF1119" t="str">
            <v>CONS</v>
          </cell>
          <cell r="DG1119" t="str">
            <v>CONS</v>
          </cell>
          <cell r="DH1119" t="str">
            <v>CONS</v>
          </cell>
          <cell r="DI1119">
            <v>0</v>
          </cell>
          <cell r="DJ1119">
            <v>0</v>
          </cell>
          <cell r="DK1119">
            <v>0</v>
          </cell>
          <cell r="DL1119" t="str">
            <v>CONS</v>
          </cell>
          <cell r="DM1119" t="str">
            <v>CONS</v>
          </cell>
          <cell r="DN1119">
            <v>0</v>
          </cell>
          <cell r="DO1119">
            <v>0</v>
          </cell>
          <cell r="DP1119">
            <v>0</v>
          </cell>
          <cell r="DR1119">
            <v>0</v>
          </cell>
          <cell r="DS1119">
            <v>0</v>
          </cell>
          <cell r="DT1119">
            <v>0</v>
          </cell>
          <cell r="DU1119" t="str">
            <v>CONS</v>
          </cell>
          <cell r="DV1119" t="str">
            <v>CONS</v>
          </cell>
          <cell r="DW1119" t="str">
            <v>CONS</v>
          </cell>
          <cell r="DX1119">
            <v>0</v>
          </cell>
          <cell r="DY1119" t="str">
            <v>CONS</v>
          </cell>
          <cell r="DZ1119" t="str">
            <v>CONS</v>
          </cell>
          <cell r="EA1119">
            <v>0</v>
          </cell>
          <cell r="EB1119" t="str">
            <v>CONS</v>
          </cell>
          <cell r="EC1119" t="str">
            <v>CONS</v>
          </cell>
          <cell r="ED1119">
            <v>0</v>
          </cell>
          <cell r="EE1119">
            <v>0</v>
          </cell>
          <cell r="EF1119">
            <v>0</v>
          </cell>
          <cell r="EG1119">
            <v>0</v>
          </cell>
          <cell r="EH1119">
            <v>0</v>
          </cell>
          <cell r="EI1119">
            <v>0</v>
          </cell>
          <cell r="EJ1119">
            <v>0</v>
          </cell>
          <cell r="EK1119">
            <v>0</v>
          </cell>
          <cell r="EL1119">
            <v>0</v>
          </cell>
          <cell r="EM1119">
            <v>0</v>
          </cell>
          <cell r="EN1119">
            <v>0</v>
          </cell>
          <cell r="EO1119">
            <v>0</v>
          </cell>
          <cell r="EP1119" t="str">
            <v>CONS</v>
          </cell>
          <cell r="EQ1119">
            <v>0</v>
          </cell>
          <cell r="ER1119">
            <v>0</v>
          </cell>
          <cell r="ES1119">
            <v>0</v>
          </cell>
          <cell r="ET1119">
            <v>0</v>
          </cell>
          <cell r="EU1119">
            <v>0</v>
          </cell>
          <cell r="EV1119">
            <v>0</v>
          </cell>
          <cell r="EW1119">
            <v>0</v>
          </cell>
          <cell r="EX1119">
            <v>0</v>
          </cell>
          <cell r="EY1119">
            <v>0</v>
          </cell>
          <cell r="EZ1119">
            <v>0</v>
          </cell>
          <cell r="FA1119">
            <v>0</v>
          </cell>
          <cell r="FB1119">
            <v>0</v>
          </cell>
          <cell r="FC1119" t="str">
            <v>CONS</v>
          </cell>
          <cell r="FD1119" t="str">
            <v>CONS</v>
          </cell>
          <cell r="FE1119" t="str">
            <v>CONS</v>
          </cell>
          <cell r="FF1119">
            <v>0</v>
          </cell>
          <cell r="FG1119">
            <v>0</v>
          </cell>
          <cell r="FH1119">
            <v>0</v>
          </cell>
          <cell r="FI1119">
            <v>0</v>
          </cell>
          <cell r="FJ1119">
            <v>0</v>
          </cell>
          <cell r="FK1119">
            <v>0</v>
          </cell>
          <cell r="FL1119">
            <v>0</v>
          </cell>
          <cell r="FM1119">
            <v>0</v>
          </cell>
          <cell r="FN1119">
            <v>0</v>
          </cell>
          <cell r="FO1119">
            <v>0</v>
          </cell>
          <cell r="FP1119">
            <v>0</v>
          </cell>
          <cell r="FQ1119">
            <v>0</v>
          </cell>
          <cell r="FR1119">
            <v>0</v>
          </cell>
          <cell r="FS1119">
            <v>0</v>
          </cell>
          <cell r="FT1119">
            <v>0</v>
          </cell>
          <cell r="FU1119" t="str">
            <v>CONS</v>
          </cell>
          <cell r="FV1119">
            <v>0</v>
          </cell>
          <cell r="FW1119">
            <v>0</v>
          </cell>
          <cell r="FX1119">
            <v>0</v>
          </cell>
          <cell r="FY1119">
            <v>0</v>
          </cell>
          <cell r="FZ1119">
            <v>0</v>
          </cell>
          <cell r="GA1119">
            <v>0</v>
          </cell>
          <cell r="GB1119">
            <v>0</v>
          </cell>
          <cell r="GC1119">
            <v>0</v>
          </cell>
          <cell r="GD1119">
            <v>0</v>
          </cell>
          <cell r="GF1119">
            <v>0</v>
          </cell>
          <cell r="GG1119">
            <v>0</v>
          </cell>
          <cell r="GH1119">
            <v>0</v>
          </cell>
          <cell r="GI1119">
            <v>0</v>
          </cell>
          <cell r="GJ1119">
            <v>0</v>
          </cell>
          <cell r="GK1119">
            <v>0</v>
          </cell>
          <cell r="GL1119">
            <v>0</v>
          </cell>
          <cell r="GM1119">
            <v>0</v>
          </cell>
          <cell r="GN1119">
            <v>0</v>
          </cell>
          <cell r="GO1119">
            <v>0</v>
          </cell>
          <cell r="GP1119">
            <v>0</v>
          </cell>
          <cell r="GQ1119">
            <v>0</v>
          </cell>
          <cell r="GR1119" t="str">
            <v>CONS</v>
          </cell>
          <cell r="GS1119">
            <v>0</v>
          </cell>
          <cell r="GT1119">
            <v>0</v>
          </cell>
          <cell r="GU1119">
            <v>0</v>
          </cell>
          <cell r="GV1119" t="str">
            <v>CONS</v>
          </cell>
          <cell r="GW1119" t="str">
            <v>CONS</v>
          </cell>
          <cell r="GX1119">
            <v>0</v>
          </cell>
          <cell r="GY1119">
            <v>0</v>
          </cell>
          <cell r="GZ1119" t="str">
            <v>CONS</v>
          </cell>
          <cell r="HA1119">
            <v>0</v>
          </cell>
          <cell r="HB1119">
            <v>0</v>
          </cell>
          <cell r="HC1119">
            <v>0</v>
          </cell>
          <cell r="HD1119">
            <v>0</v>
          </cell>
          <cell r="HE1119">
            <v>0</v>
          </cell>
          <cell r="HF1119">
            <v>0</v>
          </cell>
          <cell r="HG1119">
            <v>0</v>
          </cell>
          <cell r="HH1119">
            <v>0</v>
          </cell>
          <cell r="HJ1119">
            <v>0</v>
          </cell>
          <cell r="HK1119">
            <v>0</v>
          </cell>
          <cell r="HL1119">
            <v>0</v>
          </cell>
          <cell r="HM1119" t="str">
            <v>CONS</v>
          </cell>
          <cell r="HN1119" t="str">
            <v>CONS</v>
          </cell>
          <cell r="HO1119">
            <v>0</v>
          </cell>
          <cell r="HP1119">
            <v>0</v>
          </cell>
          <cell r="HQ1119">
            <v>0</v>
          </cell>
          <cell r="HR1119">
            <v>0</v>
          </cell>
          <cell r="HS1119">
            <v>0</v>
          </cell>
          <cell r="HT1119">
            <v>0</v>
          </cell>
          <cell r="HU1119">
            <v>0</v>
          </cell>
          <cell r="HV1119">
            <v>0</v>
          </cell>
          <cell r="HW1119">
            <v>0</v>
          </cell>
          <cell r="HX1119">
            <v>0</v>
          </cell>
          <cell r="HY1119">
            <v>0</v>
          </cell>
          <cell r="HZ1119">
            <v>0</v>
          </cell>
          <cell r="IA1119">
            <v>0</v>
          </cell>
          <cell r="IB1119">
            <v>0</v>
          </cell>
          <cell r="IC1119" t="str">
            <v>CONS</v>
          </cell>
          <cell r="ID1119">
            <v>0</v>
          </cell>
          <cell r="IE1119">
            <v>0</v>
          </cell>
          <cell r="IF1119">
            <v>0</v>
          </cell>
          <cell r="IG1119">
            <v>0</v>
          </cell>
          <cell r="IH1119">
            <v>0</v>
          </cell>
          <cell r="II1119">
            <v>0</v>
          </cell>
          <cell r="IJ1119">
            <v>0</v>
          </cell>
          <cell r="IK1119">
            <v>0</v>
          </cell>
          <cell r="IL1119">
            <v>0</v>
          </cell>
          <cell r="IM1119">
            <v>0</v>
          </cell>
          <cell r="IN1119">
            <v>0</v>
          </cell>
          <cell r="IO1119">
            <v>0</v>
          </cell>
          <cell r="IQ1119">
            <v>0</v>
          </cell>
          <cell r="IR1119">
            <v>0</v>
          </cell>
          <cell r="IS1119">
            <v>0</v>
          </cell>
          <cell r="IT1119" t="str">
            <v>CONS</v>
          </cell>
          <cell r="IU1119">
            <v>0</v>
          </cell>
          <cell r="IV1119">
            <v>0</v>
          </cell>
          <cell r="IW1119">
            <v>0</v>
          </cell>
          <cell r="IX1119">
            <v>0</v>
          </cell>
          <cell r="IY1119">
            <v>0</v>
          </cell>
          <cell r="IZ1119">
            <v>0</v>
          </cell>
          <cell r="JA1119">
            <v>0</v>
          </cell>
          <cell r="JB1119">
            <v>0</v>
          </cell>
          <cell r="JC1119">
            <v>0</v>
          </cell>
          <cell r="JD1119">
            <v>0</v>
          </cell>
          <cell r="JE1119">
            <v>0</v>
          </cell>
          <cell r="JF1119">
            <v>0</v>
          </cell>
          <cell r="JG1119">
            <v>0</v>
          </cell>
          <cell r="JH1119" t="str">
            <v>CONS</v>
          </cell>
          <cell r="JI1119" t="str">
            <v>CONS</v>
          </cell>
          <cell r="JJ1119" t="str">
            <v>CONS</v>
          </cell>
          <cell r="JK1119" t="str">
            <v>CONS</v>
          </cell>
          <cell r="JL1119" t="str">
            <v>CONS</v>
          </cell>
          <cell r="JM1119" t="str">
            <v>CONS</v>
          </cell>
          <cell r="JN1119" t="str">
            <v>CONS</v>
          </cell>
          <cell r="JO1119">
            <v>0</v>
          </cell>
          <cell r="JP1119">
            <v>0</v>
          </cell>
          <cell r="JQ1119" t="str">
            <v>CONS</v>
          </cell>
          <cell r="JR1119" t="str">
            <v>CONS</v>
          </cell>
          <cell r="JS1119">
            <v>0</v>
          </cell>
          <cell r="JT1119">
            <v>0</v>
          </cell>
          <cell r="JU1119">
            <v>0</v>
          </cell>
          <cell r="JV1119">
            <v>0</v>
          </cell>
          <cell r="JW1119">
            <v>0</v>
          </cell>
          <cell r="JX1119">
            <v>0</v>
          </cell>
          <cell r="JY1119">
            <v>0</v>
          </cell>
          <cell r="JZ1119">
            <v>0</v>
          </cell>
          <cell r="KA1119">
            <v>0</v>
          </cell>
          <cell r="KB1119">
            <v>0</v>
          </cell>
          <cell r="KC1119">
            <v>0</v>
          </cell>
          <cell r="KD1119">
            <v>0</v>
          </cell>
          <cell r="KE1119">
            <v>0</v>
          </cell>
          <cell r="KF1119">
            <v>0</v>
          </cell>
          <cell r="KG1119">
            <v>0</v>
          </cell>
          <cell r="KH1119">
            <v>0</v>
          </cell>
          <cell r="KI1119">
            <v>0</v>
          </cell>
          <cell r="KJ1119" t="str">
            <v>CONS</v>
          </cell>
          <cell r="KK1119" t="str">
            <v>CONS</v>
          </cell>
          <cell r="KL1119">
            <v>0</v>
          </cell>
          <cell r="KM1119" t="str">
            <v>CONS</v>
          </cell>
          <cell r="KN1119" t="str">
            <v>CONS</v>
          </cell>
          <cell r="KO1119">
            <v>0</v>
          </cell>
          <cell r="KP1119">
            <v>0</v>
          </cell>
          <cell r="KQ1119">
            <v>0</v>
          </cell>
          <cell r="KR1119">
            <v>0</v>
          </cell>
          <cell r="KS1119" t="str">
            <v>CONS</v>
          </cell>
          <cell r="KT1119">
            <v>0</v>
          </cell>
          <cell r="KU1119">
            <v>0</v>
          </cell>
          <cell r="KV1119">
            <v>0</v>
          </cell>
          <cell r="KW1119" t="str">
            <v>CONS</v>
          </cell>
          <cell r="KX1119" t="str">
            <v>CONS</v>
          </cell>
          <cell r="KY1119">
            <v>0</v>
          </cell>
          <cell r="KZ1119">
            <v>0</v>
          </cell>
          <cell r="LA1119">
            <v>0</v>
          </cell>
          <cell r="LB1119">
            <v>0</v>
          </cell>
          <cell r="LC1119">
            <v>0</v>
          </cell>
          <cell r="LD1119">
            <v>0</v>
          </cell>
          <cell r="LE1119" t="str">
            <v>CONS</v>
          </cell>
          <cell r="LG1119">
            <v>0</v>
          </cell>
          <cell r="LH1119">
            <v>0</v>
          </cell>
          <cell r="LI1119">
            <v>0</v>
          </cell>
          <cell r="LJ1119">
            <v>0</v>
          </cell>
          <cell r="LK1119">
            <v>0</v>
          </cell>
          <cell r="LL1119">
            <v>0</v>
          </cell>
          <cell r="LM1119">
            <v>0</v>
          </cell>
          <cell r="LN1119">
            <v>0</v>
          </cell>
          <cell r="LO1119">
            <v>0</v>
          </cell>
          <cell r="LP1119">
            <v>0</v>
          </cell>
          <cell r="LQ1119">
            <v>0</v>
          </cell>
        </row>
        <row r="1120">
          <cell r="A1120">
            <v>32874</v>
          </cell>
          <cell r="B1120">
            <v>492</v>
          </cell>
          <cell r="C1120" t="str">
            <v>CONS</v>
          </cell>
          <cell r="P1120">
            <v>0</v>
          </cell>
          <cell r="R1120">
            <v>0</v>
          </cell>
          <cell r="V1120">
            <v>0</v>
          </cell>
          <cell r="AA1120">
            <v>0</v>
          </cell>
          <cell r="AC1120">
            <v>0</v>
          </cell>
          <cell r="AD1120">
            <v>0</v>
          </cell>
          <cell r="AF1120" t="str">
            <v>CONS</v>
          </cell>
          <cell r="AG1120" t="str">
            <v>CONS</v>
          </cell>
          <cell r="AH1120">
            <v>0</v>
          </cell>
          <cell r="AJ1120" t="str">
            <v>CONS</v>
          </cell>
          <cell r="AK1120" t="str">
            <v>CONS</v>
          </cell>
          <cell r="AL1120">
            <v>0</v>
          </cell>
          <cell r="AM1120">
            <v>0</v>
          </cell>
          <cell r="AQ1120">
            <v>0</v>
          </cell>
          <cell r="AV1120">
            <v>0</v>
          </cell>
          <cell r="BH1120" t="str">
            <v>CONS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BS1120">
            <v>0</v>
          </cell>
          <cell r="CA1120">
            <v>0</v>
          </cell>
          <cell r="CB1120">
            <v>0</v>
          </cell>
          <cell r="CC1120" t="str">
            <v>CONS</v>
          </cell>
          <cell r="CD1120" t="str">
            <v>CONS</v>
          </cell>
          <cell r="CE1120" t="str">
            <v>CONS</v>
          </cell>
          <cell r="CF1120" t="str">
            <v>CONS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 t="str">
            <v>CONS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 t="str">
            <v>CONS</v>
          </cell>
          <cell r="DD1120" t="str">
            <v>CONS</v>
          </cell>
          <cell r="DF1120" t="str">
            <v>CONS</v>
          </cell>
          <cell r="DG1120" t="str">
            <v>CONS</v>
          </cell>
          <cell r="DH1120" t="str">
            <v>CONS</v>
          </cell>
          <cell r="DI1120">
            <v>0</v>
          </cell>
          <cell r="DJ1120">
            <v>0</v>
          </cell>
          <cell r="DK1120">
            <v>0</v>
          </cell>
          <cell r="DL1120" t="str">
            <v>CONS</v>
          </cell>
          <cell r="DM1120" t="str">
            <v>CONS</v>
          </cell>
          <cell r="DN1120">
            <v>0</v>
          </cell>
          <cell r="DO1120">
            <v>0</v>
          </cell>
          <cell r="DP1120">
            <v>0</v>
          </cell>
          <cell r="DR1120">
            <v>0</v>
          </cell>
          <cell r="DS1120">
            <v>0</v>
          </cell>
          <cell r="DT1120">
            <v>0</v>
          </cell>
          <cell r="DU1120" t="str">
            <v>CONS</v>
          </cell>
          <cell r="DV1120" t="str">
            <v>CONS</v>
          </cell>
          <cell r="DW1120" t="str">
            <v>CONS</v>
          </cell>
          <cell r="DX1120">
            <v>0</v>
          </cell>
          <cell r="DY1120" t="str">
            <v>CONS</v>
          </cell>
          <cell r="DZ1120" t="str">
            <v>CONS</v>
          </cell>
          <cell r="EA1120">
            <v>0</v>
          </cell>
          <cell r="EB1120" t="str">
            <v>CONS</v>
          </cell>
          <cell r="EC1120" t="str">
            <v>CONS</v>
          </cell>
          <cell r="ED1120">
            <v>0</v>
          </cell>
          <cell r="EE1120">
            <v>0</v>
          </cell>
          <cell r="EF1120">
            <v>0</v>
          </cell>
          <cell r="EG1120">
            <v>0</v>
          </cell>
          <cell r="EH1120">
            <v>0</v>
          </cell>
          <cell r="EI1120">
            <v>0</v>
          </cell>
          <cell r="EJ1120">
            <v>0</v>
          </cell>
          <cell r="EK1120">
            <v>0</v>
          </cell>
          <cell r="EL1120">
            <v>0</v>
          </cell>
          <cell r="EM1120">
            <v>0</v>
          </cell>
          <cell r="EN1120">
            <v>0</v>
          </cell>
          <cell r="EO1120">
            <v>0</v>
          </cell>
          <cell r="EP1120" t="str">
            <v>CONS</v>
          </cell>
          <cell r="EQ1120">
            <v>0</v>
          </cell>
          <cell r="ER1120">
            <v>0</v>
          </cell>
          <cell r="ES1120">
            <v>0</v>
          </cell>
          <cell r="ET1120">
            <v>0</v>
          </cell>
          <cell r="EU1120">
            <v>0</v>
          </cell>
          <cell r="EV1120">
            <v>0</v>
          </cell>
          <cell r="EW1120">
            <v>0</v>
          </cell>
          <cell r="EX1120">
            <v>0</v>
          </cell>
          <cell r="EY1120">
            <v>0</v>
          </cell>
          <cell r="EZ1120">
            <v>0</v>
          </cell>
          <cell r="FA1120">
            <v>0</v>
          </cell>
          <cell r="FB1120">
            <v>0</v>
          </cell>
          <cell r="FC1120" t="str">
            <v>CONS</v>
          </cell>
          <cell r="FD1120" t="str">
            <v>CONS</v>
          </cell>
          <cell r="FE1120" t="str">
            <v>CONS</v>
          </cell>
          <cell r="FF1120">
            <v>0</v>
          </cell>
          <cell r="FG1120">
            <v>0</v>
          </cell>
          <cell r="FH1120">
            <v>0</v>
          </cell>
          <cell r="FI1120">
            <v>0</v>
          </cell>
          <cell r="FJ1120">
            <v>0</v>
          </cell>
          <cell r="FK1120">
            <v>0</v>
          </cell>
          <cell r="FL1120">
            <v>0</v>
          </cell>
          <cell r="FM1120">
            <v>0</v>
          </cell>
          <cell r="FN1120">
            <v>0</v>
          </cell>
          <cell r="FO1120">
            <v>0</v>
          </cell>
          <cell r="FP1120">
            <v>0</v>
          </cell>
          <cell r="FQ1120">
            <v>0</v>
          </cell>
          <cell r="FR1120">
            <v>0</v>
          </cell>
          <cell r="FS1120">
            <v>0</v>
          </cell>
          <cell r="FT1120">
            <v>0</v>
          </cell>
          <cell r="FU1120" t="str">
            <v>CONS</v>
          </cell>
          <cell r="FV1120">
            <v>0</v>
          </cell>
          <cell r="FW1120">
            <v>0</v>
          </cell>
          <cell r="FX1120">
            <v>0</v>
          </cell>
          <cell r="FY1120">
            <v>0</v>
          </cell>
          <cell r="FZ1120">
            <v>0</v>
          </cell>
          <cell r="GA1120">
            <v>0</v>
          </cell>
          <cell r="GB1120">
            <v>0</v>
          </cell>
          <cell r="GC1120">
            <v>0</v>
          </cell>
          <cell r="GD1120">
            <v>0</v>
          </cell>
          <cell r="GF1120">
            <v>0</v>
          </cell>
          <cell r="GG1120">
            <v>0</v>
          </cell>
          <cell r="GH1120">
            <v>0</v>
          </cell>
          <cell r="GI1120">
            <v>0</v>
          </cell>
          <cell r="GJ1120">
            <v>0</v>
          </cell>
          <cell r="GK1120">
            <v>0</v>
          </cell>
          <cell r="GL1120">
            <v>0</v>
          </cell>
          <cell r="GM1120">
            <v>0</v>
          </cell>
          <cell r="GN1120">
            <v>0</v>
          </cell>
          <cell r="GO1120">
            <v>0</v>
          </cell>
          <cell r="GP1120">
            <v>0</v>
          </cell>
          <cell r="GQ1120">
            <v>0</v>
          </cell>
          <cell r="GR1120" t="str">
            <v>CONS</v>
          </cell>
          <cell r="GS1120">
            <v>0</v>
          </cell>
          <cell r="GT1120">
            <v>0</v>
          </cell>
          <cell r="GU1120">
            <v>0</v>
          </cell>
          <cell r="GV1120" t="str">
            <v>CONS</v>
          </cell>
          <cell r="GW1120" t="str">
            <v>CONS</v>
          </cell>
          <cell r="GX1120">
            <v>0</v>
          </cell>
          <cell r="GY1120">
            <v>0</v>
          </cell>
          <cell r="GZ1120" t="str">
            <v>CONS</v>
          </cell>
          <cell r="HA1120">
            <v>0</v>
          </cell>
          <cell r="HB1120">
            <v>0</v>
          </cell>
          <cell r="HC1120">
            <v>0</v>
          </cell>
          <cell r="HD1120">
            <v>0</v>
          </cell>
          <cell r="HE1120">
            <v>0</v>
          </cell>
          <cell r="HF1120">
            <v>0</v>
          </cell>
          <cell r="HG1120">
            <v>0</v>
          </cell>
          <cell r="HH1120">
            <v>0</v>
          </cell>
          <cell r="HJ1120">
            <v>0</v>
          </cell>
          <cell r="HK1120">
            <v>0</v>
          </cell>
          <cell r="HL1120">
            <v>0</v>
          </cell>
          <cell r="HM1120" t="str">
            <v>CONS</v>
          </cell>
          <cell r="HN1120" t="str">
            <v>CONS</v>
          </cell>
          <cell r="HO1120">
            <v>0</v>
          </cell>
          <cell r="HP1120">
            <v>0</v>
          </cell>
          <cell r="HQ1120">
            <v>0</v>
          </cell>
          <cell r="HR1120">
            <v>0</v>
          </cell>
          <cell r="HS1120">
            <v>0</v>
          </cell>
          <cell r="HT1120">
            <v>0</v>
          </cell>
          <cell r="HU1120">
            <v>0</v>
          </cell>
          <cell r="HV1120">
            <v>0</v>
          </cell>
          <cell r="HW1120">
            <v>0</v>
          </cell>
          <cell r="HX1120">
            <v>0</v>
          </cell>
          <cell r="HY1120">
            <v>0</v>
          </cell>
          <cell r="HZ1120">
            <v>0</v>
          </cell>
          <cell r="IA1120">
            <v>0</v>
          </cell>
          <cell r="IB1120">
            <v>0</v>
          </cell>
          <cell r="IC1120" t="str">
            <v>CONS</v>
          </cell>
          <cell r="ID1120">
            <v>0</v>
          </cell>
          <cell r="IE1120">
            <v>0</v>
          </cell>
          <cell r="IF1120">
            <v>0</v>
          </cell>
          <cell r="IG1120">
            <v>0</v>
          </cell>
          <cell r="IH1120">
            <v>0</v>
          </cell>
          <cell r="II1120">
            <v>0</v>
          </cell>
          <cell r="IJ1120">
            <v>0</v>
          </cell>
          <cell r="IK1120">
            <v>0</v>
          </cell>
          <cell r="IL1120">
            <v>0</v>
          </cell>
          <cell r="IM1120">
            <v>0</v>
          </cell>
          <cell r="IN1120">
            <v>0</v>
          </cell>
          <cell r="IO1120">
            <v>0</v>
          </cell>
          <cell r="IQ1120">
            <v>0</v>
          </cell>
          <cell r="IR1120">
            <v>0</v>
          </cell>
          <cell r="IS1120">
            <v>0</v>
          </cell>
          <cell r="IT1120" t="str">
            <v>CONS</v>
          </cell>
          <cell r="IU1120">
            <v>0</v>
          </cell>
          <cell r="IV1120">
            <v>0</v>
          </cell>
          <cell r="IW1120">
            <v>0</v>
          </cell>
          <cell r="IX1120">
            <v>0</v>
          </cell>
          <cell r="IY1120">
            <v>0</v>
          </cell>
          <cell r="IZ1120">
            <v>0</v>
          </cell>
          <cell r="JA1120">
            <v>0</v>
          </cell>
          <cell r="JB1120">
            <v>0</v>
          </cell>
          <cell r="JC1120">
            <v>0</v>
          </cell>
          <cell r="JD1120">
            <v>0</v>
          </cell>
          <cell r="JE1120">
            <v>0</v>
          </cell>
          <cell r="JF1120">
            <v>0</v>
          </cell>
          <cell r="JG1120">
            <v>0</v>
          </cell>
          <cell r="JH1120" t="str">
            <v>CONS</v>
          </cell>
          <cell r="JI1120" t="str">
            <v>CONS</v>
          </cell>
          <cell r="JJ1120" t="str">
            <v>CONS</v>
          </cell>
          <cell r="JK1120" t="str">
            <v>CONS</v>
          </cell>
          <cell r="JL1120" t="str">
            <v>CONS</v>
          </cell>
          <cell r="JM1120" t="str">
            <v>CONS</v>
          </cell>
          <cell r="JN1120" t="str">
            <v>CONS</v>
          </cell>
          <cell r="JO1120">
            <v>0</v>
          </cell>
          <cell r="JP1120">
            <v>0</v>
          </cell>
          <cell r="JQ1120" t="str">
            <v>CONS</v>
          </cell>
          <cell r="JR1120" t="str">
            <v>CONS</v>
          </cell>
          <cell r="JS1120">
            <v>0</v>
          </cell>
          <cell r="JT1120">
            <v>0</v>
          </cell>
          <cell r="JU1120">
            <v>0</v>
          </cell>
          <cell r="JV1120">
            <v>0</v>
          </cell>
          <cell r="JW1120">
            <v>0</v>
          </cell>
          <cell r="JX1120">
            <v>0</v>
          </cell>
          <cell r="JY1120">
            <v>0</v>
          </cell>
          <cell r="JZ1120">
            <v>0</v>
          </cell>
          <cell r="KA1120">
            <v>0</v>
          </cell>
          <cell r="KB1120">
            <v>0</v>
          </cell>
          <cell r="KC1120">
            <v>0</v>
          </cell>
          <cell r="KD1120">
            <v>0</v>
          </cell>
          <cell r="KE1120">
            <v>0</v>
          </cell>
          <cell r="KF1120">
            <v>0</v>
          </cell>
          <cell r="KG1120">
            <v>0</v>
          </cell>
          <cell r="KH1120">
            <v>0</v>
          </cell>
          <cell r="KI1120">
            <v>0</v>
          </cell>
          <cell r="KJ1120" t="str">
            <v>CONS</v>
          </cell>
          <cell r="KK1120" t="str">
            <v>CONS</v>
          </cell>
          <cell r="KL1120">
            <v>0</v>
          </cell>
          <cell r="KM1120" t="str">
            <v>CONS</v>
          </cell>
          <cell r="KN1120" t="str">
            <v>CONS</v>
          </cell>
          <cell r="KO1120">
            <v>0</v>
          </cell>
          <cell r="KP1120">
            <v>0</v>
          </cell>
          <cell r="KQ1120">
            <v>0</v>
          </cell>
          <cell r="KR1120">
            <v>0</v>
          </cell>
          <cell r="KS1120" t="str">
            <v>CONS</v>
          </cell>
          <cell r="KT1120">
            <v>0</v>
          </cell>
          <cell r="KU1120">
            <v>0</v>
          </cell>
          <cell r="KV1120">
            <v>0</v>
          </cell>
          <cell r="KW1120" t="str">
            <v>CONS</v>
          </cell>
          <cell r="KX1120" t="str">
            <v>CONS</v>
          </cell>
          <cell r="KY1120">
            <v>0</v>
          </cell>
          <cell r="KZ1120">
            <v>0</v>
          </cell>
          <cell r="LA1120">
            <v>0</v>
          </cell>
          <cell r="LB1120">
            <v>0</v>
          </cell>
          <cell r="LC1120">
            <v>0</v>
          </cell>
          <cell r="LD1120">
            <v>0</v>
          </cell>
          <cell r="LE1120" t="str">
            <v>CONS</v>
          </cell>
          <cell r="LG1120">
            <v>0</v>
          </cell>
          <cell r="LH1120">
            <v>0</v>
          </cell>
          <cell r="LI1120">
            <v>0</v>
          </cell>
          <cell r="LJ1120">
            <v>0</v>
          </cell>
          <cell r="LK1120">
            <v>0</v>
          </cell>
          <cell r="LL1120">
            <v>0</v>
          </cell>
          <cell r="LM1120">
            <v>0</v>
          </cell>
          <cell r="LN1120">
            <v>0</v>
          </cell>
          <cell r="LO1120">
            <v>0</v>
          </cell>
          <cell r="LP1120">
            <v>0</v>
          </cell>
          <cell r="LQ1120">
            <v>0</v>
          </cell>
        </row>
        <row r="1121">
          <cell r="A1121">
            <v>32843</v>
          </cell>
          <cell r="B1121">
            <v>493</v>
          </cell>
          <cell r="C1121" t="str">
            <v>CONS</v>
          </cell>
          <cell r="P1121">
            <v>0</v>
          </cell>
          <cell r="R1121">
            <v>0</v>
          </cell>
          <cell r="V1121">
            <v>0</v>
          </cell>
          <cell r="AA1121">
            <v>0</v>
          </cell>
          <cell r="AC1121">
            <v>0</v>
          </cell>
          <cell r="AD1121">
            <v>0</v>
          </cell>
          <cell r="AF1121" t="str">
            <v>CONS</v>
          </cell>
          <cell r="AG1121" t="str">
            <v>CONS</v>
          </cell>
          <cell r="AH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Q1121">
            <v>0</v>
          </cell>
          <cell r="AV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BS1121">
            <v>0</v>
          </cell>
          <cell r="CA1121">
            <v>0</v>
          </cell>
          <cell r="CB1121">
            <v>0</v>
          </cell>
          <cell r="CC1121" t="str">
            <v>CONS</v>
          </cell>
          <cell r="CD1121" t="str">
            <v>CONS</v>
          </cell>
          <cell r="CE1121" t="str">
            <v>CONS</v>
          </cell>
          <cell r="CF1121" t="str">
            <v>CONS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 t="str">
            <v>CONS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 t="str">
            <v>CONS</v>
          </cell>
          <cell r="DD1121" t="str">
            <v>CONS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 t="str">
            <v>CONS</v>
          </cell>
          <cell r="EA1121">
            <v>0</v>
          </cell>
          <cell r="EB1121" t="str">
            <v>CONS</v>
          </cell>
          <cell r="EC1121" t="str">
            <v>CONS</v>
          </cell>
          <cell r="ED1121">
            <v>0</v>
          </cell>
          <cell r="EE1121">
            <v>0</v>
          </cell>
          <cell r="EF1121">
            <v>0</v>
          </cell>
          <cell r="EG1121">
            <v>0</v>
          </cell>
          <cell r="EH1121">
            <v>0</v>
          </cell>
          <cell r="EI1121">
            <v>0</v>
          </cell>
          <cell r="EJ1121">
            <v>0</v>
          </cell>
          <cell r="EK1121">
            <v>0</v>
          </cell>
          <cell r="EL1121">
            <v>0</v>
          </cell>
          <cell r="EM1121">
            <v>0</v>
          </cell>
          <cell r="EN1121">
            <v>0</v>
          </cell>
          <cell r="EO1121">
            <v>0</v>
          </cell>
          <cell r="EP1121">
            <v>0</v>
          </cell>
          <cell r="EQ1121">
            <v>0</v>
          </cell>
          <cell r="ER1121">
            <v>0</v>
          </cell>
          <cell r="ES1121">
            <v>0</v>
          </cell>
          <cell r="ET1121">
            <v>0</v>
          </cell>
          <cell r="EU1121">
            <v>0</v>
          </cell>
          <cell r="EV1121">
            <v>0</v>
          </cell>
          <cell r="EW1121">
            <v>0</v>
          </cell>
          <cell r="EX1121">
            <v>0</v>
          </cell>
          <cell r="EY1121">
            <v>0</v>
          </cell>
          <cell r="EZ1121">
            <v>0</v>
          </cell>
          <cell r="FA1121">
            <v>0</v>
          </cell>
          <cell r="FB1121">
            <v>0</v>
          </cell>
          <cell r="FC1121">
            <v>0</v>
          </cell>
          <cell r="FD1121">
            <v>0</v>
          </cell>
          <cell r="FE1121">
            <v>0</v>
          </cell>
          <cell r="FF1121">
            <v>0</v>
          </cell>
          <cell r="FG1121">
            <v>0</v>
          </cell>
          <cell r="FH1121">
            <v>0</v>
          </cell>
          <cell r="FI1121">
            <v>0</v>
          </cell>
          <cell r="FJ1121">
            <v>0</v>
          </cell>
          <cell r="FK1121">
            <v>0</v>
          </cell>
          <cell r="FL1121">
            <v>0</v>
          </cell>
          <cell r="FM1121">
            <v>0</v>
          </cell>
          <cell r="FN1121">
            <v>0</v>
          </cell>
          <cell r="FO1121">
            <v>0</v>
          </cell>
          <cell r="FP1121">
            <v>0</v>
          </cell>
          <cell r="FQ1121">
            <v>0</v>
          </cell>
          <cell r="FR1121">
            <v>0</v>
          </cell>
          <cell r="FS1121">
            <v>0</v>
          </cell>
          <cell r="FT1121">
            <v>0</v>
          </cell>
          <cell r="FU1121">
            <v>0</v>
          </cell>
          <cell r="FV1121">
            <v>0</v>
          </cell>
          <cell r="FW1121">
            <v>0</v>
          </cell>
          <cell r="FX1121">
            <v>0</v>
          </cell>
          <cell r="FY1121">
            <v>0</v>
          </cell>
          <cell r="FZ1121">
            <v>0</v>
          </cell>
          <cell r="GA1121">
            <v>0</v>
          </cell>
          <cell r="GB1121">
            <v>0</v>
          </cell>
          <cell r="GC1121">
            <v>0</v>
          </cell>
          <cell r="GD1121">
            <v>0</v>
          </cell>
          <cell r="GF1121">
            <v>0</v>
          </cell>
          <cell r="GG1121">
            <v>0</v>
          </cell>
          <cell r="GH1121">
            <v>0</v>
          </cell>
          <cell r="GI1121">
            <v>0</v>
          </cell>
          <cell r="GJ1121">
            <v>0</v>
          </cell>
          <cell r="GK1121">
            <v>0</v>
          </cell>
          <cell r="GL1121">
            <v>0</v>
          </cell>
          <cell r="GM1121">
            <v>0</v>
          </cell>
          <cell r="GN1121">
            <v>0</v>
          </cell>
          <cell r="GO1121">
            <v>0</v>
          </cell>
          <cell r="GP1121">
            <v>0</v>
          </cell>
          <cell r="GQ1121">
            <v>0</v>
          </cell>
          <cell r="GR1121" t="str">
            <v>CONS</v>
          </cell>
          <cell r="GS1121">
            <v>0</v>
          </cell>
          <cell r="GT1121">
            <v>0</v>
          </cell>
          <cell r="GU1121">
            <v>0</v>
          </cell>
          <cell r="GV1121" t="str">
            <v>CONS</v>
          </cell>
          <cell r="GW1121">
            <v>0</v>
          </cell>
          <cell r="GX1121">
            <v>0</v>
          </cell>
          <cell r="GY1121">
            <v>0</v>
          </cell>
          <cell r="GZ1121">
            <v>0</v>
          </cell>
          <cell r="HA1121">
            <v>0</v>
          </cell>
          <cell r="HB1121">
            <v>0</v>
          </cell>
          <cell r="HC1121">
            <v>0</v>
          </cell>
          <cell r="HD1121">
            <v>0</v>
          </cell>
          <cell r="HE1121">
            <v>0</v>
          </cell>
          <cell r="HF1121">
            <v>0</v>
          </cell>
          <cell r="HG1121">
            <v>0</v>
          </cell>
          <cell r="HH1121">
            <v>0</v>
          </cell>
          <cell r="HJ1121">
            <v>0</v>
          </cell>
          <cell r="HK1121">
            <v>0</v>
          </cell>
          <cell r="HL1121">
            <v>0</v>
          </cell>
          <cell r="HM1121" t="str">
            <v>CONS</v>
          </cell>
          <cell r="HN1121" t="str">
            <v>CONS</v>
          </cell>
          <cell r="HO1121">
            <v>0</v>
          </cell>
          <cell r="HP1121">
            <v>0</v>
          </cell>
          <cell r="HQ1121">
            <v>0</v>
          </cell>
          <cell r="HR1121">
            <v>0</v>
          </cell>
          <cell r="HS1121">
            <v>0</v>
          </cell>
          <cell r="HT1121">
            <v>0</v>
          </cell>
          <cell r="HU1121">
            <v>0</v>
          </cell>
          <cell r="HV1121">
            <v>0</v>
          </cell>
          <cell r="HW1121">
            <v>0</v>
          </cell>
          <cell r="HX1121">
            <v>0</v>
          </cell>
          <cell r="HY1121">
            <v>0</v>
          </cell>
          <cell r="HZ1121">
            <v>0</v>
          </cell>
          <cell r="IA1121">
            <v>0</v>
          </cell>
          <cell r="IB1121">
            <v>0</v>
          </cell>
          <cell r="IC1121" t="str">
            <v>CONS</v>
          </cell>
          <cell r="ID1121">
            <v>0</v>
          </cell>
          <cell r="IE1121">
            <v>0</v>
          </cell>
          <cell r="IF1121">
            <v>0</v>
          </cell>
          <cell r="IG1121">
            <v>0</v>
          </cell>
          <cell r="IH1121">
            <v>0</v>
          </cell>
          <cell r="II1121">
            <v>0</v>
          </cell>
          <cell r="IJ1121">
            <v>0</v>
          </cell>
          <cell r="IK1121">
            <v>0</v>
          </cell>
          <cell r="IL1121">
            <v>0</v>
          </cell>
          <cell r="IM1121">
            <v>0</v>
          </cell>
          <cell r="IN1121">
            <v>0</v>
          </cell>
          <cell r="IO1121">
            <v>0</v>
          </cell>
          <cell r="IQ1121">
            <v>0</v>
          </cell>
          <cell r="IR1121">
            <v>0</v>
          </cell>
          <cell r="IS1121">
            <v>0</v>
          </cell>
          <cell r="IT1121" t="str">
            <v>CONS</v>
          </cell>
          <cell r="IU1121">
            <v>0</v>
          </cell>
          <cell r="IV1121">
            <v>0</v>
          </cell>
          <cell r="IW1121">
            <v>0</v>
          </cell>
          <cell r="IX1121">
            <v>0</v>
          </cell>
          <cell r="IY1121">
            <v>0</v>
          </cell>
          <cell r="IZ1121">
            <v>0</v>
          </cell>
          <cell r="JA1121">
            <v>0</v>
          </cell>
          <cell r="JB1121">
            <v>0</v>
          </cell>
          <cell r="JC1121">
            <v>0</v>
          </cell>
          <cell r="JD1121">
            <v>0</v>
          </cell>
          <cell r="JE1121">
            <v>0</v>
          </cell>
          <cell r="JF1121">
            <v>0</v>
          </cell>
          <cell r="JG1121">
            <v>0</v>
          </cell>
          <cell r="JH1121" t="str">
            <v>CONS</v>
          </cell>
          <cell r="JI1121" t="str">
            <v>CONS</v>
          </cell>
          <cell r="JJ1121">
            <v>0</v>
          </cell>
          <cell r="JK1121">
            <v>0</v>
          </cell>
          <cell r="JL1121">
            <v>0</v>
          </cell>
          <cell r="JM1121">
            <v>0</v>
          </cell>
          <cell r="JN1121">
            <v>0</v>
          </cell>
          <cell r="JO1121">
            <v>0</v>
          </cell>
          <cell r="JP1121">
            <v>0</v>
          </cell>
          <cell r="JQ1121" t="str">
            <v>CONS</v>
          </cell>
          <cell r="JR1121">
            <v>0</v>
          </cell>
          <cell r="JS1121">
            <v>0</v>
          </cell>
          <cell r="JT1121">
            <v>0</v>
          </cell>
          <cell r="JU1121">
            <v>0</v>
          </cell>
          <cell r="JV1121">
            <v>0</v>
          </cell>
          <cell r="JW1121">
            <v>0</v>
          </cell>
          <cell r="JX1121">
            <v>0</v>
          </cell>
          <cell r="JY1121">
            <v>0</v>
          </cell>
          <cell r="JZ1121">
            <v>0</v>
          </cell>
          <cell r="KA1121">
            <v>0</v>
          </cell>
          <cell r="KB1121">
            <v>0</v>
          </cell>
          <cell r="KC1121">
            <v>0</v>
          </cell>
          <cell r="KD1121">
            <v>0</v>
          </cell>
          <cell r="KE1121">
            <v>0</v>
          </cell>
          <cell r="KF1121">
            <v>0</v>
          </cell>
          <cell r="KG1121">
            <v>0</v>
          </cell>
          <cell r="KH1121">
            <v>0</v>
          </cell>
          <cell r="KI1121">
            <v>0</v>
          </cell>
          <cell r="KJ1121" t="str">
            <v>CONS</v>
          </cell>
          <cell r="KK1121">
            <v>0</v>
          </cell>
          <cell r="KL1121">
            <v>0</v>
          </cell>
          <cell r="KM1121">
            <v>0</v>
          </cell>
          <cell r="KN1121">
            <v>0</v>
          </cell>
          <cell r="KO1121">
            <v>0</v>
          </cell>
          <cell r="KP1121">
            <v>0</v>
          </cell>
          <cell r="KQ1121">
            <v>0</v>
          </cell>
          <cell r="KR1121">
            <v>0</v>
          </cell>
          <cell r="KS1121">
            <v>0</v>
          </cell>
          <cell r="KT1121">
            <v>0</v>
          </cell>
          <cell r="KU1121">
            <v>0</v>
          </cell>
          <cell r="KV1121">
            <v>0</v>
          </cell>
          <cell r="KW1121" t="str">
            <v>CONS</v>
          </cell>
          <cell r="KX1121" t="str">
            <v>CONS</v>
          </cell>
          <cell r="KY1121">
            <v>0</v>
          </cell>
          <cell r="KZ1121">
            <v>0</v>
          </cell>
          <cell r="LA1121">
            <v>0</v>
          </cell>
          <cell r="LB1121">
            <v>0</v>
          </cell>
          <cell r="LC1121">
            <v>0</v>
          </cell>
          <cell r="LD1121">
            <v>0</v>
          </cell>
          <cell r="LE1121" t="str">
            <v>CONS</v>
          </cell>
          <cell r="LG1121">
            <v>0</v>
          </cell>
          <cell r="LH1121">
            <v>0</v>
          </cell>
          <cell r="LI1121">
            <v>0</v>
          </cell>
          <cell r="LJ1121">
            <v>0</v>
          </cell>
          <cell r="LK1121">
            <v>0</v>
          </cell>
          <cell r="LL1121">
            <v>0</v>
          </cell>
          <cell r="LM1121">
            <v>0</v>
          </cell>
          <cell r="LN1121">
            <v>0</v>
          </cell>
          <cell r="LO1121">
            <v>0</v>
          </cell>
          <cell r="LP1121">
            <v>0</v>
          </cell>
          <cell r="LQ1121">
            <v>0</v>
          </cell>
        </row>
        <row r="1122">
          <cell r="A1122">
            <v>32813</v>
          </cell>
          <cell r="B1122">
            <v>494</v>
          </cell>
          <cell r="C1122" t="str">
            <v>CONS</v>
          </cell>
          <cell r="P1122">
            <v>0</v>
          </cell>
          <cell r="R1122">
            <v>0</v>
          </cell>
          <cell r="V1122">
            <v>0</v>
          </cell>
          <cell r="AA1122">
            <v>0</v>
          </cell>
          <cell r="AC1122">
            <v>0</v>
          </cell>
          <cell r="AD1122">
            <v>0</v>
          </cell>
          <cell r="AF1122" t="str">
            <v>CONS</v>
          </cell>
          <cell r="AG1122" t="str">
            <v>CONS</v>
          </cell>
          <cell r="AH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Q1122">
            <v>0</v>
          </cell>
          <cell r="AV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CA1122">
            <v>0</v>
          </cell>
          <cell r="CB1122">
            <v>0</v>
          </cell>
          <cell r="CC1122" t="str">
            <v>CONS</v>
          </cell>
          <cell r="CD1122" t="str">
            <v>CONS</v>
          </cell>
          <cell r="CE1122" t="str">
            <v>CONS</v>
          </cell>
          <cell r="CF1122" t="str">
            <v>CONS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 t="str">
            <v>CONS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 t="str">
            <v>CONS</v>
          </cell>
          <cell r="DD1122" t="str">
            <v>CONS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 t="str">
            <v>CONS</v>
          </cell>
          <cell r="EA1122">
            <v>0</v>
          </cell>
          <cell r="EB1122" t="str">
            <v>CONS</v>
          </cell>
          <cell r="EC1122" t="str">
            <v>CONS</v>
          </cell>
          <cell r="ED1122">
            <v>0</v>
          </cell>
          <cell r="EE1122">
            <v>0</v>
          </cell>
          <cell r="EF1122">
            <v>0</v>
          </cell>
          <cell r="EG1122">
            <v>0</v>
          </cell>
          <cell r="EH1122">
            <v>0</v>
          </cell>
          <cell r="EI1122">
            <v>0</v>
          </cell>
          <cell r="EJ1122">
            <v>0</v>
          </cell>
          <cell r="EK1122">
            <v>0</v>
          </cell>
          <cell r="EL1122">
            <v>0</v>
          </cell>
          <cell r="EM1122">
            <v>0</v>
          </cell>
          <cell r="EN1122">
            <v>0</v>
          </cell>
          <cell r="EO1122">
            <v>0</v>
          </cell>
          <cell r="EP1122">
            <v>0</v>
          </cell>
          <cell r="EQ1122">
            <v>0</v>
          </cell>
          <cell r="ER1122">
            <v>0</v>
          </cell>
          <cell r="ES1122">
            <v>0</v>
          </cell>
          <cell r="ET1122">
            <v>0</v>
          </cell>
          <cell r="EU1122">
            <v>0</v>
          </cell>
          <cell r="EV1122">
            <v>0</v>
          </cell>
          <cell r="EW1122">
            <v>0</v>
          </cell>
          <cell r="EX1122">
            <v>0</v>
          </cell>
          <cell r="EY1122">
            <v>0</v>
          </cell>
          <cell r="EZ1122">
            <v>0</v>
          </cell>
          <cell r="FA1122">
            <v>0</v>
          </cell>
          <cell r="FB1122">
            <v>0</v>
          </cell>
          <cell r="FC1122">
            <v>0</v>
          </cell>
          <cell r="FD1122">
            <v>0</v>
          </cell>
          <cell r="FE1122">
            <v>0</v>
          </cell>
          <cell r="FF1122">
            <v>0</v>
          </cell>
          <cell r="FG1122">
            <v>0</v>
          </cell>
          <cell r="FH1122">
            <v>0</v>
          </cell>
          <cell r="FI1122">
            <v>0</v>
          </cell>
          <cell r="FJ1122">
            <v>0</v>
          </cell>
          <cell r="FK1122">
            <v>0</v>
          </cell>
          <cell r="FL1122">
            <v>0</v>
          </cell>
          <cell r="FM1122">
            <v>0</v>
          </cell>
          <cell r="FN1122">
            <v>0</v>
          </cell>
          <cell r="FO1122">
            <v>0</v>
          </cell>
          <cell r="FP1122">
            <v>0</v>
          </cell>
          <cell r="FQ1122">
            <v>0</v>
          </cell>
          <cell r="FR1122">
            <v>0</v>
          </cell>
          <cell r="FS1122">
            <v>0</v>
          </cell>
          <cell r="FT1122">
            <v>0</v>
          </cell>
          <cell r="FU1122">
            <v>0</v>
          </cell>
          <cell r="FV1122">
            <v>0</v>
          </cell>
          <cell r="FW1122">
            <v>0</v>
          </cell>
          <cell r="FX1122">
            <v>0</v>
          </cell>
          <cell r="FY1122">
            <v>0</v>
          </cell>
          <cell r="FZ1122">
            <v>0</v>
          </cell>
          <cell r="GA1122">
            <v>0</v>
          </cell>
          <cell r="GB1122">
            <v>0</v>
          </cell>
          <cell r="GC1122">
            <v>0</v>
          </cell>
          <cell r="GD1122">
            <v>0</v>
          </cell>
          <cell r="GF1122">
            <v>0</v>
          </cell>
          <cell r="GG1122">
            <v>0</v>
          </cell>
          <cell r="GH1122">
            <v>0</v>
          </cell>
          <cell r="GI1122">
            <v>0</v>
          </cell>
          <cell r="GJ1122">
            <v>0</v>
          </cell>
          <cell r="GK1122">
            <v>0</v>
          </cell>
          <cell r="GL1122">
            <v>0</v>
          </cell>
          <cell r="GM1122">
            <v>0</v>
          </cell>
          <cell r="GN1122">
            <v>0</v>
          </cell>
          <cell r="GO1122">
            <v>0</v>
          </cell>
          <cell r="GP1122">
            <v>0</v>
          </cell>
          <cell r="GQ1122">
            <v>0</v>
          </cell>
          <cell r="GR1122" t="str">
            <v>CONS</v>
          </cell>
          <cell r="GS1122">
            <v>0</v>
          </cell>
          <cell r="GT1122">
            <v>0</v>
          </cell>
          <cell r="GU1122">
            <v>0</v>
          </cell>
          <cell r="GV1122" t="str">
            <v>CONS</v>
          </cell>
          <cell r="GW1122">
            <v>0</v>
          </cell>
          <cell r="GX1122">
            <v>0</v>
          </cell>
          <cell r="GY1122">
            <v>0</v>
          </cell>
          <cell r="GZ1122">
            <v>0</v>
          </cell>
          <cell r="HA1122">
            <v>0</v>
          </cell>
          <cell r="HB1122">
            <v>0</v>
          </cell>
          <cell r="HC1122">
            <v>0</v>
          </cell>
          <cell r="HD1122">
            <v>0</v>
          </cell>
          <cell r="HE1122">
            <v>0</v>
          </cell>
          <cell r="HF1122">
            <v>0</v>
          </cell>
          <cell r="HG1122">
            <v>0</v>
          </cell>
          <cell r="HH1122">
            <v>0</v>
          </cell>
          <cell r="HJ1122">
            <v>0</v>
          </cell>
          <cell r="HK1122">
            <v>0</v>
          </cell>
          <cell r="HL1122">
            <v>0</v>
          </cell>
          <cell r="HM1122" t="str">
            <v>CONS</v>
          </cell>
          <cell r="HN1122" t="str">
            <v>CONS</v>
          </cell>
          <cell r="HO1122">
            <v>0</v>
          </cell>
          <cell r="HP1122">
            <v>0</v>
          </cell>
          <cell r="HQ1122">
            <v>0</v>
          </cell>
          <cell r="HR1122">
            <v>0</v>
          </cell>
          <cell r="HS1122">
            <v>0</v>
          </cell>
          <cell r="HT1122">
            <v>0</v>
          </cell>
          <cell r="HU1122">
            <v>0</v>
          </cell>
          <cell r="HV1122">
            <v>0</v>
          </cell>
          <cell r="HW1122">
            <v>0</v>
          </cell>
          <cell r="HX1122">
            <v>0</v>
          </cell>
          <cell r="HY1122">
            <v>0</v>
          </cell>
          <cell r="HZ1122">
            <v>0</v>
          </cell>
          <cell r="IA1122">
            <v>0</v>
          </cell>
          <cell r="IB1122">
            <v>0</v>
          </cell>
          <cell r="IC1122" t="str">
            <v>CONS</v>
          </cell>
          <cell r="ID1122">
            <v>0</v>
          </cell>
          <cell r="IE1122">
            <v>0</v>
          </cell>
          <cell r="IF1122">
            <v>0</v>
          </cell>
          <cell r="IG1122">
            <v>0</v>
          </cell>
          <cell r="IH1122">
            <v>0</v>
          </cell>
          <cell r="II1122">
            <v>0</v>
          </cell>
          <cell r="IJ1122">
            <v>0</v>
          </cell>
          <cell r="IK1122">
            <v>0</v>
          </cell>
          <cell r="IL1122">
            <v>0</v>
          </cell>
          <cell r="IM1122">
            <v>0</v>
          </cell>
          <cell r="IN1122">
            <v>0</v>
          </cell>
          <cell r="IO1122">
            <v>0</v>
          </cell>
          <cell r="IQ1122">
            <v>0</v>
          </cell>
          <cell r="IR1122">
            <v>0</v>
          </cell>
          <cell r="IS1122">
            <v>0</v>
          </cell>
          <cell r="IT1122" t="str">
            <v>CONS</v>
          </cell>
          <cell r="IU1122">
            <v>0</v>
          </cell>
          <cell r="IV1122">
            <v>0</v>
          </cell>
          <cell r="IW1122">
            <v>0</v>
          </cell>
          <cell r="IX1122">
            <v>0</v>
          </cell>
          <cell r="IY1122">
            <v>0</v>
          </cell>
          <cell r="IZ1122">
            <v>0</v>
          </cell>
          <cell r="JA1122">
            <v>0</v>
          </cell>
          <cell r="JB1122">
            <v>0</v>
          </cell>
          <cell r="JC1122">
            <v>0</v>
          </cell>
          <cell r="JD1122">
            <v>0</v>
          </cell>
          <cell r="JE1122">
            <v>0</v>
          </cell>
          <cell r="JF1122">
            <v>0</v>
          </cell>
          <cell r="JG1122">
            <v>0</v>
          </cell>
          <cell r="JH1122" t="str">
            <v>CONS</v>
          </cell>
          <cell r="JI1122" t="str">
            <v>CONS</v>
          </cell>
          <cell r="JJ1122">
            <v>0</v>
          </cell>
          <cell r="JK1122">
            <v>0</v>
          </cell>
          <cell r="JL1122">
            <v>0</v>
          </cell>
          <cell r="JM1122">
            <v>0</v>
          </cell>
          <cell r="JN1122">
            <v>0</v>
          </cell>
          <cell r="JO1122">
            <v>0</v>
          </cell>
          <cell r="JP1122">
            <v>0</v>
          </cell>
          <cell r="JQ1122" t="str">
            <v>CONS</v>
          </cell>
          <cell r="JR1122">
            <v>0</v>
          </cell>
          <cell r="JS1122">
            <v>0</v>
          </cell>
          <cell r="JT1122">
            <v>0</v>
          </cell>
          <cell r="JU1122">
            <v>0</v>
          </cell>
          <cell r="JV1122">
            <v>0</v>
          </cell>
          <cell r="JW1122">
            <v>0</v>
          </cell>
          <cell r="JX1122">
            <v>0</v>
          </cell>
          <cell r="JY1122">
            <v>0</v>
          </cell>
          <cell r="JZ1122">
            <v>0</v>
          </cell>
          <cell r="KA1122">
            <v>0</v>
          </cell>
          <cell r="KB1122">
            <v>0</v>
          </cell>
          <cell r="KC1122">
            <v>0</v>
          </cell>
          <cell r="KD1122">
            <v>0</v>
          </cell>
          <cell r="KE1122">
            <v>0</v>
          </cell>
          <cell r="KF1122">
            <v>0</v>
          </cell>
          <cell r="KG1122">
            <v>0</v>
          </cell>
          <cell r="KH1122">
            <v>0</v>
          </cell>
          <cell r="KI1122">
            <v>0</v>
          </cell>
          <cell r="KJ1122" t="str">
            <v>CONS</v>
          </cell>
          <cell r="KK1122">
            <v>0</v>
          </cell>
          <cell r="KL1122">
            <v>0</v>
          </cell>
          <cell r="KM1122">
            <v>0</v>
          </cell>
          <cell r="KN1122">
            <v>0</v>
          </cell>
          <cell r="KO1122">
            <v>0</v>
          </cell>
          <cell r="KP1122">
            <v>0</v>
          </cell>
          <cell r="KQ1122">
            <v>0</v>
          </cell>
          <cell r="KR1122">
            <v>0</v>
          </cell>
          <cell r="KS1122">
            <v>0</v>
          </cell>
          <cell r="KT1122">
            <v>0</v>
          </cell>
          <cell r="KU1122">
            <v>0</v>
          </cell>
          <cell r="KV1122">
            <v>0</v>
          </cell>
          <cell r="KW1122" t="str">
            <v>CONS</v>
          </cell>
          <cell r="KX1122" t="str">
            <v>CONS</v>
          </cell>
          <cell r="KY1122">
            <v>0</v>
          </cell>
          <cell r="KZ1122">
            <v>0</v>
          </cell>
          <cell r="LA1122">
            <v>0</v>
          </cell>
          <cell r="LB1122">
            <v>0</v>
          </cell>
          <cell r="LC1122">
            <v>0</v>
          </cell>
          <cell r="LD1122">
            <v>0</v>
          </cell>
          <cell r="LE1122" t="str">
            <v>CONS</v>
          </cell>
          <cell r="LG1122">
            <v>0</v>
          </cell>
          <cell r="LH1122">
            <v>0</v>
          </cell>
          <cell r="LI1122">
            <v>0</v>
          </cell>
          <cell r="LJ1122">
            <v>0</v>
          </cell>
          <cell r="LK1122">
            <v>0</v>
          </cell>
          <cell r="LL1122">
            <v>0</v>
          </cell>
          <cell r="LM1122">
            <v>0</v>
          </cell>
          <cell r="LN1122">
            <v>0</v>
          </cell>
          <cell r="LO1122">
            <v>0</v>
          </cell>
          <cell r="LP1122">
            <v>0</v>
          </cell>
          <cell r="LQ1122">
            <v>0</v>
          </cell>
        </row>
        <row r="1123">
          <cell r="A1123">
            <v>32782</v>
          </cell>
          <cell r="B1123">
            <v>495</v>
          </cell>
          <cell r="C1123" t="str">
            <v>CONS</v>
          </cell>
          <cell r="P1123">
            <v>0</v>
          </cell>
          <cell r="R1123">
            <v>0</v>
          </cell>
          <cell r="V1123">
            <v>0</v>
          </cell>
          <cell r="AA1123">
            <v>0</v>
          </cell>
          <cell r="AC1123">
            <v>0</v>
          </cell>
          <cell r="AD1123">
            <v>0</v>
          </cell>
          <cell r="AF1123" t="str">
            <v>CONS</v>
          </cell>
          <cell r="AG1123" t="str">
            <v>CONS</v>
          </cell>
          <cell r="AH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Q1123">
            <v>0</v>
          </cell>
          <cell r="AV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CA1123">
            <v>0</v>
          </cell>
          <cell r="CB1123">
            <v>0</v>
          </cell>
          <cell r="CC1123" t="str">
            <v>CONS</v>
          </cell>
          <cell r="CD1123" t="str">
            <v>CONS</v>
          </cell>
          <cell r="CE1123" t="str">
            <v>CONS</v>
          </cell>
          <cell r="CF1123" t="str">
            <v>CONS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 t="str">
            <v>CONS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 t="str">
            <v>CONS</v>
          </cell>
          <cell r="DD1123" t="str">
            <v>CONS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R1123">
            <v>0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 t="str">
            <v>CONS</v>
          </cell>
          <cell r="EA1123">
            <v>0</v>
          </cell>
          <cell r="EB1123" t="str">
            <v>CONS</v>
          </cell>
          <cell r="EC1123" t="str">
            <v>CONS</v>
          </cell>
          <cell r="ED1123">
            <v>0</v>
          </cell>
          <cell r="EE1123">
            <v>0</v>
          </cell>
          <cell r="EF1123">
            <v>0</v>
          </cell>
          <cell r="EG1123">
            <v>0</v>
          </cell>
          <cell r="EH1123">
            <v>0</v>
          </cell>
          <cell r="EI1123">
            <v>0</v>
          </cell>
          <cell r="EJ1123">
            <v>0</v>
          </cell>
          <cell r="EK1123">
            <v>0</v>
          </cell>
          <cell r="EL1123">
            <v>0</v>
          </cell>
          <cell r="EM1123">
            <v>0</v>
          </cell>
          <cell r="EN1123">
            <v>0</v>
          </cell>
          <cell r="EO1123">
            <v>0</v>
          </cell>
          <cell r="EP1123">
            <v>0</v>
          </cell>
          <cell r="EQ1123">
            <v>0</v>
          </cell>
          <cell r="ER1123">
            <v>0</v>
          </cell>
          <cell r="ES1123">
            <v>0</v>
          </cell>
          <cell r="ET1123">
            <v>0</v>
          </cell>
          <cell r="EU1123">
            <v>0</v>
          </cell>
          <cell r="EV1123">
            <v>0</v>
          </cell>
          <cell r="EW1123">
            <v>0</v>
          </cell>
          <cell r="EX1123">
            <v>0</v>
          </cell>
          <cell r="EY1123">
            <v>0</v>
          </cell>
          <cell r="EZ1123">
            <v>0</v>
          </cell>
          <cell r="FA1123">
            <v>0</v>
          </cell>
          <cell r="FB1123">
            <v>0</v>
          </cell>
          <cell r="FC1123">
            <v>0</v>
          </cell>
          <cell r="FD1123">
            <v>0</v>
          </cell>
          <cell r="FE1123">
            <v>0</v>
          </cell>
          <cell r="FF1123">
            <v>0</v>
          </cell>
          <cell r="FG1123">
            <v>0</v>
          </cell>
          <cell r="FH1123">
            <v>0</v>
          </cell>
          <cell r="FI1123">
            <v>0</v>
          </cell>
          <cell r="FJ1123">
            <v>0</v>
          </cell>
          <cell r="FK1123">
            <v>0</v>
          </cell>
          <cell r="FL1123">
            <v>0</v>
          </cell>
          <cell r="FM1123">
            <v>0</v>
          </cell>
          <cell r="FN1123">
            <v>0</v>
          </cell>
          <cell r="FO1123">
            <v>0</v>
          </cell>
          <cell r="FP1123">
            <v>0</v>
          </cell>
          <cell r="FQ1123">
            <v>0</v>
          </cell>
          <cell r="FR1123">
            <v>0</v>
          </cell>
          <cell r="FS1123">
            <v>0</v>
          </cell>
          <cell r="FT1123">
            <v>0</v>
          </cell>
          <cell r="FU1123">
            <v>0</v>
          </cell>
          <cell r="FV1123">
            <v>0</v>
          </cell>
          <cell r="FW1123">
            <v>0</v>
          </cell>
          <cell r="FX1123">
            <v>0</v>
          </cell>
          <cell r="FY1123">
            <v>0</v>
          </cell>
          <cell r="FZ1123">
            <v>0</v>
          </cell>
          <cell r="GA1123">
            <v>0</v>
          </cell>
          <cell r="GB1123">
            <v>0</v>
          </cell>
          <cell r="GC1123">
            <v>0</v>
          </cell>
          <cell r="GD1123">
            <v>0</v>
          </cell>
          <cell r="GF1123">
            <v>0</v>
          </cell>
          <cell r="GG1123">
            <v>0</v>
          </cell>
          <cell r="GH1123">
            <v>0</v>
          </cell>
          <cell r="GI1123">
            <v>0</v>
          </cell>
          <cell r="GJ1123">
            <v>0</v>
          </cell>
          <cell r="GK1123">
            <v>0</v>
          </cell>
          <cell r="GL1123">
            <v>0</v>
          </cell>
          <cell r="GM1123">
            <v>0</v>
          </cell>
          <cell r="GN1123">
            <v>0</v>
          </cell>
          <cell r="GO1123">
            <v>0</v>
          </cell>
          <cell r="GP1123">
            <v>0</v>
          </cell>
          <cell r="GQ1123">
            <v>0</v>
          </cell>
          <cell r="GR1123" t="str">
            <v>CONS</v>
          </cell>
          <cell r="GS1123">
            <v>0</v>
          </cell>
          <cell r="GT1123">
            <v>0</v>
          </cell>
          <cell r="GU1123">
            <v>0</v>
          </cell>
          <cell r="GV1123" t="str">
            <v>CONS</v>
          </cell>
          <cell r="GW1123">
            <v>0</v>
          </cell>
          <cell r="GX1123">
            <v>0</v>
          </cell>
          <cell r="GY1123">
            <v>0</v>
          </cell>
          <cell r="GZ1123">
            <v>0</v>
          </cell>
          <cell r="HA1123">
            <v>0</v>
          </cell>
          <cell r="HB1123">
            <v>0</v>
          </cell>
          <cell r="HC1123">
            <v>0</v>
          </cell>
          <cell r="HD1123">
            <v>0</v>
          </cell>
          <cell r="HE1123">
            <v>0</v>
          </cell>
          <cell r="HF1123">
            <v>0</v>
          </cell>
          <cell r="HG1123">
            <v>0</v>
          </cell>
          <cell r="HH1123">
            <v>0</v>
          </cell>
          <cell r="HJ1123">
            <v>0</v>
          </cell>
          <cell r="HK1123">
            <v>0</v>
          </cell>
          <cell r="HL1123">
            <v>0</v>
          </cell>
          <cell r="HM1123" t="str">
            <v>CONS</v>
          </cell>
          <cell r="HN1123" t="str">
            <v>CONS</v>
          </cell>
          <cell r="HO1123">
            <v>0</v>
          </cell>
          <cell r="HP1123">
            <v>0</v>
          </cell>
          <cell r="HQ1123">
            <v>0</v>
          </cell>
          <cell r="HR1123">
            <v>0</v>
          </cell>
          <cell r="HS1123">
            <v>0</v>
          </cell>
          <cell r="HT1123">
            <v>0</v>
          </cell>
          <cell r="HU1123">
            <v>0</v>
          </cell>
          <cell r="HV1123">
            <v>0</v>
          </cell>
          <cell r="HW1123">
            <v>0</v>
          </cell>
          <cell r="HX1123">
            <v>0</v>
          </cell>
          <cell r="HY1123">
            <v>0</v>
          </cell>
          <cell r="HZ1123">
            <v>0</v>
          </cell>
          <cell r="IA1123">
            <v>0</v>
          </cell>
          <cell r="IB1123">
            <v>0</v>
          </cell>
          <cell r="IC1123" t="str">
            <v>CONS</v>
          </cell>
          <cell r="ID1123">
            <v>0</v>
          </cell>
          <cell r="IE1123">
            <v>0</v>
          </cell>
          <cell r="IF1123">
            <v>0</v>
          </cell>
          <cell r="IG1123">
            <v>0</v>
          </cell>
          <cell r="IH1123">
            <v>0</v>
          </cell>
          <cell r="II1123">
            <v>0</v>
          </cell>
          <cell r="IJ1123">
            <v>0</v>
          </cell>
          <cell r="IK1123">
            <v>0</v>
          </cell>
          <cell r="IL1123">
            <v>0</v>
          </cell>
          <cell r="IM1123">
            <v>0</v>
          </cell>
          <cell r="IN1123">
            <v>0</v>
          </cell>
          <cell r="IO1123">
            <v>0</v>
          </cell>
          <cell r="IQ1123">
            <v>0</v>
          </cell>
          <cell r="IR1123">
            <v>0</v>
          </cell>
          <cell r="IS1123">
            <v>0</v>
          </cell>
          <cell r="IT1123" t="str">
            <v>CONS</v>
          </cell>
          <cell r="IU1123">
            <v>0</v>
          </cell>
          <cell r="IV1123">
            <v>0</v>
          </cell>
          <cell r="IW1123">
            <v>0</v>
          </cell>
          <cell r="IX1123">
            <v>0</v>
          </cell>
          <cell r="IY1123">
            <v>0</v>
          </cell>
          <cell r="IZ1123">
            <v>0</v>
          </cell>
          <cell r="JA1123">
            <v>0</v>
          </cell>
          <cell r="JB1123">
            <v>0</v>
          </cell>
          <cell r="JC1123">
            <v>0</v>
          </cell>
          <cell r="JD1123">
            <v>0</v>
          </cell>
          <cell r="JE1123">
            <v>0</v>
          </cell>
          <cell r="JF1123">
            <v>0</v>
          </cell>
          <cell r="JG1123">
            <v>0</v>
          </cell>
          <cell r="JH1123" t="str">
            <v>CONS</v>
          </cell>
          <cell r="JI1123" t="str">
            <v>CONS</v>
          </cell>
          <cell r="JJ1123">
            <v>0</v>
          </cell>
          <cell r="JK1123">
            <v>0</v>
          </cell>
          <cell r="JL1123">
            <v>0</v>
          </cell>
          <cell r="JM1123">
            <v>0</v>
          </cell>
          <cell r="JN1123">
            <v>0</v>
          </cell>
          <cell r="JO1123">
            <v>0</v>
          </cell>
          <cell r="JP1123">
            <v>0</v>
          </cell>
          <cell r="JQ1123" t="str">
            <v>CONS</v>
          </cell>
          <cell r="JR1123">
            <v>0</v>
          </cell>
          <cell r="JS1123">
            <v>0</v>
          </cell>
          <cell r="JT1123">
            <v>0</v>
          </cell>
          <cell r="JU1123">
            <v>0</v>
          </cell>
          <cell r="JV1123">
            <v>0</v>
          </cell>
          <cell r="JW1123">
            <v>0</v>
          </cell>
          <cell r="JX1123">
            <v>0</v>
          </cell>
          <cell r="JY1123">
            <v>0</v>
          </cell>
          <cell r="JZ1123">
            <v>0</v>
          </cell>
          <cell r="KA1123">
            <v>0</v>
          </cell>
          <cell r="KB1123">
            <v>0</v>
          </cell>
          <cell r="KC1123">
            <v>0</v>
          </cell>
          <cell r="KD1123">
            <v>0</v>
          </cell>
          <cell r="KE1123">
            <v>0</v>
          </cell>
          <cell r="KF1123">
            <v>0</v>
          </cell>
          <cell r="KG1123">
            <v>0</v>
          </cell>
          <cell r="KH1123">
            <v>0</v>
          </cell>
          <cell r="KI1123">
            <v>0</v>
          </cell>
          <cell r="KJ1123" t="str">
            <v>CONS</v>
          </cell>
          <cell r="KK1123">
            <v>0</v>
          </cell>
          <cell r="KL1123">
            <v>0</v>
          </cell>
          <cell r="KM1123">
            <v>0</v>
          </cell>
          <cell r="KN1123">
            <v>0</v>
          </cell>
          <cell r="KO1123">
            <v>0</v>
          </cell>
          <cell r="KP1123">
            <v>0</v>
          </cell>
          <cell r="KQ1123">
            <v>0</v>
          </cell>
          <cell r="KR1123">
            <v>0</v>
          </cell>
          <cell r="KS1123">
            <v>0</v>
          </cell>
          <cell r="KT1123">
            <v>0</v>
          </cell>
          <cell r="KU1123">
            <v>0</v>
          </cell>
          <cell r="KV1123">
            <v>0</v>
          </cell>
          <cell r="KW1123" t="str">
            <v>CONS</v>
          </cell>
          <cell r="KX1123" t="str">
            <v>CONS</v>
          </cell>
          <cell r="KY1123">
            <v>0</v>
          </cell>
          <cell r="KZ1123">
            <v>0</v>
          </cell>
          <cell r="LA1123">
            <v>0</v>
          </cell>
          <cell r="LB1123">
            <v>0</v>
          </cell>
          <cell r="LC1123">
            <v>0</v>
          </cell>
          <cell r="LD1123">
            <v>0</v>
          </cell>
          <cell r="LE1123" t="str">
            <v>CONS</v>
          </cell>
          <cell r="LG1123">
            <v>0</v>
          </cell>
          <cell r="LH1123">
            <v>0</v>
          </cell>
          <cell r="LI1123">
            <v>0</v>
          </cell>
          <cell r="LJ1123">
            <v>0</v>
          </cell>
          <cell r="LK1123">
            <v>0</v>
          </cell>
          <cell r="LL1123">
            <v>0</v>
          </cell>
          <cell r="LM1123">
            <v>0</v>
          </cell>
          <cell r="LN1123">
            <v>0</v>
          </cell>
          <cell r="LO1123">
            <v>0</v>
          </cell>
          <cell r="LP1123">
            <v>0</v>
          </cell>
          <cell r="LQ1123">
            <v>0</v>
          </cell>
        </row>
        <row r="1124">
          <cell r="A1124">
            <v>32752</v>
          </cell>
          <cell r="B1124">
            <v>496</v>
          </cell>
          <cell r="C1124" t="str">
            <v>CONS</v>
          </cell>
          <cell r="P1124">
            <v>0</v>
          </cell>
          <cell r="R1124">
            <v>0</v>
          </cell>
          <cell r="V1124">
            <v>0</v>
          </cell>
          <cell r="AA1124">
            <v>0</v>
          </cell>
          <cell r="AC1124">
            <v>0</v>
          </cell>
          <cell r="AD1124">
            <v>0</v>
          </cell>
          <cell r="AF1124" t="str">
            <v>CONS</v>
          </cell>
          <cell r="AG1124" t="str">
            <v>CONS</v>
          </cell>
          <cell r="AH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Q1124">
            <v>0</v>
          </cell>
          <cell r="AV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BS1124">
            <v>0</v>
          </cell>
          <cell r="CA1124">
            <v>0</v>
          </cell>
          <cell r="CB1124">
            <v>0</v>
          </cell>
          <cell r="CC1124" t="str">
            <v>CONS</v>
          </cell>
          <cell r="CD1124" t="str">
            <v>CONS</v>
          </cell>
          <cell r="CE1124" t="str">
            <v>CONS</v>
          </cell>
          <cell r="CF1124" t="str">
            <v>CONS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 t="str">
            <v>CONS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 t="str">
            <v>CONS</v>
          </cell>
          <cell r="DD1124" t="str">
            <v>CONS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 t="str">
            <v>CONS</v>
          </cell>
          <cell r="EA1124">
            <v>0</v>
          </cell>
          <cell r="EB1124" t="str">
            <v>CONS</v>
          </cell>
          <cell r="EC1124" t="str">
            <v>CONS</v>
          </cell>
          <cell r="ED1124">
            <v>0</v>
          </cell>
          <cell r="EE1124">
            <v>0</v>
          </cell>
          <cell r="EF1124">
            <v>0</v>
          </cell>
          <cell r="EG1124">
            <v>0</v>
          </cell>
          <cell r="EH1124">
            <v>0</v>
          </cell>
          <cell r="EI1124">
            <v>0</v>
          </cell>
          <cell r="EJ1124">
            <v>0</v>
          </cell>
          <cell r="EK1124">
            <v>0</v>
          </cell>
          <cell r="EL1124">
            <v>0</v>
          </cell>
          <cell r="EM1124">
            <v>0</v>
          </cell>
          <cell r="EN1124">
            <v>0</v>
          </cell>
          <cell r="EO1124">
            <v>0</v>
          </cell>
          <cell r="EP1124">
            <v>0</v>
          </cell>
          <cell r="EQ1124">
            <v>0</v>
          </cell>
          <cell r="ER1124">
            <v>0</v>
          </cell>
          <cell r="ES1124">
            <v>0</v>
          </cell>
          <cell r="ET1124">
            <v>0</v>
          </cell>
          <cell r="EU1124">
            <v>0</v>
          </cell>
          <cell r="EV1124">
            <v>0</v>
          </cell>
          <cell r="EW1124">
            <v>0</v>
          </cell>
          <cell r="EX1124">
            <v>0</v>
          </cell>
          <cell r="EY1124">
            <v>0</v>
          </cell>
          <cell r="EZ1124">
            <v>0</v>
          </cell>
          <cell r="FA1124">
            <v>0</v>
          </cell>
          <cell r="FB1124">
            <v>0</v>
          </cell>
          <cell r="FC1124">
            <v>0</v>
          </cell>
          <cell r="FD1124">
            <v>0</v>
          </cell>
          <cell r="FE1124">
            <v>0</v>
          </cell>
          <cell r="FF1124">
            <v>0</v>
          </cell>
          <cell r="FG1124">
            <v>0</v>
          </cell>
          <cell r="FH1124">
            <v>0</v>
          </cell>
          <cell r="FI1124">
            <v>0</v>
          </cell>
          <cell r="FJ1124">
            <v>0</v>
          </cell>
          <cell r="FK1124">
            <v>0</v>
          </cell>
          <cell r="FL1124">
            <v>0</v>
          </cell>
          <cell r="FM1124">
            <v>0</v>
          </cell>
          <cell r="FN1124">
            <v>0</v>
          </cell>
          <cell r="FO1124">
            <v>0</v>
          </cell>
          <cell r="FP1124">
            <v>0</v>
          </cell>
          <cell r="FQ1124">
            <v>0</v>
          </cell>
          <cell r="FR1124">
            <v>0</v>
          </cell>
          <cell r="FS1124">
            <v>0</v>
          </cell>
          <cell r="FT1124">
            <v>0</v>
          </cell>
          <cell r="FU1124">
            <v>0</v>
          </cell>
          <cell r="FV1124">
            <v>0</v>
          </cell>
          <cell r="FW1124">
            <v>0</v>
          </cell>
          <cell r="FX1124">
            <v>0</v>
          </cell>
          <cell r="FY1124">
            <v>0</v>
          </cell>
          <cell r="FZ1124">
            <v>0</v>
          </cell>
          <cell r="GA1124">
            <v>0</v>
          </cell>
          <cell r="GB1124">
            <v>0</v>
          </cell>
          <cell r="GC1124">
            <v>0</v>
          </cell>
          <cell r="GD1124">
            <v>0</v>
          </cell>
          <cell r="GF1124">
            <v>0</v>
          </cell>
          <cell r="GG1124">
            <v>0</v>
          </cell>
          <cell r="GH1124">
            <v>0</v>
          </cell>
          <cell r="GI1124">
            <v>0</v>
          </cell>
          <cell r="GJ1124">
            <v>0</v>
          </cell>
          <cell r="GK1124">
            <v>0</v>
          </cell>
          <cell r="GL1124">
            <v>0</v>
          </cell>
          <cell r="GM1124">
            <v>0</v>
          </cell>
          <cell r="GN1124">
            <v>0</v>
          </cell>
          <cell r="GO1124">
            <v>0</v>
          </cell>
          <cell r="GP1124">
            <v>0</v>
          </cell>
          <cell r="GQ1124">
            <v>0</v>
          </cell>
          <cell r="GR1124" t="str">
            <v>CONS</v>
          </cell>
          <cell r="GS1124">
            <v>0</v>
          </cell>
          <cell r="GT1124">
            <v>0</v>
          </cell>
          <cell r="GU1124">
            <v>0</v>
          </cell>
          <cell r="GV1124" t="str">
            <v>CONS</v>
          </cell>
          <cell r="GW1124">
            <v>0</v>
          </cell>
          <cell r="GX1124">
            <v>0</v>
          </cell>
          <cell r="GY1124">
            <v>0</v>
          </cell>
          <cell r="GZ1124">
            <v>0</v>
          </cell>
          <cell r="HA1124">
            <v>0</v>
          </cell>
          <cell r="HB1124">
            <v>0</v>
          </cell>
          <cell r="HC1124">
            <v>0</v>
          </cell>
          <cell r="HD1124">
            <v>0</v>
          </cell>
          <cell r="HE1124">
            <v>0</v>
          </cell>
          <cell r="HF1124">
            <v>0</v>
          </cell>
          <cell r="HG1124">
            <v>0</v>
          </cell>
          <cell r="HH1124">
            <v>0</v>
          </cell>
          <cell r="HJ1124">
            <v>0</v>
          </cell>
          <cell r="HK1124">
            <v>0</v>
          </cell>
          <cell r="HL1124">
            <v>0</v>
          </cell>
          <cell r="HM1124" t="str">
            <v>CONS</v>
          </cell>
          <cell r="HN1124" t="str">
            <v>CONS</v>
          </cell>
          <cell r="HO1124">
            <v>0</v>
          </cell>
          <cell r="HP1124">
            <v>0</v>
          </cell>
          <cell r="HQ1124">
            <v>0</v>
          </cell>
          <cell r="HR1124">
            <v>0</v>
          </cell>
          <cell r="HS1124">
            <v>0</v>
          </cell>
          <cell r="HT1124">
            <v>0</v>
          </cell>
          <cell r="HU1124">
            <v>0</v>
          </cell>
          <cell r="HV1124">
            <v>0</v>
          </cell>
          <cell r="HW1124">
            <v>0</v>
          </cell>
          <cell r="HX1124">
            <v>0</v>
          </cell>
          <cell r="HY1124">
            <v>0</v>
          </cell>
          <cell r="HZ1124">
            <v>0</v>
          </cell>
          <cell r="IA1124">
            <v>0</v>
          </cell>
          <cell r="IB1124">
            <v>0</v>
          </cell>
          <cell r="IC1124" t="str">
            <v>CONS</v>
          </cell>
          <cell r="ID1124">
            <v>0</v>
          </cell>
          <cell r="IE1124">
            <v>0</v>
          </cell>
          <cell r="IF1124">
            <v>0</v>
          </cell>
          <cell r="IG1124">
            <v>0</v>
          </cell>
          <cell r="IH1124">
            <v>0</v>
          </cell>
          <cell r="II1124">
            <v>0</v>
          </cell>
          <cell r="IJ1124">
            <v>0</v>
          </cell>
          <cell r="IK1124">
            <v>0</v>
          </cell>
          <cell r="IL1124">
            <v>0</v>
          </cell>
          <cell r="IM1124">
            <v>0</v>
          </cell>
          <cell r="IN1124">
            <v>0</v>
          </cell>
          <cell r="IO1124">
            <v>0</v>
          </cell>
          <cell r="IQ1124">
            <v>0</v>
          </cell>
          <cell r="IR1124">
            <v>0</v>
          </cell>
          <cell r="IS1124">
            <v>0</v>
          </cell>
          <cell r="IT1124" t="str">
            <v>CONS</v>
          </cell>
          <cell r="IU1124">
            <v>0</v>
          </cell>
          <cell r="IV1124">
            <v>0</v>
          </cell>
          <cell r="IW1124">
            <v>0</v>
          </cell>
          <cell r="IX1124">
            <v>0</v>
          </cell>
          <cell r="IY1124">
            <v>0</v>
          </cell>
          <cell r="IZ1124">
            <v>0</v>
          </cell>
          <cell r="JA1124">
            <v>0</v>
          </cell>
          <cell r="JB1124">
            <v>0</v>
          </cell>
          <cell r="JC1124">
            <v>0</v>
          </cell>
          <cell r="JD1124">
            <v>0</v>
          </cell>
          <cell r="JE1124">
            <v>0</v>
          </cell>
          <cell r="JF1124">
            <v>0</v>
          </cell>
          <cell r="JG1124">
            <v>0</v>
          </cell>
          <cell r="JH1124" t="str">
            <v>CONS</v>
          </cell>
          <cell r="JI1124" t="str">
            <v>CONS</v>
          </cell>
          <cell r="JJ1124">
            <v>0</v>
          </cell>
          <cell r="JK1124">
            <v>0</v>
          </cell>
          <cell r="JL1124">
            <v>0</v>
          </cell>
          <cell r="JM1124">
            <v>0</v>
          </cell>
          <cell r="JN1124">
            <v>0</v>
          </cell>
          <cell r="JO1124">
            <v>0</v>
          </cell>
          <cell r="JP1124">
            <v>0</v>
          </cell>
          <cell r="JQ1124" t="str">
            <v>CONS</v>
          </cell>
          <cell r="JR1124">
            <v>0</v>
          </cell>
          <cell r="JS1124">
            <v>0</v>
          </cell>
          <cell r="JT1124">
            <v>0</v>
          </cell>
          <cell r="JU1124">
            <v>0</v>
          </cell>
          <cell r="JV1124">
            <v>0</v>
          </cell>
          <cell r="JW1124">
            <v>0</v>
          </cell>
          <cell r="JX1124">
            <v>0</v>
          </cell>
          <cell r="JY1124">
            <v>0</v>
          </cell>
          <cell r="JZ1124">
            <v>0</v>
          </cell>
          <cell r="KA1124">
            <v>0</v>
          </cell>
          <cell r="KB1124">
            <v>0</v>
          </cell>
          <cell r="KC1124">
            <v>0</v>
          </cell>
          <cell r="KD1124">
            <v>0</v>
          </cell>
          <cell r="KE1124">
            <v>0</v>
          </cell>
          <cell r="KF1124">
            <v>0</v>
          </cell>
          <cell r="KG1124">
            <v>0</v>
          </cell>
          <cell r="KH1124">
            <v>0</v>
          </cell>
          <cell r="KI1124">
            <v>0</v>
          </cell>
          <cell r="KJ1124" t="str">
            <v>CONS</v>
          </cell>
          <cell r="KK1124">
            <v>0</v>
          </cell>
          <cell r="KL1124">
            <v>0</v>
          </cell>
          <cell r="KM1124">
            <v>0</v>
          </cell>
          <cell r="KN1124">
            <v>0</v>
          </cell>
          <cell r="KO1124">
            <v>0</v>
          </cell>
          <cell r="KP1124">
            <v>0</v>
          </cell>
          <cell r="KQ1124">
            <v>0</v>
          </cell>
          <cell r="KR1124">
            <v>0</v>
          </cell>
          <cell r="KS1124">
            <v>0</v>
          </cell>
          <cell r="KT1124">
            <v>0</v>
          </cell>
          <cell r="KU1124">
            <v>0</v>
          </cell>
          <cell r="KV1124">
            <v>0</v>
          </cell>
          <cell r="KW1124" t="str">
            <v>CONS</v>
          </cell>
          <cell r="KX1124" t="str">
            <v>CONS</v>
          </cell>
          <cell r="KY1124">
            <v>0</v>
          </cell>
          <cell r="KZ1124">
            <v>0</v>
          </cell>
          <cell r="LA1124">
            <v>0</v>
          </cell>
          <cell r="LB1124">
            <v>0</v>
          </cell>
          <cell r="LC1124">
            <v>0</v>
          </cell>
          <cell r="LD1124">
            <v>0</v>
          </cell>
          <cell r="LE1124" t="str">
            <v>CONS</v>
          </cell>
          <cell r="LG1124">
            <v>0</v>
          </cell>
          <cell r="LH1124">
            <v>0</v>
          </cell>
          <cell r="LI1124">
            <v>0</v>
          </cell>
          <cell r="LJ1124">
            <v>0</v>
          </cell>
          <cell r="LK1124">
            <v>0</v>
          </cell>
          <cell r="LL1124">
            <v>0</v>
          </cell>
          <cell r="LM1124">
            <v>0</v>
          </cell>
          <cell r="LN1124">
            <v>0</v>
          </cell>
          <cell r="LO1124">
            <v>0</v>
          </cell>
          <cell r="LP1124">
            <v>0</v>
          </cell>
          <cell r="LQ1124">
            <v>0</v>
          </cell>
        </row>
        <row r="1125">
          <cell r="A1125">
            <v>32721</v>
          </cell>
          <cell r="B1125">
            <v>497</v>
          </cell>
          <cell r="C1125" t="str">
            <v>CONS</v>
          </cell>
          <cell r="P1125">
            <v>0</v>
          </cell>
          <cell r="R1125">
            <v>0</v>
          </cell>
          <cell r="V1125">
            <v>0</v>
          </cell>
          <cell r="AA1125">
            <v>0</v>
          </cell>
          <cell r="AC1125">
            <v>0</v>
          </cell>
          <cell r="AD1125">
            <v>0</v>
          </cell>
          <cell r="AF1125" t="str">
            <v>CONS</v>
          </cell>
          <cell r="AG1125" t="str">
            <v>CONS</v>
          </cell>
          <cell r="AH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Q1125">
            <v>0</v>
          </cell>
          <cell r="AV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BS1125">
            <v>0</v>
          </cell>
          <cell r="CA1125">
            <v>0</v>
          </cell>
          <cell r="CB1125">
            <v>0</v>
          </cell>
          <cell r="CC1125" t="str">
            <v>CONS</v>
          </cell>
          <cell r="CD1125" t="str">
            <v>CONS</v>
          </cell>
          <cell r="CE1125" t="str">
            <v>CONS</v>
          </cell>
          <cell r="CF1125" t="str">
            <v>CONS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 t="str">
            <v>PREV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 t="str">
            <v>CONS</v>
          </cell>
          <cell r="DD1125" t="str">
            <v>CONS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R1125">
            <v>0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 t="str">
            <v>CONS</v>
          </cell>
          <cell r="EA1125">
            <v>0</v>
          </cell>
          <cell r="EB1125" t="str">
            <v>CONS</v>
          </cell>
          <cell r="EC1125" t="str">
            <v>CONS</v>
          </cell>
          <cell r="ED1125">
            <v>0</v>
          </cell>
          <cell r="EE1125">
            <v>0</v>
          </cell>
          <cell r="EF1125">
            <v>0</v>
          </cell>
          <cell r="EG1125">
            <v>0</v>
          </cell>
          <cell r="EH1125">
            <v>0</v>
          </cell>
          <cell r="EI1125">
            <v>0</v>
          </cell>
          <cell r="EJ1125">
            <v>0</v>
          </cell>
          <cell r="EK1125">
            <v>0</v>
          </cell>
          <cell r="EL1125">
            <v>0</v>
          </cell>
          <cell r="EM1125">
            <v>0</v>
          </cell>
          <cell r="EN1125">
            <v>0</v>
          </cell>
          <cell r="EO1125">
            <v>0</v>
          </cell>
          <cell r="EP1125">
            <v>0</v>
          </cell>
          <cell r="EQ1125">
            <v>0</v>
          </cell>
          <cell r="ER1125">
            <v>0</v>
          </cell>
          <cell r="ES1125">
            <v>0</v>
          </cell>
          <cell r="ET1125">
            <v>0</v>
          </cell>
          <cell r="EU1125">
            <v>0</v>
          </cell>
          <cell r="EV1125">
            <v>0</v>
          </cell>
          <cell r="EW1125">
            <v>0</v>
          </cell>
          <cell r="EX1125">
            <v>0</v>
          </cell>
          <cell r="EY1125">
            <v>0</v>
          </cell>
          <cell r="EZ1125">
            <v>0</v>
          </cell>
          <cell r="FA1125">
            <v>0</v>
          </cell>
          <cell r="FB1125">
            <v>0</v>
          </cell>
          <cell r="FC1125">
            <v>0</v>
          </cell>
          <cell r="FD1125">
            <v>0</v>
          </cell>
          <cell r="FE1125">
            <v>0</v>
          </cell>
          <cell r="FF1125">
            <v>0</v>
          </cell>
          <cell r="FG1125">
            <v>0</v>
          </cell>
          <cell r="FH1125">
            <v>0</v>
          </cell>
          <cell r="FI1125">
            <v>0</v>
          </cell>
          <cell r="FJ1125">
            <v>0</v>
          </cell>
          <cell r="FK1125">
            <v>0</v>
          </cell>
          <cell r="FL1125">
            <v>0</v>
          </cell>
          <cell r="FM1125">
            <v>0</v>
          </cell>
          <cell r="FN1125">
            <v>0</v>
          </cell>
          <cell r="FO1125">
            <v>0</v>
          </cell>
          <cell r="FP1125">
            <v>0</v>
          </cell>
          <cell r="FQ1125">
            <v>0</v>
          </cell>
          <cell r="FR1125">
            <v>0</v>
          </cell>
          <cell r="FS1125">
            <v>0</v>
          </cell>
          <cell r="FT1125">
            <v>0</v>
          </cell>
          <cell r="FU1125">
            <v>0</v>
          </cell>
          <cell r="FV1125">
            <v>0</v>
          </cell>
          <cell r="FW1125">
            <v>0</v>
          </cell>
          <cell r="FX1125">
            <v>0</v>
          </cell>
          <cell r="FY1125">
            <v>0</v>
          </cell>
          <cell r="FZ1125">
            <v>0</v>
          </cell>
          <cell r="GA1125">
            <v>0</v>
          </cell>
          <cell r="GB1125">
            <v>0</v>
          </cell>
          <cell r="GC1125">
            <v>0</v>
          </cell>
          <cell r="GD1125">
            <v>0</v>
          </cell>
          <cell r="GF1125">
            <v>0</v>
          </cell>
          <cell r="GG1125">
            <v>0</v>
          </cell>
          <cell r="GH1125">
            <v>0</v>
          </cell>
          <cell r="GI1125">
            <v>0</v>
          </cell>
          <cell r="GJ1125">
            <v>0</v>
          </cell>
          <cell r="GK1125">
            <v>0</v>
          </cell>
          <cell r="GL1125">
            <v>0</v>
          </cell>
          <cell r="GM1125">
            <v>0</v>
          </cell>
          <cell r="GN1125">
            <v>0</v>
          </cell>
          <cell r="GO1125">
            <v>0</v>
          </cell>
          <cell r="GP1125">
            <v>0</v>
          </cell>
          <cell r="GQ1125">
            <v>0</v>
          </cell>
          <cell r="GR1125" t="str">
            <v>CONS</v>
          </cell>
          <cell r="GS1125">
            <v>0</v>
          </cell>
          <cell r="GT1125">
            <v>0</v>
          </cell>
          <cell r="GU1125">
            <v>0</v>
          </cell>
          <cell r="GV1125" t="str">
            <v>CONS</v>
          </cell>
          <cell r="GW1125">
            <v>0</v>
          </cell>
          <cell r="GX1125">
            <v>0</v>
          </cell>
          <cell r="GY1125">
            <v>0</v>
          </cell>
          <cell r="GZ1125">
            <v>0</v>
          </cell>
          <cell r="HA1125">
            <v>0</v>
          </cell>
          <cell r="HB1125">
            <v>0</v>
          </cell>
          <cell r="HC1125">
            <v>0</v>
          </cell>
          <cell r="HD1125">
            <v>0</v>
          </cell>
          <cell r="HE1125">
            <v>0</v>
          </cell>
          <cell r="HF1125">
            <v>0</v>
          </cell>
          <cell r="HG1125">
            <v>0</v>
          </cell>
          <cell r="HH1125">
            <v>0</v>
          </cell>
          <cell r="HJ1125">
            <v>0</v>
          </cell>
          <cell r="HK1125">
            <v>0</v>
          </cell>
          <cell r="HL1125">
            <v>0</v>
          </cell>
          <cell r="HM1125" t="str">
            <v>CONS</v>
          </cell>
          <cell r="HN1125" t="str">
            <v>CONS</v>
          </cell>
          <cell r="HO1125">
            <v>0</v>
          </cell>
          <cell r="HP1125">
            <v>0</v>
          </cell>
          <cell r="HQ1125">
            <v>0</v>
          </cell>
          <cell r="HR1125">
            <v>0</v>
          </cell>
          <cell r="HS1125">
            <v>0</v>
          </cell>
          <cell r="HT1125">
            <v>0</v>
          </cell>
          <cell r="HU1125">
            <v>0</v>
          </cell>
          <cell r="HV1125">
            <v>0</v>
          </cell>
          <cell r="HW1125">
            <v>0</v>
          </cell>
          <cell r="HX1125">
            <v>0</v>
          </cell>
          <cell r="HY1125">
            <v>0</v>
          </cell>
          <cell r="HZ1125">
            <v>0</v>
          </cell>
          <cell r="IA1125">
            <v>0</v>
          </cell>
          <cell r="IB1125">
            <v>0</v>
          </cell>
          <cell r="IC1125" t="str">
            <v>CONS</v>
          </cell>
          <cell r="ID1125">
            <v>0</v>
          </cell>
          <cell r="IE1125">
            <v>0</v>
          </cell>
          <cell r="IF1125">
            <v>0</v>
          </cell>
          <cell r="IG1125">
            <v>0</v>
          </cell>
          <cell r="IH1125">
            <v>0</v>
          </cell>
          <cell r="II1125">
            <v>0</v>
          </cell>
          <cell r="IJ1125">
            <v>0</v>
          </cell>
          <cell r="IK1125">
            <v>0</v>
          </cell>
          <cell r="IL1125">
            <v>0</v>
          </cell>
          <cell r="IM1125">
            <v>0</v>
          </cell>
          <cell r="IN1125">
            <v>0</v>
          </cell>
          <cell r="IO1125">
            <v>0</v>
          </cell>
          <cell r="IQ1125">
            <v>0</v>
          </cell>
          <cell r="IR1125">
            <v>0</v>
          </cell>
          <cell r="IS1125">
            <v>0</v>
          </cell>
          <cell r="IT1125" t="str">
            <v>CONS</v>
          </cell>
          <cell r="IU1125">
            <v>0</v>
          </cell>
          <cell r="IV1125">
            <v>0</v>
          </cell>
          <cell r="IW1125">
            <v>0</v>
          </cell>
          <cell r="IX1125">
            <v>0</v>
          </cell>
          <cell r="IY1125">
            <v>0</v>
          </cell>
          <cell r="IZ1125">
            <v>0</v>
          </cell>
          <cell r="JA1125">
            <v>0</v>
          </cell>
          <cell r="JB1125">
            <v>0</v>
          </cell>
          <cell r="JC1125">
            <v>0</v>
          </cell>
          <cell r="JD1125">
            <v>0</v>
          </cell>
          <cell r="JE1125">
            <v>0</v>
          </cell>
          <cell r="JF1125">
            <v>0</v>
          </cell>
          <cell r="JG1125">
            <v>0</v>
          </cell>
          <cell r="JH1125" t="str">
            <v>CONS</v>
          </cell>
          <cell r="JI1125" t="str">
            <v>CONS</v>
          </cell>
          <cell r="JJ1125">
            <v>0</v>
          </cell>
          <cell r="JK1125">
            <v>0</v>
          </cell>
          <cell r="JL1125">
            <v>0</v>
          </cell>
          <cell r="JM1125">
            <v>0</v>
          </cell>
          <cell r="JN1125">
            <v>0</v>
          </cell>
          <cell r="JO1125">
            <v>0</v>
          </cell>
          <cell r="JP1125">
            <v>0</v>
          </cell>
          <cell r="JQ1125" t="str">
            <v>CONS</v>
          </cell>
          <cell r="JR1125">
            <v>0</v>
          </cell>
          <cell r="JS1125">
            <v>0</v>
          </cell>
          <cell r="JT1125">
            <v>0</v>
          </cell>
          <cell r="JU1125">
            <v>0</v>
          </cell>
          <cell r="JV1125">
            <v>0</v>
          </cell>
          <cell r="JW1125">
            <v>0</v>
          </cell>
          <cell r="JX1125">
            <v>0</v>
          </cell>
          <cell r="JY1125">
            <v>0</v>
          </cell>
          <cell r="JZ1125">
            <v>0</v>
          </cell>
          <cell r="KA1125">
            <v>0</v>
          </cell>
          <cell r="KB1125">
            <v>0</v>
          </cell>
          <cell r="KC1125">
            <v>0</v>
          </cell>
          <cell r="KD1125">
            <v>0</v>
          </cell>
          <cell r="KE1125">
            <v>0</v>
          </cell>
          <cell r="KF1125">
            <v>0</v>
          </cell>
          <cell r="KG1125">
            <v>0</v>
          </cell>
          <cell r="KH1125">
            <v>0</v>
          </cell>
          <cell r="KI1125">
            <v>0</v>
          </cell>
          <cell r="KJ1125" t="str">
            <v>CONS</v>
          </cell>
          <cell r="KK1125">
            <v>0</v>
          </cell>
          <cell r="KL1125">
            <v>0</v>
          </cell>
          <cell r="KM1125">
            <v>0</v>
          </cell>
          <cell r="KN1125">
            <v>0</v>
          </cell>
          <cell r="KO1125">
            <v>0</v>
          </cell>
          <cell r="KP1125">
            <v>0</v>
          </cell>
          <cell r="KQ1125">
            <v>0</v>
          </cell>
          <cell r="KR1125">
            <v>0</v>
          </cell>
          <cell r="KS1125">
            <v>0</v>
          </cell>
          <cell r="KT1125">
            <v>0</v>
          </cell>
          <cell r="KU1125">
            <v>0</v>
          </cell>
          <cell r="KV1125">
            <v>0</v>
          </cell>
          <cell r="KW1125" t="str">
            <v>CONS</v>
          </cell>
          <cell r="KX1125" t="str">
            <v>CONS</v>
          </cell>
          <cell r="KY1125">
            <v>0</v>
          </cell>
          <cell r="KZ1125">
            <v>0</v>
          </cell>
          <cell r="LA1125">
            <v>0</v>
          </cell>
          <cell r="LB1125">
            <v>0</v>
          </cell>
          <cell r="LC1125">
            <v>0</v>
          </cell>
          <cell r="LD1125">
            <v>0</v>
          </cell>
          <cell r="LE1125" t="str">
            <v>CONS</v>
          </cell>
          <cell r="LG1125">
            <v>0</v>
          </cell>
          <cell r="LH1125">
            <v>0</v>
          </cell>
          <cell r="LI1125">
            <v>0</v>
          </cell>
          <cell r="LJ1125">
            <v>0</v>
          </cell>
          <cell r="LK1125">
            <v>0</v>
          </cell>
          <cell r="LL1125">
            <v>0</v>
          </cell>
          <cell r="LM1125">
            <v>0</v>
          </cell>
          <cell r="LN1125">
            <v>0</v>
          </cell>
          <cell r="LO1125">
            <v>0</v>
          </cell>
          <cell r="LP1125">
            <v>0</v>
          </cell>
          <cell r="LQ1125">
            <v>0</v>
          </cell>
        </row>
        <row r="1126">
          <cell r="A1126">
            <v>32690</v>
          </cell>
          <cell r="B1126">
            <v>498</v>
          </cell>
          <cell r="C1126" t="str">
            <v>CONS</v>
          </cell>
          <cell r="P1126">
            <v>0</v>
          </cell>
          <cell r="R1126">
            <v>0</v>
          </cell>
          <cell r="V1126">
            <v>0</v>
          </cell>
          <cell r="AA1126">
            <v>0</v>
          </cell>
          <cell r="AC1126">
            <v>0</v>
          </cell>
          <cell r="AD1126">
            <v>0</v>
          </cell>
          <cell r="AF1126" t="str">
            <v>CONS</v>
          </cell>
          <cell r="AG1126" t="str">
            <v>CONS</v>
          </cell>
          <cell r="AH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Q1126">
            <v>0</v>
          </cell>
          <cell r="AV1126">
            <v>0</v>
          </cell>
          <cell r="BH1126">
            <v>0</v>
          </cell>
          <cell r="BI1126">
            <v>0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BS1126">
            <v>0</v>
          </cell>
          <cell r="CA1126">
            <v>0</v>
          </cell>
          <cell r="CB1126">
            <v>0</v>
          </cell>
          <cell r="CC1126" t="str">
            <v>CONS</v>
          </cell>
          <cell r="CD1126" t="str">
            <v>CONS</v>
          </cell>
          <cell r="CE1126" t="str">
            <v>CONS</v>
          </cell>
          <cell r="CF1126">
            <v>0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 t="str">
            <v>CONS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 t="str">
            <v>CONS</v>
          </cell>
          <cell r="DD1126" t="str">
            <v>CONS</v>
          </cell>
          <cell r="DF1126">
            <v>0</v>
          </cell>
          <cell r="DG1126">
            <v>0</v>
          </cell>
          <cell r="DH1126">
            <v>0</v>
          </cell>
          <cell r="DI1126">
            <v>0</v>
          </cell>
          <cell r="DJ1126">
            <v>0</v>
          </cell>
          <cell r="DK1126">
            <v>0</v>
          </cell>
          <cell r="DL1126">
            <v>0</v>
          </cell>
          <cell r="DM1126">
            <v>0</v>
          </cell>
          <cell r="DN1126">
            <v>0</v>
          </cell>
          <cell r="DO1126">
            <v>0</v>
          </cell>
          <cell r="DP1126">
            <v>0</v>
          </cell>
          <cell r="DR1126">
            <v>0</v>
          </cell>
          <cell r="DS1126">
            <v>0</v>
          </cell>
          <cell r="DT1126">
            <v>0</v>
          </cell>
          <cell r="DU1126">
            <v>0</v>
          </cell>
          <cell r="DV1126">
            <v>0</v>
          </cell>
          <cell r="DW1126">
            <v>0</v>
          </cell>
          <cell r="DX1126">
            <v>0</v>
          </cell>
          <cell r="DY1126">
            <v>0</v>
          </cell>
          <cell r="DZ1126" t="str">
            <v>CONS</v>
          </cell>
          <cell r="EA1126">
            <v>0</v>
          </cell>
          <cell r="EB1126" t="str">
            <v>CONS</v>
          </cell>
          <cell r="EC1126" t="str">
            <v>CONS</v>
          </cell>
          <cell r="ED1126">
            <v>0</v>
          </cell>
          <cell r="EE1126">
            <v>0</v>
          </cell>
          <cell r="EF1126">
            <v>0</v>
          </cell>
          <cell r="EG1126">
            <v>0</v>
          </cell>
          <cell r="EH1126">
            <v>0</v>
          </cell>
          <cell r="EI1126">
            <v>0</v>
          </cell>
          <cell r="EJ1126">
            <v>0</v>
          </cell>
          <cell r="EK1126">
            <v>0</v>
          </cell>
          <cell r="EL1126">
            <v>0</v>
          </cell>
          <cell r="EM1126">
            <v>0</v>
          </cell>
          <cell r="EN1126">
            <v>0</v>
          </cell>
          <cell r="EO1126">
            <v>0</v>
          </cell>
          <cell r="EP1126">
            <v>0</v>
          </cell>
          <cell r="EQ1126">
            <v>0</v>
          </cell>
          <cell r="ER1126">
            <v>0</v>
          </cell>
          <cell r="ES1126">
            <v>0</v>
          </cell>
          <cell r="ET1126">
            <v>0</v>
          </cell>
          <cell r="EU1126">
            <v>0</v>
          </cell>
          <cell r="EV1126">
            <v>0</v>
          </cell>
          <cell r="EW1126">
            <v>0</v>
          </cell>
          <cell r="EX1126">
            <v>0</v>
          </cell>
          <cell r="EY1126">
            <v>0</v>
          </cell>
          <cell r="EZ1126">
            <v>0</v>
          </cell>
          <cell r="FA1126">
            <v>0</v>
          </cell>
          <cell r="FB1126">
            <v>0</v>
          </cell>
          <cell r="FC1126">
            <v>0</v>
          </cell>
          <cell r="FD1126">
            <v>0</v>
          </cell>
          <cell r="FE1126">
            <v>0</v>
          </cell>
          <cell r="FF1126">
            <v>0</v>
          </cell>
          <cell r="FG1126">
            <v>0</v>
          </cell>
          <cell r="FH1126">
            <v>0</v>
          </cell>
          <cell r="FI1126">
            <v>0</v>
          </cell>
          <cell r="FJ1126">
            <v>0</v>
          </cell>
          <cell r="FK1126">
            <v>0</v>
          </cell>
          <cell r="FL1126">
            <v>0</v>
          </cell>
          <cell r="FM1126">
            <v>0</v>
          </cell>
          <cell r="FN1126">
            <v>0</v>
          </cell>
          <cell r="FO1126">
            <v>0</v>
          </cell>
          <cell r="FP1126">
            <v>0</v>
          </cell>
          <cell r="FQ1126">
            <v>0</v>
          </cell>
          <cell r="FR1126">
            <v>0</v>
          </cell>
          <cell r="FS1126">
            <v>0</v>
          </cell>
          <cell r="FT1126">
            <v>0</v>
          </cell>
          <cell r="FU1126">
            <v>0</v>
          </cell>
          <cell r="FV1126">
            <v>0</v>
          </cell>
          <cell r="FW1126">
            <v>0</v>
          </cell>
          <cell r="FX1126">
            <v>0</v>
          </cell>
          <cell r="FY1126">
            <v>0</v>
          </cell>
          <cell r="FZ1126">
            <v>0</v>
          </cell>
          <cell r="GA1126">
            <v>0</v>
          </cell>
          <cell r="GB1126">
            <v>0</v>
          </cell>
          <cell r="GC1126">
            <v>0</v>
          </cell>
          <cell r="GD1126">
            <v>0</v>
          </cell>
          <cell r="GF1126">
            <v>0</v>
          </cell>
          <cell r="GG1126">
            <v>0</v>
          </cell>
          <cell r="GH1126">
            <v>0</v>
          </cell>
          <cell r="GI1126">
            <v>0</v>
          </cell>
          <cell r="GJ1126">
            <v>0</v>
          </cell>
          <cell r="GK1126">
            <v>0</v>
          </cell>
          <cell r="GL1126">
            <v>0</v>
          </cell>
          <cell r="GM1126">
            <v>0</v>
          </cell>
          <cell r="GN1126">
            <v>0</v>
          </cell>
          <cell r="GO1126">
            <v>0</v>
          </cell>
          <cell r="GP1126">
            <v>0</v>
          </cell>
          <cell r="GQ1126">
            <v>0</v>
          </cell>
          <cell r="GR1126" t="str">
            <v>CONS</v>
          </cell>
          <cell r="GS1126">
            <v>0</v>
          </cell>
          <cell r="GT1126">
            <v>0</v>
          </cell>
          <cell r="GU1126">
            <v>0</v>
          </cell>
          <cell r="GV1126" t="str">
            <v>CONS</v>
          </cell>
          <cell r="GW1126">
            <v>0</v>
          </cell>
          <cell r="GX1126">
            <v>0</v>
          </cell>
          <cell r="GY1126">
            <v>0</v>
          </cell>
          <cell r="GZ1126">
            <v>0</v>
          </cell>
          <cell r="HA1126">
            <v>0</v>
          </cell>
          <cell r="HB1126">
            <v>0</v>
          </cell>
          <cell r="HC1126">
            <v>0</v>
          </cell>
          <cell r="HD1126">
            <v>0</v>
          </cell>
          <cell r="HE1126">
            <v>0</v>
          </cell>
          <cell r="HF1126">
            <v>0</v>
          </cell>
          <cell r="HG1126">
            <v>0</v>
          </cell>
          <cell r="HH1126">
            <v>0</v>
          </cell>
          <cell r="HJ1126">
            <v>0</v>
          </cell>
          <cell r="HK1126">
            <v>0</v>
          </cell>
          <cell r="HL1126">
            <v>0</v>
          </cell>
          <cell r="HM1126" t="str">
            <v>CONS</v>
          </cell>
          <cell r="HN1126" t="str">
            <v>CONS</v>
          </cell>
          <cell r="HO1126">
            <v>0</v>
          </cell>
          <cell r="HP1126">
            <v>0</v>
          </cell>
          <cell r="HQ1126">
            <v>0</v>
          </cell>
          <cell r="HR1126">
            <v>0</v>
          </cell>
          <cell r="HS1126">
            <v>0</v>
          </cell>
          <cell r="HT1126">
            <v>0</v>
          </cell>
          <cell r="HU1126">
            <v>0</v>
          </cell>
          <cell r="HV1126">
            <v>0</v>
          </cell>
          <cell r="HW1126">
            <v>0</v>
          </cell>
          <cell r="HX1126">
            <v>0</v>
          </cell>
          <cell r="HY1126">
            <v>0</v>
          </cell>
          <cell r="HZ1126">
            <v>0</v>
          </cell>
          <cell r="IA1126">
            <v>0</v>
          </cell>
          <cell r="IB1126">
            <v>0</v>
          </cell>
          <cell r="IC1126" t="str">
            <v>CONS</v>
          </cell>
          <cell r="ID1126">
            <v>0</v>
          </cell>
          <cell r="IE1126">
            <v>0</v>
          </cell>
          <cell r="IF1126">
            <v>0</v>
          </cell>
          <cell r="IG1126">
            <v>0</v>
          </cell>
          <cell r="IH1126">
            <v>0</v>
          </cell>
          <cell r="II1126">
            <v>0</v>
          </cell>
          <cell r="IJ1126">
            <v>0</v>
          </cell>
          <cell r="IK1126">
            <v>0</v>
          </cell>
          <cell r="IL1126">
            <v>0</v>
          </cell>
          <cell r="IM1126">
            <v>0</v>
          </cell>
          <cell r="IN1126">
            <v>0</v>
          </cell>
          <cell r="IO1126">
            <v>0</v>
          </cell>
          <cell r="IQ1126">
            <v>0</v>
          </cell>
          <cell r="IR1126">
            <v>0</v>
          </cell>
          <cell r="IS1126">
            <v>0</v>
          </cell>
          <cell r="IT1126" t="str">
            <v>CONS</v>
          </cell>
          <cell r="IU1126">
            <v>0</v>
          </cell>
          <cell r="IV1126">
            <v>0</v>
          </cell>
          <cell r="IW1126">
            <v>0</v>
          </cell>
          <cell r="IX1126">
            <v>0</v>
          </cell>
          <cell r="IY1126">
            <v>0</v>
          </cell>
          <cell r="IZ1126">
            <v>0</v>
          </cell>
          <cell r="JA1126">
            <v>0</v>
          </cell>
          <cell r="JB1126">
            <v>0</v>
          </cell>
          <cell r="JC1126">
            <v>0</v>
          </cell>
          <cell r="JD1126">
            <v>0</v>
          </cell>
          <cell r="JE1126">
            <v>0</v>
          </cell>
          <cell r="JF1126">
            <v>0</v>
          </cell>
          <cell r="JG1126">
            <v>0</v>
          </cell>
          <cell r="JH1126" t="str">
            <v>CONS</v>
          </cell>
          <cell r="JI1126" t="str">
            <v>CONS</v>
          </cell>
          <cell r="JJ1126">
            <v>0</v>
          </cell>
          <cell r="JK1126">
            <v>0</v>
          </cell>
          <cell r="JL1126">
            <v>0</v>
          </cell>
          <cell r="JM1126">
            <v>0</v>
          </cell>
          <cell r="JN1126">
            <v>0</v>
          </cell>
          <cell r="JO1126">
            <v>0</v>
          </cell>
          <cell r="JP1126">
            <v>0</v>
          </cell>
          <cell r="JQ1126" t="str">
            <v>CONS</v>
          </cell>
          <cell r="JR1126">
            <v>0</v>
          </cell>
          <cell r="JS1126">
            <v>0</v>
          </cell>
          <cell r="JT1126">
            <v>0</v>
          </cell>
          <cell r="JU1126">
            <v>0</v>
          </cell>
          <cell r="JV1126">
            <v>0</v>
          </cell>
          <cell r="JW1126">
            <v>0</v>
          </cell>
          <cell r="JX1126">
            <v>0</v>
          </cell>
          <cell r="JY1126">
            <v>0</v>
          </cell>
          <cell r="JZ1126">
            <v>0</v>
          </cell>
          <cell r="KA1126">
            <v>0</v>
          </cell>
          <cell r="KB1126">
            <v>0</v>
          </cell>
          <cell r="KC1126">
            <v>0</v>
          </cell>
          <cell r="KD1126">
            <v>0</v>
          </cell>
          <cell r="KE1126">
            <v>0</v>
          </cell>
          <cell r="KF1126">
            <v>0</v>
          </cell>
          <cell r="KG1126">
            <v>0</v>
          </cell>
          <cell r="KH1126">
            <v>0</v>
          </cell>
          <cell r="KI1126">
            <v>0</v>
          </cell>
          <cell r="KJ1126" t="str">
            <v>CONS</v>
          </cell>
          <cell r="KK1126">
            <v>0</v>
          </cell>
          <cell r="KL1126">
            <v>0</v>
          </cell>
          <cell r="KM1126">
            <v>0</v>
          </cell>
          <cell r="KN1126">
            <v>0</v>
          </cell>
          <cell r="KO1126">
            <v>0</v>
          </cell>
          <cell r="KP1126">
            <v>0</v>
          </cell>
          <cell r="KQ1126">
            <v>0</v>
          </cell>
          <cell r="KR1126">
            <v>0</v>
          </cell>
          <cell r="KS1126">
            <v>0</v>
          </cell>
          <cell r="KT1126">
            <v>0</v>
          </cell>
          <cell r="KU1126">
            <v>0</v>
          </cell>
          <cell r="KV1126">
            <v>0</v>
          </cell>
          <cell r="KW1126" t="str">
            <v>CONS</v>
          </cell>
          <cell r="KX1126" t="str">
            <v>CONS</v>
          </cell>
          <cell r="KY1126">
            <v>0</v>
          </cell>
          <cell r="KZ1126">
            <v>0</v>
          </cell>
          <cell r="LA1126">
            <v>0</v>
          </cell>
          <cell r="LB1126">
            <v>0</v>
          </cell>
          <cell r="LC1126">
            <v>0</v>
          </cell>
          <cell r="LD1126">
            <v>0</v>
          </cell>
          <cell r="LE1126" t="str">
            <v>CONS</v>
          </cell>
          <cell r="LG1126">
            <v>0</v>
          </cell>
          <cell r="LH1126">
            <v>0</v>
          </cell>
          <cell r="LI1126">
            <v>0</v>
          </cell>
          <cell r="LJ1126">
            <v>0</v>
          </cell>
          <cell r="LK1126">
            <v>0</v>
          </cell>
          <cell r="LL1126">
            <v>0</v>
          </cell>
          <cell r="LM1126">
            <v>0</v>
          </cell>
          <cell r="LN1126">
            <v>0</v>
          </cell>
          <cell r="LO1126">
            <v>0</v>
          </cell>
          <cell r="LP1126">
            <v>0</v>
          </cell>
          <cell r="LQ1126">
            <v>0</v>
          </cell>
        </row>
        <row r="1127">
          <cell r="A1127">
            <v>32660</v>
          </cell>
          <cell r="B1127">
            <v>499</v>
          </cell>
          <cell r="C1127" t="str">
            <v>CONS</v>
          </cell>
          <cell r="P1127">
            <v>0</v>
          </cell>
          <cell r="R1127">
            <v>0</v>
          </cell>
          <cell r="V1127">
            <v>0</v>
          </cell>
          <cell r="AA1127">
            <v>0</v>
          </cell>
          <cell r="AC1127">
            <v>0</v>
          </cell>
          <cell r="AD1127">
            <v>0</v>
          </cell>
          <cell r="AF1127" t="str">
            <v>CONS</v>
          </cell>
          <cell r="AG1127" t="str">
            <v>CONS</v>
          </cell>
          <cell r="AH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Q1127">
            <v>0</v>
          </cell>
          <cell r="AV1127">
            <v>0</v>
          </cell>
          <cell r="BH1127">
            <v>0</v>
          </cell>
          <cell r="BI1127">
            <v>0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BS1127">
            <v>0</v>
          </cell>
          <cell r="CA1127">
            <v>0</v>
          </cell>
          <cell r="CB1127">
            <v>0</v>
          </cell>
          <cell r="CC1127" t="str">
            <v>CONS</v>
          </cell>
          <cell r="CD1127" t="str">
            <v>CONS</v>
          </cell>
          <cell r="CE1127" t="str">
            <v>CONS</v>
          </cell>
          <cell r="CF1127">
            <v>0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 t="str">
            <v>CONS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 t="str">
            <v>CONS</v>
          </cell>
          <cell r="DD1127" t="str">
            <v>CONS</v>
          </cell>
          <cell r="DF1127">
            <v>0</v>
          </cell>
          <cell r="DG1127">
            <v>0</v>
          </cell>
          <cell r="DH1127">
            <v>0</v>
          </cell>
          <cell r="DI1127">
            <v>0</v>
          </cell>
          <cell r="DJ1127">
            <v>0</v>
          </cell>
          <cell r="DK1127">
            <v>0</v>
          </cell>
          <cell r="DL1127">
            <v>0</v>
          </cell>
          <cell r="DM1127">
            <v>0</v>
          </cell>
          <cell r="DN1127">
            <v>0</v>
          </cell>
          <cell r="DO1127">
            <v>0</v>
          </cell>
          <cell r="DP1127">
            <v>0</v>
          </cell>
          <cell r="DR1127">
            <v>0</v>
          </cell>
          <cell r="DS1127">
            <v>0</v>
          </cell>
          <cell r="DT1127">
            <v>0</v>
          </cell>
          <cell r="DU1127">
            <v>0</v>
          </cell>
          <cell r="DV1127">
            <v>0</v>
          </cell>
          <cell r="DW1127">
            <v>0</v>
          </cell>
          <cell r="DX1127">
            <v>0</v>
          </cell>
          <cell r="DY1127">
            <v>0</v>
          </cell>
          <cell r="DZ1127" t="str">
            <v>CONS</v>
          </cell>
          <cell r="EA1127">
            <v>0</v>
          </cell>
          <cell r="EB1127" t="str">
            <v>CONS</v>
          </cell>
          <cell r="EC1127" t="str">
            <v>CONS</v>
          </cell>
          <cell r="ED1127">
            <v>0</v>
          </cell>
          <cell r="EE1127">
            <v>0</v>
          </cell>
          <cell r="EF1127">
            <v>0</v>
          </cell>
          <cell r="EG1127">
            <v>0</v>
          </cell>
          <cell r="EH1127">
            <v>0</v>
          </cell>
          <cell r="EI1127">
            <v>0</v>
          </cell>
          <cell r="EJ1127">
            <v>0</v>
          </cell>
          <cell r="EK1127">
            <v>0</v>
          </cell>
          <cell r="EL1127">
            <v>0</v>
          </cell>
          <cell r="EM1127">
            <v>0</v>
          </cell>
          <cell r="EN1127">
            <v>0</v>
          </cell>
          <cell r="EO1127">
            <v>0</v>
          </cell>
          <cell r="EP1127">
            <v>0</v>
          </cell>
          <cell r="EQ1127">
            <v>0</v>
          </cell>
          <cell r="ER1127">
            <v>0</v>
          </cell>
          <cell r="ES1127">
            <v>0</v>
          </cell>
          <cell r="ET1127">
            <v>0</v>
          </cell>
          <cell r="EU1127">
            <v>0</v>
          </cell>
          <cell r="EV1127">
            <v>0</v>
          </cell>
          <cell r="EW1127">
            <v>0</v>
          </cell>
          <cell r="EX1127">
            <v>0</v>
          </cell>
          <cell r="EY1127">
            <v>0</v>
          </cell>
          <cell r="EZ1127">
            <v>0</v>
          </cell>
          <cell r="FA1127">
            <v>0</v>
          </cell>
          <cell r="FB1127">
            <v>0</v>
          </cell>
          <cell r="FC1127">
            <v>0</v>
          </cell>
          <cell r="FD1127">
            <v>0</v>
          </cell>
          <cell r="FF1127">
            <v>0</v>
          </cell>
          <cell r="FG1127">
            <v>0</v>
          </cell>
          <cell r="FH1127">
            <v>0</v>
          </cell>
          <cell r="FI1127">
            <v>0</v>
          </cell>
          <cell r="FJ1127">
            <v>0</v>
          </cell>
          <cell r="FK1127">
            <v>0</v>
          </cell>
          <cell r="FL1127">
            <v>0</v>
          </cell>
          <cell r="FM1127">
            <v>0</v>
          </cell>
          <cell r="FN1127">
            <v>0</v>
          </cell>
          <cell r="FO1127">
            <v>0</v>
          </cell>
          <cell r="FP1127">
            <v>0</v>
          </cell>
          <cell r="FQ1127">
            <v>0</v>
          </cell>
          <cell r="FR1127">
            <v>0</v>
          </cell>
          <cell r="FS1127">
            <v>0</v>
          </cell>
          <cell r="FT1127">
            <v>0</v>
          </cell>
          <cell r="FU1127">
            <v>0</v>
          </cell>
          <cell r="FV1127">
            <v>0</v>
          </cell>
          <cell r="FW1127">
            <v>0</v>
          </cell>
          <cell r="FX1127">
            <v>0</v>
          </cell>
          <cell r="FY1127">
            <v>0</v>
          </cell>
          <cell r="FZ1127">
            <v>0</v>
          </cell>
          <cell r="GA1127">
            <v>0</v>
          </cell>
          <cell r="GB1127">
            <v>0</v>
          </cell>
          <cell r="GC1127">
            <v>0</v>
          </cell>
          <cell r="GD1127">
            <v>0</v>
          </cell>
          <cell r="GF1127">
            <v>0</v>
          </cell>
          <cell r="GG1127">
            <v>0</v>
          </cell>
          <cell r="GH1127">
            <v>0</v>
          </cell>
          <cell r="GI1127">
            <v>0</v>
          </cell>
          <cell r="GJ1127">
            <v>0</v>
          </cell>
          <cell r="GK1127">
            <v>0</v>
          </cell>
          <cell r="GL1127">
            <v>0</v>
          </cell>
          <cell r="GM1127">
            <v>0</v>
          </cell>
          <cell r="GN1127">
            <v>0</v>
          </cell>
          <cell r="GO1127">
            <v>0</v>
          </cell>
          <cell r="GP1127">
            <v>0</v>
          </cell>
          <cell r="GQ1127">
            <v>0</v>
          </cell>
          <cell r="GR1127" t="str">
            <v>CONS</v>
          </cell>
          <cell r="GS1127">
            <v>0</v>
          </cell>
          <cell r="GT1127">
            <v>0</v>
          </cell>
          <cell r="GU1127">
            <v>0</v>
          </cell>
          <cell r="GV1127" t="str">
            <v>CONS</v>
          </cell>
          <cell r="GW1127">
            <v>0</v>
          </cell>
          <cell r="GX1127">
            <v>0</v>
          </cell>
          <cell r="GY1127">
            <v>0</v>
          </cell>
          <cell r="GZ1127">
            <v>0</v>
          </cell>
          <cell r="HA1127">
            <v>0</v>
          </cell>
          <cell r="HB1127">
            <v>0</v>
          </cell>
          <cell r="HC1127">
            <v>0</v>
          </cell>
          <cell r="HD1127">
            <v>0</v>
          </cell>
          <cell r="HE1127">
            <v>0</v>
          </cell>
          <cell r="HF1127">
            <v>0</v>
          </cell>
          <cell r="HG1127">
            <v>0</v>
          </cell>
          <cell r="HH1127">
            <v>0</v>
          </cell>
          <cell r="HJ1127">
            <v>0</v>
          </cell>
          <cell r="HK1127">
            <v>0</v>
          </cell>
          <cell r="HL1127">
            <v>0</v>
          </cell>
          <cell r="HM1127" t="str">
            <v>CONS</v>
          </cell>
          <cell r="HN1127" t="str">
            <v>CONS</v>
          </cell>
          <cell r="HO1127">
            <v>0</v>
          </cell>
          <cell r="HP1127">
            <v>0</v>
          </cell>
          <cell r="HQ1127">
            <v>0</v>
          </cell>
          <cell r="HR1127">
            <v>0</v>
          </cell>
          <cell r="HS1127">
            <v>0</v>
          </cell>
          <cell r="HT1127">
            <v>0</v>
          </cell>
          <cell r="HU1127">
            <v>0</v>
          </cell>
          <cell r="HV1127">
            <v>0</v>
          </cell>
          <cell r="HW1127">
            <v>0</v>
          </cell>
          <cell r="HX1127">
            <v>0</v>
          </cell>
          <cell r="HY1127">
            <v>0</v>
          </cell>
          <cell r="HZ1127">
            <v>0</v>
          </cell>
          <cell r="IA1127">
            <v>0</v>
          </cell>
          <cell r="IB1127">
            <v>0</v>
          </cell>
          <cell r="IC1127" t="str">
            <v>CONS</v>
          </cell>
          <cell r="ID1127">
            <v>0</v>
          </cell>
          <cell r="IE1127">
            <v>0</v>
          </cell>
          <cell r="IF1127">
            <v>0</v>
          </cell>
          <cell r="IG1127">
            <v>0</v>
          </cell>
          <cell r="IH1127">
            <v>0</v>
          </cell>
          <cell r="II1127">
            <v>0</v>
          </cell>
          <cell r="IJ1127">
            <v>0</v>
          </cell>
          <cell r="IK1127">
            <v>0</v>
          </cell>
          <cell r="IL1127">
            <v>0</v>
          </cell>
          <cell r="IM1127">
            <v>0</v>
          </cell>
          <cell r="IN1127">
            <v>0</v>
          </cell>
          <cell r="IO1127">
            <v>0</v>
          </cell>
          <cell r="IQ1127">
            <v>0</v>
          </cell>
          <cell r="IR1127">
            <v>0</v>
          </cell>
          <cell r="IS1127">
            <v>0</v>
          </cell>
          <cell r="IT1127" t="str">
            <v>CONS</v>
          </cell>
          <cell r="IU1127">
            <v>0</v>
          </cell>
          <cell r="IV1127">
            <v>0</v>
          </cell>
          <cell r="IW1127">
            <v>0</v>
          </cell>
          <cell r="IX1127">
            <v>0</v>
          </cell>
          <cell r="IY1127">
            <v>0</v>
          </cell>
          <cell r="IZ1127">
            <v>0</v>
          </cell>
          <cell r="JA1127">
            <v>0</v>
          </cell>
          <cell r="JB1127">
            <v>0</v>
          </cell>
          <cell r="JC1127">
            <v>0</v>
          </cell>
          <cell r="JD1127">
            <v>0</v>
          </cell>
          <cell r="JE1127">
            <v>0</v>
          </cell>
          <cell r="JF1127">
            <v>0</v>
          </cell>
          <cell r="JG1127">
            <v>0</v>
          </cell>
          <cell r="JH1127" t="str">
            <v>CONS</v>
          </cell>
          <cell r="JI1127" t="str">
            <v>CONS</v>
          </cell>
          <cell r="JJ1127">
            <v>0</v>
          </cell>
          <cell r="JK1127">
            <v>0</v>
          </cell>
          <cell r="JL1127">
            <v>0</v>
          </cell>
          <cell r="JM1127">
            <v>0</v>
          </cell>
          <cell r="JN1127">
            <v>0</v>
          </cell>
          <cell r="JO1127">
            <v>0</v>
          </cell>
          <cell r="JP1127">
            <v>0</v>
          </cell>
          <cell r="JQ1127" t="str">
            <v>CONS</v>
          </cell>
          <cell r="JR1127">
            <v>0</v>
          </cell>
          <cell r="JS1127">
            <v>0</v>
          </cell>
          <cell r="JT1127">
            <v>0</v>
          </cell>
          <cell r="JU1127">
            <v>0</v>
          </cell>
          <cell r="JV1127">
            <v>0</v>
          </cell>
          <cell r="JW1127">
            <v>0</v>
          </cell>
          <cell r="JX1127">
            <v>0</v>
          </cell>
          <cell r="JY1127">
            <v>0</v>
          </cell>
          <cell r="JZ1127">
            <v>0</v>
          </cell>
          <cell r="KA1127">
            <v>0</v>
          </cell>
          <cell r="KB1127">
            <v>0</v>
          </cell>
          <cell r="KC1127">
            <v>0</v>
          </cell>
          <cell r="KD1127">
            <v>0</v>
          </cell>
          <cell r="KE1127">
            <v>0</v>
          </cell>
          <cell r="KF1127">
            <v>0</v>
          </cell>
          <cell r="KG1127">
            <v>0</v>
          </cell>
          <cell r="KH1127">
            <v>0</v>
          </cell>
          <cell r="KI1127">
            <v>0</v>
          </cell>
          <cell r="KJ1127" t="str">
            <v>CONS</v>
          </cell>
          <cell r="KK1127">
            <v>0</v>
          </cell>
          <cell r="KL1127">
            <v>0</v>
          </cell>
          <cell r="KM1127">
            <v>0</v>
          </cell>
          <cell r="KN1127">
            <v>0</v>
          </cell>
          <cell r="KO1127">
            <v>0</v>
          </cell>
          <cell r="KP1127">
            <v>0</v>
          </cell>
          <cell r="KQ1127">
            <v>0</v>
          </cell>
          <cell r="KR1127">
            <v>0</v>
          </cell>
          <cell r="KS1127">
            <v>0</v>
          </cell>
          <cell r="KT1127">
            <v>0</v>
          </cell>
          <cell r="KU1127">
            <v>0</v>
          </cell>
          <cell r="KV1127">
            <v>0</v>
          </cell>
          <cell r="KW1127" t="str">
            <v>CONS</v>
          </cell>
          <cell r="KX1127" t="str">
            <v>CONS</v>
          </cell>
          <cell r="KY1127">
            <v>0</v>
          </cell>
          <cell r="KZ1127">
            <v>0</v>
          </cell>
          <cell r="LA1127">
            <v>0</v>
          </cell>
          <cell r="LB1127">
            <v>0</v>
          </cell>
          <cell r="LC1127">
            <v>0</v>
          </cell>
          <cell r="LD1127">
            <v>0</v>
          </cell>
          <cell r="LE1127" t="str">
            <v>CONS</v>
          </cell>
          <cell r="LG1127">
            <v>0</v>
          </cell>
          <cell r="LH1127">
            <v>0</v>
          </cell>
          <cell r="LI1127">
            <v>0</v>
          </cell>
          <cell r="LJ1127">
            <v>0</v>
          </cell>
          <cell r="LK1127">
            <v>0</v>
          </cell>
          <cell r="LL1127">
            <v>0</v>
          </cell>
          <cell r="LM1127">
            <v>0</v>
          </cell>
          <cell r="LN1127">
            <v>0</v>
          </cell>
          <cell r="LO1127">
            <v>0</v>
          </cell>
          <cell r="LP1127">
            <v>0</v>
          </cell>
          <cell r="LQ1127">
            <v>0</v>
          </cell>
        </row>
        <row r="1128">
          <cell r="A1128">
            <v>32629</v>
          </cell>
          <cell r="B1128">
            <v>500</v>
          </cell>
          <cell r="C1128" t="str">
            <v>CONS</v>
          </cell>
          <cell r="P1128">
            <v>0</v>
          </cell>
          <cell r="R1128">
            <v>0</v>
          </cell>
          <cell r="V1128">
            <v>0</v>
          </cell>
          <cell r="AA1128">
            <v>0</v>
          </cell>
          <cell r="AC1128">
            <v>0</v>
          </cell>
          <cell r="AD1128">
            <v>0</v>
          </cell>
          <cell r="AF1128" t="str">
            <v>CONS</v>
          </cell>
          <cell r="AG1128" t="str">
            <v>CONS</v>
          </cell>
          <cell r="AH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Q1128">
            <v>0</v>
          </cell>
          <cell r="AV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CA1128">
            <v>0</v>
          </cell>
          <cell r="CB1128">
            <v>0</v>
          </cell>
          <cell r="CC1128" t="str">
            <v>CONS</v>
          </cell>
          <cell r="CD1128" t="str">
            <v>CONS</v>
          </cell>
          <cell r="CE1128" t="str">
            <v>CONS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 t="str">
            <v>CONS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 t="str">
            <v>CONS</v>
          </cell>
          <cell r="DD1128" t="str">
            <v>CONS</v>
          </cell>
          <cell r="DF1128">
            <v>0</v>
          </cell>
          <cell r="DG1128">
            <v>0</v>
          </cell>
          <cell r="DH1128">
            <v>0</v>
          </cell>
          <cell r="DI1128">
            <v>0</v>
          </cell>
          <cell r="DJ1128">
            <v>0</v>
          </cell>
          <cell r="DK1128">
            <v>0</v>
          </cell>
          <cell r="DL1128">
            <v>0</v>
          </cell>
          <cell r="DM1128">
            <v>0</v>
          </cell>
          <cell r="DN1128">
            <v>0</v>
          </cell>
          <cell r="DO1128">
            <v>0</v>
          </cell>
          <cell r="DP1128">
            <v>0</v>
          </cell>
          <cell r="DR1128">
            <v>0</v>
          </cell>
          <cell r="DS1128">
            <v>0</v>
          </cell>
          <cell r="DT1128">
            <v>0</v>
          </cell>
          <cell r="DU1128">
            <v>0</v>
          </cell>
          <cell r="DV1128">
            <v>0</v>
          </cell>
          <cell r="DW1128">
            <v>0</v>
          </cell>
          <cell r="DX1128">
            <v>0</v>
          </cell>
          <cell r="DY1128">
            <v>0</v>
          </cell>
          <cell r="DZ1128" t="str">
            <v>CONS</v>
          </cell>
          <cell r="EA1128">
            <v>0</v>
          </cell>
          <cell r="EB1128" t="str">
            <v>CONS</v>
          </cell>
          <cell r="EC1128" t="str">
            <v>CONS</v>
          </cell>
          <cell r="ED1128">
            <v>0</v>
          </cell>
          <cell r="EE1128">
            <v>0</v>
          </cell>
          <cell r="EF1128">
            <v>0</v>
          </cell>
          <cell r="EG1128">
            <v>0</v>
          </cell>
          <cell r="EH1128">
            <v>0</v>
          </cell>
          <cell r="EI1128">
            <v>0</v>
          </cell>
          <cell r="EJ1128">
            <v>0</v>
          </cell>
          <cell r="EK1128">
            <v>0</v>
          </cell>
          <cell r="EL1128">
            <v>0</v>
          </cell>
          <cell r="EM1128">
            <v>0</v>
          </cell>
          <cell r="EN1128">
            <v>0</v>
          </cell>
          <cell r="EO1128">
            <v>0</v>
          </cell>
          <cell r="EP1128">
            <v>0</v>
          </cell>
          <cell r="EQ1128">
            <v>0</v>
          </cell>
          <cell r="ER1128">
            <v>0</v>
          </cell>
          <cell r="ES1128">
            <v>0</v>
          </cell>
          <cell r="ET1128">
            <v>0</v>
          </cell>
          <cell r="EU1128">
            <v>0</v>
          </cell>
          <cell r="EV1128">
            <v>0</v>
          </cell>
          <cell r="EW1128">
            <v>0</v>
          </cell>
          <cell r="EX1128">
            <v>0</v>
          </cell>
          <cell r="EY1128">
            <v>0</v>
          </cell>
          <cell r="EZ1128">
            <v>0</v>
          </cell>
          <cell r="FA1128">
            <v>0</v>
          </cell>
          <cell r="FB1128">
            <v>0</v>
          </cell>
          <cell r="FC1128">
            <v>0</v>
          </cell>
          <cell r="FD1128">
            <v>0</v>
          </cell>
          <cell r="FF1128">
            <v>0</v>
          </cell>
          <cell r="FG1128">
            <v>0</v>
          </cell>
          <cell r="FH1128">
            <v>0</v>
          </cell>
          <cell r="FI1128">
            <v>0</v>
          </cell>
          <cell r="FJ1128">
            <v>0</v>
          </cell>
          <cell r="FK1128">
            <v>0</v>
          </cell>
          <cell r="FL1128">
            <v>0</v>
          </cell>
          <cell r="FM1128">
            <v>0</v>
          </cell>
          <cell r="FN1128">
            <v>0</v>
          </cell>
          <cell r="FO1128">
            <v>0</v>
          </cell>
          <cell r="FP1128">
            <v>0</v>
          </cell>
          <cell r="FQ1128">
            <v>0</v>
          </cell>
          <cell r="FR1128">
            <v>0</v>
          </cell>
          <cell r="FS1128">
            <v>0</v>
          </cell>
          <cell r="FT1128">
            <v>0</v>
          </cell>
          <cell r="FU1128">
            <v>0</v>
          </cell>
          <cell r="FV1128">
            <v>0</v>
          </cell>
          <cell r="FW1128">
            <v>0</v>
          </cell>
          <cell r="FX1128">
            <v>0</v>
          </cell>
          <cell r="FY1128">
            <v>0</v>
          </cell>
          <cell r="FZ1128">
            <v>0</v>
          </cell>
          <cell r="GA1128">
            <v>0</v>
          </cell>
          <cell r="GB1128">
            <v>0</v>
          </cell>
          <cell r="GC1128">
            <v>0</v>
          </cell>
          <cell r="GD1128">
            <v>0</v>
          </cell>
          <cell r="GF1128">
            <v>0</v>
          </cell>
          <cell r="GG1128">
            <v>0</v>
          </cell>
          <cell r="GH1128">
            <v>0</v>
          </cell>
          <cell r="GI1128">
            <v>0</v>
          </cell>
          <cell r="GJ1128">
            <v>0</v>
          </cell>
          <cell r="GK1128">
            <v>0</v>
          </cell>
          <cell r="GL1128">
            <v>0</v>
          </cell>
          <cell r="GM1128">
            <v>0</v>
          </cell>
          <cell r="GN1128">
            <v>0</v>
          </cell>
          <cell r="GO1128">
            <v>0</v>
          </cell>
          <cell r="GP1128">
            <v>0</v>
          </cell>
          <cell r="GQ1128">
            <v>0</v>
          </cell>
          <cell r="GR1128" t="str">
            <v>CONS</v>
          </cell>
          <cell r="GS1128">
            <v>0</v>
          </cell>
          <cell r="GT1128">
            <v>0</v>
          </cell>
          <cell r="GU1128">
            <v>0</v>
          </cell>
          <cell r="GV1128" t="str">
            <v>CONS</v>
          </cell>
          <cell r="GW1128">
            <v>0</v>
          </cell>
          <cell r="GX1128">
            <v>0</v>
          </cell>
          <cell r="GY1128">
            <v>0</v>
          </cell>
          <cell r="GZ1128">
            <v>0</v>
          </cell>
          <cell r="HA1128">
            <v>0</v>
          </cell>
          <cell r="HB1128">
            <v>0</v>
          </cell>
          <cell r="HC1128">
            <v>0</v>
          </cell>
          <cell r="HD1128">
            <v>0</v>
          </cell>
          <cell r="HE1128">
            <v>0</v>
          </cell>
          <cell r="HF1128">
            <v>0</v>
          </cell>
          <cell r="HG1128">
            <v>0</v>
          </cell>
          <cell r="HH1128">
            <v>0</v>
          </cell>
          <cell r="HJ1128">
            <v>0</v>
          </cell>
          <cell r="HK1128">
            <v>0</v>
          </cell>
          <cell r="HL1128">
            <v>0</v>
          </cell>
          <cell r="HM1128" t="str">
            <v>CONS</v>
          </cell>
          <cell r="HN1128" t="str">
            <v>CONS</v>
          </cell>
          <cell r="HO1128">
            <v>0</v>
          </cell>
          <cell r="HP1128">
            <v>0</v>
          </cell>
          <cell r="HQ1128">
            <v>0</v>
          </cell>
          <cell r="HR1128">
            <v>0</v>
          </cell>
          <cell r="HS1128">
            <v>0</v>
          </cell>
          <cell r="HT1128">
            <v>0</v>
          </cell>
          <cell r="HU1128">
            <v>0</v>
          </cell>
          <cell r="HV1128">
            <v>0</v>
          </cell>
          <cell r="HW1128">
            <v>0</v>
          </cell>
          <cell r="HX1128">
            <v>0</v>
          </cell>
          <cell r="HY1128">
            <v>0</v>
          </cell>
          <cell r="HZ1128">
            <v>0</v>
          </cell>
          <cell r="IA1128">
            <v>0</v>
          </cell>
          <cell r="IB1128">
            <v>0</v>
          </cell>
          <cell r="IC1128" t="str">
            <v>CONS</v>
          </cell>
          <cell r="ID1128">
            <v>0</v>
          </cell>
          <cell r="IE1128">
            <v>0</v>
          </cell>
          <cell r="IF1128">
            <v>0</v>
          </cell>
          <cell r="IG1128">
            <v>0</v>
          </cell>
          <cell r="IH1128">
            <v>0</v>
          </cell>
          <cell r="II1128">
            <v>0</v>
          </cell>
          <cell r="IJ1128">
            <v>0</v>
          </cell>
          <cell r="IK1128">
            <v>0</v>
          </cell>
          <cell r="IL1128">
            <v>0</v>
          </cell>
          <cell r="IM1128">
            <v>0</v>
          </cell>
          <cell r="IN1128">
            <v>0</v>
          </cell>
          <cell r="IO1128">
            <v>0</v>
          </cell>
          <cell r="IQ1128">
            <v>0</v>
          </cell>
          <cell r="IR1128">
            <v>0</v>
          </cell>
          <cell r="IS1128">
            <v>0</v>
          </cell>
          <cell r="IT1128" t="str">
            <v>CONS</v>
          </cell>
          <cell r="IU1128">
            <v>0</v>
          </cell>
          <cell r="IV1128">
            <v>0</v>
          </cell>
          <cell r="IW1128">
            <v>0</v>
          </cell>
          <cell r="IX1128">
            <v>0</v>
          </cell>
          <cell r="IY1128">
            <v>0</v>
          </cell>
          <cell r="IZ1128">
            <v>0</v>
          </cell>
          <cell r="JA1128">
            <v>0</v>
          </cell>
          <cell r="JB1128">
            <v>0</v>
          </cell>
          <cell r="JC1128">
            <v>0</v>
          </cell>
          <cell r="JD1128">
            <v>0</v>
          </cell>
          <cell r="JE1128">
            <v>0</v>
          </cell>
          <cell r="JF1128">
            <v>0</v>
          </cell>
          <cell r="JG1128">
            <v>0</v>
          </cell>
          <cell r="JH1128" t="str">
            <v>CONS</v>
          </cell>
          <cell r="JI1128" t="str">
            <v>CONS</v>
          </cell>
          <cell r="JJ1128">
            <v>0</v>
          </cell>
          <cell r="JK1128">
            <v>0</v>
          </cell>
          <cell r="JL1128">
            <v>0</v>
          </cell>
          <cell r="JM1128">
            <v>0</v>
          </cell>
          <cell r="JN1128">
            <v>0</v>
          </cell>
          <cell r="JO1128">
            <v>0</v>
          </cell>
          <cell r="JP1128">
            <v>0</v>
          </cell>
          <cell r="JQ1128" t="str">
            <v>CONS</v>
          </cell>
          <cell r="JR1128">
            <v>0</v>
          </cell>
          <cell r="JS1128">
            <v>0</v>
          </cell>
          <cell r="JT1128">
            <v>0</v>
          </cell>
          <cell r="JU1128">
            <v>0</v>
          </cell>
          <cell r="JV1128">
            <v>0</v>
          </cell>
          <cell r="JW1128">
            <v>0</v>
          </cell>
          <cell r="JX1128">
            <v>0</v>
          </cell>
          <cell r="JY1128">
            <v>0</v>
          </cell>
          <cell r="JZ1128">
            <v>0</v>
          </cell>
          <cell r="KA1128">
            <v>0</v>
          </cell>
          <cell r="KB1128">
            <v>0</v>
          </cell>
          <cell r="KC1128">
            <v>0</v>
          </cell>
          <cell r="KD1128">
            <v>0</v>
          </cell>
          <cell r="KE1128">
            <v>0</v>
          </cell>
          <cell r="KF1128">
            <v>0</v>
          </cell>
          <cell r="KG1128">
            <v>0</v>
          </cell>
          <cell r="KH1128">
            <v>0</v>
          </cell>
          <cell r="KI1128">
            <v>0</v>
          </cell>
          <cell r="KJ1128" t="str">
            <v>CONS</v>
          </cell>
          <cell r="KK1128">
            <v>0</v>
          </cell>
          <cell r="KL1128">
            <v>0</v>
          </cell>
          <cell r="KM1128">
            <v>0</v>
          </cell>
          <cell r="KN1128">
            <v>0</v>
          </cell>
          <cell r="KO1128">
            <v>0</v>
          </cell>
          <cell r="KP1128">
            <v>0</v>
          </cell>
          <cell r="KQ1128">
            <v>0</v>
          </cell>
          <cell r="KR1128">
            <v>0</v>
          </cell>
          <cell r="KS1128">
            <v>0</v>
          </cell>
          <cell r="KT1128">
            <v>0</v>
          </cell>
          <cell r="KU1128">
            <v>0</v>
          </cell>
          <cell r="KV1128">
            <v>0</v>
          </cell>
          <cell r="KW1128" t="str">
            <v>CONS</v>
          </cell>
          <cell r="KX1128" t="str">
            <v>CONS</v>
          </cell>
          <cell r="KY1128">
            <v>0</v>
          </cell>
          <cell r="KZ1128">
            <v>0</v>
          </cell>
          <cell r="LA1128">
            <v>0</v>
          </cell>
          <cell r="LB1128">
            <v>0</v>
          </cell>
          <cell r="LC1128">
            <v>0</v>
          </cell>
          <cell r="LD1128">
            <v>0</v>
          </cell>
          <cell r="LE1128" t="str">
            <v>CONS</v>
          </cell>
          <cell r="LG1128">
            <v>0</v>
          </cell>
          <cell r="LH1128">
            <v>0</v>
          </cell>
          <cell r="LI1128">
            <v>0</v>
          </cell>
          <cell r="LJ1128">
            <v>0</v>
          </cell>
          <cell r="LK1128">
            <v>0</v>
          </cell>
          <cell r="LL1128">
            <v>0</v>
          </cell>
          <cell r="LM1128">
            <v>0</v>
          </cell>
          <cell r="LN1128">
            <v>0</v>
          </cell>
          <cell r="LO1128">
            <v>0</v>
          </cell>
          <cell r="LP1128">
            <v>0</v>
          </cell>
          <cell r="LQ1128">
            <v>0</v>
          </cell>
        </row>
        <row r="1129">
          <cell r="A1129">
            <v>32599</v>
          </cell>
          <cell r="B1129">
            <v>501</v>
          </cell>
          <cell r="C1129" t="str">
            <v>CONS</v>
          </cell>
          <cell r="P1129">
            <v>0</v>
          </cell>
          <cell r="R1129">
            <v>0</v>
          </cell>
          <cell r="V1129">
            <v>0</v>
          </cell>
          <cell r="AA1129">
            <v>0</v>
          </cell>
          <cell r="AC1129">
            <v>0</v>
          </cell>
          <cell r="AD1129">
            <v>0</v>
          </cell>
          <cell r="AF1129" t="str">
            <v>CONS</v>
          </cell>
          <cell r="AG1129" t="str">
            <v>CONS</v>
          </cell>
          <cell r="AH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Q1129">
            <v>0</v>
          </cell>
          <cell r="AV1129">
            <v>0</v>
          </cell>
          <cell r="BH1129">
            <v>0</v>
          </cell>
          <cell r="BI1129">
            <v>0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BS1129">
            <v>0</v>
          </cell>
          <cell r="CA1129">
            <v>0</v>
          </cell>
          <cell r="CB1129">
            <v>0</v>
          </cell>
          <cell r="CC1129" t="str">
            <v>CONS</v>
          </cell>
          <cell r="CD1129" t="str">
            <v>CONS</v>
          </cell>
          <cell r="CE1129" t="str">
            <v>CONS</v>
          </cell>
          <cell r="CF1129">
            <v>0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 t="str">
            <v>CONS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 t="str">
            <v>CONS</v>
          </cell>
          <cell r="DD1129" t="str">
            <v>CONS</v>
          </cell>
          <cell r="DF1129">
            <v>0</v>
          </cell>
          <cell r="DG1129">
            <v>0</v>
          </cell>
          <cell r="DH1129">
            <v>0</v>
          </cell>
          <cell r="DI1129">
            <v>0</v>
          </cell>
          <cell r="DJ1129">
            <v>0</v>
          </cell>
          <cell r="DK1129">
            <v>0</v>
          </cell>
          <cell r="DL1129">
            <v>0</v>
          </cell>
          <cell r="DM1129">
            <v>0</v>
          </cell>
          <cell r="DN1129">
            <v>0</v>
          </cell>
          <cell r="DO1129">
            <v>0</v>
          </cell>
          <cell r="DP1129">
            <v>0</v>
          </cell>
          <cell r="DR1129">
            <v>0</v>
          </cell>
          <cell r="DS1129">
            <v>0</v>
          </cell>
          <cell r="DT1129">
            <v>0</v>
          </cell>
          <cell r="DU1129">
            <v>0</v>
          </cell>
          <cell r="DV1129">
            <v>0</v>
          </cell>
          <cell r="DW1129">
            <v>0</v>
          </cell>
          <cell r="DX1129">
            <v>0</v>
          </cell>
          <cell r="DY1129">
            <v>0</v>
          </cell>
          <cell r="DZ1129" t="str">
            <v>CONS</v>
          </cell>
          <cell r="EA1129">
            <v>0</v>
          </cell>
          <cell r="EB1129" t="str">
            <v>CONS</v>
          </cell>
          <cell r="EC1129" t="str">
            <v>CONS</v>
          </cell>
          <cell r="ED1129">
            <v>0</v>
          </cell>
          <cell r="EE1129">
            <v>0</v>
          </cell>
          <cell r="EF1129">
            <v>0</v>
          </cell>
          <cell r="EG1129">
            <v>0</v>
          </cell>
          <cell r="EH1129">
            <v>0</v>
          </cell>
          <cell r="EI1129">
            <v>0</v>
          </cell>
          <cell r="EJ1129">
            <v>0</v>
          </cell>
          <cell r="EK1129">
            <v>0</v>
          </cell>
          <cell r="EL1129">
            <v>0</v>
          </cell>
          <cell r="EM1129">
            <v>0</v>
          </cell>
          <cell r="EN1129">
            <v>0</v>
          </cell>
          <cell r="EO1129">
            <v>0</v>
          </cell>
          <cell r="EP1129">
            <v>0</v>
          </cell>
          <cell r="EQ1129">
            <v>0</v>
          </cell>
          <cell r="ER1129">
            <v>0</v>
          </cell>
          <cell r="ES1129">
            <v>0</v>
          </cell>
          <cell r="ET1129">
            <v>0</v>
          </cell>
          <cell r="EU1129">
            <v>0</v>
          </cell>
          <cell r="EV1129">
            <v>0</v>
          </cell>
          <cell r="EW1129">
            <v>0</v>
          </cell>
          <cell r="EX1129">
            <v>0</v>
          </cell>
          <cell r="EY1129">
            <v>0</v>
          </cell>
          <cell r="EZ1129">
            <v>0</v>
          </cell>
          <cell r="FA1129">
            <v>0</v>
          </cell>
          <cell r="FB1129">
            <v>0</v>
          </cell>
          <cell r="FC1129">
            <v>0</v>
          </cell>
          <cell r="FD1129">
            <v>0</v>
          </cell>
          <cell r="FF1129">
            <v>0</v>
          </cell>
          <cell r="FG1129">
            <v>0</v>
          </cell>
          <cell r="FH1129">
            <v>0</v>
          </cell>
          <cell r="FI1129">
            <v>0</v>
          </cell>
          <cell r="FJ1129">
            <v>0</v>
          </cell>
          <cell r="FK1129">
            <v>0</v>
          </cell>
          <cell r="FL1129">
            <v>0</v>
          </cell>
          <cell r="FM1129">
            <v>0</v>
          </cell>
          <cell r="FN1129">
            <v>0</v>
          </cell>
          <cell r="FO1129">
            <v>0</v>
          </cell>
          <cell r="FP1129">
            <v>0</v>
          </cell>
          <cell r="FQ1129">
            <v>0</v>
          </cell>
          <cell r="FR1129">
            <v>0</v>
          </cell>
          <cell r="FS1129">
            <v>0</v>
          </cell>
          <cell r="FT1129">
            <v>0</v>
          </cell>
          <cell r="FU1129">
            <v>0</v>
          </cell>
          <cell r="FV1129">
            <v>0</v>
          </cell>
          <cell r="FW1129">
            <v>0</v>
          </cell>
          <cell r="FX1129">
            <v>0</v>
          </cell>
          <cell r="FY1129">
            <v>0</v>
          </cell>
          <cell r="FZ1129">
            <v>0</v>
          </cell>
          <cell r="GA1129">
            <v>0</v>
          </cell>
          <cell r="GB1129">
            <v>0</v>
          </cell>
          <cell r="GC1129">
            <v>0</v>
          </cell>
          <cell r="GD1129">
            <v>0</v>
          </cell>
          <cell r="GF1129">
            <v>0</v>
          </cell>
          <cell r="GG1129">
            <v>0</v>
          </cell>
          <cell r="GH1129">
            <v>0</v>
          </cell>
          <cell r="GI1129">
            <v>0</v>
          </cell>
          <cell r="GJ1129">
            <v>0</v>
          </cell>
          <cell r="GK1129">
            <v>0</v>
          </cell>
          <cell r="GL1129">
            <v>0</v>
          </cell>
          <cell r="GM1129">
            <v>0</v>
          </cell>
          <cell r="GN1129">
            <v>0</v>
          </cell>
          <cell r="GO1129">
            <v>0</v>
          </cell>
          <cell r="GP1129">
            <v>0</v>
          </cell>
          <cell r="GQ1129">
            <v>0</v>
          </cell>
          <cell r="GR1129" t="str">
            <v>CONS</v>
          </cell>
          <cell r="GS1129">
            <v>0</v>
          </cell>
          <cell r="GT1129">
            <v>0</v>
          </cell>
          <cell r="GU1129">
            <v>0</v>
          </cell>
          <cell r="GV1129" t="str">
            <v>CONS</v>
          </cell>
          <cell r="GW1129">
            <v>0</v>
          </cell>
          <cell r="GX1129">
            <v>0</v>
          </cell>
          <cell r="GY1129">
            <v>0</v>
          </cell>
          <cell r="GZ1129">
            <v>0</v>
          </cell>
          <cell r="HA1129">
            <v>0</v>
          </cell>
          <cell r="HB1129">
            <v>0</v>
          </cell>
          <cell r="HC1129">
            <v>0</v>
          </cell>
          <cell r="HD1129">
            <v>0</v>
          </cell>
          <cell r="HE1129">
            <v>0</v>
          </cell>
          <cell r="HF1129">
            <v>0</v>
          </cell>
          <cell r="HG1129">
            <v>0</v>
          </cell>
          <cell r="HH1129">
            <v>0</v>
          </cell>
          <cell r="HJ1129">
            <v>0</v>
          </cell>
          <cell r="HK1129">
            <v>0</v>
          </cell>
          <cell r="HL1129">
            <v>0</v>
          </cell>
          <cell r="HM1129" t="str">
            <v>CONS</v>
          </cell>
          <cell r="HN1129" t="str">
            <v>CONS</v>
          </cell>
          <cell r="HO1129">
            <v>0</v>
          </cell>
          <cell r="HP1129">
            <v>0</v>
          </cell>
          <cell r="HQ1129">
            <v>0</v>
          </cell>
          <cell r="HR1129">
            <v>0</v>
          </cell>
          <cell r="HS1129">
            <v>0</v>
          </cell>
          <cell r="HT1129">
            <v>0</v>
          </cell>
          <cell r="HU1129">
            <v>0</v>
          </cell>
          <cell r="HV1129">
            <v>0</v>
          </cell>
          <cell r="HW1129">
            <v>0</v>
          </cell>
          <cell r="HX1129">
            <v>0</v>
          </cell>
          <cell r="HY1129">
            <v>0</v>
          </cell>
          <cell r="HZ1129">
            <v>0</v>
          </cell>
          <cell r="IA1129">
            <v>0</v>
          </cell>
          <cell r="IB1129">
            <v>0</v>
          </cell>
          <cell r="IC1129" t="str">
            <v>CONS</v>
          </cell>
          <cell r="ID1129">
            <v>0</v>
          </cell>
          <cell r="IE1129">
            <v>0</v>
          </cell>
          <cell r="IF1129">
            <v>0</v>
          </cell>
          <cell r="IG1129">
            <v>0</v>
          </cell>
          <cell r="IH1129">
            <v>0</v>
          </cell>
          <cell r="II1129">
            <v>0</v>
          </cell>
          <cell r="IJ1129">
            <v>0</v>
          </cell>
          <cell r="IK1129">
            <v>0</v>
          </cell>
          <cell r="IL1129">
            <v>0</v>
          </cell>
          <cell r="IM1129">
            <v>0</v>
          </cell>
          <cell r="IN1129">
            <v>0</v>
          </cell>
          <cell r="IO1129">
            <v>0</v>
          </cell>
          <cell r="IQ1129">
            <v>0</v>
          </cell>
          <cell r="IR1129">
            <v>0</v>
          </cell>
          <cell r="IS1129">
            <v>0</v>
          </cell>
          <cell r="IT1129" t="str">
            <v>CONS</v>
          </cell>
          <cell r="IU1129">
            <v>0</v>
          </cell>
          <cell r="IV1129">
            <v>0</v>
          </cell>
          <cell r="IW1129">
            <v>0</v>
          </cell>
          <cell r="IX1129">
            <v>0</v>
          </cell>
          <cell r="IY1129">
            <v>0</v>
          </cell>
          <cell r="IZ1129">
            <v>0</v>
          </cell>
          <cell r="JA1129">
            <v>0</v>
          </cell>
          <cell r="JB1129">
            <v>0</v>
          </cell>
          <cell r="JC1129">
            <v>0</v>
          </cell>
          <cell r="JD1129">
            <v>0</v>
          </cell>
          <cell r="JE1129">
            <v>0</v>
          </cell>
          <cell r="JF1129">
            <v>0</v>
          </cell>
          <cell r="JG1129">
            <v>0</v>
          </cell>
          <cell r="JH1129" t="str">
            <v>CONS</v>
          </cell>
          <cell r="JI1129" t="str">
            <v>CONS</v>
          </cell>
          <cell r="JJ1129">
            <v>0</v>
          </cell>
          <cell r="JK1129">
            <v>0</v>
          </cell>
          <cell r="JL1129">
            <v>0</v>
          </cell>
          <cell r="JM1129">
            <v>0</v>
          </cell>
          <cell r="JN1129">
            <v>0</v>
          </cell>
          <cell r="JO1129">
            <v>0</v>
          </cell>
          <cell r="JP1129">
            <v>0</v>
          </cell>
          <cell r="JQ1129" t="str">
            <v>CONS</v>
          </cell>
          <cell r="JR1129">
            <v>0</v>
          </cell>
          <cell r="JS1129">
            <v>0</v>
          </cell>
          <cell r="JT1129">
            <v>0</v>
          </cell>
          <cell r="JU1129">
            <v>0</v>
          </cell>
          <cell r="JV1129">
            <v>0</v>
          </cell>
          <cell r="JW1129">
            <v>0</v>
          </cell>
          <cell r="JX1129">
            <v>0</v>
          </cell>
          <cell r="JY1129">
            <v>0</v>
          </cell>
          <cell r="JZ1129">
            <v>0</v>
          </cell>
          <cell r="KA1129">
            <v>0</v>
          </cell>
          <cell r="KB1129">
            <v>0</v>
          </cell>
          <cell r="KC1129">
            <v>0</v>
          </cell>
          <cell r="KD1129">
            <v>0</v>
          </cell>
          <cell r="KE1129">
            <v>0</v>
          </cell>
          <cell r="KF1129">
            <v>0</v>
          </cell>
          <cell r="KG1129">
            <v>0</v>
          </cell>
          <cell r="KH1129">
            <v>0</v>
          </cell>
          <cell r="KI1129">
            <v>0</v>
          </cell>
          <cell r="KJ1129" t="str">
            <v>CONS</v>
          </cell>
          <cell r="KK1129">
            <v>0</v>
          </cell>
          <cell r="KL1129">
            <v>0</v>
          </cell>
          <cell r="KM1129">
            <v>0</v>
          </cell>
          <cell r="KN1129">
            <v>0</v>
          </cell>
          <cell r="KO1129">
            <v>0</v>
          </cell>
          <cell r="KP1129">
            <v>0</v>
          </cell>
          <cell r="KQ1129">
            <v>0</v>
          </cell>
          <cell r="KR1129">
            <v>0</v>
          </cell>
          <cell r="KS1129">
            <v>0</v>
          </cell>
          <cell r="KT1129">
            <v>0</v>
          </cell>
          <cell r="KU1129">
            <v>0</v>
          </cell>
          <cell r="KV1129">
            <v>0</v>
          </cell>
          <cell r="KW1129" t="str">
            <v>CONS</v>
          </cell>
          <cell r="KX1129" t="str">
            <v>CONS</v>
          </cell>
          <cell r="KY1129">
            <v>0</v>
          </cell>
          <cell r="KZ1129">
            <v>0</v>
          </cell>
          <cell r="LA1129">
            <v>0</v>
          </cell>
          <cell r="LB1129">
            <v>0</v>
          </cell>
          <cell r="LC1129">
            <v>0</v>
          </cell>
          <cell r="LD1129">
            <v>0</v>
          </cell>
          <cell r="LE1129" t="str">
            <v>CONS</v>
          </cell>
          <cell r="LG1129">
            <v>0</v>
          </cell>
          <cell r="LH1129">
            <v>0</v>
          </cell>
          <cell r="LI1129">
            <v>0</v>
          </cell>
          <cell r="LJ1129">
            <v>0</v>
          </cell>
          <cell r="LK1129">
            <v>0</v>
          </cell>
          <cell r="LL1129">
            <v>0</v>
          </cell>
          <cell r="LM1129">
            <v>0</v>
          </cell>
          <cell r="LN1129">
            <v>0</v>
          </cell>
          <cell r="LO1129">
            <v>0</v>
          </cell>
          <cell r="LP1129">
            <v>0</v>
          </cell>
          <cell r="LQ1129">
            <v>0</v>
          </cell>
        </row>
        <row r="1130">
          <cell r="A1130">
            <v>32568</v>
          </cell>
          <cell r="B1130">
            <v>502</v>
          </cell>
          <cell r="C1130" t="str">
            <v>CONS</v>
          </cell>
          <cell r="P1130">
            <v>0</v>
          </cell>
          <cell r="R1130">
            <v>0</v>
          </cell>
          <cell r="V1130">
            <v>0</v>
          </cell>
          <cell r="AA1130">
            <v>0</v>
          </cell>
          <cell r="AC1130">
            <v>0</v>
          </cell>
          <cell r="AD1130">
            <v>0</v>
          </cell>
          <cell r="AF1130" t="str">
            <v>CONS</v>
          </cell>
          <cell r="AG1130" t="str">
            <v>CONS</v>
          </cell>
          <cell r="AH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Q1130">
            <v>0</v>
          </cell>
          <cell r="AV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CA1130">
            <v>0</v>
          </cell>
          <cell r="CB1130">
            <v>0</v>
          </cell>
          <cell r="CC1130" t="str">
            <v>CONS</v>
          </cell>
          <cell r="CD1130" t="str">
            <v>CONS</v>
          </cell>
          <cell r="CE1130" t="str">
            <v>CONS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 t="str">
            <v>CONS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 t="str">
            <v>CONS</v>
          </cell>
          <cell r="DD1130" t="str">
            <v>CONS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 t="str">
            <v>CONS</v>
          </cell>
          <cell r="EA1130">
            <v>0</v>
          </cell>
          <cell r="EB1130" t="str">
            <v>CONS</v>
          </cell>
          <cell r="EC1130" t="str">
            <v>CONS</v>
          </cell>
          <cell r="ED1130">
            <v>0</v>
          </cell>
          <cell r="EE1130">
            <v>0</v>
          </cell>
          <cell r="EF1130">
            <v>0</v>
          </cell>
          <cell r="EG1130">
            <v>0</v>
          </cell>
          <cell r="EH1130">
            <v>0</v>
          </cell>
          <cell r="EI1130">
            <v>0</v>
          </cell>
          <cell r="EJ1130">
            <v>0</v>
          </cell>
          <cell r="EK1130">
            <v>0</v>
          </cell>
          <cell r="EL1130">
            <v>0</v>
          </cell>
          <cell r="EM1130">
            <v>0</v>
          </cell>
          <cell r="EN1130">
            <v>0</v>
          </cell>
          <cell r="EO1130">
            <v>0</v>
          </cell>
          <cell r="EP1130">
            <v>0</v>
          </cell>
          <cell r="EQ1130">
            <v>0</v>
          </cell>
          <cell r="ER1130">
            <v>0</v>
          </cell>
          <cell r="ES1130">
            <v>0</v>
          </cell>
          <cell r="ET1130">
            <v>0</v>
          </cell>
          <cell r="EU1130">
            <v>0</v>
          </cell>
          <cell r="EV1130">
            <v>0</v>
          </cell>
          <cell r="EW1130">
            <v>0</v>
          </cell>
          <cell r="EX1130">
            <v>0</v>
          </cell>
          <cell r="EY1130">
            <v>0</v>
          </cell>
          <cell r="EZ1130">
            <v>0</v>
          </cell>
          <cell r="FA1130">
            <v>0</v>
          </cell>
          <cell r="FB1130">
            <v>0</v>
          </cell>
          <cell r="FD1130">
            <v>0</v>
          </cell>
          <cell r="FF1130">
            <v>0</v>
          </cell>
          <cell r="FG1130">
            <v>0</v>
          </cell>
          <cell r="FH1130">
            <v>0</v>
          </cell>
          <cell r="FI1130">
            <v>0</v>
          </cell>
          <cell r="FJ1130">
            <v>0</v>
          </cell>
          <cell r="FK1130">
            <v>0</v>
          </cell>
          <cell r="FL1130">
            <v>0</v>
          </cell>
          <cell r="FM1130">
            <v>0</v>
          </cell>
          <cell r="FN1130">
            <v>0</v>
          </cell>
          <cell r="FO1130">
            <v>0</v>
          </cell>
          <cell r="FP1130">
            <v>0</v>
          </cell>
          <cell r="FQ1130">
            <v>0</v>
          </cell>
          <cell r="FR1130">
            <v>0</v>
          </cell>
          <cell r="FS1130">
            <v>0</v>
          </cell>
          <cell r="FT1130">
            <v>0</v>
          </cell>
          <cell r="FU1130">
            <v>0</v>
          </cell>
          <cell r="FV1130">
            <v>0</v>
          </cell>
          <cell r="FW1130">
            <v>0</v>
          </cell>
          <cell r="FX1130">
            <v>0</v>
          </cell>
          <cell r="FY1130">
            <v>0</v>
          </cell>
          <cell r="FZ1130">
            <v>0</v>
          </cell>
          <cell r="GA1130">
            <v>0</v>
          </cell>
          <cell r="GB1130">
            <v>0</v>
          </cell>
          <cell r="GC1130">
            <v>0</v>
          </cell>
          <cell r="GD1130">
            <v>0</v>
          </cell>
          <cell r="GF1130">
            <v>0</v>
          </cell>
          <cell r="GG1130">
            <v>0</v>
          </cell>
          <cell r="GH1130">
            <v>0</v>
          </cell>
          <cell r="GI1130">
            <v>0</v>
          </cell>
          <cell r="GJ1130">
            <v>0</v>
          </cell>
          <cell r="GK1130">
            <v>0</v>
          </cell>
          <cell r="GL1130">
            <v>0</v>
          </cell>
          <cell r="GM1130">
            <v>0</v>
          </cell>
          <cell r="GN1130">
            <v>0</v>
          </cell>
          <cell r="GO1130">
            <v>0</v>
          </cell>
          <cell r="GP1130">
            <v>0</v>
          </cell>
          <cell r="GQ1130">
            <v>0</v>
          </cell>
          <cell r="GR1130" t="str">
            <v>CONS</v>
          </cell>
          <cell r="GS1130">
            <v>0</v>
          </cell>
          <cell r="GT1130">
            <v>0</v>
          </cell>
          <cell r="GU1130">
            <v>0</v>
          </cell>
          <cell r="GV1130" t="str">
            <v>CONS</v>
          </cell>
          <cell r="GW1130">
            <v>0</v>
          </cell>
          <cell r="GX1130">
            <v>0</v>
          </cell>
          <cell r="GY1130">
            <v>0</v>
          </cell>
          <cell r="GZ1130">
            <v>0</v>
          </cell>
          <cell r="HA1130">
            <v>0</v>
          </cell>
          <cell r="HB1130">
            <v>0</v>
          </cell>
          <cell r="HC1130">
            <v>0</v>
          </cell>
          <cell r="HD1130">
            <v>0</v>
          </cell>
          <cell r="HE1130">
            <v>0</v>
          </cell>
          <cell r="HF1130">
            <v>0</v>
          </cell>
          <cell r="HG1130">
            <v>0</v>
          </cell>
          <cell r="HH1130">
            <v>0</v>
          </cell>
          <cell r="HJ1130">
            <v>0</v>
          </cell>
          <cell r="HK1130">
            <v>0</v>
          </cell>
          <cell r="HL1130">
            <v>0</v>
          </cell>
          <cell r="HM1130" t="str">
            <v>CONS</v>
          </cell>
          <cell r="HN1130" t="str">
            <v>CONS</v>
          </cell>
          <cell r="HO1130">
            <v>0</v>
          </cell>
          <cell r="HP1130">
            <v>0</v>
          </cell>
          <cell r="HQ1130">
            <v>0</v>
          </cell>
          <cell r="HR1130">
            <v>0</v>
          </cell>
          <cell r="HS1130">
            <v>0</v>
          </cell>
          <cell r="HT1130">
            <v>0</v>
          </cell>
          <cell r="HU1130">
            <v>0</v>
          </cell>
          <cell r="HV1130">
            <v>0</v>
          </cell>
          <cell r="HW1130">
            <v>0</v>
          </cell>
          <cell r="HX1130">
            <v>0</v>
          </cell>
          <cell r="HY1130">
            <v>0</v>
          </cell>
          <cell r="HZ1130">
            <v>0</v>
          </cell>
          <cell r="IA1130">
            <v>0</v>
          </cell>
          <cell r="IB1130">
            <v>0</v>
          </cell>
          <cell r="IC1130" t="str">
            <v>CONS</v>
          </cell>
          <cell r="ID1130">
            <v>0</v>
          </cell>
          <cell r="IE1130">
            <v>0</v>
          </cell>
          <cell r="IF1130">
            <v>0</v>
          </cell>
          <cell r="IG1130">
            <v>0</v>
          </cell>
          <cell r="IH1130">
            <v>0</v>
          </cell>
          <cell r="II1130">
            <v>0</v>
          </cell>
          <cell r="IJ1130">
            <v>0</v>
          </cell>
          <cell r="IK1130">
            <v>0</v>
          </cell>
          <cell r="IL1130">
            <v>0</v>
          </cell>
          <cell r="IM1130">
            <v>0</v>
          </cell>
          <cell r="IN1130">
            <v>0</v>
          </cell>
          <cell r="IO1130">
            <v>0</v>
          </cell>
          <cell r="IQ1130">
            <v>0</v>
          </cell>
          <cell r="IR1130">
            <v>0</v>
          </cell>
          <cell r="IS1130">
            <v>0</v>
          </cell>
          <cell r="IT1130" t="str">
            <v>CONS</v>
          </cell>
          <cell r="IU1130">
            <v>0</v>
          </cell>
          <cell r="IV1130">
            <v>0</v>
          </cell>
          <cell r="IW1130">
            <v>0</v>
          </cell>
          <cell r="IX1130">
            <v>0</v>
          </cell>
          <cell r="IY1130">
            <v>0</v>
          </cell>
          <cell r="IZ1130">
            <v>0</v>
          </cell>
          <cell r="JA1130">
            <v>0</v>
          </cell>
          <cell r="JB1130">
            <v>0</v>
          </cell>
          <cell r="JC1130">
            <v>0</v>
          </cell>
          <cell r="JD1130">
            <v>0</v>
          </cell>
          <cell r="JE1130">
            <v>0</v>
          </cell>
          <cell r="JF1130">
            <v>0</v>
          </cell>
          <cell r="JG1130">
            <v>0</v>
          </cell>
          <cell r="JH1130" t="str">
            <v>CONS</v>
          </cell>
          <cell r="JI1130" t="str">
            <v>CONS</v>
          </cell>
          <cell r="JJ1130">
            <v>0</v>
          </cell>
          <cell r="JK1130">
            <v>0</v>
          </cell>
          <cell r="JL1130">
            <v>0</v>
          </cell>
          <cell r="JM1130">
            <v>0</v>
          </cell>
          <cell r="JN1130">
            <v>0</v>
          </cell>
          <cell r="JO1130">
            <v>0</v>
          </cell>
          <cell r="JP1130">
            <v>0</v>
          </cell>
          <cell r="JQ1130" t="str">
            <v>CONS</v>
          </cell>
          <cell r="JR1130">
            <v>0</v>
          </cell>
          <cell r="JS1130">
            <v>0</v>
          </cell>
          <cell r="JT1130">
            <v>0</v>
          </cell>
          <cell r="JU1130">
            <v>0</v>
          </cell>
          <cell r="JV1130">
            <v>0</v>
          </cell>
          <cell r="JW1130">
            <v>0</v>
          </cell>
          <cell r="JX1130">
            <v>0</v>
          </cell>
          <cell r="JY1130">
            <v>0</v>
          </cell>
          <cell r="JZ1130">
            <v>0</v>
          </cell>
          <cell r="KA1130">
            <v>0</v>
          </cell>
          <cell r="KB1130">
            <v>0</v>
          </cell>
          <cell r="KC1130">
            <v>0</v>
          </cell>
          <cell r="KD1130">
            <v>0</v>
          </cell>
          <cell r="KE1130">
            <v>0</v>
          </cell>
          <cell r="KF1130">
            <v>0</v>
          </cell>
          <cell r="KG1130">
            <v>0</v>
          </cell>
          <cell r="KH1130">
            <v>0</v>
          </cell>
          <cell r="KI1130">
            <v>0</v>
          </cell>
          <cell r="KJ1130" t="str">
            <v>CONS</v>
          </cell>
          <cell r="KK1130">
            <v>0</v>
          </cell>
          <cell r="KL1130">
            <v>0</v>
          </cell>
          <cell r="KM1130">
            <v>0</v>
          </cell>
          <cell r="KN1130">
            <v>0</v>
          </cell>
          <cell r="KO1130">
            <v>0</v>
          </cell>
          <cell r="KP1130">
            <v>0</v>
          </cell>
          <cell r="KQ1130">
            <v>0</v>
          </cell>
          <cell r="KR1130">
            <v>0</v>
          </cell>
          <cell r="KS1130">
            <v>0</v>
          </cell>
          <cell r="KT1130">
            <v>0</v>
          </cell>
          <cell r="KU1130">
            <v>0</v>
          </cell>
          <cell r="KV1130">
            <v>0</v>
          </cell>
          <cell r="KW1130" t="str">
            <v>CONS</v>
          </cell>
          <cell r="KX1130" t="str">
            <v>CONS</v>
          </cell>
          <cell r="KY1130">
            <v>0</v>
          </cell>
          <cell r="KZ1130">
            <v>0</v>
          </cell>
          <cell r="LA1130">
            <v>0</v>
          </cell>
          <cell r="LB1130">
            <v>0</v>
          </cell>
          <cell r="LC1130">
            <v>0</v>
          </cell>
          <cell r="LD1130">
            <v>0</v>
          </cell>
          <cell r="LE1130" t="str">
            <v>CONS</v>
          </cell>
          <cell r="LG1130">
            <v>0</v>
          </cell>
          <cell r="LH1130">
            <v>0</v>
          </cell>
          <cell r="LI1130">
            <v>0</v>
          </cell>
          <cell r="LJ1130">
            <v>0</v>
          </cell>
          <cell r="LK1130">
            <v>0</v>
          </cell>
          <cell r="LL1130">
            <v>0</v>
          </cell>
          <cell r="LM1130">
            <v>0</v>
          </cell>
          <cell r="LN1130">
            <v>0</v>
          </cell>
          <cell r="LO1130">
            <v>0</v>
          </cell>
          <cell r="LP1130">
            <v>0</v>
          </cell>
          <cell r="LQ1130">
            <v>0</v>
          </cell>
        </row>
        <row r="1131">
          <cell r="A1131">
            <v>32540</v>
          </cell>
          <cell r="B1131">
            <v>503</v>
          </cell>
          <cell r="C1131" t="str">
            <v>CONS</v>
          </cell>
          <cell r="P1131">
            <v>0</v>
          </cell>
          <cell r="R1131">
            <v>0</v>
          </cell>
          <cell r="V1131">
            <v>0</v>
          </cell>
          <cell r="AA1131">
            <v>0</v>
          </cell>
          <cell r="AC1131">
            <v>0</v>
          </cell>
          <cell r="AD1131">
            <v>0</v>
          </cell>
          <cell r="AF1131" t="str">
            <v>CONS</v>
          </cell>
          <cell r="AG1131" t="str">
            <v>CONS</v>
          </cell>
          <cell r="AH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Q1131">
            <v>0</v>
          </cell>
          <cell r="AV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CA1131">
            <v>0</v>
          </cell>
          <cell r="CB1131">
            <v>0</v>
          </cell>
          <cell r="CC1131" t="str">
            <v>CONS</v>
          </cell>
          <cell r="CD1131" t="str">
            <v>CONS</v>
          </cell>
          <cell r="CE1131" t="str">
            <v>CONS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 t="str">
            <v>CONS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 t="str">
            <v>CONS</v>
          </cell>
          <cell r="DD1131" t="str">
            <v>CONS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 t="str">
            <v>CONS</v>
          </cell>
          <cell r="EA1131">
            <v>0</v>
          </cell>
          <cell r="EB1131" t="str">
            <v>CONS</v>
          </cell>
          <cell r="EC1131" t="str">
            <v>CONS</v>
          </cell>
          <cell r="ED1131">
            <v>0</v>
          </cell>
          <cell r="EE1131">
            <v>0</v>
          </cell>
          <cell r="EF1131">
            <v>0</v>
          </cell>
          <cell r="EG1131">
            <v>0</v>
          </cell>
          <cell r="EH1131">
            <v>0</v>
          </cell>
          <cell r="EI1131">
            <v>0</v>
          </cell>
          <cell r="EJ1131">
            <v>0</v>
          </cell>
          <cell r="EK1131">
            <v>0</v>
          </cell>
          <cell r="EL1131">
            <v>0</v>
          </cell>
          <cell r="EM1131">
            <v>0</v>
          </cell>
          <cell r="EN1131">
            <v>0</v>
          </cell>
          <cell r="EO1131">
            <v>0</v>
          </cell>
          <cell r="EP1131">
            <v>0</v>
          </cell>
          <cell r="EQ1131">
            <v>0</v>
          </cell>
          <cell r="ER1131">
            <v>0</v>
          </cell>
          <cell r="ES1131">
            <v>0</v>
          </cell>
          <cell r="ET1131">
            <v>0</v>
          </cell>
          <cell r="EU1131">
            <v>0</v>
          </cell>
          <cell r="EV1131">
            <v>0</v>
          </cell>
          <cell r="EW1131">
            <v>0</v>
          </cell>
          <cell r="EX1131">
            <v>0</v>
          </cell>
          <cell r="EY1131">
            <v>0</v>
          </cell>
          <cell r="EZ1131">
            <v>0</v>
          </cell>
          <cell r="FA1131">
            <v>0</v>
          </cell>
          <cell r="FB1131">
            <v>0</v>
          </cell>
          <cell r="FD1131">
            <v>0</v>
          </cell>
          <cell r="FF1131">
            <v>0</v>
          </cell>
          <cell r="FG1131">
            <v>0</v>
          </cell>
          <cell r="FH1131">
            <v>0</v>
          </cell>
          <cell r="FI1131">
            <v>0</v>
          </cell>
          <cell r="FJ1131">
            <v>0</v>
          </cell>
          <cell r="FK1131">
            <v>0</v>
          </cell>
          <cell r="FL1131">
            <v>0</v>
          </cell>
          <cell r="FM1131">
            <v>0</v>
          </cell>
          <cell r="FN1131">
            <v>0</v>
          </cell>
          <cell r="FO1131">
            <v>0</v>
          </cell>
          <cell r="FP1131">
            <v>0</v>
          </cell>
          <cell r="FQ1131">
            <v>0</v>
          </cell>
          <cell r="FR1131">
            <v>0</v>
          </cell>
          <cell r="FS1131">
            <v>0</v>
          </cell>
          <cell r="FT1131">
            <v>0</v>
          </cell>
          <cell r="FU1131">
            <v>0</v>
          </cell>
          <cell r="FV1131">
            <v>0</v>
          </cell>
          <cell r="FW1131">
            <v>0</v>
          </cell>
          <cell r="FX1131">
            <v>0</v>
          </cell>
          <cell r="FY1131">
            <v>0</v>
          </cell>
          <cell r="FZ1131">
            <v>0</v>
          </cell>
          <cell r="GA1131">
            <v>0</v>
          </cell>
          <cell r="GB1131">
            <v>0</v>
          </cell>
          <cell r="GC1131">
            <v>0</v>
          </cell>
          <cell r="GD1131">
            <v>0</v>
          </cell>
          <cell r="GF1131">
            <v>0</v>
          </cell>
          <cell r="GG1131">
            <v>0</v>
          </cell>
          <cell r="GH1131">
            <v>0</v>
          </cell>
          <cell r="GI1131">
            <v>0</v>
          </cell>
          <cell r="GJ1131">
            <v>0</v>
          </cell>
          <cell r="GK1131">
            <v>0</v>
          </cell>
          <cell r="GL1131">
            <v>0</v>
          </cell>
          <cell r="GM1131">
            <v>0</v>
          </cell>
          <cell r="GN1131">
            <v>0</v>
          </cell>
          <cell r="GO1131">
            <v>0</v>
          </cell>
          <cell r="GP1131">
            <v>0</v>
          </cell>
          <cell r="GQ1131">
            <v>0</v>
          </cell>
          <cell r="GR1131" t="str">
            <v>CONS</v>
          </cell>
          <cell r="GS1131">
            <v>0</v>
          </cell>
          <cell r="GT1131">
            <v>0</v>
          </cell>
          <cell r="GU1131">
            <v>0</v>
          </cell>
          <cell r="GV1131" t="str">
            <v>CONS</v>
          </cell>
          <cell r="GW1131">
            <v>0</v>
          </cell>
          <cell r="GX1131">
            <v>0</v>
          </cell>
          <cell r="GY1131">
            <v>0</v>
          </cell>
          <cell r="GZ1131">
            <v>0</v>
          </cell>
          <cell r="HA1131">
            <v>0</v>
          </cell>
          <cell r="HB1131">
            <v>0</v>
          </cell>
          <cell r="HC1131">
            <v>0</v>
          </cell>
          <cell r="HD1131">
            <v>0</v>
          </cell>
          <cell r="HE1131">
            <v>0</v>
          </cell>
          <cell r="HF1131">
            <v>0</v>
          </cell>
          <cell r="HG1131">
            <v>0</v>
          </cell>
          <cell r="HH1131">
            <v>0</v>
          </cell>
          <cell r="HJ1131">
            <v>0</v>
          </cell>
          <cell r="HK1131">
            <v>0</v>
          </cell>
          <cell r="HL1131">
            <v>0</v>
          </cell>
          <cell r="HM1131" t="str">
            <v>CONS</v>
          </cell>
          <cell r="HN1131" t="str">
            <v>CONS</v>
          </cell>
          <cell r="HO1131">
            <v>0</v>
          </cell>
          <cell r="HP1131">
            <v>0</v>
          </cell>
          <cell r="HQ1131">
            <v>0</v>
          </cell>
          <cell r="HR1131">
            <v>0</v>
          </cell>
          <cell r="HS1131">
            <v>0</v>
          </cell>
          <cell r="HT1131">
            <v>0</v>
          </cell>
          <cell r="HU1131">
            <v>0</v>
          </cell>
          <cell r="HV1131">
            <v>0</v>
          </cell>
          <cell r="HW1131">
            <v>0</v>
          </cell>
          <cell r="HX1131">
            <v>0</v>
          </cell>
          <cell r="HY1131">
            <v>0</v>
          </cell>
          <cell r="HZ1131">
            <v>0</v>
          </cell>
          <cell r="IA1131">
            <v>0</v>
          </cell>
          <cell r="IB1131">
            <v>0</v>
          </cell>
          <cell r="IC1131" t="str">
            <v>CONS</v>
          </cell>
          <cell r="ID1131">
            <v>0</v>
          </cell>
          <cell r="IE1131">
            <v>0</v>
          </cell>
          <cell r="IF1131">
            <v>0</v>
          </cell>
          <cell r="IG1131">
            <v>0</v>
          </cell>
          <cell r="IH1131">
            <v>0</v>
          </cell>
          <cell r="II1131">
            <v>0</v>
          </cell>
          <cell r="IJ1131">
            <v>0</v>
          </cell>
          <cell r="IK1131">
            <v>0</v>
          </cell>
          <cell r="IL1131">
            <v>0</v>
          </cell>
          <cell r="IM1131">
            <v>0</v>
          </cell>
          <cell r="IN1131">
            <v>0</v>
          </cell>
          <cell r="IO1131">
            <v>0</v>
          </cell>
          <cell r="IQ1131">
            <v>0</v>
          </cell>
          <cell r="IR1131">
            <v>0</v>
          </cell>
          <cell r="IS1131">
            <v>0</v>
          </cell>
          <cell r="IT1131" t="str">
            <v>CONS</v>
          </cell>
          <cell r="IU1131">
            <v>0</v>
          </cell>
          <cell r="IV1131">
            <v>0</v>
          </cell>
          <cell r="IW1131">
            <v>0</v>
          </cell>
          <cell r="IX1131">
            <v>0</v>
          </cell>
          <cell r="IY1131">
            <v>0</v>
          </cell>
          <cell r="IZ1131">
            <v>0</v>
          </cell>
          <cell r="JA1131">
            <v>0</v>
          </cell>
          <cell r="JB1131">
            <v>0</v>
          </cell>
          <cell r="JC1131">
            <v>0</v>
          </cell>
          <cell r="JD1131">
            <v>0</v>
          </cell>
          <cell r="JE1131">
            <v>0</v>
          </cell>
          <cell r="JF1131">
            <v>0</v>
          </cell>
          <cell r="JG1131">
            <v>0</v>
          </cell>
          <cell r="JH1131" t="str">
            <v>CONS</v>
          </cell>
          <cell r="JI1131" t="str">
            <v>CONS</v>
          </cell>
          <cell r="JJ1131">
            <v>0</v>
          </cell>
          <cell r="JK1131">
            <v>0</v>
          </cell>
          <cell r="JL1131">
            <v>0</v>
          </cell>
          <cell r="JM1131">
            <v>0</v>
          </cell>
          <cell r="JN1131">
            <v>0</v>
          </cell>
          <cell r="JO1131">
            <v>0</v>
          </cell>
          <cell r="JP1131">
            <v>0</v>
          </cell>
          <cell r="JQ1131" t="str">
            <v>CONS</v>
          </cell>
          <cell r="JR1131">
            <v>0</v>
          </cell>
          <cell r="JS1131">
            <v>0</v>
          </cell>
          <cell r="JT1131">
            <v>0</v>
          </cell>
          <cell r="JU1131">
            <v>0</v>
          </cell>
          <cell r="JV1131">
            <v>0</v>
          </cell>
          <cell r="JW1131">
            <v>0</v>
          </cell>
          <cell r="JX1131">
            <v>0</v>
          </cell>
          <cell r="JY1131">
            <v>0</v>
          </cell>
          <cell r="JZ1131">
            <v>0</v>
          </cell>
          <cell r="KA1131">
            <v>0</v>
          </cell>
          <cell r="KB1131">
            <v>0</v>
          </cell>
          <cell r="KC1131">
            <v>0</v>
          </cell>
          <cell r="KD1131">
            <v>0</v>
          </cell>
          <cell r="KE1131">
            <v>0</v>
          </cell>
          <cell r="KF1131">
            <v>0</v>
          </cell>
          <cell r="KG1131">
            <v>0</v>
          </cell>
          <cell r="KH1131">
            <v>0</v>
          </cell>
          <cell r="KI1131">
            <v>0</v>
          </cell>
          <cell r="KJ1131" t="str">
            <v>CONS</v>
          </cell>
          <cell r="KK1131">
            <v>0</v>
          </cell>
          <cell r="KL1131">
            <v>0</v>
          </cell>
          <cell r="KM1131">
            <v>0</v>
          </cell>
          <cell r="KN1131">
            <v>0</v>
          </cell>
          <cell r="KO1131">
            <v>0</v>
          </cell>
          <cell r="KP1131">
            <v>0</v>
          </cell>
          <cell r="KQ1131">
            <v>0</v>
          </cell>
          <cell r="KR1131">
            <v>0</v>
          </cell>
          <cell r="KS1131">
            <v>0</v>
          </cell>
          <cell r="KT1131">
            <v>0</v>
          </cell>
          <cell r="KU1131">
            <v>0</v>
          </cell>
          <cell r="KV1131">
            <v>0</v>
          </cell>
          <cell r="KW1131" t="str">
            <v>CONS</v>
          </cell>
          <cell r="KX1131" t="str">
            <v>CONS</v>
          </cell>
          <cell r="KY1131">
            <v>0</v>
          </cell>
          <cell r="KZ1131">
            <v>0</v>
          </cell>
          <cell r="LA1131">
            <v>0</v>
          </cell>
          <cell r="LB1131">
            <v>0</v>
          </cell>
          <cell r="LC1131">
            <v>0</v>
          </cell>
          <cell r="LD1131">
            <v>0</v>
          </cell>
          <cell r="LE1131" t="str">
            <v>CONS</v>
          </cell>
          <cell r="LG1131">
            <v>0</v>
          </cell>
          <cell r="LH1131">
            <v>0</v>
          </cell>
          <cell r="LI1131">
            <v>0</v>
          </cell>
          <cell r="LJ1131">
            <v>0</v>
          </cell>
          <cell r="LK1131">
            <v>0</v>
          </cell>
          <cell r="LL1131">
            <v>0</v>
          </cell>
          <cell r="LM1131">
            <v>0</v>
          </cell>
          <cell r="LN1131">
            <v>0</v>
          </cell>
          <cell r="LO1131">
            <v>0</v>
          </cell>
          <cell r="LP1131">
            <v>0</v>
          </cell>
          <cell r="LQ1131">
            <v>0</v>
          </cell>
        </row>
        <row r="1132">
          <cell r="A1132">
            <v>32509</v>
          </cell>
          <cell r="B1132">
            <v>504</v>
          </cell>
          <cell r="C1132" t="str">
            <v>CONS</v>
          </cell>
          <cell r="P1132">
            <v>0</v>
          </cell>
          <cell r="R1132">
            <v>0</v>
          </cell>
          <cell r="V1132">
            <v>0</v>
          </cell>
          <cell r="AA1132">
            <v>0</v>
          </cell>
          <cell r="AC1132">
            <v>0</v>
          </cell>
          <cell r="AD1132">
            <v>0</v>
          </cell>
          <cell r="AF1132" t="str">
            <v>CONS</v>
          </cell>
          <cell r="AG1132" t="str">
            <v>CONS</v>
          </cell>
          <cell r="AH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Q1132">
            <v>0</v>
          </cell>
          <cell r="AV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CA1132">
            <v>0</v>
          </cell>
          <cell r="CB1132">
            <v>0</v>
          </cell>
          <cell r="CC1132" t="str">
            <v>CONS</v>
          </cell>
          <cell r="CD1132" t="str">
            <v>CONS</v>
          </cell>
          <cell r="CE1132" t="str">
            <v>CONS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 t="str">
            <v>CONS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 t="str">
            <v>CONS</v>
          </cell>
          <cell r="DD1132" t="str">
            <v>CONS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 t="str">
            <v>CONS</v>
          </cell>
          <cell r="EA1132">
            <v>0</v>
          </cell>
          <cell r="EB1132" t="str">
            <v>CONS</v>
          </cell>
          <cell r="EC1132" t="str">
            <v>CONS</v>
          </cell>
          <cell r="ED1132">
            <v>0</v>
          </cell>
          <cell r="EE1132">
            <v>0</v>
          </cell>
          <cell r="EF1132">
            <v>0</v>
          </cell>
          <cell r="EG1132">
            <v>0</v>
          </cell>
          <cell r="EH1132">
            <v>0</v>
          </cell>
          <cell r="EI1132">
            <v>0</v>
          </cell>
          <cell r="EJ1132">
            <v>0</v>
          </cell>
          <cell r="EK1132">
            <v>0</v>
          </cell>
          <cell r="EL1132">
            <v>0</v>
          </cell>
          <cell r="EM1132">
            <v>0</v>
          </cell>
          <cell r="EN1132">
            <v>0</v>
          </cell>
          <cell r="EO1132">
            <v>0</v>
          </cell>
          <cell r="EP1132">
            <v>0</v>
          </cell>
          <cell r="EQ1132">
            <v>0</v>
          </cell>
          <cell r="ER1132">
            <v>0</v>
          </cell>
          <cell r="ES1132">
            <v>0</v>
          </cell>
          <cell r="ET1132">
            <v>0</v>
          </cell>
          <cell r="EU1132">
            <v>0</v>
          </cell>
          <cell r="EV1132">
            <v>0</v>
          </cell>
          <cell r="EW1132">
            <v>0</v>
          </cell>
          <cell r="EX1132">
            <v>0</v>
          </cell>
          <cell r="EY1132">
            <v>0</v>
          </cell>
          <cell r="EZ1132">
            <v>0</v>
          </cell>
          <cell r="FA1132">
            <v>0</v>
          </cell>
          <cell r="FB1132">
            <v>0</v>
          </cell>
          <cell r="FD1132">
            <v>0</v>
          </cell>
          <cell r="FF1132">
            <v>0</v>
          </cell>
          <cell r="FG1132">
            <v>0</v>
          </cell>
          <cell r="FH1132">
            <v>0</v>
          </cell>
          <cell r="FI1132">
            <v>0</v>
          </cell>
          <cell r="FJ1132">
            <v>0</v>
          </cell>
          <cell r="FK1132">
            <v>0</v>
          </cell>
          <cell r="FL1132">
            <v>0</v>
          </cell>
          <cell r="FM1132">
            <v>0</v>
          </cell>
          <cell r="FN1132">
            <v>0</v>
          </cell>
          <cell r="FO1132">
            <v>0</v>
          </cell>
          <cell r="FP1132">
            <v>0</v>
          </cell>
          <cell r="FQ1132">
            <v>0</v>
          </cell>
          <cell r="FR1132">
            <v>0</v>
          </cell>
          <cell r="FS1132">
            <v>0</v>
          </cell>
          <cell r="FT1132">
            <v>0</v>
          </cell>
          <cell r="FU1132">
            <v>0</v>
          </cell>
          <cell r="FV1132">
            <v>0</v>
          </cell>
          <cell r="FW1132">
            <v>0</v>
          </cell>
          <cell r="FX1132">
            <v>0</v>
          </cell>
          <cell r="FY1132">
            <v>0</v>
          </cell>
          <cell r="FZ1132">
            <v>0</v>
          </cell>
          <cell r="GA1132">
            <v>0</v>
          </cell>
          <cell r="GB1132">
            <v>0</v>
          </cell>
          <cell r="GC1132">
            <v>0</v>
          </cell>
          <cell r="GD1132">
            <v>0</v>
          </cell>
          <cell r="GF1132">
            <v>0</v>
          </cell>
          <cell r="GG1132">
            <v>0</v>
          </cell>
          <cell r="GH1132">
            <v>0</v>
          </cell>
          <cell r="GI1132">
            <v>0</v>
          </cell>
          <cell r="GJ1132">
            <v>0</v>
          </cell>
          <cell r="GK1132">
            <v>0</v>
          </cell>
          <cell r="GL1132">
            <v>0</v>
          </cell>
          <cell r="GM1132">
            <v>0</v>
          </cell>
          <cell r="GN1132">
            <v>0</v>
          </cell>
          <cell r="GO1132">
            <v>0</v>
          </cell>
          <cell r="GP1132">
            <v>0</v>
          </cell>
          <cell r="GQ1132">
            <v>0</v>
          </cell>
          <cell r="GR1132" t="str">
            <v>CONS</v>
          </cell>
          <cell r="GS1132">
            <v>0</v>
          </cell>
          <cell r="GT1132">
            <v>0</v>
          </cell>
          <cell r="GU1132">
            <v>0</v>
          </cell>
          <cell r="GV1132" t="str">
            <v>CONS</v>
          </cell>
          <cell r="GW1132">
            <v>0</v>
          </cell>
          <cell r="GX1132">
            <v>0</v>
          </cell>
          <cell r="GY1132">
            <v>0</v>
          </cell>
          <cell r="GZ1132">
            <v>0</v>
          </cell>
          <cell r="HA1132">
            <v>0</v>
          </cell>
          <cell r="HB1132">
            <v>0</v>
          </cell>
          <cell r="HC1132">
            <v>0</v>
          </cell>
          <cell r="HD1132">
            <v>0</v>
          </cell>
          <cell r="HE1132">
            <v>0</v>
          </cell>
          <cell r="HF1132">
            <v>0</v>
          </cell>
          <cell r="HG1132">
            <v>0</v>
          </cell>
          <cell r="HH1132">
            <v>0</v>
          </cell>
          <cell r="HJ1132">
            <v>0</v>
          </cell>
          <cell r="HK1132">
            <v>0</v>
          </cell>
          <cell r="HL1132">
            <v>0</v>
          </cell>
          <cell r="HM1132" t="str">
            <v>CONS</v>
          </cell>
          <cell r="HN1132" t="str">
            <v>CONS</v>
          </cell>
          <cell r="HO1132">
            <v>0</v>
          </cell>
          <cell r="HP1132">
            <v>0</v>
          </cell>
          <cell r="HQ1132">
            <v>0</v>
          </cell>
          <cell r="HR1132">
            <v>0</v>
          </cell>
          <cell r="HS1132">
            <v>0</v>
          </cell>
          <cell r="HT1132">
            <v>0</v>
          </cell>
          <cell r="HU1132">
            <v>0</v>
          </cell>
          <cell r="HV1132">
            <v>0</v>
          </cell>
          <cell r="HW1132">
            <v>0</v>
          </cell>
          <cell r="HX1132">
            <v>0</v>
          </cell>
          <cell r="HY1132">
            <v>0</v>
          </cell>
          <cell r="HZ1132">
            <v>0</v>
          </cell>
          <cell r="IA1132">
            <v>0</v>
          </cell>
          <cell r="IB1132">
            <v>0</v>
          </cell>
          <cell r="IC1132" t="str">
            <v>CONS</v>
          </cell>
          <cell r="ID1132">
            <v>0</v>
          </cell>
          <cell r="IE1132">
            <v>0</v>
          </cell>
          <cell r="IF1132">
            <v>0</v>
          </cell>
          <cell r="IG1132">
            <v>0</v>
          </cell>
          <cell r="IH1132">
            <v>0</v>
          </cell>
          <cell r="II1132">
            <v>0</v>
          </cell>
          <cell r="IJ1132">
            <v>0</v>
          </cell>
          <cell r="IK1132">
            <v>0</v>
          </cell>
          <cell r="IL1132">
            <v>0</v>
          </cell>
          <cell r="IM1132">
            <v>0</v>
          </cell>
          <cell r="IN1132">
            <v>0</v>
          </cell>
          <cell r="IO1132">
            <v>0</v>
          </cell>
          <cell r="IQ1132">
            <v>0</v>
          </cell>
          <cell r="IR1132">
            <v>0</v>
          </cell>
          <cell r="IS1132">
            <v>0</v>
          </cell>
          <cell r="IT1132" t="str">
            <v>CONS</v>
          </cell>
          <cell r="IU1132">
            <v>0</v>
          </cell>
          <cell r="IV1132">
            <v>0</v>
          </cell>
          <cell r="IW1132">
            <v>0</v>
          </cell>
          <cell r="IX1132">
            <v>0</v>
          </cell>
          <cell r="IY1132">
            <v>0</v>
          </cell>
          <cell r="IZ1132">
            <v>0</v>
          </cell>
          <cell r="JA1132">
            <v>0</v>
          </cell>
          <cell r="JB1132">
            <v>0</v>
          </cell>
          <cell r="JC1132">
            <v>0</v>
          </cell>
          <cell r="JD1132">
            <v>0</v>
          </cell>
          <cell r="JE1132">
            <v>0</v>
          </cell>
          <cell r="JF1132">
            <v>0</v>
          </cell>
          <cell r="JG1132">
            <v>0</v>
          </cell>
          <cell r="JH1132" t="str">
            <v>CONS</v>
          </cell>
          <cell r="JI1132" t="str">
            <v>CONS</v>
          </cell>
          <cell r="JJ1132">
            <v>0</v>
          </cell>
          <cell r="JK1132">
            <v>0</v>
          </cell>
          <cell r="JL1132">
            <v>0</v>
          </cell>
          <cell r="JM1132">
            <v>0</v>
          </cell>
          <cell r="JN1132">
            <v>0</v>
          </cell>
          <cell r="JO1132">
            <v>0</v>
          </cell>
          <cell r="JP1132">
            <v>0</v>
          </cell>
          <cell r="JQ1132" t="str">
            <v>CONS</v>
          </cell>
          <cell r="JR1132">
            <v>0</v>
          </cell>
          <cell r="JS1132">
            <v>0</v>
          </cell>
          <cell r="JT1132">
            <v>0</v>
          </cell>
          <cell r="JU1132">
            <v>0</v>
          </cell>
          <cell r="JV1132">
            <v>0</v>
          </cell>
          <cell r="JW1132">
            <v>0</v>
          </cell>
          <cell r="JX1132">
            <v>0</v>
          </cell>
          <cell r="JY1132">
            <v>0</v>
          </cell>
          <cell r="JZ1132">
            <v>0</v>
          </cell>
          <cell r="KA1132">
            <v>0</v>
          </cell>
          <cell r="KB1132">
            <v>0</v>
          </cell>
          <cell r="KC1132">
            <v>0</v>
          </cell>
          <cell r="KD1132">
            <v>0</v>
          </cell>
          <cell r="KE1132">
            <v>0</v>
          </cell>
          <cell r="KF1132">
            <v>0</v>
          </cell>
          <cell r="KG1132">
            <v>0</v>
          </cell>
          <cell r="KH1132">
            <v>0</v>
          </cell>
          <cell r="KI1132">
            <v>0</v>
          </cell>
          <cell r="KJ1132" t="str">
            <v>CONS</v>
          </cell>
          <cell r="KK1132">
            <v>0</v>
          </cell>
          <cell r="KL1132">
            <v>0</v>
          </cell>
          <cell r="KM1132">
            <v>0</v>
          </cell>
          <cell r="KN1132">
            <v>0</v>
          </cell>
          <cell r="KO1132">
            <v>0</v>
          </cell>
          <cell r="KP1132">
            <v>0</v>
          </cell>
          <cell r="KQ1132">
            <v>0</v>
          </cell>
          <cell r="KR1132">
            <v>0</v>
          </cell>
          <cell r="KS1132">
            <v>0</v>
          </cell>
          <cell r="KT1132">
            <v>0</v>
          </cell>
          <cell r="KU1132">
            <v>0</v>
          </cell>
          <cell r="KV1132">
            <v>0</v>
          </cell>
          <cell r="KW1132" t="str">
            <v>CONS</v>
          </cell>
          <cell r="KX1132" t="str">
            <v>CONS</v>
          </cell>
          <cell r="KY1132">
            <v>0</v>
          </cell>
          <cell r="KZ1132">
            <v>0</v>
          </cell>
          <cell r="LA1132">
            <v>0</v>
          </cell>
          <cell r="LB1132">
            <v>0</v>
          </cell>
          <cell r="LC1132">
            <v>0</v>
          </cell>
          <cell r="LD1132">
            <v>0</v>
          </cell>
          <cell r="LE1132" t="str">
            <v>CONS</v>
          </cell>
          <cell r="LG1132">
            <v>0</v>
          </cell>
          <cell r="LH1132">
            <v>0</v>
          </cell>
          <cell r="LI1132">
            <v>0</v>
          </cell>
          <cell r="LJ1132">
            <v>0</v>
          </cell>
          <cell r="LK1132">
            <v>0</v>
          </cell>
          <cell r="LL1132">
            <v>0</v>
          </cell>
          <cell r="LM1132">
            <v>0</v>
          </cell>
          <cell r="LN1132">
            <v>0</v>
          </cell>
          <cell r="LO1132">
            <v>0</v>
          </cell>
          <cell r="LP1132">
            <v>0</v>
          </cell>
          <cell r="LQ1132">
            <v>0</v>
          </cell>
        </row>
        <row r="1133">
          <cell r="A1133">
            <v>32478</v>
          </cell>
          <cell r="B1133">
            <v>505</v>
          </cell>
          <cell r="C1133" t="str">
            <v>CONS</v>
          </cell>
          <cell r="P1133">
            <v>0</v>
          </cell>
          <cell r="R1133">
            <v>0</v>
          </cell>
          <cell r="V1133">
            <v>0</v>
          </cell>
          <cell r="AA1133">
            <v>0</v>
          </cell>
          <cell r="AC1133">
            <v>0</v>
          </cell>
          <cell r="AD1133">
            <v>0</v>
          </cell>
          <cell r="AF1133" t="str">
            <v>CONS</v>
          </cell>
          <cell r="AG1133" t="str">
            <v>CONS</v>
          </cell>
          <cell r="AH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Q1133">
            <v>0</v>
          </cell>
          <cell r="AV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CA1133">
            <v>0</v>
          </cell>
          <cell r="CB1133">
            <v>0</v>
          </cell>
          <cell r="CC1133" t="str">
            <v>CONS</v>
          </cell>
          <cell r="CD1133" t="str">
            <v>CONS</v>
          </cell>
          <cell r="CE1133" t="str">
            <v>CONS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 t="str">
            <v>CONS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 t="str">
            <v>CONS</v>
          </cell>
          <cell r="DD1133" t="str">
            <v>CONS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 t="str">
            <v>CONS</v>
          </cell>
          <cell r="EA1133">
            <v>0</v>
          </cell>
          <cell r="EB1133" t="str">
            <v>CONS</v>
          </cell>
          <cell r="EC1133" t="str">
            <v>CONS</v>
          </cell>
          <cell r="ED1133">
            <v>0</v>
          </cell>
          <cell r="EE1133">
            <v>0</v>
          </cell>
          <cell r="EF1133">
            <v>0</v>
          </cell>
          <cell r="EG1133">
            <v>0</v>
          </cell>
          <cell r="EH1133">
            <v>0</v>
          </cell>
          <cell r="EI1133">
            <v>0</v>
          </cell>
          <cell r="EJ1133">
            <v>0</v>
          </cell>
          <cell r="EK1133">
            <v>0</v>
          </cell>
          <cell r="EL1133">
            <v>0</v>
          </cell>
          <cell r="EM1133">
            <v>0</v>
          </cell>
          <cell r="EN1133">
            <v>0</v>
          </cell>
          <cell r="EO1133">
            <v>0</v>
          </cell>
          <cell r="EP1133">
            <v>0</v>
          </cell>
          <cell r="EQ1133">
            <v>0</v>
          </cell>
          <cell r="ER1133">
            <v>0</v>
          </cell>
          <cell r="ES1133">
            <v>0</v>
          </cell>
          <cell r="ET1133">
            <v>0</v>
          </cell>
          <cell r="EU1133">
            <v>0</v>
          </cell>
          <cell r="EV1133">
            <v>0</v>
          </cell>
          <cell r="EW1133">
            <v>0</v>
          </cell>
          <cell r="EX1133">
            <v>0</v>
          </cell>
          <cell r="EY1133">
            <v>0</v>
          </cell>
          <cell r="EZ1133">
            <v>0</v>
          </cell>
          <cell r="FA1133">
            <v>0</v>
          </cell>
          <cell r="FB1133">
            <v>0</v>
          </cell>
          <cell r="FD1133">
            <v>0</v>
          </cell>
          <cell r="FF1133">
            <v>0</v>
          </cell>
          <cell r="FG1133">
            <v>0</v>
          </cell>
          <cell r="FH1133">
            <v>0</v>
          </cell>
          <cell r="FI1133">
            <v>0</v>
          </cell>
          <cell r="FJ1133">
            <v>0</v>
          </cell>
          <cell r="FK1133">
            <v>0</v>
          </cell>
          <cell r="FL1133">
            <v>0</v>
          </cell>
          <cell r="FM1133">
            <v>0</v>
          </cell>
          <cell r="FN1133">
            <v>0</v>
          </cell>
          <cell r="FO1133">
            <v>0</v>
          </cell>
          <cell r="FP1133">
            <v>0</v>
          </cell>
          <cell r="FQ1133">
            <v>0</v>
          </cell>
          <cell r="FR1133">
            <v>0</v>
          </cell>
          <cell r="FS1133">
            <v>0</v>
          </cell>
          <cell r="FT1133">
            <v>0</v>
          </cell>
          <cell r="FU1133">
            <v>0</v>
          </cell>
          <cell r="FV1133">
            <v>0</v>
          </cell>
          <cell r="FW1133">
            <v>0</v>
          </cell>
          <cell r="FX1133">
            <v>0</v>
          </cell>
          <cell r="FY1133">
            <v>0</v>
          </cell>
          <cell r="FZ1133">
            <v>0</v>
          </cell>
          <cell r="GA1133">
            <v>0</v>
          </cell>
          <cell r="GB1133">
            <v>0</v>
          </cell>
          <cell r="GC1133">
            <v>0</v>
          </cell>
          <cell r="GD1133">
            <v>0</v>
          </cell>
          <cell r="GF1133">
            <v>0</v>
          </cell>
          <cell r="GG1133">
            <v>0</v>
          </cell>
          <cell r="GH1133">
            <v>0</v>
          </cell>
          <cell r="GI1133">
            <v>0</v>
          </cell>
          <cell r="GJ1133">
            <v>0</v>
          </cell>
          <cell r="GK1133">
            <v>0</v>
          </cell>
          <cell r="GL1133">
            <v>0</v>
          </cell>
          <cell r="GM1133">
            <v>0</v>
          </cell>
          <cell r="GN1133">
            <v>0</v>
          </cell>
          <cell r="GO1133">
            <v>0</v>
          </cell>
          <cell r="GP1133">
            <v>0</v>
          </cell>
          <cell r="GQ1133">
            <v>0</v>
          </cell>
          <cell r="GR1133" t="str">
            <v>CONS</v>
          </cell>
          <cell r="GS1133">
            <v>0</v>
          </cell>
          <cell r="GT1133">
            <v>0</v>
          </cell>
          <cell r="GU1133">
            <v>0</v>
          </cell>
          <cell r="GV1133" t="str">
            <v>CONS</v>
          </cell>
          <cell r="GW1133">
            <v>0</v>
          </cell>
          <cell r="GX1133">
            <v>0</v>
          </cell>
          <cell r="GY1133">
            <v>0</v>
          </cell>
          <cell r="GZ1133">
            <v>0</v>
          </cell>
          <cell r="HA1133">
            <v>0</v>
          </cell>
          <cell r="HB1133">
            <v>0</v>
          </cell>
          <cell r="HC1133">
            <v>0</v>
          </cell>
          <cell r="HD1133">
            <v>0</v>
          </cell>
          <cell r="HE1133">
            <v>0</v>
          </cell>
          <cell r="HF1133">
            <v>0</v>
          </cell>
          <cell r="HG1133">
            <v>0</v>
          </cell>
          <cell r="HH1133">
            <v>0</v>
          </cell>
          <cell r="HJ1133">
            <v>0</v>
          </cell>
          <cell r="HK1133">
            <v>0</v>
          </cell>
          <cell r="HL1133">
            <v>0</v>
          </cell>
          <cell r="HM1133" t="str">
            <v>CONS</v>
          </cell>
          <cell r="HN1133" t="str">
            <v>CONS</v>
          </cell>
          <cell r="HO1133">
            <v>0</v>
          </cell>
          <cell r="HP1133">
            <v>0</v>
          </cell>
          <cell r="HQ1133">
            <v>0</v>
          </cell>
          <cell r="HR1133">
            <v>0</v>
          </cell>
          <cell r="HS1133">
            <v>0</v>
          </cell>
          <cell r="HT1133">
            <v>0</v>
          </cell>
          <cell r="HU1133">
            <v>0</v>
          </cell>
          <cell r="HV1133">
            <v>0</v>
          </cell>
          <cell r="HW1133">
            <v>0</v>
          </cell>
          <cell r="HX1133">
            <v>0</v>
          </cell>
          <cell r="HY1133">
            <v>0</v>
          </cell>
          <cell r="HZ1133">
            <v>0</v>
          </cell>
          <cell r="IA1133">
            <v>0</v>
          </cell>
          <cell r="IB1133">
            <v>0</v>
          </cell>
          <cell r="IC1133" t="str">
            <v>CONS</v>
          </cell>
          <cell r="ID1133">
            <v>0</v>
          </cell>
          <cell r="IE1133">
            <v>0</v>
          </cell>
          <cell r="IF1133">
            <v>0</v>
          </cell>
          <cell r="IG1133">
            <v>0</v>
          </cell>
          <cell r="IH1133">
            <v>0</v>
          </cell>
          <cell r="II1133">
            <v>0</v>
          </cell>
          <cell r="IJ1133">
            <v>0</v>
          </cell>
          <cell r="IK1133">
            <v>0</v>
          </cell>
          <cell r="IL1133">
            <v>0</v>
          </cell>
          <cell r="IM1133">
            <v>0</v>
          </cell>
          <cell r="IN1133">
            <v>0</v>
          </cell>
          <cell r="IO1133">
            <v>0</v>
          </cell>
          <cell r="IQ1133">
            <v>0</v>
          </cell>
          <cell r="IR1133">
            <v>0</v>
          </cell>
          <cell r="IS1133">
            <v>0</v>
          </cell>
          <cell r="IT1133" t="str">
            <v>CONS</v>
          </cell>
          <cell r="IU1133">
            <v>0</v>
          </cell>
          <cell r="IV1133">
            <v>0</v>
          </cell>
          <cell r="IW1133">
            <v>0</v>
          </cell>
          <cell r="IX1133">
            <v>0</v>
          </cell>
          <cell r="IY1133">
            <v>0</v>
          </cell>
          <cell r="IZ1133">
            <v>0</v>
          </cell>
          <cell r="JA1133">
            <v>0</v>
          </cell>
          <cell r="JB1133">
            <v>0</v>
          </cell>
          <cell r="JC1133">
            <v>0</v>
          </cell>
          <cell r="JD1133">
            <v>0</v>
          </cell>
          <cell r="JE1133">
            <v>0</v>
          </cell>
          <cell r="JF1133">
            <v>0</v>
          </cell>
          <cell r="JG1133">
            <v>0</v>
          </cell>
          <cell r="JH1133" t="str">
            <v>CONS</v>
          </cell>
          <cell r="JI1133" t="str">
            <v>CONS</v>
          </cell>
          <cell r="JJ1133">
            <v>0</v>
          </cell>
          <cell r="JK1133">
            <v>0</v>
          </cell>
          <cell r="JL1133">
            <v>0</v>
          </cell>
          <cell r="JM1133">
            <v>0</v>
          </cell>
          <cell r="JN1133">
            <v>0</v>
          </cell>
          <cell r="JO1133">
            <v>0</v>
          </cell>
          <cell r="JP1133">
            <v>0</v>
          </cell>
          <cell r="JQ1133" t="str">
            <v>CONS</v>
          </cell>
          <cell r="JR1133">
            <v>0</v>
          </cell>
          <cell r="JS1133">
            <v>0</v>
          </cell>
          <cell r="JT1133">
            <v>0</v>
          </cell>
          <cell r="JU1133">
            <v>0</v>
          </cell>
          <cell r="JV1133">
            <v>0</v>
          </cell>
          <cell r="JW1133">
            <v>0</v>
          </cell>
          <cell r="JX1133">
            <v>0</v>
          </cell>
          <cell r="JY1133">
            <v>0</v>
          </cell>
          <cell r="JZ1133">
            <v>0</v>
          </cell>
          <cell r="KA1133">
            <v>0</v>
          </cell>
          <cell r="KB1133">
            <v>0</v>
          </cell>
          <cell r="KC1133">
            <v>0</v>
          </cell>
          <cell r="KD1133">
            <v>0</v>
          </cell>
          <cell r="KE1133">
            <v>0</v>
          </cell>
          <cell r="KF1133">
            <v>0</v>
          </cell>
          <cell r="KG1133">
            <v>0</v>
          </cell>
          <cell r="KH1133">
            <v>0</v>
          </cell>
          <cell r="KI1133">
            <v>0</v>
          </cell>
          <cell r="KJ1133" t="str">
            <v>CONS</v>
          </cell>
          <cell r="KK1133">
            <v>0</v>
          </cell>
          <cell r="KL1133">
            <v>0</v>
          </cell>
          <cell r="KM1133">
            <v>0</v>
          </cell>
          <cell r="KN1133">
            <v>0</v>
          </cell>
          <cell r="KO1133">
            <v>0</v>
          </cell>
          <cell r="KP1133">
            <v>0</v>
          </cell>
          <cell r="KQ1133">
            <v>0</v>
          </cell>
          <cell r="KR1133">
            <v>0</v>
          </cell>
          <cell r="KS1133">
            <v>0</v>
          </cell>
          <cell r="KT1133">
            <v>0</v>
          </cell>
          <cell r="KU1133">
            <v>0</v>
          </cell>
          <cell r="KV1133">
            <v>0</v>
          </cell>
          <cell r="KW1133" t="str">
            <v>CONS</v>
          </cell>
          <cell r="KX1133" t="str">
            <v>CONS</v>
          </cell>
          <cell r="KY1133">
            <v>0</v>
          </cell>
          <cell r="KZ1133">
            <v>0</v>
          </cell>
          <cell r="LA1133">
            <v>0</v>
          </cell>
          <cell r="LB1133">
            <v>0</v>
          </cell>
          <cell r="LC1133">
            <v>0</v>
          </cell>
          <cell r="LD1133">
            <v>0</v>
          </cell>
          <cell r="LE1133" t="str">
            <v>CONS</v>
          </cell>
          <cell r="LG1133">
            <v>0</v>
          </cell>
          <cell r="LH1133">
            <v>0</v>
          </cell>
          <cell r="LI1133">
            <v>0</v>
          </cell>
          <cell r="LJ1133">
            <v>0</v>
          </cell>
          <cell r="LK1133">
            <v>0</v>
          </cell>
          <cell r="LL1133">
            <v>0</v>
          </cell>
          <cell r="LM1133">
            <v>0</v>
          </cell>
          <cell r="LN1133">
            <v>0</v>
          </cell>
          <cell r="LO1133">
            <v>0</v>
          </cell>
          <cell r="LP1133">
            <v>0</v>
          </cell>
          <cell r="LQ1133">
            <v>0</v>
          </cell>
        </row>
        <row r="1134">
          <cell r="A1134">
            <v>32448</v>
          </cell>
          <cell r="B1134">
            <v>506</v>
          </cell>
          <cell r="C1134" t="str">
            <v>CONS</v>
          </cell>
          <cell r="P1134">
            <v>0</v>
          </cell>
          <cell r="R1134">
            <v>0</v>
          </cell>
          <cell r="V1134">
            <v>0</v>
          </cell>
          <cell r="AA1134">
            <v>0</v>
          </cell>
          <cell r="AC1134">
            <v>0</v>
          </cell>
          <cell r="AD1134">
            <v>0</v>
          </cell>
          <cell r="AF1134" t="str">
            <v>CONS</v>
          </cell>
          <cell r="AG1134" t="str">
            <v>CONS</v>
          </cell>
          <cell r="AH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Q1134">
            <v>0</v>
          </cell>
          <cell r="AV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CA1134">
            <v>0</v>
          </cell>
          <cell r="CB1134">
            <v>0</v>
          </cell>
          <cell r="CC1134" t="str">
            <v>CONS</v>
          </cell>
          <cell r="CD1134" t="str">
            <v>CONS</v>
          </cell>
          <cell r="CE1134" t="str">
            <v>CONS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 t="str">
            <v>CONS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 t="str">
            <v>CONS</v>
          </cell>
          <cell r="DD1134" t="str">
            <v>CONS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 t="str">
            <v>CONS</v>
          </cell>
          <cell r="EA1134">
            <v>0</v>
          </cell>
          <cell r="EB1134" t="str">
            <v>CONS</v>
          </cell>
          <cell r="EC1134" t="str">
            <v>CONS</v>
          </cell>
          <cell r="ED1134">
            <v>0</v>
          </cell>
          <cell r="EE1134">
            <v>0</v>
          </cell>
          <cell r="EF1134">
            <v>0</v>
          </cell>
          <cell r="EG1134">
            <v>0</v>
          </cell>
          <cell r="EH1134">
            <v>0</v>
          </cell>
          <cell r="EI1134">
            <v>0</v>
          </cell>
          <cell r="EJ1134">
            <v>0</v>
          </cell>
          <cell r="EK1134">
            <v>0</v>
          </cell>
          <cell r="EL1134">
            <v>0</v>
          </cell>
          <cell r="EM1134">
            <v>0</v>
          </cell>
          <cell r="EN1134">
            <v>0</v>
          </cell>
          <cell r="EO1134">
            <v>0</v>
          </cell>
          <cell r="EP1134">
            <v>0</v>
          </cell>
          <cell r="EQ1134">
            <v>0</v>
          </cell>
          <cell r="ER1134">
            <v>0</v>
          </cell>
          <cell r="ES1134">
            <v>0</v>
          </cell>
          <cell r="ET1134">
            <v>0</v>
          </cell>
          <cell r="EU1134">
            <v>0</v>
          </cell>
          <cell r="EV1134">
            <v>0</v>
          </cell>
          <cell r="EW1134">
            <v>0</v>
          </cell>
          <cell r="EX1134">
            <v>0</v>
          </cell>
          <cell r="EY1134">
            <v>0</v>
          </cell>
          <cell r="EZ1134">
            <v>0</v>
          </cell>
          <cell r="FA1134">
            <v>0</v>
          </cell>
          <cell r="FB1134">
            <v>0</v>
          </cell>
          <cell r="FD1134">
            <v>0</v>
          </cell>
          <cell r="FF1134">
            <v>0</v>
          </cell>
          <cell r="FG1134">
            <v>0</v>
          </cell>
          <cell r="FH1134">
            <v>0</v>
          </cell>
          <cell r="FI1134">
            <v>0</v>
          </cell>
          <cell r="FJ1134">
            <v>0</v>
          </cell>
          <cell r="FK1134">
            <v>0</v>
          </cell>
          <cell r="FL1134">
            <v>0</v>
          </cell>
          <cell r="FM1134">
            <v>0</v>
          </cell>
          <cell r="FN1134">
            <v>0</v>
          </cell>
          <cell r="FO1134">
            <v>0</v>
          </cell>
          <cell r="FP1134">
            <v>0</v>
          </cell>
          <cell r="FQ1134">
            <v>0</v>
          </cell>
          <cell r="FR1134">
            <v>0</v>
          </cell>
          <cell r="FS1134">
            <v>0</v>
          </cell>
          <cell r="FT1134">
            <v>0</v>
          </cell>
          <cell r="FU1134">
            <v>0</v>
          </cell>
          <cell r="FV1134">
            <v>0</v>
          </cell>
          <cell r="FW1134">
            <v>0</v>
          </cell>
          <cell r="FX1134">
            <v>0</v>
          </cell>
          <cell r="FY1134">
            <v>0</v>
          </cell>
          <cell r="FZ1134">
            <v>0</v>
          </cell>
          <cell r="GA1134">
            <v>0</v>
          </cell>
          <cell r="GB1134">
            <v>0</v>
          </cell>
          <cell r="GC1134">
            <v>0</v>
          </cell>
          <cell r="GD1134">
            <v>0</v>
          </cell>
          <cell r="GF1134">
            <v>0</v>
          </cell>
          <cell r="GG1134">
            <v>0</v>
          </cell>
          <cell r="GH1134">
            <v>0</v>
          </cell>
          <cell r="GI1134">
            <v>0</v>
          </cell>
          <cell r="GJ1134">
            <v>0</v>
          </cell>
          <cell r="GK1134">
            <v>0</v>
          </cell>
          <cell r="GL1134">
            <v>0</v>
          </cell>
          <cell r="GM1134">
            <v>0</v>
          </cell>
          <cell r="GN1134">
            <v>0</v>
          </cell>
          <cell r="GO1134">
            <v>0</v>
          </cell>
          <cell r="GP1134">
            <v>0</v>
          </cell>
          <cell r="GQ1134">
            <v>0</v>
          </cell>
          <cell r="GR1134" t="str">
            <v>CONS</v>
          </cell>
          <cell r="GS1134">
            <v>0</v>
          </cell>
          <cell r="GT1134">
            <v>0</v>
          </cell>
          <cell r="GU1134">
            <v>0</v>
          </cell>
          <cell r="GV1134" t="str">
            <v>CONS</v>
          </cell>
          <cell r="GW1134">
            <v>0</v>
          </cell>
          <cell r="GX1134">
            <v>0</v>
          </cell>
          <cell r="GY1134">
            <v>0</v>
          </cell>
          <cell r="GZ1134">
            <v>0</v>
          </cell>
          <cell r="HA1134">
            <v>0</v>
          </cell>
          <cell r="HB1134">
            <v>0</v>
          </cell>
          <cell r="HC1134">
            <v>0</v>
          </cell>
          <cell r="HD1134">
            <v>0</v>
          </cell>
          <cell r="HE1134">
            <v>0</v>
          </cell>
          <cell r="HF1134">
            <v>0</v>
          </cell>
          <cell r="HG1134">
            <v>0</v>
          </cell>
          <cell r="HH1134">
            <v>0</v>
          </cell>
          <cell r="HJ1134">
            <v>0</v>
          </cell>
          <cell r="HK1134">
            <v>0</v>
          </cell>
          <cell r="HL1134">
            <v>0</v>
          </cell>
          <cell r="HM1134" t="str">
            <v>CONS</v>
          </cell>
          <cell r="HN1134" t="str">
            <v>CONS</v>
          </cell>
          <cell r="HO1134">
            <v>0</v>
          </cell>
          <cell r="HP1134">
            <v>0</v>
          </cell>
          <cell r="HQ1134">
            <v>0</v>
          </cell>
          <cell r="HR1134">
            <v>0</v>
          </cell>
          <cell r="HS1134">
            <v>0</v>
          </cell>
          <cell r="HT1134">
            <v>0</v>
          </cell>
          <cell r="HU1134">
            <v>0</v>
          </cell>
          <cell r="HV1134">
            <v>0</v>
          </cell>
          <cell r="HW1134">
            <v>0</v>
          </cell>
          <cell r="HX1134">
            <v>0</v>
          </cell>
          <cell r="HY1134">
            <v>0</v>
          </cell>
          <cell r="HZ1134">
            <v>0</v>
          </cell>
          <cell r="IA1134">
            <v>0</v>
          </cell>
          <cell r="IB1134">
            <v>0</v>
          </cell>
          <cell r="IC1134" t="str">
            <v>CONS</v>
          </cell>
          <cell r="ID1134">
            <v>0</v>
          </cell>
          <cell r="IE1134">
            <v>0</v>
          </cell>
          <cell r="IF1134">
            <v>0</v>
          </cell>
          <cell r="IG1134">
            <v>0</v>
          </cell>
          <cell r="IH1134">
            <v>0</v>
          </cell>
          <cell r="II1134">
            <v>0</v>
          </cell>
          <cell r="IJ1134">
            <v>0</v>
          </cell>
          <cell r="IK1134">
            <v>0</v>
          </cell>
          <cell r="IL1134">
            <v>0</v>
          </cell>
          <cell r="IM1134">
            <v>0</v>
          </cell>
          <cell r="IN1134">
            <v>0</v>
          </cell>
          <cell r="IO1134">
            <v>0</v>
          </cell>
          <cell r="IQ1134">
            <v>0</v>
          </cell>
          <cell r="IR1134">
            <v>0</v>
          </cell>
          <cell r="IS1134">
            <v>0</v>
          </cell>
          <cell r="IT1134" t="str">
            <v>CONS</v>
          </cell>
          <cell r="IU1134">
            <v>0</v>
          </cell>
          <cell r="IV1134">
            <v>0</v>
          </cell>
          <cell r="IW1134">
            <v>0</v>
          </cell>
          <cell r="IX1134">
            <v>0</v>
          </cell>
          <cell r="IY1134">
            <v>0</v>
          </cell>
          <cell r="IZ1134">
            <v>0</v>
          </cell>
          <cell r="JA1134">
            <v>0</v>
          </cell>
          <cell r="JB1134">
            <v>0</v>
          </cell>
          <cell r="JC1134">
            <v>0</v>
          </cell>
          <cell r="JD1134">
            <v>0</v>
          </cell>
          <cell r="JE1134">
            <v>0</v>
          </cell>
          <cell r="JF1134">
            <v>0</v>
          </cell>
          <cell r="JG1134">
            <v>0</v>
          </cell>
          <cell r="JH1134" t="str">
            <v>CONS</v>
          </cell>
          <cell r="JI1134" t="str">
            <v>CONS</v>
          </cell>
          <cell r="JJ1134">
            <v>0</v>
          </cell>
          <cell r="JK1134">
            <v>0</v>
          </cell>
          <cell r="JL1134">
            <v>0</v>
          </cell>
          <cell r="JM1134">
            <v>0</v>
          </cell>
          <cell r="JN1134">
            <v>0</v>
          </cell>
          <cell r="JO1134">
            <v>0</v>
          </cell>
          <cell r="JP1134">
            <v>0</v>
          </cell>
          <cell r="JQ1134" t="str">
            <v>CONS</v>
          </cell>
          <cell r="JR1134">
            <v>0</v>
          </cell>
          <cell r="JS1134">
            <v>0</v>
          </cell>
          <cell r="JT1134">
            <v>0</v>
          </cell>
          <cell r="JU1134">
            <v>0</v>
          </cell>
          <cell r="JV1134">
            <v>0</v>
          </cell>
          <cell r="JW1134">
            <v>0</v>
          </cell>
          <cell r="JX1134">
            <v>0</v>
          </cell>
          <cell r="JY1134">
            <v>0</v>
          </cell>
          <cell r="JZ1134">
            <v>0</v>
          </cell>
          <cell r="KA1134">
            <v>0</v>
          </cell>
          <cell r="KB1134">
            <v>0</v>
          </cell>
          <cell r="KC1134">
            <v>0</v>
          </cell>
          <cell r="KD1134">
            <v>0</v>
          </cell>
          <cell r="KE1134">
            <v>0</v>
          </cell>
          <cell r="KF1134">
            <v>0</v>
          </cell>
          <cell r="KG1134">
            <v>0</v>
          </cell>
          <cell r="KH1134">
            <v>0</v>
          </cell>
          <cell r="KI1134">
            <v>0</v>
          </cell>
          <cell r="KJ1134" t="str">
            <v>CONS</v>
          </cell>
          <cell r="KK1134">
            <v>0</v>
          </cell>
          <cell r="KL1134">
            <v>0</v>
          </cell>
          <cell r="KM1134">
            <v>0</v>
          </cell>
          <cell r="KN1134">
            <v>0</v>
          </cell>
          <cell r="KO1134">
            <v>0</v>
          </cell>
          <cell r="KP1134">
            <v>0</v>
          </cell>
          <cell r="KQ1134">
            <v>0</v>
          </cell>
          <cell r="KR1134">
            <v>0</v>
          </cell>
          <cell r="KS1134">
            <v>0</v>
          </cell>
          <cell r="KT1134">
            <v>0</v>
          </cell>
          <cell r="KU1134">
            <v>0</v>
          </cell>
          <cell r="KV1134">
            <v>0</v>
          </cell>
          <cell r="KW1134" t="str">
            <v>CONS</v>
          </cell>
          <cell r="KX1134" t="str">
            <v>CONS</v>
          </cell>
          <cell r="KY1134">
            <v>0</v>
          </cell>
          <cell r="KZ1134">
            <v>0</v>
          </cell>
          <cell r="LA1134">
            <v>0</v>
          </cell>
          <cell r="LB1134">
            <v>0</v>
          </cell>
          <cell r="LC1134">
            <v>0</v>
          </cell>
          <cell r="LD1134">
            <v>0</v>
          </cell>
          <cell r="LE1134" t="str">
            <v>CONS</v>
          </cell>
          <cell r="LG1134">
            <v>0</v>
          </cell>
          <cell r="LH1134">
            <v>0</v>
          </cell>
          <cell r="LI1134">
            <v>0</v>
          </cell>
          <cell r="LJ1134">
            <v>0</v>
          </cell>
          <cell r="LK1134">
            <v>0</v>
          </cell>
          <cell r="LL1134">
            <v>0</v>
          </cell>
          <cell r="LM1134">
            <v>0</v>
          </cell>
          <cell r="LN1134">
            <v>0</v>
          </cell>
          <cell r="LO1134">
            <v>0</v>
          </cell>
          <cell r="LP1134">
            <v>0</v>
          </cell>
          <cell r="LQ1134">
            <v>0</v>
          </cell>
        </row>
        <row r="1135">
          <cell r="A1135">
            <v>32417</v>
          </cell>
          <cell r="B1135">
            <v>507</v>
          </cell>
          <cell r="C1135" t="str">
            <v>CONS</v>
          </cell>
          <cell r="P1135">
            <v>0</v>
          </cell>
          <cell r="R1135">
            <v>0</v>
          </cell>
          <cell r="V1135">
            <v>0</v>
          </cell>
          <cell r="AA1135">
            <v>0</v>
          </cell>
          <cell r="AC1135">
            <v>0</v>
          </cell>
          <cell r="AD1135">
            <v>0</v>
          </cell>
          <cell r="AF1135" t="str">
            <v>CONS</v>
          </cell>
          <cell r="AG1135" t="str">
            <v>CONS</v>
          </cell>
          <cell r="AH1135">
            <v>0</v>
          </cell>
          <cell r="AJ1135">
            <v>0</v>
          </cell>
          <cell r="AK1135">
            <v>0</v>
          </cell>
          <cell r="AL1135">
            <v>0</v>
          </cell>
          <cell r="AM1135">
            <v>0</v>
          </cell>
          <cell r="AQ1135">
            <v>0</v>
          </cell>
          <cell r="AV1135">
            <v>0</v>
          </cell>
          <cell r="BH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BS1135">
            <v>0</v>
          </cell>
          <cell r="CA1135">
            <v>0</v>
          </cell>
          <cell r="CB1135">
            <v>0</v>
          </cell>
          <cell r="CC1135" t="str">
            <v>CONS</v>
          </cell>
          <cell r="CD1135" t="str">
            <v>CONS</v>
          </cell>
          <cell r="CE1135" t="str">
            <v>CONS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 t="str">
            <v>CONS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 t="str">
            <v>CONS</v>
          </cell>
          <cell r="DD1135" t="str">
            <v>CONS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 t="str">
            <v>CONS</v>
          </cell>
          <cell r="EA1135">
            <v>0</v>
          </cell>
          <cell r="EB1135" t="str">
            <v>CONS</v>
          </cell>
          <cell r="EC1135" t="str">
            <v>CONS</v>
          </cell>
          <cell r="ED1135">
            <v>0</v>
          </cell>
          <cell r="EE1135">
            <v>0</v>
          </cell>
          <cell r="EF1135">
            <v>0</v>
          </cell>
          <cell r="EG1135">
            <v>0</v>
          </cell>
          <cell r="EH1135">
            <v>0</v>
          </cell>
          <cell r="EI1135">
            <v>0</v>
          </cell>
          <cell r="EJ1135">
            <v>0</v>
          </cell>
          <cell r="EK1135">
            <v>0</v>
          </cell>
          <cell r="EL1135">
            <v>0</v>
          </cell>
          <cell r="EM1135">
            <v>0</v>
          </cell>
          <cell r="EN1135">
            <v>0</v>
          </cell>
          <cell r="EO1135">
            <v>0</v>
          </cell>
          <cell r="EP1135">
            <v>0</v>
          </cell>
          <cell r="EQ1135">
            <v>0</v>
          </cell>
          <cell r="ER1135">
            <v>0</v>
          </cell>
          <cell r="ES1135">
            <v>0</v>
          </cell>
          <cell r="ET1135">
            <v>0</v>
          </cell>
          <cell r="EU1135">
            <v>0</v>
          </cell>
          <cell r="EV1135">
            <v>0</v>
          </cell>
          <cell r="EW1135">
            <v>0</v>
          </cell>
          <cell r="EX1135">
            <v>0</v>
          </cell>
          <cell r="EY1135">
            <v>0</v>
          </cell>
          <cell r="EZ1135">
            <v>0</v>
          </cell>
          <cell r="FA1135">
            <v>0</v>
          </cell>
          <cell r="FB1135">
            <v>0</v>
          </cell>
          <cell r="FD1135">
            <v>0</v>
          </cell>
          <cell r="FF1135">
            <v>0</v>
          </cell>
          <cell r="FG1135">
            <v>0</v>
          </cell>
          <cell r="FH1135">
            <v>0</v>
          </cell>
          <cell r="FI1135">
            <v>0</v>
          </cell>
          <cell r="FJ1135">
            <v>0</v>
          </cell>
          <cell r="FK1135">
            <v>0</v>
          </cell>
          <cell r="FL1135">
            <v>0</v>
          </cell>
          <cell r="FM1135">
            <v>0</v>
          </cell>
          <cell r="FN1135">
            <v>0</v>
          </cell>
          <cell r="FO1135">
            <v>0</v>
          </cell>
          <cell r="FP1135">
            <v>0</v>
          </cell>
          <cell r="FQ1135">
            <v>0</v>
          </cell>
          <cell r="FR1135">
            <v>0</v>
          </cell>
          <cell r="FS1135">
            <v>0</v>
          </cell>
          <cell r="FT1135">
            <v>0</v>
          </cell>
          <cell r="FU1135">
            <v>0</v>
          </cell>
          <cell r="FV1135">
            <v>0</v>
          </cell>
          <cell r="FW1135">
            <v>0</v>
          </cell>
          <cell r="FX1135">
            <v>0</v>
          </cell>
          <cell r="FY1135">
            <v>0</v>
          </cell>
          <cell r="FZ1135">
            <v>0</v>
          </cell>
          <cell r="GA1135">
            <v>0</v>
          </cell>
          <cell r="GB1135">
            <v>0</v>
          </cell>
          <cell r="GC1135">
            <v>0</v>
          </cell>
          <cell r="GD1135">
            <v>0</v>
          </cell>
          <cell r="GF1135">
            <v>0</v>
          </cell>
          <cell r="GG1135">
            <v>0</v>
          </cell>
          <cell r="GH1135">
            <v>0</v>
          </cell>
          <cell r="GI1135">
            <v>0</v>
          </cell>
          <cell r="GJ1135">
            <v>0</v>
          </cell>
          <cell r="GK1135">
            <v>0</v>
          </cell>
          <cell r="GL1135">
            <v>0</v>
          </cell>
          <cell r="GM1135">
            <v>0</v>
          </cell>
          <cell r="GN1135">
            <v>0</v>
          </cell>
          <cell r="GO1135">
            <v>0</v>
          </cell>
          <cell r="GP1135">
            <v>0</v>
          </cell>
          <cell r="GQ1135">
            <v>0</v>
          </cell>
          <cell r="GR1135" t="str">
            <v>CONS</v>
          </cell>
          <cell r="GS1135">
            <v>0</v>
          </cell>
          <cell r="GT1135">
            <v>0</v>
          </cell>
          <cell r="GU1135">
            <v>0</v>
          </cell>
          <cell r="GV1135" t="str">
            <v>CONS</v>
          </cell>
          <cell r="GW1135">
            <v>0</v>
          </cell>
          <cell r="GX1135">
            <v>0</v>
          </cell>
          <cell r="GY1135">
            <v>0</v>
          </cell>
          <cell r="GZ1135">
            <v>0</v>
          </cell>
          <cell r="HA1135">
            <v>0</v>
          </cell>
          <cell r="HB1135">
            <v>0</v>
          </cell>
          <cell r="HC1135">
            <v>0</v>
          </cell>
          <cell r="HD1135">
            <v>0</v>
          </cell>
          <cell r="HE1135">
            <v>0</v>
          </cell>
          <cell r="HF1135">
            <v>0</v>
          </cell>
          <cell r="HG1135">
            <v>0</v>
          </cell>
          <cell r="HH1135">
            <v>0</v>
          </cell>
          <cell r="HJ1135">
            <v>0</v>
          </cell>
          <cell r="HK1135">
            <v>0</v>
          </cell>
          <cell r="HL1135">
            <v>0</v>
          </cell>
          <cell r="HM1135" t="str">
            <v>CONS</v>
          </cell>
          <cell r="HN1135" t="str">
            <v>CONS</v>
          </cell>
          <cell r="HO1135">
            <v>0</v>
          </cell>
          <cell r="HP1135">
            <v>0</v>
          </cell>
          <cell r="HQ1135">
            <v>0</v>
          </cell>
          <cell r="HR1135">
            <v>0</v>
          </cell>
          <cell r="HS1135">
            <v>0</v>
          </cell>
          <cell r="HT1135">
            <v>0</v>
          </cell>
          <cell r="HU1135">
            <v>0</v>
          </cell>
          <cell r="HV1135">
            <v>0</v>
          </cell>
          <cell r="HW1135">
            <v>0</v>
          </cell>
          <cell r="HX1135">
            <v>0</v>
          </cell>
          <cell r="HY1135">
            <v>0</v>
          </cell>
          <cell r="HZ1135">
            <v>0</v>
          </cell>
          <cell r="IA1135">
            <v>0</v>
          </cell>
          <cell r="IB1135">
            <v>0</v>
          </cell>
          <cell r="IC1135" t="str">
            <v>CONS</v>
          </cell>
          <cell r="ID1135">
            <v>0</v>
          </cell>
          <cell r="IE1135">
            <v>0</v>
          </cell>
          <cell r="IF1135">
            <v>0</v>
          </cell>
          <cell r="IG1135">
            <v>0</v>
          </cell>
          <cell r="IH1135">
            <v>0</v>
          </cell>
          <cell r="II1135">
            <v>0</v>
          </cell>
          <cell r="IJ1135">
            <v>0</v>
          </cell>
          <cell r="IK1135">
            <v>0</v>
          </cell>
          <cell r="IL1135">
            <v>0</v>
          </cell>
          <cell r="IM1135">
            <v>0</v>
          </cell>
          <cell r="IN1135">
            <v>0</v>
          </cell>
          <cell r="IO1135">
            <v>0</v>
          </cell>
          <cell r="IQ1135">
            <v>0</v>
          </cell>
          <cell r="IR1135">
            <v>0</v>
          </cell>
          <cell r="IS1135">
            <v>0</v>
          </cell>
          <cell r="IT1135" t="str">
            <v>CONS</v>
          </cell>
          <cell r="IU1135">
            <v>0</v>
          </cell>
          <cell r="IV1135">
            <v>0</v>
          </cell>
          <cell r="IW1135">
            <v>0</v>
          </cell>
          <cell r="IX1135">
            <v>0</v>
          </cell>
          <cell r="IY1135">
            <v>0</v>
          </cell>
          <cell r="IZ1135">
            <v>0</v>
          </cell>
          <cell r="JA1135">
            <v>0</v>
          </cell>
          <cell r="JB1135">
            <v>0</v>
          </cell>
          <cell r="JC1135">
            <v>0</v>
          </cell>
          <cell r="JD1135">
            <v>0</v>
          </cell>
          <cell r="JE1135">
            <v>0</v>
          </cell>
          <cell r="JF1135">
            <v>0</v>
          </cell>
          <cell r="JG1135">
            <v>0</v>
          </cell>
          <cell r="JH1135" t="str">
            <v>CONS</v>
          </cell>
          <cell r="JI1135" t="str">
            <v>CONS</v>
          </cell>
          <cell r="JJ1135">
            <v>0</v>
          </cell>
          <cell r="JK1135">
            <v>0</v>
          </cell>
          <cell r="JL1135">
            <v>0</v>
          </cell>
          <cell r="JM1135">
            <v>0</v>
          </cell>
          <cell r="JN1135">
            <v>0</v>
          </cell>
          <cell r="JO1135">
            <v>0</v>
          </cell>
          <cell r="JP1135">
            <v>0</v>
          </cell>
          <cell r="JQ1135" t="str">
            <v>CONS</v>
          </cell>
          <cell r="JR1135">
            <v>0</v>
          </cell>
          <cell r="JS1135">
            <v>0</v>
          </cell>
          <cell r="JT1135">
            <v>0</v>
          </cell>
          <cell r="JU1135">
            <v>0</v>
          </cell>
          <cell r="JV1135">
            <v>0</v>
          </cell>
          <cell r="JW1135">
            <v>0</v>
          </cell>
          <cell r="JX1135">
            <v>0</v>
          </cell>
          <cell r="JY1135">
            <v>0</v>
          </cell>
          <cell r="JZ1135">
            <v>0</v>
          </cell>
          <cell r="KA1135">
            <v>0</v>
          </cell>
          <cell r="KB1135">
            <v>0</v>
          </cell>
          <cell r="KC1135">
            <v>0</v>
          </cell>
          <cell r="KD1135">
            <v>0</v>
          </cell>
          <cell r="KE1135">
            <v>0</v>
          </cell>
          <cell r="KF1135">
            <v>0</v>
          </cell>
          <cell r="KG1135">
            <v>0</v>
          </cell>
          <cell r="KH1135">
            <v>0</v>
          </cell>
          <cell r="KI1135">
            <v>0</v>
          </cell>
          <cell r="KJ1135" t="str">
            <v>CONS</v>
          </cell>
          <cell r="KK1135">
            <v>0</v>
          </cell>
          <cell r="KL1135">
            <v>0</v>
          </cell>
          <cell r="KM1135">
            <v>0</v>
          </cell>
          <cell r="KN1135">
            <v>0</v>
          </cell>
          <cell r="KO1135">
            <v>0</v>
          </cell>
          <cell r="KP1135">
            <v>0</v>
          </cell>
          <cell r="KQ1135">
            <v>0</v>
          </cell>
          <cell r="KR1135">
            <v>0</v>
          </cell>
          <cell r="KS1135">
            <v>0</v>
          </cell>
          <cell r="KT1135">
            <v>0</v>
          </cell>
          <cell r="KU1135">
            <v>0</v>
          </cell>
          <cell r="KV1135">
            <v>0</v>
          </cell>
          <cell r="KW1135" t="str">
            <v>CONS</v>
          </cell>
          <cell r="KX1135" t="str">
            <v>CONS</v>
          </cell>
          <cell r="KY1135">
            <v>0</v>
          </cell>
          <cell r="KZ1135">
            <v>0</v>
          </cell>
          <cell r="LA1135">
            <v>0</v>
          </cell>
          <cell r="LB1135">
            <v>0</v>
          </cell>
          <cell r="LC1135">
            <v>0</v>
          </cell>
          <cell r="LD1135">
            <v>0</v>
          </cell>
          <cell r="LE1135" t="str">
            <v>CONS</v>
          </cell>
          <cell r="LG1135">
            <v>0</v>
          </cell>
          <cell r="LH1135">
            <v>0</v>
          </cell>
          <cell r="LI1135">
            <v>0</v>
          </cell>
          <cell r="LJ1135">
            <v>0</v>
          </cell>
          <cell r="LK1135">
            <v>0</v>
          </cell>
          <cell r="LL1135">
            <v>0</v>
          </cell>
          <cell r="LM1135">
            <v>0</v>
          </cell>
          <cell r="LN1135">
            <v>0</v>
          </cell>
          <cell r="LO1135">
            <v>0</v>
          </cell>
          <cell r="LP1135">
            <v>0</v>
          </cell>
          <cell r="LQ1135">
            <v>0</v>
          </cell>
        </row>
        <row r="1136">
          <cell r="A1136">
            <v>32387</v>
          </cell>
          <cell r="B1136">
            <v>508</v>
          </cell>
          <cell r="C1136" t="str">
            <v>CONS</v>
          </cell>
          <cell r="P1136">
            <v>0</v>
          </cell>
          <cell r="R1136">
            <v>0</v>
          </cell>
          <cell r="V1136">
            <v>0</v>
          </cell>
          <cell r="AA1136">
            <v>0</v>
          </cell>
          <cell r="AC1136">
            <v>0</v>
          </cell>
          <cell r="AD1136">
            <v>0</v>
          </cell>
          <cell r="AF1136" t="str">
            <v>CONS</v>
          </cell>
          <cell r="AG1136" t="str">
            <v>CONS</v>
          </cell>
          <cell r="AH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Q1136">
            <v>0</v>
          </cell>
          <cell r="AV1136">
            <v>0</v>
          </cell>
          <cell r="BH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BS1136">
            <v>0</v>
          </cell>
          <cell r="CA1136">
            <v>0</v>
          </cell>
          <cell r="CB1136">
            <v>0</v>
          </cell>
          <cell r="CC1136" t="str">
            <v>CONS</v>
          </cell>
          <cell r="CD1136" t="str">
            <v>CONS</v>
          </cell>
          <cell r="CE1136" t="str">
            <v>CONS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 t="str">
            <v>CONS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 t="str">
            <v>CONS</v>
          </cell>
          <cell r="DD1136" t="str">
            <v>CONS</v>
          </cell>
          <cell r="DF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R1136">
            <v>0</v>
          </cell>
          <cell r="DS1136">
            <v>0</v>
          </cell>
          <cell r="DT1136">
            <v>0</v>
          </cell>
          <cell r="DU1136">
            <v>0</v>
          </cell>
          <cell r="DV1136">
            <v>0</v>
          </cell>
          <cell r="DW1136">
            <v>0</v>
          </cell>
          <cell r="DX1136">
            <v>0</v>
          </cell>
          <cell r="DY1136">
            <v>0</v>
          </cell>
          <cell r="DZ1136" t="str">
            <v>CONS</v>
          </cell>
          <cell r="EA1136">
            <v>0</v>
          </cell>
          <cell r="EB1136" t="str">
            <v>CONS</v>
          </cell>
          <cell r="EC1136" t="str">
            <v>CONS</v>
          </cell>
          <cell r="ED1136">
            <v>0</v>
          </cell>
          <cell r="EE1136">
            <v>0</v>
          </cell>
          <cell r="EF1136">
            <v>0</v>
          </cell>
          <cell r="EG1136">
            <v>0</v>
          </cell>
          <cell r="EH1136">
            <v>0</v>
          </cell>
          <cell r="EI1136">
            <v>0</v>
          </cell>
          <cell r="EJ1136">
            <v>0</v>
          </cell>
          <cell r="EK1136">
            <v>0</v>
          </cell>
          <cell r="EL1136">
            <v>0</v>
          </cell>
          <cell r="EM1136">
            <v>0</v>
          </cell>
          <cell r="EN1136">
            <v>0</v>
          </cell>
          <cell r="EO1136">
            <v>0</v>
          </cell>
          <cell r="EP1136">
            <v>0</v>
          </cell>
          <cell r="EQ1136">
            <v>0</v>
          </cell>
          <cell r="ER1136">
            <v>0</v>
          </cell>
          <cell r="ES1136">
            <v>0</v>
          </cell>
          <cell r="ET1136">
            <v>0</v>
          </cell>
          <cell r="EU1136">
            <v>0</v>
          </cell>
          <cell r="EV1136">
            <v>0</v>
          </cell>
          <cell r="EW1136">
            <v>0</v>
          </cell>
          <cell r="EX1136">
            <v>0</v>
          </cell>
          <cell r="EY1136">
            <v>0</v>
          </cell>
          <cell r="EZ1136">
            <v>0</v>
          </cell>
          <cell r="FA1136">
            <v>0</v>
          </cell>
          <cell r="FB1136">
            <v>0</v>
          </cell>
          <cell r="FD1136">
            <v>0</v>
          </cell>
          <cell r="FF1136">
            <v>0</v>
          </cell>
          <cell r="FG1136">
            <v>0</v>
          </cell>
          <cell r="FH1136">
            <v>0</v>
          </cell>
          <cell r="FI1136">
            <v>0</v>
          </cell>
          <cell r="FJ1136">
            <v>0</v>
          </cell>
          <cell r="FK1136">
            <v>0</v>
          </cell>
          <cell r="FL1136">
            <v>0</v>
          </cell>
          <cell r="FM1136">
            <v>0</v>
          </cell>
          <cell r="FN1136">
            <v>0</v>
          </cell>
          <cell r="FO1136">
            <v>0</v>
          </cell>
          <cell r="FP1136">
            <v>0</v>
          </cell>
          <cell r="FQ1136">
            <v>0</v>
          </cell>
          <cell r="FR1136">
            <v>0</v>
          </cell>
          <cell r="FS1136">
            <v>0</v>
          </cell>
          <cell r="FT1136">
            <v>0</v>
          </cell>
          <cell r="FU1136">
            <v>0</v>
          </cell>
          <cell r="FV1136">
            <v>0</v>
          </cell>
          <cell r="FW1136">
            <v>0</v>
          </cell>
          <cell r="FX1136">
            <v>0</v>
          </cell>
          <cell r="FY1136">
            <v>0</v>
          </cell>
          <cell r="FZ1136">
            <v>0</v>
          </cell>
          <cell r="GA1136">
            <v>0</v>
          </cell>
          <cell r="GB1136">
            <v>0</v>
          </cell>
          <cell r="GC1136">
            <v>0</v>
          </cell>
          <cell r="GD1136">
            <v>0</v>
          </cell>
          <cell r="GF1136">
            <v>0</v>
          </cell>
          <cell r="GG1136">
            <v>0</v>
          </cell>
          <cell r="GH1136">
            <v>0</v>
          </cell>
          <cell r="GI1136">
            <v>0</v>
          </cell>
          <cell r="GJ1136">
            <v>0</v>
          </cell>
          <cell r="GK1136">
            <v>0</v>
          </cell>
          <cell r="GL1136">
            <v>0</v>
          </cell>
          <cell r="GM1136">
            <v>0</v>
          </cell>
          <cell r="GN1136">
            <v>0</v>
          </cell>
          <cell r="GO1136">
            <v>0</v>
          </cell>
          <cell r="GP1136">
            <v>0</v>
          </cell>
          <cell r="GQ1136">
            <v>0</v>
          </cell>
          <cell r="GR1136" t="str">
            <v>CONS</v>
          </cell>
          <cell r="GS1136">
            <v>0</v>
          </cell>
          <cell r="GT1136">
            <v>0</v>
          </cell>
          <cell r="GU1136">
            <v>0</v>
          </cell>
          <cell r="GV1136" t="str">
            <v>CONS</v>
          </cell>
          <cell r="GW1136">
            <v>0</v>
          </cell>
          <cell r="GX1136">
            <v>0</v>
          </cell>
          <cell r="GY1136">
            <v>0</v>
          </cell>
          <cell r="GZ1136">
            <v>0</v>
          </cell>
          <cell r="HA1136">
            <v>0</v>
          </cell>
          <cell r="HB1136">
            <v>0</v>
          </cell>
          <cell r="HC1136">
            <v>0</v>
          </cell>
          <cell r="HD1136">
            <v>0</v>
          </cell>
          <cell r="HE1136">
            <v>0</v>
          </cell>
          <cell r="HF1136">
            <v>0</v>
          </cell>
          <cell r="HG1136">
            <v>0</v>
          </cell>
          <cell r="HH1136">
            <v>0</v>
          </cell>
          <cell r="HJ1136">
            <v>0</v>
          </cell>
          <cell r="HK1136">
            <v>0</v>
          </cell>
          <cell r="HL1136">
            <v>0</v>
          </cell>
          <cell r="HM1136" t="str">
            <v>CONS</v>
          </cell>
          <cell r="HN1136" t="str">
            <v>CONS</v>
          </cell>
          <cell r="HO1136">
            <v>0</v>
          </cell>
          <cell r="HP1136">
            <v>0</v>
          </cell>
          <cell r="HQ1136">
            <v>0</v>
          </cell>
          <cell r="HR1136">
            <v>0</v>
          </cell>
          <cell r="HS1136">
            <v>0</v>
          </cell>
          <cell r="HT1136">
            <v>0</v>
          </cell>
          <cell r="HU1136">
            <v>0</v>
          </cell>
          <cell r="HV1136">
            <v>0</v>
          </cell>
          <cell r="HW1136">
            <v>0</v>
          </cell>
          <cell r="HX1136">
            <v>0</v>
          </cell>
          <cell r="HY1136">
            <v>0</v>
          </cell>
          <cell r="HZ1136">
            <v>0</v>
          </cell>
          <cell r="IA1136">
            <v>0</v>
          </cell>
          <cell r="IB1136">
            <v>0</v>
          </cell>
          <cell r="IC1136" t="str">
            <v>CONS</v>
          </cell>
          <cell r="ID1136">
            <v>0</v>
          </cell>
          <cell r="IE1136">
            <v>0</v>
          </cell>
          <cell r="IF1136">
            <v>0</v>
          </cell>
          <cell r="IG1136">
            <v>0</v>
          </cell>
          <cell r="IH1136">
            <v>0</v>
          </cell>
          <cell r="II1136">
            <v>0</v>
          </cell>
          <cell r="IJ1136">
            <v>0</v>
          </cell>
          <cell r="IK1136">
            <v>0</v>
          </cell>
          <cell r="IL1136">
            <v>0</v>
          </cell>
          <cell r="IM1136">
            <v>0</v>
          </cell>
          <cell r="IN1136">
            <v>0</v>
          </cell>
          <cell r="IO1136">
            <v>0</v>
          </cell>
          <cell r="IQ1136">
            <v>0</v>
          </cell>
          <cell r="IR1136">
            <v>0</v>
          </cell>
          <cell r="IS1136">
            <v>0</v>
          </cell>
          <cell r="IT1136" t="str">
            <v>CONS</v>
          </cell>
          <cell r="IU1136">
            <v>0</v>
          </cell>
          <cell r="IV1136">
            <v>0</v>
          </cell>
          <cell r="IW1136">
            <v>0</v>
          </cell>
          <cell r="IX1136">
            <v>0</v>
          </cell>
          <cell r="IY1136">
            <v>0</v>
          </cell>
          <cell r="IZ1136">
            <v>0</v>
          </cell>
          <cell r="JA1136">
            <v>0</v>
          </cell>
          <cell r="JB1136">
            <v>0</v>
          </cell>
          <cell r="JC1136">
            <v>0</v>
          </cell>
          <cell r="JD1136">
            <v>0</v>
          </cell>
          <cell r="JE1136">
            <v>0</v>
          </cell>
          <cell r="JF1136">
            <v>0</v>
          </cell>
          <cell r="JG1136">
            <v>0</v>
          </cell>
          <cell r="JH1136" t="str">
            <v>CONS</v>
          </cell>
          <cell r="JI1136" t="str">
            <v>CONS</v>
          </cell>
          <cell r="JJ1136">
            <v>0</v>
          </cell>
          <cell r="JK1136">
            <v>0</v>
          </cell>
          <cell r="JL1136">
            <v>0</v>
          </cell>
          <cell r="JM1136">
            <v>0</v>
          </cell>
          <cell r="JN1136">
            <v>0</v>
          </cell>
          <cell r="JO1136">
            <v>0</v>
          </cell>
          <cell r="JP1136">
            <v>0</v>
          </cell>
          <cell r="JQ1136" t="str">
            <v>CONS</v>
          </cell>
          <cell r="JR1136">
            <v>0</v>
          </cell>
          <cell r="JS1136">
            <v>0</v>
          </cell>
          <cell r="JT1136">
            <v>0</v>
          </cell>
          <cell r="JU1136">
            <v>0</v>
          </cell>
          <cell r="JV1136">
            <v>0</v>
          </cell>
          <cell r="JW1136">
            <v>0</v>
          </cell>
          <cell r="JX1136">
            <v>0</v>
          </cell>
          <cell r="JY1136">
            <v>0</v>
          </cell>
          <cell r="JZ1136">
            <v>0</v>
          </cell>
          <cell r="KA1136">
            <v>0</v>
          </cell>
          <cell r="KB1136">
            <v>0</v>
          </cell>
          <cell r="KC1136">
            <v>0</v>
          </cell>
          <cell r="KD1136">
            <v>0</v>
          </cell>
          <cell r="KE1136">
            <v>0</v>
          </cell>
          <cell r="KF1136">
            <v>0</v>
          </cell>
          <cell r="KG1136">
            <v>0</v>
          </cell>
          <cell r="KH1136">
            <v>0</v>
          </cell>
          <cell r="KI1136">
            <v>0</v>
          </cell>
          <cell r="KJ1136" t="str">
            <v>CONS</v>
          </cell>
          <cell r="KK1136">
            <v>0</v>
          </cell>
          <cell r="KL1136">
            <v>0</v>
          </cell>
          <cell r="KM1136">
            <v>0</v>
          </cell>
          <cell r="KN1136">
            <v>0</v>
          </cell>
          <cell r="KO1136">
            <v>0</v>
          </cell>
          <cell r="KP1136">
            <v>0</v>
          </cell>
          <cell r="KQ1136">
            <v>0</v>
          </cell>
          <cell r="KR1136">
            <v>0</v>
          </cell>
          <cell r="KS1136">
            <v>0</v>
          </cell>
          <cell r="KT1136">
            <v>0</v>
          </cell>
          <cell r="KU1136">
            <v>0</v>
          </cell>
          <cell r="KV1136">
            <v>0</v>
          </cell>
          <cell r="KW1136" t="str">
            <v>CONS</v>
          </cell>
          <cell r="KX1136" t="str">
            <v>CONS</v>
          </cell>
          <cell r="KY1136">
            <v>0</v>
          </cell>
          <cell r="KZ1136">
            <v>0</v>
          </cell>
          <cell r="LA1136">
            <v>0</v>
          </cell>
          <cell r="LB1136">
            <v>0</v>
          </cell>
          <cell r="LC1136">
            <v>0</v>
          </cell>
          <cell r="LD1136">
            <v>0</v>
          </cell>
          <cell r="LE1136" t="str">
            <v>CONS</v>
          </cell>
          <cell r="LG1136">
            <v>0</v>
          </cell>
          <cell r="LH1136">
            <v>0</v>
          </cell>
          <cell r="LI1136">
            <v>0</v>
          </cell>
          <cell r="LJ1136">
            <v>0</v>
          </cell>
          <cell r="LK1136">
            <v>0</v>
          </cell>
          <cell r="LL1136">
            <v>0</v>
          </cell>
          <cell r="LM1136">
            <v>0</v>
          </cell>
          <cell r="LN1136">
            <v>0</v>
          </cell>
          <cell r="LO1136">
            <v>0</v>
          </cell>
          <cell r="LP1136">
            <v>0</v>
          </cell>
          <cell r="LQ1136">
            <v>0</v>
          </cell>
        </row>
        <row r="1137">
          <cell r="A1137">
            <v>32356</v>
          </cell>
          <cell r="B1137">
            <v>509</v>
          </cell>
          <cell r="C1137" t="str">
            <v>CONS</v>
          </cell>
          <cell r="P1137">
            <v>0</v>
          </cell>
          <cell r="R1137">
            <v>0</v>
          </cell>
          <cell r="V1137">
            <v>0</v>
          </cell>
          <cell r="AA1137">
            <v>0</v>
          </cell>
          <cell r="AC1137">
            <v>0</v>
          </cell>
          <cell r="AD1137">
            <v>0</v>
          </cell>
          <cell r="AF1137" t="str">
            <v>CONS</v>
          </cell>
          <cell r="AG1137" t="str">
            <v>CONS</v>
          </cell>
          <cell r="AH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Q1137">
            <v>0</v>
          </cell>
          <cell r="AV1137">
            <v>0</v>
          </cell>
          <cell r="BH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BS1137">
            <v>0</v>
          </cell>
          <cell r="CA1137">
            <v>0</v>
          </cell>
          <cell r="CB1137">
            <v>0</v>
          </cell>
          <cell r="CC1137" t="str">
            <v>CONS</v>
          </cell>
          <cell r="CD1137" t="str">
            <v>CONS</v>
          </cell>
          <cell r="CE1137" t="str">
            <v>CONS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 t="str">
            <v>CONS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 t="str">
            <v>CONS</v>
          </cell>
          <cell r="DD1137" t="str">
            <v>CONS</v>
          </cell>
          <cell r="DF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M1137">
            <v>0</v>
          </cell>
          <cell r="DN1137">
            <v>0</v>
          </cell>
          <cell r="DO1137">
            <v>0</v>
          </cell>
          <cell r="DP1137">
            <v>0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 t="str">
            <v>CONS</v>
          </cell>
          <cell r="EA1137">
            <v>0</v>
          </cell>
          <cell r="EB1137" t="str">
            <v>CONS</v>
          </cell>
          <cell r="EC1137" t="str">
            <v>CONS</v>
          </cell>
          <cell r="ED1137">
            <v>0</v>
          </cell>
          <cell r="EE1137">
            <v>0</v>
          </cell>
          <cell r="EF1137">
            <v>0</v>
          </cell>
          <cell r="EG1137">
            <v>0</v>
          </cell>
          <cell r="EH1137">
            <v>0</v>
          </cell>
          <cell r="EI1137">
            <v>0</v>
          </cell>
          <cell r="EJ1137">
            <v>0</v>
          </cell>
          <cell r="EK1137">
            <v>0</v>
          </cell>
          <cell r="EL1137">
            <v>0</v>
          </cell>
          <cell r="EM1137">
            <v>0</v>
          </cell>
          <cell r="EN1137">
            <v>0</v>
          </cell>
          <cell r="EO1137">
            <v>0</v>
          </cell>
          <cell r="EP1137">
            <v>0</v>
          </cell>
          <cell r="EQ1137">
            <v>0</v>
          </cell>
          <cell r="ER1137">
            <v>0</v>
          </cell>
          <cell r="ES1137">
            <v>0</v>
          </cell>
          <cell r="ET1137">
            <v>0</v>
          </cell>
          <cell r="EU1137">
            <v>0</v>
          </cell>
          <cell r="EV1137">
            <v>0</v>
          </cell>
          <cell r="EW1137">
            <v>0</v>
          </cell>
          <cell r="EX1137">
            <v>0</v>
          </cell>
          <cell r="EY1137">
            <v>0</v>
          </cell>
          <cell r="EZ1137">
            <v>0</v>
          </cell>
          <cell r="FA1137">
            <v>0</v>
          </cell>
          <cell r="FB1137">
            <v>0</v>
          </cell>
          <cell r="FD1137">
            <v>0</v>
          </cell>
          <cell r="FF1137">
            <v>0</v>
          </cell>
          <cell r="FG1137">
            <v>0</v>
          </cell>
          <cell r="FH1137">
            <v>0</v>
          </cell>
          <cell r="FI1137">
            <v>0</v>
          </cell>
          <cell r="FJ1137">
            <v>0</v>
          </cell>
          <cell r="FK1137">
            <v>0</v>
          </cell>
          <cell r="FL1137">
            <v>0</v>
          </cell>
          <cell r="FM1137">
            <v>0</v>
          </cell>
          <cell r="FN1137">
            <v>0</v>
          </cell>
          <cell r="FO1137">
            <v>0</v>
          </cell>
          <cell r="FP1137">
            <v>0</v>
          </cell>
          <cell r="FQ1137">
            <v>0</v>
          </cell>
          <cell r="FR1137">
            <v>0</v>
          </cell>
          <cell r="FS1137">
            <v>0</v>
          </cell>
          <cell r="FT1137">
            <v>0</v>
          </cell>
          <cell r="FU1137">
            <v>0</v>
          </cell>
          <cell r="FV1137">
            <v>0</v>
          </cell>
          <cell r="FW1137">
            <v>0</v>
          </cell>
          <cell r="FX1137">
            <v>0</v>
          </cell>
          <cell r="FY1137">
            <v>0</v>
          </cell>
          <cell r="FZ1137">
            <v>0</v>
          </cell>
          <cell r="GA1137">
            <v>0</v>
          </cell>
          <cell r="GB1137">
            <v>0</v>
          </cell>
          <cell r="GC1137">
            <v>0</v>
          </cell>
          <cell r="GD1137">
            <v>0</v>
          </cell>
          <cell r="GF1137">
            <v>0</v>
          </cell>
          <cell r="GG1137">
            <v>0</v>
          </cell>
          <cell r="GH1137">
            <v>0</v>
          </cell>
          <cell r="GI1137">
            <v>0</v>
          </cell>
          <cell r="GJ1137">
            <v>0</v>
          </cell>
          <cell r="GK1137">
            <v>0</v>
          </cell>
          <cell r="GL1137">
            <v>0</v>
          </cell>
          <cell r="GM1137">
            <v>0</v>
          </cell>
          <cell r="GN1137">
            <v>0</v>
          </cell>
          <cell r="GO1137">
            <v>0</v>
          </cell>
          <cell r="GP1137">
            <v>0</v>
          </cell>
          <cell r="GQ1137">
            <v>0</v>
          </cell>
          <cell r="GR1137" t="str">
            <v>CONS</v>
          </cell>
          <cell r="GS1137">
            <v>0</v>
          </cell>
          <cell r="GT1137">
            <v>0</v>
          </cell>
          <cell r="GU1137">
            <v>0</v>
          </cell>
          <cell r="GV1137" t="str">
            <v>CONS</v>
          </cell>
          <cell r="GW1137">
            <v>0</v>
          </cell>
          <cell r="GX1137">
            <v>0</v>
          </cell>
          <cell r="GY1137">
            <v>0</v>
          </cell>
          <cell r="GZ1137">
            <v>0</v>
          </cell>
          <cell r="HA1137">
            <v>0</v>
          </cell>
          <cell r="HB1137">
            <v>0</v>
          </cell>
          <cell r="HC1137">
            <v>0</v>
          </cell>
          <cell r="HD1137">
            <v>0</v>
          </cell>
          <cell r="HE1137">
            <v>0</v>
          </cell>
          <cell r="HF1137">
            <v>0</v>
          </cell>
          <cell r="HG1137">
            <v>0</v>
          </cell>
          <cell r="HH1137">
            <v>0</v>
          </cell>
          <cell r="HJ1137">
            <v>0</v>
          </cell>
          <cell r="HK1137">
            <v>0</v>
          </cell>
          <cell r="HL1137">
            <v>0</v>
          </cell>
          <cell r="HM1137" t="str">
            <v>CONS</v>
          </cell>
          <cell r="HN1137" t="str">
            <v>CONS</v>
          </cell>
          <cell r="HO1137">
            <v>0</v>
          </cell>
          <cell r="HP1137">
            <v>0</v>
          </cell>
          <cell r="HQ1137">
            <v>0</v>
          </cell>
          <cell r="HR1137">
            <v>0</v>
          </cell>
          <cell r="HS1137">
            <v>0</v>
          </cell>
          <cell r="HT1137">
            <v>0</v>
          </cell>
          <cell r="HU1137">
            <v>0</v>
          </cell>
          <cell r="HV1137">
            <v>0</v>
          </cell>
          <cell r="HW1137">
            <v>0</v>
          </cell>
          <cell r="HX1137">
            <v>0</v>
          </cell>
          <cell r="HY1137">
            <v>0</v>
          </cell>
          <cell r="HZ1137">
            <v>0</v>
          </cell>
          <cell r="IA1137">
            <v>0</v>
          </cell>
          <cell r="IB1137">
            <v>0</v>
          </cell>
          <cell r="IC1137" t="str">
            <v>CONS</v>
          </cell>
          <cell r="ID1137">
            <v>0</v>
          </cell>
          <cell r="IE1137">
            <v>0</v>
          </cell>
          <cell r="IF1137">
            <v>0</v>
          </cell>
          <cell r="IG1137">
            <v>0</v>
          </cell>
          <cell r="IH1137">
            <v>0</v>
          </cell>
          <cell r="II1137">
            <v>0</v>
          </cell>
          <cell r="IJ1137">
            <v>0</v>
          </cell>
          <cell r="IK1137">
            <v>0</v>
          </cell>
          <cell r="IL1137">
            <v>0</v>
          </cell>
          <cell r="IM1137">
            <v>0</v>
          </cell>
          <cell r="IN1137">
            <v>0</v>
          </cell>
          <cell r="IO1137">
            <v>0</v>
          </cell>
          <cell r="IQ1137">
            <v>0</v>
          </cell>
          <cell r="IR1137">
            <v>0</v>
          </cell>
          <cell r="IS1137">
            <v>0</v>
          </cell>
          <cell r="IT1137" t="str">
            <v>CONS</v>
          </cell>
          <cell r="IU1137">
            <v>0</v>
          </cell>
          <cell r="IV1137">
            <v>0</v>
          </cell>
          <cell r="IW1137">
            <v>0</v>
          </cell>
          <cell r="IX1137">
            <v>0</v>
          </cell>
          <cell r="IY1137">
            <v>0</v>
          </cell>
          <cell r="IZ1137">
            <v>0</v>
          </cell>
          <cell r="JA1137">
            <v>0</v>
          </cell>
          <cell r="JB1137">
            <v>0</v>
          </cell>
          <cell r="JC1137">
            <v>0</v>
          </cell>
          <cell r="JD1137">
            <v>0</v>
          </cell>
          <cell r="JE1137">
            <v>0</v>
          </cell>
          <cell r="JF1137">
            <v>0</v>
          </cell>
          <cell r="JG1137">
            <v>0</v>
          </cell>
          <cell r="JH1137" t="str">
            <v>CONS</v>
          </cell>
          <cell r="JI1137" t="str">
            <v>CONS</v>
          </cell>
          <cell r="JJ1137">
            <v>0</v>
          </cell>
          <cell r="JK1137">
            <v>0</v>
          </cell>
          <cell r="JL1137">
            <v>0</v>
          </cell>
          <cell r="JM1137">
            <v>0</v>
          </cell>
          <cell r="JN1137">
            <v>0</v>
          </cell>
          <cell r="JO1137">
            <v>0</v>
          </cell>
          <cell r="JP1137">
            <v>0</v>
          </cell>
          <cell r="JQ1137" t="str">
            <v>CONS</v>
          </cell>
          <cell r="JR1137">
            <v>0</v>
          </cell>
          <cell r="JS1137">
            <v>0</v>
          </cell>
          <cell r="JT1137">
            <v>0</v>
          </cell>
          <cell r="JU1137">
            <v>0</v>
          </cell>
          <cell r="JV1137">
            <v>0</v>
          </cell>
          <cell r="JW1137">
            <v>0</v>
          </cell>
          <cell r="JX1137">
            <v>0</v>
          </cell>
          <cell r="JY1137">
            <v>0</v>
          </cell>
          <cell r="JZ1137">
            <v>0</v>
          </cell>
          <cell r="KA1137">
            <v>0</v>
          </cell>
          <cell r="KB1137">
            <v>0</v>
          </cell>
          <cell r="KC1137">
            <v>0</v>
          </cell>
          <cell r="KD1137">
            <v>0</v>
          </cell>
          <cell r="KE1137">
            <v>0</v>
          </cell>
          <cell r="KF1137">
            <v>0</v>
          </cell>
          <cell r="KG1137">
            <v>0</v>
          </cell>
          <cell r="KH1137">
            <v>0</v>
          </cell>
          <cell r="KI1137">
            <v>0</v>
          </cell>
          <cell r="KJ1137" t="str">
            <v>CONS</v>
          </cell>
          <cell r="KK1137">
            <v>0</v>
          </cell>
          <cell r="KL1137">
            <v>0</v>
          </cell>
          <cell r="KM1137">
            <v>0</v>
          </cell>
          <cell r="KN1137">
            <v>0</v>
          </cell>
          <cell r="KO1137">
            <v>0</v>
          </cell>
          <cell r="KP1137">
            <v>0</v>
          </cell>
          <cell r="KQ1137">
            <v>0</v>
          </cell>
          <cell r="KR1137">
            <v>0</v>
          </cell>
          <cell r="KS1137">
            <v>0</v>
          </cell>
          <cell r="KT1137">
            <v>0</v>
          </cell>
          <cell r="KU1137">
            <v>0</v>
          </cell>
          <cell r="KV1137">
            <v>0</v>
          </cell>
          <cell r="KW1137" t="str">
            <v>CONS</v>
          </cell>
          <cell r="KX1137" t="str">
            <v>CONS</v>
          </cell>
          <cell r="KY1137">
            <v>0</v>
          </cell>
          <cell r="KZ1137">
            <v>0</v>
          </cell>
          <cell r="LA1137">
            <v>0</v>
          </cell>
          <cell r="LB1137">
            <v>0</v>
          </cell>
          <cell r="LC1137">
            <v>0</v>
          </cell>
          <cell r="LD1137">
            <v>0</v>
          </cell>
          <cell r="LE1137" t="str">
            <v>CONS</v>
          </cell>
          <cell r="LG1137">
            <v>0</v>
          </cell>
          <cell r="LH1137">
            <v>0</v>
          </cell>
          <cell r="LI1137">
            <v>0</v>
          </cell>
          <cell r="LJ1137">
            <v>0</v>
          </cell>
          <cell r="LK1137">
            <v>0</v>
          </cell>
          <cell r="LL1137">
            <v>0</v>
          </cell>
          <cell r="LM1137">
            <v>0</v>
          </cell>
          <cell r="LN1137">
            <v>0</v>
          </cell>
          <cell r="LO1137">
            <v>0</v>
          </cell>
          <cell r="LP1137">
            <v>0</v>
          </cell>
          <cell r="LQ1137">
            <v>0</v>
          </cell>
        </row>
        <row r="1138">
          <cell r="A1138">
            <v>32325</v>
          </cell>
          <cell r="B1138">
            <v>510</v>
          </cell>
          <cell r="C1138" t="str">
            <v>CONS</v>
          </cell>
          <cell r="P1138">
            <v>0</v>
          </cell>
          <cell r="R1138">
            <v>0</v>
          </cell>
          <cell r="V1138">
            <v>0</v>
          </cell>
          <cell r="AA1138">
            <v>0</v>
          </cell>
          <cell r="AC1138">
            <v>0</v>
          </cell>
          <cell r="AD1138">
            <v>0</v>
          </cell>
          <cell r="AF1138" t="str">
            <v>CONS</v>
          </cell>
          <cell r="AG1138" t="str">
            <v>CONS</v>
          </cell>
          <cell r="AH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Q1138">
            <v>0</v>
          </cell>
          <cell r="AV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CA1138">
            <v>0</v>
          </cell>
          <cell r="CB1138">
            <v>0</v>
          </cell>
          <cell r="CC1138" t="str">
            <v>CONS</v>
          </cell>
          <cell r="CD1138" t="str">
            <v>CONS</v>
          </cell>
          <cell r="CE1138" t="str">
            <v>CONS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 t="str">
            <v>CONS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 t="str">
            <v>CONS</v>
          </cell>
          <cell r="DD1138" t="str">
            <v>CONS</v>
          </cell>
          <cell r="DF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 t="str">
            <v>CONS</v>
          </cell>
          <cell r="EA1138">
            <v>0</v>
          </cell>
          <cell r="EB1138" t="str">
            <v>CONS</v>
          </cell>
          <cell r="EC1138" t="str">
            <v>CONS</v>
          </cell>
          <cell r="ED1138">
            <v>0</v>
          </cell>
          <cell r="EE1138">
            <v>0</v>
          </cell>
          <cell r="EF1138">
            <v>0</v>
          </cell>
          <cell r="EG1138">
            <v>0</v>
          </cell>
          <cell r="EH1138">
            <v>0</v>
          </cell>
          <cell r="EI1138">
            <v>0</v>
          </cell>
          <cell r="EJ1138">
            <v>0</v>
          </cell>
          <cell r="EK1138">
            <v>0</v>
          </cell>
          <cell r="EL1138">
            <v>0</v>
          </cell>
          <cell r="EM1138">
            <v>0</v>
          </cell>
          <cell r="EN1138">
            <v>0</v>
          </cell>
          <cell r="EO1138">
            <v>0</v>
          </cell>
          <cell r="EP1138">
            <v>0</v>
          </cell>
          <cell r="EQ1138">
            <v>0</v>
          </cell>
          <cell r="ER1138">
            <v>0</v>
          </cell>
          <cell r="ES1138">
            <v>0</v>
          </cell>
          <cell r="ET1138">
            <v>0</v>
          </cell>
          <cell r="EU1138">
            <v>0</v>
          </cell>
          <cell r="EV1138">
            <v>0</v>
          </cell>
          <cell r="EW1138">
            <v>0</v>
          </cell>
          <cell r="EX1138">
            <v>0</v>
          </cell>
          <cell r="EY1138">
            <v>0</v>
          </cell>
          <cell r="EZ1138">
            <v>0</v>
          </cell>
          <cell r="FA1138">
            <v>0</v>
          </cell>
          <cell r="FB1138">
            <v>0</v>
          </cell>
          <cell r="FD1138">
            <v>0</v>
          </cell>
          <cell r="FF1138">
            <v>0</v>
          </cell>
          <cell r="FG1138">
            <v>0</v>
          </cell>
          <cell r="FH1138">
            <v>0</v>
          </cell>
          <cell r="FI1138">
            <v>0</v>
          </cell>
          <cell r="FJ1138">
            <v>0</v>
          </cell>
          <cell r="FK1138">
            <v>0</v>
          </cell>
          <cell r="FL1138">
            <v>0</v>
          </cell>
          <cell r="FM1138">
            <v>0</v>
          </cell>
          <cell r="FN1138">
            <v>0</v>
          </cell>
          <cell r="FO1138">
            <v>0</v>
          </cell>
          <cell r="FP1138">
            <v>0</v>
          </cell>
          <cell r="FQ1138">
            <v>0</v>
          </cell>
          <cell r="FR1138">
            <v>0</v>
          </cell>
          <cell r="FS1138">
            <v>0</v>
          </cell>
          <cell r="FT1138">
            <v>0</v>
          </cell>
          <cell r="FU1138">
            <v>0</v>
          </cell>
          <cell r="FV1138">
            <v>0</v>
          </cell>
          <cell r="FW1138">
            <v>0</v>
          </cell>
          <cell r="FX1138">
            <v>0</v>
          </cell>
          <cell r="FY1138">
            <v>0</v>
          </cell>
          <cell r="FZ1138">
            <v>0</v>
          </cell>
          <cell r="GA1138">
            <v>0</v>
          </cell>
          <cell r="GB1138">
            <v>0</v>
          </cell>
          <cell r="GC1138">
            <v>0</v>
          </cell>
          <cell r="GD1138">
            <v>0</v>
          </cell>
          <cell r="GF1138">
            <v>0</v>
          </cell>
          <cell r="GG1138">
            <v>0</v>
          </cell>
          <cell r="GH1138">
            <v>0</v>
          </cell>
          <cell r="GI1138">
            <v>0</v>
          </cell>
          <cell r="GJ1138">
            <v>0</v>
          </cell>
          <cell r="GK1138">
            <v>0</v>
          </cell>
          <cell r="GL1138">
            <v>0</v>
          </cell>
          <cell r="GM1138">
            <v>0</v>
          </cell>
          <cell r="GN1138">
            <v>0</v>
          </cell>
          <cell r="GO1138">
            <v>0</v>
          </cell>
          <cell r="GP1138">
            <v>0</v>
          </cell>
          <cell r="GQ1138">
            <v>0</v>
          </cell>
          <cell r="GR1138" t="str">
            <v>CONS</v>
          </cell>
          <cell r="GS1138">
            <v>0</v>
          </cell>
          <cell r="GT1138">
            <v>0</v>
          </cell>
          <cell r="GU1138">
            <v>0</v>
          </cell>
          <cell r="GV1138" t="str">
            <v>CONS</v>
          </cell>
          <cell r="GW1138">
            <v>0</v>
          </cell>
          <cell r="GX1138">
            <v>0</v>
          </cell>
          <cell r="GY1138">
            <v>0</v>
          </cell>
          <cell r="GZ1138">
            <v>0</v>
          </cell>
          <cell r="HA1138">
            <v>0</v>
          </cell>
          <cell r="HB1138">
            <v>0</v>
          </cell>
          <cell r="HC1138">
            <v>0</v>
          </cell>
          <cell r="HD1138">
            <v>0</v>
          </cell>
          <cell r="HE1138">
            <v>0</v>
          </cell>
          <cell r="HF1138">
            <v>0</v>
          </cell>
          <cell r="HG1138">
            <v>0</v>
          </cell>
          <cell r="HH1138">
            <v>0</v>
          </cell>
          <cell r="HJ1138">
            <v>0</v>
          </cell>
          <cell r="HK1138">
            <v>0</v>
          </cell>
          <cell r="HL1138">
            <v>0</v>
          </cell>
          <cell r="HM1138" t="str">
            <v>CONS</v>
          </cell>
          <cell r="HN1138" t="str">
            <v>CONS</v>
          </cell>
          <cell r="HO1138">
            <v>0</v>
          </cell>
          <cell r="HP1138">
            <v>0</v>
          </cell>
          <cell r="HQ1138">
            <v>0</v>
          </cell>
          <cell r="HR1138">
            <v>0</v>
          </cell>
          <cell r="HS1138">
            <v>0</v>
          </cell>
          <cell r="HT1138">
            <v>0</v>
          </cell>
          <cell r="HU1138">
            <v>0</v>
          </cell>
          <cell r="HV1138">
            <v>0</v>
          </cell>
          <cell r="HW1138">
            <v>0</v>
          </cell>
          <cell r="HX1138">
            <v>0</v>
          </cell>
          <cell r="HY1138">
            <v>0</v>
          </cell>
          <cell r="HZ1138">
            <v>0</v>
          </cell>
          <cell r="IA1138">
            <v>0</v>
          </cell>
          <cell r="IB1138">
            <v>0</v>
          </cell>
          <cell r="IC1138" t="str">
            <v>CONS</v>
          </cell>
          <cell r="ID1138">
            <v>0</v>
          </cell>
          <cell r="IE1138">
            <v>0</v>
          </cell>
          <cell r="IF1138">
            <v>0</v>
          </cell>
          <cell r="IG1138">
            <v>0</v>
          </cell>
          <cell r="IH1138">
            <v>0</v>
          </cell>
          <cell r="II1138">
            <v>0</v>
          </cell>
          <cell r="IJ1138">
            <v>0</v>
          </cell>
          <cell r="IK1138">
            <v>0</v>
          </cell>
          <cell r="IL1138">
            <v>0</v>
          </cell>
          <cell r="IM1138">
            <v>0</v>
          </cell>
          <cell r="IN1138">
            <v>0</v>
          </cell>
          <cell r="IO1138">
            <v>0</v>
          </cell>
          <cell r="IQ1138">
            <v>0</v>
          </cell>
          <cell r="IR1138">
            <v>0</v>
          </cell>
          <cell r="IS1138">
            <v>0</v>
          </cell>
          <cell r="IT1138" t="str">
            <v>CONS</v>
          </cell>
          <cell r="IU1138">
            <v>0</v>
          </cell>
          <cell r="IV1138">
            <v>0</v>
          </cell>
          <cell r="IW1138">
            <v>0</v>
          </cell>
          <cell r="IX1138">
            <v>0</v>
          </cell>
          <cell r="IY1138">
            <v>0</v>
          </cell>
          <cell r="IZ1138">
            <v>0</v>
          </cell>
          <cell r="JA1138">
            <v>0</v>
          </cell>
          <cell r="JB1138">
            <v>0</v>
          </cell>
          <cell r="JC1138">
            <v>0</v>
          </cell>
          <cell r="JD1138">
            <v>0</v>
          </cell>
          <cell r="JE1138">
            <v>0</v>
          </cell>
          <cell r="JF1138">
            <v>0</v>
          </cell>
          <cell r="JG1138">
            <v>0</v>
          </cell>
          <cell r="JH1138" t="str">
            <v>CONS</v>
          </cell>
          <cell r="JI1138" t="str">
            <v>CONS</v>
          </cell>
          <cell r="JJ1138">
            <v>0</v>
          </cell>
          <cell r="JK1138">
            <v>0</v>
          </cell>
          <cell r="JL1138">
            <v>0</v>
          </cell>
          <cell r="JM1138">
            <v>0</v>
          </cell>
          <cell r="JN1138">
            <v>0</v>
          </cell>
          <cell r="JO1138">
            <v>0</v>
          </cell>
          <cell r="JP1138">
            <v>0</v>
          </cell>
          <cell r="JQ1138" t="str">
            <v>CONS</v>
          </cell>
          <cell r="JR1138">
            <v>0</v>
          </cell>
          <cell r="JS1138">
            <v>0</v>
          </cell>
          <cell r="JT1138">
            <v>0</v>
          </cell>
          <cell r="JU1138">
            <v>0</v>
          </cell>
          <cell r="JV1138">
            <v>0</v>
          </cell>
          <cell r="JW1138">
            <v>0</v>
          </cell>
          <cell r="JX1138">
            <v>0</v>
          </cell>
          <cell r="JY1138">
            <v>0</v>
          </cell>
          <cell r="JZ1138">
            <v>0</v>
          </cell>
          <cell r="KA1138">
            <v>0</v>
          </cell>
          <cell r="KB1138">
            <v>0</v>
          </cell>
          <cell r="KC1138">
            <v>0</v>
          </cell>
          <cell r="KD1138">
            <v>0</v>
          </cell>
          <cell r="KE1138">
            <v>0</v>
          </cell>
          <cell r="KF1138">
            <v>0</v>
          </cell>
          <cell r="KG1138">
            <v>0</v>
          </cell>
          <cell r="KH1138">
            <v>0</v>
          </cell>
          <cell r="KI1138">
            <v>0</v>
          </cell>
          <cell r="KJ1138" t="str">
            <v>CONS</v>
          </cell>
          <cell r="KK1138">
            <v>0</v>
          </cell>
          <cell r="KL1138">
            <v>0</v>
          </cell>
          <cell r="KM1138">
            <v>0</v>
          </cell>
          <cell r="KN1138">
            <v>0</v>
          </cell>
          <cell r="KO1138">
            <v>0</v>
          </cell>
          <cell r="KP1138">
            <v>0</v>
          </cell>
          <cell r="KQ1138">
            <v>0</v>
          </cell>
          <cell r="KR1138">
            <v>0</v>
          </cell>
          <cell r="KS1138">
            <v>0</v>
          </cell>
          <cell r="KT1138">
            <v>0</v>
          </cell>
          <cell r="KU1138">
            <v>0</v>
          </cell>
          <cell r="KV1138">
            <v>0</v>
          </cell>
          <cell r="KW1138" t="str">
            <v>CONS</v>
          </cell>
          <cell r="KX1138" t="str">
            <v>CONS</v>
          </cell>
          <cell r="KY1138">
            <v>0</v>
          </cell>
          <cell r="KZ1138">
            <v>0</v>
          </cell>
          <cell r="LA1138">
            <v>0</v>
          </cell>
          <cell r="LB1138">
            <v>0</v>
          </cell>
          <cell r="LC1138">
            <v>0</v>
          </cell>
          <cell r="LD1138">
            <v>0</v>
          </cell>
          <cell r="LE1138" t="str">
            <v>CONS</v>
          </cell>
          <cell r="LG1138">
            <v>0</v>
          </cell>
          <cell r="LH1138">
            <v>0</v>
          </cell>
          <cell r="LI1138">
            <v>0</v>
          </cell>
          <cell r="LJ1138">
            <v>0</v>
          </cell>
          <cell r="LK1138">
            <v>0</v>
          </cell>
          <cell r="LL1138">
            <v>0</v>
          </cell>
          <cell r="LM1138">
            <v>0</v>
          </cell>
          <cell r="LN1138">
            <v>0</v>
          </cell>
          <cell r="LO1138">
            <v>0</v>
          </cell>
          <cell r="LP1138">
            <v>0</v>
          </cell>
          <cell r="LQ1138">
            <v>0</v>
          </cell>
        </row>
        <row r="1139">
          <cell r="A1139">
            <v>32295</v>
          </cell>
          <cell r="B1139">
            <v>511</v>
          </cell>
          <cell r="C1139" t="str">
            <v>CONS</v>
          </cell>
          <cell r="P1139">
            <v>0</v>
          </cell>
          <cell r="R1139">
            <v>0</v>
          </cell>
          <cell r="V1139">
            <v>0</v>
          </cell>
          <cell r="AA1139">
            <v>0</v>
          </cell>
          <cell r="AC1139">
            <v>0</v>
          </cell>
          <cell r="AD1139">
            <v>0</v>
          </cell>
          <cell r="AF1139" t="str">
            <v>CONS</v>
          </cell>
          <cell r="AG1139" t="str">
            <v>CONS</v>
          </cell>
          <cell r="AH1139">
            <v>0</v>
          </cell>
          <cell r="AJ1139">
            <v>0</v>
          </cell>
          <cell r="AK1139">
            <v>0</v>
          </cell>
          <cell r="AL1139">
            <v>0</v>
          </cell>
          <cell r="AM1139">
            <v>0</v>
          </cell>
          <cell r="AQ1139">
            <v>0</v>
          </cell>
          <cell r="AV1139">
            <v>0</v>
          </cell>
          <cell r="BH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CA1139">
            <v>0</v>
          </cell>
          <cell r="CB1139">
            <v>0</v>
          </cell>
          <cell r="CC1139" t="str">
            <v>CONS</v>
          </cell>
          <cell r="CD1139" t="str">
            <v>CONS</v>
          </cell>
          <cell r="CE1139" t="str">
            <v>CONS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 t="str">
            <v>CONS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 t="str">
            <v>CONS</v>
          </cell>
          <cell r="DD1139" t="str">
            <v>CONS</v>
          </cell>
          <cell r="DF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 t="str">
            <v>CONS</v>
          </cell>
          <cell r="EA1139">
            <v>0</v>
          </cell>
          <cell r="EB1139" t="str">
            <v>CONS</v>
          </cell>
          <cell r="EC1139" t="str">
            <v>CONS</v>
          </cell>
          <cell r="ED1139">
            <v>0</v>
          </cell>
          <cell r="EE1139">
            <v>0</v>
          </cell>
          <cell r="EF1139">
            <v>0</v>
          </cell>
          <cell r="EG1139">
            <v>0</v>
          </cell>
          <cell r="EH1139">
            <v>0</v>
          </cell>
          <cell r="EI1139">
            <v>0</v>
          </cell>
          <cell r="EJ1139">
            <v>0</v>
          </cell>
          <cell r="EK1139">
            <v>0</v>
          </cell>
          <cell r="EL1139">
            <v>0</v>
          </cell>
          <cell r="EM1139">
            <v>0</v>
          </cell>
          <cell r="EN1139">
            <v>0</v>
          </cell>
          <cell r="EO1139">
            <v>0</v>
          </cell>
          <cell r="EP1139">
            <v>0</v>
          </cell>
          <cell r="EQ1139">
            <v>0</v>
          </cell>
          <cell r="ER1139">
            <v>0</v>
          </cell>
          <cell r="ES1139">
            <v>0</v>
          </cell>
          <cell r="ET1139">
            <v>0</v>
          </cell>
          <cell r="EU1139">
            <v>0</v>
          </cell>
          <cell r="EV1139">
            <v>0</v>
          </cell>
          <cell r="EW1139">
            <v>0</v>
          </cell>
          <cell r="EX1139">
            <v>0</v>
          </cell>
          <cell r="EY1139">
            <v>0</v>
          </cell>
          <cell r="EZ1139">
            <v>0</v>
          </cell>
          <cell r="FA1139">
            <v>0</v>
          </cell>
          <cell r="FB1139">
            <v>0</v>
          </cell>
          <cell r="FD1139">
            <v>0</v>
          </cell>
          <cell r="FF1139">
            <v>0</v>
          </cell>
          <cell r="FG1139">
            <v>0</v>
          </cell>
          <cell r="FH1139">
            <v>0</v>
          </cell>
          <cell r="FI1139">
            <v>0</v>
          </cell>
          <cell r="FJ1139">
            <v>0</v>
          </cell>
          <cell r="FK1139">
            <v>0</v>
          </cell>
          <cell r="FL1139">
            <v>0</v>
          </cell>
          <cell r="FM1139">
            <v>0</v>
          </cell>
          <cell r="FN1139">
            <v>0</v>
          </cell>
          <cell r="FO1139">
            <v>0</v>
          </cell>
          <cell r="FP1139">
            <v>0</v>
          </cell>
          <cell r="FQ1139">
            <v>0</v>
          </cell>
          <cell r="FR1139">
            <v>0</v>
          </cell>
          <cell r="FS1139">
            <v>0</v>
          </cell>
          <cell r="FT1139">
            <v>0</v>
          </cell>
          <cell r="FU1139">
            <v>0</v>
          </cell>
          <cell r="FV1139">
            <v>0</v>
          </cell>
          <cell r="FW1139">
            <v>0</v>
          </cell>
          <cell r="FX1139">
            <v>0</v>
          </cell>
          <cell r="FY1139">
            <v>0</v>
          </cell>
          <cell r="FZ1139">
            <v>0</v>
          </cell>
          <cell r="GA1139">
            <v>0</v>
          </cell>
          <cell r="GB1139">
            <v>0</v>
          </cell>
          <cell r="GC1139">
            <v>0</v>
          </cell>
          <cell r="GD1139">
            <v>0</v>
          </cell>
          <cell r="GF1139">
            <v>0</v>
          </cell>
          <cell r="GG1139">
            <v>0</v>
          </cell>
          <cell r="GH1139">
            <v>0</v>
          </cell>
          <cell r="GI1139">
            <v>0</v>
          </cell>
          <cell r="GJ1139">
            <v>0</v>
          </cell>
          <cell r="GK1139">
            <v>0</v>
          </cell>
          <cell r="GL1139">
            <v>0</v>
          </cell>
          <cell r="GM1139">
            <v>0</v>
          </cell>
          <cell r="GN1139">
            <v>0</v>
          </cell>
          <cell r="GO1139">
            <v>0</v>
          </cell>
          <cell r="GP1139">
            <v>0</v>
          </cell>
          <cell r="GQ1139">
            <v>0</v>
          </cell>
          <cell r="GR1139" t="str">
            <v>CONS</v>
          </cell>
          <cell r="GS1139">
            <v>0</v>
          </cell>
          <cell r="GT1139">
            <v>0</v>
          </cell>
          <cell r="GU1139">
            <v>0</v>
          </cell>
          <cell r="GV1139" t="str">
            <v>CONS</v>
          </cell>
          <cell r="GW1139">
            <v>0</v>
          </cell>
          <cell r="GX1139">
            <v>0</v>
          </cell>
          <cell r="GY1139">
            <v>0</v>
          </cell>
          <cell r="GZ1139">
            <v>0</v>
          </cell>
          <cell r="HA1139">
            <v>0</v>
          </cell>
          <cell r="HB1139">
            <v>0</v>
          </cell>
          <cell r="HC1139">
            <v>0</v>
          </cell>
          <cell r="HD1139">
            <v>0</v>
          </cell>
          <cell r="HE1139">
            <v>0</v>
          </cell>
          <cell r="HF1139">
            <v>0</v>
          </cell>
          <cell r="HG1139">
            <v>0</v>
          </cell>
          <cell r="HH1139">
            <v>0</v>
          </cell>
          <cell r="HJ1139">
            <v>0</v>
          </cell>
          <cell r="HK1139">
            <v>0</v>
          </cell>
          <cell r="HL1139">
            <v>0</v>
          </cell>
          <cell r="HM1139" t="str">
            <v>CONS</v>
          </cell>
          <cell r="HN1139" t="str">
            <v>CONS</v>
          </cell>
          <cell r="HO1139">
            <v>0</v>
          </cell>
          <cell r="HP1139">
            <v>0</v>
          </cell>
          <cell r="HQ1139">
            <v>0</v>
          </cell>
          <cell r="HR1139">
            <v>0</v>
          </cell>
          <cell r="HS1139">
            <v>0</v>
          </cell>
          <cell r="HT1139">
            <v>0</v>
          </cell>
          <cell r="HU1139">
            <v>0</v>
          </cell>
          <cell r="HV1139">
            <v>0</v>
          </cell>
          <cell r="HW1139">
            <v>0</v>
          </cell>
          <cell r="HX1139">
            <v>0</v>
          </cell>
          <cell r="HY1139">
            <v>0</v>
          </cell>
          <cell r="HZ1139">
            <v>0</v>
          </cell>
          <cell r="IA1139">
            <v>0</v>
          </cell>
          <cell r="IB1139">
            <v>0</v>
          </cell>
          <cell r="IC1139" t="str">
            <v>CONS</v>
          </cell>
          <cell r="ID1139">
            <v>0</v>
          </cell>
          <cell r="IE1139">
            <v>0</v>
          </cell>
          <cell r="IF1139">
            <v>0</v>
          </cell>
          <cell r="IG1139">
            <v>0</v>
          </cell>
          <cell r="IH1139">
            <v>0</v>
          </cell>
          <cell r="II1139">
            <v>0</v>
          </cell>
          <cell r="IJ1139">
            <v>0</v>
          </cell>
          <cell r="IK1139">
            <v>0</v>
          </cell>
          <cell r="IL1139">
            <v>0</v>
          </cell>
          <cell r="IM1139">
            <v>0</v>
          </cell>
          <cell r="IN1139">
            <v>0</v>
          </cell>
          <cell r="IO1139">
            <v>0</v>
          </cell>
          <cell r="IQ1139">
            <v>0</v>
          </cell>
          <cell r="IR1139">
            <v>0</v>
          </cell>
          <cell r="IS1139">
            <v>0</v>
          </cell>
          <cell r="IT1139" t="str">
            <v>CONS</v>
          </cell>
          <cell r="IU1139">
            <v>0</v>
          </cell>
          <cell r="IV1139">
            <v>0</v>
          </cell>
          <cell r="IW1139">
            <v>0</v>
          </cell>
          <cell r="IX1139">
            <v>0</v>
          </cell>
          <cell r="IY1139">
            <v>0</v>
          </cell>
          <cell r="IZ1139">
            <v>0</v>
          </cell>
          <cell r="JA1139">
            <v>0</v>
          </cell>
          <cell r="JB1139">
            <v>0</v>
          </cell>
          <cell r="JC1139">
            <v>0</v>
          </cell>
          <cell r="JD1139">
            <v>0</v>
          </cell>
          <cell r="JE1139">
            <v>0</v>
          </cell>
          <cell r="JF1139">
            <v>0</v>
          </cell>
          <cell r="JG1139">
            <v>0</v>
          </cell>
          <cell r="JH1139" t="str">
            <v>CONS</v>
          </cell>
          <cell r="JI1139" t="str">
            <v>CONS</v>
          </cell>
          <cell r="JJ1139">
            <v>0</v>
          </cell>
          <cell r="JK1139">
            <v>0</v>
          </cell>
          <cell r="JL1139">
            <v>0</v>
          </cell>
          <cell r="JM1139">
            <v>0</v>
          </cell>
          <cell r="JN1139">
            <v>0</v>
          </cell>
          <cell r="JO1139">
            <v>0</v>
          </cell>
          <cell r="JP1139">
            <v>0</v>
          </cell>
          <cell r="JQ1139" t="str">
            <v>CONS</v>
          </cell>
          <cell r="JR1139">
            <v>0</v>
          </cell>
          <cell r="JS1139">
            <v>0</v>
          </cell>
          <cell r="JT1139">
            <v>0</v>
          </cell>
          <cell r="JU1139">
            <v>0</v>
          </cell>
          <cell r="JV1139">
            <v>0</v>
          </cell>
          <cell r="JW1139">
            <v>0</v>
          </cell>
          <cell r="JX1139">
            <v>0</v>
          </cell>
          <cell r="JY1139">
            <v>0</v>
          </cell>
          <cell r="JZ1139">
            <v>0</v>
          </cell>
          <cell r="KA1139">
            <v>0</v>
          </cell>
          <cell r="KB1139">
            <v>0</v>
          </cell>
          <cell r="KC1139">
            <v>0</v>
          </cell>
          <cell r="KD1139">
            <v>0</v>
          </cell>
          <cell r="KE1139">
            <v>0</v>
          </cell>
          <cell r="KF1139">
            <v>0</v>
          </cell>
          <cell r="KG1139">
            <v>0</v>
          </cell>
          <cell r="KH1139">
            <v>0</v>
          </cell>
          <cell r="KI1139">
            <v>0</v>
          </cell>
          <cell r="KJ1139" t="str">
            <v>CONS</v>
          </cell>
          <cell r="KK1139">
            <v>0</v>
          </cell>
          <cell r="KL1139">
            <v>0</v>
          </cell>
          <cell r="KM1139">
            <v>0</v>
          </cell>
          <cell r="KN1139">
            <v>0</v>
          </cell>
          <cell r="KO1139">
            <v>0</v>
          </cell>
          <cell r="KP1139">
            <v>0</v>
          </cell>
          <cell r="KQ1139">
            <v>0</v>
          </cell>
          <cell r="KR1139">
            <v>0</v>
          </cell>
          <cell r="KS1139">
            <v>0</v>
          </cell>
          <cell r="KT1139">
            <v>0</v>
          </cell>
          <cell r="KU1139">
            <v>0</v>
          </cell>
          <cell r="KV1139">
            <v>0</v>
          </cell>
          <cell r="KW1139" t="str">
            <v>CONS</v>
          </cell>
          <cell r="KX1139" t="str">
            <v>CONS</v>
          </cell>
          <cell r="KY1139">
            <v>0</v>
          </cell>
          <cell r="KZ1139">
            <v>0</v>
          </cell>
          <cell r="LA1139">
            <v>0</v>
          </cell>
          <cell r="LB1139">
            <v>0</v>
          </cell>
          <cell r="LC1139">
            <v>0</v>
          </cell>
          <cell r="LD1139">
            <v>0</v>
          </cell>
          <cell r="LE1139" t="str">
            <v>CONS</v>
          </cell>
          <cell r="LG1139">
            <v>0</v>
          </cell>
          <cell r="LH1139">
            <v>0</v>
          </cell>
          <cell r="LI1139">
            <v>0</v>
          </cell>
          <cell r="LJ1139">
            <v>0</v>
          </cell>
          <cell r="LK1139">
            <v>0</v>
          </cell>
          <cell r="LL1139">
            <v>0</v>
          </cell>
          <cell r="LM1139">
            <v>0</v>
          </cell>
          <cell r="LN1139">
            <v>0</v>
          </cell>
          <cell r="LO1139">
            <v>0</v>
          </cell>
          <cell r="LP1139">
            <v>0</v>
          </cell>
          <cell r="LQ1139">
            <v>0</v>
          </cell>
        </row>
        <row r="1140">
          <cell r="A1140">
            <v>32264</v>
          </cell>
          <cell r="B1140">
            <v>512</v>
          </cell>
          <cell r="C1140" t="str">
            <v>CONS</v>
          </cell>
          <cell r="P1140">
            <v>0</v>
          </cell>
          <cell r="R1140">
            <v>0</v>
          </cell>
          <cell r="V1140">
            <v>0</v>
          </cell>
          <cell r="AA1140">
            <v>0</v>
          </cell>
          <cell r="AC1140">
            <v>0</v>
          </cell>
          <cell r="AD1140">
            <v>0</v>
          </cell>
          <cell r="AF1140" t="str">
            <v>CONS</v>
          </cell>
          <cell r="AG1140" t="str">
            <v>CONS</v>
          </cell>
          <cell r="AH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Q1140">
            <v>0</v>
          </cell>
          <cell r="AV1140">
            <v>0</v>
          </cell>
          <cell r="BH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BS1140">
            <v>0</v>
          </cell>
          <cell r="CA1140">
            <v>0</v>
          </cell>
          <cell r="CB1140">
            <v>0</v>
          </cell>
          <cell r="CC1140" t="str">
            <v>CONS</v>
          </cell>
          <cell r="CD1140" t="str">
            <v>CONS</v>
          </cell>
          <cell r="CE1140" t="str">
            <v>CONS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 t="str">
            <v>CONS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 t="str">
            <v>CONS</v>
          </cell>
          <cell r="DD1140" t="str">
            <v>CONS</v>
          </cell>
          <cell r="DF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M1140">
            <v>0</v>
          </cell>
          <cell r="DN1140">
            <v>0</v>
          </cell>
          <cell r="DO1140">
            <v>0</v>
          </cell>
          <cell r="DP1140">
            <v>0</v>
          </cell>
          <cell r="DR1140">
            <v>0</v>
          </cell>
          <cell r="DS1140">
            <v>0</v>
          </cell>
          <cell r="DT1140">
            <v>0</v>
          </cell>
          <cell r="DU1140">
            <v>0</v>
          </cell>
          <cell r="DV1140">
            <v>0</v>
          </cell>
          <cell r="DW1140">
            <v>0</v>
          </cell>
          <cell r="DX1140">
            <v>0</v>
          </cell>
          <cell r="DY1140">
            <v>0</v>
          </cell>
          <cell r="DZ1140" t="str">
            <v>CONS</v>
          </cell>
          <cell r="EA1140">
            <v>0</v>
          </cell>
          <cell r="EB1140" t="str">
            <v>CONS</v>
          </cell>
          <cell r="EC1140" t="str">
            <v>CONS</v>
          </cell>
          <cell r="ED1140">
            <v>0</v>
          </cell>
          <cell r="EE1140">
            <v>0</v>
          </cell>
          <cell r="EF1140">
            <v>0</v>
          </cell>
          <cell r="EG1140">
            <v>0</v>
          </cell>
          <cell r="EH1140">
            <v>0</v>
          </cell>
          <cell r="EI1140">
            <v>0</v>
          </cell>
          <cell r="EJ1140">
            <v>0</v>
          </cell>
          <cell r="EK1140">
            <v>0</v>
          </cell>
          <cell r="EL1140">
            <v>0</v>
          </cell>
          <cell r="EM1140">
            <v>0</v>
          </cell>
          <cell r="EN1140">
            <v>0</v>
          </cell>
          <cell r="EO1140">
            <v>0</v>
          </cell>
          <cell r="EP1140">
            <v>0</v>
          </cell>
          <cell r="EQ1140">
            <v>0</v>
          </cell>
          <cell r="ER1140">
            <v>0</v>
          </cell>
          <cell r="ES1140">
            <v>0</v>
          </cell>
          <cell r="ET1140">
            <v>0</v>
          </cell>
          <cell r="EU1140">
            <v>0</v>
          </cell>
          <cell r="EV1140">
            <v>0</v>
          </cell>
          <cell r="EW1140">
            <v>0</v>
          </cell>
          <cell r="EX1140">
            <v>0</v>
          </cell>
          <cell r="EY1140">
            <v>0</v>
          </cell>
          <cell r="EZ1140">
            <v>0</v>
          </cell>
          <cell r="FA1140">
            <v>0</v>
          </cell>
          <cell r="FB1140">
            <v>0</v>
          </cell>
          <cell r="FD1140">
            <v>0</v>
          </cell>
          <cell r="FF1140">
            <v>0</v>
          </cell>
          <cell r="FG1140">
            <v>0</v>
          </cell>
          <cell r="FH1140">
            <v>0</v>
          </cell>
          <cell r="FI1140">
            <v>0</v>
          </cell>
          <cell r="FJ1140">
            <v>0</v>
          </cell>
          <cell r="FK1140">
            <v>0</v>
          </cell>
          <cell r="FL1140">
            <v>0</v>
          </cell>
          <cell r="FM1140">
            <v>0</v>
          </cell>
          <cell r="FN1140">
            <v>0</v>
          </cell>
          <cell r="FO1140">
            <v>0</v>
          </cell>
          <cell r="FP1140">
            <v>0</v>
          </cell>
          <cell r="FQ1140">
            <v>0</v>
          </cell>
          <cell r="FR1140">
            <v>0</v>
          </cell>
          <cell r="FS1140">
            <v>0</v>
          </cell>
          <cell r="FT1140">
            <v>0</v>
          </cell>
          <cell r="FU1140">
            <v>0</v>
          </cell>
          <cell r="FV1140">
            <v>0</v>
          </cell>
          <cell r="FW1140">
            <v>0</v>
          </cell>
          <cell r="FX1140">
            <v>0</v>
          </cell>
          <cell r="FY1140">
            <v>0</v>
          </cell>
          <cell r="FZ1140">
            <v>0</v>
          </cell>
          <cell r="GA1140">
            <v>0</v>
          </cell>
          <cell r="GB1140">
            <v>0</v>
          </cell>
          <cell r="GC1140">
            <v>0</v>
          </cell>
          <cell r="GD1140">
            <v>0</v>
          </cell>
          <cell r="GF1140">
            <v>0</v>
          </cell>
          <cell r="GG1140">
            <v>0</v>
          </cell>
          <cell r="GH1140">
            <v>0</v>
          </cell>
          <cell r="GI1140">
            <v>0</v>
          </cell>
          <cell r="GJ1140">
            <v>0</v>
          </cell>
          <cell r="GK1140">
            <v>0</v>
          </cell>
          <cell r="GL1140">
            <v>0</v>
          </cell>
          <cell r="GM1140">
            <v>0</v>
          </cell>
          <cell r="GN1140">
            <v>0</v>
          </cell>
          <cell r="GO1140">
            <v>0</v>
          </cell>
          <cell r="GP1140">
            <v>0</v>
          </cell>
          <cell r="GQ1140">
            <v>0</v>
          </cell>
          <cell r="GR1140" t="str">
            <v>CONS</v>
          </cell>
          <cell r="GS1140">
            <v>0</v>
          </cell>
          <cell r="GT1140">
            <v>0</v>
          </cell>
          <cell r="GU1140">
            <v>0</v>
          </cell>
          <cell r="GV1140" t="str">
            <v>CONS</v>
          </cell>
          <cell r="GW1140">
            <v>0</v>
          </cell>
          <cell r="GX1140">
            <v>0</v>
          </cell>
          <cell r="GY1140">
            <v>0</v>
          </cell>
          <cell r="GZ1140">
            <v>0</v>
          </cell>
          <cell r="HA1140">
            <v>0</v>
          </cell>
          <cell r="HB1140">
            <v>0</v>
          </cell>
          <cell r="HC1140">
            <v>0</v>
          </cell>
          <cell r="HD1140">
            <v>0</v>
          </cell>
          <cell r="HE1140">
            <v>0</v>
          </cell>
          <cell r="HF1140">
            <v>0</v>
          </cell>
          <cell r="HG1140">
            <v>0</v>
          </cell>
          <cell r="HH1140">
            <v>0</v>
          </cell>
          <cell r="HJ1140">
            <v>0</v>
          </cell>
          <cell r="HK1140">
            <v>0</v>
          </cell>
          <cell r="HL1140">
            <v>0</v>
          </cell>
          <cell r="HM1140" t="str">
            <v>CONS</v>
          </cell>
          <cell r="HN1140" t="str">
            <v>CONS</v>
          </cell>
          <cell r="HO1140">
            <v>0</v>
          </cell>
          <cell r="HP1140">
            <v>0</v>
          </cell>
          <cell r="HQ1140">
            <v>0</v>
          </cell>
          <cell r="HR1140">
            <v>0</v>
          </cell>
          <cell r="HS1140">
            <v>0</v>
          </cell>
          <cell r="HT1140">
            <v>0</v>
          </cell>
          <cell r="HU1140">
            <v>0</v>
          </cell>
          <cell r="HV1140">
            <v>0</v>
          </cell>
          <cell r="HW1140">
            <v>0</v>
          </cell>
          <cell r="HX1140">
            <v>0</v>
          </cell>
          <cell r="HY1140">
            <v>0</v>
          </cell>
          <cell r="HZ1140">
            <v>0</v>
          </cell>
          <cell r="IA1140">
            <v>0</v>
          </cell>
          <cell r="IB1140">
            <v>0</v>
          </cell>
          <cell r="IC1140" t="str">
            <v>CONS</v>
          </cell>
          <cell r="ID1140">
            <v>0</v>
          </cell>
          <cell r="IE1140">
            <v>0</v>
          </cell>
          <cell r="IF1140">
            <v>0</v>
          </cell>
          <cell r="IG1140">
            <v>0</v>
          </cell>
          <cell r="IH1140">
            <v>0</v>
          </cell>
          <cell r="II1140">
            <v>0</v>
          </cell>
          <cell r="IJ1140">
            <v>0</v>
          </cell>
          <cell r="IK1140">
            <v>0</v>
          </cell>
          <cell r="IL1140">
            <v>0</v>
          </cell>
          <cell r="IM1140">
            <v>0</v>
          </cell>
          <cell r="IN1140">
            <v>0</v>
          </cell>
          <cell r="IO1140">
            <v>0</v>
          </cell>
          <cell r="IQ1140">
            <v>0</v>
          </cell>
          <cell r="IR1140">
            <v>0</v>
          </cell>
          <cell r="IS1140">
            <v>0</v>
          </cell>
          <cell r="IT1140" t="str">
            <v>CONS</v>
          </cell>
          <cell r="IU1140">
            <v>0</v>
          </cell>
          <cell r="IV1140">
            <v>0</v>
          </cell>
          <cell r="IW1140">
            <v>0</v>
          </cell>
          <cell r="IX1140">
            <v>0</v>
          </cell>
          <cell r="IY1140">
            <v>0</v>
          </cell>
          <cell r="IZ1140">
            <v>0</v>
          </cell>
          <cell r="JA1140">
            <v>0</v>
          </cell>
          <cell r="JB1140">
            <v>0</v>
          </cell>
          <cell r="JC1140">
            <v>0</v>
          </cell>
          <cell r="JD1140">
            <v>0</v>
          </cell>
          <cell r="JE1140">
            <v>0</v>
          </cell>
          <cell r="JF1140">
            <v>0</v>
          </cell>
          <cell r="JG1140">
            <v>0</v>
          </cell>
          <cell r="JH1140" t="str">
            <v>CONS</v>
          </cell>
          <cell r="JI1140" t="str">
            <v>CONS</v>
          </cell>
          <cell r="JJ1140">
            <v>0</v>
          </cell>
          <cell r="JK1140">
            <v>0</v>
          </cell>
          <cell r="JL1140">
            <v>0</v>
          </cell>
          <cell r="JM1140">
            <v>0</v>
          </cell>
          <cell r="JN1140">
            <v>0</v>
          </cell>
          <cell r="JO1140">
            <v>0</v>
          </cell>
          <cell r="JP1140">
            <v>0</v>
          </cell>
          <cell r="JQ1140" t="str">
            <v>CONS</v>
          </cell>
          <cell r="JR1140">
            <v>0</v>
          </cell>
          <cell r="JS1140">
            <v>0</v>
          </cell>
          <cell r="JT1140">
            <v>0</v>
          </cell>
          <cell r="JU1140">
            <v>0</v>
          </cell>
          <cell r="JV1140">
            <v>0</v>
          </cell>
          <cell r="JW1140">
            <v>0</v>
          </cell>
          <cell r="JX1140">
            <v>0</v>
          </cell>
          <cell r="JY1140">
            <v>0</v>
          </cell>
          <cell r="JZ1140">
            <v>0</v>
          </cell>
          <cell r="KA1140">
            <v>0</v>
          </cell>
          <cell r="KB1140">
            <v>0</v>
          </cell>
          <cell r="KC1140">
            <v>0</v>
          </cell>
          <cell r="KD1140">
            <v>0</v>
          </cell>
          <cell r="KE1140">
            <v>0</v>
          </cell>
          <cell r="KF1140">
            <v>0</v>
          </cell>
          <cell r="KG1140">
            <v>0</v>
          </cell>
          <cell r="KH1140">
            <v>0</v>
          </cell>
          <cell r="KI1140">
            <v>0</v>
          </cell>
          <cell r="KJ1140" t="str">
            <v>CONS</v>
          </cell>
          <cell r="KK1140">
            <v>0</v>
          </cell>
          <cell r="KL1140">
            <v>0</v>
          </cell>
          <cell r="KM1140">
            <v>0</v>
          </cell>
          <cell r="KN1140">
            <v>0</v>
          </cell>
          <cell r="KO1140">
            <v>0</v>
          </cell>
          <cell r="KP1140">
            <v>0</v>
          </cell>
          <cell r="KQ1140">
            <v>0</v>
          </cell>
          <cell r="KR1140">
            <v>0</v>
          </cell>
          <cell r="KS1140">
            <v>0</v>
          </cell>
          <cell r="KT1140">
            <v>0</v>
          </cell>
          <cell r="KU1140">
            <v>0</v>
          </cell>
          <cell r="KV1140">
            <v>0</v>
          </cell>
          <cell r="KW1140" t="str">
            <v>CONS</v>
          </cell>
          <cell r="KX1140" t="str">
            <v>CONS</v>
          </cell>
          <cell r="KY1140">
            <v>0</v>
          </cell>
          <cell r="KZ1140">
            <v>0</v>
          </cell>
          <cell r="LA1140">
            <v>0</v>
          </cell>
          <cell r="LB1140">
            <v>0</v>
          </cell>
          <cell r="LC1140">
            <v>0</v>
          </cell>
          <cell r="LD1140">
            <v>0</v>
          </cell>
          <cell r="LE1140" t="str">
            <v>CONS</v>
          </cell>
          <cell r="LG1140">
            <v>0</v>
          </cell>
          <cell r="LH1140">
            <v>0</v>
          </cell>
          <cell r="LI1140">
            <v>0</v>
          </cell>
          <cell r="LJ1140">
            <v>0</v>
          </cell>
          <cell r="LK1140">
            <v>0</v>
          </cell>
          <cell r="LL1140">
            <v>0</v>
          </cell>
          <cell r="LM1140">
            <v>0</v>
          </cell>
          <cell r="LN1140">
            <v>0</v>
          </cell>
          <cell r="LO1140">
            <v>0</v>
          </cell>
          <cell r="LP1140">
            <v>0</v>
          </cell>
          <cell r="LQ1140">
            <v>0</v>
          </cell>
        </row>
        <row r="1141">
          <cell r="A1141">
            <v>32234</v>
          </cell>
          <cell r="B1141">
            <v>513</v>
          </cell>
          <cell r="C1141" t="str">
            <v>CONS</v>
          </cell>
          <cell r="P1141">
            <v>0</v>
          </cell>
          <cell r="R1141">
            <v>0</v>
          </cell>
          <cell r="V1141">
            <v>0</v>
          </cell>
          <cell r="AA1141">
            <v>0</v>
          </cell>
          <cell r="AC1141">
            <v>0</v>
          </cell>
          <cell r="AD1141">
            <v>0</v>
          </cell>
          <cell r="AF1141" t="str">
            <v>CONS</v>
          </cell>
          <cell r="AG1141" t="str">
            <v>CONS</v>
          </cell>
          <cell r="AH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Q1141">
            <v>0</v>
          </cell>
          <cell r="AV1141">
            <v>0</v>
          </cell>
          <cell r="BH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BS1141">
            <v>0</v>
          </cell>
          <cell r="CA1141">
            <v>0</v>
          </cell>
          <cell r="CB1141">
            <v>0</v>
          </cell>
          <cell r="CC1141" t="str">
            <v>CONS</v>
          </cell>
          <cell r="CD1141" t="str">
            <v>CONS</v>
          </cell>
          <cell r="CE1141" t="str">
            <v>CONS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 t="str">
            <v>CONS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 t="str">
            <v>CONS</v>
          </cell>
          <cell r="DD1141" t="str">
            <v>CONS</v>
          </cell>
          <cell r="DF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 t="str">
            <v>CONS</v>
          </cell>
          <cell r="EA1141">
            <v>0</v>
          </cell>
          <cell r="EB1141" t="str">
            <v>CONS</v>
          </cell>
          <cell r="EC1141" t="str">
            <v>CONS</v>
          </cell>
          <cell r="ED1141">
            <v>0</v>
          </cell>
          <cell r="EE1141">
            <v>0</v>
          </cell>
          <cell r="EF1141">
            <v>0</v>
          </cell>
          <cell r="EG1141">
            <v>0</v>
          </cell>
          <cell r="EH1141">
            <v>0</v>
          </cell>
          <cell r="EI1141">
            <v>0</v>
          </cell>
          <cell r="EJ1141">
            <v>0</v>
          </cell>
          <cell r="EK1141">
            <v>0</v>
          </cell>
          <cell r="EL1141">
            <v>0</v>
          </cell>
          <cell r="EM1141">
            <v>0</v>
          </cell>
          <cell r="EN1141">
            <v>0</v>
          </cell>
          <cell r="EO1141">
            <v>0</v>
          </cell>
          <cell r="EP1141">
            <v>0</v>
          </cell>
          <cell r="EQ1141">
            <v>0</v>
          </cell>
          <cell r="ER1141">
            <v>0</v>
          </cell>
          <cell r="ES1141">
            <v>0</v>
          </cell>
          <cell r="ET1141">
            <v>0</v>
          </cell>
          <cell r="EU1141">
            <v>0</v>
          </cell>
          <cell r="EV1141">
            <v>0</v>
          </cell>
          <cell r="EW1141">
            <v>0</v>
          </cell>
          <cell r="EX1141">
            <v>0</v>
          </cell>
          <cell r="EY1141">
            <v>0</v>
          </cell>
          <cell r="EZ1141">
            <v>0</v>
          </cell>
          <cell r="FA1141">
            <v>0</v>
          </cell>
          <cell r="FB1141">
            <v>0</v>
          </cell>
          <cell r="FD1141">
            <v>0</v>
          </cell>
          <cell r="FF1141">
            <v>0</v>
          </cell>
          <cell r="FG1141">
            <v>0</v>
          </cell>
          <cell r="FH1141">
            <v>0</v>
          </cell>
          <cell r="FI1141">
            <v>0</v>
          </cell>
          <cell r="FJ1141">
            <v>0</v>
          </cell>
          <cell r="FK1141">
            <v>0</v>
          </cell>
          <cell r="FL1141">
            <v>0</v>
          </cell>
          <cell r="FM1141">
            <v>0</v>
          </cell>
          <cell r="FN1141">
            <v>0</v>
          </cell>
          <cell r="FO1141">
            <v>0</v>
          </cell>
          <cell r="FP1141">
            <v>0</v>
          </cell>
          <cell r="FQ1141">
            <v>0</v>
          </cell>
          <cell r="FR1141">
            <v>0</v>
          </cell>
          <cell r="FS1141">
            <v>0</v>
          </cell>
          <cell r="FT1141">
            <v>0</v>
          </cell>
          <cell r="FU1141">
            <v>0</v>
          </cell>
          <cell r="FV1141">
            <v>0</v>
          </cell>
          <cell r="FW1141">
            <v>0</v>
          </cell>
          <cell r="FX1141">
            <v>0</v>
          </cell>
          <cell r="FY1141">
            <v>0</v>
          </cell>
          <cell r="FZ1141">
            <v>0</v>
          </cell>
          <cell r="GA1141">
            <v>0</v>
          </cell>
          <cell r="GB1141">
            <v>0</v>
          </cell>
          <cell r="GC1141">
            <v>0</v>
          </cell>
          <cell r="GD1141">
            <v>0</v>
          </cell>
          <cell r="GF1141">
            <v>0</v>
          </cell>
          <cell r="GG1141">
            <v>0</v>
          </cell>
          <cell r="GH1141">
            <v>0</v>
          </cell>
          <cell r="GI1141">
            <v>0</v>
          </cell>
          <cell r="GJ1141">
            <v>0</v>
          </cell>
          <cell r="GK1141">
            <v>0</v>
          </cell>
          <cell r="GL1141">
            <v>0</v>
          </cell>
          <cell r="GM1141">
            <v>0</v>
          </cell>
          <cell r="GN1141">
            <v>0</v>
          </cell>
          <cell r="GO1141">
            <v>0</v>
          </cell>
          <cell r="GP1141">
            <v>0</v>
          </cell>
          <cell r="GQ1141">
            <v>0</v>
          </cell>
          <cell r="GR1141" t="str">
            <v>CONS</v>
          </cell>
          <cell r="GS1141">
            <v>0</v>
          </cell>
          <cell r="GT1141">
            <v>0</v>
          </cell>
          <cell r="GU1141">
            <v>0</v>
          </cell>
          <cell r="GV1141" t="str">
            <v>CONS</v>
          </cell>
          <cell r="GW1141">
            <v>0</v>
          </cell>
          <cell r="GX1141">
            <v>0</v>
          </cell>
          <cell r="GY1141">
            <v>0</v>
          </cell>
          <cell r="GZ1141">
            <v>0</v>
          </cell>
          <cell r="HA1141">
            <v>0</v>
          </cell>
          <cell r="HB1141">
            <v>0</v>
          </cell>
          <cell r="HC1141">
            <v>0</v>
          </cell>
          <cell r="HD1141">
            <v>0</v>
          </cell>
          <cell r="HE1141">
            <v>0</v>
          </cell>
          <cell r="HF1141">
            <v>0</v>
          </cell>
          <cell r="HG1141">
            <v>0</v>
          </cell>
          <cell r="HH1141">
            <v>0</v>
          </cell>
          <cell r="HJ1141">
            <v>0</v>
          </cell>
          <cell r="HK1141">
            <v>0</v>
          </cell>
          <cell r="HL1141">
            <v>0</v>
          </cell>
          <cell r="HM1141" t="str">
            <v>CONS</v>
          </cell>
          <cell r="HN1141" t="str">
            <v>CONS</v>
          </cell>
          <cell r="HO1141">
            <v>0</v>
          </cell>
          <cell r="HP1141">
            <v>0</v>
          </cell>
          <cell r="HQ1141">
            <v>0</v>
          </cell>
          <cell r="HR1141">
            <v>0</v>
          </cell>
          <cell r="HS1141">
            <v>0</v>
          </cell>
          <cell r="HT1141">
            <v>0</v>
          </cell>
          <cell r="HU1141">
            <v>0</v>
          </cell>
          <cell r="HV1141">
            <v>0</v>
          </cell>
          <cell r="HW1141">
            <v>0</v>
          </cell>
          <cell r="HX1141">
            <v>0</v>
          </cell>
          <cell r="HY1141">
            <v>0</v>
          </cell>
          <cell r="HZ1141">
            <v>0</v>
          </cell>
          <cell r="IA1141">
            <v>0</v>
          </cell>
          <cell r="IB1141">
            <v>0</v>
          </cell>
          <cell r="IC1141" t="str">
            <v>CONS</v>
          </cell>
          <cell r="ID1141">
            <v>0</v>
          </cell>
          <cell r="IE1141">
            <v>0</v>
          </cell>
          <cell r="IF1141">
            <v>0</v>
          </cell>
          <cell r="IG1141">
            <v>0</v>
          </cell>
          <cell r="IH1141">
            <v>0</v>
          </cell>
          <cell r="II1141">
            <v>0</v>
          </cell>
          <cell r="IJ1141">
            <v>0</v>
          </cell>
          <cell r="IK1141">
            <v>0</v>
          </cell>
          <cell r="IL1141">
            <v>0</v>
          </cell>
          <cell r="IM1141">
            <v>0</v>
          </cell>
          <cell r="IN1141">
            <v>0</v>
          </cell>
          <cell r="IO1141">
            <v>0</v>
          </cell>
          <cell r="IQ1141">
            <v>0</v>
          </cell>
          <cell r="IR1141">
            <v>0</v>
          </cell>
          <cell r="IS1141">
            <v>0</v>
          </cell>
          <cell r="IT1141" t="str">
            <v>CONS</v>
          </cell>
          <cell r="IU1141">
            <v>0</v>
          </cell>
          <cell r="IV1141">
            <v>0</v>
          </cell>
          <cell r="IW1141">
            <v>0</v>
          </cell>
          <cell r="IX1141">
            <v>0</v>
          </cell>
          <cell r="IY1141">
            <v>0</v>
          </cell>
          <cell r="IZ1141">
            <v>0</v>
          </cell>
          <cell r="JA1141">
            <v>0</v>
          </cell>
          <cell r="JB1141">
            <v>0</v>
          </cell>
          <cell r="JC1141">
            <v>0</v>
          </cell>
          <cell r="JD1141">
            <v>0</v>
          </cell>
          <cell r="JE1141">
            <v>0</v>
          </cell>
          <cell r="JF1141">
            <v>0</v>
          </cell>
          <cell r="JG1141">
            <v>0</v>
          </cell>
          <cell r="JH1141" t="str">
            <v>CONS</v>
          </cell>
          <cell r="JI1141" t="str">
            <v>CONS</v>
          </cell>
          <cell r="JJ1141">
            <v>0</v>
          </cell>
          <cell r="JK1141">
            <v>0</v>
          </cell>
          <cell r="JL1141">
            <v>0</v>
          </cell>
          <cell r="JM1141">
            <v>0</v>
          </cell>
          <cell r="JN1141">
            <v>0</v>
          </cell>
          <cell r="JO1141">
            <v>0</v>
          </cell>
          <cell r="JP1141">
            <v>0</v>
          </cell>
          <cell r="JQ1141" t="str">
            <v>CONS</v>
          </cell>
          <cell r="JR1141">
            <v>0</v>
          </cell>
          <cell r="JS1141">
            <v>0</v>
          </cell>
          <cell r="JT1141">
            <v>0</v>
          </cell>
          <cell r="JU1141">
            <v>0</v>
          </cell>
          <cell r="JV1141">
            <v>0</v>
          </cell>
          <cell r="JW1141">
            <v>0</v>
          </cell>
          <cell r="JX1141">
            <v>0</v>
          </cell>
          <cell r="JY1141">
            <v>0</v>
          </cell>
          <cell r="JZ1141">
            <v>0</v>
          </cell>
          <cell r="KA1141">
            <v>0</v>
          </cell>
          <cell r="KB1141">
            <v>0</v>
          </cell>
          <cell r="KC1141">
            <v>0</v>
          </cell>
          <cell r="KD1141">
            <v>0</v>
          </cell>
          <cell r="KE1141">
            <v>0</v>
          </cell>
          <cell r="KF1141">
            <v>0</v>
          </cell>
          <cell r="KG1141">
            <v>0</v>
          </cell>
          <cell r="KH1141">
            <v>0</v>
          </cell>
          <cell r="KI1141">
            <v>0</v>
          </cell>
          <cell r="KJ1141" t="str">
            <v>CONS</v>
          </cell>
          <cell r="KK1141">
            <v>0</v>
          </cell>
          <cell r="KL1141">
            <v>0</v>
          </cell>
          <cell r="KM1141">
            <v>0</v>
          </cell>
          <cell r="KN1141">
            <v>0</v>
          </cell>
          <cell r="KO1141">
            <v>0</v>
          </cell>
          <cell r="KP1141">
            <v>0</v>
          </cell>
          <cell r="KQ1141">
            <v>0</v>
          </cell>
          <cell r="KR1141">
            <v>0</v>
          </cell>
          <cell r="KS1141">
            <v>0</v>
          </cell>
          <cell r="KT1141">
            <v>0</v>
          </cell>
          <cell r="KU1141">
            <v>0</v>
          </cell>
          <cell r="KV1141">
            <v>0</v>
          </cell>
          <cell r="KW1141" t="str">
            <v>CONS</v>
          </cell>
          <cell r="KX1141" t="str">
            <v>CONS</v>
          </cell>
          <cell r="KY1141">
            <v>0</v>
          </cell>
          <cell r="KZ1141">
            <v>0</v>
          </cell>
          <cell r="LA1141">
            <v>0</v>
          </cell>
          <cell r="LB1141">
            <v>0</v>
          </cell>
          <cell r="LC1141">
            <v>0</v>
          </cell>
          <cell r="LD1141">
            <v>0</v>
          </cell>
          <cell r="LE1141" t="str">
            <v>CONS</v>
          </cell>
          <cell r="LG1141">
            <v>0</v>
          </cell>
          <cell r="LH1141">
            <v>0</v>
          </cell>
          <cell r="LI1141">
            <v>0</v>
          </cell>
          <cell r="LJ1141">
            <v>0</v>
          </cell>
          <cell r="LK1141">
            <v>0</v>
          </cell>
          <cell r="LL1141">
            <v>0</v>
          </cell>
          <cell r="LM1141">
            <v>0</v>
          </cell>
          <cell r="LN1141">
            <v>0</v>
          </cell>
          <cell r="LO1141">
            <v>0</v>
          </cell>
          <cell r="LP1141">
            <v>0</v>
          </cell>
          <cell r="LQ1141">
            <v>0</v>
          </cell>
        </row>
        <row r="1142">
          <cell r="A1142">
            <v>32203</v>
          </cell>
          <cell r="B1142">
            <v>514</v>
          </cell>
          <cell r="C1142" t="str">
            <v>CONS</v>
          </cell>
          <cell r="P1142">
            <v>0</v>
          </cell>
          <cell r="R1142">
            <v>0</v>
          </cell>
          <cell r="V1142">
            <v>0</v>
          </cell>
          <cell r="AA1142">
            <v>0</v>
          </cell>
          <cell r="AC1142">
            <v>0</v>
          </cell>
          <cell r="AD1142">
            <v>0</v>
          </cell>
          <cell r="AF1142" t="str">
            <v>CONS</v>
          </cell>
          <cell r="AG1142" t="str">
            <v>CONS</v>
          </cell>
          <cell r="AH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Q1142">
            <v>0</v>
          </cell>
          <cell r="AV1142">
            <v>0</v>
          </cell>
          <cell r="BH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BS1142">
            <v>0</v>
          </cell>
          <cell r="CA1142">
            <v>0</v>
          </cell>
          <cell r="CB1142">
            <v>0</v>
          </cell>
          <cell r="CC1142" t="str">
            <v>CONS</v>
          </cell>
          <cell r="CD1142" t="str">
            <v>CONS</v>
          </cell>
          <cell r="CE1142" t="str">
            <v>CONS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 t="str">
            <v>CONS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 t="str">
            <v>CONS</v>
          </cell>
          <cell r="DD1142" t="str">
            <v>CONS</v>
          </cell>
          <cell r="DF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M1142">
            <v>0</v>
          </cell>
          <cell r="DN1142">
            <v>0</v>
          </cell>
          <cell r="DO1142">
            <v>0</v>
          </cell>
          <cell r="DP1142">
            <v>0</v>
          </cell>
          <cell r="DR1142">
            <v>0</v>
          </cell>
          <cell r="DS1142">
            <v>0</v>
          </cell>
          <cell r="DT1142">
            <v>0</v>
          </cell>
          <cell r="DU1142">
            <v>0</v>
          </cell>
          <cell r="DV1142">
            <v>0</v>
          </cell>
          <cell r="DW1142">
            <v>0</v>
          </cell>
          <cell r="DX1142">
            <v>0</v>
          </cell>
          <cell r="DY1142">
            <v>0</v>
          </cell>
          <cell r="DZ1142" t="str">
            <v>CONS</v>
          </cell>
          <cell r="EA1142">
            <v>0</v>
          </cell>
          <cell r="EB1142" t="str">
            <v>CONS</v>
          </cell>
          <cell r="EC1142" t="str">
            <v>CONS</v>
          </cell>
          <cell r="ED1142">
            <v>0</v>
          </cell>
          <cell r="EE1142">
            <v>0</v>
          </cell>
          <cell r="EF1142">
            <v>0</v>
          </cell>
          <cell r="EG1142">
            <v>0</v>
          </cell>
          <cell r="EH1142">
            <v>0</v>
          </cell>
          <cell r="EI1142">
            <v>0</v>
          </cell>
          <cell r="EJ1142">
            <v>0</v>
          </cell>
          <cell r="EK1142">
            <v>0</v>
          </cell>
          <cell r="EL1142">
            <v>0</v>
          </cell>
          <cell r="EM1142">
            <v>0</v>
          </cell>
          <cell r="EN1142">
            <v>0</v>
          </cell>
          <cell r="EO1142">
            <v>0</v>
          </cell>
          <cell r="EP1142">
            <v>0</v>
          </cell>
          <cell r="EQ1142">
            <v>0</v>
          </cell>
          <cell r="ER1142">
            <v>0</v>
          </cell>
          <cell r="ES1142">
            <v>0</v>
          </cell>
          <cell r="ET1142">
            <v>0</v>
          </cell>
          <cell r="EU1142">
            <v>0</v>
          </cell>
          <cell r="EV1142">
            <v>0</v>
          </cell>
          <cell r="EW1142">
            <v>0</v>
          </cell>
          <cell r="EX1142">
            <v>0</v>
          </cell>
          <cell r="EY1142">
            <v>0</v>
          </cell>
          <cell r="EZ1142">
            <v>0</v>
          </cell>
          <cell r="FA1142">
            <v>0</v>
          </cell>
          <cell r="FB1142">
            <v>0</v>
          </cell>
          <cell r="FD1142">
            <v>0</v>
          </cell>
          <cell r="FF1142">
            <v>0</v>
          </cell>
          <cell r="FG1142">
            <v>0</v>
          </cell>
          <cell r="FH1142">
            <v>0</v>
          </cell>
          <cell r="FI1142">
            <v>0</v>
          </cell>
          <cell r="FJ1142">
            <v>0</v>
          </cell>
          <cell r="FK1142">
            <v>0</v>
          </cell>
          <cell r="FL1142">
            <v>0</v>
          </cell>
          <cell r="FM1142">
            <v>0</v>
          </cell>
          <cell r="FN1142">
            <v>0</v>
          </cell>
          <cell r="FO1142">
            <v>0</v>
          </cell>
          <cell r="FP1142">
            <v>0</v>
          </cell>
          <cell r="FQ1142">
            <v>0</v>
          </cell>
          <cell r="FR1142">
            <v>0</v>
          </cell>
          <cell r="FS1142">
            <v>0</v>
          </cell>
          <cell r="FT1142">
            <v>0</v>
          </cell>
          <cell r="FU1142">
            <v>0</v>
          </cell>
          <cell r="FV1142">
            <v>0</v>
          </cell>
          <cell r="FW1142">
            <v>0</v>
          </cell>
          <cell r="FX1142">
            <v>0</v>
          </cell>
          <cell r="FY1142">
            <v>0</v>
          </cell>
          <cell r="FZ1142">
            <v>0</v>
          </cell>
          <cell r="GA1142">
            <v>0</v>
          </cell>
          <cell r="GB1142">
            <v>0</v>
          </cell>
          <cell r="GC1142">
            <v>0</v>
          </cell>
          <cell r="GD1142">
            <v>0</v>
          </cell>
          <cell r="GF1142">
            <v>0</v>
          </cell>
          <cell r="GG1142">
            <v>0</v>
          </cell>
          <cell r="GH1142">
            <v>0</v>
          </cell>
          <cell r="GI1142">
            <v>0</v>
          </cell>
          <cell r="GJ1142">
            <v>0</v>
          </cell>
          <cell r="GK1142">
            <v>0</v>
          </cell>
          <cell r="GL1142">
            <v>0</v>
          </cell>
          <cell r="GM1142">
            <v>0</v>
          </cell>
          <cell r="GN1142">
            <v>0</v>
          </cell>
          <cell r="GO1142">
            <v>0</v>
          </cell>
          <cell r="GP1142">
            <v>0</v>
          </cell>
          <cell r="GQ1142">
            <v>0</v>
          </cell>
          <cell r="GR1142" t="str">
            <v>CONS</v>
          </cell>
          <cell r="GS1142">
            <v>0</v>
          </cell>
          <cell r="GT1142">
            <v>0</v>
          </cell>
          <cell r="GU1142">
            <v>0</v>
          </cell>
          <cell r="GV1142" t="str">
            <v>CONS</v>
          </cell>
          <cell r="GW1142">
            <v>0</v>
          </cell>
          <cell r="GX1142">
            <v>0</v>
          </cell>
          <cell r="GY1142">
            <v>0</v>
          </cell>
          <cell r="GZ1142">
            <v>0</v>
          </cell>
          <cell r="HA1142">
            <v>0</v>
          </cell>
          <cell r="HB1142">
            <v>0</v>
          </cell>
          <cell r="HC1142">
            <v>0</v>
          </cell>
          <cell r="HD1142">
            <v>0</v>
          </cell>
          <cell r="HE1142">
            <v>0</v>
          </cell>
          <cell r="HF1142">
            <v>0</v>
          </cell>
          <cell r="HG1142">
            <v>0</v>
          </cell>
          <cell r="HH1142">
            <v>0</v>
          </cell>
          <cell r="HJ1142">
            <v>0</v>
          </cell>
          <cell r="HK1142">
            <v>0</v>
          </cell>
          <cell r="HL1142">
            <v>0</v>
          </cell>
          <cell r="HM1142" t="str">
            <v>CONS</v>
          </cell>
          <cell r="HN1142" t="str">
            <v>CONS</v>
          </cell>
          <cell r="HO1142">
            <v>0</v>
          </cell>
          <cell r="HP1142">
            <v>0</v>
          </cell>
          <cell r="HQ1142">
            <v>0</v>
          </cell>
          <cell r="HR1142">
            <v>0</v>
          </cell>
          <cell r="HS1142">
            <v>0</v>
          </cell>
          <cell r="HT1142">
            <v>0</v>
          </cell>
          <cell r="HU1142">
            <v>0</v>
          </cell>
          <cell r="HV1142">
            <v>0</v>
          </cell>
          <cell r="HW1142">
            <v>0</v>
          </cell>
          <cell r="HX1142">
            <v>0</v>
          </cell>
          <cell r="HY1142">
            <v>0</v>
          </cell>
          <cell r="HZ1142">
            <v>0</v>
          </cell>
          <cell r="IA1142">
            <v>0</v>
          </cell>
          <cell r="IB1142">
            <v>0</v>
          </cell>
          <cell r="IC1142" t="str">
            <v>CONS</v>
          </cell>
          <cell r="ID1142">
            <v>0</v>
          </cell>
          <cell r="IE1142">
            <v>0</v>
          </cell>
          <cell r="IF1142">
            <v>0</v>
          </cell>
          <cell r="IG1142">
            <v>0</v>
          </cell>
          <cell r="IH1142">
            <v>0</v>
          </cell>
          <cell r="II1142">
            <v>0</v>
          </cell>
          <cell r="IJ1142">
            <v>0</v>
          </cell>
          <cell r="IK1142">
            <v>0</v>
          </cell>
          <cell r="IL1142">
            <v>0</v>
          </cell>
          <cell r="IM1142">
            <v>0</v>
          </cell>
          <cell r="IN1142">
            <v>0</v>
          </cell>
          <cell r="IO1142">
            <v>0</v>
          </cell>
          <cell r="IQ1142">
            <v>0</v>
          </cell>
          <cell r="IR1142">
            <v>0</v>
          </cell>
          <cell r="IS1142">
            <v>0</v>
          </cell>
          <cell r="IT1142" t="str">
            <v>CONS</v>
          </cell>
          <cell r="IU1142">
            <v>0</v>
          </cell>
          <cell r="IV1142">
            <v>0</v>
          </cell>
          <cell r="IW1142">
            <v>0</v>
          </cell>
          <cell r="IX1142">
            <v>0</v>
          </cell>
          <cell r="IY1142">
            <v>0</v>
          </cell>
          <cell r="IZ1142">
            <v>0</v>
          </cell>
          <cell r="JA1142">
            <v>0</v>
          </cell>
          <cell r="JB1142">
            <v>0</v>
          </cell>
          <cell r="JC1142">
            <v>0</v>
          </cell>
          <cell r="JD1142">
            <v>0</v>
          </cell>
          <cell r="JE1142">
            <v>0</v>
          </cell>
          <cell r="JF1142">
            <v>0</v>
          </cell>
          <cell r="JG1142">
            <v>0</v>
          </cell>
          <cell r="JH1142" t="str">
            <v>CONS</v>
          </cell>
          <cell r="JI1142" t="str">
            <v>CONS</v>
          </cell>
          <cell r="JJ1142">
            <v>0</v>
          </cell>
          <cell r="JK1142">
            <v>0</v>
          </cell>
          <cell r="JL1142">
            <v>0</v>
          </cell>
          <cell r="JM1142">
            <v>0</v>
          </cell>
          <cell r="JN1142">
            <v>0</v>
          </cell>
          <cell r="JO1142">
            <v>0</v>
          </cell>
          <cell r="JP1142">
            <v>0</v>
          </cell>
          <cell r="JQ1142" t="str">
            <v>CONS</v>
          </cell>
          <cell r="JR1142">
            <v>0</v>
          </cell>
          <cell r="JS1142">
            <v>0</v>
          </cell>
          <cell r="JT1142">
            <v>0</v>
          </cell>
          <cell r="JU1142">
            <v>0</v>
          </cell>
          <cell r="JV1142">
            <v>0</v>
          </cell>
          <cell r="JW1142">
            <v>0</v>
          </cell>
          <cell r="JX1142">
            <v>0</v>
          </cell>
          <cell r="JY1142">
            <v>0</v>
          </cell>
          <cell r="JZ1142">
            <v>0</v>
          </cell>
          <cell r="KA1142">
            <v>0</v>
          </cell>
          <cell r="KB1142">
            <v>0</v>
          </cell>
          <cell r="KC1142">
            <v>0</v>
          </cell>
          <cell r="KD1142">
            <v>0</v>
          </cell>
          <cell r="KE1142">
            <v>0</v>
          </cell>
          <cell r="KF1142">
            <v>0</v>
          </cell>
          <cell r="KG1142">
            <v>0</v>
          </cell>
          <cell r="KH1142">
            <v>0</v>
          </cell>
          <cell r="KI1142">
            <v>0</v>
          </cell>
          <cell r="KJ1142" t="str">
            <v>CONS</v>
          </cell>
          <cell r="KK1142">
            <v>0</v>
          </cell>
          <cell r="KL1142">
            <v>0</v>
          </cell>
          <cell r="KM1142">
            <v>0</v>
          </cell>
          <cell r="KN1142">
            <v>0</v>
          </cell>
          <cell r="KO1142">
            <v>0</v>
          </cell>
          <cell r="KP1142">
            <v>0</v>
          </cell>
          <cell r="KQ1142">
            <v>0</v>
          </cell>
          <cell r="KR1142">
            <v>0</v>
          </cell>
          <cell r="KS1142">
            <v>0</v>
          </cell>
          <cell r="KT1142">
            <v>0</v>
          </cell>
          <cell r="KU1142">
            <v>0</v>
          </cell>
          <cell r="KV1142">
            <v>0</v>
          </cell>
          <cell r="KW1142" t="str">
            <v>CONS</v>
          </cell>
          <cell r="KX1142" t="str">
            <v>CONS</v>
          </cell>
          <cell r="KY1142">
            <v>0</v>
          </cell>
          <cell r="KZ1142">
            <v>0</v>
          </cell>
          <cell r="LA1142">
            <v>0</v>
          </cell>
          <cell r="LB1142">
            <v>0</v>
          </cell>
          <cell r="LC1142">
            <v>0</v>
          </cell>
          <cell r="LD1142">
            <v>0</v>
          </cell>
          <cell r="LE1142" t="str">
            <v>CONS</v>
          </cell>
          <cell r="LG1142">
            <v>0</v>
          </cell>
          <cell r="LH1142">
            <v>0</v>
          </cell>
          <cell r="LI1142">
            <v>0</v>
          </cell>
          <cell r="LJ1142">
            <v>0</v>
          </cell>
          <cell r="LK1142">
            <v>0</v>
          </cell>
          <cell r="LL1142">
            <v>0</v>
          </cell>
          <cell r="LM1142">
            <v>0</v>
          </cell>
          <cell r="LN1142">
            <v>0</v>
          </cell>
          <cell r="LO1142">
            <v>0</v>
          </cell>
          <cell r="LP1142">
            <v>0</v>
          </cell>
          <cell r="LQ1142">
            <v>0</v>
          </cell>
        </row>
        <row r="1143">
          <cell r="A1143">
            <v>32174</v>
          </cell>
          <cell r="B1143">
            <v>515</v>
          </cell>
          <cell r="C1143" t="str">
            <v>CONS</v>
          </cell>
          <cell r="P1143">
            <v>0</v>
          </cell>
          <cell r="R1143">
            <v>0</v>
          </cell>
          <cell r="V1143">
            <v>0</v>
          </cell>
          <cell r="AA1143">
            <v>0</v>
          </cell>
          <cell r="AC1143">
            <v>0</v>
          </cell>
          <cell r="AD1143">
            <v>0</v>
          </cell>
          <cell r="AF1143" t="str">
            <v>CONS</v>
          </cell>
          <cell r="AG1143" t="str">
            <v>CONS</v>
          </cell>
          <cell r="AH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Q1143">
            <v>0</v>
          </cell>
          <cell r="AV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BS1143">
            <v>0</v>
          </cell>
          <cell r="CA1143">
            <v>0</v>
          </cell>
          <cell r="CB1143">
            <v>0</v>
          </cell>
          <cell r="CC1143" t="str">
            <v>CONS</v>
          </cell>
          <cell r="CD1143" t="str">
            <v>CONS</v>
          </cell>
          <cell r="CE1143" t="str">
            <v>CONS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 t="str">
            <v>CONS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 t="str">
            <v>CONS</v>
          </cell>
          <cell r="DD1143" t="str">
            <v>CONS</v>
          </cell>
          <cell r="DF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 t="str">
            <v>CONS</v>
          </cell>
          <cell r="EA1143">
            <v>0</v>
          </cell>
          <cell r="EB1143" t="str">
            <v>CONS</v>
          </cell>
          <cell r="EC1143" t="str">
            <v>CONS</v>
          </cell>
          <cell r="ED1143">
            <v>0</v>
          </cell>
          <cell r="EE1143">
            <v>0</v>
          </cell>
          <cell r="EF1143">
            <v>0</v>
          </cell>
          <cell r="EG1143">
            <v>0</v>
          </cell>
          <cell r="EH1143">
            <v>0</v>
          </cell>
          <cell r="EI1143">
            <v>0</v>
          </cell>
          <cell r="EJ1143">
            <v>0</v>
          </cell>
          <cell r="EK1143">
            <v>0</v>
          </cell>
          <cell r="EL1143">
            <v>0</v>
          </cell>
          <cell r="EM1143">
            <v>0</v>
          </cell>
          <cell r="EN1143">
            <v>0</v>
          </cell>
          <cell r="EO1143">
            <v>0</v>
          </cell>
          <cell r="EP1143">
            <v>0</v>
          </cell>
          <cell r="EQ1143">
            <v>0</v>
          </cell>
          <cell r="ER1143">
            <v>0</v>
          </cell>
          <cell r="ES1143">
            <v>0</v>
          </cell>
          <cell r="ET1143">
            <v>0</v>
          </cell>
          <cell r="EU1143">
            <v>0</v>
          </cell>
          <cell r="EV1143">
            <v>0</v>
          </cell>
          <cell r="EW1143">
            <v>0</v>
          </cell>
          <cell r="EX1143">
            <v>0</v>
          </cell>
          <cell r="EY1143">
            <v>0</v>
          </cell>
          <cell r="EZ1143">
            <v>0</v>
          </cell>
          <cell r="FA1143">
            <v>0</v>
          </cell>
          <cell r="FB1143">
            <v>0</v>
          </cell>
          <cell r="FD1143">
            <v>0</v>
          </cell>
          <cell r="FF1143">
            <v>0</v>
          </cell>
          <cell r="FG1143">
            <v>0</v>
          </cell>
          <cell r="FH1143">
            <v>0</v>
          </cell>
          <cell r="FI1143">
            <v>0</v>
          </cell>
          <cell r="FJ1143">
            <v>0</v>
          </cell>
          <cell r="FK1143">
            <v>0</v>
          </cell>
          <cell r="FL1143">
            <v>0</v>
          </cell>
          <cell r="FM1143">
            <v>0</v>
          </cell>
          <cell r="FN1143">
            <v>0</v>
          </cell>
          <cell r="FO1143">
            <v>0</v>
          </cell>
          <cell r="FP1143">
            <v>0</v>
          </cell>
          <cell r="FQ1143">
            <v>0</v>
          </cell>
          <cell r="FR1143">
            <v>0</v>
          </cell>
          <cell r="FS1143">
            <v>0</v>
          </cell>
          <cell r="FT1143">
            <v>0</v>
          </cell>
          <cell r="FU1143">
            <v>0</v>
          </cell>
          <cell r="FV1143">
            <v>0</v>
          </cell>
          <cell r="FW1143">
            <v>0</v>
          </cell>
          <cell r="FX1143">
            <v>0</v>
          </cell>
          <cell r="FY1143">
            <v>0</v>
          </cell>
          <cell r="FZ1143">
            <v>0</v>
          </cell>
          <cell r="GA1143">
            <v>0</v>
          </cell>
          <cell r="GB1143">
            <v>0</v>
          </cell>
          <cell r="GC1143">
            <v>0</v>
          </cell>
          <cell r="GD1143">
            <v>0</v>
          </cell>
          <cell r="GF1143">
            <v>0</v>
          </cell>
          <cell r="GG1143">
            <v>0</v>
          </cell>
          <cell r="GH1143">
            <v>0</v>
          </cell>
          <cell r="GI1143">
            <v>0</v>
          </cell>
          <cell r="GJ1143">
            <v>0</v>
          </cell>
          <cell r="GK1143">
            <v>0</v>
          </cell>
          <cell r="GL1143">
            <v>0</v>
          </cell>
          <cell r="GM1143">
            <v>0</v>
          </cell>
          <cell r="GN1143">
            <v>0</v>
          </cell>
          <cell r="GO1143">
            <v>0</v>
          </cell>
          <cell r="GP1143">
            <v>0</v>
          </cell>
          <cell r="GQ1143">
            <v>0</v>
          </cell>
          <cell r="GR1143" t="str">
            <v>CONS</v>
          </cell>
          <cell r="GS1143">
            <v>0</v>
          </cell>
          <cell r="GT1143">
            <v>0</v>
          </cell>
          <cell r="GU1143">
            <v>0</v>
          </cell>
          <cell r="GV1143" t="str">
            <v>CONS</v>
          </cell>
          <cell r="GW1143">
            <v>0</v>
          </cell>
          <cell r="GX1143">
            <v>0</v>
          </cell>
          <cell r="GY1143">
            <v>0</v>
          </cell>
          <cell r="GZ1143">
            <v>0</v>
          </cell>
          <cell r="HA1143">
            <v>0</v>
          </cell>
          <cell r="HB1143">
            <v>0</v>
          </cell>
          <cell r="HC1143">
            <v>0</v>
          </cell>
          <cell r="HD1143">
            <v>0</v>
          </cell>
          <cell r="HE1143">
            <v>0</v>
          </cell>
          <cell r="HF1143">
            <v>0</v>
          </cell>
          <cell r="HG1143">
            <v>0</v>
          </cell>
          <cell r="HH1143">
            <v>0</v>
          </cell>
          <cell r="HJ1143">
            <v>0</v>
          </cell>
          <cell r="HK1143">
            <v>0</v>
          </cell>
          <cell r="HL1143">
            <v>0</v>
          </cell>
          <cell r="HM1143" t="str">
            <v>CONS</v>
          </cell>
          <cell r="HN1143" t="str">
            <v>CONS</v>
          </cell>
          <cell r="HO1143">
            <v>0</v>
          </cell>
          <cell r="HP1143">
            <v>0</v>
          </cell>
          <cell r="HQ1143">
            <v>0</v>
          </cell>
          <cell r="HR1143">
            <v>0</v>
          </cell>
          <cell r="HS1143">
            <v>0</v>
          </cell>
          <cell r="HT1143">
            <v>0</v>
          </cell>
          <cell r="HU1143">
            <v>0</v>
          </cell>
          <cell r="HV1143">
            <v>0</v>
          </cell>
          <cell r="HW1143">
            <v>0</v>
          </cell>
          <cell r="HX1143">
            <v>0</v>
          </cell>
          <cell r="HY1143">
            <v>0</v>
          </cell>
          <cell r="HZ1143">
            <v>0</v>
          </cell>
          <cell r="IA1143">
            <v>0</v>
          </cell>
          <cell r="IB1143">
            <v>0</v>
          </cell>
          <cell r="IC1143" t="str">
            <v>CONS</v>
          </cell>
          <cell r="ID1143">
            <v>0</v>
          </cell>
          <cell r="IE1143">
            <v>0</v>
          </cell>
          <cell r="IF1143">
            <v>0</v>
          </cell>
          <cell r="IG1143">
            <v>0</v>
          </cell>
          <cell r="IH1143">
            <v>0</v>
          </cell>
          <cell r="II1143">
            <v>0</v>
          </cell>
          <cell r="IJ1143">
            <v>0</v>
          </cell>
          <cell r="IK1143">
            <v>0</v>
          </cell>
          <cell r="IL1143">
            <v>0</v>
          </cell>
          <cell r="IM1143">
            <v>0</v>
          </cell>
          <cell r="IN1143">
            <v>0</v>
          </cell>
          <cell r="IO1143">
            <v>0</v>
          </cell>
          <cell r="IQ1143">
            <v>0</v>
          </cell>
          <cell r="IR1143">
            <v>0</v>
          </cell>
          <cell r="IS1143">
            <v>0</v>
          </cell>
          <cell r="IT1143" t="str">
            <v>CONS</v>
          </cell>
          <cell r="IU1143">
            <v>0</v>
          </cell>
          <cell r="IV1143">
            <v>0</v>
          </cell>
          <cell r="IW1143">
            <v>0</v>
          </cell>
          <cell r="IX1143">
            <v>0</v>
          </cell>
          <cell r="IY1143">
            <v>0</v>
          </cell>
          <cell r="IZ1143">
            <v>0</v>
          </cell>
          <cell r="JA1143">
            <v>0</v>
          </cell>
          <cell r="JB1143">
            <v>0</v>
          </cell>
          <cell r="JC1143">
            <v>0</v>
          </cell>
          <cell r="JD1143">
            <v>0</v>
          </cell>
          <cell r="JE1143">
            <v>0</v>
          </cell>
          <cell r="JF1143">
            <v>0</v>
          </cell>
          <cell r="JG1143">
            <v>0</v>
          </cell>
          <cell r="JH1143" t="str">
            <v>CONS</v>
          </cell>
          <cell r="JI1143" t="str">
            <v>CONS</v>
          </cell>
          <cell r="JJ1143">
            <v>0</v>
          </cell>
          <cell r="JK1143">
            <v>0</v>
          </cell>
          <cell r="JL1143">
            <v>0</v>
          </cell>
          <cell r="JM1143">
            <v>0</v>
          </cell>
          <cell r="JN1143">
            <v>0</v>
          </cell>
          <cell r="JO1143">
            <v>0</v>
          </cell>
          <cell r="JP1143">
            <v>0</v>
          </cell>
          <cell r="JQ1143" t="str">
            <v>CONS</v>
          </cell>
          <cell r="JR1143">
            <v>0</v>
          </cell>
          <cell r="JS1143">
            <v>0</v>
          </cell>
          <cell r="JT1143">
            <v>0</v>
          </cell>
          <cell r="JU1143">
            <v>0</v>
          </cell>
          <cell r="JV1143">
            <v>0</v>
          </cell>
          <cell r="JW1143">
            <v>0</v>
          </cell>
          <cell r="JX1143">
            <v>0</v>
          </cell>
          <cell r="JY1143">
            <v>0</v>
          </cell>
          <cell r="JZ1143">
            <v>0</v>
          </cell>
          <cell r="KA1143">
            <v>0</v>
          </cell>
          <cell r="KB1143">
            <v>0</v>
          </cell>
          <cell r="KC1143">
            <v>0</v>
          </cell>
          <cell r="KD1143">
            <v>0</v>
          </cell>
          <cell r="KE1143">
            <v>0</v>
          </cell>
          <cell r="KF1143">
            <v>0</v>
          </cell>
          <cell r="KG1143">
            <v>0</v>
          </cell>
          <cell r="KH1143">
            <v>0</v>
          </cell>
          <cell r="KI1143">
            <v>0</v>
          </cell>
          <cell r="KJ1143" t="str">
            <v>CONS</v>
          </cell>
          <cell r="KK1143">
            <v>0</v>
          </cell>
          <cell r="KL1143">
            <v>0</v>
          </cell>
          <cell r="KM1143">
            <v>0</v>
          </cell>
          <cell r="KN1143">
            <v>0</v>
          </cell>
          <cell r="KO1143">
            <v>0</v>
          </cell>
          <cell r="KP1143">
            <v>0</v>
          </cell>
          <cell r="KQ1143">
            <v>0</v>
          </cell>
          <cell r="KR1143">
            <v>0</v>
          </cell>
          <cell r="KS1143">
            <v>0</v>
          </cell>
          <cell r="KT1143">
            <v>0</v>
          </cell>
          <cell r="KU1143">
            <v>0</v>
          </cell>
          <cell r="KV1143">
            <v>0</v>
          </cell>
          <cell r="KW1143" t="str">
            <v>CONS</v>
          </cell>
          <cell r="KX1143" t="str">
            <v>CONS</v>
          </cell>
          <cell r="KY1143">
            <v>0</v>
          </cell>
          <cell r="KZ1143">
            <v>0</v>
          </cell>
          <cell r="LA1143">
            <v>0</v>
          </cell>
          <cell r="LB1143">
            <v>0</v>
          </cell>
          <cell r="LC1143">
            <v>0</v>
          </cell>
          <cell r="LD1143">
            <v>0</v>
          </cell>
          <cell r="LE1143" t="str">
            <v>CONS</v>
          </cell>
          <cell r="LG1143">
            <v>0</v>
          </cell>
          <cell r="LH1143">
            <v>0</v>
          </cell>
          <cell r="LI1143">
            <v>0</v>
          </cell>
          <cell r="LJ1143">
            <v>0</v>
          </cell>
          <cell r="LK1143">
            <v>0</v>
          </cell>
          <cell r="LL1143">
            <v>0</v>
          </cell>
          <cell r="LM1143">
            <v>0</v>
          </cell>
          <cell r="LN1143">
            <v>0</v>
          </cell>
          <cell r="LO1143">
            <v>0</v>
          </cell>
          <cell r="LP1143">
            <v>0</v>
          </cell>
          <cell r="LQ1143">
            <v>0</v>
          </cell>
        </row>
        <row r="1144">
          <cell r="A1144">
            <v>32143</v>
          </cell>
          <cell r="B1144">
            <v>516</v>
          </cell>
          <cell r="C1144" t="str">
            <v>CONS</v>
          </cell>
          <cell r="P1144">
            <v>0</v>
          </cell>
          <cell r="R1144">
            <v>0</v>
          </cell>
          <cell r="V1144">
            <v>0</v>
          </cell>
          <cell r="AA1144">
            <v>0</v>
          </cell>
          <cell r="AC1144">
            <v>0</v>
          </cell>
          <cell r="AD1144">
            <v>0</v>
          </cell>
          <cell r="AF1144" t="str">
            <v>CONS</v>
          </cell>
          <cell r="AG1144" t="str">
            <v>CONS</v>
          </cell>
          <cell r="AH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Q1144">
            <v>0</v>
          </cell>
          <cell r="AV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CA1144">
            <v>0</v>
          </cell>
          <cell r="CB1144">
            <v>0</v>
          </cell>
          <cell r="CC1144" t="str">
            <v>CONS</v>
          </cell>
          <cell r="CD1144" t="str">
            <v>CONS</v>
          </cell>
          <cell r="CE1144" t="str">
            <v>CONS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 t="str">
            <v>CONS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 t="str">
            <v>CONS</v>
          </cell>
          <cell r="DD1144" t="str">
            <v>CONS</v>
          </cell>
          <cell r="DF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 t="str">
            <v>CONS</v>
          </cell>
          <cell r="EA1144">
            <v>0</v>
          </cell>
          <cell r="EB1144" t="str">
            <v>CONS</v>
          </cell>
          <cell r="EC1144" t="str">
            <v>CONS</v>
          </cell>
          <cell r="ED1144">
            <v>0</v>
          </cell>
          <cell r="EE1144">
            <v>0</v>
          </cell>
          <cell r="EF1144">
            <v>0</v>
          </cell>
          <cell r="EG1144">
            <v>0</v>
          </cell>
          <cell r="EH1144">
            <v>0</v>
          </cell>
          <cell r="EI1144">
            <v>0</v>
          </cell>
          <cell r="EJ1144">
            <v>0</v>
          </cell>
          <cell r="EK1144">
            <v>0</v>
          </cell>
          <cell r="EL1144">
            <v>0</v>
          </cell>
          <cell r="EM1144">
            <v>0</v>
          </cell>
          <cell r="EN1144">
            <v>0</v>
          </cell>
          <cell r="EO1144">
            <v>0</v>
          </cell>
          <cell r="EP1144">
            <v>0</v>
          </cell>
          <cell r="EQ1144">
            <v>0</v>
          </cell>
          <cell r="ER1144">
            <v>0</v>
          </cell>
          <cell r="ES1144">
            <v>0</v>
          </cell>
          <cell r="ET1144">
            <v>0</v>
          </cell>
          <cell r="EU1144">
            <v>0</v>
          </cell>
          <cell r="EV1144">
            <v>0</v>
          </cell>
          <cell r="EW1144">
            <v>0</v>
          </cell>
          <cell r="EX1144">
            <v>0</v>
          </cell>
          <cell r="EY1144">
            <v>0</v>
          </cell>
          <cell r="EZ1144">
            <v>0</v>
          </cell>
          <cell r="FA1144">
            <v>0</v>
          </cell>
          <cell r="FB1144">
            <v>0</v>
          </cell>
          <cell r="FD1144">
            <v>0</v>
          </cell>
          <cell r="FF1144">
            <v>0</v>
          </cell>
          <cell r="FG1144">
            <v>0</v>
          </cell>
          <cell r="FH1144">
            <v>0</v>
          </cell>
          <cell r="FI1144">
            <v>0</v>
          </cell>
          <cell r="FJ1144">
            <v>0</v>
          </cell>
          <cell r="FK1144">
            <v>0</v>
          </cell>
          <cell r="FL1144">
            <v>0</v>
          </cell>
          <cell r="FM1144">
            <v>0</v>
          </cell>
          <cell r="FN1144">
            <v>0</v>
          </cell>
          <cell r="FO1144">
            <v>0</v>
          </cell>
          <cell r="FP1144">
            <v>0</v>
          </cell>
          <cell r="FQ1144">
            <v>0</v>
          </cell>
          <cell r="FR1144">
            <v>0</v>
          </cell>
          <cell r="FS1144">
            <v>0</v>
          </cell>
          <cell r="FT1144">
            <v>0</v>
          </cell>
          <cell r="FU1144">
            <v>0</v>
          </cell>
          <cell r="FV1144">
            <v>0</v>
          </cell>
          <cell r="FW1144">
            <v>0</v>
          </cell>
          <cell r="FX1144">
            <v>0</v>
          </cell>
          <cell r="FY1144">
            <v>0</v>
          </cell>
          <cell r="FZ1144">
            <v>0</v>
          </cell>
          <cell r="GA1144">
            <v>0</v>
          </cell>
          <cell r="GB1144">
            <v>0</v>
          </cell>
          <cell r="GC1144">
            <v>0</v>
          </cell>
          <cell r="GD1144">
            <v>0</v>
          </cell>
          <cell r="GF1144">
            <v>0</v>
          </cell>
          <cell r="GG1144">
            <v>0</v>
          </cell>
          <cell r="GH1144">
            <v>0</v>
          </cell>
          <cell r="GI1144">
            <v>0</v>
          </cell>
          <cell r="GJ1144">
            <v>0</v>
          </cell>
          <cell r="GK1144">
            <v>0</v>
          </cell>
          <cell r="GL1144">
            <v>0</v>
          </cell>
          <cell r="GM1144">
            <v>0</v>
          </cell>
          <cell r="GN1144">
            <v>0</v>
          </cell>
          <cell r="GO1144">
            <v>0</v>
          </cell>
          <cell r="GP1144">
            <v>0</v>
          </cell>
          <cell r="GQ1144">
            <v>0</v>
          </cell>
          <cell r="GR1144" t="str">
            <v>CONS</v>
          </cell>
          <cell r="GS1144">
            <v>0</v>
          </cell>
          <cell r="GT1144">
            <v>0</v>
          </cell>
          <cell r="GU1144">
            <v>0</v>
          </cell>
          <cell r="GV1144" t="str">
            <v>CONS</v>
          </cell>
          <cell r="GW1144">
            <v>0</v>
          </cell>
          <cell r="GX1144">
            <v>0</v>
          </cell>
          <cell r="GY1144">
            <v>0</v>
          </cell>
          <cell r="GZ1144">
            <v>0</v>
          </cell>
          <cell r="HA1144">
            <v>0</v>
          </cell>
          <cell r="HB1144">
            <v>0</v>
          </cell>
          <cell r="HC1144">
            <v>0</v>
          </cell>
          <cell r="HD1144">
            <v>0</v>
          </cell>
          <cell r="HE1144">
            <v>0</v>
          </cell>
          <cell r="HF1144">
            <v>0</v>
          </cell>
          <cell r="HG1144">
            <v>0</v>
          </cell>
          <cell r="HH1144">
            <v>0</v>
          </cell>
          <cell r="HJ1144">
            <v>0</v>
          </cell>
          <cell r="HK1144">
            <v>0</v>
          </cell>
          <cell r="HL1144">
            <v>0</v>
          </cell>
          <cell r="HM1144" t="str">
            <v>CONS</v>
          </cell>
          <cell r="HN1144" t="str">
            <v>CONS</v>
          </cell>
          <cell r="HO1144">
            <v>0</v>
          </cell>
          <cell r="HP1144">
            <v>0</v>
          </cell>
          <cell r="HQ1144">
            <v>0</v>
          </cell>
          <cell r="HR1144">
            <v>0</v>
          </cell>
          <cell r="HS1144">
            <v>0</v>
          </cell>
          <cell r="HT1144">
            <v>0</v>
          </cell>
          <cell r="HU1144">
            <v>0</v>
          </cell>
          <cell r="HV1144">
            <v>0</v>
          </cell>
          <cell r="HW1144">
            <v>0</v>
          </cell>
          <cell r="HX1144">
            <v>0</v>
          </cell>
          <cell r="HY1144">
            <v>0</v>
          </cell>
          <cell r="HZ1144">
            <v>0</v>
          </cell>
          <cell r="IA1144">
            <v>0</v>
          </cell>
          <cell r="IB1144">
            <v>0</v>
          </cell>
          <cell r="IC1144" t="str">
            <v>CONS</v>
          </cell>
          <cell r="ID1144">
            <v>0</v>
          </cell>
          <cell r="IE1144">
            <v>0</v>
          </cell>
          <cell r="IF1144">
            <v>0</v>
          </cell>
          <cell r="IG1144">
            <v>0</v>
          </cell>
          <cell r="IH1144">
            <v>0</v>
          </cell>
          <cell r="II1144">
            <v>0</v>
          </cell>
          <cell r="IJ1144">
            <v>0</v>
          </cell>
          <cell r="IK1144">
            <v>0</v>
          </cell>
          <cell r="IL1144">
            <v>0</v>
          </cell>
          <cell r="IM1144">
            <v>0</v>
          </cell>
          <cell r="IN1144">
            <v>0</v>
          </cell>
          <cell r="IO1144">
            <v>0</v>
          </cell>
          <cell r="IQ1144">
            <v>0</v>
          </cell>
          <cell r="IR1144">
            <v>0</v>
          </cell>
          <cell r="IS1144">
            <v>0</v>
          </cell>
          <cell r="IT1144" t="str">
            <v>CONS</v>
          </cell>
          <cell r="IU1144">
            <v>0</v>
          </cell>
          <cell r="IV1144">
            <v>0</v>
          </cell>
          <cell r="IW1144">
            <v>0</v>
          </cell>
          <cell r="IX1144">
            <v>0</v>
          </cell>
          <cell r="IY1144">
            <v>0</v>
          </cell>
          <cell r="IZ1144">
            <v>0</v>
          </cell>
          <cell r="JA1144">
            <v>0</v>
          </cell>
          <cell r="JB1144">
            <v>0</v>
          </cell>
          <cell r="JC1144">
            <v>0</v>
          </cell>
          <cell r="JD1144">
            <v>0</v>
          </cell>
          <cell r="JE1144">
            <v>0</v>
          </cell>
          <cell r="JF1144">
            <v>0</v>
          </cell>
          <cell r="JG1144">
            <v>0</v>
          </cell>
          <cell r="JH1144" t="str">
            <v>CONS</v>
          </cell>
          <cell r="JI1144" t="str">
            <v>CONS</v>
          </cell>
          <cell r="JJ1144">
            <v>0</v>
          </cell>
          <cell r="JK1144">
            <v>0</v>
          </cell>
          <cell r="JL1144">
            <v>0</v>
          </cell>
          <cell r="JM1144">
            <v>0</v>
          </cell>
          <cell r="JN1144">
            <v>0</v>
          </cell>
          <cell r="JO1144">
            <v>0</v>
          </cell>
          <cell r="JP1144">
            <v>0</v>
          </cell>
          <cell r="JQ1144" t="str">
            <v>CONS</v>
          </cell>
          <cell r="JR1144">
            <v>0</v>
          </cell>
          <cell r="JS1144">
            <v>0</v>
          </cell>
          <cell r="JT1144">
            <v>0</v>
          </cell>
          <cell r="JU1144">
            <v>0</v>
          </cell>
          <cell r="JV1144">
            <v>0</v>
          </cell>
          <cell r="JW1144">
            <v>0</v>
          </cell>
          <cell r="JX1144">
            <v>0</v>
          </cell>
          <cell r="JY1144">
            <v>0</v>
          </cell>
          <cell r="JZ1144">
            <v>0</v>
          </cell>
          <cell r="KA1144">
            <v>0</v>
          </cell>
          <cell r="KB1144">
            <v>0</v>
          </cell>
          <cell r="KC1144">
            <v>0</v>
          </cell>
          <cell r="KD1144">
            <v>0</v>
          </cell>
          <cell r="KE1144">
            <v>0</v>
          </cell>
          <cell r="KF1144">
            <v>0</v>
          </cell>
          <cell r="KG1144">
            <v>0</v>
          </cell>
          <cell r="KH1144">
            <v>0</v>
          </cell>
          <cell r="KI1144">
            <v>0</v>
          </cell>
          <cell r="KJ1144" t="str">
            <v>PREV</v>
          </cell>
          <cell r="KK1144">
            <v>0</v>
          </cell>
          <cell r="KL1144">
            <v>0</v>
          </cell>
          <cell r="KM1144">
            <v>0</v>
          </cell>
          <cell r="KN1144">
            <v>0</v>
          </cell>
          <cell r="KO1144">
            <v>0</v>
          </cell>
          <cell r="KP1144">
            <v>0</v>
          </cell>
          <cell r="KQ1144">
            <v>0</v>
          </cell>
          <cell r="KR1144">
            <v>0</v>
          </cell>
          <cell r="KS1144">
            <v>0</v>
          </cell>
          <cell r="KT1144">
            <v>0</v>
          </cell>
          <cell r="KU1144">
            <v>0</v>
          </cell>
          <cell r="KV1144">
            <v>0</v>
          </cell>
          <cell r="KW1144" t="str">
            <v>CONS</v>
          </cell>
          <cell r="KX1144" t="str">
            <v>CONS</v>
          </cell>
          <cell r="KY1144">
            <v>0</v>
          </cell>
          <cell r="KZ1144">
            <v>0</v>
          </cell>
          <cell r="LA1144">
            <v>0</v>
          </cell>
          <cell r="LB1144">
            <v>0</v>
          </cell>
          <cell r="LC1144">
            <v>0</v>
          </cell>
          <cell r="LD1144">
            <v>0</v>
          </cell>
          <cell r="LE1144" t="str">
            <v>CONS</v>
          </cell>
          <cell r="LG1144">
            <v>0</v>
          </cell>
          <cell r="LH1144">
            <v>0</v>
          </cell>
          <cell r="LI1144">
            <v>0</v>
          </cell>
          <cell r="LJ1144">
            <v>0</v>
          </cell>
          <cell r="LK1144">
            <v>0</v>
          </cell>
          <cell r="LL1144">
            <v>0</v>
          </cell>
          <cell r="LM1144">
            <v>0</v>
          </cell>
          <cell r="LN1144">
            <v>0</v>
          </cell>
          <cell r="LO1144">
            <v>0</v>
          </cell>
          <cell r="LP1144">
            <v>0</v>
          </cell>
          <cell r="LQ1144">
            <v>0</v>
          </cell>
        </row>
        <row r="1145">
          <cell r="A1145">
            <v>32112</v>
          </cell>
          <cell r="B1145">
            <v>517</v>
          </cell>
          <cell r="C1145" t="str">
            <v>CONS</v>
          </cell>
          <cell r="P1145">
            <v>0</v>
          </cell>
          <cell r="R1145">
            <v>0</v>
          </cell>
          <cell r="V1145">
            <v>0</v>
          </cell>
          <cell r="AA1145">
            <v>0</v>
          </cell>
          <cell r="AC1145">
            <v>0</v>
          </cell>
          <cell r="AD1145">
            <v>0</v>
          </cell>
          <cell r="AF1145" t="str">
            <v>CONS</v>
          </cell>
          <cell r="AG1145" t="str">
            <v>CONS</v>
          </cell>
          <cell r="AH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Q1145">
            <v>0</v>
          </cell>
          <cell r="AV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CA1145">
            <v>0</v>
          </cell>
          <cell r="CB1145">
            <v>0</v>
          </cell>
          <cell r="CC1145" t="str">
            <v>CONS</v>
          </cell>
          <cell r="CD1145" t="str">
            <v>CONS</v>
          </cell>
          <cell r="CE1145" t="str">
            <v>CONS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 t="str">
            <v>CONS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 t="str">
            <v>CONS</v>
          </cell>
          <cell r="DD1145" t="str">
            <v>CONS</v>
          </cell>
          <cell r="DF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 t="str">
            <v>CONS</v>
          </cell>
          <cell r="EA1145">
            <v>0</v>
          </cell>
          <cell r="EB1145" t="str">
            <v>CONS</v>
          </cell>
          <cell r="EC1145" t="str">
            <v>CONS</v>
          </cell>
          <cell r="ED1145">
            <v>0</v>
          </cell>
          <cell r="EE1145">
            <v>0</v>
          </cell>
          <cell r="EF1145">
            <v>0</v>
          </cell>
          <cell r="EG1145">
            <v>0</v>
          </cell>
          <cell r="EH1145">
            <v>0</v>
          </cell>
          <cell r="EI1145">
            <v>0</v>
          </cell>
          <cell r="EJ1145">
            <v>0</v>
          </cell>
          <cell r="EK1145">
            <v>0</v>
          </cell>
          <cell r="EL1145">
            <v>0</v>
          </cell>
          <cell r="EM1145">
            <v>0</v>
          </cell>
          <cell r="EN1145">
            <v>0</v>
          </cell>
          <cell r="EO1145">
            <v>0</v>
          </cell>
          <cell r="EP1145">
            <v>0</v>
          </cell>
          <cell r="EQ1145">
            <v>0</v>
          </cell>
          <cell r="ER1145">
            <v>0</v>
          </cell>
          <cell r="ES1145">
            <v>0</v>
          </cell>
          <cell r="ET1145">
            <v>0</v>
          </cell>
          <cell r="EU1145">
            <v>0</v>
          </cell>
          <cell r="EV1145">
            <v>0</v>
          </cell>
          <cell r="EW1145">
            <v>0</v>
          </cell>
          <cell r="EX1145">
            <v>0</v>
          </cell>
          <cell r="EY1145">
            <v>0</v>
          </cell>
          <cell r="EZ1145">
            <v>0</v>
          </cell>
          <cell r="FA1145">
            <v>0</v>
          </cell>
          <cell r="FB1145">
            <v>0</v>
          </cell>
          <cell r="FD1145">
            <v>0</v>
          </cell>
          <cell r="FF1145">
            <v>0</v>
          </cell>
          <cell r="FG1145">
            <v>0</v>
          </cell>
          <cell r="FH1145">
            <v>0</v>
          </cell>
          <cell r="FI1145">
            <v>0</v>
          </cell>
          <cell r="FJ1145">
            <v>0</v>
          </cell>
          <cell r="FK1145">
            <v>0</v>
          </cell>
          <cell r="FL1145">
            <v>0</v>
          </cell>
          <cell r="FM1145">
            <v>0</v>
          </cell>
          <cell r="FN1145">
            <v>0</v>
          </cell>
          <cell r="FO1145">
            <v>0</v>
          </cell>
          <cell r="FP1145">
            <v>0</v>
          </cell>
          <cell r="FQ1145">
            <v>0</v>
          </cell>
          <cell r="FR1145">
            <v>0</v>
          </cell>
          <cell r="FS1145">
            <v>0</v>
          </cell>
          <cell r="FT1145">
            <v>0</v>
          </cell>
          <cell r="FU1145">
            <v>0</v>
          </cell>
          <cell r="FV1145">
            <v>0</v>
          </cell>
          <cell r="FW1145">
            <v>0</v>
          </cell>
          <cell r="FX1145">
            <v>0</v>
          </cell>
          <cell r="FY1145">
            <v>0</v>
          </cell>
          <cell r="FZ1145">
            <v>0</v>
          </cell>
          <cell r="GA1145">
            <v>0</v>
          </cell>
          <cell r="GB1145">
            <v>0</v>
          </cell>
          <cell r="GC1145">
            <v>0</v>
          </cell>
          <cell r="GD1145">
            <v>0</v>
          </cell>
          <cell r="GF1145">
            <v>0</v>
          </cell>
          <cell r="GG1145">
            <v>0</v>
          </cell>
          <cell r="GH1145">
            <v>0</v>
          </cell>
          <cell r="GI1145">
            <v>0</v>
          </cell>
          <cell r="GJ1145">
            <v>0</v>
          </cell>
          <cell r="GK1145">
            <v>0</v>
          </cell>
          <cell r="GL1145">
            <v>0</v>
          </cell>
          <cell r="GM1145">
            <v>0</v>
          </cell>
          <cell r="GN1145">
            <v>0</v>
          </cell>
          <cell r="GO1145">
            <v>0</v>
          </cell>
          <cell r="GP1145">
            <v>0</v>
          </cell>
          <cell r="GQ1145">
            <v>0</v>
          </cell>
          <cell r="GR1145" t="str">
            <v>CONS</v>
          </cell>
          <cell r="GS1145">
            <v>0</v>
          </cell>
          <cell r="GT1145">
            <v>0</v>
          </cell>
          <cell r="GU1145">
            <v>0</v>
          </cell>
          <cell r="GV1145" t="str">
            <v>CONS</v>
          </cell>
          <cell r="GW1145">
            <v>0</v>
          </cell>
          <cell r="GX1145">
            <v>0</v>
          </cell>
          <cell r="GY1145">
            <v>0</v>
          </cell>
          <cell r="GZ1145">
            <v>0</v>
          </cell>
          <cell r="HA1145">
            <v>0</v>
          </cell>
          <cell r="HB1145">
            <v>0</v>
          </cell>
          <cell r="HC1145">
            <v>0</v>
          </cell>
          <cell r="HD1145">
            <v>0</v>
          </cell>
          <cell r="HE1145">
            <v>0</v>
          </cell>
          <cell r="HF1145">
            <v>0</v>
          </cell>
          <cell r="HG1145">
            <v>0</v>
          </cell>
          <cell r="HH1145">
            <v>0</v>
          </cell>
          <cell r="HJ1145">
            <v>0</v>
          </cell>
          <cell r="HK1145">
            <v>0</v>
          </cell>
          <cell r="HL1145">
            <v>0</v>
          </cell>
          <cell r="HM1145" t="str">
            <v>CONS</v>
          </cell>
          <cell r="HN1145" t="str">
            <v>CONS</v>
          </cell>
          <cell r="HO1145">
            <v>0</v>
          </cell>
          <cell r="HP1145">
            <v>0</v>
          </cell>
          <cell r="HQ1145">
            <v>0</v>
          </cell>
          <cell r="HR1145">
            <v>0</v>
          </cell>
          <cell r="HS1145">
            <v>0</v>
          </cell>
          <cell r="HT1145">
            <v>0</v>
          </cell>
          <cell r="HU1145">
            <v>0</v>
          </cell>
          <cell r="HV1145">
            <v>0</v>
          </cell>
          <cell r="HW1145">
            <v>0</v>
          </cell>
          <cell r="HX1145">
            <v>0</v>
          </cell>
          <cell r="HY1145">
            <v>0</v>
          </cell>
          <cell r="HZ1145">
            <v>0</v>
          </cell>
          <cell r="IA1145">
            <v>0</v>
          </cell>
          <cell r="IB1145">
            <v>0</v>
          </cell>
          <cell r="IC1145" t="str">
            <v>CONS</v>
          </cell>
          <cell r="ID1145">
            <v>0</v>
          </cell>
          <cell r="IE1145">
            <v>0</v>
          </cell>
          <cell r="IF1145">
            <v>0</v>
          </cell>
          <cell r="IG1145">
            <v>0</v>
          </cell>
          <cell r="IH1145">
            <v>0</v>
          </cell>
          <cell r="II1145">
            <v>0</v>
          </cell>
          <cell r="IJ1145">
            <v>0</v>
          </cell>
          <cell r="IK1145">
            <v>0</v>
          </cell>
          <cell r="IL1145">
            <v>0</v>
          </cell>
          <cell r="IM1145">
            <v>0</v>
          </cell>
          <cell r="IN1145">
            <v>0</v>
          </cell>
          <cell r="IO1145">
            <v>0</v>
          </cell>
          <cell r="IQ1145">
            <v>0</v>
          </cell>
          <cell r="IR1145">
            <v>0</v>
          </cell>
          <cell r="IS1145">
            <v>0</v>
          </cell>
          <cell r="IT1145" t="str">
            <v>CONS</v>
          </cell>
          <cell r="IU1145">
            <v>0</v>
          </cell>
          <cell r="IV1145">
            <v>0</v>
          </cell>
          <cell r="IW1145">
            <v>0</v>
          </cell>
          <cell r="IX1145">
            <v>0</v>
          </cell>
          <cell r="IY1145">
            <v>0</v>
          </cell>
          <cell r="IZ1145">
            <v>0</v>
          </cell>
          <cell r="JA1145">
            <v>0</v>
          </cell>
          <cell r="JB1145">
            <v>0</v>
          </cell>
          <cell r="JC1145">
            <v>0</v>
          </cell>
          <cell r="JD1145">
            <v>0</v>
          </cell>
          <cell r="JE1145">
            <v>0</v>
          </cell>
          <cell r="JF1145">
            <v>0</v>
          </cell>
          <cell r="JG1145">
            <v>0</v>
          </cell>
          <cell r="JH1145" t="str">
            <v>CONS</v>
          </cell>
          <cell r="JI1145" t="str">
            <v>CONS</v>
          </cell>
          <cell r="JJ1145">
            <v>0</v>
          </cell>
          <cell r="JK1145">
            <v>0</v>
          </cell>
          <cell r="JL1145">
            <v>0</v>
          </cell>
          <cell r="JM1145">
            <v>0</v>
          </cell>
          <cell r="JN1145">
            <v>0</v>
          </cell>
          <cell r="JO1145">
            <v>0</v>
          </cell>
          <cell r="JP1145">
            <v>0</v>
          </cell>
          <cell r="JQ1145" t="str">
            <v>CONS</v>
          </cell>
          <cell r="JR1145">
            <v>0</v>
          </cell>
          <cell r="JS1145">
            <v>0</v>
          </cell>
          <cell r="JT1145">
            <v>0</v>
          </cell>
          <cell r="JU1145">
            <v>0</v>
          </cell>
          <cell r="JV1145">
            <v>0</v>
          </cell>
          <cell r="JW1145">
            <v>0</v>
          </cell>
          <cell r="JX1145">
            <v>0</v>
          </cell>
          <cell r="JY1145">
            <v>0</v>
          </cell>
          <cell r="JZ1145">
            <v>0</v>
          </cell>
          <cell r="KA1145">
            <v>0</v>
          </cell>
          <cell r="KB1145">
            <v>0</v>
          </cell>
          <cell r="KC1145">
            <v>0</v>
          </cell>
          <cell r="KD1145">
            <v>0</v>
          </cell>
          <cell r="KE1145">
            <v>0</v>
          </cell>
          <cell r="KF1145">
            <v>0</v>
          </cell>
          <cell r="KG1145">
            <v>0</v>
          </cell>
          <cell r="KH1145">
            <v>0</v>
          </cell>
          <cell r="KI1145">
            <v>0</v>
          </cell>
          <cell r="KJ1145" t="str">
            <v>CONS</v>
          </cell>
          <cell r="KK1145">
            <v>0</v>
          </cell>
          <cell r="KL1145">
            <v>0</v>
          </cell>
          <cell r="KM1145">
            <v>0</v>
          </cell>
          <cell r="KN1145">
            <v>0</v>
          </cell>
          <cell r="KO1145">
            <v>0</v>
          </cell>
          <cell r="KP1145">
            <v>0</v>
          </cell>
          <cell r="KQ1145">
            <v>0</v>
          </cell>
          <cell r="KR1145">
            <v>0</v>
          </cell>
          <cell r="KS1145">
            <v>0</v>
          </cell>
          <cell r="KT1145">
            <v>0</v>
          </cell>
          <cell r="KU1145">
            <v>0</v>
          </cell>
          <cell r="KV1145">
            <v>0</v>
          </cell>
          <cell r="KW1145" t="str">
            <v>CONS</v>
          </cell>
          <cell r="KX1145" t="str">
            <v>CONS</v>
          </cell>
          <cell r="KY1145">
            <v>0</v>
          </cell>
          <cell r="KZ1145">
            <v>0</v>
          </cell>
          <cell r="LA1145">
            <v>0</v>
          </cell>
          <cell r="LB1145">
            <v>0</v>
          </cell>
          <cell r="LC1145">
            <v>0</v>
          </cell>
          <cell r="LD1145">
            <v>0</v>
          </cell>
          <cell r="LE1145" t="str">
            <v>CONS</v>
          </cell>
          <cell r="LG1145">
            <v>0</v>
          </cell>
          <cell r="LH1145">
            <v>0</v>
          </cell>
          <cell r="LI1145">
            <v>0</v>
          </cell>
          <cell r="LJ1145">
            <v>0</v>
          </cell>
          <cell r="LK1145">
            <v>0</v>
          </cell>
          <cell r="LL1145">
            <v>0</v>
          </cell>
          <cell r="LM1145">
            <v>0</v>
          </cell>
          <cell r="LN1145">
            <v>0</v>
          </cell>
          <cell r="LO1145">
            <v>0</v>
          </cell>
          <cell r="LP1145">
            <v>0</v>
          </cell>
          <cell r="LQ1145">
            <v>0</v>
          </cell>
        </row>
        <row r="1146">
          <cell r="A1146">
            <v>32082</v>
          </cell>
          <cell r="B1146">
            <v>518</v>
          </cell>
          <cell r="C1146" t="str">
            <v>CONS</v>
          </cell>
          <cell r="P1146">
            <v>0</v>
          </cell>
          <cell r="R1146">
            <v>0</v>
          </cell>
          <cell r="V1146">
            <v>0</v>
          </cell>
          <cell r="AA1146">
            <v>0</v>
          </cell>
          <cell r="AC1146">
            <v>0</v>
          </cell>
          <cell r="AD1146">
            <v>0</v>
          </cell>
          <cell r="AF1146" t="str">
            <v>CONS</v>
          </cell>
          <cell r="AG1146" t="str">
            <v>CONS</v>
          </cell>
          <cell r="AH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Q1146">
            <v>0</v>
          </cell>
          <cell r="AV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CA1146">
            <v>0</v>
          </cell>
          <cell r="CB1146">
            <v>0</v>
          </cell>
          <cell r="CC1146" t="str">
            <v>CONS</v>
          </cell>
          <cell r="CD1146" t="str">
            <v>CONS</v>
          </cell>
          <cell r="CE1146" t="str">
            <v>CONS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 t="str">
            <v>CONS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 t="str">
            <v>CONS</v>
          </cell>
          <cell r="DD1146" t="str">
            <v>CONS</v>
          </cell>
          <cell r="DF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 t="str">
            <v>CONS</v>
          </cell>
          <cell r="EA1146">
            <v>0</v>
          </cell>
          <cell r="EB1146" t="str">
            <v>CONS</v>
          </cell>
          <cell r="EC1146" t="str">
            <v>CONS</v>
          </cell>
          <cell r="ED1146">
            <v>0</v>
          </cell>
          <cell r="EE1146">
            <v>0</v>
          </cell>
          <cell r="EF1146">
            <v>0</v>
          </cell>
          <cell r="EG1146">
            <v>0</v>
          </cell>
          <cell r="EH1146">
            <v>0</v>
          </cell>
          <cell r="EI1146">
            <v>0</v>
          </cell>
          <cell r="EJ1146">
            <v>0</v>
          </cell>
          <cell r="EK1146">
            <v>0</v>
          </cell>
          <cell r="EL1146">
            <v>0</v>
          </cell>
          <cell r="EM1146">
            <v>0</v>
          </cell>
          <cell r="EN1146">
            <v>0</v>
          </cell>
          <cell r="EO1146">
            <v>0</v>
          </cell>
          <cell r="EP1146">
            <v>0</v>
          </cell>
          <cell r="EQ1146">
            <v>0</v>
          </cell>
          <cell r="ER1146">
            <v>0</v>
          </cell>
          <cell r="ES1146">
            <v>0</v>
          </cell>
          <cell r="ET1146">
            <v>0</v>
          </cell>
          <cell r="EU1146">
            <v>0</v>
          </cell>
          <cell r="EV1146">
            <v>0</v>
          </cell>
          <cell r="EW1146">
            <v>0</v>
          </cell>
          <cell r="EX1146">
            <v>0</v>
          </cell>
          <cell r="EY1146">
            <v>0</v>
          </cell>
          <cell r="EZ1146">
            <v>0</v>
          </cell>
          <cell r="FA1146">
            <v>0</v>
          </cell>
          <cell r="FB1146">
            <v>0</v>
          </cell>
          <cell r="FD1146">
            <v>0</v>
          </cell>
          <cell r="FF1146">
            <v>0</v>
          </cell>
          <cell r="FG1146">
            <v>0</v>
          </cell>
          <cell r="FH1146">
            <v>0</v>
          </cell>
          <cell r="FI1146">
            <v>0</v>
          </cell>
          <cell r="FJ1146">
            <v>0</v>
          </cell>
          <cell r="FK1146">
            <v>0</v>
          </cell>
          <cell r="FL1146">
            <v>0</v>
          </cell>
          <cell r="FM1146">
            <v>0</v>
          </cell>
          <cell r="FN1146">
            <v>0</v>
          </cell>
          <cell r="FO1146">
            <v>0</v>
          </cell>
          <cell r="FP1146">
            <v>0</v>
          </cell>
          <cell r="FQ1146">
            <v>0</v>
          </cell>
          <cell r="FR1146">
            <v>0</v>
          </cell>
          <cell r="FS1146">
            <v>0</v>
          </cell>
          <cell r="FT1146">
            <v>0</v>
          </cell>
          <cell r="FU1146">
            <v>0</v>
          </cell>
          <cell r="FV1146">
            <v>0</v>
          </cell>
          <cell r="FW1146">
            <v>0</v>
          </cell>
          <cell r="FX1146">
            <v>0</v>
          </cell>
          <cell r="FY1146">
            <v>0</v>
          </cell>
          <cell r="FZ1146">
            <v>0</v>
          </cell>
          <cell r="GA1146">
            <v>0</v>
          </cell>
          <cell r="GB1146">
            <v>0</v>
          </cell>
          <cell r="GC1146">
            <v>0</v>
          </cell>
          <cell r="GD1146">
            <v>0</v>
          </cell>
          <cell r="GF1146">
            <v>0</v>
          </cell>
          <cell r="GG1146">
            <v>0</v>
          </cell>
          <cell r="GH1146">
            <v>0</v>
          </cell>
          <cell r="GI1146">
            <v>0</v>
          </cell>
          <cell r="GJ1146">
            <v>0</v>
          </cell>
          <cell r="GK1146">
            <v>0</v>
          </cell>
          <cell r="GL1146">
            <v>0</v>
          </cell>
          <cell r="GM1146">
            <v>0</v>
          </cell>
          <cell r="GN1146">
            <v>0</v>
          </cell>
          <cell r="GO1146">
            <v>0</v>
          </cell>
          <cell r="GP1146">
            <v>0</v>
          </cell>
          <cell r="GQ1146">
            <v>0</v>
          </cell>
          <cell r="GR1146" t="str">
            <v>CONS</v>
          </cell>
          <cell r="GS1146">
            <v>0</v>
          </cell>
          <cell r="GT1146">
            <v>0</v>
          </cell>
          <cell r="GU1146">
            <v>0</v>
          </cell>
          <cell r="GV1146" t="str">
            <v>CONS</v>
          </cell>
          <cell r="GW1146">
            <v>0</v>
          </cell>
          <cell r="GX1146">
            <v>0</v>
          </cell>
          <cell r="GY1146">
            <v>0</v>
          </cell>
          <cell r="GZ1146">
            <v>0</v>
          </cell>
          <cell r="HA1146">
            <v>0</v>
          </cell>
          <cell r="HB1146">
            <v>0</v>
          </cell>
          <cell r="HC1146">
            <v>0</v>
          </cell>
          <cell r="HD1146">
            <v>0</v>
          </cell>
          <cell r="HE1146">
            <v>0</v>
          </cell>
          <cell r="HF1146">
            <v>0</v>
          </cell>
          <cell r="HG1146">
            <v>0</v>
          </cell>
          <cell r="HH1146">
            <v>0</v>
          </cell>
          <cell r="HJ1146">
            <v>0</v>
          </cell>
          <cell r="HK1146">
            <v>0</v>
          </cell>
          <cell r="HL1146">
            <v>0</v>
          </cell>
          <cell r="HM1146" t="str">
            <v>CONS</v>
          </cell>
          <cell r="HN1146" t="str">
            <v>CONS</v>
          </cell>
          <cell r="HO1146">
            <v>0</v>
          </cell>
          <cell r="HP1146">
            <v>0</v>
          </cell>
          <cell r="HQ1146">
            <v>0</v>
          </cell>
          <cell r="HR1146">
            <v>0</v>
          </cell>
          <cell r="HS1146">
            <v>0</v>
          </cell>
          <cell r="HT1146">
            <v>0</v>
          </cell>
          <cell r="HU1146">
            <v>0</v>
          </cell>
          <cell r="HV1146">
            <v>0</v>
          </cell>
          <cell r="HW1146">
            <v>0</v>
          </cell>
          <cell r="HX1146">
            <v>0</v>
          </cell>
          <cell r="HY1146">
            <v>0</v>
          </cell>
          <cell r="HZ1146">
            <v>0</v>
          </cell>
          <cell r="IA1146">
            <v>0</v>
          </cell>
          <cell r="IB1146">
            <v>0</v>
          </cell>
          <cell r="IC1146" t="str">
            <v>CONS</v>
          </cell>
          <cell r="ID1146">
            <v>0</v>
          </cell>
          <cell r="IE1146">
            <v>0</v>
          </cell>
          <cell r="IF1146">
            <v>0</v>
          </cell>
          <cell r="IG1146">
            <v>0</v>
          </cell>
          <cell r="IH1146">
            <v>0</v>
          </cell>
          <cell r="II1146">
            <v>0</v>
          </cell>
          <cell r="IJ1146">
            <v>0</v>
          </cell>
          <cell r="IK1146">
            <v>0</v>
          </cell>
          <cell r="IL1146">
            <v>0</v>
          </cell>
          <cell r="IM1146">
            <v>0</v>
          </cell>
          <cell r="IN1146">
            <v>0</v>
          </cell>
          <cell r="IO1146">
            <v>0</v>
          </cell>
          <cell r="IQ1146">
            <v>0</v>
          </cell>
          <cell r="IR1146">
            <v>0</v>
          </cell>
          <cell r="IS1146">
            <v>0</v>
          </cell>
          <cell r="IT1146" t="str">
            <v>CONS</v>
          </cell>
          <cell r="IU1146">
            <v>0</v>
          </cell>
          <cell r="IV1146">
            <v>0</v>
          </cell>
          <cell r="IW1146">
            <v>0</v>
          </cell>
          <cell r="IX1146">
            <v>0</v>
          </cell>
          <cell r="IY1146">
            <v>0</v>
          </cell>
          <cell r="IZ1146">
            <v>0</v>
          </cell>
          <cell r="JA1146">
            <v>0</v>
          </cell>
          <cell r="JB1146">
            <v>0</v>
          </cell>
          <cell r="JC1146">
            <v>0</v>
          </cell>
          <cell r="JD1146">
            <v>0</v>
          </cell>
          <cell r="JE1146">
            <v>0</v>
          </cell>
          <cell r="JF1146">
            <v>0</v>
          </cell>
          <cell r="JG1146">
            <v>0</v>
          </cell>
          <cell r="JH1146" t="str">
            <v>CONS</v>
          </cell>
          <cell r="JI1146" t="str">
            <v>CONS</v>
          </cell>
          <cell r="JJ1146">
            <v>0</v>
          </cell>
          <cell r="JK1146">
            <v>0</v>
          </cell>
          <cell r="JL1146">
            <v>0</v>
          </cell>
          <cell r="JM1146">
            <v>0</v>
          </cell>
          <cell r="JN1146">
            <v>0</v>
          </cell>
          <cell r="JO1146">
            <v>0</v>
          </cell>
          <cell r="JP1146">
            <v>0</v>
          </cell>
          <cell r="JQ1146" t="str">
            <v>CONS</v>
          </cell>
          <cell r="JR1146">
            <v>0</v>
          </cell>
          <cell r="JS1146">
            <v>0</v>
          </cell>
          <cell r="JT1146">
            <v>0</v>
          </cell>
          <cell r="JU1146">
            <v>0</v>
          </cell>
          <cell r="JV1146">
            <v>0</v>
          </cell>
          <cell r="JW1146">
            <v>0</v>
          </cell>
          <cell r="JX1146">
            <v>0</v>
          </cell>
          <cell r="JY1146">
            <v>0</v>
          </cell>
          <cell r="JZ1146">
            <v>0</v>
          </cell>
          <cell r="KA1146">
            <v>0</v>
          </cell>
          <cell r="KB1146">
            <v>0</v>
          </cell>
          <cell r="KC1146">
            <v>0</v>
          </cell>
          <cell r="KD1146">
            <v>0</v>
          </cell>
          <cell r="KE1146">
            <v>0</v>
          </cell>
          <cell r="KF1146">
            <v>0</v>
          </cell>
          <cell r="KG1146">
            <v>0</v>
          </cell>
          <cell r="KH1146">
            <v>0</v>
          </cell>
          <cell r="KI1146">
            <v>0</v>
          </cell>
          <cell r="KJ1146" t="str">
            <v>CONS</v>
          </cell>
          <cell r="KK1146">
            <v>0</v>
          </cell>
          <cell r="KL1146">
            <v>0</v>
          </cell>
          <cell r="KM1146">
            <v>0</v>
          </cell>
          <cell r="KN1146">
            <v>0</v>
          </cell>
          <cell r="KO1146">
            <v>0</v>
          </cell>
          <cell r="KP1146">
            <v>0</v>
          </cell>
          <cell r="KQ1146">
            <v>0</v>
          </cell>
          <cell r="KR1146">
            <v>0</v>
          </cell>
          <cell r="KS1146">
            <v>0</v>
          </cell>
          <cell r="KT1146">
            <v>0</v>
          </cell>
          <cell r="KU1146">
            <v>0</v>
          </cell>
          <cell r="KV1146">
            <v>0</v>
          </cell>
          <cell r="KW1146" t="str">
            <v>CONS</v>
          </cell>
          <cell r="KX1146" t="str">
            <v>CONS</v>
          </cell>
          <cell r="KY1146">
            <v>0</v>
          </cell>
          <cell r="KZ1146">
            <v>0</v>
          </cell>
          <cell r="LA1146">
            <v>0</v>
          </cell>
          <cell r="LB1146">
            <v>0</v>
          </cell>
          <cell r="LC1146">
            <v>0</v>
          </cell>
          <cell r="LD1146">
            <v>0</v>
          </cell>
          <cell r="LE1146" t="str">
            <v>CONS</v>
          </cell>
          <cell r="LG1146">
            <v>0</v>
          </cell>
          <cell r="LH1146">
            <v>0</v>
          </cell>
          <cell r="LI1146">
            <v>0</v>
          </cell>
          <cell r="LJ1146">
            <v>0</v>
          </cell>
          <cell r="LK1146">
            <v>0</v>
          </cell>
          <cell r="LL1146">
            <v>0</v>
          </cell>
          <cell r="LM1146">
            <v>0</v>
          </cell>
          <cell r="LN1146">
            <v>0</v>
          </cell>
          <cell r="LO1146">
            <v>0</v>
          </cell>
          <cell r="LP1146">
            <v>0</v>
          </cell>
          <cell r="LQ1146">
            <v>0</v>
          </cell>
        </row>
        <row r="1147">
          <cell r="A1147">
            <v>32051</v>
          </cell>
          <cell r="B1147">
            <v>519</v>
          </cell>
          <cell r="C1147" t="str">
            <v>CONS</v>
          </cell>
          <cell r="P1147">
            <v>0</v>
          </cell>
          <cell r="R1147">
            <v>0</v>
          </cell>
          <cell r="V1147">
            <v>0</v>
          </cell>
          <cell r="AA1147">
            <v>0</v>
          </cell>
          <cell r="AC1147">
            <v>0</v>
          </cell>
          <cell r="AD1147">
            <v>0</v>
          </cell>
          <cell r="AF1147" t="str">
            <v>CONS</v>
          </cell>
          <cell r="AG1147" t="str">
            <v>CONS</v>
          </cell>
          <cell r="AH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Q1147">
            <v>0</v>
          </cell>
          <cell r="AV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CA1147">
            <v>0</v>
          </cell>
          <cell r="CB1147">
            <v>0</v>
          </cell>
          <cell r="CC1147" t="str">
            <v>CONS</v>
          </cell>
          <cell r="CD1147" t="str">
            <v>CONS</v>
          </cell>
          <cell r="CE1147" t="str">
            <v>CONS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 t="str">
            <v>CONS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 t="str">
            <v>CONS</v>
          </cell>
          <cell r="DD1147" t="str">
            <v>CONS</v>
          </cell>
          <cell r="DF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 t="str">
            <v>CONS</v>
          </cell>
          <cell r="EA1147">
            <v>0</v>
          </cell>
          <cell r="EB1147" t="str">
            <v>CONS</v>
          </cell>
          <cell r="EC1147" t="str">
            <v>CONS</v>
          </cell>
          <cell r="ED1147">
            <v>0</v>
          </cell>
          <cell r="EE1147">
            <v>0</v>
          </cell>
          <cell r="EF1147">
            <v>0</v>
          </cell>
          <cell r="EG1147">
            <v>0</v>
          </cell>
          <cell r="EH1147">
            <v>0</v>
          </cell>
          <cell r="EI1147">
            <v>0</v>
          </cell>
          <cell r="EJ1147">
            <v>0</v>
          </cell>
          <cell r="EK1147">
            <v>0</v>
          </cell>
          <cell r="EL1147">
            <v>0</v>
          </cell>
          <cell r="EM1147">
            <v>0</v>
          </cell>
          <cell r="EN1147">
            <v>0</v>
          </cell>
          <cell r="EO1147">
            <v>0</v>
          </cell>
          <cell r="EP1147">
            <v>0</v>
          </cell>
          <cell r="EQ1147">
            <v>0</v>
          </cell>
          <cell r="ER1147">
            <v>0</v>
          </cell>
          <cell r="ES1147">
            <v>0</v>
          </cell>
          <cell r="ET1147">
            <v>0</v>
          </cell>
          <cell r="EU1147">
            <v>0</v>
          </cell>
          <cell r="EV1147">
            <v>0</v>
          </cell>
          <cell r="EW1147">
            <v>0</v>
          </cell>
          <cell r="EX1147">
            <v>0</v>
          </cell>
          <cell r="EY1147">
            <v>0</v>
          </cell>
          <cell r="EZ1147">
            <v>0</v>
          </cell>
          <cell r="FA1147">
            <v>0</v>
          </cell>
          <cell r="FB1147">
            <v>0</v>
          </cell>
          <cell r="FD1147">
            <v>0</v>
          </cell>
          <cell r="FF1147">
            <v>0</v>
          </cell>
          <cell r="FG1147">
            <v>0</v>
          </cell>
          <cell r="FH1147">
            <v>0</v>
          </cell>
          <cell r="FI1147">
            <v>0</v>
          </cell>
          <cell r="FJ1147">
            <v>0</v>
          </cell>
          <cell r="FK1147">
            <v>0</v>
          </cell>
          <cell r="FL1147">
            <v>0</v>
          </cell>
          <cell r="FM1147">
            <v>0</v>
          </cell>
          <cell r="FN1147">
            <v>0</v>
          </cell>
          <cell r="FO1147">
            <v>0</v>
          </cell>
          <cell r="FP1147">
            <v>0</v>
          </cell>
          <cell r="FQ1147">
            <v>0</v>
          </cell>
          <cell r="FR1147">
            <v>0</v>
          </cell>
          <cell r="FS1147">
            <v>0</v>
          </cell>
          <cell r="FT1147">
            <v>0</v>
          </cell>
          <cell r="FU1147">
            <v>0</v>
          </cell>
          <cell r="FV1147">
            <v>0</v>
          </cell>
          <cell r="FW1147">
            <v>0</v>
          </cell>
          <cell r="FX1147">
            <v>0</v>
          </cell>
          <cell r="FY1147">
            <v>0</v>
          </cell>
          <cell r="FZ1147">
            <v>0</v>
          </cell>
          <cell r="GA1147">
            <v>0</v>
          </cell>
          <cell r="GB1147">
            <v>0</v>
          </cell>
          <cell r="GC1147">
            <v>0</v>
          </cell>
          <cell r="GD1147">
            <v>0</v>
          </cell>
          <cell r="GF1147">
            <v>0</v>
          </cell>
          <cell r="GG1147">
            <v>0</v>
          </cell>
          <cell r="GH1147">
            <v>0</v>
          </cell>
          <cell r="GI1147">
            <v>0</v>
          </cell>
          <cell r="GJ1147">
            <v>0</v>
          </cell>
          <cell r="GK1147">
            <v>0</v>
          </cell>
          <cell r="GL1147">
            <v>0</v>
          </cell>
          <cell r="GM1147">
            <v>0</v>
          </cell>
          <cell r="GN1147">
            <v>0</v>
          </cell>
          <cell r="GO1147">
            <v>0</v>
          </cell>
          <cell r="GP1147">
            <v>0</v>
          </cell>
          <cell r="GQ1147">
            <v>0</v>
          </cell>
          <cell r="GR1147" t="str">
            <v>CONS</v>
          </cell>
          <cell r="GS1147">
            <v>0</v>
          </cell>
          <cell r="GT1147">
            <v>0</v>
          </cell>
          <cell r="GU1147">
            <v>0</v>
          </cell>
          <cell r="GV1147" t="str">
            <v>CONS</v>
          </cell>
          <cell r="GW1147">
            <v>0</v>
          </cell>
          <cell r="GX1147">
            <v>0</v>
          </cell>
          <cell r="GY1147">
            <v>0</v>
          </cell>
          <cell r="GZ1147">
            <v>0</v>
          </cell>
          <cell r="HA1147">
            <v>0</v>
          </cell>
          <cell r="HB1147">
            <v>0</v>
          </cell>
          <cell r="HC1147">
            <v>0</v>
          </cell>
          <cell r="HD1147">
            <v>0</v>
          </cell>
          <cell r="HE1147">
            <v>0</v>
          </cell>
          <cell r="HF1147">
            <v>0</v>
          </cell>
          <cell r="HG1147">
            <v>0</v>
          </cell>
          <cell r="HH1147">
            <v>0</v>
          </cell>
          <cell r="HJ1147">
            <v>0</v>
          </cell>
          <cell r="HK1147">
            <v>0</v>
          </cell>
          <cell r="HL1147">
            <v>0</v>
          </cell>
          <cell r="HM1147" t="str">
            <v>CONS</v>
          </cell>
          <cell r="HN1147" t="str">
            <v>CONS</v>
          </cell>
          <cell r="HO1147">
            <v>0</v>
          </cell>
          <cell r="HP1147">
            <v>0</v>
          </cell>
          <cell r="HQ1147">
            <v>0</v>
          </cell>
          <cell r="HR1147">
            <v>0</v>
          </cell>
          <cell r="HS1147">
            <v>0</v>
          </cell>
          <cell r="HT1147">
            <v>0</v>
          </cell>
          <cell r="HU1147">
            <v>0</v>
          </cell>
          <cell r="HV1147">
            <v>0</v>
          </cell>
          <cell r="HW1147">
            <v>0</v>
          </cell>
          <cell r="HX1147">
            <v>0</v>
          </cell>
          <cell r="HY1147">
            <v>0</v>
          </cell>
          <cell r="HZ1147">
            <v>0</v>
          </cell>
          <cell r="IA1147">
            <v>0</v>
          </cell>
          <cell r="IB1147">
            <v>0</v>
          </cell>
          <cell r="IC1147" t="str">
            <v>CONS</v>
          </cell>
          <cell r="ID1147">
            <v>0</v>
          </cell>
          <cell r="IE1147">
            <v>0</v>
          </cell>
          <cell r="IF1147">
            <v>0</v>
          </cell>
          <cell r="IG1147">
            <v>0</v>
          </cell>
          <cell r="IH1147">
            <v>0</v>
          </cell>
          <cell r="II1147">
            <v>0</v>
          </cell>
          <cell r="IJ1147">
            <v>0</v>
          </cell>
          <cell r="IK1147">
            <v>0</v>
          </cell>
          <cell r="IL1147">
            <v>0</v>
          </cell>
          <cell r="IM1147">
            <v>0</v>
          </cell>
          <cell r="IN1147">
            <v>0</v>
          </cell>
          <cell r="IO1147">
            <v>0</v>
          </cell>
          <cell r="IQ1147">
            <v>0</v>
          </cell>
          <cell r="IR1147">
            <v>0</v>
          </cell>
          <cell r="IS1147">
            <v>0</v>
          </cell>
          <cell r="IT1147" t="str">
            <v>CONS</v>
          </cell>
          <cell r="IU1147">
            <v>0</v>
          </cell>
          <cell r="IV1147">
            <v>0</v>
          </cell>
          <cell r="IW1147">
            <v>0</v>
          </cell>
          <cell r="IX1147">
            <v>0</v>
          </cell>
          <cell r="IY1147">
            <v>0</v>
          </cell>
          <cell r="IZ1147">
            <v>0</v>
          </cell>
          <cell r="JA1147">
            <v>0</v>
          </cell>
          <cell r="JB1147">
            <v>0</v>
          </cell>
          <cell r="JC1147">
            <v>0</v>
          </cell>
          <cell r="JD1147">
            <v>0</v>
          </cell>
          <cell r="JE1147">
            <v>0</v>
          </cell>
          <cell r="JF1147">
            <v>0</v>
          </cell>
          <cell r="JG1147">
            <v>0</v>
          </cell>
          <cell r="JH1147" t="str">
            <v>CONS</v>
          </cell>
          <cell r="JI1147" t="str">
            <v>CONS</v>
          </cell>
          <cell r="JJ1147">
            <v>0</v>
          </cell>
          <cell r="JK1147">
            <v>0</v>
          </cell>
          <cell r="JL1147">
            <v>0</v>
          </cell>
          <cell r="JM1147">
            <v>0</v>
          </cell>
          <cell r="JN1147">
            <v>0</v>
          </cell>
          <cell r="JO1147">
            <v>0</v>
          </cell>
          <cell r="JP1147">
            <v>0</v>
          </cell>
          <cell r="JQ1147" t="str">
            <v>CONS</v>
          </cell>
          <cell r="JR1147">
            <v>0</v>
          </cell>
          <cell r="JS1147">
            <v>0</v>
          </cell>
          <cell r="JT1147">
            <v>0</v>
          </cell>
          <cell r="JU1147">
            <v>0</v>
          </cell>
          <cell r="JV1147">
            <v>0</v>
          </cell>
          <cell r="JW1147">
            <v>0</v>
          </cell>
          <cell r="JX1147">
            <v>0</v>
          </cell>
          <cell r="JY1147">
            <v>0</v>
          </cell>
          <cell r="JZ1147">
            <v>0</v>
          </cell>
          <cell r="KA1147">
            <v>0</v>
          </cell>
          <cell r="KB1147">
            <v>0</v>
          </cell>
          <cell r="KC1147">
            <v>0</v>
          </cell>
          <cell r="KD1147">
            <v>0</v>
          </cell>
          <cell r="KE1147">
            <v>0</v>
          </cell>
          <cell r="KF1147">
            <v>0</v>
          </cell>
          <cell r="KG1147">
            <v>0</v>
          </cell>
          <cell r="KH1147">
            <v>0</v>
          </cell>
          <cell r="KI1147">
            <v>0</v>
          </cell>
          <cell r="KJ1147" t="str">
            <v>CONS</v>
          </cell>
          <cell r="KK1147">
            <v>0</v>
          </cell>
          <cell r="KL1147">
            <v>0</v>
          </cell>
          <cell r="KM1147">
            <v>0</v>
          </cell>
          <cell r="KN1147">
            <v>0</v>
          </cell>
          <cell r="KO1147">
            <v>0</v>
          </cell>
          <cell r="KP1147">
            <v>0</v>
          </cell>
          <cell r="KQ1147">
            <v>0</v>
          </cell>
          <cell r="KR1147">
            <v>0</v>
          </cell>
          <cell r="KS1147">
            <v>0</v>
          </cell>
          <cell r="KT1147">
            <v>0</v>
          </cell>
          <cell r="KU1147">
            <v>0</v>
          </cell>
          <cell r="KV1147">
            <v>0</v>
          </cell>
          <cell r="KW1147" t="str">
            <v>CONS</v>
          </cell>
          <cell r="KX1147" t="str">
            <v>CONS</v>
          </cell>
          <cell r="KY1147">
            <v>0</v>
          </cell>
          <cell r="KZ1147">
            <v>0</v>
          </cell>
          <cell r="LA1147">
            <v>0</v>
          </cell>
          <cell r="LB1147">
            <v>0</v>
          </cell>
          <cell r="LC1147">
            <v>0</v>
          </cell>
          <cell r="LD1147">
            <v>0</v>
          </cell>
          <cell r="LE1147" t="str">
            <v>CONS</v>
          </cell>
          <cell r="LG1147">
            <v>0</v>
          </cell>
          <cell r="LH1147">
            <v>0</v>
          </cell>
          <cell r="LI1147">
            <v>0</v>
          </cell>
          <cell r="LJ1147">
            <v>0</v>
          </cell>
          <cell r="LK1147">
            <v>0</v>
          </cell>
          <cell r="LL1147">
            <v>0</v>
          </cell>
          <cell r="LM1147">
            <v>0</v>
          </cell>
          <cell r="LN1147">
            <v>0</v>
          </cell>
          <cell r="LO1147">
            <v>0</v>
          </cell>
          <cell r="LP1147">
            <v>0</v>
          </cell>
          <cell r="LQ1147">
            <v>0</v>
          </cell>
        </row>
        <row r="1148">
          <cell r="A1148">
            <v>32021</v>
          </cell>
          <cell r="B1148">
            <v>520</v>
          </cell>
          <cell r="C1148" t="str">
            <v>CONS</v>
          </cell>
          <cell r="P1148">
            <v>0</v>
          </cell>
          <cell r="R1148">
            <v>0</v>
          </cell>
          <cell r="V1148">
            <v>0</v>
          </cell>
          <cell r="AA1148">
            <v>0</v>
          </cell>
          <cell r="AC1148">
            <v>0</v>
          </cell>
          <cell r="AD1148">
            <v>0</v>
          </cell>
          <cell r="AF1148" t="str">
            <v>CONS</v>
          </cell>
          <cell r="AG1148" t="str">
            <v>CONS</v>
          </cell>
          <cell r="AH1148">
            <v>0</v>
          </cell>
          <cell r="AJ1148">
            <v>0</v>
          </cell>
          <cell r="AK1148">
            <v>0</v>
          </cell>
          <cell r="AL1148">
            <v>0</v>
          </cell>
          <cell r="AM1148">
            <v>0</v>
          </cell>
          <cell r="AQ1148">
            <v>0</v>
          </cell>
          <cell r="AV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BS1148">
            <v>0</v>
          </cell>
          <cell r="CA1148">
            <v>0</v>
          </cell>
          <cell r="CB1148">
            <v>0</v>
          </cell>
          <cell r="CC1148" t="str">
            <v>CONS</v>
          </cell>
          <cell r="CD1148" t="str">
            <v>CONS</v>
          </cell>
          <cell r="CE1148" t="str">
            <v>CONS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 t="str">
            <v>CONS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 t="str">
            <v>CONS</v>
          </cell>
          <cell r="DD1148" t="str">
            <v>CONS</v>
          </cell>
          <cell r="DF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 t="str">
            <v>CONS</v>
          </cell>
          <cell r="EA1148">
            <v>0</v>
          </cell>
          <cell r="EB1148" t="str">
            <v>CONS</v>
          </cell>
          <cell r="EC1148" t="str">
            <v>CONS</v>
          </cell>
          <cell r="ED1148">
            <v>0</v>
          </cell>
          <cell r="EE1148">
            <v>0</v>
          </cell>
          <cell r="EF1148">
            <v>0</v>
          </cell>
          <cell r="EG1148">
            <v>0</v>
          </cell>
          <cell r="EH1148">
            <v>0</v>
          </cell>
          <cell r="EI1148">
            <v>0</v>
          </cell>
          <cell r="EJ1148">
            <v>0</v>
          </cell>
          <cell r="EK1148">
            <v>0</v>
          </cell>
          <cell r="EL1148">
            <v>0</v>
          </cell>
          <cell r="EM1148">
            <v>0</v>
          </cell>
          <cell r="EN1148">
            <v>0</v>
          </cell>
          <cell r="EO1148">
            <v>0</v>
          </cell>
          <cell r="EP1148">
            <v>0</v>
          </cell>
          <cell r="EQ1148">
            <v>0</v>
          </cell>
          <cell r="ER1148">
            <v>0</v>
          </cell>
          <cell r="ES1148">
            <v>0</v>
          </cell>
          <cell r="ET1148">
            <v>0</v>
          </cell>
          <cell r="EU1148">
            <v>0</v>
          </cell>
          <cell r="EV1148">
            <v>0</v>
          </cell>
          <cell r="EW1148">
            <v>0</v>
          </cell>
          <cell r="EX1148">
            <v>0</v>
          </cell>
          <cell r="EY1148">
            <v>0</v>
          </cell>
          <cell r="EZ1148">
            <v>0</v>
          </cell>
          <cell r="FA1148">
            <v>0</v>
          </cell>
          <cell r="FB1148">
            <v>0</v>
          </cell>
          <cell r="FD1148">
            <v>0</v>
          </cell>
          <cell r="FF1148">
            <v>0</v>
          </cell>
          <cell r="FG1148">
            <v>0</v>
          </cell>
          <cell r="FH1148">
            <v>0</v>
          </cell>
          <cell r="FI1148">
            <v>0</v>
          </cell>
          <cell r="FJ1148">
            <v>0</v>
          </cell>
          <cell r="FK1148">
            <v>0</v>
          </cell>
          <cell r="FL1148">
            <v>0</v>
          </cell>
          <cell r="FM1148">
            <v>0</v>
          </cell>
          <cell r="FN1148">
            <v>0</v>
          </cell>
          <cell r="FO1148">
            <v>0</v>
          </cell>
          <cell r="FP1148">
            <v>0</v>
          </cell>
          <cell r="FQ1148">
            <v>0</v>
          </cell>
          <cell r="FR1148">
            <v>0</v>
          </cell>
          <cell r="FS1148">
            <v>0</v>
          </cell>
          <cell r="FT1148">
            <v>0</v>
          </cell>
          <cell r="FU1148">
            <v>0</v>
          </cell>
          <cell r="FV1148">
            <v>0</v>
          </cell>
          <cell r="FW1148">
            <v>0</v>
          </cell>
          <cell r="FX1148">
            <v>0</v>
          </cell>
          <cell r="FY1148">
            <v>0</v>
          </cell>
          <cell r="FZ1148">
            <v>0</v>
          </cell>
          <cell r="GA1148">
            <v>0</v>
          </cell>
          <cell r="GB1148">
            <v>0</v>
          </cell>
          <cell r="GC1148">
            <v>0</v>
          </cell>
          <cell r="GD1148">
            <v>0</v>
          </cell>
          <cell r="GF1148">
            <v>0</v>
          </cell>
          <cell r="GG1148">
            <v>0</v>
          </cell>
          <cell r="GH1148">
            <v>0</v>
          </cell>
          <cell r="GI1148">
            <v>0</v>
          </cell>
          <cell r="GJ1148">
            <v>0</v>
          </cell>
          <cell r="GK1148">
            <v>0</v>
          </cell>
          <cell r="GL1148">
            <v>0</v>
          </cell>
          <cell r="GM1148">
            <v>0</v>
          </cell>
          <cell r="GN1148">
            <v>0</v>
          </cell>
          <cell r="GO1148">
            <v>0</v>
          </cell>
          <cell r="GP1148">
            <v>0</v>
          </cell>
          <cell r="GQ1148">
            <v>0</v>
          </cell>
          <cell r="GR1148" t="str">
            <v>CONS</v>
          </cell>
          <cell r="GS1148">
            <v>0</v>
          </cell>
          <cell r="GT1148">
            <v>0</v>
          </cell>
          <cell r="GU1148">
            <v>0</v>
          </cell>
          <cell r="GV1148" t="str">
            <v>CONS</v>
          </cell>
          <cell r="GW1148">
            <v>0</v>
          </cell>
          <cell r="GX1148">
            <v>0</v>
          </cell>
          <cell r="GY1148">
            <v>0</v>
          </cell>
          <cell r="GZ1148">
            <v>0</v>
          </cell>
          <cell r="HA1148">
            <v>0</v>
          </cell>
          <cell r="HB1148">
            <v>0</v>
          </cell>
          <cell r="HC1148">
            <v>0</v>
          </cell>
          <cell r="HD1148">
            <v>0</v>
          </cell>
          <cell r="HE1148">
            <v>0</v>
          </cell>
          <cell r="HF1148">
            <v>0</v>
          </cell>
          <cell r="HG1148">
            <v>0</v>
          </cell>
          <cell r="HH1148">
            <v>0</v>
          </cell>
          <cell r="HJ1148">
            <v>0</v>
          </cell>
          <cell r="HK1148">
            <v>0</v>
          </cell>
          <cell r="HL1148">
            <v>0</v>
          </cell>
          <cell r="HM1148" t="str">
            <v>CONS</v>
          </cell>
          <cell r="HN1148" t="str">
            <v>CONS</v>
          </cell>
          <cell r="HO1148">
            <v>0</v>
          </cell>
          <cell r="HP1148">
            <v>0</v>
          </cell>
          <cell r="HQ1148">
            <v>0</v>
          </cell>
          <cell r="HR1148">
            <v>0</v>
          </cell>
          <cell r="HS1148">
            <v>0</v>
          </cell>
          <cell r="HT1148">
            <v>0</v>
          </cell>
          <cell r="HU1148">
            <v>0</v>
          </cell>
          <cell r="HV1148">
            <v>0</v>
          </cell>
          <cell r="HW1148">
            <v>0</v>
          </cell>
          <cell r="HX1148">
            <v>0</v>
          </cell>
          <cell r="HY1148">
            <v>0</v>
          </cell>
          <cell r="HZ1148">
            <v>0</v>
          </cell>
          <cell r="IA1148">
            <v>0</v>
          </cell>
          <cell r="IB1148">
            <v>0</v>
          </cell>
          <cell r="IC1148" t="str">
            <v>CONS</v>
          </cell>
          <cell r="ID1148">
            <v>0</v>
          </cell>
          <cell r="IE1148">
            <v>0</v>
          </cell>
          <cell r="IF1148">
            <v>0</v>
          </cell>
          <cell r="IG1148">
            <v>0</v>
          </cell>
          <cell r="IH1148">
            <v>0</v>
          </cell>
          <cell r="II1148">
            <v>0</v>
          </cell>
          <cell r="IJ1148">
            <v>0</v>
          </cell>
          <cell r="IK1148">
            <v>0</v>
          </cell>
          <cell r="IL1148">
            <v>0</v>
          </cell>
          <cell r="IM1148">
            <v>0</v>
          </cell>
          <cell r="IN1148">
            <v>0</v>
          </cell>
          <cell r="IO1148">
            <v>0</v>
          </cell>
          <cell r="IQ1148">
            <v>0</v>
          </cell>
          <cell r="IR1148">
            <v>0</v>
          </cell>
          <cell r="IS1148">
            <v>0</v>
          </cell>
          <cell r="IT1148" t="str">
            <v>CONS</v>
          </cell>
          <cell r="IU1148">
            <v>0</v>
          </cell>
          <cell r="IV1148">
            <v>0</v>
          </cell>
          <cell r="IW1148">
            <v>0</v>
          </cell>
          <cell r="IX1148">
            <v>0</v>
          </cell>
          <cell r="IY1148">
            <v>0</v>
          </cell>
          <cell r="IZ1148">
            <v>0</v>
          </cell>
          <cell r="JA1148">
            <v>0</v>
          </cell>
          <cell r="JB1148">
            <v>0</v>
          </cell>
          <cell r="JC1148">
            <v>0</v>
          </cell>
          <cell r="JD1148">
            <v>0</v>
          </cell>
          <cell r="JE1148">
            <v>0</v>
          </cell>
          <cell r="JF1148">
            <v>0</v>
          </cell>
          <cell r="JG1148">
            <v>0</v>
          </cell>
          <cell r="JH1148" t="str">
            <v>CONS</v>
          </cell>
          <cell r="JI1148" t="str">
            <v>CONS</v>
          </cell>
          <cell r="JJ1148">
            <v>0</v>
          </cell>
          <cell r="JK1148">
            <v>0</v>
          </cell>
          <cell r="JL1148">
            <v>0</v>
          </cell>
          <cell r="JM1148">
            <v>0</v>
          </cell>
          <cell r="JN1148">
            <v>0</v>
          </cell>
          <cell r="JO1148">
            <v>0</v>
          </cell>
          <cell r="JP1148">
            <v>0</v>
          </cell>
          <cell r="JQ1148" t="str">
            <v>CONS</v>
          </cell>
          <cell r="JR1148">
            <v>0</v>
          </cell>
          <cell r="JS1148">
            <v>0</v>
          </cell>
          <cell r="JT1148">
            <v>0</v>
          </cell>
          <cell r="JU1148">
            <v>0</v>
          </cell>
          <cell r="JV1148">
            <v>0</v>
          </cell>
          <cell r="JW1148">
            <v>0</v>
          </cell>
          <cell r="JX1148">
            <v>0</v>
          </cell>
          <cell r="JY1148">
            <v>0</v>
          </cell>
          <cell r="JZ1148">
            <v>0</v>
          </cell>
          <cell r="KA1148">
            <v>0</v>
          </cell>
          <cell r="KB1148">
            <v>0</v>
          </cell>
          <cell r="KC1148">
            <v>0</v>
          </cell>
          <cell r="KD1148">
            <v>0</v>
          </cell>
          <cell r="KE1148">
            <v>0</v>
          </cell>
          <cell r="KF1148">
            <v>0</v>
          </cell>
          <cell r="KG1148">
            <v>0</v>
          </cell>
          <cell r="KH1148">
            <v>0</v>
          </cell>
          <cell r="KI1148">
            <v>0</v>
          </cell>
          <cell r="KJ1148" t="str">
            <v>CONS</v>
          </cell>
          <cell r="KK1148">
            <v>0</v>
          </cell>
          <cell r="KL1148">
            <v>0</v>
          </cell>
          <cell r="KM1148">
            <v>0</v>
          </cell>
          <cell r="KN1148">
            <v>0</v>
          </cell>
          <cell r="KO1148">
            <v>0</v>
          </cell>
          <cell r="KP1148">
            <v>0</v>
          </cell>
          <cell r="KQ1148">
            <v>0</v>
          </cell>
          <cell r="KR1148">
            <v>0</v>
          </cell>
          <cell r="KS1148">
            <v>0</v>
          </cell>
          <cell r="KT1148">
            <v>0</v>
          </cell>
          <cell r="KU1148">
            <v>0</v>
          </cell>
          <cell r="KV1148">
            <v>0</v>
          </cell>
          <cell r="KW1148" t="str">
            <v>CONS</v>
          </cell>
          <cell r="KX1148" t="str">
            <v>CONS</v>
          </cell>
          <cell r="KY1148">
            <v>0</v>
          </cell>
          <cell r="KZ1148">
            <v>0</v>
          </cell>
          <cell r="LA1148">
            <v>0</v>
          </cell>
          <cell r="LB1148">
            <v>0</v>
          </cell>
          <cell r="LC1148">
            <v>0</v>
          </cell>
          <cell r="LD1148">
            <v>0</v>
          </cell>
          <cell r="LE1148" t="str">
            <v>CONS</v>
          </cell>
          <cell r="LG1148">
            <v>0</v>
          </cell>
          <cell r="LH1148">
            <v>0</v>
          </cell>
          <cell r="LI1148">
            <v>0</v>
          </cell>
          <cell r="LJ1148">
            <v>0</v>
          </cell>
          <cell r="LK1148">
            <v>0</v>
          </cell>
          <cell r="LL1148">
            <v>0</v>
          </cell>
          <cell r="LM1148">
            <v>0</v>
          </cell>
          <cell r="LN1148">
            <v>0</v>
          </cell>
          <cell r="LO1148">
            <v>0</v>
          </cell>
          <cell r="LP1148">
            <v>0</v>
          </cell>
          <cell r="LQ1148">
            <v>0</v>
          </cell>
        </row>
        <row r="1149">
          <cell r="A1149">
            <v>31990</v>
          </cell>
          <cell r="B1149">
            <v>521</v>
          </cell>
          <cell r="C1149" t="str">
            <v>CONS</v>
          </cell>
          <cell r="P1149">
            <v>0</v>
          </cell>
          <cell r="R1149">
            <v>0</v>
          </cell>
          <cell r="V1149">
            <v>0</v>
          </cell>
          <cell r="AA1149">
            <v>0</v>
          </cell>
          <cell r="AC1149">
            <v>0</v>
          </cell>
          <cell r="AD1149">
            <v>0</v>
          </cell>
          <cell r="AF1149" t="str">
            <v>CONS</v>
          </cell>
          <cell r="AG1149" t="str">
            <v>CONS</v>
          </cell>
          <cell r="AH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Q1149">
            <v>0</v>
          </cell>
          <cell r="AV1149">
            <v>0</v>
          </cell>
          <cell r="BH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BS1149">
            <v>0</v>
          </cell>
          <cell r="CA1149">
            <v>0</v>
          </cell>
          <cell r="CB1149">
            <v>0</v>
          </cell>
          <cell r="CC1149" t="str">
            <v>CONS</v>
          </cell>
          <cell r="CD1149" t="str">
            <v>CONS</v>
          </cell>
          <cell r="CE1149" t="str">
            <v>CONS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 t="str">
            <v>CONS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 t="str">
            <v>CONS</v>
          </cell>
          <cell r="DD1149" t="str">
            <v>CONS</v>
          </cell>
          <cell r="DF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 t="str">
            <v>CONS</v>
          </cell>
          <cell r="EA1149">
            <v>0</v>
          </cell>
          <cell r="EB1149" t="str">
            <v>CONS</v>
          </cell>
          <cell r="EC1149" t="str">
            <v>CONS</v>
          </cell>
          <cell r="ED1149">
            <v>0</v>
          </cell>
          <cell r="EE1149">
            <v>0</v>
          </cell>
          <cell r="EF1149">
            <v>0</v>
          </cell>
          <cell r="EG1149">
            <v>0</v>
          </cell>
          <cell r="EH1149">
            <v>0</v>
          </cell>
          <cell r="EI1149">
            <v>0</v>
          </cell>
          <cell r="EJ1149">
            <v>0</v>
          </cell>
          <cell r="EK1149">
            <v>0</v>
          </cell>
          <cell r="EL1149">
            <v>0</v>
          </cell>
          <cell r="EM1149">
            <v>0</v>
          </cell>
          <cell r="EN1149">
            <v>0</v>
          </cell>
          <cell r="EO1149">
            <v>0</v>
          </cell>
          <cell r="EP1149">
            <v>0</v>
          </cell>
          <cell r="EQ1149">
            <v>0</v>
          </cell>
          <cell r="ER1149">
            <v>0</v>
          </cell>
          <cell r="ES1149">
            <v>0</v>
          </cell>
          <cell r="ET1149">
            <v>0</v>
          </cell>
          <cell r="EU1149">
            <v>0</v>
          </cell>
          <cell r="EV1149">
            <v>0</v>
          </cell>
          <cell r="EW1149">
            <v>0</v>
          </cell>
          <cell r="EX1149">
            <v>0</v>
          </cell>
          <cell r="EY1149">
            <v>0</v>
          </cell>
          <cell r="EZ1149">
            <v>0</v>
          </cell>
          <cell r="FA1149">
            <v>0</v>
          </cell>
          <cell r="FB1149">
            <v>0</v>
          </cell>
          <cell r="FD1149">
            <v>0</v>
          </cell>
          <cell r="FF1149">
            <v>0</v>
          </cell>
          <cell r="FG1149">
            <v>0</v>
          </cell>
          <cell r="FH1149">
            <v>0</v>
          </cell>
          <cell r="FI1149">
            <v>0</v>
          </cell>
          <cell r="FJ1149">
            <v>0</v>
          </cell>
          <cell r="FK1149">
            <v>0</v>
          </cell>
          <cell r="FL1149">
            <v>0</v>
          </cell>
          <cell r="FM1149">
            <v>0</v>
          </cell>
          <cell r="FN1149">
            <v>0</v>
          </cell>
          <cell r="FO1149">
            <v>0</v>
          </cell>
          <cell r="FP1149">
            <v>0</v>
          </cell>
          <cell r="FQ1149">
            <v>0</v>
          </cell>
          <cell r="FR1149">
            <v>0</v>
          </cell>
          <cell r="FS1149">
            <v>0</v>
          </cell>
          <cell r="FT1149">
            <v>0</v>
          </cell>
          <cell r="FU1149">
            <v>0</v>
          </cell>
          <cell r="FV1149">
            <v>0</v>
          </cell>
          <cell r="FW1149">
            <v>0</v>
          </cell>
          <cell r="FX1149">
            <v>0</v>
          </cell>
          <cell r="FY1149">
            <v>0</v>
          </cell>
          <cell r="FZ1149">
            <v>0</v>
          </cell>
          <cell r="GA1149">
            <v>0</v>
          </cell>
          <cell r="GB1149">
            <v>0</v>
          </cell>
          <cell r="GC1149">
            <v>0</v>
          </cell>
          <cell r="GD1149">
            <v>0</v>
          </cell>
          <cell r="GF1149">
            <v>0</v>
          </cell>
          <cell r="GG1149">
            <v>0</v>
          </cell>
          <cell r="GH1149">
            <v>0</v>
          </cell>
          <cell r="GI1149">
            <v>0</v>
          </cell>
          <cell r="GJ1149">
            <v>0</v>
          </cell>
          <cell r="GK1149">
            <v>0</v>
          </cell>
          <cell r="GL1149">
            <v>0</v>
          </cell>
          <cell r="GM1149">
            <v>0</v>
          </cell>
          <cell r="GN1149">
            <v>0</v>
          </cell>
          <cell r="GO1149">
            <v>0</v>
          </cell>
          <cell r="GP1149">
            <v>0</v>
          </cell>
          <cell r="GQ1149">
            <v>0</v>
          </cell>
          <cell r="GR1149" t="str">
            <v>CONS</v>
          </cell>
          <cell r="GS1149">
            <v>0</v>
          </cell>
          <cell r="GT1149">
            <v>0</v>
          </cell>
          <cell r="GU1149">
            <v>0</v>
          </cell>
          <cell r="GV1149" t="str">
            <v>CONS</v>
          </cell>
          <cell r="GW1149">
            <v>0</v>
          </cell>
          <cell r="GX1149">
            <v>0</v>
          </cell>
          <cell r="GY1149">
            <v>0</v>
          </cell>
          <cell r="GZ1149">
            <v>0</v>
          </cell>
          <cell r="HA1149">
            <v>0</v>
          </cell>
          <cell r="HB1149">
            <v>0</v>
          </cell>
          <cell r="HC1149">
            <v>0</v>
          </cell>
          <cell r="HD1149">
            <v>0</v>
          </cell>
          <cell r="HE1149">
            <v>0</v>
          </cell>
          <cell r="HF1149">
            <v>0</v>
          </cell>
          <cell r="HG1149">
            <v>0</v>
          </cell>
          <cell r="HH1149">
            <v>0</v>
          </cell>
          <cell r="HJ1149">
            <v>0</v>
          </cell>
          <cell r="HK1149">
            <v>0</v>
          </cell>
          <cell r="HL1149">
            <v>0</v>
          </cell>
          <cell r="HM1149" t="str">
            <v>CONS</v>
          </cell>
          <cell r="HN1149" t="str">
            <v>CONS</v>
          </cell>
          <cell r="HO1149">
            <v>0</v>
          </cell>
          <cell r="HP1149">
            <v>0</v>
          </cell>
          <cell r="HQ1149">
            <v>0</v>
          </cell>
          <cell r="HR1149">
            <v>0</v>
          </cell>
          <cell r="HS1149">
            <v>0</v>
          </cell>
          <cell r="HT1149">
            <v>0</v>
          </cell>
          <cell r="HU1149">
            <v>0</v>
          </cell>
          <cell r="HV1149">
            <v>0</v>
          </cell>
          <cell r="HW1149">
            <v>0</v>
          </cell>
          <cell r="HX1149">
            <v>0</v>
          </cell>
          <cell r="HY1149">
            <v>0</v>
          </cell>
          <cell r="HZ1149">
            <v>0</v>
          </cell>
          <cell r="IA1149">
            <v>0</v>
          </cell>
          <cell r="IB1149">
            <v>0</v>
          </cell>
          <cell r="IC1149" t="str">
            <v>CONS</v>
          </cell>
          <cell r="ID1149">
            <v>0</v>
          </cell>
          <cell r="IE1149">
            <v>0</v>
          </cell>
          <cell r="IF1149">
            <v>0</v>
          </cell>
          <cell r="IG1149">
            <v>0</v>
          </cell>
          <cell r="IH1149">
            <v>0</v>
          </cell>
          <cell r="II1149">
            <v>0</v>
          </cell>
          <cell r="IJ1149">
            <v>0</v>
          </cell>
          <cell r="IK1149">
            <v>0</v>
          </cell>
          <cell r="IL1149">
            <v>0</v>
          </cell>
          <cell r="IM1149">
            <v>0</v>
          </cell>
          <cell r="IN1149">
            <v>0</v>
          </cell>
          <cell r="IO1149">
            <v>0</v>
          </cell>
          <cell r="IQ1149">
            <v>0</v>
          </cell>
          <cell r="IR1149">
            <v>0</v>
          </cell>
          <cell r="IS1149">
            <v>0</v>
          </cell>
          <cell r="IT1149" t="str">
            <v>CONS</v>
          </cell>
          <cell r="IU1149">
            <v>0</v>
          </cell>
          <cell r="IV1149">
            <v>0</v>
          </cell>
          <cell r="IW1149">
            <v>0</v>
          </cell>
          <cell r="IX1149">
            <v>0</v>
          </cell>
          <cell r="IY1149">
            <v>0</v>
          </cell>
          <cell r="IZ1149">
            <v>0</v>
          </cell>
          <cell r="JA1149">
            <v>0</v>
          </cell>
          <cell r="JB1149">
            <v>0</v>
          </cell>
          <cell r="JC1149">
            <v>0</v>
          </cell>
          <cell r="JD1149">
            <v>0</v>
          </cell>
          <cell r="JE1149">
            <v>0</v>
          </cell>
          <cell r="JF1149">
            <v>0</v>
          </cell>
          <cell r="JG1149">
            <v>0</v>
          </cell>
          <cell r="JH1149" t="str">
            <v>CONS</v>
          </cell>
          <cell r="JI1149" t="str">
            <v>CONS</v>
          </cell>
          <cell r="JJ1149">
            <v>0</v>
          </cell>
          <cell r="JK1149">
            <v>0</v>
          </cell>
          <cell r="JL1149">
            <v>0</v>
          </cell>
          <cell r="JM1149">
            <v>0</v>
          </cell>
          <cell r="JN1149">
            <v>0</v>
          </cell>
          <cell r="JO1149">
            <v>0</v>
          </cell>
          <cell r="JP1149">
            <v>0</v>
          </cell>
          <cell r="JQ1149" t="str">
            <v>CONS</v>
          </cell>
          <cell r="JR1149">
            <v>0</v>
          </cell>
          <cell r="JS1149">
            <v>0</v>
          </cell>
          <cell r="JT1149">
            <v>0</v>
          </cell>
          <cell r="JU1149">
            <v>0</v>
          </cell>
          <cell r="JV1149">
            <v>0</v>
          </cell>
          <cell r="JW1149">
            <v>0</v>
          </cell>
          <cell r="JX1149">
            <v>0</v>
          </cell>
          <cell r="JY1149">
            <v>0</v>
          </cell>
          <cell r="JZ1149">
            <v>0</v>
          </cell>
          <cell r="KA1149">
            <v>0</v>
          </cell>
          <cell r="KB1149">
            <v>0</v>
          </cell>
          <cell r="KC1149">
            <v>0</v>
          </cell>
          <cell r="KD1149">
            <v>0</v>
          </cell>
          <cell r="KE1149">
            <v>0</v>
          </cell>
          <cell r="KF1149">
            <v>0</v>
          </cell>
          <cell r="KG1149">
            <v>0</v>
          </cell>
          <cell r="KH1149">
            <v>0</v>
          </cell>
          <cell r="KI1149">
            <v>0</v>
          </cell>
          <cell r="KJ1149" t="str">
            <v>CONS</v>
          </cell>
          <cell r="KK1149">
            <v>0</v>
          </cell>
          <cell r="KL1149">
            <v>0</v>
          </cell>
          <cell r="KM1149">
            <v>0</v>
          </cell>
          <cell r="KN1149">
            <v>0</v>
          </cell>
          <cell r="KO1149">
            <v>0</v>
          </cell>
          <cell r="KP1149">
            <v>0</v>
          </cell>
          <cell r="KQ1149">
            <v>0</v>
          </cell>
          <cell r="KR1149">
            <v>0</v>
          </cell>
          <cell r="KS1149">
            <v>0</v>
          </cell>
          <cell r="KT1149">
            <v>0</v>
          </cell>
          <cell r="KU1149">
            <v>0</v>
          </cell>
          <cell r="KV1149">
            <v>0</v>
          </cell>
          <cell r="KW1149" t="str">
            <v>CONS</v>
          </cell>
          <cell r="KX1149" t="str">
            <v>CONS</v>
          </cell>
          <cell r="KY1149">
            <v>0</v>
          </cell>
          <cell r="KZ1149">
            <v>0</v>
          </cell>
          <cell r="LA1149">
            <v>0</v>
          </cell>
          <cell r="LB1149">
            <v>0</v>
          </cell>
          <cell r="LC1149">
            <v>0</v>
          </cell>
          <cell r="LD1149">
            <v>0</v>
          </cell>
          <cell r="LE1149" t="str">
            <v>CONS</v>
          </cell>
          <cell r="LG1149">
            <v>0</v>
          </cell>
          <cell r="LH1149">
            <v>0</v>
          </cell>
          <cell r="LI1149">
            <v>0</v>
          </cell>
          <cell r="LJ1149">
            <v>0</v>
          </cell>
          <cell r="LK1149">
            <v>0</v>
          </cell>
          <cell r="LL1149">
            <v>0</v>
          </cell>
          <cell r="LM1149">
            <v>0</v>
          </cell>
          <cell r="LN1149">
            <v>0</v>
          </cell>
          <cell r="LO1149">
            <v>0</v>
          </cell>
          <cell r="LP1149">
            <v>0</v>
          </cell>
          <cell r="LQ1149">
            <v>0</v>
          </cell>
        </row>
        <row r="1150">
          <cell r="A1150">
            <v>31959</v>
          </cell>
          <cell r="B1150">
            <v>522</v>
          </cell>
          <cell r="C1150" t="str">
            <v>CONS</v>
          </cell>
          <cell r="P1150">
            <v>0</v>
          </cell>
          <cell r="R1150">
            <v>0</v>
          </cell>
          <cell r="V1150">
            <v>0</v>
          </cell>
          <cell r="AA1150">
            <v>0</v>
          </cell>
          <cell r="AC1150">
            <v>0</v>
          </cell>
          <cell r="AD1150">
            <v>0</v>
          </cell>
          <cell r="AF1150" t="str">
            <v>CONS</v>
          </cell>
          <cell r="AG1150" t="str">
            <v>CONS</v>
          </cell>
          <cell r="AH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Q1150">
            <v>0</v>
          </cell>
          <cell r="AV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CA1150">
            <v>0</v>
          </cell>
          <cell r="CB1150">
            <v>0</v>
          </cell>
          <cell r="CC1150" t="str">
            <v>CONS</v>
          </cell>
          <cell r="CD1150" t="str">
            <v>CONS</v>
          </cell>
          <cell r="CE1150" t="str">
            <v>CONS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 t="str">
            <v>CONS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 t="str">
            <v>CONS</v>
          </cell>
          <cell r="DD1150" t="str">
            <v>CONS</v>
          </cell>
          <cell r="DF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 t="str">
            <v>CONS</v>
          </cell>
          <cell r="EA1150">
            <v>0</v>
          </cell>
          <cell r="EB1150" t="str">
            <v>CONS</v>
          </cell>
          <cell r="EC1150" t="str">
            <v>CONS</v>
          </cell>
          <cell r="ED1150">
            <v>0</v>
          </cell>
          <cell r="EE1150">
            <v>0</v>
          </cell>
          <cell r="EF1150">
            <v>0</v>
          </cell>
          <cell r="EG1150">
            <v>0</v>
          </cell>
          <cell r="EH1150">
            <v>0</v>
          </cell>
          <cell r="EI1150">
            <v>0</v>
          </cell>
          <cell r="EJ1150">
            <v>0</v>
          </cell>
          <cell r="EK1150">
            <v>0</v>
          </cell>
          <cell r="EL1150">
            <v>0</v>
          </cell>
          <cell r="EM1150">
            <v>0</v>
          </cell>
          <cell r="EN1150">
            <v>0</v>
          </cell>
          <cell r="EO1150">
            <v>0</v>
          </cell>
          <cell r="EP1150">
            <v>0</v>
          </cell>
          <cell r="EQ1150">
            <v>0</v>
          </cell>
          <cell r="ER1150">
            <v>0</v>
          </cell>
          <cell r="ES1150">
            <v>0</v>
          </cell>
          <cell r="ET1150">
            <v>0</v>
          </cell>
          <cell r="EU1150">
            <v>0</v>
          </cell>
          <cell r="EV1150">
            <v>0</v>
          </cell>
          <cell r="EW1150">
            <v>0</v>
          </cell>
          <cell r="EX1150">
            <v>0</v>
          </cell>
          <cell r="EY1150">
            <v>0</v>
          </cell>
          <cell r="EZ1150">
            <v>0</v>
          </cell>
          <cell r="FA1150">
            <v>0</v>
          </cell>
          <cell r="FB1150">
            <v>0</v>
          </cell>
          <cell r="FD1150">
            <v>0</v>
          </cell>
          <cell r="FF1150">
            <v>0</v>
          </cell>
          <cell r="FG1150">
            <v>0</v>
          </cell>
          <cell r="FH1150">
            <v>0</v>
          </cell>
          <cell r="FI1150">
            <v>0</v>
          </cell>
          <cell r="FJ1150">
            <v>0</v>
          </cell>
          <cell r="FK1150">
            <v>0</v>
          </cell>
          <cell r="FL1150">
            <v>0</v>
          </cell>
          <cell r="FM1150">
            <v>0</v>
          </cell>
          <cell r="FN1150">
            <v>0</v>
          </cell>
          <cell r="FO1150">
            <v>0</v>
          </cell>
          <cell r="FP1150">
            <v>0</v>
          </cell>
          <cell r="FQ1150">
            <v>0</v>
          </cell>
          <cell r="FR1150">
            <v>0</v>
          </cell>
          <cell r="FS1150">
            <v>0</v>
          </cell>
          <cell r="FT1150">
            <v>0</v>
          </cell>
          <cell r="FU1150">
            <v>0</v>
          </cell>
          <cell r="FV1150">
            <v>0</v>
          </cell>
          <cell r="FW1150">
            <v>0</v>
          </cell>
          <cell r="FX1150">
            <v>0</v>
          </cell>
          <cell r="FY1150">
            <v>0</v>
          </cell>
          <cell r="FZ1150">
            <v>0</v>
          </cell>
          <cell r="GA1150">
            <v>0</v>
          </cell>
          <cell r="GB1150">
            <v>0</v>
          </cell>
          <cell r="GC1150">
            <v>0</v>
          </cell>
          <cell r="GD1150">
            <v>0</v>
          </cell>
          <cell r="GF1150">
            <v>0</v>
          </cell>
          <cell r="GG1150">
            <v>0</v>
          </cell>
          <cell r="GH1150">
            <v>0</v>
          </cell>
          <cell r="GI1150">
            <v>0</v>
          </cell>
          <cell r="GJ1150">
            <v>0</v>
          </cell>
          <cell r="GK1150">
            <v>0</v>
          </cell>
          <cell r="GL1150">
            <v>0</v>
          </cell>
          <cell r="GM1150">
            <v>0</v>
          </cell>
          <cell r="GN1150">
            <v>0</v>
          </cell>
          <cell r="GO1150">
            <v>0</v>
          </cell>
          <cell r="GP1150">
            <v>0</v>
          </cell>
          <cell r="GQ1150">
            <v>0</v>
          </cell>
          <cell r="GR1150" t="str">
            <v>CONS</v>
          </cell>
          <cell r="GS1150">
            <v>0</v>
          </cell>
          <cell r="GT1150">
            <v>0</v>
          </cell>
          <cell r="GU1150">
            <v>0</v>
          </cell>
          <cell r="GV1150" t="str">
            <v>CONS</v>
          </cell>
          <cell r="GW1150">
            <v>0</v>
          </cell>
          <cell r="GX1150">
            <v>0</v>
          </cell>
          <cell r="GY1150">
            <v>0</v>
          </cell>
          <cell r="GZ1150">
            <v>0</v>
          </cell>
          <cell r="HA1150">
            <v>0</v>
          </cell>
          <cell r="HB1150">
            <v>0</v>
          </cell>
          <cell r="HC1150">
            <v>0</v>
          </cell>
          <cell r="HD1150">
            <v>0</v>
          </cell>
          <cell r="HE1150">
            <v>0</v>
          </cell>
          <cell r="HF1150">
            <v>0</v>
          </cell>
          <cell r="HG1150">
            <v>0</v>
          </cell>
          <cell r="HH1150">
            <v>0</v>
          </cell>
          <cell r="HJ1150">
            <v>0</v>
          </cell>
          <cell r="HK1150">
            <v>0</v>
          </cell>
          <cell r="HL1150">
            <v>0</v>
          </cell>
          <cell r="HM1150" t="str">
            <v>CONS</v>
          </cell>
          <cell r="HN1150" t="str">
            <v>CONS</v>
          </cell>
          <cell r="HO1150">
            <v>0</v>
          </cell>
          <cell r="HP1150">
            <v>0</v>
          </cell>
          <cell r="HQ1150">
            <v>0</v>
          </cell>
          <cell r="HR1150">
            <v>0</v>
          </cell>
          <cell r="HS1150">
            <v>0</v>
          </cell>
          <cell r="HT1150">
            <v>0</v>
          </cell>
          <cell r="HU1150">
            <v>0</v>
          </cell>
          <cell r="HV1150">
            <v>0</v>
          </cell>
          <cell r="HW1150">
            <v>0</v>
          </cell>
          <cell r="HX1150">
            <v>0</v>
          </cell>
          <cell r="HY1150">
            <v>0</v>
          </cell>
          <cell r="HZ1150">
            <v>0</v>
          </cell>
          <cell r="IA1150">
            <v>0</v>
          </cell>
          <cell r="IB1150">
            <v>0</v>
          </cell>
          <cell r="IC1150" t="str">
            <v>CONS</v>
          </cell>
          <cell r="ID1150">
            <v>0</v>
          </cell>
          <cell r="IE1150">
            <v>0</v>
          </cell>
          <cell r="IF1150">
            <v>0</v>
          </cell>
          <cell r="IG1150">
            <v>0</v>
          </cell>
          <cell r="IH1150">
            <v>0</v>
          </cell>
          <cell r="II1150">
            <v>0</v>
          </cell>
          <cell r="IJ1150">
            <v>0</v>
          </cell>
          <cell r="IK1150">
            <v>0</v>
          </cell>
          <cell r="IL1150">
            <v>0</v>
          </cell>
          <cell r="IM1150">
            <v>0</v>
          </cell>
          <cell r="IN1150">
            <v>0</v>
          </cell>
          <cell r="IO1150">
            <v>0</v>
          </cell>
          <cell r="IQ1150">
            <v>0</v>
          </cell>
          <cell r="IR1150">
            <v>0</v>
          </cell>
          <cell r="IS1150">
            <v>0</v>
          </cell>
          <cell r="IT1150" t="str">
            <v>CONS</v>
          </cell>
          <cell r="IU1150">
            <v>0</v>
          </cell>
          <cell r="IV1150">
            <v>0</v>
          </cell>
          <cell r="IW1150">
            <v>0</v>
          </cell>
          <cell r="IX1150">
            <v>0</v>
          </cell>
          <cell r="IY1150">
            <v>0</v>
          </cell>
          <cell r="IZ1150">
            <v>0</v>
          </cell>
          <cell r="JA1150">
            <v>0</v>
          </cell>
          <cell r="JB1150">
            <v>0</v>
          </cell>
          <cell r="JC1150">
            <v>0</v>
          </cell>
          <cell r="JD1150">
            <v>0</v>
          </cell>
          <cell r="JE1150">
            <v>0</v>
          </cell>
          <cell r="JF1150">
            <v>0</v>
          </cell>
          <cell r="JG1150">
            <v>0</v>
          </cell>
          <cell r="JH1150" t="str">
            <v>CONS</v>
          </cell>
          <cell r="JI1150" t="str">
            <v>CONS</v>
          </cell>
          <cell r="JJ1150">
            <v>0</v>
          </cell>
          <cell r="JK1150">
            <v>0</v>
          </cell>
          <cell r="JL1150">
            <v>0</v>
          </cell>
          <cell r="JM1150">
            <v>0</v>
          </cell>
          <cell r="JN1150">
            <v>0</v>
          </cell>
          <cell r="JO1150">
            <v>0</v>
          </cell>
          <cell r="JP1150">
            <v>0</v>
          </cell>
          <cell r="JQ1150" t="str">
            <v>CONS</v>
          </cell>
          <cell r="JR1150">
            <v>0</v>
          </cell>
          <cell r="JS1150">
            <v>0</v>
          </cell>
          <cell r="JT1150">
            <v>0</v>
          </cell>
          <cell r="JU1150">
            <v>0</v>
          </cell>
          <cell r="JV1150">
            <v>0</v>
          </cell>
          <cell r="JW1150">
            <v>0</v>
          </cell>
          <cell r="JX1150">
            <v>0</v>
          </cell>
          <cell r="JY1150">
            <v>0</v>
          </cell>
          <cell r="JZ1150">
            <v>0</v>
          </cell>
          <cell r="KA1150">
            <v>0</v>
          </cell>
          <cell r="KB1150">
            <v>0</v>
          </cell>
          <cell r="KC1150">
            <v>0</v>
          </cell>
          <cell r="KD1150">
            <v>0</v>
          </cell>
          <cell r="KE1150">
            <v>0</v>
          </cell>
          <cell r="KF1150">
            <v>0</v>
          </cell>
          <cell r="KG1150">
            <v>0</v>
          </cell>
          <cell r="KH1150">
            <v>0</v>
          </cell>
          <cell r="KI1150">
            <v>0</v>
          </cell>
          <cell r="KJ1150" t="str">
            <v>CONS</v>
          </cell>
          <cell r="KK1150">
            <v>0</v>
          </cell>
          <cell r="KL1150">
            <v>0</v>
          </cell>
          <cell r="KM1150">
            <v>0</v>
          </cell>
          <cell r="KN1150">
            <v>0</v>
          </cell>
          <cell r="KO1150">
            <v>0</v>
          </cell>
          <cell r="KP1150">
            <v>0</v>
          </cell>
          <cell r="KQ1150">
            <v>0</v>
          </cell>
          <cell r="KR1150">
            <v>0</v>
          </cell>
          <cell r="KS1150">
            <v>0</v>
          </cell>
          <cell r="KT1150">
            <v>0</v>
          </cell>
          <cell r="KU1150">
            <v>0</v>
          </cell>
          <cell r="KV1150">
            <v>0</v>
          </cell>
          <cell r="KW1150" t="str">
            <v>CONS</v>
          </cell>
          <cell r="KX1150" t="str">
            <v>CONS</v>
          </cell>
          <cell r="KY1150">
            <v>0</v>
          </cell>
          <cell r="KZ1150">
            <v>0</v>
          </cell>
          <cell r="LA1150">
            <v>0</v>
          </cell>
          <cell r="LB1150">
            <v>0</v>
          </cell>
          <cell r="LC1150">
            <v>0</v>
          </cell>
          <cell r="LD1150">
            <v>0</v>
          </cell>
          <cell r="LE1150" t="str">
            <v>CONS</v>
          </cell>
          <cell r="LG1150">
            <v>0</v>
          </cell>
          <cell r="LH1150">
            <v>0</v>
          </cell>
          <cell r="LI1150">
            <v>0</v>
          </cell>
          <cell r="LJ1150">
            <v>0</v>
          </cell>
          <cell r="LK1150">
            <v>0</v>
          </cell>
          <cell r="LL1150">
            <v>0</v>
          </cell>
          <cell r="LM1150">
            <v>0</v>
          </cell>
          <cell r="LN1150">
            <v>0</v>
          </cell>
          <cell r="LO1150">
            <v>0</v>
          </cell>
          <cell r="LP1150">
            <v>0</v>
          </cell>
          <cell r="LQ1150">
            <v>0</v>
          </cell>
        </row>
        <row r="1151">
          <cell r="A1151">
            <v>31929</v>
          </cell>
          <cell r="B1151">
            <v>523</v>
          </cell>
          <cell r="C1151" t="str">
            <v>CONS</v>
          </cell>
          <cell r="P1151">
            <v>0</v>
          </cell>
          <cell r="R1151">
            <v>0</v>
          </cell>
          <cell r="V1151">
            <v>0</v>
          </cell>
          <cell r="AA1151">
            <v>0</v>
          </cell>
          <cell r="AC1151">
            <v>0</v>
          </cell>
          <cell r="AD1151">
            <v>0</v>
          </cell>
          <cell r="AF1151" t="str">
            <v>CONS</v>
          </cell>
          <cell r="AG1151" t="str">
            <v>CONS</v>
          </cell>
          <cell r="AH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Q1151">
            <v>0</v>
          </cell>
          <cell r="AV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CA1151">
            <v>0</v>
          </cell>
          <cell r="CB1151">
            <v>0</v>
          </cell>
          <cell r="CC1151" t="str">
            <v>CONS</v>
          </cell>
          <cell r="CD1151" t="str">
            <v>CONS</v>
          </cell>
          <cell r="CE1151" t="str">
            <v>CONS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 t="str">
            <v>CONS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 t="str">
            <v>CONS</v>
          </cell>
          <cell r="DD1151" t="str">
            <v>CONS</v>
          </cell>
          <cell r="DF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 t="str">
            <v>CONS</v>
          </cell>
          <cell r="EA1151">
            <v>0</v>
          </cell>
          <cell r="EB1151" t="str">
            <v>CONS</v>
          </cell>
          <cell r="EC1151" t="str">
            <v>CONS</v>
          </cell>
          <cell r="ED1151">
            <v>0</v>
          </cell>
          <cell r="EE1151">
            <v>0</v>
          </cell>
          <cell r="EF1151">
            <v>0</v>
          </cell>
          <cell r="EG1151">
            <v>0</v>
          </cell>
          <cell r="EH1151">
            <v>0</v>
          </cell>
          <cell r="EI1151">
            <v>0</v>
          </cell>
          <cell r="EJ1151">
            <v>0</v>
          </cell>
          <cell r="EK1151">
            <v>0</v>
          </cell>
          <cell r="EL1151">
            <v>0</v>
          </cell>
          <cell r="EM1151">
            <v>0</v>
          </cell>
          <cell r="EN1151">
            <v>0</v>
          </cell>
          <cell r="EO1151">
            <v>0</v>
          </cell>
          <cell r="EP1151">
            <v>0</v>
          </cell>
          <cell r="EQ1151">
            <v>0</v>
          </cell>
          <cell r="ER1151">
            <v>0</v>
          </cell>
          <cell r="ES1151">
            <v>0</v>
          </cell>
          <cell r="ET1151">
            <v>0</v>
          </cell>
          <cell r="EU1151">
            <v>0</v>
          </cell>
          <cell r="EV1151">
            <v>0</v>
          </cell>
          <cell r="EW1151">
            <v>0</v>
          </cell>
          <cell r="EX1151">
            <v>0</v>
          </cell>
          <cell r="EY1151">
            <v>0</v>
          </cell>
          <cell r="EZ1151">
            <v>0</v>
          </cell>
          <cell r="FA1151">
            <v>0</v>
          </cell>
          <cell r="FB1151">
            <v>0</v>
          </cell>
          <cell r="FD1151">
            <v>0</v>
          </cell>
          <cell r="FF1151">
            <v>0</v>
          </cell>
          <cell r="FG1151">
            <v>0</v>
          </cell>
          <cell r="FH1151">
            <v>0</v>
          </cell>
          <cell r="FI1151">
            <v>0</v>
          </cell>
          <cell r="FJ1151">
            <v>0</v>
          </cell>
          <cell r="FK1151">
            <v>0</v>
          </cell>
          <cell r="FL1151">
            <v>0</v>
          </cell>
          <cell r="FM1151">
            <v>0</v>
          </cell>
          <cell r="FN1151">
            <v>0</v>
          </cell>
          <cell r="FO1151">
            <v>0</v>
          </cell>
          <cell r="FP1151">
            <v>0</v>
          </cell>
          <cell r="FQ1151">
            <v>0</v>
          </cell>
          <cell r="FR1151">
            <v>0</v>
          </cell>
          <cell r="FS1151">
            <v>0</v>
          </cell>
          <cell r="FT1151">
            <v>0</v>
          </cell>
          <cell r="FU1151">
            <v>0</v>
          </cell>
          <cell r="FV1151">
            <v>0</v>
          </cell>
          <cell r="FW1151">
            <v>0</v>
          </cell>
          <cell r="FX1151">
            <v>0</v>
          </cell>
          <cell r="FY1151">
            <v>0</v>
          </cell>
          <cell r="FZ1151">
            <v>0</v>
          </cell>
          <cell r="GA1151">
            <v>0</v>
          </cell>
          <cell r="GB1151">
            <v>0</v>
          </cell>
          <cell r="GC1151">
            <v>0</v>
          </cell>
          <cell r="GD1151">
            <v>0</v>
          </cell>
          <cell r="GF1151">
            <v>0</v>
          </cell>
          <cell r="GG1151">
            <v>0</v>
          </cell>
          <cell r="GH1151">
            <v>0</v>
          </cell>
          <cell r="GI1151">
            <v>0</v>
          </cell>
          <cell r="GJ1151">
            <v>0</v>
          </cell>
          <cell r="GK1151">
            <v>0</v>
          </cell>
          <cell r="GL1151">
            <v>0</v>
          </cell>
          <cell r="GM1151">
            <v>0</v>
          </cell>
          <cell r="GN1151">
            <v>0</v>
          </cell>
          <cell r="GO1151">
            <v>0</v>
          </cell>
          <cell r="GP1151">
            <v>0</v>
          </cell>
          <cell r="GQ1151">
            <v>0</v>
          </cell>
          <cell r="GR1151" t="str">
            <v>CONS</v>
          </cell>
          <cell r="GS1151">
            <v>0</v>
          </cell>
          <cell r="GT1151">
            <v>0</v>
          </cell>
          <cell r="GU1151">
            <v>0</v>
          </cell>
          <cell r="GV1151" t="str">
            <v>CONS</v>
          </cell>
          <cell r="GW1151">
            <v>0</v>
          </cell>
          <cell r="GX1151">
            <v>0</v>
          </cell>
          <cell r="GY1151">
            <v>0</v>
          </cell>
          <cell r="GZ1151">
            <v>0</v>
          </cell>
          <cell r="HA1151">
            <v>0</v>
          </cell>
          <cell r="HB1151">
            <v>0</v>
          </cell>
          <cell r="HC1151">
            <v>0</v>
          </cell>
          <cell r="HD1151">
            <v>0</v>
          </cell>
          <cell r="HE1151">
            <v>0</v>
          </cell>
          <cell r="HF1151">
            <v>0</v>
          </cell>
          <cell r="HG1151">
            <v>0</v>
          </cell>
          <cell r="HH1151">
            <v>0</v>
          </cell>
          <cell r="HJ1151">
            <v>0</v>
          </cell>
          <cell r="HK1151">
            <v>0</v>
          </cell>
          <cell r="HL1151">
            <v>0</v>
          </cell>
          <cell r="HM1151" t="str">
            <v>CONS</v>
          </cell>
          <cell r="HN1151" t="str">
            <v>CONS</v>
          </cell>
          <cell r="HO1151">
            <v>0</v>
          </cell>
          <cell r="HP1151">
            <v>0</v>
          </cell>
          <cell r="HQ1151">
            <v>0</v>
          </cell>
          <cell r="HR1151">
            <v>0</v>
          </cell>
          <cell r="HS1151">
            <v>0</v>
          </cell>
          <cell r="HT1151">
            <v>0</v>
          </cell>
          <cell r="HU1151">
            <v>0</v>
          </cell>
          <cell r="HV1151">
            <v>0</v>
          </cell>
          <cell r="HW1151">
            <v>0</v>
          </cell>
          <cell r="HX1151">
            <v>0</v>
          </cell>
          <cell r="HY1151">
            <v>0</v>
          </cell>
          <cell r="HZ1151">
            <v>0</v>
          </cell>
          <cell r="IA1151">
            <v>0</v>
          </cell>
          <cell r="IB1151">
            <v>0</v>
          </cell>
          <cell r="IC1151" t="str">
            <v>CONS</v>
          </cell>
          <cell r="ID1151">
            <v>0</v>
          </cell>
          <cell r="IE1151">
            <v>0</v>
          </cell>
          <cell r="IF1151">
            <v>0</v>
          </cell>
          <cell r="IG1151">
            <v>0</v>
          </cell>
          <cell r="IH1151">
            <v>0</v>
          </cell>
          <cell r="II1151">
            <v>0</v>
          </cell>
          <cell r="IJ1151">
            <v>0</v>
          </cell>
          <cell r="IK1151">
            <v>0</v>
          </cell>
          <cell r="IL1151">
            <v>0</v>
          </cell>
          <cell r="IM1151">
            <v>0</v>
          </cell>
          <cell r="IN1151">
            <v>0</v>
          </cell>
          <cell r="IO1151">
            <v>0</v>
          </cell>
          <cell r="IQ1151">
            <v>0</v>
          </cell>
          <cell r="IR1151">
            <v>0</v>
          </cell>
          <cell r="IS1151">
            <v>0</v>
          </cell>
          <cell r="IT1151" t="str">
            <v>CONS</v>
          </cell>
          <cell r="IU1151">
            <v>0</v>
          </cell>
          <cell r="IV1151">
            <v>0</v>
          </cell>
          <cell r="IW1151">
            <v>0</v>
          </cell>
          <cell r="IX1151">
            <v>0</v>
          </cell>
          <cell r="IY1151">
            <v>0</v>
          </cell>
          <cell r="IZ1151">
            <v>0</v>
          </cell>
          <cell r="JA1151">
            <v>0</v>
          </cell>
          <cell r="JB1151">
            <v>0</v>
          </cell>
          <cell r="JC1151">
            <v>0</v>
          </cell>
          <cell r="JD1151">
            <v>0</v>
          </cell>
          <cell r="JE1151">
            <v>0</v>
          </cell>
          <cell r="JF1151">
            <v>0</v>
          </cell>
          <cell r="JG1151">
            <v>0</v>
          </cell>
          <cell r="JH1151" t="str">
            <v>CONS</v>
          </cell>
          <cell r="JI1151" t="str">
            <v>CONS</v>
          </cell>
          <cell r="JJ1151">
            <v>0</v>
          </cell>
          <cell r="JK1151">
            <v>0</v>
          </cell>
          <cell r="JL1151">
            <v>0</v>
          </cell>
          <cell r="JM1151">
            <v>0</v>
          </cell>
          <cell r="JN1151">
            <v>0</v>
          </cell>
          <cell r="JO1151">
            <v>0</v>
          </cell>
          <cell r="JP1151">
            <v>0</v>
          </cell>
          <cell r="JQ1151" t="str">
            <v>CONS</v>
          </cell>
          <cell r="JR1151">
            <v>0</v>
          </cell>
          <cell r="JS1151">
            <v>0</v>
          </cell>
          <cell r="JT1151">
            <v>0</v>
          </cell>
          <cell r="JU1151">
            <v>0</v>
          </cell>
          <cell r="JV1151">
            <v>0</v>
          </cell>
          <cell r="JW1151">
            <v>0</v>
          </cell>
          <cell r="JX1151">
            <v>0</v>
          </cell>
          <cell r="JY1151">
            <v>0</v>
          </cell>
          <cell r="JZ1151">
            <v>0</v>
          </cell>
          <cell r="KA1151">
            <v>0</v>
          </cell>
          <cell r="KB1151">
            <v>0</v>
          </cell>
          <cell r="KC1151">
            <v>0</v>
          </cell>
          <cell r="KD1151">
            <v>0</v>
          </cell>
          <cell r="KE1151">
            <v>0</v>
          </cell>
          <cell r="KF1151">
            <v>0</v>
          </cell>
          <cell r="KG1151">
            <v>0</v>
          </cell>
          <cell r="KH1151">
            <v>0</v>
          </cell>
          <cell r="KI1151">
            <v>0</v>
          </cell>
          <cell r="KJ1151" t="str">
            <v>CONS</v>
          </cell>
          <cell r="KK1151">
            <v>0</v>
          </cell>
          <cell r="KL1151">
            <v>0</v>
          </cell>
          <cell r="KM1151">
            <v>0</v>
          </cell>
          <cell r="KN1151">
            <v>0</v>
          </cell>
          <cell r="KO1151">
            <v>0</v>
          </cell>
          <cell r="KP1151">
            <v>0</v>
          </cell>
          <cell r="KQ1151">
            <v>0</v>
          </cell>
          <cell r="KR1151">
            <v>0</v>
          </cell>
          <cell r="KS1151">
            <v>0</v>
          </cell>
          <cell r="KT1151">
            <v>0</v>
          </cell>
          <cell r="KU1151">
            <v>0</v>
          </cell>
          <cell r="KV1151">
            <v>0</v>
          </cell>
          <cell r="KW1151" t="str">
            <v>CONS</v>
          </cell>
          <cell r="KX1151" t="str">
            <v>CONS</v>
          </cell>
          <cell r="KY1151">
            <v>0</v>
          </cell>
          <cell r="KZ1151">
            <v>0</v>
          </cell>
          <cell r="LA1151">
            <v>0</v>
          </cell>
          <cell r="LB1151">
            <v>0</v>
          </cell>
          <cell r="LC1151">
            <v>0</v>
          </cell>
          <cell r="LD1151">
            <v>0</v>
          </cell>
          <cell r="LE1151" t="str">
            <v>CONS</v>
          </cell>
          <cell r="LG1151">
            <v>0</v>
          </cell>
          <cell r="LH1151">
            <v>0</v>
          </cell>
          <cell r="LI1151">
            <v>0</v>
          </cell>
          <cell r="LJ1151">
            <v>0</v>
          </cell>
          <cell r="LK1151">
            <v>0</v>
          </cell>
          <cell r="LL1151">
            <v>0</v>
          </cell>
          <cell r="LM1151">
            <v>0</v>
          </cell>
          <cell r="LN1151">
            <v>0</v>
          </cell>
          <cell r="LO1151">
            <v>0</v>
          </cell>
          <cell r="LP1151">
            <v>0</v>
          </cell>
          <cell r="LQ1151">
            <v>0</v>
          </cell>
        </row>
        <row r="1152">
          <cell r="A1152">
            <v>31898</v>
          </cell>
          <cell r="B1152">
            <v>524</v>
          </cell>
          <cell r="C1152" t="str">
            <v>CONS</v>
          </cell>
          <cell r="P1152">
            <v>0</v>
          </cell>
          <cell r="R1152">
            <v>0</v>
          </cell>
          <cell r="V1152">
            <v>0</v>
          </cell>
          <cell r="AA1152">
            <v>0</v>
          </cell>
          <cell r="AC1152">
            <v>0</v>
          </cell>
          <cell r="AD1152">
            <v>0</v>
          </cell>
          <cell r="AF1152" t="str">
            <v>CONS</v>
          </cell>
          <cell r="AG1152" t="str">
            <v>CONS</v>
          </cell>
          <cell r="AH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Q1152">
            <v>0</v>
          </cell>
          <cell r="AV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CA1152">
            <v>0</v>
          </cell>
          <cell r="CB1152">
            <v>0</v>
          </cell>
          <cell r="CC1152" t="str">
            <v>CONS</v>
          </cell>
          <cell r="CD1152" t="str">
            <v>CONS</v>
          </cell>
          <cell r="CE1152" t="str">
            <v>CONS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 t="str">
            <v>CONS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 t="str">
            <v>CONS</v>
          </cell>
          <cell r="DD1152" t="str">
            <v>CONS</v>
          </cell>
          <cell r="DF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 t="str">
            <v>CONS</v>
          </cell>
          <cell r="EA1152">
            <v>0</v>
          </cell>
          <cell r="EB1152" t="str">
            <v>CONS</v>
          </cell>
          <cell r="EC1152" t="str">
            <v>CONS</v>
          </cell>
          <cell r="ED1152">
            <v>0</v>
          </cell>
          <cell r="EE1152">
            <v>0</v>
          </cell>
          <cell r="EF1152">
            <v>0</v>
          </cell>
          <cell r="EG1152">
            <v>0</v>
          </cell>
          <cell r="EH1152">
            <v>0</v>
          </cell>
          <cell r="EI1152">
            <v>0</v>
          </cell>
          <cell r="EJ1152">
            <v>0</v>
          </cell>
          <cell r="EK1152">
            <v>0</v>
          </cell>
          <cell r="EL1152">
            <v>0</v>
          </cell>
          <cell r="EM1152">
            <v>0</v>
          </cell>
          <cell r="EN1152">
            <v>0</v>
          </cell>
          <cell r="EO1152">
            <v>0</v>
          </cell>
          <cell r="EP1152">
            <v>0</v>
          </cell>
          <cell r="EQ1152">
            <v>0</v>
          </cell>
          <cell r="ER1152">
            <v>0</v>
          </cell>
          <cell r="ES1152">
            <v>0</v>
          </cell>
          <cell r="ET1152">
            <v>0</v>
          </cell>
          <cell r="EU1152">
            <v>0</v>
          </cell>
          <cell r="EV1152">
            <v>0</v>
          </cell>
          <cell r="EW1152">
            <v>0</v>
          </cell>
          <cell r="EX1152">
            <v>0</v>
          </cell>
          <cell r="EY1152">
            <v>0</v>
          </cell>
          <cell r="EZ1152">
            <v>0</v>
          </cell>
          <cell r="FA1152">
            <v>0</v>
          </cell>
          <cell r="FB1152">
            <v>0</v>
          </cell>
          <cell r="FD1152">
            <v>0</v>
          </cell>
          <cell r="FF1152">
            <v>0</v>
          </cell>
          <cell r="FG1152">
            <v>0</v>
          </cell>
          <cell r="FH1152">
            <v>0</v>
          </cell>
          <cell r="FI1152">
            <v>0</v>
          </cell>
          <cell r="FJ1152">
            <v>0</v>
          </cell>
          <cell r="FK1152">
            <v>0</v>
          </cell>
          <cell r="FL1152">
            <v>0</v>
          </cell>
          <cell r="FM1152">
            <v>0</v>
          </cell>
          <cell r="FN1152">
            <v>0</v>
          </cell>
          <cell r="FO1152">
            <v>0</v>
          </cell>
          <cell r="FP1152">
            <v>0</v>
          </cell>
          <cell r="FQ1152">
            <v>0</v>
          </cell>
          <cell r="FR1152">
            <v>0</v>
          </cell>
          <cell r="FS1152">
            <v>0</v>
          </cell>
          <cell r="FT1152">
            <v>0</v>
          </cell>
          <cell r="FU1152">
            <v>0</v>
          </cell>
          <cell r="FV1152">
            <v>0</v>
          </cell>
          <cell r="FW1152">
            <v>0</v>
          </cell>
          <cell r="FX1152">
            <v>0</v>
          </cell>
          <cell r="FY1152">
            <v>0</v>
          </cell>
          <cell r="FZ1152">
            <v>0</v>
          </cell>
          <cell r="GA1152">
            <v>0</v>
          </cell>
          <cell r="GB1152">
            <v>0</v>
          </cell>
          <cell r="GC1152">
            <v>0</v>
          </cell>
          <cell r="GD1152">
            <v>0</v>
          </cell>
          <cell r="GF1152">
            <v>0</v>
          </cell>
          <cell r="GG1152">
            <v>0</v>
          </cell>
          <cell r="GH1152">
            <v>0</v>
          </cell>
          <cell r="GI1152">
            <v>0</v>
          </cell>
          <cell r="GJ1152">
            <v>0</v>
          </cell>
          <cell r="GK1152">
            <v>0</v>
          </cell>
          <cell r="GL1152">
            <v>0</v>
          </cell>
          <cell r="GM1152">
            <v>0</v>
          </cell>
          <cell r="GN1152">
            <v>0</v>
          </cell>
          <cell r="GO1152">
            <v>0</v>
          </cell>
          <cell r="GP1152">
            <v>0</v>
          </cell>
          <cell r="GQ1152">
            <v>0</v>
          </cell>
          <cell r="GR1152" t="str">
            <v>CONS</v>
          </cell>
          <cell r="GS1152">
            <v>0</v>
          </cell>
          <cell r="GT1152">
            <v>0</v>
          </cell>
          <cell r="GU1152">
            <v>0</v>
          </cell>
          <cell r="GV1152" t="str">
            <v>CONS</v>
          </cell>
          <cell r="GW1152">
            <v>0</v>
          </cell>
          <cell r="GX1152">
            <v>0</v>
          </cell>
          <cell r="GY1152">
            <v>0</v>
          </cell>
          <cell r="GZ1152">
            <v>0</v>
          </cell>
          <cell r="HA1152">
            <v>0</v>
          </cell>
          <cell r="HB1152">
            <v>0</v>
          </cell>
          <cell r="HC1152">
            <v>0</v>
          </cell>
          <cell r="HD1152">
            <v>0</v>
          </cell>
          <cell r="HE1152">
            <v>0</v>
          </cell>
          <cell r="HF1152">
            <v>0</v>
          </cell>
          <cell r="HG1152">
            <v>0</v>
          </cell>
          <cell r="HH1152">
            <v>0</v>
          </cell>
          <cell r="HJ1152">
            <v>0</v>
          </cell>
          <cell r="HK1152">
            <v>0</v>
          </cell>
          <cell r="HL1152">
            <v>0</v>
          </cell>
          <cell r="HM1152" t="str">
            <v>CONS</v>
          </cell>
          <cell r="HN1152" t="str">
            <v>CONS</v>
          </cell>
          <cell r="HO1152">
            <v>0</v>
          </cell>
          <cell r="HP1152">
            <v>0</v>
          </cell>
          <cell r="HQ1152">
            <v>0</v>
          </cell>
          <cell r="HR1152">
            <v>0</v>
          </cell>
          <cell r="HS1152">
            <v>0</v>
          </cell>
          <cell r="HT1152">
            <v>0</v>
          </cell>
          <cell r="HU1152">
            <v>0</v>
          </cell>
          <cell r="HV1152">
            <v>0</v>
          </cell>
          <cell r="HW1152">
            <v>0</v>
          </cell>
          <cell r="HX1152">
            <v>0</v>
          </cell>
          <cell r="HY1152">
            <v>0</v>
          </cell>
          <cell r="HZ1152">
            <v>0</v>
          </cell>
          <cell r="IA1152">
            <v>0</v>
          </cell>
          <cell r="IB1152">
            <v>0</v>
          </cell>
          <cell r="IC1152" t="str">
            <v>CONS</v>
          </cell>
          <cell r="ID1152">
            <v>0</v>
          </cell>
          <cell r="IE1152">
            <v>0</v>
          </cell>
          <cell r="IF1152">
            <v>0</v>
          </cell>
          <cell r="IG1152">
            <v>0</v>
          </cell>
          <cell r="IH1152">
            <v>0</v>
          </cell>
          <cell r="II1152">
            <v>0</v>
          </cell>
          <cell r="IJ1152">
            <v>0</v>
          </cell>
          <cell r="IK1152">
            <v>0</v>
          </cell>
          <cell r="IL1152">
            <v>0</v>
          </cell>
          <cell r="IM1152">
            <v>0</v>
          </cell>
          <cell r="IN1152">
            <v>0</v>
          </cell>
          <cell r="IO1152">
            <v>0</v>
          </cell>
          <cell r="IQ1152">
            <v>0</v>
          </cell>
          <cell r="IR1152">
            <v>0</v>
          </cell>
          <cell r="IS1152">
            <v>0</v>
          </cell>
          <cell r="IT1152" t="str">
            <v>CONS</v>
          </cell>
          <cell r="IU1152">
            <v>0</v>
          </cell>
          <cell r="IV1152">
            <v>0</v>
          </cell>
          <cell r="IW1152">
            <v>0</v>
          </cell>
          <cell r="IX1152">
            <v>0</v>
          </cell>
          <cell r="IY1152">
            <v>0</v>
          </cell>
          <cell r="IZ1152">
            <v>0</v>
          </cell>
          <cell r="JA1152">
            <v>0</v>
          </cell>
          <cell r="JB1152">
            <v>0</v>
          </cell>
          <cell r="JC1152">
            <v>0</v>
          </cell>
          <cell r="JD1152">
            <v>0</v>
          </cell>
          <cell r="JE1152">
            <v>0</v>
          </cell>
          <cell r="JF1152">
            <v>0</v>
          </cell>
          <cell r="JG1152">
            <v>0</v>
          </cell>
          <cell r="JH1152" t="str">
            <v>CONS</v>
          </cell>
          <cell r="JI1152" t="str">
            <v>CONS</v>
          </cell>
          <cell r="JJ1152">
            <v>0</v>
          </cell>
          <cell r="JK1152">
            <v>0</v>
          </cell>
          <cell r="JL1152">
            <v>0</v>
          </cell>
          <cell r="JM1152">
            <v>0</v>
          </cell>
          <cell r="JN1152">
            <v>0</v>
          </cell>
          <cell r="JO1152">
            <v>0</v>
          </cell>
          <cell r="JP1152">
            <v>0</v>
          </cell>
          <cell r="JQ1152" t="str">
            <v>CONS</v>
          </cell>
          <cell r="JR1152">
            <v>0</v>
          </cell>
          <cell r="JS1152">
            <v>0</v>
          </cell>
          <cell r="JT1152">
            <v>0</v>
          </cell>
          <cell r="JU1152">
            <v>0</v>
          </cell>
          <cell r="JV1152">
            <v>0</v>
          </cell>
          <cell r="JW1152">
            <v>0</v>
          </cell>
          <cell r="JX1152">
            <v>0</v>
          </cell>
          <cell r="JY1152">
            <v>0</v>
          </cell>
          <cell r="JZ1152">
            <v>0</v>
          </cell>
          <cell r="KA1152">
            <v>0</v>
          </cell>
          <cell r="KB1152">
            <v>0</v>
          </cell>
          <cell r="KC1152">
            <v>0</v>
          </cell>
          <cell r="KD1152">
            <v>0</v>
          </cell>
          <cell r="KE1152">
            <v>0</v>
          </cell>
          <cell r="KF1152">
            <v>0</v>
          </cell>
          <cell r="KG1152">
            <v>0</v>
          </cell>
          <cell r="KH1152">
            <v>0</v>
          </cell>
          <cell r="KI1152">
            <v>0</v>
          </cell>
          <cell r="KJ1152" t="str">
            <v>CONS</v>
          </cell>
          <cell r="KK1152">
            <v>0</v>
          </cell>
          <cell r="KL1152">
            <v>0</v>
          </cell>
          <cell r="KM1152">
            <v>0</v>
          </cell>
          <cell r="KN1152">
            <v>0</v>
          </cell>
          <cell r="KO1152">
            <v>0</v>
          </cell>
          <cell r="KP1152">
            <v>0</v>
          </cell>
          <cell r="KQ1152">
            <v>0</v>
          </cell>
          <cell r="KR1152">
            <v>0</v>
          </cell>
          <cell r="KS1152">
            <v>0</v>
          </cell>
          <cell r="KT1152">
            <v>0</v>
          </cell>
          <cell r="KU1152">
            <v>0</v>
          </cell>
          <cell r="KV1152">
            <v>0</v>
          </cell>
          <cell r="KW1152" t="str">
            <v>CONS</v>
          </cell>
          <cell r="KX1152" t="str">
            <v>CONS</v>
          </cell>
          <cell r="KY1152">
            <v>0</v>
          </cell>
          <cell r="KZ1152">
            <v>0</v>
          </cell>
          <cell r="LA1152">
            <v>0</v>
          </cell>
          <cell r="LB1152">
            <v>0</v>
          </cell>
          <cell r="LC1152">
            <v>0</v>
          </cell>
          <cell r="LD1152">
            <v>0</v>
          </cell>
          <cell r="LE1152" t="str">
            <v>CONS</v>
          </cell>
          <cell r="LG1152">
            <v>0</v>
          </cell>
          <cell r="LH1152">
            <v>0</v>
          </cell>
          <cell r="LI1152">
            <v>0</v>
          </cell>
          <cell r="LJ1152">
            <v>0</v>
          </cell>
          <cell r="LK1152">
            <v>0</v>
          </cell>
          <cell r="LL1152">
            <v>0</v>
          </cell>
          <cell r="LM1152">
            <v>0</v>
          </cell>
          <cell r="LN1152">
            <v>0</v>
          </cell>
          <cell r="LO1152">
            <v>0</v>
          </cell>
          <cell r="LP1152">
            <v>0</v>
          </cell>
          <cell r="LQ1152">
            <v>0</v>
          </cell>
        </row>
        <row r="1153">
          <cell r="A1153">
            <v>31868</v>
          </cell>
          <cell r="B1153">
            <v>525</v>
          </cell>
          <cell r="C1153" t="str">
            <v>CONS</v>
          </cell>
          <cell r="P1153">
            <v>0</v>
          </cell>
          <cell r="R1153">
            <v>0</v>
          </cell>
          <cell r="V1153">
            <v>0</v>
          </cell>
          <cell r="AA1153">
            <v>0</v>
          </cell>
          <cell r="AC1153">
            <v>0</v>
          </cell>
          <cell r="AD1153">
            <v>0</v>
          </cell>
          <cell r="AF1153" t="str">
            <v>CONS</v>
          </cell>
          <cell r="AG1153" t="str">
            <v>CONS</v>
          </cell>
          <cell r="AH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Q1153">
            <v>0</v>
          </cell>
          <cell r="AV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CA1153">
            <v>0</v>
          </cell>
          <cell r="CB1153">
            <v>0</v>
          </cell>
          <cell r="CC1153" t="str">
            <v>CONS</v>
          </cell>
          <cell r="CD1153" t="str">
            <v>CONS</v>
          </cell>
          <cell r="CE1153" t="str">
            <v>CONS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 t="str">
            <v>CONS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 t="str">
            <v>CONS</v>
          </cell>
          <cell r="DD1153" t="str">
            <v>CONS</v>
          </cell>
          <cell r="DF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 t="str">
            <v>CONS</v>
          </cell>
          <cell r="EA1153">
            <v>0</v>
          </cell>
          <cell r="EB1153" t="str">
            <v>CONS</v>
          </cell>
          <cell r="EC1153" t="str">
            <v>CONS</v>
          </cell>
          <cell r="ED1153">
            <v>0</v>
          </cell>
          <cell r="EE1153">
            <v>0</v>
          </cell>
          <cell r="EF1153">
            <v>0</v>
          </cell>
          <cell r="EG1153">
            <v>0</v>
          </cell>
          <cell r="EH1153">
            <v>0</v>
          </cell>
          <cell r="EI1153">
            <v>0</v>
          </cell>
          <cell r="EJ1153">
            <v>0</v>
          </cell>
          <cell r="EK1153">
            <v>0</v>
          </cell>
          <cell r="EL1153">
            <v>0</v>
          </cell>
          <cell r="EM1153">
            <v>0</v>
          </cell>
          <cell r="EN1153">
            <v>0</v>
          </cell>
          <cell r="EO1153">
            <v>0</v>
          </cell>
          <cell r="EP1153">
            <v>0</v>
          </cell>
          <cell r="EQ1153">
            <v>0</v>
          </cell>
          <cell r="ER1153">
            <v>0</v>
          </cell>
          <cell r="ES1153">
            <v>0</v>
          </cell>
          <cell r="ET1153">
            <v>0</v>
          </cell>
          <cell r="EU1153">
            <v>0</v>
          </cell>
          <cell r="EV1153">
            <v>0</v>
          </cell>
          <cell r="EW1153">
            <v>0</v>
          </cell>
          <cell r="EX1153">
            <v>0</v>
          </cell>
          <cell r="EY1153">
            <v>0</v>
          </cell>
          <cell r="EZ1153">
            <v>0</v>
          </cell>
          <cell r="FA1153">
            <v>0</v>
          </cell>
          <cell r="FB1153">
            <v>0</v>
          </cell>
          <cell r="FD1153">
            <v>0</v>
          </cell>
          <cell r="FF1153">
            <v>0</v>
          </cell>
          <cell r="FG1153">
            <v>0</v>
          </cell>
          <cell r="FH1153">
            <v>0</v>
          </cell>
          <cell r="FI1153">
            <v>0</v>
          </cell>
          <cell r="FJ1153">
            <v>0</v>
          </cell>
          <cell r="FK1153">
            <v>0</v>
          </cell>
          <cell r="FL1153">
            <v>0</v>
          </cell>
          <cell r="FM1153">
            <v>0</v>
          </cell>
          <cell r="FN1153">
            <v>0</v>
          </cell>
          <cell r="FO1153">
            <v>0</v>
          </cell>
          <cell r="FP1153">
            <v>0</v>
          </cell>
          <cell r="FQ1153">
            <v>0</v>
          </cell>
          <cell r="FR1153">
            <v>0</v>
          </cell>
          <cell r="FS1153">
            <v>0</v>
          </cell>
          <cell r="FT1153">
            <v>0</v>
          </cell>
          <cell r="FU1153">
            <v>0</v>
          </cell>
          <cell r="FV1153">
            <v>0</v>
          </cell>
          <cell r="FW1153">
            <v>0</v>
          </cell>
          <cell r="FX1153">
            <v>0</v>
          </cell>
          <cell r="FY1153">
            <v>0</v>
          </cell>
          <cell r="FZ1153">
            <v>0</v>
          </cell>
          <cell r="GA1153">
            <v>0</v>
          </cell>
          <cell r="GB1153">
            <v>0</v>
          </cell>
          <cell r="GC1153">
            <v>0</v>
          </cell>
          <cell r="GD1153">
            <v>0</v>
          </cell>
          <cell r="GF1153">
            <v>0</v>
          </cell>
          <cell r="GG1153">
            <v>0</v>
          </cell>
          <cell r="GH1153">
            <v>0</v>
          </cell>
          <cell r="GI1153">
            <v>0</v>
          </cell>
          <cell r="GJ1153">
            <v>0</v>
          </cell>
          <cell r="GK1153">
            <v>0</v>
          </cell>
          <cell r="GL1153">
            <v>0</v>
          </cell>
          <cell r="GM1153">
            <v>0</v>
          </cell>
          <cell r="GN1153">
            <v>0</v>
          </cell>
          <cell r="GO1153">
            <v>0</v>
          </cell>
          <cell r="GP1153">
            <v>0</v>
          </cell>
          <cell r="GQ1153">
            <v>0</v>
          </cell>
          <cell r="GR1153" t="str">
            <v>CONS</v>
          </cell>
          <cell r="GS1153">
            <v>0</v>
          </cell>
          <cell r="GT1153">
            <v>0</v>
          </cell>
          <cell r="GU1153">
            <v>0</v>
          </cell>
          <cell r="GV1153" t="str">
            <v>CONS</v>
          </cell>
          <cell r="GW1153">
            <v>0</v>
          </cell>
          <cell r="GX1153">
            <v>0</v>
          </cell>
          <cell r="GY1153">
            <v>0</v>
          </cell>
          <cell r="GZ1153">
            <v>0</v>
          </cell>
          <cell r="HA1153">
            <v>0</v>
          </cell>
          <cell r="HB1153">
            <v>0</v>
          </cell>
          <cell r="HC1153">
            <v>0</v>
          </cell>
          <cell r="HD1153">
            <v>0</v>
          </cell>
          <cell r="HE1153">
            <v>0</v>
          </cell>
          <cell r="HF1153">
            <v>0</v>
          </cell>
          <cell r="HG1153">
            <v>0</v>
          </cell>
          <cell r="HH1153">
            <v>0</v>
          </cell>
          <cell r="HJ1153">
            <v>0</v>
          </cell>
          <cell r="HK1153">
            <v>0</v>
          </cell>
          <cell r="HL1153">
            <v>0</v>
          </cell>
          <cell r="HM1153" t="str">
            <v>CONS</v>
          </cell>
          <cell r="HN1153" t="str">
            <v>CONS</v>
          </cell>
          <cell r="HO1153">
            <v>0</v>
          </cell>
          <cell r="HP1153">
            <v>0</v>
          </cell>
          <cell r="HQ1153">
            <v>0</v>
          </cell>
          <cell r="HR1153">
            <v>0</v>
          </cell>
          <cell r="HS1153">
            <v>0</v>
          </cell>
          <cell r="HT1153">
            <v>0</v>
          </cell>
          <cell r="HU1153">
            <v>0</v>
          </cell>
          <cell r="HV1153">
            <v>0</v>
          </cell>
          <cell r="HW1153">
            <v>0</v>
          </cell>
          <cell r="HX1153">
            <v>0</v>
          </cell>
          <cell r="HY1153">
            <v>0</v>
          </cell>
          <cell r="HZ1153">
            <v>0</v>
          </cell>
          <cell r="IA1153">
            <v>0</v>
          </cell>
          <cell r="IB1153">
            <v>0</v>
          </cell>
          <cell r="IC1153" t="str">
            <v>CONS</v>
          </cell>
          <cell r="ID1153">
            <v>0</v>
          </cell>
          <cell r="IE1153">
            <v>0</v>
          </cell>
          <cell r="IF1153">
            <v>0</v>
          </cell>
          <cell r="IG1153">
            <v>0</v>
          </cell>
          <cell r="IH1153">
            <v>0</v>
          </cell>
          <cell r="II1153">
            <v>0</v>
          </cell>
          <cell r="IJ1153">
            <v>0</v>
          </cell>
          <cell r="IK1153">
            <v>0</v>
          </cell>
          <cell r="IL1153">
            <v>0</v>
          </cell>
          <cell r="IM1153">
            <v>0</v>
          </cell>
          <cell r="IN1153">
            <v>0</v>
          </cell>
          <cell r="IO1153">
            <v>0</v>
          </cell>
          <cell r="IQ1153">
            <v>0</v>
          </cell>
          <cell r="IR1153">
            <v>0</v>
          </cell>
          <cell r="IS1153">
            <v>0</v>
          </cell>
          <cell r="IT1153" t="str">
            <v>CONS</v>
          </cell>
          <cell r="IU1153">
            <v>0</v>
          </cell>
          <cell r="IV1153">
            <v>0</v>
          </cell>
          <cell r="IW1153">
            <v>0</v>
          </cell>
          <cell r="IX1153">
            <v>0</v>
          </cell>
          <cell r="IY1153">
            <v>0</v>
          </cell>
          <cell r="IZ1153">
            <v>0</v>
          </cell>
          <cell r="JA1153">
            <v>0</v>
          </cell>
          <cell r="JB1153">
            <v>0</v>
          </cell>
          <cell r="JC1153">
            <v>0</v>
          </cell>
          <cell r="JD1153">
            <v>0</v>
          </cell>
          <cell r="JE1153">
            <v>0</v>
          </cell>
          <cell r="JF1153">
            <v>0</v>
          </cell>
          <cell r="JG1153">
            <v>0</v>
          </cell>
          <cell r="JH1153" t="str">
            <v>CONS</v>
          </cell>
          <cell r="JI1153" t="str">
            <v>CONS</v>
          </cell>
          <cell r="JJ1153">
            <v>0</v>
          </cell>
          <cell r="JK1153">
            <v>0</v>
          </cell>
          <cell r="JL1153">
            <v>0</v>
          </cell>
          <cell r="JM1153">
            <v>0</v>
          </cell>
          <cell r="JN1153">
            <v>0</v>
          </cell>
          <cell r="JO1153">
            <v>0</v>
          </cell>
          <cell r="JP1153">
            <v>0</v>
          </cell>
          <cell r="JQ1153" t="str">
            <v>CONS</v>
          </cell>
          <cell r="JR1153">
            <v>0</v>
          </cell>
          <cell r="JS1153">
            <v>0</v>
          </cell>
          <cell r="JT1153">
            <v>0</v>
          </cell>
          <cell r="JU1153">
            <v>0</v>
          </cell>
          <cell r="JV1153">
            <v>0</v>
          </cell>
          <cell r="JW1153">
            <v>0</v>
          </cell>
          <cell r="JX1153">
            <v>0</v>
          </cell>
          <cell r="JY1153">
            <v>0</v>
          </cell>
          <cell r="JZ1153">
            <v>0</v>
          </cell>
          <cell r="KA1153">
            <v>0</v>
          </cell>
          <cell r="KB1153">
            <v>0</v>
          </cell>
          <cell r="KC1153">
            <v>0</v>
          </cell>
          <cell r="KD1153">
            <v>0</v>
          </cell>
          <cell r="KE1153">
            <v>0</v>
          </cell>
          <cell r="KF1153">
            <v>0</v>
          </cell>
          <cell r="KG1153">
            <v>0</v>
          </cell>
          <cell r="KH1153">
            <v>0</v>
          </cell>
          <cell r="KI1153">
            <v>0</v>
          </cell>
          <cell r="KJ1153" t="str">
            <v>CONS</v>
          </cell>
          <cell r="KK1153">
            <v>0</v>
          </cell>
          <cell r="KL1153">
            <v>0</v>
          </cell>
          <cell r="KM1153">
            <v>0</v>
          </cell>
          <cell r="KN1153">
            <v>0</v>
          </cell>
          <cell r="KO1153">
            <v>0</v>
          </cell>
          <cell r="KP1153">
            <v>0</v>
          </cell>
          <cell r="KQ1153">
            <v>0</v>
          </cell>
          <cell r="KR1153">
            <v>0</v>
          </cell>
          <cell r="KS1153">
            <v>0</v>
          </cell>
          <cell r="KT1153">
            <v>0</v>
          </cell>
          <cell r="KU1153">
            <v>0</v>
          </cell>
          <cell r="KV1153">
            <v>0</v>
          </cell>
          <cell r="KW1153" t="str">
            <v>CONS</v>
          </cell>
          <cell r="KX1153" t="str">
            <v>CONS</v>
          </cell>
          <cell r="KY1153">
            <v>0</v>
          </cell>
          <cell r="KZ1153">
            <v>0</v>
          </cell>
          <cell r="LA1153">
            <v>0</v>
          </cell>
          <cell r="LB1153">
            <v>0</v>
          </cell>
          <cell r="LC1153">
            <v>0</v>
          </cell>
          <cell r="LD1153">
            <v>0</v>
          </cell>
          <cell r="LE1153" t="str">
            <v>CONS</v>
          </cell>
          <cell r="LG1153">
            <v>0</v>
          </cell>
          <cell r="LH1153">
            <v>0</v>
          </cell>
          <cell r="LI1153">
            <v>0</v>
          </cell>
          <cell r="LJ1153">
            <v>0</v>
          </cell>
          <cell r="LK1153">
            <v>0</v>
          </cell>
          <cell r="LL1153">
            <v>0</v>
          </cell>
          <cell r="LM1153">
            <v>0</v>
          </cell>
          <cell r="LN1153">
            <v>0</v>
          </cell>
          <cell r="LO1153">
            <v>0</v>
          </cell>
          <cell r="LP1153">
            <v>0</v>
          </cell>
          <cell r="LQ1153">
            <v>0</v>
          </cell>
        </row>
        <row r="1154">
          <cell r="A1154">
            <v>31837</v>
          </cell>
          <cell r="B1154">
            <v>526</v>
          </cell>
          <cell r="C1154" t="str">
            <v>CONS</v>
          </cell>
          <cell r="P1154">
            <v>0</v>
          </cell>
          <cell r="R1154">
            <v>0</v>
          </cell>
          <cell r="V1154">
            <v>0</v>
          </cell>
          <cell r="AA1154">
            <v>0</v>
          </cell>
          <cell r="AC1154">
            <v>0</v>
          </cell>
          <cell r="AD1154">
            <v>0</v>
          </cell>
          <cell r="AF1154" t="str">
            <v>CONS</v>
          </cell>
          <cell r="AG1154" t="str">
            <v>CONS</v>
          </cell>
          <cell r="AH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Q1154">
            <v>0</v>
          </cell>
          <cell r="AV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CA1154">
            <v>0</v>
          </cell>
          <cell r="CB1154">
            <v>0</v>
          </cell>
          <cell r="CC1154" t="str">
            <v>CONS</v>
          </cell>
          <cell r="CD1154" t="str">
            <v>CONS</v>
          </cell>
          <cell r="CE1154" t="str">
            <v>CONS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 t="str">
            <v>CONS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 t="str">
            <v>CONS</v>
          </cell>
          <cell r="DD1154" t="str">
            <v>CONS</v>
          </cell>
          <cell r="DF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 t="str">
            <v>CONS</v>
          </cell>
          <cell r="EA1154">
            <v>0</v>
          </cell>
          <cell r="EB1154" t="str">
            <v>CONS</v>
          </cell>
          <cell r="EC1154" t="str">
            <v>CONS</v>
          </cell>
          <cell r="ED1154">
            <v>0</v>
          </cell>
          <cell r="EE1154">
            <v>0</v>
          </cell>
          <cell r="EF1154">
            <v>0</v>
          </cell>
          <cell r="EG1154">
            <v>0</v>
          </cell>
          <cell r="EH1154">
            <v>0</v>
          </cell>
          <cell r="EI1154">
            <v>0</v>
          </cell>
          <cell r="EJ1154">
            <v>0</v>
          </cell>
          <cell r="EK1154">
            <v>0</v>
          </cell>
          <cell r="EL1154">
            <v>0</v>
          </cell>
          <cell r="EM1154">
            <v>0</v>
          </cell>
          <cell r="EN1154">
            <v>0</v>
          </cell>
          <cell r="EO1154">
            <v>0</v>
          </cell>
          <cell r="EP1154">
            <v>0</v>
          </cell>
          <cell r="EQ1154">
            <v>0</v>
          </cell>
          <cell r="ER1154">
            <v>0</v>
          </cell>
          <cell r="ES1154">
            <v>0</v>
          </cell>
          <cell r="ET1154">
            <v>0</v>
          </cell>
          <cell r="EU1154">
            <v>0</v>
          </cell>
          <cell r="EV1154">
            <v>0</v>
          </cell>
          <cell r="EW1154">
            <v>0</v>
          </cell>
          <cell r="EX1154">
            <v>0</v>
          </cell>
          <cell r="EY1154">
            <v>0</v>
          </cell>
          <cell r="EZ1154">
            <v>0</v>
          </cell>
          <cell r="FA1154">
            <v>0</v>
          </cell>
          <cell r="FB1154">
            <v>0</v>
          </cell>
          <cell r="FD1154">
            <v>0</v>
          </cell>
          <cell r="FF1154">
            <v>0</v>
          </cell>
          <cell r="FG1154">
            <v>0</v>
          </cell>
          <cell r="FH1154">
            <v>0</v>
          </cell>
          <cell r="FI1154">
            <v>0</v>
          </cell>
          <cell r="FJ1154">
            <v>0</v>
          </cell>
          <cell r="FK1154">
            <v>0</v>
          </cell>
          <cell r="FL1154">
            <v>0</v>
          </cell>
          <cell r="FM1154">
            <v>0</v>
          </cell>
          <cell r="FN1154">
            <v>0</v>
          </cell>
          <cell r="FO1154">
            <v>0</v>
          </cell>
          <cell r="FP1154">
            <v>0</v>
          </cell>
          <cell r="FQ1154">
            <v>0</v>
          </cell>
          <cell r="FR1154">
            <v>0</v>
          </cell>
          <cell r="FS1154">
            <v>0</v>
          </cell>
          <cell r="FT1154">
            <v>0</v>
          </cell>
          <cell r="FU1154">
            <v>0</v>
          </cell>
          <cell r="FV1154">
            <v>0</v>
          </cell>
          <cell r="FW1154">
            <v>0</v>
          </cell>
          <cell r="FX1154">
            <v>0</v>
          </cell>
          <cell r="FY1154">
            <v>0</v>
          </cell>
          <cell r="FZ1154">
            <v>0</v>
          </cell>
          <cell r="GA1154">
            <v>0</v>
          </cell>
          <cell r="GB1154">
            <v>0</v>
          </cell>
          <cell r="GC1154">
            <v>0</v>
          </cell>
          <cell r="GD1154">
            <v>0</v>
          </cell>
          <cell r="GF1154">
            <v>0</v>
          </cell>
          <cell r="GG1154">
            <v>0</v>
          </cell>
          <cell r="GH1154">
            <v>0</v>
          </cell>
          <cell r="GI1154">
            <v>0</v>
          </cell>
          <cell r="GJ1154">
            <v>0</v>
          </cell>
          <cell r="GK1154">
            <v>0</v>
          </cell>
          <cell r="GL1154">
            <v>0</v>
          </cell>
          <cell r="GM1154">
            <v>0</v>
          </cell>
          <cell r="GN1154">
            <v>0</v>
          </cell>
          <cell r="GO1154">
            <v>0</v>
          </cell>
          <cell r="GP1154">
            <v>0</v>
          </cell>
          <cell r="GQ1154">
            <v>0</v>
          </cell>
          <cell r="GR1154" t="str">
            <v>CONS</v>
          </cell>
          <cell r="GS1154">
            <v>0</v>
          </cell>
          <cell r="GT1154">
            <v>0</v>
          </cell>
          <cell r="GU1154">
            <v>0</v>
          </cell>
          <cell r="GV1154" t="str">
            <v>CONS</v>
          </cell>
          <cell r="GW1154">
            <v>0</v>
          </cell>
          <cell r="GX1154">
            <v>0</v>
          </cell>
          <cell r="GY1154">
            <v>0</v>
          </cell>
          <cell r="GZ1154">
            <v>0</v>
          </cell>
          <cell r="HA1154">
            <v>0</v>
          </cell>
          <cell r="HB1154">
            <v>0</v>
          </cell>
          <cell r="HC1154">
            <v>0</v>
          </cell>
          <cell r="HD1154">
            <v>0</v>
          </cell>
          <cell r="HE1154">
            <v>0</v>
          </cell>
          <cell r="HF1154">
            <v>0</v>
          </cell>
          <cell r="HG1154">
            <v>0</v>
          </cell>
          <cell r="HH1154">
            <v>0</v>
          </cell>
          <cell r="HJ1154">
            <v>0</v>
          </cell>
          <cell r="HK1154">
            <v>0</v>
          </cell>
          <cell r="HL1154">
            <v>0</v>
          </cell>
          <cell r="HM1154" t="str">
            <v>CONS</v>
          </cell>
          <cell r="HN1154" t="str">
            <v>CONS</v>
          </cell>
          <cell r="HO1154">
            <v>0</v>
          </cell>
          <cell r="HP1154">
            <v>0</v>
          </cell>
          <cell r="HQ1154">
            <v>0</v>
          </cell>
          <cell r="HR1154">
            <v>0</v>
          </cell>
          <cell r="HS1154">
            <v>0</v>
          </cell>
          <cell r="HT1154">
            <v>0</v>
          </cell>
          <cell r="HU1154">
            <v>0</v>
          </cell>
          <cell r="HV1154">
            <v>0</v>
          </cell>
          <cell r="HW1154">
            <v>0</v>
          </cell>
          <cell r="HX1154">
            <v>0</v>
          </cell>
          <cell r="HY1154">
            <v>0</v>
          </cell>
          <cell r="HZ1154">
            <v>0</v>
          </cell>
          <cell r="IA1154">
            <v>0</v>
          </cell>
          <cell r="IB1154">
            <v>0</v>
          </cell>
          <cell r="IC1154" t="str">
            <v>CONS</v>
          </cell>
          <cell r="ID1154">
            <v>0</v>
          </cell>
          <cell r="IE1154">
            <v>0</v>
          </cell>
          <cell r="IF1154">
            <v>0</v>
          </cell>
          <cell r="IG1154">
            <v>0</v>
          </cell>
          <cell r="IH1154">
            <v>0</v>
          </cell>
          <cell r="II1154">
            <v>0</v>
          </cell>
          <cell r="IJ1154">
            <v>0</v>
          </cell>
          <cell r="IK1154">
            <v>0</v>
          </cell>
          <cell r="IL1154">
            <v>0</v>
          </cell>
          <cell r="IM1154">
            <v>0</v>
          </cell>
          <cell r="IN1154">
            <v>0</v>
          </cell>
          <cell r="IO1154">
            <v>0</v>
          </cell>
          <cell r="IQ1154">
            <v>0</v>
          </cell>
          <cell r="IR1154">
            <v>0</v>
          </cell>
          <cell r="IS1154">
            <v>0</v>
          </cell>
          <cell r="IT1154" t="str">
            <v>CONS</v>
          </cell>
          <cell r="IU1154">
            <v>0</v>
          </cell>
          <cell r="IV1154">
            <v>0</v>
          </cell>
          <cell r="IW1154">
            <v>0</v>
          </cell>
          <cell r="IX1154">
            <v>0</v>
          </cell>
          <cell r="IY1154">
            <v>0</v>
          </cell>
          <cell r="IZ1154">
            <v>0</v>
          </cell>
          <cell r="JA1154">
            <v>0</v>
          </cell>
          <cell r="JB1154">
            <v>0</v>
          </cell>
          <cell r="JC1154">
            <v>0</v>
          </cell>
          <cell r="JD1154">
            <v>0</v>
          </cell>
          <cell r="JE1154">
            <v>0</v>
          </cell>
          <cell r="JF1154">
            <v>0</v>
          </cell>
          <cell r="JG1154">
            <v>0</v>
          </cell>
          <cell r="JH1154" t="str">
            <v>CONS</v>
          </cell>
          <cell r="JI1154" t="str">
            <v>CONS</v>
          </cell>
          <cell r="JJ1154">
            <v>0</v>
          </cell>
          <cell r="JK1154">
            <v>0</v>
          </cell>
          <cell r="JL1154">
            <v>0</v>
          </cell>
          <cell r="JM1154">
            <v>0</v>
          </cell>
          <cell r="JN1154">
            <v>0</v>
          </cell>
          <cell r="JO1154">
            <v>0</v>
          </cell>
          <cell r="JP1154">
            <v>0</v>
          </cell>
          <cell r="JQ1154" t="str">
            <v>CONS</v>
          </cell>
          <cell r="JR1154">
            <v>0</v>
          </cell>
          <cell r="JS1154">
            <v>0</v>
          </cell>
          <cell r="JT1154">
            <v>0</v>
          </cell>
          <cell r="JU1154">
            <v>0</v>
          </cell>
          <cell r="JV1154">
            <v>0</v>
          </cell>
          <cell r="JW1154">
            <v>0</v>
          </cell>
          <cell r="JX1154">
            <v>0</v>
          </cell>
          <cell r="JY1154">
            <v>0</v>
          </cell>
          <cell r="JZ1154">
            <v>0</v>
          </cell>
          <cell r="KA1154">
            <v>0</v>
          </cell>
          <cell r="KB1154">
            <v>0</v>
          </cell>
          <cell r="KC1154">
            <v>0</v>
          </cell>
          <cell r="KD1154">
            <v>0</v>
          </cell>
          <cell r="KE1154">
            <v>0</v>
          </cell>
          <cell r="KF1154">
            <v>0</v>
          </cell>
          <cell r="KG1154">
            <v>0</v>
          </cell>
          <cell r="KH1154">
            <v>0</v>
          </cell>
          <cell r="KI1154">
            <v>0</v>
          </cell>
          <cell r="KJ1154" t="str">
            <v>CONS</v>
          </cell>
          <cell r="KK1154">
            <v>0</v>
          </cell>
          <cell r="KL1154">
            <v>0</v>
          </cell>
          <cell r="KM1154">
            <v>0</v>
          </cell>
          <cell r="KN1154">
            <v>0</v>
          </cell>
          <cell r="KO1154">
            <v>0</v>
          </cell>
          <cell r="KP1154">
            <v>0</v>
          </cell>
          <cell r="KQ1154">
            <v>0</v>
          </cell>
          <cell r="KR1154">
            <v>0</v>
          </cell>
          <cell r="KS1154">
            <v>0</v>
          </cell>
          <cell r="KT1154">
            <v>0</v>
          </cell>
          <cell r="KU1154">
            <v>0</v>
          </cell>
          <cell r="KV1154">
            <v>0</v>
          </cell>
          <cell r="KW1154" t="str">
            <v>CONS</v>
          </cell>
          <cell r="KX1154" t="str">
            <v>CONS</v>
          </cell>
          <cell r="KY1154">
            <v>0</v>
          </cell>
          <cell r="KZ1154">
            <v>0</v>
          </cell>
          <cell r="LA1154">
            <v>0</v>
          </cell>
          <cell r="LB1154">
            <v>0</v>
          </cell>
          <cell r="LC1154">
            <v>0</v>
          </cell>
          <cell r="LD1154">
            <v>0</v>
          </cell>
          <cell r="LE1154" t="str">
            <v>CONS</v>
          </cell>
          <cell r="LG1154">
            <v>0</v>
          </cell>
          <cell r="LH1154">
            <v>0</v>
          </cell>
          <cell r="LI1154">
            <v>0</v>
          </cell>
          <cell r="LJ1154">
            <v>0</v>
          </cell>
          <cell r="LK1154">
            <v>0</v>
          </cell>
          <cell r="LL1154">
            <v>0</v>
          </cell>
          <cell r="LM1154">
            <v>0</v>
          </cell>
          <cell r="LN1154">
            <v>0</v>
          </cell>
          <cell r="LO1154">
            <v>0</v>
          </cell>
          <cell r="LP1154">
            <v>0</v>
          </cell>
          <cell r="LQ1154">
            <v>0</v>
          </cell>
        </row>
        <row r="1155">
          <cell r="A1155">
            <v>31809</v>
          </cell>
          <cell r="B1155">
            <v>527</v>
          </cell>
          <cell r="C1155" t="str">
            <v>CONS</v>
          </cell>
          <cell r="P1155">
            <v>0</v>
          </cell>
          <cell r="R1155">
            <v>0</v>
          </cell>
          <cell r="V1155">
            <v>0</v>
          </cell>
          <cell r="AA1155">
            <v>0</v>
          </cell>
          <cell r="AC1155">
            <v>0</v>
          </cell>
          <cell r="AD1155">
            <v>0</v>
          </cell>
          <cell r="AF1155" t="str">
            <v>CONS</v>
          </cell>
          <cell r="AG1155" t="str">
            <v>CONS</v>
          </cell>
          <cell r="AH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Q1155">
            <v>0</v>
          </cell>
          <cell r="AV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CA1155">
            <v>0</v>
          </cell>
          <cell r="CB1155">
            <v>0</v>
          </cell>
          <cell r="CC1155" t="str">
            <v>CONS</v>
          </cell>
          <cell r="CD1155" t="str">
            <v>CONS</v>
          </cell>
          <cell r="CE1155" t="str">
            <v>CONS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 t="str">
            <v>CONS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 t="str">
            <v>CONS</v>
          </cell>
          <cell r="DD1155" t="str">
            <v>CONS</v>
          </cell>
          <cell r="DF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 t="str">
            <v>CONS</v>
          </cell>
          <cell r="EA1155">
            <v>0</v>
          </cell>
          <cell r="EB1155" t="str">
            <v>CONS</v>
          </cell>
          <cell r="EC1155" t="str">
            <v>CONS</v>
          </cell>
          <cell r="ED1155">
            <v>0</v>
          </cell>
          <cell r="EE1155">
            <v>0</v>
          </cell>
          <cell r="EF1155">
            <v>0</v>
          </cell>
          <cell r="EG1155">
            <v>0</v>
          </cell>
          <cell r="EH1155">
            <v>0</v>
          </cell>
          <cell r="EI1155">
            <v>0</v>
          </cell>
          <cell r="EJ1155">
            <v>0</v>
          </cell>
          <cell r="EK1155">
            <v>0</v>
          </cell>
          <cell r="EL1155">
            <v>0</v>
          </cell>
          <cell r="EM1155">
            <v>0</v>
          </cell>
          <cell r="EN1155">
            <v>0</v>
          </cell>
          <cell r="EO1155">
            <v>0</v>
          </cell>
          <cell r="EP1155">
            <v>0</v>
          </cell>
          <cell r="EQ1155">
            <v>0</v>
          </cell>
          <cell r="ER1155">
            <v>0</v>
          </cell>
          <cell r="ES1155">
            <v>0</v>
          </cell>
          <cell r="ET1155">
            <v>0</v>
          </cell>
          <cell r="EU1155">
            <v>0</v>
          </cell>
          <cell r="EV1155">
            <v>0</v>
          </cell>
          <cell r="EW1155">
            <v>0</v>
          </cell>
          <cell r="EX1155">
            <v>0</v>
          </cell>
          <cell r="EY1155">
            <v>0</v>
          </cell>
          <cell r="EZ1155">
            <v>0</v>
          </cell>
          <cell r="FA1155">
            <v>0</v>
          </cell>
          <cell r="FB1155">
            <v>0</v>
          </cell>
          <cell r="FD1155">
            <v>0</v>
          </cell>
          <cell r="FF1155">
            <v>0</v>
          </cell>
          <cell r="FG1155">
            <v>0</v>
          </cell>
          <cell r="FH1155">
            <v>0</v>
          </cell>
          <cell r="FI1155">
            <v>0</v>
          </cell>
          <cell r="FJ1155">
            <v>0</v>
          </cell>
          <cell r="FK1155">
            <v>0</v>
          </cell>
          <cell r="FL1155">
            <v>0</v>
          </cell>
          <cell r="FM1155">
            <v>0</v>
          </cell>
          <cell r="FN1155">
            <v>0</v>
          </cell>
          <cell r="FO1155">
            <v>0</v>
          </cell>
          <cell r="FP1155">
            <v>0</v>
          </cell>
          <cell r="FQ1155">
            <v>0</v>
          </cell>
          <cell r="FR1155">
            <v>0</v>
          </cell>
          <cell r="FS1155">
            <v>0</v>
          </cell>
          <cell r="FT1155">
            <v>0</v>
          </cell>
          <cell r="FU1155">
            <v>0</v>
          </cell>
          <cell r="FV1155">
            <v>0</v>
          </cell>
          <cell r="FW1155">
            <v>0</v>
          </cell>
          <cell r="FX1155">
            <v>0</v>
          </cell>
          <cell r="FY1155">
            <v>0</v>
          </cell>
          <cell r="FZ1155">
            <v>0</v>
          </cell>
          <cell r="GA1155">
            <v>0</v>
          </cell>
          <cell r="GB1155">
            <v>0</v>
          </cell>
          <cell r="GC1155">
            <v>0</v>
          </cell>
          <cell r="GD1155">
            <v>0</v>
          </cell>
          <cell r="GF1155">
            <v>0</v>
          </cell>
          <cell r="GG1155">
            <v>0</v>
          </cell>
          <cell r="GH1155">
            <v>0</v>
          </cell>
          <cell r="GI1155">
            <v>0</v>
          </cell>
          <cell r="GJ1155">
            <v>0</v>
          </cell>
          <cell r="GK1155">
            <v>0</v>
          </cell>
          <cell r="GL1155">
            <v>0</v>
          </cell>
          <cell r="GM1155">
            <v>0</v>
          </cell>
          <cell r="GN1155">
            <v>0</v>
          </cell>
          <cell r="GO1155">
            <v>0</v>
          </cell>
          <cell r="GP1155">
            <v>0</v>
          </cell>
          <cell r="GQ1155">
            <v>0</v>
          </cell>
          <cell r="GR1155" t="str">
            <v>CONS</v>
          </cell>
          <cell r="GS1155">
            <v>0</v>
          </cell>
          <cell r="GT1155">
            <v>0</v>
          </cell>
          <cell r="GU1155">
            <v>0</v>
          </cell>
          <cell r="GV1155" t="str">
            <v>CONS</v>
          </cell>
          <cell r="GW1155">
            <v>0</v>
          </cell>
          <cell r="GX1155">
            <v>0</v>
          </cell>
          <cell r="GY1155">
            <v>0</v>
          </cell>
          <cell r="GZ1155">
            <v>0</v>
          </cell>
          <cell r="HA1155">
            <v>0</v>
          </cell>
          <cell r="HB1155">
            <v>0</v>
          </cell>
          <cell r="HC1155">
            <v>0</v>
          </cell>
          <cell r="HD1155">
            <v>0</v>
          </cell>
          <cell r="HE1155">
            <v>0</v>
          </cell>
          <cell r="HF1155">
            <v>0</v>
          </cell>
          <cell r="HG1155">
            <v>0</v>
          </cell>
          <cell r="HH1155">
            <v>0</v>
          </cell>
          <cell r="HJ1155">
            <v>0</v>
          </cell>
          <cell r="HK1155">
            <v>0</v>
          </cell>
          <cell r="HL1155">
            <v>0</v>
          </cell>
          <cell r="HM1155" t="str">
            <v>CONS</v>
          </cell>
          <cell r="HN1155" t="str">
            <v>CONS</v>
          </cell>
          <cell r="HO1155">
            <v>0</v>
          </cell>
          <cell r="HP1155">
            <v>0</v>
          </cell>
          <cell r="HQ1155">
            <v>0</v>
          </cell>
          <cell r="HR1155">
            <v>0</v>
          </cell>
          <cell r="HS1155">
            <v>0</v>
          </cell>
          <cell r="HT1155">
            <v>0</v>
          </cell>
          <cell r="HU1155">
            <v>0</v>
          </cell>
          <cell r="HV1155">
            <v>0</v>
          </cell>
          <cell r="HW1155">
            <v>0</v>
          </cell>
          <cell r="HX1155">
            <v>0</v>
          </cell>
          <cell r="HY1155">
            <v>0</v>
          </cell>
          <cell r="HZ1155">
            <v>0</v>
          </cell>
          <cell r="IA1155">
            <v>0</v>
          </cell>
          <cell r="IB1155">
            <v>0</v>
          </cell>
          <cell r="IC1155" t="str">
            <v>CONS</v>
          </cell>
          <cell r="ID1155">
            <v>0</v>
          </cell>
          <cell r="IE1155">
            <v>0</v>
          </cell>
          <cell r="IF1155">
            <v>0</v>
          </cell>
          <cell r="IG1155">
            <v>0</v>
          </cell>
          <cell r="IH1155">
            <v>0</v>
          </cell>
          <cell r="II1155">
            <v>0</v>
          </cell>
          <cell r="IJ1155">
            <v>0</v>
          </cell>
          <cell r="IK1155">
            <v>0</v>
          </cell>
          <cell r="IL1155">
            <v>0</v>
          </cell>
          <cell r="IM1155">
            <v>0</v>
          </cell>
          <cell r="IN1155">
            <v>0</v>
          </cell>
          <cell r="IO1155">
            <v>0</v>
          </cell>
          <cell r="IQ1155">
            <v>0</v>
          </cell>
          <cell r="IR1155">
            <v>0</v>
          </cell>
          <cell r="IS1155">
            <v>0</v>
          </cell>
          <cell r="IT1155" t="str">
            <v>CONS</v>
          </cell>
          <cell r="IU1155">
            <v>0</v>
          </cell>
          <cell r="IV1155">
            <v>0</v>
          </cell>
          <cell r="IW1155">
            <v>0</v>
          </cell>
          <cell r="IX1155">
            <v>0</v>
          </cell>
          <cell r="IY1155">
            <v>0</v>
          </cell>
          <cell r="IZ1155">
            <v>0</v>
          </cell>
          <cell r="JA1155">
            <v>0</v>
          </cell>
          <cell r="JB1155">
            <v>0</v>
          </cell>
          <cell r="JC1155">
            <v>0</v>
          </cell>
          <cell r="JD1155">
            <v>0</v>
          </cell>
          <cell r="JE1155">
            <v>0</v>
          </cell>
          <cell r="JF1155">
            <v>0</v>
          </cell>
          <cell r="JG1155">
            <v>0</v>
          </cell>
          <cell r="JH1155" t="str">
            <v>CONS</v>
          </cell>
          <cell r="JI1155" t="str">
            <v>CONS</v>
          </cell>
          <cell r="JJ1155">
            <v>0</v>
          </cell>
          <cell r="JK1155">
            <v>0</v>
          </cell>
          <cell r="JL1155">
            <v>0</v>
          </cell>
          <cell r="JM1155">
            <v>0</v>
          </cell>
          <cell r="JN1155">
            <v>0</v>
          </cell>
          <cell r="JO1155">
            <v>0</v>
          </cell>
          <cell r="JP1155">
            <v>0</v>
          </cell>
          <cell r="JQ1155" t="str">
            <v>CONS</v>
          </cell>
          <cell r="JR1155">
            <v>0</v>
          </cell>
          <cell r="JS1155">
            <v>0</v>
          </cell>
          <cell r="JT1155">
            <v>0</v>
          </cell>
          <cell r="JU1155">
            <v>0</v>
          </cell>
          <cell r="JV1155">
            <v>0</v>
          </cell>
          <cell r="JW1155">
            <v>0</v>
          </cell>
          <cell r="JX1155">
            <v>0</v>
          </cell>
          <cell r="JY1155">
            <v>0</v>
          </cell>
          <cell r="JZ1155">
            <v>0</v>
          </cell>
          <cell r="KA1155">
            <v>0</v>
          </cell>
          <cell r="KB1155">
            <v>0</v>
          </cell>
          <cell r="KC1155">
            <v>0</v>
          </cell>
          <cell r="KD1155">
            <v>0</v>
          </cell>
          <cell r="KE1155">
            <v>0</v>
          </cell>
          <cell r="KF1155">
            <v>0</v>
          </cell>
          <cell r="KG1155">
            <v>0</v>
          </cell>
          <cell r="KH1155">
            <v>0</v>
          </cell>
          <cell r="KI1155">
            <v>0</v>
          </cell>
          <cell r="KJ1155" t="str">
            <v>CONS</v>
          </cell>
          <cell r="KK1155">
            <v>0</v>
          </cell>
          <cell r="KL1155">
            <v>0</v>
          </cell>
          <cell r="KM1155">
            <v>0</v>
          </cell>
          <cell r="KN1155">
            <v>0</v>
          </cell>
          <cell r="KO1155">
            <v>0</v>
          </cell>
          <cell r="KP1155">
            <v>0</v>
          </cell>
          <cell r="KQ1155">
            <v>0</v>
          </cell>
          <cell r="KR1155">
            <v>0</v>
          </cell>
          <cell r="KS1155">
            <v>0</v>
          </cell>
          <cell r="KT1155">
            <v>0</v>
          </cell>
          <cell r="KU1155">
            <v>0</v>
          </cell>
          <cell r="KV1155">
            <v>0</v>
          </cell>
          <cell r="KW1155" t="str">
            <v>CONS</v>
          </cell>
          <cell r="KX1155" t="str">
            <v>CONS</v>
          </cell>
          <cell r="KY1155">
            <v>0</v>
          </cell>
          <cell r="KZ1155">
            <v>0</v>
          </cell>
          <cell r="LA1155">
            <v>0</v>
          </cell>
          <cell r="LB1155">
            <v>0</v>
          </cell>
          <cell r="LC1155">
            <v>0</v>
          </cell>
          <cell r="LD1155">
            <v>0</v>
          </cell>
          <cell r="LE1155" t="str">
            <v>CONS</v>
          </cell>
          <cell r="LG1155">
            <v>0</v>
          </cell>
          <cell r="LH1155">
            <v>0</v>
          </cell>
          <cell r="LI1155">
            <v>0</v>
          </cell>
          <cell r="LJ1155">
            <v>0</v>
          </cell>
          <cell r="LK1155">
            <v>0</v>
          </cell>
          <cell r="LL1155">
            <v>0</v>
          </cell>
          <cell r="LM1155">
            <v>0</v>
          </cell>
          <cell r="LN1155">
            <v>0</v>
          </cell>
          <cell r="LO1155">
            <v>0</v>
          </cell>
          <cell r="LP1155">
            <v>0</v>
          </cell>
          <cell r="LQ1155">
            <v>0</v>
          </cell>
        </row>
        <row r="1156">
          <cell r="A1156">
            <v>31778</v>
          </cell>
          <cell r="B1156">
            <v>528</v>
          </cell>
          <cell r="C1156" t="str">
            <v>CONS</v>
          </cell>
          <cell r="P1156">
            <v>0</v>
          </cell>
          <cell r="R1156">
            <v>0</v>
          </cell>
          <cell r="V1156">
            <v>0</v>
          </cell>
          <cell r="AA1156">
            <v>0</v>
          </cell>
          <cell r="AC1156">
            <v>0</v>
          </cell>
          <cell r="AD1156">
            <v>0</v>
          </cell>
          <cell r="AF1156" t="str">
            <v>CONS</v>
          </cell>
          <cell r="AG1156" t="str">
            <v>CONS</v>
          </cell>
          <cell r="AH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Q1156">
            <v>0</v>
          </cell>
          <cell r="AV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CA1156">
            <v>0</v>
          </cell>
          <cell r="CB1156">
            <v>0</v>
          </cell>
          <cell r="CC1156" t="str">
            <v>CONS</v>
          </cell>
          <cell r="CD1156" t="str">
            <v>CONS</v>
          </cell>
          <cell r="CE1156" t="str">
            <v>CONS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 t="str">
            <v>CONS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 t="str">
            <v>CONS</v>
          </cell>
          <cell r="DD1156" t="str">
            <v>CONS</v>
          </cell>
          <cell r="DF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 t="str">
            <v>CONS</v>
          </cell>
          <cell r="EA1156">
            <v>0</v>
          </cell>
          <cell r="EB1156" t="str">
            <v>CONS</v>
          </cell>
          <cell r="EC1156" t="str">
            <v>CONS</v>
          </cell>
          <cell r="ED1156">
            <v>0</v>
          </cell>
          <cell r="EE1156">
            <v>0</v>
          </cell>
          <cell r="EF1156">
            <v>0</v>
          </cell>
          <cell r="EG1156">
            <v>0</v>
          </cell>
          <cell r="EH1156">
            <v>0</v>
          </cell>
          <cell r="EI1156">
            <v>0</v>
          </cell>
          <cell r="EJ1156">
            <v>0</v>
          </cell>
          <cell r="EK1156">
            <v>0</v>
          </cell>
          <cell r="EL1156">
            <v>0</v>
          </cell>
          <cell r="EM1156">
            <v>0</v>
          </cell>
          <cell r="EN1156">
            <v>0</v>
          </cell>
          <cell r="EO1156">
            <v>0</v>
          </cell>
          <cell r="EQ1156">
            <v>0</v>
          </cell>
          <cell r="ER1156">
            <v>0</v>
          </cell>
          <cell r="ES1156">
            <v>0</v>
          </cell>
          <cell r="ET1156">
            <v>0</v>
          </cell>
          <cell r="EU1156">
            <v>0</v>
          </cell>
          <cell r="EV1156">
            <v>0</v>
          </cell>
          <cell r="EW1156">
            <v>0</v>
          </cell>
          <cell r="EX1156">
            <v>0</v>
          </cell>
          <cell r="EY1156">
            <v>0</v>
          </cell>
          <cell r="EZ1156">
            <v>0</v>
          </cell>
          <cell r="FA1156">
            <v>0</v>
          </cell>
          <cell r="FB1156">
            <v>0</v>
          </cell>
          <cell r="FD1156">
            <v>0</v>
          </cell>
          <cell r="FF1156">
            <v>0</v>
          </cell>
          <cell r="FG1156">
            <v>0</v>
          </cell>
          <cell r="FH1156">
            <v>0</v>
          </cell>
          <cell r="FI1156">
            <v>0</v>
          </cell>
          <cell r="FJ1156">
            <v>0</v>
          </cell>
          <cell r="FK1156">
            <v>0</v>
          </cell>
          <cell r="FL1156">
            <v>0</v>
          </cell>
          <cell r="FM1156">
            <v>0</v>
          </cell>
          <cell r="FN1156">
            <v>0</v>
          </cell>
          <cell r="FO1156">
            <v>0</v>
          </cell>
          <cell r="FP1156">
            <v>0</v>
          </cell>
          <cell r="FQ1156">
            <v>0</v>
          </cell>
          <cell r="FR1156">
            <v>0</v>
          </cell>
          <cell r="FS1156">
            <v>0</v>
          </cell>
          <cell r="FT1156">
            <v>0</v>
          </cell>
          <cell r="FU1156">
            <v>0</v>
          </cell>
          <cell r="FV1156">
            <v>0</v>
          </cell>
          <cell r="FW1156">
            <v>0</v>
          </cell>
          <cell r="FX1156">
            <v>0</v>
          </cell>
          <cell r="FY1156">
            <v>0</v>
          </cell>
          <cell r="FZ1156">
            <v>0</v>
          </cell>
          <cell r="GA1156">
            <v>0</v>
          </cell>
          <cell r="GB1156">
            <v>0</v>
          </cell>
          <cell r="GC1156">
            <v>0</v>
          </cell>
          <cell r="GD1156">
            <v>0</v>
          </cell>
          <cell r="GF1156">
            <v>0</v>
          </cell>
          <cell r="GG1156">
            <v>0</v>
          </cell>
          <cell r="GH1156">
            <v>0</v>
          </cell>
          <cell r="GI1156">
            <v>0</v>
          </cell>
          <cell r="GJ1156">
            <v>0</v>
          </cell>
          <cell r="GK1156">
            <v>0</v>
          </cell>
          <cell r="GL1156">
            <v>0</v>
          </cell>
          <cell r="GM1156">
            <v>0</v>
          </cell>
          <cell r="GN1156">
            <v>0</v>
          </cell>
          <cell r="GO1156">
            <v>0</v>
          </cell>
          <cell r="GP1156">
            <v>0</v>
          </cell>
          <cell r="GQ1156">
            <v>0</v>
          </cell>
          <cell r="GR1156" t="str">
            <v>CONS</v>
          </cell>
          <cell r="GS1156">
            <v>0</v>
          </cell>
          <cell r="GT1156">
            <v>0</v>
          </cell>
          <cell r="GU1156">
            <v>0</v>
          </cell>
          <cell r="GV1156" t="str">
            <v>CONS</v>
          </cell>
          <cell r="GW1156">
            <v>0</v>
          </cell>
          <cell r="GX1156">
            <v>0</v>
          </cell>
          <cell r="GY1156">
            <v>0</v>
          </cell>
          <cell r="GZ1156">
            <v>0</v>
          </cell>
          <cell r="HA1156">
            <v>0</v>
          </cell>
          <cell r="HB1156">
            <v>0</v>
          </cell>
          <cell r="HC1156">
            <v>0</v>
          </cell>
          <cell r="HD1156">
            <v>0</v>
          </cell>
          <cell r="HE1156">
            <v>0</v>
          </cell>
          <cell r="HF1156">
            <v>0</v>
          </cell>
          <cell r="HG1156">
            <v>0</v>
          </cell>
          <cell r="HH1156">
            <v>0</v>
          </cell>
          <cell r="HJ1156">
            <v>0</v>
          </cell>
          <cell r="HK1156">
            <v>0</v>
          </cell>
          <cell r="HL1156">
            <v>0</v>
          </cell>
          <cell r="HM1156" t="str">
            <v>CONS</v>
          </cell>
          <cell r="HN1156" t="str">
            <v>CONS</v>
          </cell>
          <cell r="HO1156">
            <v>0</v>
          </cell>
          <cell r="HP1156">
            <v>0</v>
          </cell>
          <cell r="HQ1156">
            <v>0</v>
          </cell>
          <cell r="HR1156">
            <v>0</v>
          </cell>
          <cell r="HS1156">
            <v>0</v>
          </cell>
          <cell r="HT1156">
            <v>0</v>
          </cell>
          <cell r="HU1156">
            <v>0</v>
          </cell>
          <cell r="HV1156">
            <v>0</v>
          </cell>
          <cell r="HW1156">
            <v>0</v>
          </cell>
          <cell r="HX1156">
            <v>0</v>
          </cell>
          <cell r="HY1156">
            <v>0</v>
          </cell>
          <cell r="HZ1156">
            <v>0</v>
          </cell>
          <cell r="IA1156">
            <v>0</v>
          </cell>
          <cell r="IB1156">
            <v>0</v>
          </cell>
          <cell r="IC1156" t="str">
            <v>CONS</v>
          </cell>
          <cell r="ID1156">
            <v>0</v>
          </cell>
          <cell r="IE1156">
            <v>0</v>
          </cell>
          <cell r="IF1156">
            <v>0</v>
          </cell>
          <cell r="IG1156">
            <v>0</v>
          </cell>
          <cell r="IH1156">
            <v>0</v>
          </cell>
          <cell r="II1156">
            <v>0</v>
          </cell>
          <cell r="IJ1156">
            <v>0</v>
          </cell>
          <cell r="IK1156">
            <v>0</v>
          </cell>
          <cell r="IL1156">
            <v>0</v>
          </cell>
          <cell r="IM1156">
            <v>0</v>
          </cell>
          <cell r="IN1156">
            <v>0</v>
          </cell>
          <cell r="IO1156">
            <v>0</v>
          </cell>
          <cell r="IQ1156">
            <v>0</v>
          </cell>
          <cell r="IR1156">
            <v>0</v>
          </cell>
          <cell r="IS1156">
            <v>0</v>
          </cell>
          <cell r="IT1156" t="str">
            <v>CONS</v>
          </cell>
          <cell r="IU1156">
            <v>0</v>
          </cell>
          <cell r="IV1156">
            <v>0</v>
          </cell>
          <cell r="IW1156">
            <v>0</v>
          </cell>
          <cell r="IX1156">
            <v>0</v>
          </cell>
          <cell r="IY1156">
            <v>0</v>
          </cell>
          <cell r="IZ1156">
            <v>0</v>
          </cell>
          <cell r="JA1156">
            <v>0</v>
          </cell>
          <cell r="JB1156">
            <v>0</v>
          </cell>
          <cell r="JC1156">
            <v>0</v>
          </cell>
          <cell r="JD1156">
            <v>0</v>
          </cell>
          <cell r="JE1156">
            <v>0</v>
          </cell>
          <cell r="JF1156">
            <v>0</v>
          </cell>
          <cell r="JG1156">
            <v>0</v>
          </cell>
          <cell r="JH1156" t="str">
            <v>CONS</v>
          </cell>
          <cell r="JI1156" t="str">
            <v>CONS</v>
          </cell>
          <cell r="JJ1156">
            <v>0</v>
          </cell>
          <cell r="JK1156">
            <v>0</v>
          </cell>
          <cell r="JL1156">
            <v>0</v>
          </cell>
          <cell r="JM1156">
            <v>0</v>
          </cell>
          <cell r="JN1156">
            <v>0</v>
          </cell>
          <cell r="JO1156">
            <v>0</v>
          </cell>
          <cell r="JP1156">
            <v>0</v>
          </cell>
          <cell r="JQ1156" t="str">
            <v>CONS</v>
          </cell>
          <cell r="JR1156">
            <v>0</v>
          </cell>
          <cell r="JS1156">
            <v>0</v>
          </cell>
          <cell r="JT1156">
            <v>0</v>
          </cell>
          <cell r="JU1156">
            <v>0</v>
          </cell>
          <cell r="JV1156">
            <v>0</v>
          </cell>
          <cell r="JW1156">
            <v>0</v>
          </cell>
          <cell r="JX1156">
            <v>0</v>
          </cell>
          <cell r="JY1156">
            <v>0</v>
          </cell>
          <cell r="JZ1156">
            <v>0</v>
          </cell>
          <cell r="KA1156">
            <v>0</v>
          </cell>
          <cell r="KB1156">
            <v>0</v>
          </cell>
          <cell r="KC1156">
            <v>0</v>
          </cell>
          <cell r="KD1156">
            <v>0</v>
          </cell>
          <cell r="KE1156">
            <v>0</v>
          </cell>
          <cell r="KF1156">
            <v>0</v>
          </cell>
          <cell r="KG1156">
            <v>0</v>
          </cell>
          <cell r="KH1156">
            <v>0</v>
          </cell>
          <cell r="KI1156">
            <v>0</v>
          </cell>
          <cell r="KJ1156" t="str">
            <v>CONS</v>
          </cell>
          <cell r="KK1156">
            <v>0</v>
          </cell>
          <cell r="KL1156">
            <v>0</v>
          </cell>
          <cell r="KM1156">
            <v>0</v>
          </cell>
          <cell r="KN1156">
            <v>0</v>
          </cell>
          <cell r="KO1156">
            <v>0</v>
          </cell>
          <cell r="KP1156">
            <v>0</v>
          </cell>
          <cell r="KQ1156">
            <v>0</v>
          </cell>
          <cell r="KR1156">
            <v>0</v>
          </cell>
          <cell r="KS1156">
            <v>0</v>
          </cell>
          <cell r="KT1156">
            <v>0</v>
          </cell>
          <cell r="KU1156">
            <v>0</v>
          </cell>
          <cell r="KV1156">
            <v>0</v>
          </cell>
          <cell r="KW1156" t="str">
            <v>CONS</v>
          </cell>
          <cell r="KX1156" t="str">
            <v>CONS</v>
          </cell>
          <cell r="KY1156">
            <v>0</v>
          </cell>
          <cell r="KZ1156">
            <v>0</v>
          </cell>
          <cell r="LA1156">
            <v>0</v>
          </cell>
          <cell r="LB1156">
            <v>0</v>
          </cell>
          <cell r="LC1156">
            <v>0</v>
          </cell>
          <cell r="LD1156">
            <v>0</v>
          </cell>
          <cell r="LE1156" t="str">
            <v>CONS</v>
          </cell>
          <cell r="LG1156">
            <v>0</v>
          </cell>
          <cell r="LH1156">
            <v>0</v>
          </cell>
          <cell r="LI1156">
            <v>0</v>
          </cell>
          <cell r="LJ1156">
            <v>0</v>
          </cell>
          <cell r="LK1156">
            <v>0</v>
          </cell>
          <cell r="LL1156">
            <v>0</v>
          </cell>
          <cell r="LM1156">
            <v>0</v>
          </cell>
          <cell r="LN1156">
            <v>0</v>
          </cell>
          <cell r="LO1156">
            <v>0</v>
          </cell>
          <cell r="LP1156">
            <v>0</v>
          </cell>
          <cell r="LQ1156">
            <v>0</v>
          </cell>
        </row>
        <row r="1157">
          <cell r="A1157">
            <v>31747</v>
          </cell>
          <cell r="B1157">
            <v>529</v>
          </cell>
          <cell r="C1157" t="str">
            <v>CONS</v>
          </cell>
          <cell r="P1157">
            <v>0</v>
          </cell>
          <cell r="R1157">
            <v>0</v>
          </cell>
          <cell r="V1157">
            <v>0</v>
          </cell>
          <cell r="AA1157">
            <v>0</v>
          </cell>
          <cell r="AC1157">
            <v>0</v>
          </cell>
          <cell r="AD1157">
            <v>0</v>
          </cell>
          <cell r="AF1157" t="str">
            <v>CONS</v>
          </cell>
          <cell r="AG1157" t="str">
            <v>CONS</v>
          </cell>
          <cell r="AH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Q1157">
            <v>0</v>
          </cell>
          <cell r="AV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CA1157">
            <v>0</v>
          </cell>
          <cell r="CB1157">
            <v>0</v>
          </cell>
          <cell r="CC1157" t="str">
            <v>CONS</v>
          </cell>
          <cell r="CD1157" t="str">
            <v>CONS</v>
          </cell>
          <cell r="CE1157" t="str">
            <v>CONS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 t="str">
            <v>CONS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 t="str">
            <v>CONS</v>
          </cell>
          <cell r="DD1157" t="str">
            <v>CONS</v>
          </cell>
          <cell r="DF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 t="str">
            <v>CONS</v>
          </cell>
          <cell r="EA1157">
            <v>0</v>
          </cell>
          <cell r="EB1157" t="str">
            <v>CONS</v>
          </cell>
          <cell r="EC1157" t="str">
            <v>CONS</v>
          </cell>
          <cell r="ED1157">
            <v>0</v>
          </cell>
          <cell r="EE1157">
            <v>0</v>
          </cell>
          <cell r="EF1157">
            <v>0</v>
          </cell>
          <cell r="EG1157">
            <v>0</v>
          </cell>
          <cell r="EH1157">
            <v>0</v>
          </cell>
          <cell r="EI1157">
            <v>0</v>
          </cell>
          <cell r="EJ1157">
            <v>0</v>
          </cell>
          <cell r="EK1157">
            <v>0</v>
          </cell>
          <cell r="EL1157">
            <v>0</v>
          </cell>
          <cell r="EM1157">
            <v>0</v>
          </cell>
          <cell r="EN1157">
            <v>0</v>
          </cell>
          <cell r="EO1157">
            <v>0</v>
          </cell>
          <cell r="EQ1157">
            <v>0</v>
          </cell>
          <cell r="ER1157">
            <v>0</v>
          </cell>
          <cell r="ES1157">
            <v>0</v>
          </cell>
          <cell r="ET1157">
            <v>0</v>
          </cell>
          <cell r="EU1157">
            <v>0</v>
          </cell>
          <cell r="EV1157">
            <v>0</v>
          </cell>
          <cell r="EW1157">
            <v>0</v>
          </cell>
          <cell r="EX1157">
            <v>0</v>
          </cell>
          <cell r="EY1157">
            <v>0</v>
          </cell>
          <cell r="EZ1157">
            <v>0</v>
          </cell>
          <cell r="FA1157">
            <v>0</v>
          </cell>
          <cell r="FB1157">
            <v>0</v>
          </cell>
          <cell r="FD1157">
            <v>0</v>
          </cell>
          <cell r="FF1157">
            <v>0</v>
          </cell>
          <cell r="FG1157">
            <v>0</v>
          </cell>
          <cell r="FH1157">
            <v>0</v>
          </cell>
          <cell r="FI1157">
            <v>0</v>
          </cell>
          <cell r="FJ1157">
            <v>0</v>
          </cell>
          <cell r="FK1157">
            <v>0</v>
          </cell>
          <cell r="FL1157">
            <v>0</v>
          </cell>
          <cell r="FM1157">
            <v>0</v>
          </cell>
          <cell r="FN1157">
            <v>0</v>
          </cell>
          <cell r="FO1157">
            <v>0</v>
          </cell>
          <cell r="FP1157">
            <v>0</v>
          </cell>
          <cell r="FQ1157">
            <v>0</v>
          </cell>
          <cell r="FR1157">
            <v>0</v>
          </cell>
          <cell r="FS1157">
            <v>0</v>
          </cell>
          <cell r="FT1157">
            <v>0</v>
          </cell>
          <cell r="FU1157">
            <v>0</v>
          </cell>
          <cell r="FV1157">
            <v>0</v>
          </cell>
          <cell r="FW1157">
            <v>0</v>
          </cell>
          <cell r="FX1157">
            <v>0</v>
          </cell>
          <cell r="FY1157">
            <v>0</v>
          </cell>
          <cell r="FZ1157">
            <v>0</v>
          </cell>
          <cell r="GA1157">
            <v>0</v>
          </cell>
          <cell r="GB1157">
            <v>0</v>
          </cell>
          <cell r="GC1157">
            <v>0</v>
          </cell>
          <cell r="GD1157">
            <v>0</v>
          </cell>
          <cell r="GF1157">
            <v>0</v>
          </cell>
          <cell r="GG1157">
            <v>0</v>
          </cell>
          <cell r="GH1157">
            <v>0</v>
          </cell>
          <cell r="GI1157">
            <v>0</v>
          </cell>
          <cell r="GJ1157">
            <v>0</v>
          </cell>
          <cell r="GK1157">
            <v>0</v>
          </cell>
          <cell r="GL1157">
            <v>0</v>
          </cell>
          <cell r="GM1157">
            <v>0</v>
          </cell>
          <cell r="GN1157">
            <v>0</v>
          </cell>
          <cell r="GO1157">
            <v>0</v>
          </cell>
          <cell r="GP1157">
            <v>0</v>
          </cell>
          <cell r="GQ1157">
            <v>0</v>
          </cell>
          <cell r="GR1157" t="str">
            <v>CONS</v>
          </cell>
          <cell r="GS1157">
            <v>0</v>
          </cell>
          <cell r="GT1157">
            <v>0</v>
          </cell>
          <cell r="GU1157">
            <v>0</v>
          </cell>
          <cell r="GV1157" t="str">
            <v>CONS</v>
          </cell>
          <cell r="GW1157">
            <v>0</v>
          </cell>
          <cell r="GX1157">
            <v>0</v>
          </cell>
          <cell r="GY1157">
            <v>0</v>
          </cell>
          <cell r="GZ1157">
            <v>0</v>
          </cell>
          <cell r="HA1157">
            <v>0</v>
          </cell>
          <cell r="HB1157">
            <v>0</v>
          </cell>
          <cell r="HC1157">
            <v>0</v>
          </cell>
          <cell r="HD1157">
            <v>0</v>
          </cell>
          <cell r="HE1157">
            <v>0</v>
          </cell>
          <cell r="HF1157">
            <v>0</v>
          </cell>
          <cell r="HG1157">
            <v>0</v>
          </cell>
          <cell r="HH1157">
            <v>0</v>
          </cell>
          <cell r="HJ1157">
            <v>0</v>
          </cell>
          <cell r="HK1157">
            <v>0</v>
          </cell>
          <cell r="HL1157">
            <v>0</v>
          </cell>
          <cell r="HM1157" t="str">
            <v>CONS</v>
          </cell>
          <cell r="HN1157" t="str">
            <v>CONS</v>
          </cell>
          <cell r="HO1157">
            <v>0</v>
          </cell>
          <cell r="HP1157">
            <v>0</v>
          </cell>
          <cell r="HQ1157">
            <v>0</v>
          </cell>
          <cell r="HR1157">
            <v>0</v>
          </cell>
          <cell r="HS1157">
            <v>0</v>
          </cell>
          <cell r="HT1157">
            <v>0</v>
          </cell>
          <cell r="HU1157">
            <v>0</v>
          </cell>
          <cell r="HV1157">
            <v>0</v>
          </cell>
          <cell r="HW1157">
            <v>0</v>
          </cell>
          <cell r="HX1157">
            <v>0</v>
          </cell>
          <cell r="HY1157">
            <v>0</v>
          </cell>
          <cell r="HZ1157">
            <v>0</v>
          </cell>
          <cell r="IA1157">
            <v>0</v>
          </cell>
          <cell r="IB1157">
            <v>0</v>
          </cell>
          <cell r="IC1157" t="str">
            <v>CONS</v>
          </cell>
          <cell r="ID1157">
            <v>0</v>
          </cell>
          <cell r="IE1157">
            <v>0</v>
          </cell>
          <cell r="IF1157">
            <v>0</v>
          </cell>
          <cell r="IG1157">
            <v>0</v>
          </cell>
          <cell r="IH1157">
            <v>0</v>
          </cell>
          <cell r="II1157">
            <v>0</v>
          </cell>
          <cell r="IJ1157">
            <v>0</v>
          </cell>
          <cell r="IK1157">
            <v>0</v>
          </cell>
          <cell r="IL1157">
            <v>0</v>
          </cell>
          <cell r="IM1157">
            <v>0</v>
          </cell>
          <cell r="IN1157">
            <v>0</v>
          </cell>
          <cell r="IO1157">
            <v>0</v>
          </cell>
          <cell r="IQ1157">
            <v>0</v>
          </cell>
          <cell r="IR1157">
            <v>0</v>
          </cell>
          <cell r="IS1157">
            <v>0</v>
          </cell>
          <cell r="IT1157" t="str">
            <v>CONS</v>
          </cell>
          <cell r="IU1157">
            <v>0</v>
          </cell>
          <cell r="IV1157">
            <v>0</v>
          </cell>
          <cell r="IW1157">
            <v>0</v>
          </cell>
          <cell r="IX1157">
            <v>0</v>
          </cell>
          <cell r="IY1157">
            <v>0</v>
          </cell>
          <cell r="IZ1157">
            <v>0</v>
          </cell>
          <cell r="JA1157">
            <v>0</v>
          </cell>
          <cell r="JB1157">
            <v>0</v>
          </cell>
          <cell r="JC1157">
            <v>0</v>
          </cell>
          <cell r="JD1157">
            <v>0</v>
          </cell>
          <cell r="JE1157">
            <v>0</v>
          </cell>
          <cell r="JF1157">
            <v>0</v>
          </cell>
          <cell r="JG1157">
            <v>0</v>
          </cell>
          <cell r="JH1157" t="str">
            <v>CONS</v>
          </cell>
          <cell r="JI1157" t="str">
            <v>CONS</v>
          </cell>
          <cell r="JJ1157">
            <v>0</v>
          </cell>
          <cell r="JK1157">
            <v>0</v>
          </cell>
          <cell r="JL1157">
            <v>0</v>
          </cell>
          <cell r="JM1157">
            <v>0</v>
          </cell>
          <cell r="JN1157">
            <v>0</v>
          </cell>
          <cell r="JO1157">
            <v>0</v>
          </cell>
          <cell r="JP1157">
            <v>0</v>
          </cell>
          <cell r="JQ1157" t="str">
            <v>CONS</v>
          </cell>
          <cell r="JR1157">
            <v>0</v>
          </cell>
          <cell r="JS1157">
            <v>0</v>
          </cell>
          <cell r="JT1157">
            <v>0</v>
          </cell>
          <cell r="JU1157">
            <v>0</v>
          </cell>
          <cell r="JV1157">
            <v>0</v>
          </cell>
          <cell r="JW1157">
            <v>0</v>
          </cell>
          <cell r="JX1157">
            <v>0</v>
          </cell>
          <cell r="JY1157">
            <v>0</v>
          </cell>
          <cell r="JZ1157">
            <v>0</v>
          </cell>
          <cell r="KA1157">
            <v>0</v>
          </cell>
          <cell r="KB1157">
            <v>0</v>
          </cell>
          <cell r="KC1157">
            <v>0</v>
          </cell>
          <cell r="KD1157">
            <v>0</v>
          </cell>
          <cell r="KE1157">
            <v>0</v>
          </cell>
          <cell r="KF1157">
            <v>0</v>
          </cell>
          <cell r="KG1157">
            <v>0</v>
          </cell>
          <cell r="KH1157">
            <v>0</v>
          </cell>
          <cell r="KI1157">
            <v>0</v>
          </cell>
          <cell r="KJ1157" t="str">
            <v>CONS</v>
          </cell>
          <cell r="KK1157">
            <v>0</v>
          </cell>
          <cell r="KL1157">
            <v>0</v>
          </cell>
          <cell r="KM1157">
            <v>0</v>
          </cell>
          <cell r="KN1157">
            <v>0</v>
          </cell>
          <cell r="KO1157">
            <v>0</v>
          </cell>
          <cell r="KP1157">
            <v>0</v>
          </cell>
          <cell r="KQ1157">
            <v>0</v>
          </cell>
          <cell r="KR1157">
            <v>0</v>
          </cell>
          <cell r="KS1157">
            <v>0</v>
          </cell>
          <cell r="KT1157">
            <v>0</v>
          </cell>
          <cell r="KU1157">
            <v>0</v>
          </cell>
          <cell r="KV1157">
            <v>0</v>
          </cell>
          <cell r="KW1157" t="str">
            <v>CONS</v>
          </cell>
          <cell r="KX1157" t="str">
            <v>CONS</v>
          </cell>
          <cell r="KY1157">
            <v>0</v>
          </cell>
          <cell r="KZ1157">
            <v>0</v>
          </cell>
          <cell r="LA1157">
            <v>0</v>
          </cell>
          <cell r="LB1157">
            <v>0</v>
          </cell>
          <cell r="LC1157">
            <v>0</v>
          </cell>
          <cell r="LD1157">
            <v>0</v>
          </cell>
          <cell r="LE1157" t="str">
            <v>CONS</v>
          </cell>
          <cell r="LG1157">
            <v>0</v>
          </cell>
          <cell r="LH1157">
            <v>0</v>
          </cell>
          <cell r="LI1157">
            <v>0</v>
          </cell>
          <cell r="LJ1157">
            <v>0</v>
          </cell>
          <cell r="LK1157">
            <v>0</v>
          </cell>
          <cell r="LL1157">
            <v>0</v>
          </cell>
          <cell r="LM1157">
            <v>0</v>
          </cell>
          <cell r="LN1157">
            <v>0</v>
          </cell>
          <cell r="LO1157">
            <v>0</v>
          </cell>
          <cell r="LP1157">
            <v>0</v>
          </cell>
          <cell r="LQ1157">
            <v>0</v>
          </cell>
        </row>
        <row r="1158">
          <cell r="A1158">
            <v>31717</v>
          </cell>
          <cell r="B1158">
            <v>530</v>
          </cell>
          <cell r="C1158" t="str">
            <v>CONS</v>
          </cell>
          <cell r="P1158">
            <v>0</v>
          </cell>
          <cell r="R1158">
            <v>0</v>
          </cell>
          <cell r="V1158">
            <v>0</v>
          </cell>
          <cell r="AA1158">
            <v>0</v>
          </cell>
          <cell r="AC1158">
            <v>0</v>
          </cell>
          <cell r="AD1158">
            <v>0</v>
          </cell>
          <cell r="AF1158" t="str">
            <v>CONS</v>
          </cell>
          <cell r="AG1158" t="str">
            <v>CONS</v>
          </cell>
          <cell r="AH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Q1158">
            <v>0</v>
          </cell>
          <cell r="AV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CA1158">
            <v>0</v>
          </cell>
          <cell r="CB1158">
            <v>0</v>
          </cell>
          <cell r="CC1158" t="str">
            <v>CONS</v>
          </cell>
          <cell r="CD1158" t="str">
            <v>CONS</v>
          </cell>
          <cell r="CE1158" t="str">
            <v>CONS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 t="str">
            <v>CONS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 t="str">
            <v>CONS</v>
          </cell>
          <cell r="DD1158" t="str">
            <v>CONS</v>
          </cell>
          <cell r="DF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 t="str">
            <v>CONS</v>
          </cell>
          <cell r="EA1158">
            <v>0</v>
          </cell>
          <cell r="EB1158" t="str">
            <v>CONS</v>
          </cell>
          <cell r="EC1158" t="str">
            <v>CONS</v>
          </cell>
          <cell r="ED1158">
            <v>0</v>
          </cell>
          <cell r="EE1158">
            <v>0</v>
          </cell>
          <cell r="EF1158">
            <v>0</v>
          </cell>
          <cell r="EG1158">
            <v>0</v>
          </cell>
          <cell r="EH1158">
            <v>0</v>
          </cell>
          <cell r="EI1158">
            <v>0</v>
          </cell>
          <cell r="EJ1158">
            <v>0</v>
          </cell>
          <cell r="EK1158">
            <v>0</v>
          </cell>
          <cell r="EL1158">
            <v>0</v>
          </cell>
          <cell r="EM1158">
            <v>0</v>
          </cell>
          <cell r="EN1158">
            <v>0</v>
          </cell>
          <cell r="EO1158">
            <v>0</v>
          </cell>
          <cell r="EQ1158">
            <v>0</v>
          </cell>
          <cell r="ER1158">
            <v>0</v>
          </cell>
          <cell r="ES1158">
            <v>0</v>
          </cell>
          <cell r="ET1158">
            <v>0</v>
          </cell>
          <cell r="EU1158">
            <v>0</v>
          </cell>
          <cell r="EV1158">
            <v>0</v>
          </cell>
          <cell r="EW1158">
            <v>0</v>
          </cell>
          <cell r="EX1158">
            <v>0</v>
          </cell>
          <cell r="EY1158">
            <v>0</v>
          </cell>
          <cell r="EZ1158">
            <v>0</v>
          </cell>
          <cell r="FA1158">
            <v>0</v>
          </cell>
          <cell r="FB1158">
            <v>0</v>
          </cell>
          <cell r="FD1158">
            <v>0</v>
          </cell>
          <cell r="FF1158">
            <v>0</v>
          </cell>
          <cell r="FG1158">
            <v>0</v>
          </cell>
          <cell r="FH1158">
            <v>0</v>
          </cell>
          <cell r="FI1158">
            <v>0</v>
          </cell>
          <cell r="FJ1158">
            <v>0</v>
          </cell>
          <cell r="FK1158">
            <v>0</v>
          </cell>
          <cell r="FL1158">
            <v>0</v>
          </cell>
          <cell r="FM1158">
            <v>0</v>
          </cell>
          <cell r="FN1158">
            <v>0</v>
          </cell>
          <cell r="FO1158">
            <v>0</v>
          </cell>
          <cell r="FP1158">
            <v>0</v>
          </cell>
          <cell r="FQ1158">
            <v>0</v>
          </cell>
          <cell r="FR1158">
            <v>0</v>
          </cell>
          <cell r="FS1158">
            <v>0</v>
          </cell>
          <cell r="FT1158">
            <v>0</v>
          </cell>
          <cell r="FU1158">
            <v>0</v>
          </cell>
          <cell r="FV1158">
            <v>0</v>
          </cell>
          <cell r="FW1158">
            <v>0</v>
          </cell>
          <cell r="FX1158">
            <v>0</v>
          </cell>
          <cell r="FY1158">
            <v>0</v>
          </cell>
          <cell r="FZ1158">
            <v>0</v>
          </cell>
          <cell r="GA1158">
            <v>0</v>
          </cell>
          <cell r="GB1158">
            <v>0</v>
          </cell>
          <cell r="GC1158">
            <v>0</v>
          </cell>
          <cell r="GD1158">
            <v>0</v>
          </cell>
          <cell r="GF1158">
            <v>0</v>
          </cell>
          <cell r="GG1158">
            <v>0</v>
          </cell>
          <cell r="GH1158">
            <v>0</v>
          </cell>
          <cell r="GI1158">
            <v>0</v>
          </cell>
          <cell r="GJ1158">
            <v>0</v>
          </cell>
          <cell r="GK1158">
            <v>0</v>
          </cell>
          <cell r="GL1158">
            <v>0</v>
          </cell>
          <cell r="GM1158">
            <v>0</v>
          </cell>
          <cell r="GN1158">
            <v>0</v>
          </cell>
          <cell r="GO1158">
            <v>0</v>
          </cell>
          <cell r="GP1158">
            <v>0</v>
          </cell>
          <cell r="GQ1158">
            <v>0</v>
          </cell>
          <cell r="GR1158" t="str">
            <v>CONS</v>
          </cell>
          <cell r="GS1158">
            <v>0</v>
          </cell>
          <cell r="GT1158">
            <v>0</v>
          </cell>
          <cell r="GU1158">
            <v>0</v>
          </cell>
          <cell r="GV1158" t="str">
            <v>CONS</v>
          </cell>
          <cell r="GW1158">
            <v>0</v>
          </cell>
          <cell r="GX1158">
            <v>0</v>
          </cell>
          <cell r="GY1158">
            <v>0</v>
          </cell>
          <cell r="GZ1158">
            <v>0</v>
          </cell>
          <cell r="HA1158">
            <v>0</v>
          </cell>
          <cell r="HB1158">
            <v>0</v>
          </cell>
          <cell r="HC1158">
            <v>0</v>
          </cell>
          <cell r="HD1158">
            <v>0</v>
          </cell>
          <cell r="HE1158">
            <v>0</v>
          </cell>
          <cell r="HF1158">
            <v>0</v>
          </cell>
          <cell r="HG1158">
            <v>0</v>
          </cell>
          <cell r="HH1158">
            <v>0</v>
          </cell>
          <cell r="HJ1158">
            <v>0</v>
          </cell>
          <cell r="HK1158">
            <v>0</v>
          </cell>
          <cell r="HL1158">
            <v>0</v>
          </cell>
          <cell r="HM1158" t="str">
            <v>CONS</v>
          </cell>
          <cell r="HN1158" t="str">
            <v>CONS</v>
          </cell>
          <cell r="HO1158">
            <v>0</v>
          </cell>
          <cell r="HP1158">
            <v>0</v>
          </cell>
          <cell r="HQ1158">
            <v>0</v>
          </cell>
          <cell r="HR1158">
            <v>0</v>
          </cell>
          <cell r="HS1158">
            <v>0</v>
          </cell>
          <cell r="HT1158">
            <v>0</v>
          </cell>
          <cell r="HU1158">
            <v>0</v>
          </cell>
          <cell r="HV1158">
            <v>0</v>
          </cell>
          <cell r="HW1158">
            <v>0</v>
          </cell>
          <cell r="HX1158">
            <v>0</v>
          </cell>
          <cell r="HY1158">
            <v>0</v>
          </cell>
          <cell r="HZ1158">
            <v>0</v>
          </cell>
          <cell r="IA1158">
            <v>0</v>
          </cell>
          <cell r="IB1158">
            <v>0</v>
          </cell>
          <cell r="IC1158" t="str">
            <v>CONS</v>
          </cell>
          <cell r="ID1158">
            <v>0</v>
          </cell>
          <cell r="IE1158">
            <v>0</v>
          </cell>
          <cell r="IF1158">
            <v>0</v>
          </cell>
          <cell r="IG1158">
            <v>0</v>
          </cell>
          <cell r="IH1158">
            <v>0</v>
          </cell>
          <cell r="II1158">
            <v>0</v>
          </cell>
          <cell r="IJ1158">
            <v>0</v>
          </cell>
          <cell r="IK1158">
            <v>0</v>
          </cell>
          <cell r="IL1158">
            <v>0</v>
          </cell>
          <cell r="IM1158">
            <v>0</v>
          </cell>
          <cell r="IN1158">
            <v>0</v>
          </cell>
          <cell r="IO1158">
            <v>0</v>
          </cell>
          <cell r="IQ1158">
            <v>0</v>
          </cell>
          <cell r="IR1158">
            <v>0</v>
          </cell>
          <cell r="IS1158">
            <v>0</v>
          </cell>
          <cell r="IT1158" t="str">
            <v>CONS</v>
          </cell>
          <cell r="IU1158">
            <v>0</v>
          </cell>
          <cell r="IV1158">
            <v>0</v>
          </cell>
          <cell r="IW1158">
            <v>0</v>
          </cell>
          <cell r="IX1158">
            <v>0</v>
          </cell>
          <cell r="IY1158">
            <v>0</v>
          </cell>
          <cell r="IZ1158">
            <v>0</v>
          </cell>
          <cell r="JA1158">
            <v>0</v>
          </cell>
          <cell r="JB1158">
            <v>0</v>
          </cell>
          <cell r="JC1158">
            <v>0</v>
          </cell>
          <cell r="JD1158">
            <v>0</v>
          </cell>
          <cell r="JE1158">
            <v>0</v>
          </cell>
          <cell r="JF1158">
            <v>0</v>
          </cell>
          <cell r="JG1158">
            <v>0</v>
          </cell>
          <cell r="JH1158" t="str">
            <v>CONS</v>
          </cell>
          <cell r="JI1158" t="str">
            <v>CONS</v>
          </cell>
          <cell r="JJ1158">
            <v>0</v>
          </cell>
          <cell r="JK1158">
            <v>0</v>
          </cell>
          <cell r="JL1158">
            <v>0</v>
          </cell>
          <cell r="JM1158">
            <v>0</v>
          </cell>
          <cell r="JN1158">
            <v>0</v>
          </cell>
          <cell r="JO1158">
            <v>0</v>
          </cell>
          <cell r="JP1158">
            <v>0</v>
          </cell>
          <cell r="JQ1158" t="str">
            <v>CONS</v>
          </cell>
          <cell r="JR1158">
            <v>0</v>
          </cell>
          <cell r="JS1158">
            <v>0</v>
          </cell>
          <cell r="JT1158">
            <v>0</v>
          </cell>
          <cell r="JU1158">
            <v>0</v>
          </cell>
          <cell r="JV1158">
            <v>0</v>
          </cell>
          <cell r="JW1158">
            <v>0</v>
          </cell>
          <cell r="JX1158">
            <v>0</v>
          </cell>
          <cell r="JY1158">
            <v>0</v>
          </cell>
          <cell r="JZ1158">
            <v>0</v>
          </cell>
          <cell r="KA1158">
            <v>0</v>
          </cell>
          <cell r="KB1158">
            <v>0</v>
          </cell>
          <cell r="KC1158">
            <v>0</v>
          </cell>
          <cell r="KD1158">
            <v>0</v>
          </cell>
          <cell r="KE1158">
            <v>0</v>
          </cell>
          <cell r="KF1158">
            <v>0</v>
          </cell>
          <cell r="KG1158">
            <v>0</v>
          </cell>
          <cell r="KH1158">
            <v>0</v>
          </cell>
          <cell r="KI1158">
            <v>0</v>
          </cell>
          <cell r="KJ1158" t="str">
            <v>CONS</v>
          </cell>
          <cell r="KK1158">
            <v>0</v>
          </cell>
          <cell r="KL1158">
            <v>0</v>
          </cell>
          <cell r="KM1158">
            <v>0</v>
          </cell>
          <cell r="KN1158">
            <v>0</v>
          </cell>
          <cell r="KO1158">
            <v>0</v>
          </cell>
          <cell r="KP1158">
            <v>0</v>
          </cell>
          <cell r="KQ1158">
            <v>0</v>
          </cell>
          <cell r="KR1158">
            <v>0</v>
          </cell>
          <cell r="KS1158">
            <v>0</v>
          </cell>
          <cell r="KT1158">
            <v>0</v>
          </cell>
          <cell r="KU1158">
            <v>0</v>
          </cell>
          <cell r="KV1158">
            <v>0</v>
          </cell>
          <cell r="KW1158" t="str">
            <v>CONS</v>
          </cell>
          <cell r="KX1158" t="str">
            <v>CONS</v>
          </cell>
          <cell r="KY1158">
            <v>0</v>
          </cell>
          <cell r="KZ1158">
            <v>0</v>
          </cell>
          <cell r="LA1158">
            <v>0</v>
          </cell>
          <cell r="LB1158">
            <v>0</v>
          </cell>
          <cell r="LC1158">
            <v>0</v>
          </cell>
          <cell r="LD1158">
            <v>0</v>
          </cell>
          <cell r="LE1158" t="str">
            <v>CONS</v>
          </cell>
          <cell r="LG1158">
            <v>0</v>
          </cell>
          <cell r="LH1158">
            <v>0</v>
          </cell>
          <cell r="LI1158">
            <v>0</v>
          </cell>
          <cell r="LJ1158">
            <v>0</v>
          </cell>
          <cell r="LK1158">
            <v>0</v>
          </cell>
          <cell r="LL1158">
            <v>0</v>
          </cell>
          <cell r="LM1158">
            <v>0</v>
          </cell>
          <cell r="LN1158">
            <v>0</v>
          </cell>
          <cell r="LO1158">
            <v>0</v>
          </cell>
          <cell r="LP1158">
            <v>0</v>
          </cell>
          <cell r="LQ1158">
            <v>0</v>
          </cell>
        </row>
        <row r="1159">
          <cell r="A1159">
            <v>31686</v>
          </cell>
          <cell r="B1159">
            <v>531</v>
          </cell>
          <cell r="C1159" t="str">
            <v>CONS</v>
          </cell>
          <cell r="P1159">
            <v>0</v>
          </cell>
          <cell r="R1159">
            <v>0</v>
          </cell>
          <cell r="V1159">
            <v>0</v>
          </cell>
          <cell r="AA1159">
            <v>0</v>
          </cell>
          <cell r="AC1159">
            <v>0</v>
          </cell>
          <cell r="AD1159">
            <v>0</v>
          </cell>
          <cell r="AF1159" t="str">
            <v>CONS</v>
          </cell>
          <cell r="AG1159" t="str">
            <v>CONS</v>
          </cell>
          <cell r="AH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Q1159">
            <v>0</v>
          </cell>
          <cell r="AV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CA1159">
            <v>0</v>
          </cell>
          <cell r="CB1159">
            <v>0</v>
          </cell>
          <cell r="CC1159" t="str">
            <v>CONS</v>
          </cell>
          <cell r="CD1159" t="str">
            <v>CONS</v>
          </cell>
          <cell r="CE1159" t="str">
            <v>CONS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 t="str">
            <v>CONS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 t="str">
            <v>CONS</v>
          </cell>
          <cell r="DD1159" t="str">
            <v>CONS</v>
          </cell>
          <cell r="DF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 t="str">
            <v>CONS</v>
          </cell>
          <cell r="EA1159">
            <v>0</v>
          </cell>
          <cell r="EB1159" t="str">
            <v>CONS</v>
          </cell>
          <cell r="EC1159" t="str">
            <v>CONS</v>
          </cell>
          <cell r="ED1159">
            <v>0</v>
          </cell>
          <cell r="EE1159">
            <v>0</v>
          </cell>
          <cell r="EF1159">
            <v>0</v>
          </cell>
          <cell r="EG1159">
            <v>0</v>
          </cell>
          <cell r="EH1159">
            <v>0</v>
          </cell>
          <cell r="EI1159">
            <v>0</v>
          </cell>
          <cell r="EJ1159">
            <v>0</v>
          </cell>
          <cell r="EK1159">
            <v>0</v>
          </cell>
          <cell r="EL1159">
            <v>0</v>
          </cell>
          <cell r="EM1159">
            <v>0</v>
          </cell>
          <cell r="EN1159">
            <v>0</v>
          </cell>
          <cell r="EO1159">
            <v>0</v>
          </cell>
          <cell r="EQ1159">
            <v>0</v>
          </cell>
          <cell r="ER1159">
            <v>0</v>
          </cell>
          <cell r="ES1159">
            <v>0</v>
          </cell>
          <cell r="ET1159">
            <v>0</v>
          </cell>
          <cell r="EU1159">
            <v>0</v>
          </cell>
          <cell r="EV1159">
            <v>0</v>
          </cell>
          <cell r="EW1159">
            <v>0</v>
          </cell>
          <cell r="EX1159">
            <v>0</v>
          </cell>
          <cell r="EY1159">
            <v>0</v>
          </cell>
          <cell r="EZ1159">
            <v>0</v>
          </cell>
          <cell r="FA1159">
            <v>0</v>
          </cell>
          <cell r="FB1159">
            <v>0</v>
          </cell>
          <cell r="FD1159">
            <v>0</v>
          </cell>
          <cell r="FF1159">
            <v>0</v>
          </cell>
          <cell r="FG1159">
            <v>0</v>
          </cell>
          <cell r="FH1159">
            <v>0</v>
          </cell>
          <cell r="FI1159">
            <v>0</v>
          </cell>
          <cell r="FJ1159">
            <v>0</v>
          </cell>
          <cell r="FK1159">
            <v>0</v>
          </cell>
          <cell r="FL1159">
            <v>0</v>
          </cell>
          <cell r="FM1159">
            <v>0</v>
          </cell>
          <cell r="FN1159">
            <v>0</v>
          </cell>
          <cell r="FO1159">
            <v>0</v>
          </cell>
          <cell r="FP1159">
            <v>0</v>
          </cell>
          <cell r="FQ1159">
            <v>0</v>
          </cell>
          <cell r="FR1159">
            <v>0</v>
          </cell>
          <cell r="FS1159">
            <v>0</v>
          </cell>
          <cell r="FT1159">
            <v>0</v>
          </cell>
          <cell r="FU1159">
            <v>0</v>
          </cell>
          <cell r="FV1159">
            <v>0</v>
          </cell>
          <cell r="FW1159">
            <v>0</v>
          </cell>
          <cell r="FX1159">
            <v>0</v>
          </cell>
          <cell r="FY1159">
            <v>0</v>
          </cell>
          <cell r="FZ1159">
            <v>0</v>
          </cell>
          <cell r="GA1159">
            <v>0</v>
          </cell>
          <cell r="GB1159">
            <v>0</v>
          </cell>
          <cell r="GC1159">
            <v>0</v>
          </cell>
          <cell r="GD1159">
            <v>0</v>
          </cell>
          <cell r="GF1159">
            <v>0</v>
          </cell>
          <cell r="GG1159">
            <v>0</v>
          </cell>
          <cell r="GH1159">
            <v>0</v>
          </cell>
          <cell r="GI1159">
            <v>0</v>
          </cell>
          <cell r="GJ1159">
            <v>0</v>
          </cell>
          <cell r="GK1159">
            <v>0</v>
          </cell>
          <cell r="GL1159">
            <v>0</v>
          </cell>
          <cell r="GM1159">
            <v>0</v>
          </cell>
          <cell r="GN1159">
            <v>0</v>
          </cell>
          <cell r="GO1159">
            <v>0</v>
          </cell>
          <cell r="GP1159">
            <v>0</v>
          </cell>
          <cell r="GQ1159">
            <v>0</v>
          </cell>
          <cell r="GR1159" t="str">
            <v>CONS</v>
          </cell>
          <cell r="GS1159">
            <v>0</v>
          </cell>
          <cell r="GT1159">
            <v>0</v>
          </cell>
          <cell r="GU1159">
            <v>0</v>
          </cell>
          <cell r="GV1159" t="str">
            <v>CONS</v>
          </cell>
          <cell r="GW1159">
            <v>0</v>
          </cell>
          <cell r="GX1159">
            <v>0</v>
          </cell>
          <cell r="GY1159">
            <v>0</v>
          </cell>
          <cell r="GZ1159">
            <v>0</v>
          </cell>
          <cell r="HA1159">
            <v>0</v>
          </cell>
          <cell r="HB1159">
            <v>0</v>
          </cell>
          <cell r="HC1159">
            <v>0</v>
          </cell>
          <cell r="HD1159">
            <v>0</v>
          </cell>
          <cell r="HE1159">
            <v>0</v>
          </cell>
          <cell r="HF1159">
            <v>0</v>
          </cell>
          <cell r="HG1159">
            <v>0</v>
          </cell>
          <cell r="HH1159">
            <v>0</v>
          </cell>
          <cell r="HJ1159">
            <v>0</v>
          </cell>
          <cell r="HK1159">
            <v>0</v>
          </cell>
          <cell r="HL1159">
            <v>0</v>
          </cell>
          <cell r="HM1159" t="str">
            <v>CONS</v>
          </cell>
          <cell r="HN1159" t="str">
            <v>CONS</v>
          </cell>
          <cell r="HO1159">
            <v>0</v>
          </cell>
          <cell r="HP1159">
            <v>0</v>
          </cell>
          <cell r="HQ1159">
            <v>0</v>
          </cell>
          <cell r="HR1159">
            <v>0</v>
          </cell>
          <cell r="HS1159">
            <v>0</v>
          </cell>
          <cell r="HT1159">
            <v>0</v>
          </cell>
          <cell r="HU1159">
            <v>0</v>
          </cell>
          <cell r="HV1159">
            <v>0</v>
          </cell>
          <cell r="HW1159">
            <v>0</v>
          </cell>
          <cell r="HX1159">
            <v>0</v>
          </cell>
          <cell r="HY1159">
            <v>0</v>
          </cell>
          <cell r="HZ1159">
            <v>0</v>
          </cell>
          <cell r="IA1159">
            <v>0</v>
          </cell>
          <cell r="IB1159">
            <v>0</v>
          </cell>
          <cell r="IC1159" t="str">
            <v>CONS</v>
          </cell>
          <cell r="ID1159">
            <v>0</v>
          </cell>
          <cell r="IE1159">
            <v>0</v>
          </cell>
          <cell r="IF1159">
            <v>0</v>
          </cell>
          <cell r="IG1159">
            <v>0</v>
          </cell>
          <cell r="IH1159">
            <v>0</v>
          </cell>
          <cell r="II1159">
            <v>0</v>
          </cell>
          <cell r="IJ1159">
            <v>0</v>
          </cell>
          <cell r="IK1159">
            <v>0</v>
          </cell>
          <cell r="IL1159">
            <v>0</v>
          </cell>
          <cell r="IM1159">
            <v>0</v>
          </cell>
          <cell r="IN1159">
            <v>0</v>
          </cell>
          <cell r="IO1159">
            <v>0</v>
          </cell>
          <cell r="IQ1159">
            <v>0</v>
          </cell>
          <cell r="IR1159">
            <v>0</v>
          </cell>
          <cell r="IS1159">
            <v>0</v>
          </cell>
          <cell r="IT1159" t="str">
            <v>CONS</v>
          </cell>
          <cell r="IU1159">
            <v>0</v>
          </cell>
          <cell r="IV1159">
            <v>0</v>
          </cell>
          <cell r="IW1159">
            <v>0</v>
          </cell>
          <cell r="IX1159">
            <v>0</v>
          </cell>
          <cell r="IY1159">
            <v>0</v>
          </cell>
          <cell r="IZ1159">
            <v>0</v>
          </cell>
          <cell r="JA1159">
            <v>0</v>
          </cell>
          <cell r="JB1159">
            <v>0</v>
          </cell>
          <cell r="JC1159">
            <v>0</v>
          </cell>
          <cell r="JD1159">
            <v>0</v>
          </cell>
          <cell r="JE1159">
            <v>0</v>
          </cell>
          <cell r="JF1159">
            <v>0</v>
          </cell>
          <cell r="JG1159">
            <v>0</v>
          </cell>
          <cell r="JH1159" t="str">
            <v>CONS</v>
          </cell>
          <cell r="JI1159" t="str">
            <v>CONS</v>
          </cell>
          <cell r="JJ1159">
            <v>0</v>
          </cell>
          <cell r="JK1159">
            <v>0</v>
          </cell>
          <cell r="JL1159">
            <v>0</v>
          </cell>
          <cell r="JM1159">
            <v>0</v>
          </cell>
          <cell r="JN1159">
            <v>0</v>
          </cell>
          <cell r="JO1159">
            <v>0</v>
          </cell>
          <cell r="JP1159">
            <v>0</v>
          </cell>
          <cell r="JQ1159" t="str">
            <v>CONS</v>
          </cell>
          <cell r="JR1159">
            <v>0</v>
          </cell>
          <cell r="JS1159">
            <v>0</v>
          </cell>
          <cell r="JT1159">
            <v>0</v>
          </cell>
          <cell r="JU1159">
            <v>0</v>
          </cell>
          <cell r="JV1159">
            <v>0</v>
          </cell>
          <cell r="JW1159">
            <v>0</v>
          </cell>
          <cell r="JX1159">
            <v>0</v>
          </cell>
          <cell r="JY1159">
            <v>0</v>
          </cell>
          <cell r="JZ1159">
            <v>0</v>
          </cell>
          <cell r="KA1159">
            <v>0</v>
          </cell>
          <cell r="KB1159">
            <v>0</v>
          </cell>
          <cell r="KC1159">
            <v>0</v>
          </cell>
          <cell r="KD1159">
            <v>0</v>
          </cell>
          <cell r="KE1159">
            <v>0</v>
          </cell>
          <cell r="KF1159">
            <v>0</v>
          </cell>
          <cell r="KG1159">
            <v>0</v>
          </cell>
          <cell r="KH1159">
            <v>0</v>
          </cell>
          <cell r="KI1159">
            <v>0</v>
          </cell>
          <cell r="KJ1159" t="str">
            <v>CONS</v>
          </cell>
          <cell r="KK1159">
            <v>0</v>
          </cell>
          <cell r="KL1159">
            <v>0</v>
          </cell>
          <cell r="KM1159">
            <v>0</v>
          </cell>
          <cell r="KN1159">
            <v>0</v>
          </cell>
          <cell r="KO1159">
            <v>0</v>
          </cell>
          <cell r="KP1159">
            <v>0</v>
          </cell>
          <cell r="KQ1159">
            <v>0</v>
          </cell>
          <cell r="KR1159">
            <v>0</v>
          </cell>
          <cell r="KS1159">
            <v>0</v>
          </cell>
          <cell r="KT1159">
            <v>0</v>
          </cell>
          <cell r="KU1159">
            <v>0</v>
          </cell>
          <cell r="KV1159">
            <v>0</v>
          </cell>
          <cell r="KW1159" t="str">
            <v>CONS</v>
          </cell>
          <cell r="KX1159" t="str">
            <v>CONS</v>
          </cell>
          <cell r="KY1159">
            <v>0</v>
          </cell>
          <cell r="KZ1159">
            <v>0</v>
          </cell>
          <cell r="LA1159">
            <v>0</v>
          </cell>
          <cell r="LB1159">
            <v>0</v>
          </cell>
          <cell r="LC1159">
            <v>0</v>
          </cell>
          <cell r="LD1159">
            <v>0</v>
          </cell>
          <cell r="LE1159" t="str">
            <v>CONS</v>
          </cell>
          <cell r="LG1159">
            <v>0</v>
          </cell>
          <cell r="LH1159">
            <v>0</v>
          </cell>
          <cell r="LI1159">
            <v>0</v>
          </cell>
          <cell r="LJ1159">
            <v>0</v>
          </cell>
          <cell r="LK1159">
            <v>0</v>
          </cell>
          <cell r="LL1159">
            <v>0</v>
          </cell>
          <cell r="LM1159">
            <v>0</v>
          </cell>
          <cell r="LN1159">
            <v>0</v>
          </cell>
          <cell r="LO1159">
            <v>0</v>
          </cell>
          <cell r="LP1159">
            <v>0</v>
          </cell>
          <cell r="LQ1159">
            <v>0</v>
          </cell>
        </row>
        <row r="1160">
          <cell r="A1160">
            <v>31656</v>
          </cell>
          <cell r="B1160">
            <v>532</v>
          </cell>
          <cell r="C1160" t="str">
            <v>CONS</v>
          </cell>
          <cell r="P1160">
            <v>0</v>
          </cell>
          <cell r="R1160">
            <v>0</v>
          </cell>
          <cell r="V1160">
            <v>0</v>
          </cell>
          <cell r="AA1160">
            <v>0</v>
          </cell>
          <cell r="AC1160">
            <v>0</v>
          </cell>
          <cell r="AD1160">
            <v>0</v>
          </cell>
          <cell r="AF1160" t="str">
            <v>CONS</v>
          </cell>
          <cell r="AG1160" t="str">
            <v>CONS</v>
          </cell>
          <cell r="AH1160">
            <v>0</v>
          </cell>
          <cell r="AJ1160">
            <v>0</v>
          </cell>
          <cell r="AK1160">
            <v>0</v>
          </cell>
          <cell r="AL1160">
            <v>0</v>
          </cell>
          <cell r="AM1160">
            <v>0</v>
          </cell>
          <cell r="AQ1160">
            <v>0</v>
          </cell>
          <cell r="AV1160">
            <v>0</v>
          </cell>
          <cell r="BH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BS1160">
            <v>0</v>
          </cell>
          <cell r="CA1160">
            <v>0</v>
          </cell>
          <cell r="CB1160">
            <v>0</v>
          </cell>
          <cell r="CC1160" t="str">
            <v>CONS</v>
          </cell>
          <cell r="CD1160" t="str">
            <v>CONS</v>
          </cell>
          <cell r="CE1160" t="str">
            <v>CONS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 t="str">
            <v>CONS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 t="str">
            <v>CONS</v>
          </cell>
          <cell r="DD1160" t="str">
            <v>CONS</v>
          </cell>
          <cell r="DF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 t="str">
            <v>CONS</v>
          </cell>
          <cell r="EA1160">
            <v>0</v>
          </cell>
          <cell r="EB1160" t="str">
            <v>CONS</v>
          </cell>
          <cell r="EC1160" t="str">
            <v>CONS</v>
          </cell>
          <cell r="ED1160">
            <v>0</v>
          </cell>
          <cell r="EE1160">
            <v>0</v>
          </cell>
          <cell r="EF1160">
            <v>0</v>
          </cell>
          <cell r="EG1160">
            <v>0</v>
          </cell>
          <cell r="EH1160">
            <v>0</v>
          </cell>
          <cell r="EI1160">
            <v>0</v>
          </cell>
          <cell r="EJ1160">
            <v>0</v>
          </cell>
          <cell r="EK1160">
            <v>0</v>
          </cell>
          <cell r="EL1160">
            <v>0</v>
          </cell>
          <cell r="EM1160">
            <v>0</v>
          </cell>
          <cell r="EN1160">
            <v>0</v>
          </cell>
          <cell r="EO1160">
            <v>0</v>
          </cell>
          <cell r="EQ1160">
            <v>0</v>
          </cell>
          <cell r="ER1160">
            <v>0</v>
          </cell>
          <cell r="ES1160">
            <v>0</v>
          </cell>
          <cell r="ET1160">
            <v>0</v>
          </cell>
          <cell r="EU1160">
            <v>0</v>
          </cell>
          <cell r="EV1160">
            <v>0</v>
          </cell>
          <cell r="EW1160">
            <v>0</v>
          </cell>
          <cell r="EX1160">
            <v>0</v>
          </cell>
          <cell r="EY1160">
            <v>0</v>
          </cell>
          <cell r="EZ1160">
            <v>0</v>
          </cell>
          <cell r="FA1160">
            <v>0</v>
          </cell>
          <cell r="FB1160">
            <v>0</v>
          </cell>
          <cell r="FD1160">
            <v>0</v>
          </cell>
          <cell r="FF1160">
            <v>0</v>
          </cell>
          <cell r="FG1160">
            <v>0</v>
          </cell>
          <cell r="FH1160">
            <v>0</v>
          </cell>
          <cell r="FI1160">
            <v>0</v>
          </cell>
          <cell r="FJ1160">
            <v>0</v>
          </cell>
          <cell r="FK1160">
            <v>0</v>
          </cell>
          <cell r="FL1160">
            <v>0</v>
          </cell>
          <cell r="FM1160">
            <v>0</v>
          </cell>
          <cell r="FN1160">
            <v>0</v>
          </cell>
          <cell r="FO1160">
            <v>0</v>
          </cell>
          <cell r="FP1160">
            <v>0</v>
          </cell>
          <cell r="FQ1160">
            <v>0</v>
          </cell>
          <cell r="FR1160">
            <v>0</v>
          </cell>
          <cell r="FS1160">
            <v>0</v>
          </cell>
          <cell r="FT1160">
            <v>0</v>
          </cell>
          <cell r="FU1160">
            <v>0</v>
          </cell>
          <cell r="FV1160">
            <v>0</v>
          </cell>
          <cell r="FW1160">
            <v>0</v>
          </cell>
          <cell r="FX1160">
            <v>0</v>
          </cell>
          <cell r="FY1160">
            <v>0</v>
          </cell>
          <cell r="FZ1160">
            <v>0</v>
          </cell>
          <cell r="GA1160">
            <v>0</v>
          </cell>
          <cell r="GB1160">
            <v>0</v>
          </cell>
          <cell r="GC1160">
            <v>0</v>
          </cell>
          <cell r="GD1160">
            <v>0</v>
          </cell>
          <cell r="GF1160">
            <v>0</v>
          </cell>
          <cell r="GG1160">
            <v>0</v>
          </cell>
          <cell r="GH1160">
            <v>0</v>
          </cell>
          <cell r="GI1160">
            <v>0</v>
          </cell>
          <cell r="GJ1160">
            <v>0</v>
          </cell>
          <cell r="GK1160">
            <v>0</v>
          </cell>
          <cell r="GL1160">
            <v>0</v>
          </cell>
          <cell r="GM1160">
            <v>0</v>
          </cell>
          <cell r="GN1160">
            <v>0</v>
          </cell>
          <cell r="GO1160">
            <v>0</v>
          </cell>
          <cell r="GP1160">
            <v>0</v>
          </cell>
          <cell r="GQ1160">
            <v>0</v>
          </cell>
          <cell r="GR1160">
            <v>0</v>
          </cell>
          <cell r="GS1160">
            <v>0</v>
          </cell>
          <cell r="GT1160">
            <v>0</v>
          </cell>
          <cell r="GU1160">
            <v>0</v>
          </cell>
          <cell r="GV1160" t="str">
            <v>CONS</v>
          </cell>
          <cell r="GW1160">
            <v>0</v>
          </cell>
          <cell r="GX1160">
            <v>0</v>
          </cell>
          <cell r="GY1160">
            <v>0</v>
          </cell>
          <cell r="GZ1160">
            <v>0</v>
          </cell>
          <cell r="HA1160">
            <v>0</v>
          </cell>
          <cell r="HB1160">
            <v>0</v>
          </cell>
          <cell r="HC1160">
            <v>0</v>
          </cell>
          <cell r="HD1160">
            <v>0</v>
          </cell>
          <cell r="HE1160">
            <v>0</v>
          </cell>
          <cell r="HF1160">
            <v>0</v>
          </cell>
          <cell r="HG1160">
            <v>0</v>
          </cell>
          <cell r="HH1160">
            <v>0</v>
          </cell>
          <cell r="HJ1160">
            <v>0</v>
          </cell>
          <cell r="HK1160">
            <v>0</v>
          </cell>
          <cell r="HL1160">
            <v>0</v>
          </cell>
          <cell r="HM1160" t="str">
            <v>CONS</v>
          </cell>
          <cell r="HN1160" t="str">
            <v>CONS</v>
          </cell>
          <cell r="HO1160">
            <v>0</v>
          </cell>
          <cell r="HP1160">
            <v>0</v>
          </cell>
          <cell r="HQ1160">
            <v>0</v>
          </cell>
          <cell r="HR1160">
            <v>0</v>
          </cell>
          <cell r="HS1160">
            <v>0</v>
          </cell>
          <cell r="HT1160">
            <v>0</v>
          </cell>
          <cell r="HU1160">
            <v>0</v>
          </cell>
          <cell r="HV1160">
            <v>0</v>
          </cell>
          <cell r="HW1160">
            <v>0</v>
          </cell>
          <cell r="HX1160">
            <v>0</v>
          </cell>
          <cell r="HY1160">
            <v>0</v>
          </cell>
          <cell r="HZ1160">
            <v>0</v>
          </cell>
          <cell r="IA1160">
            <v>0</v>
          </cell>
          <cell r="IB1160">
            <v>0</v>
          </cell>
          <cell r="IC1160" t="str">
            <v>CONS</v>
          </cell>
          <cell r="ID1160">
            <v>0</v>
          </cell>
          <cell r="IE1160">
            <v>0</v>
          </cell>
          <cell r="IF1160">
            <v>0</v>
          </cell>
          <cell r="IG1160">
            <v>0</v>
          </cell>
          <cell r="IH1160">
            <v>0</v>
          </cell>
          <cell r="II1160">
            <v>0</v>
          </cell>
          <cell r="IJ1160">
            <v>0</v>
          </cell>
          <cell r="IK1160">
            <v>0</v>
          </cell>
          <cell r="IL1160">
            <v>0</v>
          </cell>
          <cell r="IM1160">
            <v>0</v>
          </cell>
          <cell r="IN1160">
            <v>0</v>
          </cell>
          <cell r="IO1160">
            <v>0</v>
          </cell>
          <cell r="IQ1160">
            <v>0</v>
          </cell>
          <cell r="IR1160">
            <v>0</v>
          </cell>
          <cell r="IS1160">
            <v>0</v>
          </cell>
          <cell r="IT1160" t="str">
            <v>CONS</v>
          </cell>
          <cell r="IU1160">
            <v>0</v>
          </cell>
          <cell r="IV1160">
            <v>0</v>
          </cell>
          <cell r="IW1160">
            <v>0</v>
          </cell>
          <cell r="IX1160">
            <v>0</v>
          </cell>
          <cell r="IY1160">
            <v>0</v>
          </cell>
          <cell r="IZ1160">
            <v>0</v>
          </cell>
          <cell r="JA1160">
            <v>0</v>
          </cell>
          <cell r="JB1160">
            <v>0</v>
          </cell>
          <cell r="JC1160">
            <v>0</v>
          </cell>
          <cell r="JD1160">
            <v>0</v>
          </cell>
          <cell r="JE1160">
            <v>0</v>
          </cell>
          <cell r="JF1160">
            <v>0</v>
          </cell>
          <cell r="JG1160">
            <v>0</v>
          </cell>
          <cell r="JH1160" t="str">
            <v>CONS</v>
          </cell>
          <cell r="JI1160" t="str">
            <v>CONS</v>
          </cell>
          <cell r="JJ1160">
            <v>0</v>
          </cell>
          <cell r="JK1160">
            <v>0</v>
          </cell>
          <cell r="JL1160">
            <v>0</v>
          </cell>
          <cell r="JM1160">
            <v>0</v>
          </cell>
          <cell r="JN1160">
            <v>0</v>
          </cell>
          <cell r="JO1160">
            <v>0</v>
          </cell>
          <cell r="JP1160">
            <v>0</v>
          </cell>
          <cell r="JQ1160" t="str">
            <v>CONS</v>
          </cell>
          <cell r="JR1160">
            <v>0</v>
          </cell>
          <cell r="JS1160">
            <v>0</v>
          </cell>
          <cell r="JT1160">
            <v>0</v>
          </cell>
          <cell r="JU1160">
            <v>0</v>
          </cell>
          <cell r="JV1160">
            <v>0</v>
          </cell>
          <cell r="JW1160">
            <v>0</v>
          </cell>
          <cell r="JX1160">
            <v>0</v>
          </cell>
          <cell r="JY1160">
            <v>0</v>
          </cell>
          <cell r="JZ1160">
            <v>0</v>
          </cell>
          <cell r="KA1160">
            <v>0</v>
          </cell>
          <cell r="KB1160">
            <v>0</v>
          </cell>
          <cell r="KC1160">
            <v>0</v>
          </cell>
          <cell r="KD1160">
            <v>0</v>
          </cell>
          <cell r="KE1160">
            <v>0</v>
          </cell>
          <cell r="KF1160">
            <v>0</v>
          </cell>
          <cell r="KG1160">
            <v>0</v>
          </cell>
          <cell r="KH1160">
            <v>0</v>
          </cell>
          <cell r="KI1160">
            <v>0</v>
          </cell>
          <cell r="KJ1160" t="str">
            <v>CONS</v>
          </cell>
          <cell r="KK1160">
            <v>0</v>
          </cell>
          <cell r="KL1160">
            <v>0</v>
          </cell>
          <cell r="KM1160">
            <v>0</v>
          </cell>
          <cell r="KN1160">
            <v>0</v>
          </cell>
          <cell r="KO1160">
            <v>0</v>
          </cell>
          <cell r="KP1160">
            <v>0</v>
          </cell>
          <cell r="KQ1160">
            <v>0</v>
          </cell>
          <cell r="KR1160">
            <v>0</v>
          </cell>
          <cell r="KS1160">
            <v>0</v>
          </cell>
          <cell r="KT1160">
            <v>0</v>
          </cell>
          <cell r="KU1160">
            <v>0</v>
          </cell>
          <cell r="KV1160">
            <v>0</v>
          </cell>
          <cell r="KW1160" t="str">
            <v>CONS</v>
          </cell>
          <cell r="KX1160" t="str">
            <v>CONS</v>
          </cell>
          <cell r="KY1160">
            <v>0</v>
          </cell>
          <cell r="KZ1160">
            <v>0</v>
          </cell>
          <cell r="LA1160">
            <v>0</v>
          </cell>
          <cell r="LB1160">
            <v>0</v>
          </cell>
          <cell r="LC1160">
            <v>0</v>
          </cell>
          <cell r="LD1160">
            <v>0</v>
          </cell>
          <cell r="LE1160" t="str">
            <v>CONS</v>
          </cell>
          <cell r="LG1160">
            <v>0</v>
          </cell>
          <cell r="LH1160">
            <v>0</v>
          </cell>
          <cell r="LI1160">
            <v>0</v>
          </cell>
          <cell r="LJ1160">
            <v>0</v>
          </cell>
          <cell r="LK1160">
            <v>0</v>
          </cell>
          <cell r="LL1160">
            <v>0</v>
          </cell>
          <cell r="LM1160">
            <v>0</v>
          </cell>
          <cell r="LN1160">
            <v>0</v>
          </cell>
          <cell r="LO1160">
            <v>0</v>
          </cell>
          <cell r="LP1160">
            <v>0</v>
          </cell>
          <cell r="LQ1160">
            <v>0</v>
          </cell>
        </row>
        <row r="1161">
          <cell r="A1161">
            <v>31625</v>
          </cell>
          <cell r="B1161">
            <v>533</v>
          </cell>
          <cell r="C1161" t="str">
            <v>CONS</v>
          </cell>
          <cell r="P1161">
            <v>0</v>
          </cell>
          <cell r="R1161">
            <v>0</v>
          </cell>
          <cell r="V1161">
            <v>0</v>
          </cell>
          <cell r="AA1161">
            <v>0</v>
          </cell>
          <cell r="AC1161">
            <v>0</v>
          </cell>
          <cell r="AD1161">
            <v>0</v>
          </cell>
          <cell r="AF1161" t="str">
            <v>CONS</v>
          </cell>
          <cell r="AG1161" t="str">
            <v>CONS</v>
          </cell>
          <cell r="AH1161">
            <v>0</v>
          </cell>
          <cell r="AJ1161">
            <v>0</v>
          </cell>
          <cell r="AK1161">
            <v>0</v>
          </cell>
          <cell r="AL1161">
            <v>0</v>
          </cell>
          <cell r="AM1161">
            <v>0</v>
          </cell>
          <cell r="AQ1161">
            <v>0</v>
          </cell>
          <cell r="AV1161">
            <v>0</v>
          </cell>
          <cell r="BH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BS1161">
            <v>0</v>
          </cell>
          <cell r="CA1161">
            <v>0</v>
          </cell>
          <cell r="CB1161">
            <v>0</v>
          </cell>
          <cell r="CC1161" t="str">
            <v>CONS</v>
          </cell>
          <cell r="CD1161" t="str">
            <v>CONS</v>
          </cell>
          <cell r="CE1161" t="str">
            <v>CONS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 t="str">
            <v>CONS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 t="str">
            <v>CONS</v>
          </cell>
          <cell r="DD1161" t="str">
            <v>CONS</v>
          </cell>
          <cell r="DF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 t="str">
            <v>CONS</v>
          </cell>
          <cell r="EA1161">
            <v>0</v>
          </cell>
          <cell r="EB1161" t="str">
            <v>CONS</v>
          </cell>
          <cell r="EC1161" t="str">
            <v>CONS</v>
          </cell>
          <cell r="ED1161">
            <v>0</v>
          </cell>
          <cell r="EE1161">
            <v>0</v>
          </cell>
          <cell r="EF1161">
            <v>0</v>
          </cell>
          <cell r="EG1161">
            <v>0</v>
          </cell>
          <cell r="EH1161">
            <v>0</v>
          </cell>
          <cell r="EI1161">
            <v>0</v>
          </cell>
          <cell r="EJ1161">
            <v>0</v>
          </cell>
          <cell r="EK1161">
            <v>0</v>
          </cell>
          <cell r="EL1161">
            <v>0</v>
          </cell>
          <cell r="EM1161">
            <v>0</v>
          </cell>
          <cell r="EN1161">
            <v>0</v>
          </cell>
          <cell r="EO1161">
            <v>0</v>
          </cell>
          <cell r="EQ1161">
            <v>0</v>
          </cell>
          <cell r="ER1161">
            <v>0</v>
          </cell>
          <cell r="ES1161">
            <v>0</v>
          </cell>
          <cell r="ET1161">
            <v>0</v>
          </cell>
          <cell r="EU1161">
            <v>0</v>
          </cell>
          <cell r="EV1161">
            <v>0</v>
          </cell>
          <cell r="EW1161">
            <v>0</v>
          </cell>
          <cell r="EX1161">
            <v>0</v>
          </cell>
          <cell r="EY1161">
            <v>0</v>
          </cell>
          <cell r="EZ1161">
            <v>0</v>
          </cell>
          <cell r="FA1161">
            <v>0</v>
          </cell>
          <cell r="FB1161">
            <v>0</v>
          </cell>
          <cell r="FD1161">
            <v>0</v>
          </cell>
          <cell r="FF1161">
            <v>0</v>
          </cell>
          <cell r="FG1161">
            <v>0</v>
          </cell>
          <cell r="FH1161">
            <v>0</v>
          </cell>
          <cell r="FI1161">
            <v>0</v>
          </cell>
          <cell r="FJ1161">
            <v>0</v>
          </cell>
          <cell r="FK1161">
            <v>0</v>
          </cell>
          <cell r="FL1161">
            <v>0</v>
          </cell>
          <cell r="FM1161">
            <v>0</v>
          </cell>
          <cell r="FN1161">
            <v>0</v>
          </cell>
          <cell r="FO1161">
            <v>0</v>
          </cell>
          <cell r="FP1161">
            <v>0</v>
          </cell>
          <cell r="FQ1161">
            <v>0</v>
          </cell>
          <cell r="FR1161">
            <v>0</v>
          </cell>
          <cell r="FS1161">
            <v>0</v>
          </cell>
          <cell r="FT1161">
            <v>0</v>
          </cell>
          <cell r="FU1161">
            <v>0</v>
          </cell>
          <cell r="FV1161">
            <v>0</v>
          </cell>
          <cell r="FW1161">
            <v>0</v>
          </cell>
          <cell r="FX1161">
            <v>0</v>
          </cell>
          <cell r="FY1161">
            <v>0</v>
          </cell>
          <cell r="FZ1161">
            <v>0</v>
          </cell>
          <cell r="GA1161">
            <v>0</v>
          </cell>
          <cell r="GB1161">
            <v>0</v>
          </cell>
          <cell r="GC1161">
            <v>0</v>
          </cell>
          <cell r="GD1161">
            <v>0</v>
          </cell>
          <cell r="GF1161">
            <v>0</v>
          </cell>
          <cell r="GG1161">
            <v>0</v>
          </cell>
          <cell r="GH1161">
            <v>0</v>
          </cell>
          <cell r="GI1161">
            <v>0</v>
          </cell>
          <cell r="GJ1161">
            <v>0</v>
          </cell>
          <cell r="GK1161">
            <v>0</v>
          </cell>
          <cell r="GL1161">
            <v>0</v>
          </cell>
          <cell r="GM1161">
            <v>0</v>
          </cell>
          <cell r="GN1161">
            <v>0</v>
          </cell>
          <cell r="GO1161">
            <v>0</v>
          </cell>
          <cell r="GP1161">
            <v>0</v>
          </cell>
          <cell r="GQ1161">
            <v>0</v>
          </cell>
          <cell r="GR1161">
            <v>0</v>
          </cell>
          <cell r="GS1161">
            <v>0</v>
          </cell>
          <cell r="GT1161">
            <v>0</v>
          </cell>
          <cell r="GU1161">
            <v>0</v>
          </cell>
          <cell r="GV1161" t="str">
            <v>CONS</v>
          </cell>
          <cell r="GW1161">
            <v>0</v>
          </cell>
          <cell r="GX1161">
            <v>0</v>
          </cell>
          <cell r="GY1161">
            <v>0</v>
          </cell>
          <cell r="GZ1161">
            <v>0</v>
          </cell>
          <cell r="HA1161">
            <v>0</v>
          </cell>
          <cell r="HB1161">
            <v>0</v>
          </cell>
          <cell r="HC1161">
            <v>0</v>
          </cell>
          <cell r="HD1161">
            <v>0</v>
          </cell>
          <cell r="HE1161">
            <v>0</v>
          </cell>
          <cell r="HF1161">
            <v>0</v>
          </cell>
          <cell r="HG1161">
            <v>0</v>
          </cell>
          <cell r="HH1161">
            <v>0</v>
          </cell>
          <cell r="HJ1161">
            <v>0</v>
          </cell>
          <cell r="HK1161">
            <v>0</v>
          </cell>
          <cell r="HL1161">
            <v>0</v>
          </cell>
          <cell r="HM1161" t="str">
            <v>CONS</v>
          </cell>
          <cell r="HN1161" t="str">
            <v>CONS</v>
          </cell>
          <cell r="HO1161">
            <v>0</v>
          </cell>
          <cell r="HP1161">
            <v>0</v>
          </cell>
          <cell r="HQ1161">
            <v>0</v>
          </cell>
          <cell r="HR1161">
            <v>0</v>
          </cell>
          <cell r="HS1161">
            <v>0</v>
          </cell>
          <cell r="HT1161">
            <v>0</v>
          </cell>
          <cell r="HU1161">
            <v>0</v>
          </cell>
          <cell r="HV1161">
            <v>0</v>
          </cell>
          <cell r="HW1161">
            <v>0</v>
          </cell>
          <cell r="HX1161">
            <v>0</v>
          </cell>
          <cell r="HY1161">
            <v>0</v>
          </cell>
          <cell r="HZ1161">
            <v>0</v>
          </cell>
          <cell r="IA1161">
            <v>0</v>
          </cell>
          <cell r="IB1161">
            <v>0</v>
          </cell>
          <cell r="IC1161" t="str">
            <v>CONS</v>
          </cell>
          <cell r="ID1161">
            <v>0</v>
          </cell>
          <cell r="IE1161">
            <v>0</v>
          </cell>
          <cell r="IF1161">
            <v>0</v>
          </cell>
          <cell r="IG1161">
            <v>0</v>
          </cell>
          <cell r="IH1161">
            <v>0</v>
          </cell>
          <cell r="II1161">
            <v>0</v>
          </cell>
          <cell r="IJ1161">
            <v>0</v>
          </cell>
          <cell r="IK1161">
            <v>0</v>
          </cell>
          <cell r="IL1161">
            <v>0</v>
          </cell>
          <cell r="IM1161">
            <v>0</v>
          </cell>
          <cell r="IN1161">
            <v>0</v>
          </cell>
          <cell r="IO1161">
            <v>0</v>
          </cell>
          <cell r="IQ1161">
            <v>0</v>
          </cell>
          <cell r="IR1161">
            <v>0</v>
          </cell>
          <cell r="IS1161">
            <v>0</v>
          </cell>
          <cell r="IT1161" t="str">
            <v>CONS</v>
          </cell>
          <cell r="IU1161">
            <v>0</v>
          </cell>
          <cell r="IV1161">
            <v>0</v>
          </cell>
          <cell r="IW1161">
            <v>0</v>
          </cell>
          <cell r="IX1161">
            <v>0</v>
          </cell>
          <cell r="IY1161">
            <v>0</v>
          </cell>
          <cell r="IZ1161">
            <v>0</v>
          </cell>
          <cell r="JA1161">
            <v>0</v>
          </cell>
          <cell r="JB1161">
            <v>0</v>
          </cell>
          <cell r="JC1161">
            <v>0</v>
          </cell>
          <cell r="JD1161">
            <v>0</v>
          </cell>
          <cell r="JE1161">
            <v>0</v>
          </cell>
          <cell r="JF1161">
            <v>0</v>
          </cell>
          <cell r="JG1161">
            <v>0</v>
          </cell>
          <cell r="JH1161" t="str">
            <v>CONS</v>
          </cell>
          <cell r="JI1161" t="str">
            <v>CONS</v>
          </cell>
          <cell r="JJ1161">
            <v>0</v>
          </cell>
          <cell r="JK1161">
            <v>0</v>
          </cell>
          <cell r="JL1161">
            <v>0</v>
          </cell>
          <cell r="JM1161">
            <v>0</v>
          </cell>
          <cell r="JN1161">
            <v>0</v>
          </cell>
          <cell r="JO1161">
            <v>0</v>
          </cell>
          <cell r="JP1161">
            <v>0</v>
          </cell>
          <cell r="JQ1161" t="str">
            <v>CONS</v>
          </cell>
          <cell r="JR1161">
            <v>0</v>
          </cell>
          <cell r="JS1161">
            <v>0</v>
          </cell>
          <cell r="JT1161">
            <v>0</v>
          </cell>
          <cell r="JU1161">
            <v>0</v>
          </cell>
          <cell r="JV1161">
            <v>0</v>
          </cell>
          <cell r="JW1161">
            <v>0</v>
          </cell>
          <cell r="JX1161">
            <v>0</v>
          </cell>
          <cell r="JY1161">
            <v>0</v>
          </cell>
          <cell r="JZ1161">
            <v>0</v>
          </cell>
          <cell r="KA1161">
            <v>0</v>
          </cell>
          <cell r="KB1161">
            <v>0</v>
          </cell>
          <cell r="KC1161">
            <v>0</v>
          </cell>
          <cell r="KD1161">
            <v>0</v>
          </cell>
          <cell r="KE1161">
            <v>0</v>
          </cell>
          <cell r="KF1161">
            <v>0</v>
          </cell>
          <cell r="KG1161">
            <v>0</v>
          </cell>
          <cell r="KH1161">
            <v>0</v>
          </cell>
          <cell r="KI1161">
            <v>0</v>
          </cell>
          <cell r="KJ1161" t="str">
            <v>CONS</v>
          </cell>
          <cell r="KK1161">
            <v>0</v>
          </cell>
          <cell r="KL1161">
            <v>0</v>
          </cell>
          <cell r="KM1161">
            <v>0</v>
          </cell>
          <cell r="KN1161">
            <v>0</v>
          </cell>
          <cell r="KO1161">
            <v>0</v>
          </cell>
          <cell r="KP1161">
            <v>0</v>
          </cell>
          <cell r="KQ1161">
            <v>0</v>
          </cell>
          <cell r="KR1161">
            <v>0</v>
          </cell>
          <cell r="KS1161">
            <v>0</v>
          </cell>
          <cell r="KT1161">
            <v>0</v>
          </cell>
          <cell r="KU1161">
            <v>0</v>
          </cell>
          <cell r="KV1161">
            <v>0</v>
          </cell>
          <cell r="KW1161" t="str">
            <v>CONS</v>
          </cell>
          <cell r="KX1161" t="str">
            <v>CONS</v>
          </cell>
          <cell r="KY1161">
            <v>0</v>
          </cell>
          <cell r="KZ1161">
            <v>0</v>
          </cell>
          <cell r="LA1161">
            <v>0</v>
          </cell>
          <cell r="LB1161">
            <v>0</v>
          </cell>
          <cell r="LC1161">
            <v>0</v>
          </cell>
          <cell r="LD1161">
            <v>0</v>
          </cell>
          <cell r="LE1161" t="str">
            <v>CONS</v>
          </cell>
          <cell r="LG1161">
            <v>0</v>
          </cell>
          <cell r="LH1161">
            <v>0</v>
          </cell>
          <cell r="LI1161">
            <v>0</v>
          </cell>
          <cell r="LJ1161">
            <v>0</v>
          </cell>
          <cell r="LK1161">
            <v>0</v>
          </cell>
          <cell r="LL1161">
            <v>0</v>
          </cell>
          <cell r="LM1161">
            <v>0</v>
          </cell>
          <cell r="LN1161">
            <v>0</v>
          </cell>
          <cell r="LO1161">
            <v>0</v>
          </cell>
          <cell r="LP1161">
            <v>0</v>
          </cell>
          <cell r="LQ1161">
            <v>0</v>
          </cell>
        </row>
        <row r="1162">
          <cell r="A1162">
            <v>31594</v>
          </cell>
          <cell r="B1162">
            <v>534</v>
          </cell>
          <cell r="C1162" t="str">
            <v>CONS</v>
          </cell>
          <cell r="P1162">
            <v>0</v>
          </cell>
          <cell r="R1162">
            <v>0</v>
          </cell>
          <cell r="V1162">
            <v>0</v>
          </cell>
          <cell r="AA1162">
            <v>0</v>
          </cell>
          <cell r="AC1162">
            <v>0</v>
          </cell>
          <cell r="AD1162">
            <v>0</v>
          </cell>
          <cell r="AF1162" t="str">
            <v>CONS</v>
          </cell>
          <cell r="AG1162" t="str">
            <v>CONS</v>
          </cell>
          <cell r="AH1162">
            <v>0</v>
          </cell>
          <cell r="AJ1162">
            <v>0</v>
          </cell>
          <cell r="AK1162">
            <v>0</v>
          </cell>
          <cell r="AL1162">
            <v>0</v>
          </cell>
          <cell r="AM1162">
            <v>0</v>
          </cell>
          <cell r="AQ1162">
            <v>0</v>
          </cell>
          <cell r="AV1162">
            <v>0</v>
          </cell>
          <cell r="BH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BS1162">
            <v>0</v>
          </cell>
          <cell r="CA1162">
            <v>0</v>
          </cell>
          <cell r="CB1162">
            <v>0</v>
          </cell>
          <cell r="CC1162" t="str">
            <v>CONS</v>
          </cell>
          <cell r="CD1162" t="str">
            <v>CONS</v>
          </cell>
          <cell r="CE1162" t="str">
            <v>CONS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 t="str">
            <v>CONS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 t="str">
            <v>CONS</v>
          </cell>
          <cell r="DD1162" t="str">
            <v>CONS</v>
          </cell>
          <cell r="DF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 t="str">
            <v>CONS</v>
          </cell>
          <cell r="EA1162">
            <v>0</v>
          </cell>
          <cell r="EB1162" t="str">
            <v>CONS</v>
          </cell>
          <cell r="EC1162" t="str">
            <v>CONS</v>
          </cell>
          <cell r="ED1162">
            <v>0</v>
          </cell>
          <cell r="EE1162">
            <v>0</v>
          </cell>
          <cell r="EF1162">
            <v>0</v>
          </cell>
          <cell r="EG1162">
            <v>0</v>
          </cell>
          <cell r="EH1162">
            <v>0</v>
          </cell>
          <cell r="EI1162">
            <v>0</v>
          </cell>
          <cell r="EJ1162">
            <v>0</v>
          </cell>
          <cell r="EK1162">
            <v>0</v>
          </cell>
          <cell r="EL1162">
            <v>0</v>
          </cell>
          <cell r="EM1162">
            <v>0</v>
          </cell>
          <cell r="EN1162">
            <v>0</v>
          </cell>
          <cell r="EO1162">
            <v>0</v>
          </cell>
          <cell r="EQ1162">
            <v>0</v>
          </cell>
          <cell r="ER1162">
            <v>0</v>
          </cell>
          <cell r="ES1162">
            <v>0</v>
          </cell>
          <cell r="ET1162">
            <v>0</v>
          </cell>
          <cell r="EU1162">
            <v>0</v>
          </cell>
          <cell r="EV1162">
            <v>0</v>
          </cell>
          <cell r="EW1162">
            <v>0</v>
          </cell>
          <cell r="EX1162">
            <v>0</v>
          </cell>
          <cell r="EY1162">
            <v>0</v>
          </cell>
          <cell r="EZ1162">
            <v>0</v>
          </cell>
          <cell r="FA1162">
            <v>0</v>
          </cell>
          <cell r="FB1162">
            <v>0</v>
          </cell>
          <cell r="FD1162">
            <v>0</v>
          </cell>
          <cell r="FF1162">
            <v>0</v>
          </cell>
          <cell r="FG1162">
            <v>0</v>
          </cell>
          <cell r="FH1162">
            <v>0</v>
          </cell>
          <cell r="FI1162">
            <v>0</v>
          </cell>
          <cell r="FJ1162">
            <v>0</v>
          </cell>
          <cell r="FK1162">
            <v>0</v>
          </cell>
          <cell r="FL1162">
            <v>0</v>
          </cell>
          <cell r="FM1162">
            <v>0</v>
          </cell>
          <cell r="FN1162">
            <v>0</v>
          </cell>
          <cell r="FO1162">
            <v>0</v>
          </cell>
          <cell r="FP1162">
            <v>0</v>
          </cell>
          <cell r="FQ1162">
            <v>0</v>
          </cell>
          <cell r="FR1162">
            <v>0</v>
          </cell>
          <cell r="FS1162">
            <v>0</v>
          </cell>
          <cell r="FT1162">
            <v>0</v>
          </cell>
          <cell r="FU1162">
            <v>0</v>
          </cell>
          <cell r="FV1162">
            <v>0</v>
          </cell>
          <cell r="FW1162">
            <v>0</v>
          </cell>
          <cell r="FX1162">
            <v>0</v>
          </cell>
          <cell r="FY1162">
            <v>0</v>
          </cell>
          <cell r="FZ1162">
            <v>0</v>
          </cell>
          <cell r="GA1162">
            <v>0</v>
          </cell>
          <cell r="GB1162">
            <v>0</v>
          </cell>
          <cell r="GC1162">
            <v>0</v>
          </cell>
          <cell r="GD1162">
            <v>0</v>
          </cell>
          <cell r="GF1162">
            <v>0</v>
          </cell>
          <cell r="GG1162">
            <v>0</v>
          </cell>
          <cell r="GH1162">
            <v>0</v>
          </cell>
          <cell r="GI1162">
            <v>0</v>
          </cell>
          <cell r="GJ1162">
            <v>0</v>
          </cell>
          <cell r="GK1162">
            <v>0</v>
          </cell>
          <cell r="GL1162">
            <v>0</v>
          </cell>
          <cell r="GM1162">
            <v>0</v>
          </cell>
          <cell r="GN1162">
            <v>0</v>
          </cell>
          <cell r="GO1162">
            <v>0</v>
          </cell>
          <cell r="GP1162">
            <v>0</v>
          </cell>
          <cell r="GQ1162">
            <v>0</v>
          </cell>
          <cell r="GR1162">
            <v>0</v>
          </cell>
          <cell r="GS1162">
            <v>0</v>
          </cell>
          <cell r="GT1162">
            <v>0</v>
          </cell>
          <cell r="GU1162">
            <v>0</v>
          </cell>
          <cell r="GV1162" t="str">
            <v>CONS</v>
          </cell>
          <cell r="GW1162">
            <v>0</v>
          </cell>
          <cell r="GX1162">
            <v>0</v>
          </cell>
          <cell r="GY1162">
            <v>0</v>
          </cell>
          <cell r="GZ1162">
            <v>0</v>
          </cell>
          <cell r="HA1162">
            <v>0</v>
          </cell>
          <cell r="HB1162">
            <v>0</v>
          </cell>
          <cell r="HC1162">
            <v>0</v>
          </cell>
          <cell r="HD1162">
            <v>0</v>
          </cell>
          <cell r="HE1162">
            <v>0</v>
          </cell>
          <cell r="HF1162">
            <v>0</v>
          </cell>
          <cell r="HG1162">
            <v>0</v>
          </cell>
          <cell r="HH1162">
            <v>0</v>
          </cell>
          <cell r="HJ1162">
            <v>0</v>
          </cell>
          <cell r="HK1162">
            <v>0</v>
          </cell>
          <cell r="HL1162">
            <v>0</v>
          </cell>
          <cell r="HM1162" t="str">
            <v>CONS</v>
          </cell>
          <cell r="HN1162" t="str">
            <v>CONS</v>
          </cell>
          <cell r="HO1162">
            <v>0</v>
          </cell>
          <cell r="HP1162">
            <v>0</v>
          </cell>
          <cell r="HQ1162">
            <v>0</v>
          </cell>
          <cell r="HR1162">
            <v>0</v>
          </cell>
          <cell r="HS1162">
            <v>0</v>
          </cell>
          <cell r="HT1162">
            <v>0</v>
          </cell>
          <cell r="HU1162">
            <v>0</v>
          </cell>
          <cell r="HV1162">
            <v>0</v>
          </cell>
          <cell r="HW1162">
            <v>0</v>
          </cell>
          <cell r="HX1162">
            <v>0</v>
          </cell>
          <cell r="HY1162">
            <v>0</v>
          </cell>
          <cell r="HZ1162">
            <v>0</v>
          </cell>
          <cell r="IA1162">
            <v>0</v>
          </cell>
          <cell r="IB1162">
            <v>0</v>
          </cell>
          <cell r="IC1162" t="str">
            <v>CONS</v>
          </cell>
          <cell r="ID1162">
            <v>0</v>
          </cell>
          <cell r="IE1162">
            <v>0</v>
          </cell>
          <cell r="IF1162">
            <v>0</v>
          </cell>
          <cell r="IG1162">
            <v>0</v>
          </cell>
          <cell r="IH1162">
            <v>0</v>
          </cell>
          <cell r="II1162">
            <v>0</v>
          </cell>
          <cell r="IJ1162">
            <v>0</v>
          </cell>
          <cell r="IK1162">
            <v>0</v>
          </cell>
          <cell r="IL1162">
            <v>0</v>
          </cell>
          <cell r="IM1162">
            <v>0</v>
          </cell>
          <cell r="IN1162">
            <v>0</v>
          </cell>
          <cell r="IO1162">
            <v>0</v>
          </cell>
          <cell r="IQ1162">
            <v>0</v>
          </cell>
          <cell r="IR1162">
            <v>0</v>
          </cell>
          <cell r="IS1162">
            <v>0</v>
          </cell>
          <cell r="IT1162" t="str">
            <v>CONS</v>
          </cell>
          <cell r="IU1162">
            <v>0</v>
          </cell>
          <cell r="IV1162">
            <v>0</v>
          </cell>
          <cell r="IW1162">
            <v>0</v>
          </cell>
          <cell r="IX1162">
            <v>0</v>
          </cell>
          <cell r="IY1162">
            <v>0</v>
          </cell>
          <cell r="IZ1162">
            <v>0</v>
          </cell>
          <cell r="JA1162">
            <v>0</v>
          </cell>
          <cell r="JB1162">
            <v>0</v>
          </cell>
          <cell r="JC1162">
            <v>0</v>
          </cell>
          <cell r="JD1162">
            <v>0</v>
          </cell>
          <cell r="JE1162">
            <v>0</v>
          </cell>
          <cell r="JF1162">
            <v>0</v>
          </cell>
          <cell r="JG1162">
            <v>0</v>
          </cell>
          <cell r="JH1162" t="str">
            <v>CONS</v>
          </cell>
          <cell r="JI1162" t="str">
            <v>CONS</v>
          </cell>
          <cell r="JJ1162">
            <v>0</v>
          </cell>
          <cell r="JK1162">
            <v>0</v>
          </cell>
          <cell r="JL1162">
            <v>0</v>
          </cell>
          <cell r="JM1162">
            <v>0</v>
          </cell>
          <cell r="JN1162">
            <v>0</v>
          </cell>
          <cell r="JO1162">
            <v>0</v>
          </cell>
          <cell r="JP1162">
            <v>0</v>
          </cell>
          <cell r="JQ1162" t="str">
            <v>CONS</v>
          </cell>
          <cell r="JR1162">
            <v>0</v>
          </cell>
          <cell r="JS1162">
            <v>0</v>
          </cell>
          <cell r="JT1162">
            <v>0</v>
          </cell>
          <cell r="JU1162">
            <v>0</v>
          </cell>
          <cell r="JV1162">
            <v>0</v>
          </cell>
          <cell r="JW1162">
            <v>0</v>
          </cell>
          <cell r="JX1162">
            <v>0</v>
          </cell>
          <cell r="JY1162">
            <v>0</v>
          </cell>
          <cell r="JZ1162">
            <v>0</v>
          </cell>
          <cell r="KA1162">
            <v>0</v>
          </cell>
          <cell r="KB1162">
            <v>0</v>
          </cell>
          <cell r="KC1162">
            <v>0</v>
          </cell>
          <cell r="KD1162">
            <v>0</v>
          </cell>
          <cell r="KE1162">
            <v>0</v>
          </cell>
          <cell r="KF1162">
            <v>0</v>
          </cell>
          <cell r="KG1162">
            <v>0</v>
          </cell>
          <cell r="KH1162">
            <v>0</v>
          </cell>
          <cell r="KI1162">
            <v>0</v>
          </cell>
          <cell r="KJ1162" t="str">
            <v>CONS</v>
          </cell>
          <cell r="KK1162">
            <v>0</v>
          </cell>
          <cell r="KL1162">
            <v>0</v>
          </cell>
          <cell r="KM1162">
            <v>0</v>
          </cell>
          <cell r="KN1162">
            <v>0</v>
          </cell>
          <cell r="KO1162">
            <v>0</v>
          </cell>
          <cell r="KP1162">
            <v>0</v>
          </cell>
          <cell r="KQ1162">
            <v>0</v>
          </cell>
          <cell r="KR1162">
            <v>0</v>
          </cell>
          <cell r="KS1162">
            <v>0</v>
          </cell>
          <cell r="KT1162">
            <v>0</v>
          </cell>
          <cell r="KU1162">
            <v>0</v>
          </cell>
          <cell r="KV1162">
            <v>0</v>
          </cell>
          <cell r="KW1162" t="str">
            <v>CONS</v>
          </cell>
          <cell r="KX1162" t="str">
            <v>CONS</v>
          </cell>
          <cell r="KY1162">
            <v>0</v>
          </cell>
          <cell r="KZ1162">
            <v>0</v>
          </cell>
          <cell r="LA1162">
            <v>0</v>
          </cell>
          <cell r="LB1162">
            <v>0</v>
          </cell>
          <cell r="LC1162">
            <v>0</v>
          </cell>
          <cell r="LD1162">
            <v>0</v>
          </cell>
          <cell r="LE1162" t="str">
            <v>CONS</v>
          </cell>
          <cell r="LG1162">
            <v>0</v>
          </cell>
          <cell r="LH1162">
            <v>0</v>
          </cell>
          <cell r="LI1162">
            <v>0</v>
          </cell>
          <cell r="LJ1162">
            <v>0</v>
          </cell>
          <cell r="LK1162">
            <v>0</v>
          </cell>
          <cell r="LL1162">
            <v>0</v>
          </cell>
          <cell r="LM1162">
            <v>0</v>
          </cell>
          <cell r="LN1162">
            <v>0</v>
          </cell>
          <cell r="LO1162">
            <v>0</v>
          </cell>
          <cell r="LP1162">
            <v>0</v>
          </cell>
          <cell r="LQ1162">
            <v>0</v>
          </cell>
        </row>
        <row r="1163">
          <cell r="A1163">
            <v>31564</v>
          </cell>
          <cell r="B1163">
            <v>535</v>
          </cell>
          <cell r="C1163" t="str">
            <v>CONS</v>
          </cell>
          <cell r="P1163">
            <v>0</v>
          </cell>
          <cell r="R1163">
            <v>0</v>
          </cell>
          <cell r="V1163">
            <v>0</v>
          </cell>
          <cell r="AA1163">
            <v>0</v>
          </cell>
          <cell r="AC1163">
            <v>0</v>
          </cell>
          <cell r="AD1163">
            <v>0</v>
          </cell>
          <cell r="AF1163" t="str">
            <v>CONS</v>
          </cell>
          <cell r="AG1163" t="str">
            <v>CONS</v>
          </cell>
          <cell r="AH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Q1163">
            <v>0</v>
          </cell>
          <cell r="AV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BS1163">
            <v>0</v>
          </cell>
          <cell r="CA1163">
            <v>0</v>
          </cell>
          <cell r="CB1163">
            <v>0</v>
          </cell>
          <cell r="CC1163" t="str">
            <v>CONS</v>
          </cell>
          <cell r="CD1163" t="str">
            <v>CONS</v>
          </cell>
          <cell r="CE1163" t="str">
            <v>CONS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 t="str">
            <v>CONS</v>
          </cell>
          <cell r="CV1163">
            <v>0</v>
          </cell>
          <cell r="CW1163" t="str">
            <v>CONS</v>
          </cell>
          <cell r="CX1163" t="str">
            <v>CONS</v>
          </cell>
          <cell r="CY1163">
            <v>0</v>
          </cell>
          <cell r="CZ1163" t="str">
            <v>CONS</v>
          </cell>
          <cell r="DA1163" t="str">
            <v>CONS</v>
          </cell>
          <cell r="DB1163">
            <v>0</v>
          </cell>
          <cell r="DC1163" t="str">
            <v>CONS</v>
          </cell>
          <cell r="DD1163" t="str">
            <v>CONS</v>
          </cell>
          <cell r="DF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 t="str">
            <v>CONS</v>
          </cell>
          <cell r="EA1163">
            <v>0</v>
          </cell>
          <cell r="EB1163" t="str">
            <v>CONS</v>
          </cell>
          <cell r="EC1163" t="str">
            <v>CONS</v>
          </cell>
          <cell r="ED1163">
            <v>0</v>
          </cell>
          <cell r="EE1163">
            <v>0</v>
          </cell>
          <cell r="EF1163">
            <v>0</v>
          </cell>
          <cell r="EG1163">
            <v>0</v>
          </cell>
          <cell r="EH1163">
            <v>0</v>
          </cell>
          <cell r="EI1163">
            <v>0</v>
          </cell>
          <cell r="EJ1163">
            <v>0</v>
          </cell>
          <cell r="EK1163">
            <v>0</v>
          </cell>
          <cell r="EL1163">
            <v>0</v>
          </cell>
          <cell r="EM1163">
            <v>0</v>
          </cell>
          <cell r="EN1163">
            <v>0</v>
          </cell>
          <cell r="EO1163">
            <v>0</v>
          </cell>
          <cell r="EQ1163">
            <v>0</v>
          </cell>
          <cell r="ER1163">
            <v>0</v>
          </cell>
          <cell r="ES1163">
            <v>0</v>
          </cell>
          <cell r="ET1163">
            <v>0</v>
          </cell>
          <cell r="EU1163">
            <v>0</v>
          </cell>
          <cell r="EV1163">
            <v>0</v>
          </cell>
          <cell r="EW1163">
            <v>0</v>
          </cell>
          <cell r="EX1163">
            <v>0</v>
          </cell>
          <cell r="EY1163">
            <v>0</v>
          </cell>
          <cell r="EZ1163">
            <v>0</v>
          </cell>
          <cell r="FA1163">
            <v>0</v>
          </cell>
          <cell r="FB1163">
            <v>0</v>
          </cell>
          <cell r="FD1163">
            <v>0</v>
          </cell>
          <cell r="FF1163">
            <v>0</v>
          </cell>
          <cell r="FG1163">
            <v>0</v>
          </cell>
          <cell r="FH1163">
            <v>0</v>
          </cell>
          <cell r="FI1163">
            <v>0</v>
          </cell>
          <cell r="FJ1163">
            <v>0</v>
          </cell>
          <cell r="FK1163">
            <v>0</v>
          </cell>
          <cell r="FL1163">
            <v>0</v>
          </cell>
          <cell r="FM1163">
            <v>0</v>
          </cell>
          <cell r="FN1163">
            <v>0</v>
          </cell>
          <cell r="FO1163">
            <v>0</v>
          </cell>
          <cell r="FP1163">
            <v>0</v>
          </cell>
          <cell r="FQ1163">
            <v>0</v>
          </cell>
          <cell r="FR1163">
            <v>0</v>
          </cell>
          <cell r="FS1163">
            <v>0</v>
          </cell>
          <cell r="FT1163">
            <v>0</v>
          </cell>
          <cell r="FU1163">
            <v>0</v>
          </cell>
          <cell r="FV1163">
            <v>0</v>
          </cell>
          <cell r="FW1163">
            <v>0</v>
          </cell>
          <cell r="FX1163">
            <v>0</v>
          </cell>
          <cell r="FY1163">
            <v>0</v>
          </cell>
          <cell r="FZ1163">
            <v>0</v>
          </cell>
          <cell r="GA1163">
            <v>0</v>
          </cell>
          <cell r="GB1163">
            <v>0</v>
          </cell>
          <cell r="GC1163">
            <v>0</v>
          </cell>
          <cell r="GD1163">
            <v>0</v>
          </cell>
          <cell r="GF1163">
            <v>0</v>
          </cell>
          <cell r="GG1163">
            <v>0</v>
          </cell>
          <cell r="GH1163">
            <v>0</v>
          </cell>
          <cell r="GI1163">
            <v>0</v>
          </cell>
          <cell r="GJ1163">
            <v>0</v>
          </cell>
          <cell r="GK1163">
            <v>0</v>
          </cell>
          <cell r="GL1163">
            <v>0</v>
          </cell>
          <cell r="GM1163">
            <v>0</v>
          </cell>
          <cell r="GN1163">
            <v>0</v>
          </cell>
          <cell r="GO1163">
            <v>0</v>
          </cell>
          <cell r="GP1163">
            <v>0</v>
          </cell>
          <cell r="GQ1163">
            <v>0</v>
          </cell>
          <cell r="GR1163">
            <v>0</v>
          </cell>
          <cell r="GS1163">
            <v>0</v>
          </cell>
          <cell r="GT1163">
            <v>0</v>
          </cell>
          <cell r="GU1163">
            <v>0</v>
          </cell>
          <cell r="GV1163" t="str">
            <v>CONS</v>
          </cell>
          <cell r="GW1163">
            <v>0</v>
          </cell>
          <cell r="GX1163">
            <v>0</v>
          </cell>
          <cell r="GY1163">
            <v>0</v>
          </cell>
          <cell r="GZ1163">
            <v>0</v>
          </cell>
          <cell r="HA1163">
            <v>0</v>
          </cell>
          <cell r="HB1163">
            <v>0</v>
          </cell>
          <cell r="HC1163">
            <v>0</v>
          </cell>
          <cell r="HD1163">
            <v>0</v>
          </cell>
          <cell r="HE1163">
            <v>0</v>
          </cell>
          <cell r="HF1163">
            <v>0</v>
          </cell>
          <cell r="HG1163">
            <v>0</v>
          </cell>
          <cell r="HH1163">
            <v>0</v>
          </cell>
          <cell r="HJ1163">
            <v>0</v>
          </cell>
          <cell r="HK1163">
            <v>0</v>
          </cell>
          <cell r="HL1163">
            <v>0</v>
          </cell>
          <cell r="HM1163" t="str">
            <v>CONS</v>
          </cell>
          <cell r="HN1163" t="str">
            <v>CONS</v>
          </cell>
          <cell r="HO1163">
            <v>0</v>
          </cell>
          <cell r="HP1163">
            <v>0</v>
          </cell>
          <cell r="HQ1163">
            <v>0</v>
          </cell>
          <cell r="HR1163">
            <v>0</v>
          </cell>
          <cell r="HS1163">
            <v>0</v>
          </cell>
          <cell r="HT1163">
            <v>0</v>
          </cell>
          <cell r="HU1163">
            <v>0</v>
          </cell>
          <cell r="HV1163">
            <v>0</v>
          </cell>
          <cell r="HW1163">
            <v>0</v>
          </cell>
          <cell r="HX1163">
            <v>0</v>
          </cell>
          <cell r="HY1163">
            <v>0</v>
          </cell>
          <cell r="HZ1163">
            <v>0</v>
          </cell>
          <cell r="IA1163">
            <v>0</v>
          </cell>
          <cell r="IB1163">
            <v>0</v>
          </cell>
          <cell r="IC1163" t="str">
            <v>CONS</v>
          </cell>
          <cell r="ID1163">
            <v>0</v>
          </cell>
          <cell r="IE1163">
            <v>0</v>
          </cell>
          <cell r="IF1163">
            <v>0</v>
          </cell>
          <cell r="IG1163">
            <v>0</v>
          </cell>
          <cell r="IH1163">
            <v>0</v>
          </cell>
          <cell r="II1163">
            <v>0</v>
          </cell>
          <cell r="IJ1163">
            <v>0</v>
          </cell>
          <cell r="IK1163">
            <v>0</v>
          </cell>
          <cell r="IL1163">
            <v>0</v>
          </cell>
          <cell r="IM1163">
            <v>0</v>
          </cell>
          <cell r="IN1163">
            <v>0</v>
          </cell>
          <cell r="IO1163">
            <v>0</v>
          </cell>
          <cell r="IQ1163">
            <v>0</v>
          </cell>
          <cell r="IR1163">
            <v>0</v>
          </cell>
          <cell r="IS1163">
            <v>0</v>
          </cell>
          <cell r="IT1163" t="str">
            <v>CONS</v>
          </cell>
          <cell r="IU1163">
            <v>0</v>
          </cell>
          <cell r="IV1163">
            <v>0</v>
          </cell>
          <cell r="IW1163">
            <v>0</v>
          </cell>
          <cell r="IX1163">
            <v>0</v>
          </cell>
          <cell r="IY1163">
            <v>0</v>
          </cell>
          <cell r="IZ1163">
            <v>0</v>
          </cell>
          <cell r="JA1163">
            <v>0</v>
          </cell>
          <cell r="JB1163">
            <v>0</v>
          </cell>
          <cell r="JC1163">
            <v>0</v>
          </cell>
          <cell r="JD1163">
            <v>0</v>
          </cell>
          <cell r="JE1163">
            <v>0</v>
          </cell>
          <cell r="JF1163">
            <v>0</v>
          </cell>
          <cell r="JG1163">
            <v>0</v>
          </cell>
          <cell r="JH1163" t="str">
            <v>CONS</v>
          </cell>
          <cell r="JI1163" t="str">
            <v>CONS</v>
          </cell>
          <cell r="JJ1163">
            <v>0</v>
          </cell>
          <cell r="JK1163">
            <v>0</v>
          </cell>
          <cell r="JL1163">
            <v>0</v>
          </cell>
          <cell r="JM1163">
            <v>0</v>
          </cell>
          <cell r="JN1163">
            <v>0</v>
          </cell>
          <cell r="JO1163">
            <v>0</v>
          </cell>
          <cell r="JP1163">
            <v>0</v>
          </cell>
          <cell r="JQ1163" t="str">
            <v>CONS</v>
          </cell>
          <cell r="JR1163">
            <v>0</v>
          </cell>
          <cell r="JS1163">
            <v>0</v>
          </cell>
          <cell r="JT1163">
            <v>0</v>
          </cell>
          <cell r="JU1163">
            <v>0</v>
          </cell>
          <cell r="JV1163">
            <v>0</v>
          </cell>
          <cell r="JW1163">
            <v>0</v>
          </cell>
          <cell r="JX1163">
            <v>0</v>
          </cell>
          <cell r="JY1163">
            <v>0</v>
          </cell>
          <cell r="JZ1163">
            <v>0</v>
          </cell>
          <cell r="KA1163">
            <v>0</v>
          </cell>
          <cell r="KB1163">
            <v>0</v>
          </cell>
          <cell r="KC1163">
            <v>0</v>
          </cell>
          <cell r="KD1163">
            <v>0</v>
          </cell>
          <cell r="KE1163">
            <v>0</v>
          </cell>
          <cell r="KF1163">
            <v>0</v>
          </cell>
          <cell r="KG1163">
            <v>0</v>
          </cell>
          <cell r="KH1163">
            <v>0</v>
          </cell>
          <cell r="KI1163">
            <v>0</v>
          </cell>
          <cell r="KJ1163" t="str">
            <v>CONS</v>
          </cell>
          <cell r="KK1163">
            <v>0</v>
          </cell>
          <cell r="KL1163">
            <v>0</v>
          </cell>
          <cell r="KM1163">
            <v>0</v>
          </cell>
          <cell r="KN1163">
            <v>0</v>
          </cell>
          <cell r="KO1163">
            <v>0</v>
          </cell>
          <cell r="KP1163">
            <v>0</v>
          </cell>
          <cell r="KQ1163">
            <v>0</v>
          </cell>
          <cell r="KR1163">
            <v>0</v>
          </cell>
          <cell r="KS1163">
            <v>0</v>
          </cell>
          <cell r="KT1163">
            <v>0</v>
          </cell>
          <cell r="KU1163">
            <v>0</v>
          </cell>
          <cell r="KV1163">
            <v>0</v>
          </cell>
          <cell r="KW1163" t="str">
            <v>CONS</v>
          </cell>
          <cell r="KX1163" t="str">
            <v>CONS</v>
          </cell>
          <cell r="KY1163">
            <v>0</v>
          </cell>
          <cell r="KZ1163">
            <v>0</v>
          </cell>
          <cell r="LA1163">
            <v>0</v>
          </cell>
          <cell r="LB1163">
            <v>0</v>
          </cell>
          <cell r="LC1163">
            <v>0</v>
          </cell>
          <cell r="LD1163">
            <v>0</v>
          </cell>
          <cell r="LE1163" t="str">
            <v>CONS</v>
          </cell>
          <cell r="LG1163">
            <v>0</v>
          </cell>
          <cell r="LH1163">
            <v>0</v>
          </cell>
          <cell r="LI1163">
            <v>0</v>
          </cell>
          <cell r="LJ1163">
            <v>0</v>
          </cell>
          <cell r="LK1163">
            <v>0</v>
          </cell>
          <cell r="LL1163">
            <v>0</v>
          </cell>
          <cell r="LM1163">
            <v>0</v>
          </cell>
          <cell r="LN1163">
            <v>0</v>
          </cell>
          <cell r="LO1163">
            <v>0</v>
          </cell>
          <cell r="LP1163">
            <v>0</v>
          </cell>
          <cell r="LQ1163">
            <v>0</v>
          </cell>
        </row>
        <row r="1164">
          <cell r="A1164">
            <v>31533</v>
          </cell>
          <cell r="B1164">
            <v>536</v>
          </cell>
          <cell r="C1164" t="str">
            <v>CONS</v>
          </cell>
          <cell r="P1164">
            <v>0</v>
          </cell>
          <cell r="R1164">
            <v>0</v>
          </cell>
          <cell r="V1164">
            <v>0</v>
          </cell>
          <cell r="AA1164">
            <v>0</v>
          </cell>
          <cell r="AC1164">
            <v>0</v>
          </cell>
          <cell r="AD1164">
            <v>0</v>
          </cell>
          <cell r="AF1164" t="str">
            <v>CONS</v>
          </cell>
          <cell r="AG1164" t="str">
            <v>CONS</v>
          </cell>
          <cell r="AH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Q1164">
            <v>0</v>
          </cell>
          <cell r="AV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BS1164">
            <v>0</v>
          </cell>
          <cell r="CA1164">
            <v>0</v>
          </cell>
          <cell r="CB1164">
            <v>0</v>
          </cell>
          <cell r="CC1164" t="str">
            <v>CONS</v>
          </cell>
          <cell r="CD1164" t="str">
            <v>CONS</v>
          </cell>
          <cell r="CE1164" t="str">
            <v>CONS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 t="str">
            <v>CONS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 t="str">
            <v>CONS</v>
          </cell>
          <cell r="DD1164" t="str">
            <v>CONS</v>
          </cell>
          <cell r="DF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 t="str">
            <v>CONS</v>
          </cell>
          <cell r="EA1164">
            <v>0</v>
          </cell>
          <cell r="EB1164" t="str">
            <v>CONS</v>
          </cell>
          <cell r="EC1164" t="str">
            <v>CONS</v>
          </cell>
          <cell r="ED1164">
            <v>0</v>
          </cell>
          <cell r="EE1164">
            <v>0</v>
          </cell>
          <cell r="EF1164">
            <v>0</v>
          </cell>
          <cell r="EG1164">
            <v>0</v>
          </cell>
          <cell r="EH1164">
            <v>0</v>
          </cell>
          <cell r="EI1164">
            <v>0</v>
          </cell>
          <cell r="EJ1164">
            <v>0</v>
          </cell>
          <cell r="EK1164">
            <v>0</v>
          </cell>
          <cell r="EL1164">
            <v>0</v>
          </cell>
          <cell r="EM1164">
            <v>0</v>
          </cell>
          <cell r="EN1164">
            <v>0</v>
          </cell>
          <cell r="EO1164">
            <v>0</v>
          </cell>
          <cell r="EQ1164">
            <v>0</v>
          </cell>
          <cell r="ER1164">
            <v>0</v>
          </cell>
          <cell r="ES1164">
            <v>0</v>
          </cell>
          <cell r="ET1164">
            <v>0</v>
          </cell>
          <cell r="EU1164">
            <v>0</v>
          </cell>
          <cell r="EV1164">
            <v>0</v>
          </cell>
          <cell r="EW1164">
            <v>0</v>
          </cell>
          <cell r="EX1164">
            <v>0</v>
          </cell>
          <cell r="EY1164">
            <v>0</v>
          </cell>
          <cell r="EZ1164">
            <v>0</v>
          </cell>
          <cell r="FA1164">
            <v>0</v>
          </cell>
          <cell r="FB1164">
            <v>0</v>
          </cell>
          <cell r="FD1164">
            <v>0</v>
          </cell>
          <cell r="FF1164">
            <v>0</v>
          </cell>
          <cell r="FG1164">
            <v>0</v>
          </cell>
          <cell r="FH1164">
            <v>0</v>
          </cell>
          <cell r="FI1164">
            <v>0</v>
          </cell>
          <cell r="FJ1164">
            <v>0</v>
          </cell>
          <cell r="FK1164">
            <v>0</v>
          </cell>
          <cell r="FL1164">
            <v>0</v>
          </cell>
          <cell r="FM1164">
            <v>0</v>
          </cell>
          <cell r="FN1164">
            <v>0</v>
          </cell>
          <cell r="FO1164">
            <v>0</v>
          </cell>
          <cell r="FP1164">
            <v>0</v>
          </cell>
          <cell r="FQ1164">
            <v>0</v>
          </cell>
          <cell r="FR1164">
            <v>0</v>
          </cell>
          <cell r="FS1164">
            <v>0</v>
          </cell>
          <cell r="FT1164">
            <v>0</v>
          </cell>
          <cell r="FU1164">
            <v>0</v>
          </cell>
          <cell r="FV1164">
            <v>0</v>
          </cell>
          <cell r="FW1164">
            <v>0</v>
          </cell>
          <cell r="FX1164">
            <v>0</v>
          </cell>
          <cell r="FY1164">
            <v>0</v>
          </cell>
          <cell r="FZ1164">
            <v>0</v>
          </cell>
          <cell r="GA1164">
            <v>0</v>
          </cell>
          <cell r="GB1164">
            <v>0</v>
          </cell>
          <cell r="GC1164">
            <v>0</v>
          </cell>
          <cell r="GD1164">
            <v>0</v>
          </cell>
          <cell r="GF1164">
            <v>0</v>
          </cell>
          <cell r="GG1164">
            <v>0</v>
          </cell>
          <cell r="GH1164">
            <v>0</v>
          </cell>
          <cell r="GI1164">
            <v>0</v>
          </cell>
          <cell r="GJ1164">
            <v>0</v>
          </cell>
          <cell r="GK1164">
            <v>0</v>
          </cell>
          <cell r="GL1164">
            <v>0</v>
          </cell>
          <cell r="GM1164">
            <v>0</v>
          </cell>
          <cell r="GN1164">
            <v>0</v>
          </cell>
          <cell r="GO1164">
            <v>0</v>
          </cell>
          <cell r="GP1164">
            <v>0</v>
          </cell>
          <cell r="GQ1164">
            <v>0</v>
          </cell>
          <cell r="GR1164">
            <v>0</v>
          </cell>
          <cell r="GS1164">
            <v>0</v>
          </cell>
          <cell r="GT1164">
            <v>0</v>
          </cell>
          <cell r="GU1164">
            <v>0</v>
          </cell>
          <cell r="GV1164" t="str">
            <v>CONS</v>
          </cell>
          <cell r="GW1164">
            <v>0</v>
          </cell>
          <cell r="GX1164">
            <v>0</v>
          </cell>
          <cell r="GY1164">
            <v>0</v>
          </cell>
          <cell r="GZ1164">
            <v>0</v>
          </cell>
          <cell r="HA1164">
            <v>0</v>
          </cell>
          <cell r="HB1164">
            <v>0</v>
          </cell>
          <cell r="HC1164">
            <v>0</v>
          </cell>
          <cell r="HD1164">
            <v>0</v>
          </cell>
          <cell r="HE1164">
            <v>0</v>
          </cell>
          <cell r="HF1164">
            <v>0</v>
          </cell>
          <cell r="HG1164">
            <v>0</v>
          </cell>
          <cell r="HH1164">
            <v>0</v>
          </cell>
          <cell r="HJ1164">
            <v>0</v>
          </cell>
          <cell r="HK1164">
            <v>0</v>
          </cell>
          <cell r="HL1164">
            <v>0</v>
          </cell>
          <cell r="HM1164" t="str">
            <v>CONS</v>
          </cell>
          <cell r="HN1164" t="str">
            <v>CONS</v>
          </cell>
          <cell r="HO1164">
            <v>0</v>
          </cell>
          <cell r="HP1164">
            <v>0</v>
          </cell>
          <cell r="HQ1164">
            <v>0</v>
          </cell>
          <cell r="HR1164">
            <v>0</v>
          </cell>
          <cell r="HS1164">
            <v>0</v>
          </cell>
          <cell r="HT1164">
            <v>0</v>
          </cell>
          <cell r="HU1164">
            <v>0</v>
          </cell>
          <cell r="HV1164">
            <v>0</v>
          </cell>
          <cell r="HW1164">
            <v>0</v>
          </cell>
          <cell r="HX1164">
            <v>0</v>
          </cell>
          <cell r="HY1164">
            <v>0</v>
          </cell>
          <cell r="HZ1164">
            <v>0</v>
          </cell>
          <cell r="IA1164">
            <v>0</v>
          </cell>
          <cell r="IB1164">
            <v>0</v>
          </cell>
          <cell r="IC1164" t="str">
            <v>CONS</v>
          </cell>
          <cell r="ID1164">
            <v>0</v>
          </cell>
          <cell r="IE1164">
            <v>0</v>
          </cell>
          <cell r="IF1164">
            <v>0</v>
          </cell>
          <cell r="IG1164">
            <v>0</v>
          </cell>
          <cell r="IH1164">
            <v>0</v>
          </cell>
          <cell r="II1164">
            <v>0</v>
          </cell>
          <cell r="IJ1164">
            <v>0</v>
          </cell>
          <cell r="IK1164">
            <v>0</v>
          </cell>
          <cell r="IL1164">
            <v>0</v>
          </cell>
          <cell r="IM1164">
            <v>0</v>
          </cell>
          <cell r="IN1164">
            <v>0</v>
          </cell>
          <cell r="IO1164">
            <v>0</v>
          </cell>
          <cell r="IQ1164">
            <v>0</v>
          </cell>
          <cell r="IR1164">
            <v>0</v>
          </cell>
          <cell r="IS1164">
            <v>0</v>
          </cell>
          <cell r="IT1164" t="str">
            <v>CONS</v>
          </cell>
          <cell r="IU1164">
            <v>0</v>
          </cell>
          <cell r="IV1164">
            <v>0</v>
          </cell>
          <cell r="IW1164">
            <v>0</v>
          </cell>
          <cell r="IX1164">
            <v>0</v>
          </cell>
          <cell r="IY1164">
            <v>0</v>
          </cell>
          <cell r="IZ1164">
            <v>0</v>
          </cell>
          <cell r="JA1164">
            <v>0</v>
          </cell>
          <cell r="JB1164">
            <v>0</v>
          </cell>
          <cell r="JC1164">
            <v>0</v>
          </cell>
          <cell r="JD1164">
            <v>0</v>
          </cell>
          <cell r="JE1164">
            <v>0</v>
          </cell>
          <cell r="JF1164">
            <v>0</v>
          </cell>
          <cell r="JG1164">
            <v>0</v>
          </cell>
          <cell r="JH1164" t="str">
            <v>CONS</v>
          </cell>
          <cell r="JI1164" t="str">
            <v>CONS</v>
          </cell>
          <cell r="JJ1164">
            <v>0</v>
          </cell>
          <cell r="JK1164">
            <v>0</v>
          </cell>
          <cell r="JL1164">
            <v>0</v>
          </cell>
          <cell r="JM1164">
            <v>0</v>
          </cell>
          <cell r="JN1164">
            <v>0</v>
          </cell>
          <cell r="JO1164">
            <v>0</v>
          </cell>
          <cell r="JP1164">
            <v>0</v>
          </cell>
          <cell r="JQ1164" t="str">
            <v>CONS</v>
          </cell>
          <cell r="JR1164">
            <v>0</v>
          </cell>
          <cell r="JS1164">
            <v>0</v>
          </cell>
          <cell r="JT1164">
            <v>0</v>
          </cell>
          <cell r="JU1164">
            <v>0</v>
          </cell>
          <cell r="JV1164">
            <v>0</v>
          </cell>
          <cell r="JW1164">
            <v>0</v>
          </cell>
          <cell r="JX1164">
            <v>0</v>
          </cell>
          <cell r="JY1164">
            <v>0</v>
          </cell>
          <cell r="JZ1164">
            <v>0</v>
          </cell>
          <cell r="KA1164">
            <v>0</v>
          </cell>
          <cell r="KB1164">
            <v>0</v>
          </cell>
          <cell r="KC1164">
            <v>0</v>
          </cell>
          <cell r="KD1164">
            <v>0</v>
          </cell>
          <cell r="KE1164">
            <v>0</v>
          </cell>
          <cell r="KF1164">
            <v>0</v>
          </cell>
          <cell r="KG1164">
            <v>0</v>
          </cell>
          <cell r="KH1164">
            <v>0</v>
          </cell>
          <cell r="KI1164">
            <v>0</v>
          </cell>
          <cell r="KJ1164" t="str">
            <v>CONS</v>
          </cell>
          <cell r="KK1164">
            <v>0</v>
          </cell>
          <cell r="KL1164">
            <v>0</v>
          </cell>
          <cell r="KM1164">
            <v>0</v>
          </cell>
          <cell r="KN1164">
            <v>0</v>
          </cell>
          <cell r="KO1164">
            <v>0</v>
          </cell>
          <cell r="KP1164">
            <v>0</v>
          </cell>
          <cell r="KQ1164">
            <v>0</v>
          </cell>
          <cell r="KR1164">
            <v>0</v>
          </cell>
          <cell r="KS1164">
            <v>0</v>
          </cell>
          <cell r="KT1164">
            <v>0</v>
          </cell>
          <cell r="KU1164">
            <v>0</v>
          </cell>
          <cell r="KV1164">
            <v>0</v>
          </cell>
          <cell r="KW1164" t="str">
            <v>CONS</v>
          </cell>
          <cell r="KX1164" t="str">
            <v>CONS</v>
          </cell>
          <cell r="KY1164">
            <v>0</v>
          </cell>
          <cell r="KZ1164">
            <v>0</v>
          </cell>
          <cell r="LA1164">
            <v>0</v>
          </cell>
          <cell r="LB1164">
            <v>0</v>
          </cell>
          <cell r="LC1164">
            <v>0</v>
          </cell>
          <cell r="LD1164">
            <v>0</v>
          </cell>
          <cell r="LE1164" t="str">
            <v>CONS</v>
          </cell>
          <cell r="LG1164">
            <v>0</v>
          </cell>
          <cell r="LH1164">
            <v>0</v>
          </cell>
          <cell r="LI1164">
            <v>0</v>
          </cell>
          <cell r="LJ1164">
            <v>0</v>
          </cell>
          <cell r="LK1164">
            <v>0</v>
          </cell>
          <cell r="LL1164">
            <v>0</v>
          </cell>
          <cell r="LM1164">
            <v>0</v>
          </cell>
          <cell r="LN1164">
            <v>0</v>
          </cell>
          <cell r="LO1164">
            <v>0</v>
          </cell>
          <cell r="LP1164">
            <v>0</v>
          </cell>
          <cell r="LQ1164">
            <v>0</v>
          </cell>
        </row>
        <row r="1165">
          <cell r="A1165">
            <v>31503</v>
          </cell>
          <cell r="B1165">
            <v>537</v>
          </cell>
          <cell r="C1165" t="str">
            <v>CONS</v>
          </cell>
          <cell r="P1165">
            <v>0</v>
          </cell>
          <cell r="R1165">
            <v>0</v>
          </cell>
          <cell r="V1165">
            <v>0</v>
          </cell>
          <cell r="AA1165">
            <v>0</v>
          </cell>
          <cell r="AC1165">
            <v>0</v>
          </cell>
          <cell r="AD1165">
            <v>0</v>
          </cell>
          <cell r="AF1165" t="str">
            <v>CONS</v>
          </cell>
          <cell r="AG1165" t="str">
            <v>CONS</v>
          </cell>
          <cell r="AH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Q1165">
            <v>0</v>
          </cell>
          <cell r="AV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BS1165">
            <v>0</v>
          </cell>
          <cell r="CA1165">
            <v>0</v>
          </cell>
          <cell r="CB1165">
            <v>0</v>
          </cell>
          <cell r="CC1165" t="str">
            <v>CONS</v>
          </cell>
          <cell r="CD1165" t="str">
            <v>CONS</v>
          </cell>
          <cell r="CE1165" t="str">
            <v>CONS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 t="str">
            <v>CONS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 t="str">
            <v>CONS</v>
          </cell>
          <cell r="DD1165" t="str">
            <v>CONS</v>
          </cell>
          <cell r="DF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 t="str">
            <v>CONS</v>
          </cell>
          <cell r="EA1165">
            <v>0</v>
          </cell>
          <cell r="EB1165" t="str">
            <v>CONS</v>
          </cell>
          <cell r="EC1165" t="str">
            <v>CONS</v>
          </cell>
          <cell r="ED1165">
            <v>0</v>
          </cell>
          <cell r="EE1165">
            <v>0</v>
          </cell>
          <cell r="EF1165">
            <v>0</v>
          </cell>
          <cell r="EG1165">
            <v>0</v>
          </cell>
          <cell r="EH1165">
            <v>0</v>
          </cell>
          <cell r="EI1165">
            <v>0</v>
          </cell>
          <cell r="EJ1165">
            <v>0</v>
          </cell>
          <cell r="EK1165">
            <v>0</v>
          </cell>
          <cell r="EL1165">
            <v>0</v>
          </cell>
          <cell r="EM1165">
            <v>0</v>
          </cell>
          <cell r="EN1165">
            <v>0</v>
          </cell>
          <cell r="EO1165">
            <v>0</v>
          </cell>
          <cell r="EQ1165">
            <v>0</v>
          </cell>
          <cell r="ER1165">
            <v>0</v>
          </cell>
          <cell r="ES1165">
            <v>0</v>
          </cell>
          <cell r="ET1165">
            <v>0</v>
          </cell>
          <cell r="EU1165">
            <v>0</v>
          </cell>
          <cell r="EV1165">
            <v>0</v>
          </cell>
          <cell r="EW1165">
            <v>0</v>
          </cell>
          <cell r="EX1165">
            <v>0</v>
          </cell>
          <cell r="EY1165">
            <v>0</v>
          </cell>
          <cell r="EZ1165">
            <v>0</v>
          </cell>
          <cell r="FA1165">
            <v>0</v>
          </cell>
          <cell r="FB1165">
            <v>0</v>
          </cell>
          <cell r="FD1165">
            <v>0</v>
          </cell>
          <cell r="FF1165">
            <v>0</v>
          </cell>
          <cell r="FG1165">
            <v>0</v>
          </cell>
          <cell r="FH1165">
            <v>0</v>
          </cell>
          <cell r="FI1165">
            <v>0</v>
          </cell>
          <cell r="FJ1165">
            <v>0</v>
          </cell>
          <cell r="FK1165">
            <v>0</v>
          </cell>
          <cell r="FL1165">
            <v>0</v>
          </cell>
          <cell r="FM1165">
            <v>0</v>
          </cell>
          <cell r="FN1165">
            <v>0</v>
          </cell>
          <cell r="FO1165">
            <v>0</v>
          </cell>
          <cell r="FP1165">
            <v>0</v>
          </cell>
          <cell r="FQ1165">
            <v>0</v>
          </cell>
          <cell r="FR1165">
            <v>0</v>
          </cell>
          <cell r="FS1165">
            <v>0</v>
          </cell>
          <cell r="FT1165">
            <v>0</v>
          </cell>
          <cell r="FU1165">
            <v>0</v>
          </cell>
          <cell r="FV1165">
            <v>0</v>
          </cell>
          <cell r="FW1165">
            <v>0</v>
          </cell>
          <cell r="FX1165">
            <v>0</v>
          </cell>
          <cell r="FY1165">
            <v>0</v>
          </cell>
          <cell r="FZ1165">
            <v>0</v>
          </cell>
          <cell r="GA1165">
            <v>0</v>
          </cell>
          <cell r="GB1165">
            <v>0</v>
          </cell>
          <cell r="GC1165">
            <v>0</v>
          </cell>
          <cell r="GD1165">
            <v>0</v>
          </cell>
          <cell r="GF1165">
            <v>0</v>
          </cell>
          <cell r="GG1165">
            <v>0</v>
          </cell>
          <cell r="GH1165">
            <v>0</v>
          </cell>
          <cell r="GI1165">
            <v>0</v>
          </cell>
          <cell r="GJ1165">
            <v>0</v>
          </cell>
          <cell r="GK1165">
            <v>0</v>
          </cell>
          <cell r="GL1165">
            <v>0</v>
          </cell>
          <cell r="GM1165">
            <v>0</v>
          </cell>
          <cell r="GN1165">
            <v>0</v>
          </cell>
          <cell r="GO1165">
            <v>0</v>
          </cell>
          <cell r="GP1165">
            <v>0</v>
          </cell>
          <cell r="GQ1165">
            <v>0</v>
          </cell>
          <cell r="GR1165">
            <v>0</v>
          </cell>
          <cell r="GS1165">
            <v>0</v>
          </cell>
          <cell r="GT1165">
            <v>0</v>
          </cell>
          <cell r="GU1165">
            <v>0</v>
          </cell>
          <cell r="GV1165" t="str">
            <v>CONS</v>
          </cell>
          <cell r="GW1165">
            <v>0</v>
          </cell>
          <cell r="GX1165">
            <v>0</v>
          </cell>
          <cell r="GY1165">
            <v>0</v>
          </cell>
          <cell r="GZ1165">
            <v>0</v>
          </cell>
          <cell r="HA1165">
            <v>0</v>
          </cell>
          <cell r="HB1165">
            <v>0</v>
          </cell>
          <cell r="HC1165">
            <v>0</v>
          </cell>
          <cell r="HD1165">
            <v>0</v>
          </cell>
          <cell r="HE1165">
            <v>0</v>
          </cell>
          <cell r="HF1165">
            <v>0</v>
          </cell>
          <cell r="HG1165">
            <v>0</v>
          </cell>
          <cell r="HH1165">
            <v>0</v>
          </cell>
          <cell r="HJ1165">
            <v>0</v>
          </cell>
          <cell r="HK1165">
            <v>0</v>
          </cell>
          <cell r="HL1165">
            <v>0</v>
          </cell>
          <cell r="HM1165" t="str">
            <v>CONS</v>
          </cell>
          <cell r="HN1165" t="str">
            <v>CONS</v>
          </cell>
          <cell r="HO1165">
            <v>0</v>
          </cell>
          <cell r="HP1165">
            <v>0</v>
          </cell>
          <cell r="HQ1165">
            <v>0</v>
          </cell>
          <cell r="HR1165">
            <v>0</v>
          </cell>
          <cell r="HS1165">
            <v>0</v>
          </cell>
          <cell r="HT1165">
            <v>0</v>
          </cell>
          <cell r="HU1165">
            <v>0</v>
          </cell>
          <cell r="HV1165">
            <v>0</v>
          </cell>
          <cell r="HW1165">
            <v>0</v>
          </cell>
          <cell r="HX1165">
            <v>0</v>
          </cell>
          <cell r="HY1165">
            <v>0</v>
          </cell>
          <cell r="HZ1165">
            <v>0</v>
          </cell>
          <cell r="IA1165">
            <v>0</v>
          </cell>
          <cell r="IB1165">
            <v>0</v>
          </cell>
          <cell r="IC1165" t="str">
            <v>CONS</v>
          </cell>
          <cell r="ID1165">
            <v>0</v>
          </cell>
          <cell r="IE1165">
            <v>0</v>
          </cell>
          <cell r="IF1165">
            <v>0</v>
          </cell>
          <cell r="IG1165">
            <v>0</v>
          </cell>
          <cell r="IH1165">
            <v>0</v>
          </cell>
          <cell r="II1165">
            <v>0</v>
          </cell>
          <cell r="IJ1165">
            <v>0</v>
          </cell>
          <cell r="IK1165">
            <v>0</v>
          </cell>
          <cell r="IL1165">
            <v>0</v>
          </cell>
          <cell r="IM1165">
            <v>0</v>
          </cell>
          <cell r="IN1165">
            <v>0</v>
          </cell>
          <cell r="IO1165">
            <v>0</v>
          </cell>
          <cell r="IQ1165">
            <v>0</v>
          </cell>
          <cell r="IR1165">
            <v>0</v>
          </cell>
          <cell r="IS1165">
            <v>0</v>
          </cell>
          <cell r="IT1165" t="str">
            <v>CONS</v>
          </cell>
          <cell r="IU1165">
            <v>0</v>
          </cell>
          <cell r="IV1165">
            <v>0</v>
          </cell>
          <cell r="IW1165">
            <v>0</v>
          </cell>
          <cell r="IX1165">
            <v>0</v>
          </cell>
          <cell r="IY1165">
            <v>0</v>
          </cell>
          <cell r="IZ1165">
            <v>0</v>
          </cell>
          <cell r="JA1165">
            <v>0</v>
          </cell>
          <cell r="JB1165">
            <v>0</v>
          </cell>
          <cell r="JC1165">
            <v>0</v>
          </cell>
          <cell r="JD1165">
            <v>0</v>
          </cell>
          <cell r="JE1165">
            <v>0</v>
          </cell>
          <cell r="JF1165">
            <v>0</v>
          </cell>
          <cell r="JG1165">
            <v>0</v>
          </cell>
          <cell r="JH1165" t="str">
            <v>CONS</v>
          </cell>
          <cell r="JI1165" t="str">
            <v>CONS</v>
          </cell>
          <cell r="JJ1165">
            <v>0</v>
          </cell>
          <cell r="JK1165">
            <v>0</v>
          </cell>
          <cell r="JL1165">
            <v>0</v>
          </cell>
          <cell r="JM1165">
            <v>0</v>
          </cell>
          <cell r="JN1165">
            <v>0</v>
          </cell>
          <cell r="JO1165">
            <v>0</v>
          </cell>
          <cell r="JP1165">
            <v>0</v>
          </cell>
          <cell r="JQ1165" t="str">
            <v>CONS</v>
          </cell>
          <cell r="JR1165">
            <v>0</v>
          </cell>
          <cell r="JS1165">
            <v>0</v>
          </cell>
          <cell r="JT1165">
            <v>0</v>
          </cell>
          <cell r="JU1165">
            <v>0</v>
          </cell>
          <cell r="JV1165">
            <v>0</v>
          </cell>
          <cell r="JW1165">
            <v>0</v>
          </cell>
          <cell r="JX1165">
            <v>0</v>
          </cell>
          <cell r="JY1165">
            <v>0</v>
          </cell>
          <cell r="JZ1165">
            <v>0</v>
          </cell>
          <cell r="KA1165">
            <v>0</v>
          </cell>
          <cell r="KB1165">
            <v>0</v>
          </cell>
          <cell r="KC1165">
            <v>0</v>
          </cell>
          <cell r="KD1165">
            <v>0</v>
          </cell>
          <cell r="KE1165">
            <v>0</v>
          </cell>
          <cell r="KF1165">
            <v>0</v>
          </cell>
          <cell r="KG1165">
            <v>0</v>
          </cell>
          <cell r="KH1165">
            <v>0</v>
          </cell>
          <cell r="KI1165">
            <v>0</v>
          </cell>
          <cell r="KJ1165" t="str">
            <v>CONS</v>
          </cell>
          <cell r="KK1165">
            <v>0</v>
          </cell>
          <cell r="KL1165">
            <v>0</v>
          </cell>
          <cell r="KM1165">
            <v>0</v>
          </cell>
          <cell r="KN1165">
            <v>0</v>
          </cell>
          <cell r="KO1165">
            <v>0</v>
          </cell>
          <cell r="KP1165">
            <v>0</v>
          </cell>
          <cell r="KQ1165">
            <v>0</v>
          </cell>
          <cell r="KR1165">
            <v>0</v>
          </cell>
          <cell r="KS1165">
            <v>0</v>
          </cell>
          <cell r="KT1165">
            <v>0</v>
          </cell>
          <cell r="KU1165">
            <v>0</v>
          </cell>
          <cell r="KV1165">
            <v>0</v>
          </cell>
          <cell r="KW1165" t="str">
            <v>CONS</v>
          </cell>
          <cell r="KX1165" t="str">
            <v>CONS</v>
          </cell>
          <cell r="KY1165">
            <v>0</v>
          </cell>
          <cell r="KZ1165">
            <v>0</v>
          </cell>
          <cell r="LA1165">
            <v>0</v>
          </cell>
          <cell r="LB1165">
            <v>0</v>
          </cell>
          <cell r="LC1165">
            <v>0</v>
          </cell>
          <cell r="LD1165">
            <v>0</v>
          </cell>
          <cell r="LE1165" t="str">
            <v>CONS</v>
          </cell>
          <cell r="LG1165">
            <v>0</v>
          </cell>
          <cell r="LH1165">
            <v>0</v>
          </cell>
          <cell r="LI1165">
            <v>0</v>
          </cell>
          <cell r="LJ1165">
            <v>0</v>
          </cell>
          <cell r="LK1165">
            <v>0</v>
          </cell>
          <cell r="LL1165">
            <v>0</v>
          </cell>
          <cell r="LM1165">
            <v>0</v>
          </cell>
          <cell r="LN1165">
            <v>0</v>
          </cell>
          <cell r="LO1165">
            <v>0</v>
          </cell>
          <cell r="LP1165">
            <v>0</v>
          </cell>
          <cell r="LQ1165">
            <v>0</v>
          </cell>
        </row>
        <row r="1166">
          <cell r="A1166">
            <v>31472</v>
          </cell>
          <cell r="B1166">
            <v>538</v>
          </cell>
          <cell r="C1166" t="str">
            <v>CONS</v>
          </cell>
          <cell r="P1166">
            <v>0</v>
          </cell>
          <cell r="R1166">
            <v>0</v>
          </cell>
          <cell r="V1166">
            <v>0</v>
          </cell>
          <cell r="AA1166">
            <v>0</v>
          </cell>
          <cell r="AC1166">
            <v>0</v>
          </cell>
          <cell r="AD1166">
            <v>0</v>
          </cell>
          <cell r="AF1166" t="str">
            <v>CONS</v>
          </cell>
          <cell r="AG1166" t="str">
            <v>CONS</v>
          </cell>
          <cell r="AH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Q1166">
            <v>0</v>
          </cell>
          <cell r="AV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BS1166">
            <v>0</v>
          </cell>
          <cell r="CA1166">
            <v>0</v>
          </cell>
          <cell r="CB1166">
            <v>0</v>
          </cell>
          <cell r="CC1166" t="str">
            <v>CONS</v>
          </cell>
          <cell r="CD1166" t="str">
            <v>CONS</v>
          </cell>
          <cell r="CE1166" t="str">
            <v>CONS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 t="str">
            <v>CONS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 t="str">
            <v>CONS</v>
          </cell>
          <cell r="DD1166" t="str">
            <v>CONS</v>
          </cell>
          <cell r="DF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 t="str">
            <v>CONS</v>
          </cell>
          <cell r="EA1166">
            <v>0</v>
          </cell>
          <cell r="EB1166" t="str">
            <v>CONS</v>
          </cell>
          <cell r="EC1166" t="str">
            <v>CONS</v>
          </cell>
          <cell r="ED1166">
            <v>0</v>
          </cell>
          <cell r="EE1166">
            <v>0</v>
          </cell>
          <cell r="EF1166">
            <v>0</v>
          </cell>
          <cell r="EG1166">
            <v>0</v>
          </cell>
          <cell r="EH1166">
            <v>0</v>
          </cell>
          <cell r="EI1166">
            <v>0</v>
          </cell>
          <cell r="EJ1166">
            <v>0</v>
          </cell>
          <cell r="EK1166">
            <v>0</v>
          </cell>
          <cell r="EL1166">
            <v>0</v>
          </cell>
          <cell r="EM1166">
            <v>0</v>
          </cell>
          <cell r="EN1166">
            <v>0</v>
          </cell>
          <cell r="EO1166">
            <v>0</v>
          </cell>
          <cell r="EQ1166">
            <v>0</v>
          </cell>
          <cell r="ER1166">
            <v>0</v>
          </cell>
          <cell r="ES1166">
            <v>0</v>
          </cell>
          <cell r="ET1166">
            <v>0</v>
          </cell>
          <cell r="EU1166">
            <v>0</v>
          </cell>
          <cell r="EV1166">
            <v>0</v>
          </cell>
          <cell r="EW1166">
            <v>0</v>
          </cell>
          <cell r="EX1166">
            <v>0</v>
          </cell>
          <cell r="EY1166">
            <v>0</v>
          </cell>
          <cell r="EZ1166">
            <v>0</v>
          </cell>
          <cell r="FA1166">
            <v>0</v>
          </cell>
          <cell r="FB1166">
            <v>0</v>
          </cell>
          <cell r="FD1166">
            <v>0</v>
          </cell>
          <cell r="FF1166">
            <v>0</v>
          </cell>
          <cell r="FG1166">
            <v>0</v>
          </cell>
          <cell r="FH1166">
            <v>0</v>
          </cell>
          <cell r="FI1166">
            <v>0</v>
          </cell>
          <cell r="FJ1166">
            <v>0</v>
          </cell>
          <cell r="FK1166">
            <v>0</v>
          </cell>
          <cell r="FL1166">
            <v>0</v>
          </cell>
          <cell r="FM1166">
            <v>0</v>
          </cell>
          <cell r="FN1166">
            <v>0</v>
          </cell>
          <cell r="FO1166">
            <v>0</v>
          </cell>
          <cell r="FP1166">
            <v>0</v>
          </cell>
          <cell r="FQ1166">
            <v>0</v>
          </cell>
          <cell r="FR1166">
            <v>0</v>
          </cell>
          <cell r="FS1166">
            <v>0</v>
          </cell>
          <cell r="FT1166">
            <v>0</v>
          </cell>
          <cell r="FU1166">
            <v>0</v>
          </cell>
          <cell r="FV1166">
            <v>0</v>
          </cell>
          <cell r="FW1166">
            <v>0</v>
          </cell>
          <cell r="FX1166">
            <v>0</v>
          </cell>
          <cell r="FY1166">
            <v>0</v>
          </cell>
          <cell r="FZ1166">
            <v>0</v>
          </cell>
          <cell r="GA1166">
            <v>0</v>
          </cell>
          <cell r="GB1166">
            <v>0</v>
          </cell>
          <cell r="GC1166">
            <v>0</v>
          </cell>
          <cell r="GD1166">
            <v>0</v>
          </cell>
          <cell r="GF1166">
            <v>0</v>
          </cell>
          <cell r="GG1166">
            <v>0</v>
          </cell>
          <cell r="GH1166">
            <v>0</v>
          </cell>
          <cell r="GI1166">
            <v>0</v>
          </cell>
          <cell r="GJ1166">
            <v>0</v>
          </cell>
          <cell r="GK1166">
            <v>0</v>
          </cell>
          <cell r="GL1166">
            <v>0</v>
          </cell>
          <cell r="GM1166">
            <v>0</v>
          </cell>
          <cell r="GN1166">
            <v>0</v>
          </cell>
          <cell r="GO1166">
            <v>0</v>
          </cell>
          <cell r="GP1166">
            <v>0</v>
          </cell>
          <cell r="GQ1166">
            <v>0</v>
          </cell>
          <cell r="GR1166">
            <v>0</v>
          </cell>
          <cell r="GS1166">
            <v>0</v>
          </cell>
          <cell r="GT1166">
            <v>0</v>
          </cell>
          <cell r="GU1166">
            <v>0</v>
          </cell>
          <cell r="GV1166" t="str">
            <v>CONS</v>
          </cell>
          <cell r="GW1166">
            <v>0</v>
          </cell>
          <cell r="GX1166">
            <v>0</v>
          </cell>
          <cell r="GY1166">
            <v>0</v>
          </cell>
          <cell r="GZ1166">
            <v>0</v>
          </cell>
          <cell r="HA1166">
            <v>0</v>
          </cell>
          <cell r="HB1166">
            <v>0</v>
          </cell>
          <cell r="HC1166">
            <v>0</v>
          </cell>
          <cell r="HD1166">
            <v>0</v>
          </cell>
          <cell r="HE1166">
            <v>0</v>
          </cell>
          <cell r="HF1166">
            <v>0</v>
          </cell>
          <cell r="HG1166">
            <v>0</v>
          </cell>
          <cell r="HH1166">
            <v>0</v>
          </cell>
          <cell r="HJ1166">
            <v>0</v>
          </cell>
          <cell r="HK1166">
            <v>0</v>
          </cell>
          <cell r="HL1166">
            <v>0</v>
          </cell>
          <cell r="HM1166" t="str">
            <v>CONS</v>
          </cell>
          <cell r="HN1166" t="str">
            <v>CONS</v>
          </cell>
          <cell r="HO1166">
            <v>0</v>
          </cell>
          <cell r="HP1166">
            <v>0</v>
          </cell>
          <cell r="HQ1166">
            <v>0</v>
          </cell>
          <cell r="HR1166">
            <v>0</v>
          </cell>
          <cell r="HS1166">
            <v>0</v>
          </cell>
          <cell r="HT1166">
            <v>0</v>
          </cell>
          <cell r="HU1166">
            <v>0</v>
          </cell>
          <cell r="HV1166">
            <v>0</v>
          </cell>
          <cell r="HW1166">
            <v>0</v>
          </cell>
          <cell r="HX1166">
            <v>0</v>
          </cell>
          <cell r="HY1166">
            <v>0</v>
          </cell>
          <cell r="HZ1166">
            <v>0</v>
          </cell>
          <cell r="IA1166">
            <v>0</v>
          </cell>
          <cell r="IB1166">
            <v>0</v>
          </cell>
          <cell r="IC1166" t="str">
            <v>CONS</v>
          </cell>
          <cell r="ID1166">
            <v>0</v>
          </cell>
          <cell r="IE1166">
            <v>0</v>
          </cell>
          <cell r="IF1166">
            <v>0</v>
          </cell>
          <cell r="IG1166">
            <v>0</v>
          </cell>
          <cell r="IH1166">
            <v>0</v>
          </cell>
          <cell r="II1166">
            <v>0</v>
          </cell>
          <cell r="IJ1166">
            <v>0</v>
          </cell>
          <cell r="IK1166">
            <v>0</v>
          </cell>
          <cell r="IL1166">
            <v>0</v>
          </cell>
          <cell r="IM1166">
            <v>0</v>
          </cell>
          <cell r="IN1166">
            <v>0</v>
          </cell>
          <cell r="IO1166">
            <v>0</v>
          </cell>
          <cell r="IQ1166">
            <v>0</v>
          </cell>
          <cell r="IR1166">
            <v>0</v>
          </cell>
          <cell r="IS1166">
            <v>0</v>
          </cell>
          <cell r="IT1166" t="str">
            <v>CONS</v>
          </cell>
          <cell r="IU1166">
            <v>0</v>
          </cell>
          <cell r="IV1166">
            <v>0</v>
          </cell>
          <cell r="IW1166">
            <v>0</v>
          </cell>
          <cell r="IX1166">
            <v>0</v>
          </cell>
          <cell r="IY1166">
            <v>0</v>
          </cell>
          <cell r="IZ1166">
            <v>0</v>
          </cell>
          <cell r="JA1166">
            <v>0</v>
          </cell>
          <cell r="JB1166">
            <v>0</v>
          </cell>
          <cell r="JC1166">
            <v>0</v>
          </cell>
          <cell r="JD1166">
            <v>0</v>
          </cell>
          <cell r="JE1166">
            <v>0</v>
          </cell>
          <cell r="JF1166">
            <v>0</v>
          </cell>
          <cell r="JG1166">
            <v>0</v>
          </cell>
          <cell r="JH1166" t="str">
            <v>CONS</v>
          </cell>
          <cell r="JI1166" t="str">
            <v>CONS</v>
          </cell>
          <cell r="JJ1166">
            <v>0</v>
          </cell>
          <cell r="JK1166">
            <v>0</v>
          </cell>
          <cell r="JL1166">
            <v>0</v>
          </cell>
          <cell r="JM1166">
            <v>0</v>
          </cell>
          <cell r="JN1166">
            <v>0</v>
          </cell>
          <cell r="JO1166">
            <v>0</v>
          </cell>
          <cell r="JP1166">
            <v>0</v>
          </cell>
          <cell r="JQ1166" t="str">
            <v>CONS</v>
          </cell>
          <cell r="JR1166">
            <v>0</v>
          </cell>
          <cell r="JS1166">
            <v>0</v>
          </cell>
          <cell r="JT1166">
            <v>0</v>
          </cell>
          <cell r="JU1166">
            <v>0</v>
          </cell>
          <cell r="JV1166">
            <v>0</v>
          </cell>
          <cell r="JW1166">
            <v>0</v>
          </cell>
          <cell r="JX1166">
            <v>0</v>
          </cell>
          <cell r="JY1166">
            <v>0</v>
          </cell>
          <cell r="JZ1166">
            <v>0</v>
          </cell>
          <cell r="KA1166">
            <v>0</v>
          </cell>
          <cell r="KB1166">
            <v>0</v>
          </cell>
          <cell r="KC1166">
            <v>0</v>
          </cell>
          <cell r="KD1166">
            <v>0</v>
          </cell>
          <cell r="KE1166">
            <v>0</v>
          </cell>
          <cell r="KF1166">
            <v>0</v>
          </cell>
          <cell r="KG1166">
            <v>0</v>
          </cell>
          <cell r="KH1166">
            <v>0</v>
          </cell>
          <cell r="KI1166">
            <v>0</v>
          </cell>
          <cell r="KJ1166" t="str">
            <v>CONS</v>
          </cell>
          <cell r="KK1166">
            <v>0</v>
          </cell>
          <cell r="KL1166">
            <v>0</v>
          </cell>
          <cell r="KM1166">
            <v>0</v>
          </cell>
          <cell r="KN1166">
            <v>0</v>
          </cell>
          <cell r="KO1166">
            <v>0</v>
          </cell>
          <cell r="KP1166">
            <v>0</v>
          </cell>
          <cell r="KQ1166">
            <v>0</v>
          </cell>
          <cell r="KR1166">
            <v>0</v>
          </cell>
          <cell r="KS1166">
            <v>0</v>
          </cell>
          <cell r="KT1166">
            <v>0</v>
          </cell>
          <cell r="KU1166">
            <v>0</v>
          </cell>
          <cell r="KV1166">
            <v>0</v>
          </cell>
          <cell r="KW1166" t="str">
            <v>CONS</v>
          </cell>
          <cell r="KX1166" t="str">
            <v>CONS</v>
          </cell>
          <cell r="KY1166">
            <v>0</v>
          </cell>
          <cell r="KZ1166">
            <v>0</v>
          </cell>
          <cell r="LA1166">
            <v>0</v>
          </cell>
          <cell r="LB1166">
            <v>0</v>
          </cell>
          <cell r="LC1166">
            <v>0</v>
          </cell>
          <cell r="LD1166">
            <v>0</v>
          </cell>
          <cell r="LE1166" t="str">
            <v>CONS</v>
          </cell>
          <cell r="LG1166">
            <v>0</v>
          </cell>
          <cell r="LH1166">
            <v>0</v>
          </cell>
          <cell r="LI1166">
            <v>0</v>
          </cell>
          <cell r="LJ1166">
            <v>0</v>
          </cell>
          <cell r="LK1166">
            <v>0</v>
          </cell>
          <cell r="LL1166">
            <v>0</v>
          </cell>
          <cell r="LM1166">
            <v>0</v>
          </cell>
          <cell r="LN1166">
            <v>0</v>
          </cell>
          <cell r="LO1166">
            <v>0</v>
          </cell>
          <cell r="LP1166">
            <v>0</v>
          </cell>
          <cell r="LQ1166">
            <v>0</v>
          </cell>
        </row>
        <row r="1167">
          <cell r="A1167">
            <v>31444</v>
          </cell>
          <cell r="B1167">
            <v>539</v>
          </cell>
          <cell r="C1167" t="str">
            <v>CONS</v>
          </cell>
          <cell r="P1167">
            <v>0</v>
          </cell>
          <cell r="R1167">
            <v>0</v>
          </cell>
          <cell r="V1167">
            <v>0</v>
          </cell>
          <cell r="AA1167">
            <v>0</v>
          </cell>
          <cell r="AC1167">
            <v>0</v>
          </cell>
          <cell r="AD1167">
            <v>0</v>
          </cell>
          <cell r="AF1167" t="str">
            <v>CONS</v>
          </cell>
          <cell r="AG1167" t="str">
            <v>CONS</v>
          </cell>
          <cell r="AH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Q1167">
            <v>0</v>
          </cell>
          <cell r="AV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BS1167">
            <v>0</v>
          </cell>
          <cell r="CA1167">
            <v>0</v>
          </cell>
          <cell r="CB1167">
            <v>0</v>
          </cell>
          <cell r="CC1167" t="str">
            <v>CONS</v>
          </cell>
          <cell r="CD1167" t="str">
            <v>CONS</v>
          </cell>
          <cell r="CE1167" t="str">
            <v>CONS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 t="str">
            <v>CONS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 t="str">
            <v>CONS</v>
          </cell>
          <cell r="DD1167" t="str">
            <v>CONS</v>
          </cell>
          <cell r="DF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 t="str">
            <v>CONS</v>
          </cell>
          <cell r="EA1167">
            <v>0</v>
          </cell>
          <cell r="EB1167" t="str">
            <v>CONS</v>
          </cell>
          <cell r="EC1167" t="str">
            <v>CONS</v>
          </cell>
          <cell r="ED1167">
            <v>0</v>
          </cell>
          <cell r="EE1167">
            <v>0</v>
          </cell>
          <cell r="EF1167">
            <v>0</v>
          </cell>
          <cell r="EG1167">
            <v>0</v>
          </cell>
          <cell r="EH1167">
            <v>0</v>
          </cell>
          <cell r="EI1167">
            <v>0</v>
          </cell>
          <cell r="EJ1167">
            <v>0</v>
          </cell>
          <cell r="EK1167">
            <v>0</v>
          </cell>
          <cell r="EL1167">
            <v>0</v>
          </cell>
          <cell r="EM1167">
            <v>0</v>
          </cell>
          <cell r="EN1167">
            <v>0</v>
          </cell>
          <cell r="EO1167">
            <v>0</v>
          </cell>
          <cell r="EQ1167">
            <v>0</v>
          </cell>
          <cell r="ER1167">
            <v>0</v>
          </cell>
          <cell r="ES1167">
            <v>0</v>
          </cell>
          <cell r="ET1167">
            <v>0</v>
          </cell>
          <cell r="EU1167">
            <v>0</v>
          </cell>
          <cell r="EV1167">
            <v>0</v>
          </cell>
          <cell r="EW1167">
            <v>0</v>
          </cell>
          <cell r="EX1167">
            <v>0</v>
          </cell>
          <cell r="EY1167">
            <v>0</v>
          </cell>
          <cell r="EZ1167">
            <v>0</v>
          </cell>
          <cell r="FA1167">
            <v>0</v>
          </cell>
          <cell r="FB1167">
            <v>0</v>
          </cell>
          <cell r="FD1167">
            <v>0</v>
          </cell>
          <cell r="FF1167">
            <v>0</v>
          </cell>
          <cell r="FG1167">
            <v>0</v>
          </cell>
          <cell r="FH1167">
            <v>0</v>
          </cell>
          <cell r="FI1167">
            <v>0</v>
          </cell>
          <cell r="FJ1167">
            <v>0</v>
          </cell>
          <cell r="FK1167">
            <v>0</v>
          </cell>
          <cell r="FL1167">
            <v>0</v>
          </cell>
          <cell r="FM1167">
            <v>0</v>
          </cell>
          <cell r="FN1167">
            <v>0</v>
          </cell>
          <cell r="FO1167">
            <v>0</v>
          </cell>
          <cell r="FP1167">
            <v>0</v>
          </cell>
          <cell r="FQ1167">
            <v>0</v>
          </cell>
          <cell r="FR1167">
            <v>0</v>
          </cell>
          <cell r="FS1167">
            <v>0</v>
          </cell>
          <cell r="FT1167">
            <v>0</v>
          </cell>
          <cell r="FU1167">
            <v>0</v>
          </cell>
          <cell r="FV1167">
            <v>0</v>
          </cell>
          <cell r="FW1167">
            <v>0</v>
          </cell>
          <cell r="FX1167">
            <v>0</v>
          </cell>
          <cell r="FY1167">
            <v>0</v>
          </cell>
          <cell r="FZ1167">
            <v>0</v>
          </cell>
          <cell r="GA1167">
            <v>0</v>
          </cell>
          <cell r="GB1167">
            <v>0</v>
          </cell>
          <cell r="GC1167">
            <v>0</v>
          </cell>
          <cell r="GD1167">
            <v>0</v>
          </cell>
          <cell r="GF1167">
            <v>0</v>
          </cell>
          <cell r="GG1167">
            <v>0</v>
          </cell>
          <cell r="GH1167">
            <v>0</v>
          </cell>
          <cell r="GI1167">
            <v>0</v>
          </cell>
          <cell r="GJ1167">
            <v>0</v>
          </cell>
          <cell r="GK1167">
            <v>0</v>
          </cell>
          <cell r="GL1167">
            <v>0</v>
          </cell>
          <cell r="GM1167">
            <v>0</v>
          </cell>
          <cell r="GN1167">
            <v>0</v>
          </cell>
          <cell r="GO1167">
            <v>0</v>
          </cell>
          <cell r="GP1167">
            <v>0</v>
          </cell>
          <cell r="GQ1167">
            <v>0</v>
          </cell>
          <cell r="GR1167">
            <v>0</v>
          </cell>
          <cell r="GS1167">
            <v>0</v>
          </cell>
          <cell r="GT1167">
            <v>0</v>
          </cell>
          <cell r="GU1167">
            <v>0</v>
          </cell>
          <cell r="GV1167" t="str">
            <v>CONS</v>
          </cell>
          <cell r="GW1167">
            <v>0</v>
          </cell>
          <cell r="GX1167">
            <v>0</v>
          </cell>
          <cell r="GY1167">
            <v>0</v>
          </cell>
          <cell r="GZ1167">
            <v>0</v>
          </cell>
          <cell r="HA1167">
            <v>0</v>
          </cell>
          <cell r="HB1167">
            <v>0</v>
          </cell>
          <cell r="HC1167">
            <v>0</v>
          </cell>
          <cell r="HD1167">
            <v>0</v>
          </cell>
          <cell r="HE1167">
            <v>0</v>
          </cell>
          <cell r="HF1167">
            <v>0</v>
          </cell>
          <cell r="HG1167">
            <v>0</v>
          </cell>
          <cell r="HH1167">
            <v>0</v>
          </cell>
          <cell r="HJ1167">
            <v>0</v>
          </cell>
          <cell r="HK1167">
            <v>0</v>
          </cell>
          <cell r="HL1167">
            <v>0</v>
          </cell>
          <cell r="HM1167" t="str">
            <v>CONS</v>
          </cell>
          <cell r="HN1167" t="str">
            <v>CONS</v>
          </cell>
          <cell r="HO1167">
            <v>0</v>
          </cell>
          <cell r="HP1167">
            <v>0</v>
          </cell>
          <cell r="HQ1167">
            <v>0</v>
          </cell>
          <cell r="HR1167">
            <v>0</v>
          </cell>
          <cell r="HS1167">
            <v>0</v>
          </cell>
          <cell r="HT1167">
            <v>0</v>
          </cell>
          <cell r="HU1167">
            <v>0</v>
          </cell>
          <cell r="HV1167">
            <v>0</v>
          </cell>
          <cell r="HW1167">
            <v>0</v>
          </cell>
          <cell r="HX1167">
            <v>0</v>
          </cell>
          <cell r="HY1167">
            <v>0</v>
          </cell>
          <cell r="HZ1167">
            <v>0</v>
          </cell>
          <cell r="IA1167">
            <v>0</v>
          </cell>
          <cell r="IB1167">
            <v>0</v>
          </cell>
          <cell r="IC1167" t="str">
            <v>CONS</v>
          </cell>
          <cell r="ID1167">
            <v>0</v>
          </cell>
          <cell r="IE1167">
            <v>0</v>
          </cell>
          <cell r="IF1167">
            <v>0</v>
          </cell>
          <cell r="IG1167">
            <v>0</v>
          </cell>
          <cell r="IH1167">
            <v>0</v>
          </cell>
          <cell r="II1167">
            <v>0</v>
          </cell>
          <cell r="IJ1167">
            <v>0</v>
          </cell>
          <cell r="IK1167">
            <v>0</v>
          </cell>
          <cell r="IL1167">
            <v>0</v>
          </cell>
          <cell r="IM1167">
            <v>0</v>
          </cell>
          <cell r="IN1167">
            <v>0</v>
          </cell>
          <cell r="IO1167">
            <v>0</v>
          </cell>
          <cell r="IQ1167">
            <v>0</v>
          </cell>
          <cell r="IR1167">
            <v>0</v>
          </cell>
          <cell r="IS1167">
            <v>0</v>
          </cell>
          <cell r="IT1167" t="str">
            <v>CONS</v>
          </cell>
          <cell r="IU1167">
            <v>0</v>
          </cell>
          <cell r="IV1167">
            <v>0</v>
          </cell>
          <cell r="IW1167">
            <v>0</v>
          </cell>
          <cell r="IX1167">
            <v>0</v>
          </cell>
          <cell r="IY1167">
            <v>0</v>
          </cell>
          <cell r="IZ1167">
            <v>0</v>
          </cell>
          <cell r="JA1167">
            <v>0</v>
          </cell>
          <cell r="JB1167">
            <v>0</v>
          </cell>
          <cell r="JC1167">
            <v>0</v>
          </cell>
          <cell r="JD1167">
            <v>0</v>
          </cell>
          <cell r="JE1167">
            <v>0</v>
          </cell>
          <cell r="JF1167">
            <v>0</v>
          </cell>
          <cell r="JG1167">
            <v>0</v>
          </cell>
          <cell r="JH1167" t="str">
            <v>CONS</v>
          </cell>
          <cell r="JI1167" t="str">
            <v>CONS</v>
          </cell>
          <cell r="JJ1167">
            <v>0</v>
          </cell>
          <cell r="JK1167">
            <v>0</v>
          </cell>
          <cell r="JL1167">
            <v>0</v>
          </cell>
          <cell r="JM1167">
            <v>0</v>
          </cell>
          <cell r="JN1167">
            <v>0</v>
          </cell>
          <cell r="JO1167">
            <v>0</v>
          </cell>
          <cell r="JP1167">
            <v>0</v>
          </cell>
          <cell r="JQ1167" t="str">
            <v>CONS</v>
          </cell>
          <cell r="JR1167">
            <v>0</v>
          </cell>
          <cell r="JS1167">
            <v>0</v>
          </cell>
          <cell r="JT1167">
            <v>0</v>
          </cell>
          <cell r="JU1167">
            <v>0</v>
          </cell>
          <cell r="JV1167">
            <v>0</v>
          </cell>
          <cell r="JW1167">
            <v>0</v>
          </cell>
          <cell r="JX1167">
            <v>0</v>
          </cell>
          <cell r="JY1167">
            <v>0</v>
          </cell>
          <cell r="JZ1167">
            <v>0</v>
          </cell>
          <cell r="KA1167">
            <v>0</v>
          </cell>
          <cell r="KB1167">
            <v>0</v>
          </cell>
          <cell r="KC1167">
            <v>0</v>
          </cell>
          <cell r="KD1167">
            <v>0</v>
          </cell>
          <cell r="KE1167">
            <v>0</v>
          </cell>
          <cell r="KF1167">
            <v>0</v>
          </cell>
          <cell r="KG1167">
            <v>0</v>
          </cell>
          <cell r="KH1167">
            <v>0</v>
          </cell>
          <cell r="KI1167">
            <v>0</v>
          </cell>
          <cell r="KJ1167" t="str">
            <v>CONS</v>
          </cell>
          <cell r="KK1167">
            <v>0</v>
          </cell>
          <cell r="KL1167">
            <v>0</v>
          </cell>
          <cell r="KM1167">
            <v>0</v>
          </cell>
          <cell r="KN1167">
            <v>0</v>
          </cell>
          <cell r="KO1167">
            <v>0</v>
          </cell>
          <cell r="KP1167">
            <v>0</v>
          </cell>
          <cell r="KQ1167">
            <v>0</v>
          </cell>
          <cell r="KR1167">
            <v>0</v>
          </cell>
          <cell r="KS1167">
            <v>0</v>
          </cell>
          <cell r="KT1167">
            <v>0</v>
          </cell>
          <cell r="KU1167">
            <v>0</v>
          </cell>
          <cell r="KV1167">
            <v>0</v>
          </cell>
          <cell r="KW1167" t="str">
            <v>CONS</v>
          </cell>
          <cell r="KX1167" t="str">
            <v>CONS</v>
          </cell>
          <cell r="KY1167">
            <v>0</v>
          </cell>
          <cell r="KZ1167">
            <v>0</v>
          </cell>
          <cell r="LA1167">
            <v>0</v>
          </cell>
          <cell r="LB1167">
            <v>0</v>
          </cell>
          <cell r="LC1167">
            <v>0</v>
          </cell>
          <cell r="LD1167">
            <v>0</v>
          </cell>
          <cell r="LE1167" t="str">
            <v>CONS</v>
          </cell>
          <cell r="LG1167">
            <v>0</v>
          </cell>
          <cell r="LH1167">
            <v>0</v>
          </cell>
          <cell r="LI1167">
            <v>0</v>
          </cell>
          <cell r="LJ1167">
            <v>0</v>
          </cell>
          <cell r="LK1167">
            <v>0</v>
          </cell>
          <cell r="LL1167">
            <v>0</v>
          </cell>
          <cell r="LM1167">
            <v>0</v>
          </cell>
          <cell r="LN1167">
            <v>0</v>
          </cell>
          <cell r="LO1167">
            <v>0</v>
          </cell>
          <cell r="LP1167">
            <v>0</v>
          </cell>
          <cell r="LQ1167">
            <v>0</v>
          </cell>
        </row>
        <row r="1168">
          <cell r="A1168">
            <v>31413</v>
          </cell>
          <cell r="B1168">
            <v>540</v>
          </cell>
          <cell r="C1168" t="str">
            <v>CONS</v>
          </cell>
          <cell r="P1168">
            <v>0</v>
          </cell>
          <cell r="R1168">
            <v>0</v>
          </cell>
          <cell r="V1168">
            <v>0</v>
          </cell>
          <cell r="AA1168">
            <v>0</v>
          </cell>
          <cell r="AC1168">
            <v>0</v>
          </cell>
          <cell r="AD1168">
            <v>0</v>
          </cell>
          <cell r="AF1168" t="str">
            <v>CONS</v>
          </cell>
          <cell r="AG1168" t="str">
            <v>CONS</v>
          </cell>
          <cell r="AH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Q1168">
            <v>0</v>
          </cell>
          <cell r="AV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CA1168">
            <v>0</v>
          </cell>
          <cell r="CB1168">
            <v>0</v>
          </cell>
          <cell r="CC1168" t="str">
            <v>CONS</v>
          </cell>
          <cell r="CD1168" t="str">
            <v>CONS</v>
          </cell>
          <cell r="CE1168" t="str">
            <v>CONS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 t="str">
            <v>CONS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 t="str">
            <v>CONS</v>
          </cell>
          <cell r="DD1168" t="str">
            <v>CONS</v>
          </cell>
          <cell r="DF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 t="str">
            <v>CONS</v>
          </cell>
          <cell r="EA1168">
            <v>0</v>
          </cell>
          <cell r="EB1168" t="str">
            <v>CONS</v>
          </cell>
          <cell r="EC1168" t="str">
            <v>CONS</v>
          </cell>
          <cell r="ED1168">
            <v>0</v>
          </cell>
          <cell r="EE1168">
            <v>0</v>
          </cell>
          <cell r="EF1168">
            <v>0</v>
          </cell>
          <cell r="EG1168">
            <v>0</v>
          </cell>
          <cell r="EH1168">
            <v>0</v>
          </cell>
          <cell r="EI1168">
            <v>0</v>
          </cell>
          <cell r="EJ1168">
            <v>0</v>
          </cell>
          <cell r="EK1168">
            <v>0</v>
          </cell>
          <cell r="EL1168">
            <v>0</v>
          </cell>
          <cell r="EM1168">
            <v>0</v>
          </cell>
          <cell r="EN1168">
            <v>0</v>
          </cell>
          <cell r="EO1168">
            <v>0</v>
          </cell>
          <cell r="EQ1168">
            <v>0</v>
          </cell>
          <cell r="ER1168">
            <v>0</v>
          </cell>
          <cell r="ES1168">
            <v>0</v>
          </cell>
          <cell r="ET1168">
            <v>0</v>
          </cell>
          <cell r="EU1168">
            <v>0</v>
          </cell>
          <cell r="EV1168">
            <v>0</v>
          </cell>
          <cell r="EW1168">
            <v>0</v>
          </cell>
          <cell r="EX1168">
            <v>0</v>
          </cell>
          <cell r="EY1168">
            <v>0</v>
          </cell>
          <cell r="EZ1168">
            <v>0</v>
          </cell>
          <cell r="FA1168">
            <v>0</v>
          </cell>
          <cell r="FB1168">
            <v>0</v>
          </cell>
          <cell r="FD1168">
            <v>0</v>
          </cell>
          <cell r="FF1168">
            <v>0</v>
          </cell>
          <cell r="FG1168">
            <v>0</v>
          </cell>
          <cell r="FH1168">
            <v>0</v>
          </cell>
          <cell r="FI1168">
            <v>0</v>
          </cell>
          <cell r="FJ1168">
            <v>0</v>
          </cell>
          <cell r="FK1168">
            <v>0</v>
          </cell>
          <cell r="FL1168">
            <v>0</v>
          </cell>
          <cell r="FM1168">
            <v>0</v>
          </cell>
          <cell r="FN1168">
            <v>0</v>
          </cell>
          <cell r="FO1168">
            <v>0</v>
          </cell>
          <cell r="FP1168">
            <v>0</v>
          </cell>
          <cell r="FQ1168">
            <v>0</v>
          </cell>
          <cell r="FR1168">
            <v>0</v>
          </cell>
          <cell r="FS1168">
            <v>0</v>
          </cell>
          <cell r="FT1168">
            <v>0</v>
          </cell>
          <cell r="FU1168">
            <v>0</v>
          </cell>
          <cell r="FV1168">
            <v>0</v>
          </cell>
          <cell r="FW1168">
            <v>0</v>
          </cell>
          <cell r="FX1168">
            <v>0</v>
          </cell>
          <cell r="FY1168">
            <v>0</v>
          </cell>
          <cell r="FZ1168">
            <v>0</v>
          </cell>
          <cell r="GA1168">
            <v>0</v>
          </cell>
          <cell r="GB1168">
            <v>0</v>
          </cell>
          <cell r="GC1168">
            <v>0</v>
          </cell>
          <cell r="GD1168">
            <v>0</v>
          </cell>
          <cell r="GF1168">
            <v>0</v>
          </cell>
          <cell r="GG1168">
            <v>0</v>
          </cell>
          <cell r="GH1168">
            <v>0</v>
          </cell>
          <cell r="GI1168">
            <v>0</v>
          </cell>
          <cell r="GJ1168">
            <v>0</v>
          </cell>
          <cell r="GK1168">
            <v>0</v>
          </cell>
          <cell r="GL1168">
            <v>0</v>
          </cell>
          <cell r="GM1168">
            <v>0</v>
          </cell>
          <cell r="GN1168">
            <v>0</v>
          </cell>
          <cell r="GO1168">
            <v>0</v>
          </cell>
          <cell r="GP1168">
            <v>0</v>
          </cell>
          <cell r="GQ1168">
            <v>0</v>
          </cell>
          <cell r="GR1168">
            <v>0</v>
          </cell>
          <cell r="GS1168">
            <v>0</v>
          </cell>
          <cell r="GT1168">
            <v>0</v>
          </cell>
          <cell r="GU1168">
            <v>0</v>
          </cell>
          <cell r="GV1168" t="str">
            <v>CONS</v>
          </cell>
          <cell r="GW1168">
            <v>0</v>
          </cell>
          <cell r="GX1168">
            <v>0</v>
          </cell>
          <cell r="GY1168">
            <v>0</v>
          </cell>
          <cell r="GZ1168">
            <v>0</v>
          </cell>
          <cell r="HA1168">
            <v>0</v>
          </cell>
          <cell r="HB1168">
            <v>0</v>
          </cell>
          <cell r="HC1168">
            <v>0</v>
          </cell>
          <cell r="HD1168">
            <v>0</v>
          </cell>
          <cell r="HE1168">
            <v>0</v>
          </cell>
          <cell r="HF1168">
            <v>0</v>
          </cell>
          <cell r="HG1168">
            <v>0</v>
          </cell>
          <cell r="HH1168">
            <v>0</v>
          </cell>
          <cell r="HJ1168">
            <v>0</v>
          </cell>
          <cell r="HK1168">
            <v>0</v>
          </cell>
          <cell r="HL1168">
            <v>0</v>
          </cell>
          <cell r="HM1168" t="str">
            <v>CONS</v>
          </cell>
          <cell r="HN1168" t="str">
            <v>CONS</v>
          </cell>
          <cell r="HO1168">
            <v>0</v>
          </cell>
          <cell r="HP1168">
            <v>0</v>
          </cell>
          <cell r="HQ1168">
            <v>0</v>
          </cell>
          <cell r="HR1168">
            <v>0</v>
          </cell>
          <cell r="HS1168">
            <v>0</v>
          </cell>
          <cell r="HT1168">
            <v>0</v>
          </cell>
          <cell r="HU1168">
            <v>0</v>
          </cell>
          <cell r="HV1168">
            <v>0</v>
          </cell>
          <cell r="HW1168">
            <v>0</v>
          </cell>
          <cell r="HX1168">
            <v>0</v>
          </cell>
          <cell r="HY1168">
            <v>0</v>
          </cell>
          <cell r="HZ1168">
            <v>0</v>
          </cell>
          <cell r="IA1168">
            <v>0</v>
          </cell>
          <cell r="IB1168">
            <v>0</v>
          </cell>
          <cell r="IC1168" t="str">
            <v>CONS</v>
          </cell>
          <cell r="ID1168">
            <v>0</v>
          </cell>
          <cell r="IE1168">
            <v>0</v>
          </cell>
          <cell r="IF1168">
            <v>0</v>
          </cell>
          <cell r="IG1168">
            <v>0</v>
          </cell>
          <cell r="IH1168">
            <v>0</v>
          </cell>
          <cell r="II1168">
            <v>0</v>
          </cell>
          <cell r="IJ1168">
            <v>0</v>
          </cell>
          <cell r="IK1168">
            <v>0</v>
          </cell>
          <cell r="IL1168">
            <v>0</v>
          </cell>
          <cell r="IM1168">
            <v>0</v>
          </cell>
          <cell r="IN1168">
            <v>0</v>
          </cell>
          <cell r="IO1168">
            <v>0</v>
          </cell>
          <cell r="IQ1168">
            <v>0</v>
          </cell>
          <cell r="IR1168">
            <v>0</v>
          </cell>
          <cell r="IS1168">
            <v>0</v>
          </cell>
          <cell r="IT1168" t="str">
            <v>CONS</v>
          </cell>
          <cell r="IU1168">
            <v>0</v>
          </cell>
          <cell r="IV1168">
            <v>0</v>
          </cell>
          <cell r="IW1168">
            <v>0</v>
          </cell>
          <cell r="IX1168">
            <v>0</v>
          </cell>
          <cell r="IY1168">
            <v>0</v>
          </cell>
          <cell r="IZ1168">
            <v>0</v>
          </cell>
          <cell r="JA1168">
            <v>0</v>
          </cell>
          <cell r="JB1168">
            <v>0</v>
          </cell>
          <cell r="JC1168">
            <v>0</v>
          </cell>
          <cell r="JD1168">
            <v>0</v>
          </cell>
          <cell r="JE1168">
            <v>0</v>
          </cell>
          <cell r="JF1168">
            <v>0</v>
          </cell>
          <cell r="JG1168">
            <v>0</v>
          </cell>
          <cell r="JH1168" t="str">
            <v>CONS</v>
          </cell>
          <cell r="JI1168" t="str">
            <v>CONS</v>
          </cell>
          <cell r="JJ1168">
            <v>0</v>
          </cell>
          <cell r="JK1168">
            <v>0</v>
          </cell>
          <cell r="JL1168">
            <v>0</v>
          </cell>
          <cell r="JM1168">
            <v>0</v>
          </cell>
          <cell r="JN1168">
            <v>0</v>
          </cell>
          <cell r="JO1168">
            <v>0</v>
          </cell>
          <cell r="JP1168">
            <v>0</v>
          </cell>
          <cell r="JQ1168" t="str">
            <v>CONS</v>
          </cell>
          <cell r="JR1168">
            <v>0</v>
          </cell>
          <cell r="JS1168">
            <v>0</v>
          </cell>
          <cell r="JT1168">
            <v>0</v>
          </cell>
          <cell r="JU1168">
            <v>0</v>
          </cell>
          <cell r="JV1168">
            <v>0</v>
          </cell>
          <cell r="JW1168">
            <v>0</v>
          </cell>
          <cell r="JX1168">
            <v>0</v>
          </cell>
          <cell r="JY1168">
            <v>0</v>
          </cell>
          <cell r="JZ1168">
            <v>0</v>
          </cell>
          <cell r="KA1168">
            <v>0</v>
          </cell>
          <cell r="KB1168">
            <v>0</v>
          </cell>
          <cell r="KC1168">
            <v>0</v>
          </cell>
          <cell r="KD1168">
            <v>0</v>
          </cell>
          <cell r="KE1168">
            <v>0</v>
          </cell>
          <cell r="KF1168">
            <v>0</v>
          </cell>
          <cell r="KG1168">
            <v>0</v>
          </cell>
          <cell r="KH1168">
            <v>0</v>
          </cell>
          <cell r="KI1168">
            <v>0</v>
          </cell>
          <cell r="KJ1168" t="str">
            <v>CONS</v>
          </cell>
          <cell r="KK1168">
            <v>0</v>
          </cell>
          <cell r="KL1168">
            <v>0</v>
          </cell>
          <cell r="KM1168">
            <v>0</v>
          </cell>
          <cell r="KN1168">
            <v>0</v>
          </cell>
          <cell r="KO1168">
            <v>0</v>
          </cell>
          <cell r="KP1168">
            <v>0</v>
          </cell>
          <cell r="KQ1168">
            <v>0</v>
          </cell>
          <cell r="KR1168">
            <v>0</v>
          </cell>
          <cell r="KS1168">
            <v>0</v>
          </cell>
          <cell r="KT1168">
            <v>0</v>
          </cell>
          <cell r="KU1168">
            <v>0</v>
          </cell>
          <cell r="KV1168">
            <v>0</v>
          </cell>
          <cell r="KW1168" t="str">
            <v>CONS</v>
          </cell>
          <cell r="KX1168" t="str">
            <v>CONS</v>
          </cell>
          <cell r="KY1168">
            <v>0</v>
          </cell>
          <cell r="KZ1168">
            <v>0</v>
          </cell>
          <cell r="LA1168">
            <v>0</v>
          </cell>
          <cell r="LB1168">
            <v>0</v>
          </cell>
          <cell r="LC1168">
            <v>0</v>
          </cell>
          <cell r="LD1168">
            <v>0</v>
          </cell>
          <cell r="LE1168" t="str">
            <v>CONS</v>
          </cell>
          <cell r="LG1168">
            <v>0</v>
          </cell>
          <cell r="LH1168">
            <v>0</v>
          </cell>
          <cell r="LI1168">
            <v>0</v>
          </cell>
          <cell r="LJ1168">
            <v>0</v>
          </cell>
          <cell r="LK1168">
            <v>0</v>
          </cell>
          <cell r="LL1168">
            <v>0</v>
          </cell>
          <cell r="LM1168">
            <v>0</v>
          </cell>
          <cell r="LN1168">
            <v>0</v>
          </cell>
          <cell r="LO1168">
            <v>0</v>
          </cell>
          <cell r="LP1168">
            <v>0</v>
          </cell>
          <cell r="LQ1168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V755"/>
  <sheetViews>
    <sheetView showZeros="0" tabSelected="1" zoomScaleNormal="100" workbookViewId="0"/>
  </sheetViews>
  <sheetFormatPr baseColWidth="10" defaultColWidth="14" defaultRowHeight="11.25" customHeight="1" x14ac:dyDescent="0.2"/>
  <cols>
    <col min="1" max="1" width="3" style="1" customWidth="1"/>
    <col min="2" max="2" width="6.5703125" style="1" customWidth="1"/>
    <col min="3" max="19" width="14" style="1"/>
    <col min="20" max="20" width="14" style="1" customWidth="1"/>
    <col min="21" max="16384" width="14" style="1"/>
  </cols>
  <sheetData>
    <row r="1" spans="1:28" ht="16.5" customHeight="1" x14ac:dyDescent="0.2">
      <c r="A1" s="108" t="s">
        <v>388</v>
      </c>
      <c r="B1" s="107"/>
      <c r="C1" s="107"/>
      <c r="D1" s="107"/>
      <c r="E1" s="107"/>
      <c r="F1" s="107"/>
      <c r="G1" s="107"/>
      <c r="H1" s="107"/>
      <c r="I1" s="106"/>
      <c r="J1" s="106"/>
      <c r="K1" s="106"/>
      <c r="L1" s="106"/>
      <c r="M1" s="106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ht="12" customHeight="1" x14ac:dyDescent="0.2">
      <c r="A2" s="105" t="s">
        <v>387</v>
      </c>
      <c r="B2" s="17"/>
      <c r="C2" s="17"/>
      <c r="D2" s="17"/>
      <c r="E2" s="17"/>
      <c r="F2" s="17"/>
      <c r="I2" s="17"/>
      <c r="J2" s="17"/>
      <c r="L2" s="17"/>
      <c r="M2" s="1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12" customHeight="1" x14ac:dyDescent="0.2">
      <c r="A3" s="105" t="s">
        <v>386</v>
      </c>
      <c r="B3" s="17"/>
      <c r="C3" s="17"/>
      <c r="D3" s="104"/>
      <c r="F3" s="17"/>
      <c r="G3" s="17"/>
      <c r="H3" s="17"/>
      <c r="I3" s="17"/>
      <c r="J3" s="17"/>
      <c r="K3" s="17"/>
      <c r="L3" s="103" t="s">
        <v>385</v>
      </c>
      <c r="M3" s="11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ht="12" customHeight="1" x14ac:dyDescent="0.2">
      <c r="B4" s="17"/>
      <c r="C4" s="17"/>
      <c r="E4" s="99"/>
      <c r="F4" s="17"/>
      <c r="G4" s="98"/>
      <c r="H4" s="17"/>
      <c r="I4" s="17"/>
      <c r="J4" s="17"/>
      <c r="K4" s="17"/>
      <c r="L4" s="102" t="s">
        <v>384</v>
      </c>
      <c r="M4" s="101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12" customHeight="1" x14ac:dyDescent="0.2">
      <c r="A5" s="17" t="s">
        <v>383</v>
      </c>
      <c r="B5" s="17"/>
      <c r="C5" s="17"/>
      <c r="D5" s="100">
        <v>45292</v>
      </c>
      <c r="E5" s="99"/>
      <c r="F5" s="17"/>
      <c r="G5" s="98"/>
      <c r="H5" s="17"/>
      <c r="I5" s="17"/>
      <c r="J5" s="17"/>
      <c r="K5" s="17"/>
      <c r="L5" s="97" t="s">
        <v>382</v>
      </c>
      <c r="M5" s="96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ht="12" thickBot="1" x14ac:dyDescent="0.25">
      <c r="B6" s="17"/>
      <c r="C6" s="17"/>
      <c r="D6" s="17"/>
      <c r="E6" s="17"/>
      <c r="F6" s="17"/>
      <c r="G6" s="17"/>
      <c r="H6" s="17"/>
      <c r="I6" s="17"/>
      <c r="J6" s="17"/>
      <c r="K6" s="17"/>
      <c r="L6" s="95" t="s">
        <v>381</v>
      </c>
      <c r="M6" s="94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12" customHeight="1" thickBot="1" x14ac:dyDescent="0.25">
      <c r="A7" s="11"/>
      <c r="B7" s="17"/>
      <c r="C7" s="17"/>
      <c r="D7" s="17"/>
      <c r="E7" s="17"/>
      <c r="F7" s="17"/>
      <c r="G7" s="17"/>
      <c r="H7" s="17"/>
      <c r="I7" s="157" t="s">
        <v>380</v>
      </c>
      <c r="J7" s="158"/>
      <c r="K7" s="17"/>
      <c r="L7" s="93" t="s">
        <v>379</v>
      </c>
      <c r="M7" s="92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ht="12" customHeight="1" thickBot="1" x14ac:dyDescent="0.25">
      <c r="A8" s="11"/>
      <c r="B8" s="113" t="str">
        <f>IF(DU660=45,"Certaines données sont PREVISIONNELLES",IF(DU660=35,"Attention certaines valeurs sont PROVISOIRES",IF(DU660=20,"Toutes les valeurs sont DEFINITIVES",IF(DU660=100,"Certaines valeurs sont manquantes",0))))</f>
        <v>Toutes les valeurs sont DEFINITIVES</v>
      </c>
      <c r="C8" s="114"/>
      <c r="D8" s="115"/>
      <c r="E8" s="159" t="s">
        <v>378</v>
      </c>
      <c r="F8" s="161" t="s">
        <v>348</v>
      </c>
      <c r="G8" s="163" t="s">
        <v>348</v>
      </c>
      <c r="H8" s="17"/>
      <c r="I8" s="165" t="s">
        <v>354</v>
      </c>
      <c r="J8" s="166"/>
      <c r="K8" s="17"/>
      <c r="L8" s="17"/>
      <c r="M8" s="1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12" customHeight="1" x14ac:dyDescent="0.2">
      <c r="A9" s="11"/>
      <c r="B9" s="116"/>
      <c r="C9" s="117"/>
      <c r="D9" s="118"/>
      <c r="E9" s="160"/>
      <c r="F9" s="162"/>
      <c r="G9" s="164"/>
      <c r="H9" s="17"/>
      <c r="I9" s="17"/>
      <c r="J9" s="17"/>
      <c r="K9" s="17"/>
      <c r="L9" s="17"/>
      <c r="M9" s="3"/>
      <c r="N9" s="3"/>
      <c r="O9" s="3"/>
      <c r="P9" s="3"/>
      <c r="Q9" s="3"/>
      <c r="R9" s="91"/>
      <c r="S9" s="3"/>
      <c r="T9" s="3"/>
      <c r="U9" s="3"/>
      <c r="V9" s="3"/>
      <c r="W9" s="3"/>
      <c r="X9" s="3"/>
      <c r="Y9" s="3"/>
      <c r="Z9" s="3"/>
      <c r="AA9" s="3"/>
    </row>
    <row r="10" spans="1:28" ht="12" customHeight="1" x14ac:dyDescent="0.2">
      <c r="A10" s="11"/>
      <c r="B10" s="90" t="s">
        <v>377</v>
      </c>
      <c r="C10" s="155" t="s">
        <v>376</v>
      </c>
      <c r="D10" s="156"/>
      <c r="E10" s="160"/>
      <c r="F10" s="89" t="s">
        <v>14</v>
      </c>
      <c r="G10" s="88" t="s">
        <v>13</v>
      </c>
      <c r="H10" s="167" t="s">
        <v>375</v>
      </c>
      <c r="I10" s="169" t="s">
        <v>374</v>
      </c>
      <c r="J10" s="170" t="s">
        <v>373</v>
      </c>
      <c r="K10" s="87"/>
      <c r="L10" s="87"/>
      <c r="M10" s="87"/>
      <c r="N10" s="87"/>
      <c r="O10" s="87"/>
      <c r="P10" s="87"/>
      <c r="Q10" s="87"/>
      <c r="R10" s="147" t="s">
        <v>372</v>
      </c>
      <c r="S10" s="149" t="s">
        <v>371</v>
      </c>
      <c r="T10" s="150"/>
    </row>
    <row r="11" spans="1:28" ht="12" customHeight="1" x14ac:dyDescent="0.2">
      <c r="A11" s="11"/>
      <c r="B11" s="86">
        <f>SUM(B401:B410)</f>
        <v>1</v>
      </c>
      <c r="C11" s="153"/>
      <c r="D11" s="154"/>
      <c r="E11" s="160"/>
      <c r="F11" s="85">
        <v>42005</v>
      </c>
      <c r="G11" s="84">
        <v>45139</v>
      </c>
      <c r="H11" s="168"/>
      <c r="I11" s="160"/>
      <c r="J11" s="171"/>
      <c r="K11" s="83"/>
      <c r="L11" s="83"/>
      <c r="M11" s="83"/>
      <c r="N11" s="83"/>
      <c r="O11" s="83"/>
      <c r="P11" s="83"/>
      <c r="Q11" s="83"/>
      <c r="R11" s="148"/>
      <c r="S11" s="151"/>
      <c r="T11" s="152"/>
    </row>
    <row r="12" spans="1:28" ht="12" hidden="1" customHeight="1" x14ac:dyDescent="0.2">
      <c r="A12" s="11"/>
      <c r="B12" s="80"/>
      <c r="C12" s="79"/>
      <c r="D12" s="78"/>
      <c r="R12" s="11"/>
      <c r="S12" s="11"/>
      <c r="T12" s="77"/>
      <c r="U12" s="11"/>
      <c r="V12" s="11"/>
    </row>
    <row r="13" spans="1:28" ht="12" hidden="1" customHeight="1" x14ac:dyDescent="0.2">
      <c r="A13" s="11"/>
      <c r="B13" s="80"/>
      <c r="C13" s="79"/>
      <c r="D13" s="78"/>
      <c r="R13" s="11"/>
      <c r="S13" s="11"/>
      <c r="T13" s="77"/>
      <c r="U13" s="11"/>
      <c r="V13" s="11"/>
    </row>
    <row r="14" spans="1:28" ht="12" hidden="1" customHeight="1" x14ac:dyDescent="0.2">
      <c r="A14" s="11"/>
      <c r="B14" s="80"/>
      <c r="C14" s="79"/>
      <c r="D14" s="78"/>
      <c r="R14" s="11"/>
      <c r="S14" s="11"/>
      <c r="T14" s="77"/>
      <c r="U14" s="11"/>
      <c r="V14" s="11"/>
    </row>
    <row r="15" spans="1:28" ht="12" hidden="1" customHeight="1" x14ac:dyDescent="0.2">
      <c r="A15" s="11"/>
      <c r="B15" s="80"/>
      <c r="C15" s="79"/>
      <c r="D15" s="78"/>
      <c r="R15" s="11"/>
      <c r="S15" s="11"/>
      <c r="T15" s="77"/>
      <c r="U15" s="11"/>
      <c r="V15" s="11"/>
    </row>
    <row r="16" spans="1:28" ht="12" hidden="1" customHeight="1" x14ac:dyDescent="0.2">
      <c r="A16" s="11"/>
      <c r="B16" s="80"/>
      <c r="C16" s="79"/>
      <c r="D16" s="78"/>
      <c r="R16" s="11"/>
      <c r="S16" s="11"/>
      <c r="T16" s="77"/>
      <c r="U16" s="11"/>
      <c r="V16" s="11"/>
    </row>
    <row r="17" spans="1:22" ht="12" hidden="1" customHeight="1" x14ac:dyDescent="0.2">
      <c r="A17" s="11"/>
      <c r="B17" s="80"/>
      <c r="C17" s="79"/>
      <c r="D17" s="78"/>
      <c r="R17" s="11"/>
      <c r="S17" s="11"/>
      <c r="T17" s="77"/>
      <c r="U17" s="11"/>
      <c r="V17" s="11"/>
    </row>
    <row r="18" spans="1:22" ht="12" hidden="1" customHeight="1" x14ac:dyDescent="0.2">
      <c r="A18" s="11"/>
      <c r="B18" s="80"/>
      <c r="C18" s="79"/>
      <c r="D18" s="78"/>
      <c r="R18" s="11"/>
      <c r="S18" s="11"/>
      <c r="T18" s="77"/>
      <c r="U18" s="11"/>
      <c r="V18" s="11"/>
    </row>
    <row r="19" spans="1:22" ht="12" hidden="1" customHeight="1" x14ac:dyDescent="0.2">
      <c r="A19" s="11"/>
      <c r="B19" s="80"/>
      <c r="C19" s="79"/>
      <c r="D19" s="78"/>
      <c r="R19" s="11"/>
      <c r="S19" s="11"/>
      <c r="T19" s="77"/>
      <c r="U19" s="11"/>
      <c r="V19" s="11"/>
    </row>
    <row r="20" spans="1:22" ht="12" hidden="1" customHeight="1" x14ac:dyDescent="0.2">
      <c r="A20" s="11"/>
      <c r="B20" s="80"/>
      <c r="C20" s="79"/>
      <c r="D20" s="78"/>
      <c r="R20" s="11"/>
      <c r="S20" s="11"/>
      <c r="T20" s="77"/>
      <c r="U20" s="11"/>
      <c r="V20" s="11"/>
    </row>
    <row r="21" spans="1:22" ht="12" hidden="1" customHeight="1" x14ac:dyDescent="0.2">
      <c r="A21" s="11"/>
      <c r="B21" s="80"/>
      <c r="C21" s="82"/>
      <c r="D21" s="81"/>
      <c r="R21" s="11"/>
      <c r="S21" s="11"/>
      <c r="T21" s="77"/>
      <c r="U21" s="11"/>
      <c r="V21" s="11"/>
    </row>
    <row r="22" spans="1:22" ht="12" hidden="1" customHeight="1" x14ac:dyDescent="0.2">
      <c r="A22" s="11"/>
      <c r="B22" s="80"/>
      <c r="C22" s="82"/>
      <c r="D22" s="81"/>
      <c r="R22" s="11"/>
      <c r="S22" s="11"/>
      <c r="T22" s="77"/>
      <c r="U22" s="11"/>
      <c r="V22" s="11"/>
    </row>
    <row r="23" spans="1:22" ht="12" hidden="1" customHeight="1" x14ac:dyDescent="0.2">
      <c r="A23" s="11"/>
      <c r="B23" s="80"/>
      <c r="C23" s="82"/>
      <c r="D23" s="81"/>
      <c r="R23" s="11"/>
      <c r="S23" s="11"/>
      <c r="T23" s="77"/>
      <c r="U23" s="11"/>
      <c r="V23" s="11"/>
    </row>
    <row r="24" spans="1:22" ht="12" hidden="1" customHeight="1" x14ac:dyDescent="0.2">
      <c r="A24" s="11"/>
      <c r="B24" s="80"/>
      <c r="C24" s="82"/>
      <c r="D24" s="81"/>
      <c r="R24" s="11"/>
      <c r="S24" s="11"/>
      <c r="T24" s="77"/>
      <c r="U24" s="11"/>
      <c r="V24" s="11"/>
    </row>
    <row r="25" spans="1:22" ht="12" hidden="1" customHeight="1" x14ac:dyDescent="0.2">
      <c r="A25" s="11"/>
      <c r="B25" s="80"/>
      <c r="C25" s="82"/>
      <c r="D25" s="81"/>
      <c r="R25" s="11"/>
      <c r="S25" s="11"/>
      <c r="T25" s="77"/>
      <c r="U25" s="11"/>
      <c r="V25" s="11"/>
    </row>
    <row r="26" spans="1:22" ht="12" hidden="1" customHeight="1" x14ac:dyDescent="0.2">
      <c r="A26" s="11"/>
      <c r="B26" s="80"/>
      <c r="C26" s="82"/>
      <c r="D26" s="81"/>
      <c r="R26" s="11"/>
      <c r="S26" s="11"/>
      <c r="T26" s="77"/>
      <c r="U26" s="11"/>
      <c r="V26" s="11"/>
    </row>
    <row r="27" spans="1:22" ht="12" hidden="1" customHeight="1" x14ac:dyDescent="0.2">
      <c r="A27" s="11"/>
      <c r="B27" s="80"/>
      <c r="C27" s="82"/>
      <c r="D27" s="81"/>
      <c r="R27" s="11"/>
      <c r="S27" s="11"/>
      <c r="T27" s="77"/>
      <c r="U27" s="11"/>
      <c r="V27" s="11"/>
    </row>
    <row r="28" spans="1:22" ht="12" hidden="1" customHeight="1" x14ac:dyDescent="0.2">
      <c r="A28" s="11"/>
      <c r="B28" s="80"/>
      <c r="C28" s="82"/>
      <c r="D28" s="81"/>
      <c r="R28" s="11"/>
      <c r="S28" s="11"/>
      <c r="T28" s="77"/>
      <c r="U28" s="11"/>
      <c r="V28" s="11"/>
    </row>
    <row r="29" spans="1:22" ht="12" hidden="1" customHeight="1" x14ac:dyDescent="0.2">
      <c r="A29" s="11"/>
      <c r="B29" s="80"/>
      <c r="C29" s="82"/>
      <c r="D29" s="81"/>
      <c r="R29" s="11"/>
      <c r="S29" s="11"/>
      <c r="T29" s="77"/>
      <c r="U29" s="11"/>
      <c r="V29" s="11"/>
    </row>
    <row r="30" spans="1:22" ht="12" hidden="1" customHeight="1" x14ac:dyDescent="0.2">
      <c r="A30" s="11"/>
      <c r="B30" s="80"/>
      <c r="C30" s="82"/>
      <c r="D30" s="81"/>
      <c r="R30" s="11"/>
      <c r="S30" s="11"/>
      <c r="T30" s="77"/>
      <c r="U30" s="11"/>
      <c r="V30" s="11"/>
    </row>
    <row r="31" spans="1:22" ht="12" hidden="1" customHeight="1" x14ac:dyDescent="0.2">
      <c r="A31" s="11"/>
      <c r="B31" s="80"/>
      <c r="C31" s="82"/>
      <c r="D31" s="81"/>
      <c r="R31" s="11"/>
      <c r="S31" s="11"/>
      <c r="T31" s="77"/>
      <c r="U31" s="11"/>
      <c r="V31" s="11"/>
    </row>
    <row r="32" spans="1:22" ht="12" hidden="1" customHeight="1" x14ac:dyDescent="0.2">
      <c r="A32" s="11"/>
      <c r="B32" s="80"/>
      <c r="C32" s="82"/>
      <c r="D32" s="81"/>
      <c r="R32" s="11"/>
      <c r="S32" s="11"/>
      <c r="T32" s="77"/>
      <c r="U32" s="11"/>
      <c r="V32" s="11"/>
    </row>
    <row r="33" spans="1:22" ht="12" hidden="1" customHeight="1" x14ac:dyDescent="0.2">
      <c r="A33" s="11"/>
      <c r="B33" s="80"/>
      <c r="C33" s="82"/>
      <c r="D33" s="81"/>
      <c r="R33" s="11"/>
      <c r="S33" s="11"/>
      <c r="T33" s="77"/>
      <c r="U33" s="11"/>
      <c r="V33" s="11"/>
    </row>
    <row r="34" spans="1:22" ht="12" hidden="1" customHeight="1" x14ac:dyDescent="0.2">
      <c r="A34" s="11"/>
      <c r="B34" s="80"/>
      <c r="C34" s="82"/>
      <c r="D34" s="81"/>
      <c r="R34" s="11"/>
      <c r="S34" s="11"/>
      <c r="T34" s="77"/>
      <c r="U34" s="11"/>
      <c r="V34" s="11"/>
    </row>
    <row r="35" spans="1:22" ht="12" hidden="1" customHeight="1" x14ac:dyDescent="0.2">
      <c r="A35" s="11"/>
      <c r="B35" s="80"/>
      <c r="C35" s="82"/>
      <c r="D35" s="81"/>
      <c r="R35" s="11"/>
      <c r="S35" s="11"/>
      <c r="T35" s="77"/>
      <c r="U35" s="11"/>
      <c r="V35" s="11"/>
    </row>
    <row r="36" spans="1:22" ht="12" hidden="1" customHeight="1" x14ac:dyDescent="0.2">
      <c r="A36" s="11"/>
      <c r="B36" s="80"/>
      <c r="C36" s="82"/>
      <c r="D36" s="81"/>
      <c r="R36" s="11"/>
      <c r="S36" s="11"/>
      <c r="T36" s="77"/>
      <c r="U36" s="11"/>
      <c r="V36" s="11"/>
    </row>
    <row r="37" spans="1:22" ht="12" hidden="1" customHeight="1" x14ac:dyDescent="0.2">
      <c r="A37" s="11"/>
      <c r="B37" s="80"/>
      <c r="C37" s="82"/>
      <c r="D37" s="81"/>
      <c r="R37" s="11"/>
      <c r="S37" s="11"/>
      <c r="T37" s="77"/>
      <c r="U37" s="11"/>
      <c r="V37" s="11"/>
    </row>
    <row r="38" spans="1:22" ht="12" hidden="1" customHeight="1" x14ac:dyDescent="0.2">
      <c r="A38" s="11"/>
      <c r="B38" s="80"/>
      <c r="C38" s="82"/>
      <c r="D38" s="81"/>
      <c r="R38" s="11"/>
      <c r="S38" s="11"/>
      <c r="T38" s="77"/>
      <c r="U38" s="11"/>
      <c r="V38" s="11"/>
    </row>
    <row r="39" spans="1:22" ht="12" hidden="1" customHeight="1" x14ac:dyDescent="0.2">
      <c r="A39" s="11"/>
      <c r="B39" s="80"/>
      <c r="C39" s="82"/>
      <c r="D39" s="81"/>
      <c r="R39" s="11"/>
      <c r="S39" s="11"/>
      <c r="T39" s="77"/>
      <c r="U39" s="11"/>
      <c r="V39" s="11"/>
    </row>
    <row r="40" spans="1:22" ht="12" hidden="1" customHeight="1" x14ac:dyDescent="0.2">
      <c r="A40" s="11"/>
      <c r="B40" s="80"/>
      <c r="C40" s="82"/>
      <c r="D40" s="81"/>
      <c r="R40" s="11"/>
      <c r="S40" s="11"/>
      <c r="T40" s="77"/>
      <c r="U40" s="11"/>
      <c r="V40" s="11"/>
    </row>
    <row r="41" spans="1:22" ht="12" hidden="1" customHeight="1" x14ac:dyDescent="0.2">
      <c r="A41" s="11"/>
      <c r="B41" s="80"/>
      <c r="C41" s="82"/>
      <c r="D41" s="81"/>
      <c r="R41" s="11"/>
      <c r="S41" s="11"/>
      <c r="T41" s="77"/>
      <c r="U41" s="11"/>
      <c r="V41" s="11"/>
    </row>
    <row r="42" spans="1:22" ht="12" hidden="1" customHeight="1" x14ac:dyDescent="0.2">
      <c r="A42" s="11"/>
      <c r="B42" s="80"/>
      <c r="C42" s="82"/>
      <c r="D42" s="81"/>
      <c r="R42" s="11"/>
      <c r="S42" s="11"/>
      <c r="T42" s="77"/>
      <c r="U42" s="11"/>
      <c r="V42" s="11"/>
    </row>
    <row r="43" spans="1:22" ht="12" hidden="1" customHeight="1" x14ac:dyDescent="0.2">
      <c r="A43" s="11"/>
      <c r="B43" s="80"/>
      <c r="C43" s="82"/>
      <c r="D43" s="81"/>
      <c r="R43" s="11"/>
      <c r="S43" s="11"/>
      <c r="T43" s="77"/>
      <c r="U43" s="11"/>
      <c r="V43" s="11"/>
    </row>
    <row r="44" spans="1:22" ht="12" hidden="1" customHeight="1" x14ac:dyDescent="0.2">
      <c r="A44" s="11"/>
      <c r="B44" s="80"/>
      <c r="C44" s="82"/>
      <c r="D44" s="81"/>
      <c r="R44" s="11"/>
      <c r="S44" s="11"/>
      <c r="T44" s="77"/>
      <c r="U44" s="11"/>
      <c r="V44" s="11"/>
    </row>
    <row r="45" spans="1:22" ht="12" hidden="1" customHeight="1" x14ac:dyDescent="0.2">
      <c r="A45" s="11"/>
      <c r="B45" s="80"/>
      <c r="C45" s="82"/>
      <c r="D45" s="81"/>
      <c r="R45" s="11"/>
      <c r="S45" s="11"/>
      <c r="T45" s="77"/>
      <c r="U45" s="11"/>
      <c r="V45" s="11"/>
    </row>
    <row r="46" spans="1:22" ht="12" hidden="1" customHeight="1" x14ac:dyDescent="0.2">
      <c r="A46" s="11"/>
      <c r="B46" s="80"/>
      <c r="C46" s="82"/>
      <c r="D46" s="81"/>
      <c r="R46" s="11"/>
      <c r="S46" s="11"/>
      <c r="T46" s="77"/>
      <c r="U46" s="11"/>
      <c r="V46" s="11"/>
    </row>
    <row r="47" spans="1:22" ht="12" hidden="1" customHeight="1" x14ac:dyDescent="0.2">
      <c r="A47" s="11"/>
      <c r="B47" s="80"/>
      <c r="C47" s="82"/>
      <c r="D47" s="81"/>
      <c r="R47" s="11"/>
      <c r="S47" s="11"/>
      <c r="T47" s="77"/>
      <c r="U47" s="11"/>
      <c r="V47" s="11"/>
    </row>
    <row r="48" spans="1:22" ht="12" hidden="1" customHeight="1" x14ac:dyDescent="0.2">
      <c r="A48" s="11"/>
      <c r="B48" s="80"/>
      <c r="C48" s="82"/>
      <c r="D48" s="81"/>
      <c r="R48" s="11"/>
      <c r="S48" s="11"/>
      <c r="T48" s="77"/>
      <c r="U48" s="11"/>
      <c r="V48" s="11"/>
    </row>
    <row r="49" spans="1:22" ht="12" hidden="1" customHeight="1" x14ac:dyDescent="0.2">
      <c r="A49" s="11"/>
      <c r="B49" s="80"/>
      <c r="C49" s="82"/>
      <c r="D49" s="81"/>
      <c r="R49" s="11"/>
      <c r="S49" s="11"/>
      <c r="T49" s="77"/>
      <c r="U49" s="11"/>
      <c r="V49" s="11"/>
    </row>
    <row r="50" spans="1:22" ht="12" hidden="1" customHeight="1" x14ac:dyDescent="0.2">
      <c r="A50" s="11"/>
      <c r="B50" s="80"/>
      <c r="C50" s="82"/>
      <c r="D50" s="81"/>
      <c r="R50" s="11"/>
      <c r="S50" s="11"/>
      <c r="T50" s="77"/>
      <c r="U50" s="11"/>
      <c r="V50" s="11"/>
    </row>
    <row r="51" spans="1:22" ht="12" hidden="1" customHeight="1" x14ac:dyDescent="0.2">
      <c r="A51" s="11"/>
      <c r="B51" s="80"/>
      <c r="C51" s="82"/>
      <c r="D51" s="81"/>
      <c r="R51" s="11"/>
      <c r="S51" s="11"/>
      <c r="T51" s="77"/>
      <c r="U51" s="11"/>
      <c r="V51" s="11"/>
    </row>
    <row r="52" spans="1:22" ht="12" hidden="1" customHeight="1" x14ac:dyDescent="0.2">
      <c r="A52" s="11"/>
      <c r="B52" s="80"/>
      <c r="C52" s="82"/>
      <c r="D52" s="81"/>
      <c r="R52" s="11"/>
      <c r="S52" s="11"/>
      <c r="T52" s="77"/>
      <c r="U52" s="11"/>
      <c r="V52" s="11"/>
    </row>
    <row r="53" spans="1:22" ht="12" hidden="1" customHeight="1" x14ac:dyDescent="0.2">
      <c r="A53" s="11"/>
      <c r="B53" s="80"/>
      <c r="C53" s="82"/>
      <c r="D53" s="81"/>
      <c r="R53" s="11"/>
      <c r="S53" s="11"/>
      <c r="T53" s="77"/>
      <c r="U53" s="11"/>
      <c r="V53" s="11"/>
    </row>
    <row r="54" spans="1:22" ht="12" hidden="1" customHeight="1" x14ac:dyDescent="0.2">
      <c r="A54" s="11"/>
      <c r="B54" s="80"/>
      <c r="C54" s="82"/>
      <c r="D54" s="81"/>
      <c r="R54" s="11"/>
      <c r="S54" s="11"/>
      <c r="T54" s="77"/>
      <c r="U54" s="11"/>
      <c r="V54" s="11"/>
    </row>
    <row r="55" spans="1:22" ht="12" hidden="1" customHeight="1" x14ac:dyDescent="0.2">
      <c r="A55" s="11"/>
      <c r="B55" s="80"/>
      <c r="C55" s="82"/>
      <c r="D55" s="81"/>
      <c r="R55" s="11"/>
      <c r="S55" s="11"/>
      <c r="T55" s="77"/>
      <c r="U55" s="11"/>
      <c r="V55" s="11"/>
    </row>
    <row r="56" spans="1:22" ht="12" hidden="1" customHeight="1" x14ac:dyDescent="0.2">
      <c r="A56" s="11"/>
      <c r="B56" s="80"/>
      <c r="C56" s="82"/>
      <c r="D56" s="81"/>
      <c r="R56" s="11"/>
      <c r="S56" s="11"/>
      <c r="T56" s="77"/>
      <c r="U56" s="11"/>
      <c r="V56" s="11"/>
    </row>
    <row r="57" spans="1:22" ht="12" hidden="1" customHeight="1" x14ac:dyDescent="0.2">
      <c r="A57" s="11"/>
      <c r="B57" s="80"/>
      <c r="C57" s="82"/>
      <c r="D57" s="81"/>
      <c r="R57" s="11"/>
      <c r="S57" s="11"/>
      <c r="T57" s="77"/>
      <c r="U57" s="11"/>
      <c r="V57" s="11"/>
    </row>
    <row r="58" spans="1:22" ht="12" hidden="1" customHeight="1" x14ac:dyDescent="0.2">
      <c r="A58" s="11"/>
      <c r="B58" s="80"/>
      <c r="C58" s="82"/>
      <c r="D58" s="81"/>
      <c r="R58" s="11"/>
      <c r="S58" s="11"/>
      <c r="T58" s="77"/>
      <c r="U58" s="11"/>
      <c r="V58" s="11"/>
    </row>
    <row r="59" spans="1:22" ht="12" hidden="1" customHeight="1" x14ac:dyDescent="0.2">
      <c r="A59" s="11"/>
      <c r="B59" s="80"/>
      <c r="C59" s="82"/>
      <c r="D59" s="81"/>
      <c r="R59" s="11"/>
      <c r="S59" s="11"/>
      <c r="T59" s="77"/>
      <c r="U59" s="11"/>
      <c r="V59" s="11"/>
    </row>
    <row r="60" spans="1:22" ht="12" hidden="1" customHeight="1" x14ac:dyDescent="0.2">
      <c r="A60" s="11"/>
      <c r="B60" s="80"/>
      <c r="C60" s="82"/>
      <c r="D60" s="81"/>
      <c r="R60" s="11"/>
      <c r="S60" s="11"/>
      <c r="T60" s="77"/>
      <c r="U60" s="11"/>
      <c r="V60" s="11"/>
    </row>
    <row r="61" spans="1:22" ht="12" hidden="1" customHeight="1" x14ac:dyDescent="0.2">
      <c r="A61" s="11"/>
      <c r="B61" s="80"/>
      <c r="C61" s="82"/>
      <c r="D61" s="81"/>
      <c r="R61" s="11"/>
      <c r="S61" s="11"/>
      <c r="T61" s="77"/>
      <c r="U61" s="11"/>
      <c r="V61" s="11"/>
    </row>
    <row r="62" spans="1:22" ht="12" hidden="1" customHeight="1" x14ac:dyDescent="0.2">
      <c r="A62" s="11"/>
      <c r="B62" s="80"/>
      <c r="C62" s="82"/>
      <c r="D62" s="81"/>
      <c r="R62" s="11"/>
      <c r="S62" s="11"/>
      <c r="T62" s="77"/>
      <c r="U62" s="11"/>
      <c r="V62" s="11"/>
    </row>
    <row r="63" spans="1:22" ht="12" hidden="1" customHeight="1" x14ac:dyDescent="0.2">
      <c r="A63" s="11"/>
      <c r="B63" s="80"/>
      <c r="C63" s="82"/>
      <c r="D63" s="81"/>
      <c r="R63" s="11"/>
      <c r="S63" s="11"/>
      <c r="T63" s="77"/>
      <c r="U63" s="11"/>
      <c r="V63" s="11"/>
    </row>
    <row r="64" spans="1:22" ht="12" hidden="1" customHeight="1" x14ac:dyDescent="0.2">
      <c r="A64" s="11"/>
      <c r="B64" s="80"/>
      <c r="C64" s="82"/>
      <c r="D64" s="81"/>
      <c r="R64" s="11"/>
      <c r="S64" s="11"/>
      <c r="T64" s="77"/>
      <c r="U64" s="11"/>
      <c r="V64" s="11"/>
    </row>
    <row r="65" spans="1:22" ht="12" hidden="1" customHeight="1" x14ac:dyDescent="0.2">
      <c r="A65" s="11"/>
      <c r="B65" s="80"/>
      <c r="C65" s="82"/>
      <c r="D65" s="81"/>
      <c r="R65" s="11"/>
      <c r="S65" s="11"/>
      <c r="T65" s="77"/>
      <c r="U65" s="11"/>
      <c r="V65" s="11"/>
    </row>
    <row r="66" spans="1:22" ht="12" hidden="1" customHeight="1" x14ac:dyDescent="0.2">
      <c r="A66" s="11"/>
      <c r="B66" s="80"/>
      <c r="C66" s="82"/>
      <c r="D66" s="81"/>
      <c r="R66" s="11"/>
      <c r="S66" s="11"/>
      <c r="T66" s="77"/>
      <c r="U66" s="11"/>
      <c r="V66" s="11"/>
    </row>
    <row r="67" spans="1:22" ht="12" hidden="1" customHeight="1" x14ac:dyDescent="0.2">
      <c r="A67" s="11"/>
      <c r="B67" s="80"/>
      <c r="C67" s="82"/>
      <c r="D67" s="81"/>
      <c r="R67" s="11"/>
      <c r="S67" s="11"/>
      <c r="T67" s="77"/>
      <c r="U67" s="11"/>
      <c r="V67" s="11"/>
    </row>
    <row r="68" spans="1:22" ht="12" hidden="1" customHeight="1" x14ac:dyDescent="0.2">
      <c r="A68" s="11"/>
      <c r="B68" s="80"/>
      <c r="C68" s="82"/>
      <c r="D68" s="81"/>
      <c r="R68" s="11"/>
      <c r="S68" s="11"/>
      <c r="T68" s="77"/>
      <c r="U68" s="11"/>
      <c r="V68" s="11"/>
    </row>
    <row r="69" spans="1:22" ht="12" hidden="1" customHeight="1" x14ac:dyDescent="0.2">
      <c r="A69" s="11"/>
      <c r="B69" s="80"/>
      <c r="C69" s="82"/>
      <c r="D69" s="81"/>
      <c r="R69" s="11"/>
      <c r="S69" s="11"/>
      <c r="T69" s="77"/>
      <c r="U69" s="11"/>
      <c r="V69" s="11"/>
    </row>
    <row r="70" spans="1:22" ht="12" hidden="1" customHeight="1" x14ac:dyDescent="0.2">
      <c r="A70" s="11"/>
      <c r="B70" s="80"/>
      <c r="C70" s="82"/>
      <c r="D70" s="81"/>
      <c r="R70" s="11"/>
      <c r="S70" s="11"/>
      <c r="T70" s="77"/>
      <c r="U70" s="11"/>
      <c r="V70" s="11"/>
    </row>
    <row r="71" spans="1:22" ht="12" hidden="1" customHeight="1" x14ac:dyDescent="0.2">
      <c r="A71" s="11"/>
      <c r="B71" s="80"/>
      <c r="C71" s="82"/>
      <c r="D71" s="81"/>
      <c r="R71" s="11"/>
      <c r="S71" s="11"/>
      <c r="T71" s="77"/>
      <c r="U71" s="11"/>
      <c r="V71" s="11"/>
    </row>
    <row r="72" spans="1:22" ht="12" hidden="1" customHeight="1" x14ac:dyDescent="0.2">
      <c r="A72" s="11"/>
      <c r="B72" s="80"/>
      <c r="C72" s="82"/>
      <c r="D72" s="81"/>
      <c r="R72" s="11"/>
      <c r="S72" s="11"/>
      <c r="T72" s="77"/>
      <c r="U72" s="11"/>
      <c r="V72" s="11"/>
    </row>
    <row r="73" spans="1:22" ht="12" hidden="1" customHeight="1" x14ac:dyDescent="0.2">
      <c r="A73" s="11"/>
      <c r="B73" s="80"/>
      <c r="C73" s="82"/>
      <c r="D73" s="81"/>
      <c r="R73" s="11"/>
      <c r="S73" s="11"/>
      <c r="T73" s="77"/>
      <c r="U73" s="11"/>
      <c r="V73" s="11"/>
    </row>
    <row r="74" spans="1:22" ht="12" hidden="1" customHeight="1" x14ac:dyDescent="0.2">
      <c r="A74" s="11"/>
      <c r="B74" s="80"/>
      <c r="C74" s="82" t="s">
        <v>342</v>
      </c>
      <c r="D74" s="81"/>
      <c r="R74" s="11"/>
      <c r="S74" s="11"/>
      <c r="T74" s="77"/>
      <c r="U74" s="11"/>
      <c r="V74" s="11"/>
    </row>
    <row r="75" spans="1:22" ht="12" hidden="1" customHeight="1" x14ac:dyDescent="0.2">
      <c r="A75" s="11"/>
      <c r="B75" s="80"/>
      <c r="C75" s="82" t="s">
        <v>341</v>
      </c>
      <c r="D75" s="81"/>
      <c r="R75" s="11"/>
      <c r="S75" s="11"/>
      <c r="T75" s="77"/>
      <c r="U75" s="11"/>
      <c r="V75" s="11"/>
    </row>
    <row r="76" spans="1:22" ht="12" hidden="1" customHeight="1" x14ac:dyDescent="0.2">
      <c r="A76" s="11"/>
      <c r="B76" s="80"/>
      <c r="C76" s="82" t="s">
        <v>340</v>
      </c>
      <c r="D76" s="81"/>
      <c r="R76" s="11"/>
      <c r="S76" s="11"/>
      <c r="T76" s="77"/>
      <c r="U76" s="11"/>
      <c r="V76" s="11"/>
    </row>
    <row r="77" spans="1:22" ht="12" hidden="1" customHeight="1" x14ac:dyDescent="0.2">
      <c r="A77" s="11"/>
      <c r="B77" s="80"/>
      <c r="C77" s="82" t="s">
        <v>339</v>
      </c>
      <c r="D77" s="81"/>
      <c r="R77" s="11"/>
      <c r="S77" s="11"/>
      <c r="T77" s="77"/>
      <c r="U77" s="11"/>
      <c r="V77" s="11"/>
    </row>
    <row r="78" spans="1:22" ht="12" hidden="1" customHeight="1" x14ac:dyDescent="0.2">
      <c r="A78" s="11"/>
      <c r="B78" s="80"/>
      <c r="C78" s="82" t="s">
        <v>338</v>
      </c>
      <c r="D78" s="81"/>
      <c r="R78" s="11"/>
      <c r="S78" s="11"/>
      <c r="T78" s="77"/>
      <c r="U78" s="11"/>
      <c r="V78" s="11"/>
    </row>
    <row r="79" spans="1:22" ht="12" hidden="1" customHeight="1" x14ac:dyDescent="0.2">
      <c r="A79" s="11"/>
      <c r="B79" s="80"/>
      <c r="C79" s="82" t="s">
        <v>337</v>
      </c>
      <c r="D79" s="81"/>
      <c r="R79" s="11"/>
      <c r="S79" s="11"/>
      <c r="T79" s="77"/>
      <c r="U79" s="11"/>
      <c r="V79" s="11"/>
    </row>
    <row r="80" spans="1:22" ht="12" hidden="1" customHeight="1" x14ac:dyDescent="0.2">
      <c r="A80" s="11"/>
      <c r="B80" s="80"/>
      <c r="C80" s="82" t="s">
        <v>336</v>
      </c>
      <c r="D80" s="81"/>
      <c r="R80" s="11"/>
      <c r="S80" s="11"/>
      <c r="T80" s="77"/>
      <c r="U80" s="11"/>
      <c r="V80" s="11"/>
    </row>
    <row r="81" spans="1:22" ht="12" hidden="1" customHeight="1" x14ac:dyDescent="0.2">
      <c r="A81" s="11"/>
      <c r="B81" s="80"/>
      <c r="C81" s="82" t="s">
        <v>335</v>
      </c>
      <c r="D81" s="81"/>
      <c r="R81" s="11"/>
      <c r="S81" s="11"/>
      <c r="T81" s="77"/>
      <c r="U81" s="11"/>
      <c r="V81" s="11"/>
    </row>
    <row r="82" spans="1:22" ht="12" hidden="1" customHeight="1" x14ac:dyDescent="0.2">
      <c r="A82" s="11"/>
      <c r="B82" s="80"/>
      <c r="C82" s="82" t="s">
        <v>334</v>
      </c>
      <c r="D82" s="81"/>
      <c r="R82" s="11"/>
      <c r="S82" s="11"/>
      <c r="T82" s="77"/>
      <c r="U82" s="11"/>
      <c r="V82" s="11"/>
    </row>
    <row r="83" spans="1:22" ht="12" hidden="1" customHeight="1" x14ac:dyDescent="0.2">
      <c r="A83" s="11"/>
      <c r="B83" s="80"/>
      <c r="C83" s="82" t="s">
        <v>333</v>
      </c>
      <c r="D83" s="81"/>
      <c r="R83" s="11"/>
      <c r="S83" s="11"/>
      <c r="T83" s="77"/>
      <c r="U83" s="11"/>
      <c r="V83" s="11"/>
    </row>
    <row r="84" spans="1:22" ht="12" hidden="1" customHeight="1" x14ac:dyDescent="0.2">
      <c r="A84" s="11"/>
      <c r="B84" s="80"/>
      <c r="C84" s="82" t="s">
        <v>332</v>
      </c>
      <c r="D84" s="81"/>
      <c r="R84" s="11"/>
      <c r="S84" s="11"/>
      <c r="T84" s="77"/>
      <c r="U84" s="11"/>
      <c r="V84" s="11"/>
    </row>
    <row r="85" spans="1:22" ht="12" hidden="1" customHeight="1" x14ac:dyDescent="0.2">
      <c r="A85" s="11"/>
      <c r="B85" s="80"/>
      <c r="C85" s="82" t="s">
        <v>331</v>
      </c>
      <c r="D85" s="81"/>
      <c r="R85" s="11"/>
      <c r="S85" s="11"/>
      <c r="T85" s="77"/>
      <c r="U85" s="11"/>
      <c r="V85" s="11"/>
    </row>
    <row r="86" spans="1:22" ht="12" hidden="1" customHeight="1" x14ac:dyDescent="0.2">
      <c r="A86" s="11"/>
      <c r="B86" s="80"/>
      <c r="C86" s="82" t="s">
        <v>330</v>
      </c>
      <c r="D86" s="81"/>
      <c r="R86" s="11"/>
      <c r="S86" s="11"/>
      <c r="T86" s="77"/>
      <c r="U86" s="11"/>
      <c r="V86" s="11"/>
    </row>
    <row r="87" spans="1:22" ht="12" hidden="1" customHeight="1" x14ac:dyDescent="0.2">
      <c r="A87" s="11"/>
      <c r="B87" s="80"/>
      <c r="C87" s="82" t="s">
        <v>329</v>
      </c>
      <c r="D87" s="81"/>
      <c r="R87" s="11"/>
      <c r="S87" s="11"/>
      <c r="T87" s="77"/>
      <c r="U87" s="11"/>
      <c r="V87" s="11"/>
    </row>
    <row r="88" spans="1:22" ht="12" hidden="1" customHeight="1" x14ac:dyDescent="0.2">
      <c r="A88" s="11"/>
      <c r="B88" s="80"/>
      <c r="C88" s="82" t="s">
        <v>328</v>
      </c>
      <c r="D88" s="81"/>
      <c r="R88" s="11"/>
      <c r="S88" s="11"/>
      <c r="T88" s="77"/>
      <c r="U88" s="11"/>
      <c r="V88" s="11"/>
    </row>
    <row r="89" spans="1:22" ht="12" hidden="1" customHeight="1" x14ac:dyDescent="0.2">
      <c r="A89" s="11"/>
      <c r="B89" s="80"/>
      <c r="C89" s="82" t="s">
        <v>327</v>
      </c>
      <c r="D89" s="81"/>
      <c r="R89" s="11"/>
      <c r="S89" s="11"/>
      <c r="T89" s="77"/>
      <c r="U89" s="11"/>
      <c r="V89" s="11"/>
    </row>
    <row r="90" spans="1:22" ht="12" hidden="1" customHeight="1" x14ac:dyDescent="0.2">
      <c r="A90" s="11"/>
      <c r="B90" s="80"/>
      <c r="C90" s="82" t="s">
        <v>326</v>
      </c>
      <c r="D90" s="81"/>
      <c r="R90" s="11"/>
      <c r="S90" s="11"/>
      <c r="T90" s="77"/>
      <c r="U90" s="11"/>
      <c r="V90" s="11"/>
    </row>
    <row r="91" spans="1:22" ht="12" hidden="1" customHeight="1" x14ac:dyDescent="0.2">
      <c r="A91" s="11"/>
      <c r="B91" s="80"/>
      <c r="C91" s="82" t="s">
        <v>325</v>
      </c>
      <c r="D91" s="81"/>
      <c r="R91" s="11"/>
      <c r="S91" s="11"/>
      <c r="T91" s="77"/>
      <c r="U91" s="11"/>
      <c r="V91" s="11"/>
    </row>
    <row r="92" spans="1:22" ht="12" hidden="1" customHeight="1" x14ac:dyDescent="0.2">
      <c r="A92" s="11"/>
      <c r="B92" s="80"/>
      <c r="C92" s="82" t="s">
        <v>324</v>
      </c>
      <c r="D92" s="81"/>
      <c r="R92" s="11"/>
      <c r="S92" s="11"/>
      <c r="T92" s="77"/>
      <c r="U92" s="11"/>
      <c r="V92" s="11"/>
    </row>
    <row r="93" spans="1:22" ht="12" hidden="1" customHeight="1" x14ac:dyDescent="0.2">
      <c r="A93" s="11"/>
      <c r="B93" s="80"/>
      <c r="C93" s="82" t="s">
        <v>323</v>
      </c>
      <c r="D93" s="81"/>
      <c r="R93" s="11"/>
      <c r="S93" s="11"/>
      <c r="T93" s="77"/>
      <c r="U93" s="11"/>
      <c r="V93" s="11"/>
    </row>
    <row r="94" spans="1:22" ht="12" hidden="1" customHeight="1" x14ac:dyDescent="0.2">
      <c r="A94" s="11"/>
      <c r="B94" s="80"/>
      <c r="C94" s="82" t="s">
        <v>322</v>
      </c>
      <c r="D94" s="81"/>
      <c r="R94" s="11"/>
      <c r="S94" s="11"/>
      <c r="T94" s="77"/>
      <c r="U94" s="11"/>
      <c r="V94" s="11"/>
    </row>
    <row r="95" spans="1:22" ht="12" hidden="1" customHeight="1" x14ac:dyDescent="0.2">
      <c r="A95" s="11"/>
      <c r="B95" s="80"/>
      <c r="C95" s="82" t="s">
        <v>321</v>
      </c>
      <c r="D95" s="81"/>
      <c r="R95" s="11"/>
      <c r="S95" s="11"/>
      <c r="T95" s="77"/>
      <c r="U95" s="11"/>
      <c r="V95" s="11"/>
    </row>
    <row r="96" spans="1:22" ht="12" hidden="1" customHeight="1" x14ac:dyDescent="0.2">
      <c r="A96" s="11"/>
      <c r="B96" s="80"/>
      <c r="C96" s="82" t="s">
        <v>320</v>
      </c>
      <c r="D96" s="81"/>
      <c r="R96" s="11"/>
      <c r="S96" s="11"/>
      <c r="T96" s="77"/>
      <c r="U96" s="11"/>
      <c r="V96" s="11"/>
    </row>
    <row r="97" spans="1:22" ht="12" hidden="1" customHeight="1" x14ac:dyDescent="0.2">
      <c r="A97" s="11"/>
      <c r="B97" s="80"/>
      <c r="C97" s="82" t="s">
        <v>319</v>
      </c>
      <c r="D97" s="81"/>
      <c r="R97" s="11"/>
      <c r="S97" s="11"/>
      <c r="T97" s="77"/>
      <c r="U97" s="11"/>
      <c r="V97" s="11"/>
    </row>
    <row r="98" spans="1:22" ht="12" hidden="1" customHeight="1" x14ac:dyDescent="0.2">
      <c r="A98" s="11"/>
      <c r="B98" s="80"/>
      <c r="C98" s="82" t="s">
        <v>318</v>
      </c>
      <c r="D98" s="81"/>
      <c r="R98" s="11"/>
      <c r="S98" s="11"/>
      <c r="T98" s="77"/>
      <c r="U98" s="11"/>
      <c r="V98" s="11"/>
    </row>
    <row r="99" spans="1:22" ht="12" hidden="1" customHeight="1" x14ac:dyDescent="0.2">
      <c r="A99" s="11"/>
      <c r="B99" s="80"/>
      <c r="C99" s="82" t="s">
        <v>317</v>
      </c>
      <c r="D99" s="81"/>
      <c r="R99" s="11"/>
      <c r="S99" s="11"/>
      <c r="T99" s="77"/>
      <c r="U99" s="11"/>
      <c r="V99" s="11"/>
    </row>
    <row r="100" spans="1:22" ht="12" hidden="1" customHeight="1" x14ac:dyDescent="0.2">
      <c r="A100" s="11"/>
      <c r="B100" s="80"/>
      <c r="C100" s="82" t="s">
        <v>316</v>
      </c>
      <c r="D100" s="81"/>
      <c r="R100" s="11"/>
      <c r="S100" s="11"/>
      <c r="T100" s="77"/>
      <c r="U100" s="11"/>
      <c r="V100" s="11"/>
    </row>
    <row r="101" spans="1:22" ht="12" hidden="1" customHeight="1" x14ac:dyDescent="0.2">
      <c r="A101" s="11"/>
      <c r="B101" s="80"/>
      <c r="C101" s="82" t="s">
        <v>315</v>
      </c>
      <c r="D101" s="81"/>
      <c r="R101" s="11"/>
      <c r="S101" s="11"/>
      <c r="T101" s="77"/>
      <c r="U101" s="11"/>
      <c r="V101" s="11"/>
    </row>
    <row r="102" spans="1:22" ht="12" hidden="1" customHeight="1" x14ac:dyDescent="0.2">
      <c r="A102" s="11"/>
      <c r="B102" s="80"/>
      <c r="C102" s="82" t="s">
        <v>314</v>
      </c>
      <c r="D102" s="81"/>
      <c r="R102" s="11"/>
      <c r="S102" s="11"/>
      <c r="T102" s="77"/>
      <c r="U102" s="11"/>
      <c r="V102" s="11"/>
    </row>
    <row r="103" spans="1:22" ht="12" hidden="1" customHeight="1" x14ac:dyDescent="0.2">
      <c r="A103" s="11"/>
      <c r="B103" s="80"/>
      <c r="C103" s="82" t="s">
        <v>313</v>
      </c>
      <c r="D103" s="81"/>
      <c r="R103" s="11"/>
      <c r="S103" s="11"/>
      <c r="T103" s="77"/>
      <c r="U103" s="11"/>
      <c r="V103" s="11"/>
    </row>
    <row r="104" spans="1:22" ht="12" hidden="1" customHeight="1" x14ac:dyDescent="0.2">
      <c r="A104" s="11"/>
      <c r="B104" s="80"/>
      <c r="C104" s="82" t="s">
        <v>312</v>
      </c>
      <c r="D104" s="81"/>
      <c r="R104" s="11"/>
      <c r="S104" s="11"/>
      <c r="T104" s="77"/>
      <c r="U104" s="11"/>
      <c r="V104" s="11"/>
    </row>
    <row r="105" spans="1:22" ht="12" hidden="1" customHeight="1" x14ac:dyDescent="0.2">
      <c r="A105" s="11"/>
      <c r="B105" s="80"/>
      <c r="C105" s="82" t="s">
        <v>311</v>
      </c>
      <c r="D105" s="81"/>
      <c r="R105" s="11"/>
      <c r="S105" s="11"/>
      <c r="T105" s="77"/>
      <c r="U105" s="11"/>
      <c r="V105" s="11"/>
    </row>
    <row r="106" spans="1:22" ht="12" hidden="1" customHeight="1" x14ac:dyDescent="0.2">
      <c r="A106" s="11"/>
      <c r="B106" s="80"/>
      <c r="C106" s="82" t="s">
        <v>310</v>
      </c>
      <c r="D106" s="81"/>
      <c r="R106" s="11"/>
      <c r="S106" s="11"/>
      <c r="T106" s="77"/>
      <c r="U106" s="11"/>
      <c r="V106" s="11"/>
    </row>
    <row r="107" spans="1:22" ht="12" hidden="1" customHeight="1" x14ac:dyDescent="0.2">
      <c r="A107" s="11"/>
      <c r="B107" s="80"/>
      <c r="C107" s="82" t="s">
        <v>309</v>
      </c>
      <c r="D107" s="81"/>
      <c r="R107" s="11"/>
      <c r="S107" s="11"/>
      <c r="T107" s="77"/>
      <c r="U107" s="11"/>
      <c r="V107" s="11"/>
    </row>
    <row r="108" spans="1:22" ht="12" hidden="1" customHeight="1" x14ac:dyDescent="0.2">
      <c r="A108" s="11"/>
      <c r="B108" s="80"/>
      <c r="C108" s="82" t="s">
        <v>308</v>
      </c>
      <c r="D108" s="81"/>
      <c r="R108" s="11"/>
      <c r="S108" s="11"/>
      <c r="T108" s="77"/>
      <c r="U108" s="11"/>
      <c r="V108" s="11"/>
    </row>
    <row r="109" spans="1:22" ht="12" hidden="1" customHeight="1" x14ac:dyDescent="0.2">
      <c r="A109" s="11"/>
      <c r="B109" s="80"/>
      <c r="C109" s="82" t="s">
        <v>307</v>
      </c>
      <c r="D109" s="81"/>
      <c r="R109" s="11"/>
      <c r="S109" s="11"/>
      <c r="T109" s="77"/>
      <c r="U109" s="11"/>
      <c r="V109" s="11"/>
    </row>
    <row r="110" spans="1:22" ht="12" hidden="1" customHeight="1" x14ac:dyDescent="0.2">
      <c r="A110" s="11"/>
      <c r="B110" s="80"/>
      <c r="C110" s="82" t="s">
        <v>306</v>
      </c>
      <c r="D110" s="81"/>
      <c r="R110" s="11"/>
      <c r="S110" s="11"/>
      <c r="T110" s="77"/>
      <c r="U110" s="11"/>
      <c r="V110" s="11"/>
    </row>
    <row r="111" spans="1:22" ht="12" hidden="1" customHeight="1" x14ac:dyDescent="0.2">
      <c r="A111" s="11"/>
      <c r="B111" s="80"/>
      <c r="C111" s="82" t="s">
        <v>305</v>
      </c>
      <c r="D111" s="81"/>
      <c r="R111" s="11"/>
      <c r="S111" s="11"/>
      <c r="T111" s="77"/>
      <c r="U111" s="11"/>
      <c r="V111" s="11"/>
    </row>
    <row r="112" spans="1:22" ht="12" hidden="1" customHeight="1" x14ac:dyDescent="0.2">
      <c r="A112" s="11"/>
      <c r="B112" s="80"/>
      <c r="C112" s="82" t="s">
        <v>304</v>
      </c>
      <c r="D112" s="81"/>
      <c r="R112" s="11"/>
      <c r="S112" s="11"/>
      <c r="T112" s="77"/>
      <c r="U112" s="11"/>
      <c r="V112" s="11"/>
    </row>
    <row r="113" spans="1:22" ht="12" hidden="1" customHeight="1" x14ac:dyDescent="0.2">
      <c r="A113" s="11"/>
      <c r="B113" s="80"/>
      <c r="C113" s="82" t="s">
        <v>303</v>
      </c>
      <c r="D113" s="81"/>
      <c r="R113" s="11"/>
      <c r="S113" s="11"/>
      <c r="T113" s="77"/>
      <c r="U113" s="11"/>
      <c r="V113" s="11"/>
    </row>
    <row r="114" spans="1:22" ht="12" hidden="1" customHeight="1" x14ac:dyDescent="0.2">
      <c r="A114" s="11"/>
      <c r="B114" s="80"/>
      <c r="C114" s="82" t="s">
        <v>302</v>
      </c>
      <c r="D114" s="81"/>
      <c r="R114" s="11"/>
      <c r="S114" s="11"/>
      <c r="T114" s="77"/>
      <c r="U114" s="11"/>
      <c r="V114" s="11"/>
    </row>
    <row r="115" spans="1:22" ht="12" hidden="1" customHeight="1" x14ac:dyDescent="0.2">
      <c r="A115" s="11"/>
      <c r="B115" s="80"/>
      <c r="C115" s="82" t="s">
        <v>301</v>
      </c>
      <c r="D115" s="81"/>
      <c r="R115" s="11"/>
      <c r="S115" s="11"/>
      <c r="T115" s="77"/>
      <c r="U115" s="11"/>
      <c r="V115" s="11"/>
    </row>
    <row r="116" spans="1:22" ht="12" hidden="1" customHeight="1" x14ac:dyDescent="0.2">
      <c r="A116" s="11"/>
      <c r="B116" s="80"/>
      <c r="C116" s="82" t="s">
        <v>300</v>
      </c>
      <c r="D116" s="81"/>
      <c r="R116" s="11"/>
      <c r="S116" s="11"/>
      <c r="T116" s="77"/>
      <c r="U116" s="11"/>
      <c r="V116" s="11"/>
    </row>
    <row r="117" spans="1:22" ht="12" hidden="1" customHeight="1" x14ac:dyDescent="0.2">
      <c r="A117" s="11"/>
      <c r="B117" s="80"/>
      <c r="C117" s="82" t="s">
        <v>299</v>
      </c>
      <c r="D117" s="81"/>
      <c r="R117" s="11"/>
      <c r="S117" s="11"/>
      <c r="T117" s="77"/>
      <c r="U117" s="11"/>
      <c r="V117" s="11"/>
    </row>
    <row r="118" spans="1:22" ht="12" hidden="1" customHeight="1" x14ac:dyDescent="0.2">
      <c r="A118" s="11"/>
      <c r="B118" s="80"/>
      <c r="C118" s="82" t="s">
        <v>298</v>
      </c>
      <c r="D118" s="81"/>
      <c r="R118" s="11"/>
      <c r="S118" s="11"/>
      <c r="T118" s="77"/>
      <c r="U118" s="11"/>
      <c r="V118" s="11"/>
    </row>
    <row r="119" spans="1:22" ht="12" hidden="1" customHeight="1" x14ac:dyDescent="0.2">
      <c r="A119" s="11"/>
      <c r="B119" s="80"/>
      <c r="C119" s="82" t="s">
        <v>297</v>
      </c>
      <c r="D119" s="81"/>
      <c r="R119" s="11"/>
      <c r="S119" s="11"/>
      <c r="T119" s="77"/>
      <c r="U119" s="11"/>
      <c r="V119" s="11"/>
    </row>
    <row r="120" spans="1:22" ht="12" hidden="1" customHeight="1" x14ac:dyDescent="0.2">
      <c r="A120" s="11"/>
      <c r="B120" s="80"/>
      <c r="C120" s="82" t="s">
        <v>296</v>
      </c>
      <c r="D120" s="81"/>
      <c r="R120" s="11"/>
      <c r="S120" s="11"/>
      <c r="T120" s="77"/>
      <c r="U120" s="11"/>
      <c r="V120" s="11"/>
    </row>
    <row r="121" spans="1:22" ht="12" hidden="1" customHeight="1" x14ac:dyDescent="0.2">
      <c r="A121" s="11"/>
      <c r="B121" s="80"/>
      <c r="C121" s="79" t="s">
        <v>295</v>
      </c>
      <c r="D121" s="78"/>
      <c r="R121" s="11"/>
      <c r="S121" s="11"/>
      <c r="T121" s="77"/>
      <c r="U121" s="11"/>
      <c r="V121" s="11"/>
    </row>
    <row r="122" spans="1:22" ht="12" hidden="1" customHeight="1" x14ac:dyDescent="0.2">
      <c r="A122" s="11"/>
      <c r="B122" s="80"/>
      <c r="C122" s="79" t="s">
        <v>294</v>
      </c>
      <c r="D122" s="78"/>
      <c r="R122" s="11"/>
      <c r="S122" s="11"/>
      <c r="T122" s="77"/>
      <c r="U122" s="11"/>
      <c r="V122" s="11"/>
    </row>
    <row r="123" spans="1:22" ht="12" hidden="1" customHeight="1" x14ac:dyDescent="0.2">
      <c r="A123" s="11"/>
      <c r="B123" s="80"/>
      <c r="C123" s="79" t="s">
        <v>293</v>
      </c>
      <c r="D123" s="78"/>
      <c r="R123" s="11"/>
      <c r="S123" s="11"/>
      <c r="T123" s="77"/>
      <c r="U123" s="11"/>
      <c r="V123" s="11"/>
    </row>
    <row r="124" spans="1:22" ht="12" hidden="1" customHeight="1" x14ac:dyDescent="0.2">
      <c r="A124" s="11"/>
      <c r="B124" s="80"/>
      <c r="C124" s="79" t="s">
        <v>292</v>
      </c>
      <c r="D124" s="78"/>
      <c r="R124" s="11"/>
      <c r="S124" s="11"/>
      <c r="T124" s="77"/>
      <c r="U124" s="11"/>
      <c r="V124" s="11"/>
    </row>
    <row r="125" spans="1:22" ht="12" hidden="1" customHeight="1" x14ac:dyDescent="0.2">
      <c r="A125" s="11"/>
      <c r="B125" s="80"/>
      <c r="C125" s="79" t="s">
        <v>291</v>
      </c>
      <c r="D125" s="78"/>
      <c r="R125" s="11"/>
      <c r="S125" s="11"/>
      <c r="T125" s="77"/>
      <c r="U125" s="11"/>
      <c r="V125" s="11"/>
    </row>
    <row r="126" spans="1:22" ht="12" hidden="1" customHeight="1" x14ac:dyDescent="0.2">
      <c r="A126" s="11"/>
      <c r="B126" s="80"/>
      <c r="C126" s="79" t="s">
        <v>290</v>
      </c>
      <c r="D126" s="78"/>
      <c r="R126" s="11"/>
      <c r="S126" s="11"/>
      <c r="T126" s="77"/>
      <c r="U126" s="11"/>
      <c r="V126" s="11"/>
    </row>
    <row r="127" spans="1:22" ht="12" hidden="1" customHeight="1" x14ac:dyDescent="0.2">
      <c r="A127" s="11"/>
      <c r="B127" s="80"/>
      <c r="C127" s="79" t="s">
        <v>289</v>
      </c>
      <c r="D127" s="78"/>
      <c r="R127" s="11"/>
      <c r="S127" s="11"/>
      <c r="T127" s="77"/>
      <c r="U127" s="11"/>
      <c r="V127" s="11"/>
    </row>
    <row r="128" spans="1:22" ht="12" hidden="1" customHeight="1" x14ac:dyDescent="0.2">
      <c r="A128" s="11"/>
      <c r="B128" s="80"/>
      <c r="C128" s="79" t="s">
        <v>288</v>
      </c>
      <c r="D128" s="78"/>
      <c r="R128" s="11"/>
      <c r="S128" s="11"/>
      <c r="T128" s="77"/>
      <c r="U128" s="11"/>
      <c r="V128" s="11"/>
    </row>
    <row r="129" spans="1:22" ht="12" hidden="1" customHeight="1" x14ac:dyDescent="0.2">
      <c r="A129" s="11"/>
      <c r="B129" s="80"/>
      <c r="C129" s="79" t="s">
        <v>287</v>
      </c>
      <c r="D129" s="78"/>
      <c r="R129" s="11"/>
      <c r="S129" s="11"/>
      <c r="T129" s="77"/>
      <c r="U129" s="11"/>
      <c r="V129" s="11"/>
    </row>
    <row r="130" spans="1:22" ht="12" hidden="1" customHeight="1" x14ac:dyDescent="0.2">
      <c r="A130" s="11"/>
      <c r="B130" s="80"/>
      <c r="C130" s="79" t="s">
        <v>286</v>
      </c>
      <c r="D130" s="78"/>
      <c r="R130" s="11"/>
      <c r="S130" s="11"/>
      <c r="T130" s="77"/>
      <c r="U130" s="11"/>
      <c r="V130" s="11"/>
    </row>
    <row r="131" spans="1:22" ht="12" hidden="1" customHeight="1" x14ac:dyDescent="0.2">
      <c r="A131" s="11"/>
      <c r="B131" s="80"/>
      <c r="C131" s="79" t="s">
        <v>285</v>
      </c>
      <c r="D131" s="78"/>
      <c r="R131" s="11"/>
      <c r="S131" s="11"/>
      <c r="T131" s="77"/>
      <c r="U131" s="11"/>
      <c r="V131" s="11"/>
    </row>
    <row r="132" spans="1:22" ht="12" hidden="1" customHeight="1" x14ac:dyDescent="0.2">
      <c r="A132" s="11"/>
      <c r="B132" s="80"/>
      <c r="C132" s="79" t="s">
        <v>284</v>
      </c>
      <c r="D132" s="78"/>
      <c r="R132" s="11"/>
      <c r="S132" s="11"/>
      <c r="T132" s="77"/>
      <c r="U132" s="11"/>
      <c r="V132" s="11"/>
    </row>
    <row r="133" spans="1:22" ht="12" hidden="1" customHeight="1" x14ac:dyDescent="0.2">
      <c r="A133" s="11"/>
      <c r="B133" s="80"/>
      <c r="C133" s="79" t="s">
        <v>283</v>
      </c>
      <c r="D133" s="78"/>
      <c r="R133" s="11"/>
      <c r="S133" s="11"/>
      <c r="T133" s="77"/>
      <c r="U133" s="11"/>
      <c r="V133" s="11"/>
    </row>
    <row r="134" spans="1:22" ht="12" hidden="1" customHeight="1" x14ac:dyDescent="0.2">
      <c r="A134" s="11"/>
      <c r="B134" s="80"/>
      <c r="C134" s="79" t="s">
        <v>282</v>
      </c>
      <c r="D134" s="78"/>
      <c r="R134" s="11"/>
      <c r="S134" s="11"/>
      <c r="T134" s="77"/>
      <c r="U134" s="11"/>
      <c r="V134" s="11"/>
    </row>
    <row r="135" spans="1:22" ht="12" hidden="1" customHeight="1" x14ac:dyDescent="0.2">
      <c r="A135" s="11"/>
      <c r="B135" s="80"/>
      <c r="C135" s="79" t="s">
        <v>281</v>
      </c>
      <c r="D135" s="78"/>
      <c r="R135" s="11"/>
      <c r="S135" s="11"/>
      <c r="T135" s="77"/>
      <c r="U135" s="11"/>
      <c r="V135" s="11"/>
    </row>
    <row r="136" spans="1:22" ht="12" hidden="1" customHeight="1" x14ac:dyDescent="0.2">
      <c r="A136" s="11"/>
      <c r="B136" s="80"/>
      <c r="C136" s="79" t="s">
        <v>280</v>
      </c>
      <c r="D136" s="78"/>
      <c r="R136" s="11"/>
      <c r="S136" s="11"/>
      <c r="T136" s="77"/>
      <c r="U136" s="11"/>
      <c r="V136" s="11"/>
    </row>
    <row r="137" spans="1:22" ht="12" hidden="1" customHeight="1" x14ac:dyDescent="0.2">
      <c r="A137" s="11"/>
      <c r="B137" s="80"/>
      <c r="C137" s="79" t="s">
        <v>279</v>
      </c>
      <c r="D137" s="78"/>
      <c r="R137" s="11"/>
      <c r="S137" s="11"/>
      <c r="T137" s="77"/>
      <c r="U137" s="11"/>
      <c r="V137" s="11"/>
    </row>
    <row r="138" spans="1:22" ht="12" hidden="1" customHeight="1" x14ac:dyDescent="0.2">
      <c r="A138" s="11"/>
      <c r="B138" s="80"/>
      <c r="C138" s="79" t="s">
        <v>278</v>
      </c>
      <c r="D138" s="78"/>
      <c r="R138" s="11"/>
      <c r="S138" s="11"/>
      <c r="T138" s="77"/>
      <c r="U138" s="11"/>
      <c r="V138" s="11"/>
    </row>
    <row r="139" spans="1:22" ht="12" hidden="1" customHeight="1" x14ac:dyDescent="0.2">
      <c r="A139" s="11"/>
      <c r="B139" s="80"/>
      <c r="C139" s="79" t="s">
        <v>277</v>
      </c>
      <c r="D139" s="78"/>
      <c r="R139" s="11"/>
      <c r="S139" s="11"/>
      <c r="T139" s="77"/>
      <c r="U139" s="11"/>
      <c r="V139" s="11"/>
    </row>
    <row r="140" spans="1:22" ht="12" hidden="1" customHeight="1" x14ac:dyDescent="0.2">
      <c r="A140" s="11"/>
      <c r="B140" s="80"/>
      <c r="C140" s="79" t="s">
        <v>276</v>
      </c>
      <c r="D140" s="78"/>
      <c r="R140" s="11"/>
      <c r="S140" s="11"/>
      <c r="T140" s="77"/>
      <c r="U140" s="11"/>
      <c r="V140" s="11"/>
    </row>
    <row r="141" spans="1:22" ht="12" hidden="1" customHeight="1" x14ac:dyDescent="0.2">
      <c r="A141" s="11"/>
      <c r="B141" s="80"/>
      <c r="C141" s="79" t="s">
        <v>275</v>
      </c>
      <c r="D141" s="78"/>
      <c r="R141" s="11"/>
      <c r="S141" s="11"/>
      <c r="T141" s="77"/>
      <c r="U141" s="11"/>
      <c r="V141" s="11"/>
    </row>
    <row r="142" spans="1:22" ht="12" hidden="1" customHeight="1" x14ac:dyDescent="0.2">
      <c r="A142" s="11"/>
      <c r="B142" s="80"/>
      <c r="C142" s="79" t="s">
        <v>274</v>
      </c>
      <c r="D142" s="78"/>
      <c r="R142" s="11"/>
      <c r="S142" s="11"/>
      <c r="T142" s="77"/>
      <c r="U142" s="11"/>
      <c r="V142" s="11"/>
    </row>
    <row r="143" spans="1:22" ht="12" hidden="1" customHeight="1" x14ac:dyDescent="0.2">
      <c r="A143" s="11"/>
      <c r="B143" s="80"/>
      <c r="C143" s="79" t="s">
        <v>273</v>
      </c>
      <c r="D143" s="78"/>
      <c r="R143" s="11"/>
      <c r="S143" s="11"/>
      <c r="T143" s="77"/>
      <c r="U143" s="11"/>
      <c r="V143" s="11"/>
    </row>
    <row r="144" spans="1:22" ht="12" hidden="1" customHeight="1" x14ac:dyDescent="0.2">
      <c r="A144" s="11"/>
      <c r="B144" s="80"/>
      <c r="C144" s="79" t="s">
        <v>272</v>
      </c>
      <c r="D144" s="78"/>
      <c r="R144" s="11"/>
      <c r="S144" s="11"/>
      <c r="T144" s="77"/>
      <c r="U144" s="11"/>
      <c r="V144" s="11"/>
    </row>
    <row r="145" spans="1:22" ht="12" hidden="1" customHeight="1" x14ac:dyDescent="0.2">
      <c r="A145" s="11"/>
      <c r="B145" s="80"/>
      <c r="C145" s="79" t="s">
        <v>271</v>
      </c>
      <c r="D145" s="78"/>
      <c r="R145" s="11"/>
      <c r="S145" s="11"/>
      <c r="T145" s="77"/>
      <c r="U145" s="11"/>
      <c r="V145" s="11"/>
    </row>
    <row r="146" spans="1:22" ht="12" hidden="1" customHeight="1" x14ac:dyDescent="0.2">
      <c r="A146" s="11"/>
      <c r="B146" s="80"/>
      <c r="C146" s="79" t="s">
        <v>270</v>
      </c>
      <c r="D146" s="78"/>
      <c r="R146" s="11"/>
      <c r="S146" s="11"/>
      <c r="T146" s="77"/>
      <c r="U146" s="11"/>
      <c r="V146" s="11"/>
    </row>
    <row r="147" spans="1:22" ht="12" hidden="1" customHeight="1" x14ac:dyDescent="0.2">
      <c r="A147" s="11"/>
      <c r="B147" s="80"/>
      <c r="C147" s="79" t="s">
        <v>269</v>
      </c>
      <c r="D147" s="78"/>
      <c r="R147" s="11"/>
      <c r="S147" s="11"/>
      <c r="T147" s="77"/>
      <c r="U147" s="11"/>
      <c r="V147" s="11"/>
    </row>
    <row r="148" spans="1:22" ht="12" hidden="1" customHeight="1" x14ac:dyDescent="0.2">
      <c r="A148" s="11"/>
      <c r="B148" s="80"/>
      <c r="C148" s="79" t="s">
        <v>268</v>
      </c>
      <c r="D148" s="78"/>
      <c r="R148" s="11"/>
      <c r="S148" s="11"/>
      <c r="T148" s="77"/>
      <c r="U148" s="11"/>
      <c r="V148" s="11"/>
    </row>
    <row r="149" spans="1:22" ht="12" hidden="1" customHeight="1" x14ac:dyDescent="0.2">
      <c r="A149" s="11"/>
      <c r="B149" s="80"/>
      <c r="C149" s="79" t="s">
        <v>267</v>
      </c>
      <c r="D149" s="78"/>
      <c r="R149" s="11"/>
      <c r="S149" s="11"/>
      <c r="T149" s="77"/>
      <c r="U149" s="11"/>
      <c r="V149" s="11"/>
    </row>
    <row r="150" spans="1:22" ht="12" hidden="1" customHeight="1" x14ac:dyDescent="0.2">
      <c r="A150" s="11"/>
      <c r="B150" s="80"/>
      <c r="C150" s="79" t="s">
        <v>266</v>
      </c>
      <c r="D150" s="78"/>
      <c r="R150" s="11"/>
      <c r="S150" s="11"/>
      <c r="T150" s="77"/>
      <c r="U150" s="11"/>
      <c r="V150" s="11"/>
    </row>
    <row r="151" spans="1:22" ht="12" hidden="1" customHeight="1" x14ac:dyDescent="0.2">
      <c r="A151" s="11"/>
      <c r="B151" s="80"/>
      <c r="C151" s="79" t="s">
        <v>265</v>
      </c>
      <c r="D151" s="78"/>
      <c r="R151" s="11"/>
      <c r="S151" s="11"/>
      <c r="T151" s="77"/>
      <c r="U151" s="11"/>
      <c r="V151" s="11"/>
    </row>
    <row r="152" spans="1:22" ht="12" hidden="1" customHeight="1" x14ac:dyDescent="0.2">
      <c r="A152" s="11"/>
      <c r="B152" s="80"/>
      <c r="C152" s="79" t="s">
        <v>264</v>
      </c>
      <c r="D152" s="78"/>
      <c r="R152" s="11"/>
      <c r="S152" s="11"/>
      <c r="T152" s="77"/>
      <c r="U152" s="11"/>
      <c r="V152" s="11"/>
    </row>
    <row r="153" spans="1:22" ht="12" hidden="1" customHeight="1" x14ac:dyDescent="0.2">
      <c r="A153" s="11"/>
      <c r="B153" s="80"/>
      <c r="C153" s="79" t="s">
        <v>263</v>
      </c>
      <c r="D153" s="78"/>
      <c r="R153" s="11"/>
      <c r="S153" s="11"/>
      <c r="T153" s="77"/>
      <c r="U153" s="11"/>
      <c r="V153" s="11"/>
    </row>
    <row r="154" spans="1:22" ht="12" hidden="1" customHeight="1" x14ac:dyDescent="0.2">
      <c r="A154" s="11"/>
      <c r="B154" s="80"/>
      <c r="C154" s="79" t="s">
        <v>262</v>
      </c>
      <c r="D154" s="78"/>
      <c r="R154" s="11"/>
      <c r="S154" s="11"/>
      <c r="T154" s="77"/>
      <c r="U154" s="11"/>
      <c r="V154" s="11"/>
    </row>
    <row r="155" spans="1:22" ht="12" hidden="1" customHeight="1" x14ac:dyDescent="0.2">
      <c r="A155" s="11"/>
      <c r="B155" s="80"/>
      <c r="C155" s="79" t="s">
        <v>261</v>
      </c>
      <c r="D155" s="78"/>
      <c r="R155" s="11"/>
      <c r="S155" s="11"/>
      <c r="T155" s="77"/>
      <c r="U155" s="11"/>
      <c r="V155" s="11"/>
    </row>
    <row r="156" spans="1:22" ht="12" hidden="1" customHeight="1" x14ac:dyDescent="0.2">
      <c r="A156" s="11"/>
      <c r="B156" s="80"/>
      <c r="C156" s="79" t="s">
        <v>260</v>
      </c>
      <c r="D156" s="78"/>
      <c r="R156" s="11"/>
      <c r="S156" s="11"/>
      <c r="T156" s="77"/>
      <c r="U156" s="11"/>
      <c r="V156" s="11"/>
    </row>
    <row r="157" spans="1:22" ht="12" hidden="1" customHeight="1" x14ac:dyDescent="0.2">
      <c r="A157" s="11"/>
      <c r="B157" s="80"/>
      <c r="C157" s="79" t="s">
        <v>259</v>
      </c>
      <c r="D157" s="78"/>
      <c r="R157" s="11"/>
      <c r="S157" s="11"/>
      <c r="T157" s="77"/>
      <c r="U157" s="11"/>
      <c r="V157" s="11"/>
    </row>
    <row r="158" spans="1:22" ht="12" hidden="1" customHeight="1" x14ac:dyDescent="0.2">
      <c r="A158" s="11"/>
      <c r="B158" s="80"/>
      <c r="C158" s="79" t="s">
        <v>258</v>
      </c>
      <c r="D158" s="78"/>
      <c r="R158" s="11"/>
      <c r="S158" s="11"/>
      <c r="T158" s="77"/>
      <c r="U158" s="11"/>
      <c r="V158" s="11"/>
    </row>
    <row r="159" spans="1:22" ht="12" hidden="1" customHeight="1" x14ac:dyDescent="0.2">
      <c r="A159" s="11"/>
      <c r="B159" s="80"/>
      <c r="C159" s="79" t="s">
        <v>257</v>
      </c>
      <c r="D159" s="78"/>
      <c r="R159" s="11"/>
      <c r="S159" s="11"/>
      <c r="T159" s="77"/>
      <c r="U159" s="11"/>
      <c r="V159" s="11"/>
    </row>
    <row r="160" spans="1:22" ht="12" hidden="1" customHeight="1" x14ac:dyDescent="0.2">
      <c r="A160" s="11"/>
      <c r="B160" s="80"/>
      <c r="C160" s="79" t="s">
        <v>256</v>
      </c>
      <c r="D160" s="78"/>
      <c r="R160" s="11"/>
      <c r="S160" s="11"/>
      <c r="T160" s="77"/>
      <c r="U160" s="11"/>
      <c r="V160" s="11"/>
    </row>
    <row r="161" spans="1:22" ht="12" hidden="1" customHeight="1" x14ac:dyDescent="0.2">
      <c r="A161" s="11"/>
      <c r="B161" s="80"/>
      <c r="C161" s="79" t="s">
        <v>255</v>
      </c>
      <c r="D161" s="78"/>
      <c r="R161" s="11"/>
      <c r="S161" s="11"/>
      <c r="T161" s="77"/>
      <c r="U161" s="11"/>
      <c r="V161" s="11"/>
    </row>
    <row r="162" spans="1:22" ht="12" hidden="1" customHeight="1" x14ac:dyDescent="0.2">
      <c r="A162" s="11"/>
      <c r="B162" s="80"/>
      <c r="C162" s="79" t="s">
        <v>254</v>
      </c>
      <c r="D162" s="78"/>
      <c r="R162" s="11"/>
      <c r="S162" s="11"/>
      <c r="T162" s="77"/>
      <c r="U162" s="11"/>
      <c r="V162" s="11"/>
    </row>
    <row r="163" spans="1:22" ht="12" hidden="1" customHeight="1" x14ac:dyDescent="0.2">
      <c r="A163" s="11"/>
      <c r="B163" s="80"/>
      <c r="C163" s="79" t="s">
        <v>253</v>
      </c>
      <c r="D163" s="78"/>
      <c r="R163" s="11"/>
      <c r="S163" s="11"/>
      <c r="T163" s="77"/>
      <c r="U163" s="11"/>
      <c r="V163" s="11"/>
    </row>
    <row r="164" spans="1:22" ht="12" hidden="1" customHeight="1" x14ac:dyDescent="0.2">
      <c r="A164" s="11"/>
      <c r="B164" s="80"/>
      <c r="C164" s="79" t="s">
        <v>252</v>
      </c>
      <c r="D164" s="78"/>
      <c r="R164" s="11"/>
      <c r="S164" s="11"/>
      <c r="T164" s="77"/>
      <c r="U164" s="11"/>
      <c r="V164" s="11"/>
    </row>
    <row r="165" spans="1:22" ht="12" hidden="1" customHeight="1" x14ac:dyDescent="0.2">
      <c r="A165" s="11"/>
      <c r="B165" s="80"/>
      <c r="C165" s="79" t="s">
        <v>251</v>
      </c>
      <c r="D165" s="78"/>
      <c r="R165" s="11"/>
      <c r="S165" s="11"/>
      <c r="T165" s="77"/>
      <c r="U165" s="11"/>
      <c r="V165" s="11"/>
    </row>
    <row r="166" spans="1:22" ht="12" hidden="1" customHeight="1" x14ac:dyDescent="0.2">
      <c r="A166" s="11"/>
      <c r="B166" s="80"/>
      <c r="C166" s="79" t="s">
        <v>250</v>
      </c>
      <c r="D166" s="78"/>
      <c r="R166" s="11"/>
      <c r="S166" s="11"/>
      <c r="T166" s="77"/>
      <c r="U166" s="11"/>
      <c r="V166" s="11"/>
    </row>
    <row r="167" spans="1:22" ht="12" hidden="1" customHeight="1" x14ac:dyDescent="0.2">
      <c r="A167" s="11"/>
      <c r="B167" s="80"/>
      <c r="C167" s="79" t="s">
        <v>249</v>
      </c>
      <c r="D167" s="78"/>
      <c r="R167" s="11"/>
      <c r="S167" s="11"/>
      <c r="T167" s="77"/>
      <c r="U167" s="11"/>
      <c r="V167" s="11"/>
    </row>
    <row r="168" spans="1:22" ht="12" hidden="1" customHeight="1" x14ac:dyDescent="0.2">
      <c r="A168" s="11"/>
      <c r="B168" s="80"/>
      <c r="C168" s="79" t="s">
        <v>248</v>
      </c>
      <c r="D168" s="78"/>
      <c r="R168" s="11"/>
      <c r="S168" s="11"/>
      <c r="T168" s="77"/>
      <c r="U168" s="11"/>
      <c r="V168" s="11"/>
    </row>
    <row r="169" spans="1:22" ht="12" hidden="1" customHeight="1" x14ac:dyDescent="0.2">
      <c r="A169" s="11"/>
      <c r="B169" s="80"/>
      <c r="C169" s="79" t="s">
        <v>247</v>
      </c>
      <c r="D169" s="78"/>
      <c r="R169" s="11"/>
      <c r="S169" s="11"/>
      <c r="T169" s="77"/>
      <c r="U169" s="11"/>
      <c r="V169" s="11"/>
    </row>
    <row r="170" spans="1:22" ht="12" hidden="1" customHeight="1" x14ac:dyDescent="0.2">
      <c r="A170" s="11"/>
      <c r="B170" s="80"/>
      <c r="C170" s="79" t="s">
        <v>246</v>
      </c>
      <c r="D170" s="78"/>
      <c r="R170" s="11"/>
      <c r="S170" s="11"/>
      <c r="T170" s="77"/>
      <c r="U170" s="11"/>
      <c r="V170" s="11"/>
    </row>
    <row r="171" spans="1:22" ht="12" hidden="1" customHeight="1" x14ac:dyDescent="0.2">
      <c r="A171" s="11"/>
      <c r="B171" s="80"/>
      <c r="C171" s="79" t="s">
        <v>245</v>
      </c>
      <c r="D171" s="78"/>
      <c r="R171" s="11"/>
      <c r="S171" s="11"/>
      <c r="T171" s="77"/>
      <c r="U171" s="11"/>
      <c r="V171" s="11"/>
    </row>
    <row r="172" spans="1:22" ht="12" hidden="1" customHeight="1" x14ac:dyDescent="0.2">
      <c r="A172" s="11"/>
      <c r="B172" s="80"/>
      <c r="C172" s="79" t="s">
        <v>244</v>
      </c>
      <c r="D172" s="78"/>
      <c r="R172" s="11"/>
      <c r="S172" s="11"/>
      <c r="T172" s="77"/>
      <c r="U172" s="11"/>
      <c r="V172" s="11"/>
    </row>
    <row r="173" spans="1:22" ht="12" hidden="1" customHeight="1" x14ac:dyDescent="0.2">
      <c r="A173" s="11"/>
      <c r="B173" s="80"/>
      <c r="C173" s="79" t="s">
        <v>243</v>
      </c>
      <c r="D173" s="78"/>
      <c r="R173" s="11"/>
      <c r="S173" s="11"/>
      <c r="T173" s="77"/>
      <c r="U173" s="11"/>
      <c r="V173" s="11"/>
    </row>
    <row r="174" spans="1:22" ht="12" hidden="1" customHeight="1" x14ac:dyDescent="0.2">
      <c r="A174" s="11"/>
      <c r="B174" s="80"/>
      <c r="C174" s="79" t="s">
        <v>242</v>
      </c>
      <c r="D174" s="78"/>
      <c r="R174" s="11"/>
      <c r="S174" s="11"/>
      <c r="T174" s="77"/>
      <c r="U174" s="11"/>
      <c r="V174" s="11"/>
    </row>
    <row r="175" spans="1:22" ht="12" hidden="1" customHeight="1" x14ac:dyDescent="0.2">
      <c r="A175" s="11"/>
      <c r="B175" s="80"/>
      <c r="C175" s="79" t="s">
        <v>241</v>
      </c>
      <c r="D175" s="78"/>
      <c r="R175" s="11"/>
      <c r="S175" s="11"/>
      <c r="T175" s="77"/>
      <c r="U175" s="11"/>
      <c r="V175" s="11"/>
    </row>
    <row r="176" spans="1:22" ht="12" hidden="1" customHeight="1" x14ac:dyDescent="0.2">
      <c r="A176" s="11"/>
      <c r="B176" s="80"/>
      <c r="C176" s="79" t="s">
        <v>240</v>
      </c>
      <c r="D176" s="78"/>
      <c r="R176" s="11"/>
      <c r="S176" s="11"/>
      <c r="T176" s="77"/>
      <c r="U176" s="11"/>
      <c r="V176" s="11"/>
    </row>
    <row r="177" spans="1:22" ht="12" hidden="1" customHeight="1" x14ac:dyDescent="0.2">
      <c r="A177" s="11"/>
      <c r="B177" s="80"/>
      <c r="C177" s="79" t="s">
        <v>239</v>
      </c>
      <c r="D177" s="78"/>
      <c r="R177" s="11"/>
      <c r="S177" s="11"/>
      <c r="T177" s="77"/>
      <c r="U177" s="11"/>
      <c r="V177" s="11"/>
    </row>
    <row r="178" spans="1:22" ht="12" hidden="1" customHeight="1" x14ac:dyDescent="0.2">
      <c r="A178" s="11"/>
      <c r="B178" s="80"/>
      <c r="C178" s="79" t="s">
        <v>238</v>
      </c>
      <c r="D178" s="78"/>
      <c r="R178" s="11"/>
      <c r="S178" s="11"/>
      <c r="T178" s="77"/>
      <c r="U178" s="11"/>
      <c r="V178" s="11"/>
    </row>
    <row r="179" spans="1:22" ht="12" hidden="1" customHeight="1" x14ac:dyDescent="0.2">
      <c r="A179" s="11"/>
      <c r="B179" s="80"/>
      <c r="C179" s="79" t="s">
        <v>237</v>
      </c>
      <c r="D179" s="78"/>
      <c r="R179" s="11"/>
      <c r="S179" s="11"/>
      <c r="T179" s="77"/>
      <c r="U179" s="11"/>
      <c r="V179" s="11"/>
    </row>
    <row r="180" spans="1:22" ht="12" hidden="1" customHeight="1" x14ac:dyDescent="0.2">
      <c r="A180" s="11"/>
      <c r="B180" s="80"/>
      <c r="C180" s="79" t="s">
        <v>236</v>
      </c>
      <c r="D180" s="78"/>
      <c r="R180" s="11"/>
      <c r="S180" s="11"/>
      <c r="T180" s="77"/>
      <c r="U180" s="11"/>
      <c r="V180" s="11"/>
    </row>
    <row r="181" spans="1:22" ht="12" hidden="1" customHeight="1" x14ac:dyDescent="0.2">
      <c r="A181" s="11"/>
      <c r="B181" s="80"/>
      <c r="C181" s="79" t="s">
        <v>235</v>
      </c>
      <c r="D181" s="78"/>
      <c r="R181" s="11"/>
      <c r="S181" s="11"/>
      <c r="T181" s="77"/>
      <c r="U181" s="11"/>
      <c r="V181" s="11"/>
    </row>
    <row r="182" spans="1:22" ht="12" hidden="1" customHeight="1" x14ac:dyDescent="0.2">
      <c r="A182" s="11"/>
      <c r="B182" s="80"/>
      <c r="C182" s="79" t="s">
        <v>234</v>
      </c>
      <c r="D182" s="78"/>
      <c r="R182" s="11"/>
      <c r="S182" s="11"/>
      <c r="T182" s="77"/>
      <c r="U182" s="11"/>
      <c r="V182" s="11"/>
    </row>
    <row r="183" spans="1:22" ht="12" hidden="1" customHeight="1" x14ac:dyDescent="0.2">
      <c r="A183" s="11"/>
      <c r="B183" s="80"/>
      <c r="C183" s="79" t="s">
        <v>233</v>
      </c>
      <c r="D183" s="78"/>
      <c r="R183" s="11"/>
      <c r="S183" s="11"/>
      <c r="T183" s="77"/>
      <c r="U183" s="11"/>
      <c r="V183" s="11"/>
    </row>
    <row r="184" spans="1:22" ht="12" hidden="1" customHeight="1" x14ac:dyDescent="0.2">
      <c r="A184" s="11"/>
      <c r="B184" s="80"/>
      <c r="C184" s="79" t="s">
        <v>232</v>
      </c>
      <c r="D184" s="78"/>
      <c r="R184" s="11"/>
      <c r="S184" s="11"/>
      <c r="T184" s="77"/>
      <c r="U184" s="11"/>
      <c r="V184" s="11"/>
    </row>
    <row r="185" spans="1:22" ht="12" hidden="1" customHeight="1" x14ac:dyDescent="0.2">
      <c r="A185" s="11"/>
      <c r="B185" s="80"/>
      <c r="C185" s="79" t="s">
        <v>231</v>
      </c>
      <c r="D185" s="78"/>
      <c r="R185" s="11"/>
      <c r="S185" s="11"/>
      <c r="T185" s="77"/>
      <c r="U185" s="11"/>
      <c r="V185" s="11"/>
    </row>
    <row r="186" spans="1:22" ht="12" hidden="1" customHeight="1" x14ac:dyDescent="0.2">
      <c r="A186" s="11"/>
      <c r="B186" s="80"/>
      <c r="C186" s="79" t="s">
        <v>230</v>
      </c>
      <c r="D186" s="78"/>
      <c r="R186" s="11"/>
      <c r="S186" s="11"/>
      <c r="T186" s="77"/>
      <c r="U186" s="11"/>
      <c r="V186" s="11"/>
    </row>
    <row r="187" spans="1:22" ht="12" hidden="1" customHeight="1" x14ac:dyDescent="0.2">
      <c r="A187" s="11"/>
      <c r="B187" s="80"/>
      <c r="C187" s="79" t="s">
        <v>229</v>
      </c>
      <c r="D187" s="78"/>
      <c r="R187" s="11"/>
      <c r="S187" s="11"/>
      <c r="T187" s="77"/>
      <c r="U187" s="11"/>
      <c r="V187" s="11"/>
    </row>
    <row r="188" spans="1:22" ht="12" hidden="1" customHeight="1" x14ac:dyDescent="0.2">
      <c r="A188" s="11"/>
      <c r="B188" s="80"/>
      <c r="C188" s="79" t="s">
        <v>228</v>
      </c>
      <c r="D188" s="78"/>
      <c r="R188" s="11"/>
      <c r="S188" s="11"/>
      <c r="T188" s="77"/>
      <c r="U188" s="11"/>
      <c r="V188" s="11"/>
    </row>
    <row r="189" spans="1:22" ht="12" hidden="1" customHeight="1" x14ac:dyDescent="0.2">
      <c r="A189" s="11"/>
      <c r="B189" s="80"/>
      <c r="C189" s="79" t="s">
        <v>227</v>
      </c>
      <c r="D189" s="78"/>
      <c r="R189" s="11"/>
      <c r="S189" s="11"/>
      <c r="T189" s="77"/>
      <c r="U189" s="11"/>
      <c r="V189" s="11"/>
    </row>
    <row r="190" spans="1:22" ht="12" hidden="1" customHeight="1" x14ac:dyDescent="0.2">
      <c r="A190" s="11"/>
      <c r="B190" s="80"/>
      <c r="C190" s="79" t="s">
        <v>226</v>
      </c>
      <c r="D190" s="78"/>
      <c r="R190" s="11"/>
      <c r="S190" s="11"/>
      <c r="T190" s="77"/>
      <c r="U190" s="11"/>
      <c r="V190" s="11"/>
    </row>
    <row r="191" spans="1:22" ht="12" hidden="1" customHeight="1" x14ac:dyDescent="0.2">
      <c r="A191" s="11"/>
      <c r="B191" s="80"/>
      <c r="C191" s="79" t="s">
        <v>225</v>
      </c>
      <c r="D191" s="78"/>
      <c r="R191" s="11"/>
      <c r="S191" s="11"/>
      <c r="T191" s="77"/>
      <c r="U191" s="11"/>
      <c r="V191" s="11"/>
    </row>
    <row r="192" spans="1:22" ht="12" hidden="1" customHeight="1" x14ac:dyDescent="0.2">
      <c r="A192" s="11"/>
      <c r="B192" s="80"/>
      <c r="C192" s="79" t="s">
        <v>224</v>
      </c>
      <c r="D192" s="78"/>
      <c r="R192" s="11"/>
      <c r="S192" s="11"/>
      <c r="T192" s="77"/>
      <c r="U192" s="11"/>
      <c r="V192" s="11"/>
    </row>
    <row r="193" spans="1:22" ht="12" hidden="1" customHeight="1" x14ac:dyDescent="0.2">
      <c r="A193" s="11"/>
      <c r="B193" s="80"/>
      <c r="C193" s="79" t="s">
        <v>223</v>
      </c>
      <c r="D193" s="78"/>
      <c r="R193" s="11"/>
      <c r="S193" s="11"/>
      <c r="T193" s="77"/>
      <c r="U193" s="11"/>
      <c r="V193" s="11"/>
    </row>
    <row r="194" spans="1:22" ht="12" hidden="1" customHeight="1" x14ac:dyDescent="0.2">
      <c r="A194" s="11"/>
      <c r="B194" s="80"/>
      <c r="C194" s="79" t="s">
        <v>222</v>
      </c>
      <c r="D194" s="78"/>
      <c r="R194" s="11"/>
      <c r="S194" s="11"/>
      <c r="T194" s="77"/>
      <c r="U194" s="11"/>
      <c r="V194" s="11"/>
    </row>
    <row r="195" spans="1:22" ht="12" hidden="1" customHeight="1" x14ac:dyDescent="0.2">
      <c r="A195" s="11"/>
      <c r="B195" s="80"/>
      <c r="C195" s="79" t="s">
        <v>221</v>
      </c>
      <c r="D195" s="78"/>
      <c r="R195" s="11"/>
      <c r="S195" s="11"/>
      <c r="T195" s="77"/>
      <c r="U195" s="11"/>
      <c r="V195" s="11"/>
    </row>
    <row r="196" spans="1:22" ht="12" hidden="1" customHeight="1" x14ac:dyDescent="0.2">
      <c r="A196" s="11"/>
      <c r="B196" s="80"/>
      <c r="C196" s="79" t="s">
        <v>220</v>
      </c>
      <c r="D196" s="78"/>
      <c r="R196" s="11"/>
      <c r="S196" s="11"/>
      <c r="T196" s="77"/>
      <c r="U196" s="11"/>
      <c r="V196" s="11"/>
    </row>
    <row r="197" spans="1:22" ht="12" hidden="1" customHeight="1" x14ac:dyDescent="0.2">
      <c r="A197" s="11"/>
      <c r="B197" s="80"/>
      <c r="C197" s="79" t="s">
        <v>219</v>
      </c>
      <c r="D197" s="78"/>
      <c r="R197" s="11"/>
      <c r="S197" s="11"/>
      <c r="T197" s="77"/>
      <c r="U197" s="11"/>
      <c r="V197" s="11"/>
    </row>
    <row r="198" spans="1:22" ht="12" hidden="1" customHeight="1" x14ac:dyDescent="0.2">
      <c r="A198" s="11"/>
      <c r="B198" s="80"/>
      <c r="C198" s="79" t="s">
        <v>218</v>
      </c>
      <c r="D198" s="78"/>
      <c r="R198" s="11"/>
      <c r="S198" s="11"/>
      <c r="T198" s="77"/>
      <c r="U198" s="11"/>
      <c r="V198" s="11"/>
    </row>
    <row r="199" spans="1:22" ht="12" hidden="1" customHeight="1" x14ac:dyDescent="0.2">
      <c r="A199" s="11"/>
      <c r="B199" s="80"/>
      <c r="C199" s="79" t="s">
        <v>217</v>
      </c>
      <c r="D199" s="78"/>
      <c r="R199" s="11"/>
      <c r="S199" s="11"/>
      <c r="T199" s="77"/>
      <c r="U199" s="11"/>
      <c r="V199" s="11"/>
    </row>
    <row r="200" spans="1:22" ht="12" hidden="1" customHeight="1" x14ac:dyDescent="0.2">
      <c r="A200" s="11"/>
      <c r="B200" s="80"/>
      <c r="C200" s="79" t="s">
        <v>216</v>
      </c>
      <c r="D200" s="78"/>
      <c r="R200" s="11"/>
      <c r="S200" s="11"/>
      <c r="T200" s="77"/>
      <c r="U200" s="11"/>
      <c r="V200" s="11"/>
    </row>
    <row r="201" spans="1:22" ht="12" hidden="1" customHeight="1" x14ac:dyDescent="0.2">
      <c r="A201" s="11"/>
      <c r="B201" s="80"/>
      <c r="C201" s="79" t="s">
        <v>215</v>
      </c>
      <c r="D201" s="78"/>
      <c r="R201" s="11"/>
      <c r="S201" s="11"/>
      <c r="T201" s="77"/>
      <c r="U201" s="11"/>
      <c r="V201" s="11"/>
    </row>
    <row r="202" spans="1:22" ht="12" hidden="1" customHeight="1" x14ac:dyDescent="0.2">
      <c r="A202" s="11"/>
      <c r="B202" s="80"/>
      <c r="C202" s="79" t="s">
        <v>214</v>
      </c>
      <c r="D202" s="78"/>
      <c r="R202" s="11"/>
      <c r="S202" s="11"/>
      <c r="T202" s="77"/>
      <c r="U202" s="11"/>
      <c r="V202" s="11"/>
    </row>
    <row r="203" spans="1:22" ht="12" hidden="1" customHeight="1" x14ac:dyDescent="0.2">
      <c r="A203" s="11"/>
      <c r="B203" s="80"/>
      <c r="C203" s="79" t="s">
        <v>213</v>
      </c>
      <c r="D203" s="78"/>
      <c r="R203" s="11"/>
      <c r="S203" s="11"/>
      <c r="T203" s="77"/>
      <c r="U203" s="11"/>
      <c r="V203" s="11"/>
    </row>
    <row r="204" spans="1:22" ht="12" hidden="1" customHeight="1" x14ac:dyDescent="0.2">
      <c r="A204" s="11"/>
      <c r="B204" s="80"/>
      <c r="C204" s="79" t="s">
        <v>212</v>
      </c>
      <c r="D204" s="78"/>
      <c r="R204" s="11"/>
      <c r="S204" s="11"/>
      <c r="T204" s="77"/>
      <c r="U204" s="11"/>
      <c r="V204" s="11"/>
    </row>
    <row r="205" spans="1:22" ht="12" hidden="1" customHeight="1" x14ac:dyDescent="0.2">
      <c r="A205" s="11"/>
      <c r="B205" s="80"/>
      <c r="C205" s="79" t="s">
        <v>211</v>
      </c>
      <c r="D205" s="78"/>
      <c r="R205" s="11"/>
      <c r="S205" s="11"/>
      <c r="T205" s="77"/>
      <c r="U205" s="11"/>
      <c r="V205" s="11"/>
    </row>
    <row r="206" spans="1:22" ht="12" hidden="1" customHeight="1" x14ac:dyDescent="0.2">
      <c r="A206" s="11"/>
      <c r="B206" s="80"/>
      <c r="C206" s="79" t="s">
        <v>210</v>
      </c>
      <c r="D206" s="78"/>
      <c r="R206" s="11"/>
      <c r="S206" s="11"/>
      <c r="T206" s="77"/>
      <c r="U206" s="11"/>
      <c r="V206" s="11"/>
    </row>
    <row r="207" spans="1:22" ht="12" hidden="1" customHeight="1" x14ac:dyDescent="0.2">
      <c r="A207" s="11"/>
      <c r="B207" s="80"/>
      <c r="C207" s="79" t="s">
        <v>209</v>
      </c>
      <c r="D207" s="78"/>
      <c r="R207" s="11"/>
      <c r="S207" s="11"/>
      <c r="T207" s="77"/>
      <c r="U207" s="11"/>
      <c r="V207" s="11"/>
    </row>
    <row r="208" spans="1:22" ht="12" hidden="1" customHeight="1" x14ac:dyDescent="0.2">
      <c r="A208" s="11"/>
      <c r="B208" s="80"/>
      <c r="C208" s="79" t="s">
        <v>208</v>
      </c>
      <c r="D208" s="78"/>
      <c r="R208" s="11"/>
      <c r="S208" s="11"/>
      <c r="T208" s="77"/>
      <c r="U208" s="11"/>
      <c r="V208" s="11"/>
    </row>
    <row r="209" spans="1:22" ht="12" hidden="1" customHeight="1" x14ac:dyDescent="0.2">
      <c r="A209" s="11"/>
      <c r="B209" s="80"/>
      <c r="C209" s="79" t="s">
        <v>207</v>
      </c>
      <c r="D209" s="78"/>
      <c r="R209" s="11"/>
      <c r="S209" s="11"/>
      <c r="T209" s="77"/>
      <c r="U209" s="11"/>
      <c r="V209" s="11"/>
    </row>
    <row r="210" spans="1:22" ht="12" hidden="1" customHeight="1" x14ac:dyDescent="0.2">
      <c r="A210" s="11"/>
      <c r="B210" s="80"/>
      <c r="C210" s="79" t="s">
        <v>206</v>
      </c>
      <c r="D210" s="78"/>
      <c r="R210" s="11"/>
      <c r="S210" s="11"/>
      <c r="T210" s="77"/>
      <c r="U210" s="11"/>
      <c r="V210" s="11"/>
    </row>
    <row r="211" spans="1:22" ht="12" hidden="1" customHeight="1" x14ac:dyDescent="0.2">
      <c r="A211" s="11"/>
      <c r="B211" s="80"/>
      <c r="C211" s="79" t="s">
        <v>205</v>
      </c>
      <c r="D211" s="78"/>
      <c r="R211" s="11"/>
      <c r="S211" s="11"/>
      <c r="T211" s="77"/>
      <c r="U211" s="11"/>
      <c r="V211" s="11"/>
    </row>
    <row r="212" spans="1:22" ht="12" hidden="1" customHeight="1" x14ac:dyDescent="0.2">
      <c r="A212" s="11"/>
      <c r="B212" s="80"/>
      <c r="C212" s="79" t="s">
        <v>204</v>
      </c>
      <c r="D212" s="78"/>
      <c r="R212" s="11"/>
      <c r="S212" s="11"/>
      <c r="T212" s="77"/>
      <c r="U212" s="11"/>
      <c r="V212" s="11"/>
    </row>
    <row r="213" spans="1:22" ht="12" hidden="1" customHeight="1" x14ac:dyDescent="0.2">
      <c r="A213" s="11"/>
      <c r="B213" s="80"/>
      <c r="C213" s="79" t="s">
        <v>203</v>
      </c>
      <c r="D213" s="78"/>
      <c r="R213" s="11"/>
      <c r="S213" s="11"/>
      <c r="T213" s="77"/>
      <c r="U213" s="11"/>
      <c r="V213" s="11"/>
    </row>
    <row r="214" spans="1:22" ht="12" hidden="1" customHeight="1" x14ac:dyDescent="0.2">
      <c r="A214" s="11"/>
      <c r="B214" s="80"/>
      <c r="C214" s="79" t="s">
        <v>202</v>
      </c>
      <c r="D214" s="78"/>
      <c r="R214" s="11"/>
      <c r="S214" s="11"/>
      <c r="T214" s="77"/>
      <c r="U214" s="11"/>
      <c r="V214" s="11"/>
    </row>
    <row r="215" spans="1:22" ht="12" hidden="1" customHeight="1" x14ac:dyDescent="0.2">
      <c r="A215" s="11"/>
      <c r="B215" s="80"/>
      <c r="C215" s="79" t="s">
        <v>201</v>
      </c>
      <c r="D215" s="78"/>
      <c r="R215" s="11"/>
      <c r="S215" s="11"/>
      <c r="T215" s="77"/>
      <c r="U215" s="11"/>
      <c r="V215" s="11"/>
    </row>
    <row r="216" spans="1:22" ht="12" hidden="1" customHeight="1" x14ac:dyDescent="0.2">
      <c r="A216" s="11"/>
      <c r="B216" s="80"/>
      <c r="C216" s="79" t="s">
        <v>200</v>
      </c>
      <c r="D216" s="78"/>
      <c r="R216" s="11"/>
      <c r="S216" s="11"/>
      <c r="T216" s="77"/>
      <c r="U216" s="11"/>
      <c r="V216" s="11"/>
    </row>
    <row r="217" spans="1:22" ht="12" hidden="1" customHeight="1" x14ac:dyDescent="0.2">
      <c r="A217" s="11"/>
      <c r="B217" s="80"/>
      <c r="C217" s="79" t="s">
        <v>199</v>
      </c>
      <c r="D217" s="78"/>
      <c r="R217" s="11"/>
      <c r="S217" s="11"/>
      <c r="T217" s="77"/>
      <c r="U217" s="11"/>
      <c r="V217" s="11"/>
    </row>
    <row r="218" spans="1:22" ht="12" hidden="1" customHeight="1" x14ac:dyDescent="0.2">
      <c r="A218" s="11"/>
      <c r="B218" s="80"/>
      <c r="C218" s="79" t="s">
        <v>198</v>
      </c>
      <c r="D218" s="78"/>
      <c r="R218" s="11"/>
      <c r="S218" s="11"/>
      <c r="T218" s="77"/>
      <c r="U218" s="11"/>
      <c r="V218" s="11"/>
    </row>
    <row r="219" spans="1:22" ht="12" hidden="1" customHeight="1" x14ac:dyDescent="0.2">
      <c r="A219" s="11"/>
      <c r="B219" s="80"/>
      <c r="C219" s="79" t="s">
        <v>197</v>
      </c>
      <c r="D219" s="78"/>
      <c r="R219" s="11"/>
      <c r="S219" s="11"/>
      <c r="T219" s="77"/>
      <c r="U219" s="11"/>
      <c r="V219" s="11"/>
    </row>
    <row r="220" spans="1:22" ht="12" hidden="1" customHeight="1" x14ac:dyDescent="0.2">
      <c r="A220" s="11"/>
      <c r="B220" s="80"/>
      <c r="C220" s="79" t="s">
        <v>196</v>
      </c>
      <c r="D220" s="78"/>
      <c r="R220" s="11"/>
      <c r="S220" s="11"/>
      <c r="T220" s="77"/>
      <c r="U220" s="11"/>
      <c r="V220" s="11"/>
    </row>
    <row r="221" spans="1:22" ht="12" hidden="1" customHeight="1" x14ac:dyDescent="0.2">
      <c r="A221" s="11"/>
      <c r="B221" s="80"/>
      <c r="C221" s="79" t="s">
        <v>195</v>
      </c>
      <c r="D221" s="78"/>
      <c r="R221" s="11"/>
      <c r="S221" s="11"/>
      <c r="T221" s="77"/>
      <c r="U221" s="11"/>
      <c r="V221" s="11"/>
    </row>
    <row r="222" spans="1:22" ht="12" hidden="1" customHeight="1" x14ac:dyDescent="0.2">
      <c r="A222" s="11"/>
      <c r="B222" s="80"/>
      <c r="C222" s="79" t="s">
        <v>194</v>
      </c>
      <c r="D222" s="78"/>
      <c r="R222" s="11"/>
      <c r="S222" s="11"/>
      <c r="T222" s="77"/>
      <c r="U222" s="11"/>
      <c r="V222" s="11"/>
    </row>
    <row r="223" spans="1:22" ht="12" hidden="1" customHeight="1" x14ac:dyDescent="0.2">
      <c r="A223" s="11"/>
      <c r="B223" s="80"/>
      <c r="C223" s="79" t="s">
        <v>193</v>
      </c>
      <c r="D223" s="78"/>
      <c r="R223" s="11"/>
      <c r="S223" s="11"/>
      <c r="T223" s="77"/>
      <c r="U223" s="11"/>
      <c r="V223" s="11"/>
    </row>
    <row r="224" spans="1:22" ht="12" hidden="1" customHeight="1" x14ac:dyDescent="0.2">
      <c r="A224" s="11"/>
      <c r="B224" s="80"/>
      <c r="C224" s="79" t="s">
        <v>192</v>
      </c>
      <c r="D224" s="78"/>
      <c r="R224" s="11"/>
      <c r="S224" s="11"/>
      <c r="T224" s="77"/>
      <c r="U224" s="11"/>
      <c r="V224" s="11"/>
    </row>
    <row r="225" spans="1:22" ht="12" hidden="1" customHeight="1" x14ac:dyDescent="0.2">
      <c r="A225" s="11"/>
      <c r="B225" s="80"/>
      <c r="C225" s="79" t="s">
        <v>191</v>
      </c>
      <c r="D225" s="78"/>
      <c r="R225" s="11"/>
      <c r="S225" s="11"/>
      <c r="T225" s="77"/>
      <c r="U225" s="11"/>
      <c r="V225" s="11"/>
    </row>
    <row r="226" spans="1:22" ht="12" hidden="1" customHeight="1" x14ac:dyDescent="0.2">
      <c r="A226" s="11"/>
      <c r="B226" s="80"/>
      <c r="C226" s="79" t="s">
        <v>190</v>
      </c>
      <c r="D226" s="78"/>
      <c r="R226" s="11"/>
      <c r="S226" s="11"/>
      <c r="T226" s="77"/>
      <c r="U226" s="11"/>
      <c r="V226" s="11"/>
    </row>
    <row r="227" spans="1:22" ht="12" hidden="1" customHeight="1" x14ac:dyDescent="0.2">
      <c r="A227" s="11"/>
      <c r="B227" s="80"/>
      <c r="C227" s="79" t="s">
        <v>189</v>
      </c>
      <c r="D227" s="78"/>
      <c r="R227" s="11"/>
      <c r="S227" s="11"/>
      <c r="T227" s="77"/>
      <c r="U227" s="11"/>
      <c r="V227" s="11"/>
    </row>
    <row r="228" spans="1:22" ht="12" hidden="1" customHeight="1" x14ac:dyDescent="0.2">
      <c r="A228" s="11"/>
      <c r="B228" s="80"/>
      <c r="C228" s="79" t="s">
        <v>188</v>
      </c>
      <c r="D228" s="78"/>
      <c r="R228" s="11"/>
      <c r="S228" s="11"/>
      <c r="T228" s="77"/>
      <c r="U228" s="11"/>
      <c r="V228" s="11"/>
    </row>
    <row r="229" spans="1:22" ht="12" hidden="1" customHeight="1" x14ac:dyDescent="0.2">
      <c r="A229" s="11"/>
      <c r="B229" s="80"/>
      <c r="C229" s="79" t="s">
        <v>187</v>
      </c>
      <c r="D229" s="78"/>
      <c r="R229" s="11"/>
      <c r="S229" s="11"/>
      <c r="T229" s="77"/>
      <c r="U229" s="11"/>
      <c r="V229" s="11"/>
    </row>
    <row r="230" spans="1:22" ht="12" hidden="1" customHeight="1" x14ac:dyDescent="0.2">
      <c r="A230" s="11"/>
      <c r="B230" s="80"/>
      <c r="C230" s="79" t="s">
        <v>186</v>
      </c>
      <c r="D230" s="78"/>
      <c r="R230" s="11"/>
      <c r="S230" s="11"/>
      <c r="T230" s="77"/>
      <c r="U230" s="11"/>
      <c r="V230" s="11"/>
    </row>
    <row r="231" spans="1:22" ht="12" hidden="1" customHeight="1" x14ac:dyDescent="0.2">
      <c r="A231" s="11"/>
      <c r="B231" s="80"/>
      <c r="C231" s="79" t="s">
        <v>185</v>
      </c>
      <c r="D231" s="78"/>
      <c r="R231" s="11"/>
      <c r="S231" s="11"/>
      <c r="T231" s="77"/>
      <c r="U231" s="11"/>
      <c r="V231" s="11"/>
    </row>
    <row r="232" spans="1:22" ht="12" hidden="1" customHeight="1" x14ac:dyDescent="0.2">
      <c r="A232" s="11"/>
      <c r="B232" s="80"/>
      <c r="C232" s="79" t="s">
        <v>184</v>
      </c>
      <c r="D232" s="78"/>
      <c r="R232" s="11"/>
      <c r="S232" s="11"/>
      <c r="T232" s="77"/>
      <c r="U232" s="11"/>
      <c r="V232" s="11"/>
    </row>
    <row r="233" spans="1:22" ht="12" hidden="1" customHeight="1" x14ac:dyDescent="0.2">
      <c r="A233" s="11"/>
      <c r="B233" s="80"/>
      <c r="C233" s="79" t="s">
        <v>183</v>
      </c>
      <c r="D233" s="78"/>
      <c r="R233" s="11"/>
      <c r="S233" s="11"/>
      <c r="T233" s="77"/>
      <c r="U233" s="11"/>
      <c r="V233" s="11"/>
    </row>
    <row r="234" spans="1:22" ht="12" hidden="1" customHeight="1" x14ac:dyDescent="0.2">
      <c r="A234" s="11"/>
      <c r="B234" s="80"/>
      <c r="C234" s="79" t="s">
        <v>182</v>
      </c>
      <c r="D234" s="78"/>
      <c r="R234" s="11"/>
      <c r="S234" s="11"/>
      <c r="T234" s="77"/>
      <c r="U234" s="11"/>
      <c r="V234" s="11"/>
    </row>
    <row r="235" spans="1:22" ht="12" hidden="1" customHeight="1" x14ac:dyDescent="0.2">
      <c r="A235" s="11"/>
      <c r="B235" s="80"/>
      <c r="C235" s="79" t="s">
        <v>181</v>
      </c>
      <c r="D235" s="78"/>
      <c r="R235" s="11"/>
      <c r="S235" s="11"/>
      <c r="T235" s="77"/>
      <c r="U235" s="11"/>
      <c r="V235" s="11"/>
    </row>
    <row r="236" spans="1:22" ht="12" hidden="1" customHeight="1" x14ac:dyDescent="0.2">
      <c r="A236" s="11"/>
      <c r="B236" s="80"/>
      <c r="C236" s="79" t="s">
        <v>180</v>
      </c>
      <c r="D236" s="78"/>
      <c r="R236" s="11"/>
      <c r="S236" s="11"/>
      <c r="T236" s="77"/>
      <c r="U236" s="11"/>
      <c r="V236" s="11"/>
    </row>
    <row r="237" spans="1:22" ht="12" hidden="1" customHeight="1" x14ac:dyDescent="0.2">
      <c r="A237" s="11"/>
      <c r="B237" s="80"/>
      <c r="C237" s="79" t="s">
        <v>179</v>
      </c>
      <c r="D237" s="78"/>
      <c r="R237" s="11"/>
      <c r="S237" s="11"/>
      <c r="T237" s="77"/>
      <c r="U237" s="11"/>
      <c r="V237" s="11"/>
    </row>
    <row r="238" spans="1:22" ht="12" hidden="1" customHeight="1" x14ac:dyDescent="0.2">
      <c r="A238" s="11"/>
      <c r="B238" s="80"/>
      <c r="C238" s="79" t="s">
        <v>178</v>
      </c>
      <c r="D238" s="78"/>
      <c r="R238" s="11"/>
      <c r="S238" s="11"/>
      <c r="T238" s="77"/>
      <c r="U238" s="11"/>
      <c r="V238" s="11"/>
    </row>
    <row r="239" spans="1:22" ht="12" hidden="1" customHeight="1" x14ac:dyDescent="0.2">
      <c r="A239" s="11"/>
      <c r="B239" s="80"/>
      <c r="C239" s="79" t="s">
        <v>177</v>
      </c>
      <c r="D239" s="78"/>
      <c r="R239" s="11"/>
      <c r="S239" s="11"/>
      <c r="T239" s="77"/>
      <c r="U239" s="11"/>
      <c r="V239" s="11"/>
    </row>
    <row r="240" spans="1:22" ht="12" hidden="1" customHeight="1" x14ac:dyDescent="0.2">
      <c r="A240" s="11"/>
      <c r="B240" s="80"/>
      <c r="C240" s="79" t="s">
        <v>176</v>
      </c>
      <c r="D240" s="78"/>
      <c r="R240" s="11"/>
      <c r="S240" s="11"/>
      <c r="T240" s="77"/>
      <c r="U240" s="11"/>
      <c r="V240" s="11"/>
    </row>
    <row r="241" spans="1:22" ht="12" hidden="1" customHeight="1" x14ac:dyDescent="0.2">
      <c r="A241" s="11"/>
      <c r="B241" s="80"/>
      <c r="C241" s="79" t="s">
        <v>175</v>
      </c>
      <c r="D241" s="78"/>
      <c r="R241" s="11"/>
      <c r="S241" s="11"/>
      <c r="T241" s="77"/>
      <c r="U241" s="11"/>
      <c r="V241" s="11"/>
    </row>
    <row r="242" spans="1:22" ht="12" hidden="1" customHeight="1" x14ac:dyDescent="0.2">
      <c r="A242" s="11"/>
      <c r="B242" s="80"/>
      <c r="C242" s="79" t="s">
        <v>174</v>
      </c>
      <c r="D242" s="78"/>
      <c r="R242" s="11"/>
      <c r="S242" s="11"/>
      <c r="T242" s="77"/>
      <c r="U242" s="11"/>
      <c r="V242" s="11"/>
    </row>
    <row r="243" spans="1:22" ht="12" hidden="1" customHeight="1" x14ac:dyDescent="0.2">
      <c r="A243" s="11"/>
      <c r="B243" s="80"/>
      <c r="C243" s="79" t="s">
        <v>173</v>
      </c>
      <c r="D243" s="78"/>
      <c r="R243" s="11"/>
      <c r="S243" s="11"/>
      <c r="T243" s="77"/>
      <c r="U243" s="11"/>
      <c r="V243" s="11"/>
    </row>
    <row r="244" spans="1:22" ht="12" hidden="1" customHeight="1" x14ac:dyDescent="0.2">
      <c r="A244" s="11"/>
      <c r="B244" s="80"/>
      <c r="C244" s="79" t="s">
        <v>172</v>
      </c>
      <c r="D244" s="78"/>
      <c r="R244" s="11"/>
      <c r="S244" s="11"/>
      <c r="T244" s="77"/>
      <c r="U244" s="11"/>
      <c r="V244" s="11"/>
    </row>
    <row r="245" spans="1:22" ht="12" hidden="1" customHeight="1" x14ac:dyDescent="0.2">
      <c r="A245" s="11"/>
      <c r="B245" s="80"/>
      <c r="C245" s="79" t="s">
        <v>171</v>
      </c>
      <c r="D245" s="78"/>
      <c r="R245" s="11"/>
      <c r="S245" s="11"/>
      <c r="T245" s="77"/>
      <c r="U245" s="11"/>
      <c r="V245" s="11"/>
    </row>
    <row r="246" spans="1:22" ht="12" hidden="1" customHeight="1" x14ac:dyDescent="0.2">
      <c r="A246" s="11"/>
      <c r="B246" s="80"/>
      <c r="C246" s="79" t="s">
        <v>170</v>
      </c>
      <c r="D246" s="78"/>
      <c r="R246" s="11"/>
      <c r="S246" s="11"/>
      <c r="T246" s="77"/>
      <c r="U246" s="11"/>
      <c r="V246" s="11"/>
    </row>
    <row r="247" spans="1:22" ht="12" hidden="1" customHeight="1" x14ac:dyDescent="0.2">
      <c r="A247" s="11"/>
      <c r="B247" s="80"/>
      <c r="C247" s="79" t="s">
        <v>169</v>
      </c>
      <c r="D247" s="78"/>
      <c r="R247" s="11"/>
      <c r="S247" s="11"/>
      <c r="T247" s="77"/>
      <c r="U247" s="11"/>
      <c r="V247" s="11"/>
    </row>
    <row r="248" spans="1:22" ht="12" hidden="1" customHeight="1" x14ac:dyDescent="0.2">
      <c r="A248" s="11"/>
      <c r="B248" s="80"/>
      <c r="C248" s="79" t="s">
        <v>168</v>
      </c>
      <c r="D248" s="78"/>
      <c r="R248" s="11"/>
      <c r="S248" s="11"/>
      <c r="T248" s="77"/>
      <c r="U248" s="11"/>
      <c r="V248" s="11"/>
    </row>
    <row r="249" spans="1:22" ht="12" hidden="1" customHeight="1" x14ac:dyDescent="0.2">
      <c r="A249" s="11"/>
      <c r="B249" s="80"/>
      <c r="C249" s="79" t="s">
        <v>167</v>
      </c>
      <c r="D249" s="78"/>
      <c r="R249" s="11"/>
      <c r="S249" s="11"/>
      <c r="T249" s="77"/>
      <c r="U249" s="11"/>
      <c r="V249" s="11"/>
    </row>
    <row r="250" spans="1:22" ht="12" hidden="1" customHeight="1" x14ac:dyDescent="0.2">
      <c r="A250" s="11"/>
      <c r="B250" s="80"/>
      <c r="C250" s="79" t="s">
        <v>166</v>
      </c>
      <c r="D250" s="78"/>
      <c r="R250" s="11"/>
      <c r="S250" s="11"/>
      <c r="T250" s="77"/>
      <c r="U250" s="11"/>
      <c r="V250" s="11"/>
    </row>
    <row r="251" spans="1:22" ht="12" hidden="1" customHeight="1" x14ac:dyDescent="0.2">
      <c r="A251" s="11"/>
      <c r="B251" s="80"/>
      <c r="C251" s="79" t="s">
        <v>165</v>
      </c>
      <c r="D251" s="78"/>
      <c r="R251" s="11"/>
      <c r="S251" s="11"/>
      <c r="T251" s="77"/>
      <c r="U251" s="11"/>
      <c r="V251" s="11"/>
    </row>
    <row r="252" spans="1:22" ht="12" hidden="1" customHeight="1" x14ac:dyDescent="0.2">
      <c r="A252" s="11"/>
      <c r="B252" s="80"/>
      <c r="C252" s="79" t="s">
        <v>164</v>
      </c>
      <c r="D252" s="78"/>
      <c r="R252" s="11"/>
      <c r="S252" s="11"/>
      <c r="T252" s="77"/>
      <c r="U252" s="11"/>
      <c r="V252" s="11"/>
    </row>
    <row r="253" spans="1:22" ht="12" hidden="1" customHeight="1" x14ac:dyDescent="0.2">
      <c r="A253" s="11"/>
      <c r="B253" s="80"/>
      <c r="C253" s="79" t="s">
        <v>163</v>
      </c>
      <c r="D253" s="78"/>
      <c r="R253" s="11"/>
      <c r="S253" s="11"/>
      <c r="T253" s="77"/>
      <c r="U253" s="11"/>
      <c r="V253" s="11"/>
    </row>
    <row r="254" spans="1:22" ht="12" hidden="1" customHeight="1" x14ac:dyDescent="0.2">
      <c r="A254" s="11"/>
      <c r="B254" s="80"/>
      <c r="C254" s="79" t="s">
        <v>162</v>
      </c>
      <c r="D254" s="78"/>
      <c r="R254" s="11"/>
      <c r="S254" s="11"/>
      <c r="T254" s="77"/>
      <c r="U254" s="11"/>
      <c r="V254" s="11"/>
    </row>
    <row r="255" spans="1:22" ht="12" hidden="1" customHeight="1" x14ac:dyDescent="0.2">
      <c r="A255" s="11"/>
      <c r="B255" s="80"/>
      <c r="C255" s="79" t="s">
        <v>161</v>
      </c>
      <c r="D255" s="78"/>
      <c r="R255" s="11"/>
      <c r="S255" s="11"/>
      <c r="T255" s="77"/>
      <c r="U255" s="11"/>
      <c r="V255" s="11"/>
    </row>
    <row r="256" spans="1:22" ht="12" hidden="1" customHeight="1" x14ac:dyDescent="0.2">
      <c r="A256" s="11"/>
      <c r="B256" s="80"/>
      <c r="C256" s="79" t="s">
        <v>160</v>
      </c>
      <c r="D256" s="78"/>
      <c r="R256" s="11"/>
      <c r="S256" s="11"/>
      <c r="T256" s="77"/>
      <c r="U256" s="11"/>
      <c r="V256" s="11"/>
    </row>
    <row r="257" spans="1:22" ht="12" hidden="1" customHeight="1" x14ac:dyDescent="0.2">
      <c r="A257" s="11"/>
      <c r="B257" s="80"/>
      <c r="C257" s="79" t="s">
        <v>159</v>
      </c>
      <c r="D257" s="78"/>
      <c r="R257" s="11"/>
      <c r="S257" s="11"/>
      <c r="T257" s="77"/>
      <c r="U257" s="11"/>
      <c r="V257" s="11"/>
    </row>
    <row r="258" spans="1:22" ht="12" hidden="1" customHeight="1" x14ac:dyDescent="0.2">
      <c r="A258" s="11"/>
      <c r="B258" s="80"/>
      <c r="C258" s="79" t="s">
        <v>158</v>
      </c>
      <c r="D258" s="78"/>
      <c r="R258" s="11"/>
      <c r="S258" s="11"/>
      <c r="T258" s="77"/>
      <c r="U258" s="11"/>
      <c r="V258" s="11"/>
    </row>
    <row r="259" spans="1:22" ht="12" hidden="1" customHeight="1" x14ac:dyDescent="0.2">
      <c r="A259" s="11"/>
      <c r="B259" s="80"/>
      <c r="C259" s="79" t="s">
        <v>157</v>
      </c>
      <c r="D259" s="78"/>
      <c r="R259" s="11"/>
      <c r="S259" s="11"/>
      <c r="T259" s="77"/>
      <c r="U259" s="11"/>
      <c r="V259" s="11"/>
    </row>
    <row r="260" spans="1:22" ht="12" hidden="1" customHeight="1" x14ac:dyDescent="0.2">
      <c r="A260" s="11"/>
      <c r="B260" s="80"/>
      <c r="C260" s="79" t="s">
        <v>156</v>
      </c>
      <c r="D260" s="78"/>
      <c r="R260" s="11"/>
      <c r="S260" s="11"/>
      <c r="T260" s="77"/>
      <c r="U260" s="11"/>
      <c r="V260" s="11"/>
    </row>
    <row r="261" spans="1:22" ht="12" hidden="1" customHeight="1" x14ac:dyDescent="0.2">
      <c r="A261" s="11"/>
      <c r="B261" s="80"/>
      <c r="C261" s="79" t="s">
        <v>155</v>
      </c>
      <c r="D261" s="78"/>
      <c r="R261" s="11"/>
      <c r="S261" s="11"/>
      <c r="T261" s="77"/>
      <c r="U261" s="11"/>
      <c r="V261" s="11"/>
    </row>
    <row r="262" spans="1:22" ht="12" hidden="1" customHeight="1" x14ac:dyDescent="0.2">
      <c r="A262" s="11"/>
      <c r="B262" s="80"/>
      <c r="C262" s="79" t="s">
        <v>154</v>
      </c>
      <c r="D262" s="78"/>
      <c r="R262" s="11"/>
      <c r="S262" s="11"/>
      <c r="T262" s="77"/>
      <c r="U262" s="11"/>
      <c r="V262" s="11"/>
    </row>
    <row r="263" spans="1:22" ht="12" hidden="1" customHeight="1" x14ac:dyDescent="0.2">
      <c r="A263" s="11"/>
      <c r="B263" s="80"/>
      <c r="C263" s="79" t="s">
        <v>153</v>
      </c>
      <c r="D263" s="78"/>
      <c r="R263" s="11"/>
      <c r="S263" s="11"/>
      <c r="T263" s="77"/>
      <c r="U263" s="11"/>
      <c r="V263" s="11"/>
    </row>
    <row r="264" spans="1:22" ht="12" hidden="1" customHeight="1" x14ac:dyDescent="0.2">
      <c r="A264" s="11"/>
      <c r="B264" s="80"/>
      <c r="C264" s="79" t="s">
        <v>152</v>
      </c>
      <c r="D264" s="78"/>
      <c r="R264" s="11"/>
      <c r="S264" s="11"/>
      <c r="T264" s="77"/>
      <c r="U264" s="11"/>
      <c r="V264" s="11"/>
    </row>
    <row r="265" spans="1:22" ht="12" hidden="1" customHeight="1" x14ac:dyDescent="0.2">
      <c r="A265" s="11"/>
      <c r="B265" s="80"/>
      <c r="C265" s="79" t="s">
        <v>151</v>
      </c>
      <c r="D265" s="78"/>
      <c r="R265" s="11"/>
      <c r="S265" s="11"/>
      <c r="T265" s="77"/>
      <c r="U265" s="11"/>
      <c r="V265" s="11"/>
    </row>
    <row r="266" spans="1:22" ht="12" hidden="1" customHeight="1" x14ac:dyDescent="0.2">
      <c r="A266" s="11"/>
      <c r="B266" s="80"/>
      <c r="C266" s="79" t="s">
        <v>150</v>
      </c>
      <c r="D266" s="78"/>
      <c r="R266" s="11"/>
      <c r="S266" s="11"/>
      <c r="T266" s="77"/>
      <c r="U266" s="11"/>
      <c r="V266" s="11"/>
    </row>
    <row r="267" spans="1:22" ht="12" hidden="1" customHeight="1" x14ac:dyDescent="0.2">
      <c r="A267" s="11"/>
      <c r="B267" s="80"/>
      <c r="C267" s="79" t="s">
        <v>149</v>
      </c>
      <c r="D267" s="78"/>
      <c r="R267" s="11"/>
      <c r="S267" s="11"/>
      <c r="T267" s="77"/>
      <c r="U267" s="11"/>
      <c r="V267" s="11"/>
    </row>
    <row r="268" spans="1:22" ht="12" hidden="1" customHeight="1" x14ac:dyDescent="0.2">
      <c r="A268" s="11"/>
      <c r="B268" s="80"/>
      <c r="C268" s="79" t="s">
        <v>148</v>
      </c>
      <c r="D268" s="78"/>
      <c r="R268" s="11"/>
      <c r="S268" s="11"/>
      <c r="T268" s="77"/>
      <c r="U268" s="11"/>
      <c r="V268" s="11"/>
    </row>
    <row r="269" spans="1:22" ht="12" hidden="1" customHeight="1" x14ac:dyDescent="0.2">
      <c r="A269" s="11"/>
      <c r="B269" s="80"/>
      <c r="C269" s="79" t="s">
        <v>147</v>
      </c>
      <c r="D269" s="78"/>
      <c r="R269" s="11"/>
      <c r="S269" s="11"/>
      <c r="T269" s="77"/>
      <c r="U269" s="11"/>
      <c r="V269" s="11"/>
    </row>
    <row r="270" spans="1:22" ht="12" hidden="1" customHeight="1" x14ac:dyDescent="0.2">
      <c r="A270" s="11"/>
      <c r="B270" s="80"/>
      <c r="C270" s="79" t="s">
        <v>146</v>
      </c>
      <c r="D270" s="78"/>
      <c r="R270" s="11"/>
      <c r="S270" s="11"/>
      <c r="T270" s="77"/>
      <c r="U270" s="11"/>
      <c r="V270" s="11"/>
    </row>
    <row r="271" spans="1:22" ht="12" hidden="1" customHeight="1" x14ac:dyDescent="0.2">
      <c r="A271" s="11"/>
      <c r="B271" s="80"/>
      <c r="C271" s="79" t="s">
        <v>145</v>
      </c>
      <c r="D271" s="78"/>
      <c r="R271" s="11"/>
      <c r="S271" s="11"/>
      <c r="T271" s="77"/>
      <c r="U271" s="11"/>
      <c r="V271" s="11"/>
    </row>
    <row r="272" spans="1:22" ht="12" hidden="1" customHeight="1" x14ac:dyDescent="0.2">
      <c r="A272" s="11"/>
      <c r="B272" s="80"/>
      <c r="C272" s="79" t="s">
        <v>144</v>
      </c>
      <c r="D272" s="78"/>
      <c r="R272" s="11"/>
      <c r="S272" s="11"/>
      <c r="T272" s="77"/>
      <c r="U272" s="11"/>
      <c r="V272" s="11"/>
    </row>
    <row r="273" spans="1:22" ht="12" hidden="1" customHeight="1" x14ac:dyDescent="0.2">
      <c r="A273" s="11"/>
      <c r="B273" s="80"/>
      <c r="C273" s="79" t="s">
        <v>143</v>
      </c>
      <c r="D273" s="78"/>
      <c r="R273" s="11"/>
      <c r="S273" s="11"/>
      <c r="T273" s="77"/>
      <c r="U273" s="11"/>
      <c r="V273" s="11"/>
    </row>
    <row r="274" spans="1:22" ht="12" hidden="1" customHeight="1" x14ac:dyDescent="0.2">
      <c r="A274" s="11"/>
      <c r="B274" s="80"/>
      <c r="C274" s="79" t="s">
        <v>142</v>
      </c>
      <c r="D274" s="78"/>
      <c r="R274" s="11"/>
      <c r="S274" s="11"/>
      <c r="T274" s="77"/>
      <c r="U274" s="11"/>
      <c r="V274" s="11"/>
    </row>
    <row r="275" spans="1:22" ht="12" hidden="1" customHeight="1" x14ac:dyDescent="0.2">
      <c r="A275" s="11"/>
      <c r="B275" s="80"/>
      <c r="C275" s="79" t="s">
        <v>141</v>
      </c>
      <c r="D275" s="78"/>
      <c r="R275" s="11"/>
      <c r="S275" s="11"/>
      <c r="T275" s="77"/>
      <c r="U275" s="11"/>
      <c r="V275" s="11"/>
    </row>
    <row r="276" spans="1:22" ht="12" hidden="1" customHeight="1" x14ac:dyDescent="0.2">
      <c r="A276" s="11"/>
      <c r="B276" s="80"/>
      <c r="C276" s="79" t="s">
        <v>140</v>
      </c>
      <c r="D276" s="78"/>
      <c r="R276" s="11"/>
      <c r="S276" s="11"/>
      <c r="T276" s="77"/>
      <c r="U276" s="11"/>
      <c r="V276" s="11"/>
    </row>
    <row r="277" spans="1:22" ht="12" hidden="1" customHeight="1" x14ac:dyDescent="0.2">
      <c r="A277" s="11"/>
      <c r="B277" s="80"/>
      <c r="C277" s="79" t="s">
        <v>139</v>
      </c>
      <c r="D277" s="78"/>
      <c r="R277" s="11"/>
      <c r="S277" s="11"/>
      <c r="T277" s="77"/>
      <c r="U277" s="11"/>
      <c r="V277" s="11"/>
    </row>
    <row r="278" spans="1:22" ht="12" hidden="1" customHeight="1" x14ac:dyDescent="0.2">
      <c r="A278" s="11"/>
      <c r="B278" s="80"/>
      <c r="C278" s="79" t="s">
        <v>138</v>
      </c>
      <c r="D278" s="78"/>
      <c r="R278" s="11"/>
      <c r="S278" s="11"/>
      <c r="T278" s="77"/>
      <c r="U278" s="11"/>
      <c r="V278" s="11"/>
    </row>
    <row r="279" spans="1:22" ht="12" hidden="1" customHeight="1" x14ac:dyDescent="0.2">
      <c r="A279" s="11"/>
      <c r="B279" s="80"/>
      <c r="C279" s="79" t="s">
        <v>137</v>
      </c>
      <c r="D279" s="78"/>
      <c r="R279" s="11"/>
      <c r="S279" s="11"/>
      <c r="T279" s="77"/>
      <c r="U279" s="11"/>
      <c r="V279" s="11"/>
    </row>
    <row r="280" spans="1:22" ht="12" hidden="1" customHeight="1" x14ac:dyDescent="0.2">
      <c r="A280" s="11"/>
      <c r="B280" s="80"/>
      <c r="C280" s="79" t="s">
        <v>136</v>
      </c>
      <c r="D280" s="78"/>
      <c r="R280" s="11"/>
      <c r="S280" s="11"/>
      <c r="T280" s="77"/>
      <c r="U280" s="11"/>
      <c r="V280" s="11"/>
    </row>
    <row r="281" spans="1:22" ht="12" hidden="1" customHeight="1" x14ac:dyDescent="0.2">
      <c r="A281" s="11"/>
      <c r="B281" s="80"/>
      <c r="C281" s="79" t="s">
        <v>135</v>
      </c>
      <c r="D281" s="78"/>
      <c r="R281" s="11"/>
      <c r="S281" s="11"/>
      <c r="T281" s="77"/>
      <c r="U281" s="11"/>
      <c r="V281" s="11"/>
    </row>
    <row r="282" spans="1:22" ht="12" hidden="1" customHeight="1" x14ac:dyDescent="0.2">
      <c r="A282" s="11"/>
      <c r="B282" s="80"/>
      <c r="C282" s="79" t="s">
        <v>134</v>
      </c>
      <c r="D282" s="78"/>
      <c r="R282" s="11"/>
      <c r="S282" s="11"/>
      <c r="T282" s="77"/>
      <c r="U282" s="11"/>
      <c r="V282" s="11"/>
    </row>
    <row r="283" spans="1:22" ht="12" hidden="1" customHeight="1" x14ac:dyDescent="0.2">
      <c r="A283" s="11"/>
      <c r="B283" s="80"/>
      <c r="C283" s="79" t="s">
        <v>133</v>
      </c>
      <c r="D283" s="78"/>
      <c r="R283" s="11"/>
      <c r="S283" s="11"/>
      <c r="T283" s="77"/>
      <c r="U283" s="11"/>
      <c r="V283" s="11"/>
    </row>
    <row r="284" spans="1:22" ht="12" hidden="1" customHeight="1" x14ac:dyDescent="0.2">
      <c r="A284" s="11"/>
      <c r="B284" s="80"/>
      <c r="C284" s="79" t="s">
        <v>132</v>
      </c>
      <c r="D284" s="78"/>
      <c r="R284" s="11"/>
      <c r="S284" s="11"/>
      <c r="T284" s="77"/>
      <c r="U284" s="11"/>
      <c r="V284" s="11"/>
    </row>
    <row r="285" spans="1:22" ht="12" hidden="1" customHeight="1" x14ac:dyDescent="0.2">
      <c r="A285" s="11"/>
      <c r="B285" s="80"/>
      <c r="C285" s="79" t="s">
        <v>131</v>
      </c>
      <c r="D285" s="78"/>
      <c r="R285" s="11"/>
      <c r="S285" s="11"/>
      <c r="T285" s="77"/>
      <c r="U285" s="11"/>
      <c r="V285" s="11"/>
    </row>
    <row r="286" spans="1:22" ht="12" hidden="1" customHeight="1" x14ac:dyDescent="0.2">
      <c r="A286" s="11"/>
      <c r="B286" s="80"/>
      <c r="C286" s="79" t="s">
        <v>130</v>
      </c>
      <c r="D286" s="78"/>
      <c r="R286" s="11"/>
      <c r="S286" s="11"/>
      <c r="T286" s="77"/>
      <c r="U286" s="11"/>
      <c r="V286" s="11"/>
    </row>
    <row r="287" spans="1:22" ht="12" hidden="1" customHeight="1" x14ac:dyDescent="0.2">
      <c r="A287" s="11"/>
      <c r="B287" s="80"/>
      <c r="C287" s="79" t="s">
        <v>129</v>
      </c>
      <c r="D287" s="78"/>
      <c r="R287" s="11"/>
      <c r="S287" s="11"/>
      <c r="T287" s="77"/>
      <c r="U287" s="11"/>
      <c r="V287" s="11"/>
    </row>
    <row r="288" spans="1:22" ht="12" hidden="1" customHeight="1" x14ac:dyDescent="0.2">
      <c r="A288" s="11"/>
      <c r="B288" s="80"/>
      <c r="C288" s="79" t="s">
        <v>128</v>
      </c>
      <c r="D288" s="78"/>
      <c r="R288" s="11"/>
      <c r="S288" s="11"/>
      <c r="T288" s="77"/>
      <c r="U288" s="11"/>
      <c r="V288" s="11"/>
    </row>
    <row r="289" spans="1:22" ht="12" hidden="1" customHeight="1" x14ac:dyDescent="0.2">
      <c r="A289" s="11"/>
      <c r="B289" s="80"/>
      <c r="C289" s="79" t="s">
        <v>127</v>
      </c>
      <c r="D289" s="78"/>
      <c r="R289" s="11"/>
      <c r="S289" s="11"/>
      <c r="T289" s="77"/>
      <c r="U289" s="11"/>
      <c r="V289" s="11"/>
    </row>
    <row r="290" spans="1:22" ht="12" hidden="1" customHeight="1" x14ac:dyDescent="0.2">
      <c r="A290" s="11"/>
      <c r="B290" s="80"/>
      <c r="C290" s="79" t="s">
        <v>126</v>
      </c>
      <c r="D290" s="78"/>
      <c r="R290" s="11"/>
      <c r="S290" s="11"/>
      <c r="T290" s="77"/>
      <c r="U290" s="11"/>
      <c r="V290" s="11"/>
    </row>
    <row r="291" spans="1:22" ht="12" hidden="1" customHeight="1" x14ac:dyDescent="0.2">
      <c r="A291" s="11"/>
      <c r="B291" s="80"/>
      <c r="C291" s="79" t="s">
        <v>125</v>
      </c>
      <c r="D291" s="78"/>
      <c r="R291" s="11"/>
      <c r="S291" s="11"/>
      <c r="T291" s="77"/>
      <c r="U291" s="11"/>
      <c r="V291" s="11"/>
    </row>
    <row r="292" spans="1:22" ht="12" hidden="1" customHeight="1" x14ac:dyDescent="0.2">
      <c r="A292" s="11"/>
      <c r="B292" s="80"/>
      <c r="C292" s="79" t="s">
        <v>124</v>
      </c>
      <c r="D292" s="78"/>
      <c r="R292" s="11"/>
      <c r="S292" s="11"/>
      <c r="T292" s="77"/>
      <c r="U292" s="11"/>
      <c r="V292" s="11"/>
    </row>
    <row r="293" spans="1:22" ht="12" hidden="1" customHeight="1" x14ac:dyDescent="0.2">
      <c r="A293" s="11"/>
      <c r="B293" s="80"/>
      <c r="C293" s="79" t="s">
        <v>123</v>
      </c>
      <c r="D293" s="78"/>
      <c r="R293" s="11"/>
      <c r="S293" s="11"/>
      <c r="T293" s="77"/>
      <c r="U293" s="11"/>
      <c r="V293" s="11"/>
    </row>
    <row r="294" spans="1:22" ht="12" hidden="1" customHeight="1" x14ac:dyDescent="0.2">
      <c r="A294" s="11"/>
      <c r="B294" s="80"/>
      <c r="C294" s="79" t="s">
        <v>122</v>
      </c>
      <c r="D294" s="78"/>
      <c r="R294" s="11"/>
      <c r="S294" s="11"/>
      <c r="T294" s="77"/>
      <c r="U294" s="11"/>
      <c r="V294" s="11"/>
    </row>
    <row r="295" spans="1:22" ht="12" hidden="1" customHeight="1" x14ac:dyDescent="0.2">
      <c r="A295" s="11"/>
      <c r="B295" s="80"/>
      <c r="C295" s="79" t="s">
        <v>121</v>
      </c>
      <c r="D295" s="78"/>
      <c r="R295" s="11"/>
      <c r="S295" s="11"/>
      <c r="T295" s="77"/>
      <c r="U295" s="11"/>
      <c r="V295" s="11"/>
    </row>
    <row r="296" spans="1:22" ht="12" hidden="1" customHeight="1" x14ac:dyDescent="0.2">
      <c r="A296" s="11"/>
      <c r="B296" s="80"/>
      <c r="C296" s="79" t="s">
        <v>120</v>
      </c>
      <c r="D296" s="78"/>
      <c r="R296" s="11"/>
      <c r="S296" s="11"/>
      <c r="T296" s="77"/>
      <c r="U296" s="11"/>
      <c r="V296" s="11"/>
    </row>
    <row r="297" spans="1:22" ht="12" hidden="1" customHeight="1" x14ac:dyDescent="0.2">
      <c r="A297" s="11"/>
      <c r="B297" s="80"/>
      <c r="C297" s="79" t="s">
        <v>119</v>
      </c>
      <c r="D297" s="78"/>
      <c r="R297" s="11"/>
      <c r="S297" s="11"/>
      <c r="T297" s="77"/>
      <c r="U297" s="11"/>
      <c r="V297" s="11"/>
    </row>
    <row r="298" spans="1:22" ht="12" hidden="1" customHeight="1" x14ac:dyDescent="0.2">
      <c r="A298" s="11"/>
      <c r="B298" s="80"/>
      <c r="C298" s="79" t="s">
        <v>118</v>
      </c>
      <c r="D298" s="78"/>
      <c r="R298" s="11"/>
      <c r="S298" s="11"/>
      <c r="T298" s="77"/>
      <c r="U298" s="11"/>
      <c r="V298" s="11"/>
    </row>
    <row r="299" spans="1:22" ht="12" hidden="1" customHeight="1" x14ac:dyDescent="0.2">
      <c r="A299" s="11"/>
      <c r="B299" s="80"/>
      <c r="C299" s="79" t="s">
        <v>117</v>
      </c>
      <c r="D299" s="78"/>
      <c r="R299" s="11"/>
      <c r="S299" s="11"/>
      <c r="T299" s="77"/>
      <c r="U299" s="11"/>
      <c r="V299" s="11"/>
    </row>
    <row r="300" spans="1:22" ht="12" hidden="1" customHeight="1" x14ac:dyDescent="0.2">
      <c r="A300" s="11"/>
      <c r="B300" s="80"/>
      <c r="C300" s="79" t="s">
        <v>116</v>
      </c>
      <c r="D300" s="78"/>
      <c r="R300" s="11"/>
      <c r="S300" s="11"/>
      <c r="T300" s="77"/>
      <c r="U300" s="11"/>
      <c r="V300" s="11"/>
    </row>
    <row r="301" spans="1:22" ht="12" hidden="1" customHeight="1" x14ac:dyDescent="0.2">
      <c r="A301" s="11"/>
      <c r="B301" s="80"/>
      <c r="C301" s="79" t="s">
        <v>115</v>
      </c>
      <c r="D301" s="78"/>
      <c r="R301" s="11"/>
      <c r="S301" s="11"/>
      <c r="T301" s="77"/>
      <c r="U301" s="11"/>
      <c r="V301" s="11"/>
    </row>
    <row r="302" spans="1:22" ht="12" hidden="1" customHeight="1" x14ac:dyDescent="0.2">
      <c r="A302" s="11"/>
      <c r="B302" s="80"/>
      <c r="C302" s="79" t="s">
        <v>114</v>
      </c>
      <c r="D302" s="78"/>
      <c r="R302" s="11"/>
      <c r="S302" s="11"/>
      <c r="T302" s="77"/>
      <c r="U302" s="11"/>
      <c r="V302" s="11"/>
    </row>
    <row r="303" spans="1:22" ht="12" hidden="1" customHeight="1" x14ac:dyDescent="0.2">
      <c r="A303" s="11"/>
      <c r="B303" s="80"/>
      <c r="C303" s="79" t="s">
        <v>113</v>
      </c>
      <c r="D303" s="78"/>
      <c r="R303" s="11"/>
      <c r="S303" s="11"/>
      <c r="T303" s="77"/>
      <c r="U303" s="11"/>
      <c r="V303" s="11"/>
    </row>
    <row r="304" spans="1:22" ht="12" hidden="1" customHeight="1" x14ac:dyDescent="0.2">
      <c r="A304" s="11"/>
      <c r="B304" s="80"/>
      <c r="C304" s="79" t="s">
        <v>112</v>
      </c>
      <c r="D304" s="78"/>
      <c r="R304" s="11"/>
      <c r="S304" s="11"/>
      <c r="T304" s="77"/>
      <c r="U304" s="11"/>
      <c r="V304" s="11"/>
    </row>
    <row r="305" spans="1:22" ht="12" hidden="1" customHeight="1" x14ac:dyDescent="0.2">
      <c r="A305" s="11"/>
      <c r="B305" s="80"/>
      <c r="C305" s="79" t="s">
        <v>111</v>
      </c>
      <c r="D305" s="78"/>
      <c r="R305" s="11"/>
      <c r="S305" s="11"/>
      <c r="T305" s="77"/>
      <c r="U305" s="11"/>
      <c r="V305" s="11"/>
    </row>
    <row r="306" spans="1:22" ht="12" hidden="1" customHeight="1" x14ac:dyDescent="0.2">
      <c r="A306" s="11"/>
      <c r="B306" s="80"/>
      <c r="C306" s="79" t="s">
        <v>110</v>
      </c>
      <c r="D306" s="78"/>
      <c r="R306" s="11"/>
      <c r="S306" s="11"/>
      <c r="T306" s="77"/>
      <c r="U306" s="11"/>
      <c r="V306" s="11"/>
    </row>
    <row r="307" spans="1:22" ht="12" hidden="1" customHeight="1" x14ac:dyDescent="0.2">
      <c r="A307" s="11"/>
      <c r="B307" s="80"/>
      <c r="C307" s="79" t="s">
        <v>109</v>
      </c>
      <c r="D307" s="78"/>
      <c r="R307" s="11"/>
      <c r="S307" s="11"/>
      <c r="T307" s="77"/>
      <c r="U307" s="11"/>
      <c r="V307" s="11"/>
    </row>
    <row r="308" spans="1:22" ht="12" hidden="1" customHeight="1" x14ac:dyDescent="0.2">
      <c r="A308" s="11"/>
      <c r="B308" s="80"/>
      <c r="C308" s="79" t="s">
        <v>108</v>
      </c>
      <c r="D308" s="78"/>
      <c r="R308" s="11"/>
      <c r="S308" s="11"/>
      <c r="T308" s="77"/>
      <c r="U308" s="11"/>
      <c r="V308" s="11"/>
    </row>
    <row r="309" spans="1:22" ht="12" hidden="1" customHeight="1" x14ac:dyDescent="0.2">
      <c r="A309" s="11"/>
      <c r="B309" s="80"/>
      <c r="C309" s="79" t="s">
        <v>107</v>
      </c>
      <c r="D309" s="78"/>
      <c r="R309" s="11"/>
      <c r="S309" s="11"/>
      <c r="T309" s="77"/>
      <c r="U309" s="11"/>
      <c r="V309" s="11"/>
    </row>
    <row r="310" spans="1:22" ht="12" hidden="1" customHeight="1" x14ac:dyDescent="0.2">
      <c r="A310" s="11"/>
      <c r="B310" s="80"/>
      <c r="C310" s="79" t="s">
        <v>106</v>
      </c>
      <c r="D310" s="78"/>
      <c r="R310" s="11"/>
      <c r="S310" s="11"/>
      <c r="T310" s="77"/>
      <c r="U310" s="11"/>
      <c r="V310" s="11"/>
    </row>
    <row r="311" spans="1:22" ht="12" hidden="1" customHeight="1" x14ac:dyDescent="0.2">
      <c r="A311" s="11"/>
      <c r="B311" s="80"/>
      <c r="C311" s="79" t="s">
        <v>105</v>
      </c>
      <c r="D311" s="78"/>
      <c r="R311" s="11"/>
      <c r="S311" s="11"/>
      <c r="T311" s="77"/>
      <c r="U311" s="11"/>
      <c r="V311" s="11"/>
    </row>
    <row r="312" spans="1:22" ht="12" hidden="1" customHeight="1" x14ac:dyDescent="0.2">
      <c r="A312" s="11"/>
      <c r="B312" s="80"/>
      <c r="C312" s="79" t="s">
        <v>104</v>
      </c>
      <c r="D312" s="78"/>
      <c r="R312" s="11"/>
      <c r="S312" s="11"/>
      <c r="T312" s="77"/>
      <c r="U312" s="11"/>
      <c r="V312" s="11"/>
    </row>
    <row r="313" spans="1:22" ht="12" hidden="1" customHeight="1" x14ac:dyDescent="0.2">
      <c r="A313" s="11"/>
      <c r="B313" s="80"/>
      <c r="C313" s="79" t="s">
        <v>103</v>
      </c>
      <c r="D313" s="78"/>
      <c r="R313" s="11"/>
      <c r="S313" s="11"/>
      <c r="T313" s="77"/>
      <c r="U313" s="11"/>
      <c r="V313" s="11"/>
    </row>
    <row r="314" spans="1:22" ht="12" hidden="1" customHeight="1" x14ac:dyDescent="0.2">
      <c r="A314" s="11"/>
      <c r="B314" s="80"/>
      <c r="C314" s="79" t="s">
        <v>102</v>
      </c>
      <c r="D314" s="78"/>
      <c r="R314" s="11"/>
      <c r="S314" s="11"/>
      <c r="T314" s="77"/>
      <c r="U314" s="11"/>
      <c r="V314" s="11"/>
    </row>
    <row r="315" spans="1:22" ht="12" hidden="1" customHeight="1" x14ac:dyDescent="0.2">
      <c r="A315" s="11"/>
      <c r="B315" s="80"/>
      <c r="C315" s="79" t="s">
        <v>101</v>
      </c>
      <c r="D315" s="78"/>
      <c r="R315" s="11"/>
      <c r="S315" s="11"/>
      <c r="T315" s="77"/>
      <c r="U315" s="11"/>
      <c r="V315" s="11"/>
    </row>
    <row r="316" spans="1:22" ht="12" hidden="1" customHeight="1" x14ac:dyDescent="0.2">
      <c r="A316" s="11"/>
      <c r="B316" s="80"/>
      <c r="C316" s="79" t="s">
        <v>100</v>
      </c>
      <c r="D316" s="78"/>
      <c r="R316" s="11"/>
      <c r="S316" s="11"/>
      <c r="T316" s="77"/>
      <c r="U316" s="11"/>
      <c r="V316" s="11"/>
    </row>
    <row r="317" spans="1:22" ht="12" hidden="1" customHeight="1" x14ac:dyDescent="0.2">
      <c r="A317" s="11"/>
      <c r="B317" s="80"/>
      <c r="C317" s="79" t="s">
        <v>99</v>
      </c>
      <c r="D317" s="78"/>
      <c r="R317" s="11"/>
      <c r="S317" s="11"/>
      <c r="T317" s="77"/>
      <c r="U317" s="11"/>
      <c r="V317" s="11"/>
    </row>
    <row r="318" spans="1:22" ht="12" hidden="1" customHeight="1" x14ac:dyDescent="0.2">
      <c r="A318" s="11"/>
      <c r="B318" s="80"/>
      <c r="C318" s="79" t="s">
        <v>98</v>
      </c>
      <c r="D318" s="78"/>
      <c r="R318" s="11"/>
      <c r="S318" s="11"/>
      <c r="T318" s="77"/>
      <c r="U318" s="11"/>
      <c r="V318" s="11"/>
    </row>
    <row r="319" spans="1:22" ht="12" hidden="1" customHeight="1" x14ac:dyDescent="0.2">
      <c r="A319" s="11"/>
      <c r="B319" s="80"/>
      <c r="C319" s="79" t="s">
        <v>97</v>
      </c>
      <c r="D319" s="78"/>
      <c r="R319" s="11"/>
      <c r="S319" s="11"/>
      <c r="T319" s="77"/>
      <c r="U319" s="11"/>
      <c r="V319" s="11"/>
    </row>
    <row r="320" spans="1:22" ht="12" hidden="1" customHeight="1" x14ac:dyDescent="0.2">
      <c r="A320" s="11"/>
      <c r="B320" s="80"/>
      <c r="C320" s="79" t="s">
        <v>96</v>
      </c>
      <c r="D320" s="78"/>
      <c r="R320" s="11"/>
      <c r="S320" s="11"/>
      <c r="T320" s="77"/>
      <c r="U320" s="11"/>
      <c r="V320" s="11"/>
    </row>
    <row r="321" spans="1:22" ht="12" hidden="1" customHeight="1" x14ac:dyDescent="0.2">
      <c r="A321" s="11"/>
      <c r="B321" s="80"/>
      <c r="C321" s="79" t="s">
        <v>95</v>
      </c>
      <c r="D321" s="78"/>
      <c r="R321" s="11"/>
      <c r="S321" s="11"/>
      <c r="T321" s="77"/>
      <c r="U321" s="11"/>
      <c r="V321" s="11"/>
    </row>
    <row r="322" spans="1:22" ht="12" hidden="1" customHeight="1" x14ac:dyDescent="0.2">
      <c r="A322" s="11"/>
      <c r="B322" s="80"/>
      <c r="C322" s="79" t="s">
        <v>94</v>
      </c>
      <c r="D322" s="78"/>
      <c r="R322" s="11"/>
      <c r="S322" s="11"/>
      <c r="T322" s="77"/>
      <c r="U322" s="11"/>
      <c r="V322" s="11"/>
    </row>
    <row r="323" spans="1:22" ht="12" hidden="1" customHeight="1" x14ac:dyDescent="0.2">
      <c r="A323" s="11"/>
      <c r="B323" s="80"/>
      <c r="C323" s="79" t="s">
        <v>93</v>
      </c>
      <c r="D323" s="78"/>
      <c r="R323" s="11"/>
      <c r="S323" s="11"/>
      <c r="T323" s="77"/>
      <c r="U323" s="11"/>
      <c r="V323" s="11"/>
    </row>
    <row r="324" spans="1:22" ht="12" hidden="1" customHeight="1" x14ac:dyDescent="0.2">
      <c r="A324" s="11"/>
      <c r="B324" s="80"/>
      <c r="C324" s="79" t="s">
        <v>92</v>
      </c>
      <c r="D324" s="78"/>
      <c r="R324" s="11"/>
      <c r="S324" s="11"/>
      <c r="T324" s="77"/>
      <c r="U324" s="11"/>
      <c r="V324" s="11"/>
    </row>
    <row r="325" spans="1:22" ht="12" hidden="1" customHeight="1" x14ac:dyDescent="0.2">
      <c r="A325" s="11"/>
      <c r="B325" s="80"/>
      <c r="C325" s="79" t="s">
        <v>91</v>
      </c>
      <c r="D325" s="78"/>
      <c r="R325" s="11"/>
      <c r="S325" s="11"/>
      <c r="T325" s="77"/>
      <c r="U325" s="11"/>
      <c r="V325" s="11"/>
    </row>
    <row r="326" spans="1:22" ht="12" hidden="1" customHeight="1" x14ac:dyDescent="0.2">
      <c r="A326" s="11"/>
      <c r="B326" s="80"/>
      <c r="C326" s="79" t="s">
        <v>90</v>
      </c>
      <c r="D326" s="78"/>
      <c r="R326" s="11"/>
      <c r="S326" s="11"/>
      <c r="T326" s="77"/>
      <c r="U326" s="11"/>
      <c r="V326" s="11"/>
    </row>
    <row r="327" spans="1:22" ht="12" hidden="1" customHeight="1" x14ac:dyDescent="0.2">
      <c r="A327" s="11"/>
      <c r="B327" s="80"/>
      <c r="C327" s="79" t="s">
        <v>89</v>
      </c>
      <c r="D327" s="78"/>
      <c r="R327" s="11"/>
      <c r="S327" s="11"/>
      <c r="T327" s="77"/>
      <c r="U327" s="11"/>
      <c r="V327" s="11"/>
    </row>
    <row r="328" spans="1:22" ht="12" hidden="1" customHeight="1" x14ac:dyDescent="0.2">
      <c r="A328" s="11"/>
      <c r="B328" s="80"/>
      <c r="C328" s="79" t="s">
        <v>88</v>
      </c>
      <c r="D328" s="78"/>
      <c r="R328" s="11"/>
      <c r="S328" s="11"/>
      <c r="T328" s="77"/>
      <c r="U328" s="11"/>
      <c r="V328" s="11"/>
    </row>
    <row r="329" spans="1:22" ht="12" hidden="1" customHeight="1" x14ac:dyDescent="0.2">
      <c r="A329" s="11"/>
      <c r="B329" s="80"/>
      <c r="C329" s="79" t="s">
        <v>87</v>
      </c>
      <c r="D329" s="78"/>
      <c r="R329" s="11"/>
      <c r="S329" s="11"/>
      <c r="T329" s="77"/>
      <c r="U329" s="11"/>
      <c r="V329" s="11"/>
    </row>
    <row r="330" spans="1:22" ht="12" hidden="1" customHeight="1" x14ac:dyDescent="0.2">
      <c r="A330" s="11"/>
      <c r="B330" s="80"/>
      <c r="C330" s="79" t="s">
        <v>86</v>
      </c>
      <c r="D330" s="78"/>
      <c r="R330" s="11"/>
      <c r="S330" s="11"/>
      <c r="T330" s="77"/>
      <c r="U330" s="11"/>
      <c r="V330" s="11"/>
    </row>
    <row r="331" spans="1:22" ht="12" hidden="1" customHeight="1" x14ac:dyDescent="0.2">
      <c r="A331" s="11"/>
      <c r="B331" s="80"/>
      <c r="C331" s="79" t="s">
        <v>85</v>
      </c>
      <c r="D331" s="78"/>
      <c r="R331" s="11"/>
      <c r="S331" s="11"/>
      <c r="T331" s="77"/>
      <c r="U331" s="11"/>
      <c r="V331" s="11"/>
    </row>
    <row r="332" spans="1:22" ht="12" hidden="1" customHeight="1" x14ac:dyDescent="0.2">
      <c r="A332" s="11"/>
      <c r="B332" s="80"/>
      <c r="C332" s="79" t="s">
        <v>84</v>
      </c>
      <c r="D332" s="78"/>
      <c r="R332" s="11"/>
      <c r="S332" s="11"/>
      <c r="T332" s="77"/>
      <c r="U332" s="11"/>
      <c r="V332" s="11"/>
    </row>
    <row r="333" spans="1:22" ht="12" hidden="1" customHeight="1" x14ac:dyDescent="0.2">
      <c r="A333" s="11"/>
      <c r="B333" s="80"/>
      <c r="C333" s="79" t="s">
        <v>83</v>
      </c>
      <c r="D333" s="78"/>
      <c r="R333" s="11"/>
      <c r="S333" s="11"/>
      <c r="T333" s="77"/>
      <c r="U333" s="11"/>
      <c r="V333" s="11"/>
    </row>
    <row r="334" spans="1:22" ht="12" hidden="1" customHeight="1" x14ac:dyDescent="0.2">
      <c r="A334" s="11"/>
      <c r="B334" s="80"/>
      <c r="C334" s="79" t="s">
        <v>82</v>
      </c>
      <c r="D334" s="78"/>
      <c r="R334" s="11"/>
      <c r="S334" s="11"/>
      <c r="T334" s="77"/>
      <c r="U334" s="11"/>
      <c r="V334" s="11"/>
    </row>
    <row r="335" spans="1:22" ht="12" hidden="1" customHeight="1" x14ac:dyDescent="0.2">
      <c r="A335" s="11"/>
      <c r="B335" s="80"/>
      <c r="C335" s="79" t="s">
        <v>81</v>
      </c>
      <c r="D335" s="78"/>
      <c r="R335" s="11"/>
      <c r="S335" s="11"/>
      <c r="T335" s="77"/>
      <c r="U335" s="11"/>
      <c r="V335" s="11"/>
    </row>
    <row r="336" spans="1:22" ht="12" hidden="1" customHeight="1" x14ac:dyDescent="0.2">
      <c r="A336" s="11"/>
      <c r="B336" s="80"/>
      <c r="C336" s="79" t="s">
        <v>80</v>
      </c>
      <c r="D336" s="78"/>
      <c r="R336" s="11"/>
      <c r="S336" s="11"/>
      <c r="T336" s="77"/>
      <c r="U336" s="11"/>
      <c r="V336" s="11"/>
    </row>
    <row r="337" spans="1:22" ht="12" hidden="1" customHeight="1" x14ac:dyDescent="0.2">
      <c r="A337" s="11"/>
      <c r="B337" s="80"/>
      <c r="C337" s="79" t="s">
        <v>79</v>
      </c>
      <c r="D337" s="78"/>
      <c r="R337" s="11"/>
      <c r="S337" s="11"/>
      <c r="T337" s="77"/>
      <c r="U337" s="11"/>
      <c r="V337" s="11"/>
    </row>
    <row r="338" spans="1:22" ht="12" hidden="1" customHeight="1" x14ac:dyDescent="0.2">
      <c r="A338" s="11"/>
      <c r="B338" s="80"/>
      <c r="C338" s="79" t="s">
        <v>78</v>
      </c>
      <c r="D338" s="78"/>
      <c r="R338" s="11"/>
      <c r="S338" s="11"/>
      <c r="T338" s="77"/>
      <c r="U338" s="11"/>
      <c r="V338" s="11"/>
    </row>
    <row r="339" spans="1:22" ht="12" hidden="1" customHeight="1" x14ac:dyDescent="0.2">
      <c r="A339" s="11"/>
      <c r="B339" s="80"/>
      <c r="C339" s="79" t="s">
        <v>77</v>
      </c>
      <c r="D339" s="78"/>
      <c r="R339" s="11"/>
      <c r="S339" s="11"/>
      <c r="T339" s="77"/>
      <c r="U339" s="11"/>
      <c r="V339" s="11"/>
    </row>
    <row r="340" spans="1:22" ht="12" hidden="1" customHeight="1" x14ac:dyDescent="0.2">
      <c r="A340" s="11"/>
      <c r="B340" s="80"/>
      <c r="C340" s="79" t="s">
        <v>76</v>
      </c>
      <c r="D340" s="78"/>
      <c r="R340" s="11"/>
      <c r="S340" s="11"/>
      <c r="T340" s="77"/>
      <c r="U340" s="11"/>
      <c r="V340" s="11"/>
    </row>
    <row r="341" spans="1:22" ht="12" hidden="1" customHeight="1" x14ac:dyDescent="0.2">
      <c r="A341" s="11"/>
      <c r="B341" s="80"/>
      <c r="C341" s="79" t="s">
        <v>75</v>
      </c>
      <c r="D341" s="78"/>
      <c r="R341" s="11"/>
      <c r="S341" s="11"/>
      <c r="T341" s="77"/>
      <c r="U341" s="11"/>
      <c r="V341" s="11"/>
    </row>
    <row r="342" spans="1:22" ht="12" hidden="1" customHeight="1" x14ac:dyDescent="0.2">
      <c r="A342" s="11"/>
      <c r="B342" s="80"/>
      <c r="C342" s="79" t="s">
        <v>74</v>
      </c>
      <c r="D342" s="78"/>
      <c r="R342" s="11"/>
      <c r="S342" s="11"/>
      <c r="T342" s="77"/>
      <c r="U342" s="11"/>
      <c r="V342" s="11"/>
    </row>
    <row r="343" spans="1:22" ht="12" hidden="1" customHeight="1" x14ac:dyDescent="0.2">
      <c r="A343" s="11"/>
      <c r="B343" s="80"/>
      <c r="C343" s="79" t="s">
        <v>73</v>
      </c>
      <c r="D343" s="78"/>
      <c r="R343" s="11"/>
      <c r="S343" s="11"/>
      <c r="T343" s="77"/>
      <c r="U343" s="11"/>
      <c r="V343" s="11"/>
    </row>
    <row r="344" spans="1:22" ht="12" hidden="1" customHeight="1" x14ac:dyDescent="0.2">
      <c r="A344" s="11"/>
      <c r="B344" s="80"/>
      <c r="C344" s="79" t="s">
        <v>72</v>
      </c>
      <c r="D344" s="78"/>
      <c r="R344" s="11"/>
      <c r="S344" s="11"/>
      <c r="T344" s="77"/>
      <c r="U344" s="11"/>
      <c r="V344" s="11"/>
    </row>
    <row r="345" spans="1:22" ht="12" hidden="1" customHeight="1" x14ac:dyDescent="0.2">
      <c r="A345" s="11"/>
      <c r="B345" s="80"/>
      <c r="C345" s="79" t="s">
        <v>71</v>
      </c>
      <c r="D345" s="78"/>
      <c r="R345" s="11"/>
      <c r="S345" s="11"/>
      <c r="T345" s="77"/>
      <c r="U345" s="11"/>
      <c r="V345" s="11"/>
    </row>
    <row r="346" spans="1:22" ht="12" hidden="1" customHeight="1" x14ac:dyDescent="0.2">
      <c r="A346" s="11"/>
      <c r="B346" s="80"/>
      <c r="C346" s="79" t="s">
        <v>70</v>
      </c>
      <c r="D346" s="78"/>
      <c r="R346" s="11"/>
      <c r="S346" s="11"/>
      <c r="T346" s="77"/>
      <c r="U346" s="11"/>
      <c r="V346" s="11"/>
    </row>
    <row r="347" spans="1:22" ht="12" hidden="1" customHeight="1" x14ac:dyDescent="0.2">
      <c r="A347" s="11"/>
      <c r="B347" s="80"/>
      <c r="C347" s="79" t="s">
        <v>69</v>
      </c>
      <c r="D347" s="78"/>
      <c r="R347" s="11"/>
      <c r="S347" s="11"/>
      <c r="T347" s="77"/>
      <c r="U347" s="11"/>
      <c r="V347" s="11"/>
    </row>
    <row r="348" spans="1:22" ht="12" hidden="1" customHeight="1" x14ac:dyDescent="0.2">
      <c r="A348" s="11"/>
      <c r="B348" s="80"/>
      <c r="C348" s="79" t="s">
        <v>68</v>
      </c>
      <c r="D348" s="78"/>
      <c r="R348" s="11"/>
      <c r="S348" s="11"/>
      <c r="T348" s="77"/>
      <c r="U348" s="11"/>
      <c r="V348" s="11"/>
    </row>
    <row r="349" spans="1:22" ht="12" hidden="1" customHeight="1" x14ac:dyDescent="0.2">
      <c r="A349" s="11"/>
      <c r="B349" s="80"/>
      <c r="C349" s="79" t="s">
        <v>67</v>
      </c>
      <c r="D349" s="78"/>
      <c r="R349" s="11"/>
      <c r="S349" s="11"/>
      <c r="T349" s="77"/>
      <c r="U349" s="11"/>
      <c r="V349" s="11"/>
    </row>
    <row r="350" spans="1:22" ht="12" hidden="1" customHeight="1" x14ac:dyDescent="0.2">
      <c r="A350" s="11"/>
      <c r="B350" s="80"/>
      <c r="C350" s="79" t="s">
        <v>66</v>
      </c>
      <c r="D350" s="78"/>
      <c r="R350" s="11"/>
      <c r="S350" s="11"/>
      <c r="T350" s="77"/>
      <c r="U350" s="11"/>
      <c r="V350" s="11"/>
    </row>
    <row r="351" spans="1:22" ht="12" hidden="1" customHeight="1" x14ac:dyDescent="0.2">
      <c r="A351" s="11"/>
      <c r="B351" s="80"/>
      <c r="C351" s="79" t="s">
        <v>65</v>
      </c>
      <c r="D351" s="78"/>
      <c r="R351" s="11"/>
      <c r="S351" s="11"/>
      <c r="T351" s="77"/>
      <c r="U351" s="11"/>
      <c r="V351" s="11"/>
    </row>
    <row r="352" spans="1:22" ht="12" hidden="1" customHeight="1" x14ac:dyDescent="0.2">
      <c r="A352" s="11"/>
      <c r="B352" s="80"/>
      <c r="C352" s="79" t="s">
        <v>64</v>
      </c>
      <c r="D352" s="78"/>
      <c r="R352" s="11"/>
      <c r="S352" s="11"/>
      <c r="T352" s="77"/>
      <c r="U352" s="11"/>
      <c r="V352" s="11"/>
    </row>
    <row r="353" spans="1:22" ht="12" hidden="1" customHeight="1" x14ac:dyDescent="0.2">
      <c r="A353" s="11"/>
      <c r="B353" s="80"/>
      <c r="C353" s="79" t="s">
        <v>63</v>
      </c>
      <c r="D353" s="78"/>
      <c r="R353" s="11"/>
      <c r="S353" s="11"/>
      <c r="T353" s="77"/>
      <c r="U353" s="11"/>
      <c r="V353" s="11"/>
    </row>
    <row r="354" spans="1:22" ht="12" hidden="1" customHeight="1" x14ac:dyDescent="0.2">
      <c r="A354" s="11"/>
      <c r="B354" s="80"/>
      <c r="C354" s="79" t="s">
        <v>62</v>
      </c>
      <c r="D354" s="78"/>
      <c r="R354" s="11"/>
      <c r="S354" s="11"/>
      <c r="T354" s="77"/>
      <c r="U354" s="11"/>
      <c r="V354" s="11"/>
    </row>
    <row r="355" spans="1:22" ht="12" hidden="1" customHeight="1" x14ac:dyDescent="0.2">
      <c r="A355" s="11"/>
      <c r="B355" s="80"/>
      <c r="C355" s="79" t="s">
        <v>61</v>
      </c>
      <c r="D355" s="78"/>
      <c r="R355" s="11"/>
      <c r="S355" s="11"/>
      <c r="T355" s="77"/>
      <c r="U355" s="11"/>
      <c r="V355" s="11"/>
    </row>
    <row r="356" spans="1:22" ht="12" hidden="1" customHeight="1" x14ac:dyDescent="0.2">
      <c r="A356" s="11"/>
      <c r="B356" s="80"/>
      <c r="C356" s="79" t="s">
        <v>60</v>
      </c>
      <c r="D356" s="78"/>
      <c r="R356" s="11"/>
      <c r="S356" s="11"/>
      <c r="T356" s="77"/>
      <c r="U356" s="11"/>
      <c r="V356" s="11"/>
    </row>
    <row r="357" spans="1:22" ht="12" hidden="1" customHeight="1" x14ac:dyDescent="0.2">
      <c r="A357" s="11"/>
      <c r="B357" s="80"/>
      <c r="C357" s="79" t="s">
        <v>59</v>
      </c>
      <c r="D357" s="78"/>
      <c r="R357" s="11"/>
      <c r="S357" s="11"/>
      <c r="T357" s="77"/>
      <c r="U357" s="11"/>
      <c r="V357" s="11"/>
    </row>
    <row r="358" spans="1:22" ht="12" hidden="1" customHeight="1" x14ac:dyDescent="0.2">
      <c r="A358" s="11"/>
      <c r="B358" s="80"/>
      <c r="C358" s="79" t="s">
        <v>58</v>
      </c>
      <c r="D358" s="78"/>
      <c r="R358" s="11"/>
      <c r="S358" s="11"/>
      <c r="T358" s="77"/>
      <c r="U358" s="11"/>
      <c r="V358" s="11"/>
    </row>
    <row r="359" spans="1:22" ht="12" hidden="1" customHeight="1" x14ac:dyDescent="0.2">
      <c r="A359" s="11"/>
      <c r="B359" s="80"/>
      <c r="C359" s="79" t="s">
        <v>57</v>
      </c>
      <c r="D359" s="78"/>
      <c r="R359" s="11"/>
      <c r="S359" s="11"/>
      <c r="T359" s="77"/>
      <c r="U359" s="11"/>
      <c r="V359" s="11"/>
    </row>
    <row r="360" spans="1:22" ht="12" hidden="1" customHeight="1" x14ac:dyDescent="0.2">
      <c r="A360" s="11"/>
      <c r="B360" s="80"/>
      <c r="C360" s="79" t="s">
        <v>56</v>
      </c>
      <c r="D360" s="78"/>
      <c r="R360" s="11"/>
      <c r="S360" s="11"/>
      <c r="T360" s="77"/>
      <c r="U360" s="11"/>
      <c r="V360" s="11"/>
    </row>
    <row r="361" spans="1:22" ht="12" hidden="1" customHeight="1" x14ac:dyDescent="0.2">
      <c r="A361" s="11"/>
      <c r="B361" s="80"/>
      <c r="C361" s="79" t="s">
        <v>55</v>
      </c>
      <c r="D361" s="78"/>
      <c r="R361" s="11"/>
      <c r="S361" s="11"/>
      <c r="T361" s="77"/>
      <c r="U361" s="11"/>
      <c r="V361" s="11"/>
    </row>
    <row r="362" spans="1:22" ht="12" hidden="1" customHeight="1" x14ac:dyDescent="0.2">
      <c r="A362" s="11"/>
      <c r="B362" s="80"/>
      <c r="C362" s="79" t="s">
        <v>54</v>
      </c>
      <c r="D362" s="78"/>
      <c r="R362" s="11"/>
      <c r="S362" s="11"/>
      <c r="T362" s="77"/>
      <c r="U362" s="11"/>
      <c r="V362" s="11"/>
    </row>
    <row r="363" spans="1:22" ht="12" hidden="1" customHeight="1" x14ac:dyDescent="0.2">
      <c r="A363" s="11"/>
      <c r="B363" s="80"/>
      <c r="C363" s="79" t="s">
        <v>53</v>
      </c>
      <c r="D363" s="78"/>
      <c r="R363" s="11"/>
      <c r="S363" s="11"/>
      <c r="T363" s="77"/>
      <c r="U363" s="11"/>
      <c r="V363" s="11"/>
    </row>
    <row r="364" spans="1:22" ht="12" hidden="1" customHeight="1" x14ac:dyDescent="0.2">
      <c r="A364" s="11"/>
      <c r="B364" s="80"/>
      <c r="C364" s="79" t="s">
        <v>52</v>
      </c>
      <c r="D364" s="78"/>
      <c r="R364" s="11"/>
      <c r="S364" s="11"/>
      <c r="T364" s="77"/>
      <c r="U364" s="11"/>
      <c r="V364" s="11"/>
    </row>
    <row r="365" spans="1:22" ht="12" hidden="1" customHeight="1" x14ac:dyDescent="0.2">
      <c r="A365" s="11"/>
      <c r="B365" s="80"/>
      <c r="C365" s="79" t="s">
        <v>51</v>
      </c>
      <c r="D365" s="78"/>
      <c r="R365" s="11"/>
      <c r="S365" s="11"/>
      <c r="T365" s="77"/>
      <c r="U365" s="11"/>
      <c r="V365" s="11"/>
    </row>
    <row r="366" spans="1:22" ht="12" hidden="1" customHeight="1" x14ac:dyDescent="0.2">
      <c r="A366" s="11"/>
      <c r="B366" s="80"/>
      <c r="C366" s="79" t="s">
        <v>50</v>
      </c>
      <c r="D366" s="78"/>
      <c r="R366" s="11"/>
      <c r="S366" s="11"/>
      <c r="T366" s="77"/>
      <c r="U366" s="11"/>
      <c r="V366" s="11"/>
    </row>
    <row r="367" spans="1:22" ht="12" hidden="1" customHeight="1" x14ac:dyDescent="0.2">
      <c r="A367" s="11"/>
      <c r="B367" s="80"/>
      <c r="C367" s="79" t="s">
        <v>49</v>
      </c>
      <c r="D367" s="78"/>
      <c r="R367" s="11"/>
      <c r="S367" s="11"/>
      <c r="T367" s="77"/>
      <c r="U367" s="11"/>
      <c r="V367" s="11"/>
    </row>
    <row r="368" spans="1:22" ht="12" hidden="1" customHeight="1" x14ac:dyDescent="0.2">
      <c r="A368" s="11"/>
      <c r="B368" s="80"/>
      <c r="C368" s="79" t="s">
        <v>48</v>
      </c>
      <c r="D368" s="78"/>
      <c r="R368" s="11"/>
      <c r="S368" s="11"/>
      <c r="T368" s="77"/>
      <c r="U368" s="11"/>
      <c r="V368" s="11"/>
    </row>
    <row r="369" spans="1:22" ht="12" hidden="1" customHeight="1" x14ac:dyDescent="0.2">
      <c r="A369" s="11"/>
      <c r="B369" s="80"/>
      <c r="C369" s="79" t="s">
        <v>47</v>
      </c>
      <c r="D369" s="78"/>
      <c r="R369" s="11"/>
      <c r="S369" s="11"/>
      <c r="T369" s="77"/>
      <c r="U369" s="11"/>
      <c r="V369" s="11"/>
    </row>
    <row r="370" spans="1:22" ht="12" hidden="1" customHeight="1" x14ac:dyDescent="0.2">
      <c r="A370" s="11"/>
      <c r="B370" s="80"/>
      <c r="C370" s="79" t="s">
        <v>46</v>
      </c>
      <c r="D370" s="78"/>
      <c r="R370" s="11"/>
      <c r="S370" s="11"/>
      <c r="T370" s="77"/>
      <c r="U370" s="11"/>
      <c r="V370" s="11"/>
    </row>
    <row r="371" spans="1:22" ht="12" hidden="1" customHeight="1" x14ac:dyDescent="0.2">
      <c r="A371" s="11"/>
      <c r="B371" s="80"/>
      <c r="C371" s="79" t="s">
        <v>45</v>
      </c>
      <c r="D371" s="78"/>
      <c r="R371" s="11"/>
      <c r="S371" s="11"/>
      <c r="T371" s="77"/>
      <c r="U371" s="11"/>
      <c r="V371" s="11"/>
    </row>
    <row r="372" spans="1:22" ht="12" hidden="1" customHeight="1" x14ac:dyDescent="0.2">
      <c r="A372" s="11"/>
      <c r="B372" s="80"/>
      <c r="C372" s="79" t="s">
        <v>44</v>
      </c>
      <c r="D372" s="78"/>
      <c r="R372" s="11"/>
      <c r="S372" s="11"/>
      <c r="T372" s="77"/>
      <c r="U372" s="11"/>
      <c r="V372" s="11"/>
    </row>
    <row r="373" spans="1:22" ht="12" hidden="1" customHeight="1" x14ac:dyDescent="0.2">
      <c r="A373" s="11"/>
      <c r="B373" s="80"/>
      <c r="C373" s="79" t="s">
        <v>43</v>
      </c>
      <c r="D373" s="78"/>
      <c r="R373" s="11"/>
      <c r="S373" s="11"/>
      <c r="T373" s="77"/>
      <c r="U373" s="11"/>
      <c r="V373" s="11"/>
    </row>
    <row r="374" spans="1:22" ht="12" hidden="1" customHeight="1" x14ac:dyDescent="0.2">
      <c r="A374" s="11"/>
      <c r="B374" s="80"/>
      <c r="C374" s="79" t="s">
        <v>42</v>
      </c>
      <c r="D374" s="78"/>
      <c r="R374" s="11"/>
      <c r="S374" s="11"/>
      <c r="T374" s="77"/>
      <c r="U374" s="11"/>
      <c r="V374" s="11"/>
    </row>
    <row r="375" spans="1:22" ht="12" hidden="1" customHeight="1" x14ac:dyDescent="0.2">
      <c r="A375" s="11"/>
      <c r="B375" s="80"/>
      <c r="C375" s="79" t="s">
        <v>41</v>
      </c>
      <c r="D375" s="78"/>
      <c r="R375" s="11"/>
      <c r="S375" s="11"/>
      <c r="T375" s="77"/>
      <c r="U375" s="11"/>
      <c r="V375" s="11"/>
    </row>
    <row r="376" spans="1:22" ht="12" hidden="1" customHeight="1" x14ac:dyDescent="0.2">
      <c r="A376" s="11"/>
      <c r="B376" s="80"/>
      <c r="C376" s="79" t="s">
        <v>40</v>
      </c>
      <c r="D376" s="78"/>
      <c r="R376" s="11"/>
      <c r="S376" s="11"/>
      <c r="T376" s="77"/>
      <c r="U376" s="11"/>
      <c r="V376" s="11"/>
    </row>
    <row r="377" spans="1:22" ht="12" hidden="1" customHeight="1" x14ac:dyDescent="0.2">
      <c r="A377" s="11"/>
      <c r="B377" s="80"/>
      <c r="C377" s="79" t="s">
        <v>39</v>
      </c>
      <c r="D377" s="78"/>
      <c r="R377" s="11"/>
      <c r="S377" s="11"/>
      <c r="T377" s="77"/>
      <c r="U377" s="11"/>
      <c r="V377" s="11"/>
    </row>
    <row r="378" spans="1:22" ht="12" hidden="1" customHeight="1" x14ac:dyDescent="0.2">
      <c r="A378" s="11"/>
      <c r="B378" s="80"/>
      <c r="C378" s="79" t="s">
        <v>38</v>
      </c>
      <c r="D378" s="78"/>
      <c r="R378" s="11"/>
      <c r="S378" s="11"/>
      <c r="T378" s="77"/>
      <c r="U378" s="11"/>
      <c r="V378" s="11"/>
    </row>
    <row r="379" spans="1:22" ht="12" hidden="1" customHeight="1" x14ac:dyDescent="0.2">
      <c r="A379" s="11"/>
      <c r="B379" s="80"/>
      <c r="C379" s="79" t="s">
        <v>37</v>
      </c>
      <c r="D379" s="78"/>
      <c r="R379" s="11"/>
      <c r="S379" s="11"/>
      <c r="T379" s="77"/>
      <c r="U379" s="11"/>
      <c r="V379" s="11"/>
    </row>
    <row r="380" spans="1:22" ht="12" hidden="1" customHeight="1" x14ac:dyDescent="0.2">
      <c r="A380" s="11"/>
      <c r="B380" s="80"/>
      <c r="C380" s="79" t="s">
        <v>36</v>
      </c>
      <c r="D380" s="78"/>
      <c r="R380" s="11"/>
      <c r="S380" s="11"/>
      <c r="T380" s="77"/>
      <c r="U380" s="11"/>
      <c r="V380" s="11"/>
    </row>
    <row r="381" spans="1:22" ht="12" hidden="1" customHeight="1" x14ac:dyDescent="0.2">
      <c r="A381" s="11"/>
      <c r="B381" s="80"/>
      <c r="C381" s="79" t="s">
        <v>35</v>
      </c>
      <c r="D381" s="78"/>
      <c r="R381" s="11"/>
      <c r="S381" s="11"/>
      <c r="T381" s="77"/>
      <c r="U381" s="11"/>
      <c r="V381" s="11"/>
    </row>
    <row r="382" spans="1:22" ht="12" hidden="1" customHeight="1" x14ac:dyDescent="0.2">
      <c r="A382" s="11"/>
      <c r="B382" s="80"/>
      <c r="C382" s="79" t="s">
        <v>34</v>
      </c>
      <c r="D382" s="78"/>
      <c r="R382" s="11"/>
      <c r="S382" s="11"/>
      <c r="T382" s="77"/>
      <c r="U382" s="11"/>
      <c r="V382" s="11"/>
    </row>
    <row r="383" spans="1:22" ht="12" hidden="1" customHeight="1" x14ac:dyDescent="0.2">
      <c r="A383" s="11"/>
      <c r="B383" s="80"/>
      <c r="C383" s="79" t="s">
        <v>33</v>
      </c>
      <c r="D383" s="78"/>
      <c r="R383" s="11"/>
      <c r="S383" s="11"/>
      <c r="T383" s="77"/>
      <c r="U383" s="11"/>
      <c r="V383" s="11"/>
    </row>
    <row r="384" spans="1:22" ht="12" hidden="1" customHeight="1" x14ac:dyDescent="0.2">
      <c r="A384" s="11"/>
      <c r="B384" s="80"/>
      <c r="C384" s="79" t="s">
        <v>32</v>
      </c>
      <c r="D384" s="78"/>
      <c r="R384" s="11"/>
      <c r="S384" s="11"/>
      <c r="T384" s="77"/>
      <c r="U384" s="11"/>
      <c r="V384" s="11"/>
    </row>
    <row r="385" spans="1:22" ht="12" hidden="1" customHeight="1" x14ac:dyDescent="0.2">
      <c r="A385" s="11"/>
      <c r="B385" s="80"/>
      <c r="C385" s="79" t="s">
        <v>31</v>
      </c>
      <c r="D385" s="78"/>
      <c r="R385" s="11"/>
      <c r="S385" s="11"/>
      <c r="T385" s="77"/>
      <c r="U385" s="11"/>
      <c r="V385" s="11"/>
    </row>
    <row r="386" spans="1:22" ht="12" hidden="1" customHeight="1" x14ac:dyDescent="0.2">
      <c r="A386" s="11"/>
      <c r="B386" s="80"/>
      <c r="C386" s="79" t="s">
        <v>30</v>
      </c>
      <c r="D386" s="78"/>
      <c r="R386" s="11"/>
      <c r="S386" s="11"/>
      <c r="T386" s="77"/>
      <c r="U386" s="11"/>
      <c r="V386" s="11"/>
    </row>
    <row r="387" spans="1:22" ht="12" hidden="1" customHeight="1" x14ac:dyDescent="0.2">
      <c r="A387" s="11"/>
      <c r="B387" s="80"/>
      <c r="C387" s="79" t="s">
        <v>29</v>
      </c>
      <c r="D387" s="78"/>
      <c r="R387" s="11"/>
      <c r="S387" s="11"/>
      <c r="T387" s="77"/>
      <c r="U387" s="11"/>
      <c r="V387" s="11"/>
    </row>
    <row r="388" spans="1:22" ht="12" hidden="1" customHeight="1" x14ac:dyDescent="0.2">
      <c r="A388" s="11"/>
      <c r="B388" s="80"/>
      <c r="C388" s="79" t="s">
        <v>28</v>
      </c>
      <c r="D388" s="78"/>
      <c r="R388" s="11"/>
      <c r="S388" s="11"/>
      <c r="T388" s="77"/>
      <c r="U388" s="11"/>
      <c r="V388" s="11"/>
    </row>
    <row r="389" spans="1:22" ht="12" hidden="1" customHeight="1" x14ac:dyDescent="0.2">
      <c r="A389" s="11"/>
      <c r="B389" s="80"/>
      <c r="C389" s="79" t="s">
        <v>27</v>
      </c>
      <c r="D389" s="78"/>
      <c r="R389" s="11"/>
      <c r="S389" s="11"/>
      <c r="T389" s="77"/>
      <c r="U389" s="11"/>
      <c r="V389" s="11"/>
    </row>
    <row r="390" spans="1:22" ht="12" hidden="1" customHeight="1" x14ac:dyDescent="0.2">
      <c r="A390" s="11"/>
      <c r="B390" s="80"/>
      <c r="C390" s="79" t="s">
        <v>26</v>
      </c>
      <c r="D390" s="78"/>
      <c r="R390" s="11"/>
      <c r="S390" s="11"/>
      <c r="T390" s="77"/>
      <c r="U390" s="11"/>
      <c r="V390" s="11"/>
    </row>
    <row r="391" spans="1:22" ht="12" hidden="1" customHeight="1" x14ac:dyDescent="0.2">
      <c r="A391" s="11"/>
      <c r="B391" s="80"/>
      <c r="C391" s="79" t="s">
        <v>25</v>
      </c>
      <c r="D391" s="78"/>
      <c r="R391" s="11"/>
      <c r="S391" s="11"/>
      <c r="T391" s="77"/>
      <c r="U391" s="11"/>
      <c r="V391" s="11"/>
    </row>
    <row r="392" spans="1:22" ht="12" hidden="1" customHeight="1" x14ac:dyDescent="0.2">
      <c r="A392" s="11"/>
      <c r="B392" s="80"/>
      <c r="C392" s="79" t="s">
        <v>24</v>
      </c>
      <c r="D392" s="78"/>
      <c r="R392" s="11"/>
      <c r="S392" s="11"/>
      <c r="T392" s="77"/>
      <c r="U392" s="11"/>
      <c r="V392" s="11"/>
    </row>
    <row r="393" spans="1:22" ht="12" hidden="1" customHeight="1" x14ac:dyDescent="0.2">
      <c r="A393" s="11"/>
      <c r="B393" s="80"/>
      <c r="C393" s="79" t="s">
        <v>23</v>
      </c>
      <c r="D393" s="78"/>
      <c r="R393" s="11"/>
      <c r="S393" s="11"/>
      <c r="T393" s="77"/>
      <c r="U393" s="11"/>
      <c r="V393" s="11"/>
    </row>
    <row r="394" spans="1:22" ht="12" hidden="1" customHeight="1" x14ac:dyDescent="0.2">
      <c r="A394" s="11"/>
      <c r="B394" s="80"/>
      <c r="C394" s="79" t="s">
        <v>22</v>
      </c>
      <c r="D394" s="78"/>
      <c r="R394" s="11"/>
      <c r="S394" s="11"/>
      <c r="T394" s="77"/>
      <c r="U394" s="11"/>
      <c r="V394" s="11"/>
    </row>
    <row r="395" spans="1:22" ht="12" hidden="1" customHeight="1" x14ac:dyDescent="0.2">
      <c r="A395" s="11"/>
      <c r="B395" s="80"/>
      <c r="C395" s="79" t="s">
        <v>21</v>
      </c>
      <c r="D395" s="78"/>
      <c r="R395" s="11"/>
      <c r="S395" s="11"/>
      <c r="T395" s="77"/>
      <c r="U395" s="11"/>
      <c r="V395" s="11"/>
    </row>
    <row r="396" spans="1:22" ht="12" hidden="1" customHeight="1" x14ac:dyDescent="0.2">
      <c r="A396" s="11"/>
      <c r="B396" s="80"/>
      <c r="C396" s="79" t="s">
        <v>20</v>
      </c>
      <c r="D396" s="78"/>
      <c r="R396" s="11"/>
      <c r="S396" s="11"/>
      <c r="T396" s="77"/>
      <c r="U396" s="11"/>
      <c r="V396" s="11"/>
    </row>
    <row r="397" spans="1:22" ht="12" hidden="1" customHeight="1" x14ac:dyDescent="0.2">
      <c r="A397" s="11"/>
      <c r="B397" s="80"/>
      <c r="C397" s="79" t="s">
        <v>19</v>
      </c>
      <c r="D397" s="78"/>
      <c r="R397" s="11"/>
      <c r="S397" s="11"/>
      <c r="T397" s="77"/>
      <c r="U397" s="11"/>
      <c r="V397" s="11"/>
    </row>
    <row r="398" spans="1:22" ht="12" hidden="1" customHeight="1" x14ac:dyDescent="0.2">
      <c r="A398" s="11"/>
      <c r="B398" s="80"/>
      <c r="C398" s="79" t="s">
        <v>18</v>
      </c>
      <c r="D398" s="78"/>
      <c r="R398" s="11"/>
      <c r="S398" s="11"/>
      <c r="T398" s="77"/>
      <c r="U398" s="11"/>
      <c r="V398" s="11"/>
    </row>
    <row r="399" spans="1:22" ht="12" hidden="1" customHeight="1" x14ac:dyDescent="0.2">
      <c r="A399" s="11"/>
      <c r="B399" s="80"/>
      <c r="C399" s="79" t="s">
        <v>17</v>
      </c>
      <c r="D399" s="78"/>
      <c r="R399" s="11"/>
      <c r="S399" s="11"/>
      <c r="T399" s="77"/>
      <c r="U399" s="11"/>
      <c r="V399" s="11"/>
    </row>
    <row r="400" spans="1:22" ht="12" hidden="1" customHeight="1" x14ac:dyDescent="0.2">
      <c r="A400" s="11"/>
      <c r="B400" s="80"/>
      <c r="C400" s="79" t="s">
        <v>16</v>
      </c>
      <c r="D400" s="78"/>
      <c r="R400" s="11"/>
      <c r="S400" s="11"/>
      <c r="T400" s="77"/>
      <c r="U400" s="11"/>
      <c r="V400" s="11"/>
    </row>
    <row r="401" spans="1:20" ht="12" customHeight="1" x14ac:dyDescent="0.2">
      <c r="A401" s="64">
        <v>1</v>
      </c>
      <c r="B401" s="74">
        <v>0.2</v>
      </c>
      <c r="C401" s="138" t="s">
        <v>342</v>
      </c>
      <c r="D401" s="146"/>
      <c r="E401" s="73"/>
      <c r="F401" s="72">
        <f t="shared" ref="F401:F410" si="0">IF(ISBLANK($B401),,D611)</f>
        <v>1</v>
      </c>
      <c r="G401" s="76">
        <f t="shared" ref="G401:G410" si="1">IF(ISBLANK($B401),,DU611)</f>
        <v>1</v>
      </c>
      <c r="H401" s="70">
        <f t="shared" ref="H401:H410" si="2">IF(ISBLANK(B401),,G401/F401)</f>
        <v>1</v>
      </c>
      <c r="I401" s="69">
        <f>IF(ISBLANK($B401),,HLOOKUP($C401,[1]Indices!$C$2:$MD$4,2,FALSE))</f>
        <v>0</v>
      </c>
      <c r="J401" s="68" t="str">
        <f>IF(ISBLANK($B401),,HLOOKUP($C401,[1]Indices!$C$2:$MD$4,3,FALSE))</f>
        <v>Partie fixe</v>
      </c>
      <c r="K401" s="67"/>
      <c r="L401" s="67"/>
      <c r="M401" s="67"/>
      <c r="N401" s="67"/>
      <c r="O401" s="67"/>
      <c r="P401" s="67"/>
      <c r="Q401" s="66"/>
      <c r="R401" s="75">
        <f t="shared" ref="R401:R410" si="3">IF(E401=0,0,DATE(YEAR($G$11),MONTH($G$11)+$E401,1))</f>
        <v>0</v>
      </c>
      <c r="S401" s="140" t="str">
        <f>IF(ISBLANK($B401),,IF($F$11&lt;HLOOKUP($C401,[1]Indices!$2:$6,4,FALSE),"L'indice n'existait pas encore à la date T0",IF(AND($F$11&gt;HLOOKUP($C401,[1]Indices!$2:$6,5,FALSE),HLOOKUP($C401,[1]Indices!$2:$6,5,FALSE)&gt;10000),"L'indice n'existait plus à la date T0","L'indice était en cours à la date T0")))</f>
        <v>L'indice était en cours à la date T0</v>
      </c>
      <c r="T401" s="141"/>
    </row>
    <row r="402" spans="1:20" ht="12" customHeight="1" x14ac:dyDescent="0.2">
      <c r="A402" s="64">
        <v>2</v>
      </c>
      <c r="B402" s="74">
        <v>0.55000000000000004</v>
      </c>
      <c r="C402" s="138" t="s">
        <v>56</v>
      </c>
      <c r="D402" s="146"/>
      <c r="E402" s="73"/>
      <c r="F402" s="72">
        <f t="shared" si="0"/>
        <v>114.3</v>
      </c>
      <c r="G402" s="71">
        <f t="shared" si="1"/>
        <v>136.4</v>
      </c>
      <c r="H402" s="70">
        <f t="shared" si="2"/>
        <v>1.1933508311461067</v>
      </c>
      <c r="I402" s="69" t="str">
        <f>IF(ISBLANK($B402),,HLOOKUP($C402,[1]Indices!$C$2:$MD$4,2,FALSE))</f>
        <v>001565183</v>
      </c>
      <c r="J402" s="68" t="str">
        <f>IF(ISBLANK($B402),,HLOOKUP($C402,[1]Indices!$C$2:$MD$4,3,FALSE))</f>
        <v xml:space="preserve">ICHT-TS, ICHTTS ou ICHTrév-TS : Indice mensuel du Coût Horaire du Travail révisé - Tous Salariés - dans l'Industrie mécanique et électrique (NAF rév. 2 postes 25-30 32-33) - (Base 100 en décembre 2008)   </v>
      </c>
      <c r="K402" s="67"/>
      <c r="L402" s="67"/>
      <c r="M402" s="67"/>
      <c r="N402" s="67"/>
      <c r="O402" s="67"/>
      <c r="P402" s="67"/>
      <c r="Q402" s="66"/>
      <c r="R402" s="65">
        <f t="shared" si="3"/>
        <v>0</v>
      </c>
      <c r="S402" s="140" t="str">
        <f>IF(ISBLANK($B402),,IF($F$11&lt;HLOOKUP($C402,[1]Indices!$2:$6,4,FALSE),"L'indice n'existait pas encore à la date T0",IF(AND($F$11&gt;HLOOKUP($C402,[1]Indices!$2:$6,5,FALSE),HLOOKUP($C402,[1]Indices!$2:$6,5,FALSE)&gt;10000),"L'indice n'existait plus à la date T0","L'indice était en cours à la date T0")))</f>
        <v>L'indice était en cours à la date T0</v>
      </c>
      <c r="T402" s="141"/>
    </row>
    <row r="403" spans="1:20" ht="12" customHeight="1" x14ac:dyDescent="0.2">
      <c r="A403" s="64">
        <v>3</v>
      </c>
      <c r="B403" s="74">
        <v>0.25</v>
      </c>
      <c r="C403" s="138" t="s">
        <v>88</v>
      </c>
      <c r="D403" s="146"/>
      <c r="E403" s="73"/>
      <c r="F403" s="72">
        <f t="shared" si="0"/>
        <v>105.1</v>
      </c>
      <c r="G403" s="71">
        <f t="shared" si="1"/>
        <v>128.1</v>
      </c>
      <c r="H403" s="70">
        <f t="shared" si="2"/>
        <v>1.2188392007611799</v>
      </c>
      <c r="I403" s="69" t="str">
        <f>IF(ISBLANK($B403),,HLOOKUP($C403,[1]Indices!$C$2:$MD$4,2,FALSE))</f>
        <v>Indice Ixarm</v>
      </c>
      <c r="J403" s="68" t="str">
        <f>IF(ISBLANK($B403),,HLOOKUP($C403,[1]Indices!$C$2:$MD$4,3,FALSE))</f>
        <v>Indices de prix des produits et services divers - CIDEF/DGA - Base 100 en 2010 (0,44 SERV h.TCHI-1T + 0,18 ICCm-1T + 0,15 BQ + 0,11 TCH + 0,08 PROD + 0,04 EGC)</v>
      </c>
      <c r="K403" s="67"/>
      <c r="L403" s="67"/>
      <c r="M403" s="67"/>
      <c r="N403" s="67"/>
      <c r="O403" s="67"/>
      <c r="P403" s="67"/>
      <c r="Q403" s="66"/>
      <c r="R403" s="65">
        <f t="shared" si="3"/>
        <v>0</v>
      </c>
      <c r="S403" s="140" t="str">
        <f>IF(ISBLANK($B403),,IF($F$11&lt;HLOOKUP($C403,[1]Indices!$2:$6,4,FALSE),"L'indice n'existait pas encore à la date T0",IF(AND($F$11&gt;HLOOKUP($C403,[1]Indices!$2:$6,5,FALSE),HLOOKUP($C403,[1]Indices!$2:$6,5,FALSE)&gt;10000),"L'indice n'existait plus à la date T0","L'indice était en cours à la date T0")))</f>
        <v>L'indice était en cours à la date T0</v>
      </c>
      <c r="T403" s="141"/>
    </row>
    <row r="404" spans="1:20" ht="12" customHeight="1" x14ac:dyDescent="0.2">
      <c r="A404" s="64">
        <v>4</v>
      </c>
      <c r="B404" s="74"/>
      <c r="C404" s="138"/>
      <c r="D404" s="139"/>
      <c r="E404" s="73"/>
      <c r="F404" s="72">
        <f t="shared" si="0"/>
        <v>0</v>
      </c>
      <c r="G404" s="71">
        <f t="shared" si="1"/>
        <v>0</v>
      </c>
      <c r="H404" s="70">
        <f t="shared" si="2"/>
        <v>0</v>
      </c>
      <c r="I404" s="69">
        <f>IF(ISBLANK($B404),,HLOOKUP($C404,[1]Indices!$C$2:$MD$4,2,FALSE))</f>
        <v>0</v>
      </c>
      <c r="J404" s="68">
        <f>IF(ISBLANK($B404),,HLOOKUP($C404,[1]Indices!$C$2:$MD$4,3,FALSE))</f>
        <v>0</v>
      </c>
      <c r="K404" s="67"/>
      <c r="L404" s="67"/>
      <c r="M404" s="67"/>
      <c r="N404" s="67"/>
      <c r="O404" s="67"/>
      <c r="P404" s="67"/>
      <c r="Q404" s="66"/>
      <c r="R404" s="65">
        <f t="shared" si="3"/>
        <v>0</v>
      </c>
      <c r="S404" s="140">
        <f>IF(ISBLANK($B404),,IF($F$11&lt;HLOOKUP($C404,[1]Indices!$2:$6,4,FALSE),"L'indice n'existait pas encore à la date T0",IF(AND($F$11&gt;HLOOKUP($C404,[1]Indices!$2:$6,5,FALSE),HLOOKUP($C404,[1]Indices!$2:$6,5,FALSE)&gt;10000),"L'indice n'existait plus à la date T0","L'indice était en cours à la date T0")))</f>
        <v>0</v>
      </c>
      <c r="T404" s="141"/>
    </row>
    <row r="405" spans="1:20" ht="12" customHeight="1" x14ac:dyDescent="0.2">
      <c r="A405" s="64">
        <v>5</v>
      </c>
      <c r="B405" s="74"/>
      <c r="C405" s="138"/>
      <c r="D405" s="139"/>
      <c r="E405" s="73"/>
      <c r="F405" s="72">
        <f t="shared" si="0"/>
        <v>0</v>
      </c>
      <c r="G405" s="71">
        <f t="shared" si="1"/>
        <v>0</v>
      </c>
      <c r="H405" s="70">
        <f t="shared" si="2"/>
        <v>0</v>
      </c>
      <c r="I405" s="69">
        <f>IF(ISBLANK($B405),,HLOOKUP($C405,[1]Indices!$C$2:$MD$4,2,FALSE))</f>
        <v>0</v>
      </c>
      <c r="J405" s="68">
        <f>IF(ISBLANK($B405),,HLOOKUP($C405,[1]Indices!$C$2:$MD$4,3,FALSE))</f>
        <v>0</v>
      </c>
      <c r="K405" s="67"/>
      <c r="L405" s="67"/>
      <c r="M405" s="67"/>
      <c r="N405" s="67"/>
      <c r="O405" s="67"/>
      <c r="P405" s="67"/>
      <c r="Q405" s="66"/>
      <c r="R405" s="65">
        <f t="shared" si="3"/>
        <v>0</v>
      </c>
      <c r="S405" s="140">
        <f>IF(ISBLANK($B405),,IF($F$11&lt;HLOOKUP($C405,[1]Indices!$2:$6,4,FALSE),"L'indice n'existait pas encore à la date T0",IF(AND($F$11&gt;HLOOKUP($C405,[1]Indices!$2:$6,5,FALSE),HLOOKUP($C405,[1]Indices!$2:$6,5,FALSE)&gt;10000),"L'indice n'existait plus à la date T0","L'indice était en cours à la date T0")))</f>
        <v>0</v>
      </c>
      <c r="T405" s="141"/>
    </row>
    <row r="406" spans="1:20" ht="12" customHeight="1" x14ac:dyDescent="0.2">
      <c r="A406" s="64">
        <v>6</v>
      </c>
      <c r="B406" s="74"/>
      <c r="C406" s="138"/>
      <c r="D406" s="139"/>
      <c r="E406" s="73"/>
      <c r="F406" s="72">
        <f t="shared" si="0"/>
        <v>0</v>
      </c>
      <c r="G406" s="71">
        <f t="shared" si="1"/>
        <v>0</v>
      </c>
      <c r="H406" s="70">
        <f t="shared" si="2"/>
        <v>0</v>
      </c>
      <c r="I406" s="69">
        <f>IF(ISBLANK($B406),,HLOOKUP($C406,[1]Indices!$C$2:$MD$4,2,FALSE))</f>
        <v>0</v>
      </c>
      <c r="J406" s="68">
        <f>IF(ISBLANK($B406),,HLOOKUP($C406,[1]Indices!$C$2:$MD$4,3,FALSE))</f>
        <v>0</v>
      </c>
      <c r="K406" s="67"/>
      <c r="L406" s="67"/>
      <c r="M406" s="67"/>
      <c r="N406" s="67"/>
      <c r="O406" s="67"/>
      <c r="P406" s="67"/>
      <c r="Q406" s="66"/>
      <c r="R406" s="65">
        <f t="shared" si="3"/>
        <v>0</v>
      </c>
      <c r="S406" s="140">
        <f>IF(ISBLANK($B406),,IF($F$11&lt;HLOOKUP($C406,[1]Indices!$2:$6,4,FALSE),"L'indice n'existait pas encore à la date T0",IF(AND($F$11&gt;HLOOKUP($C406,[1]Indices!$2:$6,5,FALSE),HLOOKUP($C406,[1]Indices!$2:$6,5,FALSE)&gt;10000),"L'indice n'existait plus à la date T0","L'indice était en cours à la date T0")))</f>
        <v>0</v>
      </c>
      <c r="T406" s="141"/>
    </row>
    <row r="407" spans="1:20" ht="12" customHeight="1" x14ac:dyDescent="0.2">
      <c r="A407" s="64">
        <v>7</v>
      </c>
      <c r="B407" s="74"/>
      <c r="C407" s="138"/>
      <c r="D407" s="139"/>
      <c r="E407" s="73"/>
      <c r="F407" s="72">
        <f t="shared" si="0"/>
        <v>0</v>
      </c>
      <c r="G407" s="71">
        <f t="shared" si="1"/>
        <v>0</v>
      </c>
      <c r="H407" s="70">
        <f t="shared" si="2"/>
        <v>0</v>
      </c>
      <c r="I407" s="69">
        <f>IF(ISBLANK($B407),,HLOOKUP($C407,[1]Indices!$C$2:$MD$4,2,FALSE))</f>
        <v>0</v>
      </c>
      <c r="J407" s="68">
        <f>IF(ISBLANK($B407),,HLOOKUP($C407,[1]Indices!$C$2:$MD$4,3,FALSE))</f>
        <v>0</v>
      </c>
      <c r="K407" s="67"/>
      <c r="L407" s="67"/>
      <c r="M407" s="67"/>
      <c r="N407" s="67"/>
      <c r="O407" s="67"/>
      <c r="P407" s="67"/>
      <c r="Q407" s="66"/>
      <c r="R407" s="65">
        <f t="shared" si="3"/>
        <v>0</v>
      </c>
      <c r="S407" s="140">
        <f>IF(ISBLANK($B407),,IF($F$11&lt;HLOOKUP($C407,[1]Indices!$2:$6,4,FALSE),"L'indice n'existait pas encore à la date T0",IF(AND($F$11&gt;HLOOKUP($C407,[1]Indices!$2:$6,5,FALSE),HLOOKUP($C407,[1]Indices!$2:$6,5,FALSE)&gt;10000),"L'indice n'existait plus à la date T0","L'indice était en cours à la date T0")))</f>
        <v>0</v>
      </c>
      <c r="T407" s="141"/>
    </row>
    <row r="408" spans="1:20" ht="12" customHeight="1" x14ac:dyDescent="0.2">
      <c r="A408" s="64">
        <v>8</v>
      </c>
      <c r="B408" s="74"/>
      <c r="C408" s="138"/>
      <c r="D408" s="139"/>
      <c r="E408" s="73"/>
      <c r="F408" s="72">
        <f t="shared" si="0"/>
        <v>0</v>
      </c>
      <c r="G408" s="71">
        <f t="shared" si="1"/>
        <v>0</v>
      </c>
      <c r="H408" s="70">
        <f t="shared" si="2"/>
        <v>0</v>
      </c>
      <c r="I408" s="69">
        <f>IF(ISBLANK($B408),,HLOOKUP($C408,[1]Indices!$C$2:$MD$4,2,FALSE))</f>
        <v>0</v>
      </c>
      <c r="J408" s="68">
        <f>IF(ISBLANK($B408),,HLOOKUP($C408,[1]Indices!$C$2:$MD$4,3,FALSE))</f>
        <v>0</v>
      </c>
      <c r="K408" s="67"/>
      <c r="L408" s="67"/>
      <c r="M408" s="67"/>
      <c r="N408" s="67"/>
      <c r="O408" s="67"/>
      <c r="P408" s="67"/>
      <c r="Q408" s="66"/>
      <c r="R408" s="65">
        <f t="shared" si="3"/>
        <v>0</v>
      </c>
      <c r="S408" s="140">
        <f>IF(ISBLANK($B408),,IF($F$11&lt;HLOOKUP($C408,[1]Indices!$2:$6,4,FALSE),"L'indice n'existait pas encore à la date T0",IF(AND($F$11&gt;HLOOKUP($C408,[1]Indices!$2:$6,5,FALSE),HLOOKUP($C408,[1]Indices!$2:$6,5,FALSE)&gt;10000),"L'indice n'existait plus à la date T0","L'indice était en cours à la date T0")))</f>
        <v>0</v>
      </c>
      <c r="T408" s="141"/>
    </row>
    <row r="409" spans="1:20" ht="12" customHeight="1" x14ac:dyDescent="0.2">
      <c r="A409" s="64">
        <v>9</v>
      </c>
      <c r="B409" s="74"/>
      <c r="C409" s="138"/>
      <c r="D409" s="139"/>
      <c r="E409" s="73"/>
      <c r="F409" s="72">
        <f t="shared" si="0"/>
        <v>0</v>
      </c>
      <c r="G409" s="71">
        <f t="shared" si="1"/>
        <v>0</v>
      </c>
      <c r="H409" s="70">
        <f t="shared" si="2"/>
        <v>0</v>
      </c>
      <c r="I409" s="69">
        <f>IF(ISBLANK($B409),,HLOOKUP($C409,[1]Indices!$C$2:$MD$4,2,FALSE))</f>
        <v>0</v>
      </c>
      <c r="J409" s="68">
        <f>IF(ISBLANK($B409),,HLOOKUP($C409,[1]Indices!$C$2:$MD$4,3,FALSE))</f>
        <v>0</v>
      </c>
      <c r="K409" s="67"/>
      <c r="L409" s="67"/>
      <c r="M409" s="67"/>
      <c r="N409" s="67"/>
      <c r="O409" s="67"/>
      <c r="P409" s="67"/>
      <c r="Q409" s="66"/>
      <c r="R409" s="65">
        <f t="shared" si="3"/>
        <v>0</v>
      </c>
      <c r="S409" s="140">
        <f>IF(ISBLANK($B409),,IF($F$11&lt;HLOOKUP($C409,[1]Indices!$2:$6,4,FALSE),"L'indice n'existait pas encore à la date T0",IF(AND($F$11&gt;HLOOKUP($C409,[1]Indices!$2:$6,5,FALSE),HLOOKUP($C409,[1]Indices!$2:$6,5,FALSE)&gt;10000),"L'indice n'existait plus à la date T0","L'indice était en cours à la date T0")))</f>
        <v>0</v>
      </c>
      <c r="T409" s="141"/>
    </row>
    <row r="410" spans="1:20" ht="12" customHeight="1" thickBot="1" x14ac:dyDescent="0.25">
      <c r="A410" s="64">
        <v>10</v>
      </c>
      <c r="B410" s="63"/>
      <c r="C410" s="142"/>
      <c r="D410" s="143"/>
      <c r="E410" s="62"/>
      <c r="F410" s="61">
        <f t="shared" si="0"/>
        <v>0</v>
      </c>
      <c r="G410" s="60">
        <f t="shared" si="1"/>
        <v>0</v>
      </c>
      <c r="H410" s="59">
        <f t="shared" si="2"/>
        <v>0</v>
      </c>
      <c r="I410" s="58">
        <f>IF(ISBLANK($B410),,HLOOKUP($C410,[1]Indices!$C$2:$MD$4,2,FALSE))</f>
        <v>0</v>
      </c>
      <c r="J410" s="57">
        <f>IF(ISBLANK($B410),,HLOOKUP($C410,[1]Indices!$C$2:$MD$4,3,FALSE))</f>
        <v>0</v>
      </c>
      <c r="K410" s="57"/>
      <c r="L410" s="57"/>
      <c r="M410" s="57"/>
      <c r="N410" s="57"/>
      <c r="O410" s="57"/>
      <c r="P410" s="57"/>
      <c r="Q410" s="56"/>
      <c r="R410" s="55">
        <f t="shared" si="3"/>
        <v>0</v>
      </c>
      <c r="S410" s="144">
        <f>IF(ISBLANK($B410),,IF($F$11&lt;HLOOKUP($C410,[1]Indices!$2:$6,4,FALSE),"L'indice n'existait pas encore à la date T0",IF(AND($F$11&gt;HLOOKUP($C410,[1]Indices!$2:$6,5,FALSE),HLOOKUP($C410,[1]Indices!$2:$6,5,FALSE)&gt;10000),"L'indice n'existait plus à la date T0","L'indice était en cours à la date T0")))</f>
        <v>0</v>
      </c>
      <c r="T410" s="145"/>
    </row>
    <row r="411" spans="1:20" ht="12" customHeight="1" x14ac:dyDescent="0.2">
      <c r="A411" s="47"/>
      <c r="B411" s="17"/>
      <c r="C411" s="17"/>
      <c r="D411" s="17"/>
      <c r="E411" s="17"/>
      <c r="F411" s="29">
        <f>IF(ISERR(FIND("exist",S401&amp;S402&amp;S403&amp;S404&amp;S405&amp;S406&amp;S407&amp;S408&amp;S409&amp;S410,1)),,"Attention : certains indices n'étaient pas en cours à la date T0")</f>
        <v>0</v>
      </c>
      <c r="G411" s="45"/>
      <c r="H411" s="44"/>
      <c r="I411" s="54"/>
      <c r="J411" s="54"/>
      <c r="K411" s="47"/>
      <c r="L411" s="47"/>
      <c r="M411" s="17"/>
      <c r="N411" s="17"/>
    </row>
    <row r="412" spans="1:20" ht="12" customHeight="1" x14ac:dyDescent="0.2">
      <c r="B412" s="53" t="s">
        <v>370</v>
      </c>
      <c r="C412" s="53"/>
      <c r="D412" s="52"/>
      <c r="E412" s="51"/>
      <c r="F412" s="50">
        <f>IF(I8=$B$558,ROUNDUP((1+E412)^(G412/12)-1,3),IF(I8=$B$559,ROUND((1+E412)^(G412/12)-1,3),IF(I8=$B$560,ROUNDUP((1+E412)^(G412/12)-1,4),IF(I8=$B$561,ROUNDUP((1+E412)^(G412/12)-1,5),(1+E412)^(G412/12)-1))))</f>
        <v>0</v>
      </c>
      <c r="G412" s="49">
        <f>(YEAR(G11)-YEAR(F11))*12+MONTH(G11)-MONTH(F11)+IF(F8=$B$565,-6,0)+IF(F8=$B$566,-1.5,0)+IF(F8=$B$567,-3,0)+IF(G8=$B$565,6,0)+IF(G8=$B$566,1.5,0)+IF(G8=$B$567,3,0)</f>
        <v>103</v>
      </c>
      <c r="H412" s="48">
        <f>IF(ISBLANK($E$412),,IF((ABS(SUMPRODUCT(B401:B410,H401:H410)-1)-ABS(F412))&lt;0,"Pas de révision",))</f>
        <v>0</v>
      </c>
      <c r="I412" s="17"/>
      <c r="J412" s="17"/>
      <c r="K412" s="17"/>
      <c r="L412" s="17"/>
      <c r="M412" s="17"/>
      <c r="N412" s="17"/>
    </row>
    <row r="413" spans="1:20" ht="12" customHeight="1" x14ac:dyDescent="0.2">
      <c r="A413" s="47"/>
      <c r="B413" s="47"/>
      <c r="C413" s="47"/>
      <c r="D413" s="47"/>
      <c r="E413" s="46"/>
      <c r="F413" s="29" t="str">
        <f>IF($I$8=$B$557,"","Attention : "&amp;$I$8)</f>
        <v/>
      </c>
      <c r="G413" s="45"/>
      <c r="H413" s="44"/>
      <c r="I413" s="17"/>
      <c r="J413" s="17"/>
      <c r="K413" s="17"/>
      <c r="L413" s="17"/>
      <c r="M413" s="17"/>
      <c r="N413" s="17"/>
    </row>
    <row r="414" spans="1:20" ht="15" x14ac:dyDescent="0.2">
      <c r="A414" s="43" t="s">
        <v>369</v>
      </c>
      <c r="B414" s="42"/>
      <c r="C414" s="42"/>
      <c r="D414" s="41"/>
      <c r="E414" s="40"/>
      <c r="F414" s="40"/>
      <c r="G414" s="39">
        <f>H414-1</f>
        <v>0.16105275732065372</v>
      </c>
      <c r="H414" s="38">
        <f>IF(I8=$B$558,ROUNDUP(IF(H412="Pas de révision",1,IF(ISBLANK(E412),SUMPRODUCT(B401:B410,H401:H410),IF(SUMPRODUCT(B401:B410,H401:H410)-1&gt;=0,1+SUMPRODUCT(B401:B410,H401:H410)-1-F412,1+SUMPRODUCT(B401:B410,H401:H410)-1+F412))),3),IF(I8=$B$559,ROUND(IF(H412="Pas de révision",1,IF(ISBLANK(E412),SUMPRODUCT(B401:B410,H401:H410),IF(SUMPRODUCT(B401:B410,H401:H410)-1&gt;=0,1+SUMPRODUCT(B401:B410,H401:H410)-1-F412,1+SUMPRODUCT(B401:B410,H401:H410)-1+F412))),3),IF(I8=$B$560,ROUNDUP(IF(H412="Pas de révision",1,IF(ISBLANK(E412),SUMPRODUCT(B401:B410,H401:H410),IF(SUMPRODUCT(B401:B410,H401:H410)-1&gt;=0,1+SUMPRODUCT(B401:B410,H401:H410)-1-F412,1+SUMPRODUCT(B401:B410,H401:H410)-1+F412))),4),IF(I8=$B$561,ROUNDUP(IF(H412="Pas de révision",1,IF(ISBLANK(E412),SUMPRODUCT(B401:B410,H401:H410),IF(SUMPRODUCT(B401:B410,H401:H410)-1&gt;=0,1+SUMPRODUCT(B401:B410,H401:H410)-1-F412,1+SUMPRODUCT(B401:B410,H401:H410)-1+F412))),5),IF(H412="Pas de révision",1,IF(ISBLANK(E412),SUMPRODUCT(B401:B410,H401:H410),IF(SUMPRODUCT(B401:B410,H401:H410)-1&gt;=0,1+SUMPRODUCT(B401:B410,H401:H410)-1-F412,1+SUMPRODUCT(B401:B410,H401:H410)-1+F412)))))))</f>
        <v>1.1610527573206537</v>
      </c>
      <c r="I414" s="17"/>
      <c r="J414" s="17"/>
      <c r="K414" s="17"/>
      <c r="L414" s="17"/>
      <c r="M414" s="17"/>
      <c r="N414" s="17"/>
    </row>
    <row r="415" spans="1:20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</row>
    <row r="416" spans="1:20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</row>
    <row r="417" spans="1:17" ht="12" customHeight="1" thickBot="1" x14ac:dyDescent="0.25"/>
    <row r="418" spans="1:17" ht="15" x14ac:dyDescent="0.2">
      <c r="B418" s="127" t="s">
        <v>368</v>
      </c>
      <c r="C418" s="128"/>
      <c r="D418" s="128"/>
      <c r="E418" s="128"/>
      <c r="F418" s="128"/>
      <c r="G418" s="128"/>
      <c r="H418" s="128"/>
      <c r="I418" s="128"/>
      <c r="J418" s="129"/>
      <c r="K418" s="17"/>
      <c r="L418" s="17"/>
      <c r="M418" s="17"/>
      <c r="N418" s="17"/>
      <c r="O418" s="17"/>
      <c r="P418" s="17"/>
      <c r="Q418" s="17"/>
    </row>
    <row r="419" spans="1:17" ht="12" customHeight="1" x14ac:dyDescent="0.2">
      <c r="B419" s="130" t="s">
        <v>367</v>
      </c>
      <c r="C419" s="131"/>
      <c r="D419" s="37" t="s">
        <v>366</v>
      </c>
      <c r="E419" s="36" t="s">
        <v>365</v>
      </c>
      <c r="F419" s="35" t="s">
        <v>364</v>
      </c>
      <c r="G419" s="132" t="s">
        <v>363</v>
      </c>
      <c r="H419" s="132"/>
      <c r="I419" s="132" t="s">
        <v>362</v>
      </c>
      <c r="J419" s="133"/>
      <c r="Q419" s="17"/>
    </row>
    <row r="420" spans="1:17" ht="12" customHeight="1" x14ac:dyDescent="0.2">
      <c r="B420" s="134" t="s">
        <v>361</v>
      </c>
      <c r="C420" s="135"/>
      <c r="D420" s="34"/>
      <c r="E420" s="33" t="s">
        <v>360</v>
      </c>
      <c r="F420" s="32" t="s">
        <v>359</v>
      </c>
      <c r="G420" s="136" t="s">
        <v>358</v>
      </c>
      <c r="H420" s="136"/>
      <c r="I420" s="136" t="s">
        <v>357</v>
      </c>
      <c r="J420" s="137"/>
      <c r="Q420" s="17"/>
    </row>
    <row r="421" spans="1:17" ht="12" customHeight="1" x14ac:dyDescent="0.2">
      <c r="A421" s="25">
        <v>1</v>
      </c>
      <c r="B421" s="119">
        <v>100000</v>
      </c>
      <c r="C421" s="120"/>
      <c r="D421" s="31">
        <f>G11</f>
        <v>45139</v>
      </c>
      <c r="E421" s="30" t="str">
        <f t="shared" ref="E421:E430" si="4">IF(D421="",0,HLOOKUP(D421,$Q$574:$HL$663,88,0))</f>
        <v>CONS</v>
      </c>
      <c r="F421" s="26">
        <f t="shared" ref="F421:F430" si="5">IF(D421="",0,HLOOKUP(D421,$Q$574:$HL$663,90,0))</f>
        <v>1.1610527573206537</v>
      </c>
      <c r="G421" s="121">
        <f t="shared" ref="G421:G430" si="6">B421*F421</f>
        <v>116105.27573206538</v>
      </c>
      <c r="H421" s="121"/>
      <c r="I421" s="121">
        <f t="shared" ref="I421:I430" si="7">G421-B421</f>
        <v>16105.275732065376</v>
      </c>
      <c r="J421" s="122"/>
      <c r="L421" s="29" t="str">
        <f>IF($I$8=$B$557,"","Attention, le coefficient d'actualisation est "&amp;$I$8&amp;".")</f>
        <v/>
      </c>
      <c r="M421" s="29"/>
      <c r="N421" s="29"/>
      <c r="O421" s="29"/>
      <c r="P421" s="29"/>
      <c r="Q421" s="17"/>
    </row>
    <row r="422" spans="1:17" ht="12" customHeight="1" x14ac:dyDescent="0.2">
      <c r="A422" s="25">
        <v>2</v>
      </c>
      <c r="B422" s="119"/>
      <c r="C422" s="120"/>
      <c r="D422" s="28"/>
      <c r="E422" s="27">
        <f t="shared" si="4"/>
        <v>0</v>
      </c>
      <c r="F422" s="26">
        <f t="shared" si="5"/>
        <v>0</v>
      </c>
      <c r="G422" s="121">
        <f t="shared" si="6"/>
        <v>0</v>
      </c>
      <c r="H422" s="121"/>
      <c r="I422" s="121">
        <f t="shared" si="7"/>
        <v>0</v>
      </c>
      <c r="J422" s="122"/>
      <c r="Q422" s="17"/>
    </row>
    <row r="423" spans="1:17" ht="12" customHeight="1" x14ac:dyDescent="0.2">
      <c r="A423" s="25">
        <v>3</v>
      </c>
      <c r="B423" s="119"/>
      <c r="C423" s="120"/>
      <c r="D423" s="28"/>
      <c r="E423" s="27">
        <f t="shared" si="4"/>
        <v>0</v>
      </c>
      <c r="F423" s="26">
        <f t="shared" si="5"/>
        <v>0</v>
      </c>
      <c r="G423" s="121">
        <f t="shared" si="6"/>
        <v>0</v>
      </c>
      <c r="H423" s="121"/>
      <c r="I423" s="121">
        <f t="shared" si="7"/>
        <v>0</v>
      </c>
      <c r="J423" s="122"/>
      <c r="Q423" s="17"/>
    </row>
    <row r="424" spans="1:17" ht="12" customHeight="1" x14ac:dyDescent="0.2">
      <c r="A424" s="25">
        <v>4</v>
      </c>
      <c r="B424" s="119"/>
      <c r="C424" s="120"/>
      <c r="D424" s="28"/>
      <c r="E424" s="27">
        <f t="shared" si="4"/>
        <v>0</v>
      </c>
      <c r="F424" s="26">
        <f t="shared" si="5"/>
        <v>0</v>
      </c>
      <c r="G424" s="121">
        <f t="shared" si="6"/>
        <v>0</v>
      </c>
      <c r="H424" s="121"/>
      <c r="I424" s="121">
        <f t="shared" si="7"/>
        <v>0</v>
      </c>
      <c r="J424" s="122"/>
    </row>
    <row r="425" spans="1:17" ht="12" customHeight="1" x14ac:dyDescent="0.2">
      <c r="A425" s="25">
        <v>5</v>
      </c>
      <c r="B425" s="119"/>
      <c r="C425" s="120"/>
      <c r="D425" s="28"/>
      <c r="E425" s="27">
        <f t="shared" si="4"/>
        <v>0</v>
      </c>
      <c r="F425" s="26">
        <f t="shared" si="5"/>
        <v>0</v>
      </c>
      <c r="G425" s="121">
        <f t="shared" si="6"/>
        <v>0</v>
      </c>
      <c r="H425" s="121"/>
      <c r="I425" s="121">
        <f t="shared" si="7"/>
        <v>0</v>
      </c>
      <c r="J425" s="122"/>
    </row>
    <row r="426" spans="1:17" ht="12" customHeight="1" x14ac:dyDescent="0.2">
      <c r="A426" s="25">
        <v>6</v>
      </c>
      <c r="B426" s="119"/>
      <c r="C426" s="120"/>
      <c r="D426" s="28"/>
      <c r="E426" s="27">
        <f t="shared" si="4"/>
        <v>0</v>
      </c>
      <c r="F426" s="26">
        <f t="shared" si="5"/>
        <v>0</v>
      </c>
      <c r="G426" s="121">
        <f t="shared" si="6"/>
        <v>0</v>
      </c>
      <c r="H426" s="121"/>
      <c r="I426" s="121">
        <f t="shared" si="7"/>
        <v>0</v>
      </c>
      <c r="J426" s="122"/>
    </row>
    <row r="427" spans="1:17" ht="12" customHeight="1" x14ac:dyDescent="0.2">
      <c r="A427" s="25">
        <v>7</v>
      </c>
      <c r="B427" s="119"/>
      <c r="C427" s="120"/>
      <c r="D427" s="28"/>
      <c r="E427" s="27">
        <f t="shared" si="4"/>
        <v>0</v>
      </c>
      <c r="F427" s="26">
        <f t="shared" si="5"/>
        <v>0</v>
      </c>
      <c r="G427" s="121">
        <f t="shared" si="6"/>
        <v>0</v>
      </c>
      <c r="H427" s="121"/>
      <c r="I427" s="121">
        <f t="shared" si="7"/>
        <v>0</v>
      </c>
      <c r="J427" s="122"/>
    </row>
    <row r="428" spans="1:17" ht="12" customHeight="1" x14ac:dyDescent="0.2">
      <c r="A428" s="25">
        <v>8</v>
      </c>
      <c r="B428" s="119"/>
      <c r="C428" s="120"/>
      <c r="D428" s="28"/>
      <c r="E428" s="27">
        <f t="shared" si="4"/>
        <v>0</v>
      </c>
      <c r="F428" s="26">
        <f t="shared" si="5"/>
        <v>0</v>
      </c>
      <c r="G428" s="121">
        <f t="shared" si="6"/>
        <v>0</v>
      </c>
      <c r="H428" s="121"/>
      <c r="I428" s="121">
        <f t="shared" si="7"/>
        <v>0</v>
      </c>
      <c r="J428" s="122"/>
    </row>
    <row r="429" spans="1:17" ht="12" customHeight="1" x14ac:dyDescent="0.2">
      <c r="A429" s="25">
        <v>9</v>
      </c>
      <c r="B429" s="119"/>
      <c r="C429" s="120"/>
      <c r="D429" s="28"/>
      <c r="E429" s="27">
        <f t="shared" si="4"/>
        <v>0</v>
      </c>
      <c r="F429" s="26">
        <f t="shared" si="5"/>
        <v>0</v>
      </c>
      <c r="G429" s="121">
        <f t="shared" si="6"/>
        <v>0</v>
      </c>
      <c r="H429" s="121"/>
      <c r="I429" s="121">
        <f t="shared" si="7"/>
        <v>0</v>
      </c>
      <c r="J429" s="122"/>
    </row>
    <row r="430" spans="1:17" ht="12" customHeight="1" x14ac:dyDescent="0.2">
      <c r="A430" s="25">
        <v>10</v>
      </c>
      <c r="B430" s="123"/>
      <c r="C430" s="124"/>
      <c r="D430" s="24"/>
      <c r="E430" s="23">
        <f t="shared" si="4"/>
        <v>0</v>
      </c>
      <c r="F430" s="22">
        <f t="shared" si="5"/>
        <v>0</v>
      </c>
      <c r="G430" s="125">
        <f t="shared" si="6"/>
        <v>0</v>
      </c>
      <c r="H430" s="125"/>
      <c r="I430" s="125">
        <f t="shared" si="7"/>
        <v>0</v>
      </c>
      <c r="J430" s="126"/>
    </row>
    <row r="431" spans="1:17" ht="12" customHeight="1" thickBot="1" x14ac:dyDescent="0.25">
      <c r="A431" s="21" t="s">
        <v>356</v>
      </c>
      <c r="B431" s="109">
        <f>SUM(B421:C430)</f>
        <v>100000</v>
      </c>
      <c r="C431" s="110"/>
      <c r="D431" s="20"/>
      <c r="E431" s="20"/>
      <c r="F431" s="20"/>
      <c r="G431" s="111">
        <f>SUM(G421:H430)</f>
        <v>116105.27573206538</v>
      </c>
      <c r="H431" s="110"/>
      <c r="I431" s="111">
        <f>SUM(I421:J430)</f>
        <v>16105.275732065376</v>
      </c>
      <c r="J431" s="112"/>
    </row>
    <row r="432" spans="1:17" ht="12" customHeight="1" x14ac:dyDescent="0.2"/>
    <row r="433" ht="12" customHeight="1" x14ac:dyDescent="0.2"/>
    <row r="434" ht="12" customHeight="1" x14ac:dyDescent="0.2"/>
    <row r="435" ht="12" customHeight="1" x14ac:dyDescent="0.2"/>
    <row r="436" ht="12" customHeight="1" x14ac:dyDescent="0.2"/>
    <row r="437" ht="12" customHeight="1" x14ac:dyDescent="0.2"/>
    <row r="438" ht="12" customHeight="1" x14ac:dyDescent="0.2"/>
    <row r="439" ht="12" customHeight="1" x14ac:dyDescent="0.2"/>
    <row r="440" ht="12" customHeight="1" x14ac:dyDescent="0.2"/>
    <row r="441" ht="12" customHeight="1" x14ac:dyDescent="0.2"/>
    <row r="442" ht="12" customHeight="1" x14ac:dyDescent="0.2"/>
    <row r="443" ht="12" customHeight="1" x14ac:dyDescent="0.2"/>
    <row r="444" ht="12" customHeight="1" x14ac:dyDescent="0.2"/>
    <row r="445" ht="12" customHeight="1" x14ac:dyDescent="0.2"/>
    <row r="446" ht="12" customHeight="1" x14ac:dyDescent="0.2"/>
    <row r="447" ht="12" customHeight="1" x14ac:dyDescent="0.2"/>
    <row r="448" ht="12" customHeight="1" x14ac:dyDescent="0.2"/>
    <row r="449" ht="12" customHeight="1" x14ac:dyDescent="0.2"/>
    <row r="450" ht="12" customHeight="1" x14ac:dyDescent="0.2"/>
    <row r="451" ht="12" customHeight="1" x14ac:dyDescent="0.2"/>
    <row r="452" ht="12" customHeight="1" x14ac:dyDescent="0.2"/>
    <row r="453" ht="12" customHeight="1" x14ac:dyDescent="0.2"/>
    <row r="454" ht="12" customHeight="1" x14ac:dyDescent="0.2"/>
    <row r="455" ht="12" customHeight="1" x14ac:dyDescent="0.2"/>
    <row r="456" ht="12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12" customHeight="1" x14ac:dyDescent="0.2"/>
    <row r="468" ht="12" customHeight="1" x14ac:dyDescent="0.2"/>
    <row r="469" ht="12" customHeight="1" x14ac:dyDescent="0.2"/>
    <row r="470" ht="12" customHeight="1" x14ac:dyDescent="0.2"/>
    <row r="471" ht="12" customHeight="1" x14ac:dyDescent="0.2"/>
    <row r="472" ht="12" customHeight="1" x14ac:dyDescent="0.2"/>
    <row r="473" ht="12" customHeight="1" x14ac:dyDescent="0.2"/>
    <row r="474" ht="12" customHeight="1" x14ac:dyDescent="0.2"/>
    <row r="475" ht="12" customHeight="1" x14ac:dyDescent="0.2"/>
    <row r="476" ht="12" customHeight="1" x14ac:dyDescent="0.2"/>
    <row r="477" ht="12" customHeight="1" x14ac:dyDescent="0.2"/>
    <row r="478" ht="12" customHeight="1" x14ac:dyDescent="0.2"/>
    <row r="479" ht="12" customHeight="1" x14ac:dyDescent="0.2"/>
    <row r="480" ht="12" customHeight="1" x14ac:dyDescent="0.2"/>
    <row r="481" ht="12" customHeight="1" x14ac:dyDescent="0.2"/>
    <row r="482" ht="12" customHeight="1" x14ac:dyDescent="0.2"/>
    <row r="483" ht="12" customHeight="1" x14ac:dyDescent="0.2"/>
    <row r="484" ht="12" customHeight="1" x14ac:dyDescent="0.2"/>
    <row r="485" ht="12" customHeight="1" x14ac:dyDescent="0.2"/>
    <row r="486" ht="12" customHeight="1" x14ac:dyDescent="0.2"/>
    <row r="487" ht="12" customHeight="1" x14ac:dyDescent="0.2"/>
    <row r="488" ht="12" customHeight="1" x14ac:dyDescent="0.2"/>
    <row r="489" ht="12" customHeight="1" x14ac:dyDescent="0.2"/>
    <row r="490" ht="12" customHeight="1" x14ac:dyDescent="0.2"/>
    <row r="491" ht="12" customHeight="1" x14ac:dyDescent="0.2"/>
    <row r="492" ht="12" customHeight="1" x14ac:dyDescent="0.2"/>
    <row r="493" ht="12" customHeight="1" x14ac:dyDescent="0.2"/>
    <row r="494" ht="12" customHeight="1" x14ac:dyDescent="0.2"/>
    <row r="495" ht="12" customHeight="1" x14ac:dyDescent="0.2"/>
    <row r="496" ht="12" customHeight="1" x14ac:dyDescent="0.2"/>
    <row r="497" ht="12" customHeight="1" x14ac:dyDescent="0.2"/>
    <row r="498" ht="12" customHeight="1" x14ac:dyDescent="0.2"/>
    <row r="499" ht="12" customHeight="1" x14ac:dyDescent="0.2"/>
    <row r="500" ht="12" customHeight="1" x14ac:dyDescent="0.2"/>
    <row r="501" ht="12" customHeight="1" x14ac:dyDescent="0.2"/>
    <row r="502" ht="12" customHeight="1" x14ac:dyDescent="0.2"/>
    <row r="503" ht="12" customHeight="1" x14ac:dyDescent="0.2"/>
    <row r="504" ht="12" customHeight="1" x14ac:dyDescent="0.2"/>
    <row r="505" ht="12" customHeight="1" x14ac:dyDescent="0.2"/>
    <row r="506" ht="12" customHeight="1" x14ac:dyDescent="0.2"/>
    <row r="507" ht="12" customHeight="1" x14ac:dyDescent="0.2"/>
    <row r="508" ht="12" customHeight="1" x14ac:dyDescent="0.2"/>
    <row r="509" ht="12" customHeight="1" x14ac:dyDescent="0.2"/>
    <row r="510" ht="12" customHeight="1" x14ac:dyDescent="0.2"/>
    <row r="511" ht="12" customHeight="1" x14ac:dyDescent="0.2"/>
    <row r="512" ht="12" customHeight="1" x14ac:dyDescent="0.2"/>
    <row r="513" ht="12" customHeight="1" x14ac:dyDescent="0.2"/>
    <row r="514" ht="12" customHeight="1" x14ac:dyDescent="0.2"/>
    <row r="515" ht="12" customHeight="1" x14ac:dyDescent="0.2"/>
    <row r="516" ht="12" customHeight="1" x14ac:dyDescent="0.2"/>
    <row r="517" ht="12" customHeight="1" x14ac:dyDescent="0.2"/>
    <row r="518" ht="12" customHeight="1" x14ac:dyDescent="0.2"/>
    <row r="519" ht="12" customHeight="1" x14ac:dyDescent="0.2"/>
    <row r="520" ht="12" customHeight="1" x14ac:dyDescent="0.2"/>
    <row r="521" ht="12" customHeight="1" x14ac:dyDescent="0.2"/>
    <row r="522" ht="12" customHeight="1" x14ac:dyDescent="0.2"/>
    <row r="523" ht="12" customHeight="1" x14ac:dyDescent="0.2"/>
    <row r="524" ht="12" customHeight="1" x14ac:dyDescent="0.2"/>
    <row r="525" ht="12" customHeight="1" x14ac:dyDescent="0.2"/>
    <row r="526" ht="12" customHeight="1" x14ac:dyDescent="0.2"/>
    <row r="527" ht="12" customHeight="1" x14ac:dyDescent="0.2"/>
    <row r="528" ht="12" customHeight="1" x14ac:dyDescent="0.2"/>
    <row r="529" ht="12" customHeight="1" x14ac:dyDescent="0.2"/>
    <row r="530" ht="12" customHeight="1" x14ac:dyDescent="0.2"/>
    <row r="531" ht="12" customHeight="1" x14ac:dyDescent="0.2"/>
    <row r="532" ht="12" customHeight="1" x14ac:dyDescent="0.2"/>
    <row r="533" ht="12" customHeight="1" x14ac:dyDescent="0.2"/>
    <row r="534" ht="12" customHeight="1" x14ac:dyDescent="0.2"/>
    <row r="535" ht="12" customHeight="1" x14ac:dyDescent="0.2"/>
    <row r="536" ht="12" customHeight="1" x14ac:dyDescent="0.2"/>
    <row r="537" ht="12" customHeight="1" x14ac:dyDescent="0.2"/>
    <row r="538" ht="12" customHeight="1" x14ac:dyDescent="0.2"/>
    <row r="539" ht="12" customHeight="1" x14ac:dyDescent="0.2"/>
    <row r="540" ht="12" customHeight="1" x14ac:dyDescent="0.2"/>
    <row r="541" ht="12" customHeight="1" x14ac:dyDescent="0.2"/>
    <row r="542" ht="12" customHeight="1" x14ac:dyDescent="0.2"/>
    <row r="543" ht="12" customHeight="1" x14ac:dyDescent="0.2"/>
    <row r="544" ht="12" customHeight="1" x14ac:dyDescent="0.2"/>
    <row r="545" spans="1:2" ht="12" customHeight="1" x14ac:dyDescent="0.2"/>
    <row r="546" spans="1:2" ht="12" customHeight="1" x14ac:dyDescent="0.2"/>
    <row r="547" spans="1:2" ht="12" customHeight="1" x14ac:dyDescent="0.2"/>
    <row r="548" spans="1:2" ht="12" customHeight="1" x14ac:dyDescent="0.2"/>
    <row r="549" spans="1:2" ht="12" customHeight="1" x14ac:dyDescent="0.2"/>
    <row r="550" spans="1:2" ht="12" customHeight="1" x14ac:dyDescent="0.2"/>
    <row r="551" spans="1:2" ht="12" customHeight="1" x14ac:dyDescent="0.2"/>
    <row r="552" spans="1:2" ht="12" customHeight="1" x14ac:dyDescent="0.2"/>
    <row r="553" spans="1:2" ht="12" customHeight="1" x14ac:dyDescent="0.2"/>
    <row r="554" spans="1:2" ht="12" customHeight="1" x14ac:dyDescent="0.2">
      <c r="A554" s="19"/>
    </row>
    <row r="555" spans="1:2" ht="12" customHeight="1" x14ac:dyDescent="0.2"/>
    <row r="556" spans="1:2" ht="12" hidden="1" customHeight="1" x14ac:dyDescent="0.2">
      <c r="A556" s="3" t="s">
        <v>355</v>
      </c>
    </row>
    <row r="557" spans="1:2" ht="12" hidden="1" customHeight="1" x14ac:dyDescent="0.2">
      <c r="B557" s="17" t="s">
        <v>354</v>
      </c>
    </row>
    <row r="558" spans="1:2" ht="12" hidden="1" customHeight="1" x14ac:dyDescent="0.2">
      <c r="B558" s="17" t="s">
        <v>353</v>
      </c>
    </row>
    <row r="559" spans="1:2" ht="12" hidden="1" customHeight="1" x14ac:dyDescent="0.2">
      <c r="B559" s="17" t="s">
        <v>352</v>
      </c>
    </row>
    <row r="560" spans="1:2" ht="12" hidden="1" customHeight="1" x14ac:dyDescent="0.2">
      <c r="B560" s="17" t="s">
        <v>351</v>
      </c>
    </row>
    <row r="561" spans="1:328" ht="12" hidden="1" customHeight="1" x14ac:dyDescent="0.2">
      <c r="B561" s="17" t="s">
        <v>350</v>
      </c>
    </row>
    <row r="562" spans="1:328" ht="12" hidden="1" customHeight="1" x14ac:dyDescent="0.2"/>
    <row r="563" spans="1:328" ht="12" hidden="1" customHeight="1" x14ac:dyDescent="0.2">
      <c r="A563" s="3" t="s">
        <v>349</v>
      </c>
    </row>
    <row r="564" spans="1:328" ht="12" hidden="1" customHeight="1" x14ac:dyDescent="0.2">
      <c r="B564" s="17" t="s">
        <v>348</v>
      </c>
    </row>
    <row r="565" spans="1:328" ht="12" hidden="1" customHeight="1" x14ac:dyDescent="0.2">
      <c r="B565" s="17" t="s">
        <v>347</v>
      </c>
    </row>
    <row r="566" spans="1:328" ht="12" hidden="1" customHeight="1" x14ac:dyDescent="0.2">
      <c r="B566" s="17" t="s">
        <v>346</v>
      </c>
    </row>
    <row r="567" spans="1:328" ht="12" hidden="1" customHeight="1" x14ac:dyDescent="0.2">
      <c r="B567" s="17" t="s">
        <v>345</v>
      </c>
    </row>
    <row r="568" spans="1:328" ht="12" hidden="1" customHeight="1" x14ac:dyDescent="0.2"/>
    <row r="569" spans="1:328" ht="12" hidden="1" customHeight="1" x14ac:dyDescent="0.2">
      <c r="A569" s="3" t="s">
        <v>344</v>
      </c>
      <c r="E569" s="3" t="s">
        <v>343</v>
      </c>
      <c r="F569" s="18">
        <f>COUNTA(B570:NF570)</f>
        <v>327</v>
      </c>
    </row>
    <row r="570" spans="1:328" s="17" customFormat="1" ht="12" hidden="1" customHeight="1" x14ac:dyDescent="0.2">
      <c r="B570" s="17" t="s">
        <v>342</v>
      </c>
      <c r="C570" s="17" t="s">
        <v>341</v>
      </c>
      <c r="D570" s="17" t="s">
        <v>340</v>
      </c>
      <c r="E570" s="17" t="s">
        <v>339</v>
      </c>
      <c r="F570" s="17" t="s">
        <v>338</v>
      </c>
      <c r="G570" s="17" t="s">
        <v>337</v>
      </c>
      <c r="H570" s="17" t="s">
        <v>336</v>
      </c>
      <c r="I570" s="17" t="s">
        <v>335</v>
      </c>
      <c r="J570" s="17" t="s">
        <v>334</v>
      </c>
      <c r="K570" s="17" t="s">
        <v>333</v>
      </c>
      <c r="L570" s="17" t="s">
        <v>332</v>
      </c>
      <c r="M570" s="17" t="s">
        <v>331</v>
      </c>
      <c r="N570" s="17" t="s">
        <v>330</v>
      </c>
      <c r="O570" s="17" t="s">
        <v>329</v>
      </c>
      <c r="P570" s="17" t="s">
        <v>328</v>
      </c>
      <c r="Q570" s="17" t="s">
        <v>327</v>
      </c>
      <c r="R570" s="17" t="s">
        <v>326</v>
      </c>
      <c r="S570" s="17" t="s">
        <v>325</v>
      </c>
      <c r="T570" s="17" t="s">
        <v>324</v>
      </c>
      <c r="U570" s="17" t="s">
        <v>323</v>
      </c>
      <c r="V570" s="17" t="s">
        <v>322</v>
      </c>
      <c r="W570" s="17" t="s">
        <v>321</v>
      </c>
      <c r="X570" s="17" t="s">
        <v>320</v>
      </c>
      <c r="Y570" s="17" t="s">
        <v>319</v>
      </c>
      <c r="Z570" s="17" t="s">
        <v>318</v>
      </c>
      <c r="AA570" s="17" t="s">
        <v>317</v>
      </c>
      <c r="AB570" s="17" t="s">
        <v>316</v>
      </c>
      <c r="AC570" s="17" t="s">
        <v>315</v>
      </c>
      <c r="AD570" s="17" t="s">
        <v>314</v>
      </c>
      <c r="AE570" s="17" t="s">
        <v>313</v>
      </c>
      <c r="AF570" s="17" t="s">
        <v>312</v>
      </c>
      <c r="AG570" s="17" t="s">
        <v>311</v>
      </c>
      <c r="AH570" s="17" t="s">
        <v>310</v>
      </c>
      <c r="AI570" s="17" t="s">
        <v>309</v>
      </c>
      <c r="AJ570" s="17" t="s">
        <v>308</v>
      </c>
      <c r="AK570" s="17" t="s">
        <v>307</v>
      </c>
      <c r="AL570" s="17" t="s">
        <v>306</v>
      </c>
      <c r="AM570" s="17" t="s">
        <v>305</v>
      </c>
      <c r="AN570" s="17" t="s">
        <v>304</v>
      </c>
      <c r="AO570" s="17" t="s">
        <v>303</v>
      </c>
      <c r="AP570" s="17" t="s">
        <v>302</v>
      </c>
      <c r="AQ570" s="17" t="s">
        <v>301</v>
      </c>
      <c r="AR570" s="17" t="s">
        <v>300</v>
      </c>
      <c r="AS570" s="17" t="s">
        <v>299</v>
      </c>
      <c r="AT570" s="17" t="s">
        <v>298</v>
      </c>
      <c r="AU570" s="17" t="s">
        <v>297</v>
      </c>
      <c r="AV570" s="17" t="s">
        <v>296</v>
      </c>
      <c r="AW570" s="17" t="s">
        <v>295</v>
      </c>
      <c r="AX570" s="17" t="s">
        <v>294</v>
      </c>
      <c r="AY570" s="17" t="s">
        <v>293</v>
      </c>
      <c r="AZ570" s="17" t="s">
        <v>292</v>
      </c>
      <c r="BA570" s="17" t="s">
        <v>291</v>
      </c>
      <c r="BB570" s="17" t="s">
        <v>290</v>
      </c>
      <c r="BC570" s="17" t="s">
        <v>289</v>
      </c>
      <c r="BD570" s="17" t="s">
        <v>288</v>
      </c>
      <c r="BE570" s="17" t="s">
        <v>287</v>
      </c>
      <c r="BF570" s="17" t="s">
        <v>286</v>
      </c>
      <c r="BG570" s="17" t="s">
        <v>285</v>
      </c>
      <c r="BH570" s="17" t="s">
        <v>284</v>
      </c>
      <c r="BI570" s="17" t="s">
        <v>283</v>
      </c>
      <c r="BJ570" s="17" t="s">
        <v>282</v>
      </c>
      <c r="BK570" s="17" t="s">
        <v>281</v>
      </c>
      <c r="BL570" s="17" t="s">
        <v>280</v>
      </c>
      <c r="BM570" s="17" t="s">
        <v>279</v>
      </c>
      <c r="BN570" s="17" t="s">
        <v>278</v>
      </c>
      <c r="BO570" s="17" t="s">
        <v>277</v>
      </c>
      <c r="BP570" s="17" t="s">
        <v>276</v>
      </c>
      <c r="BQ570" s="17" t="s">
        <v>275</v>
      </c>
      <c r="BR570" s="17" t="s">
        <v>274</v>
      </c>
      <c r="BS570" s="17" t="s">
        <v>273</v>
      </c>
      <c r="BT570" s="17" t="s">
        <v>272</v>
      </c>
      <c r="BU570" s="17" t="s">
        <v>271</v>
      </c>
      <c r="BV570" s="17" t="s">
        <v>270</v>
      </c>
      <c r="BW570" s="17" t="s">
        <v>269</v>
      </c>
      <c r="BX570" s="17" t="s">
        <v>268</v>
      </c>
      <c r="BY570" s="17" t="s">
        <v>267</v>
      </c>
      <c r="BZ570" s="17" t="s">
        <v>266</v>
      </c>
      <c r="CA570" s="17" t="s">
        <v>265</v>
      </c>
      <c r="CB570" s="17" t="s">
        <v>264</v>
      </c>
      <c r="CC570" s="17" t="s">
        <v>263</v>
      </c>
      <c r="CD570" s="17" t="s">
        <v>262</v>
      </c>
      <c r="CE570" s="17" t="s">
        <v>261</v>
      </c>
      <c r="CF570" s="17" t="s">
        <v>260</v>
      </c>
      <c r="CG570" s="17" t="s">
        <v>259</v>
      </c>
      <c r="CH570" s="17" t="s">
        <v>258</v>
      </c>
      <c r="CI570" s="17" t="s">
        <v>257</v>
      </c>
      <c r="CJ570" s="17" t="s">
        <v>256</v>
      </c>
      <c r="CK570" s="17" t="s">
        <v>255</v>
      </c>
      <c r="CL570" s="17" t="s">
        <v>254</v>
      </c>
      <c r="CM570" s="17" t="s">
        <v>253</v>
      </c>
      <c r="CN570" s="17" t="s">
        <v>252</v>
      </c>
      <c r="CO570" s="17" t="s">
        <v>251</v>
      </c>
      <c r="CP570" s="17" t="s">
        <v>250</v>
      </c>
      <c r="CQ570" s="17" t="s">
        <v>249</v>
      </c>
      <c r="CR570" s="17" t="s">
        <v>248</v>
      </c>
      <c r="CS570" s="17" t="s">
        <v>247</v>
      </c>
      <c r="CT570" s="17" t="s">
        <v>246</v>
      </c>
      <c r="CU570" s="17" t="s">
        <v>245</v>
      </c>
      <c r="CV570" s="17" t="s">
        <v>244</v>
      </c>
      <c r="CW570" s="17" t="s">
        <v>243</v>
      </c>
      <c r="CX570" s="17" t="s">
        <v>242</v>
      </c>
      <c r="CY570" s="17" t="s">
        <v>241</v>
      </c>
      <c r="CZ570" s="17" t="s">
        <v>240</v>
      </c>
      <c r="DA570" s="17" t="s">
        <v>239</v>
      </c>
      <c r="DB570" s="17" t="s">
        <v>238</v>
      </c>
      <c r="DC570" s="17" t="s">
        <v>237</v>
      </c>
      <c r="DD570" s="17" t="s">
        <v>236</v>
      </c>
      <c r="DE570" s="17" t="s">
        <v>235</v>
      </c>
      <c r="DF570" s="17" t="s">
        <v>234</v>
      </c>
      <c r="DG570" s="17" t="s">
        <v>233</v>
      </c>
      <c r="DH570" s="17" t="s">
        <v>232</v>
      </c>
      <c r="DI570" s="17" t="s">
        <v>231</v>
      </c>
      <c r="DJ570" s="17" t="s">
        <v>230</v>
      </c>
      <c r="DK570" s="17" t="s">
        <v>229</v>
      </c>
      <c r="DL570" s="17" t="s">
        <v>228</v>
      </c>
      <c r="DM570" s="17" t="s">
        <v>227</v>
      </c>
      <c r="DN570" s="17" t="s">
        <v>226</v>
      </c>
      <c r="DO570" s="17" t="s">
        <v>225</v>
      </c>
      <c r="DP570" s="17" t="s">
        <v>224</v>
      </c>
      <c r="DQ570" s="17" t="s">
        <v>223</v>
      </c>
      <c r="DR570" s="17" t="s">
        <v>222</v>
      </c>
      <c r="DS570" s="17" t="s">
        <v>221</v>
      </c>
      <c r="DT570" s="17" t="s">
        <v>220</v>
      </c>
      <c r="DU570" s="17" t="s">
        <v>219</v>
      </c>
      <c r="DV570" s="17" t="s">
        <v>218</v>
      </c>
      <c r="DW570" s="17" t="s">
        <v>217</v>
      </c>
      <c r="DX570" s="17" t="s">
        <v>216</v>
      </c>
      <c r="DY570" s="17" t="s">
        <v>215</v>
      </c>
      <c r="DZ570" s="17" t="s">
        <v>214</v>
      </c>
      <c r="EA570" s="17" t="s">
        <v>213</v>
      </c>
      <c r="EB570" s="17" t="s">
        <v>212</v>
      </c>
      <c r="EC570" s="17" t="s">
        <v>211</v>
      </c>
      <c r="ED570" s="17" t="s">
        <v>210</v>
      </c>
      <c r="EE570" s="17" t="s">
        <v>209</v>
      </c>
      <c r="EF570" s="17" t="s">
        <v>208</v>
      </c>
      <c r="EG570" s="17" t="s">
        <v>207</v>
      </c>
      <c r="EH570" s="17" t="s">
        <v>206</v>
      </c>
      <c r="EI570" s="17" t="s">
        <v>205</v>
      </c>
      <c r="EJ570" s="17" t="s">
        <v>204</v>
      </c>
      <c r="EK570" s="17" t="s">
        <v>203</v>
      </c>
      <c r="EL570" s="17" t="s">
        <v>202</v>
      </c>
      <c r="EM570" s="17" t="s">
        <v>201</v>
      </c>
      <c r="EN570" s="17" t="s">
        <v>200</v>
      </c>
      <c r="EO570" s="17" t="s">
        <v>199</v>
      </c>
      <c r="EP570" s="17" t="s">
        <v>198</v>
      </c>
      <c r="EQ570" s="17" t="s">
        <v>197</v>
      </c>
      <c r="ER570" s="17" t="s">
        <v>196</v>
      </c>
      <c r="ES570" s="17" t="s">
        <v>195</v>
      </c>
      <c r="ET570" s="17" t="s">
        <v>194</v>
      </c>
      <c r="EU570" s="17" t="s">
        <v>193</v>
      </c>
      <c r="EV570" s="17" t="s">
        <v>192</v>
      </c>
      <c r="EW570" s="17" t="s">
        <v>191</v>
      </c>
      <c r="EX570" s="17" t="s">
        <v>190</v>
      </c>
      <c r="EY570" s="17" t="s">
        <v>189</v>
      </c>
      <c r="EZ570" s="17" t="s">
        <v>188</v>
      </c>
      <c r="FA570" s="17" t="s">
        <v>187</v>
      </c>
      <c r="FB570" s="17" t="s">
        <v>186</v>
      </c>
      <c r="FC570" s="17" t="s">
        <v>185</v>
      </c>
      <c r="FD570" s="17" t="s">
        <v>184</v>
      </c>
      <c r="FE570" s="17" t="s">
        <v>183</v>
      </c>
      <c r="FF570" s="17" t="s">
        <v>182</v>
      </c>
      <c r="FG570" s="17" t="s">
        <v>181</v>
      </c>
      <c r="FH570" s="17" t="s">
        <v>180</v>
      </c>
      <c r="FI570" s="17" t="s">
        <v>179</v>
      </c>
      <c r="FJ570" s="17" t="s">
        <v>178</v>
      </c>
      <c r="FK570" s="17" t="s">
        <v>177</v>
      </c>
      <c r="FL570" s="17" t="s">
        <v>176</v>
      </c>
      <c r="FM570" s="17" t="s">
        <v>175</v>
      </c>
      <c r="FN570" s="17" t="s">
        <v>174</v>
      </c>
      <c r="FO570" s="17" t="s">
        <v>173</v>
      </c>
      <c r="FP570" s="17" t="s">
        <v>172</v>
      </c>
      <c r="FQ570" s="17" t="s">
        <v>171</v>
      </c>
      <c r="FR570" s="17" t="s">
        <v>170</v>
      </c>
      <c r="FS570" s="17" t="s">
        <v>169</v>
      </c>
      <c r="FT570" s="17" t="s">
        <v>168</v>
      </c>
      <c r="FU570" s="17" t="s">
        <v>167</v>
      </c>
      <c r="FV570" s="17" t="s">
        <v>166</v>
      </c>
      <c r="FW570" s="17" t="s">
        <v>165</v>
      </c>
      <c r="FX570" s="17" t="s">
        <v>164</v>
      </c>
      <c r="FY570" s="17" t="s">
        <v>163</v>
      </c>
      <c r="FZ570" s="17" t="s">
        <v>162</v>
      </c>
      <c r="GA570" s="17" t="s">
        <v>161</v>
      </c>
      <c r="GB570" s="17" t="s">
        <v>160</v>
      </c>
      <c r="GC570" s="17" t="s">
        <v>159</v>
      </c>
      <c r="GD570" s="17" t="s">
        <v>158</v>
      </c>
      <c r="GE570" s="17" t="s">
        <v>157</v>
      </c>
      <c r="GF570" s="17" t="s">
        <v>156</v>
      </c>
      <c r="GG570" s="17" t="s">
        <v>155</v>
      </c>
      <c r="GH570" s="17" t="s">
        <v>154</v>
      </c>
      <c r="GI570" s="17" t="s">
        <v>153</v>
      </c>
      <c r="GJ570" s="17" t="s">
        <v>152</v>
      </c>
      <c r="GK570" s="17" t="s">
        <v>151</v>
      </c>
      <c r="GL570" s="17" t="s">
        <v>150</v>
      </c>
      <c r="GM570" s="17" t="s">
        <v>149</v>
      </c>
      <c r="GN570" s="17" t="s">
        <v>148</v>
      </c>
      <c r="GO570" s="17" t="s">
        <v>147</v>
      </c>
      <c r="GP570" s="17" t="s">
        <v>146</v>
      </c>
      <c r="GQ570" s="17" t="s">
        <v>145</v>
      </c>
      <c r="GR570" s="17" t="s">
        <v>144</v>
      </c>
      <c r="GS570" s="17" t="s">
        <v>143</v>
      </c>
      <c r="GT570" s="17" t="s">
        <v>142</v>
      </c>
      <c r="GU570" s="17" t="s">
        <v>141</v>
      </c>
      <c r="GV570" s="17" t="s">
        <v>140</v>
      </c>
      <c r="GW570" s="17" t="s">
        <v>139</v>
      </c>
      <c r="GX570" s="17" t="s">
        <v>138</v>
      </c>
      <c r="GY570" s="17" t="s">
        <v>137</v>
      </c>
      <c r="GZ570" s="17" t="s">
        <v>136</v>
      </c>
      <c r="HA570" s="17" t="s">
        <v>135</v>
      </c>
      <c r="HB570" s="17" t="s">
        <v>134</v>
      </c>
      <c r="HC570" s="17" t="s">
        <v>133</v>
      </c>
      <c r="HD570" s="17" t="s">
        <v>132</v>
      </c>
      <c r="HE570" s="17" t="s">
        <v>131</v>
      </c>
      <c r="HF570" s="17" t="s">
        <v>130</v>
      </c>
      <c r="HG570" s="17" t="s">
        <v>129</v>
      </c>
      <c r="HH570" s="17" t="s">
        <v>128</v>
      </c>
      <c r="HI570" s="17" t="s">
        <v>127</v>
      </c>
      <c r="HJ570" s="17" t="s">
        <v>126</v>
      </c>
      <c r="HK570" s="17" t="s">
        <v>125</v>
      </c>
      <c r="HL570" s="17" t="s">
        <v>124</v>
      </c>
      <c r="HM570" s="17" t="s">
        <v>123</v>
      </c>
      <c r="HN570" s="17" t="s">
        <v>122</v>
      </c>
      <c r="HO570" s="17" t="s">
        <v>121</v>
      </c>
      <c r="HP570" s="17" t="s">
        <v>120</v>
      </c>
      <c r="HQ570" s="17" t="s">
        <v>119</v>
      </c>
      <c r="HR570" s="17" t="s">
        <v>118</v>
      </c>
      <c r="HS570" s="17" t="s">
        <v>117</v>
      </c>
      <c r="HT570" s="17" t="s">
        <v>116</v>
      </c>
      <c r="HU570" s="17" t="s">
        <v>115</v>
      </c>
      <c r="HV570" s="17" t="s">
        <v>114</v>
      </c>
      <c r="HW570" s="17" t="s">
        <v>113</v>
      </c>
      <c r="HX570" s="17" t="s">
        <v>112</v>
      </c>
      <c r="HY570" s="17" t="s">
        <v>111</v>
      </c>
      <c r="HZ570" s="17" t="s">
        <v>110</v>
      </c>
      <c r="IA570" s="17" t="s">
        <v>109</v>
      </c>
      <c r="IB570" s="17" t="s">
        <v>108</v>
      </c>
      <c r="IC570" s="17" t="s">
        <v>107</v>
      </c>
      <c r="ID570" s="17" t="s">
        <v>106</v>
      </c>
      <c r="IE570" s="17" t="s">
        <v>105</v>
      </c>
      <c r="IF570" s="17" t="s">
        <v>104</v>
      </c>
      <c r="IG570" s="17" t="s">
        <v>103</v>
      </c>
      <c r="IH570" s="17" t="s">
        <v>102</v>
      </c>
      <c r="II570" s="17" t="s">
        <v>101</v>
      </c>
      <c r="IJ570" s="17" t="s">
        <v>100</v>
      </c>
      <c r="IK570" s="17" t="s">
        <v>99</v>
      </c>
      <c r="IL570" s="17" t="s">
        <v>98</v>
      </c>
      <c r="IM570" s="17" t="s">
        <v>97</v>
      </c>
      <c r="IN570" s="17" t="s">
        <v>96</v>
      </c>
      <c r="IO570" s="17" t="s">
        <v>95</v>
      </c>
      <c r="IP570" s="17" t="s">
        <v>94</v>
      </c>
      <c r="IQ570" s="17" t="s">
        <v>93</v>
      </c>
      <c r="IR570" s="17" t="s">
        <v>92</v>
      </c>
      <c r="IS570" s="17" t="s">
        <v>91</v>
      </c>
      <c r="IT570" s="17" t="s">
        <v>90</v>
      </c>
      <c r="IU570" s="17" t="s">
        <v>89</v>
      </c>
      <c r="IV570" s="17" t="s">
        <v>88</v>
      </c>
      <c r="IW570" s="17" t="s">
        <v>87</v>
      </c>
      <c r="IX570" s="17" t="s">
        <v>86</v>
      </c>
      <c r="IY570" s="17" t="s">
        <v>85</v>
      </c>
      <c r="IZ570" s="17" t="s">
        <v>84</v>
      </c>
      <c r="JA570" s="17" t="s">
        <v>83</v>
      </c>
      <c r="JB570" s="17" t="s">
        <v>82</v>
      </c>
      <c r="JC570" s="17" t="s">
        <v>81</v>
      </c>
      <c r="JD570" s="17" t="s">
        <v>80</v>
      </c>
      <c r="JE570" s="17" t="s">
        <v>79</v>
      </c>
      <c r="JF570" s="17" t="s">
        <v>78</v>
      </c>
      <c r="JG570" s="17" t="s">
        <v>77</v>
      </c>
      <c r="JH570" s="17" t="s">
        <v>76</v>
      </c>
      <c r="JI570" s="17" t="s">
        <v>75</v>
      </c>
      <c r="JJ570" s="17" t="s">
        <v>74</v>
      </c>
      <c r="JK570" s="17" t="s">
        <v>73</v>
      </c>
      <c r="JL570" s="17" t="s">
        <v>72</v>
      </c>
      <c r="JM570" s="17" t="s">
        <v>71</v>
      </c>
      <c r="JN570" s="17" t="s">
        <v>70</v>
      </c>
      <c r="JO570" s="17" t="s">
        <v>69</v>
      </c>
      <c r="JP570" s="17" t="s">
        <v>68</v>
      </c>
      <c r="JQ570" s="17" t="s">
        <v>67</v>
      </c>
      <c r="JR570" s="17" t="s">
        <v>66</v>
      </c>
      <c r="JS570" s="17" t="s">
        <v>65</v>
      </c>
      <c r="JT570" s="17" t="s">
        <v>64</v>
      </c>
      <c r="JU570" s="17" t="s">
        <v>63</v>
      </c>
      <c r="JV570" s="17" t="s">
        <v>62</v>
      </c>
      <c r="JW570" s="17" t="s">
        <v>61</v>
      </c>
      <c r="JX570" s="17" t="s">
        <v>60</v>
      </c>
      <c r="JY570" s="17" t="s">
        <v>59</v>
      </c>
      <c r="JZ570" s="17" t="s">
        <v>58</v>
      </c>
      <c r="KA570" s="17" t="s">
        <v>57</v>
      </c>
      <c r="KB570" s="17" t="s">
        <v>56</v>
      </c>
      <c r="KC570" s="17" t="s">
        <v>55</v>
      </c>
      <c r="KD570" s="17" t="s">
        <v>54</v>
      </c>
      <c r="KE570" s="17" t="s">
        <v>53</v>
      </c>
      <c r="KF570" s="17" t="s">
        <v>52</v>
      </c>
      <c r="KG570" s="17" t="s">
        <v>51</v>
      </c>
      <c r="KH570" s="17" t="s">
        <v>50</v>
      </c>
      <c r="KI570" s="17" t="s">
        <v>49</v>
      </c>
      <c r="KJ570" s="17" t="s">
        <v>48</v>
      </c>
      <c r="KK570" s="17" t="s">
        <v>47</v>
      </c>
      <c r="KL570" s="17" t="s">
        <v>46</v>
      </c>
      <c r="KM570" s="17" t="s">
        <v>45</v>
      </c>
      <c r="KN570" s="17" t="s">
        <v>44</v>
      </c>
      <c r="KO570" s="17" t="s">
        <v>43</v>
      </c>
      <c r="KP570" s="17" t="s">
        <v>42</v>
      </c>
      <c r="KQ570" s="17" t="s">
        <v>41</v>
      </c>
      <c r="KR570" s="17" t="s">
        <v>40</v>
      </c>
      <c r="KS570" s="17" t="s">
        <v>39</v>
      </c>
      <c r="KT570" s="17" t="s">
        <v>38</v>
      </c>
      <c r="KU570" s="17" t="s">
        <v>37</v>
      </c>
      <c r="KV570" s="17" t="s">
        <v>36</v>
      </c>
      <c r="KW570" s="17" t="s">
        <v>35</v>
      </c>
      <c r="KX570" s="17" t="s">
        <v>34</v>
      </c>
      <c r="KY570" s="17" t="s">
        <v>33</v>
      </c>
      <c r="KZ570" s="17" t="s">
        <v>32</v>
      </c>
      <c r="LA570" s="17" t="s">
        <v>31</v>
      </c>
      <c r="LB570" s="17" t="s">
        <v>30</v>
      </c>
      <c r="LC570" s="17" t="s">
        <v>29</v>
      </c>
      <c r="LD570" s="17" t="s">
        <v>28</v>
      </c>
      <c r="LE570" s="17" t="s">
        <v>27</v>
      </c>
      <c r="LF570" s="17" t="s">
        <v>26</v>
      </c>
      <c r="LG570" s="17" t="s">
        <v>25</v>
      </c>
      <c r="LH570" s="17" t="s">
        <v>24</v>
      </c>
      <c r="LI570" s="17" t="s">
        <v>23</v>
      </c>
      <c r="LJ570" s="17" t="s">
        <v>22</v>
      </c>
      <c r="LK570" s="17" t="s">
        <v>21</v>
      </c>
      <c r="LL570" s="17" t="s">
        <v>20</v>
      </c>
      <c r="LM570" s="17" t="s">
        <v>19</v>
      </c>
      <c r="LN570" s="17" t="s">
        <v>18</v>
      </c>
      <c r="LO570" s="17" t="s">
        <v>17</v>
      </c>
      <c r="LP570" s="17" t="s">
        <v>16</v>
      </c>
    </row>
    <row r="571" spans="1:328" ht="12" hidden="1" customHeight="1" x14ac:dyDescent="0.2"/>
    <row r="572" spans="1:328" ht="12" hidden="1" customHeight="1" thickBot="1" x14ac:dyDescent="0.25">
      <c r="A572" s="3" t="s">
        <v>15</v>
      </c>
    </row>
    <row r="573" spans="1:328" ht="12" hidden="1" customHeight="1" x14ac:dyDescent="0.2">
      <c r="A573" s="3"/>
      <c r="D573" s="10" t="s">
        <v>14</v>
      </c>
      <c r="DU573" s="10" t="s">
        <v>13</v>
      </c>
      <c r="DV573" s="1" t="s">
        <v>12</v>
      </c>
    </row>
    <row r="574" spans="1:328" ht="12" hidden="1" customHeight="1" x14ac:dyDescent="0.2">
      <c r="B574" s="7" t="s">
        <v>11</v>
      </c>
      <c r="C574" s="7" t="s">
        <v>10</v>
      </c>
      <c r="D574" s="16">
        <f>F11</f>
        <v>42005</v>
      </c>
      <c r="E574" s="16">
        <f t="shared" ref="E574:O574" si="8">DATE(YEAR(D574),MONTH(D574)+1,1)</f>
        <v>42036</v>
      </c>
      <c r="F574" s="16">
        <f t="shared" si="8"/>
        <v>42064</v>
      </c>
      <c r="G574" s="16">
        <f t="shared" si="8"/>
        <v>42095</v>
      </c>
      <c r="H574" s="16">
        <f t="shared" si="8"/>
        <v>42125</v>
      </c>
      <c r="I574" s="16">
        <f t="shared" si="8"/>
        <v>42156</v>
      </c>
      <c r="J574" s="16">
        <f t="shared" si="8"/>
        <v>42186</v>
      </c>
      <c r="K574" s="16">
        <f t="shared" si="8"/>
        <v>42217</v>
      </c>
      <c r="L574" s="16">
        <f t="shared" si="8"/>
        <v>42248</v>
      </c>
      <c r="M574" s="16">
        <f t="shared" si="8"/>
        <v>42278</v>
      </c>
      <c r="N574" s="16">
        <f t="shared" si="8"/>
        <v>42309</v>
      </c>
      <c r="O574" s="16">
        <f t="shared" si="8"/>
        <v>42339</v>
      </c>
      <c r="Q574" s="16">
        <f t="shared" ref="Q574:AV574" si="9">DATE(YEAR(R574),MONTH(R574)-1,1)</f>
        <v>41852</v>
      </c>
      <c r="R574" s="16">
        <f t="shared" si="9"/>
        <v>41883</v>
      </c>
      <c r="S574" s="16">
        <f t="shared" si="9"/>
        <v>41913</v>
      </c>
      <c r="T574" s="16">
        <f t="shared" si="9"/>
        <v>41944</v>
      </c>
      <c r="U574" s="16">
        <f t="shared" si="9"/>
        <v>41974</v>
      </c>
      <c r="V574" s="16">
        <f t="shared" si="9"/>
        <v>42005</v>
      </c>
      <c r="W574" s="16">
        <f t="shared" si="9"/>
        <v>42036</v>
      </c>
      <c r="X574" s="16">
        <f t="shared" si="9"/>
        <v>42064</v>
      </c>
      <c r="Y574" s="16">
        <f t="shared" si="9"/>
        <v>42095</v>
      </c>
      <c r="Z574" s="16">
        <f t="shared" si="9"/>
        <v>42125</v>
      </c>
      <c r="AA574" s="16">
        <f t="shared" si="9"/>
        <v>42156</v>
      </c>
      <c r="AB574" s="16">
        <f t="shared" si="9"/>
        <v>42186</v>
      </c>
      <c r="AC574" s="16">
        <f t="shared" si="9"/>
        <v>42217</v>
      </c>
      <c r="AD574" s="16">
        <f t="shared" si="9"/>
        <v>42248</v>
      </c>
      <c r="AE574" s="16">
        <f t="shared" si="9"/>
        <v>42278</v>
      </c>
      <c r="AF574" s="16">
        <f t="shared" si="9"/>
        <v>42309</v>
      </c>
      <c r="AG574" s="16">
        <f t="shared" si="9"/>
        <v>42339</v>
      </c>
      <c r="AH574" s="16">
        <f t="shared" si="9"/>
        <v>42370</v>
      </c>
      <c r="AI574" s="16">
        <f t="shared" si="9"/>
        <v>42401</v>
      </c>
      <c r="AJ574" s="16">
        <f t="shared" si="9"/>
        <v>42430</v>
      </c>
      <c r="AK574" s="16">
        <f t="shared" si="9"/>
        <v>42461</v>
      </c>
      <c r="AL574" s="16">
        <f t="shared" si="9"/>
        <v>42491</v>
      </c>
      <c r="AM574" s="16">
        <f t="shared" si="9"/>
        <v>42522</v>
      </c>
      <c r="AN574" s="16">
        <f t="shared" si="9"/>
        <v>42552</v>
      </c>
      <c r="AO574" s="16">
        <f t="shared" si="9"/>
        <v>42583</v>
      </c>
      <c r="AP574" s="16">
        <f t="shared" si="9"/>
        <v>42614</v>
      </c>
      <c r="AQ574" s="16">
        <f t="shared" si="9"/>
        <v>42644</v>
      </c>
      <c r="AR574" s="16">
        <f t="shared" si="9"/>
        <v>42675</v>
      </c>
      <c r="AS574" s="16">
        <f t="shared" si="9"/>
        <v>42705</v>
      </c>
      <c r="AT574" s="16">
        <f t="shared" si="9"/>
        <v>42736</v>
      </c>
      <c r="AU574" s="16">
        <f t="shared" si="9"/>
        <v>42767</v>
      </c>
      <c r="AV574" s="16">
        <f t="shared" si="9"/>
        <v>42795</v>
      </c>
      <c r="AW574" s="16">
        <f t="shared" ref="AW574:CB574" si="10">DATE(YEAR(AX574),MONTH(AX574)-1,1)</f>
        <v>42826</v>
      </c>
      <c r="AX574" s="16">
        <f t="shared" si="10"/>
        <v>42856</v>
      </c>
      <c r="AY574" s="16">
        <f t="shared" si="10"/>
        <v>42887</v>
      </c>
      <c r="AZ574" s="16">
        <f t="shared" si="10"/>
        <v>42917</v>
      </c>
      <c r="BA574" s="16">
        <f t="shared" si="10"/>
        <v>42948</v>
      </c>
      <c r="BB574" s="16">
        <f t="shared" si="10"/>
        <v>42979</v>
      </c>
      <c r="BC574" s="16">
        <f t="shared" si="10"/>
        <v>43009</v>
      </c>
      <c r="BD574" s="16">
        <f t="shared" si="10"/>
        <v>43040</v>
      </c>
      <c r="BE574" s="16">
        <f t="shared" si="10"/>
        <v>43070</v>
      </c>
      <c r="BF574" s="16">
        <f t="shared" si="10"/>
        <v>43101</v>
      </c>
      <c r="BG574" s="16">
        <f t="shared" si="10"/>
        <v>43132</v>
      </c>
      <c r="BH574" s="16">
        <f t="shared" si="10"/>
        <v>43160</v>
      </c>
      <c r="BI574" s="16">
        <f t="shared" si="10"/>
        <v>43191</v>
      </c>
      <c r="BJ574" s="16">
        <f t="shared" si="10"/>
        <v>43221</v>
      </c>
      <c r="BK574" s="16">
        <f t="shared" si="10"/>
        <v>43252</v>
      </c>
      <c r="BL574" s="16">
        <f t="shared" si="10"/>
        <v>43282</v>
      </c>
      <c r="BM574" s="16">
        <f t="shared" si="10"/>
        <v>43313</v>
      </c>
      <c r="BN574" s="16">
        <f t="shared" si="10"/>
        <v>43344</v>
      </c>
      <c r="BO574" s="16">
        <f t="shared" si="10"/>
        <v>43374</v>
      </c>
      <c r="BP574" s="16">
        <f t="shared" si="10"/>
        <v>43405</v>
      </c>
      <c r="BQ574" s="16">
        <f t="shared" si="10"/>
        <v>43435</v>
      </c>
      <c r="BR574" s="16">
        <f t="shared" si="10"/>
        <v>43466</v>
      </c>
      <c r="BS574" s="16">
        <f t="shared" si="10"/>
        <v>43497</v>
      </c>
      <c r="BT574" s="16">
        <f t="shared" si="10"/>
        <v>43525</v>
      </c>
      <c r="BU574" s="16">
        <f t="shared" si="10"/>
        <v>43556</v>
      </c>
      <c r="BV574" s="16">
        <f t="shared" si="10"/>
        <v>43586</v>
      </c>
      <c r="BW574" s="16">
        <f t="shared" si="10"/>
        <v>43617</v>
      </c>
      <c r="BX574" s="16">
        <f t="shared" si="10"/>
        <v>43647</v>
      </c>
      <c r="BY574" s="16">
        <f t="shared" si="10"/>
        <v>43678</v>
      </c>
      <c r="BZ574" s="16">
        <f t="shared" si="10"/>
        <v>43709</v>
      </c>
      <c r="CA574" s="16">
        <f t="shared" si="10"/>
        <v>43739</v>
      </c>
      <c r="CB574" s="16">
        <f t="shared" si="10"/>
        <v>43770</v>
      </c>
      <c r="CC574" s="16">
        <f t="shared" ref="CC574:DH574" si="11">DATE(YEAR(CD574),MONTH(CD574)-1,1)</f>
        <v>43800</v>
      </c>
      <c r="CD574" s="16">
        <f t="shared" si="11"/>
        <v>43831</v>
      </c>
      <c r="CE574" s="16">
        <f t="shared" si="11"/>
        <v>43862</v>
      </c>
      <c r="CF574" s="16">
        <f t="shared" si="11"/>
        <v>43891</v>
      </c>
      <c r="CG574" s="16">
        <f t="shared" si="11"/>
        <v>43922</v>
      </c>
      <c r="CH574" s="16">
        <f t="shared" si="11"/>
        <v>43952</v>
      </c>
      <c r="CI574" s="16">
        <f t="shared" si="11"/>
        <v>43983</v>
      </c>
      <c r="CJ574" s="16">
        <f t="shared" si="11"/>
        <v>44013</v>
      </c>
      <c r="CK574" s="16">
        <f t="shared" si="11"/>
        <v>44044</v>
      </c>
      <c r="CL574" s="16">
        <f t="shared" si="11"/>
        <v>44075</v>
      </c>
      <c r="CM574" s="16">
        <f t="shared" si="11"/>
        <v>44105</v>
      </c>
      <c r="CN574" s="16">
        <f t="shared" si="11"/>
        <v>44136</v>
      </c>
      <c r="CO574" s="16">
        <f t="shared" si="11"/>
        <v>44166</v>
      </c>
      <c r="CP574" s="16">
        <f t="shared" si="11"/>
        <v>44197</v>
      </c>
      <c r="CQ574" s="16">
        <f t="shared" si="11"/>
        <v>44228</v>
      </c>
      <c r="CR574" s="16">
        <f t="shared" si="11"/>
        <v>44256</v>
      </c>
      <c r="CS574" s="16">
        <f t="shared" si="11"/>
        <v>44287</v>
      </c>
      <c r="CT574" s="16">
        <f t="shared" si="11"/>
        <v>44317</v>
      </c>
      <c r="CU574" s="16">
        <f t="shared" si="11"/>
        <v>44348</v>
      </c>
      <c r="CV574" s="16">
        <f t="shared" si="11"/>
        <v>44378</v>
      </c>
      <c r="CW574" s="16">
        <f t="shared" si="11"/>
        <v>44409</v>
      </c>
      <c r="CX574" s="16">
        <f t="shared" si="11"/>
        <v>44440</v>
      </c>
      <c r="CY574" s="16">
        <f t="shared" si="11"/>
        <v>44470</v>
      </c>
      <c r="CZ574" s="16">
        <f t="shared" si="11"/>
        <v>44501</v>
      </c>
      <c r="DA574" s="16">
        <f t="shared" si="11"/>
        <v>44531</v>
      </c>
      <c r="DB574" s="16">
        <f t="shared" si="11"/>
        <v>44562</v>
      </c>
      <c r="DC574" s="16">
        <f t="shared" si="11"/>
        <v>44593</v>
      </c>
      <c r="DD574" s="16">
        <f t="shared" si="11"/>
        <v>44621</v>
      </c>
      <c r="DE574" s="16">
        <f t="shared" si="11"/>
        <v>44652</v>
      </c>
      <c r="DF574" s="16">
        <f t="shared" si="11"/>
        <v>44682</v>
      </c>
      <c r="DG574" s="16">
        <f t="shared" si="11"/>
        <v>44713</v>
      </c>
      <c r="DH574" s="16">
        <f t="shared" si="11"/>
        <v>44743</v>
      </c>
      <c r="DI574" s="16">
        <f t="shared" ref="DI574:DT574" si="12">DATE(YEAR(DJ574),MONTH(DJ574)-1,1)</f>
        <v>44774</v>
      </c>
      <c r="DJ574" s="16">
        <f t="shared" si="12"/>
        <v>44805</v>
      </c>
      <c r="DK574" s="16">
        <f t="shared" si="12"/>
        <v>44835</v>
      </c>
      <c r="DL574" s="16">
        <f t="shared" si="12"/>
        <v>44866</v>
      </c>
      <c r="DM574" s="16">
        <f t="shared" si="12"/>
        <v>44896</v>
      </c>
      <c r="DN574" s="16">
        <f t="shared" si="12"/>
        <v>44927</v>
      </c>
      <c r="DO574" s="16">
        <f t="shared" si="12"/>
        <v>44958</v>
      </c>
      <c r="DP574" s="16">
        <f t="shared" si="12"/>
        <v>44986</v>
      </c>
      <c r="DQ574" s="16">
        <f t="shared" si="12"/>
        <v>45017</v>
      </c>
      <c r="DR574" s="16">
        <f t="shared" si="12"/>
        <v>45047</v>
      </c>
      <c r="DS574" s="16">
        <f t="shared" si="12"/>
        <v>45078</v>
      </c>
      <c r="DT574" s="16">
        <f t="shared" si="12"/>
        <v>45108</v>
      </c>
      <c r="DU574" s="16">
        <f>G11</f>
        <v>45139</v>
      </c>
      <c r="DV574" s="16">
        <f t="shared" ref="DV574:FA574" si="13">DATE(YEAR(DU574),MONTH(DU574)+1,1)</f>
        <v>45170</v>
      </c>
      <c r="DW574" s="16">
        <f t="shared" si="13"/>
        <v>45200</v>
      </c>
      <c r="DX574" s="16">
        <f t="shared" si="13"/>
        <v>45231</v>
      </c>
      <c r="DY574" s="16">
        <f t="shared" si="13"/>
        <v>45261</v>
      </c>
      <c r="DZ574" s="16">
        <f t="shared" si="13"/>
        <v>45292</v>
      </c>
      <c r="EA574" s="16">
        <f t="shared" si="13"/>
        <v>45323</v>
      </c>
      <c r="EB574" s="16">
        <f t="shared" si="13"/>
        <v>45352</v>
      </c>
      <c r="EC574" s="16">
        <f t="shared" si="13"/>
        <v>45383</v>
      </c>
      <c r="ED574" s="16">
        <f t="shared" si="13"/>
        <v>45413</v>
      </c>
      <c r="EE574" s="16">
        <f t="shared" si="13"/>
        <v>45444</v>
      </c>
      <c r="EF574" s="16">
        <f t="shared" si="13"/>
        <v>45474</v>
      </c>
      <c r="EG574" s="16">
        <f t="shared" si="13"/>
        <v>45505</v>
      </c>
      <c r="EH574" s="16">
        <f t="shared" si="13"/>
        <v>45536</v>
      </c>
      <c r="EI574" s="16">
        <f t="shared" si="13"/>
        <v>45566</v>
      </c>
      <c r="EJ574" s="16">
        <f t="shared" si="13"/>
        <v>45597</v>
      </c>
      <c r="EK574" s="16">
        <f t="shared" si="13"/>
        <v>45627</v>
      </c>
      <c r="EL574" s="16">
        <f t="shared" si="13"/>
        <v>45658</v>
      </c>
      <c r="EM574" s="16">
        <f t="shared" si="13"/>
        <v>45689</v>
      </c>
      <c r="EN574" s="16">
        <f t="shared" si="13"/>
        <v>45717</v>
      </c>
      <c r="EO574" s="16">
        <f t="shared" si="13"/>
        <v>45748</v>
      </c>
      <c r="EP574" s="16">
        <f t="shared" si="13"/>
        <v>45778</v>
      </c>
      <c r="EQ574" s="16">
        <f t="shared" si="13"/>
        <v>45809</v>
      </c>
      <c r="ER574" s="16">
        <f t="shared" si="13"/>
        <v>45839</v>
      </c>
      <c r="ES574" s="16">
        <f t="shared" si="13"/>
        <v>45870</v>
      </c>
      <c r="ET574" s="16">
        <f t="shared" si="13"/>
        <v>45901</v>
      </c>
      <c r="EU574" s="16">
        <f t="shared" si="13"/>
        <v>45931</v>
      </c>
      <c r="EV574" s="16">
        <f t="shared" si="13"/>
        <v>45962</v>
      </c>
      <c r="EW574" s="16">
        <f t="shared" si="13"/>
        <v>45992</v>
      </c>
      <c r="EX574" s="16">
        <f t="shared" si="13"/>
        <v>46023</v>
      </c>
      <c r="EY574" s="16">
        <f t="shared" si="13"/>
        <v>46054</v>
      </c>
      <c r="EZ574" s="16">
        <f t="shared" si="13"/>
        <v>46082</v>
      </c>
      <c r="FA574" s="16">
        <f t="shared" si="13"/>
        <v>46113</v>
      </c>
      <c r="FB574" s="16">
        <f t="shared" ref="FB574:GG574" si="14">DATE(YEAR(FA574),MONTH(FA574)+1,1)</f>
        <v>46143</v>
      </c>
      <c r="FC574" s="16">
        <f t="shared" si="14"/>
        <v>46174</v>
      </c>
      <c r="FD574" s="16">
        <f t="shared" si="14"/>
        <v>46204</v>
      </c>
      <c r="FE574" s="16">
        <f t="shared" si="14"/>
        <v>46235</v>
      </c>
      <c r="FF574" s="16">
        <f t="shared" si="14"/>
        <v>46266</v>
      </c>
      <c r="FG574" s="16">
        <f t="shared" si="14"/>
        <v>46296</v>
      </c>
      <c r="FH574" s="16">
        <f t="shared" si="14"/>
        <v>46327</v>
      </c>
      <c r="FI574" s="16">
        <f t="shared" si="14"/>
        <v>46357</v>
      </c>
      <c r="FJ574" s="16">
        <f t="shared" si="14"/>
        <v>46388</v>
      </c>
      <c r="FK574" s="16">
        <f t="shared" si="14"/>
        <v>46419</v>
      </c>
      <c r="FL574" s="16">
        <f t="shared" si="14"/>
        <v>46447</v>
      </c>
      <c r="FM574" s="16">
        <f t="shared" si="14"/>
        <v>46478</v>
      </c>
      <c r="FN574" s="16">
        <f t="shared" si="14"/>
        <v>46508</v>
      </c>
      <c r="FO574" s="16">
        <f t="shared" si="14"/>
        <v>46539</v>
      </c>
      <c r="FP574" s="16">
        <f t="shared" si="14"/>
        <v>46569</v>
      </c>
      <c r="FQ574" s="16">
        <f t="shared" si="14"/>
        <v>46600</v>
      </c>
      <c r="FR574" s="16">
        <f t="shared" si="14"/>
        <v>46631</v>
      </c>
      <c r="FS574" s="16">
        <f t="shared" si="14"/>
        <v>46661</v>
      </c>
      <c r="FT574" s="16">
        <f t="shared" si="14"/>
        <v>46692</v>
      </c>
      <c r="FU574" s="16">
        <f t="shared" si="14"/>
        <v>46722</v>
      </c>
      <c r="FV574" s="16">
        <f t="shared" si="14"/>
        <v>46753</v>
      </c>
      <c r="FW574" s="16">
        <f t="shared" si="14"/>
        <v>46784</v>
      </c>
      <c r="FX574" s="16">
        <f t="shared" si="14"/>
        <v>46813</v>
      </c>
      <c r="FY574" s="16">
        <f t="shared" si="14"/>
        <v>46844</v>
      </c>
      <c r="FZ574" s="16">
        <f t="shared" si="14"/>
        <v>46874</v>
      </c>
      <c r="GA574" s="16">
        <f t="shared" si="14"/>
        <v>46905</v>
      </c>
      <c r="GB574" s="16">
        <f t="shared" si="14"/>
        <v>46935</v>
      </c>
      <c r="GC574" s="16">
        <f t="shared" si="14"/>
        <v>46966</v>
      </c>
      <c r="GD574" s="16">
        <f t="shared" si="14"/>
        <v>46997</v>
      </c>
      <c r="GE574" s="16">
        <f t="shared" si="14"/>
        <v>47027</v>
      </c>
      <c r="GF574" s="16">
        <f t="shared" si="14"/>
        <v>47058</v>
      </c>
      <c r="GG574" s="16">
        <f t="shared" si="14"/>
        <v>47088</v>
      </c>
      <c r="GH574" s="16">
        <f t="shared" ref="GH574:HL574" si="15">DATE(YEAR(GG574),MONTH(GG574)+1,1)</f>
        <v>47119</v>
      </c>
      <c r="GI574" s="16">
        <f t="shared" si="15"/>
        <v>47150</v>
      </c>
      <c r="GJ574" s="16">
        <f t="shared" si="15"/>
        <v>47178</v>
      </c>
      <c r="GK574" s="16">
        <f t="shared" si="15"/>
        <v>47209</v>
      </c>
      <c r="GL574" s="16">
        <f t="shared" si="15"/>
        <v>47239</v>
      </c>
      <c r="GM574" s="16">
        <f t="shared" si="15"/>
        <v>47270</v>
      </c>
      <c r="GN574" s="16">
        <f t="shared" si="15"/>
        <v>47300</v>
      </c>
      <c r="GO574" s="16">
        <f t="shared" si="15"/>
        <v>47331</v>
      </c>
      <c r="GP574" s="16">
        <f t="shared" si="15"/>
        <v>47362</v>
      </c>
      <c r="GQ574" s="16">
        <f t="shared" si="15"/>
        <v>47392</v>
      </c>
      <c r="GR574" s="16">
        <f t="shared" si="15"/>
        <v>47423</v>
      </c>
      <c r="GS574" s="16">
        <f t="shared" si="15"/>
        <v>47453</v>
      </c>
      <c r="GT574" s="16">
        <f t="shared" si="15"/>
        <v>47484</v>
      </c>
      <c r="GU574" s="16">
        <f t="shared" si="15"/>
        <v>47515</v>
      </c>
      <c r="GV574" s="16">
        <f t="shared" si="15"/>
        <v>47543</v>
      </c>
      <c r="GW574" s="16">
        <f t="shared" si="15"/>
        <v>47574</v>
      </c>
      <c r="GX574" s="16">
        <f t="shared" si="15"/>
        <v>47604</v>
      </c>
      <c r="GY574" s="16">
        <f t="shared" si="15"/>
        <v>47635</v>
      </c>
      <c r="GZ574" s="16">
        <f t="shared" si="15"/>
        <v>47665</v>
      </c>
      <c r="HA574" s="16">
        <f t="shared" si="15"/>
        <v>47696</v>
      </c>
      <c r="HB574" s="16">
        <f t="shared" si="15"/>
        <v>47727</v>
      </c>
      <c r="HC574" s="16">
        <f t="shared" si="15"/>
        <v>47757</v>
      </c>
      <c r="HD574" s="16">
        <f t="shared" si="15"/>
        <v>47788</v>
      </c>
      <c r="HE574" s="16">
        <f t="shared" si="15"/>
        <v>47818</v>
      </c>
      <c r="HF574" s="16">
        <f t="shared" si="15"/>
        <v>47849</v>
      </c>
      <c r="HG574" s="16">
        <f t="shared" si="15"/>
        <v>47880</v>
      </c>
      <c r="HH574" s="16">
        <f t="shared" si="15"/>
        <v>47908</v>
      </c>
      <c r="HI574" s="16">
        <f t="shared" si="15"/>
        <v>47939</v>
      </c>
      <c r="HJ574" s="16">
        <f t="shared" si="15"/>
        <v>47969</v>
      </c>
      <c r="HK574" s="16">
        <f t="shared" si="15"/>
        <v>48000</v>
      </c>
      <c r="HL574" s="16">
        <f t="shared" si="15"/>
        <v>48030</v>
      </c>
    </row>
    <row r="575" spans="1:328" ht="12" hidden="1" customHeight="1" x14ac:dyDescent="0.2">
      <c r="B575" s="15">
        <f>IF(ISBLANK($B401),,HLOOKUP($C401,[1]Indices!$2:$664,6,FALSE))</f>
        <v>0</v>
      </c>
      <c r="C575" s="7" t="str">
        <f t="shared" ref="C575:C584" si="16">C401</f>
        <v>Fixe</v>
      </c>
      <c r="D575" s="14">
        <f>IF(ISBLANK($B401),,HLOOKUP($C401,[1]Indices!$2:$664,MATCH(D$574,[1]Indices!$A$2:$A$664,0),FALSE))</f>
        <v>1</v>
      </c>
      <c r="E575" s="14">
        <f>IF(ISBLANK($B401),,HLOOKUP($C401,[1]Indices!$2:$664,MATCH(E$574,[1]Indices!$A$2:$A$664,0),FALSE))</f>
        <v>1</v>
      </c>
      <c r="F575" s="14">
        <f>IF(ISBLANK($B401),,HLOOKUP($C401,[1]Indices!$2:$664,MATCH(F$574,[1]Indices!$A$2:$A$664,0),FALSE))</f>
        <v>1</v>
      </c>
      <c r="G575" s="14">
        <f>IF(ISBLANK($B401),,HLOOKUP($C401,[1]Indices!$2:$664,MATCH(G$574,[1]Indices!$A$2:$A$664,0),FALSE))</f>
        <v>1</v>
      </c>
      <c r="H575" s="14">
        <f>IF(ISBLANK($B401),,HLOOKUP($C401,[1]Indices!$2:$664,MATCH(H$574,[1]Indices!$A$2:$A$664,0),FALSE))</f>
        <v>1</v>
      </c>
      <c r="I575" s="14">
        <f>IF(ISBLANK($B401),,HLOOKUP($C401,[1]Indices!$2:$664,MATCH(I$574,[1]Indices!$A$2:$A$664,0),FALSE))</f>
        <v>1</v>
      </c>
      <c r="J575" s="14">
        <f>IF(ISBLANK($B401),,HLOOKUP($C401,[1]Indices!$2:$664,MATCH(J$574,[1]Indices!$A$2:$A$664,0),FALSE))</f>
        <v>1</v>
      </c>
      <c r="K575" s="14">
        <f>IF(ISBLANK($B401),,HLOOKUP($C401,[1]Indices!$2:$664,MATCH(K$574,[1]Indices!$A$2:$A$664,0),FALSE))</f>
        <v>1</v>
      </c>
      <c r="L575" s="14">
        <f>IF(ISBLANK($B401),,HLOOKUP($C401,[1]Indices!$2:$664,MATCH(L$574,[1]Indices!$A$2:$A$664,0),FALSE))</f>
        <v>1</v>
      </c>
      <c r="M575" s="14">
        <f>IF(ISBLANK($B401),,HLOOKUP($C401,[1]Indices!$2:$664,MATCH(M$574,[1]Indices!$A$2:$A$664,0),FALSE))</f>
        <v>1</v>
      </c>
      <c r="N575" s="14">
        <f>IF(ISBLANK($B401),,HLOOKUP($C401,[1]Indices!$2:$664,MATCH(N$574,[1]Indices!$A$2:$A$664,0),FALSE))</f>
        <v>1</v>
      </c>
      <c r="O575" s="14">
        <f>IF(ISBLANK($B401),,HLOOKUP($C401,[1]Indices!$2:$664,MATCH(O$574,[1]Indices!$A$2:$A$664,0),FALSE))</f>
        <v>1</v>
      </c>
      <c r="Q575" s="14">
        <f>IF(ISBLANK($B401),,HLOOKUP($C401,[1]Indices!$2:$664,MATCH(DATE(YEAR(Q$574),MONTH(Q$574)+$E401,1),[1]Indices!$A$2:$A$664,0),FALSE))</f>
        <v>1</v>
      </c>
      <c r="R575" s="14">
        <f>IF(ISBLANK($B401),,HLOOKUP($C401,[1]Indices!$2:$664,MATCH(DATE(YEAR(R$574),MONTH(R$574)+$E401,1),[1]Indices!$A$2:$A$664,0),FALSE))</f>
        <v>1</v>
      </c>
      <c r="S575" s="14">
        <f>IF(ISBLANK($B401),,HLOOKUP($C401,[1]Indices!$2:$664,MATCH(DATE(YEAR(S$574),MONTH(S$574)+$E401,1),[1]Indices!$A$2:$A$664,0),FALSE))</f>
        <v>1</v>
      </c>
      <c r="T575" s="14">
        <f>IF(ISBLANK($B401),,HLOOKUP($C401,[1]Indices!$2:$664,MATCH(DATE(YEAR(T$574),MONTH(T$574)+$E401,1),[1]Indices!$A$2:$A$664,0),FALSE))</f>
        <v>1</v>
      </c>
      <c r="U575" s="14">
        <f>IF(ISBLANK($B401),,HLOOKUP($C401,[1]Indices!$2:$664,MATCH(DATE(YEAR(U$574),MONTH(U$574)+$E401,1),[1]Indices!$A$2:$A$664,0),FALSE))</f>
        <v>1</v>
      </c>
      <c r="V575" s="14">
        <f>IF(ISBLANK($B401),,HLOOKUP($C401,[1]Indices!$2:$664,MATCH(DATE(YEAR(V$574),MONTH(V$574)+$E401,1),[1]Indices!$A$2:$A$664,0),FALSE))</f>
        <v>1</v>
      </c>
      <c r="W575" s="14">
        <f>IF(ISBLANK($B401),,HLOOKUP($C401,[1]Indices!$2:$664,MATCH(DATE(YEAR(W$574),MONTH(W$574)+$E401,1),[1]Indices!$A$2:$A$664,0),FALSE))</f>
        <v>1</v>
      </c>
      <c r="X575" s="14">
        <f>IF(ISBLANK($B401),,HLOOKUP($C401,[1]Indices!$2:$664,MATCH(DATE(YEAR(X$574),MONTH(X$574)+$E401,1),[1]Indices!$A$2:$A$664,0),FALSE))</f>
        <v>1</v>
      </c>
      <c r="Y575" s="14">
        <f>IF(ISBLANK($B401),,HLOOKUP($C401,[1]Indices!$2:$664,MATCH(DATE(YEAR(Y$574),MONTH(Y$574)+$E401,1),[1]Indices!$A$2:$A$664,0),FALSE))</f>
        <v>1</v>
      </c>
      <c r="Z575" s="14">
        <f>IF(ISBLANK($B401),,HLOOKUP($C401,[1]Indices!$2:$664,MATCH(DATE(YEAR(Z$574),MONTH(Z$574)+$E401,1),[1]Indices!$A$2:$A$664,0),FALSE))</f>
        <v>1</v>
      </c>
      <c r="AA575" s="14">
        <f>IF(ISBLANK($B401),,HLOOKUP($C401,[1]Indices!$2:$664,MATCH(DATE(YEAR(AA$574),MONTH(AA$574)+$E401,1),[1]Indices!$A$2:$A$664,0),FALSE))</f>
        <v>1</v>
      </c>
      <c r="AB575" s="14">
        <f>IF(ISBLANK($B401),,HLOOKUP($C401,[1]Indices!$2:$664,MATCH(DATE(YEAR(AB$574),MONTH(AB$574)+$E401,1),[1]Indices!$A$2:$A$664,0),FALSE))</f>
        <v>1</v>
      </c>
      <c r="AC575" s="14">
        <f>IF(ISBLANK($B401),,HLOOKUP($C401,[1]Indices!$2:$664,MATCH(DATE(YEAR(AC$574),MONTH(AC$574)+$E401,1),[1]Indices!$A$2:$A$664,0),FALSE))</f>
        <v>1</v>
      </c>
      <c r="AD575" s="14">
        <f>IF(ISBLANK($B401),,HLOOKUP($C401,[1]Indices!$2:$664,MATCH(DATE(YEAR(AD$574),MONTH(AD$574)+$E401,1),[1]Indices!$A$2:$A$664,0),FALSE))</f>
        <v>1</v>
      </c>
      <c r="AE575" s="14">
        <f>IF(ISBLANK($B401),,HLOOKUP($C401,[1]Indices!$2:$664,MATCH(DATE(YEAR(AE$574),MONTH(AE$574)+$E401,1),[1]Indices!$A$2:$A$664,0),FALSE))</f>
        <v>1</v>
      </c>
      <c r="AF575" s="14">
        <f>IF(ISBLANK($B401),,HLOOKUP($C401,[1]Indices!$2:$664,MATCH(DATE(YEAR(AF$574),MONTH(AF$574)+$E401,1),[1]Indices!$A$2:$A$664,0),FALSE))</f>
        <v>1</v>
      </c>
      <c r="AG575" s="14">
        <f>IF(ISBLANK($B401),,HLOOKUP($C401,[1]Indices!$2:$664,MATCH(DATE(YEAR(AG$574),MONTH(AG$574)+$E401,1),[1]Indices!$A$2:$A$664,0),FALSE))</f>
        <v>1</v>
      </c>
      <c r="AH575" s="14">
        <f>IF(ISBLANK($B401),,HLOOKUP($C401,[1]Indices!$2:$664,MATCH(DATE(YEAR(AH$574),MONTH(AH$574)+$E401,1),[1]Indices!$A$2:$A$664,0),FALSE))</f>
        <v>1</v>
      </c>
      <c r="AI575" s="14">
        <f>IF(ISBLANK($B401),,HLOOKUP($C401,[1]Indices!$2:$664,MATCH(DATE(YEAR(AI$574),MONTH(AI$574)+$E401,1),[1]Indices!$A$2:$A$664,0),FALSE))</f>
        <v>1</v>
      </c>
      <c r="AJ575" s="14">
        <f>IF(ISBLANK($B401),,HLOOKUP($C401,[1]Indices!$2:$664,MATCH(DATE(YEAR(AJ$574),MONTH(AJ$574)+$E401,1),[1]Indices!$A$2:$A$664,0),FALSE))</f>
        <v>1</v>
      </c>
      <c r="AK575" s="14">
        <f>IF(ISBLANK($B401),,HLOOKUP($C401,[1]Indices!$2:$664,MATCH(DATE(YEAR(AK$574),MONTH(AK$574)+$E401,1),[1]Indices!$A$2:$A$664,0),FALSE))</f>
        <v>1</v>
      </c>
      <c r="AL575" s="14">
        <f>IF(ISBLANK($B401),,HLOOKUP($C401,[1]Indices!$2:$664,MATCH(DATE(YEAR(AL$574),MONTH(AL$574)+$E401,1),[1]Indices!$A$2:$A$664,0),FALSE))</f>
        <v>1</v>
      </c>
      <c r="AM575" s="14">
        <f>IF(ISBLANK($B401),,HLOOKUP($C401,[1]Indices!$2:$664,MATCH(DATE(YEAR(AM$574),MONTH(AM$574)+$E401,1),[1]Indices!$A$2:$A$664,0),FALSE))</f>
        <v>1</v>
      </c>
      <c r="AN575" s="14">
        <f>IF(ISBLANK($B401),,HLOOKUP($C401,[1]Indices!$2:$664,MATCH(DATE(YEAR(AN$574),MONTH(AN$574)+$E401,1),[1]Indices!$A$2:$A$664,0),FALSE))</f>
        <v>1</v>
      </c>
      <c r="AO575" s="14">
        <f>IF(ISBLANK($B401),,HLOOKUP($C401,[1]Indices!$2:$664,MATCH(DATE(YEAR(AO$574),MONTH(AO$574)+$E401,1),[1]Indices!$A$2:$A$664,0),FALSE))</f>
        <v>1</v>
      </c>
      <c r="AP575" s="14">
        <f>IF(ISBLANK($B401),,HLOOKUP($C401,[1]Indices!$2:$664,MATCH(DATE(YEAR(AP$574),MONTH(AP$574)+$E401,1),[1]Indices!$A$2:$A$664,0),FALSE))</f>
        <v>1</v>
      </c>
      <c r="AQ575" s="14">
        <f>IF(ISBLANK($B401),,HLOOKUP($C401,[1]Indices!$2:$664,MATCH(DATE(YEAR(AQ$574),MONTH(AQ$574)+$E401,1),[1]Indices!$A$2:$A$664,0),FALSE))</f>
        <v>1</v>
      </c>
      <c r="AR575" s="14">
        <f>IF(ISBLANK($B401),,HLOOKUP($C401,[1]Indices!$2:$664,MATCH(DATE(YEAR(AR$574),MONTH(AR$574)+$E401,1),[1]Indices!$A$2:$A$664,0),FALSE))</f>
        <v>1</v>
      </c>
      <c r="AS575" s="14">
        <f>IF(ISBLANK($B401),,HLOOKUP($C401,[1]Indices!$2:$664,MATCH(DATE(YEAR(AS$574),MONTH(AS$574)+$E401,1),[1]Indices!$A$2:$A$664,0),FALSE))</f>
        <v>1</v>
      </c>
      <c r="AT575" s="14">
        <f>IF(ISBLANK($B401),,HLOOKUP($C401,[1]Indices!$2:$664,MATCH(DATE(YEAR(AT$574),MONTH(AT$574)+$E401,1),[1]Indices!$A$2:$A$664,0),FALSE))</f>
        <v>1</v>
      </c>
      <c r="AU575" s="14">
        <f>IF(ISBLANK($B401),,HLOOKUP($C401,[1]Indices!$2:$664,MATCH(DATE(YEAR(AU$574),MONTH(AU$574)+$E401,1),[1]Indices!$A$2:$A$664,0),FALSE))</f>
        <v>1</v>
      </c>
      <c r="AV575" s="14">
        <f>IF(ISBLANK($B401),,HLOOKUP($C401,[1]Indices!$2:$664,MATCH(DATE(YEAR(AV$574),MONTH(AV$574)+$E401,1),[1]Indices!$A$2:$A$664,0),FALSE))</f>
        <v>1</v>
      </c>
      <c r="AW575" s="14">
        <f>IF(ISBLANK($B401),,HLOOKUP($C401,[1]Indices!$2:$664,MATCH(DATE(YEAR(AW$574),MONTH(AW$574)+$E401,1),[1]Indices!$A$2:$A$664,0),FALSE))</f>
        <v>1</v>
      </c>
      <c r="AX575" s="14">
        <f>IF(ISBLANK($B401),,HLOOKUP($C401,[1]Indices!$2:$664,MATCH(DATE(YEAR(AX$574),MONTH(AX$574)+$E401,1),[1]Indices!$A$2:$A$664,0),FALSE))</f>
        <v>1</v>
      </c>
      <c r="AY575" s="14">
        <f>IF(ISBLANK($B401),,HLOOKUP($C401,[1]Indices!$2:$664,MATCH(DATE(YEAR(AY$574),MONTH(AY$574)+$E401,1),[1]Indices!$A$2:$A$664,0),FALSE))</f>
        <v>1</v>
      </c>
      <c r="AZ575" s="14">
        <f>IF(ISBLANK($B401),,HLOOKUP($C401,[1]Indices!$2:$664,MATCH(DATE(YEAR(AZ$574),MONTH(AZ$574)+$E401,1),[1]Indices!$A$2:$A$664,0),FALSE))</f>
        <v>1</v>
      </c>
      <c r="BA575" s="14">
        <f>IF(ISBLANK($B401),,HLOOKUP($C401,[1]Indices!$2:$664,MATCH(DATE(YEAR(BA$574),MONTH(BA$574)+$E401,1),[1]Indices!$A$2:$A$664,0),FALSE))</f>
        <v>1</v>
      </c>
      <c r="BB575" s="14">
        <f>IF(ISBLANK($B401),,HLOOKUP($C401,[1]Indices!$2:$664,MATCH(DATE(YEAR(BB$574),MONTH(BB$574)+$E401,1),[1]Indices!$A$2:$A$664,0),FALSE))</f>
        <v>1</v>
      </c>
      <c r="BC575" s="14">
        <f>IF(ISBLANK($B401),,HLOOKUP($C401,[1]Indices!$2:$664,MATCH(DATE(YEAR(BC$574),MONTH(BC$574)+$E401,1),[1]Indices!$A$2:$A$664,0),FALSE))</f>
        <v>1</v>
      </c>
      <c r="BD575" s="14">
        <f>IF(ISBLANK($B401),,HLOOKUP($C401,[1]Indices!$2:$664,MATCH(DATE(YEAR(BD$574),MONTH(BD$574)+$E401,1),[1]Indices!$A$2:$A$664,0),FALSE))</f>
        <v>1</v>
      </c>
      <c r="BE575" s="14">
        <f>IF(ISBLANK($B401),,HLOOKUP($C401,[1]Indices!$2:$664,MATCH(DATE(YEAR(BE$574),MONTH(BE$574)+$E401,1),[1]Indices!$A$2:$A$664,0),FALSE))</f>
        <v>1</v>
      </c>
      <c r="BF575" s="14">
        <f>IF(ISBLANK($B401),,HLOOKUP($C401,[1]Indices!$2:$664,MATCH(DATE(YEAR(BF$574),MONTH(BF$574)+$E401,1),[1]Indices!$A$2:$A$664,0),FALSE))</f>
        <v>1</v>
      </c>
      <c r="BG575" s="14">
        <f>IF(ISBLANK($B401),,HLOOKUP($C401,[1]Indices!$2:$664,MATCH(DATE(YEAR(BG$574),MONTH(BG$574)+$E401,1),[1]Indices!$A$2:$A$664,0),FALSE))</f>
        <v>1</v>
      </c>
      <c r="BH575" s="14">
        <f>IF(ISBLANK($B401),,HLOOKUP($C401,[1]Indices!$2:$664,MATCH(DATE(YEAR(BH$574),MONTH(BH$574)+$E401,1),[1]Indices!$A$2:$A$664,0),FALSE))</f>
        <v>1</v>
      </c>
      <c r="BI575" s="14">
        <f>IF(ISBLANK($B401),,HLOOKUP($C401,[1]Indices!$2:$664,MATCH(DATE(YEAR(BI$574),MONTH(BI$574)+$E401,1),[1]Indices!$A$2:$A$664,0),FALSE))</f>
        <v>1</v>
      </c>
      <c r="BJ575" s="14">
        <f>IF(ISBLANK($B401),,HLOOKUP($C401,[1]Indices!$2:$664,MATCH(DATE(YEAR(BJ$574),MONTH(BJ$574)+$E401,1),[1]Indices!$A$2:$A$664,0),FALSE))</f>
        <v>1</v>
      </c>
      <c r="BK575" s="14">
        <f>IF(ISBLANK($B401),,HLOOKUP($C401,[1]Indices!$2:$664,MATCH(DATE(YEAR(BK$574),MONTH(BK$574)+$E401,1),[1]Indices!$A$2:$A$664,0),FALSE))</f>
        <v>1</v>
      </c>
      <c r="BL575" s="14">
        <f>IF(ISBLANK($B401),,HLOOKUP($C401,[1]Indices!$2:$664,MATCH(DATE(YEAR(BL$574),MONTH(BL$574)+$E401,1),[1]Indices!$A$2:$A$664,0),FALSE))</f>
        <v>1</v>
      </c>
      <c r="BM575" s="14">
        <f>IF(ISBLANK($B401),,HLOOKUP($C401,[1]Indices!$2:$664,MATCH(DATE(YEAR(BM$574),MONTH(BM$574)+$E401,1),[1]Indices!$A$2:$A$664,0),FALSE))</f>
        <v>1</v>
      </c>
      <c r="BN575" s="14">
        <f>IF(ISBLANK($B401),,HLOOKUP($C401,[1]Indices!$2:$664,MATCH(DATE(YEAR(BN$574),MONTH(BN$574)+$E401,1),[1]Indices!$A$2:$A$664,0),FALSE))</f>
        <v>1</v>
      </c>
      <c r="BO575" s="14">
        <f>IF(ISBLANK($B401),,HLOOKUP($C401,[1]Indices!$2:$664,MATCH(DATE(YEAR(BO$574),MONTH(BO$574)+$E401,1),[1]Indices!$A$2:$A$664,0),FALSE))</f>
        <v>1</v>
      </c>
      <c r="BP575" s="14">
        <f>IF(ISBLANK($B401),,HLOOKUP($C401,[1]Indices!$2:$664,MATCH(DATE(YEAR(BP$574),MONTH(BP$574)+$E401,1),[1]Indices!$A$2:$A$664,0),FALSE))</f>
        <v>1</v>
      </c>
      <c r="BQ575" s="14">
        <f>IF(ISBLANK($B401),,HLOOKUP($C401,[1]Indices!$2:$664,MATCH(DATE(YEAR(BQ$574),MONTH(BQ$574)+$E401,1),[1]Indices!$A$2:$A$664,0),FALSE))</f>
        <v>1</v>
      </c>
      <c r="BR575" s="14">
        <f>IF(ISBLANK($B401),,HLOOKUP($C401,[1]Indices!$2:$664,MATCH(DATE(YEAR(BR$574),MONTH(BR$574)+$E401,1),[1]Indices!$A$2:$A$664,0),FALSE))</f>
        <v>1</v>
      </c>
      <c r="BS575" s="14">
        <f>IF(ISBLANK($B401),,HLOOKUP($C401,[1]Indices!$2:$664,MATCH(DATE(YEAR(BS$574),MONTH(BS$574)+$E401,1),[1]Indices!$A$2:$A$664,0),FALSE))</f>
        <v>1</v>
      </c>
      <c r="BT575" s="14">
        <f>IF(ISBLANK($B401),,HLOOKUP($C401,[1]Indices!$2:$664,MATCH(DATE(YEAR(BT$574),MONTH(BT$574)+$E401,1),[1]Indices!$A$2:$A$664,0),FALSE))</f>
        <v>1</v>
      </c>
      <c r="BU575" s="14">
        <f>IF(ISBLANK($B401),,HLOOKUP($C401,[1]Indices!$2:$664,MATCH(DATE(YEAR(BU$574),MONTH(BU$574)+$E401,1),[1]Indices!$A$2:$A$664,0),FALSE))</f>
        <v>1</v>
      </c>
      <c r="BV575" s="14">
        <f>IF(ISBLANK($B401),,HLOOKUP($C401,[1]Indices!$2:$664,MATCH(DATE(YEAR(BV$574),MONTH(BV$574)+$E401,1),[1]Indices!$A$2:$A$664,0),FALSE))</f>
        <v>1</v>
      </c>
      <c r="BW575" s="14">
        <f>IF(ISBLANK($B401),,HLOOKUP($C401,[1]Indices!$2:$664,MATCH(DATE(YEAR(BW$574),MONTH(BW$574)+$E401,1),[1]Indices!$A$2:$A$664,0),FALSE))</f>
        <v>1</v>
      </c>
      <c r="BX575" s="14">
        <f>IF(ISBLANK($B401),,HLOOKUP($C401,[1]Indices!$2:$664,MATCH(DATE(YEAR(BX$574),MONTH(BX$574)+$E401,1),[1]Indices!$A$2:$A$664,0),FALSE))</f>
        <v>1</v>
      </c>
      <c r="BY575" s="14">
        <f>IF(ISBLANK($B401),,HLOOKUP($C401,[1]Indices!$2:$664,MATCH(DATE(YEAR(BY$574),MONTH(BY$574)+$E401,1),[1]Indices!$A$2:$A$664,0),FALSE))</f>
        <v>1</v>
      </c>
      <c r="BZ575" s="14">
        <f>IF(ISBLANK($B401),,HLOOKUP($C401,[1]Indices!$2:$664,MATCH(DATE(YEAR(BZ$574),MONTH(BZ$574)+$E401,1),[1]Indices!$A$2:$A$664,0),FALSE))</f>
        <v>1</v>
      </c>
      <c r="CA575" s="14">
        <f>IF(ISBLANK($B401),,HLOOKUP($C401,[1]Indices!$2:$664,MATCH(DATE(YEAR(CA$574),MONTH(CA$574)+$E401,1),[1]Indices!$A$2:$A$664,0),FALSE))</f>
        <v>1</v>
      </c>
      <c r="CB575" s="14">
        <f>IF(ISBLANK($B401),,HLOOKUP($C401,[1]Indices!$2:$664,MATCH(DATE(YEAR(CB$574),MONTH(CB$574)+$E401,1),[1]Indices!$A$2:$A$664,0),FALSE))</f>
        <v>1</v>
      </c>
      <c r="CC575" s="14">
        <f>IF(ISBLANK($B401),,HLOOKUP($C401,[1]Indices!$2:$664,MATCH(DATE(YEAR(CC$574),MONTH(CC$574)+$E401,1),[1]Indices!$A$2:$A$664,0),FALSE))</f>
        <v>1</v>
      </c>
      <c r="CD575" s="14">
        <f>IF(ISBLANK($B401),,HLOOKUP($C401,[1]Indices!$2:$664,MATCH(DATE(YEAR(CD$574),MONTH(CD$574)+$E401,1),[1]Indices!$A$2:$A$664,0),FALSE))</f>
        <v>1</v>
      </c>
      <c r="CE575" s="14">
        <f>IF(ISBLANK($B401),,HLOOKUP($C401,[1]Indices!$2:$664,MATCH(DATE(YEAR(CE$574),MONTH(CE$574)+$E401,1),[1]Indices!$A$2:$A$664,0),FALSE))</f>
        <v>1</v>
      </c>
      <c r="CF575" s="14">
        <f>IF(ISBLANK($B401),,HLOOKUP($C401,[1]Indices!$2:$664,MATCH(DATE(YEAR(CF$574),MONTH(CF$574)+$E401,1),[1]Indices!$A$2:$A$664,0),FALSE))</f>
        <v>1</v>
      </c>
      <c r="CG575" s="14">
        <f>IF(ISBLANK($B401),,HLOOKUP($C401,[1]Indices!$2:$664,MATCH(DATE(YEAR(CG$574),MONTH(CG$574)+$E401,1),[1]Indices!$A$2:$A$664,0),FALSE))</f>
        <v>1</v>
      </c>
      <c r="CH575" s="14">
        <f>IF(ISBLANK($B401),,HLOOKUP($C401,[1]Indices!$2:$664,MATCH(DATE(YEAR(CH$574),MONTH(CH$574)+$E401,1),[1]Indices!$A$2:$A$664,0),FALSE))</f>
        <v>1</v>
      </c>
      <c r="CI575" s="14">
        <f>IF(ISBLANK($B401),,HLOOKUP($C401,[1]Indices!$2:$664,MATCH(DATE(YEAR(CI$574),MONTH(CI$574)+$E401,1),[1]Indices!$A$2:$A$664,0),FALSE))</f>
        <v>1</v>
      </c>
      <c r="CJ575" s="14">
        <f>IF(ISBLANK($B401),,HLOOKUP($C401,[1]Indices!$2:$664,MATCH(DATE(YEAR(CJ$574),MONTH(CJ$574)+$E401,1),[1]Indices!$A$2:$A$664,0),FALSE))</f>
        <v>1</v>
      </c>
      <c r="CK575" s="14">
        <f>IF(ISBLANK($B401),,HLOOKUP($C401,[1]Indices!$2:$664,MATCH(DATE(YEAR(CK$574),MONTH(CK$574)+$E401,1),[1]Indices!$A$2:$A$664,0),FALSE))</f>
        <v>1</v>
      </c>
      <c r="CL575" s="14">
        <f>IF(ISBLANK($B401),,HLOOKUP($C401,[1]Indices!$2:$664,MATCH(DATE(YEAR(CL$574),MONTH(CL$574)+$E401,1),[1]Indices!$A$2:$A$664,0),FALSE))</f>
        <v>1</v>
      </c>
      <c r="CM575" s="14">
        <f>IF(ISBLANK($B401),,HLOOKUP($C401,[1]Indices!$2:$664,MATCH(DATE(YEAR(CM$574),MONTH(CM$574)+$E401,1),[1]Indices!$A$2:$A$664,0),FALSE))</f>
        <v>1</v>
      </c>
      <c r="CN575" s="14">
        <f>IF(ISBLANK($B401),,HLOOKUP($C401,[1]Indices!$2:$664,MATCH(DATE(YEAR(CN$574),MONTH(CN$574)+$E401,1),[1]Indices!$A$2:$A$664,0),FALSE))</f>
        <v>1</v>
      </c>
      <c r="CO575" s="14">
        <f>IF(ISBLANK($B401),,HLOOKUP($C401,[1]Indices!$2:$664,MATCH(DATE(YEAR(CO$574),MONTH(CO$574)+$E401,1),[1]Indices!$A$2:$A$664,0),FALSE))</f>
        <v>1</v>
      </c>
      <c r="CP575" s="14">
        <f>IF(ISBLANK($B401),,HLOOKUP($C401,[1]Indices!$2:$664,MATCH(DATE(YEAR(CP$574),MONTH(CP$574)+$E401,1),[1]Indices!$A$2:$A$664,0),FALSE))</f>
        <v>1</v>
      </c>
      <c r="CQ575" s="14">
        <f>IF(ISBLANK($B401),,HLOOKUP($C401,[1]Indices!$2:$664,MATCH(DATE(YEAR(CQ$574),MONTH(CQ$574)+$E401,1),[1]Indices!$A$2:$A$664,0),FALSE))</f>
        <v>1</v>
      </c>
      <c r="CR575" s="14">
        <f>IF(ISBLANK($B401),,HLOOKUP($C401,[1]Indices!$2:$664,MATCH(DATE(YEAR(CR$574),MONTH(CR$574)+$E401,1),[1]Indices!$A$2:$A$664,0),FALSE))</f>
        <v>1</v>
      </c>
      <c r="CS575" s="14">
        <f>IF(ISBLANK($B401),,HLOOKUP($C401,[1]Indices!$2:$664,MATCH(DATE(YEAR(CS$574),MONTH(CS$574)+$E401,1),[1]Indices!$A$2:$A$664,0),FALSE))</f>
        <v>1</v>
      </c>
      <c r="CT575" s="14">
        <f>IF(ISBLANK($B401),,HLOOKUP($C401,[1]Indices!$2:$664,MATCH(DATE(YEAR(CT$574),MONTH(CT$574)+$E401,1),[1]Indices!$A$2:$A$664,0),FALSE))</f>
        <v>1</v>
      </c>
      <c r="CU575" s="14">
        <f>IF(ISBLANK($B401),,HLOOKUP($C401,[1]Indices!$2:$664,MATCH(DATE(YEAR(CU$574),MONTH(CU$574)+$E401,1),[1]Indices!$A$2:$A$664,0),FALSE))</f>
        <v>1</v>
      </c>
      <c r="CV575" s="14">
        <f>IF(ISBLANK($B401),,HLOOKUP($C401,[1]Indices!$2:$664,MATCH(DATE(YEAR(CV$574),MONTH(CV$574)+$E401,1),[1]Indices!$A$2:$A$664,0),FALSE))</f>
        <v>1</v>
      </c>
      <c r="CW575" s="14">
        <f>IF(ISBLANK($B401),,HLOOKUP($C401,[1]Indices!$2:$664,MATCH(DATE(YEAR(CW$574),MONTH(CW$574)+$E401,1),[1]Indices!$A$2:$A$664,0),FALSE))</f>
        <v>1</v>
      </c>
      <c r="CX575" s="14">
        <f>IF(ISBLANK($B401),,HLOOKUP($C401,[1]Indices!$2:$664,MATCH(DATE(YEAR(CX$574),MONTH(CX$574)+$E401,1),[1]Indices!$A$2:$A$664,0),FALSE))</f>
        <v>1</v>
      </c>
      <c r="CY575" s="14">
        <f>IF(ISBLANK($B401),,HLOOKUP($C401,[1]Indices!$2:$664,MATCH(DATE(YEAR(CY$574),MONTH(CY$574)+$E401,1),[1]Indices!$A$2:$A$664,0),FALSE))</f>
        <v>1</v>
      </c>
      <c r="CZ575" s="14">
        <f>IF(ISBLANK($B401),,HLOOKUP($C401,[1]Indices!$2:$664,MATCH(DATE(YEAR(CZ$574),MONTH(CZ$574)+$E401,1),[1]Indices!$A$2:$A$664,0),FALSE))</f>
        <v>1</v>
      </c>
      <c r="DA575" s="14">
        <f>IF(ISBLANK($B401),,HLOOKUP($C401,[1]Indices!$2:$664,MATCH(DATE(YEAR(DA$574),MONTH(DA$574)+$E401,1),[1]Indices!$A$2:$A$664,0),FALSE))</f>
        <v>1</v>
      </c>
      <c r="DB575" s="14">
        <f>IF(ISBLANK($B401),,HLOOKUP($C401,[1]Indices!$2:$664,MATCH(DATE(YEAR(DB$574),MONTH(DB$574)+$E401,1),[1]Indices!$A$2:$A$664,0),FALSE))</f>
        <v>1</v>
      </c>
      <c r="DC575" s="14">
        <f>IF(ISBLANK($B401),,HLOOKUP($C401,[1]Indices!$2:$664,MATCH(DATE(YEAR(DC$574),MONTH(DC$574)+$E401,1),[1]Indices!$A$2:$A$664,0),FALSE))</f>
        <v>1</v>
      </c>
      <c r="DD575" s="14">
        <f>IF(ISBLANK($B401),,HLOOKUP($C401,[1]Indices!$2:$664,MATCH(DATE(YEAR(DD$574),MONTH(DD$574)+$E401,1),[1]Indices!$A$2:$A$664,0),FALSE))</f>
        <v>1</v>
      </c>
      <c r="DE575" s="14">
        <f>IF(ISBLANK($B401),,HLOOKUP($C401,[1]Indices!$2:$664,MATCH(DATE(YEAR(DE$574),MONTH(DE$574)+$E401,1),[1]Indices!$A$2:$A$664,0),FALSE))</f>
        <v>1</v>
      </c>
      <c r="DF575" s="14">
        <f>IF(ISBLANK($B401),,HLOOKUP($C401,[1]Indices!$2:$664,MATCH(DATE(YEAR(DF$574),MONTH(DF$574)+$E401,1),[1]Indices!$A$2:$A$664,0),FALSE))</f>
        <v>1</v>
      </c>
      <c r="DG575" s="14">
        <f>IF(ISBLANK($B401),,HLOOKUP($C401,[1]Indices!$2:$664,MATCH(DATE(YEAR(DG$574),MONTH(DG$574)+$E401,1),[1]Indices!$A$2:$A$664,0),FALSE))</f>
        <v>1</v>
      </c>
      <c r="DH575" s="14">
        <f>IF(ISBLANK($B401),,HLOOKUP($C401,[1]Indices!$2:$664,MATCH(DATE(YEAR(DH$574),MONTH(DH$574)+$E401,1),[1]Indices!$A$2:$A$664,0),FALSE))</f>
        <v>1</v>
      </c>
      <c r="DI575" s="14">
        <f>IF(ISBLANK($B401),,HLOOKUP($C401,[1]Indices!$2:$664,MATCH(DATE(YEAR(DI$574),MONTH(DI$574)+$E401,1),[1]Indices!$A$2:$A$664,0),FALSE))</f>
        <v>1</v>
      </c>
      <c r="DJ575" s="14">
        <f>IF(ISBLANK($B401),,HLOOKUP($C401,[1]Indices!$2:$664,MATCH(DATE(YEAR(DJ$574),MONTH(DJ$574)+$E401,1),[1]Indices!$A$2:$A$664,0),FALSE))</f>
        <v>1</v>
      </c>
      <c r="DK575" s="14">
        <f>IF(ISBLANK($B401),,HLOOKUP($C401,[1]Indices!$2:$664,MATCH(DATE(YEAR(DK$574),MONTH(DK$574)+$E401,1),[1]Indices!$A$2:$A$664,0),FALSE))</f>
        <v>1</v>
      </c>
      <c r="DL575" s="14">
        <f>IF(ISBLANK($B401),,HLOOKUP($C401,[1]Indices!$2:$664,MATCH(DATE(YEAR(DL$574),MONTH(DL$574)+$E401,1),[1]Indices!$A$2:$A$664,0),FALSE))</f>
        <v>1</v>
      </c>
      <c r="DM575" s="14">
        <f>IF(ISBLANK($B401),,HLOOKUP($C401,[1]Indices!$2:$664,MATCH(DATE(YEAR(DM$574),MONTH(DM$574)+$E401,1),[1]Indices!$A$2:$A$664,0),FALSE))</f>
        <v>1</v>
      </c>
      <c r="DN575" s="14">
        <f>IF(ISBLANK($B401),,HLOOKUP($C401,[1]Indices!$2:$664,MATCH(DATE(YEAR(DN$574),MONTH(DN$574)+$E401,1),[1]Indices!$A$2:$A$664,0),FALSE))</f>
        <v>1</v>
      </c>
      <c r="DO575" s="14">
        <f>IF(ISBLANK($B401),,HLOOKUP($C401,[1]Indices!$2:$664,MATCH(DATE(YEAR(DO$574),MONTH(DO$574)+$E401,1),[1]Indices!$A$2:$A$664,0),FALSE))</f>
        <v>1</v>
      </c>
      <c r="DP575" s="14">
        <f>IF(ISBLANK($B401),,HLOOKUP($C401,[1]Indices!$2:$664,MATCH(DATE(YEAR(DP$574),MONTH(DP$574)+$E401,1),[1]Indices!$A$2:$A$664,0),FALSE))</f>
        <v>1</v>
      </c>
      <c r="DQ575" s="14">
        <f>IF(ISBLANK($B401),,HLOOKUP($C401,[1]Indices!$2:$664,MATCH(DATE(YEAR(DQ$574),MONTH(DQ$574)+$E401,1),[1]Indices!$A$2:$A$664,0),FALSE))</f>
        <v>1</v>
      </c>
      <c r="DR575" s="14">
        <f>IF(ISBLANK($B401),,HLOOKUP($C401,[1]Indices!$2:$664,MATCH(DATE(YEAR(DR$574),MONTH(DR$574)+$E401,1),[1]Indices!$A$2:$A$664,0),FALSE))</f>
        <v>1</v>
      </c>
      <c r="DS575" s="14">
        <f>IF(ISBLANK($B401),,HLOOKUP($C401,[1]Indices!$2:$664,MATCH(DATE(YEAR(DS$574),MONTH(DS$574)+$E401,1),[1]Indices!$A$2:$A$664,0),FALSE))</f>
        <v>1</v>
      </c>
      <c r="DT575" s="14">
        <f>IF(ISBLANK($B401),,HLOOKUP($C401,[1]Indices!$2:$664,MATCH(DATE(YEAR(DT$574),MONTH(DT$574)+$E401,1),[1]Indices!$A$2:$A$664,0),FALSE))</f>
        <v>1</v>
      </c>
      <c r="DU575" s="14">
        <f>IF(ISBLANK($B401),,HLOOKUP($C401,[1]Indices!$2:$664,MATCH(DATE(YEAR(DU$574),MONTH(DU$574)+$E401,1),[1]Indices!$A$2:$A$664,0),FALSE))</f>
        <v>1</v>
      </c>
      <c r="DV575" s="14">
        <f>IF(ISBLANK($B401),,HLOOKUP($C401,[1]Indices!$2:$664,MATCH(DATE(YEAR(DV$574),MONTH(DV$574)+$E401,1),[1]Indices!$A$2:$A$664,0),FALSE))</f>
        <v>1</v>
      </c>
      <c r="DW575" s="14">
        <f>IF(ISBLANK($B401),,HLOOKUP($C401,[1]Indices!$2:$664,MATCH(DATE(YEAR(DW$574),MONTH(DW$574)+$E401,1),[1]Indices!$A$2:$A$664,0),FALSE))</f>
        <v>1</v>
      </c>
      <c r="DX575" s="14">
        <f>IF(ISBLANK($B401),,HLOOKUP($C401,[1]Indices!$2:$664,MATCH(DATE(YEAR(DX$574),MONTH(DX$574)+$E401,1),[1]Indices!$A$2:$A$664,0),FALSE))</f>
        <v>1</v>
      </c>
      <c r="DY575" s="14">
        <f>IF(ISBLANK($B401),,HLOOKUP($C401,[1]Indices!$2:$664,MATCH(DATE(YEAR(DY$574),MONTH(DY$574)+$E401,1),[1]Indices!$A$2:$A$664,0),FALSE))</f>
        <v>1</v>
      </c>
      <c r="DZ575" s="14">
        <f>IF(ISBLANK($B401),,HLOOKUP($C401,[1]Indices!$2:$664,MATCH(DATE(YEAR(DZ$574),MONTH(DZ$574)+$E401,1),[1]Indices!$A$2:$A$664,0),FALSE))</f>
        <v>1</v>
      </c>
      <c r="EA575" s="14" t="e">
        <f>IF(ISBLANK($B401),,HLOOKUP($C401,[1]Indices!$2:$664,MATCH(DATE(YEAR(EA$574),MONTH(EA$574)+$E401,1),[1]Indices!$A$2:$A$664,0),FALSE))</f>
        <v>#N/A</v>
      </c>
      <c r="EB575" s="14" t="e">
        <f>IF(ISBLANK($B401),,HLOOKUP($C401,[1]Indices!$2:$664,MATCH(DATE(YEAR(EB$574),MONTH(EB$574)+$E401,1),[1]Indices!$A$2:$A$664,0),FALSE))</f>
        <v>#N/A</v>
      </c>
      <c r="EC575" s="14" t="e">
        <f>IF(ISBLANK($B401),,HLOOKUP($C401,[1]Indices!$2:$664,MATCH(DATE(YEAR(EC$574),MONTH(EC$574)+$E401,1),[1]Indices!$A$2:$A$664,0),FALSE))</f>
        <v>#N/A</v>
      </c>
      <c r="ED575" s="14" t="e">
        <f>IF(ISBLANK($B401),,HLOOKUP($C401,[1]Indices!$2:$664,MATCH(DATE(YEAR(ED$574),MONTH(ED$574)+$E401,1),[1]Indices!$A$2:$A$664,0),FALSE))</f>
        <v>#N/A</v>
      </c>
      <c r="EE575" s="14" t="e">
        <f>IF(ISBLANK($B401),,HLOOKUP($C401,[1]Indices!$2:$664,MATCH(DATE(YEAR(EE$574),MONTH(EE$574)+$E401,1),[1]Indices!$A$2:$A$664,0),FALSE))</f>
        <v>#N/A</v>
      </c>
      <c r="EF575" s="14" t="e">
        <f>IF(ISBLANK($B401),,HLOOKUP($C401,[1]Indices!$2:$664,MATCH(DATE(YEAR(EF$574),MONTH(EF$574)+$E401,1),[1]Indices!$A$2:$A$664,0),FALSE))</f>
        <v>#N/A</v>
      </c>
      <c r="EG575" s="14" t="e">
        <f>IF(ISBLANK($B401),,HLOOKUP($C401,[1]Indices!$2:$664,MATCH(DATE(YEAR(EG$574),MONTH(EG$574)+$E401,1),[1]Indices!$A$2:$A$664,0),FALSE))</f>
        <v>#N/A</v>
      </c>
      <c r="EH575" s="14" t="e">
        <f>IF(ISBLANK($B401),,HLOOKUP($C401,[1]Indices!$2:$664,MATCH(DATE(YEAR(EH$574),MONTH(EH$574)+$E401,1),[1]Indices!$A$2:$A$664,0),FALSE))</f>
        <v>#N/A</v>
      </c>
      <c r="EI575" s="14" t="e">
        <f>IF(ISBLANK($B401),,HLOOKUP($C401,[1]Indices!$2:$664,MATCH(DATE(YEAR(EI$574),MONTH(EI$574)+$E401,1),[1]Indices!$A$2:$A$664,0),FALSE))</f>
        <v>#N/A</v>
      </c>
      <c r="EJ575" s="14" t="e">
        <f>IF(ISBLANK($B401),,HLOOKUP($C401,[1]Indices!$2:$664,MATCH(DATE(YEAR(EJ$574),MONTH(EJ$574)+$E401,1),[1]Indices!$A$2:$A$664,0),FALSE))</f>
        <v>#N/A</v>
      </c>
      <c r="EK575" s="14" t="e">
        <f>IF(ISBLANK($B401),,HLOOKUP($C401,[1]Indices!$2:$664,MATCH(DATE(YEAR(EK$574),MONTH(EK$574)+$E401,1),[1]Indices!$A$2:$A$664,0),FALSE))</f>
        <v>#N/A</v>
      </c>
      <c r="EL575" s="14" t="e">
        <f>IF(ISBLANK($B401),,HLOOKUP($C401,[1]Indices!$2:$664,MATCH(DATE(YEAR(EL$574),MONTH(EL$574)+$E401,1),[1]Indices!$A$2:$A$664,0),FALSE))</f>
        <v>#N/A</v>
      </c>
      <c r="EM575" s="14" t="e">
        <f>IF(ISBLANK($B401),,HLOOKUP($C401,[1]Indices!$2:$664,MATCH(DATE(YEAR(EM$574),MONTH(EM$574)+$E401,1),[1]Indices!$A$2:$A$664,0),FALSE))</f>
        <v>#N/A</v>
      </c>
      <c r="EN575" s="14" t="e">
        <f>IF(ISBLANK($B401),,HLOOKUP($C401,[1]Indices!$2:$664,MATCH(DATE(YEAR(EN$574),MONTH(EN$574)+$E401,1),[1]Indices!$A$2:$A$664,0),FALSE))</f>
        <v>#N/A</v>
      </c>
      <c r="EO575" s="14" t="e">
        <f>IF(ISBLANK($B401),,HLOOKUP($C401,[1]Indices!$2:$664,MATCH(DATE(YEAR(EO$574),MONTH(EO$574)+$E401,1),[1]Indices!$A$2:$A$664,0),FALSE))</f>
        <v>#N/A</v>
      </c>
      <c r="EP575" s="14" t="e">
        <f>IF(ISBLANK($B401),,HLOOKUP($C401,[1]Indices!$2:$664,MATCH(DATE(YEAR(EP$574),MONTH(EP$574)+$E401,1),[1]Indices!$A$2:$A$664,0),FALSE))</f>
        <v>#N/A</v>
      </c>
      <c r="EQ575" s="14" t="e">
        <f>IF(ISBLANK($B401),,HLOOKUP($C401,[1]Indices!$2:$664,MATCH(DATE(YEAR(EQ$574),MONTH(EQ$574)+$E401,1),[1]Indices!$A$2:$A$664,0),FALSE))</f>
        <v>#N/A</v>
      </c>
      <c r="ER575" s="14" t="e">
        <f>IF(ISBLANK($B401),,HLOOKUP($C401,[1]Indices!$2:$664,MATCH(DATE(YEAR(ER$574),MONTH(ER$574)+$E401,1),[1]Indices!$A$2:$A$664,0),FALSE))</f>
        <v>#N/A</v>
      </c>
      <c r="ES575" s="14" t="e">
        <f>IF(ISBLANK($B401),,HLOOKUP($C401,[1]Indices!$2:$664,MATCH(DATE(YEAR(ES$574),MONTH(ES$574)+$E401,1),[1]Indices!$A$2:$A$664,0),FALSE))</f>
        <v>#N/A</v>
      </c>
      <c r="ET575" s="14" t="e">
        <f>IF(ISBLANK($B401),,HLOOKUP($C401,[1]Indices!$2:$664,MATCH(DATE(YEAR(ET$574),MONTH(ET$574)+$E401,1),[1]Indices!$A$2:$A$664,0),FALSE))</f>
        <v>#N/A</v>
      </c>
      <c r="EU575" s="14" t="e">
        <f>IF(ISBLANK($B401),,HLOOKUP($C401,[1]Indices!$2:$664,MATCH(DATE(YEAR(EU$574),MONTH(EU$574)+$E401,1),[1]Indices!$A$2:$A$664,0),FALSE))</f>
        <v>#N/A</v>
      </c>
      <c r="EV575" s="14" t="e">
        <f>IF(ISBLANK($B401),,HLOOKUP($C401,[1]Indices!$2:$664,MATCH(DATE(YEAR(EV$574),MONTH(EV$574)+$E401,1),[1]Indices!$A$2:$A$664,0),FALSE))</f>
        <v>#N/A</v>
      </c>
      <c r="EW575" s="14" t="e">
        <f>IF(ISBLANK($B401),,HLOOKUP($C401,[1]Indices!$2:$664,MATCH(DATE(YEAR(EW$574),MONTH(EW$574)+$E401,1),[1]Indices!$A$2:$A$664,0),FALSE))</f>
        <v>#N/A</v>
      </c>
      <c r="EX575" s="14" t="e">
        <f>IF(ISBLANK($B401),,HLOOKUP($C401,[1]Indices!$2:$664,MATCH(DATE(YEAR(EX$574),MONTH(EX$574)+$E401,1),[1]Indices!$A$2:$A$664,0),FALSE))</f>
        <v>#N/A</v>
      </c>
      <c r="EY575" s="14" t="e">
        <f>IF(ISBLANK($B401),,HLOOKUP($C401,[1]Indices!$2:$664,MATCH(DATE(YEAR(EY$574),MONTH(EY$574)+$E401,1),[1]Indices!$A$2:$A$664,0),FALSE))</f>
        <v>#N/A</v>
      </c>
      <c r="EZ575" s="14" t="e">
        <f>IF(ISBLANK($B401),,HLOOKUP($C401,[1]Indices!$2:$664,MATCH(DATE(YEAR(EZ$574),MONTH(EZ$574)+$E401,1),[1]Indices!$A$2:$A$664,0),FALSE))</f>
        <v>#N/A</v>
      </c>
      <c r="FA575" s="14" t="e">
        <f>IF(ISBLANK($B401),,HLOOKUP($C401,[1]Indices!$2:$664,MATCH(DATE(YEAR(FA$574),MONTH(FA$574)+$E401,1),[1]Indices!$A$2:$A$664,0),FALSE))</f>
        <v>#N/A</v>
      </c>
      <c r="FB575" s="14" t="e">
        <f>IF(ISBLANK($B401),,HLOOKUP($C401,[1]Indices!$2:$664,MATCH(DATE(YEAR(FB$574),MONTH(FB$574)+$E401,1),[1]Indices!$A$2:$A$664,0),FALSE))</f>
        <v>#N/A</v>
      </c>
      <c r="FC575" s="14" t="e">
        <f>IF(ISBLANK($B401),,HLOOKUP($C401,[1]Indices!$2:$664,MATCH(DATE(YEAR(FC$574),MONTH(FC$574)+$E401,1),[1]Indices!$A$2:$A$664,0),FALSE))</f>
        <v>#N/A</v>
      </c>
      <c r="FD575" s="14" t="e">
        <f>IF(ISBLANK($B401),,HLOOKUP($C401,[1]Indices!$2:$664,MATCH(DATE(YEAR(FD$574),MONTH(FD$574)+$E401,1),[1]Indices!$A$2:$A$664,0),FALSE))</f>
        <v>#N/A</v>
      </c>
      <c r="FE575" s="14" t="e">
        <f>IF(ISBLANK($B401),,HLOOKUP($C401,[1]Indices!$2:$664,MATCH(DATE(YEAR(FE$574),MONTH(FE$574)+$E401,1),[1]Indices!$A$2:$A$664,0),FALSE))</f>
        <v>#N/A</v>
      </c>
      <c r="FF575" s="14" t="e">
        <f>IF(ISBLANK($B401),,HLOOKUP($C401,[1]Indices!$2:$664,MATCH(DATE(YEAR(FF$574),MONTH(FF$574)+$E401,1),[1]Indices!$A$2:$A$664,0),FALSE))</f>
        <v>#N/A</v>
      </c>
      <c r="FG575" s="14" t="e">
        <f>IF(ISBLANK($B401),,HLOOKUP($C401,[1]Indices!$2:$664,MATCH(DATE(YEAR(FG$574),MONTH(FG$574)+$E401,1),[1]Indices!$A$2:$A$664,0),FALSE))</f>
        <v>#N/A</v>
      </c>
      <c r="FH575" s="14" t="e">
        <f>IF(ISBLANK($B401),,HLOOKUP($C401,[1]Indices!$2:$664,MATCH(DATE(YEAR(FH$574),MONTH(FH$574)+$E401,1),[1]Indices!$A$2:$A$664,0),FALSE))</f>
        <v>#N/A</v>
      </c>
      <c r="FI575" s="14" t="e">
        <f>IF(ISBLANK($B401),,HLOOKUP($C401,[1]Indices!$2:$664,MATCH(DATE(YEAR(FI$574),MONTH(FI$574)+$E401,1),[1]Indices!$A$2:$A$664,0),FALSE))</f>
        <v>#N/A</v>
      </c>
      <c r="FJ575" s="14" t="e">
        <f>IF(ISBLANK($B401),,HLOOKUP($C401,[1]Indices!$2:$664,MATCH(DATE(YEAR(FJ$574),MONTH(FJ$574)+$E401,1),[1]Indices!$A$2:$A$664,0),FALSE))</f>
        <v>#N/A</v>
      </c>
      <c r="FK575" s="14" t="e">
        <f>IF(ISBLANK($B401),,HLOOKUP($C401,[1]Indices!$2:$664,MATCH(DATE(YEAR(FK$574),MONTH(FK$574)+$E401,1),[1]Indices!$A$2:$A$664,0),FALSE))</f>
        <v>#N/A</v>
      </c>
      <c r="FL575" s="14" t="e">
        <f>IF(ISBLANK($B401),,HLOOKUP($C401,[1]Indices!$2:$664,MATCH(DATE(YEAR(FL$574),MONTH(FL$574)+$E401,1),[1]Indices!$A$2:$A$664,0),FALSE))</f>
        <v>#N/A</v>
      </c>
      <c r="FM575" s="14" t="e">
        <f>IF(ISBLANK($B401),,HLOOKUP($C401,[1]Indices!$2:$664,MATCH(DATE(YEAR(FM$574),MONTH(FM$574)+$E401,1),[1]Indices!$A$2:$A$664,0),FALSE))</f>
        <v>#N/A</v>
      </c>
      <c r="FN575" s="14" t="e">
        <f>IF(ISBLANK($B401),,HLOOKUP($C401,[1]Indices!$2:$664,MATCH(DATE(YEAR(FN$574),MONTH(FN$574)+$E401,1),[1]Indices!$A$2:$A$664,0),FALSE))</f>
        <v>#N/A</v>
      </c>
      <c r="FO575" s="14" t="e">
        <f>IF(ISBLANK($B401),,HLOOKUP($C401,[1]Indices!$2:$664,MATCH(DATE(YEAR(FO$574),MONTH(FO$574)+$E401,1),[1]Indices!$A$2:$A$664,0),FALSE))</f>
        <v>#N/A</v>
      </c>
      <c r="FP575" s="14" t="e">
        <f>IF(ISBLANK($B401),,HLOOKUP($C401,[1]Indices!$2:$664,MATCH(DATE(YEAR(FP$574),MONTH(FP$574)+$E401,1),[1]Indices!$A$2:$A$664,0),FALSE))</f>
        <v>#N/A</v>
      </c>
      <c r="FQ575" s="14" t="e">
        <f>IF(ISBLANK($B401),,HLOOKUP($C401,[1]Indices!$2:$664,MATCH(DATE(YEAR(FQ$574),MONTH(FQ$574)+$E401,1),[1]Indices!$A$2:$A$664,0),FALSE))</f>
        <v>#N/A</v>
      </c>
      <c r="FR575" s="14" t="e">
        <f>IF(ISBLANK($B401),,HLOOKUP($C401,[1]Indices!$2:$664,MATCH(DATE(YEAR(FR$574),MONTH(FR$574)+$E401,1),[1]Indices!$A$2:$A$664,0),FALSE))</f>
        <v>#N/A</v>
      </c>
      <c r="FS575" s="14" t="e">
        <f>IF(ISBLANK($B401),,HLOOKUP($C401,[1]Indices!$2:$664,MATCH(DATE(YEAR(FS$574),MONTH(FS$574)+$E401,1),[1]Indices!$A$2:$A$664,0),FALSE))</f>
        <v>#N/A</v>
      </c>
      <c r="FT575" s="14" t="e">
        <f>IF(ISBLANK($B401),,HLOOKUP($C401,[1]Indices!$2:$664,MATCH(DATE(YEAR(FT$574),MONTH(FT$574)+$E401,1),[1]Indices!$A$2:$A$664,0),FALSE))</f>
        <v>#N/A</v>
      </c>
      <c r="FU575" s="14" t="e">
        <f>IF(ISBLANK($B401),,HLOOKUP($C401,[1]Indices!$2:$664,MATCH(DATE(YEAR(FU$574),MONTH(FU$574)+$E401,1),[1]Indices!$A$2:$A$664,0),FALSE))</f>
        <v>#N/A</v>
      </c>
      <c r="FV575" s="14" t="str">
        <f>IF(ISBLANK($B401),,HLOOKUP($C401,[1]Indices!$2:$664,MATCH(DATE(YEAR(FV$574),MONTH(FV$574)+$E401,1),[1]Indices!$A$2:$A$664,0),FALSE))</f>
        <v>CONS</v>
      </c>
      <c r="FW575" s="14" t="str">
        <f>IF(ISBLANK($B401),,HLOOKUP($C401,[1]Indices!$2:$664,MATCH(DATE(YEAR(FW$574),MONTH(FW$574)+$E401,1),[1]Indices!$A$2:$A$664,0),FALSE))</f>
        <v>CONS</v>
      </c>
      <c r="FX575" s="14" t="str">
        <f>IF(ISBLANK($B401),,HLOOKUP($C401,[1]Indices!$2:$664,MATCH(DATE(YEAR(FX$574),MONTH(FX$574)+$E401,1),[1]Indices!$A$2:$A$664,0),FALSE))</f>
        <v>CONS</v>
      </c>
      <c r="FY575" s="14" t="str">
        <f>IF(ISBLANK($B401),,HLOOKUP($C401,[1]Indices!$2:$664,MATCH(DATE(YEAR(FY$574),MONTH(FY$574)+$E401,1),[1]Indices!$A$2:$A$664,0),FALSE))</f>
        <v>CONS</v>
      </c>
      <c r="FZ575" s="14" t="str">
        <f>IF(ISBLANK($B401),,HLOOKUP($C401,[1]Indices!$2:$664,MATCH(DATE(YEAR(FZ$574),MONTH(FZ$574)+$E401,1),[1]Indices!$A$2:$A$664,0),FALSE))</f>
        <v>CONS</v>
      </c>
      <c r="GA575" s="14" t="str">
        <f>IF(ISBLANK($B401),,HLOOKUP($C401,[1]Indices!$2:$664,MATCH(DATE(YEAR(GA$574),MONTH(GA$574)+$E401,1),[1]Indices!$A$2:$A$664,0),FALSE))</f>
        <v>CONS</v>
      </c>
      <c r="GB575" s="14" t="str">
        <f>IF(ISBLANK($B401),,HLOOKUP($C401,[1]Indices!$2:$664,MATCH(DATE(YEAR(GB$574),MONTH(GB$574)+$E401,1),[1]Indices!$A$2:$A$664,0),FALSE))</f>
        <v>CONS</v>
      </c>
      <c r="GC575" s="14" t="str">
        <f>IF(ISBLANK($B401),,HLOOKUP($C401,[1]Indices!$2:$664,MATCH(DATE(YEAR(GC$574),MONTH(GC$574)+$E401,1),[1]Indices!$A$2:$A$664,0),FALSE))</f>
        <v>CONS</v>
      </c>
      <c r="GD575" s="14" t="str">
        <f>IF(ISBLANK($B401),,HLOOKUP($C401,[1]Indices!$2:$664,MATCH(DATE(YEAR(GD$574),MONTH(GD$574)+$E401,1),[1]Indices!$A$2:$A$664,0),FALSE))</f>
        <v>CONS</v>
      </c>
      <c r="GE575" s="14" t="str">
        <f>IF(ISBLANK($B401),,HLOOKUP($C401,[1]Indices!$2:$664,MATCH(DATE(YEAR(GE$574),MONTH(GE$574)+$E401,1),[1]Indices!$A$2:$A$664,0),FALSE))</f>
        <v>CONS</v>
      </c>
      <c r="GF575" s="14" t="str">
        <f>IF(ISBLANK($B401),,HLOOKUP($C401,[1]Indices!$2:$664,MATCH(DATE(YEAR(GF$574),MONTH(GF$574)+$E401,1),[1]Indices!$A$2:$A$664,0),FALSE))</f>
        <v>CONS</v>
      </c>
      <c r="GG575" s="14" t="str">
        <f>IF(ISBLANK($B401),,HLOOKUP($C401,[1]Indices!$2:$664,MATCH(DATE(YEAR(GG$574),MONTH(GG$574)+$E401,1),[1]Indices!$A$2:$A$664,0),FALSE))</f>
        <v>CONS</v>
      </c>
      <c r="GH575" s="14" t="str">
        <f>IF(ISBLANK($B401),,HLOOKUP($C401,[1]Indices!$2:$664,MATCH(DATE(YEAR(GH$574),MONTH(GH$574)+$E401,1),[1]Indices!$A$2:$A$664,0),FALSE))</f>
        <v>CONS</v>
      </c>
      <c r="GI575" s="14" t="str">
        <f>IF(ISBLANK($B401),,HLOOKUP($C401,[1]Indices!$2:$664,MATCH(DATE(YEAR(GI$574),MONTH(GI$574)+$E401,1),[1]Indices!$A$2:$A$664,0),FALSE))</f>
        <v>CONS</v>
      </c>
      <c r="GJ575" s="14" t="str">
        <f>IF(ISBLANK($B401),,HLOOKUP($C401,[1]Indices!$2:$664,MATCH(DATE(YEAR(GJ$574),MONTH(GJ$574)+$E401,1),[1]Indices!$A$2:$A$664,0),FALSE))</f>
        <v>CONS</v>
      </c>
      <c r="GK575" s="14" t="str">
        <f>IF(ISBLANK($B401),,HLOOKUP($C401,[1]Indices!$2:$664,MATCH(DATE(YEAR(GK$574),MONTH(GK$574)+$E401,1),[1]Indices!$A$2:$A$664,0),FALSE))</f>
        <v>CONS</v>
      </c>
      <c r="GL575" s="14" t="str">
        <f>IF(ISBLANK($B401),,HLOOKUP($C401,[1]Indices!$2:$664,MATCH(DATE(YEAR(GL$574),MONTH(GL$574)+$E401,1),[1]Indices!$A$2:$A$664,0),FALSE))</f>
        <v>CONS</v>
      </c>
      <c r="GM575" s="14" t="str">
        <f>IF(ISBLANK($B401),,HLOOKUP($C401,[1]Indices!$2:$664,MATCH(DATE(YEAR(GM$574),MONTH(GM$574)+$E401,1),[1]Indices!$A$2:$A$664,0),FALSE))</f>
        <v>CONS</v>
      </c>
      <c r="GN575" s="14" t="str">
        <f>IF(ISBLANK($B401),,HLOOKUP($C401,[1]Indices!$2:$664,MATCH(DATE(YEAR(GN$574),MONTH(GN$574)+$E401,1),[1]Indices!$A$2:$A$664,0),FALSE))</f>
        <v>CONS</v>
      </c>
      <c r="GO575" s="14" t="str">
        <f>IF(ISBLANK($B401),,HLOOKUP($C401,[1]Indices!$2:$664,MATCH(DATE(YEAR(GO$574),MONTH(GO$574)+$E401,1),[1]Indices!$A$2:$A$664,0),FALSE))</f>
        <v>CONS</v>
      </c>
      <c r="GP575" s="14" t="str">
        <f>IF(ISBLANK($B401),,HLOOKUP($C401,[1]Indices!$2:$664,MATCH(DATE(YEAR(GP$574),MONTH(GP$574)+$E401,1),[1]Indices!$A$2:$A$664,0),FALSE))</f>
        <v>CONS</v>
      </c>
      <c r="GQ575" s="14" t="str">
        <f>IF(ISBLANK($B401),,HLOOKUP($C401,[1]Indices!$2:$664,MATCH(DATE(YEAR(GQ$574),MONTH(GQ$574)+$E401,1),[1]Indices!$A$2:$A$664,0),FALSE))</f>
        <v>CONS</v>
      </c>
      <c r="GR575" s="14" t="str">
        <f>IF(ISBLANK($B401),,HLOOKUP($C401,[1]Indices!$2:$664,MATCH(DATE(YEAR(GR$574),MONTH(GR$574)+$E401,1),[1]Indices!$A$2:$A$664,0),FALSE))</f>
        <v>CONS</v>
      </c>
      <c r="GS575" s="14" t="str">
        <f>IF(ISBLANK($B401),,HLOOKUP($C401,[1]Indices!$2:$664,MATCH(DATE(YEAR(GS$574),MONTH(GS$574)+$E401,1),[1]Indices!$A$2:$A$664,0),FALSE))</f>
        <v>CONS</v>
      </c>
      <c r="GT575" s="14" t="str">
        <f>IF(ISBLANK($B401),,HLOOKUP($C401,[1]Indices!$2:$664,MATCH(DATE(YEAR(GT$574),MONTH(GT$574)+$E401,1),[1]Indices!$A$2:$A$664,0),FALSE))</f>
        <v>CONS</v>
      </c>
      <c r="GU575" s="14" t="str">
        <f>IF(ISBLANK($B401),,HLOOKUP($C401,[1]Indices!$2:$664,MATCH(DATE(YEAR(GU$574),MONTH(GU$574)+$E401,1),[1]Indices!$A$2:$A$664,0),FALSE))</f>
        <v>CONS</v>
      </c>
      <c r="GV575" s="14" t="str">
        <f>IF(ISBLANK($B401),,HLOOKUP($C401,[1]Indices!$2:$664,MATCH(DATE(YEAR(GV$574),MONTH(GV$574)+$E401,1),[1]Indices!$A$2:$A$664,0),FALSE))</f>
        <v>CONS</v>
      </c>
      <c r="GW575" s="14" t="str">
        <f>IF(ISBLANK($B401),,HLOOKUP($C401,[1]Indices!$2:$664,MATCH(DATE(YEAR(GW$574),MONTH(GW$574)+$E401,1),[1]Indices!$A$2:$A$664,0),FALSE))</f>
        <v>CONS</v>
      </c>
      <c r="GX575" s="14" t="str">
        <f>IF(ISBLANK($B401),,HLOOKUP($C401,[1]Indices!$2:$664,MATCH(DATE(YEAR(GX$574),MONTH(GX$574)+$E401,1),[1]Indices!$A$2:$A$664,0),FALSE))</f>
        <v>CONS</v>
      </c>
      <c r="GY575" s="14" t="str">
        <f>IF(ISBLANK($B401),,HLOOKUP($C401,[1]Indices!$2:$664,MATCH(DATE(YEAR(GY$574),MONTH(GY$574)+$E401,1),[1]Indices!$A$2:$A$664,0),FALSE))</f>
        <v>CONS</v>
      </c>
      <c r="GZ575" s="14" t="str">
        <f>IF(ISBLANK($B401),,HLOOKUP($C401,[1]Indices!$2:$664,MATCH(DATE(YEAR(GZ$574),MONTH(GZ$574)+$E401,1),[1]Indices!$A$2:$A$664,0),FALSE))</f>
        <v>CONS</v>
      </c>
      <c r="HA575" s="14" t="str">
        <f>IF(ISBLANK($B401),,HLOOKUP($C401,[1]Indices!$2:$664,MATCH(DATE(YEAR(HA$574),MONTH(HA$574)+$E401,1),[1]Indices!$A$2:$A$664,0),FALSE))</f>
        <v>CONS</v>
      </c>
      <c r="HB575" s="14" t="str">
        <f>IF(ISBLANK($B401),,HLOOKUP($C401,[1]Indices!$2:$664,MATCH(DATE(YEAR(HB$574),MONTH(HB$574)+$E401,1),[1]Indices!$A$2:$A$664,0),FALSE))</f>
        <v>CONS</v>
      </c>
      <c r="HC575" s="14" t="str">
        <f>IF(ISBLANK($B401),,HLOOKUP($C401,[1]Indices!$2:$664,MATCH(DATE(YEAR(HC$574),MONTH(HC$574)+$E401,1),[1]Indices!$A$2:$A$664,0),FALSE))</f>
        <v>CONS</v>
      </c>
      <c r="HD575" s="14" t="str">
        <f>IF(ISBLANK($B401),,HLOOKUP($C401,[1]Indices!$2:$664,MATCH(DATE(YEAR(HD$574),MONTH(HD$574)+$E401,1),[1]Indices!$A$2:$A$664,0),FALSE))</f>
        <v>CONS</v>
      </c>
      <c r="HE575" s="14" t="str">
        <f>IF(ISBLANK($B401),,HLOOKUP($C401,[1]Indices!$2:$664,MATCH(DATE(YEAR(HE$574),MONTH(HE$574)+$E401,1),[1]Indices!$A$2:$A$664,0),FALSE))</f>
        <v>CONS</v>
      </c>
      <c r="HF575" s="14" t="e">
        <f>IF(ISBLANK($B401),,HLOOKUP($C401,[1]Indices!$2:$664,MATCH(DATE(YEAR(HF$574),MONTH(HF$574)+$E401,1),[1]Indices!$A$2:$A$664,0),FALSE))</f>
        <v>#N/A</v>
      </c>
      <c r="HG575" s="14" t="e">
        <f>IF(ISBLANK($B401),,HLOOKUP($C401,[1]Indices!$2:$664,MATCH(DATE(YEAR(HG$574),MONTH(HG$574)+$E401,1),[1]Indices!$A$2:$A$664,0),FALSE))</f>
        <v>#N/A</v>
      </c>
      <c r="HH575" s="14" t="e">
        <f>IF(ISBLANK($B401),,HLOOKUP($C401,[1]Indices!$2:$664,MATCH(DATE(YEAR(HH$574),MONTH(HH$574)+$E401,1),[1]Indices!$A$2:$A$664,0),FALSE))</f>
        <v>#N/A</v>
      </c>
      <c r="HI575" s="14" t="e">
        <f>IF(ISBLANK($B401),,HLOOKUP($C401,[1]Indices!$2:$664,MATCH(DATE(YEAR(HI$574),MONTH(HI$574)+$E401,1),[1]Indices!$A$2:$A$664,0),FALSE))</f>
        <v>#N/A</v>
      </c>
      <c r="HJ575" s="14" t="e">
        <f>IF(ISBLANK($B401),,HLOOKUP($C401,[1]Indices!$2:$664,MATCH(DATE(YEAR(HJ$574),MONTH(HJ$574)+$E401,1),[1]Indices!$A$2:$A$664,0),FALSE))</f>
        <v>#N/A</v>
      </c>
      <c r="HK575" s="14" t="e">
        <f>IF(ISBLANK($B401),,HLOOKUP($C401,[1]Indices!$2:$664,MATCH(DATE(YEAR(HK$574),MONTH(HK$574)+$E401,1),[1]Indices!$A$2:$A$664,0),FALSE))</f>
        <v>#N/A</v>
      </c>
      <c r="HL575" s="14" t="e">
        <f>IF(ISBLANK($B401),,HLOOKUP($C401,[1]Indices!$2:$664,MATCH(DATE(YEAR(HL$574),MONTH(HL$574)+$E401,1),[1]Indices!$A$2:$A$664,0),FALSE))</f>
        <v>#N/A</v>
      </c>
    </row>
    <row r="576" spans="1:328" ht="12" hidden="1" customHeight="1" x14ac:dyDescent="0.2">
      <c r="B576" s="15">
        <f>IF(ISBLANK($B402),,HLOOKUP($C402,[1]Indices!$2:$664,6,FALSE))</f>
        <v>1</v>
      </c>
      <c r="C576" s="7" t="str">
        <f t="shared" si="16"/>
        <v>Sw-IME</v>
      </c>
      <c r="D576" s="14">
        <f>IF(ISBLANK($B402),,HLOOKUP($C402,[1]Indices!$2:$664,MATCH(D$574,[1]Indices!$A$2:$A$664,0),FALSE))</f>
        <v>114.3</v>
      </c>
      <c r="E576" s="14">
        <f>IF(ISBLANK($B402),,HLOOKUP($C402,[1]Indices!$2:$664,MATCH(E$574,[1]Indices!$A$2:$A$664,0),FALSE))</f>
        <v>114.6</v>
      </c>
      <c r="F576" s="14">
        <f>IF(ISBLANK($B402),,HLOOKUP($C402,[1]Indices!$2:$664,MATCH(F$574,[1]Indices!$A$2:$A$664,0),FALSE))</f>
        <v>114.9</v>
      </c>
      <c r="G576" s="14">
        <f>IF(ISBLANK($B402),,HLOOKUP($C402,[1]Indices!$2:$664,MATCH(G$574,[1]Indices!$A$2:$A$664,0),FALSE))</f>
        <v>115.1</v>
      </c>
      <c r="H576" s="14">
        <f>IF(ISBLANK($B402),,HLOOKUP($C402,[1]Indices!$2:$664,MATCH(H$574,[1]Indices!$A$2:$A$664,0),FALSE))</f>
        <v>115.2</v>
      </c>
      <c r="I576" s="14">
        <f>IF(ISBLANK($B402),,HLOOKUP($C402,[1]Indices!$2:$664,MATCH(I$574,[1]Indices!$A$2:$A$664,0),FALSE))</f>
        <v>115.4</v>
      </c>
      <c r="J576" s="14">
        <f>IF(ISBLANK($B402),,HLOOKUP($C402,[1]Indices!$2:$664,MATCH(J$574,[1]Indices!$A$2:$A$664,0),FALSE))</f>
        <v>115.5</v>
      </c>
      <c r="K576" s="14">
        <f>IF(ISBLANK($B402),,HLOOKUP($C402,[1]Indices!$2:$664,MATCH(K$574,[1]Indices!$A$2:$A$664,0),FALSE))</f>
        <v>115.6</v>
      </c>
      <c r="L576" s="14">
        <f>IF(ISBLANK($B402),,HLOOKUP($C402,[1]Indices!$2:$664,MATCH(L$574,[1]Indices!$A$2:$A$664,0),FALSE))</f>
        <v>115.7</v>
      </c>
      <c r="M576" s="14">
        <f>IF(ISBLANK($B402),,HLOOKUP($C402,[1]Indices!$2:$664,MATCH(M$574,[1]Indices!$A$2:$A$664,0),FALSE))</f>
        <v>115.8</v>
      </c>
      <c r="N576" s="14">
        <f>IF(ISBLANK($B402),,HLOOKUP($C402,[1]Indices!$2:$664,MATCH(N$574,[1]Indices!$A$2:$A$664,0),FALSE))</f>
        <v>116</v>
      </c>
      <c r="O576" s="14">
        <f>IF(ISBLANK($B402),,HLOOKUP($C402,[1]Indices!$2:$664,MATCH(O$574,[1]Indices!$A$2:$A$664,0),FALSE))</f>
        <v>116.2</v>
      </c>
      <c r="Q576" s="14">
        <f>IF(ISBLANK($B402),,HLOOKUP($C402,[1]Indices!$2:$664,MATCH(DATE(YEAR(Q$574),MONTH(Q$574)+$E402,1),[1]Indices!$A$2:$A$664,0),FALSE))</f>
        <v>113.8</v>
      </c>
      <c r="R576" s="14">
        <f>IF(ISBLANK($B402),,HLOOKUP($C402,[1]Indices!$2:$664,MATCH(DATE(YEAR(R$574),MONTH(R$574)+$E402,1),[1]Indices!$A$2:$A$664,0),FALSE))</f>
        <v>113.8</v>
      </c>
      <c r="S576" s="14">
        <f>IF(ISBLANK($B402),,HLOOKUP($C402,[1]Indices!$2:$664,MATCH(DATE(YEAR(S$574),MONTH(S$574)+$E402,1),[1]Indices!$A$2:$A$664,0),FALSE))</f>
        <v>113.9</v>
      </c>
      <c r="T576" s="14">
        <f>IF(ISBLANK($B402),,HLOOKUP($C402,[1]Indices!$2:$664,MATCH(DATE(YEAR(T$574),MONTH(T$574)+$E402,1),[1]Indices!$A$2:$A$664,0),FALSE))</f>
        <v>114.1</v>
      </c>
      <c r="U576" s="14">
        <f>IF(ISBLANK($B402),,HLOOKUP($C402,[1]Indices!$2:$664,MATCH(DATE(YEAR(U$574),MONTH(U$574)+$E402,1),[1]Indices!$A$2:$A$664,0),FALSE))</f>
        <v>114.2</v>
      </c>
      <c r="V576" s="14">
        <f>IF(ISBLANK($B402),,HLOOKUP($C402,[1]Indices!$2:$664,MATCH(DATE(YEAR(V$574),MONTH(V$574)+$E402,1),[1]Indices!$A$2:$A$664,0),FALSE))</f>
        <v>114.3</v>
      </c>
      <c r="W576" s="14">
        <f>IF(ISBLANK($B402),,HLOOKUP($C402,[1]Indices!$2:$664,MATCH(DATE(YEAR(W$574),MONTH(W$574)+$E402,1),[1]Indices!$A$2:$A$664,0),FALSE))</f>
        <v>114.6</v>
      </c>
      <c r="X576" s="14">
        <f>IF(ISBLANK($B402),,HLOOKUP($C402,[1]Indices!$2:$664,MATCH(DATE(YEAR(X$574),MONTH(X$574)+$E402,1),[1]Indices!$A$2:$A$664,0),FALSE))</f>
        <v>114.9</v>
      </c>
      <c r="Y576" s="14">
        <f>IF(ISBLANK($B402),,HLOOKUP($C402,[1]Indices!$2:$664,MATCH(DATE(YEAR(Y$574),MONTH(Y$574)+$E402,1),[1]Indices!$A$2:$A$664,0),FALSE))</f>
        <v>115.1</v>
      </c>
      <c r="Z576" s="14">
        <f>IF(ISBLANK($B402),,HLOOKUP($C402,[1]Indices!$2:$664,MATCH(DATE(YEAR(Z$574),MONTH(Z$574)+$E402,1),[1]Indices!$A$2:$A$664,0),FALSE))</f>
        <v>115.2</v>
      </c>
      <c r="AA576" s="14">
        <f>IF(ISBLANK($B402),,HLOOKUP($C402,[1]Indices!$2:$664,MATCH(DATE(YEAR(AA$574),MONTH(AA$574)+$E402,1),[1]Indices!$A$2:$A$664,0),FALSE))</f>
        <v>115.4</v>
      </c>
      <c r="AB576" s="14">
        <f>IF(ISBLANK($B402),,HLOOKUP($C402,[1]Indices!$2:$664,MATCH(DATE(YEAR(AB$574),MONTH(AB$574)+$E402,1),[1]Indices!$A$2:$A$664,0),FALSE))</f>
        <v>115.5</v>
      </c>
      <c r="AC576" s="14">
        <f>IF(ISBLANK($B402),,HLOOKUP($C402,[1]Indices!$2:$664,MATCH(DATE(YEAR(AC$574),MONTH(AC$574)+$E402,1),[1]Indices!$A$2:$A$664,0),FALSE))</f>
        <v>115.6</v>
      </c>
      <c r="AD576" s="14">
        <f>IF(ISBLANK($B402),,HLOOKUP($C402,[1]Indices!$2:$664,MATCH(DATE(YEAR(AD$574),MONTH(AD$574)+$E402,1),[1]Indices!$A$2:$A$664,0),FALSE))</f>
        <v>115.7</v>
      </c>
      <c r="AE576" s="14">
        <f>IF(ISBLANK($B402),,HLOOKUP($C402,[1]Indices!$2:$664,MATCH(DATE(YEAR(AE$574),MONTH(AE$574)+$E402,1),[1]Indices!$A$2:$A$664,0),FALSE))</f>
        <v>115.8</v>
      </c>
      <c r="AF576" s="14">
        <f>IF(ISBLANK($B402),,HLOOKUP($C402,[1]Indices!$2:$664,MATCH(DATE(YEAR(AF$574),MONTH(AF$574)+$E402,1),[1]Indices!$A$2:$A$664,0),FALSE))</f>
        <v>116</v>
      </c>
      <c r="AG576" s="14">
        <f>IF(ISBLANK($B402),,HLOOKUP($C402,[1]Indices!$2:$664,MATCH(DATE(YEAR(AG$574),MONTH(AG$574)+$E402,1),[1]Indices!$A$2:$A$664,0),FALSE))</f>
        <v>116.2</v>
      </c>
      <c r="AH576" s="14">
        <f>IF(ISBLANK($B402),,HLOOKUP($C402,[1]Indices!$2:$664,MATCH(DATE(YEAR(AH$574),MONTH(AH$574)+$E402,1),[1]Indices!$A$2:$A$664,0),FALSE))</f>
        <v>116.3</v>
      </c>
      <c r="AI576" s="14">
        <f>IF(ISBLANK($B402),,HLOOKUP($C402,[1]Indices!$2:$664,MATCH(DATE(YEAR(AI$574),MONTH(AI$574)+$E402,1),[1]Indices!$A$2:$A$664,0),FALSE))</f>
        <v>116.6</v>
      </c>
      <c r="AJ576" s="14">
        <f>IF(ISBLANK($B402),,HLOOKUP($C402,[1]Indices!$2:$664,MATCH(DATE(YEAR(AJ$574),MONTH(AJ$574)+$E402,1),[1]Indices!$A$2:$A$664,0),FALSE))</f>
        <v>116.8</v>
      </c>
      <c r="AK576" s="14">
        <f>IF(ISBLANK($B402),,HLOOKUP($C402,[1]Indices!$2:$664,MATCH(DATE(YEAR(AK$574),MONTH(AK$574)+$E402,1),[1]Indices!$A$2:$A$664,0),FALSE))</f>
        <v>117.1</v>
      </c>
      <c r="AL576" s="14">
        <f>IF(ISBLANK($B402),,HLOOKUP($C402,[1]Indices!$2:$664,MATCH(DATE(YEAR(AL$574),MONTH(AL$574)+$E402,1),[1]Indices!$A$2:$A$664,0),FALSE))</f>
        <v>117.3</v>
      </c>
      <c r="AM576" s="14">
        <f>IF(ISBLANK($B402),,HLOOKUP($C402,[1]Indices!$2:$664,MATCH(DATE(YEAR(AM$574),MONTH(AM$574)+$E402,1),[1]Indices!$A$2:$A$664,0),FALSE))</f>
        <v>117.5</v>
      </c>
      <c r="AN576" s="14">
        <f>IF(ISBLANK($B402),,HLOOKUP($C402,[1]Indices!$2:$664,MATCH(DATE(YEAR(AN$574),MONTH(AN$574)+$E402,1),[1]Indices!$A$2:$A$664,0),FALSE))</f>
        <v>117.7</v>
      </c>
      <c r="AO576" s="14">
        <f>IF(ISBLANK($B402),,HLOOKUP($C402,[1]Indices!$2:$664,MATCH(DATE(YEAR(AO$574),MONTH(AO$574)+$E402,1),[1]Indices!$A$2:$A$664,0),FALSE))</f>
        <v>117.9</v>
      </c>
      <c r="AP576" s="14">
        <f>IF(ISBLANK($B402),,HLOOKUP($C402,[1]Indices!$2:$664,MATCH(DATE(YEAR(AP$574),MONTH(AP$574)+$E402,1),[1]Indices!$A$2:$A$664,0),FALSE))</f>
        <v>118</v>
      </c>
      <c r="AQ576" s="14">
        <f>IF(ISBLANK($B402),,HLOOKUP($C402,[1]Indices!$2:$664,MATCH(DATE(YEAR(AQ$574),MONTH(AQ$574)+$E402,1),[1]Indices!$A$2:$A$664,0),FALSE))</f>
        <v>118.1</v>
      </c>
      <c r="AR576" s="14">
        <f>IF(ISBLANK($B402),,HLOOKUP($C402,[1]Indices!$2:$664,MATCH(DATE(YEAR(AR$574),MONTH(AR$574)+$E402,1),[1]Indices!$A$2:$A$664,0),FALSE))</f>
        <v>118.3</v>
      </c>
      <c r="AS576" s="14">
        <f>IF(ISBLANK($B402),,HLOOKUP($C402,[1]Indices!$2:$664,MATCH(DATE(YEAR(AS$574),MONTH(AS$574)+$E402,1),[1]Indices!$A$2:$A$664,0),FALSE))</f>
        <v>118.4</v>
      </c>
      <c r="AT576" s="14">
        <f>IF(ISBLANK($B402),,HLOOKUP($C402,[1]Indices!$2:$664,MATCH(DATE(YEAR(AT$574),MONTH(AT$574)+$E402,1),[1]Indices!$A$2:$A$664,0),FALSE))</f>
        <v>118.5</v>
      </c>
      <c r="AU576" s="14">
        <f>IF(ISBLANK($B402),,HLOOKUP($C402,[1]Indices!$2:$664,MATCH(DATE(YEAR(AU$574),MONTH(AU$574)+$E402,1),[1]Indices!$A$2:$A$664,0),FALSE))</f>
        <v>118.5</v>
      </c>
      <c r="AV576" s="14">
        <f>IF(ISBLANK($B402),,HLOOKUP($C402,[1]Indices!$2:$664,MATCH(DATE(YEAR(AV$574),MONTH(AV$574)+$E402,1),[1]Indices!$A$2:$A$664,0),FALSE))</f>
        <v>118.6</v>
      </c>
      <c r="AW576" s="14">
        <f>IF(ISBLANK($B402),,HLOOKUP($C402,[1]Indices!$2:$664,MATCH(DATE(YEAR(AW$574),MONTH(AW$574)+$E402,1),[1]Indices!$A$2:$A$664,0),FALSE))</f>
        <v>118.7</v>
      </c>
      <c r="AX576" s="14">
        <f>IF(ISBLANK($B402),,HLOOKUP($C402,[1]Indices!$2:$664,MATCH(DATE(YEAR(AX$574),MONTH(AX$574)+$E402,1),[1]Indices!$A$2:$A$664,0),FALSE))</f>
        <v>118.8</v>
      </c>
      <c r="AY576" s="14">
        <f>IF(ISBLANK($B402),,HLOOKUP($C402,[1]Indices!$2:$664,MATCH(DATE(YEAR(AY$574),MONTH(AY$574)+$E402,1),[1]Indices!$A$2:$A$664,0),FALSE))</f>
        <v>119</v>
      </c>
      <c r="AZ576" s="14">
        <f>IF(ISBLANK($B402),,HLOOKUP($C402,[1]Indices!$2:$664,MATCH(DATE(YEAR(AZ$574),MONTH(AZ$574)+$E402,1),[1]Indices!$A$2:$A$664,0),FALSE))</f>
        <v>119.1</v>
      </c>
      <c r="BA576" s="14">
        <f>IF(ISBLANK($B402),,HLOOKUP($C402,[1]Indices!$2:$664,MATCH(DATE(YEAR(BA$574),MONTH(BA$574)+$E402,1),[1]Indices!$A$2:$A$664,0),FALSE))</f>
        <v>119.3</v>
      </c>
      <c r="BB576" s="14">
        <f>IF(ISBLANK($B402),,HLOOKUP($C402,[1]Indices!$2:$664,MATCH(DATE(YEAR(BB$574),MONTH(BB$574)+$E402,1),[1]Indices!$A$2:$A$664,0),FALSE))</f>
        <v>119.5</v>
      </c>
      <c r="BC576" s="14">
        <f>IF(ISBLANK($B402),,HLOOKUP($C402,[1]Indices!$2:$664,MATCH(DATE(YEAR(BC$574),MONTH(BC$574)+$E402,1),[1]Indices!$A$2:$A$664,0),FALSE))</f>
        <v>119.7</v>
      </c>
      <c r="BD576" s="14">
        <f>IF(ISBLANK($B402),,HLOOKUP($C402,[1]Indices!$2:$664,MATCH(DATE(YEAR(BD$574),MONTH(BD$574)+$E402,1),[1]Indices!$A$2:$A$664,0),FALSE))</f>
        <v>119.9</v>
      </c>
      <c r="BE576" s="14">
        <f>IF(ISBLANK($B402),,HLOOKUP($C402,[1]Indices!$2:$664,MATCH(DATE(YEAR(BE$574),MONTH(BE$574)+$E402,1),[1]Indices!$A$2:$A$664,0),FALSE))</f>
        <v>120</v>
      </c>
      <c r="BF576" s="14">
        <f>IF(ISBLANK($B402),,HLOOKUP($C402,[1]Indices!$2:$664,MATCH(DATE(YEAR(BF$574),MONTH(BF$574)+$E402,1),[1]Indices!$A$2:$A$664,0),FALSE))</f>
        <v>120.2</v>
      </c>
      <c r="BG576" s="14">
        <f>IF(ISBLANK($B402),,HLOOKUP($C402,[1]Indices!$2:$664,MATCH(DATE(YEAR(BG$574),MONTH(BG$574)+$E402,1),[1]Indices!$A$2:$A$664,0),FALSE))</f>
        <v>120.5</v>
      </c>
      <c r="BH576" s="14">
        <f>IF(ISBLANK($B402),,HLOOKUP($C402,[1]Indices!$2:$664,MATCH(DATE(YEAR(BH$574),MONTH(BH$574)+$E402,1),[1]Indices!$A$2:$A$664,0),FALSE))</f>
        <v>120.8</v>
      </c>
      <c r="BI576" s="14">
        <f>IF(ISBLANK($B402),,HLOOKUP($C402,[1]Indices!$2:$664,MATCH(DATE(YEAR(BI$574),MONTH(BI$574)+$E402,1),[1]Indices!$A$2:$A$664,0),FALSE))</f>
        <v>121</v>
      </c>
      <c r="BJ576" s="14">
        <f>IF(ISBLANK($B402),,HLOOKUP($C402,[1]Indices!$2:$664,MATCH(DATE(YEAR(BJ$574),MONTH(BJ$574)+$E402,1),[1]Indices!$A$2:$A$664,0),FALSE))</f>
        <v>121.4</v>
      </c>
      <c r="BK576" s="14">
        <f>IF(ISBLANK($B402),,HLOOKUP($C402,[1]Indices!$2:$664,MATCH(DATE(YEAR(BK$574),MONTH(BK$574)+$E402,1),[1]Indices!$A$2:$A$664,0),FALSE))</f>
        <v>121.7</v>
      </c>
      <c r="BL576" s="14">
        <f>IF(ISBLANK($B402),,HLOOKUP($C402,[1]Indices!$2:$664,MATCH(DATE(YEAR(BL$574),MONTH(BL$574)+$E402,1),[1]Indices!$A$2:$A$664,0),FALSE))</f>
        <v>122</v>
      </c>
      <c r="BM576" s="14">
        <f>IF(ISBLANK($B402),,HLOOKUP($C402,[1]Indices!$2:$664,MATCH(DATE(YEAR(BM$574),MONTH(BM$574)+$E402,1),[1]Indices!$A$2:$A$664,0),FALSE))</f>
        <v>122.2</v>
      </c>
      <c r="BN576" s="14">
        <f>IF(ISBLANK($B402),,HLOOKUP($C402,[1]Indices!$2:$664,MATCH(DATE(YEAR(BN$574),MONTH(BN$574)+$E402,1),[1]Indices!$A$2:$A$664,0),FALSE))</f>
        <v>122.5</v>
      </c>
      <c r="BO576" s="14">
        <f>IF(ISBLANK($B402),,HLOOKUP($C402,[1]Indices!$2:$664,MATCH(DATE(YEAR(BO$574),MONTH(BO$574)+$E402,1),[1]Indices!$A$2:$A$664,0),FALSE))</f>
        <v>122.7</v>
      </c>
      <c r="BP576" s="14">
        <f>IF(ISBLANK($B402),,HLOOKUP($C402,[1]Indices!$2:$664,MATCH(DATE(YEAR(BP$574),MONTH(BP$574)+$E402,1),[1]Indices!$A$2:$A$664,0),FALSE))</f>
        <v>123</v>
      </c>
      <c r="BQ576" s="14">
        <f>IF(ISBLANK($B402),,HLOOKUP($C402,[1]Indices!$2:$664,MATCH(DATE(YEAR(BQ$574),MONTH(BQ$574)+$E402,1),[1]Indices!$A$2:$A$664,0),FALSE))</f>
        <v>123.3</v>
      </c>
      <c r="BR576" s="14">
        <f>IF(ISBLANK($B402),,HLOOKUP($C402,[1]Indices!$2:$664,MATCH(DATE(YEAR(BR$574),MONTH(BR$574)+$E402,1),[1]Indices!$A$2:$A$664,0),FALSE))</f>
        <v>123.7</v>
      </c>
      <c r="BS576" s="14">
        <f>IF(ISBLANK($B402),,HLOOKUP($C402,[1]Indices!$2:$664,MATCH(DATE(YEAR(BS$574),MONTH(BS$574)+$E402,1),[1]Indices!$A$2:$A$664,0),FALSE))</f>
        <v>124</v>
      </c>
      <c r="BT576" s="14">
        <f>IF(ISBLANK($B402),,HLOOKUP($C402,[1]Indices!$2:$664,MATCH(DATE(YEAR(BT$574),MONTH(BT$574)+$E402,1),[1]Indices!$A$2:$A$664,0),FALSE))</f>
        <v>124.3</v>
      </c>
      <c r="BU576" s="14">
        <f>IF(ISBLANK($B402),,HLOOKUP($C402,[1]Indices!$2:$664,MATCH(DATE(YEAR(BU$574),MONTH(BU$574)+$E402,1),[1]Indices!$A$2:$A$664,0),FALSE))</f>
        <v>124.6</v>
      </c>
      <c r="BV576" s="14">
        <f>IF(ISBLANK($B402),,HLOOKUP($C402,[1]Indices!$2:$664,MATCH(DATE(YEAR(BV$574),MONTH(BV$574)+$E402,1),[1]Indices!$A$2:$A$664,0),FALSE))</f>
        <v>124.8</v>
      </c>
      <c r="BW576" s="14">
        <f>IF(ISBLANK($B402),,HLOOKUP($C402,[1]Indices!$2:$664,MATCH(DATE(YEAR(BW$574),MONTH(BW$574)+$E402,1),[1]Indices!$A$2:$A$664,0),FALSE))</f>
        <v>125</v>
      </c>
      <c r="BX576" s="14">
        <f>IF(ISBLANK($B402),,HLOOKUP($C402,[1]Indices!$2:$664,MATCH(DATE(YEAR(BX$574),MONTH(BX$574)+$E402,1),[1]Indices!$A$2:$A$664,0),FALSE))</f>
        <v>125.3</v>
      </c>
      <c r="BY576" s="14">
        <f>IF(ISBLANK($B402),,HLOOKUP($C402,[1]Indices!$2:$664,MATCH(DATE(YEAR(BY$574),MONTH(BY$574)+$E402,1),[1]Indices!$A$2:$A$664,0),FALSE))</f>
        <v>125.4</v>
      </c>
      <c r="BZ576" s="14">
        <f>IF(ISBLANK($B402),,HLOOKUP($C402,[1]Indices!$2:$664,MATCH(DATE(YEAR(BZ$574),MONTH(BZ$574)+$E402,1),[1]Indices!$A$2:$A$664,0),FALSE))</f>
        <v>125.6</v>
      </c>
      <c r="CA576" s="14">
        <f>IF(ISBLANK($B402),,HLOOKUP($C402,[1]Indices!$2:$664,MATCH(DATE(YEAR(CA$574),MONTH(CA$574)+$E402,1),[1]Indices!$A$2:$A$664,0),FALSE))</f>
        <v>125.8</v>
      </c>
      <c r="CB576" s="14">
        <f>IF(ISBLANK($B402),,HLOOKUP($C402,[1]Indices!$2:$664,MATCH(DATE(YEAR(CB$574),MONTH(CB$574)+$E402,1),[1]Indices!$A$2:$A$664,0),FALSE))</f>
        <v>126</v>
      </c>
      <c r="CC576" s="14">
        <f>IF(ISBLANK($B402),,HLOOKUP($C402,[1]Indices!$2:$664,MATCH(DATE(YEAR(CC$574),MONTH(CC$574)+$E402,1),[1]Indices!$A$2:$A$664,0),FALSE))</f>
        <v>126.1</v>
      </c>
      <c r="CD576" s="14">
        <f>IF(ISBLANK($B402),,HLOOKUP($C402,[1]Indices!$2:$664,MATCH(DATE(YEAR(CD$574),MONTH(CD$574)+$E402,1),[1]Indices!$A$2:$A$664,0),FALSE))</f>
        <v>126.3</v>
      </c>
      <c r="CE576" s="14">
        <f>IF(ISBLANK($B402),,HLOOKUP($C402,[1]Indices!$2:$664,MATCH(DATE(YEAR(CE$574),MONTH(CE$574)+$E402,1),[1]Indices!$A$2:$A$664,0),FALSE))</f>
        <v>126.4</v>
      </c>
      <c r="CF576" s="14">
        <f>IF(ISBLANK($B402),,HLOOKUP($C402,[1]Indices!$2:$664,MATCH(DATE(YEAR(CF$574),MONTH(CF$574)+$E402,1),[1]Indices!$A$2:$A$664,0),FALSE))</f>
        <v>126.5</v>
      </c>
      <c r="CG576" s="14">
        <f>IF(ISBLANK($B402),,HLOOKUP($C402,[1]Indices!$2:$664,MATCH(DATE(YEAR(CG$574),MONTH(CG$574)+$E402,1),[1]Indices!$A$2:$A$664,0),FALSE))</f>
        <v>126.6</v>
      </c>
      <c r="CH576" s="14">
        <f>IF(ISBLANK($B402),,HLOOKUP($C402,[1]Indices!$2:$664,MATCH(DATE(YEAR(CH$574),MONTH(CH$574)+$E402,1),[1]Indices!$A$2:$A$664,0),FALSE))</f>
        <v>127</v>
      </c>
      <c r="CI576" s="14">
        <f>IF(ISBLANK($B402),,HLOOKUP($C402,[1]Indices!$2:$664,MATCH(DATE(YEAR(CI$574),MONTH(CI$574)+$E402,1),[1]Indices!$A$2:$A$664,0),FALSE))</f>
        <v>127.4</v>
      </c>
      <c r="CJ576" s="14">
        <f>IF(ISBLANK($B402),,HLOOKUP($C402,[1]Indices!$2:$664,MATCH(DATE(YEAR(CJ$574),MONTH(CJ$574)+$E402,1),[1]Indices!$A$2:$A$664,0),FALSE))</f>
        <v>127.5</v>
      </c>
      <c r="CK576" s="14">
        <f>IF(ISBLANK($B402),,HLOOKUP($C402,[1]Indices!$2:$664,MATCH(DATE(YEAR(CK$574),MONTH(CK$574)+$E402,1),[1]Indices!$A$2:$A$664,0),FALSE))</f>
        <v>127.6</v>
      </c>
      <c r="CL576" s="14">
        <f>IF(ISBLANK($B402),,HLOOKUP($C402,[1]Indices!$2:$664,MATCH(DATE(YEAR(CL$574),MONTH(CL$574)+$E402,1),[1]Indices!$A$2:$A$664,0),FALSE))</f>
        <v>127.7</v>
      </c>
      <c r="CM576" s="14">
        <f>IF(ISBLANK($B402),,HLOOKUP($C402,[1]Indices!$2:$664,MATCH(DATE(YEAR(CM$574),MONTH(CM$574)+$E402,1),[1]Indices!$A$2:$A$664,0),FALSE))</f>
        <v>127.8</v>
      </c>
      <c r="CN576" s="14">
        <f>IF(ISBLANK($B402),,HLOOKUP($C402,[1]Indices!$2:$664,MATCH(DATE(YEAR(CN$574),MONTH(CN$574)+$E402,1),[1]Indices!$A$2:$A$664,0),FALSE))</f>
        <v>128</v>
      </c>
      <c r="CO576" s="14">
        <f>IF(ISBLANK($B402),,HLOOKUP($C402,[1]Indices!$2:$664,MATCH(DATE(YEAR(CO$574),MONTH(CO$574)+$E402,1),[1]Indices!$A$2:$A$664,0),FALSE))</f>
        <v>128.30000000000001</v>
      </c>
      <c r="CP576" s="14">
        <f>IF(ISBLANK($B402),,HLOOKUP($C402,[1]Indices!$2:$664,MATCH(DATE(YEAR(CP$574),MONTH(CP$574)+$E402,1),[1]Indices!$A$2:$A$664,0),FALSE))</f>
        <v>128.5</v>
      </c>
      <c r="CQ576" s="14">
        <f>IF(ISBLANK($B402),,HLOOKUP($C402,[1]Indices!$2:$664,MATCH(DATE(YEAR(CQ$574),MONTH(CQ$574)+$E402,1),[1]Indices!$A$2:$A$664,0),FALSE))</f>
        <v>128.5</v>
      </c>
      <c r="CR576" s="14">
        <f>IF(ISBLANK($B402),,HLOOKUP($C402,[1]Indices!$2:$664,MATCH(DATE(YEAR(CR$574),MONTH(CR$574)+$E402,1),[1]Indices!$A$2:$A$664,0),FALSE))</f>
        <v>128.6</v>
      </c>
      <c r="CS576" s="14">
        <f>IF(ISBLANK($B402),,HLOOKUP($C402,[1]Indices!$2:$664,MATCH(DATE(YEAR(CS$574),MONTH(CS$574)+$E402,1),[1]Indices!$A$2:$A$664,0),FALSE))</f>
        <v>128.69999999999999</v>
      </c>
      <c r="CT576" s="14">
        <f>IF(ISBLANK($B402),,HLOOKUP($C402,[1]Indices!$2:$664,MATCH(DATE(YEAR(CT$574),MONTH(CT$574)+$E402,1),[1]Indices!$A$2:$A$664,0),FALSE))</f>
        <v>128.5</v>
      </c>
      <c r="CU576" s="14">
        <f>IF(ISBLANK($B402),,HLOOKUP($C402,[1]Indices!$2:$664,MATCH(DATE(YEAR(CU$574),MONTH(CU$574)+$E402,1),[1]Indices!$A$2:$A$664,0),FALSE))</f>
        <v>128.4</v>
      </c>
      <c r="CV576" s="14">
        <f>IF(ISBLANK($B402),,HLOOKUP($C402,[1]Indices!$2:$664,MATCH(DATE(YEAR(CV$574),MONTH(CV$574)+$E402,1),[1]Indices!$A$2:$A$664,0),FALSE))</f>
        <v>128.19999999999999</v>
      </c>
      <c r="CW576" s="14">
        <f>IF(ISBLANK($B402),,HLOOKUP($C402,[1]Indices!$2:$664,MATCH(DATE(YEAR(CW$574),MONTH(CW$574)+$E402,1),[1]Indices!$A$2:$A$664,0),FALSE))</f>
        <v>128.5</v>
      </c>
      <c r="CX576" s="14">
        <f>IF(ISBLANK($B402),,HLOOKUP($C402,[1]Indices!$2:$664,MATCH(DATE(YEAR(CX$574),MONTH(CX$574)+$E402,1),[1]Indices!$A$2:$A$664,0),FALSE))</f>
        <v>128.69999999999999</v>
      </c>
      <c r="CY576" s="14">
        <f>IF(ISBLANK($B402),,HLOOKUP($C402,[1]Indices!$2:$664,MATCH(DATE(YEAR(CY$574),MONTH(CY$574)+$E402,1),[1]Indices!$A$2:$A$664,0),FALSE))</f>
        <v>128.80000000000001</v>
      </c>
      <c r="CZ576" s="14">
        <f>IF(ISBLANK($B402),,HLOOKUP($C402,[1]Indices!$2:$664,MATCH(DATE(YEAR(CZ$574),MONTH(CZ$574)+$E402,1),[1]Indices!$A$2:$A$664,0),FALSE))</f>
        <v>128.9</v>
      </c>
      <c r="DA576" s="14">
        <f>IF(ISBLANK($B402),,HLOOKUP($C402,[1]Indices!$2:$664,MATCH(DATE(YEAR(DA$574),MONTH(DA$574)+$E402,1),[1]Indices!$A$2:$A$664,0),FALSE))</f>
        <v>129.1</v>
      </c>
      <c r="DB576" s="14">
        <f>IF(ISBLANK($B402),,HLOOKUP($C402,[1]Indices!$2:$664,MATCH(DATE(YEAR(DB$574),MONTH(DB$574)+$E402,1),[1]Indices!$A$2:$A$664,0),FALSE))</f>
        <v>129.19999999999999</v>
      </c>
      <c r="DC576" s="14">
        <f>IF(ISBLANK($B402),,HLOOKUP($C402,[1]Indices!$2:$664,MATCH(DATE(YEAR(DC$574),MONTH(DC$574)+$E402,1),[1]Indices!$A$2:$A$664,0),FALSE))</f>
        <v>129.6</v>
      </c>
      <c r="DD576" s="14">
        <f>IF(ISBLANK($B402),,HLOOKUP($C402,[1]Indices!$2:$664,MATCH(DATE(YEAR(DD$574),MONTH(DD$574)+$E402,1),[1]Indices!$A$2:$A$664,0),FALSE))</f>
        <v>130.1</v>
      </c>
      <c r="DE576" s="14">
        <f>IF(ISBLANK($B402),,HLOOKUP($C402,[1]Indices!$2:$664,MATCH(DATE(YEAR(DE$574),MONTH(DE$574)+$E402,1),[1]Indices!$A$2:$A$664,0),FALSE))</f>
        <v>130.4</v>
      </c>
      <c r="DF576" s="14">
        <f>IF(ISBLANK($B402),,HLOOKUP($C402,[1]Indices!$2:$664,MATCH(DATE(YEAR(DF$574),MONTH(DF$574)+$E402,1),[1]Indices!$A$2:$A$664,0),FALSE))</f>
        <v>130.80000000000001</v>
      </c>
      <c r="DG576" s="14">
        <f>IF(ISBLANK($B402),,HLOOKUP($C402,[1]Indices!$2:$664,MATCH(DATE(YEAR(DG$574),MONTH(DG$574)+$E402,1),[1]Indices!$A$2:$A$664,0),FALSE))</f>
        <v>131.19999999999999</v>
      </c>
      <c r="DH576" s="14">
        <f>IF(ISBLANK($B402),,HLOOKUP($C402,[1]Indices!$2:$664,MATCH(DATE(YEAR(DH$574),MONTH(DH$574)+$E402,1),[1]Indices!$A$2:$A$664,0),FALSE))</f>
        <v>131.5</v>
      </c>
      <c r="DI576" s="14">
        <f>IF(ISBLANK($B402),,HLOOKUP($C402,[1]Indices!$2:$664,MATCH(DATE(YEAR(DI$574),MONTH(DI$574)+$E402,1),[1]Indices!$A$2:$A$664,0),FALSE))</f>
        <v>131.80000000000001</v>
      </c>
      <c r="DJ576" s="14">
        <f>IF(ISBLANK($B402),,HLOOKUP($C402,[1]Indices!$2:$664,MATCH(DATE(YEAR(DJ$574),MONTH(DJ$574)+$E402,1),[1]Indices!$A$2:$A$664,0),FALSE))</f>
        <v>132</v>
      </c>
      <c r="DK576" s="14">
        <f>IF(ISBLANK($B402),,HLOOKUP($C402,[1]Indices!$2:$664,MATCH(DATE(YEAR(DK$574),MONTH(DK$574)+$E402,1),[1]Indices!$A$2:$A$664,0),FALSE))</f>
        <v>132.30000000000001</v>
      </c>
      <c r="DL576" s="14">
        <f>IF(ISBLANK($B402),,HLOOKUP($C402,[1]Indices!$2:$664,MATCH(DATE(YEAR(DL$574),MONTH(DL$574)+$E402,1),[1]Indices!$A$2:$A$664,0),FALSE))</f>
        <v>132.80000000000001</v>
      </c>
      <c r="DM576" s="14">
        <f>IF(ISBLANK($B402),,HLOOKUP($C402,[1]Indices!$2:$664,MATCH(DATE(YEAR(DM$574),MONTH(DM$574)+$E402,1),[1]Indices!$A$2:$A$664,0),FALSE))</f>
        <v>133.30000000000001</v>
      </c>
      <c r="DN576" s="14">
        <f>IF(ISBLANK($B402),,HLOOKUP($C402,[1]Indices!$2:$664,MATCH(DATE(YEAR(DN$574),MONTH(DN$574)+$E402,1),[1]Indices!$A$2:$A$664,0),FALSE))</f>
        <v>133.80000000000001</v>
      </c>
      <c r="DO576" s="14">
        <f>IF(ISBLANK($B402),,HLOOKUP($C402,[1]Indices!$2:$664,MATCH(DATE(YEAR(DO$574),MONTH(DO$574)+$E402,1),[1]Indices!$A$2:$A$664,0),FALSE))</f>
        <v>134</v>
      </c>
      <c r="DP576" s="14">
        <f>IF(ISBLANK($B402),,HLOOKUP($C402,[1]Indices!$2:$664,MATCH(DATE(YEAR(DP$574),MONTH(DP$574)+$E402,1),[1]Indices!$A$2:$A$664,0),FALSE))</f>
        <v>134.30000000000001</v>
      </c>
      <c r="DQ576" s="14">
        <f>IF(ISBLANK($B402),,HLOOKUP($C402,[1]Indices!$2:$664,MATCH(DATE(YEAR(DQ$574),MONTH(DQ$574)+$E402,1),[1]Indices!$A$2:$A$664,0),FALSE))</f>
        <v>134.6</v>
      </c>
      <c r="DR576" s="14">
        <f>IF(ISBLANK($B402),,HLOOKUP($C402,[1]Indices!$2:$664,MATCH(DATE(YEAR(DR$574),MONTH(DR$574)+$E402,1),[1]Indices!$A$2:$A$664,0),FALSE))</f>
        <v>135.1</v>
      </c>
      <c r="DS576" s="14">
        <f>IF(ISBLANK($B402),,HLOOKUP($C402,[1]Indices!$2:$664,MATCH(DATE(YEAR(DS$574),MONTH(DS$574)+$E402,1),[1]Indices!$A$2:$A$664,0),FALSE))</f>
        <v>135.5</v>
      </c>
      <c r="DT576" s="14">
        <f>IF(ISBLANK($B402),,HLOOKUP($C402,[1]Indices!$2:$664,MATCH(DATE(YEAR(DT$574),MONTH(DT$574)+$E402,1),[1]Indices!$A$2:$A$664,0),FALSE))</f>
        <v>136</v>
      </c>
      <c r="DU576" s="14">
        <f>IF(ISBLANK($B402),,HLOOKUP($C402,[1]Indices!$2:$664,MATCH(DATE(YEAR(DU$574),MONTH(DU$574)+$E402,1),[1]Indices!$A$2:$A$664,0),FALSE))</f>
        <v>136.4</v>
      </c>
      <c r="DV576" s="14">
        <f>IF(ISBLANK($B402),,HLOOKUP($C402,[1]Indices!$2:$664,MATCH(DATE(YEAR(DV$574),MONTH(DV$574)+$E402,1),[1]Indices!$A$2:$A$664,0),FALSE))</f>
        <v>136.80000000000001</v>
      </c>
      <c r="DW576" s="14">
        <f>IF(ISBLANK($B402),,HLOOKUP($C402,[1]Indices!$2:$664,MATCH(DATE(YEAR(DW$574),MONTH(DW$574)+$E402,1),[1]Indices!$A$2:$A$664,0),FALSE))</f>
        <v>0</v>
      </c>
      <c r="DX576" s="14">
        <f>IF(ISBLANK($B402),,HLOOKUP($C402,[1]Indices!$2:$664,MATCH(DATE(YEAR(DX$574),MONTH(DX$574)+$E402,1),[1]Indices!$A$2:$A$664,0),FALSE))</f>
        <v>0</v>
      </c>
      <c r="DY576" s="14">
        <f>IF(ISBLANK($B402),,HLOOKUP($C402,[1]Indices!$2:$664,MATCH(DATE(YEAR(DY$574),MONTH(DY$574)+$E402,1),[1]Indices!$A$2:$A$664,0),FALSE))</f>
        <v>0</v>
      </c>
      <c r="DZ576" s="14">
        <f>IF(ISBLANK($B402),,HLOOKUP($C402,[1]Indices!$2:$664,MATCH(DATE(YEAR(DZ$574),MONTH(DZ$574)+$E402,1),[1]Indices!$A$2:$A$664,0),FALSE))</f>
        <v>0</v>
      </c>
      <c r="EA576" s="14" t="e">
        <f>IF(ISBLANK($B402),,HLOOKUP($C402,[1]Indices!$2:$664,MATCH(DATE(YEAR(EA$574),MONTH(EA$574)+$E402,1),[1]Indices!$A$2:$A$664,0),FALSE))</f>
        <v>#N/A</v>
      </c>
      <c r="EB576" s="14" t="e">
        <f>IF(ISBLANK($B402),,HLOOKUP($C402,[1]Indices!$2:$664,MATCH(DATE(YEAR(EB$574),MONTH(EB$574)+$E402,1),[1]Indices!$A$2:$A$664,0),FALSE))</f>
        <v>#N/A</v>
      </c>
      <c r="EC576" s="14" t="e">
        <f>IF(ISBLANK($B402),,HLOOKUP($C402,[1]Indices!$2:$664,MATCH(DATE(YEAR(EC$574),MONTH(EC$574)+$E402,1),[1]Indices!$A$2:$A$664,0),FALSE))</f>
        <v>#N/A</v>
      </c>
      <c r="ED576" s="14" t="e">
        <f>IF(ISBLANK($B402),,HLOOKUP($C402,[1]Indices!$2:$664,MATCH(DATE(YEAR(ED$574),MONTH(ED$574)+$E402,1),[1]Indices!$A$2:$A$664,0),FALSE))</f>
        <v>#N/A</v>
      </c>
      <c r="EE576" s="14" t="e">
        <f>IF(ISBLANK($B402),,HLOOKUP($C402,[1]Indices!$2:$664,MATCH(DATE(YEAR(EE$574),MONTH(EE$574)+$E402,1),[1]Indices!$A$2:$A$664,0),FALSE))</f>
        <v>#N/A</v>
      </c>
      <c r="EF576" s="14" t="e">
        <f>IF(ISBLANK($B402),,HLOOKUP($C402,[1]Indices!$2:$664,MATCH(DATE(YEAR(EF$574),MONTH(EF$574)+$E402,1),[1]Indices!$A$2:$A$664,0),FALSE))</f>
        <v>#N/A</v>
      </c>
      <c r="EG576" s="14" t="e">
        <f>IF(ISBLANK($B402),,HLOOKUP($C402,[1]Indices!$2:$664,MATCH(DATE(YEAR(EG$574),MONTH(EG$574)+$E402,1),[1]Indices!$A$2:$A$664,0),FALSE))</f>
        <v>#N/A</v>
      </c>
      <c r="EH576" s="14" t="e">
        <f>IF(ISBLANK($B402),,HLOOKUP($C402,[1]Indices!$2:$664,MATCH(DATE(YEAR(EH$574),MONTH(EH$574)+$E402,1),[1]Indices!$A$2:$A$664,0),FALSE))</f>
        <v>#N/A</v>
      </c>
      <c r="EI576" s="14" t="e">
        <f>IF(ISBLANK($B402),,HLOOKUP($C402,[1]Indices!$2:$664,MATCH(DATE(YEAR(EI$574),MONTH(EI$574)+$E402,1),[1]Indices!$A$2:$A$664,0),FALSE))</f>
        <v>#N/A</v>
      </c>
      <c r="EJ576" s="14" t="e">
        <f>IF(ISBLANK($B402),,HLOOKUP($C402,[1]Indices!$2:$664,MATCH(DATE(YEAR(EJ$574),MONTH(EJ$574)+$E402,1),[1]Indices!$A$2:$A$664,0),FALSE))</f>
        <v>#N/A</v>
      </c>
      <c r="EK576" s="14" t="e">
        <f>IF(ISBLANK($B402),,HLOOKUP($C402,[1]Indices!$2:$664,MATCH(DATE(YEAR(EK$574),MONTH(EK$574)+$E402,1),[1]Indices!$A$2:$A$664,0),FALSE))</f>
        <v>#N/A</v>
      </c>
      <c r="EL576" s="14" t="e">
        <f>IF(ISBLANK($B402),,HLOOKUP($C402,[1]Indices!$2:$664,MATCH(DATE(YEAR(EL$574),MONTH(EL$574)+$E402,1),[1]Indices!$A$2:$A$664,0),FALSE))</f>
        <v>#N/A</v>
      </c>
      <c r="EM576" s="14" t="e">
        <f>IF(ISBLANK($B402),,HLOOKUP($C402,[1]Indices!$2:$664,MATCH(DATE(YEAR(EM$574),MONTH(EM$574)+$E402,1),[1]Indices!$A$2:$A$664,0),FALSE))</f>
        <v>#N/A</v>
      </c>
      <c r="EN576" s="14" t="e">
        <f>IF(ISBLANK($B402),,HLOOKUP($C402,[1]Indices!$2:$664,MATCH(DATE(YEAR(EN$574),MONTH(EN$574)+$E402,1),[1]Indices!$A$2:$A$664,0),FALSE))</f>
        <v>#N/A</v>
      </c>
      <c r="EO576" s="14" t="e">
        <f>IF(ISBLANK($B402),,HLOOKUP($C402,[1]Indices!$2:$664,MATCH(DATE(YEAR(EO$574),MONTH(EO$574)+$E402,1),[1]Indices!$A$2:$A$664,0),FALSE))</f>
        <v>#N/A</v>
      </c>
      <c r="EP576" s="14" t="e">
        <f>IF(ISBLANK($B402),,HLOOKUP($C402,[1]Indices!$2:$664,MATCH(DATE(YEAR(EP$574),MONTH(EP$574)+$E402,1),[1]Indices!$A$2:$A$664,0),FALSE))</f>
        <v>#N/A</v>
      </c>
      <c r="EQ576" s="14" t="e">
        <f>IF(ISBLANK($B402),,HLOOKUP($C402,[1]Indices!$2:$664,MATCH(DATE(YEAR(EQ$574),MONTH(EQ$574)+$E402,1),[1]Indices!$A$2:$A$664,0),FALSE))</f>
        <v>#N/A</v>
      </c>
      <c r="ER576" s="14" t="e">
        <f>IF(ISBLANK($B402),,HLOOKUP($C402,[1]Indices!$2:$664,MATCH(DATE(YEAR(ER$574),MONTH(ER$574)+$E402,1),[1]Indices!$A$2:$A$664,0),FALSE))</f>
        <v>#N/A</v>
      </c>
      <c r="ES576" s="14" t="e">
        <f>IF(ISBLANK($B402),,HLOOKUP($C402,[1]Indices!$2:$664,MATCH(DATE(YEAR(ES$574),MONTH(ES$574)+$E402,1),[1]Indices!$A$2:$A$664,0),FALSE))</f>
        <v>#N/A</v>
      </c>
      <c r="ET576" s="14" t="e">
        <f>IF(ISBLANK($B402),,HLOOKUP($C402,[1]Indices!$2:$664,MATCH(DATE(YEAR(ET$574),MONTH(ET$574)+$E402,1),[1]Indices!$A$2:$A$664,0),FALSE))</f>
        <v>#N/A</v>
      </c>
      <c r="EU576" s="14" t="e">
        <f>IF(ISBLANK($B402),,HLOOKUP($C402,[1]Indices!$2:$664,MATCH(DATE(YEAR(EU$574),MONTH(EU$574)+$E402,1),[1]Indices!$A$2:$A$664,0),FALSE))</f>
        <v>#N/A</v>
      </c>
      <c r="EV576" s="14" t="e">
        <f>IF(ISBLANK($B402),,HLOOKUP($C402,[1]Indices!$2:$664,MATCH(DATE(YEAR(EV$574),MONTH(EV$574)+$E402,1),[1]Indices!$A$2:$A$664,0),FALSE))</f>
        <v>#N/A</v>
      </c>
      <c r="EW576" s="14" t="e">
        <f>IF(ISBLANK($B402),,HLOOKUP($C402,[1]Indices!$2:$664,MATCH(DATE(YEAR(EW$574),MONTH(EW$574)+$E402,1),[1]Indices!$A$2:$A$664,0),FALSE))</f>
        <v>#N/A</v>
      </c>
      <c r="EX576" s="14" t="e">
        <f>IF(ISBLANK($B402),,HLOOKUP($C402,[1]Indices!$2:$664,MATCH(DATE(YEAR(EX$574),MONTH(EX$574)+$E402,1),[1]Indices!$A$2:$A$664,0),FALSE))</f>
        <v>#N/A</v>
      </c>
      <c r="EY576" s="14" t="e">
        <f>IF(ISBLANK($B402),,HLOOKUP($C402,[1]Indices!$2:$664,MATCH(DATE(YEAR(EY$574),MONTH(EY$574)+$E402,1),[1]Indices!$A$2:$A$664,0),FALSE))</f>
        <v>#N/A</v>
      </c>
      <c r="EZ576" s="14" t="e">
        <f>IF(ISBLANK($B402),,HLOOKUP($C402,[1]Indices!$2:$664,MATCH(DATE(YEAR(EZ$574),MONTH(EZ$574)+$E402,1),[1]Indices!$A$2:$A$664,0),FALSE))</f>
        <v>#N/A</v>
      </c>
      <c r="FA576" s="14" t="e">
        <f>IF(ISBLANK($B402),,HLOOKUP($C402,[1]Indices!$2:$664,MATCH(DATE(YEAR(FA$574),MONTH(FA$574)+$E402,1),[1]Indices!$A$2:$A$664,0),FALSE))</f>
        <v>#N/A</v>
      </c>
      <c r="FB576" s="14" t="e">
        <f>IF(ISBLANK($B402),,HLOOKUP($C402,[1]Indices!$2:$664,MATCH(DATE(YEAR(FB$574),MONTH(FB$574)+$E402,1),[1]Indices!$A$2:$A$664,0),FALSE))</f>
        <v>#N/A</v>
      </c>
      <c r="FC576" s="14" t="e">
        <f>IF(ISBLANK($B402),,HLOOKUP($C402,[1]Indices!$2:$664,MATCH(DATE(YEAR(FC$574),MONTH(FC$574)+$E402,1),[1]Indices!$A$2:$A$664,0),FALSE))</f>
        <v>#N/A</v>
      </c>
      <c r="FD576" s="14" t="e">
        <f>IF(ISBLANK($B402),,HLOOKUP($C402,[1]Indices!$2:$664,MATCH(DATE(YEAR(FD$574),MONTH(FD$574)+$E402,1),[1]Indices!$A$2:$A$664,0),FALSE))</f>
        <v>#N/A</v>
      </c>
      <c r="FE576" s="14" t="e">
        <f>IF(ISBLANK($B402),,HLOOKUP($C402,[1]Indices!$2:$664,MATCH(DATE(YEAR(FE$574),MONTH(FE$574)+$E402,1),[1]Indices!$A$2:$A$664,0),FALSE))</f>
        <v>#N/A</v>
      </c>
      <c r="FF576" s="14" t="e">
        <f>IF(ISBLANK($B402),,HLOOKUP($C402,[1]Indices!$2:$664,MATCH(DATE(YEAR(FF$574),MONTH(FF$574)+$E402,1),[1]Indices!$A$2:$A$664,0),FALSE))</f>
        <v>#N/A</v>
      </c>
      <c r="FG576" s="14" t="e">
        <f>IF(ISBLANK($B402),,HLOOKUP($C402,[1]Indices!$2:$664,MATCH(DATE(YEAR(FG$574),MONTH(FG$574)+$E402,1),[1]Indices!$A$2:$A$664,0),FALSE))</f>
        <v>#N/A</v>
      </c>
      <c r="FH576" s="14" t="e">
        <f>IF(ISBLANK($B402),,HLOOKUP($C402,[1]Indices!$2:$664,MATCH(DATE(YEAR(FH$574),MONTH(FH$574)+$E402,1),[1]Indices!$A$2:$A$664,0),FALSE))</f>
        <v>#N/A</v>
      </c>
      <c r="FI576" s="14" t="e">
        <f>IF(ISBLANK($B402),,HLOOKUP($C402,[1]Indices!$2:$664,MATCH(DATE(YEAR(FI$574),MONTH(FI$574)+$E402,1),[1]Indices!$A$2:$A$664,0),FALSE))</f>
        <v>#N/A</v>
      </c>
      <c r="FJ576" s="14" t="e">
        <f>IF(ISBLANK($B402),,HLOOKUP($C402,[1]Indices!$2:$664,MATCH(DATE(YEAR(FJ$574),MONTH(FJ$574)+$E402,1),[1]Indices!$A$2:$A$664,0),FALSE))</f>
        <v>#N/A</v>
      </c>
      <c r="FK576" s="14" t="e">
        <f>IF(ISBLANK($B402),,HLOOKUP($C402,[1]Indices!$2:$664,MATCH(DATE(YEAR(FK$574),MONTH(FK$574)+$E402,1),[1]Indices!$A$2:$A$664,0),FALSE))</f>
        <v>#N/A</v>
      </c>
      <c r="FL576" s="14" t="e">
        <f>IF(ISBLANK($B402),,HLOOKUP($C402,[1]Indices!$2:$664,MATCH(DATE(YEAR(FL$574),MONTH(FL$574)+$E402,1),[1]Indices!$A$2:$A$664,0),FALSE))</f>
        <v>#N/A</v>
      </c>
      <c r="FM576" s="14" t="e">
        <f>IF(ISBLANK($B402),,HLOOKUP($C402,[1]Indices!$2:$664,MATCH(DATE(YEAR(FM$574),MONTH(FM$574)+$E402,1),[1]Indices!$A$2:$A$664,0),FALSE))</f>
        <v>#N/A</v>
      </c>
      <c r="FN576" s="14" t="e">
        <f>IF(ISBLANK($B402),,HLOOKUP($C402,[1]Indices!$2:$664,MATCH(DATE(YEAR(FN$574),MONTH(FN$574)+$E402,1),[1]Indices!$A$2:$A$664,0),FALSE))</f>
        <v>#N/A</v>
      </c>
      <c r="FO576" s="14" t="e">
        <f>IF(ISBLANK($B402),,HLOOKUP($C402,[1]Indices!$2:$664,MATCH(DATE(YEAR(FO$574),MONTH(FO$574)+$E402,1),[1]Indices!$A$2:$A$664,0),FALSE))</f>
        <v>#N/A</v>
      </c>
      <c r="FP576" s="14" t="e">
        <f>IF(ISBLANK($B402),,HLOOKUP($C402,[1]Indices!$2:$664,MATCH(DATE(YEAR(FP$574),MONTH(FP$574)+$E402,1),[1]Indices!$A$2:$A$664,0),FALSE))</f>
        <v>#N/A</v>
      </c>
      <c r="FQ576" s="14" t="e">
        <f>IF(ISBLANK($B402),,HLOOKUP($C402,[1]Indices!$2:$664,MATCH(DATE(YEAR(FQ$574),MONTH(FQ$574)+$E402,1),[1]Indices!$A$2:$A$664,0),FALSE))</f>
        <v>#N/A</v>
      </c>
      <c r="FR576" s="14" t="e">
        <f>IF(ISBLANK($B402),,HLOOKUP($C402,[1]Indices!$2:$664,MATCH(DATE(YEAR(FR$574),MONTH(FR$574)+$E402,1),[1]Indices!$A$2:$A$664,0),FALSE))</f>
        <v>#N/A</v>
      </c>
      <c r="FS576" s="14" t="e">
        <f>IF(ISBLANK($B402),,HLOOKUP($C402,[1]Indices!$2:$664,MATCH(DATE(YEAR(FS$574),MONTH(FS$574)+$E402,1),[1]Indices!$A$2:$A$664,0),FALSE))</f>
        <v>#N/A</v>
      </c>
      <c r="FT576" s="14" t="e">
        <f>IF(ISBLANK($B402),,HLOOKUP($C402,[1]Indices!$2:$664,MATCH(DATE(YEAR(FT$574),MONTH(FT$574)+$E402,1),[1]Indices!$A$2:$A$664,0),FALSE))</f>
        <v>#N/A</v>
      </c>
      <c r="FU576" s="14" t="e">
        <f>IF(ISBLANK($B402),,HLOOKUP($C402,[1]Indices!$2:$664,MATCH(DATE(YEAR(FU$574),MONTH(FU$574)+$E402,1),[1]Indices!$A$2:$A$664,0),FALSE))</f>
        <v>#N/A</v>
      </c>
      <c r="FV576" s="14" t="str">
        <f>IF(ISBLANK($B402),,HLOOKUP($C402,[1]Indices!$2:$664,MATCH(DATE(YEAR(FV$574),MONTH(FV$574)+$E402,1),[1]Indices!$A$2:$A$664,0),FALSE))</f>
        <v>PREV</v>
      </c>
      <c r="FW576" s="14" t="str">
        <f>IF(ISBLANK($B402),,HLOOKUP($C402,[1]Indices!$2:$664,MATCH(DATE(YEAR(FW$574),MONTH(FW$574)+$E402,1),[1]Indices!$A$2:$A$664,0),FALSE))</f>
        <v>PREV</v>
      </c>
      <c r="FX576" s="14" t="str">
        <f>IF(ISBLANK($B402),,HLOOKUP($C402,[1]Indices!$2:$664,MATCH(DATE(YEAR(FX$574),MONTH(FX$574)+$E402,1),[1]Indices!$A$2:$A$664,0),FALSE))</f>
        <v>PREV</v>
      </c>
      <c r="FY576" s="14" t="str">
        <f>IF(ISBLANK($B402),,HLOOKUP($C402,[1]Indices!$2:$664,MATCH(DATE(YEAR(FY$574),MONTH(FY$574)+$E402,1),[1]Indices!$A$2:$A$664,0),FALSE))</f>
        <v>PREV</v>
      </c>
      <c r="FZ576" s="14" t="str">
        <f>IF(ISBLANK($B402),,HLOOKUP($C402,[1]Indices!$2:$664,MATCH(DATE(YEAR(FZ$574),MONTH(FZ$574)+$E402,1),[1]Indices!$A$2:$A$664,0),FALSE))</f>
        <v>PREV</v>
      </c>
      <c r="GA576" s="14" t="str">
        <f>IF(ISBLANK($B402),,HLOOKUP($C402,[1]Indices!$2:$664,MATCH(DATE(YEAR(GA$574),MONTH(GA$574)+$E402,1),[1]Indices!$A$2:$A$664,0),FALSE))</f>
        <v>PREV</v>
      </c>
      <c r="GB576" s="14" t="str">
        <f>IF(ISBLANK($B402),,HLOOKUP($C402,[1]Indices!$2:$664,MATCH(DATE(YEAR(GB$574),MONTH(GB$574)+$E402,1),[1]Indices!$A$2:$A$664,0),FALSE))</f>
        <v>PREV</v>
      </c>
      <c r="GC576" s="14" t="str">
        <f>IF(ISBLANK($B402),,HLOOKUP($C402,[1]Indices!$2:$664,MATCH(DATE(YEAR(GC$574),MONTH(GC$574)+$E402,1),[1]Indices!$A$2:$A$664,0),FALSE))</f>
        <v>PREV</v>
      </c>
      <c r="GD576" s="14" t="str">
        <f>IF(ISBLANK($B402),,HLOOKUP($C402,[1]Indices!$2:$664,MATCH(DATE(YEAR(GD$574),MONTH(GD$574)+$E402,1),[1]Indices!$A$2:$A$664,0),FALSE))</f>
        <v>PREV</v>
      </c>
      <c r="GE576" s="14" t="str">
        <f>IF(ISBLANK($B402),,HLOOKUP($C402,[1]Indices!$2:$664,MATCH(DATE(YEAR(GE$574),MONTH(GE$574)+$E402,1),[1]Indices!$A$2:$A$664,0),FALSE))</f>
        <v>PREV</v>
      </c>
      <c r="GF576" s="14" t="str">
        <f>IF(ISBLANK($B402),,HLOOKUP($C402,[1]Indices!$2:$664,MATCH(DATE(YEAR(GF$574),MONTH(GF$574)+$E402,1),[1]Indices!$A$2:$A$664,0),FALSE))</f>
        <v>PREV</v>
      </c>
      <c r="GG576" s="14" t="str">
        <f>IF(ISBLANK($B402),,HLOOKUP($C402,[1]Indices!$2:$664,MATCH(DATE(YEAR(GG$574),MONTH(GG$574)+$E402,1),[1]Indices!$A$2:$A$664,0),FALSE))</f>
        <v>PREV</v>
      </c>
      <c r="GH576" s="14" t="str">
        <f>IF(ISBLANK($B402),,HLOOKUP($C402,[1]Indices!$2:$664,MATCH(DATE(YEAR(GH$574),MONTH(GH$574)+$E402,1),[1]Indices!$A$2:$A$664,0),FALSE))</f>
        <v>PREV</v>
      </c>
      <c r="GI576" s="14" t="str">
        <f>IF(ISBLANK($B402),,HLOOKUP($C402,[1]Indices!$2:$664,MATCH(DATE(YEAR(GI$574),MONTH(GI$574)+$E402,1),[1]Indices!$A$2:$A$664,0),FALSE))</f>
        <v>PREV</v>
      </c>
      <c r="GJ576" s="14" t="str">
        <f>IF(ISBLANK($B402),,HLOOKUP($C402,[1]Indices!$2:$664,MATCH(DATE(YEAR(GJ$574),MONTH(GJ$574)+$E402,1),[1]Indices!$A$2:$A$664,0),FALSE))</f>
        <v>PREV</v>
      </c>
      <c r="GK576" s="14" t="str">
        <f>IF(ISBLANK($B402),,HLOOKUP($C402,[1]Indices!$2:$664,MATCH(DATE(YEAR(GK$574),MONTH(GK$574)+$E402,1),[1]Indices!$A$2:$A$664,0),FALSE))</f>
        <v>PREV</v>
      </c>
      <c r="GL576" s="14" t="str">
        <f>IF(ISBLANK($B402),,HLOOKUP($C402,[1]Indices!$2:$664,MATCH(DATE(YEAR(GL$574),MONTH(GL$574)+$E402,1),[1]Indices!$A$2:$A$664,0),FALSE))</f>
        <v>PREV</v>
      </c>
      <c r="GM576" s="14" t="str">
        <f>IF(ISBLANK($B402),,HLOOKUP($C402,[1]Indices!$2:$664,MATCH(DATE(YEAR(GM$574),MONTH(GM$574)+$E402,1),[1]Indices!$A$2:$A$664,0),FALSE))</f>
        <v>PREV</v>
      </c>
      <c r="GN576" s="14" t="str">
        <f>IF(ISBLANK($B402),,HLOOKUP($C402,[1]Indices!$2:$664,MATCH(DATE(YEAR(GN$574),MONTH(GN$574)+$E402,1),[1]Indices!$A$2:$A$664,0),FALSE))</f>
        <v>PREV</v>
      </c>
      <c r="GO576" s="14" t="str">
        <f>IF(ISBLANK($B402),,HLOOKUP($C402,[1]Indices!$2:$664,MATCH(DATE(YEAR(GO$574),MONTH(GO$574)+$E402,1),[1]Indices!$A$2:$A$664,0),FALSE))</f>
        <v>PREV</v>
      </c>
      <c r="GP576" s="14" t="str">
        <f>IF(ISBLANK($B402),,HLOOKUP($C402,[1]Indices!$2:$664,MATCH(DATE(YEAR(GP$574),MONTH(GP$574)+$E402,1),[1]Indices!$A$2:$A$664,0),FALSE))</f>
        <v>PREV</v>
      </c>
      <c r="GQ576" s="14" t="str">
        <f>IF(ISBLANK($B402),,HLOOKUP($C402,[1]Indices!$2:$664,MATCH(DATE(YEAR(GQ$574),MONTH(GQ$574)+$E402,1),[1]Indices!$A$2:$A$664,0),FALSE))</f>
        <v>PREV</v>
      </c>
      <c r="GR576" s="14" t="str">
        <f>IF(ISBLANK($B402),,HLOOKUP($C402,[1]Indices!$2:$664,MATCH(DATE(YEAR(GR$574),MONTH(GR$574)+$E402,1),[1]Indices!$A$2:$A$664,0),FALSE))</f>
        <v>PREV</v>
      </c>
      <c r="GS576" s="14" t="str">
        <f>IF(ISBLANK($B402),,HLOOKUP($C402,[1]Indices!$2:$664,MATCH(DATE(YEAR(GS$574),MONTH(GS$574)+$E402,1),[1]Indices!$A$2:$A$664,0),FALSE))</f>
        <v>PREV</v>
      </c>
      <c r="GT576" s="14" t="str">
        <f>IF(ISBLANK($B402),,HLOOKUP($C402,[1]Indices!$2:$664,MATCH(DATE(YEAR(GT$574),MONTH(GT$574)+$E402,1),[1]Indices!$A$2:$A$664,0),FALSE))</f>
        <v>PREV</v>
      </c>
      <c r="GU576" s="14" t="str">
        <f>IF(ISBLANK($B402),,HLOOKUP($C402,[1]Indices!$2:$664,MATCH(DATE(YEAR(GU$574),MONTH(GU$574)+$E402,1),[1]Indices!$A$2:$A$664,0),FALSE))</f>
        <v>PREV</v>
      </c>
      <c r="GV576" s="14" t="str">
        <f>IF(ISBLANK($B402),,HLOOKUP($C402,[1]Indices!$2:$664,MATCH(DATE(YEAR(GV$574),MONTH(GV$574)+$E402,1),[1]Indices!$A$2:$A$664,0),FALSE))</f>
        <v>PREV</v>
      </c>
      <c r="GW576" s="14" t="str">
        <f>IF(ISBLANK($B402),,HLOOKUP($C402,[1]Indices!$2:$664,MATCH(DATE(YEAR(GW$574),MONTH(GW$574)+$E402,1),[1]Indices!$A$2:$A$664,0),FALSE))</f>
        <v>PREV</v>
      </c>
      <c r="GX576" s="14" t="str">
        <f>IF(ISBLANK($B402),,HLOOKUP($C402,[1]Indices!$2:$664,MATCH(DATE(YEAR(GX$574),MONTH(GX$574)+$E402,1),[1]Indices!$A$2:$A$664,0),FALSE))</f>
        <v>PREV</v>
      </c>
      <c r="GY576" s="14" t="str">
        <f>IF(ISBLANK($B402),,HLOOKUP($C402,[1]Indices!$2:$664,MATCH(DATE(YEAR(GY$574),MONTH(GY$574)+$E402,1),[1]Indices!$A$2:$A$664,0),FALSE))</f>
        <v>PREV</v>
      </c>
      <c r="GZ576" s="14" t="str">
        <f>IF(ISBLANK($B402),,HLOOKUP($C402,[1]Indices!$2:$664,MATCH(DATE(YEAR(GZ$574),MONTH(GZ$574)+$E402,1),[1]Indices!$A$2:$A$664,0),FALSE))</f>
        <v>PREV</v>
      </c>
      <c r="HA576" s="14" t="str">
        <f>IF(ISBLANK($B402),,HLOOKUP($C402,[1]Indices!$2:$664,MATCH(DATE(YEAR(HA$574),MONTH(HA$574)+$E402,1),[1]Indices!$A$2:$A$664,0),FALSE))</f>
        <v>PREV</v>
      </c>
      <c r="HB576" s="14" t="str">
        <f>IF(ISBLANK($B402),,HLOOKUP($C402,[1]Indices!$2:$664,MATCH(DATE(YEAR(HB$574),MONTH(HB$574)+$E402,1),[1]Indices!$A$2:$A$664,0),FALSE))</f>
        <v>PREV</v>
      </c>
      <c r="HC576" s="14" t="str">
        <f>IF(ISBLANK($B402),,HLOOKUP($C402,[1]Indices!$2:$664,MATCH(DATE(YEAR(HC$574),MONTH(HC$574)+$E402,1),[1]Indices!$A$2:$A$664,0),FALSE))</f>
        <v>PREV</v>
      </c>
      <c r="HD576" s="14" t="str">
        <f>IF(ISBLANK($B402),,HLOOKUP($C402,[1]Indices!$2:$664,MATCH(DATE(YEAR(HD$574),MONTH(HD$574)+$E402,1),[1]Indices!$A$2:$A$664,0),FALSE))</f>
        <v>PREV</v>
      </c>
      <c r="HE576" s="14" t="str">
        <f>IF(ISBLANK($B402),,HLOOKUP($C402,[1]Indices!$2:$664,MATCH(DATE(YEAR(HE$574),MONTH(HE$574)+$E402,1),[1]Indices!$A$2:$A$664,0),FALSE))</f>
        <v>PREV</v>
      </c>
      <c r="HF576" s="14" t="e">
        <f>IF(ISBLANK($B402),,HLOOKUP($C402,[1]Indices!$2:$664,MATCH(DATE(YEAR(HF$574),MONTH(HF$574)+$E402,1),[1]Indices!$A$2:$A$664,0),FALSE))</f>
        <v>#N/A</v>
      </c>
      <c r="HG576" s="14" t="e">
        <f>IF(ISBLANK($B402),,HLOOKUP($C402,[1]Indices!$2:$664,MATCH(DATE(YEAR(HG$574),MONTH(HG$574)+$E402,1),[1]Indices!$A$2:$A$664,0),FALSE))</f>
        <v>#N/A</v>
      </c>
      <c r="HH576" s="14" t="e">
        <f>IF(ISBLANK($B402),,HLOOKUP($C402,[1]Indices!$2:$664,MATCH(DATE(YEAR(HH$574),MONTH(HH$574)+$E402,1),[1]Indices!$A$2:$A$664,0),FALSE))</f>
        <v>#N/A</v>
      </c>
      <c r="HI576" s="14" t="e">
        <f>IF(ISBLANK($B402),,HLOOKUP($C402,[1]Indices!$2:$664,MATCH(DATE(YEAR(HI$574),MONTH(HI$574)+$E402,1),[1]Indices!$A$2:$A$664,0),FALSE))</f>
        <v>#N/A</v>
      </c>
      <c r="HJ576" s="14" t="e">
        <f>IF(ISBLANK($B402),,HLOOKUP($C402,[1]Indices!$2:$664,MATCH(DATE(YEAR(HJ$574),MONTH(HJ$574)+$E402,1),[1]Indices!$A$2:$A$664,0),FALSE))</f>
        <v>#N/A</v>
      </c>
      <c r="HK576" s="14" t="e">
        <f>IF(ISBLANK($B402),,HLOOKUP($C402,[1]Indices!$2:$664,MATCH(DATE(YEAR(HK$574),MONTH(HK$574)+$E402,1),[1]Indices!$A$2:$A$664,0),FALSE))</f>
        <v>#N/A</v>
      </c>
      <c r="HL576" s="14" t="e">
        <f>IF(ISBLANK($B402),,HLOOKUP($C402,[1]Indices!$2:$664,MATCH(DATE(YEAR(HL$574),MONTH(HL$574)+$E402,1),[1]Indices!$A$2:$A$664,0),FALSE))</f>
        <v>#N/A</v>
      </c>
    </row>
    <row r="577" spans="2:220" ht="12" hidden="1" customHeight="1" x14ac:dyDescent="0.2">
      <c r="B577" s="15">
        <f>IF(ISBLANK($B403),,HLOOKUP($C403,[1]Indices!$2:$664,6,FALSE))</f>
        <v>1</v>
      </c>
      <c r="C577" s="7" t="str">
        <f t="shared" si="16"/>
        <v>PsdL</v>
      </c>
      <c r="D577" s="14">
        <f>IF(ISBLANK($B403),,HLOOKUP($C403,[1]Indices!$2:$664,MATCH(D$574,[1]Indices!$A$2:$A$664,0),FALSE))</f>
        <v>105.1</v>
      </c>
      <c r="E577" s="14">
        <f>IF(ISBLANK($B403),,HLOOKUP($C403,[1]Indices!$2:$664,MATCH(E$574,[1]Indices!$A$2:$A$664,0),FALSE))</f>
        <v>105.3</v>
      </c>
      <c r="F577" s="14">
        <f>IF(ISBLANK($B403),,HLOOKUP($C403,[1]Indices!$2:$664,MATCH(F$574,[1]Indices!$A$2:$A$664,0),FALSE))</f>
        <v>105.3</v>
      </c>
      <c r="G577" s="14">
        <f>IF(ISBLANK($B403),,HLOOKUP($C403,[1]Indices!$2:$664,MATCH(G$574,[1]Indices!$A$2:$A$664,0),FALSE))</f>
        <v>105.1</v>
      </c>
      <c r="H577" s="14">
        <f>IF(ISBLANK($B403),,HLOOKUP($C403,[1]Indices!$2:$664,MATCH(H$574,[1]Indices!$A$2:$A$664,0),FALSE))</f>
        <v>104.9</v>
      </c>
      <c r="I577" s="14">
        <f>IF(ISBLANK($B403),,HLOOKUP($C403,[1]Indices!$2:$664,MATCH(I$574,[1]Indices!$A$2:$A$664,0),FALSE))</f>
        <v>105</v>
      </c>
      <c r="J577" s="14">
        <f>IF(ISBLANK($B403),,HLOOKUP($C403,[1]Indices!$2:$664,MATCH(J$574,[1]Indices!$A$2:$A$664,0),FALSE))</f>
        <v>105.3</v>
      </c>
      <c r="K577" s="14">
        <f>IF(ISBLANK($B403),,HLOOKUP($C403,[1]Indices!$2:$664,MATCH(K$574,[1]Indices!$A$2:$A$664,0),FALSE))</f>
        <v>105.1</v>
      </c>
      <c r="L577" s="14">
        <f>IF(ISBLANK($B403),,HLOOKUP($C403,[1]Indices!$2:$664,MATCH(L$574,[1]Indices!$A$2:$A$664,0),FALSE))</f>
        <v>105</v>
      </c>
      <c r="M577" s="14">
        <f>IF(ISBLANK($B403),,HLOOKUP($C403,[1]Indices!$2:$664,MATCH(M$574,[1]Indices!$A$2:$A$664,0),FALSE))</f>
        <v>104.9</v>
      </c>
      <c r="N577" s="14">
        <f>IF(ISBLANK($B403),,HLOOKUP($C403,[1]Indices!$2:$664,MATCH(N$574,[1]Indices!$A$2:$A$664,0),FALSE))</f>
        <v>104.8</v>
      </c>
      <c r="O577" s="14">
        <f>IF(ISBLANK($B403),,HLOOKUP($C403,[1]Indices!$2:$664,MATCH(O$574,[1]Indices!$A$2:$A$664,0),FALSE))</f>
        <v>104.7</v>
      </c>
      <c r="Q577" s="14">
        <f>IF(ISBLANK($B403),,HLOOKUP($C403,[1]Indices!$2:$664,MATCH(DATE(YEAR(Q$574),MONTH(Q$574)+$E403,1),[1]Indices!$A$2:$A$664,0),FALSE))</f>
        <v>104.8</v>
      </c>
      <c r="R577" s="14">
        <f>IF(ISBLANK($B403),,HLOOKUP($C403,[1]Indices!$2:$664,MATCH(DATE(YEAR(R$574),MONTH(R$574)+$E403,1),[1]Indices!$A$2:$A$664,0),FALSE))</f>
        <v>105</v>
      </c>
      <c r="S577" s="14">
        <f>IF(ISBLANK($B403),,HLOOKUP($C403,[1]Indices!$2:$664,MATCH(DATE(YEAR(S$574),MONTH(S$574)+$E403,1),[1]Indices!$A$2:$A$664,0),FALSE))</f>
        <v>105.1</v>
      </c>
      <c r="T577" s="14">
        <f>IF(ISBLANK($B403),,HLOOKUP($C403,[1]Indices!$2:$664,MATCH(DATE(YEAR(T$574),MONTH(T$574)+$E403,1),[1]Indices!$A$2:$A$664,0),FALSE))</f>
        <v>104.9</v>
      </c>
      <c r="U577" s="14">
        <f>IF(ISBLANK($B403),,HLOOKUP($C403,[1]Indices!$2:$664,MATCH(DATE(YEAR(U$574),MONTH(U$574)+$E403,1),[1]Indices!$A$2:$A$664,0),FALSE))</f>
        <v>105</v>
      </c>
      <c r="V577" s="14">
        <f>IF(ISBLANK($B403),,HLOOKUP($C403,[1]Indices!$2:$664,MATCH(DATE(YEAR(V$574),MONTH(V$574)+$E403,1),[1]Indices!$A$2:$A$664,0),FALSE))</f>
        <v>105.1</v>
      </c>
      <c r="W577" s="14">
        <f>IF(ISBLANK($B403),,HLOOKUP($C403,[1]Indices!$2:$664,MATCH(DATE(YEAR(W$574),MONTH(W$574)+$E403,1),[1]Indices!$A$2:$A$664,0),FALSE))</f>
        <v>105.3</v>
      </c>
      <c r="X577" s="14">
        <f>IF(ISBLANK($B403),,HLOOKUP($C403,[1]Indices!$2:$664,MATCH(DATE(YEAR(X$574),MONTH(X$574)+$E403,1),[1]Indices!$A$2:$A$664,0),FALSE))</f>
        <v>105.3</v>
      </c>
      <c r="Y577" s="14">
        <f>IF(ISBLANK($B403),,HLOOKUP($C403,[1]Indices!$2:$664,MATCH(DATE(YEAR(Y$574),MONTH(Y$574)+$E403,1),[1]Indices!$A$2:$A$664,0),FALSE))</f>
        <v>105.1</v>
      </c>
      <c r="Z577" s="14">
        <f>IF(ISBLANK($B403),,HLOOKUP($C403,[1]Indices!$2:$664,MATCH(DATE(YEAR(Z$574),MONTH(Z$574)+$E403,1),[1]Indices!$A$2:$A$664,0),FALSE))</f>
        <v>104.9</v>
      </c>
      <c r="AA577" s="14">
        <f>IF(ISBLANK($B403),,HLOOKUP($C403,[1]Indices!$2:$664,MATCH(DATE(YEAR(AA$574),MONTH(AA$574)+$E403,1),[1]Indices!$A$2:$A$664,0),FALSE))</f>
        <v>105</v>
      </c>
      <c r="AB577" s="14">
        <f>IF(ISBLANK($B403),,HLOOKUP($C403,[1]Indices!$2:$664,MATCH(DATE(YEAR(AB$574),MONTH(AB$574)+$E403,1),[1]Indices!$A$2:$A$664,0),FALSE))</f>
        <v>105.3</v>
      </c>
      <c r="AC577" s="14">
        <f>IF(ISBLANK($B403),,HLOOKUP($C403,[1]Indices!$2:$664,MATCH(DATE(YEAR(AC$574),MONTH(AC$574)+$E403,1),[1]Indices!$A$2:$A$664,0),FALSE))</f>
        <v>105.1</v>
      </c>
      <c r="AD577" s="14">
        <f>IF(ISBLANK($B403),,HLOOKUP($C403,[1]Indices!$2:$664,MATCH(DATE(YEAR(AD$574),MONTH(AD$574)+$E403,1),[1]Indices!$A$2:$A$664,0),FALSE))</f>
        <v>105</v>
      </c>
      <c r="AE577" s="14">
        <f>IF(ISBLANK($B403),,HLOOKUP($C403,[1]Indices!$2:$664,MATCH(DATE(YEAR(AE$574),MONTH(AE$574)+$E403,1),[1]Indices!$A$2:$A$664,0),FALSE))</f>
        <v>104.9</v>
      </c>
      <c r="AF577" s="14">
        <f>IF(ISBLANK($B403),,HLOOKUP($C403,[1]Indices!$2:$664,MATCH(DATE(YEAR(AF$574),MONTH(AF$574)+$E403,1),[1]Indices!$A$2:$A$664,0),FALSE))</f>
        <v>104.8</v>
      </c>
      <c r="AG577" s="14">
        <f>IF(ISBLANK($B403),,HLOOKUP($C403,[1]Indices!$2:$664,MATCH(DATE(YEAR(AG$574),MONTH(AG$574)+$E403,1),[1]Indices!$A$2:$A$664,0),FALSE))</f>
        <v>104.7</v>
      </c>
      <c r="AH577" s="14">
        <f>IF(ISBLANK($B403),,HLOOKUP($C403,[1]Indices!$2:$664,MATCH(DATE(YEAR(AH$574),MONTH(AH$574)+$E403,1),[1]Indices!$A$2:$A$664,0),FALSE))</f>
        <v>105</v>
      </c>
      <c r="AI577" s="14">
        <f>IF(ISBLANK($B403),,HLOOKUP($C403,[1]Indices!$2:$664,MATCH(DATE(YEAR(AI$574),MONTH(AI$574)+$E403,1),[1]Indices!$A$2:$A$664,0),FALSE))</f>
        <v>104.9</v>
      </c>
      <c r="AJ577" s="14">
        <f>IF(ISBLANK($B403),,HLOOKUP($C403,[1]Indices!$2:$664,MATCH(DATE(YEAR(AJ$574),MONTH(AJ$574)+$E403,1),[1]Indices!$A$2:$A$664,0),FALSE))</f>
        <v>105</v>
      </c>
      <c r="AK577" s="14">
        <f>IF(ISBLANK($B403),,HLOOKUP($C403,[1]Indices!$2:$664,MATCH(DATE(YEAR(AK$574),MONTH(AK$574)+$E403,1),[1]Indices!$A$2:$A$664,0),FALSE))</f>
        <v>104.7</v>
      </c>
      <c r="AL577" s="14">
        <f>IF(ISBLANK($B403),,HLOOKUP($C403,[1]Indices!$2:$664,MATCH(DATE(YEAR(AL$574),MONTH(AL$574)+$E403,1),[1]Indices!$A$2:$A$664,0),FALSE))</f>
        <v>104.8</v>
      </c>
      <c r="AM577" s="14">
        <f>IF(ISBLANK($B403),,HLOOKUP($C403,[1]Indices!$2:$664,MATCH(DATE(YEAR(AM$574),MONTH(AM$574)+$E403,1),[1]Indices!$A$2:$A$664,0),FALSE))</f>
        <v>105</v>
      </c>
      <c r="AN577" s="14">
        <f>IF(ISBLANK($B403),,HLOOKUP($C403,[1]Indices!$2:$664,MATCH(DATE(YEAR(AN$574),MONTH(AN$574)+$E403,1),[1]Indices!$A$2:$A$664,0),FALSE))</f>
        <v>105.3</v>
      </c>
      <c r="AO577" s="14">
        <f>IF(ISBLANK($B403),,HLOOKUP($C403,[1]Indices!$2:$664,MATCH(DATE(YEAR(AO$574),MONTH(AO$574)+$E403,1),[1]Indices!$A$2:$A$664,0),FALSE))</f>
        <v>105.2</v>
      </c>
      <c r="AP577" s="14">
        <f>IF(ISBLANK($B403),,HLOOKUP($C403,[1]Indices!$2:$664,MATCH(DATE(YEAR(AP$574),MONTH(AP$574)+$E403,1),[1]Indices!$A$2:$A$664,0),FALSE))</f>
        <v>105.2</v>
      </c>
      <c r="AQ577" s="14">
        <f>IF(ISBLANK($B403),,HLOOKUP($C403,[1]Indices!$2:$664,MATCH(DATE(YEAR(AQ$574),MONTH(AQ$574)+$E403,1),[1]Indices!$A$2:$A$664,0),FALSE))</f>
        <v>105.2</v>
      </c>
      <c r="AR577" s="14">
        <f>IF(ISBLANK($B403),,HLOOKUP($C403,[1]Indices!$2:$664,MATCH(DATE(YEAR(AR$574),MONTH(AR$574)+$E403,1),[1]Indices!$A$2:$A$664,0),FALSE))</f>
        <v>105.3</v>
      </c>
      <c r="AS577" s="14">
        <f>IF(ISBLANK($B403),,HLOOKUP($C403,[1]Indices!$2:$664,MATCH(DATE(YEAR(AS$574),MONTH(AS$574)+$E403,1),[1]Indices!$A$2:$A$664,0),FALSE))</f>
        <v>105.5</v>
      </c>
      <c r="AT577" s="14">
        <f>IF(ISBLANK($B403),,HLOOKUP($C403,[1]Indices!$2:$664,MATCH(DATE(YEAR(AT$574),MONTH(AT$574)+$E403,1),[1]Indices!$A$2:$A$664,0),FALSE))</f>
        <v>106</v>
      </c>
      <c r="AU577" s="14">
        <f>IF(ISBLANK($B403),,HLOOKUP($C403,[1]Indices!$2:$664,MATCH(DATE(YEAR(AU$574),MONTH(AU$574)+$E403,1),[1]Indices!$A$2:$A$664,0),FALSE))</f>
        <v>105.8</v>
      </c>
      <c r="AV577" s="14">
        <f>IF(ISBLANK($B403),,HLOOKUP($C403,[1]Indices!$2:$664,MATCH(DATE(YEAR(AV$574),MONTH(AV$574)+$E403,1),[1]Indices!$A$2:$A$664,0),FALSE))</f>
        <v>105.7</v>
      </c>
      <c r="AW577" s="14">
        <f>IF(ISBLANK($B403),,HLOOKUP($C403,[1]Indices!$2:$664,MATCH(DATE(YEAR(AW$574),MONTH(AW$574)+$E403,1),[1]Indices!$A$2:$A$664,0),FALSE))</f>
        <v>105.8</v>
      </c>
      <c r="AX577" s="14">
        <f>IF(ISBLANK($B403),,HLOOKUP($C403,[1]Indices!$2:$664,MATCH(DATE(YEAR(AX$574),MONTH(AX$574)+$E403,1),[1]Indices!$A$2:$A$664,0),FALSE))</f>
        <v>105.6</v>
      </c>
      <c r="AY577" s="14">
        <f>IF(ISBLANK($B403),,HLOOKUP($C403,[1]Indices!$2:$664,MATCH(DATE(YEAR(AY$574),MONTH(AY$574)+$E403,1),[1]Indices!$A$2:$A$664,0),FALSE))</f>
        <v>105.7</v>
      </c>
      <c r="AZ577" s="14">
        <f>IF(ISBLANK($B403),,HLOOKUP($C403,[1]Indices!$2:$664,MATCH(DATE(YEAR(AZ$574),MONTH(AZ$574)+$E403,1),[1]Indices!$A$2:$A$664,0),FALSE))</f>
        <v>106.1</v>
      </c>
      <c r="BA577" s="14">
        <f>IF(ISBLANK($B403),,HLOOKUP($C403,[1]Indices!$2:$664,MATCH(DATE(YEAR(BA$574),MONTH(BA$574)+$E403,1),[1]Indices!$A$2:$A$664,0),FALSE))</f>
        <v>106.1</v>
      </c>
      <c r="BB577" s="14">
        <f>IF(ISBLANK($B403),,HLOOKUP($C403,[1]Indices!$2:$664,MATCH(DATE(YEAR(BB$574),MONTH(BB$574)+$E403,1),[1]Indices!$A$2:$A$664,0),FALSE))</f>
        <v>106.1</v>
      </c>
      <c r="BC577" s="14">
        <f>IF(ISBLANK($B403),,HLOOKUP($C403,[1]Indices!$2:$664,MATCH(DATE(YEAR(BC$574),MONTH(BC$574)+$E403,1),[1]Indices!$A$2:$A$664,0),FALSE))</f>
        <v>106.1</v>
      </c>
      <c r="BD577" s="14">
        <f>IF(ISBLANK($B403),,HLOOKUP($C403,[1]Indices!$2:$664,MATCH(DATE(YEAR(BD$574),MONTH(BD$574)+$E403,1),[1]Indices!$A$2:$A$664,0),FALSE))</f>
        <v>106.3</v>
      </c>
      <c r="BE577" s="14">
        <f>IF(ISBLANK($B403),,HLOOKUP($C403,[1]Indices!$2:$664,MATCH(DATE(YEAR(BE$574),MONTH(BE$574)+$E403,1),[1]Indices!$A$2:$A$664,0),FALSE))</f>
        <v>106.4</v>
      </c>
      <c r="BF577" s="14">
        <f>IF(ISBLANK($B403),,HLOOKUP($C403,[1]Indices!$2:$664,MATCH(DATE(YEAR(BF$574),MONTH(BF$574)+$E403,1),[1]Indices!$A$2:$A$664,0),FALSE))</f>
        <v>106.8</v>
      </c>
      <c r="BG577" s="14">
        <f>IF(ISBLANK($B403),,HLOOKUP($C403,[1]Indices!$2:$664,MATCH(DATE(YEAR(BG$574),MONTH(BG$574)+$E403,1),[1]Indices!$A$2:$A$664,0),FALSE))</f>
        <v>107</v>
      </c>
      <c r="BH577" s="14">
        <f>IF(ISBLANK($B403),,HLOOKUP($C403,[1]Indices!$2:$664,MATCH(DATE(YEAR(BH$574),MONTH(BH$574)+$E403,1),[1]Indices!$A$2:$A$664,0),FALSE))</f>
        <v>107</v>
      </c>
      <c r="BI577" s="14">
        <f>IF(ISBLANK($B403),,HLOOKUP($C403,[1]Indices!$2:$664,MATCH(DATE(YEAR(BI$574),MONTH(BI$574)+$E403,1),[1]Indices!$A$2:$A$664,0),FALSE))</f>
        <v>107.1</v>
      </c>
      <c r="BJ577" s="14">
        <f>IF(ISBLANK($B403),,HLOOKUP($C403,[1]Indices!$2:$664,MATCH(DATE(YEAR(BJ$574),MONTH(BJ$574)+$E403,1),[1]Indices!$A$2:$A$664,0),FALSE))</f>
        <v>107.2</v>
      </c>
      <c r="BK577" s="14">
        <f>IF(ISBLANK($B403),,HLOOKUP($C403,[1]Indices!$2:$664,MATCH(DATE(YEAR(BK$574),MONTH(BK$574)+$E403,1),[1]Indices!$A$2:$A$664,0),FALSE))</f>
        <v>107.3</v>
      </c>
      <c r="BL577" s="14">
        <f>IF(ISBLANK($B403),,HLOOKUP($C403,[1]Indices!$2:$664,MATCH(DATE(YEAR(BL$574),MONTH(BL$574)+$E403,1),[1]Indices!$A$2:$A$664,0),FALSE))</f>
        <v>108.1</v>
      </c>
      <c r="BM577" s="14">
        <f>IF(ISBLANK($B403),,HLOOKUP($C403,[1]Indices!$2:$664,MATCH(DATE(YEAR(BM$574),MONTH(BM$574)+$E403,1),[1]Indices!$A$2:$A$664,0),FALSE))</f>
        <v>108.2</v>
      </c>
      <c r="BN577" s="14">
        <f>IF(ISBLANK($B403),,HLOOKUP($C403,[1]Indices!$2:$664,MATCH(DATE(YEAR(BN$574),MONTH(BN$574)+$E403,1),[1]Indices!$A$2:$A$664,0),FALSE))</f>
        <v>108.2</v>
      </c>
      <c r="BO577" s="14">
        <f>IF(ISBLANK($B403),,HLOOKUP($C403,[1]Indices!$2:$664,MATCH(DATE(YEAR(BO$574),MONTH(BO$574)+$E403,1),[1]Indices!$A$2:$A$664,0),FALSE))</f>
        <v>108.6</v>
      </c>
      <c r="BP577" s="14">
        <f>IF(ISBLANK($B403),,HLOOKUP($C403,[1]Indices!$2:$664,MATCH(DATE(YEAR(BP$574),MONTH(BP$574)+$E403,1),[1]Indices!$A$2:$A$664,0),FALSE))</f>
        <v>108.5</v>
      </c>
      <c r="BQ577" s="14">
        <f>IF(ISBLANK($B403),,HLOOKUP($C403,[1]Indices!$2:$664,MATCH(DATE(YEAR(BQ$574),MONTH(BQ$574)+$E403,1),[1]Indices!$A$2:$A$664,0),FALSE))</f>
        <v>108.4</v>
      </c>
      <c r="BR577" s="14">
        <f>IF(ISBLANK($B403),,HLOOKUP($C403,[1]Indices!$2:$664,MATCH(DATE(YEAR(BR$574),MONTH(BR$574)+$E403,1),[1]Indices!$A$2:$A$664,0),FALSE))</f>
        <v>108.8</v>
      </c>
      <c r="BS577" s="14">
        <f>IF(ISBLANK($B403),,HLOOKUP($C403,[1]Indices!$2:$664,MATCH(DATE(YEAR(BS$574),MONTH(BS$574)+$E403,1),[1]Indices!$A$2:$A$664,0),FALSE))</f>
        <v>108.9</v>
      </c>
      <c r="BT577" s="14">
        <f>IF(ISBLANK($B403),,HLOOKUP($C403,[1]Indices!$2:$664,MATCH(DATE(YEAR(BT$574),MONTH(BT$574)+$E403,1),[1]Indices!$A$2:$A$664,0),FALSE))</f>
        <v>108.8</v>
      </c>
      <c r="BU577" s="14">
        <f>IF(ISBLANK($B403),,HLOOKUP($C403,[1]Indices!$2:$664,MATCH(DATE(YEAR(BU$574),MONTH(BU$574)+$E403,1),[1]Indices!$A$2:$A$664,0),FALSE))</f>
        <v>109.1</v>
      </c>
      <c r="BV577" s="14">
        <f>IF(ISBLANK($B403),,HLOOKUP($C403,[1]Indices!$2:$664,MATCH(DATE(YEAR(BV$574),MONTH(BV$574)+$E403,1),[1]Indices!$A$2:$A$664,0),FALSE))</f>
        <v>108.8</v>
      </c>
      <c r="BW577" s="14">
        <f>IF(ISBLANK($B403),,HLOOKUP($C403,[1]Indices!$2:$664,MATCH(DATE(YEAR(BW$574),MONTH(BW$574)+$E403,1),[1]Indices!$A$2:$A$664,0),FALSE))</f>
        <v>108.9</v>
      </c>
      <c r="BX577" s="14">
        <f>IF(ISBLANK($B403),,HLOOKUP($C403,[1]Indices!$2:$664,MATCH(DATE(YEAR(BX$574),MONTH(BX$574)+$E403,1),[1]Indices!$A$2:$A$664,0),FALSE))</f>
        <v>109.7</v>
      </c>
      <c r="BY577" s="14">
        <f>IF(ISBLANK($B403),,HLOOKUP($C403,[1]Indices!$2:$664,MATCH(DATE(YEAR(BY$574),MONTH(BY$574)+$E403,1),[1]Indices!$A$2:$A$664,0),FALSE))</f>
        <v>109.7</v>
      </c>
      <c r="BZ577" s="14">
        <f>IF(ISBLANK($B403),,HLOOKUP($C403,[1]Indices!$2:$664,MATCH(DATE(YEAR(BZ$574),MONTH(BZ$574)+$E403,1),[1]Indices!$A$2:$A$664,0),FALSE))</f>
        <v>109.6</v>
      </c>
      <c r="CA577" s="14">
        <f>IF(ISBLANK($B403),,HLOOKUP($C403,[1]Indices!$2:$664,MATCH(DATE(YEAR(CA$574),MONTH(CA$574)+$E403,1),[1]Indices!$A$2:$A$664,0),FALSE))</f>
        <v>109.6</v>
      </c>
      <c r="CB577" s="14">
        <f>IF(ISBLANK($B403),,HLOOKUP($C403,[1]Indices!$2:$664,MATCH(DATE(YEAR(CB$574),MONTH(CB$574)+$E403,1),[1]Indices!$A$2:$A$664,0),FALSE))</f>
        <v>109.7</v>
      </c>
      <c r="CC577" s="14">
        <f>IF(ISBLANK($B403),,HLOOKUP($C403,[1]Indices!$2:$664,MATCH(DATE(YEAR(CC$574),MONTH(CC$574)+$E403,1),[1]Indices!$A$2:$A$664,0),FALSE))</f>
        <v>109.8</v>
      </c>
      <c r="CD577" s="14">
        <f>IF(ISBLANK($B403),,HLOOKUP($C403,[1]Indices!$2:$664,MATCH(DATE(YEAR(CD$574),MONTH(CD$574)+$E403,1),[1]Indices!$A$2:$A$664,0),FALSE))</f>
        <v>110.2</v>
      </c>
      <c r="CE577" s="14">
        <f>IF(ISBLANK($B403),,HLOOKUP($C403,[1]Indices!$2:$664,MATCH(DATE(YEAR(CE$574),MONTH(CE$574)+$E403,1),[1]Indices!$A$2:$A$664,0),FALSE))</f>
        <v>110.1</v>
      </c>
      <c r="CF577" s="14">
        <f>IF(ISBLANK($B403),,HLOOKUP($C403,[1]Indices!$2:$664,MATCH(DATE(YEAR(CF$574),MONTH(CF$574)+$E403,1),[1]Indices!$A$2:$A$664,0),FALSE))</f>
        <v>109.9</v>
      </c>
      <c r="CG577" s="14">
        <f>IF(ISBLANK($B403),,HLOOKUP($C403,[1]Indices!$2:$664,MATCH(DATE(YEAR(CG$574),MONTH(CG$574)+$E403,1),[1]Indices!$A$2:$A$664,0),FALSE))</f>
        <v>109.9</v>
      </c>
      <c r="CH577" s="14">
        <f>IF(ISBLANK($B403),,HLOOKUP($C403,[1]Indices!$2:$664,MATCH(DATE(YEAR(CH$574),MONTH(CH$574)+$E403,1),[1]Indices!$A$2:$A$664,0),FALSE))</f>
        <v>109.8</v>
      </c>
      <c r="CI577" s="14">
        <f>IF(ISBLANK($B403),,HLOOKUP($C403,[1]Indices!$2:$664,MATCH(DATE(YEAR(CI$574),MONTH(CI$574)+$E403,1),[1]Indices!$A$2:$A$664,0),FALSE))</f>
        <v>110</v>
      </c>
      <c r="CJ577" s="14">
        <f>IF(ISBLANK($B403),,HLOOKUP($C403,[1]Indices!$2:$664,MATCH(DATE(YEAR(CJ$574),MONTH(CJ$574)+$E403,1),[1]Indices!$A$2:$A$664,0),FALSE))</f>
        <v>110.3</v>
      </c>
      <c r="CK577" s="14">
        <f>IF(ISBLANK($B403),,HLOOKUP($C403,[1]Indices!$2:$664,MATCH(DATE(YEAR(CK$574),MONTH(CK$574)+$E403,1),[1]Indices!$A$2:$A$664,0),FALSE))</f>
        <v>110.4</v>
      </c>
      <c r="CL577" s="14">
        <f>IF(ISBLANK($B403),,HLOOKUP($C403,[1]Indices!$2:$664,MATCH(DATE(YEAR(CL$574),MONTH(CL$574)+$E403,1),[1]Indices!$A$2:$A$664,0),FALSE))</f>
        <v>110.4</v>
      </c>
      <c r="CM577" s="14">
        <f>IF(ISBLANK($B403),,HLOOKUP($C403,[1]Indices!$2:$664,MATCH(DATE(YEAR(CM$574),MONTH(CM$574)+$E403,1),[1]Indices!$A$2:$A$664,0),FALSE))</f>
        <v>110.4</v>
      </c>
      <c r="CN577" s="14">
        <f>IF(ISBLANK($B403),,HLOOKUP($C403,[1]Indices!$2:$664,MATCH(DATE(YEAR(CN$574),MONTH(CN$574)+$E403,1),[1]Indices!$A$2:$A$664,0),FALSE))</f>
        <v>110.5</v>
      </c>
      <c r="CO577" s="14">
        <f>IF(ISBLANK($B403),,HLOOKUP($C403,[1]Indices!$2:$664,MATCH(DATE(YEAR(CO$574),MONTH(CO$574)+$E403,1),[1]Indices!$A$2:$A$664,0),FALSE))</f>
        <v>110.9</v>
      </c>
      <c r="CP577" s="14">
        <f>IF(ISBLANK($B403),,HLOOKUP($C403,[1]Indices!$2:$664,MATCH(DATE(YEAR(CP$574),MONTH(CP$574)+$E403,1),[1]Indices!$A$2:$A$664,0),FALSE))</f>
        <v>111.4</v>
      </c>
      <c r="CQ577" s="14">
        <f>IF(ISBLANK($B403),,HLOOKUP($C403,[1]Indices!$2:$664,MATCH(DATE(YEAR(CQ$574),MONTH(CQ$574)+$E403,1),[1]Indices!$A$2:$A$664,0),FALSE))</f>
        <v>111.6</v>
      </c>
      <c r="CR577" s="14">
        <f>IF(ISBLANK($B403),,HLOOKUP($C403,[1]Indices!$2:$664,MATCH(DATE(YEAR(CR$574),MONTH(CR$574)+$E403,1),[1]Indices!$A$2:$A$664,0),FALSE))</f>
        <v>111.8</v>
      </c>
      <c r="CS577" s="14">
        <f>IF(ISBLANK($B403),,HLOOKUP($C403,[1]Indices!$2:$664,MATCH(DATE(YEAR(CS$574),MONTH(CS$574)+$E403,1),[1]Indices!$A$2:$A$664,0),FALSE))</f>
        <v>112.2</v>
      </c>
      <c r="CT577" s="14">
        <f>IF(ISBLANK($B403),,HLOOKUP($C403,[1]Indices!$2:$664,MATCH(DATE(YEAR(CT$574),MONTH(CT$574)+$E403,1),[1]Indices!$A$2:$A$664,0),FALSE))</f>
        <v>112.2</v>
      </c>
      <c r="CU577" s="14">
        <f>IF(ISBLANK($B403),,HLOOKUP($C403,[1]Indices!$2:$664,MATCH(DATE(YEAR(CU$574),MONTH(CU$574)+$E403,1),[1]Indices!$A$2:$A$664,0),FALSE))</f>
        <v>112.7</v>
      </c>
      <c r="CV577" s="14">
        <f>IF(ISBLANK($B403),,HLOOKUP($C403,[1]Indices!$2:$664,MATCH(DATE(YEAR(CV$574),MONTH(CV$574)+$E403,1),[1]Indices!$A$2:$A$664,0),FALSE))</f>
        <v>113.8</v>
      </c>
      <c r="CW577" s="14">
        <f>IF(ISBLANK($B403),,HLOOKUP($C403,[1]Indices!$2:$664,MATCH(DATE(YEAR(CW$574),MONTH(CW$574)+$E403,1),[1]Indices!$A$2:$A$664,0),FALSE))</f>
        <v>114.1</v>
      </c>
      <c r="CX577" s="14">
        <f>IF(ISBLANK($B403),,HLOOKUP($C403,[1]Indices!$2:$664,MATCH(DATE(YEAR(CX$574),MONTH(CX$574)+$E403,1),[1]Indices!$A$2:$A$664,0),FALSE))</f>
        <v>114.6</v>
      </c>
      <c r="CY577" s="14">
        <f>IF(ISBLANK($B403),,HLOOKUP($C403,[1]Indices!$2:$664,MATCH(DATE(YEAR(CY$574),MONTH(CY$574)+$E403,1),[1]Indices!$A$2:$A$664,0),FALSE))</f>
        <v>116.3</v>
      </c>
      <c r="CZ577" s="14">
        <f>IF(ISBLANK($B403),,HLOOKUP($C403,[1]Indices!$2:$664,MATCH(DATE(YEAR(CZ$574),MONTH(CZ$574)+$E403,1),[1]Indices!$A$2:$A$664,0),FALSE))</f>
        <v>117.2</v>
      </c>
      <c r="DA577" s="14">
        <f>IF(ISBLANK($B403),,HLOOKUP($C403,[1]Indices!$2:$664,MATCH(DATE(YEAR(DA$574),MONTH(DA$574)+$E403,1),[1]Indices!$A$2:$A$664,0),FALSE))</f>
        <v>117.9</v>
      </c>
      <c r="DB577" s="14">
        <f>IF(ISBLANK($B403),,HLOOKUP($C403,[1]Indices!$2:$664,MATCH(DATE(YEAR(DB$574),MONTH(DB$574)+$E403,1),[1]Indices!$A$2:$A$664,0),FALSE))</f>
        <v>120.4</v>
      </c>
      <c r="DC577" s="14">
        <f>IF(ISBLANK($B403),,HLOOKUP($C403,[1]Indices!$2:$664,MATCH(DATE(YEAR(DC$574),MONTH(DC$574)+$E403,1),[1]Indices!$A$2:$A$664,0),FALSE))</f>
        <v>120.3</v>
      </c>
      <c r="DD577" s="14">
        <f>IF(ISBLANK($B403),,HLOOKUP($C403,[1]Indices!$2:$664,MATCH(DATE(YEAR(DD$574),MONTH(DD$574)+$E403,1),[1]Indices!$A$2:$A$664,0),FALSE))</f>
        <v>121.5</v>
      </c>
      <c r="DE577" s="14">
        <f>IF(ISBLANK($B403),,HLOOKUP($C403,[1]Indices!$2:$664,MATCH(DATE(YEAR(DE$574),MONTH(DE$574)+$E403,1),[1]Indices!$A$2:$A$664,0),FALSE))</f>
        <v>122.2</v>
      </c>
      <c r="DF577" s="14">
        <f>IF(ISBLANK($B403),,HLOOKUP($C403,[1]Indices!$2:$664,MATCH(DATE(YEAR(DF$574),MONTH(DF$574)+$E403,1),[1]Indices!$A$2:$A$664,0),FALSE))</f>
        <v>121.8</v>
      </c>
      <c r="DG577" s="14">
        <f>IF(ISBLANK($B403),,HLOOKUP($C403,[1]Indices!$2:$664,MATCH(DATE(YEAR(DG$574),MONTH(DG$574)+$E403,1),[1]Indices!$A$2:$A$664,0),FALSE))</f>
        <v>122.3</v>
      </c>
      <c r="DH577" s="14">
        <f>IF(ISBLANK($B403),,HLOOKUP($C403,[1]Indices!$2:$664,MATCH(DATE(YEAR(DH$574),MONTH(DH$574)+$E403,1),[1]Indices!$A$2:$A$664,0),FALSE))</f>
        <v>125</v>
      </c>
      <c r="DI577" s="14">
        <f>IF(ISBLANK($B403),,HLOOKUP($C403,[1]Indices!$2:$664,MATCH(DATE(YEAR(DI$574),MONTH(DI$574)+$E403,1),[1]Indices!$A$2:$A$664,0),FALSE))</f>
        <v>126.2</v>
      </c>
      <c r="DJ577" s="14">
        <f>IF(ISBLANK($B403),,HLOOKUP($C403,[1]Indices!$2:$664,MATCH(DATE(YEAR(DJ$574),MONTH(DJ$574)+$E403,1),[1]Indices!$A$2:$A$664,0),FALSE))</f>
        <v>126.3</v>
      </c>
      <c r="DK577" s="14">
        <f>IF(ISBLANK($B403),,HLOOKUP($C403,[1]Indices!$2:$664,MATCH(DATE(YEAR(DK$574),MONTH(DK$574)+$E403,1),[1]Indices!$A$2:$A$664,0),FALSE))</f>
        <v>126.8</v>
      </c>
      <c r="DL577" s="14">
        <f>IF(ISBLANK($B403),,HLOOKUP($C403,[1]Indices!$2:$664,MATCH(DATE(YEAR(DL$574),MONTH(DL$574)+$E403,1),[1]Indices!$A$2:$A$664,0),FALSE))</f>
        <v>126.9</v>
      </c>
      <c r="DM577" s="14">
        <f>IF(ISBLANK($B403),,HLOOKUP($C403,[1]Indices!$2:$664,MATCH(DATE(YEAR(DM$574),MONTH(DM$574)+$E403,1),[1]Indices!$A$2:$A$664,0),FALSE))</f>
        <v>127.9</v>
      </c>
      <c r="DN577" s="14">
        <f>IF(ISBLANK($B403),,HLOOKUP($C403,[1]Indices!$2:$664,MATCH(DATE(YEAR(DN$574),MONTH(DN$574)+$E403,1),[1]Indices!$A$2:$A$664,0),FALSE))</f>
        <v>129.4</v>
      </c>
      <c r="DO577" s="14">
        <f>IF(ISBLANK($B403),,HLOOKUP($C403,[1]Indices!$2:$664,MATCH(DATE(YEAR(DO$574),MONTH(DO$574)+$E403,1),[1]Indices!$A$2:$A$664,0),FALSE))</f>
        <v>128.9</v>
      </c>
      <c r="DP577" s="14">
        <f>IF(ISBLANK($B403),,HLOOKUP($C403,[1]Indices!$2:$664,MATCH(DATE(YEAR(DP$574),MONTH(DP$574)+$E403,1),[1]Indices!$A$2:$A$664,0),FALSE))</f>
        <v>129.4</v>
      </c>
      <c r="DQ577" s="14">
        <f>IF(ISBLANK($B403),,HLOOKUP($C403,[1]Indices!$2:$664,MATCH(DATE(YEAR(DQ$574),MONTH(DQ$574)+$E403,1),[1]Indices!$A$2:$A$664,0),FALSE))</f>
        <v>128.30000000000001</v>
      </c>
      <c r="DR577" s="14">
        <f>IF(ISBLANK($B403),,HLOOKUP($C403,[1]Indices!$2:$664,MATCH(DATE(YEAR(DR$574),MONTH(DR$574)+$E403,1),[1]Indices!$A$2:$A$664,0),FALSE))</f>
        <v>127.6</v>
      </c>
      <c r="DS577" s="14">
        <f>IF(ISBLANK($B403),,HLOOKUP($C403,[1]Indices!$2:$664,MATCH(DATE(YEAR(DS$574),MONTH(DS$574)+$E403,1),[1]Indices!$A$2:$A$664,0),FALSE))</f>
        <v>127.1</v>
      </c>
      <c r="DT577" s="14">
        <f>IF(ISBLANK($B403),,HLOOKUP($C403,[1]Indices!$2:$664,MATCH(DATE(YEAR(DT$574),MONTH(DT$574)+$E403,1),[1]Indices!$A$2:$A$664,0),FALSE))</f>
        <v>127.9</v>
      </c>
      <c r="DU577" s="14">
        <f>IF(ISBLANK($B403),,HLOOKUP($C403,[1]Indices!$2:$664,MATCH(DATE(YEAR(DU$574),MONTH(DU$574)+$E403,1),[1]Indices!$A$2:$A$664,0),FALSE))</f>
        <v>128.1</v>
      </c>
      <c r="DV577" s="14">
        <f>IF(ISBLANK($B403),,HLOOKUP($C403,[1]Indices!$2:$664,MATCH(DATE(YEAR(DV$574),MONTH(DV$574)+$E403,1),[1]Indices!$A$2:$A$664,0),FALSE))</f>
        <v>128.30000000000001</v>
      </c>
      <c r="DW577" s="14">
        <f>IF(ISBLANK($B403),,HLOOKUP($C403,[1]Indices!$2:$664,MATCH(DATE(YEAR(DW$574),MONTH(DW$574)+$E403,1),[1]Indices!$A$2:$A$664,0),FALSE))</f>
        <v>128.69999999999999</v>
      </c>
      <c r="DX577" s="14">
        <f>IF(ISBLANK($B403),,HLOOKUP($C403,[1]Indices!$2:$664,MATCH(DATE(YEAR(DX$574),MONTH(DX$574)+$E403,1),[1]Indices!$A$2:$A$664,0),FALSE))</f>
        <v>129</v>
      </c>
      <c r="DY577" s="14">
        <f>IF(ISBLANK($B403),,HLOOKUP($C403,[1]Indices!$2:$664,MATCH(DATE(YEAR(DY$574),MONTH(DY$574)+$E403,1),[1]Indices!$A$2:$A$664,0),FALSE))</f>
        <v>0</v>
      </c>
      <c r="DZ577" s="14">
        <f>IF(ISBLANK($B403),,HLOOKUP($C403,[1]Indices!$2:$664,MATCH(DATE(YEAR(DZ$574),MONTH(DZ$574)+$E403,1),[1]Indices!$A$2:$A$664,0),FALSE))</f>
        <v>0</v>
      </c>
      <c r="EA577" s="14" t="e">
        <f>IF(ISBLANK($B403),,HLOOKUP($C403,[1]Indices!$2:$664,MATCH(DATE(YEAR(EA$574),MONTH(EA$574)+$E403,1),[1]Indices!$A$2:$A$664,0),FALSE))</f>
        <v>#N/A</v>
      </c>
      <c r="EB577" s="14" t="e">
        <f>IF(ISBLANK($B403),,HLOOKUP($C403,[1]Indices!$2:$664,MATCH(DATE(YEAR(EB$574),MONTH(EB$574)+$E403,1),[1]Indices!$A$2:$A$664,0),FALSE))</f>
        <v>#N/A</v>
      </c>
      <c r="EC577" s="14" t="e">
        <f>IF(ISBLANK($B403),,HLOOKUP($C403,[1]Indices!$2:$664,MATCH(DATE(YEAR(EC$574),MONTH(EC$574)+$E403,1),[1]Indices!$A$2:$A$664,0),FALSE))</f>
        <v>#N/A</v>
      </c>
      <c r="ED577" s="14" t="e">
        <f>IF(ISBLANK($B403),,HLOOKUP($C403,[1]Indices!$2:$664,MATCH(DATE(YEAR(ED$574),MONTH(ED$574)+$E403,1),[1]Indices!$A$2:$A$664,0),FALSE))</f>
        <v>#N/A</v>
      </c>
      <c r="EE577" s="14" t="e">
        <f>IF(ISBLANK($B403),,HLOOKUP($C403,[1]Indices!$2:$664,MATCH(DATE(YEAR(EE$574),MONTH(EE$574)+$E403,1),[1]Indices!$A$2:$A$664,0),FALSE))</f>
        <v>#N/A</v>
      </c>
      <c r="EF577" s="14" t="e">
        <f>IF(ISBLANK($B403),,HLOOKUP($C403,[1]Indices!$2:$664,MATCH(DATE(YEAR(EF$574),MONTH(EF$574)+$E403,1),[1]Indices!$A$2:$A$664,0),FALSE))</f>
        <v>#N/A</v>
      </c>
      <c r="EG577" s="14" t="e">
        <f>IF(ISBLANK($B403),,HLOOKUP($C403,[1]Indices!$2:$664,MATCH(DATE(YEAR(EG$574),MONTH(EG$574)+$E403,1),[1]Indices!$A$2:$A$664,0),FALSE))</f>
        <v>#N/A</v>
      </c>
      <c r="EH577" s="14" t="e">
        <f>IF(ISBLANK($B403),,HLOOKUP($C403,[1]Indices!$2:$664,MATCH(DATE(YEAR(EH$574),MONTH(EH$574)+$E403,1),[1]Indices!$A$2:$A$664,0),FALSE))</f>
        <v>#N/A</v>
      </c>
      <c r="EI577" s="14" t="e">
        <f>IF(ISBLANK($B403),,HLOOKUP($C403,[1]Indices!$2:$664,MATCH(DATE(YEAR(EI$574),MONTH(EI$574)+$E403,1),[1]Indices!$A$2:$A$664,0),FALSE))</f>
        <v>#N/A</v>
      </c>
      <c r="EJ577" s="14" t="e">
        <f>IF(ISBLANK($B403),,HLOOKUP($C403,[1]Indices!$2:$664,MATCH(DATE(YEAR(EJ$574),MONTH(EJ$574)+$E403,1),[1]Indices!$A$2:$A$664,0),FALSE))</f>
        <v>#N/A</v>
      </c>
      <c r="EK577" s="14" t="e">
        <f>IF(ISBLANK($B403),,HLOOKUP($C403,[1]Indices!$2:$664,MATCH(DATE(YEAR(EK$574),MONTH(EK$574)+$E403,1),[1]Indices!$A$2:$A$664,0),FALSE))</f>
        <v>#N/A</v>
      </c>
      <c r="EL577" s="14" t="e">
        <f>IF(ISBLANK($B403),,HLOOKUP($C403,[1]Indices!$2:$664,MATCH(DATE(YEAR(EL$574),MONTH(EL$574)+$E403,1),[1]Indices!$A$2:$A$664,0),FALSE))</f>
        <v>#N/A</v>
      </c>
      <c r="EM577" s="14" t="e">
        <f>IF(ISBLANK($B403),,HLOOKUP($C403,[1]Indices!$2:$664,MATCH(DATE(YEAR(EM$574),MONTH(EM$574)+$E403,1),[1]Indices!$A$2:$A$664,0),FALSE))</f>
        <v>#N/A</v>
      </c>
      <c r="EN577" s="14" t="e">
        <f>IF(ISBLANK($B403),,HLOOKUP($C403,[1]Indices!$2:$664,MATCH(DATE(YEAR(EN$574),MONTH(EN$574)+$E403,1),[1]Indices!$A$2:$A$664,0),FALSE))</f>
        <v>#N/A</v>
      </c>
      <c r="EO577" s="14" t="e">
        <f>IF(ISBLANK($B403),,HLOOKUP($C403,[1]Indices!$2:$664,MATCH(DATE(YEAR(EO$574),MONTH(EO$574)+$E403,1),[1]Indices!$A$2:$A$664,0),FALSE))</f>
        <v>#N/A</v>
      </c>
      <c r="EP577" s="14" t="e">
        <f>IF(ISBLANK($B403),,HLOOKUP($C403,[1]Indices!$2:$664,MATCH(DATE(YEAR(EP$574),MONTH(EP$574)+$E403,1),[1]Indices!$A$2:$A$664,0),FALSE))</f>
        <v>#N/A</v>
      </c>
      <c r="EQ577" s="14" t="e">
        <f>IF(ISBLANK($B403),,HLOOKUP($C403,[1]Indices!$2:$664,MATCH(DATE(YEAR(EQ$574),MONTH(EQ$574)+$E403,1),[1]Indices!$A$2:$A$664,0),FALSE))</f>
        <v>#N/A</v>
      </c>
      <c r="ER577" s="14" t="e">
        <f>IF(ISBLANK($B403),,HLOOKUP($C403,[1]Indices!$2:$664,MATCH(DATE(YEAR(ER$574),MONTH(ER$574)+$E403,1),[1]Indices!$A$2:$A$664,0),FALSE))</f>
        <v>#N/A</v>
      </c>
      <c r="ES577" s="14" t="e">
        <f>IF(ISBLANK($B403),,HLOOKUP($C403,[1]Indices!$2:$664,MATCH(DATE(YEAR(ES$574),MONTH(ES$574)+$E403,1),[1]Indices!$A$2:$A$664,0),FALSE))</f>
        <v>#N/A</v>
      </c>
      <c r="ET577" s="14" t="e">
        <f>IF(ISBLANK($B403),,HLOOKUP($C403,[1]Indices!$2:$664,MATCH(DATE(YEAR(ET$574),MONTH(ET$574)+$E403,1),[1]Indices!$A$2:$A$664,0),FALSE))</f>
        <v>#N/A</v>
      </c>
      <c r="EU577" s="14" t="e">
        <f>IF(ISBLANK($B403),,HLOOKUP($C403,[1]Indices!$2:$664,MATCH(DATE(YEAR(EU$574),MONTH(EU$574)+$E403,1),[1]Indices!$A$2:$A$664,0),FALSE))</f>
        <v>#N/A</v>
      </c>
      <c r="EV577" s="14" t="e">
        <f>IF(ISBLANK($B403),,HLOOKUP($C403,[1]Indices!$2:$664,MATCH(DATE(YEAR(EV$574),MONTH(EV$574)+$E403,1),[1]Indices!$A$2:$A$664,0),FALSE))</f>
        <v>#N/A</v>
      </c>
      <c r="EW577" s="14" t="e">
        <f>IF(ISBLANK($B403),,HLOOKUP($C403,[1]Indices!$2:$664,MATCH(DATE(YEAR(EW$574),MONTH(EW$574)+$E403,1),[1]Indices!$A$2:$A$664,0),FALSE))</f>
        <v>#N/A</v>
      </c>
      <c r="EX577" s="14" t="e">
        <f>IF(ISBLANK($B403),,HLOOKUP($C403,[1]Indices!$2:$664,MATCH(DATE(YEAR(EX$574),MONTH(EX$574)+$E403,1),[1]Indices!$A$2:$A$664,0),FALSE))</f>
        <v>#N/A</v>
      </c>
      <c r="EY577" s="14" t="e">
        <f>IF(ISBLANK($B403),,HLOOKUP($C403,[1]Indices!$2:$664,MATCH(DATE(YEAR(EY$574),MONTH(EY$574)+$E403,1),[1]Indices!$A$2:$A$664,0),FALSE))</f>
        <v>#N/A</v>
      </c>
      <c r="EZ577" s="14" t="e">
        <f>IF(ISBLANK($B403),,HLOOKUP($C403,[1]Indices!$2:$664,MATCH(DATE(YEAR(EZ$574),MONTH(EZ$574)+$E403,1),[1]Indices!$A$2:$A$664,0),FALSE))</f>
        <v>#N/A</v>
      </c>
      <c r="FA577" s="14" t="e">
        <f>IF(ISBLANK($B403),,HLOOKUP($C403,[1]Indices!$2:$664,MATCH(DATE(YEAR(FA$574),MONTH(FA$574)+$E403,1),[1]Indices!$A$2:$A$664,0),FALSE))</f>
        <v>#N/A</v>
      </c>
      <c r="FB577" s="14" t="e">
        <f>IF(ISBLANK($B403),,HLOOKUP($C403,[1]Indices!$2:$664,MATCH(DATE(YEAR(FB$574),MONTH(FB$574)+$E403,1),[1]Indices!$A$2:$A$664,0),FALSE))</f>
        <v>#N/A</v>
      </c>
      <c r="FC577" s="14" t="e">
        <f>IF(ISBLANK($B403),,HLOOKUP($C403,[1]Indices!$2:$664,MATCH(DATE(YEAR(FC$574),MONTH(FC$574)+$E403,1),[1]Indices!$A$2:$A$664,0),FALSE))</f>
        <v>#N/A</v>
      </c>
      <c r="FD577" s="14" t="e">
        <f>IF(ISBLANK($B403),,HLOOKUP($C403,[1]Indices!$2:$664,MATCH(DATE(YEAR(FD$574),MONTH(FD$574)+$E403,1),[1]Indices!$A$2:$A$664,0),FALSE))</f>
        <v>#N/A</v>
      </c>
      <c r="FE577" s="14" t="e">
        <f>IF(ISBLANK($B403),,HLOOKUP($C403,[1]Indices!$2:$664,MATCH(DATE(YEAR(FE$574),MONTH(FE$574)+$E403,1),[1]Indices!$A$2:$A$664,0),FALSE))</f>
        <v>#N/A</v>
      </c>
      <c r="FF577" s="14" t="e">
        <f>IF(ISBLANK($B403),,HLOOKUP($C403,[1]Indices!$2:$664,MATCH(DATE(YEAR(FF$574),MONTH(FF$574)+$E403,1),[1]Indices!$A$2:$A$664,0),FALSE))</f>
        <v>#N/A</v>
      </c>
      <c r="FG577" s="14" t="e">
        <f>IF(ISBLANK($B403),,HLOOKUP($C403,[1]Indices!$2:$664,MATCH(DATE(YEAR(FG$574),MONTH(FG$574)+$E403,1),[1]Indices!$A$2:$A$664,0),FALSE))</f>
        <v>#N/A</v>
      </c>
      <c r="FH577" s="14" t="e">
        <f>IF(ISBLANK($B403),,HLOOKUP($C403,[1]Indices!$2:$664,MATCH(DATE(YEAR(FH$574),MONTH(FH$574)+$E403,1),[1]Indices!$A$2:$A$664,0),FALSE))</f>
        <v>#N/A</v>
      </c>
      <c r="FI577" s="14" t="e">
        <f>IF(ISBLANK($B403),,HLOOKUP($C403,[1]Indices!$2:$664,MATCH(DATE(YEAR(FI$574),MONTH(FI$574)+$E403,1),[1]Indices!$A$2:$A$664,0),FALSE))</f>
        <v>#N/A</v>
      </c>
      <c r="FJ577" s="14" t="e">
        <f>IF(ISBLANK($B403),,HLOOKUP($C403,[1]Indices!$2:$664,MATCH(DATE(YEAR(FJ$574),MONTH(FJ$574)+$E403,1),[1]Indices!$A$2:$A$664,0),FALSE))</f>
        <v>#N/A</v>
      </c>
      <c r="FK577" s="14" t="e">
        <f>IF(ISBLANK($B403),,HLOOKUP($C403,[1]Indices!$2:$664,MATCH(DATE(YEAR(FK$574),MONTH(FK$574)+$E403,1),[1]Indices!$A$2:$A$664,0),FALSE))</f>
        <v>#N/A</v>
      </c>
      <c r="FL577" s="14" t="e">
        <f>IF(ISBLANK($B403),,HLOOKUP($C403,[1]Indices!$2:$664,MATCH(DATE(YEAR(FL$574),MONTH(FL$574)+$E403,1),[1]Indices!$A$2:$A$664,0),FALSE))</f>
        <v>#N/A</v>
      </c>
      <c r="FM577" s="14" t="e">
        <f>IF(ISBLANK($B403),,HLOOKUP($C403,[1]Indices!$2:$664,MATCH(DATE(YEAR(FM$574),MONTH(FM$574)+$E403,1),[1]Indices!$A$2:$A$664,0),FALSE))</f>
        <v>#N/A</v>
      </c>
      <c r="FN577" s="14" t="e">
        <f>IF(ISBLANK($B403),,HLOOKUP($C403,[1]Indices!$2:$664,MATCH(DATE(YEAR(FN$574),MONTH(FN$574)+$E403,1),[1]Indices!$A$2:$A$664,0),FALSE))</f>
        <v>#N/A</v>
      </c>
      <c r="FO577" s="14" t="e">
        <f>IF(ISBLANK($B403),,HLOOKUP($C403,[1]Indices!$2:$664,MATCH(DATE(YEAR(FO$574),MONTH(FO$574)+$E403,1),[1]Indices!$A$2:$A$664,0),FALSE))</f>
        <v>#N/A</v>
      </c>
      <c r="FP577" s="14" t="e">
        <f>IF(ISBLANK($B403),,HLOOKUP($C403,[1]Indices!$2:$664,MATCH(DATE(YEAR(FP$574),MONTH(FP$574)+$E403,1),[1]Indices!$A$2:$A$664,0),FALSE))</f>
        <v>#N/A</v>
      </c>
      <c r="FQ577" s="14" t="e">
        <f>IF(ISBLANK($B403),,HLOOKUP($C403,[1]Indices!$2:$664,MATCH(DATE(YEAR(FQ$574),MONTH(FQ$574)+$E403,1),[1]Indices!$A$2:$A$664,0),FALSE))</f>
        <v>#N/A</v>
      </c>
      <c r="FR577" s="14" t="e">
        <f>IF(ISBLANK($B403),,HLOOKUP($C403,[1]Indices!$2:$664,MATCH(DATE(YEAR(FR$574),MONTH(FR$574)+$E403,1),[1]Indices!$A$2:$A$664,0),FALSE))</f>
        <v>#N/A</v>
      </c>
      <c r="FS577" s="14" t="e">
        <f>IF(ISBLANK($B403),,HLOOKUP($C403,[1]Indices!$2:$664,MATCH(DATE(YEAR(FS$574),MONTH(FS$574)+$E403,1),[1]Indices!$A$2:$A$664,0),FALSE))</f>
        <v>#N/A</v>
      </c>
      <c r="FT577" s="14" t="e">
        <f>IF(ISBLANK($B403),,HLOOKUP($C403,[1]Indices!$2:$664,MATCH(DATE(YEAR(FT$574),MONTH(FT$574)+$E403,1),[1]Indices!$A$2:$A$664,0),FALSE))</f>
        <v>#N/A</v>
      </c>
      <c r="FU577" s="14" t="e">
        <f>IF(ISBLANK($B403),,HLOOKUP($C403,[1]Indices!$2:$664,MATCH(DATE(YEAR(FU$574),MONTH(FU$574)+$E403,1),[1]Indices!$A$2:$A$664,0),FALSE))</f>
        <v>#N/A</v>
      </c>
      <c r="FV577" s="14" t="str">
        <f>IF(ISBLANK($B403),,HLOOKUP($C403,[1]Indices!$2:$664,MATCH(DATE(YEAR(FV$574),MONTH(FV$574)+$E403,1),[1]Indices!$A$2:$A$664,0),FALSE))</f>
        <v>PREV</v>
      </c>
      <c r="FW577" s="14" t="str">
        <f>IF(ISBLANK($B403),,HLOOKUP($C403,[1]Indices!$2:$664,MATCH(DATE(YEAR(FW$574),MONTH(FW$574)+$E403,1),[1]Indices!$A$2:$A$664,0),FALSE))</f>
        <v>PREV</v>
      </c>
      <c r="FX577" s="14" t="str">
        <f>IF(ISBLANK($B403),,HLOOKUP($C403,[1]Indices!$2:$664,MATCH(DATE(YEAR(FX$574),MONTH(FX$574)+$E403,1),[1]Indices!$A$2:$A$664,0),FALSE))</f>
        <v>PREV</v>
      </c>
      <c r="FY577" s="14" t="str">
        <f>IF(ISBLANK($B403),,HLOOKUP($C403,[1]Indices!$2:$664,MATCH(DATE(YEAR(FY$574),MONTH(FY$574)+$E403,1),[1]Indices!$A$2:$A$664,0),FALSE))</f>
        <v>PREV</v>
      </c>
      <c r="FZ577" s="14" t="str">
        <f>IF(ISBLANK($B403),,HLOOKUP($C403,[1]Indices!$2:$664,MATCH(DATE(YEAR(FZ$574),MONTH(FZ$574)+$E403,1),[1]Indices!$A$2:$A$664,0),FALSE))</f>
        <v>PREV</v>
      </c>
      <c r="GA577" s="14" t="str">
        <f>IF(ISBLANK($B403),,HLOOKUP($C403,[1]Indices!$2:$664,MATCH(DATE(YEAR(GA$574),MONTH(GA$574)+$E403,1),[1]Indices!$A$2:$A$664,0),FALSE))</f>
        <v>PREV</v>
      </c>
      <c r="GB577" s="14" t="str">
        <f>IF(ISBLANK($B403),,HLOOKUP($C403,[1]Indices!$2:$664,MATCH(DATE(YEAR(GB$574),MONTH(GB$574)+$E403,1),[1]Indices!$A$2:$A$664,0),FALSE))</f>
        <v>PREV</v>
      </c>
      <c r="GC577" s="14" t="str">
        <f>IF(ISBLANK($B403),,HLOOKUP($C403,[1]Indices!$2:$664,MATCH(DATE(YEAR(GC$574),MONTH(GC$574)+$E403,1),[1]Indices!$A$2:$A$664,0),FALSE))</f>
        <v>PREV</v>
      </c>
      <c r="GD577" s="14" t="str">
        <f>IF(ISBLANK($B403),,HLOOKUP($C403,[1]Indices!$2:$664,MATCH(DATE(YEAR(GD$574),MONTH(GD$574)+$E403,1),[1]Indices!$A$2:$A$664,0),FALSE))</f>
        <v>PREV</v>
      </c>
      <c r="GE577" s="14" t="str">
        <f>IF(ISBLANK($B403),,HLOOKUP($C403,[1]Indices!$2:$664,MATCH(DATE(YEAR(GE$574),MONTH(GE$574)+$E403,1),[1]Indices!$A$2:$A$664,0),FALSE))</f>
        <v>PREV</v>
      </c>
      <c r="GF577" s="14" t="str">
        <f>IF(ISBLANK($B403),,HLOOKUP($C403,[1]Indices!$2:$664,MATCH(DATE(YEAR(GF$574),MONTH(GF$574)+$E403,1),[1]Indices!$A$2:$A$664,0),FALSE))</f>
        <v>PREV</v>
      </c>
      <c r="GG577" s="14" t="str">
        <f>IF(ISBLANK($B403),,HLOOKUP($C403,[1]Indices!$2:$664,MATCH(DATE(YEAR(GG$574),MONTH(GG$574)+$E403,1),[1]Indices!$A$2:$A$664,0),FALSE))</f>
        <v>PREV</v>
      </c>
      <c r="GH577" s="14" t="str">
        <f>IF(ISBLANK($B403),,HLOOKUP($C403,[1]Indices!$2:$664,MATCH(DATE(YEAR(GH$574),MONTH(GH$574)+$E403,1),[1]Indices!$A$2:$A$664,0),FALSE))</f>
        <v>PREV</v>
      </c>
      <c r="GI577" s="14" t="str">
        <f>IF(ISBLANK($B403),,HLOOKUP($C403,[1]Indices!$2:$664,MATCH(DATE(YEAR(GI$574),MONTH(GI$574)+$E403,1),[1]Indices!$A$2:$A$664,0),FALSE))</f>
        <v>PREV</v>
      </c>
      <c r="GJ577" s="14" t="str">
        <f>IF(ISBLANK($B403),,HLOOKUP($C403,[1]Indices!$2:$664,MATCH(DATE(YEAR(GJ$574),MONTH(GJ$574)+$E403,1),[1]Indices!$A$2:$A$664,0),FALSE))</f>
        <v>PREV</v>
      </c>
      <c r="GK577" s="14" t="str">
        <f>IF(ISBLANK($B403),,HLOOKUP($C403,[1]Indices!$2:$664,MATCH(DATE(YEAR(GK$574),MONTH(GK$574)+$E403,1),[1]Indices!$A$2:$A$664,0),FALSE))</f>
        <v>PREV</v>
      </c>
      <c r="GL577" s="14" t="str">
        <f>IF(ISBLANK($B403),,HLOOKUP($C403,[1]Indices!$2:$664,MATCH(DATE(YEAR(GL$574),MONTH(GL$574)+$E403,1),[1]Indices!$A$2:$A$664,0),FALSE))</f>
        <v>PREV</v>
      </c>
      <c r="GM577" s="14" t="str">
        <f>IF(ISBLANK($B403),,HLOOKUP($C403,[1]Indices!$2:$664,MATCH(DATE(YEAR(GM$574),MONTH(GM$574)+$E403,1),[1]Indices!$A$2:$A$664,0),FALSE))</f>
        <v>PREV</v>
      </c>
      <c r="GN577" s="14" t="str">
        <f>IF(ISBLANK($B403),,HLOOKUP($C403,[1]Indices!$2:$664,MATCH(DATE(YEAR(GN$574),MONTH(GN$574)+$E403,1),[1]Indices!$A$2:$A$664,0),FALSE))</f>
        <v>PREV</v>
      </c>
      <c r="GO577" s="14" t="str">
        <f>IF(ISBLANK($B403),,HLOOKUP($C403,[1]Indices!$2:$664,MATCH(DATE(YEAR(GO$574),MONTH(GO$574)+$E403,1),[1]Indices!$A$2:$A$664,0),FALSE))</f>
        <v>PREV</v>
      </c>
      <c r="GP577" s="14" t="str">
        <f>IF(ISBLANK($B403),,HLOOKUP($C403,[1]Indices!$2:$664,MATCH(DATE(YEAR(GP$574),MONTH(GP$574)+$E403,1),[1]Indices!$A$2:$A$664,0),FALSE))</f>
        <v>PREV</v>
      </c>
      <c r="GQ577" s="14" t="str">
        <f>IF(ISBLANK($B403),,HLOOKUP($C403,[1]Indices!$2:$664,MATCH(DATE(YEAR(GQ$574),MONTH(GQ$574)+$E403,1),[1]Indices!$A$2:$A$664,0),FALSE))</f>
        <v>PREV</v>
      </c>
      <c r="GR577" s="14" t="str">
        <f>IF(ISBLANK($B403),,HLOOKUP($C403,[1]Indices!$2:$664,MATCH(DATE(YEAR(GR$574),MONTH(GR$574)+$E403,1),[1]Indices!$A$2:$A$664,0),FALSE))</f>
        <v>PREV</v>
      </c>
      <c r="GS577" s="14" t="str">
        <f>IF(ISBLANK($B403),,HLOOKUP($C403,[1]Indices!$2:$664,MATCH(DATE(YEAR(GS$574),MONTH(GS$574)+$E403,1),[1]Indices!$A$2:$A$664,0),FALSE))</f>
        <v>PREV</v>
      </c>
      <c r="GT577" s="14" t="str">
        <f>IF(ISBLANK($B403),,HLOOKUP($C403,[1]Indices!$2:$664,MATCH(DATE(YEAR(GT$574),MONTH(GT$574)+$E403,1),[1]Indices!$A$2:$A$664,0),FALSE))</f>
        <v>PREV</v>
      </c>
      <c r="GU577" s="14" t="str">
        <f>IF(ISBLANK($B403),,HLOOKUP($C403,[1]Indices!$2:$664,MATCH(DATE(YEAR(GU$574),MONTH(GU$574)+$E403,1),[1]Indices!$A$2:$A$664,0),FALSE))</f>
        <v>PREV</v>
      </c>
      <c r="GV577" s="14" t="str">
        <f>IF(ISBLANK($B403),,HLOOKUP($C403,[1]Indices!$2:$664,MATCH(DATE(YEAR(GV$574),MONTH(GV$574)+$E403,1),[1]Indices!$A$2:$A$664,0),FALSE))</f>
        <v>PREV</v>
      </c>
      <c r="GW577" s="14" t="str">
        <f>IF(ISBLANK($B403),,HLOOKUP($C403,[1]Indices!$2:$664,MATCH(DATE(YEAR(GW$574),MONTH(GW$574)+$E403,1),[1]Indices!$A$2:$A$664,0),FALSE))</f>
        <v>PREV</v>
      </c>
      <c r="GX577" s="14" t="str">
        <f>IF(ISBLANK($B403),,HLOOKUP($C403,[1]Indices!$2:$664,MATCH(DATE(YEAR(GX$574),MONTH(GX$574)+$E403,1),[1]Indices!$A$2:$A$664,0),FALSE))</f>
        <v>PREV</v>
      </c>
      <c r="GY577" s="14" t="str">
        <f>IF(ISBLANK($B403),,HLOOKUP($C403,[1]Indices!$2:$664,MATCH(DATE(YEAR(GY$574),MONTH(GY$574)+$E403,1),[1]Indices!$A$2:$A$664,0),FALSE))</f>
        <v>PREV</v>
      </c>
      <c r="GZ577" s="14" t="str">
        <f>IF(ISBLANK($B403),,HLOOKUP($C403,[1]Indices!$2:$664,MATCH(DATE(YEAR(GZ$574),MONTH(GZ$574)+$E403,1),[1]Indices!$A$2:$A$664,0),FALSE))</f>
        <v>PREV</v>
      </c>
      <c r="HA577" s="14" t="str">
        <f>IF(ISBLANK($B403),,HLOOKUP($C403,[1]Indices!$2:$664,MATCH(DATE(YEAR(HA$574),MONTH(HA$574)+$E403,1),[1]Indices!$A$2:$A$664,0),FALSE))</f>
        <v>PREV</v>
      </c>
      <c r="HB577" s="14" t="str">
        <f>IF(ISBLANK($B403),,HLOOKUP($C403,[1]Indices!$2:$664,MATCH(DATE(YEAR(HB$574),MONTH(HB$574)+$E403,1),[1]Indices!$A$2:$A$664,0),FALSE))</f>
        <v>PREV</v>
      </c>
      <c r="HC577" s="14" t="str">
        <f>IF(ISBLANK($B403),,HLOOKUP($C403,[1]Indices!$2:$664,MATCH(DATE(YEAR(HC$574),MONTH(HC$574)+$E403,1),[1]Indices!$A$2:$A$664,0),FALSE))</f>
        <v>PREV</v>
      </c>
      <c r="HD577" s="14" t="str">
        <f>IF(ISBLANK($B403),,HLOOKUP($C403,[1]Indices!$2:$664,MATCH(DATE(YEAR(HD$574),MONTH(HD$574)+$E403,1),[1]Indices!$A$2:$A$664,0),FALSE))</f>
        <v>PREV</v>
      </c>
      <c r="HE577" s="14" t="str">
        <f>IF(ISBLANK($B403),,HLOOKUP($C403,[1]Indices!$2:$664,MATCH(DATE(YEAR(HE$574),MONTH(HE$574)+$E403,1),[1]Indices!$A$2:$A$664,0),FALSE))</f>
        <v>PREV</v>
      </c>
      <c r="HF577" s="14" t="e">
        <f>IF(ISBLANK($B403),,HLOOKUP($C403,[1]Indices!$2:$664,MATCH(DATE(YEAR(HF$574),MONTH(HF$574)+$E403,1),[1]Indices!$A$2:$A$664,0),FALSE))</f>
        <v>#N/A</v>
      </c>
      <c r="HG577" s="14" t="e">
        <f>IF(ISBLANK($B403),,HLOOKUP($C403,[1]Indices!$2:$664,MATCH(DATE(YEAR(HG$574),MONTH(HG$574)+$E403,1),[1]Indices!$A$2:$A$664,0),FALSE))</f>
        <v>#N/A</v>
      </c>
      <c r="HH577" s="14" t="e">
        <f>IF(ISBLANK($B403),,HLOOKUP($C403,[1]Indices!$2:$664,MATCH(DATE(YEAR(HH$574),MONTH(HH$574)+$E403,1),[1]Indices!$A$2:$A$664,0),FALSE))</f>
        <v>#N/A</v>
      </c>
      <c r="HI577" s="14" t="e">
        <f>IF(ISBLANK($B403),,HLOOKUP($C403,[1]Indices!$2:$664,MATCH(DATE(YEAR(HI$574),MONTH(HI$574)+$E403,1),[1]Indices!$A$2:$A$664,0),FALSE))</f>
        <v>#N/A</v>
      </c>
      <c r="HJ577" s="14" t="e">
        <f>IF(ISBLANK($B403),,HLOOKUP($C403,[1]Indices!$2:$664,MATCH(DATE(YEAR(HJ$574),MONTH(HJ$574)+$E403,1),[1]Indices!$A$2:$A$664,0),FALSE))</f>
        <v>#N/A</v>
      </c>
      <c r="HK577" s="14" t="e">
        <f>IF(ISBLANK($B403),,HLOOKUP($C403,[1]Indices!$2:$664,MATCH(DATE(YEAR(HK$574),MONTH(HK$574)+$E403,1),[1]Indices!$A$2:$A$664,0),FALSE))</f>
        <v>#N/A</v>
      </c>
      <c r="HL577" s="14" t="e">
        <f>IF(ISBLANK($B403),,HLOOKUP($C403,[1]Indices!$2:$664,MATCH(DATE(YEAR(HL$574),MONTH(HL$574)+$E403,1),[1]Indices!$A$2:$A$664,0),FALSE))</f>
        <v>#N/A</v>
      </c>
    </row>
    <row r="578" spans="2:220" ht="12" hidden="1" customHeight="1" x14ac:dyDescent="0.2">
      <c r="B578" s="15">
        <f>IF(ISBLANK($B404),,HLOOKUP($C404,[1]Indices!$2:$664,6,FALSE))</f>
        <v>0</v>
      </c>
      <c r="C578" s="7">
        <f t="shared" si="16"/>
        <v>0</v>
      </c>
      <c r="D578" s="14">
        <f>IF(ISBLANK($B404),,HLOOKUP($C404,[1]Indices!$2:$664,MATCH(D$574,[1]Indices!$A$2:$A$664,0),FALSE))</f>
        <v>0</v>
      </c>
      <c r="E578" s="14">
        <f>IF(ISBLANK($B404),,HLOOKUP($C404,[1]Indices!$2:$664,MATCH(E$574,[1]Indices!$A$2:$A$664,0),FALSE))</f>
        <v>0</v>
      </c>
      <c r="F578" s="14">
        <f>IF(ISBLANK($B404),,HLOOKUP($C404,[1]Indices!$2:$664,MATCH(F$574,[1]Indices!$A$2:$A$664,0),FALSE))</f>
        <v>0</v>
      </c>
      <c r="G578" s="14">
        <f>IF(ISBLANK($B404),,HLOOKUP($C404,[1]Indices!$2:$664,MATCH(G$574,[1]Indices!$A$2:$A$664,0),FALSE))</f>
        <v>0</v>
      </c>
      <c r="H578" s="14">
        <f>IF(ISBLANK($B404),,HLOOKUP($C404,[1]Indices!$2:$664,MATCH(H$574,[1]Indices!$A$2:$A$664,0),FALSE))</f>
        <v>0</v>
      </c>
      <c r="I578" s="14">
        <f>IF(ISBLANK($B404),,HLOOKUP($C404,[1]Indices!$2:$664,MATCH(I$574,[1]Indices!$A$2:$A$664,0),FALSE))</f>
        <v>0</v>
      </c>
      <c r="J578" s="14">
        <f>IF(ISBLANK($B404),,HLOOKUP($C404,[1]Indices!$2:$664,MATCH(J$574,[1]Indices!$A$2:$A$664,0),FALSE))</f>
        <v>0</v>
      </c>
      <c r="K578" s="14">
        <f>IF(ISBLANK($B404),,HLOOKUP($C404,[1]Indices!$2:$664,MATCH(K$574,[1]Indices!$A$2:$A$664,0),FALSE))</f>
        <v>0</v>
      </c>
      <c r="L578" s="14">
        <f>IF(ISBLANK($B404),,HLOOKUP($C404,[1]Indices!$2:$664,MATCH(L$574,[1]Indices!$A$2:$A$664,0),FALSE))</f>
        <v>0</v>
      </c>
      <c r="M578" s="14">
        <f>IF(ISBLANK($B404),,HLOOKUP($C404,[1]Indices!$2:$664,MATCH(M$574,[1]Indices!$A$2:$A$664,0),FALSE))</f>
        <v>0</v>
      </c>
      <c r="N578" s="14">
        <f>IF(ISBLANK($B404),,HLOOKUP($C404,[1]Indices!$2:$664,MATCH(N$574,[1]Indices!$A$2:$A$664,0),FALSE))</f>
        <v>0</v>
      </c>
      <c r="O578" s="14">
        <f>IF(ISBLANK($B404),,HLOOKUP($C404,[1]Indices!$2:$664,MATCH(O$574,[1]Indices!$A$2:$A$664,0),FALSE))</f>
        <v>0</v>
      </c>
      <c r="Q578" s="14">
        <f>IF(ISBLANK($B404),,HLOOKUP($C404,[1]Indices!$2:$664,MATCH(DATE(YEAR(Q$574),MONTH(Q$574)+$E404,1),[1]Indices!$A$2:$A$664,0),FALSE))</f>
        <v>0</v>
      </c>
      <c r="R578" s="14">
        <f>IF(ISBLANK($B404),,HLOOKUP($C404,[1]Indices!$2:$664,MATCH(DATE(YEAR(R$574),MONTH(R$574)+$E404,1),[1]Indices!$A$2:$A$664,0),FALSE))</f>
        <v>0</v>
      </c>
      <c r="S578" s="14">
        <f>IF(ISBLANK($B404),,HLOOKUP($C404,[1]Indices!$2:$664,MATCH(DATE(YEAR(S$574),MONTH(S$574)+$E404,1),[1]Indices!$A$2:$A$664,0),FALSE))</f>
        <v>0</v>
      </c>
      <c r="T578" s="14">
        <f>IF(ISBLANK($B404),,HLOOKUP($C404,[1]Indices!$2:$664,MATCH(DATE(YEAR(T$574),MONTH(T$574)+$E404,1),[1]Indices!$A$2:$A$664,0),FALSE))</f>
        <v>0</v>
      </c>
      <c r="U578" s="14">
        <f>IF(ISBLANK($B404),,HLOOKUP($C404,[1]Indices!$2:$664,MATCH(DATE(YEAR(U$574),MONTH(U$574)+$E404,1),[1]Indices!$A$2:$A$664,0),FALSE))</f>
        <v>0</v>
      </c>
      <c r="V578" s="14">
        <f>IF(ISBLANK($B404),,HLOOKUP($C404,[1]Indices!$2:$664,MATCH(DATE(YEAR(V$574),MONTH(V$574)+$E404,1),[1]Indices!$A$2:$A$664,0),FALSE))</f>
        <v>0</v>
      </c>
      <c r="W578" s="14">
        <f>IF(ISBLANK($B404),,HLOOKUP($C404,[1]Indices!$2:$664,MATCH(DATE(YEAR(W$574),MONTH(W$574)+$E404,1),[1]Indices!$A$2:$A$664,0),FALSE))</f>
        <v>0</v>
      </c>
      <c r="X578" s="14">
        <f>IF(ISBLANK($B404),,HLOOKUP($C404,[1]Indices!$2:$664,MATCH(DATE(YEAR(X$574),MONTH(X$574)+$E404,1),[1]Indices!$A$2:$A$664,0),FALSE))</f>
        <v>0</v>
      </c>
      <c r="Y578" s="14">
        <f>IF(ISBLANK($B404),,HLOOKUP($C404,[1]Indices!$2:$664,MATCH(DATE(YEAR(Y$574),MONTH(Y$574)+$E404,1),[1]Indices!$A$2:$A$664,0),FALSE))</f>
        <v>0</v>
      </c>
      <c r="Z578" s="14">
        <f>IF(ISBLANK($B404),,HLOOKUP($C404,[1]Indices!$2:$664,MATCH(DATE(YEAR(Z$574),MONTH(Z$574)+$E404,1),[1]Indices!$A$2:$A$664,0),FALSE))</f>
        <v>0</v>
      </c>
      <c r="AA578" s="14">
        <f>IF(ISBLANK($B404),,HLOOKUP($C404,[1]Indices!$2:$664,MATCH(DATE(YEAR(AA$574),MONTH(AA$574)+$E404,1),[1]Indices!$A$2:$A$664,0),FALSE))</f>
        <v>0</v>
      </c>
      <c r="AB578" s="14">
        <f>IF(ISBLANK($B404),,HLOOKUP($C404,[1]Indices!$2:$664,MATCH(DATE(YEAR(AB$574),MONTH(AB$574)+$E404,1),[1]Indices!$A$2:$A$664,0),FALSE))</f>
        <v>0</v>
      </c>
      <c r="AC578" s="14">
        <f>IF(ISBLANK($B404),,HLOOKUP($C404,[1]Indices!$2:$664,MATCH(DATE(YEAR(AC$574),MONTH(AC$574)+$E404,1),[1]Indices!$A$2:$A$664,0),FALSE))</f>
        <v>0</v>
      </c>
      <c r="AD578" s="14">
        <f>IF(ISBLANK($B404),,HLOOKUP($C404,[1]Indices!$2:$664,MATCH(DATE(YEAR(AD$574),MONTH(AD$574)+$E404,1),[1]Indices!$A$2:$A$664,0),FALSE))</f>
        <v>0</v>
      </c>
      <c r="AE578" s="14">
        <f>IF(ISBLANK($B404),,HLOOKUP($C404,[1]Indices!$2:$664,MATCH(DATE(YEAR(AE$574),MONTH(AE$574)+$E404,1),[1]Indices!$A$2:$A$664,0),FALSE))</f>
        <v>0</v>
      </c>
      <c r="AF578" s="14">
        <f>IF(ISBLANK($B404),,HLOOKUP($C404,[1]Indices!$2:$664,MATCH(DATE(YEAR(AF$574),MONTH(AF$574)+$E404,1),[1]Indices!$A$2:$A$664,0),FALSE))</f>
        <v>0</v>
      </c>
      <c r="AG578" s="14">
        <f>IF(ISBLANK($B404),,HLOOKUP($C404,[1]Indices!$2:$664,MATCH(DATE(YEAR(AG$574),MONTH(AG$574)+$E404,1),[1]Indices!$A$2:$A$664,0),FALSE))</f>
        <v>0</v>
      </c>
      <c r="AH578" s="14">
        <f>IF(ISBLANK($B404),,HLOOKUP($C404,[1]Indices!$2:$664,MATCH(DATE(YEAR(AH$574),MONTH(AH$574)+$E404,1),[1]Indices!$A$2:$A$664,0),FALSE))</f>
        <v>0</v>
      </c>
      <c r="AI578" s="14">
        <f>IF(ISBLANK($B404),,HLOOKUP($C404,[1]Indices!$2:$664,MATCH(DATE(YEAR(AI$574),MONTH(AI$574)+$E404,1),[1]Indices!$A$2:$A$664,0),FALSE))</f>
        <v>0</v>
      </c>
      <c r="AJ578" s="14">
        <f>IF(ISBLANK($B404),,HLOOKUP($C404,[1]Indices!$2:$664,MATCH(DATE(YEAR(AJ$574),MONTH(AJ$574)+$E404,1),[1]Indices!$A$2:$A$664,0),FALSE))</f>
        <v>0</v>
      </c>
      <c r="AK578" s="14">
        <f>IF(ISBLANK($B404),,HLOOKUP($C404,[1]Indices!$2:$664,MATCH(DATE(YEAR(AK$574),MONTH(AK$574)+$E404,1),[1]Indices!$A$2:$A$664,0),FALSE))</f>
        <v>0</v>
      </c>
      <c r="AL578" s="14">
        <f>IF(ISBLANK($B404),,HLOOKUP($C404,[1]Indices!$2:$664,MATCH(DATE(YEAR(AL$574),MONTH(AL$574)+$E404,1),[1]Indices!$A$2:$A$664,0),FALSE))</f>
        <v>0</v>
      </c>
      <c r="AM578" s="14">
        <f>IF(ISBLANK($B404),,HLOOKUP($C404,[1]Indices!$2:$664,MATCH(DATE(YEAR(AM$574),MONTH(AM$574)+$E404,1),[1]Indices!$A$2:$A$664,0),FALSE))</f>
        <v>0</v>
      </c>
      <c r="AN578" s="14">
        <f>IF(ISBLANK($B404),,HLOOKUP($C404,[1]Indices!$2:$664,MATCH(DATE(YEAR(AN$574),MONTH(AN$574)+$E404,1),[1]Indices!$A$2:$A$664,0),FALSE))</f>
        <v>0</v>
      </c>
      <c r="AO578" s="14">
        <f>IF(ISBLANK($B404),,HLOOKUP($C404,[1]Indices!$2:$664,MATCH(DATE(YEAR(AO$574),MONTH(AO$574)+$E404,1),[1]Indices!$A$2:$A$664,0),FALSE))</f>
        <v>0</v>
      </c>
      <c r="AP578" s="14">
        <f>IF(ISBLANK($B404),,HLOOKUP($C404,[1]Indices!$2:$664,MATCH(DATE(YEAR(AP$574),MONTH(AP$574)+$E404,1),[1]Indices!$A$2:$A$664,0),FALSE))</f>
        <v>0</v>
      </c>
      <c r="AQ578" s="14">
        <f>IF(ISBLANK($B404),,HLOOKUP($C404,[1]Indices!$2:$664,MATCH(DATE(YEAR(AQ$574),MONTH(AQ$574)+$E404,1),[1]Indices!$A$2:$A$664,0),FALSE))</f>
        <v>0</v>
      </c>
      <c r="AR578" s="14">
        <f>IF(ISBLANK($B404),,HLOOKUP($C404,[1]Indices!$2:$664,MATCH(DATE(YEAR(AR$574),MONTH(AR$574)+$E404,1),[1]Indices!$A$2:$A$664,0),FALSE))</f>
        <v>0</v>
      </c>
      <c r="AS578" s="14">
        <f>IF(ISBLANK($B404),,HLOOKUP($C404,[1]Indices!$2:$664,MATCH(DATE(YEAR(AS$574),MONTH(AS$574)+$E404,1),[1]Indices!$A$2:$A$664,0),FALSE))</f>
        <v>0</v>
      </c>
      <c r="AT578" s="14">
        <f>IF(ISBLANK($B404),,HLOOKUP($C404,[1]Indices!$2:$664,MATCH(DATE(YEAR(AT$574),MONTH(AT$574)+$E404,1),[1]Indices!$A$2:$A$664,0),FALSE))</f>
        <v>0</v>
      </c>
      <c r="AU578" s="14">
        <f>IF(ISBLANK($B404),,HLOOKUP($C404,[1]Indices!$2:$664,MATCH(DATE(YEAR(AU$574),MONTH(AU$574)+$E404,1),[1]Indices!$A$2:$A$664,0),FALSE))</f>
        <v>0</v>
      </c>
      <c r="AV578" s="14">
        <f>IF(ISBLANK($B404),,HLOOKUP($C404,[1]Indices!$2:$664,MATCH(DATE(YEAR(AV$574),MONTH(AV$574)+$E404,1),[1]Indices!$A$2:$A$664,0),FALSE))</f>
        <v>0</v>
      </c>
      <c r="AW578" s="14">
        <f>IF(ISBLANK($B404),,HLOOKUP($C404,[1]Indices!$2:$664,MATCH(DATE(YEAR(AW$574),MONTH(AW$574)+$E404,1),[1]Indices!$A$2:$A$664,0),FALSE))</f>
        <v>0</v>
      </c>
      <c r="AX578" s="14">
        <f>IF(ISBLANK($B404),,HLOOKUP($C404,[1]Indices!$2:$664,MATCH(DATE(YEAR(AX$574),MONTH(AX$574)+$E404,1),[1]Indices!$A$2:$A$664,0),FALSE))</f>
        <v>0</v>
      </c>
      <c r="AY578" s="14">
        <f>IF(ISBLANK($B404),,HLOOKUP($C404,[1]Indices!$2:$664,MATCH(DATE(YEAR(AY$574),MONTH(AY$574)+$E404,1),[1]Indices!$A$2:$A$664,0),FALSE))</f>
        <v>0</v>
      </c>
      <c r="AZ578" s="14">
        <f>IF(ISBLANK($B404),,HLOOKUP($C404,[1]Indices!$2:$664,MATCH(DATE(YEAR(AZ$574),MONTH(AZ$574)+$E404,1),[1]Indices!$A$2:$A$664,0),FALSE))</f>
        <v>0</v>
      </c>
      <c r="BA578" s="14">
        <f>IF(ISBLANK($B404),,HLOOKUP($C404,[1]Indices!$2:$664,MATCH(DATE(YEAR(BA$574),MONTH(BA$574)+$E404,1),[1]Indices!$A$2:$A$664,0),FALSE))</f>
        <v>0</v>
      </c>
      <c r="BB578" s="14">
        <f>IF(ISBLANK($B404),,HLOOKUP($C404,[1]Indices!$2:$664,MATCH(DATE(YEAR(BB$574),MONTH(BB$574)+$E404,1),[1]Indices!$A$2:$A$664,0),FALSE))</f>
        <v>0</v>
      </c>
      <c r="BC578" s="14">
        <f>IF(ISBLANK($B404),,HLOOKUP($C404,[1]Indices!$2:$664,MATCH(DATE(YEAR(BC$574),MONTH(BC$574)+$E404,1),[1]Indices!$A$2:$A$664,0),FALSE))</f>
        <v>0</v>
      </c>
      <c r="BD578" s="14">
        <f>IF(ISBLANK($B404),,HLOOKUP($C404,[1]Indices!$2:$664,MATCH(DATE(YEAR(BD$574),MONTH(BD$574)+$E404,1),[1]Indices!$A$2:$A$664,0),FALSE))</f>
        <v>0</v>
      </c>
      <c r="BE578" s="14">
        <f>IF(ISBLANK($B404),,HLOOKUP($C404,[1]Indices!$2:$664,MATCH(DATE(YEAR(BE$574),MONTH(BE$574)+$E404,1),[1]Indices!$A$2:$A$664,0),FALSE))</f>
        <v>0</v>
      </c>
      <c r="BF578" s="14">
        <f>IF(ISBLANK($B404),,HLOOKUP($C404,[1]Indices!$2:$664,MATCH(DATE(YEAR(BF$574),MONTH(BF$574)+$E404,1),[1]Indices!$A$2:$A$664,0),FALSE))</f>
        <v>0</v>
      </c>
      <c r="BG578" s="14">
        <f>IF(ISBLANK($B404),,HLOOKUP($C404,[1]Indices!$2:$664,MATCH(DATE(YEAR(BG$574),MONTH(BG$574)+$E404,1),[1]Indices!$A$2:$A$664,0),FALSE))</f>
        <v>0</v>
      </c>
      <c r="BH578" s="14">
        <f>IF(ISBLANK($B404),,HLOOKUP($C404,[1]Indices!$2:$664,MATCH(DATE(YEAR(BH$574),MONTH(BH$574)+$E404,1),[1]Indices!$A$2:$A$664,0),FALSE))</f>
        <v>0</v>
      </c>
      <c r="BI578" s="14">
        <f>IF(ISBLANK($B404),,HLOOKUP($C404,[1]Indices!$2:$664,MATCH(DATE(YEAR(BI$574),MONTH(BI$574)+$E404,1),[1]Indices!$A$2:$A$664,0),FALSE))</f>
        <v>0</v>
      </c>
      <c r="BJ578" s="14">
        <f>IF(ISBLANK($B404),,HLOOKUP($C404,[1]Indices!$2:$664,MATCH(DATE(YEAR(BJ$574),MONTH(BJ$574)+$E404,1),[1]Indices!$A$2:$A$664,0),FALSE))</f>
        <v>0</v>
      </c>
      <c r="BK578" s="14">
        <f>IF(ISBLANK($B404),,HLOOKUP($C404,[1]Indices!$2:$664,MATCH(DATE(YEAR(BK$574),MONTH(BK$574)+$E404,1),[1]Indices!$A$2:$A$664,0),FALSE))</f>
        <v>0</v>
      </c>
      <c r="BL578" s="14">
        <f>IF(ISBLANK($B404),,HLOOKUP($C404,[1]Indices!$2:$664,MATCH(DATE(YEAR(BL$574),MONTH(BL$574)+$E404,1),[1]Indices!$A$2:$A$664,0),FALSE))</f>
        <v>0</v>
      </c>
      <c r="BM578" s="14">
        <f>IF(ISBLANK($B404),,HLOOKUP($C404,[1]Indices!$2:$664,MATCH(DATE(YEAR(BM$574),MONTH(BM$574)+$E404,1),[1]Indices!$A$2:$A$664,0),FALSE))</f>
        <v>0</v>
      </c>
      <c r="BN578" s="14">
        <f>IF(ISBLANK($B404),,HLOOKUP($C404,[1]Indices!$2:$664,MATCH(DATE(YEAR(BN$574),MONTH(BN$574)+$E404,1),[1]Indices!$A$2:$A$664,0),FALSE))</f>
        <v>0</v>
      </c>
      <c r="BO578" s="14">
        <f>IF(ISBLANK($B404),,HLOOKUP($C404,[1]Indices!$2:$664,MATCH(DATE(YEAR(BO$574),MONTH(BO$574)+$E404,1),[1]Indices!$A$2:$A$664,0),FALSE))</f>
        <v>0</v>
      </c>
      <c r="BP578" s="14">
        <f>IF(ISBLANK($B404),,HLOOKUP($C404,[1]Indices!$2:$664,MATCH(DATE(YEAR(BP$574),MONTH(BP$574)+$E404,1),[1]Indices!$A$2:$A$664,0),FALSE))</f>
        <v>0</v>
      </c>
      <c r="BQ578" s="14">
        <f>IF(ISBLANK($B404),,HLOOKUP($C404,[1]Indices!$2:$664,MATCH(DATE(YEAR(BQ$574),MONTH(BQ$574)+$E404,1),[1]Indices!$A$2:$A$664,0),FALSE))</f>
        <v>0</v>
      </c>
      <c r="BR578" s="14">
        <f>IF(ISBLANK($B404),,HLOOKUP($C404,[1]Indices!$2:$664,MATCH(DATE(YEAR(BR$574),MONTH(BR$574)+$E404,1),[1]Indices!$A$2:$A$664,0),FALSE))</f>
        <v>0</v>
      </c>
      <c r="BS578" s="14">
        <f>IF(ISBLANK($B404),,HLOOKUP($C404,[1]Indices!$2:$664,MATCH(DATE(YEAR(BS$574),MONTH(BS$574)+$E404,1),[1]Indices!$A$2:$A$664,0),FALSE))</f>
        <v>0</v>
      </c>
      <c r="BT578" s="14">
        <f>IF(ISBLANK($B404),,HLOOKUP($C404,[1]Indices!$2:$664,MATCH(DATE(YEAR(BT$574),MONTH(BT$574)+$E404,1),[1]Indices!$A$2:$A$664,0),FALSE))</f>
        <v>0</v>
      </c>
      <c r="BU578" s="14">
        <f>IF(ISBLANK($B404),,HLOOKUP($C404,[1]Indices!$2:$664,MATCH(DATE(YEAR(BU$574),MONTH(BU$574)+$E404,1),[1]Indices!$A$2:$A$664,0),FALSE))</f>
        <v>0</v>
      </c>
      <c r="BV578" s="14">
        <f>IF(ISBLANK($B404),,HLOOKUP($C404,[1]Indices!$2:$664,MATCH(DATE(YEAR(BV$574),MONTH(BV$574)+$E404,1),[1]Indices!$A$2:$A$664,0),FALSE))</f>
        <v>0</v>
      </c>
      <c r="BW578" s="14">
        <f>IF(ISBLANK($B404),,HLOOKUP($C404,[1]Indices!$2:$664,MATCH(DATE(YEAR(BW$574),MONTH(BW$574)+$E404,1),[1]Indices!$A$2:$A$664,0),FALSE))</f>
        <v>0</v>
      </c>
      <c r="BX578" s="14">
        <f>IF(ISBLANK($B404),,HLOOKUP($C404,[1]Indices!$2:$664,MATCH(DATE(YEAR(BX$574),MONTH(BX$574)+$E404,1),[1]Indices!$A$2:$A$664,0),FALSE))</f>
        <v>0</v>
      </c>
      <c r="BY578" s="14">
        <f>IF(ISBLANK($B404),,HLOOKUP($C404,[1]Indices!$2:$664,MATCH(DATE(YEAR(BY$574),MONTH(BY$574)+$E404,1),[1]Indices!$A$2:$A$664,0),FALSE))</f>
        <v>0</v>
      </c>
      <c r="BZ578" s="14">
        <f>IF(ISBLANK($B404),,HLOOKUP($C404,[1]Indices!$2:$664,MATCH(DATE(YEAR(BZ$574),MONTH(BZ$574)+$E404,1),[1]Indices!$A$2:$A$664,0),FALSE))</f>
        <v>0</v>
      </c>
      <c r="CA578" s="14">
        <f>IF(ISBLANK($B404),,HLOOKUP($C404,[1]Indices!$2:$664,MATCH(DATE(YEAR(CA$574),MONTH(CA$574)+$E404,1),[1]Indices!$A$2:$A$664,0),FALSE))</f>
        <v>0</v>
      </c>
      <c r="CB578" s="14">
        <f>IF(ISBLANK($B404),,HLOOKUP($C404,[1]Indices!$2:$664,MATCH(DATE(YEAR(CB$574),MONTH(CB$574)+$E404,1),[1]Indices!$A$2:$A$664,0),FALSE))</f>
        <v>0</v>
      </c>
      <c r="CC578" s="14">
        <f>IF(ISBLANK($B404),,HLOOKUP($C404,[1]Indices!$2:$664,MATCH(DATE(YEAR(CC$574),MONTH(CC$574)+$E404,1),[1]Indices!$A$2:$A$664,0),FALSE))</f>
        <v>0</v>
      </c>
      <c r="CD578" s="14">
        <f>IF(ISBLANK($B404),,HLOOKUP($C404,[1]Indices!$2:$664,MATCH(DATE(YEAR(CD$574),MONTH(CD$574)+$E404,1),[1]Indices!$A$2:$A$664,0),FALSE))</f>
        <v>0</v>
      </c>
      <c r="CE578" s="14">
        <f>IF(ISBLANK($B404),,HLOOKUP($C404,[1]Indices!$2:$664,MATCH(DATE(YEAR(CE$574),MONTH(CE$574)+$E404,1),[1]Indices!$A$2:$A$664,0),FALSE))</f>
        <v>0</v>
      </c>
      <c r="CF578" s="14">
        <f>IF(ISBLANK($B404),,HLOOKUP($C404,[1]Indices!$2:$664,MATCH(DATE(YEAR(CF$574),MONTH(CF$574)+$E404,1),[1]Indices!$A$2:$A$664,0),FALSE))</f>
        <v>0</v>
      </c>
      <c r="CG578" s="14">
        <f>IF(ISBLANK($B404),,HLOOKUP($C404,[1]Indices!$2:$664,MATCH(DATE(YEAR(CG$574),MONTH(CG$574)+$E404,1),[1]Indices!$A$2:$A$664,0),FALSE))</f>
        <v>0</v>
      </c>
      <c r="CH578" s="14">
        <f>IF(ISBLANK($B404),,HLOOKUP($C404,[1]Indices!$2:$664,MATCH(DATE(YEAR(CH$574),MONTH(CH$574)+$E404,1),[1]Indices!$A$2:$A$664,0),FALSE))</f>
        <v>0</v>
      </c>
      <c r="CI578" s="14">
        <f>IF(ISBLANK($B404),,HLOOKUP($C404,[1]Indices!$2:$664,MATCH(DATE(YEAR(CI$574),MONTH(CI$574)+$E404,1),[1]Indices!$A$2:$A$664,0),FALSE))</f>
        <v>0</v>
      </c>
      <c r="CJ578" s="14">
        <f>IF(ISBLANK($B404),,HLOOKUP($C404,[1]Indices!$2:$664,MATCH(DATE(YEAR(CJ$574),MONTH(CJ$574)+$E404,1),[1]Indices!$A$2:$A$664,0),FALSE))</f>
        <v>0</v>
      </c>
      <c r="CK578" s="14">
        <f>IF(ISBLANK($B404),,HLOOKUP($C404,[1]Indices!$2:$664,MATCH(DATE(YEAR(CK$574),MONTH(CK$574)+$E404,1),[1]Indices!$A$2:$A$664,0),FALSE))</f>
        <v>0</v>
      </c>
      <c r="CL578" s="14">
        <f>IF(ISBLANK($B404),,HLOOKUP($C404,[1]Indices!$2:$664,MATCH(DATE(YEAR(CL$574),MONTH(CL$574)+$E404,1),[1]Indices!$A$2:$A$664,0),FALSE))</f>
        <v>0</v>
      </c>
      <c r="CM578" s="14">
        <f>IF(ISBLANK($B404),,HLOOKUP($C404,[1]Indices!$2:$664,MATCH(DATE(YEAR(CM$574),MONTH(CM$574)+$E404,1),[1]Indices!$A$2:$A$664,0),FALSE))</f>
        <v>0</v>
      </c>
      <c r="CN578" s="14">
        <f>IF(ISBLANK($B404),,HLOOKUP($C404,[1]Indices!$2:$664,MATCH(DATE(YEAR(CN$574),MONTH(CN$574)+$E404,1),[1]Indices!$A$2:$A$664,0),FALSE))</f>
        <v>0</v>
      </c>
      <c r="CO578" s="14">
        <f>IF(ISBLANK($B404),,HLOOKUP($C404,[1]Indices!$2:$664,MATCH(DATE(YEAR(CO$574),MONTH(CO$574)+$E404,1),[1]Indices!$A$2:$A$664,0),FALSE))</f>
        <v>0</v>
      </c>
      <c r="CP578" s="14">
        <f>IF(ISBLANK($B404),,HLOOKUP($C404,[1]Indices!$2:$664,MATCH(DATE(YEAR(CP$574),MONTH(CP$574)+$E404,1),[1]Indices!$A$2:$A$664,0),FALSE))</f>
        <v>0</v>
      </c>
      <c r="CQ578" s="14">
        <f>IF(ISBLANK($B404),,HLOOKUP($C404,[1]Indices!$2:$664,MATCH(DATE(YEAR(CQ$574),MONTH(CQ$574)+$E404,1),[1]Indices!$A$2:$A$664,0),FALSE))</f>
        <v>0</v>
      </c>
      <c r="CR578" s="14">
        <f>IF(ISBLANK($B404),,HLOOKUP($C404,[1]Indices!$2:$664,MATCH(DATE(YEAR(CR$574),MONTH(CR$574)+$E404,1),[1]Indices!$A$2:$A$664,0),FALSE))</f>
        <v>0</v>
      </c>
      <c r="CS578" s="14">
        <f>IF(ISBLANK($B404),,HLOOKUP($C404,[1]Indices!$2:$664,MATCH(DATE(YEAR(CS$574),MONTH(CS$574)+$E404,1),[1]Indices!$A$2:$A$664,0),FALSE))</f>
        <v>0</v>
      </c>
      <c r="CT578" s="14">
        <f>IF(ISBLANK($B404),,HLOOKUP($C404,[1]Indices!$2:$664,MATCH(DATE(YEAR(CT$574),MONTH(CT$574)+$E404,1),[1]Indices!$A$2:$A$664,0),FALSE))</f>
        <v>0</v>
      </c>
      <c r="CU578" s="14">
        <f>IF(ISBLANK($B404),,HLOOKUP($C404,[1]Indices!$2:$664,MATCH(DATE(YEAR(CU$574),MONTH(CU$574)+$E404,1),[1]Indices!$A$2:$A$664,0),FALSE))</f>
        <v>0</v>
      </c>
      <c r="CV578" s="14">
        <f>IF(ISBLANK($B404),,HLOOKUP($C404,[1]Indices!$2:$664,MATCH(DATE(YEAR(CV$574),MONTH(CV$574)+$E404,1),[1]Indices!$A$2:$A$664,0),FALSE))</f>
        <v>0</v>
      </c>
      <c r="CW578" s="14">
        <f>IF(ISBLANK($B404),,HLOOKUP($C404,[1]Indices!$2:$664,MATCH(DATE(YEAR(CW$574),MONTH(CW$574)+$E404,1),[1]Indices!$A$2:$A$664,0),FALSE))</f>
        <v>0</v>
      </c>
      <c r="CX578" s="14">
        <f>IF(ISBLANK($B404),,HLOOKUP($C404,[1]Indices!$2:$664,MATCH(DATE(YEAR(CX$574),MONTH(CX$574)+$E404,1),[1]Indices!$A$2:$A$664,0),FALSE))</f>
        <v>0</v>
      </c>
      <c r="CY578" s="14">
        <f>IF(ISBLANK($B404),,HLOOKUP($C404,[1]Indices!$2:$664,MATCH(DATE(YEAR(CY$574),MONTH(CY$574)+$E404,1),[1]Indices!$A$2:$A$664,0),FALSE))</f>
        <v>0</v>
      </c>
      <c r="CZ578" s="14">
        <f>IF(ISBLANK($B404),,HLOOKUP($C404,[1]Indices!$2:$664,MATCH(DATE(YEAR(CZ$574),MONTH(CZ$574)+$E404,1),[1]Indices!$A$2:$A$664,0),FALSE))</f>
        <v>0</v>
      </c>
      <c r="DA578" s="14">
        <f>IF(ISBLANK($B404),,HLOOKUP($C404,[1]Indices!$2:$664,MATCH(DATE(YEAR(DA$574),MONTH(DA$574)+$E404,1),[1]Indices!$A$2:$A$664,0),FALSE))</f>
        <v>0</v>
      </c>
      <c r="DB578" s="14">
        <f>IF(ISBLANK($B404),,HLOOKUP($C404,[1]Indices!$2:$664,MATCH(DATE(YEAR(DB$574),MONTH(DB$574)+$E404,1),[1]Indices!$A$2:$A$664,0),FALSE))</f>
        <v>0</v>
      </c>
      <c r="DC578" s="14">
        <f>IF(ISBLANK($B404),,HLOOKUP($C404,[1]Indices!$2:$664,MATCH(DATE(YEAR(DC$574),MONTH(DC$574)+$E404,1),[1]Indices!$A$2:$A$664,0),FALSE))</f>
        <v>0</v>
      </c>
      <c r="DD578" s="14">
        <f>IF(ISBLANK($B404),,HLOOKUP($C404,[1]Indices!$2:$664,MATCH(DATE(YEAR(DD$574),MONTH(DD$574)+$E404,1),[1]Indices!$A$2:$A$664,0),FALSE))</f>
        <v>0</v>
      </c>
      <c r="DE578" s="14">
        <f>IF(ISBLANK($B404),,HLOOKUP($C404,[1]Indices!$2:$664,MATCH(DATE(YEAR(DE$574),MONTH(DE$574)+$E404,1),[1]Indices!$A$2:$A$664,0),FALSE))</f>
        <v>0</v>
      </c>
      <c r="DF578" s="14">
        <f>IF(ISBLANK($B404),,HLOOKUP($C404,[1]Indices!$2:$664,MATCH(DATE(YEAR(DF$574),MONTH(DF$574)+$E404,1),[1]Indices!$A$2:$A$664,0),FALSE))</f>
        <v>0</v>
      </c>
      <c r="DG578" s="14">
        <f>IF(ISBLANK($B404),,HLOOKUP($C404,[1]Indices!$2:$664,MATCH(DATE(YEAR(DG$574),MONTH(DG$574)+$E404,1),[1]Indices!$A$2:$A$664,0),FALSE))</f>
        <v>0</v>
      </c>
      <c r="DH578" s="14">
        <f>IF(ISBLANK($B404),,HLOOKUP($C404,[1]Indices!$2:$664,MATCH(DATE(YEAR(DH$574),MONTH(DH$574)+$E404,1),[1]Indices!$A$2:$A$664,0),FALSE))</f>
        <v>0</v>
      </c>
      <c r="DI578" s="14">
        <f>IF(ISBLANK($B404),,HLOOKUP($C404,[1]Indices!$2:$664,MATCH(DATE(YEAR(DI$574),MONTH(DI$574)+$E404,1),[1]Indices!$A$2:$A$664,0),FALSE))</f>
        <v>0</v>
      </c>
      <c r="DJ578" s="14">
        <f>IF(ISBLANK($B404),,HLOOKUP($C404,[1]Indices!$2:$664,MATCH(DATE(YEAR(DJ$574),MONTH(DJ$574)+$E404,1),[1]Indices!$A$2:$A$664,0),FALSE))</f>
        <v>0</v>
      </c>
      <c r="DK578" s="14">
        <f>IF(ISBLANK($B404),,HLOOKUP($C404,[1]Indices!$2:$664,MATCH(DATE(YEAR(DK$574),MONTH(DK$574)+$E404,1),[1]Indices!$A$2:$A$664,0),FALSE))</f>
        <v>0</v>
      </c>
      <c r="DL578" s="14">
        <f>IF(ISBLANK($B404),,HLOOKUP($C404,[1]Indices!$2:$664,MATCH(DATE(YEAR(DL$574),MONTH(DL$574)+$E404,1),[1]Indices!$A$2:$A$664,0),FALSE))</f>
        <v>0</v>
      </c>
      <c r="DM578" s="14">
        <f>IF(ISBLANK($B404),,HLOOKUP($C404,[1]Indices!$2:$664,MATCH(DATE(YEAR(DM$574),MONTH(DM$574)+$E404,1),[1]Indices!$A$2:$A$664,0),FALSE))</f>
        <v>0</v>
      </c>
      <c r="DN578" s="14">
        <f>IF(ISBLANK($B404),,HLOOKUP($C404,[1]Indices!$2:$664,MATCH(DATE(YEAR(DN$574),MONTH(DN$574)+$E404,1),[1]Indices!$A$2:$A$664,0),FALSE))</f>
        <v>0</v>
      </c>
      <c r="DO578" s="14">
        <f>IF(ISBLANK($B404),,HLOOKUP($C404,[1]Indices!$2:$664,MATCH(DATE(YEAR(DO$574),MONTH(DO$574)+$E404,1),[1]Indices!$A$2:$A$664,0),FALSE))</f>
        <v>0</v>
      </c>
      <c r="DP578" s="14">
        <f>IF(ISBLANK($B404),,HLOOKUP($C404,[1]Indices!$2:$664,MATCH(DATE(YEAR(DP$574),MONTH(DP$574)+$E404,1),[1]Indices!$A$2:$A$664,0),FALSE))</f>
        <v>0</v>
      </c>
      <c r="DQ578" s="14">
        <f>IF(ISBLANK($B404),,HLOOKUP($C404,[1]Indices!$2:$664,MATCH(DATE(YEAR(DQ$574),MONTH(DQ$574)+$E404,1),[1]Indices!$A$2:$A$664,0),FALSE))</f>
        <v>0</v>
      </c>
      <c r="DR578" s="14">
        <f>IF(ISBLANK($B404),,HLOOKUP($C404,[1]Indices!$2:$664,MATCH(DATE(YEAR(DR$574),MONTH(DR$574)+$E404,1),[1]Indices!$A$2:$A$664,0),FALSE))</f>
        <v>0</v>
      </c>
      <c r="DS578" s="14">
        <f>IF(ISBLANK($B404),,HLOOKUP($C404,[1]Indices!$2:$664,MATCH(DATE(YEAR(DS$574),MONTH(DS$574)+$E404,1),[1]Indices!$A$2:$A$664,0),FALSE))</f>
        <v>0</v>
      </c>
      <c r="DT578" s="14">
        <f>IF(ISBLANK($B404),,HLOOKUP($C404,[1]Indices!$2:$664,MATCH(DATE(YEAR(DT$574),MONTH(DT$574)+$E404,1),[1]Indices!$A$2:$A$664,0),FALSE))</f>
        <v>0</v>
      </c>
      <c r="DU578" s="14">
        <f>IF(ISBLANK($B404),,HLOOKUP($C404,[1]Indices!$2:$664,MATCH(DATE(YEAR(DU$574),MONTH(DU$574)+$E404,1),[1]Indices!$A$2:$A$664,0),FALSE))</f>
        <v>0</v>
      </c>
      <c r="DV578" s="14">
        <f>IF(ISBLANK($B404),,HLOOKUP($C404,[1]Indices!$2:$664,MATCH(DATE(YEAR(DV$574),MONTH(DV$574)+$E404,1),[1]Indices!$A$2:$A$664,0),FALSE))</f>
        <v>0</v>
      </c>
      <c r="DW578" s="14">
        <f>IF(ISBLANK($B404),,HLOOKUP($C404,[1]Indices!$2:$664,MATCH(DATE(YEAR(DW$574),MONTH(DW$574)+$E404,1),[1]Indices!$A$2:$A$664,0),FALSE))</f>
        <v>0</v>
      </c>
      <c r="DX578" s="14">
        <f>IF(ISBLANK($B404),,HLOOKUP($C404,[1]Indices!$2:$664,MATCH(DATE(YEAR(DX$574),MONTH(DX$574)+$E404,1),[1]Indices!$A$2:$A$664,0),FALSE))</f>
        <v>0</v>
      </c>
      <c r="DY578" s="14">
        <f>IF(ISBLANK($B404),,HLOOKUP($C404,[1]Indices!$2:$664,MATCH(DATE(YEAR(DY$574),MONTH(DY$574)+$E404,1),[1]Indices!$A$2:$A$664,0),FALSE))</f>
        <v>0</v>
      </c>
      <c r="DZ578" s="14">
        <f>IF(ISBLANK($B404),,HLOOKUP($C404,[1]Indices!$2:$664,MATCH(DATE(YEAR(DZ$574),MONTH(DZ$574)+$E404,1),[1]Indices!$A$2:$A$664,0),FALSE))</f>
        <v>0</v>
      </c>
      <c r="EA578" s="14">
        <f>IF(ISBLANK($B404),,HLOOKUP($C404,[1]Indices!$2:$664,MATCH(DATE(YEAR(EA$574),MONTH(EA$574)+$E404,1),[1]Indices!$A$2:$A$664,0),FALSE))</f>
        <v>0</v>
      </c>
      <c r="EB578" s="14">
        <f>IF(ISBLANK($B404),,HLOOKUP($C404,[1]Indices!$2:$664,MATCH(DATE(YEAR(EB$574),MONTH(EB$574)+$E404,1),[1]Indices!$A$2:$A$664,0),FALSE))</f>
        <v>0</v>
      </c>
      <c r="EC578" s="14">
        <f>IF(ISBLANK($B404),,HLOOKUP($C404,[1]Indices!$2:$664,MATCH(DATE(YEAR(EC$574),MONTH(EC$574)+$E404,1),[1]Indices!$A$2:$A$664,0),FALSE))</f>
        <v>0</v>
      </c>
      <c r="ED578" s="14">
        <f>IF(ISBLANK($B404),,HLOOKUP($C404,[1]Indices!$2:$664,MATCH(DATE(YEAR(ED$574),MONTH(ED$574)+$E404,1),[1]Indices!$A$2:$A$664,0),FALSE))</f>
        <v>0</v>
      </c>
      <c r="EE578" s="14">
        <f>IF(ISBLANK($B404),,HLOOKUP($C404,[1]Indices!$2:$664,MATCH(DATE(YEAR(EE$574),MONTH(EE$574)+$E404,1),[1]Indices!$A$2:$A$664,0),FALSE))</f>
        <v>0</v>
      </c>
      <c r="EF578" s="14">
        <f>IF(ISBLANK($B404),,HLOOKUP($C404,[1]Indices!$2:$664,MATCH(DATE(YEAR(EF$574),MONTH(EF$574)+$E404,1),[1]Indices!$A$2:$A$664,0),FALSE))</f>
        <v>0</v>
      </c>
      <c r="EG578" s="14">
        <f>IF(ISBLANK($B404),,HLOOKUP($C404,[1]Indices!$2:$664,MATCH(DATE(YEAR(EG$574),MONTH(EG$574)+$E404,1),[1]Indices!$A$2:$A$664,0),FALSE))</f>
        <v>0</v>
      </c>
      <c r="EH578" s="14">
        <f>IF(ISBLANK($B404),,HLOOKUP($C404,[1]Indices!$2:$664,MATCH(DATE(YEAR(EH$574),MONTH(EH$574)+$E404,1),[1]Indices!$A$2:$A$664,0),FALSE))</f>
        <v>0</v>
      </c>
      <c r="EI578" s="14">
        <f>IF(ISBLANK($B404),,HLOOKUP($C404,[1]Indices!$2:$664,MATCH(DATE(YEAR(EI$574),MONTH(EI$574)+$E404,1),[1]Indices!$A$2:$A$664,0),FALSE))</f>
        <v>0</v>
      </c>
      <c r="EJ578" s="14">
        <f>IF(ISBLANK($B404),,HLOOKUP($C404,[1]Indices!$2:$664,MATCH(DATE(YEAR(EJ$574),MONTH(EJ$574)+$E404,1),[1]Indices!$A$2:$A$664,0),FALSE))</f>
        <v>0</v>
      </c>
      <c r="EK578" s="14">
        <f>IF(ISBLANK($B404),,HLOOKUP($C404,[1]Indices!$2:$664,MATCH(DATE(YEAR(EK$574),MONTH(EK$574)+$E404,1),[1]Indices!$A$2:$A$664,0),FALSE))</f>
        <v>0</v>
      </c>
      <c r="EL578" s="14">
        <f>IF(ISBLANK($B404),,HLOOKUP($C404,[1]Indices!$2:$664,MATCH(DATE(YEAR(EL$574),MONTH(EL$574)+$E404,1),[1]Indices!$A$2:$A$664,0),FALSE))</f>
        <v>0</v>
      </c>
      <c r="EM578" s="14">
        <f>IF(ISBLANK($B404),,HLOOKUP($C404,[1]Indices!$2:$664,MATCH(DATE(YEAR(EM$574),MONTH(EM$574)+$E404,1),[1]Indices!$A$2:$A$664,0),FALSE))</f>
        <v>0</v>
      </c>
      <c r="EN578" s="14">
        <f>IF(ISBLANK($B404),,HLOOKUP($C404,[1]Indices!$2:$664,MATCH(DATE(YEAR(EN$574),MONTH(EN$574)+$E404,1),[1]Indices!$A$2:$A$664,0),FALSE))</f>
        <v>0</v>
      </c>
      <c r="EO578" s="14">
        <f>IF(ISBLANK($B404),,HLOOKUP($C404,[1]Indices!$2:$664,MATCH(DATE(YEAR(EO$574),MONTH(EO$574)+$E404,1),[1]Indices!$A$2:$A$664,0),FALSE))</f>
        <v>0</v>
      </c>
      <c r="EP578" s="14">
        <f>IF(ISBLANK($B404),,HLOOKUP($C404,[1]Indices!$2:$664,MATCH(DATE(YEAR(EP$574),MONTH(EP$574)+$E404,1),[1]Indices!$A$2:$A$664,0),FALSE))</f>
        <v>0</v>
      </c>
      <c r="EQ578" s="14">
        <f>IF(ISBLANK($B404),,HLOOKUP($C404,[1]Indices!$2:$664,MATCH(DATE(YEAR(EQ$574),MONTH(EQ$574)+$E404,1),[1]Indices!$A$2:$A$664,0),FALSE))</f>
        <v>0</v>
      </c>
      <c r="ER578" s="14">
        <f>IF(ISBLANK($B404),,HLOOKUP($C404,[1]Indices!$2:$664,MATCH(DATE(YEAR(ER$574),MONTH(ER$574)+$E404,1),[1]Indices!$A$2:$A$664,0),FALSE))</f>
        <v>0</v>
      </c>
      <c r="ES578" s="14">
        <f>IF(ISBLANK($B404),,HLOOKUP($C404,[1]Indices!$2:$664,MATCH(DATE(YEAR(ES$574),MONTH(ES$574)+$E404,1),[1]Indices!$A$2:$A$664,0),FALSE))</f>
        <v>0</v>
      </c>
      <c r="ET578" s="14">
        <f>IF(ISBLANK($B404),,HLOOKUP($C404,[1]Indices!$2:$664,MATCH(DATE(YEAR(ET$574),MONTH(ET$574)+$E404,1),[1]Indices!$A$2:$A$664,0),FALSE))</f>
        <v>0</v>
      </c>
      <c r="EU578" s="14">
        <f>IF(ISBLANK($B404),,HLOOKUP($C404,[1]Indices!$2:$664,MATCH(DATE(YEAR(EU$574),MONTH(EU$574)+$E404,1),[1]Indices!$A$2:$A$664,0),FALSE))</f>
        <v>0</v>
      </c>
      <c r="EV578" s="14">
        <f>IF(ISBLANK($B404),,HLOOKUP($C404,[1]Indices!$2:$664,MATCH(DATE(YEAR(EV$574),MONTH(EV$574)+$E404,1),[1]Indices!$A$2:$A$664,0),FALSE))</f>
        <v>0</v>
      </c>
      <c r="EW578" s="14">
        <f>IF(ISBLANK($B404),,HLOOKUP($C404,[1]Indices!$2:$664,MATCH(DATE(YEAR(EW$574),MONTH(EW$574)+$E404,1),[1]Indices!$A$2:$A$664,0),FALSE))</f>
        <v>0</v>
      </c>
      <c r="EX578" s="14">
        <f>IF(ISBLANK($B404),,HLOOKUP($C404,[1]Indices!$2:$664,MATCH(DATE(YEAR(EX$574),MONTH(EX$574)+$E404,1),[1]Indices!$A$2:$A$664,0),FALSE))</f>
        <v>0</v>
      </c>
      <c r="EY578" s="14">
        <f>IF(ISBLANK($B404),,HLOOKUP($C404,[1]Indices!$2:$664,MATCH(DATE(YEAR(EY$574),MONTH(EY$574)+$E404,1),[1]Indices!$A$2:$A$664,0),FALSE))</f>
        <v>0</v>
      </c>
      <c r="EZ578" s="14">
        <f>IF(ISBLANK($B404),,HLOOKUP($C404,[1]Indices!$2:$664,MATCH(DATE(YEAR(EZ$574),MONTH(EZ$574)+$E404,1),[1]Indices!$A$2:$A$664,0),FALSE))</f>
        <v>0</v>
      </c>
      <c r="FA578" s="14">
        <f>IF(ISBLANK($B404),,HLOOKUP($C404,[1]Indices!$2:$664,MATCH(DATE(YEAR(FA$574),MONTH(FA$574)+$E404,1),[1]Indices!$A$2:$A$664,0),FALSE))</f>
        <v>0</v>
      </c>
      <c r="FB578" s="14">
        <f>IF(ISBLANK($B404),,HLOOKUP($C404,[1]Indices!$2:$664,MATCH(DATE(YEAR(FB$574),MONTH(FB$574)+$E404,1),[1]Indices!$A$2:$A$664,0),FALSE))</f>
        <v>0</v>
      </c>
      <c r="FC578" s="14">
        <f>IF(ISBLANK($B404),,HLOOKUP($C404,[1]Indices!$2:$664,MATCH(DATE(YEAR(FC$574),MONTH(FC$574)+$E404,1),[1]Indices!$A$2:$A$664,0),FALSE))</f>
        <v>0</v>
      </c>
      <c r="FD578" s="14">
        <f>IF(ISBLANK($B404),,HLOOKUP($C404,[1]Indices!$2:$664,MATCH(DATE(YEAR(FD$574),MONTH(FD$574)+$E404,1),[1]Indices!$A$2:$A$664,0),FALSE))</f>
        <v>0</v>
      </c>
      <c r="FE578" s="14">
        <f>IF(ISBLANK($B404),,HLOOKUP($C404,[1]Indices!$2:$664,MATCH(DATE(YEAR(FE$574),MONTH(FE$574)+$E404,1),[1]Indices!$A$2:$A$664,0),FALSE))</f>
        <v>0</v>
      </c>
      <c r="FF578" s="14">
        <f>IF(ISBLANK($B404),,HLOOKUP($C404,[1]Indices!$2:$664,MATCH(DATE(YEAR(FF$574),MONTH(FF$574)+$E404,1),[1]Indices!$A$2:$A$664,0),FALSE))</f>
        <v>0</v>
      </c>
      <c r="FG578" s="14">
        <f>IF(ISBLANK($B404),,HLOOKUP($C404,[1]Indices!$2:$664,MATCH(DATE(YEAR(FG$574),MONTH(FG$574)+$E404,1),[1]Indices!$A$2:$A$664,0),FALSE))</f>
        <v>0</v>
      </c>
      <c r="FH578" s="14">
        <f>IF(ISBLANK($B404),,HLOOKUP($C404,[1]Indices!$2:$664,MATCH(DATE(YEAR(FH$574),MONTH(FH$574)+$E404,1),[1]Indices!$A$2:$A$664,0),FALSE))</f>
        <v>0</v>
      </c>
      <c r="FI578" s="14">
        <f>IF(ISBLANK($B404),,HLOOKUP($C404,[1]Indices!$2:$664,MATCH(DATE(YEAR(FI$574),MONTH(FI$574)+$E404,1),[1]Indices!$A$2:$A$664,0),FALSE))</f>
        <v>0</v>
      </c>
      <c r="FJ578" s="14">
        <f>IF(ISBLANK($B404),,HLOOKUP($C404,[1]Indices!$2:$664,MATCH(DATE(YEAR(FJ$574),MONTH(FJ$574)+$E404,1),[1]Indices!$A$2:$A$664,0),FALSE))</f>
        <v>0</v>
      </c>
      <c r="FK578" s="14">
        <f>IF(ISBLANK($B404),,HLOOKUP($C404,[1]Indices!$2:$664,MATCH(DATE(YEAR(FK$574),MONTH(FK$574)+$E404,1),[1]Indices!$A$2:$A$664,0),FALSE))</f>
        <v>0</v>
      </c>
      <c r="FL578" s="14">
        <f>IF(ISBLANK($B404),,HLOOKUP($C404,[1]Indices!$2:$664,MATCH(DATE(YEAR(FL$574),MONTH(FL$574)+$E404,1),[1]Indices!$A$2:$A$664,0),FALSE))</f>
        <v>0</v>
      </c>
      <c r="FM578" s="14">
        <f>IF(ISBLANK($B404),,HLOOKUP($C404,[1]Indices!$2:$664,MATCH(DATE(YEAR(FM$574),MONTH(FM$574)+$E404,1),[1]Indices!$A$2:$A$664,0),FALSE))</f>
        <v>0</v>
      </c>
      <c r="FN578" s="14">
        <f>IF(ISBLANK($B404),,HLOOKUP($C404,[1]Indices!$2:$664,MATCH(DATE(YEAR(FN$574),MONTH(FN$574)+$E404,1),[1]Indices!$A$2:$A$664,0),FALSE))</f>
        <v>0</v>
      </c>
      <c r="FO578" s="14">
        <f>IF(ISBLANK($B404),,HLOOKUP($C404,[1]Indices!$2:$664,MATCH(DATE(YEAR(FO$574),MONTH(FO$574)+$E404,1),[1]Indices!$A$2:$A$664,0),FALSE))</f>
        <v>0</v>
      </c>
      <c r="FP578" s="14">
        <f>IF(ISBLANK($B404),,HLOOKUP($C404,[1]Indices!$2:$664,MATCH(DATE(YEAR(FP$574),MONTH(FP$574)+$E404,1),[1]Indices!$A$2:$A$664,0),FALSE))</f>
        <v>0</v>
      </c>
      <c r="FQ578" s="14">
        <f>IF(ISBLANK($B404),,HLOOKUP($C404,[1]Indices!$2:$664,MATCH(DATE(YEAR(FQ$574),MONTH(FQ$574)+$E404,1),[1]Indices!$A$2:$A$664,0),FALSE))</f>
        <v>0</v>
      </c>
      <c r="FR578" s="14">
        <f>IF(ISBLANK($B404),,HLOOKUP($C404,[1]Indices!$2:$664,MATCH(DATE(YEAR(FR$574),MONTH(FR$574)+$E404,1),[1]Indices!$A$2:$A$664,0),FALSE))</f>
        <v>0</v>
      </c>
      <c r="FS578" s="14">
        <f>IF(ISBLANK($B404),,HLOOKUP($C404,[1]Indices!$2:$664,MATCH(DATE(YEAR(FS$574),MONTH(FS$574)+$E404,1),[1]Indices!$A$2:$A$664,0),FALSE))</f>
        <v>0</v>
      </c>
      <c r="FT578" s="14">
        <f>IF(ISBLANK($B404),,HLOOKUP($C404,[1]Indices!$2:$664,MATCH(DATE(YEAR(FT$574),MONTH(FT$574)+$E404,1),[1]Indices!$A$2:$A$664,0),FALSE))</f>
        <v>0</v>
      </c>
      <c r="FU578" s="14">
        <f>IF(ISBLANK($B404),,HLOOKUP($C404,[1]Indices!$2:$664,MATCH(DATE(YEAR(FU$574),MONTH(FU$574)+$E404,1),[1]Indices!$A$2:$A$664,0),FALSE))</f>
        <v>0</v>
      </c>
      <c r="FV578" s="14">
        <f>IF(ISBLANK($B404),,HLOOKUP($C404,[1]Indices!$2:$664,MATCH(DATE(YEAR(FV$574),MONTH(FV$574)+$E404,1),[1]Indices!$A$2:$A$664,0),FALSE))</f>
        <v>0</v>
      </c>
      <c r="FW578" s="14">
        <f>IF(ISBLANK($B404),,HLOOKUP($C404,[1]Indices!$2:$664,MATCH(DATE(YEAR(FW$574),MONTH(FW$574)+$E404,1),[1]Indices!$A$2:$A$664,0),FALSE))</f>
        <v>0</v>
      </c>
      <c r="FX578" s="14">
        <f>IF(ISBLANK($B404),,HLOOKUP($C404,[1]Indices!$2:$664,MATCH(DATE(YEAR(FX$574),MONTH(FX$574)+$E404,1),[1]Indices!$A$2:$A$664,0),FALSE))</f>
        <v>0</v>
      </c>
      <c r="FY578" s="14">
        <f>IF(ISBLANK($B404),,HLOOKUP($C404,[1]Indices!$2:$664,MATCH(DATE(YEAR(FY$574),MONTH(FY$574)+$E404,1),[1]Indices!$A$2:$A$664,0),FALSE))</f>
        <v>0</v>
      </c>
      <c r="FZ578" s="14">
        <f>IF(ISBLANK($B404),,HLOOKUP($C404,[1]Indices!$2:$664,MATCH(DATE(YEAR(FZ$574),MONTH(FZ$574)+$E404,1),[1]Indices!$A$2:$A$664,0),FALSE))</f>
        <v>0</v>
      </c>
      <c r="GA578" s="14">
        <f>IF(ISBLANK($B404),,HLOOKUP($C404,[1]Indices!$2:$664,MATCH(DATE(YEAR(GA$574),MONTH(GA$574)+$E404,1),[1]Indices!$A$2:$A$664,0),FALSE))</f>
        <v>0</v>
      </c>
      <c r="GB578" s="14">
        <f>IF(ISBLANK($B404),,HLOOKUP($C404,[1]Indices!$2:$664,MATCH(DATE(YEAR(GB$574),MONTH(GB$574)+$E404,1),[1]Indices!$A$2:$A$664,0),FALSE))</f>
        <v>0</v>
      </c>
      <c r="GC578" s="14">
        <f>IF(ISBLANK($B404),,HLOOKUP($C404,[1]Indices!$2:$664,MATCH(DATE(YEAR(GC$574),MONTH(GC$574)+$E404,1),[1]Indices!$A$2:$A$664,0),FALSE))</f>
        <v>0</v>
      </c>
      <c r="GD578" s="14">
        <f>IF(ISBLANK($B404),,HLOOKUP($C404,[1]Indices!$2:$664,MATCH(DATE(YEAR(GD$574),MONTH(GD$574)+$E404,1),[1]Indices!$A$2:$A$664,0),FALSE))</f>
        <v>0</v>
      </c>
      <c r="GE578" s="14">
        <f>IF(ISBLANK($B404),,HLOOKUP($C404,[1]Indices!$2:$664,MATCH(DATE(YEAR(GE$574),MONTH(GE$574)+$E404,1),[1]Indices!$A$2:$A$664,0),FALSE))</f>
        <v>0</v>
      </c>
      <c r="GF578" s="14">
        <f>IF(ISBLANK($B404),,HLOOKUP($C404,[1]Indices!$2:$664,MATCH(DATE(YEAR(GF$574),MONTH(GF$574)+$E404,1),[1]Indices!$A$2:$A$664,0),FALSE))</f>
        <v>0</v>
      </c>
      <c r="GG578" s="14">
        <f>IF(ISBLANK($B404),,HLOOKUP($C404,[1]Indices!$2:$664,MATCH(DATE(YEAR(GG$574),MONTH(GG$574)+$E404,1),[1]Indices!$A$2:$A$664,0),FALSE))</f>
        <v>0</v>
      </c>
      <c r="GH578" s="14">
        <f>IF(ISBLANK($B404),,HLOOKUP($C404,[1]Indices!$2:$664,MATCH(DATE(YEAR(GH$574),MONTH(GH$574)+$E404,1),[1]Indices!$A$2:$A$664,0),FALSE))</f>
        <v>0</v>
      </c>
      <c r="GI578" s="14">
        <f>IF(ISBLANK($B404),,HLOOKUP($C404,[1]Indices!$2:$664,MATCH(DATE(YEAR(GI$574),MONTH(GI$574)+$E404,1),[1]Indices!$A$2:$A$664,0),FALSE))</f>
        <v>0</v>
      </c>
      <c r="GJ578" s="14">
        <f>IF(ISBLANK($B404),,HLOOKUP($C404,[1]Indices!$2:$664,MATCH(DATE(YEAR(GJ$574),MONTH(GJ$574)+$E404,1),[1]Indices!$A$2:$A$664,0),FALSE))</f>
        <v>0</v>
      </c>
      <c r="GK578" s="14">
        <f>IF(ISBLANK($B404),,HLOOKUP($C404,[1]Indices!$2:$664,MATCH(DATE(YEAR(GK$574),MONTH(GK$574)+$E404,1),[1]Indices!$A$2:$A$664,0),FALSE))</f>
        <v>0</v>
      </c>
      <c r="GL578" s="14">
        <f>IF(ISBLANK($B404),,HLOOKUP($C404,[1]Indices!$2:$664,MATCH(DATE(YEAR(GL$574),MONTH(GL$574)+$E404,1),[1]Indices!$A$2:$A$664,0),FALSE))</f>
        <v>0</v>
      </c>
      <c r="GM578" s="14">
        <f>IF(ISBLANK($B404),,HLOOKUP($C404,[1]Indices!$2:$664,MATCH(DATE(YEAR(GM$574),MONTH(GM$574)+$E404,1),[1]Indices!$A$2:$A$664,0),FALSE))</f>
        <v>0</v>
      </c>
      <c r="GN578" s="14">
        <f>IF(ISBLANK($B404),,HLOOKUP($C404,[1]Indices!$2:$664,MATCH(DATE(YEAR(GN$574),MONTH(GN$574)+$E404,1),[1]Indices!$A$2:$A$664,0),FALSE))</f>
        <v>0</v>
      </c>
      <c r="GO578" s="14">
        <f>IF(ISBLANK($B404),,HLOOKUP($C404,[1]Indices!$2:$664,MATCH(DATE(YEAR(GO$574),MONTH(GO$574)+$E404,1),[1]Indices!$A$2:$A$664,0),FALSE))</f>
        <v>0</v>
      </c>
      <c r="GP578" s="14">
        <f>IF(ISBLANK($B404),,HLOOKUP($C404,[1]Indices!$2:$664,MATCH(DATE(YEAR(GP$574),MONTH(GP$574)+$E404,1),[1]Indices!$A$2:$A$664,0),FALSE))</f>
        <v>0</v>
      </c>
      <c r="GQ578" s="14">
        <f>IF(ISBLANK($B404),,HLOOKUP($C404,[1]Indices!$2:$664,MATCH(DATE(YEAR(GQ$574),MONTH(GQ$574)+$E404,1),[1]Indices!$A$2:$A$664,0),FALSE))</f>
        <v>0</v>
      </c>
      <c r="GR578" s="14">
        <f>IF(ISBLANK($B404),,HLOOKUP($C404,[1]Indices!$2:$664,MATCH(DATE(YEAR(GR$574),MONTH(GR$574)+$E404,1),[1]Indices!$A$2:$A$664,0),FALSE))</f>
        <v>0</v>
      </c>
      <c r="GS578" s="14">
        <f>IF(ISBLANK($B404),,HLOOKUP($C404,[1]Indices!$2:$664,MATCH(DATE(YEAR(GS$574),MONTH(GS$574)+$E404,1),[1]Indices!$A$2:$A$664,0),FALSE))</f>
        <v>0</v>
      </c>
      <c r="GT578" s="14">
        <f>IF(ISBLANK($B404),,HLOOKUP($C404,[1]Indices!$2:$664,MATCH(DATE(YEAR(GT$574),MONTH(GT$574)+$E404,1),[1]Indices!$A$2:$A$664,0),FALSE))</f>
        <v>0</v>
      </c>
      <c r="GU578" s="14">
        <f>IF(ISBLANK($B404),,HLOOKUP($C404,[1]Indices!$2:$664,MATCH(DATE(YEAR(GU$574),MONTH(GU$574)+$E404,1),[1]Indices!$A$2:$A$664,0),FALSE))</f>
        <v>0</v>
      </c>
      <c r="GV578" s="14">
        <f>IF(ISBLANK($B404),,HLOOKUP($C404,[1]Indices!$2:$664,MATCH(DATE(YEAR(GV$574),MONTH(GV$574)+$E404,1),[1]Indices!$A$2:$A$664,0),FALSE))</f>
        <v>0</v>
      </c>
      <c r="GW578" s="14">
        <f>IF(ISBLANK($B404),,HLOOKUP($C404,[1]Indices!$2:$664,MATCH(DATE(YEAR(GW$574),MONTH(GW$574)+$E404,1),[1]Indices!$A$2:$A$664,0),FALSE))</f>
        <v>0</v>
      </c>
      <c r="GX578" s="14">
        <f>IF(ISBLANK($B404),,HLOOKUP($C404,[1]Indices!$2:$664,MATCH(DATE(YEAR(GX$574),MONTH(GX$574)+$E404,1),[1]Indices!$A$2:$A$664,0),FALSE))</f>
        <v>0</v>
      </c>
      <c r="GY578" s="14">
        <f>IF(ISBLANK($B404),,HLOOKUP($C404,[1]Indices!$2:$664,MATCH(DATE(YEAR(GY$574),MONTH(GY$574)+$E404,1),[1]Indices!$A$2:$A$664,0),FALSE))</f>
        <v>0</v>
      </c>
      <c r="GZ578" s="14">
        <f>IF(ISBLANK($B404),,HLOOKUP($C404,[1]Indices!$2:$664,MATCH(DATE(YEAR(GZ$574),MONTH(GZ$574)+$E404,1),[1]Indices!$A$2:$A$664,0),FALSE))</f>
        <v>0</v>
      </c>
      <c r="HA578" s="14">
        <f>IF(ISBLANK($B404),,HLOOKUP($C404,[1]Indices!$2:$664,MATCH(DATE(YEAR(HA$574),MONTH(HA$574)+$E404,1),[1]Indices!$A$2:$A$664,0),FALSE))</f>
        <v>0</v>
      </c>
      <c r="HB578" s="14">
        <f>IF(ISBLANK($B404),,HLOOKUP($C404,[1]Indices!$2:$664,MATCH(DATE(YEAR(HB$574),MONTH(HB$574)+$E404,1),[1]Indices!$A$2:$A$664,0),FALSE))</f>
        <v>0</v>
      </c>
      <c r="HC578" s="14">
        <f>IF(ISBLANK($B404),,HLOOKUP($C404,[1]Indices!$2:$664,MATCH(DATE(YEAR(HC$574),MONTH(HC$574)+$E404,1),[1]Indices!$A$2:$A$664,0),FALSE))</f>
        <v>0</v>
      </c>
      <c r="HD578" s="14">
        <f>IF(ISBLANK($B404),,HLOOKUP($C404,[1]Indices!$2:$664,MATCH(DATE(YEAR(HD$574),MONTH(HD$574)+$E404,1),[1]Indices!$A$2:$A$664,0),FALSE))</f>
        <v>0</v>
      </c>
      <c r="HE578" s="14">
        <f>IF(ISBLANK($B404),,HLOOKUP($C404,[1]Indices!$2:$664,MATCH(DATE(YEAR(HE$574),MONTH(HE$574)+$E404,1),[1]Indices!$A$2:$A$664,0),FALSE))</f>
        <v>0</v>
      </c>
      <c r="HF578" s="14">
        <f>IF(ISBLANK($B404),,HLOOKUP($C404,[1]Indices!$2:$664,MATCH(DATE(YEAR(HF$574),MONTH(HF$574)+$E404,1),[1]Indices!$A$2:$A$664,0),FALSE))</f>
        <v>0</v>
      </c>
      <c r="HG578" s="14">
        <f>IF(ISBLANK($B404),,HLOOKUP($C404,[1]Indices!$2:$664,MATCH(DATE(YEAR(HG$574),MONTH(HG$574)+$E404,1),[1]Indices!$A$2:$A$664,0),FALSE))</f>
        <v>0</v>
      </c>
      <c r="HH578" s="14">
        <f>IF(ISBLANK($B404),,HLOOKUP($C404,[1]Indices!$2:$664,MATCH(DATE(YEAR(HH$574),MONTH(HH$574)+$E404,1),[1]Indices!$A$2:$A$664,0),FALSE))</f>
        <v>0</v>
      </c>
      <c r="HI578" s="14">
        <f>IF(ISBLANK($B404),,HLOOKUP($C404,[1]Indices!$2:$664,MATCH(DATE(YEAR(HI$574),MONTH(HI$574)+$E404,1),[1]Indices!$A$2:$A$664,0),FALSE))</f>
        <v>0</v>
      </c>
      <c r="HJ578" s="14">
        <f>IF(ISBLANK($B404),,HLOOKUP($C404,[1]Indices!$2:$664,MATCH(DATE(YEAR(HJ$574),MONTH(HJ$574)+$E404,1),[1]Indices!$A$2:$A$664,0),FALSE))</f>
        <v>0</v>
      </c>
      <c r="HK578" s="14">
        <f>IF(ISBLANK($B404),,HLOOKUP($C404,[1]Indices!$2:$664,MATCH(DATE(YEAR(HK$574),MONTH(HK$574)+$E404,1),[1]Indices!$A$2:$A$664,0),FALSE))</f>
        <v>0</v>
      </c>
      <c r="HL578" s="14">
        <f>IF(ISBLANK($B404),,HLOOKUP($C404,[1]Indices!$2:$664,MATCH(DATE(YEAR(HL$574),MONTH(HL$574)+$E404,1),[1]Indices!$A$2:$A$664,0),FALSE))</f>
        <v>0</v>
      </c>
    </row>
    <row r="579" spans="2:220" ht="12" hidden="1" customHeight="1" x14ac:dyDescent="0.2">
      <c r="B579" s="15">
        <f>IF(ISBLANK($B405),,HLOOKUP($C405,[1]Indices!$2:$664,6,FALSE))</f>
        <v>0</v>
      </c>
      <c r="C579" s="7">
        <f t="shared" si="16"/>
        <v>0</v>
      </c>
      <c r="D579" s="14">
        <f>IF(ISBLANK($B405),,HLOOKUP($C405,[1]Indices!$2:$664,MATCH(D$574,[1]Indices!$A$2:$A$664,0),FALSE))</f>
        <v>0</v>
      </c>
      <c r="E579" s="14">
        <f>IF(ISBLANK($B405),,HLOOKUP($C405,[1]Indices!$2:$664,MATCH(E$574,[1]Indices!$A$2:$A$664,0),FALSE))</f>
        <v>0</v>
      </c>
      <c r="F579" s="14">
        <f>IF(ISBLANK($B405),,HLOOKUP($C405,[1]Indices!$2:$664,MATCH(F$574,[1]Indices!$A$2:$A$664,0),FALSE))</f>
        <v>0</v>
      </c>
      <c r="G579" s="14">
        <f>IF(ISBLANK($B405),,HLOOKUP($C405,[1]Indices!$2:$664,MATCH(G$574,[1]Indices!$A$2:$A$664,0),FALSE))</f>
        <v>0</v>
      </c>
      <c r="H579" s="14">
        <f>IF(ISBLANK($B405),,HLOOKUP($C405,[1]Indices!$2:$664,MATCH(H$574,[1]Indices!$A$2:$A$664,0),FALSE))</f>
        <v>0</v>
      </c>
      <c r="I579" s="14">
        <f>IF(ISBLANK($B405),,HLOOKUP($C405,[1]Indices!$2:$664,MATCH(I$574,[1]Indices!$A$2:$A$664,0),FALSE))</f>
        <v>0</v>
      </c>
      <c r="J579" s="14">
        <f>IF(ISBLANK($B405),,HLOOKUP($C405,[1]Indices!$2:$664,MATCH(J$574,[1]Indices!$A$2:$A$664,0),FALSE))</f>
        <v>0</v>
      </c>
      <c r="K579" s="14">
        <f>IF(ISBLANK($B405),,HLOOKUP($C405,[1]Indices!$2:$664,MATCH(K$574,[1]Indices!$A$2:$A$664,0),FALSE))</f>
        <v>0</v>
      </c>
      <c r="L579" s="14">
        <f>IF(ISBLANK($B405),,HLOOKUP($C405,[1]Indices!$2:$664,MATCH(L$574,[1]Indices!$A$2:$A$664,0),FALSE))</f>
        <v>0</v>
      </c>
      <c r="M579" s="14">
        <f>IF(ISBLANK($B405),,HLOOKUP($C405,[1]Indices!$2:$664,MATCH(M$574,[1]Indices!$A$2:$A$664,0),FALSE))</f>
        <v>0</v>
      </c>
      <c r="N579" s="14">
        <f>IF(ISBLANK($B405),,HLOOKUP($C405,[1]Indices!$2:$664,MATCH(N$574,[1]Indices!$A$2:$A$664,0),FALSE))</f>
        <v>0</v>
      </c>
      <c r="O579" s="14">
        <f>IF(ISBLANK($B405),,HLOOKUP($C405,[1]Indices!$2:$664,MATCH(O$574,[1]Indices!$A$2:$A$664,0),FALSE))</f>
        <v>0</v>
      </c>
      <c r="Q579" s="14">
        <f>IF(ISBLANK($B405),,HLOOKUP($C405,[1]Indices!$2:$664,MATCH(DATE(YEAR(Q$574),MONTH(Q$574)+$E405,1),[1]Indices!$A$2:$A$664,0),FALSE))</f>
        <v>0</v>
      </c>
      <c r="R579" s="14">
        <f>IF(ISBLANK($B405),,HLOOKUP($C405,[1]Indices!$2:$664,MATCH(DATE(YEAR(R$574),MONTH(R$574)+$E405,1),[1]Indices!$A$2:$A$664,0),FALSE))</f>
        <v>0</v>
      </c>
      <c r="S579" s="14">
        <f>IF(ISBLANK($B405),,HLOOKUP($C405,[1]Indices!$2:$664,MATCH(DATE(YEAR(S$574),MONTH(S$574)+$E405,1),[1]Indices!$A$2:$A$664,0),FALSE))</f>
        <v>0</v>
      </c>
      <c r="T579" s="14">
        <f>IF(ISBLANK($B405),,HLOOKUP($C405,[1]Indices!$2:$664,MATCH(DATE(YEAR(T$574),MONTH(T$574)+$E405,1),[1]Indices!$A$2:$A$664,0),FALSE))</f>
        <v>0</v>
      </c>
      <c r="U579" s="14">
        <f>IF(ISBLANK($B405),,HLOOKUP($C405,[1]Indices!$2:$664,MATCH(DATE(YEAR(U$574),MONTH(U$574)+$E405,1),[1]Indices!$A$2:$A$664,0),FALSE))</f>
        <v>0</v>
      </c>
      <c r="V579" s="14">
        <f>IF(ISBLANK($B405),,HLOOKUP($C405,[1]Indices!$2:$664,MATCH(DATE(YEAR(V$574),MONTH(V$574)+$E405,1),[1]Indices!$A$2:$A$664,0),FALSE))</f>
        <v>0</v>
      </c>
      <c r="W579" s="14">
        <f>IF(ISBLANK($B405),,HLOOKUP($C405,[1]Indices!$2:$664,MATCH(DATE(YEAR(W$574),MONTH(W$574)+$E405,1),[1]Indices!$A$2:$A$664,0),FALSE))</f>
        <v>0</v>
      </c>
      <c r="X579" s="14">
        <f>IF(ISBLANK($B405),,HLOOKUP($C405,[1]Indices!$2:$664,MATCH(DATE(YEAR(X$574),MONTH(X$574)+$E405,1),[1]Indices!$A$2:$A$664,0),FALSE))</f>
        <v>0</v>
      </c>
      <c r="Y579" s="14">
        <f>IF(ISBLANK($B405),,HLOOKUP($C405,[1]Indices!$2:$664,MATCH(DATE(YEAR(Y$574),MONTH(Y$574)+$E405,1),[1]Indices!$A$2:$A$664,0),FALSE))</f>
        <v>0</v>
      </c>
      <c r="Z579" s="14">
        <f>IF(ISBLANK($B405),,HLOOKUP($C405,[1]Indices!$2:$664,MATCH(DATE(YEAR(Z$574),MONTH(Z$574)+$E405,1),[1]Indices!$A$2:$A$664,0),FALSE))</f>
        <v>0</v>
      </c>
      <c r="AA579" s="14">
        <f>IF(ISBLANK($B405),,HLOOKUP($C405,[1]Indices!$2:$664,MATCH(DATE(YEAR(AA$574),MONTH(AA$574)+$E405,1),[1]Indices!$A$2:$A$664,0),FALSE))</f>
        <v>0</v>
      </c>
      <c r="AB579" s="14">
        <f>IF(ISBLANK($B405),,HLOOKUP($C405,[1]Indices!$2:$664,MATCH(DATE(YEAR(AB$574),MONTH(AB$574)+$E405,1),[1]Indices!$A$2:$A$664,0),FALSE))</f>
        <v>0</v>
      </c>
      <c r="AC579" s="14">
        <f>IF(ISBLANK($B405),,HLOOKUP($C405,[1]Indices!$2:$664,MATCH(DATE(YEAR(AC$574),MONTH(AC$574)+$E405,1),[1]Indices!$A$2:$A$664,0),FALSE))</f>
        <v>0</v>
      </c>
      <c r="AD579" s="14">
        <f>IF(ISBLANK($B405),,HLOOKUP($C405,[1]Indices!$2:$664,MATCH(DATE(YEAR(AD$574),MONTH(AD$574)+$E405,1),[1]Indices!$A$2:$A$664,0),FALSE))</f>
        <v>0</v>
      </c>
      <c r="AE579" s="14">
        <f>IF(ISBLANK($B405),,HLOOKUP($C405,[1]Indices!$2:$664,MATCH(DATE(YEAR(AE$574),MONTH(AE$574)+$E405,1),[1]Indices!$A$2:$A$664,0),FALSE))</f>
        <v>0</v>
      </c>
      <c r="AF579" s="14">
        <f>IF(ISBLANK($B405),,HLOOKUP($C405,[1]Indices!$2:$664,MATCH(DATE(YEAR(AF$574),MONTH(AF$574)+$E405,1),[1]Indices!$A$2:$A$664,0),FALSE))</f>
        <v>0</v>
      </c>
      <c r="AG579" s="14">
        <f>IF(ISBLANK($B405),,HLOOKUP($C405,[1]Indices!$2:$664,MATCH(DATE(YEAR(AG$574),MONTH(AG$574)+$E405,1),[1]Indices!$A$2:$A$664,0),FALSE))</f>
        <v>0</v>
      </c>
      <c r="AH579" s="14">
        <f>IF(ISBLANK($B405),,HLOOKUP($C405,[1]Indices!$2:$664,MATCH(DATE(YEAR(AH$574),MONTH(AH$574)+$E405,1),[1]Indices!$A$2:$A$664,0),FALSE))</f>
        <v>0</v>
      </c>
      <c r="AI579" s="14">
        <f>IF(ISBLANK($B405),,HLOOKUP($C405,[1]Indices!$2:$664,MATCH(DATE(YEAR(AI$574),MONTH(AI$574)+$E405,1),[1]Indices!$A$2:$A$664,0),FALSE))</f>
        <v>0</v>
      </c>
      <c r="AJ579" s="14">
        <f>IF(ISBLANK($B405),,HLOOKUP($C405,[1]Indices!$2:$664,MATCH(DATE(YEAR(AJ$574),MONTH(AJ$574)+$E405,1),[1]Indices!$A$2:$A$664,0),FALSE))</f>
        <v>0</v>
      </c>
      <c r="AK579" s="14">
        <f>IF(ISBLANK($B405),,HLOOKUP($C405,[1]Indices!$2:$664,MATCH(DATE(YEAR(AK$574),MONTH(AK$574)+$E405,1),[1]Indices!$A$2:$A$664,0),FALSE))</f>
        <v>0</v>
      </c>
      <c r="AL579" s="14">
        <f>IF(ISBLANK($B405),,HLOOKUP($C405,[1]Indices!$2:$664,MATCH(DATE(YEAR(AL$574),MONTH(AL$574)+$E405,1),[1]Indices!$A$2:$A$664,0),FALSE))</f>
        <v>0</v>
      </c>
      <c r="AM579" s="14">
        <f>IF(ISBLANK($B405),,HLOOKUP($C405,[1]Indices!$2:$664,MATCH(DATE(YEAR(AM$574),MONTH(AM$574)+$E405,1),[1]Indices!$A$2:$A$664,0),FALSE))</f>
        <v>0</v>
      </c>
      <c r="AN579" s="14">
        <f>IF(ISBLANK($B405),,HLOOKUP($C405,[1]Indices!$2:$664,MATCH(DATE(YEAR(AN$574),MONTH(AN$574)+$E405,1),[1]Indices!$A$2:$A$664,0),FALSE))</f>
        <v>0</v>
      </c>
      <c r="AO579" s="14">
        <f>IF(ISBLANK($B405),,HLOOKUP($C405,[1]Indices!$2:$664,MATCH(DATE(YEAR(AO$574),MONTH(AO$574)+$E405,1),[1]Indices!$A$2:$A$664,0),FALSE))</f>
        <v>0</v>
      </c>
      <c r="AP579" s="14">
        <f>IF(ISBLANK($B405),,HLOOKUP($C405,[1]Indices!$2:$664,MATCH(DATE(YEAR(AP$574),MONTH(AP$574)+$E405,1),[1]Indices!$A$2:$A$664,0),FALSE))</f>
        <v>0</v>
      </c>
      <c r="AQ579" s="14">
        <f>IF(ISBLANK($B405),,HLOOKUP($C405,[1]Indices!$2:$664,MATCH(DATE(YEAR(AQ$574),MONTH(AQ$574)+$E405,1),[1]Indices!$A$2:$A$664,0),FALSE))</f>
        <v>0</v>
      </c>
      <c r="AR579" s="14">
        <f>IF(ISBLANK($B405),,HLOOKUP($C405,[1]Indices!$2:$664,MATCH(DATE(YEAR(AR$574),MONTH(AR$574)+$E405,1),[1]Indices!$A$2:$A$664,0),FALSE))</f>
        <v>0</v>
      </c>
      <c r="AS579" s="14">
        <f>IF(ISBLANK($B405),,HLOOKUP($C405,[1]Indices!$2:$664,MATCH(DATE(YEAR(AS$574),MONTH(AS$574)+$E405,1),[1]Indices!$A$2:$A$664,0),FALSE))</f>
        <v>0</v>
      </c>
      <c r="AT579" s="14">
        <f>IF(ISBLANK($B405),,HLOOKUP($C405,[1]Indices!$2:$664,MATCH(DATE(YEAR(AT$574),MONTH(AT$574)+$E405,1),[1]Indices!$A$2:$A$664,0),FALSE))</f>
        <v>0</v>
      </c>
      <c r="AU579" s="14">
        <f>IF(ISBLANK($B405),,HLOOKUP($C405,[1]Indices!$2:$664,MATCH(DATE(YEAR(AU$574),MONTH(AU$574)+$E405,1),[1]Indices!$A$2:$A$664,0),FALSE))</f>
        <v>0</v>
      </c>
      <c r="AV579" s="14">
        <f>IF(ISBLANK($B405),,HLOOKUP($C405,[1]Indices!$2:$664,MATCH(DATE(YEAR(AV$574),MONTH(AV$574)+$E405,1),[1]Indices!$A$2:$A$664,0),FALSE))</f>
        <v>0</v>
      </c>
      <c r="AW579" s="14">
        <f>IF(ISBLANK($B405),,HLOOKUP($C405,[1]Indices!$2:$664,MATCH(DATE(YEAR(AW$574),MONTH(AW$574)+$E405,1),[1]Indices!$A$2:$A$664,0),FALSE))</f>
        <v>0</v>
      </c>
      <c r="AX579" s="14">
        <f>IF(ISBLANK($B405),,HLOOKUP($C405,[1]Indices!$2:$664,MATCH(DATE(YEAR(AX$574),MONTH(AX$574)+$E405,1),[1]Indices!$A$2:$A$664,0),FALSE))</f>
        <v>0</v>
      </c>
      <c r="AY579" s="14">
        <f>IF(ISBLANK($B405),,HLOOKUP($C405,[1]Indices!$2:$664,MATCH(DATE(YEAR(AY$574),MONTH(AY$574)+$E405,1),[1]Indices!$A$2:$A$664,0),FALSE))</f>
        <v>0</v>
      </c>
      <c r="AZ579" s="14">
        <f>IF(ISBLANK($B405),,HLOOKUP($C405,[1]Indices!$2:$664,MATCH(DATE(YEAR(AZ$574),MONTH(AZ$574)+$E405,1),[1]Indices!$A$2:$A$664,0),FALSE))</f>
        <v>0</v>
      </c>
      <c r="BA579" s="14">
        <f>IF(ISBLANK($B405),,HLOOKUP($C405,[1]Indices!$2:$664,MATCH(DATE(YEAR(BA$574),MONTH(BA$574)+$E405,1),[1]Indices!$A$2:$A$664,0),FALSE))</f>
        <v>0</v>
      </c>
      <c r="BB579" s="14">
        <f>IF(ISBLANK($B405),,HLOOKUP($C405,[1]Indices!$2:$664,MATCH(DATE(YEAR(BB$574),MONTH(BB$574)+$E405,1),[1]Indices!$A$2:$A$664,0),FALSE))</f>
        <v>0</v>
      </c>
      <c r="BC579" s="14">
        <f>IF(ISBLANK($B405),,HLOOKUP($C405,[1]Indices!$2:$664,MATCH(DATE(YEAR(BC$574),MONTH(BC$574)+$E405,1),[1]Indices!$A$2:$A$664,0),FALSE))</f>
        <v>0</v>
      </c>
      <c r="BD579" s="14">
        <f>IF(ISBLANK($B405),,HLOOKUP($C405,[1]Indices!$2:$664,MATCH(DATE(YEAR(BD$574),MONTH(BD$574)+$E405,1),[1]Indices!$A$2:$A$664,0),FALSE))</f>
        <v>0</v>
      </c>
      <c r="BE579" s="14">
        <f>IF(ISBLANK($B405),,HLOOKUP($C405,[1]Indices!$2:$664,MATCH(DATE(YEAR(BE$574),MONTH(BE$574)+$E405,1),[1]Indices!$A$2:$A$664,0),FALSE))</f>
        <v>0</v>
      </c>
      <c r="BF579" s="14">
        <f>IF(ISBLANK($B405),,HLOOKUP($C405,[1]Indices!$2:$664,MATCH(DATE(YEAR(BF$574),MONTH(BF$574)+$E405,1),[1]Indices!$A$2:$A$664,0),FALSE))</f>
        <v>0</v>
      </c>
      <c r="BG579" s="14">
        <f>IF(ISBLANK($B405),,HLOOKUP($C405,[1]Indices!$2:$664,MATCH(DATE(YEAR(BG$574),MONTH(BG$574)+$E405,1),[1]Indices!$A$2:$A$664,0),FALSE))</f>
        <v>0</v>
      </c>
      <c r="BH579" s="14">
        <f>IF(ISBLANK($B405),,HLOOKUP($C405,[1]Indices!$2:$664,MATCH(DATE(YEAR(BH$574),MONTH(BH$574)+$E405,1),[1]Indices!$A$2:$A$664,0),FALSE))</f>
        <v>0</v>
      </c>
      <c r="BI579" s="14">
        <f>IF(ISBLANK($B405),,HLOOKUP($C405,[1]Indices!$2:$664,MATCH(DATE(YEAR(BI$574),MONTH(BI$574)+$E405,1),[1]Indices!$A$2:$A$664,0),FALSE))</f>
        <v>0</v>
      </c>
      <c r="BJ579" s="14">
        <f>IF(ISBLANK($B405),,HLOOKUP($C405,[1]Indices!$2:$664,MATCH(DATE(YEAR(BJ$574),MONTH(BJ$574)+$E405,1),[1]Indices!$A$2:$A$664,0),FALSE))</f>
        <v>0</v>
      </c>
      <c r="BK579" s="14">
        <f>IF(ISBLANK($B405),,HLOOKUP($C405,[1]Indices!$2:$664,MATCH(DATE(YEAR(BK$574),MONTH(BK$574)+$E405,1),[1]Indices!$A$2:$A$664,0),FALSE))</f>
        <v>0</v>
      </c>
      <c r="BL579" s="14">
        <f>IF(ISBLANK($B405),,HLOOKUP($C405,[1]Indices!$2:$664,MATCH(DATE(YEAR(BL$574),MONTH(BL$574)+$E405,1),[1]Indices!$A$2:$A$664,0),FALSE))</f>
        <v>0</v>
      </c>
      <c r="BM579" s="14">
        <f>IF(ISBLANK($B405),,HLOOKUP($C405,[1]Indices!$2:$664,MATCH(DATE(YEAR(BM$574),MONTH(BM$574)+$E405,1),[1]Indices!$A$2:$A$664,0),FALSE))</f>
        <v>0</v>
      </c>
      <c r="BN579" s="14">
        <f>IF(ISBLANK($B405),,HLOOKUP($C405,[1]Indices!$2:$664,MATCH(DATE(YEAR(BN$574),MONTH(BN$574)+$E405,1),[1]Indices!$A$2:$A$664,0),FALSE))</f>
        <v>0</v>
      </c>
      <c r="BO579" s="14">
        <f>IF(ISBLANK($B405),,HLOOKUP($C405,[1]Indices!$2:$664,MATCH(DATE(YEAR(BO$574),MONTH(BO$574)+$E405,1),[1]Indices!$A$2:$A$664,0),FALSE))</f>
        <v>0</v>
      </c>
      <c r="BP579" s="14">
        <f>IF(ISBLANK($B405),,HLOOKUP($C405,[1]Indices!$2:$664,MATCH(DATE(YEAR(BP$574),MONTH(BP$574)+$E405,1),[1]Indices!$A$2:$A$664,0),FALSE))</f>
        <v>0</v>
      </c>
      <c r="BQ579" s="14">
        <f>IF(ISBLANK($B405),,HLOOKUP($C405,[1]Indices!$2:$664,MATCH(DATE(YEAR(BQ$574),MONTH(BQ$574)+$E405,1),[1]Indices!$A$2:$A$664,0),FALSE))</f>
        <v>0</v>
      </c>
      <c r="BR579" s="14">
        <f>IF(ISBLANK($B405),,HLOOKUP($C405,[1]Indices!$2:$664,MATCH(DATE(YEAR(BR$574),MONTH(BR$574)+$E405,1),[1]Indices!$A$2:$A$664,0),FALSE))</f>
        <v>0</v>
      </c>
      <c r="BS579" s="14">
        <f>IF(ISBLANK($B405),,HLOOKUP($C405,[1]Indices!$2:$664,MATCH(DATE(YEAR(BS$574),MONTH(BS$574)+$E405,1),[1]Indices!$A$2:$A$664,0),FALSE))</f>
        <v>0</v>
      </c>
      <c r="BT579" s="14">
        <f>IF(ISBLANK($B405),,HLOOKUP($C405,[1]Indices!$2:$664,MATCH(DATE(YEAR(BT$574),MONTH(BT$574)+$E405,1),[1]Indices!$A$2:$A$664,0),FALSE))</f>
        <v>0</v>
      </c>
      <c r="BU579" s="14">
        <f>IF(ISBLANK($B405),,HLOOKUP($C405,[1]Indices!$2:$664,MATCH(DATE(YEAR(BU$574),MONTH(BU$574)+$E405,1),[1]Indices!$A$2:$A$664,0),FALSE))</f>
        <v>0</v>
      </c>
      <c r="BV579" s="14">
        <f>IF(ISBLANK($B405),,HLOOKUP($C405,[1]Indices!$2:$664,MATCH(DATE(YEAR(BV$574),MONTH(BV$574)+$E405,1),[1]Indices!$A$2:$A$664,0),FALSE))</f>
        <v>0</v>
      </c>
      <c r="BW579" s="14">
        <f>IF(ISBLANK($B405),,HLOOKUP($C405,[1]Indices!$2:$664,MATCH(DATE(YEAR(BW$574),MONTH(BW$574)+$E405,1),[1]Indices!$A$2:$A$664,0),FALSE))</f>
        <v>0</v>
      </c>
      <c r="BX579" s="14">
        <f>IF(ISBLANK($B405),,HLOOKUP($C405,[1]Indices!$2:$664,MATCH(DATE(YEAR(BX$574),MONTH(BX$574)+$E405,1),[1]Indices!$A$2:$A$664,0),FALSE))</f>
        <v>0</v>
      </c>
      <c r="BY579" s="14">
        <f>IF(ISBLANK($B405),,HLOOKUP($C405,[1]Indices!$2:$664,MATCH(DATE(YEAR(BY$574),MONTH(BY$574)+$E405,1),[1]Indices!$A$2:$A$664,0),FALSE))</f>
        <v>0</v>
      </c>
      <c r="BZ579" s="14">
        <f>IF(ISBLANK($B405),,HLOOKUP($C405,[1]Indices!$2:$664,MATCH(DATE(YEAR(BZ$574),MONTH(BZ$574)+$E405,1),[1]Indices!$A$2:$A$664,0),FALSE))</f>
        <v>0</v>
      </c>
      <c r="CA579" s="14">
        <f>IF(ISBLANK($B405),,HLOOKUP($C405,[1]Indices!$2:$664,MATCH(DATE(YEAR(CA$574),MONTH(CA$574)+$E405,1),[1]Indices!$A$2:$A$664,0),FALSE))</f>
        <v>0</v>
      </c>
      <c r="CB579" s="14">
        <f>IF(ISBLANK($B405),,HLOOKUP($C405,[1]Indices!$2:$664,MATCH(DATE(YEAR(CB$574),MONTH(CB$574)+$E405,1),[1]Indices!$A$2:$A$664,0),FALSE))</f>
        <v>0</v>
      </c>
      <c r="CC579" s="14">
        <f>IF(ISBLANK($B405),,HLOOKUP($C405,[1]Indices!$2:$664,MATCH(DATE(YEAR(CC$574),MONTH(CC$574)+$E405,1),[1]Indices!$A$2:$A$664,0),FALSE))</f>
        <v>0</v>
      </c>
      <c r="CD579" s="14">
        <f>IF(ISBLANK($B405),,HLOOKUP($C405,[1]Indices!$2:$664,MATCH(DATE(YEAR(CD$574),MONTH(CD$574)+$E405,1),[1]Indices!$A$2:$A$664,0),FALSE))</f>
        <v>0</v>
      </c>
      <c r="CE579" s="14">
        <f>IF(ISBLANK($B405),,HLOOKUP($C405,[1]Indices!$2:$664,MATCH(DATE(YEAR(CE$574),MONTH(CE$574)+$E405,1),[1]Indices!$A$2:$A$664,0),FALSE))</f>
        <v>0</v>
      </c>
      <c r="CF579" s="14">
        <f>IF(ISBLANK($B405),,HLOOKUP($C405,[1]Indices!$2:$664,MATCH(DATE(YEAR(CF$574),MONTH(CF$574)+$E405,1),[1]Indices!$A$2:$A$664,0),FALSE))</f>
        <v>0</v>
      </c>
      <c r="CG579" s="14">
        <f>IF(ISBLANK($B405),,HLOOKUP($C405,[1]Indices!$2:$664,MATCH(DATE(YEAR(CG$574),MONTH(CG$574)+$E405,1),[1]Indices!$A$2:$A$664,0),FALSE))</f>
        <v>0</v>
      </c>
      <c r="CH579" s="14">
        <f>IF(ISBLANK($B405),,HLOOKUP($C405,[1]Indices!$2:$664,MATCH(DATE(YEAR(CH$574),MONTH(CH$574)+$E405,1),[1]Indices!$A$2:$A$664,0),FALSE))</f>
        <v>0</v>
      </c>
      <c r="CI579" s="14">
        <f>IF(ISBLANK($B405),,HLOOKUP($C405,[1]Indices!$2:$664,MATCH(DATE(YEAR(CI$574),MONTH(CI$574)+$E405,1),[1]Indices!$A$2:$A$664,0),FALSE))</f>
        <v>0</v>
      </c>
      <c r="CJ579" s="14">
        <f>IF(ISBLANK($B405),,HLOOKUP($C405,[1]Indices!$2:$664,MATCH(DATE(YEAR(CJ$574),MONTH(CJ$574)+$E405,1),[1]Indices!$A$2:$A$664,0),FALSE))</f>
        <v>0</v>
      </c>
      <c r="CK579" s="14">
        <f>IF(ISBLANK($B405),,HLOOKUP($C405,[1]Indices!$2:$664,MATCH(DATE(YEAR(CK$574),MONTH(CK$574)+$E405,1),[1]Indices!$A$2:$A$664,0),FALSE))</f>
        <v>0</v>
      </c>
      <c r="CL579" s="14">
        <f>IF(ISBLANK($B405),,HLOOKUP($C405,[1]Indices!$2:$664,MATCH(DATE(YEAR(CL$574),MONTH(CL$574)+$E405,1),[1]Indices!$A$2:$A$664,0),FALSE))</f>
        <v>0</v>
      </c>
      <c r="CM579" s="14">
        <f>IF(ISBLANK($B405),,HLOOKUP($C405,[1]Indices!$2:$664,MATCH(DATE(YEAR(CM$574),MONTH(CM$574)+$E405,1),[1]Indices!$A$2:$A$664,0),FALSE))</f>
        <v>0</v>
      </c>
      <c r="CN579" s="14">
        <f>IF(ISBLANK($B405),,HLOOKUP($C405,[1]Indices!$2:$664,MATCH(DATE(YEAR(CN$574),MONTH(CN$574)+$E405,1),[1]Indices!$A$2:$A$664,0),FALSE))</f>
        <v>0</v>
      </c>
      <c r="CO579" s="14">
        <f>IF(ISBLANK($B405),,HLOOKUP($C405,[1]Indices!$2:$664,MATCH(DATE(YEAR(CO$574),MONTH(CO$574)+$E405,1),[1]Indices!$A$2:$A$664,0),FALSE))</f>
        <v>0</v>
      </c>
      <c r="CP579" s="14">
        <f>IF(ISBLANK($B405),,HLOOKUP($C405,[1]Indices!$2:$664,MATCH(DATE(YEAR(CP$574),MONTH(CP$574)+$E405,1),[1]Indices!$A$2:$A$664,0),FALSE))</f>
        <v>0</v>
      </c>
      <c r="CQ579" s="14">
        <f>IF(ISBLANK($B405),,HLOOKUP($C405,[1]Indices!$2:$664,MATCH(DATE(YEAR(CQ$574),MONTH(CQ$574)+$E405,1),[1]Indices!$A$2:$A$664,0),FALSE))</f>
        <v>0</v>
      </c>
      <c r="CR579" s="14">
        <f>IF(ISBLANK($B405),,HLOOKUP($C405,[1]Indices!$2:$664,MATCH(DATE(YEAR(CR$574),MONTH(CR$574)+$E405,1),[1]Indices!$A$2:$A$664,0),FALSE))</f>
        <v>0</v>
      </c>
      <c r="CS579" s="14">
        <f>IF(ISBLANK($B405),,HLOOKUP($C405,[1]Indices!$2:$664,MATCH(DATE(YEAR(CS$574),MONTH(CS$574)+$E405,1),[1]Indices!$A$2:$A$664,0),FALSE))</f>
        <v>0</v>
      </c>
      <c r="CT579" s="14">
        <f>IF(ISBLANK($B405),,HLOOKUP($C405,[1]Indices!$2:$664,MATCH(DATE(YEAR(CT$574),MONTH(CT$574)+$E405,1),[1]Indices!$A$2:$A$664,0),FALSE))</f>
        <v>0</v>
      </c>
      <c r="CU579" s="14">
        <f>IF(ISBLANK($B405),,HLOOKUP($C405,[1]Indices!$2:$664,MATCH(DATE(YEAR(CU$574),MONTH(CU$574)+$E405,1),[1]Indices!$A$2:$A$664,0),FALSE))</f>
        <v>0</v>
      </c>
      <c r="CV579" s="14">
        <f>IF(ISBLANK($B405),,HLOOKUP($C405,[1]Indices!$2:$664,MATCH(DATE(YEAR(CV$574),MONTH(CV$574)+$E405,1),[1]Indices!$A$2:$A$664,0),FALSE))</f>
        <v>0</v>
      </c>
      <c r="CW579" s="14">
        <f>IF(ISBLANK($B405),,HLOOKUP($C405,[1]Indices!$2:$664,MATCH(DATE(YEAR(CW$574),MONTH(CW$574)+$E405,1),[1]Indices!$A$2:$A$664,0),FALSE))</f>
        <v>0</v>
      </c>
      <c r="CX579" s="14">
        <f>IF(ISBLANK($B405),,HLOOKUP($C405,[1]Indices!$2:$664,MATCH(DATE(YEAR(CX$574),MONTH(CX$574)+$E405,1),[1]Indices!$A$2:$A$664,0),FALSE))</f>
        <v>0</v>
      </c>
      <c r="CY579" s="14">
        <f>IF(ISBLANK($B405),,HLOOKUP($C405,[1]Indices!$2:$664,MATCH(DATE(YEAR(CY$574),MONTH(CY$574)+$E405,1),[1]Indices!$A$2:$A$664,0),FALSE))</f>
        <v>0</v>
      </c>
      <c r="CZ579" s="14">
        <f>IF(ISBLANK($B405),,HLOOKUP($C405,[1]Indices!$2:$664,MATCH(DATE(YEAR(CZ$574),MONTH(CZ$574)+$E405,1),[1]Indices!$A$2:$A$664,0),FALSE))</f>
        <v>0</v>
      </c>
      <c r="DA579" s="14">
        <f>IF(ISBLANK($B405),,HLOOKUP($C405,[1]Indices!$2:$664,MATCH(DATE(YEAR(DA$574),MONTH(DA$574)+$E405,1),[1]Indices!$A$2:$A$664,0),FALSE))</f>
        <v>0</v>
      </c>
      <c r="DB579" s="14">
        <f>IF(ISBLANK($B405),,HLOOKUP($C405,[1]Indices!$2:$664,MATCH(DATE(YEAR(DB$574),MONTH(DB$574)+$E405,1),[1]Indices!$A$2:$A$664,0),FALSE))</f>
        <v>0</v>
      </c>
      <c r="DC579" s="14">
        <f>IF(ISBLANK($B405),,HLOOKUP($C405,[1]Indices!$2:$664,MATCH(DATE(YEAR(DC$574),MONTH(DC$574)+$E405,1),[1]Indices!$A$2:$A$664,0),FALSE))</f>
        <v>0</v>
      </c>
      <c r="DD579" s="14">
        <f>IF(ISBLANK($B405),,HLOOKUP($C405,[1]Indices!$2:$664,MATCH(DATE(YEAR(DD$574),MONTH(DD$574)+$E405,1),[1]Indices!$A$2:$A$664,0),FALSE))</f>
        <v>0</v>
      </c>
      <c r="DE579" s="14">
        <f>IF(ISBLANK($B405),,HLOOKUP($C405,[1]Indices!$2:$664,MATCH(DATE(YEAR(DE$574),MONTH(DE$574)+$E405,1),[1]Indices!$A$2:$A$664,0),FALSE))</f>
        <v>0</v>
      </c>
      <c r="DF579" s="14">
        <f>IF(ISBLANK($B405),,HLOOKUP($C405,[1]Indices!$2:$664,MATCH(DATE(YEAR(DF$574),MONTH(DF$574)+$E405,1),[1]Indices!$A$2:$A$664,0),FALSE))</f>
        <v>0</v>
      </c>
      <c r="DG579" s="14">
        <f>IF(ISBLANK($B405),,HLOOKUP($C405,[1]Indices!$2:$664,MATCH(DATE(YEAR(DG$574),MONTH(DG$574)+$E405,1),[1]Indices!$A$2:$A$664,0),FALSE))</f>
        <v>0</v>
      </c>
      <c r="DH579" s="14">
        <f>IF(ISBLANK($B405),,HLOOKUP($C405,[1]Indices!$2:$664,MATCH(DATE(YEAR(DH$574),MONTH(DH$574)+$E405,1),[1]Indices!$A$2:$A$664,0),FALSE))</f>
        <v>0</v>
      </c>
      <c r="DI579" s="14">
        <f>IF(ISBLANK($B405),,HLOOKUP($C405,[1]Indices!$2:$664,MATCH(DATE(YEAR(DI$574),MONTH(DI$574)+$E405,1),[1]Indices!$A$2:$A$664,0),FALSE))</f>
        <v>0</v>
      </c>
      <c r="DJ579" s="14">
        <f>IF(ISBLANK($B405),,HLOOKUP($C405,[1]Indices!$2:$664,MATCH(DATE(YEAR(DJ$574),MONTH(DJ$574)+$E405,1),[1]Indices!$A$2:$A$664,0),FALSE))</f>
        <v>0</v>
      </c>
      <c r="DK579" s="14">
        <f>IF(ISBLANK($B405),,HLOOKUP($C405,[1]Indices!$2:$664,MATCH(DATE(YEAR(DK$574),MONTH(DK$574)+$E405,1),[1]Indices!$A$2:$A$664,0),FALSE))</f>
        <v>0</v>
      </c>
      <c r="DL579" s="14">
        <f>IF(ISBLANK($B405),,HLOOKUP($C405,[1]Indices!$2:$664,MATCH(DATE(YEAR(DL$574),MONTH(DL$574)+$E405,1),[1]Indices!$A$2:$A$664,0),FALSE))</f>
        <v>0</v>
      </c>
      <c r="DM579" s="14">
        <f>IF(ISBLANK($B405),,HLOOKUP($C405,[1]Indices!$2:$664,MATCH(DATE(YEAR(DM$574),MONTH(DM$574)+$E405,1),[1]Indices!$A$2:$A$664,0),FALSE))</f>
        <v>0</v>
      </c>
      <c r="DN579" s="14">
        <f>IF(ISBLANK($B405),,HLOOKUP($C405,[1]Indices!$2:$664,MATCH(DATE(YEAR(DN$574),MONTH(DN$574)+$E405,1),[1]Indices!$A$2:$A$664,0),FALSE))</f>
        <v>0</v>
      </c>
      <c r="DO579" s="14">
        <f>IF(ISBLANK($B405),,HLOOKUP($C405,[1]Indices!$2:$664,MATCH(DATE(YEAR(DO$574),MONTH(DO$574)+$E405,1),[1]Indices!$A$2:$A$664,0),FALSE))</f>
        <v>0</v>
      </c>
      <c r="DP579" s="14">
        <f>IF(ISBLANK($B405),,HLOOKUP($C405,[1]Indices!$2:$664,MATCH(DATE(YEAR(DP$574),MONTH(DP$574)+$E405,1),[1]Indices!$A$2:$A$664,0),FALSE))</f>
        <v>0</v>
      </c>
      <c r="DQ579" s="14">
        <f>IF(ISBLANK($B405),,HLOOKUP($C405,[1]Indices!$2:$664,MATCH(DATE(YEAR(DQ$574),MONTH(DQ$574)+$E405,1),[1]Indices!$A$2:$A$664,0),FALSE))</f>
        <v>0</v>
      </c>
      <c r="DR579" s="14">
        <f>IF(ISBLANK($B405),,HLOOKUP($C405,[1]Indices!$2:$664,MATCH(DATE(YEAR(DR$574),MONTH(DR$574)+$E405,1),[1]Indices!$A$2:$A$664,0),FALSE))</f>
        <v>0</v>
      </c>
      <c r="DS579" s="14">
        <f>IF(ISBLANK($B405),,HLOOKUP($C405,[1]Indices!$2:$664,MATCH(DATE(YEAR(DS$574),MONTH(DS$574)+$E405,1),[1]Indices!$A$2:$A$664,0),FALSE))</f>
        <v>0</v>
      </c>
      <c r="DT579" s="14">
        <f>IF(ISBLANK($B405),,HLOOKUP($C405,[1]Indices!$2:$664,MATCH(DATE(YEAR(DT$574),MONTH(DT$574)+$E405,1),[1]Indices!$A$2:$A$664,0),FALSE))</f>
        <v>0</v>
      </c>
      <c r="DU579" s="14">
        <f>IF(ISBLANK($B405),,HLOOKUP($C405,[1]Indices!$2:$664,MATCH(DATE(YEAR(DU$574),MONTH(DU$574)+$E405,1),[1]Indices!$A$2:$A$664,0),FALSE))</f>
        <v>0</v>
      </c>
      <c r="DV579" s="14">
        <f>IF(ISBLANK($B405),,HLOOKUP($C405,[1]Indices!$2:$664,MATCH(DATE(YEAR(DV$574),MONTH(DV$574)+$E405,1),[1]Indices!$A$2:$A$664,0),FALSE))</f>
        <v>0</v>
      </c>
      <c r="DW579" s="14">
        <f>IF(ISBLANK($B405),,HLOOKUP($C405,[1]Indices!$2:$664,MATCH(DATE(YEAR(DW$574),MONTH(DW$574)+$E405,1),[1]Indices!$A$2:$A$664,0),FALSE))</f>
        <v>0</v>
      </c>
      <c r="DX579" s="14">
        <f>IF(ISBLANK($B405),,HLOOKUP($C405,[1]Indices!$2:$664,MATCH(DATE(YEAR(DX$574),MONTH(DX$574)+$E405,1),[1]Indices!$A$2:$A$664,0),FALSE))</f>
        <v>0</v>
      </c>
      <c r="DY579" s="14">
        <f>IF(ISBLANK($B405),,HLOOKUP($C405,[1]Indices!$2:$664,MATCH(DATE(YEAR(DY$574),MONTH(DY$574)+$E405,1),[1]Indices!$A$2:$A$664,0),FALSE))</f>
        <v>0</v>
      </c>
      <c r="DZ579" s="14">
        <f>IF(ISBLANK($B405),,HLOOKUP($C405,[1]Indices!$2:$664,MATCH(DATE(YEAR(DZ$574),MONTH(DZ$574)+$E405,1),[1]Indices!$A$2:$A$664,0),FALSE))</f>
        <v>0</v>
      </c>
      <c r="EA579" s="14">
        <f>IF(ISBLANK($B405),,HLOOKUP($C405,[1]Indices!$2:$664,MATCH(DATE(YEAR(EA$574),MONTH(EA$574)+$E405,1),[1]Indices!$A$2:$A$664,0),FALSE))</f>
        <v>0</v>
      </c>
      <c r="EB579" s="14">
        <f>IF(ISBLANK($B405),,HLOOKUP($C405,[1]Indices!$2:$664,MATCH(DATE(YEAR(EB$574),MONTH(EB$574)+$E405,1),[1]Indices!$A$2:$A$664,0),FALSE))</f>
        <v>0</v>
      </c>
      <c r="EC579" s="14">
        <f>IF(ISBLANK($B405),,HLOOKUP($C405,[1]Indices!$2:$664,MATCH(DATE(YEAR(EC$574),MONTH(EC$574)+$E405,1),[1]Indices!$A$2:$A$664,0),FALSE))</f>
        <v>0</v>
      </c>
      <c r="ED579" s="14">
        <f>IF(ISBLANK($B405),,HLOOKUP($C405,[1]Indices!$2:$664,MATCH(DATE(YEAR(ED$574),MONTH(ED$574)+$E405,1),[1]Indices!$A$2:$A$664,0),FALSE))</f>
        <v>0</v>
      </c>
      <c r="EE579" s="14">
        <f>IF(ISBLANK($B405),,HLOOKUP($C405,[1]Indices!$2:$664,MATCH(DATE(YEAR(EE$574),MONTH(EE$574)+$E405,1),[1]Indices!$A$2:$A$664,0),FALSE))</f>
        <v>0</v>
      </c>
      <c r="EF579" s="14">
        <f>IF(ISBLANK($B405),,HLOOKUP($C405,[1]Indices!$2:$664,MATCH(DATE(YEAR(EF$574),MONTH(EF$574)+$E405,1),[1]Indices!$A$2:$A$664,0),FALSE))</f>
        <v>0</v>
      </c>
      <c r="EG579" s="14">
        <f>IF(ISBLANK($B405),,HLOOKUP($C405,[1]Indices!$2:$664,MATCH(DATE(YEAR(EG$574),MONTH(EG$574)+$E405,1),[1]Indices!$A$2:$A$664,0),FALSE))</f>
        <v>0</v>
      </c>
      <c r="EH579" s="14">
        <f>IF(ISBLANK($B405),,HLOOKUP($C405,[1]Indices!$2:$664,MATCH(DATE(YEAR(EH$574),MONTH(EH$574)+$E405,1),[1]Indices!$A$2:$A$664,0),FALSE))</f>
        <v>0</v>
      </c>
      <c r="EI579" s="14">
        <f>IF(ISBLANK($B405),,HLOOKUP($C405,[1]Indices!$2:$664,MATCH(DATE(YEAR(EI$574),MONTH(EI$574)+$E405,1),[1]Indices!$A$2:$A$664,0),FALSE))</f>
        <v>0</v>
      </c>
      <c r="EJ579" s="14">
        <f>IF(ISBLANK($B405),,HLOOKUP($C405,[1]Indices!$2:$664,MATCH(DATE(YEAR(EJ$574),MONTH(EJ$574)+$E405,1),[1]Indices!$A$2:$A$664,0),FALSE))</f>
        <v>0</v>
      </c>
      <c r="EK579" s="14">
        <f>IF(ISBLANK($B405),,HLOOKUP($C405,[1]Indices!$2:$664,MATCH(DATE(YEAR(EK$574),MONTH(EK$574)+$E405,1),[1]Indices!$A$2:$A$664,0),FALSE))</f>
        <v>0</v>
      </c>
      <c r="EL579" s="14">
        <f>IF(ISBLANK($B405),,HLOOKUP($C405,[1]Indices!$2:$664,MATCH(DATE(YEAR(EL$574),MONTH(EL$574)+$E405,1),[1]Indices!$A$2:$A$664,0),FALSE))</f>
        <v>0</v>
      </c>
      <c r="EM579" s="14">
        <f>IF(ISBLANK($B405),,HLOOKUP($C405,[1]Indices!$2:$664,MATCH(DATE(YEAR(EM$574),MONTH(EM$574)+$E405,1),[1]Indices!$A$2:$A$664,0),FALSE))</f>
        <v>0</v>
      </c>
      <c r="EN579" s="14">
        <f>IF(ISBLANK($B405),,HLOOKUP($C405,[1]Indices!$2:$664,MATCH(DATE(YEAR(EN$574),MONTH(EN$574)+$E405,1),[1]Indices!$A$2:$A$664,0),FALSE))</f>
        <v>0</v>
      </c>
      <c r="EO579" s="14">
        <f>IF(ISBLANK($B405),,HLOOKUP($C405,[1]Indices!$2:$664,MATCH(DATE(YEAR(EO$574),MONTH(EO$574)+$E405,1),[1]Indices!$A$2:$A$664,0),FALSE))</f>
        <v>0</v>
      </c>
      <c r="EP579" s="14">
        <f>IF(ISBLANK($B405),,HLOOKUP($C405,[1]Indices!$2:$664,MATCH(DATE(YEAR(EP$574),MONTH(EP$574)+$E405,1),[1]Indices!$A$2:$A$664,0),FALSE))</f>
        <v>0</v>
      </c>
      <c r="EQ579" s="14">
        <f>IF(ISBLANK($B405),,HLOOKUP($C405,[1]Indices!$2:$664,MATCH(DATE(YEAR(EQ$574),MONTH(EQ$574)+$E405,1),[1]Indices!$A$2:$A$664,0),FALSE))</f>
        <v>0</v>
      </c>
      <c r="ER579" s="14">
        <f>IF(ISBLANK($B405),,HLOOKUP($C405,[1]Indices!$2:$664,MATCH(DATE(YEAR(ER$574),MONTH(ER$574)+$E405,1),[1]Indices!$A$2:$A$664,0),FALSE))</f>
        <v>0</v>
      </c>
      <c r="ES579" s="14">
        <f>IF(ISBLANK($B405),,HLOOKUP($C405,[1]Indices!$2:$664,MATCH(DATE(YEAR(ES$574),MONTH(ES$574)+$E405,1),[1]Indices!$A$2:$A$664,0),FALSE))</f>
        <v>0</v>
      </c>
      <c r="ET579" s="14">
        <f>IF(ISBLANK($B405),,HLOOKUP($C405,[1]Indices!$2:$664,MATCH(DATE(YEAR(ET$574),MONTH(ET$574)+$E405,1),[1]Indices!$A$2:$A$664,0),FALSE))</f>
        <v>0</v>
      </c>
      <c r="EU579" s="14">
        <f>IF(ISBLANK($B405),,HLOOKUP($C405,[1]Indices!$2:$664,MATCH(DATE(YEAR(EU$574),MONTH(EU$574)+$E405,1),[1]Indices!$A$2:$A$664,0),FALSE))</f>
        <v>0</v>
      </c>
      <c r="EV579" s="14">
        <f>IF(ISBLANK($B405),,HLOOKUP($C405,[1]Indices!$2:$664,MATCH(DATE(YEAR(EV$574),MONTH(EV$574)+$E405,1),[1]Indices!$A$2:$A$664,0),FALSE))</f>
        <v>0</v>
      </c>
      <c r="EW579" s="14">
        <f>IF(ISBLANK($B405),,HLOOKUP($C405,[1]Indices!$2:$664,MATCH(DATE(YEAR(EW$574),MONTH(EW$574)+$E405,1),[1]Indices!$A$2:$A$664,0),FALSE))</f>
        <v>0</v>
      </c>
      <c r="EX579" s="14">
        <f>IF(ISBLANK($B405),,HLOOKUP($C405,[1]Indices!$2:$664,MATCH(DATE(YEAR(EX$574),MONTH(EX$574)+$E405,1),[1]Indices!$A$2:$A$664,0),FALSE))</f>
        <v>0</v>
      </c>
      <c r="EY579" s="14">
        <f>IF(ISBLANK($B405),,HLOOKUP($C405,[1]Indices!$2:$664,MATCH(DATE(YEAR(EY$574),MONTH(EY$574)+$E405,1),[1]Indices!$A$2:$A$664,0),FALSE))</f>
        <v>0</v>
      </c>
      <c r="EZ579" s="14">
        <f>IF(ISBLANK($B405),,HLOOKUP($C405,[1]Indices!$2:$664,MATCH(DATE(YEAR(EZ$574),MONTH(EZ$574)+$E405,1),[1]Indices!$A$2:$A$664,0),FALSE))</f>
        <v>0</v>
      </c>
      <c r="FA579" s="14">
        <f>IF(ISBLANK($B405),,HLOOKUP($C405,[1]Indices!$2:$664,MATCH(DATE(YEAR(FA$574),MONTH(FA$574)+$E405,1),[1]Indices!$A$2:$A$664,0),FALSE))</f>
        <v>0</v>
      </c>
      <c r="FB579" s="14">
        <f>IF(ISBLANK($B405),,HLOOKUP($C405,[1]Indices!$2:$664,MATCH(DATE(YEAR(FB$574),MONTH(FB$574)+$E405,1),[1]Indices!$A$2:$A$664,0),FALSE))</f>
        <v>0</v>
      </c>
      <c r="FC579" s="14">
        <f>IF(ISBLANK($B405),,HLOOKUP($C405,[1]Indices!$2:$664,MATCH(DATE(YEAR(FC$574),MONTH(FC$574)+$E405,1),[1]Indices!$A$2:$A$664,0),FALSE))</f>
        <v>0</v>
      </c>
      <c r="FD579" s="14">
        <f>IF(ISBLANK($B405),,HLOOKUP($C405,[1]Indices!$2:$664,MATCH(DATE(YEAR(FD$574),MONTH(FD$574)+$E405,1),[1]Indices!$A$2:$A$664,0),FALSE))</f>
        <v>0</v>
      </c>
      <c r="FE579" s="14">
        <f>IF(ISBLANK($B405),,HLOOKUP($C405,[1]Indices!$2:$664,MATCH(DATE(YEAR(FE$574),MONTH(FE$574)+$E405,1),[1]Indices!$A$2:$A$664,0),FALSE))</f>
        <v>0</v>
      </c>
      <c r="FF579" s="14">
        <f>IF(ISBLANK($B405),,HLOOKUP($C405,[1]Indices!$2:$664,MATCH(DATE(YEAR(FF$574),MONTH(FF$574)+$E405,1),[1]Indices!$A$2:$A$664,0),FALSE))</f>
        <v>0</v>
      </c>
      <c r="FG579" s="14">
        <f>IF(ISBLANK($B405),,HLOOKUP($C405,[1]Indices!$2:$664,MATCH(DATE(YEAR(FG$574),MONTH(FG$574)+$E405,1),[1]Indices!$A$2:$A$664,0),FALSE))</f>
        <v>0</v>
      </c>
      <c r="FH579" s="14">
        <f>IF(ISBLANK($B405),,HLOOKUP($C405,[1]Indices!$2:$664,MATCH(DATE(YEAR(FH$574),MONTH(FH$574)+$E405,1),[1]Indices!$A$2:$A$664,0),FALSE))</f>
        <v>0</v>
      </c>
      <c r="FI579" s="14">
        <f>IF(ISBLANK($B405),,HLOOKUP($C405,[1]Indices!$2:$664,MATCH(DATE(YEAR(FI$574),MONTH(FI$574)+$E405,1),[1]Indices!$A$2:$A$664,0),FALSE))</f>
        <v>0</v>
      </c>
      <c r="FJ579" s="14">
        <f>IF(ISBLANK($B405),,HLOOKUP($C405,[1]Indices!$2:$664,MATCH(DATE(YEAR(FJ$574),MONTH(FJ$574)+$E405,1),[1]Indices!$A$2:$A$664,0),FALSE))</f>
        <v>0</v>
      </c>
      <c r="FK579" s="14">
        <f>IF(ISBLANK($B405),,HLOOKUP($C405,[1]Indices!$2:$664,MATCH(DATE(YEAR(FK$574),MONTH(FK$574)+$E405,1),[1]Indices!$A$2:$A$664,0),FALSE))</f>
        <v>0</v>
      </c>
      <c r="FL579" s="14">
        <f>IF(ISBLANK($B405),,HLOOKUP($C405,[1]Indices!$2:$664,MATCH(DATE(YEAR(FL$574),MONTH(FL$574)+$E405,1),[1]Indices!$A$2:$A$664,0),FALSE))</f>
        <v>0</v>
      </c>
      <c r="FM579" s="14">
        <f>IF(ISBLANK($B405),,HLOOKUP($C405,[1]Indices!$2:$664,MATCH(DATE(YEAR(FM$574),MONTH(FM$574)+$E405,1),[1]Indices!$A$2:$A$664,0),FALSE))</f>
        <v>0</v>
      </c>
      <c r="FN579" s="14">
        <f>IF(ISBLANK($B405),,HLOOKUP($C405,[1]Indices!$2:$664,MATCH(DATE(YEAR(FN$574),MONTH(FN$574)+$E405,1),[1]Indices!$A$2:$A$664,0),FALSE))</f>
        <v>0</v>
      </c>
      <c r="FO579" s="14">
        <f>IF(ISBLANK($B405),,HLOOKUP($C405,[1]Indices!$2:$664,MATCH(DATE(YEAR(FO$574),MONTH(FO$574)+$E405,1),[1]Indices!$A$2:$A$664,0),FALSE))</f>
        <v>0</v>
      </c>
      <c r="FP579" s="14">
        <f>IF(ISBLANK($B405),,HLOOKUP($C405,[1]Indices!$2:$664,MATCH(DATE(YEAR(FP$574),MONTH(FP$574)+$E405,1),[1]Indices!$A$2:$A$664,0),FALSE))</f>
        <v>0</v>
      </c>
      <c r="FQ579" s="14">
        <f>IF(ISBLANK($B405),,HLOOKUP($C405,[1]Indices!$2:$664,MATCH(DATE(YEAR(FQ$574),MONTH(FQ$574)+$E405,1),[1]Indices!$A$2:$A$664,0),FALSE))</f>
        <v>0</v>
      </c>
      <c r="FR579" s="14">
        <f>IF(ISBLANK($B405),,HLOOKUP($C405,[1]Indices!$2:$664,MATCH(DATE(YEAR(FR$574),MONTH(FR$574)+$E405,1),[1]Indices!$A$2:$A$664,0),FALSE))</f>
        <v>0</v>
      </c>
      <c r="FS579" s="14">
        <f>IF(ISBLANK($B405),,HLOOKUP($C405,[1]Indices!$2:$664,MATCH(DATE(YEAR(FS$574),MONTH(FS$574)+$E405,1),[1]Indices!$A$2:$A$664,0),FALSE))</f>
        <v>0</v>
      </c>
      <c r="FT579" s="14">
        <f>IF(ISBLANK($B405),,HLOOKUP($C405,[1]Indices!$2:$664,MATCH(DATE(YEAR(FT$574),MONTH(FT$574)+$E405,1),[1]Indices!$A$2:$A$664,0),FALSE))</f>
        <v>0</v>
      </c>
      <c r="FU579" s="14">
        <f>IF(ISBLANK($B405),,HLOOKUP($C405,[1]Indices!$2:$664,MATCH(DATE(YEAR(FU$574),MONTH(FU$574)+$E405,1),[1]Indices!$A$2:$A$664,0),FALSE))</f>
        <v>0</v>
      </c>
      <c r="FV579" s="14">
        <f>IF(ISBLANK($B405),,HLOOKUP($C405,[1]Indices!$2:$664,MATCH(DATE(YEAR(FV$574),MONTH(FV$574)+$E405,1),[1]Indices!$A$2:$A$664,0),FALSE))</f>
        <v>0</v>
      </c>
      <c r="FW579" s="14">
        <f>IF(ISBLANK($B405),,HLOOKUP($C405,[1]Indices!$2:$664,MATCH(DATE(YEAR(FW$574),MONTH(FW$574)+$E405,1),[1]Indices!$A$2:$A$664,0),FALSE))</f>
        <v>0</v>
      </c>
      <c r="FX579" s="14">
        <f>IF(ISBLANK($B405),,HLOOKUP($C405,[1]Indices!$2:$664,MATCH(DATE(YEAR(FX$574),MONTH(FX$574)+$E405,1),[1]Indices!$A$2:$A$664,0),FALSE))</f>
        <v>0</v>
      </c>
      <c r="FY579" s="14">
        <f>IF(ISBLANK($B405),,HLOOKUP($C405,[1]Indices!$2:$664,MATCH(DATE(YEAR(FY$574),MONTH(FY$574)+$E405,1),[1]Indices!$A$2:$A$664,0),FALSE))</f>
        <v>0</v>
      </c>
      <c r="FZ579" s="14">
        <f>IF(ISBLANK($B405),,HLOOKUP($C405,[1]Indices!$2:$664,MATCH(DATE(YEAR(FZ$574),MONTH(FZ$574)+$E405,1),[1]Indices!$A$2:$A$664,0),FALSE))</f>
        <v>0</v>
      </c>
      <c r="GA579" s="14">
        <f>IF(ISBLANK($B405),,HLOOKUP($C405,[1]Indices!$2:$664,MATCH(DATE(YEAR(GA$574),MONTH(GA$574)+$E405,1),[1]Indices!$A$2:$A$664,0),FALSE))</f>
        <v>0</v>
      </c>
      <c r="GB579" s="14">
        <f>IF(ISBLANK($B405),,HLOOKUP($C405,[1]Indices!$2:$664,MATCH(DATE(YEAR(GB$574),MONTH(GB$574)+$E405,1),[1]Indices!$A$2:$A$664,0),FALSE))</f>
        <v>0</v>
      </c>
      <c r="GC579" s="14">
        <f>IF(ISBLANK($B405),,HLOOKUP($C405,[1]Indices!$2:$664,MATCH(DATE(YEAR(GC$574),MONTH(GC$574)+$E405,1),[1]Indices!$A$2:$A$664,0),FALSE))</f>
        <v>0</v>
      </c>
      <c r="GD579" s="14">
        <f>IF(ISBLANK($B405),,HLOOKUP($C405,[1]Indices!$2:$664,MATCH(DATE(YEAR(GD$574),MONTH(GD$574)+$E405,1),[1]Indices!$A$2:$A$664,0),FALSE))</f>
        <v>0</v>
      </c>
      <c r="GE579" s="14">
        <f>IF(ISBLANK($B405),,HLOOKUP($C405,[1]Indices!$2:$664,MATCH(DATE(YEAR(GE$574),MONTH(GE$574)+$E405,1),[1]Indices!$A$2:$A$664,0),FALSE))</f>
        <v>0</v>
      </c>
      <c r="GF579" s="14">
        <f>IF(ISBLANK($B405),,HLOOKUP($C405,[1]Indices!$2:$664,MATCH(DATE(YEAR(GF$574),MONTH(GF$574)+$E405,1),[1]Indices!$A$2:$A$664,0),FALSE))</f>
        <v>0</v>
      </c>
      <c r="GG579" s="14">
        <f>IF(ISBLANK($B405),,HLOOKUP($C405,[1]Indices!$2:$664,MATCH(DATE(YEAR(GG$574),MONTH(GG$574)+$E405,1),[1]Indices!$A$2:$A$664,0),FALSE))</f>
        <v>0</v>
      </c>
      <c r="GH579" s="14">
        <f>IF(ISBLANK($B405),,HLOOKUP($C405,[1]Indices!$2:$664,MATCH(DATE(YEAR(GH$574),MONTH(GH$574)+$E405,1),[1]Indices!$A$2:$A$664,0),FALSE))</f>
        <v>0</v>
      </c>
      <c r="GI579" s="14">
        <f>IF(ISBLANK($B405),,HLOOKUP($C405,[1]Indices!$2:$664,MATCH(DATE(YEAR(GI$574),MONTH(GI$574)+$E405,1),[1]Indices!$A$2:$A$664,0),FALSE))</f>
        <v>0</v>
      </c>
      <c r="GJ579" s="14">
        <f>IF(ISBLANK($B405),,HLOOKUP($C405,[1]Indices!$2:$664,MATCH(DATE(YEAR(GJ$574),MONTH(GJ$574)+$E405,1),[1]Indices!$A$2:$A$664,0),FALSE))</f>
        <v>0</v>
      </c>
      <c r="GK579" s="14">
        <f>IF(ISBLANK($B405),,HLOOKUP($C405,[1]Indices!$2:$664,MATCH(DATE(YEAR(GK$574),MONTH(GK$574)+$E405,1),[1]Indices!$A$2:$A$664,0),FALSE))</f>
        <v>0</v>
      </c>
      <c r="GL579" s="14">
        <f>IF(ISBLANK($B405),,HLOOKUP($C405,[1]Indices!$2:$664,MATCH(DATE(YEAR(GL$574),MONTH(GL$574)+$E405,1),[1]Indices!$A$2:$A$664,0),FALSE))</f>
        <v>0</v>
      </c>
      <c r="GM579" s="14">
        <f>IF(ISBLANK($B405),,HLOOKUP($C405,[1]Indices!$2:$664,MATCH(DATE(YEAR(GM$574),MONTH(GM$574)+$E405,1),[1]Indices!$A$2:$A$664,0),FALSE))</f>
        <v>0</v>
      </c>
      <c r="GN579" s="14">
        <f>IF(ISBLANK($B405),,HLOOKUP($C405,[1]Indices!$2:$664,MATCH(DATE(YEAR(GN$574),MONTH(GN$574)+$E405,1),[1]Indices!$A$2:$A$664,0),FALSE))</f>
        <v>0</v>
      </c>
      <c r="GO579" s="14">
        <f>IF(ISBLANK($B405),,HLOOKUP($C405,[1]Indices!$2:$664,MATCH(DATE(YEAR(GO$574),MONTH(GO$574)+$E405,1),[1]Indices!$A$2:$A$664,0),FALSE))</f>
        <v>0</v>
      </c>
      <c r="GP579" s="14">
        <f>IF(ISBLANK($B405),,HLOOKUP($C405,[1]Indices!$2:$664,MATCH(DATE(YEAR(GP$574),MONTH(GP$574)+$E405,1),[1]Indices!$A$2:$A$664,0),FALSE))</f>
        <v>0</v>
      </c>
      <c r="GQ579" s="14">
        <f>IF(ISBLANK($B405),,HLOOKUP($C405,[1]Indices!$2:$664,MATCH(DATE(YEAR(GQ$574),MONTH(GQ$574)+$E405,1),[1]Indices!$A$2:$A$664,0),FALSE))</f>
        <v>0</v>
      </c>
      <c r="GR579" s="14">
        <f>IF(ISBLANK($B405),,HLOOKUP($C405,[1]Indices!$2:$664,MATCH(DATE(YEAR(GR$574),MONTH(GR$574)+$E405,1),[1]Indices!$A$2:$A$664,0),FALSE))</f>
        <v>0</v>
      </c>
      <c r="GS579" s="14">
        <f>IF(ISBLANK($B405),,HLOOKUP($C405,[1]Indices!$2:$664,MATCH(DATE(YEAR(GS$574),MONTH(GS$574)+$E405,1),[1]Indices!$A$2:$A$664,0),FALSE))</f>
        <v>0</v>
      </c>
      <c r="GT579" s="14">
        <f>IF(ISBLANK($B405),,HLOOKUP($C405,[1]Indices!$2:$664,MATCH(DATE(YEAR(GT$574),MONTH(GT$574)+$E405,1),[1]Indices!$A$2:$A$664,0),FALSE))</f>
        <v>0</v>
      </c>
      <c r="GU579" s="14">
        <f>IF(ISBLANK($B405),,HLOOKUP($C405,[1]Indices!$2:$664,MATCH(DATE(YEAR(GU$574),MONTH(GU$574)+$E405,1),[1]Indices!$A$2:$A$664,0),FALSE))</f>
        <v>0</v>
      </c>
      <c r="GV579" s="14">
        <f>IF(ISBLANK($B405),,HLOOKUP($C405,[1]Indices!$2:$664,MATCH(DATE(YEAR(GV$574),MONTH(GV$574)+$E405,1),[1]Indices!$A$2:$A$664,0),FALSE))</f>
        <v>0</v>
      </c>
      <c r="GW579" s="14">
        <f>IF(ISBLANK($B405),,HLOOKUP($C405,[1]Indices!$2:$664,MATCH(DATE(YEAR(GW$574),MONTH(GW$574)+$E405,1),[1]Indices!$A$2:$A$664,0),FALSE))</f>
        <v>0</v>
      </c>
      <c r="GX579" s="14">
        <f>IF(ISBLANK($B405),,HLOOKUP($C405,[1]Indices!$2:$664,MATCH(DATE(YEAR(GX$574),MONTH(GX$574)+$E405,1),[1]Indices!$A$2:$A$664,0),FALSE))</f>
        <v>0</v>
      </c>
      <c r="GY579" s="14">
        <f>IF(ISBLANK($B405),,HLOOKUP($C405,[1]Indices!$2:$664,MATCH(DATE(YEAR(GY$574),MONTH(GY$574)+$E405,1),[1]Indices!$A$2:$A$664,0),FALSE))</f>
        <v>0</v>
      </c>
      <c r="GZ579" s="14">
        <f>IF(ISBLANK($B405),,HLOOKUP($C405,[1]Indices!$2:$664,MATCH(DATE(YEAR(GZ$574),MONTH(GZ$574)+$E405,1),[1]Indices!$A$2:$A$664,0),FALSE))</f>
        <v>0</v>
      </c>
      <c r="HA579" s="14">
        <f>IF(ISBLANK($B405),,HLOOKUP($C405,[1]Indices!$2:$664,MATCH(DATE(YEAR(HA$574),MONTH(HA$574)+$E405,1),[1]Indices!$A$2:$A$664,0),FALSE))</f>
        <v>0</v>
      </c>
      <c r="HB579" s="14">
        <f>IF(ISBLANK($B405),,HLOOKUP($C405,[1]Indices!$2:$664,MATCH(DATE(YEAR(HB$574),MONTH(HB$574)+$E405,1),[1]Indices!$A$2:$A$664,0),FALSE))</f>
        <v>0</v>
      </c>
      <c r="HC579" s="14">
        <f>IF(ISBLANK($B405),,HLOOKUP($C405,[1]Indices!$2:$664,MATCH(DATE(YEAR(HC$574),MONTH(HC$574)+$E405,1),[1]Indices!$A$2:$A$664,0),FALSE))</f>
        <v>0</v>
      </c>
      <c r="HD579" s="14">
        <f>IF(ISBLANK($B405),,HLOOKUP($C405,[1]Indices!$2:$664,MATCH(DATE(YEAR(HD$574),MONTH(HD$574)+$E405,1),[1]Indices!$A$2:$A$664,0),FALSE))</f>
        <v>0</v>
      </c>
      <c r="HE579" s="14">
        <f>IF(ISBLANK($B405),,HLOOKUP($C405,[1]Indices!$2:$664,MATCH(DATE(YEAR(HE$574),MONTH(HE$574)+$E405,1),[1]Indices!$A$2:$A$664,0),FALSE))</f>
        <v>0</v>
      </c>
      <c r="HF579" s="14">
        <f>IF(ISBLANK($B405),,HLOOKUP($C405,[1]Indices!$2:$664,MATCH(DATE(YEAR(HF$574),MONTH(HF$574)+$E405,1),[1]Indices!$A$2:$A$664,0),FALSE))</f>
        <v>0</v>
      </c>
      <c r="HG579" s="14">
        <f>IF(ISBLANK($B405),,HLOOKUP($C405,[1]Indices!$2:$664,MATCH(DATE(YEAR(HG$574),MONTH(HG$574)+$E405,1),[1]Indices!$A$2:$A$664,0),FALSE))</f>
        <v>0</v>
      </c>
      <c r="HH579" s="14">
        <f>IF(ISBLANK($B405),,HLOOKUP($C405,[1]Indices!$2:$664,MATCH(DATE(YEAR(HH$574),MONTH(HH$574)+$E405,1),[1]Indices!$A$2:$A$664,0),FALSE))</f>
        <v>0</v>
      </c>
      <c r="HI579" s="14">
        <f>IF(ISBLANK($B405),,HLOOKUP($C405,[1]Indices!$2:$664,MATCH(DATE(YEAR(HI$574),MONTH(HI$574)+$E405,1),[1]Indices!$A$2:$A$664,0),FALSE))</f>
        <v>0</v>
      </c>
      <c r="HJ579" s="14">
        <f>IF(ISBLANK($B405),,HLOOKUP($C405,[1]Indices!$2:$664,MATCH(DATE(YEAR(HJ$574),MONTH(HJ$574)+$E405,1),[1]Indices!$A$2:$A$664,0),FALSE))</f>
        <v>0</v>
      </c>
      <c r="HK579" s="14">
        <f>IF(ISBLANK($B405),,HLOOKUP($C405,[1]Indices!$2:$664,MATCH(DATE(YEAR(HK$574),MONTH(HK$574)+$E405,1),[1]Indices!$A$2:$A$664,0),FALSE))</f>
        <v>0</v>
      </c>
      <c r="HL579" s="14">
        <f>IF(ISBLANK($B405),,HLOOKUP($C405,[1]Indices!$2:$664,MATCH(DATE(YEAR(HL$574),MONTH(HL$574)+$E405,1),[1]Indices!$A$2:$A$664,0),FALSE))</f>
        <v>0</v>
      </c>
    </row>
    <row r="580" spans="2:220" ht="12" hidden="1" customHeight="1" x14ac:dyDescent="0.2">
      <c r="B580" s="15">
        <f>IF(ISBLANK($B406),,HLOOKUP($C406,[1]Indices!$2:$664,6,FALSE))</f>
        <v>0</v>
      </c>
      <c r="C580" s="7">
        <f t="shared" si="16"/>
        <v>0</v>
      </c>
      <c r="D580" s="14">
        <f>IF(ISBLANK($B406),,HLOOKUP($C406,[1]Indices!$2:$664,MATCH(D$574,[1]Indices!$A$2:$A$664,0),FALSE))</f>
        <v>0</v>
      </c>
      <c r="E580" s="14">
        <f>IF(ISBLANK($B406),,HLOOKUP($C406,[1]Indices!$2:$664,MATCH(E$574,[1]Indices!$A$2:$A$664,0),FALSE))</f>
        <v>0</v>
      </c>
      <c r="F580" s="14">
        <f>IF(ISBLANK($B406),,HLOOKUP($C406,[1]Indices!$2:$664,MATCH(F$574,[1]Indices!$A$2:$A$664,0),FALSE))</f>
        <v>0</v>
      </c>
      <c r="G580" s="14">
        <f>IF(ISBLANK($B406),,HLOOKUP($C406,[1]Indices!$2:$664,MATCH(G$574,[1]Indices!$A$2:$A$664,0),FALSE))</f>
        <v>0</v>
      </c>
      <c r="H580" s="14">
        <f>IF(ISBLANK($B406),,HLOOKUP($C406,[1]Indices!$2:$664,MATCH(H$574,[1]Indices!$A$2:$A$664,0),FALSE))</f>
        <v>0</v>
      </c>
      <c r="I580" s="14">
        <f>IF(ISBLANK($B406),,HLOOKUP($C406,[1]Indices!$2:$664,MATCH(I$574,[1]Indices!$A$2:$A$664,0),FALSE))</f>
        <v>0</v>
      </c>
      <c r="J580" s="14">
        <f>IF(ISBLANK($B406),,HLOOKUP($C406,[1]Indices!$2:$664,MATCH(J$574,[1]Indices!$A$2:$A$664,0),FALSE))</f>
        <v>0</v>
      </c>
      <c r="K580" s="14">
        <f>IF(ISBLANK($B406),,HLOOKUP($C406,[1]Indices!$2:$664,MATCH(K$574,[1]Indices!$A$2:$A$664,0),FALSE))</f>
        <v>0</v>
      </c>
      <c r="L580" s="14">
        <f>IF(ISBLANK($B406),,HLOOKUP($C406,[1]Indices!$2:$664,MATCH(L$574,[1]Indices!$A$2:$A$664,0),FALSE))</f>
        <v>0</v>
      </c>
      <c r="M580" s="14">
        <f>IF(ISBLANK($B406),,HLOOKUP($C406,[1]Indices!$2:$664,MATCH(M$574,[1]Indices!$A$2:$A$664,0),FALSE))</f>
        <v>0</v>
      </c>
      <c r="N580" s="14">
        <f>IF(ISBLANK($B406),,HLOOKUP($C406,[1]Indices!$2:$664,MATCH(N$574,[1]Indices!$A$2:$A$664,0),FALSE))</f>
        <v>0</v>
      </c>
      <c r="O580" s="14">
        <f>IF(ISBLANK($B406),,HLOOKUP($C406,[1]Indices!$2:$664,MATCH(O$574,[1]Indices!$A$2:$A$664,0),FALSE))</f>
        <v>0</v>
      </c>
      <c r="Q580" s="14">
        <f>IF(ISBLANK($B406),,HLOOKUP($C406,[1]Indices!$2:$664,MATCH(DATE(YEAR(Q$574),MONTH(Q$574)+$E406,1),[1]Indices!$A$2:$A$664,0),FALSE))</f>
        <v>0</v>
      </c>
      <c r="R580" s="14">
        <f>IF(ISBLANK($B406),,HLOOKUP($C406,[1]Indices!$2:$664,MATCH(DATE(YEAR(R$574),MONTH(R$574)+$E406,1),[1]Indices!$A$2:$A$664,0),FALSE))</f>
        <v>0</v>
      </c>
      <c r="S580" s="14">
        <f>IF(ISBLANK($B406),,HLOOKUP($C406,[1]Indices!$2:$664,MATCH(DATE(YEAR(S$574),MONTH(S$574)+$E406,1),[1]Indices!$A$2:$A$664,0),FALSE))</f>
        <v>0</v>
      </c>
      <c r="T580" s="14">
        <f>IF(ISBLANK($B406),,HLOOKUP($C406,[1]Indices!$2:$664,MATCH(DATE(YEAR(T$574),MONTH(T$574)+$E406,1),[1]Indices!$A$2:$A$664,0),FALSE))</f>
        <v>0</v>
      </c>
      <c r="U580" s="14">
        <f>IF(ISBLANK($B406),,HLOOKUP($C406,[1]Indices!$2:$664,MATCH(DATE(YEAR(U$574),MONTH(U$574)+$E406,1),[1]Indices!$A$2:$A$664,0),FALSE))</f>
        <v>0</v>
      </c>
      <c r="V580" s="14">
        <f>IF(ISBLANK($B406),,HLOOKUP($C406,[1]Indices!$2:$664,MATCH(DATE(YEAR(V$574),MONTH(V$574)+$E406,1),[1]Indices!$A$2:$A$664,0),FALSE))</f>
        <v>0</v>
      </c>
      <c r="W580" s="14">
        <f>IF(ISBLANK($B406),,HLOOKUP($C406,[1]Indices!$2:$664,MATCH(DATE(YEAR(W$574),MONTH(W$574)+$E406,1),[1]Indices!$A$2:$A$664,0),FALSE))</f>
        <v>0</v>
      </c>
      <c r="X580" s="14">
        <f>IF(ISBLANK($B406),,HLOOKUP($C406,[1]Indices!$2:$664,MATCH(DATE(YEAR(X$574),MONTH(X$574)+$E406,1),[1]Indices!$A$2:$A$664,0),FALSE))</f>
        <v>0</v>
      </c>
      <c r="Y580" s="14">
        <f>IF(ISBLANK($B406),,HLOOKUP($C406,[1]Indices!$2:$664,MATCH(DATE(YEAR(Y$574),MONTH(Y$574)+$E406,1),[1]Indices!$A$2:$A$664,0),FALSE))</f>
        <v>0</v>
      </c>
      <c r="Z580" s="14">
        <f>IF(ISBLANK($B406),,HLOOKUP($C406,[1]Indices!$2:$664,MATCH(DATE(YEAR(Z$574),MONTH(Z$574)+$E406,1),[1]Indices!$A$2:$A$664,0),FALSE))</f>
        <v>0</v>
      </c>
      <c r="AA580" s="14">
        <f>IF(ISBLANK($B406),,HLOOKUP($C406,[1]Indices!$2:$664,MATCH(DATE(YEAR(AA$574),MONTH(AA$574)+$E406,1),[1]Indices!$A$2:$A$664,0),FALSE))</f>
        <v>0</v>
      </c>
      <c r="AB580" s="14">
        <f>IF(ISBLANK($B406),,HLOOKUP($C406,[1]Indices!$2:$664,MATCH(DATE(YEAR(AB$574),MONTH(AB$574)+$E406,1),[1]Indices!$A$2:$A$664,0),FALSE))</f>
        <v>0</v>
      </c>
      <c r="AC580" s="14">
        <f>IF(ISBLANK($B406),,HLOOKUP($C406,[1]Indices!$2:$664,MATCH(DATE(YEAR(AC$574),MONTH(AC$574)+$E406,1),[1]Indices!$A$2:$A$664,0),FALSE))</f>
        <v>0</v>
      </c>
      <c r="AD580" s="14">
        <f>IF(ISBLANK($B406),,HLOOKUP($C406,[1]Indices!$2:$664,MATCH(DATE(YEAR(AD$574),MONTH(AD$574)+$E406,1),[1]Indices!$A$2:$A$664,0),FALSE))</f>
        <v>0</v>
      </c>
      <c r="AE580" s="14">
        <f>IF(ISBLANK($B406),,HLOOKUP($C406,[1]Indices!$2:$664,MATCH(DATE(YEAR(AE$574),MONTH(AE$574)+$E406,1),[1]Indices!$A$2:$A$664,0),FALSE))</f>
        <v>0</v>
      </c>
      <c r="AF580" s="14">
        <f>IF(ISBLANK($B406),,HLOOKUP($C406,[1]Indices!$2:$664,MATCH(DATE(YEAR(AF$574),MONTH(AF$574)+$E406,1),[1]Indices!$A$2:$A$664,0),FALSE))</f>
        <v>0</v>
      </c>
      <c r="AG580" s="14">
        <f>IF(ISBLANK($B406),,HLOOKUP($C406,[1]Indices!$2:$664,MATCH(DATE(YEAR(AG$574),MONTH(AG$574)+$E406,1),[1]Indices!$A$2:$A$664,0),FALSE))</f>
        <v>0</v>
      </c>
      <c r="AH580" s="14">
        <f>IF(ISBLANK($B406),,HLOOKUP($C406,[1]Indices!$2:$664,MATCH(DATE(YEAR(AH$574),MONTH(AH$574)+$E406,1),[1]Indices!$A$2:$A$664,0),FALSE))</f>
        <v>0</v>
      </c>
      <c r="AI580" s="14">
        <f>IF(ISBLANK($B406),,HLOOKUP($C406,[1]Indices!$2:$664,MATCH(DATE(YEAR(AI$574),MONTH(AI$574)+$E406,1),[1]Indices!$A$2:$A$664,0),FALSE))</f>
        <v>0</v>
      </c>
      <c r="AJ580" s="14">
        <f>IF(ISBLANK($B406),,HLOOKUP($C406,[1]Indices!$2:$664,MATCH(DATE(YEAR(AJ$574),MONTH(AJ$574)+$E406,1),[1]Indices!$A$2:$A$664,0),FALSE))</f>
        <v>0</v>
      </c>
      <c r="AK580" s="14">
        <f>IF(ISBLANK($B406),,HLOOKUP($C406,[1]Indices!$2:$664,MATCH(DATE(YEAR(AK$574),MONTH(AK$574)+$E406,1),[1]Indices!$A$2:$A$664,0),FALSE))</f>
        <v>0</v>
      </c>
      <c r="AL580" s="14">
        <f>IF(ISBLANK($B406),,HLOOKUP($C406,[1]Indices!$2:$664,MATCH(DATE(YEAR(AL$574),MONTH(AL$574)+$E406,1),[1]Indices!$A$2:$A$664,0),FALSE))</f>
        <v>0</v>
      </c>
      <c r="AM580" s="14">
        <f>IF(ISBLANK($B406),,HLOOKUP($C406,[1]Indices!$2:$664,MATCH(DATE(YEAR(AM$574),MONTH(AM$574)+$E406,1),[1]Indices!$A$2:$A$664,0),FALSE))</f>
        <v>0</v>
      </c>
      <c r="AN580" s="14">
        <f>IF(ISBLANK($B406),,HLOOKUP($C406,[1]Indices!$2:$664,MATCH(DATE(YEAR(AN$574),MONTH(AN$574)+$E406,1),[1]Indices!$A$2:$A$664,0),FALSE))</f>
        <v>0</v>
      </c>
      <c r="AO580" s="14">
        <f>IF(ISBLANK($B406),,HLOOKUP($C406,[1]Indices!$2:$664,MATCH(DATE(YEAR(AO$574),MONTH(AO$574)+$E406,1),[1]Indices!$A$2:$A$664,0),FALSE))</f>
        <v>0</v>
      </c>
      <c r="AP580" s="14">
        <f>IF(ISBLANK($B406),,HLOOKUP($C406,[1]Indices!$2:$664,MATCH(DATE(YEAR(AP$574),MONTH(AP$574)+$E406,1),[1]Indices!$A$2:$A$664,0),FALSE))</f>
        <v>0</v>
      </c>
      <c r="AQ580" s="14">
        <f>IF(ISBLANK($B406),,HLOOKUP($C406,[1]Indices!$2:$664,MATCH(DATE(YEAR(AQ$574),MONTH(AQ$574)+$E406,1),[1]Indices!$A$2:$A$664,0),FALSE))</f>
        <v>0</v>
      </c>
      <c r="AR580" s="14">
        <f>IF(ISBLANK($B406),,HLOOKUP($C406,[1]Indices!$2:$664,MATCH(DATE(YEAR(AR$574),MONTH(AR$574)+$E406,1),[1]Indices!$A$2:$A$664,0),FALSE))</f>
        <v>0</v>
      </c>
      <c r="AS580" s="14">
        <f>IF(ISBLANK($B406),,HLOOKUP($C406,[1]Indices!$2:$664,MATCH(DATE(YEAR(AS$574),MONTH(AS$574)+$E406,1),[1]Indices!$A$2:$A$664,0),FALSE))</f>
        <v>0</v>
      </c>
      <c r="AT580" s="14">
        <f>IF(ISBLANK($B406),,HLOOKUP($C406,[1]Indices!$2:$664,MATCH(DATE(YEAR(AT$574),MONTH(AT$574)+$E406,1),[1]Indices!$A$2:$A$664,0),FALSE))</f>
        <v>0</v>
      </c>
      <c r="AU580" s="14">
        <f>IF(ISBLANK($B406),,HLOOKUP($C406,[1]Indices!$2:$664,MATCH(DATE(YEAR(AU$574),MONTH(AU$574)+$E406,1),[1]Indices!$A$2:$A$664,0),FALSE))</f>
        <v>0</v>
      </c>
      <c r="AV580" s="14">
        <f>IF(ISBLANK($B406),,HLOOKUP($C406,[1]Indices!$2:$664,MATCH(DATE(YEAR(AV$574),MONTH(AV$574)+$E406,1),[1]Indices!$A$2:$A$664,0),FALSE))</f>
        <v>0</v>
      </c>
      <c r="AW580" s="14">
        <f>IF(ISBLANK($B406),,HLOOKUP($C406,[1]Indices!$2:$664,MATCH(DATE(YEAR(AW$574),MONTH(AW$574)+$E406,1),[1]Indices!$A$2:$A$664,0),FALSE))</f>
        <v>0</v>
      </c>
      <c r="AX580" s="14">
        <f>IF(ISBLANK($B406),,HLOOKUP($C406,[1]Indices!$2:$664,MATCH(DATE(YEAR(AX$574),MONTH(AX$574)+$E406,1),[1]Indices!$A$2:$A$664,0),FALSE))</f>
        <v>0</v>
      </c>
      <c r="AY580" s="14">
        <f>IF(ISBLANK($B406),,HLOOKUP($C406,[1]Indices!$2:$664,MATCH(DATE(YEAR(AY$574),MONTH(AY$574)+$E406,1),[1]Indices!$A$2:$A$664,0),FALSE))</f>
        <v>0</v>
      </c>
      <c r="AZ580" s="14">
        <f>IF(ISBLANK($B406),,HLOOKUP($C406,[1]Indices!$2:$664,MATCH(DATE(YEAR(AZ$574),MONTH(AZ$574)+$E406,1),[1]Indices!$A$2:$A$664,0),FALSE))</f>
        <v>0</v>
      </c>
      <c r="BA580" s="14">
        <f>IF(ISBLANK($B406),,HLOOKUP($C406,[1]Indices!$2:$664,MATCH(DATE(YEAR(BA$574),MONTH(BA$574)+$E406,1),[1]Indices!$A$2:$A$664,0),FALSE))</f>
        <v>0</v>
      </c>
      <c r="BB580" s="14">
        <f>IF(ISBLANK($B406),,HLOOKUP($C406,[1]Indices!$2:$664,MATCH(DATE(YEAR(BB$574),MONTH(BB$574)+$E406,1),[1]Indices!$A$2:$A$664,0),FALSE))</f>
        <v>0</v>
      </c>
      <c r="BC580" s="14">
        <f>IF(ISBLANK($B406),,HLOOKUP($C406,[1]Indices!$2:$664,MATCH(DATE(YEAR(BC$574),MONTH(BC$574)+$E406,1),[1]Indices!$A$2:$A$664,0),FALSE))</f>
        <v>0</v>
      </c>
      <c r="BD580" s="14">
        <f>IF(ISBLANK($B406),,HLOOKUP($C406,[1]Indices!$2:$664,MATCH(DATE(YEAR(BD$574),MONTH(BD$574)+$E406,1),[1]Indices!$A$2:$A$664,0),FALSE))</f>
        <v>0</v>
      </c>
      <c r="BE580" s="14">
        <f>IF(ISBLANK($B406),,HLOOKUP($C406,[1]Indices!$2:$664,MATCH(DATE(YEAR(BE$574),MONTH(BE$574)+$E406,1),[1]Indices!$A$2:$A$664,0),FALSE))</f>
        <v>0</v>
      </c>
      <c r="BF580" s="14">
        <f>IF(ISBLANK($B406),,HLOOKUP($C406,[1]Indices!$2:$664,MATCH(DATE(YEAR(BF$574),MONTH(BF$574)+$E406,1),[1]Indices!$A$2:$A$664,0),FALSE))</f>
        <v>0</v>
      </c>
      <c r="BG580" s="14">
        <f>IF(ISBLANK($B406),,HLOOKUP($C406,[1]Indices!$2:$664,MATCH(DATE(YEAR(BG$574),MONTH(BG$574)+$E406,1),[1]Indices!$A$2:$A$664,0),FALSE))</f>
        <v>0</v>
      </c>
      <c r="BH580" s="14">
        <f>IF(ISBLANK($B406),,HLOOKUP($C406,[1]Indices!$2:$664,MATCH(DATE(YEAR(BH$574),MONTH(BH$574)+$E406,1),[1]Indices!$A$2:$A$664,0),FALSE))</f>
        <v>0</v>
      </c>
      <c r="BI580" s="14">
        <f>IF(ISBLANK($B406),,HLOOKUP($C406,[1]Indices!$2:$664,MATCH(DATE(YEAR(BI$574),MONTH(BI$574)+$E406,1),[1]Indices!$A$2:$A$664,0),FALSE))</f>
        <v>0</v>
      </c>
      <c r="BJ580" s="14">
        <f>IF(ISBLANK($B406),,HLOOKUP($C406,[1]Indices!$2:$664,MATCH(DATE(YEAR(BJ$574),MONTH(BJ$574)+$E406,1),[1]Indices!$A$2:$A$664,0),FALSE))</f>
        <v>0</v>
      </c>
      <c r="BK580" s="14">
        <f>IF(ISBLANK($B406),,HLOOKUP($C406,[1]Indices!$2:$664,MATCH(DATE(YEAR(BK$574),MONTH(BK$574)+$E406,1),[1]Indices!$A$2:$A$664,0),FALSE))</f>
        <v>0</v>
      </c>
      <c r="BL580" s="14">
        <f>IF(ISBLANK($B406),,HLOOKUP($C406,[1]Indices!$2:$664,MATCH(DATE(YEAR(BL$574),MONTH(BL$574)+$E406,1),[1]Indices!$A$2:$A$664,0),FALSE))</f>
        <v>0</v>
      </c>
      <c r="BM580" s="14">
        <f>IF(ISBLANK($B406),,HLOOKUP($C406,[1]Indices!$2:$664,MATCH(DATE(YEAR(BM$574),MONTH(BM$574)+$E406,1),[1]Indices!$A$2:$A$664,0),FALSE))</f>
        <v>0</v>
      </c>
      <c r="BN580" s="14">
        <f>IF(ISBLANK($B406),,HLOOKUP($C406,[1]Indices!$2:$664,MATCH(DATE(YEAR(BN$574),MONTH(BN$574)+$E406,1),[1]Indices!$A$2:$A$664,0),FALSE))</f>
        <v>0</v>
      </c>
      <c r="BO580" s="14">
        <f>IF(ISBLANK($B406),,HLOOKUP($C406,[1]Indices!$2:$664,MATCH(DATE(YEAR(BO$574),MONTH(BO$574)+$E406,1),[1]Indices!$A$2:$A$664,0),FALSE))</f>
        <v>0</v>
      </c>
      <c r="BP580" s="14">
        <f>IF(ISBLANK($B406),,HLOOKUP($C406,[1]Indices!$2:$664,MATCH(DATE(YEAR(BP$574),MONTH(BP$574)+$E406,1),[1]Indices!$A$2:$A$664,0),FALSE))</f>
        <v>0</v>
      </c>
      <c r="BQ580" s="14">
        <f>IF(ISBLANK($B406),,HLOOKUP($C406,[1]Indices!$2:$664,MATCH(DATE(YEAR(BQ$574),MONTH(BQ$574)+$E406,1),[1]Indices!$A$2:$A$664,0),FALSE))</f>
        <v>0</v>
      </c>
      <c r="BR580" s="14">
        <f>IF(ISBLANK($B406),,HLOOKUP($C406,[1]Indices!$2:$664,MATCH(DATE(YEAR(BR$574),MONTH(BR$574)+$E406,1),[1]Indices!$A$2:$A$664,0),FALSE))</f>
        <v>0</v>
      </c>
      <c r="BS580" s="14">
        <f>IF(ISBLANK($B406),,HLOOKUP($C406,[1]Indices!$2:$664,MATCH(DATE(YEAR(BS$574),MONTH(BS$574)+$E406,1),[1]Indices!$A$2:$A$664,0),FALSE))</f>
        <v>0</v>
      </c>
      <c r="BT580" s="14">
        <f>IF(ISBLANK($B406),,HLOOKUP($C406,[1]Indices!$2:$664,MATCH(DATE(YEAR(BT$574),MONTH(BT$574)+$E406,1),[1]Indices!$A$2:$A$664,0),FALSE))</f>
        <v>0</v>
      </c>
      <c r="BU580" s="14">
        <f>IF(ISBLANK($B406),,HLOOKUP($C406,[1]Indices!$2:$664,MATCH(DATE(YEAR(BU$574),MONTH(BU$574)+$E406,1),[1]Indices!$A$2:$A$664,0),FALSE))</f>
        <v>0</v>
      </c>
      <c r="BV580" s="14">
        <f>IF(ISBLANK($B406),,HLOOKUP($C406,[1]Indices!$2:$664,MATCH(DATE(YEAR(BV$574),MONTH(BV$574)+$E406,1),[1]Indices!$A$2:$A$664,0),FALSE))</f>
        <v>0</v>
      </c>
      <c r="BW580" s="14">
        <f>IF(ISBLANK($B406),,HLOOKUP($C406,[1]Indices!$2:$664,MATCH(DATE(YEAR(BW$574),MONTH(BW$574)+$E406,1),[1]Indices!$A$2:$A$664,0),FALSE))</f>
        <v>0</v>
      </c>
      <c r="BX580" s="14">
        <f>IF(ISBLANK($B406),,HLOOKUP($C406,[1]Indices!$2:$664,MATCH(DATE(YEAR(BX$574),MONTH(BX$574)+$E406,1),[1]Indices!$A$2:$A$664,0),FALSE))</f>
        <v>0</v>
      </c>
      <c r="BY580" s="14">
        <f>IF(ISBLANK($B406),,HLOOKUP($C406,[1]Indices!$2:$664,MATCH(DATE(YEAR(BY$574),MONTH(BY$574)+$E406,1),[1]Indices!$A$2:$A$664,0),FALSE))</f>
        <v>0</v>
      </c>
      <c r="BZ580" s="14">
        <f>IF(ISBLANK($B406),,HLOOKUP($C406,[1]Indices!$2:$664,MATCH(DATE(YEAR(BZ$574),MONTH(BZ$574)+$E406,1),[1]Indices!$A$2:$A$664,0),FALSE))</f>
        <v>0</v>
      </c>
      <c r="CA580" s="14">
        <f>IF(ISBLANK($B406),,HLOOKUP($C406,[1]Indices!$2:$664,MATCH(DATE(YEAR(CA$574),MONTH(CA$574)+$E406,1),[1]Indices!$A$2:$A$664,0),FALSE))</f>
        <v>0</v>
      </c>
      <c r="CB580" s="14">
        <f>IF(ISBLANK($B406),,HLOOKUP($C406,[1]Indices!$2:$664,MATCH(DATE(YEAR(CB$574),MONTH(CB$574)+$E406,1),[1]Indices!$A$2:$A$664,0),FALSE))</f>
        <v>0</v>
      </c>
      <c r="CC580" s="14">
        <f>IF(ISBLANK($B406),,HLOOKUP($C406,[1]Indices!$2:$664,MATCH(DATE(YEAR(CC$574),MONTH(CC$574)+$E406,1),[1]Indices!$A$2:$A$664,0),FALSE))</f>
        <v>0</v>
      </c>
      <c r="CD580" s="14">
        <f>IF(ISBLANK($B406),,HLOOKUP($C406,[1]Indices!$2:$664,MATCH(DATE(YEAR(CD$574),MONTH(CD$574)+$E406,1),[1]Indices!$A$2:$A$664,0),FALSE))</f>
        <v>0</v>
      </c>
      <c r="CE580" s="14">
        <f>IF(ISBLANK($B406),,HLOOKUP($C406,[1]Indices!$2:$664,MATCH(DATE(YEAR(CE$574),MONTH(CE$574)+$E406,1),[1]Indices!$A$2:$A$664,0),FALSE))</f>
        <v>0</v>
      </c>
      <c r="CF580" s="14">
        <f>IF(ISBLANK($B406),,HLOOKUP($C406,[1]Indices!$2:$664,MATCH(DATE(YEAR(CF$574),MONTH(CF$574)+$E406,1),[1]Indices!$A$2:$A$664,0),FALSE))</f>
        <v>0</v>
      </c>
      <c r="CG580" s="14">
        <f>IF(ISBLANK($B406),,HLOOKUP($C406,[1]Indices!$2:$664,MATCH(DATE(YEAR(CG$574),MONTH(CG$574)+$E406,1),[1]Indices!$A$2:$A$664,0),FALSE))</f>
        <v>0</v>
      </c>
      <c r="CH580" s="14">
        <f>IF(ISBLANK($B406),,HLOOKUP($C406,[1]Indices!$2:$664,MATCH(DATE(YEAR(CH$574),MONTH(CH$574)+$E406,1),[1]Indices!$A$2:$A$664,0),FALSE))</f>
        <v>0</v>
      </c>
      <c r="CI580" s="14">
        <f>IF(ISBLANK($B406),,HLOOKUP($C406,[1]Indices!$2:$664,MATCH(DATE(YEAR(CI$574),MONTH(CI$574)+$E406,1),[1]Indices!$A$2:$A$664,0),FALSE))</f>
        <v>0</v>
      </c>
      <c r="CJ580" s="14">
        <f>IF(ISBLANK($B406),,HLOOKUP($C406,[1]Indices!$2:$664,MATCH(DATE(YEAR(CJ$574),MONTH(CJ$574)+$E406,1),[1]Indices!$A$2:$A$664,0),FALSE))</f>
        <v>0</v>
      </c>
      <c r="CK580" s="14">
        <f>IF(ISBLANK($B406),,HLOOKUP($C406,[1]Indices!$2:$664,MATCH(DATE(YEAR(CK$574),MONTH(CK$574)+$E406,1),[1]Indices!$A$2:$A$664,0),FALSE))</f>
        <v>0</v>
      </c>
      <c r="CL580" s="14">
        <f>IF(ISBLANK($B406),,HLOOKUP($C406,[1]Indices!$2:$664,MATCH(DATE(YEAR(CL$574),MONTH(CL$574)+$E406,1),[1]Indices!$A$2:$A$664,0),FALSE))</f>
        <v>0</v>
      </c>
      <c r="CM580" s="14">
        <f>IF(ISBLANK($B406),,HLOOKUP($C406,[1]Indices!$2:$664,MATCH(DATE(YEAR(CM$574),MONTH(CM$574)+$E406,1),[1]Indices!$A$2:$A$664,0),FALSE))</f>
        <v>0</v>
      </c>
      <c r="CN580" s="14">
        <f>IF(ISBLANK($B406),,HLOOKUP($C406,[1]Indices!$2:$664,MATCH(DATE(YEAR(CN$574),MONTH(CN$574)+$E406,1),[1]Indices!$A$2:$A$664,0),FALSE))</f>
        <v>0</v>
      </c>
      <c r="CO580" s="14">
        <f>IF(ISBLANK($B406),,HLOOKUP($C406,[1]Indices!$2:$664,MATCH(DATE(YEAR(CO$574),MONTH(CO$574)+$E406,1),[1]Indices!$A$2:$A$664,0),FALSE))</f>
        <v>0</v>
      </c>
      <c r="CP580" s="14">
        <f>IF(ISBLANK($B406),,HLOOKUP($C406,[1]Indices!$2:$664,MATCH(DATE(YEAR(CP$574),MONTH(CP$574)+$E406,1),[1]Indices!$A$2:$A$664,0),FALSE))</f>
        <v>0</v>
      </c>
      <c r="CQ580" s="14">
        <f>IF(ISBLANK($B406),,HLOOKUP($C406,[1]Indices!$2:$664,MATCH(DATE(YEAR(CQ$574),MONTH(CQ$574)+$E406,1),[1]Indices!$A$2:$A$664,0),FALSE))</f>
        <v>0</v>
      </c>
      <c r="CR580" s="14">
        <f>IF(ISBLANK($B406),,HLOOKUP($C406,[1]Indices!$2:$664,MATCH(DATE(YEAR(CR$574),MONTH(CR$574)+$E406,1),[1]Indices!$A$2:$A$664,0),FALSE))</f>
        <v>0</v>
      </c>
      <c r="CS580" s="14">
        <f>IF(ISBLANK($B406),,HLOOKUP($C406,[1]Indices!$2:$664,MATCH(DATE(YEAR(CS$574),MONTH(CS$574)+$E406,1),[1]Indices!$A$2:$A$664,0),FALSE))</f>
        <v>0</v>
      </c>
      <c r="CT580" s="14">
        <f>IF(ISBLANK($B406),,HLOOKUP($C406,[1]Indices!$2:$664,MATCH(DATE(YEAR(CT$574),MONTH(CT$574)+$E406,1),[1]Indices!$A$2:$A$664,0),FALSE))</f>
        <v>0</v>
      </c>
      <c r="CU580" s="14">
        <f>IF(ISBLANK($B406),,HLOOKUP($C406,[1]Indices!$2:$664,MATCH(DATE(YEAR(CU$574),MONTH(CU$574)+$E406,1),[1]Indices!$A$2:$A$664,0),FALSE))</f>
        <v>0</v>
      </c>
      <c r="CV580" s="14">
        <f>IF(ISBLANK($B406),,HLOOKUP($C406,[1]Indices!$2:$664,MATCH(DATE(YEAR(CV$574),MONTH(CV$574)+$E406,1),[1]Indices!$A$2:$A$664,0),FALSE))</f>
        <v>0</v>
      </c>
      <c r="CW580" s="14">
        <f>IF(ISBLANK($B406),,HLOOKUP($C406,[1]Indices!$2:$664,MATCH(DATE(YEAR(CW$574),MONTH(CW$574)+$E406,1),[1]Indices!$A$2:$A$664,0),FALSE))</f>
        <v>0</v>
      </c>
      <c r="CX580" s="14">
        <f>IF(ISBLANK($B406),,HLOOKUP($C406,[1]Indices!$2:$664,MATCH(DATE(YEAR(CX$574),MONTH(CX$574)+$E406,1),[1]Indices!$A$2:$A$664,0),FALSE))</f>
        <v>0</v>
      </c>
      <c r="CY580" s="14">
        <f>IF(ISBLANK($B406),,HLOOKUP($C406,[1]Indices!$2:$664,MATCH(DATE(YEAR(CY$574),MONTH(CY$574)+$E406,1),[1]Indices!$A$2:$A$664,0),FALSE))</f>
        <v>0</v>
      </c>
      <c r="CZ580" s="14">
        <f>IF(ISBLANK($B406),,HLOOKUP($C406,[1]Indices!$2:$664,MATCH(DATE(YEAR(CZ$574),MONTH(CZ$574)+$E406,1),[1]Indices!$A$2:$A$664,0),FALSE))</f>
        <v>0</v>
      </c>
      <c r="DA580" s="14">
        <f>IF(ISBLANK($B406),,HLOOKUP($C406,[1]Indices!$2:$664,MATCH(DATE(YEAR(DA$574),MONTH(DA$574)+$E406,1),[1]Indices!$A$2:$A$664,0),FALSE))</f>
        <v>0</v>
      </c>
      <c r="DB580" s="14">
        <f>IF(ISBLANK($B406),,HLOOKUP($C406,[1]Indices!$2:$664,MATCH(DATE(YEAR(DB$574),MONTH(DB$574)+$E406,1),[1]Indices!$A$2:$A$664,0),FALSE))</f>
        <v>0</v>
      </c>
      <c r="DC580" s="14">
        <f>IF(ISBLANK($B406),,HLOOKUP($C406,[1]Indices!$2:$664,MATCH(DATE(YEAR(DC$574),MONTH(DC$574)+$E406,1),[1]Indices!$A$2:$A$664,0),FALSE))</f>
        <v>0</v>
      </c>
      <c r="DD580" s="14">
        <f>IF(ISBLANK($B406),,HLOOKUP($C406,[1]Indices!$2:$664,MATCH(DATE(YEAR(DD$574),MONTH(DD$574)+$E406,1),[1]Indices!$A$2:$A$664,0),FALSE))</f>
        <v>0</v>
      </c>
      <c r="DE580" s="14">
        <f>IF(ISBLANK($B406),,HLOOKUP($C406,[1]Indices!$2:$664,MATCH(DATE(YEAR(DE$574),MONTH(DE$574)+$E406,1),[1]Indices!$A$2:$A$664,0),FALSE))</f>
        <v>0</v>
      </c>
      <c r="DF580" s="14">
        <f>IF(ISBLANK($B406),,HLOOKUP($C406,[1]Indices!$2:$664,MATCH(DATE(YEAR(DF$574),MONTH(DF$574)+$E406,1),[1]Indices!$A$2:$A$664,0),FALSE))</f>
        <v>0</v>
      </c>
      <c r="DG580" s="14">
        <f>IF(ISBLANK($B406),,HLOOKUP($C406,[1]Indices!$2:$664,MATCH(DATE(YEAR(DG$574),MONTH(DG$574)+$E406,1),[1]Indices!$A$2:$A$664,0),FALSE))</f>
        <v>0</v>
      </c>
      <c r="DH580" s="14">
        <f>IF(ISBLANK($B406),,HLOOKUP($C406,[1]Indices!$2:$664,MATCH(DATE(YEAR(DH$574),MONTH(DH$574)+$E406,1),[1]Indices!$A$2:$A$664,0),FALSE))</f>
        <v>0</v>
      </c>
      <c r="DI580" s="14">
        <f>IF(ISBLANK($B406),,HLOOKUP($C406,[1]Indices!$2:$664,MATCH(DATE(YEAR(DI$574),MONTH(DI$574)+$E406,1),[1]Indices!$A$2:$A$664,0),FALSE))</f>
        <v>0</v>
      </c>
      <c r="DJ580" s="14">
        <f>IF(ISBLANK($B406),,HLOOKUP($C406,[1]Indices!$2:$664,MATCH(DATE(YEAR(DJ$574),MONTH(DJ$574)+$E406,1),[1]Indices!$A$2:$A$664,0),FALSE))</f>
        <v>0</v>
      </c>
      <c r="DK580" s="14">
        <f>IF(ISBLANK($B406),,HLOOKUP($C406,[1]Indices!$2:$664,MATCH(DATE(YEAR(DK$574),MONTH(DK$574)+$E406,1),[1]Indices!$A$2:$A$664,0),FALSE))</f>
        <v>0</v>
      </c>
      <c r="DL580" s="14">
        <f>IF(ISBLANK($B406),,HLOOKUP($C406,[1]Indices!$2:$664,MATCH(DATE(YEAR(DL$574),MONTH(DL$574)+$E406,1),[1]Indices!$A$2:$A$664,0),FALSE))</f>
        <v>0</v>
      </c>
      <c r="DM580" s="14">
        <f>IF(ISBLANK($B406),,HLOOKUP($C406,[1]Indices!$2:$664,MATCH(DATE(YEAR(DM$574),MONTH(DM$574)+$E406,1),[1]Indices!$A$2:$A$664,0),FALSE))</f>
        <v>0</v>
      </c>
      <c r="DN580" s="14">
        <f>IF(ISBLANK($B406),,HLOOKUP($C406,[1]Indices!$2:$664,MATCH(DATE(YEAR(DN$574),MONTH(DN$574)+$E406,1),[1]Indices!$A$2:$A$664,0),FALSE))</f>
        <v>0</v>
      </c>
      <c r="DO580" s="14">
        <f>IF(ISBLANK($B406),,HLOOKUP($C406,[1]Indices!$2:$664,MATCH(DATE(YEAR(DO$574),MONTH(DO$574)+$E406,1),[1]Indices!$A$2:$A$664,0),FALSE))</f>
        <v>0</v>
      </c>
      <c r="DP580" s="14">
        <f>IF(ISBLANK($B406),,HLOOKUP($C406,[1]Indices!$2:$664,MATCH(DATE(YEAR(DP$574),MONTH(DP$574)+$E406,1),[1]Indices!$A$2:$A$664,0),FALSE))</f>
        <v>0</v>
      </c>
      <c r="DQ580" s="14">
        <f>IF(ISBLANK($B406),,HLOOKUP($C406,[1]Indices!$2:$664,MATCH(DATE(YEAR(DQ$574),MONTH(DQ$574)+$E406,1),[1]Indices!$A$2:$A$664,0),FALSE))</f>
        <v>0</v>
      </c>
      <c r="DR580" s="14">
        <f>IF(ISBLANK($B406),,HLOOKUP($C406,[1]Indices!$2:$664,MATCH(DATE(YEAR(DR$574),MONTH(DR$574)+$E406,1),[1]Indices!$A$2:$A$664,0),FALSE))</f>
        <v>0</v>
      </c>
      <c r="DS580" s="14">
        <f>IF(ISBLANK($B406),,HLOOKUP($C406,[1]Indices!$2:$664,MATCH(DATE(YEAR(DS$574),MONTH(DS$574)+$E406,1),[1]Indices!$A$2:$A$664,0),FALSE))</f>
        <v>0</v>
      </c>
      <c r="DT580" s="14">
        <f>IF(ISBLANK($B406),,HLOOKUP($C406,[1]Indices!$2:$664,MATCH(DATE(YEAR(DT$574),MONTH(DT$574)+$E406,1),[1]Indices!$A$2:$A$664,0),FALSE))</f>
        <v>0</v>
      </c>
      <c r="DU580" s="14">
        <f>IF(ISBLANK($B406),,HLOOKUP($C406,[1]Indices!$2:$664,MATCH(DATE(YEAR(DU$574),MONTH(DU$574)+$E406,1),[1]Indices!$A$2:$A$664,0),FALSE))</f>
        <v>0</v>
      </c>
      <c r="DV580" s="14">
        <f>IF(ISBLANK($B406),,HLOOKUP($C406,[1]Indices!$2:$664,MATCH(DATE(YEAR(DV$574),MONTH(DV$574)+$E406,1),[1]Indices!$A$2:$A$664,0),FALSE))</f>
        <v>0</v>
      </c>
      <c r="DW580" s="14">
        <f>IF(ISBLANK($B406),,HLOOKUP($C406,[1]Indices!$2:$664,MATCH(DATE(YEAR(DW$574),MONTH(DW$574)+$E406,1),[1]Indices!$A$2:$A$664,0),FALSE))</f>
        <v>0</v>
      </c>
      <c r="DX580" s="14">
        <f>IF(ISBLANK($B406),,HLOOKUP($C406,[1]Indices!$2:$664,MATCH(DATE(YEAR(DX$574),MONTH(DX$574)+$E406,1),[1]Indices!$A$2:$A$664,0),FALSE))</f>
        <v>0</v>
      </c>
      <c r="DY580" s="14">
        <f>IF(ISBLANK($B406),,HLOOKUP($C406,[1]Indices!$2:$664,MATCH(DATE(YEAR(DY$574),MONTH(DY$574)+$E406,1),[1]Indices!$A$2:$A$664,0),FALSE))</f>
        <v>0</v>
      </c>
      <c r="DZ580" s="14">
        <f>IF(ISBLANK($B406),,HLOOKUP($C406,[1]Indices!$2:$664,MATCH(DATE(YEAR(DZ$574),MONTH(DZ$574)+$E406,1),[1]Indices!$A$2:$A$664,0),FALSE))</f>
        <v>0</v>
      </c>
      <c r="EA580" s="14">
        <f>IF(ISBLANK($B406),,HLOOKUP($C406,[1]Indices!$2:$664,MATCH(DATE(YEAR(EA$574),MONTH(EA$574)+$E406,1),[1]Indices!$A$2:$A$664,0),FALSE))</f>
        <v>0</v>
      </c>
      <c r="EB580" s="14">
        <f>IF(ISBLANK($B406),,HLOOKUP($C406,[1]Indices!$2:$664,MATCH(DATE(YEAR(EB$574),MONTH(EB$574)+$E406,1),[1]Indices!$A$2:$A$664,0),FALSE))</f>
        <v>0</v>
      </c>
      <c r="EC580" s="14">
        <f>IF(ISBLANK($B406),,HLOOKUP($C406,[1]Indices!$2:$664,MATCH(DATE(YEAR(EC$574),MONTH(EC$574)+$E406,1),[1]Indices!$A$2:$A$664,0),FALSE))</f>
        <v>0</v>
      </c>
      <c r="ED580" s="14">
        <f>IF(ISBLANK($B406),,HLOOKUP($C406,[1]Indices!$2:$664,MATCH(DATE(YEAR(ED$574),MONTH(ED$574)+$E406,1),[1]Indices!$A$2:$A$664,0),FALSE))</f>
        <v>0</v>
      </c>
      <c r="EE580" s="14">
        <f>IF(ISBLANK($B406),,HLOOKUP($C406,[1]Indices!$2:$664,MATCH(DATE(YEAR(EE$574),MONTH(EE$574)+$E406,1),[1]Indices!$A$2:$A$664,0),FALSE))</f>
        <v>0</v>
      </c>
      <c r="EF580" s="14">
        <f>IF(ISBLANK($B406),,HLOOKUP($C406,[1]Indices!$2:$664,MATCH(DATE(YEAR(EF$574),MONTH(EF$574)+$E406,1),[1]Indices!$A$2:$A$664,0),FALSE))</f>
        <v>0</v>
      </c>
      <c r="EG580" s="14">
        <f>IF(ISBLANK($B406),,HLOOKUP($C406,[1]Indices!$2:$664,MATCH(DATE(YEAR(EG$574),MONTH(EG$574)+$E406,1),[1]Indices!$A$2:$A$664,0),FALSE))</f>
        <v>0</v>
      </c>
      <c r="EH580" s="14">
        <f>IF(ISBLANK($B406),,HLOOKUP($C406,[1]Indices!$2:$664,MATCH(DATE(YEAR(EH$574),MONTH(EH$574)+$E406,1),[1]Indices!$A$2:$A$664,0),FALSE))</f>
        <v>0</v>
      </c>
      <c r="EI580" s="14">
        <f>IF(ISBLANK($B406),,HLOOKUP($C406,[1]Indices!$2:$664,MATCH(DATE(YEAR(EI$574),MONTH(EI$574)+$E406,1),[1]Indices!$A$2:$A$664,0),FALSE))</f>
        <v>0</v>
      </c>
      <c r="EJ580" s="14">
        <f>IF(ISBLANK($B406),,HLOOKUP($C406,[1]Indices!$2:$664,MATCH(DATE(YEAR(EJ$574),MONTH(EJ$574)+$E406,1),[1]Indices!$A$2:$A$664,0),FALSE))</f>
        <v>0</v>
      </c>
      <c r="EK580" s="14">
        <f>IF(ISBLANK($B406),,HLOOKUP($C406,[1]Indices!$2:$664,MATCH(DATE(YEAR(EK$574),MONTH(EK$574)+$E406,1),[1]Indices!$A$2:$A$664,0),FALSE))</f>
        <v>0</v>
      </c>
      <c r="EL580" s="14">
        <f>IF(ISBLANK($B406),,HLOOKUP($C406,[1]Indices!$2:$664,MATCH(DATE(YEAR(EL$574),MONTH(EL$574)+$E406,1),[1]Indices!$A$2:$A$664,0),FALSE))</f>
        <v>0</v>
      </c>
      <c r="EM580" s="14">
        <f>IF(ISBLANK($B406),,HLOOKUP($C406,[1]Indices!$2:$664,MATCH(DATE(YEAR(EM$574),MONTH(EM$574)+$E406,1),[1]Indices!$A$2:$A$664,0),FALSE))</f>
        <v>0</v>
      </c>
      <c r="EN580" s="14">
        <f>IF(ISBLANK($B406),,HLOOKUP($C406,[1]Indices!$2:$664,MATCH(DATE(YEAR(EN$574),MONTH(EN$574)+$E406,1),[1]Indices!$A$2:$A$664,0),FALSE))</f>
        <v>0</v>
      </c>
      <c r="EO580" s="14">
        <f>IF(ISBLANK($B406),,HLOOKUP($C406,[1]Indices!$2:$664,MATCH(DATE(YEAR(EO$574),MONTH(EO$574)+$E406,1),[1]Indices!$A$2:$A$664,0),FALSE))</f>
        <v>0</v>
      </c>
      <c r="EP580" s="14">
        <f>IF(ISBLANK($B406),,HLOOKUP($C406,[1]Indices!$2:$664,MATCH(DATE(YEAR(EP$574),MONTH(EP$574)+$E406,1),[1]Indices!$A$2:$A$664,0),FALSE))</f>
        <v>0</v>
      </c>
      <c r="EQ580" s="14">
        <f>IF(ISBLANK($B406),,HLOOKUP($C406,[1]Indices!$2:$664,MATCH(DATE(YEAR(EQ$574),MONTH(EQ$574)+$E406,1),[1]Indices!$A$2:$A$664,0),FALSE))</f>
        <v>0</v>
      </c>
      <c r="ER580" s="14">
        <f>IF(ISBLANK($B406),,HLOOKUP($C406,[1]Indices!$2:$664,MATCH(DATE(YEAR(ER$574),MONTH(ER$574)+$E406,1),[1]Indices!$A$2:$A$664,0),FALSE))</f>
        <v>0</v>
      </c>
      <c r="ES580" s="14">
        <f>IF(ISBLANK($B406),,HLOOKUP($C406,[1]Indices!$2:$664,MATCH(DATE(YEAR(ES$574),MONTH(ES$574)+$E406,1),[1]Indices!$A$2:$A$664,0),FALSE))</f>
        <v>0</v>
      </c>
      <c r="ET580" s="14">
        <f>IF(ISBLANK($B406),,HLOOKUP($C406,[1]Indices!$2:$664,MATCH(DATE(YEAR(ET$574),MONTH(ET$574)+$E406,1),[1]Indices!$A$2:$A$664,0),FALSE))</f>
        <v>0</v>
      </c>
      <c r="EU580" s="14">
        <f>IF(ISBLANK($B406),,HLOOKUP($C406,[1]Indices!$2:$664,MATCH(DATE(YEAR(EU$574),MONTH(EU$574)+$E406,1),[1]Indices!$A$2:$A$664,0),FALSE))</f>
        <v>0</v>
      </c>
      <c r="EV580" s="14">
        <f>IF(ISBLANK($B406),,HLOOKUP($C406,[1]Indices!$2:$664,MATCH(DATE(YEAR(EV$574),MONTH(EV$574)+$E406,1),[1]Indices!$A$2:$A$664,0),FALSE))</f>
        <v>0</v>
      </c>
      <c r="EW580" s="14">
        <f>IF(ISBLANK($B406),,HLOOKUP($C406,[1]Indices!$2:$664,MATCH(DATE(YEAR(EW$574),MONTH(EW$574)+$E406,1),[1]Indices!$A$2:$A$664,0),FALSE))</f>
        <v>0</v>
      </c>
      <c r="EX580" s="14">
        <f>IF(ISBLANK($B406),,HLOOKUP($C406,[1]Indices!$2:$664,MATCH(DATE(YEAR(EX$574),MONTH(EX$574)+$E406,1),[1]Indices!$A$2:$A$664,0),FALSE))</f>
        <v>0</v>
      </c>
      <c r="EY580" s="14">
        <f>IF(ISBLANK($B406),,HLOOKUP($C406,[1]Indices!$2:$664,MATCH(DATE(YEAR(EY$574),MONTH(EY$574)+$E406,1),[1]Indices!$A$2:$A$664,0),FALSE))</f>
        <v>0</v>
      </c>
      <c r="EZ580" s="14">
        <f>IF(ISBLANK($B406),,HLOOKUP($C406,[1]Indices!$2:$664,MATCH(DATE(YEAR(EZ$574),MONTH(EZ$574)+$E406,1),[1]Indices!$A$2:$A$664,0),FALSE))</f>
        <v>0</v>
      </c>
      <c r="FA580" s="14">
        <f>IF(ISBLANK($B406),,HLOOKUP($C406,[1]Indices!$2:$664,MATCH(DATE(YEAR(FA$574),MONTH(FA$574)+$E406,1),[1]Indices!$A$2:$A$664,0),FALSE))</f>
        <v>0</v>
      </c>
      <c r="FB580" s="14">
        <f>IF(ISBLANK($B406),,HLOOKUP($C406,[1]Indices!$2:$664,MATCH(DATE(YEAR(FB$574),MONTH(FB$574)+$E406,1),[1]Indices!$A$2:$A$664,0),FALSE))</f>
        <v>0</v>
      </c>
      <c r="FC580" s="14">
        <f>IF(ISBLANK($B406),,HLOOKUP($C406,[1]Indices!$2:$664,MATCH(DATE(YEAR(FC$574),MONTH(FC$574)+$E406,1),[1]Indices!$A$2:$A$664,0),FALSE))</f>
        <v>0</v>
      </c>
      <c r="FD580" s="14">
        <f>IF(ISBLANK($B406),,HLOOKUP($C406,[1]Indices!$2:$664,MATCH(DATE(YEAR(FD$574),MONTH(FD$574)+$E406,1),[1]Indices!$A$2:$A$664,0),FALSE))</f>
        <v>0</v>
      </c>
      <c r="FE580" s="14">
        <f>IF(ISBLANK($B406),,HLOOKUP($C406,[1]Indices!$2:$664,MATCH(DATE(YEAR(FE$574),MONTH(FE$574)+$E406,1),[1]Indices!$A$2:$A$664,0),FALSE))</f>
        <v>0</v>
      </c>
      <c r="FF580" s="14">
        <f>IF(ISBLANK($B406),,HLOOKUP($C406,[1]Indices!$2:$664,MATCH(DATE(YEAR(FF$574),MONTH(FF$574)+$E406,1),[1]Indices!$A$2:$A$664,0),FALSE))</f>
        <v>0</v>
      </c>
      <c r="FG580" s="14">
        <f>IF(ISBLANK($B406),,HLOOKUP($C406,[1]Indices!$2:$664,MATCH(DATE(YEAR(FG$574),MONTH(FG$574)+$E406,1),[1]Indices!$A$2:$A$664,0),FALSE))</f>
        <v>0</v>
      </c>
      <c r="FH580" s="14">
        <f>IF(ISBLANK($B406),,HLOOKUP($C406,[1]Indices!$2:$664,MATCH(DATE(YEAR(FH$574),MONTH(FH$574)+$E406,1),[1]Indices!$A$2:$A$664,0),FALSE))</f>
        <v>0</v>
      </c>
      <c r="FI580" s="14">
        <f>IF(ISBLANK($B406),,HLOOKUP($C406,[1]Indices!$2:$664,MATCH(DATE(YEAR(FI$574),MONTH(FI$574)+$E406,1),[1]Indices!$A$2:$A$664,0),FALSE))</f>
        <v>0</v>
      </c>
      <c r="FJ580" s="14">
        <f>IF(ISBLANK($B406),,HLOOKUP($C406,[1]Indices!$2:$664,MATCH(DATE(YEAR(FJ$574),MONTH(FJ$574)+$E406,1),[1]Indices!$A$2:$A$664,0),FALSE))</f>
        <v>0</v>
      </c>
      <c r="FK580" s="14">
        <f>IF(ISBLANK($B406),,HLOOKUP($C406,[1]Indices!$2:$664,MATCH(DATE(YEAR(FK$574),MONTH(FK$574)+$E406,1),[1]Indices!$A$2:$A$664,0),FALSE))</f>
        <v>0</v>
      </c>
      <c r="FL580" s="14">
        <f>IF(ISBLANK($B406),,HLOOKUP($C406,[1]Indices!$2:$664,MATCH(DATE(YEAR(FL$574),MONTH(FL$574)+$E406,1),[1]Indices!$A$2:$A$664,0),FALSE))</f>
        <v>0</v>
      </c>
      <c r="FM580" s="14">
        <f>IF(ISBLANK($B406),,HLOOKUP($C406,[1]Indices!$2:$664,MATCH(DATE(YEAR(FM$574),MONTH(FM$574)+$E406,1),[1]Indices!$A$2:$A$664,0),FALSE))</f>
        <v>0</v>
      </c>
      <c r="FN580" s="14">
        <f>IF(ISBLANK($B406),,HLOOKUP($C406,[1]Indices!$2:$664,MATCH(DATE(YEAR(FN$574),MONTH(FN$574)+$E406,1),[1]Indices!$A$2:$A$664,0),FALSE))</f>
        <v>0</v>
      </c>
      <c r="FO580" s="14">
        <f>IF(ISBLANK($B406),,HLOOKUP($C406,[1]Indices!$2:$664,MATCH(DATE(YEAR(FO$574),MONTH(FO$574)+$E406,1),[1]Indices!$A$2:$A$664,0),FALSE))</f>
        <v>0</v>
      </c>
      <c r="FP580" s="14">
        <f>IF(ISBLANK($B406),,HLOOKUP($C406,[1]Indices!$2:$664,MATCH(DATE(YEAR(FP$574),MONTH(FP$574)+$E406,1),[1]Indices!$A$2:$A$664,0),FALSE))</f>
        <v>0</v>
      </c>
      <c r="FQ580" s="14">
        <f>IF(ISBLANK($B406),,HLOOKUP($C406,[1]Indices!$2:$664,MATCH(DATE(YEAR(FQ$574),MONTH(FQ$574)+$E406,1),[1]Indices!$A$2:$A$664,0),FALSE))</f>
        <v>0</v>
      </c>
      <c r="FR580" s="14">
        <f>IF(ISBLANK($B406),,HLOOKUP($C406,[1]Indices!$2:$664,MATCH(DATE(YEAR(FR$574),MONTH(FR$574)+$E406,1),[1]Indices!$A$2:$A$664,0),FALSE))</f>
        <v>0</v>
      </c>
      <c r="FS580" s="14">
        <f>IF(ISBLANK($B406),,HLOOKUP($C406,[1]Indices!$2:$664,MATCH(DATE(YEAR(FS$574),MONTH(FS$574)+$E406,1),[1]Indices!$A$2:$A$664,0),FALSE))</f>
        <v>0</v>
      </c>
      <c r="FT580" s="14">
        <f>IF(ISBLANK($B406),,HLOOKUP($C406,[1]Indices!$2:$664,MATCH(DATE(YEAR(FT$574),MONTH(FT$574)+$E406,1),[1]Indices!$A$2:$A$664,0),FALSE))</f>
        <v>0</v>
      </c>
      <c r="FU580" s="14">
        <f>IF(ISBLANK($B406),,HLOOKUP($C406,[1]Indices!$2:$664,MATCH(DATE(YEAR(FU$574),MONTH(FU$574)+$E406,1),[1]Indices!$A$2:$A$664,0),FALSE))</f>
        <v>0</v>
      </c>
      <c r="FV580" s="14">
        <f>IF(ISBLANK($B406),,HLOOKUP($C406,[1]Indices!$2:$664,MATCH(DATE(YEAR(FV$574),MONTH(FV$574)+$E406,1),[1]Indices!$A$2:$A$664,0),FALSE))</f>
        <v>0</v>
      </c>
      <c r="FW580" s="14">
        <f>IF(ISBLANK($B406),,HLOOKUP($C406,[1]Indices!$2:$664,MATCH(DATE(YEAR(FW$574),MONTH(FW$574)+$E406,1),[1]Indices!$A$2:$A$664,0),FALSE))</f>
        <v>0</v>
      </c>
      <c r="FX580" s="14">
        <f>IF(ISBLANK($B406),,HLOOKUP($C406,[1]Indices!$2:$664,MATCH(DATE(YEAR(FX$574),MONTH(FX$574)+$E406,1),[1]Indices!$A$2:$A$664,0),FALSE))</f>
        <v>0</v>
      </c>
      <c r="FY580" s="14">
        <f>IF(ISBLANK($B406),,HLOOKUP($C406,[1]Indices!$2:$664,MATCH(DATE(YEAR(FY$574),MONTH(FY$574)+$E406,1),[1]Indices!$A$2:$A$664,0),FALSE))</f>
        <v>0</v>
      </c>
      <c r="FZ580" s="14">
        <f>IF(ISBLANK($B406),,HLOOKUP($C406,[1]Indices!$2:$664,MATCH(DATE(YEAR(FZ$574),MONTH(FZ$574)+$E406,1),[1]Indices!$A$2:$A$664,0),FALSE))</f>
        <v>0</v>
      </c>
      <c r="GA580" s="14">
        <f>IF(ISBLANK($B406),,HLOOKUP($C406,[1]Indices!$2:$664,MATCH(DATE(YEAR(GA$574),MONTH(GA$574)+$E406,1),[1]Indices!$A$2:$A$664,0),FALSE))</f>
        <v>0</v>
      </c>
      <c r="GB580" s="14">
        <f>IF(ISBLANK($B406),,HLOOKUP($C406,[1]Indices!$2:$664,MATCH(DATE(YEAR(GB$574),MONTH(GB$574)+$E406,1),[1]Indices!$A$2:$A$664,0),FALSE))</f>
        <v>0</v>
      </c>
      <c r="GC580" s="14">
        <f>IF(ISBLANK($B406),,HLOOKUP($C406,[1]Indices!$2:$664,MATCH(DATE(YEAR(GC$574),MONTH(GC$574)+$E406,1),[1]Indices!$A$2:$A$664,0),FALSE))</f>
        <v>0</v>
      </c>
      <c r="GD580" s="14">
        <f>IF(ISBLANK($B406),,HLOOKUP($C406,[1]Indices!$2:$664,MATCH(DATE(YEAR(GD$574),MONTH(GD$574)+$E406,1),[1]Indices!$A$2:$A$664,0),FALSE))</f>
        <v>0</v>
      </c>
      <c r="GE580" s="14">
        <f>IF(ISBLANK($B406),,HLOOKUP($C406,[1]Indices!$2:$664,MATCH(DATE(YEAR(GE$574),MONTH(GE$574)+$E406,1),[1]Indices!$A$2:$A$664,0),FALSE))</f>
        <v>0</v>
      </c>
      <c r="GF580" s="14">
        <f>IF(ISBLANK($B406),,HLOOKUP($C406,[1]Indices!$2:$664,MATCH(DATE(YEAR(GF$574),MONTH(GF$574)+$E406,1),[1]Indices!$A$2:$A$664,0),FALSE))</f>
        <v>0</v>
      </c>
      <c r="GG580" s="14">
        <f>IF(ISBLANK($B406),,HLOOKUP($C406,[1]Indices!$2:$664,MATCH(DATE(YEAR(GG$574),MONTH(GG$574)+$E406,1),[1]Indices!$A$2:$A$664,0),FALSE))</f>
        <v>0</v>
      </c>
      <c r="GH580" s="14">
        <f>IF(ISBLANK($B406),,HLOOKUP($C406,[1]Indices!$2:$664,MATCH(DATE(YEAR(GH$574),MONTH(GH$574)+$E406,1),[1]Indices!$A$2:$A$664,0),FALSE))</f>
        <v>0</v>
      </c>
      <c r="GI580" s="14">
        <f>IF(ISBLANK($B406),,HLOOKUP($C406,[1]Indices!$2:$664,MATCH(DATE(YEAR(GI$574),MONTH(GI$574)+$E406,1),[1]Indices!$A$2:$A$664,0),FALSE))</f>
        <v>0</v>
      </c>
      <c r="GJ580" s="14">
        <f>IF(ISBLANK($B406),,HLOOKUP($C406,[1]Indices!$2:$664,MATCH(DATE(YEAR(GJ$574),MONTH(GJ$574)+$E406,1),[1]Indices!$A$2:$A$664,0),FALSE))</f>
        <v>0</v>
      </c>
      <c r="GK580" s="14">
        <f>IF(ISBLANK($B406),,HLOOKUP($C406,[1]Indices!$2:$664,MATCH(DATE(YEAR(GK$574),MONTH(GK$574)+$E406,1),[1]Indices!$A$2:$A$664,0),FALSE))</f>
        <v>0</v>
      </c>
      <c r="GL580" s="14">
        <f>IF(ISBLANK($B406),,HLOOKUP($C406,[1]Indices!$2:$664,MATCH(DATE(YEAR(GL$574),MONTH(GL$574)+$E406,1),[1]Indices!$A$2:$A$664,0),FALSE))</f>
        <v>0</v>
      </c>
      <c r="GM580" s="14">
        <f>IF(ISBLANK($B406),,HLOOKUP($C406,[1]Indices!$2:$664,MATCH(DATE(YEAR(GM$574),MONTH(GM$574)+$E406,1),[1]Indices!$A$2:$A$664,0),FALSE))</f>
        <v>0</v>
      </c>
      <c r="GN580" s="14">
        <f>IF(ISBLANK($B406),,HLOOKUP($C406,[1]Indices!$2:$664,MATCH(DATE(YEAR(GN$574),MONTH(GN$574)+$E406,1),[1]Indices!$A$2:$A$664,0),FALSE))</f>
        <v>0</v>
      </c>
      <c r="GO580" s="14">
        <f>IF(ISBLANK($B406),,HLOOKUP($C406,[1]Indices!$2:$664,MATCH(DATE(YEAR(GO$574),MONTH(GO$574)+$E406,1),[1]Indices!$A$2:$A$664,0),FALSE))</f>
        <v>0</v>
      </c>
      <c r="GP580" s="14">
        <f>IF(ISBLANK($B406),,HLOOKUP($C406,[1]Indices!$2:$664,MATCH(DATE(YEAR(GP$574),MONTH(GP$574)+$E406,1),[1]Indices!$A$2:$A$664,0),FALSE))</f>
        <v>0</v>
      </c>
      <c r="GQ580" s="14">
        <f>IF(ISBLANK($B406),,HLOOKUP($C406,[1]Indices!$2:$664,MATCH(DATE(YEAR(GQ$574),MONTH(GQ$574)+$E406,1),[1]Indices!$A$2:$A$664,0),FALSE))</f>
        <v>0</v>
      </c>
      <c r="GR580" s="14">
        <f>IF(ISBLANK($B406),,HLOOKUP($C406,[1]Indices!$2:$664,MATCH(DATE(YEAR(GR$574),MONTH(GR$574)+$E406,1),[1]Indices!$A$2:$A$664,0),FALSE))</f>
        <v>0</v>
      </c>
      <c r="GS580" s="14">
        <f>IF(ISBLANK($B406),,HLOOKUP($C406,[1]Indices!$2:$664,MATCH(DATE(YEAR(GS$574),MONTH(GS$574)+$E406,1),[1]Indices!$A$2:$A$664,0),FALSE))</f>
        <v>0</v>
      </c>
      <c r="GT580" s="14">
        <f>IF(ISBLANK($B406),,HLOOKUP($C406,[1]Indices!$2:$664,MATCH(DATE(YEAR(GT$574),MONTH(GT$574)+$E406,1),[1]Indices!$A$2:$A$664,0),FALSE))</f>
        <v>0</v>
      </c>
      <c r="GU580" s="14">
        <f>IF(ISBLANK($B406),,HLOOKUP($C406,[1]Indices!$2:$664,MATCH(DATE(YEAR(GU$574),MONTH(GU$574)+$E406,1),[1]Indices!$A$2:$A$664,0),FALSE))</f>
        <v>0</v>
      </c>
      <c r="GV580" s="14">
        <f>IF(ISBLANK($B406),,HLOOKUP($C406,[1]Indices!$2:$664,MATCH(DATE(YEAR(GV$574),MONTH(GV$574)+$E406,1),[1]Indices!$A$2:$A$664,0),FALSE))</f>
        <v>0</v>
      </c>
      <c r="GW580" s="14">
        <f>IF(ISBLANK($B406),,HLOOKUP($C406,[1]Indices!$2:$664,MATCH(DATE(YEAR(GW$574),MONTH(GW$574)+$E406,1),[1]Indices!$A$2:$A$664,0),FALSE))</f>
        <v>0</v>
      </c>
      <c r="GX580" s="14">
        <f>IF(ISBLANK($B406),,HLOOKUP($C406,[1]Indices!$2:$664,MATCH(DATE(YEAR(GX$574),MONTH(GX$574)+$E406,1),[1]Indices!$A$2:$A$664,0),FALSE))</f>
        <v>0</v>
      </c>
      <c r="GY580" s="14">
        <f>IF(ISBLANK($B406),,HLOOKUP($C406,[1]Indices!$2:$664,MATCH(DATE(YEAR(GY$574),MONTH(GY$574)+$E406,1),[1]Indices!$A$2:$A$664,0),FALSE))</f>
        <v>0</v>
      </c>
      <c r="GZ580" s="14">
        <f>IF(ISBLANK($B406),,HLOOKUP($C406,[1]Indices!$2:$664,MATCH(DATE(YEAR(GZ$574),MONTH(GZ$574)+$E406,1),[1]Indices!$A$2:$A$664,0),FALSE))</f>
        <v>0</v>
      </c>
      <c r="HA580" s="14">
        <f>IF(ISBLANK($B406),,HLOOKUP($C406,[1]Indices!$2:$664,MATCH(DATE(YEAR(HA$574),MONTH(HA$574)+$E406,1),[1]Indices!$A$2:$A$664,0),FALSE))</f>
        <v>0</v>
      </c>
      <c r="HB580" s="14">
        <f>IF(ISBLANK($B406),,HLOOKUP($C406,[1]Indices!$2:$664,MATCH(DATE(YEAR(HB$574),MONTH(HB$574)+$E406,1),[1]Indices!$A$2:$A$664,0),FALSE))</f>
        <v>0</v>
      </c>
      <c r="HC580" s="14">
        <f>IF(ISBLANK($B406),,HLOOKUP($C406,[1]Indices!$2:$664,MATCH(DATE(YEAR(HC$574),MONTH(HC$574)+$E406,1),[1]Indices!$A$2:$A$664,0),FALSE))</f>
        <v>0</v>
      </c>
      <c r="HD580" s="14">
        <f>IF(ISBLANK($B406),,HLOOKUP($C406,[1]Indices!$2:$664,MATCH(DATE(YEAR(HD$574),MONTH(HD$574)+$E406,1),[1]Indices!$A$2:$A$664,0),FALSE))</f>
        <v>0</v>
      </c>
      <c r="HE580" s="14">
        <f>IF(ISBLANK($B406),,HLOOKUP($C406,[1]Indices!$2:$664,MATCH(DATE(YEAR(HE$574),MONTH(HE$574)+$E406,1),[1]Indices!$A$2:$A$664,0),FALSE))</f>
        <v>0</v>
      </c>
      <c r="HF580" s="14">
        <f>IF(ISBLANK($B406),,HLOOKUP($C406,[1]Indices!$2:$664,MATCH(DATE(YEAR(HF$574),MONTH(HF$574)+$E406,1),[1]Indices!$A$2:$A$664,0),FALSE))</f>
        <v>0</v>
      </c>
      <c r="HG580" s="14">
        <f>IF(ISBLANK($B406),,HLOOKUP($C406,[1]Indices!$2:$664,MATCH(DATE(YEAR(HG$574),MONTH(HG$574)+$E406,1),[1]Indices!$A$2:$A$664,0),FALSE))</f>
        <v>0</v>
      </c>
      <c r="HH580" s="14">
        <f>IF(ISBLANK($B406),,HLOOKUP($C406,[1]Indices!$2:$664,MATCH(DATE(YEAR(HH$574),MONTH(HH$574)+$E406,1),[1]Indices!$A$2:$A$664,0),FALSE))</f>
        <v>0</v>
      </c>
      <c r="HI580" s="14">
        <f>IF(ISBLANK($B406),,HLOOKUP($C406,[1]Indices!$2:$664,MATCH(DATE(YEAR(HI$574),MONTH(HI$574)+$E406,1),[1]Indices!$A$2:$A$664,0),FALSE))</f>
        <v>0</v>
      </c>
      <c r="HJ580" s="14">
        <f>IF(ISBLANK($B406),,HLOOKUP($C406,[1]Indices!$2:$664,MATCH(DATE(YEAR(HJ$574),MONTH(HJ$574)+$E406,1),[1]Indices!$A$2:$A$664,0),FALSE))</f>
        <v>0</v>
      </c>
      <c r="HK580" s="14">
        <f>IF(ISBLANK($B406),,HLOOKUP($C406,[1]Indices!$2:$664,MATCH(DATE(YEAR(HK$574),MONTH(HK$574)+$E406,1),[1]Indices!$A$2:$A$664,0),FALSE))</f>
        <v>0</v>
      </c>
      <c r="HL580" s="14">
        <f>IF(ISBLANK($B406),,HLOOKUP($C406,[1]Indices!$2:$664,MATCH(DATE(YEAR(HL$574),MONTH(HL$574)+$E406,1),[1]Indices!$A$2:$A$664,0),FALSE))</f>
        <v>0</v>
      </c>
    </row>
    <row r="581" spans="2:220" ht="12" hidden="1" customHeight="1" x14ac:dyDescent="0.2">
      <c r="B581" s="15">
        <f>IF(ISBLANK($B407),,HLOOKUP($C407,[1]Indices!$2:$664,6,FALSE))</f>
        <v>0</v>
      </c>
      <c r="C581" s="7">
        <f t="shared" si="16"/>
        <v>0</v>
      </c>
      <c r="D581" s="14">
        <f>IF(ISBLANK($B407),,HLOOKUP($C407,[1]Indices!$2:$664,MATCH(D$574,[1]Indices!$A$2:$A$664,0),FALSE))</f>
        <v>0</v>
      </c>
      <c r="E581" s="14">
        <f>IF(ISBLANK($B407),,HLOOKUP($C407,[1]Indices!$2:$664,MATCH(E$574,[1]Indices!$A$2:$A$664,0),FALSE))</f>
        <v>0</v>
      </c>
      <c r="F581" s="14">
        <f>IF(ISBLANK($B407),,HLOOKUP($C407,[1]Indices!$2:$664,MATCH(F$574,[1]Indices!$A$2:$A$664,0),FALSE))</f>
        <v>0</v>
      </c>
      <c r="G581" s="14">
        <f>IF(ISBLANK($B407),,HLOOKUP($C407,[1]Indices!$2:$664,MATCH(G$574,[1]Indices!$A$2:$A$664,0),FALSE))</f>
        <v>0</v>
      </c>
      <c r="H581" s="14">
        <f>IF(ISBLANK($B407),,HLOOKUP($C407,[1]Indices!$2:$664,MATCH(H$574,[1]Indices!$A$2:$A$664,0),FALSE))</f>
        <v>0</v>
      </c>
      <c r="I581" s="14">
        <f>IF(ISBLANK($B407),,HLOOKUP($C407,[1]Indices!$2:$664,MATCH(I$574,[1]Indices!$A$2:$A$664,0),FALSE))</f>
        <v>0</v>
      </c>
      <c r="J581" s="14">
        <f>IF(ISBLANK($B407),,HLOOKUP($C407,[1]Indices!$2:$664,MATCH(J$574,[1]Indices!$A$2:$A$664,0),FALSE))</f>
        <v>0</v>
      </c>
      <c r="K581" s="14">
        <f>IF(ISBLANK($B407),,HLOOKUP($C407,[1]Indices!$2:$664,MATCH(K$574,[1]Indices!$A$2:$A$664,0),FALSE))</f>
        <v>0</v>
      </c>
      <c r="L581" s="14">
        <f>IF(ISBLANK($B407),,HLOOKUP($C407,[1]Indices!$2:$664,MATCH(L$574,[1]Indices!$A$2:$A$664,0),FALSE))</f>
        <v>0</v>
      </c>
      <c r="M581" s="14">
        <f>IF(ISBLANK($B407),,HLOOKUP($C407,[1]Indices!$2:$664,MATCH(M$574,[1]Indices!$A$2:$A$664,0),FALSE))</f>
        <v>0</v>
      </c>
      <c r="N581" s="14">
        <f>IF(ISBLANK($B407),,HLOOKUP($C407,[1]Indices!$2:$664,MATCH(N$574,[1]Indices!$A$2:$A$664,0),FALSE))</f>
        <v>0</v>
      </c>
      <c r="O581" s="14">
        <f>IF(ISBLANK($B407),,HLOOKUP($C407,[1]Indices!$2:$664,MATCH(O$574,[1]Indices!$A$2:$A$664,0),FALSE))</f>
        <v>0</v>
      </c>
      <c r="Q581" s="14">
        <f>IF(ISBLANK($B407),,HLOOKUP($C407,[1]Indices!$2:$664,MATCH(DATE(YEAR(Q$574),MONTH(Q$574)+$E407,1),[1]Indices!$A$2:$A$664,0),FALSE))</f>
        <v>0</v>
      </c>
      <c r="R581" s="14">
        <f>IF(ISBLANK($B407),,HLOOKUP($C407,[1]Indices!$2:$664,MATCH(DATE(YEAR(R$574),MONTH(R$574)+$E407,1),[1]Indices!$A$2:$A$664,0),FALSE))</f>
        <v>0</v>
      </c>
      <c r="S581" s="14">
        <f>IF(ISBLANK($B407),,HLOOKUP($C407,[1]Indices!$2:$664,MATCH(DATE(YEAR(S$574),MONTH(S$574)+$E407,1),[1]Indices!$A$2:$A$664,0),FALSE))</f>
        <v>0</v>
      </c>
      <c r="T581" s="14">
        <f>IF(ISBLANK($B407),,HLOOKUP($C407,[1]Indices!$2:$664,MATCH(DATE(YEAR(T$574),MONTH(T$574)+$E407,1),[1]Indices!$A$2:$A$664,0),FALSE))</f>
        <v>0</v>
      </c>
      <c r="U581" s="14">
        <f>IF(ISBLANK($B407),,HLOOKUP($C407,[1]Indices!$2:$664,MATCH(DATE(YEAR(U$574),MONTH(U$574)+$E407,1),[1]Indices!$A$2:$A$664,0),FALSE))</f>
        <v>0</v>
      </c>
      <c r="V581" s="14">
        <f>IF(ISBLANK($B407),,HLOOKUP($C407,[1]Indices!$2:$664,MATCH(DATE(YEAR(V$574),MONTH(V$574)+$E407,1),[1]Indices!$A$2:$A$664,0),FALSE))</f>
        <v>0</v>
      </c>
      <c r="W581" s="14">
        <f>IF(ISBLANK($B407),,HLOOKUP($C407,[1]Indices!$2:$664,MATCH(DATE(YEAR(W$574),MONTH(W$574)+$E407,1),[1]Indices!$A$2:$A$664,0),FALSE))</f>
        <v>0</v>
      </c>
      <c r="X581" s="14">
        <f>IF(ISBLANK($B407),,HLOOKUP($C407,[1]Indices!$2:$664,MATCH(DATE(YEAR(X$574),MONTH(X$574)+$E407,1),[1]Indices!$A$2:$A$664,0),FALSE))</f>
        <v>0</v>
      </c>
      <c r="Y581" s="14">
        <f>IF(ISBLANK($B407),,HLOOKUP($C407,[1]Indices!$2:$664,MATCH(DATE(YEAR(Y$574),MONTH(Y$574)+$E407,1),[1]Indices!$A$2:$A$664,0),FALSE))</f>
        <v>0</v>
      </c>
      <c r="Z581" s="14">
        <f>IF(ISBLANK($B407),,HLOOKUP($C407,[1]Indices!$2:$664,MATCH(DATE(YEAR(Z$574),MONTH(Z$574)+$E407,1),[1]Indices!$A$2:$A$664,0),FALSE))</f>
        <v>0</v>
      </c>
      <c r="AA581" s="14">
        <f>IF(ISBLANK($B407),,HLOOKUP($C407,[1]Indices!$2:$664,MATCH(DATE(YEAR(AA$574),MONTH(AA$574)+$E407,1),[1]Indices!$A$2:$A$664,0),FALSE))</f>
        <v>0</v>
      </c>
      <c r="AB581" s="14">
        <f>IF(ISBLANK($B407),,HLOOKUP($C407,[1]Indices!$2:$664,MATCH(DATE(YEAR(AB$574),MONTH(AB$574)+$E407,1),[1]Indices!$A$2:$A$664,0),FALSE))</f>
        <v>0</v>
      </c>
      <c r="AC581" s="14">
        <f>IF(ISBLANK($B407),,HLOOKUP($C407,[1]Indices!$2:$664,MATCH(DATE(YEAR(AC$574),MONTH(AC$574)+$E407,1),[1]Indices!$A$2:$A$664,0),FALSE))</f>
        <v>0</v>
      </c>
      <c r="AD581" s="14">
        <f>IF(ISBLANK($B407),,HLOOKUP($C407,[1]Indices!$2:$664,MATCH(DATE(YEAR(AD$574),MONTH(AD$574)+$E407,1),[1]Indices!$A$2:$A$664,0),FALSE))</f>
        <v>0</v>
      </c>
      <c r="AE581" s="14">
        <f>IF(ISBLANK($B407),,HLOOKUP($C407,[1]Indices!$2:$664,MATCH(DATE(YEAR(AE$574),MONTH(AE$574)+$E407,1),[1]Indices!$A$2:$A$664,0),FALSE))</f>
        <v>0</v>
      </c>
      <c r="AF581" s="14">
        <f>IF(ISBLANK($B407),,HLOOKUP($C407,[1]Indices!$2:$664,MATCH(DATE(YEAR(AF$574),MONTH(AF$574)+$E407,1),[1]Indices!$A$2:$A$664,0),FALSE))</f>
        <v>0</v>
      </c>
      <c r="AG581" s="14">
        <f>IF(ISBLANK($B407),,HLOOKUP($C407,[1]Indices!$2:$664,MATCH(DATE(YEAR(AG$574),MONTH(AG$574)+$E407,1),[1]Indices!$A$2:$A$664,0),FALSE))</f>
        <v>0</v>
      </c>
      <c r="AH581" s="14">
        <f>IF(ISBLANK($B407),,HLOOKUP($C407,[1]Indices!$2:$664,MATCH(DATE(YEAR(AH$574),MONTH(AH$574)+$E407,1),[1]Indices!$A$2:$A$664,0),FALSE))</f>
        <v>0</v>
      </c>
      <c r="AI581" s="14">
        <f>IF(ISBLANK($B407),,HLOOKUP($C407,[1]Indices!$2:$664,MATCH(DATE(YEAR(AI$574),MONTH(AI$574)+$E407,1),[1]Indices!$A$2:$A$664,0),FALSE))</f>
        <v>0</v>
      </c>
      <c r="AJ581" s="14">
        <f>IF(ISBLANK($B407),,HLOOKUP($C407,[1]Indices!$2:$664,MATCH(DATE(YEAR(AJ$574),MONTH(AJ$574)+$E407,1),[1]Indices!$A$2:$A$664,0),FALSE))</f>
        <v>0</v>
      </c>
      <c r="AK581" s="14">
        <f>IF(ISBLANK($B407),,HLOOKUP($C407,[1]Indices!$2:$664,MATCH(DATE(YEAR(AK$574),MONTH(AK$574)+$E407,1),[1]Indices!$A$2:$A$664,0),FALSE))</f>
        <v>0</v>
      </c>
      <c r="AL581" s="14">
        <f>IF(ISBLANK($B407),,HLOOKUP($C407,[1]Indices!$2:$664,MATCH(DATE(YEAR(AL$574),MONTH(AL$574)+$E407,1),[1]Indices!$A$2:$A$664,0),FALSE))</f>
        <v>0</v>
      </c>
      <c r="AM581" s="14">
        <f>IF(ISBLANK($B407),,HLOOKUP($C407,[1]Indices!$2:$664,MATCH(DATE(YEAR(AM$574),MONTH(AM$574)+$E407,1),[1]Indices!$A$2:$A$664,0),FALSE))</f>
        <v>0</v>
      </c>
      <c r="AN581" s="14">
        <f>IF(ISBLANK($B407),,HLOOKUP($C407,[1]Indices!$2:$664,MATCH(DATE(YEAR(AN$574),MONTH(AN$574)+$E407,1),[1]Indices!$A$2:$A$664,0),FALSE))</f>
        <v>0</v>
      </c>
      <c r="AO581" s="14">
        <f>IF(ISBLANK($B407),,HLOOKUP($C407,[1]Indices!$2:$664,MATCH(DATE(YEAR(AO$574),MONTH(AO$574)+$E407,1),[1]Indices!$A$2:$A$664,0),FALSE))</f>
        <v>0</v>
      </c>
      <c r="AP581" s="14">
        <f>IF(ISBLANK($B407),,HLOOKUP($C407,[1]Indices!$2:$664,MATCH(DATE(YEAR(AP$574),MONTH(AP$574)+$E407,1),[1]Indices!$A$2:$A$664,0),FALSE))</f>
        <v>0</v>
      </c>
      <c r="AQ581" s="14">
        <f>IF(ISBLANK($B407),,HLOOKUP($C407,[1]Indices!$2:$664,MATCH(DATE(YEAR(AQ$574),MONTH(AQ$574)+$E407,1),[1]Indices!$A$2:$A$664,0),FALSE))</f>
        <v>0</v>
      </c>
      <c r="AR581" s="14">
        <f>IF(ISBLANK($B407),,HLOOKUP($C407,[1]Indices!$2:$664,MATCH(DATE(YEAR(AR$574),MONTH(AR$574)+$E407,1),[1]Indices!$A$2:$A$664,0),FALSE))</f>
        <v>0</v>
      </c>
      <c r="AS581" s="14">
        <f>IF(ISBLANK($B407),,HLOOKUP($C407,[1]Indices!$2:$664,MATCH(DATE(YEAR(AS$574),MONTH(AS$574)+$E407,1),[1]Indices!$A$2:$A$664,0),FALSE))</f>
        <v>0</v>
      </c>
      <c r="AT581" s="14">
        <f>IF(ISBLANK($B407),,HLOOKUP($C407,[1]Indices!$2:$664,MATCH(DATE(YEAR(AT$574),MONTH(AT$574)+$E407,1),[1]Indices!$A$2:$A$664,0),FALSE))</f>
        <v>0</v>
      </c>
      <c r="AU581" s="14">
        <f>IF(ISBLANK($B407),,HLOOKUP($C407,[1]Indices!$2:$664,MATCH(DATE(YEAR(AU$574),MONTH(AU$574)+$E407,1),[1]Indices!$A$2:$A$664,0),FALSE))</f>
        <v>0</v>
      </c>
      <c r="AV581" s="14">
        <f>IF(ISBLANK($B407),,HLOOKUP($C407,[1]Indices!$2:$664,MATCH(DATE(YEAR(AV$574),MONTH(AV$574)+$E407,1),[1]Indices!$A$2:$A$664,0),FALSE))</f>
        <v>0</v>
      </c>
      <c r="AW581" s="14">
        <f>IF(ISBLANK($B407),,HLOOKUP($C407,[1]Indices!$2:$664,MATCH(DATE(YEAR(AW$574),MONTH(AW$574)+$E407,1),[1]Indices!$A$2:$A$664,0),FALSE))</f>
        <v>0</v>
      </c>
      <c r="AX581" s="14">
        <f>IF(ISBLANK($B407),,HLOOKUP($C407,[1]Indices!$2:$664,MATCH(DATE(YEAR(AX$574),MONTH(AX$574)+$E407,1),[1]Indices!$A$2:$A$664,0),FALSE))</f>
        <v>0</v>
      </c>
      <c r="AY581" s="14">
        <f>IF(ISBLANK($B407),,HLOOKUP($C407,[1]Indices!$2:$664,MATCH(DATE(YEAR(AY$574),MONTH(AY$574)+$E407,1),[1]Indices!$A$2:$A$664,0),FALSE))</f>
        <v>0</v>
      </c>
      <c r="AZ581" s="14">
        <f>IF(ISBLANK($B407),,HLOOKUP($C407,[1]Indices!$2:$664,MATCH(DATE(YEAR(AZ$574),MONTH(AZ$574)+$E407,1),[1]Indices!$A$2:$A$664,0),FALSE))</f>
        <v>0</v>
      </c>
      <c r="BA581" s="14">
        <f>IF(ISBLANK($B407),,HLOOKUP($C407,[1]Indices!$2:$664,MATCH(DATE(YEAR(BA$574),MONTH(BA$574)+$E407,1),[1]Indices!$A$2:$A$664,0),FALSE))</f>
        <v>0</v>
      </c>
      <c r="BB581" s="14">
        <f>IF(ISBLANK($B407),,HLOOKUP($C407,[1]Indices!$2:$664,MATCH(DATE(YEAR(BB$574),MONTH(BB$574)+$E407,1),[1]Indices!$A$2:$A$664,0),FALSE))</f>
        <v>0</v>
      </c>
      <c r="BC581" s="14">
        <f>IF(ISBLANK($B407),,HLOOKUP($C407,[1]Indices!$2:$664,MATCH(DATE(YEAR(BC$574),MONTH(BC$574)+$E407,1),[1]Indices!$A$2:$A$664,0),FALSE))</f>
        <v>0</v>
      </c>
      <c r="BD581" s="14">
        <f>IF(ISBLANK($B407),,HLOOKUP($C407,[1]Indices!$2:$664,MATCH(DATE(YEAR(BD$574),MONTH(BD$574)+$E407,1),[1]Indices!$A$2:$A$664,0),FALSE))</f>
        <v>0</v>
      </c>
      <c r="BE581" s="14">
        <f>IF(ISBLANK($B407),,HLOOKUP($C407,[1]Indices!$2:$664,MATCH(DATE(YEAR(BE$574),MONTH(BE$574)+$E407,1),[1]Indices!$A$2:$A$664,0),FALSE))</f>
        <v>0</v>
      </c>
      <c r="BF581" s="14">
        <f>IF(ISBLANK($B407),,HLOOKUP($C407,[1]Indices!$2:$664,MATCH(DATE(YEAR(BF$574),MONTH(BF$574)+$E407,1),[1]Indices!$A$2:$A$664,0),FALSE))</f>
        <v>0</v>
      </c>
      <c r="BG581" s="14">
        <f>IF(ISBLANK($B407),,HLOOKUP($C407,[1]Indices!$2:$664,MATCH(DATE(YEAR(BG$574),MONTH(BG$574)+$E407,1),[1]Indices!$A$2:$A$664,0),FALSE))</f>
        <v>0</v>
      </c>
      <c r="BH581" s="14">
        <f>IF(ISBLANK($B407),,HLOOKUP($C407,[1]Indices!$2:$664,MATCH(DATE(YEAR(BH$574),MONTH(BH$574)+$E407,1),[1]Indices!$A$2:$A$664,0),FALSE))</f>
        <v>0</v>
      </c>
      <c r="BI581" s="14">
        <f>IF(ISBLANK($B407),,HLOOKUP($C407,[1]Indices!$2:$664,MATCH(DATE(YEAR(BI$574),MONTH(BI$574)+$E407,1),[1]Indices!$A$2:$A$664,0),FALSE))</f>
        <v>0</v>
      </c>
      <c r="BJ581" s="14">
        <f>IF(ISBLANK($B407),,HLOOKUP($C407,[1]Indices!$2:$664,MATCH(DATE(YEAR(BJ$574),MONTH(BJ$574)+$E407,1),[1]Indices!$A$2:$A$664,0),FALSE))</f>
        <v>0</v>
      </c>
      <c r="BK581" s="14">
        <f>IF(ISBLANK($B407),,HLOOKUP($C407,[1]Indices!$2:$664,MATCH(DATE(YEAR(BK$574),MONTH(BK$574)+$E407,1),[1]Indices!$A$2:$A$664,0),FALSE))</f>
        <v>0</v>
      </c>
      <c r="BL581" s="14">
        <f>IF(ISBLANK($B407),,HLOOKUP($C407,[1]Indices!$2:$664,MATCH(DATE(YEAR(BL$574),MONTH(BL$574)+$E407,1),[1]Indices!$A$2:$A$664,0),FALSE))</f>
        <v>0</v>
      </c>
      <c r="BM581" s="14">
        <f>IF(ISBLANK($B407),,HLOOKUP($C407,[1]Indices!$2:$664,MATCH(DATE(YEAR(BM$574),MONTH(BM$574)+$E407,1),[1]Indices!$A$2:$A$664,0),FALSE))</f>
        <v>0</v>
      </c>
      <c r="BN581" s="14">
        <f>IF(ISBLANK($B407),,HLOOKUP($C407,[1]Indices!$2:$664,MATCH(DATE(YEAR(BN$574),MONTH(BN$574)+$E407,1),[1]Indices!$A$2:$A$664,0),FALSE))</f>
        <v>0</v>
      </c>
      <c r="BO581" s="14">
        <f>IF(ISBLANK($B407),,HLOOKUP($C407,[1]Indices!$2:$664,MATCH(DATE(YEAR(BO$574),MONTH(BO$574)+$E407,1),[1]Indices!$A$2:$A$664,0),FALSE))</f>
        <v>0</v>
      </c>
      <c r="BP581" s="14">
        <f>IF(ISBLANK($B407),,HLOOKUP($C407,[1]Indices!$2:$664,MATCH(DATE(YEAR(BP$574),MONTH(BP$574)+$E407,1),[1]Indices!$A$2:$A$664,0),FALSE))</f>
        <v>0</v>
      </c>
      <c r="BQ581" s="14">
        <f>IF(ISBLANK($B407),,HLOOKUP($C407,[1]Indices!$2:$664,MATCH(DATE(YEAR(BQ$574),MONTH(BQ$574)+$E407,1),[1]Indices!$A$2:$A$664,0),FALSE))</f>
        <v>0</v>
      </c>
      <c r="BR581" s="14">
        <f>IF(ISBLANK($B407),,HLOOKUP($C407,[1]Indices!$2:$664,MATCH(DATE(YEAR(BR$574),MONTH(BR$574)+$E407,1),[1]Indices!$A$2:$A$664,0),FALSE))</f>
        <v>0</v>
      </c>
      <c r="BS581" s="14">
        <f>IF(ISBLANK($B407),,HLOOKUP($C407,[1]Indices!$2:$664,MATCH(DATE(YEAR(BS$574),MONTH(BS$574)+$E407,1),[1]Indices!$A$2:$A$664,0),FALSE))</f>
        <v>0</v>
      </c>
      <c r="BT581" s="14">
        <f>IF(ISBLANK($B407),,HLOOKUP($C407,[1]Indices!$2:$664,MATCH(DATE(YEAR(BT$574),MONTH(BT$574)+$E407,1),[1]Indices!$A$2:$A$664,0),FALSE))</f>
        <v>0</v>
      </c>
      <c r="BU581" s="14">
        <f>IF(ISBLANK($B407),,HLOOKUP($C407,[1]Indices!$2:$664,MATCH(DATE(YEAR(BU$574),MONTH(BU$574)+$E407,1),[1]Indices!$A$2:$A$664,0),FALSE))</f>
        <v>0</v>
      </c>
      <c r="BV581" s="14">
        <f>IF(ISBLANK($B407),,HLOOKUP($C407,[1]Indices!$2:$664,MATCH(DATE(YEAR(BV$574),MONTH(BV$574)+$E407,1),[1]Indices!$A$2:$A$664,0),FALSE))</f>
        <v>0</v>
      </c>
      <c r="BW581" s="14">
        <f>IF(ISBLANK($B407),,HLOOKUP($C407,[1]Indices!$2:$664,MATCH(DATE(YEAR(BW$574),MONTH(BW$574)+$E407,1),[1]Indices!$A$2:$A$664,0),FALSE))</f>
        <v>0</v>
      </c>
      <c r="BX581" s="14">
        <f>IF(ISBLANK($B407),,HLOOKUP($C407,[1]Indices!$2:$664,MATCH(DATE(YEAR(BX$574),MONTH(BX$574)+$E407,1),[1]Indices!$A$2:$A$664,0),FALSE))</f>
        <v>0</v>
      </c>
      <c r="BY581" s="14">
        <f>IF(ISBLANK($B407),,HLOOKUP($C407,[1]Indices!$2:$664,MATCH(DATE(YEAR(BY$574),MONTH(BY$574)+$E407,1),[1]Indices!$A$2:$A$664,0),FALSE))</f>
        <v>0</v>
      </c>
      <c r="BZ581" s="14">
        <f>IF(ISBLANK($B407),,HLOOKUP($C407,[1]Indices!$2:$664,MATCH(DATE(YEAR(BZ$574),MONTH(BZ$574)+$E407,1),[1]Indices!$A$2:$A$664,0),FALSE))</f>
        <v>0</v>
      </c>
      <c r="CA581" s="14">
        <f>IF(ISBLANK($B407),,HLOOKUP($C407,[1]Indices!$2:$664,MATCH(DATE(YEAR(CA$574),MONTH(CA$574)+$E407,1),[1]Indices!$A$2:$A$664,0),FALSE))</f>
        <v>0</v>
      </c>
      <c r="CB581" s="14">
        <f>IF(ISBLANK($B407),,HLOOKUP($C407,[1]Indices!$2:$664,MATCH(DATE(YEAR(CB$574),MONTH(CB$574)+$E407,1),[1]Indices!$A$2:$A$664,0),FALSE))</f>
        <v>0</v>
      </c>
      <c r="CC581" s="14">
        <f>IF(ISBLANK($B407),,HLOOKUP($C407,[1]Indices!$2:$664,MATCH(DATE(YEAR(CC$574),MONTH(CC$574)+$E407,1),[1]Indices!$A$2:$A$664,0),FALSE))</f>
        <v>0</v>
      </c>
      <c r="CD581" s="14">
        <f>IF(ISBLANK($B407),,HLOOKUP($C407,[1]Indices!$2:$664,MATCH(DATE(YEAR(CD$574),MONTH(CD$574)+$E407,1),[1]Indices!$A$2:$A$664,0),FALSE))</f>
        <v>0</v>
      </c>
      <c r="CE581" s="14">
        <f>IF(ISBLANK($B407),,HLOOKUP($C407,[1]Indices!$2:$664,MATCH(DATE(YEAR(CE$574),MONTH(CE$574)+$E407,1),[1]Indices!$A$2:$A$664,0),FALSE))</f>
        <v>0</v>
      </c>
      <c r="CF581" s="14">
        <f>IF(ISBLANK($B407),,HLOOKUP($C407,[1]Indices!$2:$664,MATCH(DATE(YEAR(CF$574),MONTH(CF$574)+$E407,1),[1]Indices!$A$2:$A$664,0),FALSE))</f>
        <v>0</v>
      </c>
      <c r="CG581" s="14">
        <f>IF(ISBLANK($B407),,HLOOKUP($C407,[1]Indices!$2:$664,MATCH(DATE(YEAR(CG$574),MONTH(CG$574)+$E407,1),[1]Indices!$A$2:$A$664,0),FALSE))</f>
        <v>0</v>
      </c>
      <c r="CH581" s="14">
        <f>IF(ISBLANK($B407),,HLOOKUP($C407,[1]Indices!$2:$664,MATCH(DATE(YEAR(CH$574),MONTH(CH$574)+$E407,1),[1]Indices!$A$2:$A$664,0),FALSE))</f>
        <v>0</v>
      </c>
      <c r="CI581" s="14">
        <f>IF(ISBLANK($B407),,HLOOKUP($C407,[1]Indices!$2:$664,MATCH(DATE(YEAR(CI$574),MONTH(CI$574)+$E407,1),[1]Indices!$A$2:$A$664,0),FALSE))</f>
        <v>0</v>
      </c>
      <c r="CJ581" s="14">
        <f>IF(ISBLANK($B407),,HLOOKUP($C407,[1]Indices!$2:$664,MATCH(DATE(YEAR(CJ$574),MONTH(CJ$574)+$E407,1),[1]Indices!$A$2:$A$664,0),FALSE))</f>
        <v>0</v>
      </c>
      <c r="CK581" s="14">
        <f>IF(ISBLANK($B407),,HLOOKUP($C407,[1]Indices!$2:$664,MATCH(DATE(YEAR(CK$574),MONTH(CK$574)+$E407,1),[1]Indices!$A$2:$A$664,0),FALSE))</f>
        <v>0</v>
      </c>
      <c r="CL581" s="14">
        <f>IF(ISBLANK($B407),,HLOOKUP($C407,[1]Indices!$2:$664,MATCH(DATE(YEAR(CL$574),MONTH(CL$574)+$E407,1),[1]Indices!$A$2:$A$664,0),FALSE))</f>
        <v>0</v>
      </c>
      <c r="CM581" s="14">
        <f>IF(ISBLANK($B407),,HLOOKUP($C407,[1]Indices!$2:$664,MATCH(DATE(YEAR(CM$574),MONTH(CM$574)+$E407,1),[1]Indices!$A$2:$A$664,0),FALSE))</f>
        <v>0</v>
      </c>
      <c r="CN581" s="14">
        <f>IF(ISBLANK($B407),,HLOOKUP($C407,[1]Indices!$2:$664,MATCH(DATE(YEAR(CN$574),MONTH(CN$574)+$E407,1),[1]Indices!$A$2:$A$664,0),FALSE))</f>
        <v>0</v>
      </c>
      <c r="CO581" s="14">
        <f>IF(ISBLANK($B407),,HLOOKUP($C407,[1]Indices!$2:$664,MATCH(DATE(YEAR(CO$574),MONTH(CO$574)+$E407,1),[1]Indices!$A$2:$A$664,0),FALSE))</f>
        <v>0</v>
      </c>
      <c r="CP581" s="14">
        <f>IF(ISBLANK($B407),,HLOOKUP($C407,[1]Indices!$2:$664,MATCH(DATE(YEAR(CP$574),MONTH(CP$574)+$E407,1),[1]Indices!$A$2:$A$664,0),FALSE))</f>
        <v>0</v>
      </c>
      <c r="CQ581" s="14">
        <f>IF(ISBLANK($B407),,HLOOKUP($C407,[1]Indices!$2:$664,MATCH(DATE(YEAR(CQ$574),MONTH(CQ$574)+$E407,1),[1]Indices!$A$2:$A$664,0),FALSE))</f>
        <v>0</v>
      </c>
      <c r="CR581" s="14">
        <f>IF(ISBLANK($B407),,HLOOKUP($C407,[1]Indices!$2:$664,MATCH(DATE(YEAR(CR$574),MONTH(CR$574)+$E407,1),[1]Indices!$A$2:$A$664,0),FALSE))</f>
        <v>0</v>
      </c>
      <c r="CS581" s="14">
        <f>IF(ISBLANK($B407),,HLOOKUP($C407,[1]Indices!$2:$664,MATCH(DATE(YEAR(CS$574),MONTH(CS$574)+$E407,1),[1]Indices!$A$2:$A$664,0),FALSE))</f>
        <v>0</v>
      </c>
      <c r="CT581" s="14">
        <f>IF(ISBLANK($B407),,HLOOKUP($C407,[1]Indices!$2:$664,MATCH(DATE(YEAR(CT$574),MONTH(CT$574)+$E407,1),[1]Indices!$A$2:$A$664,0),FALSE))</f>
        <v>0</v>
      </c>
      <c r="CU581" s="14">
        <f>IF(ISBLANK($B407),,HLOOKUP($C407,[1]Indices!$2:$664,MATCH(DATE(YEAR(CU$574),MONTH(CU$574)+$E407,1),[1]Indices!$A$2:$A$664,0),FALSE))</f>
        <v>0</v>
      </c>
      <c r="CV581" s="14">
        <f>IF(ISBLANK($B407),,HLOOKUP($C407,[1]Indices!$2:$664,MATCH(DATE(YEAR(CV$574),MONTH(CV$574)+$E407,1),[1]Indices!$A$2:$A$664,0),FALSE))</f>
        <v>0</v>
      </c>
      <c r="CW581" s="14">
        <f>IF(ISBLANK($B407),,HLOOKUP($C407,[1]Indices!$2:$664,MATCH(DATE(YEAR(CW$574),MONTH(CW$574)+$E407,1),[1]Indices!$A$2:$A$664,0),FALSE))</f>
        <v>0</v>
      </c>
      <c r="CX581" s="14">
        <f>IF(ISBLANK($B407),,HLOOKUP($C407,[1]Indices!$2:$664,MATCH(DATE(YEAR(CX$574),MONTH(CX$574)+$E407,1),[1]Indices!$A$2:$A$664,0),FALSE))</f>
        <v>0</v>
      </c>
      <c r="CY581" s="14">
        <f>IF(ISBLANK($B407),,HLOOKUP($C407,[1]Indices!$2:$664,MATCH(DATE(YEAR(CY$574),MONTH(CY$574)+$E407,1),[1]Indices!$A$2:$A$664,0),FALSE))</f>
        <v>0</v>
      </c>
      <c r="CZ581" s="14">
        <f>IF(ISBLANK($B407),,HLOOKUP($C407,[1]Indices!$2:$664,MATCH(DATE(YEAR(CZ$574),MONTH(CZ$574)+$E407,1),[1]Indices!$A$2:$A$664,0),FALSE))</f>
        <v>0</v>
      </c>
      <c r="DA581" s="14">
        <f>IF(ISBLANK($B407),,HLOOKUP($C407,[1]Indices!$2:$664,MATCH(DATE(YEAR(DA$574),MONTH(DA$574)+$E407,1),[1]Indices!$A$2:$A$664,0),FALSE))</f>
        <v>0</v>
      </c>
      <c r="DB581" s="14">
        <f>IF(ISBLANK($B407),,HLOOKUP($C407,[1]Indices!$2:$664,MATCH(DATE(YEAR(DB$574),MONTH(DB$574)+$E407,1),[1]Indices!$A$2:$A$664,0),FALSE))</f>
        <v>0</v>
      </c>
      <c r="DC581" s="14">
        <f>IF(ISBLANK($B407),,HLOOKUP($C407,[1]Indices!$2:$664,MATCH(DATE(YEAR(DC$574),MONTH(DC$574)+$E407,1),[1]Indices!$A$2:$A$664,0),FALSE))</f>
        <v>0</v>
      </c>
      <c r="DD581" s="14">
        <f>IF(ISBLANK($B407),,HLOOKUP($C407,[1]Indices!$2:$664,MATCH(DATE(YEAR(DD$574),MONTH(DD$574)+$E407,1),[1]Indices!$A$2:$A$664,0),FALSE))</f>
        <v>0</v>
      </c>
      <c r="DE581" s="14">
        <f>IF(ISBLANK($B407),,HLOOKUP($C407,[1]Indices!$2:$664,MATCH(DATE(YEAR(DE$574),MONTH(DE$574)+$E407,1),[1]Indices!$A$2:$A$664,0),FALSE))</f>
        <v>0</v>
      </c>
      <c r="DF581" s="14">
        <f>IF(ISBLANK($B407),,HLOOKUP($C407,[1]Indices!$2:$664,MATCH(DATE(YEAR(DF$574),MONTH(DF$574)+$E407,1),[1]Indices!$A$2:$A$664,0),FALSE))</f>
        <v>0</v>
      </c>
      <c r="DG581" s="14">
        <f>IF(ISBLANK($B407),,HLOOKUP($C407,[1]Indices!$2:$664,MATCH(DATE(YEAR(DG$574),MONTH(DG$574)+$E407,1),[1]Indices!$A$2:$A$664,0),FALSE))</f>
        <v>0</v>
      </c>
      <c r="DH581" s="14">
        <f>IF(ISBLANK($B407),,HLOOKUP($C407,[1]Indices!$2:$664,MATCH(DATE(YEAR(DH$574),MONTH(DH$574)+$E407,1),[1]Indices!$A$2:$A$664,0),FALSE))</f>
        <v>0</v>
      </c>
      <c r="DI581" s="14">
        <f>IF(ISBLANK($B407),,HLOOKUP($C407,[1]Indices!$2:$664,MATCH(DATE(YEAR(DI$574),MONTH(DI$574)+$E407,1),[1]Indices!$A$2:$A$664,0),FALSE))</f>
        <v>0</v>
      </c>
      <c r="DJ581" s="14">
        <f>IF(ISBLANK($B407),,HLOOKUP($C407,[1]Indices!$2:$664,MATCH(DATE(YEAR(DJ$574),MONTH(DJ$574)+$E407,1),[1]Indices!$A$2:$A$664,0),FALSE))</f>
        <v>0</v>
      </c>
      <c r="DK581" s="14">
        <f>IF(ISBLANK($B407),,HLOOKUP($C407,[1]Indices!$2:$664,MATCH(DATE(YEAR(DK$574),MONTH(DK$574)+$E407,1),[1]Indices!$A$2:$A$664,0),FALSE))</f>
        <v>0</v>
      </c>
      <c r="DL581" s="14">
        <f>IF(ISBLANK($B407),,HLOOKUP($C407,[1]Indices!$2:$664,MATCH(DATE(YEAR(DL$574),MONTH(DL$574)+$E407,1),[1]Indices!$A$2:$A$664,0),FALSE))</f>
        <v>0</v>
      </c>
      <c r="DM581" s="14">
        <f>IF(ISBLANK($B407),,HLOOKUP($C407,[1]Indices!$2:$664,MATCH(DATE(YEAR(DM$574),MONTH(DM$574)+$E407,1),[1]Indices!$A$2:$A$664,0),FALSE))</f>
        <v>0</v>
      </c>
      <c r="DN581" s="14">
        <f>IF(ISBLANK($B407),,HLOOKUP($C407,[1]Indices!$2:$664,MATCH(DATE(YEAR(DN$574),MONTH(DN$574)+$E407,1),[1]Indices!$A$2:$A$664,0),FALSE))</f>
        <v>0</v>
      </c>
      <c r="DO581" s="14">
        <f>IF(ISBLANK($B407),,HLOOKUP($C407,[1]Indices!$2:$664,MATCH(DATE(YEAR(DO$574),MONTH(DO$574)+$E407,1),[1]Indices!$A$2:$A$664,0),FALSE))</f>
        <v>0</v>
      </c>
      <c r="DP581" s="14">
        <f>IF(ISBLANK($B407),,HLOOKUP($C407,[1]Indices!$2:$664,MATCH(DATE(YEAR(DP$574),MONTH(DP$574)+$E407,1),[1]Indices!$A$2:$A$664,0),FALSE))</f>
        <v>0</v>
      </c>
      <c r="DQ581" s="14">
        <f>IF(ISBLANK($B407),,HLOOKUP($C407,[1]Indices!$2:$664,MATCH(DATE(YEAR(DQ$574),MONTH(DQ$574)+$E407,1),[1]Indices!$A$2:$A$664,0),FALSE))</f>
        <v>0</v>
      </c>
      <c r="DR581" s="14">
        <f>IF(ISBLANK($B407),,HLOOKUP($C407,[1]Indices!$2:$664,MATCH(DATE(YEAR(DR$574),MONTH(DR$574)+$E407,1),[1]Indices!$A$2:$A$664,0),FALSE))</f>
        <v>0</v>
      </c>
      <c r="DS581" s="14">
        <f>IF(ISBLANK($B407),,HLOOKUP($C407,[1]Indices!$2:$664,MATCH(DATE(YEAR(DS$574),MONTH(DS$574)+$E407,1),[1]Indices!$A$2:$A$664,0),FALSE))</f>
        <v>0</v>
      </c>
      <c r="DT581" s="14">
        <f>IF(ISBLANK($B407),,HLOOKUP($C407,[1]Indices!$2:$664,MATCH(DATE(YEAR(DT$574),MONTH(DT$574)+$E407,1),[1]Indices!$A$2:$A$664,0),FALSE))</f>
        <v>0</v>
      </c>
      <c r="DU581" s="14">
        <f>IF(ISBLANK($B407),,HLOOKUP($C407,[1]Indices!$2:$664,MATCH(DATE(YEAR(DU$574),MONTH(DU$574)+$E407,1),[1]Indices!$A$2:$A$664,0),FALSE))</f>
        <v>0</v>
      </c>
      <c r="DV581" s="14">
        <f>IF(ISBLANK($B407),,HLOOKUP($C407,[1]Indices!$2:$664,MATCH(DATE(YEAR(DV$574),MONTH(DV$574)+$E407,1),[1]Indices!$A$2:$A$664,0),FALSE))</f>
        <v>0</v>
      </c>
      <c r="DW581" s="14">
        <f>IF(ISBLANK($B407),,HLOOKUP($C407,[1]Indices!$2:$664,MATCH(DATE(YEAR(DW$574),MONTH(DW$574)+$E407,1),[1]Indices!$A$2:$A$664,0),FALSE))</f>
        <v>0</v>
      </c>
      <c r="DX581" s="14">
        <f>IF(ISBLANK($B407),,HLOOKUP($C407,[1]Indices!$2:$664,MATCH(DATE(YEAR(DX$574),MONTH(DX$574)+$E407,1),[1]Indices!$A$2:$A$664,0),FALSE))</f>
        <v>0</v>
      </c>
      <c r="DY581" s="14">
        <f>IF(ISBLANK($B407),,HLOOKUP($C407,[1]Indices!$2:$664,MATCH(DATE(YEAR(DY$574),MONTH(DY$574)+$E407,1),[1]Indices!$A$2:$A$664,0),FALSE))</f>
        <v>0</v>
      </c>
      <c r="DZ581" s="14">
        <f>IF(ISBLANK($B407),,HLOOKUP($C407,[1]Indices!$2:$664,MATCH(DATE(YEAR(DZ$574),MONTH(DZ$574)+$E407,1),[1]Indices!$A$2:$A$664,0),FALSE))</f>
        <v>0</v>
      </c>
      <c r="EA581" s="14">
        <f>IF(ISBLANK($B407),,HLOOKUP($C407,[1]Indices!$2:$664,MATCH(DATE(YEAR(EA$574),MONTH(EA$574)+$E407,1),[1]Indices!$A$2:$A$664,0),FALSE))</f>
        <v>0</v>
      </c>
      <c r="EB581" s="14">
        <f>IF(ISBLANK($B407),,HLOOKUP($C407,[1]Indices!$2:$664,MATCH(DATE(YEAR(EB$574),MONTH(EB$574)+$E407,1),[1]Indices!$A$2:$A$664,0),FALSE))</f>
        <v>0</v>
      </c>
      <c r="EC581" s="14">
        <f>IF(ISBLANK($B407),,HLOOKUP($C407,[1]Indices!$2:$664,MATCH(DATE(YEAR(EC$574),MONTH(EC$574)+$E407,1),[1]Indices!$A$2:$A$664,0),FALSE))</f>
        <v>0</v>
      </c>
      <c r="ED581" s="14">
        <f>IF(ISBLANK($B407),,HLOOKUP($C407,[1]Indices!$2:$664,MATCH(DATE(YEAR(ED$574),MONTH(ED$574)+$E407,1),[1]Indices!$A$2:$A$664,0),FALSE))</f>
        <v>0</v>
      </c>
      <c r="EE581" s="14">
        <f>IF(ISBLANK($B407),,HLOOKUP($C407,[1]Indices!$2:$664,MATCH(DATE(YEAR(EE$574),MONTH(EE$574)+$E407,1),[1]Indices!$A$2:$A$664,0),FALSE))</f>
        <v>0</v>
      </c>
      <c r="EF581" s="14">
        <f>IF(ISBLANK($B407),,HLOOKUP($C407,[1]Indices!$2:$664,MATCH(DATE(YEAR(EF$574),MONTH(EF$574)+$E407,1),[1]Indices!$A$2:$A$664,0),FALSE))</f>
        <v>0</v>
      </c>
      <c r="EG581" s="14">
        <f>IF(ISBLANK($B407),,HLOOKUP($C407,[1]Indices!$2:$664,MATCH(DATE(YEAR(EG$574),MONTH(EG$574)+$E407,1),[1]Indices!$A$2:$A$664,0),FALSE))</f>
        <v>0</v>
      </c>
      <c r="EH581" s="14">
        <f>IF(ISBLANK($B407),,HLOOKUP($C407,[1]Indices!$2:$664,MATCH(DATE(YEAR(EH$574),MONTH(EH$574)+$E407,1),[1]Indices!$A$2:$A$664,0),FALSE))</f>
        <v>0</v>
      </c>
      <c r="EI581" s="14">
        <f>IF(ISBLANK($B407),,HLOOKUP($C407,[1]Indices!$2:$664,MATCH(DATE(YEAR(EI$574),MONTH(EI$574)+$E407,1),[1]Indices!$A$2:$A$664,0),FALSE))</f>
        <v>0</v>
      </c>
      <c r="EJ581" s="14">
        <f>IF(ISBLANK($B407),,HLOOKUP($C407,[1]Indices!$2:$664,MATCH(DATE(YEAR(EJ$574),MONTH(EJ$574)+$E407,1),[1]Indices!$A$2:$A$664,0),FALSE))</f>
        <v>0</v>
      </c>
      <c r="EK581" s="14">
        <f>IF(ISBLANK($B407),,HLOOKUP($C407,[1]Indices!$2:$664,MATCH(DATE(YEAR(EK$574),MONTH(EK$574)+$E407,1),[1]Indices!$A$2:$A$664,0),FALSE))</f>
        <v>0</v>
      </c>
      <c r="EL581" s="14">
        <f>IF(ISBLANK($B407),,HLOOKUP($C407,[1]Indices!$2:$664,MATCH(DATE(YEAR(EL$574),MONTH(EL$574)+$E407,1),[1]Indices!$A$2:$A$664,0),FALSE))</f>
        <v>0</v>
      </c>
      <c r="EM581" s="14">
        <f>IF(ISBLANK($B407),,HLOOKUP($C407,[1]Indices!$2:$664,MATCH(DATE(YEAR(EM$574),MONTH(EM$574)+$E407,1),[1]Indices!$A$2:$A$664,0),FALSE))</f>
        <v>0</v>
      </c>
      <c r="EN581" s="14">
        <f>IF(ISBLANK($B407),,HLOOKUP($C407,[1]Indices!$2:$664,MATCH(DATE(YEAR(EN$574),MONTH(EN$574)+$E407,1),[1]Indices!$A$2:$A$664,0),FALSE))</f>
        <v>0</v>
      </c>
      <c r="EO581" s="14">
        <f>IF(ISBLANK($B407),,HLOOKUP($C407,[1]Indices!$2:$664,MATCH(DATE(YEAR(EO$574),MONTH(EO$574)+$E407,1),[1]Indices!$A$2:$A$664,0),FALSE))</f>
        <v>0</v>
      </c>
      <c r="EP581" s="14">
        <f>IF(ISBLANK($B407),,HLOOKUP($C407,[1]Indices!$2:$664,MATCH(DATE(YEAR(EP$574),MONTH(EP$574)+$E407,1),[1]Indices!$A$2:$A$664,0),FALSE))</f>
        <v>0</v>
      </c>
      <c r="EQ581" s="14">
        <f>IF(ISBLANK($B407),,HLOOKUP($C407,[1]Indices!$2:$664,MATCH(DATE(YEAR(EQ$574),MONTH(EQ$574)+$E407,1),[1]Indices!$A$2:$A$664,0),FALSE))</f>
        <v>0</v>
      </c>
      <c r="ER581" s="14">
        <f>IF(ISBLANK($B407),,HLOOKUP($C407,[1]Indices!$2:$664,MATCH(DATE(YEAR(ER$574),MONTH(ER$574)+$E407,1),[1]Indices!$A$2:$A$664,0),FALSE))</f>
        <v>0</v>
      </c>
      <c r="ES581" s="14">
        <f>IF(ISBLANK($B407),,HLOOKUP($C407,[1]Indices!$2:$664,MATCH(DATE(YEAR(ES$574),MONTH(ES$574)+$E407,1),[1]Indices!$A$2:$A$664,0),FALSE))</f>
        <v>0</v>
      </c>
      <c r="ET581" s="14">
        <f>IF(ISBLANK($B407),,HLOOKUP($C407,[1]Indices!$2:$664,MATCH(DATE(YEAR(ET$574),MONTH(ET$574)+$E407,1),[1]Indices!$A$2:$A$664,0),FALSE))</f>
        <v>0</v>
      </c>
      <c r="EU581" s="14">
        <f>IF(ISBLANK($B407),,HLOOKUP($C407,[1]Indices!$2:$664,MATCH(DATE(YEAR(EU$574),MONTH(EU$574)+$E407,1),[1]Indices!$A$2:$A$664,0),FALSE))</f>
        <v>0</v>
      </c>
      <c r="EV581" s="14">
        <f>IF(ISBLANK($B407),,HLOOKUP($C407,[1]Indices!$2:$664,MATCH(DATE(YEAR(EV$574),MONTH(EV$574)+$E407,1),[1]Indices!$A$2:$A$664,0),FALSE))</f>
        <v>0</v>
      </c>
      <c r="EW581" s="14">
        <f>IF(ISBLANK($B407),,HLOOKUP($C407,[1]Indices!$2:$664,MATCH(DATE(YEAR(EW$574),MONTH(EW$574)+$E407,1),[1]Indices!$A$2:$A$664,0),FALSE))</f>
        <v>0</v>
      </c>
      <c r="EX581" s="14">
        <f>IF(ISBLANK($B407),,HLOOKUP($C407,[1]Indices!$2:$664,MATCH(DATE(YEAR(EX$574),MONTH(EX$574)+$E407,1),[1]Indices!$A$2:$A$664,0),FALSE))</f>
        <v>0</v>
      </c>
      <c r="EY581" s="14">
        <f>IF(ISBLANK($B407),,HLOOKUP($C407,[1]Indices!$2:$664,MATCH(DATE(YEAR(EY$574),MONTH(EY$574)+$E407,1),[1]Indices!$A$2:$A$664,0),FALSE))</f>
        <v>0</v>
      </c>
      <c r="EZ581" s="14">
        <f>IF(ISBLANK($B407),,HLOOKUP($C407,[1]Indices!$2:$664,MATCH(DATE(YEAR(EZ$574),MONTH(EZ$574)+$E407,1),[1]Indices!$A$2:$A$664,0),FALSE))</f>
        <v>0</v>
      </c>
      <c r="FA581" s="14">
        <f>IF(ISBLANK($B407),,HLOOKUP($C407,[1]Indices!$2:$664,MATCH(DATE(YEAR(FA$574),MONTH(FA$574)+$E407,1),[1]Indices!$A$2:$A$664,0),FALSE))</f>
        <v>0</v>
      </c>
      <c r="FB581" s="14">
        <f>IF(ISBLANK($B407),,HLOOKUP($C407,[1]Indices!$2:$664,MATCH(DATE(YEAR(FB$574),MONTH(FB$574)+$E407,1),[1]Indices!$A$2:$A$664,0),FALSE))</f>
        <v>0</v>
      </c>
      <c r="FC581" s="14">
        <f>IF(ISBLANK($B407),,HLOOKUP($C407,[1]Indices!$2:$664,MATCH(DATE(YEAR(FC$574),MONTH(FC$574)+$E407,1),[1]Indices!$A$2:$A$664,0),FALSE))</f>
        <v>0</v>
      </c>
      <c r="FD581" s="14">
        <f>IF(ISBLANK($B407),,HLOOKUP($C407,[1]Indices!$2:$664,MATCH(DATE(YEAR(FD$574),MONTH(FD$574)+$E407,1),[1]Indices!$A$2:$A$664,0),FALSE))</f>
        <v>0</v>
      </c>
      <c r="FE581" s="14">
        <f>IF(ISBLANK($B407),,HLOOKUP($C407,[1]Indices!$2:$664,MATCH(DATE(YEAR(FE$574),MONTH(FE$574)+$E407,1),[1]Indices!$A$2:$A$664,0),FALSE))</f>
        <v>0</v>
      </c>
      <c r="FF581" s="14">
        <f>IF(ISBLANK($B407),,HLOOKUP($C407,[1]Indices!$2:$664,MATCH(DATE(YEAR(FF$574),MONTH(FF$574)+$E407,1),[1]Indices!$A$2:$A$664,0),FALSE))</f>
        <v>0</v>
      </c>
      <c r="FG581" s="14">
        <f>IF(ISBLANK($B407),,HLOOKUP($C407,[1]Indices!$2:$664,MATCH(DATE(YEAR(FG$574),MONTH(FG$574)+$E407,1),[1]Indices!$A$2:$A$664,0),FALSE))</f>
        <v>0</v>
      </c>
      <c r="FH581" s="14">
        <f>IF(ISBLANK($B407),,HLOOKUP($C407,[1]Indices!$2:$664,MATCH(DATE(YEAR(FH$574),MONTH(FH$574)+$E407,1),[1]Indices!$A$2:$A$664,0),FALSE))</f>
        <v>0</v>
      </c>
      <c r="FI581" s="14">
        <f>IF(ISBLANK($B407),,HLOOKUP($C407,[1]Indices!$2:$664,MATCH(DATE(YEAR(FI$574),MONTH(FI$574)+$E407,1),[1]Indices!$A$2:$A$664,0),FALSE))</f>
        <v>0</v>
      </c>
      <c r="FJ581" s="14">
        <f>IF(ISBLANK($B407),,HLOOKUP($C407,[1]Indices!$2:$664,MATCH(DATE(YEAR(FJ$574),MONTH(FJ$574)+$E407,1),[1]Indices!$A$2:$A$664,0),FALSE))</f>
        <v>0</v>
      </c>
      <c r="FK581" s="14">
        <f>IF(ISBLANK($B407),,HLOOKUP($C407,[1]Indices!$2:$664,MATCH(DATE(YEAR(FK$574),MONTH(FK$574)+$E407,1),[1]Indices!$A$2:$A$664,0),FALSE))</f>
        <v>0</v>
      </c>
      <c r="FL581" s="14">
        <f>IF(ISBLANK($B407),,HLOOKUP($C407,[1]Indices!$2:$664,MATCH(DATE(YEAR(FL$574),MONTH(FL$574)+$E407,1),[1]Indices!$A$2:$A$664,0),FALSE))</f>
        <v>0</v>
      </c>
      <c r="FM581" s="14">
        <f>IF(ISBLANK($B407),,HLOOKUP($C407,[1]Indices!$2:$664,MATCH(DATE(YEAR(FM$574),MONTH(FM$574)+$E407,1),[1]Indices!$A$2:$A$664,0),FALSE))</f>
        <v>0</v>
      </c>
      <c r="FN581" s="14">
        <f>IF(ISBLANK($B407),,HLOOKUP($C407,[1]Indices!$2:$664,MATCH(DATE(YEAR(FN$574),MONTH(FN$574)+$E407,1),[1]Indices!$A$2:$A$664,0),FALSE))</f>
        <v>0</v>
      </c>
      <c r="FO581" s="14">
        <f>IF(ISBLANK($B407),,HLOOKUP($C407,[1]Indices!$2:$664,MATCH(DATE(YEAR(FO$574),MONTH(FO$574)+$E407,1),[1]Indices!$A$2:$A$664,0),FALSE))</f>
        <v>0</v>
      </c>
      <c r="FP581" s="14">
        <f>IF(ISBLANK($B407),,HLOOKUP($C407,[1]Indices!$2:$664,MATCH(DATE(YEAR(FP$574),MONTH(FP$574)+$E407,1),[1]Indices!$A$2:$A$664,0),FALSE))</f>
        <v>0</v>
      </c>
      <c r="FQ581" s="14">
        <f>IF(ISBLANK($B407),,HLOOKUP($C407,[1]Indices!$2:$664,MATCH(DATE(YEAR(FQ$574),MONTH(FQ$574)+$E407,1),[1]Indices!$A$2:$A$664,0),FALSE))</f>
        <v>0</v>
      </c>
      <c r="FR581" s="14">
        <f>IF(ISBLANK($B407),,HLOOKUP($C407,[1]Indices!$2:$664,MATCH(DATE(YEAR(FR$574),MONTH(FR$574)+$E407,1),[1]Indices!$A$2:$A$664,0),FALSE))</f>
        <v>0</v>
      </c>
      <c r="FS581" s="14">
        <f>IF(ISBLANK($B407),,HLOOKUP($C407,[1]Indices!$2:$664,MATCH(DATE(YEAR(FS$574),MONTH(FS$574)+$E407,1),[1]Indices!$A$2:$A$664,0),FALSE))</f>
        <v>0</v>
      </c>
      <c r="FT581" s="14">
        <f>IF(ISBLANK($B407),,HLOOKUP($C407,[1]Indices!$2:$664,MATCH(DATE(YEAR(FT$574),MONTH(FT$574)+$E407,1),[1]Indices!$A$2:$A$664,0),FALSE))</f>
        <v>0</v>
      </c>
      <c r="FU581" s="14">
        <f>IF(ISBLANK($B407),,HLOOKUP($C407,[1]Indices!$2:$664,MATCH(DATE(YEAR(FU$574),MONTH(FU$574)+$E407,1),[1]Indices!$A$2:$A$664,0),FALSE))</f>
        <v>0</v>
      </c>
      <c r="FV581" s="14">
        <f>IF(ISBLANK($B407),,HLOOKUP($C407,[1]Indices!$2:$664,MATCH(DATE(YEAR(FV$574),MONTH(FV$574)+$E407,1),[1]Indices!$A$2:$A$664,0),FALSE))</f>
        <v>0</v>
      </c>
      <c r="FW581" s="14">
        <f>IF(ISBLANK($B407),,HLOOKUP($C407,[1]Indices!$2:$664,MATCH(DATE(YEAR(FW$574),MONTH(FW$574)+$E407,1),[1]Indices!$A$2:$A$664,0),FALSE))</f>
        <v>0</v>
      </c>
      <c r="FX581" s="14">
        <f>IF(ISBLANK($B407),,HLOOKUP($C407,[1]Indices!$2:$664,MATCH(DATE(YEAR(FX$574),MONTH(FX$574)+$E407,1),[1]Indices!$A$2:$A$664,0),FALSE))</f>
        <v>0</v>
      </c>
      <c r="FY581" s="14">
        <f>IF(ISBLANK($B407),,HLOOKUP($C407,[1]Indices!$2:$664,MATCH(DATE(YEAR(FY$574),MONTH(FY$574)+$E407,1),[1]Indices!$A$2:$A$664,0),FALSE))</f>
        <v>0</v>
      </c>
      <c r="FZ581" s="14">
        <f>IF(ISBLANK($B407),,HLOOKUP($C407,[1]Indices!$2:$664,MATCH(DATE(YEAR(FZ$574),MONTH(FZ$574)+$E407,1),[1]Indices!$A$2:$A$664,0),FALSE))</f>
        <v>0</v>
      </c>
      <c r="GA581" s="14">
        <f>IF(ISBLANK($B407),,HLOOKUP($C407,[1]Indices!$2:$664,MATCH(DATE(YEAR(GA$574),MONTH(GA$574)+$E407,1),[1]Indices!$A$2:$A$664,0),FALSE))</f>
        <v>0</v>
      </c>
      <c r="GB581" s="14">
        <f>IF(ISBLANK($B407),,HLOOKUP($C407,[1]Indices!$2:$664,MATCH(DATE(YEAR(GB$574),MONTH(GB$574)+$E407,1),[1]Indices!$A$2:$A$664,0),FALSE))</f>
        <v>0</v>
      </c>
      <c r="GC581" s="14">
        <f>IF(ISBLANK($B407),,HLOOKUP($C407,[1]Indices!$2:$664,MATCH(DATE(YEAR(GC$574),MONTH(GC$574)+$E407,1),[1]Indices!$A$2:$A$664,0),FALSE))</f>
        <v>0</v>
      </c>
      <c r="GD581" s="14">
        <f>IF(ISBLANK($B407),,HLOOKUP($C407,[1]Indices!$2:$664,MATCH(DATE(YEAR(GD$574),MONTH(GD$574)+$E407,1),[1]Indices!$A$2:$A$664,0),FALSE))</f>
        <v>0</v>
      </c>
      <c r="GE581" s="14">
        <f>IF(ISBLANK($B407),,HLOOKUP($C407,[1]Indices!$2:$664,MATCH(DATE(YEAR(GE$574),MONTH(GE$574)+$E407,1),[1]Indices!$A$2:$A$664,0),FALSE))</f>
        <v>0</v>
      </c>
      <c r="GF581" s="14">
        <f>IF(ISBLANK($B407),,HLOOKUP($C407,[1]Indices!$2:$664,MATCH(DATE(YEAR(GF$574),MONTH(GF$574)+$E407,1),[1]Indices!$A$2:$A$664,0),FALSE))</f>
        <v>0</v>
      </c>
      <c r="GG581" s="14">
        <f>IF(ISBLANK($B407),,HLOOKUP($C407,[1]Indices!$2:$664,MATCH(DATE(YEAR(GG$574),MONTH(GG$574)+$E407,1),[1]Indices!$A$2:$A$664,0),FALSE))</f>
        <v>0</v>
      </c>
      <c r="GH581" s="14">
        <f>IF(ISBLANK($B407),,HLOOKUP($C407,[1]Indices!$2:$664,MATCH(DATE(YEAR(GH$574),MONTH(GH$574)+$E407,1),[1]Indices!$A$2:$A$664,0),FALSE))</f>
        <v>0</v>
      </c>
      <c r="GI581" s="14">
        <f>IF(ISBLANK($B407),,HLOOKUP($C407,[1]Indices!$2:$664,MATCH(DATE(YEAR(GI$574),MONTH(GI$574)+$E407,1),[1]Indices!$A$2:$A$664,0),FALSE))</f>
        <v>0</v>
      </c>
      <c r="GJ581" s="14">
        <f>IF(ISBLANK($B407),,HLOOKUP($C407,[1]Indices!$2:$664,MATCH(DATE(YEAR(GJ$574),MONTH(GJ$574)+$E407,1),[1]Indices!$A$2:$A$664,0),FALSE))</f>
        <v>0</v>
      </c>
      <c r="GK581" s="14">
        <f>IF(ISBLANK($B407),,HLOOKUP($C407,[1]Indices!$2:$664,MATCH(DATE(YEAR(GK$574),MONTH(GK$574)+$E407,1),[1]Indices!$A$2:$A$664,0),FALSE))</f>
        <v>0</v>
      </c>
      <c r="GL581" s="14">
        <f>IF(ISBLANK($B407),,HLOOKUP($C407,[1]Indices!$2:$664,MATCH(DATE(YEAR(GL$574),MONTH(GL$574)+$E407,1),[1]Indices!$A$2:$A$664,0),FALSE))</f>
        <v>0</v>
      </c>
      <c r="GM581" s="14">
        <f>IF(ISBLANK($B407),,HLOOKUP($C407,[1]Indices!$2:$664,MATCH(DATE(YEAR(GM$574),MONTH(GM$574)+$E407,1),[1]Indices!$A$2:$A$664,0),FALSE))</f>
        <v>0</v>
      </c>
      <c r="GN581" s="14">
        <f>IF(ISBLANK($B407),,HLOOKUP($C407,[1]Indices!$2:$664,MATCH(DATE(YEAR(GN$574),MONTH(GN$574)+$E407,1),[1]Indices!$A$2:$A$664,0),FALSE))</f>
        <v>0</v>
      </c>
      <c r="GO581" s="14">
        <f>IF(ISBLANK($B407),,HLOOKUP($C407,[1]Indices!$2:$664,MATCH(DATE(YEAR(GO$574),MONTH(GO$574)+$E407,1),[1]Indices!$A$2:$A$664,0),FALSE))</f>
        <v>0</v>
      </c>
      <c r="GP581" s="14">
        <f>IF(ISBLANK($B407),,HLOOKUP($C407,[1]Indices!$2:$664,MATCH(DATE(YEAR(GP$574),MONTH(GP$574)+$E407,1),[1]Indices!$A$2:$A$664,0),FALSE))</f>
        <v>0</v>
      </c>
      <c r="GQ581" s="14">
        <f>IF(ISBLANK($B407),,HLOOKUP($C407,[1]Indices!$2:$664,MATCH(DATE(YEAR(GQ$574),MONTH(GQ$574)+$E407,1),[1]Indices!$A$2:$A$664,0),FALSE))</f>
        <v>0</v>
      </c>
      <c r="GR581" s="14">
        <f>IF(ISBLANK($B407),,HLOOKUP($C407,[1]Indices!$2:$664,MATCH(DATE(YEAR(GR$574),MONTH(GR$574)+$E407,1),[1]Indices!$A$2:$A$664,0),FALSE))</f>
        <v>0</v>
      </c>
      <c r="GS581" s="14">
        <f>IF(ISBLANK($B407),,HLOOKUP($C407,[1]Indices!$2:$664,MATCH(DATE(YEAR(GS$574),MONTH(GS$574)+$E407,1),[1]Indices!$A$2:$A$664,0),FALSE))</f>
        <v>0</v>
      </c>
      <c r="GT581" s="14">
        <f>IF(ISBLANK($B407),,HLOOKUP($C407,[1]Indices!$2:$664,MATCH(DATE(YEAR(GT$574),MONTH(GT$574)+$E407,1),[1]Indices!$A$2:$A$664,0),FALSE))</f>
        <v>0</v>
      </c>
      <c r="GU581" s="14">
        <f>IF(ISBLANK($B407),,HLOOKUP($C407,[1]Indices!$2:$664,MATCH(DATE(YEAR(GU$574),MONTH(GU$574)+$E407,1),[1]Indices!$A$2:$A$664,0),FALSE))</f>
        <v>0</v>
      </c>
      <c r="GV581" s="14">
        <f>IF(ISBLANK($B407),,HLOOKUP($C407,[1]Indices!$2:$664,MATCH(DATE(YEAR(GV$574),MONTH(GV$574)+$E407,1),[1]Indices!$A$2:$A$664,0),FALSE))</f>
        <v>0</v>
      </c>
      <c r="GW581" s="14">
        <f>IF(ISBLANK($B407),,HLOOKUP($C407,[1]Indices!$2:$664,MATCH(DATE(YEAR(GW$574),MONTH(GW$574)+$E407,1),[1]Indices!$A$2:$A$664,0),FALSE))</f>
        <v>0</v>
      </c>
      <c r="GX581" s="14">
        <f>IF(ISBLANK($B407),,HLOOKUP($C407,[1]Indices!$2:$664,MATCH(DATE(YEAR(GX$574),MONTH(GX$574)+$E407,1),[1]Indices!$A$2:$A$664,0),FALSE))</f>
        <v>0</v>
      </c>
      <c r="GY581" s="14">
        <f>IF(ISBLANK($B407),,HLOOKUP($C407,[1]Indices!$2:$664,MATCH(DATE(YEAR(GY$574),MONTH(GY$574)+$E407,1),[1]Indices!$A$2:$A$664,0),FALSE))</f>
        <v>0</v>
      </c>
      <c r="GZ581" s="14">
        <f>IF(ISBLANK($B407),,HLOOKUP($C407,[1]Indices!$2:$664,MATCH(DATE(YEAR(GZ$574),MONTH(GZ$574)+$E407,1),[1]Indices!$A$2:$A$664,0),FALSE))</f>
        <v>0</v>
      </c>
      <c r="HA581" s="14">
        <f>IF(ISBLANK($B407),,HLOOKUP($C407,[1]Indices!$2:$664,MATCH(DATE(YEAR(HA$574),MONTH(HA$574)+$E407,1),[1]Indices!$A$2:$A$664,0),FALSE))</f>
        <v>0</v>
      </c>
      <c r="HB581" s="14">
        <f>IF(ISBLANK($B407),,HLOOKUP($C407,[1]Indices!$2:$664,MATCH(DATE(YEAR(HB$574),MONTH(HB$574)+$E407,1),[1]Indices!$A$2:$A$664,0),FALSE))</f>
        <v>0</v>
      </c>
      <c r="HC581" s="14">
        <f>IF(ISBLANK($B407),,HLOOKUP($C407,[1]Indices!$2:$664,MATCH(DATE(YEAR(HC$574),MONTH(HC$574)+$E407,1),[1]Indices!$A$2:$A$664,0),FALSE))</f>
        <v>0</v>
      </c>
      <c r="HD581" s="14">
        <f>IF(ISBLANK($B407),,HLOOKUP($C407,[1]Indices!$2:$664,MATCH(DATE(YEAR(HD$574),MONTH(HD$574)+$E407,1),[1]Indices!$A$2:$A$664,0),FALSE))</f>
        <v>0</v>
      </c>
      <c r="HE581" s="14">
        <f>IF(ISBLANK($B407),,HLOOKUP($C407,[1]Indices!$2:$664,MATCH(DATE(YEAR(HE$574),MONTH(HE$574)+$E407,1),[1]Indices!$A$2:$A$664,0),FALSE))</f>
        <v>0</v>
      </c>
      <c r="HF581" s="14">
        <f>IF(ISBLANK($B407),,HLOOKUP($C407,[1]Indices!$2:$664,MATCH(DATE(YEAR(HF$574),MONTH(HF$574)+$E407,1),[1]Indices!$A$2:$A$664,0),FALSE))</f>
        <v>0</v>
      </c>
      <c r="HG581" s="14">
        <f>IF(ISBLANK($B407),,HLOOKUP($C407,[1]Indices!$2:$664,MATCH(DATE(YEAR(HG$574),MONTH(HG$574)+$E407,1),[1]Indices!$A$2:$A$664,0),FALSE))</f>
        <v>0</v>
      </c>
      <c r="HH581" s="14">
        <f>IF(ISBLANK($B407),,HLOOKUP($C407,[1]Indices!$2:$664,MATCH(DATE(YEAR(HH$574),MONTH(HH$574)+$E407,1),[1]Indices!$A$2:$A$664,0),FALSE))</f>
        <v>0</v>
      </c>
      <c r="HI581" s="14">
        <f>IF(ISBLANK($B407),,HLOOKUP($C407,[1]Indices!$2:$664,MATCH(DATE(YEAR(HI$574),MONTH(HI$574)+$E407,1),[1]Indices!$A$2:$A$664,0),FALSE))</f>
        <v>0</v>
      </c>
      <c r="HJ581" s="14">
        <f>IF(ISBLANK($B407),,HLOOKUP($C407,[1]Indices!$2:$664,MATCH(DATE(YEAR(HJ$574),MONTH(HJ$574)+$E407,1),[1]Indices!$A$2:$A$664,0),FALSE))</f>
        <v>0</v>
      </c>
      <c r="HK581" s="14">
        <f>IF(ISBLANK($B407),,HLOOKUP($C407,[1]Indices!$2:$664,MATCH(DATE(YEAR(HK$574),MONTH(HK$574)+$E407,1),[1]Indices!$A$2:$A$664,0),FALSE))</f>
        <v>0</v>
      </c>
      <c r="HL581" s="14">
        <f>IF(ISBLANK($B407),,HLOOKUP($C407,[1]Indices!$2:$664,MATCH(DATE(YEAR(HL$574),MONTH(HL$574)+$E407,1),[1]Indices!$A$2:$A$664,0),FALSE))</f>
        <v>0</v>
      </c>
    </row>
    <row r="582" spans="2:220" ht="12" hidden="1" customHeight="1" x14ac:dyDescent="0.2">
      <c r="B582" s="15">
        <f>IF(ISBLANK($B408),,HLOOKUP($C408,[1]Indices!$2:$664,6,FALSE))</f>
        <v>0</v>
      </c>
      <c r="C582" s="7">
        <f t="shared" si="16"/>
        <v>0</v>
      </c>
      <c r="D582" s="14">
        <f>IF(ISBLANK($B408),,HLOOKUP($C408,[1]Indices!$2:$664,MATCH(D$574,[1]Indices!$A$2:$A$664,0),FALSE))</f>
        <v>0</v>
      </c>
      <c r="E582" s="14">
        <f>IF(ISBLANK($B408),,HLOOKUP($C408,[1]Indices!$2:$664,MATCH(E$574,[1]Indices!$A$2:$A$664,0),FALSE))</f>
        <v>0</v>
      </c>
      <c r="F582" s="14">
        <f>IF(ISBLANK($B408),,HLOOKUP($C408,[1]Indices!$2:$664,MATCH(F$574,[1]Indices!$A$2:$A$664,0),FALSE))</f>
        <v>0</v>
      </c>
      <c r="G582" s="14">
        <f>IF(ISBLANK($B408),,HLOOKUP($C408,[1]Indices!$2:$664,MATCH(G$574,[1]Indices!$A$2:$A$664,0),FALSE))</f>
        <v>0</v>
      </c>
      <c r="H582" s="14">
        <f>IF(ISBLANK($B408),,HLOOKUP($C408,[1]Indices!$2:$664,MATCH(H$574,[1]Indices!$A$2:$A$664,0),FALSE))</f>
        <v>0</v>
      </c>
      <c r="I582" s="14">
        <f>IF(ISBLANK($B408),,HLOOKUP($C408,[1]Indices!$2:$664,MATCH(I$574,[1]Indices!$A$2:$A$664,0),FALSE))</f>
        <v>0</v>
      </c>
      <c r="J582" s="14">
        <f>IF(ISBLANK($B408),,HLOOKUP($C408,[1]Indices!$2:$664,MATCH(J$574,[1]Indices!$A$2:$A$664,0),FALSE))</f>
        <v>0</v>
      </c>
      <c r="K582" s="14">
        <f>IF(ISBLANK($B408),,HLOOKUP($C408,[1]Indices!$2:$664,MATCH(K$574,[1]Indices!$A$2:$A$664,0),FALSE))</f>
        <v>0</v>
      </c>
      <c r="L582" s="14">
        <f>IF(ISBLANK($B408),,HLOOKUP($C408,[1]Indices!$2:$664,MATCH(L$574,[1]Indices!$A$2:$A$664,0),FALSE))</f>
        <v>0</v>
      </c>
      <c r="M582" s="14">
        <f>IF(ISBLANK($B408),,HLOOKUP($C408,[1]Indices!$2:$664,MATCH(M$574,[1]Indices!$A$2:$A$664,0),FALSE))</f>
        <v>0</v>
      </c>
      <c r="N582" s="14">
        <f>IF(ISBLANK($B408),,HLOOKUP($C408,[1]Indices!$2:$664,MATCH(N$574,[1]Indices!$A$2:$A$664,0),FALSE))</f>
        <v>0</v>
      </c>
      <c r="O582" s="14">
        <f>IF(ISBLANK($B408),,HLOOKUP($C408,[1]Indices!$2:$664,MATCH(O$574,[1]Indices!$A$2:$A$664,0),FALSE))</f>
        <v>0</v>
      </c>
      <c r="Q582" s="14">
        <f>IF(ISBLANK($B408),,HLOOKUP($C408,[1]Indices!$2:$664,MATCH(DATE(YEAR(Q$574),MONTH(Q$574)+$E408,1),[1]Indices!$A$2:$A$664,0),FALSE))</f>
        <v>0</v>
      </c>
      <c r="R582" s="14">
        <f>IF(ISBLANK($B408),,HLOOKUP($C408,[1]Indices!$2:$664,MATCH(DATE(YEAR(R$574),MONTH(R$574)+$E408,1),[1]Indices!$A$2:$A$664,0),FALSE))</f>
        <v>0</v>
      </c>
      <c r="S582" s="14">
        <f>IF(ISBLANK($B408),,HLOOKUP($C408,[1]Indices!$2:$664,MATCH(DATE(YEAR(S$574),MONTH(S$574)+$E408,1),[1]Indices!$A$2:$A$664,0),FALSE))</f>
        <v>0</v>
      </c>
      <c r="T582" s="14">
        <f>IF(ISBLANK($B408),,HLOOKUP($C408,[1]Indices!$2:$664,MATCH(DATE(YEAR(T$574),MONTH(T$574)+$E408,1),[1]Indices!$A$2:$A$664,0),FALSE))</f>
        <v>0</v>
      </c>
      <c r="U582" s="14">
        <f>IF(ISBLANK($B408),,HLOOKUP($C408,[1]Indices!$2:$664,MATCH(DATE(YEAR(U$574),MONTH(U$574)+$E408,1),[1]Indices!$A$2:$A$664,0),FALSE))</f>
        <v>0</v>
      </c>
      <c r="V582" s="14">
        <f>IF(ISBLANK($B408),,HLOOKUP($C408,[1]Indices!$2:$664,MATCH(DATE(YEAR(V$574),MONTH(V$574)+$E408,1),[1]Indices!$A$2:$A$664,0),FALSE))</f>
        <v>0</v>
      </c>
      <c r="W582" s="14">
        <f>IF(ISBLANK($B408),,HLOOKUP($C408,[1]Indices!$2:$664,MATCH(DATE(YEAR(W$574),MONTH(W$574)+$E408,1),[1]Indices!$A$2:$A$664,0),FALSE))</f>
        <v>0</v>
      </c>
      <c r="X582" s="14">
        <f>IF(ISBLANK($B408),,HLOOKUP($C408,[1]Indices!$2:$664,MATCH(DATE(YEAR(X$574),MONTH(X$574)+$E408,1),[1]Indices!$A$2:$A$664,0),FALSE))</f>
        <v>0</v>
      </c>
      <c r="Y582" s="14">
        <f>IF(ISBLANK($B408),,HLOOKUP($C408,[1]Indices!$2:$664,MATCH(DATE(YEAR(Y$574),MONTH(Y$574)+$E408,1),[1]Indices!$A$2:$A$664,0),FALSE))</f>
        <v>0</v>
      </c>
      <c r="Z582" s="14">
        <f>IF(ISBLANK($B408),,HLOOKUP($C408,[1]Indices!$2:$664,MATCH(DATE(YEAR(Z$574),MONTH(Z$574)+$E408,1),[1]Indices!$A$2:$A$664,0),FALSE))</f>
        <v>0</v>
      </c>
      <c r="AA582" s="14">
        <f>IF(ISBLANK($B408),,HLOOKUP($C408,[1]Indices!$2:$664,MATCH(DATE(YEAR(AA$574),MONTH(AA$574)+$E408,1),[1]Indices!$A$2:$A$664,0),FALSE))</f>
        <v>0</v>
      </c>
      <c r="AB582" s="14">
        <f>IF(ISBLANK($B408),,HLOOKUP($C408,[1]Indices!$2:$664,MATCH(DATE(YEAR(AB$574),MONTH(AB$574)+$E408,1),[1]Indices!$A$2:$A$664,0),FALSE))</f>
        <v>0</v>
      </c>
      <c r="AC582" s="14">
        <f>IF(ISBLANK($B408),,HLOOKUP($C408,[1]Indices!$2:$664,MATCH(DATE(YEAR(AC$574),MONTH(AC$574)+$E408,1),[1]Indices!$A$2:$A$664,0),FALSE))</f>
        <v>0</v>
      </c>
      <c r="AD582" s="14">
        <f>IF(ISBLANK($B408),,HLOOKUP($C408,[1]Indices!$2:$664,MATCH(DATE(YEAR(AD$574),MONTH(AD$574)+$E408,1),[1]Indices!$A$2:$A$664,0),FALSE))</f>
        <v>0</v>
      </c>
      <c r="AE582" s="14">
        <f>IF(ISBLANK($B408),,HLOOKUP($C408,[1]Indices!$2:$664,MATCH(DATE(YEAR(AE$574),MONTH(AE$574)+$E408,1),[1]Indices!$A$2:$A$664,0),FALSE))</f>
        <v>0</v>
      </c>
      <c r="AF582" s="14">
        <f>IF(ISBLANK($B408),,HLOOKUP($C408,[1]Indices!$2:$664,MATCH(DATE(YEAR(AF$574),MONTH(AF$574)+$E408,1),[1]Indices!$A$2:$A$664,0),FALSE))</f>
        <v>0</v>
      </c>
      <c r="AG582" s="14">
        <f>IF(ISBLANK($B408),,HLOOKUP($C408,[1]Indices!$2:$664,MATCH(DATE(YEAR(AG$574),MONTH(AG$574)+$E408,1),[1]Indices!$A$2:$A$664,0),FALSE))</f>
        <v>0</v>
      </c>
      <c r="AH582" s="14">
        <f>IF(ISBLANK($B408),,HLOOKUP($C408,[1]Indices!$2:$664,MATCH(DATE(YEAR(AH$574),MONTH(AH$574)+$E408,1),[1]Indices!$A$2:$A$664,0),FALSE))</f>
        <v>0</v>
      </c>
      <c r="AI582" s="14">
        <f>IF(ISBLANK($B408),,HLOOKUP($C408,[1]Indices!$2:$664,MATCH(DATE(YEAR(AI$574),MONTH(AI$574)+$E408,1),[1]Indices!$A$2:$A$664,0),FALSE))</f>
        <v>0</v>
      </c>
      <c r="AJ582" s="14">
        <f>IF(ISBLANK($B408),,HLOOKUP($C408,[1]Indices!$2:$664,MATCH(DATE(YEAR(AJ$574),MONTH(AJ$574)+$E408,1),[1]Indices!$A$2:$A$664,0),FALSE))</f>
        <v>0</v>
      </c>
      <c r="AK582" s="14">
        <f>IF(ISBLANK($B408),,HLOOKUP($C408,[1]Indices!$2:$664,MATCH(DATE(YEAR(AK$574),MONTH(AK$574)+$E408,1),[1]Indices!$A$2:$A$664,0),FALSE))</f>
        <v>0</v>
      </c>
      <c r="AL582" s="14">
        <f>IF(ISBLANK($B408),,HLOOKUP($C408,[1]Indices!$2:$664,MATCH(DATE(YEAR(AL$574),MONTH(AL$574)+$E408,1),[1]Indices!$A$2:$A$664,0),FALSE))</f>
        <v>0</v>
      </c>
      <c r="AM582" s="14">
        <f>IF(ISBLANK($B408),,HLOOKUP($C408,[1]Indices!$2:$664,MATCH(DATE(YEAR(AM$574),MONTH(AM$574)+$E408,1),[1]Indices!$A$2:$A$664,0),FALSE))</f>
        <v>0</v>
      </c>
      <c r="AN582" s="14">
        <f>IF(ISBLANK($B408),,HLOOKUP($C408,[1]Indices!$2:$664,MATCH(DATE(YEAR(AN$574),MONTH(AN$574)+$E408,1),[1]Indices!$A$2:$A$664,0),FALSE))</f>
        <v>0</v>
      </c>
      <c r="AO582" s="14">
        <f>IF(ISBLANK($B408),,HLOOKUP($C408,[1]Indices!$2:$664,MATCH(DATE(YEAR(AO$574),MONTH(AO$574)+$E408,1),[1]Indices!$A$2:$A$664,0),FALSE))</f>
        <v>0</v>
      </c>
      <c r="AP582" s="14">
        <f>IF(ISBLANK($B408),,HLOOKUP($C408,[1]Indices!$2:$664,MATCH(DATE(YEAR(AP$574),MONTH(AP$574)+$E408,1),[1]Indices!$A$2:$A$664,0),FALSE))</f>
        <v>0</v>
      </c>
      <c r="AQ582" s="14">
        <f>IF(ISBLANK($B408),,HLOOKUP($C408,[1]Indices!$2:$664,MATCH(DATE(YEAR(AQ$574),MONTH(AQ$574)+$E408,1),[1]Indices!$A$2:$A$664,0),FALSE))</f>
        <v>0</v>
      </c>
      <c r="AR582" s="14">
        <f>IF(ISBLANK($B408),,HLOOKUP($C408,[1]Indices!$2:$664,MATCH(DATE(YEAR(AR$574),MONTH(AR$574)+$E408,1),[1]Indices!$A$2:$A$664,0),FALSE))</f>
        <v>0</v>
      </c>
      <c r="AS582" s="14">
        <f>IF(ISBLANK($B408),,HLOOKUP($C408,[1]Indices!$2:$664,MATCH(DATE(YEAR(AS$574),MONTH(AS$574)+$E408,1),[1]Indices!$A$2:$A$664,0),FALSE))</f>
        <v>0</v>
      </c>
      <c r="AT582" s="14">
        <f>IF(ISBLANK($B408),,HLOOKUP($C408,[1]Indices!$2:$664,MATCH(DATE(YEAR(AT$574),MONTH(AT$574)+$E408,1),[1]Indices!$A$2:$A$664,0),FALSE))</f>
        <v>0</v>
      </c>
      <c r="AU582" s="14">
        <f>IF(ISBLANK($B408),,HLOOKUP($C408,[1]Indices!$2:$664,MATCH(DATE(YEAR(AU$574),MONTH(AU$574)+$E408,1),[1]Indices!$A$2:$A$664,0),FALSE))</f>
        <v>0</v>
      </c>
      <c r="AV582" s="14">
        <f>IF(ISBLANK($B408),,HLOOKUP($C408,[1]Indices!$2:$664,MATCH(DATE(YEAR(AV$574),MONTH(AV$574)+$E408,1),[1]Indices!$A$2:$A$664,0),FALSE))</f>
        <v>0</v>
      </c>
      <c r="AW582" s="14">
        <f>IF(ISBLANK($B408),,HLOOKUP($C408,[1]Indices!$2:$664,MATCH(DATE(YEAR(AW$574),MONTH(AW$574)+$E408,1),[1]Indices!$A$2:$A$664,0),FALSE))</f>
        <v>0</v>
      </c>
      <c r="AX582" s="14">
        <f>IF(ISBLANK($B408),,HLOOKUP($C408,[1]Indices!$2:$664,MATCH(DATE(YEAR(AX$574),MONTH(AX$574)+$E408,1),[1]Indices!$A$2:$A$664,0),FALSE))</f>
        <v>0</v>
      </c>
      <c r="AY582" s="14">
        <f>IF(ISBLANK($B408),,HLOOKUP($C408,[1]Indices!$2:$664,MATCH(DATE(YEAR(AY$574),MONTH(AY$574)+$E408,1),[1]Indices!$A$2:$A$664,0),FALSE))</f>
        <v>0</v>
      </c>
      <c r="AZ582" s="14">
        <f>IF(ISBLANK($B408),,HLOOKUP($C408,[1]Indices!$2:$664,MATCH(DATE(YEAR(AZ$574),MONTH(AZ$574)+$E408,1),[1]Indices!$A$2:$A$664,0),FALSE))</f>
        <v>0</v>
      </c>
      <c r="BA582" s="14">
        <f>IF(ISBLANK($B408),,HLOOKUP($C408,[1]Indices!$2:$664,MATCH(DATE(YEAR(BA$574),MONTH(BA$574)+$E408,1),[1]Indices!$A$2:$A$664,0),FALSE))</f>
        <v>0</v>
      </c>
      <c r="BB582" s="14">
        <f>IF(ISBLANK($B408),,HLOOKUP($C408,[1]Indices!$2:$664,MATCH(DATE(YEAR(BB$574),MONTH(BB$574)+$E408,1),[1]Indices!$A$2:$A$664,0),FALSE))</f>
        <v>0</v>
      </c>
      <c r="BC582" s="14">
        <f>IF(ISBLANK($B408),,HLOOKUP($C408,[1]Indices!$2:$664,MATCH(DATE(YEAR(BC$574),MONTH(BC$574)+$E408,1),[1]Indices!$A$2:$A$664,0),FALSE))</f>
        <v>0</v>
      </c>
      <c r="BD582" s="14">
        <f>IF(ISBLANK($B408),,HLOOKUP($C408,[1]Indices!$2:$664,MATCH(DATE(YEAR(BD$574),MONTH(BD$574)+$E408,1),[1]Indices!$A$2:$A$664,0),FALSE))</f>
        <v>0</v>
      </c>
      <c r="BE582" s="14">
        <f>IF(ISBLANK($B408),,HLOOKUP($C408,[1]Indices!$2:$664,MATCH(DATE(YEAR(BE$574),MONTH(BE$574)+$E408,1),[1]Indices!$A$2:$A$664,0),FALSE))</f>
        <v>0</v>
      </c>
      <c r="BF582" s="14">
        <f>IF(ISBLANK($B408),,HLOOKUP($C408,[1]Indices!$2:$664,MATCH(DATE(YEAR(BF$574),MONTH(BF$574)+$E408,1),[1]Indices!$A$2:$A$664,0),FALSE))</f>
        <v>0</v>
      </c>
      <c r="BG582" s="14">
        <f>IF(ISBLANK($B408),,HLOOKUP($C408,[1]Indices!$2:$664,MATCH(DATE(YEAR(BG$574),MONTH(BG$574)+$E408,1),[1]Indices!$A$2:$A$664,0),FALSE))</f>
        <v>0</v>
      </c>
      <c r="BH582" s="14">
        <f>IF(ISBLANK($B408),,HLOOKUP($C408,[1]Indices!$2:$664,MATCH(DATE(YEAR(BH$574),MONTH(BH$574)+$E408,1),[1]Indices!$A$2:$A$664,0),FALSE))</f>
        <v>0</v>
      </c>
      <c r="BI582" s="14">
        <f>IF(ISBLANK($B408),,HLOOKUP($C408,[1]Indices!$2:$664,MATCH(DATE(YEAR(BI$574),MONTH(BI$574)+$E408,1),[1]Indices!$A$2:$A$664,0),FALSE))</f>
        <v>0</v>
      </c>
      <c r="BJ582" s="14">
        <f>IF(ISBLANK($B408),,HLOOKUP($C408,[1]Indices!$2:$664,MATCH(DATE(YEAR(BJ$574),MONTH(BJ$574)+$E408,1),[1]Indices!$A$2:$A$664,0),FALSE))</f>
        <v>0</v>
      </c>
      <c r="BK582" s="14">
        <f>IF(ISBLANK($B408),,HLOOKUP($C408,[1]Indices!$2:$664,MATCH(DATE(YEAR(BK$574),MONTH(BK$574)+$E408,1),[1]Indices!$A$2:$A$664,0),FALSE))</f>
        <v>0</v>
      </c>
      <c r="BL582" s="14">
        <f>IF(ISBLANK($B408),,HLOOKUP($C408,[1]Indices!$2:$664,MATCH(DATE(YEAR(BL$574),MONTH(BL$574)+$E408,1),[1]Indices!$A$2:$A$664,0),FALSE))</f>
        <v>0</v>
      </c>
      <c r="BM582" s="14">
        <f>IF(ISBLANK($B408),,HLOOKUP($C408,[1]Indices!$2:$664,MATCH(DATE(YEAR(BM$574),MONTH(BM$574)+$E408,1),[1]Indices!$A$2:$A$664,0),FALSE))</f>
        <v>0</v>
      </c>
      <c r="BN582" s="14">
        <f>IF(ISBLANK($B408),,HLOOKUP($C408,[1]Indices!$2:$664,MATCH(DATE(YEAR(BN$574),MONTH(BN$574)+$E408,1),[1]Indices!$A$2:$A$664,0),FALSE))</f>
        <v>0</v>
      </c>
      <c r="BO582" s="14">
        <f>IF(ISBLANK($B408),,HLOOKUP($C408,[1]Indices!$2:$664,MATCH(DATE(YEAR(BO$574),MONTH(BO$574)+$E408,1),[1]Indices!$A$2:$A$664,0),FALSE))</f>
        <v>0</v>
      </c>
      <c r="BP582" s="14">
        <f>IF(ISBLANK($B408),,HLOOKUP($C408,[1]Indices!$2:$664,MATCH(DATE(YEAR(BP$574),MONTH(BP$574)+$E408,1),[1]Indices!$A$2:$A$664,0),FALSE))</f>
        <v>0</v>
      </c>
      <c r="BQ582" s="14">
        <f>IF(ISBLANK($B408),,HLOOKUP($C408,[1]Indices!$2:$664,MATCH(DATE(YEAR(BQ$574),MONTH(BQ$574)+$E408,1),[1]Indices!$A$2:$A$664,0),FALSE))</f>
        <v>0</v>
      </c>
      <c r="BR582" s="14">
        <f>IF(ISBLANK($B408),,HLOOKUP($C408,[1]Indices!$2:$664,MATCH(DATE(YEAR(BR$574),MONTH(BR$574)+$E408,1),[1]Indices!$A$2:$A$664,0),FALSE))</f>
        <v>0</v>
      </c>
      <c r="BS582" s="14">
        <f>IF(ISBLANK($B408),,HLOOKUP($C408,[1]Indices!$2:$664,MATCH(DATE(YEAR(BS$574),MONTH(BS$574)+$E408,1),[1]Indices!$A$2:$A$664,0),FALSE))</f>
        <v>0</v>
      </c>
      <c r="BT582" s="14">
        <f>IF(ISBLANK($B408),,HLOOKUP($C408,[1]Indices!$2:$664,MATCH(DATE(YEAR(BT$574),MONTH(BT$574)+$E408,1),[1]Indices!$A$2:$A$664,0),FALSE))</f>
        <v>0</v>
      </c>
      <c r="BU582" s="14">
        <f>IF(ISBLANK($B408),,HLOOKUP($C408,[1]Indices!$2:$664,MATCH(DATE(YEAR(BU$574),MONTH(BU$574)+$E408,1),[1]Indices!$A$2:$A$664,0),FALSE))</f>
        <v>0</v>
      </c>
      <c r="BV582" s="14">
        <f>IF(ISBLANK($B408),,HLOOKUP($C408,[1]Indices!$2:$664,MATCH(DATE(YEAR(BV$574),MONTH(BV$574)+$E408,1),[1]Indices!$A$2:$A$664,0),FALSE))</f>
        <v>0</v>
      </c>
      <c r="BW582" s="14">
        <f>IF(ISBLANK($B408),,HLOOKUP($C408,[1]Indices!$2:$664,MATCH(DATE(YEAR(BW$574),MONTH(BW$574)+$E408,1),[1]Indices!$A$2:$A$664,0),FALSE))</f>
        <v>0</v>
      </c>
      <c r="BX582" s="14">
        <f>IF(ISBLANK($B408),,HLOOKUP($C408,[1]Indices!$2:$664,MATCH(DATE(YEAR(BX$574),MONTH(BX$574)+$E408,1),[1]Indices!$A$2:$A$664,0),FALSE))</f>
        <v>0</v>
      </c>
      <c r="BY582" s="14">
        <f>IF(ISBLANK($B408),,HLOOKUP($C408,[1]Indices!$2:$664,MATCH(DATE(YEAR(BY$574),MONTH(BY$574)+$E408,1),[1]Indices!$A$2:$A$664,0),FALSE))</f>
        <v>0</v>
      </c>
      <c r="BZ582" s="14">
        <f>IF(ISBLANK($B408),,HLOOKUP($C408,[1]Indices!$2:$664,MATCH(DATE(YEAR(BZ$574),MONTH(BZ$574)+$E408,1),[1]Indices!$A$2:$A$664,0),FALSE))</f>
        <v>0</v>
      </c>
      <c r="CA582" s="14">
        <f>IF(ISBLANK($B408),,HLOOKUP($C408,[1]Indices!$2:$664,MATCH(DATE(YEAR(CA$574),MONTH(CA$574)+$E408,1),[1]Indices!$A$2:$A$664,0),FALSE))</f>
        <v>0</v>
      </c>
      <c r="CB582" s="14">
        <f>IF(ISBLANK($B408),,HLOOKUP($C408,[1]Indices!$2:$664,MATCH(DATE(YEAR(CB$574),MONTH(CB$574)+$E408,1),[1]Indices!$A$2:$A$664,0),FALSE))</f>
        <v>0</v>
      </c>
      <c r="CC582" s="14">
        <f>IF(ISBLANK($B408),,HLOOKUP($C408,[1]Indices!$2:$664,MATCH(DATE(YEAR(CC$574),MONTH(CC$574)+$E408,1),[1]Indices!$A$2:$A$664,0),FALSE))</f>
        <v>0</v>
      </c>
      <c r="CD582" s="14">
        <f>IF(ISBLANK($B408),,HLOOKUP($C408,[1]Indices!$2:$664,MATCH(DATE(YEAR(CD$574),MONTH(CD$574)+$E408,1),[1]Indices!$A$2:$A$664,0),FALSE))</f>
        <v>0</v>
      </c>
      <c r="CE582" s="14">
        <f>IF(ISBLANK($B408),,HLOOKUP($C408,[1]Indices!$2:$664,MATCH(DATE(YEAR(CE$574),MONTH(CE$574)+$E408,1),[1]Indices!$A$2:$A$664,0),FALSE))</f>
        <v>0</v>
      </c>
      <c r="CF582" s="14">
        <f>IF(ISBLANK($B408),,HLOOKUP($C408,[1]Indices!$2:$664,MATCH(DATE(YEAR(CF$574),MONTH(CF$574)+$E408,1),[1]Indices!$A$2:$A$664,0),FALSE))</f>
        <v>0</v>
      </c>
      <c r="CG582" s="14">
        <f>IF(ISBLANK($B408),,HLOOKUP($C408,[1]Indices!$2:$664,MATCH(DATE(YEAR(CG$574),MONTH(CG$574)+$E408,1),[1]Indices!$A$2:$A$664,0),FALSE))</f>
        <v>0</v>
      </c>
      <c r="CH582" s="14">
        <f>IF(ISBLANK($B408),,HLOOKUP($C408,[1]Indices!$2:$664,MATCH(DATE(YEAR(CH$574),MONTH(CH$574)+$E408,1),[1]Indices!$A$2:$A$664,0),FALSE))</f>
        <v>0</v>
      </c>
      <c r="CI582" s="14">
        <f>IF(ISBLANK($B408),,HLOOKUP($C408,[1]Indices!$2:$664,MATCH(DATE(YEAR(CI$574),MONTH(CI$574)+$E408,1),[1]Indices!$A$2:$A$664,0),FALSE))</f>
        <v>0</v>
      </c>
      <c r="CJ582" s="14">
        <f>IF(ISBLANK($B408),,HLOOKUP($C408,[1]Indices!$2:$664,MATCH(DATE(YEAR(CJ$574),MONTH(CJ$574)+$E408,1),[1]Indices!$A$2:$A$664,0),FALSE))</f>
        <v>0</v>
      </c>
      <c r="CK582" s="14">
        <f>IF(ISBLANK($B408),,HLOOKUP($C408,[1]Indices!$2:$664,MATCH(DATE(YEAR(CK$574),MONTH(CK$574)+$E408,1),[1]Indices!$A$2:$A$664,0),FALSE))</f>
        <v>0</v>
      </c>
      <c r="CL582" s="14">
        <f>IF(ISBLANK($B408),,HLOOKUP($C408,[1]Indices!$2:$664,MATCH(DATE(YEAR(CL$574),MONTH(CL$574)+$E408,1),[1]Indices!$A$2:$A$664,0),FALSE))</f>
        <v>0</v>
      </c>
      <c r="CM582" s="14">
        <f>IF(ISBLANK($B408),,HLOOKUP($C408,[1]Indices!$2:$664,MATCH(DATE(YEAR(CM$574),MONTH(CM$574)+$E408,1),[1]Indices!$A$2:$A$664,0),FALSE))</f>
        <v>0</v>
      </c>
      <c r="CN582" s="14">
        <f>IF(ISBLANK($B408),,HLOOKUP($C408,[1]Indices!$2:$664,MATCH(DATE(YEAR(CN$574),MONTH(CN$574)+$E408,1),[1]Indices!$A$2:$A$664,0),FALSE))</f>
        <v>0</v>
      </c>
      <c r="CO582" s="14">
        <f>IF(ISBLANK($B408),,HLOOKUP($C408,[1]Indices!$2:$664,MATCH(DATE(YEAR(CO$574),MONTH(CO$574)+$E408,1),[1]Indices!$A$2:$A$664,0),FALSE))</f>
        <v>0</v>
      </c>
      <c r="CP582" s="14">
        <f>IF(ISBLANK($B408),,HLOOKUP($C408,[1]Indices!$2:$664,MATCH(DATE(YEAR(CP$574),MONTH(CP$574)+$E408,1),[1]Indices!$A$2:$A$664,0),FALSE))</f>
        <v>0</v>
      </c>
      <c r="CQ582" s="14">
        <f>IF(ISBLANK($B408),,HLOOKUP($C408,[1]Indices!$2:$664,MATCH(DATE(YEAR(CQ$574),MONTH(CQ$574)+$E408,1),[1]Indices!$A$2:$A$664,0),FALSE))</f>
        <v>0</v>
      </c>
      <c r="CR582" s="14">
        <f>IF(ISBLANK($B408),,HLOOKUP($C408,[1]Indices!$2:$664,MATCH(DATE(YEAR(CR$574),MONTH(CR$574)+$E408,1),[1]Indices!$A$2:$A$664,0),FALSE))</f>
        <v>0</v>
      </c>
      <c r="CS582" s="14">
        <f>IF(ISBLANK($B408),,HLOOKUP($C408,[1]Indices!$2:$664,MATCH(DATE(YEAR(CS$574),MONTH(CS$574)+$E408,1),[1]Indices!$A$2:$A$664,0),FALSE))</f>
        <v>0</v>
      </c>
      <c r="CT582" s="14">
        <f>IF(ISBLANK($B408),,HLOOKUP($C408,[1]Indices!$2:$664,MATCH(DATE(YEAR(CT$574),MONTH(CT$574)+$E408,1),[1]Indices!$A$2:$A$664,0),FALSE))</f>
        <v>0</v>
      </c>
      <c r="CU582" s="14">
        <f>IF(ISBLANK($B408),,HLOOKUP($C408,[1]Indices!$2:$664,MATCH(DATE(YEAR(CU$574),MONTH(CU$574)+$E408,1),[1]Indices!$A$2:$A$664,0),FALSE))</f>
        <v>0</v>
      </c>
      <c r="CV582" s="14">
        <f>IF(ISBLANK($B408),,HLOOKUP($C408,[1]Indices!$2:$664,MATCH(DATE(YEAR(CV$574),MONTH(CV$574)+$E408,1),[1]Indices!$A$2:$A$664,0),FALSE))</f>
        <v>0</v>
      </c>
      <c r="CW582" s="14">
        <f>IF(ISBLANK($B408),,HLOOKUP($C408,[1]Indices!$2:$664,MATCH(DATE(YEAR(CW$574),MONTH(CW$574)+$E408,1),[1]Indices!$A$2:$A$664,0),FALSE))</f>
        <v>0</v>
      </c>
      <c r="CX582" s="14">
        <f>IF(ISBLANK($B408),,HLOOKUP($C408,[1]Indices!$2:$664,MATCH(DATE(YEAR(CX$574),MONTH(CX$574)+$E408,1),[1]Indices!$A$2:$A$664,0),FALSE))</f>
        <v>0</v>
      </c>
      <c r="CY582" s="14">
        <f>IF(ISBLANK($B408),,HLOOKUP($C408,[1]Indices!$2:$664,MATCH(DATE(YEAR(CY$574),MONTH(CY$574)+$E408,1),[1]Indices!$A$2:$A$664,0),FALSE))</f>
        <v>0</v>
      </c>
      <c r="CZ582" s="14">
        <f>IF(ISBLANK($B408),,HLOOKUP($C408,[1]Indices!$2:$664,MATCH(DATE(YEAR(CZ$574),MONTH(CZ$574)+$E408,1),[1]Indices!$A$2:$A$664,0),FALSE))</f>
        <v>0</v>
      </c>
      <c r="DA582" s="14">
        <f>IF(ISBLANK($B408),,HLOOKUP($C408,[1]Indices!$2:$664,MATCH(DATE(YEAR(DA$574),MONTH(DA$574)+$E408,1),[1]Indices!$A$2:$A$664,0),FALSE))</f>
        <v>0</v>
      </c>
      <c r="DB582" s="14">
        <f>IF(ISBLANK($B408),,HLOOKUP($C408,[1]Indices!$2:$664,MATCH(DATE(YEAR(DB$574),MONTH(DB$574)+$E408,1),[1]Indices!$A$2:$A$664,0),FALSE))</f>
        <v>0</v>
      </c>
      <c r="DC582" s="14">
        <f>IF(ISBLANK($B408),,HLOOKUP($C408,[1]Indices!$2:$664,MATCH(DATE(YEAR(DC$574),MONTH(DC$574)+$E408,1),[1]Indices!$A$2:$A$664,0),FALSE))</f>
        <v>0</v>
      </c>
      <c r="DD582" s="14">
        <f>IF(ISBLANK($B408),,HLOOKUP($C408,[1]Indices!$2:$664,MATCH(DATE(YEAR(DD$574),MONTH(DD$574)+$E408,1),[1]Indices!$A$2:$A$664,0),FALSE))</f>
        <v>0</v>
      </c>
      <c r="DE582" s="14">
        <f>IF(ISBLANK($B408),,HLOOKUP($C408,[1]Indices!$2:$664,MATCH(DATE(YEAR(DE$574),MONTH(DE$574)+$E408,1),[1]Indices!$A$2:$A$664,0),FALSE))</f>
        <v>0</v>
      </c>
      <c r="DF582" s="14">
        <f>IF(ISBLANK($B408),,HLOOKUP($C408,[1]Indices!$2:$664,MATCH(DATE(YEAR(DF$574),MONTH(DF$574)+$E408,1),[1]Indices!$A$2:$A$664,0),FALSE))</f>
        <v>0</v>
      </c>
      <c r="DG582" s="14">
        <f>IF(ISBLANK($B408),,HLOOKUP($C408,[1]Indices!$2:$664,MATCH(DATE(YEAR(DG$574),MONTH(DG$574)+$E408,1),[1]Indices!$A$2:$A$664,0),FALSE))</f>
        <v>0</v>
      </c>
      <c r="DH582" s="14">
        <f>IF(ISBLANK($B408),,HLOOKUP($C408,[1]Indices!$2:$664,MATCH(DATE(YEAR(DH$574),MONTH(DH$574)+$E408,1),[1]Indices!$A$2:$A$664,0),FALSE))</f>
        <v>0</v>
      </c>
      <c r="DI582" s="14">
        <f>IF(ISBLANK($B408),,HLOOKUP($C408,[1]Indices!$2:$664,MATCH(DATE(YEAR(DI$574),MONTH(DI$574)+$E408,1),[1]Indices!$A$2:$A$664,0),FALSE))</f>
        <v>0</v>
      </c>
      <c r="DJ582" s="14">
        <f>IF(ISBLANK($B408),,HLOOKUP($C408,[1]Indices!$2:$664,MATCH(DATE(YEAR(DJ$574),MONTH(DJ$574)+$E408,1),[1]Indices!$A$2:$A$664,0),FALSE))</f>
        <v>0</v>
      </c>
      <c r="DK582" s="14">
        <f>IF(ISBLANK($B408),,HLOOKUP($C408,[1]Indices!$2:$664,MATCH(DATE(YEAR(DK$574),MONTH(DK$574)+$E408,1),[1]Indices!$A$2:$A$664,0),FALSE))</f>
        <v>0</v>
      </c>
      <c r="DL582" s="14">
        <f>IF(ISBLANK($B408),,HLOOKUP($C408,[1]Indices!$2:$664,MATCH(DATE(YEAR(DL$574),MONTH(DL$574)+$E408,1),[1]Indices!$A$2:$A$664,0),FALSE))</f>
        <v>0</v>
      </c>
      <c r="DM582" s="14">
        <f>IF(ISBLANK($B408),,HLOOKUP($C408,[1]Indices!$2:$664,MATCH(DATE(YEAR(DM$574),MONTH(DM$574)+$E408,1),[1]Indices!$A$2:$A$664,0),FALSE))</f>
        <v>0</v>
      </c>
      <c r="DN582" s="14">
        <f>IF(ISBLANK($B408),,HLOOKUP($C408,[1]Indices!$2:$664,MATCH(DATE(YEAR(DN$574),MONTH(DN$574)+$E408,1),[1]Indices!$A$2:$A$664,0),FALSE))</f>
        <v>0</v>
      </c>
      <c r="DO582" s="14">
        <f>IF(ISBLANK($B408),,HLOOKUP($C408,[1]Indices!$2:$664,MATCH(DATE(YEAR(DO$574),MONTH(DO$574)+$E408,1),[1]Indices!$A$2:$A$664,0),FALSE))</f>
        <v>0</v>
      </c>
      <c r="DP582" s="14">
        <f>IF(ISBLANK($B408),,HLOOKUP($C408,[1]Indices!$2:$664,MATCH(DATE(YEAR(DP$574),MONTH(DP$574)+$E408,1),[1]Indices!$A$2:$A$664,0),FALSE))</f>
        <v>0</v>
      </c>
      <c r="DQ582" s="14">
        <f>IF(ISBLANK($B408),,HLOOKUP($C408,[1]Indices!$2:$664,MATCH(DATE(YEAR(DQ$574),MONTH(DQ$574)+$E408,1),[1]Indices!$A$2:$A$664,0),FALSE))</f>
        <v>0</v>
      </c>
      <c r="DR582" s="14">
        <f>IF(ISBLANK($B408),,HLOOKUP($C408,[1]Indices!$2:$664,MATCH(DATE(YEAR(DR$574),MONTH(DR$574)+$E408,1),[1]Indices!$A$2:$A$664,0),FALSE))</f>
        <v>0</v>
      </c>
      <c r="DS582" s="14">
        <f>IF(ISBLANK($B408),,HLOOKUP($C408,[1]Indices!$2:$664,MATCH(DATE(YEAR(DS$574),MONTH(DS$574)+$E408,1),[1]Indices!$A$2:$A$664,0),FALSE))</f>
        <v>0</v>
      </c>
      <c r="DT582" s="14">
        <f>IF(ISBLANK($B408),,HLOOKUP($C408,[1]Indices!$2:$664,MATCH(DATE(YEAR(DT$574),MONTH(DT$574)+$E408,1),[1]Indices!$A$2:$A$664,0),FALSE))</f>
        <v>0</v>
      </c>
      <c r="DU582" s="14">
        <f>IF(ISBLANK($B408),,HLOOKUP($C408,[1]Indices!$2:$664,MATCH(DATE(YEAR(DU$574),MONTH(DU$574)+$E408,1),[1]Indices!$A$2:$A$664,0),FALSE))</f>
        <v>0</v>
      </c>
      <c r="DV582" s="14">
        <f>IF(ISBLANK($B408),,HLOOKUP($C408,[1]Indices!$2:$664,MATCH(DATE(YEAR(DV$574),MONTH(DV$574)+$E408,1),[1]Indices!$A$2:$A$664,0),FALSE))</f>
        <v>0</v>
      </c>
      <c r="DW582" s="14">
        <f>IF(ISBLANK($B408),,HLOOKUP($C408,[1]Indices!$2:$664,MATCH(DATE(YEAR(DW$574),MONTH(DW$574)+$E408,1),[1]Indices!$A$2:$A$664,0),FALSE))</f>
        <v>0</v>
      </c>
      <c r="DX582" s="14">
        <f>IF(ISBLANK($B408),,HLOOKUP($C408,[1]Indices!$2:$664,MATCH(DATE(YEAR(DX$574),MONTH(DX$574)+$E408,1),[1]Indices!$A$2:$A$664,0),FALSE))</f>
        <v>0</v>
      </c>
      <c r="DY582" s="14">
        <f>IF(ISBLANK($B408),,HLOOKUP($C408,[1]Indices!$2:$664,MATCH(DATE(YEAR(DY$574),MONTH(DY$574)+$E408,1),[1]Indices!$A$2:$A$664,0),FALSE))</f>
        <v>0</v>
      </c>
      <c r="DZ582" s="14">
        <f>IF(ISBLANK($B408),,HLOOKUP($C408,[1]Indices!$2:$664,MATCH(DATE(YEAR(DZ$574),MONTH(DZ$574)+$E408,1),[1]Indices!$A$2:$A$664,0),FALSE))</f>
        <v>0</v>
      </c>
      <c r="EA582" s="14">
        <f>IF(ISBLANK($B408),,HLOOKUP($C408,[1]Indices!$2:$664,MATCH(DATE(YEAR(EA$574),MONTH(EA$574)+$E408,1),[1]Indices!$A$2:$A$664,0),FALSE))</f>
        <v>0</v>
      </c>
      <c r="EB582" s="14">
        <f>IF(ISBLANK($B408),,HLOOKUP($C408,[1]Indices!$2:$664,MATCH(DATE(YEAR(EB$574),MONTH(EB$574)+$E408,1),[1]Indices!$A$2:$A$664,0),FALSE))</f>
        <v>0</v>
      </c>
      <c r="EC582" s="14">
        <f>IF(ISBLANK($B408),,HLOOKUP($C408,[1]Indices!$2:$664,MATCH(DATE(YEAR(EC$574),MONTH(EC$574)+$E408,1),[1]Indices!$A$2:$A$664,0),FALSE))</f>
        <v>0</v>
      </c>
      <c r="ED582" s="14">
        <f>IF(ISBLANK($B408),,HLOOKUP($C408,[1]Indices!$2:$664,MATCH(DATE(YEAR(ED$574),MONTH(ED$574)+$E408,1),[1]Indices!$A$2:$A$664,0),FALSE))</f>
        <v>0</v>
      </c>
      <c r="EE582" s="14">
        <f>IF(ISBLANK($B408),,HLOOKUP($C408,[1]Indices!$2:$664,MATCH(DATE(YEAR(EE$574),MONTH(EE$574)+$E408,1),[1]Indices!$A$2:$A$664,0),FALSE))</f>
        <v>0</v>
      </c>
      <c r="EF582" s="14">
        <f>IF(ISBLANK($B408),,HLOOKUP($C408,[1]Indices!$2:$664,MATCH(DATE(YEAR(EF$574),MONTH(EF$574)+$E408,1),[1]Indices!$A$2:$A$664,0),FALSE))</f>
        <v>0</v>
      </c>
      <c r="EG582" s="14">
        <f>IF(ISBLANK($B408),,HLOOKUP($C408,[1]Indices!$2:$664,MATCH(DATE(YEAR(EG$574),MONTH(EG$574)+$E408,1),[1]Indices!$A$2:$A$664,0),FALSE))</f>
        <v>0</v>
      </c>
      <c r="EH582" s="14">
        <f>IF(ISBLANK($B408),,HLOOKUP($C408,[1]Indices!$2:$664,MATCH(DATE(YEAR(EH$574),MONTH(EH$574)+$E408,1),[1]Indices!$A$2:$A$664,0),FALSE))</f>
        <v>0</v>
      </c>
      <c r="EI582" s="14">
        <f>IF(ISBLANK($B408),,HLOOKUP($C408,[1]Indices!$2:$664,MATCH(DATE(YEAR(EI$574),MONTH(EI$574)+$E408,1),[1]Indices!$A$2:$A$664,0),FALSE))</f>
        <v>0</v>
      </c>
      <c r="EJ582" s="14">
        <f>IF(ISBLANK($B408),,HLOOKUP($C408,[1]Indices!$2:$664,MATCH(DATE(YEAR(EJ$574),MONTH(EJ$574)+$E408,1),[1]Indices!$A$2:$A$664,0),FALSE))</f>
        <v>0</v>
      </c>
      <c r="EK582" s="14">
        <f>IF(ISBLANK($B408),,HLOOKUP($C408,[1]Indices!$2:$664,MATCH(DATE(YEAR(EK$574),MONTH(EK$574)+$E408,1),[1]Indices!$A$2:$A$664,0),FALSE))</f>
        <v>0</v>
      </c>
      <c r="EL582" s="14">
        <f>IF(ISBLANK($B408),,HLOOKUP($C408,[1]Indices!$2:$664,MATCH(DATE(YEAR(EL$574),MONTH(EL$574)+$E408,1),[1]Indices!$A$2:$A$664,0),FALSE))</f>
        <v>0</v>
      </c>
      <c r="EM582" s="14">
        <f>IF(ISBLANK($B408),,HLOOKUP($C408,[1]Indices!$2:$664,MATCH(DATE(YEAR(EM$574),MONTH(EM$574)+$E408,1),[1]Indices!$A$2:$A$664,0),FALSE))</f>
        <v>0</v>
      </c>
      <c r="EN582" s="14">
        <f>IF(ISBLANK($B408),,HLOOKUP($C408,[1]Indices!$2:$664,MATCH(DATE(YEAR(EN$574),MONTH(EN$574)+$E408,1),[1]Indices!$A$2:$A$664,0),FALSE))</f>
        <v>0</v>
      </c>
      <c r="EO582" s="14">
        <f>IF(ISBLANK($B408),,HLOOKUP($C408,[1]Indices!$2:$664,MATCH(DATE(YEAR(EO$574),MONTH(EO$574)+$E408,1),[1]Indices!$A$2:$A$664,0),FALSE))</f>
        <v>0</v>
      </c>
      <c r="EP582" s="14">
        <f>IF(ISBLANK($B408),,HLOOKUP($C408,[1]Indices!$2:$664,MATCH(DATE(YEAR(EP$574),MONTH(EP$574)+$E408,1),[1]Indices!$A$2:$A$664,0),FALSE))</f>
        <v>0</v>
      </c>
      <c r="EQ582" s="14">
        <f>IF(ISBLANK($B408),,HLOOKUP($C408,[1]Indices!$2:$664,MATCH(DATE(YEAR(EQ$574),MONTH(EQ$574)+$E408,1),[1]Indices!$A$2:$A$664,0),FALSE))</f>
        <v>0</v>
      </c>
      <c r="ER582" s="14">
        <f>IF(ISBLANK($B408),,HLOOKUP($C408,[1]Indices!$2:$664,MATCH(DATE(YEAR(ER$574),MONTH(ER$574)+$E408,1),[1]Indices!$A$2:$A$664,0),FALSE))</f>
        <v>0</v>
      </c>
      <c r="ES582" s="14">
        <f>IF(ISBLANK($B408),,HLOOKUP($C408,[1]Indices!$2:$664,MATCH(DATE(YEAR(ES$574),MONTH(ES$574)+$E408,1),[1]Indices!$A$2:$A$664,0),FALSE))</f>
        <v>0</v>
      </c>
      <c r="ET582" s="14">
        <f>IF(ISBLANK($B408),,HLOOKUP($C408,[1]Indices!$2:$664,MATCH(DATE(YEAR(ET$574),MONTH(ET$574)+$E408,1),[1]Indices!$A$2:$A$664,0),FALSE))</f>
        <v>0</v>
      </c>
      <c r="EU582" s="14">
        <f>IF(ISBLANK($B408),,HLOOKUP($C408,[1]Indices!$2:$664,MATCH(DATE(YEAR(EU$574),MONTH(EU$574)+$E408,1),[1]Indices!$A$2:$A$664,0),FALSE))</f>
        <v>0</v>
      </c>
      <c r="EV582" s="14">
        <f>IF(ISBLANK($B408),,HLOOKUP($C408,[1]Indices!$2:$664,MATCH(DATE(YEAR(EV$574),MONTH(EV$574)+$E408,1),[1]Indices!$A$2:$A$664,0),FALSE))</f>
        <v>0</v>
      </c>
      <c r="EW582" s="14">
        <f>IF(ISBLANK($B408),,HLOOKUP($C408,[1]Indices!$2:$664,MATCH(DATE(YEAR(EW$574),MONTH(EW$574)+$E408,1),[1]Indices!$A$2:$A$664,0),FALSE))</f>
        <v>0</v>
      </c>
      <c r="EX582" s="14">
        <f>IF(ISBLANK($B408),,HLOOKUP($C408,[1]Indices!$2:$664,MATCH(DATE(YEAR(EX$574),MONTH(EX$574)+$E408,1),[1]Indices!$A$2:$A$664,0),FALSE))</f>
        <v>0</v>
      </c>
      <c r="EY582" s="14">
        <f>IF(ISBLANK($B408),,HLOOKUP($C408,[1]Indices!$2:$664,MATCH(DATE(YEAR(EY$574),MONTH(EY$574)+$E408,1),[1]Indices!$A$2:$A$664,0),FALSE))</f>
        <v>0</v>
      </c>
      <c r="EZ582" s="14">
        <f>IF(ISBLANK($B408),,HLOOKUP($C408,[1]Indices!$2:$664,MATCH(DATE(YEAR(EZ$574),MONTH(EZ$574)+$E408,1),[1]Indices!$A$2:$A$664,0),FALSE))</f>
        <v>0</v>
      </c>
      <c r="FA582" s="14">
        <f>IF(ISBLANK($B408),,HLOOKUP($C408,[1]Indices!$2:$664,MATCH(DATE(YEAR(FA$574),MONTH(FA$574)+$E408,1),[1]Indices!$A$2:$A$664,0),FALSE))</f>
        <v>0</v>
      </c>
      <c r="FB582" s="14">
        <f>IF(ISBLANK($B408),,HLOOKUP($C408,[1]Indices!$2:$664,MATCH(DATE(YEAR(FB$574),MONTH(FB$574)+$E408,1),[1]Indices!$A$2:$A$664,0),FALSE))</f>
        <v>0</v>
      </c>
      <c r="FC582" s="14">
        <f>IF(ISBLANK($B408),,HLOOKUP($C408,[1]Indices!$2:$664,MATCH(DATE(YEAR(FC$574),MONTH(FC$574)+$E408,1),[1]Indices!$A$2:$A$664,0),FALSE))</f>
        <v>0</v>
      </c>
      <c r="FD582" s="14">
        <f>IF(ISBLANK($B408),,HLOOKUP($C408,[1]Indices!$2:$664,MATCH(DATE(YEAR(FD$574),MONTH(FD$574)+$E408,1),[1]Indices!$A$2:$A$664,0),FALSE))</f>
        <v>0</v>
      </c>
      <c r="FE582" s="14">
        <f>IF(ISBLANK($B408),,HLOOKUP($C408,[1]Indices!$2:$664,MATCH(DATE(YEAR(FE$574),MONTH(FE$574)+$E408,1),[1]Indices!$A$2:$A$664,0),FALSE))</f>
        <v>0</v>
      </c>
      <c r="FF582" s="14">
        <f>IF(ISBLANK($B408),,HLOOKUP($C408,[1]Indices!$2:$664,MATCH(DATE(YEAR(FF$574),MONTH(FF$574)+$E408,1),[1]Indices!$A$2:$A$664,0),FALSE))</f>
        <v>0</v>
      </c>
      <c r="FG582" s="14">
        <f>IF(ISBLANK($B408),,HLOOKUP($C408,[1]Indices!$2:$664,MATCH(DATE(YEAR(FG$574),MONTH(FG$574)+$E408,1),[1]Indices!$A$2:$A$664,0),FALSE))</f>
        <v>0</v>
      </c>
      <c r="FH582" s="14">
        <f>IF(ISBLANK($B408),,HLOOKUP($C408,[1]Indices!$2:$664,MATCH(DATE(YEAR(FH$574),MONTH(FH$574)+$E408,1),[1]Indices!$A$2:$A$664,0),FALSE))</f>
        <v>0</v>
      </c>
      <c r="FI582" s="14">
        <f>IF(ISBLANK($B408),,HLOOKUP($C408,[1]Indices!$2:$664,MATCH(DATE(YEAR(FI$574),MONTH(FI$574)+$E408,1),[1]Indices!$A$2:$A$664,0),FALSE))</f>
        <v>0</v>
      </c>
      <c r="FJ582" s="14">
        <f>IF(ISBLANK($B408),,HLOOKUP($C408,[1]Indices!$2:$664,MATCH(DATE(YEAR(FJ$574),MONTH(FJ$574)+$E408,1),[1]Indices!$A$2:$A$664,0),FALSE))</f>
        <v>0</v>
      </c>
      <c r="FK582" s="14">
        <f>IF(ISBLANK($B408),,HLOOKUP($C408,[1]Indices!$2:$664,MATCH(DATE(YEAR(FK$574),MONTH(FK$574)+$E408,1),[1]Indices!$A$2:$A$664,0),FALSE))</f>
        <v>0</v>
      </c>
      <c r="FL582" s="14">
        <f>IF(ISBLANK($B408),,HLOOKUP($C408,[1]Indices!$2:$664,MATCH(DATE(YEAR(FL$574),MONTH(FL$574)+$E408,1),[1]Indices!$A$2:$A$664,0),FALSE))</f>
        <v>0</v>
      </c>
      <c r="FM582" s="14">
        <f>IF(ISBLANK($B408),,HLOOKUP($C408,[1]Indices!$2:$664,MATCH(DATE(YEAR(FM$574),MONTH(FM$574)+$E408,1),[1]Indices!$A$2:$A$664,0),FALSE))</f>
        <v>0</v>
      </c>
      <c r="FN582" s="14">
        <f>IF(ISBLANK($B408),,HLOOKUP($C408,[1]Indices!$2:$664,MATCH(DATE(YEAR(FN$574),MONTH(FN$574)+$E408,1),[1]Indices!$A$2:$A$664,0),FALSE))</f>
        <v>0</v>
      </c>
      <c r="FO582" s="14">
        <f>IF(ISBLANK($B408),,HLOOKUP($C408,[1]Indices!$2:$664,MATCH(DATE(YEAR(FO$574),MONTH(FO$574)+$E408,1),[1]Indices!$A$2:$A$664,0),FALSE))</f>
        <v>0</v>
      </c>
      <c r="FP582" s="14">
        <f>IF(ISBLANK($B408),,HLOOKUP($C408,[1]Indices!$2:$664,MATCH(DATE(YEAR(FP$574),MONTH(FP$574)+$E408,1),[1]Indices!$A$2:$A$664,0),FALSE))</f>
        <v>0</v>
      </c>
      <c r="FQ582" s="14">
        <f>IF(ISBLANK($B408),,HLOOKUP($C408,[1]Indices!$2:$664,MATCH(DATE(YEAR(FQ$574),MONTH(FQ$574)+$E408,1),[1]Indices!$A$2:$A$664,0),FALSE))</f>
        <v>0</v>
      </c>
      <c r="FR582" s="14">
        <f>IF(ISBLANK($B408),,HLOOKUP($C408,[1]Indices!$2:$664,MATCH(DATE(YEAR(FR$574),MONTH(FR$574)+$E408,1),[1]Indices!$A$2:$A$664,0),FALSE))</f>
        <v>0</v>
      </c>
      <c r="FS582" s="14">
        <f>IF(ISBLANK($B408),,HLOOKUP($C408,[1]Indices!$2:$664,MATCH(DATE(YEAR(FS$574),MONTH(FS$574)+$E408,1),[1]Indices!$A$2:$A$664,0),FALSE))</f>
        <v>0</v>
      </c>
      <c r="FT582" s="14">
        <f>IF(ISBLANK($B408),,HLOOKUP($C408,[1]Indices!$2:$664,MATCH(DATE(YEAR(FT$574),MONTH(FT$574)+$E408,1),[1]Indices!$A$2:$A$664,0),FALSE))</f>
        <v>0</v>
      </c>
      <c r="FU582" s="14">
        <f>IF(ISBLANK($B408),,HLOOKUP($C408,[1]Indices!$2:$664,MATCH(DATE(YEAR(FU$574),MONTH(FU$574)+$E408,1),[1]Indices!$A$2:$A$664,0),FALSE))</f>
        <v>0</v>
      </c>
      <c r="FV582" s="14">
        <f>IF(ISBLANK($B408),,HLOOKUP($C408,[1]Indices!$2:$664,MATCH(DATE(YEAR(FV$574),MONTH(FV$574)+$E408,1),[1]Indices!$A$2:$A$664,0),FALSE))</f>
        <v>0</v>
      </c>
      <c r="FW582" s="14">
        <f>IF(ISBLANK($B408),,HLOOKUP($C408,[1]Indices!$2:$664,MATCH(DATE(YEAR(FW$574),MONTH(FW$574)+$E408,1),[1]Indices!$A$2:$A$664,0),FALSE))</f>
        <v>0</v>
      </c>
      <c r="FX582" s="14">
        <f>IF(ISBLANK($B408),,HLOOKUP($C408,[1]Indices!$2:$664,MATCH(DATE(YEAR(FX$574),MONTH(FX$574)+$E408,1),[1]Indices!$A$2:$A$664,0),FALSE))</f>
        <v>0</v>
      </c>
      <c r="FY582" s="14">
        <f>IF(ISBLANK($B408),,HLOOKUP($C408,[1]Indices!$2:$664,MATCH(DATE(YEAR(FY$574),MONTH(FY$574)+$E408,1),[1]Indices!$A$2:$A$664,0),FALSE))</f>
        <v>0</v>
      </c>
      <c r="FZ582" s="14">
        <f>IF(ISBLANK($B408),,HLOOKUP($C408,[1]Indices!$2:$664,MATCH(DATE(YEAR(FZ$574),MONTH(FZ$574)+$E408,1),[1]Indices!$A$2:$A$664,0),FALSE))</f>
        <v>0</v>
      </c>
      <c r="GA582" s="14">
        <f>IF(ISBLANK($B408),,HLOOKUP($C408,[1]Indices!$2:$664,MATCH(DATE(YEAR(GA$574),MONTH(GA$574)+$E408,1),[1]Indices!$A$2:$A$664,0),FALSE))</f>
        <v>0</v>
      </c>
      <c r="GB582" s="14">
        <f>IF(ISBLANK($B408),,HLOOKUP($C408,[1]Indices!$2:$664,MATCH(DATE(YEAR(GB$574),MONTH(GB$574)+$E408,1),[1]Indices!$A$2:$A$664,0),FALSE))</f>
        <v>0</v>
      </c>
      <c r="GC582" s="14">
        <f>IF(ISBLANK($B408),,HLOOKUP($C408,[1]Indices!$2:$664,MATCH(DATE(YEAR(GC$574),MONTH(GC$574)+$E408,1),[1]Indices!$A$2:$A$664,0),FALSE))</f>
        <v>0</v>
      </c>
      <c r="GD582" s="14">
        <f>IF(ISBLANK($B408),,HLOOKUP($C408,[1]Indices!$2:$664,MATCH(DATE(YEAR(GD$574),MONTH(GD$574)+$E408,1),[1]Indices!$A$2:$A$664,0),FALSE))</f>
        <v>0</v>
      </c>
      <c r="GE582" s="14">
        <f>IF(ISBLANK($B408),,HLOOKUP($C408,[1]Indices!$2:$664,MATCH(DATE(YEAR(GE$574),MONTH(GE$574)+$E408,1),[1]Indices!$A$2:$A$664,0),FALSE))</f>
        <v>0</v>
      </c>
      <c r="GF582" s="14">
        <f>IF(ISBLANK($B408),,HLOOKUP($C408,[1]Indices!$2:$664,MATCH(DATE(YEAR(GF$574),MONTH(GF$574)+$E408,1),[1]Indices!$A$2:$A$664,0),FALSE))</f>
        <v>0</v>
      </c>
      <c r="GG582" s="14">
        <f>IF(ISBLANK($B408),,HLOOKUP($C408,[1]Indices!$2:$664,MATCH(DATE(YEAR(GG$574),MONTH(GG$574)+$E408,1),[1]Indices!$A$2:$A$664,0),FALSE))</f>
        <v>0</v>
      </c>
      <c r="GH582" s="14">
        <f>IF(ISBLANK($B408),,HLOOKUP($C408,[1]Indices!$2:$664,MATCH(DATE(YEAR(GH$574),MONTH(GH$574)+$E408,1),[1]Indices!$A$2:$A$664,0),FALSE))</f>
        <v>0</v>
      </c>
      <c r="GI582" s="14">
        <f>IF(ISBLANK($B408),,HLOOKUP($C408,[1]Indices!$2:$664,MATCH(DATE(YEAR(GI$574),MONTH(GI$574)+$E408,1),[1]Indices!$A$2:$A$664,0),FALSE))</f>
        <v>0</v>
      </c>
      <c r="GJ582" s="14">
        <f>IF(ISBLANK($B408),,HLOOKUP($C408,[1]Indices!$2:$664,MATCH(DATE(YEAR(GJ$574),MONTH(GJ$574)+$E408,1),[1]Indices!$A$2:$A$664,0),FALSE))</f>
        <v>0</v>
      </c>
      <c r="GK582" s="14">
        <f>IF(ISBLANK($B408),,HLOOKUP($C408,[1]Indices!$2:$664,MATCH(DATE(YEAR(GK$574),MONTH(GK$574)+$E408,1),[1]Indices!$A$2:$A$664,0),FALSE))</f>
        <v>0</v>
      </c>
      <c r="GL582" s="14">
        <f>IF(ISBLANK($B408),,HLOOKUP($C408,[1]Indices!$2:$664,MATCH(DATE(YEAR(GL$574),MONTH(GL$574)+$E408,1),[1]Indices!$A$2:$A$664,0),FALSE))</f>
        <v>0</v>
      </c>
      <c r="GM582" s="14">
        <f>IF(ISBLANK($B408),,HLOOKUP($C408,[1]Indices!$2:$664,MATCH(DATE(YEAR(GM$574),MONTH(GM$574)+$E408,1),[1]Indices!$A$2:$A$664,0),FALSE))</f>
        <v>0</v>
      </c>
      <c r="GN582" s="14">
        <f>IF(ISBLANK($B408),,HLOOKUP($C408,[1]Indices!$2:$664,MATCH(DATE(YEAR(GN$574),MONTH(GN$574)+$E408,1),[1]Indices!$A$2:$A$664,0),FALSE))</f>
        <v>0</v>
      </c>
      <c r="GO582" s="14">
        <f>IF(ISBLANK($B408),,HLOOKUP($C408,[1]Indices!$2:$664,MATCH(DATE(YEAR(GO$574),MONTH(GO$574)+$E408,1),[1]Indices!$A$2:$A$664,0),FALSE))</f>
        <v>0</v>
      </c>
      <c r="GP582" s="14">
        <f>IF(ISBLANK($B408),,HLOOKUP($C408,[1]Indices!$2:$664,MATCH(DATE(YEAR(GP$574),MONTH(GP$574)+$E408,1),[1]Indices!$A$2:$A$664,0),FALSE))</f>
        <v>0</v>
      </c>
      <c r="GQ582" s="14">
        <f>IF(ISBLANK($B408),,HLOOKUP($C408,[1]Indices!$2:$664,MATCH(DATE(YEAR(GQ$574),MONTH(GQ$574)+$E408,1),[1]Indices!$A$2:$A$664,0),FALSE))</f>
        <v>0</v>
      </c>
      <c r="GR582" s="14">
        <f>IF(ISBLANK($B408),,HLOOKUP($C408,[1]Indices!$2:$664,MATCH(DATE(YEAR(GR$574),MONTH(GR$574)+$E408,1),[1]Indices!$A$2:$A$664,0),FALSE))</f>
        <v>0</v>
      </c>
      <c r="GS582" s="14">
        <f>IF(ISBLANK($B408),,HLOOKUP($C408,[1]Indices!$2:$664,MATCH(DATE(YEAR(GS$574),MONTH(GS$574)+$E408,1),[1]Indices!$A$2:$A$664,0),FALSE))</f>
        <v>0</v>
      </c>
      <c r="GT582" s="14">
        <f>IF(ISBLANK($B408),,HLOOKUP($C408,[1]Indices!$2:$664,MATCH(DATE(YEAR(GT$574),MONTH(GT$574)+$E408,1),[1]Indices!$A$2:$A$664,0),FALSE))</f>
        <v>0</v>
      </c>
      <c r="GU582" s="14">
        <f>IF(ISBLANK($B408),,HLOOKUP($C408,[1]Indices!$2:$664,MATCH(DATE(YEAR(GU$574),MONTH(GU$574)+$E408,1),[1]Indices!$A$2:$A$664,0),FALSE))</f>
        <v>0</v>
      </c>
      <c r="GV582" s="14">
        <f>IF(ISBLANK($B408),,HLOOKUP($C408,[1]Indices!$2:$664,MATCH(DATE(YEAR(GV$574),MONTH(GV$574)+$E408,1),[1]Indices!$A$2:$A$664,0),FALSE))</f>
        <v>0</v>
      </c>
      <c r="GW582" s="14">
        <f>IF(ISBLANK($B408),,HLOOKUP($C408,[1]Indices!$2:$664,MATCH(DATE(YEAR(GW$574),MONTH(GW$574)+$E408,1),[1]Indices!$A$2:$A$664,0),FALSE))</f>
        <v>0</v>
      </c>
      <c r="GX582" s="14">
        <f>IF(ISBLANK($B408),,HLOOKUP($C408,[1]Indices!$2:$664,MATCH(DATE(YEAR(GX$574),MONTH(GX$574)+$E408,1),[1]Indices!$A$2:$A$664,0),FALSE))</f>
        <v>0</v>
      </c>
      <c r="GY582" s="14">
        <f>IF(ISBLANK($B408),,HLOOKUP($C408,[1]Indices!$2:$664,MATCH(DATE(YEAR(GY$574),MONTH(GY$574)+$E408,1),[1]Indices!$A$2:$A$664,0),FALSE))</f>
        <v>0</v>
      </c>
      <c r="GZ582" s="14">
        <f>IF(ISBLANK($B408),,HLOOKUP($C408,[1]Indices!$2:$664,MATCH(DATE(YEAR(GZ$574),MONTH(GZ$574)+$E408,1),[1]Indices!$A$2:$A$664,0),FALSE))</f>
        <v>0</v>
      </c>
      <c r="HA582" s="14">
        <f>IF(ISBLANK($B408),,HLOOKUP($C408,[1]Indices!$2:$664,MATCH(DATE(YEAR(HA$574),MONTH(HA$574)+$E408,1),[1]Indices!$A$2:$A$664,0),FALSE))</f>
        <v>0</v>
      </c>
      <c r="HB582" s="14">
        <f>IF(ISBLANK($B408),,HLOOKUP($C408,[1]Indices!$2:$664,MATCH(DATE(YEAR(HB$574),MONTH(HB$574)+$E408,1),[1]Indices!$A$2:$A$664,0),FALSE))</f>
        <v>0</v>
      </c>
      <c r="HC582" s="14">
        <f>IF(ISBLANK($B408),,HLOOKUP($C408,[1]Indices!$2:$664,MATCH(DATE(YEAR(HC$574),MONTH(HC$574)+$E408,1),[1]Indices!$A$2:$A$664,0),FALSE))</f>
        <v>0</v>
      </c>
      <c r="HD582" s="14">
        <f>IF(ISBLANK($B408),,HLOOKUP($C408,[1]Indices!$2:$664,MATCH(DATE(YEAR(HD$574),MONTH(HD$574)+$E408,1),[1]Indices!$A$2:$A$664,0),FALSE))</f>
        <v>0</v>
      </c>
      <c r="HE582" s="14">
        <f>IF(ISBLANK($B408),,HLOOKUP($C408,[1]Indices!$2:$664,MATCH(DATE(YEAR(HE$574),MONTH(HE$574)+$E408,1),[1]Indices!$A$2:$A$664,0),FALSE))</f>
        <v>0</v>
      </c>
      <c r="HF582" s="14">
        <f>IF(ISBLANK($B408),,HLOOKUP($C408,[1]Indices!$2:$664,MATCH(DATE(YEAR(HF$574),MONTH(HF$574)+$E408,1),[1]Indices!$A$2:$A$664,0),FALSE))</f>
        <v>0</v>
      </c>
      <c r="HG582" s="14">
        <f>IF(ISBLANK($B408),,HLOOKUP($C408,[1]Indices!$2:$664,MATCH(DATE(YEAR(HG$574),MONTH(HG$574)+$E408,1),[1]Indices!$A$2:$A$664,0),FALSE))</f>
        <v>0</v>
      </c>
      <c r="HH582" s="14">
        <f>IF(ISBLANK($B408),,HLOOKUP($C408,[1]Indices!$2:$664,MATCH(DATE(YEAR(HH$574),MONTH(HH$574)+$E408,1),[1]Indices!$A$2:$A$664,0),FALSE))</f>
        <v>0</v>
      </c>
      <c r="HI582" s="14">
        <f>IF(ISBLANK($B408),,HLOOKUP($C408,[1]Indices!$2:$664,MATCH(DATE(YEAR(HI$574),MONTH(HI$574)+$E408,1),[1]Indices!$A$2:$A$664,0),FALSE))</f>
        <v>0</v>
      </c>
      <c r="HJ582" s="14">
        <f>IF(ISBLANK($B408),,HLOOKUP($C408,[1]Indices!$2:$664,MATCH(DATE(YEAR(HJ$574),MONTH(HJ$574)+$E408,1),[1]Indices!$A$2:$A$664,0),FALSE))</f>
        <v>0</v>
      </c>
      <c r="HK582" s="14">
        <f>IF(ISBLANK($B408),,HLOOKUP($C408,[1]Indices!$2:$664,MATCH(DATE(YEAR(HK$574),MONTH(HK$574)+$E408,1),[1]Indices!$A$2:$A$664,0),FALSE))</f>
        <v>0</v>
      </c>
      <c r="HL582" s="14">
        <f>IF(ISBLANK($B408),,HLOOKUP($C408,[1]Indices!$2:$664,MATCH(DATE(YEAR(HL$574),MONTH(HL$574)+$E408,1),[1]Indices!$A$2:$A$664,0),FALSE))</f>
        <v>0</v>
      </c>
    </row>
    <row r="583" spans="2:220" ht="12" hidden="1" customHeight="1" x14ac:dyDescent="0.2">
      <c r="B583" s="15">
        <f>IF(ISBLANK($B409),,HLOOKUP($C409,[1]Indices!$2:$664,6,FALSE))</f>
        <v>0</v>
      </c>
      <c r="C583" s="7">
        <f t="shared" si="16"/>
        <v>0</v>
      </c>
      <c r="D583" s="14">
        <f>IF(ISBLANK($B409),,HLOOKUP($C409,[1]Indices!$2:$664,MATCH(D$574,[1]Indices!$A$2:$A$664,0),FALSE))</f>
        <v>0</v>
      </c>
      <c r="E583" s="14">
        <f>IF(ISBLANK($B409),,HLOOKUP($C409,[1]Indices!$2:$664,MATCH(E$574,[1]Indices!$A$2:$A$664,0),FALSE))</f>
        <v>0</v>
      </c>
      <c r="F583" s="14">
        <f>IF(ISBLANK($B409),,HLOOKUP($C409,[1]Indices!$2:$664,MATCH(F$574,[1]Indices!$A$2:$A$664,0),FALSE))</f>
        <v>0</v>
      </c>
      <c r="G583" s="14">
        <f>IF(ISBLANK($B409),,HLOOKUP($C409,[1]Indices!$2:$664,MATCH(G$574,[1]Indices!$A$2:$A$664,0),FALSE))</f>
        <v>0</v>
      </c>
      <c r="H583" s="14">
        <f>IF(ISBLANK($B409),,HLOOKUP($C409,[1]Indices!$2:$664,MATCH(H$574,[1]Indices!$A$2:$A$664,0),FALSE))</f>
        <v>0</v>
      </c>
      <c r="I583" s="14">
        <f>IF(ISBLANK($B409),,HLOOKUP($C409,[1]Indices!$2:$664,MATCH(I$574,[1]Indices!$A$2:$A$664,0),FALSE))</f>
        <v>0</v>
      </c>
      <c r="J583" s="14">
        <f>IF(ISBLANK($B409),,HLOOKUP($C409,[1]Indices!$2:$664,MATCH(J$574,[1]Indices!$A$2:$A$664,0),FALSE))</f>
        <v>0</v>
      </c>
      <c r="K583" s="14">
        <f>IF(ISBLANK($B409),,HLOOKUP($C409,[1]Indices!$2:$664,MATCH(K$574,[1]Indices!$A$2:$A$664,0),FALSE))</f>
        <v>0</v>
      </c>
      <c r="L583" s="14">
        <f>IF(ISBLANK($B409),,HLOOKUP($C409,[1]Indices!$2:$664,MATCH(L$574,[1]Indices!$A$2:$A$664,0),FALSE))</f>
        <v>0</v>
      </c>
      <c r="M583" s="14">
        <f>IF(ISBLANK($B409),,HLOOKUP($C409,[1]Indices!$2:$664,MATCH(M$574,[1]Indices!$A$2:$A$664,0),FALSE))</f>
        <v>0</v>
      </c>
      <c r="N583" s="14">
        <f>IF(ISBLANK($B409),,HLOOKUP($C409,[1]Indices!$2:$664,MATCH(N$574,[1]Indices!$A$2:$A$664,0),FALSE))</f>
        <v>0</v>
      </c>
      <c r="O583" s="14">
        <f>IF(ISBLANK($B409),,HLOOKUP($C409,[1]Indices!$2:$664,MATCH(O$574,[1]Indices!$A$2:$A$664,0),FALSE))</f>
        <v>0</v>
      </c>
      <c r="Q583" s="14">
        <f>IF(ISBLANK($B409),,HLOOKUP($C409,[1]Indices!$2:$664,MATCH(DATE(YEAR(Q$574),MONTH(Q$574)+$E409,1),[1]Indices!$A$2:$A$664,0),FALSE))</f>
        <v>0</v>
      </c>
      <c r="R583" s="14">
        <f>IF(ISBLANK($B409),,HLOOKUP($C409,[1]Indices!$2:$664,MATCH(DATE(YEAR(R$574),MONTH(R$574)+$E409,1),[1]Indices!$A$2:$A$664,0),FALSE))</f>
        <v>0</v>
      </c>
      <c r="S583" s="14">
        <f>IF(ISBLANK($B409),,HLOOKUP($C409,[1]Indices!$2:$664,MATCH(DATE(YEAR(S$574),MONTH(S$574)+$E409,1),[1]Indices!$A$2:$A$664,0),FALSE))</f>
        <v>0</v>
      </c>
      <c r="T583" s="14">
        <f>IF(ISBLANK($B409),,HLOOKUP($C409,[1]Indices!$2:$664,MATCH(DATE(YEAR(T$574),MONTH(T$574)+$E409,1),[1]Indices!$A$2:$A$664,0),FALSE))</f>
        <v>0</v>
      </c>
      <c r="U583" s="14">
        <f>IF(ISBLANK($B409),,HLOOKUP($C409,[1]Indices!$2:$664,MATCH(DATE(YEAR(U$574),MONTH(U$574)+$E409,1),[1]Indices!$A$2:$A$664,0),FALSE))</f>
        <v>0</v>
      </c>
      <c r="V583" s="14">
        <f>IF(ISBLANK($B409),,HLOOKUP($C409,[1]Indices!$2:$664,MATCH(DATE(YEAR(V$574),MONTH(V$574)+$E409,1),[1]Indices!$A$2:$A$664,0),FALSE))</f>
        <v>0</v>
      </c>
      <c r="W583" s="14">
        <f>IF(ISBLANK($B409),,HLOOKUP($C409,[1]Indices!$2:$664,MATCH(DATE(YEAR(W$574),MONTH(W$574)+$E409,1),[1]Indices!$A$2:$A$664,0),FALSE))</f>
        <v>0</v>
      </c>
      <c r="X583" s="14">
        <f>IF(ISBLANK($B409),,HLOOKUP($C409,[1]Indices!$2:$664,MATCH(DATE(YEAR(X$574),MONTH(X$574)+$E409,1),[1]Indices!$A$2:$A$664,0),FALSE))</f>
        <v>0</v>
      </c>
      <c r="Y583" s="14">
        <f>IF(ISBLANK($B409),,HLOOKUP($C409,[1]Indices!$2:$664,MATCH(DATE(YEAR(Y$574),MONTH(Y$574)+$E409,1),[1]Indices!$A$2:$A$664,0),FALSE))</f>
        <v>0</v>
      </c>
      <c r="Z583" s="14">
        <f>IF(ISBLANK($B409),,HLOOKUP($C409,[1]Indices!$2:$664,MATCH(DATE(YEAR(Z$574),MONTH(Z$574)+$E409,1),[1]Indices!$A$2:$A$664,0),FALSE))</f>
        <v>0</v>
      </c>
      <c r="AA583" s="14">
        <f>IF(ISBLANK($B409),,HLOOKUP($C409,[1]Indices!$2:$664,MATCH(DATE(YEAR(AA$574),MONTH(AA$574)+$E409,1),[1]Indices!$A$2:$A$664,0),FALSE))</f>
        <v>0</v>
      </c>
      <c r="AB583" s="14">
        <f>IF(ISBLANK($B409),,HLOOKUP($C409,[1]Indices!$2:$664,MATCH(DATE(YEAR(AB$574),MONTH(AB$574)+$E409,1),[1]Indices!$A$2:$A$664,0),FALSE))</f>
        <v>0</v>
      </c>
      <c r="AC583" s="14">
        <f>IF(ISBLANK($B409),,HLOOKUP($C409,[1]Indices!$2:$664,MATCH(DATE(YEAR(AC$574),MONTH(AC$574)+$E409,1),[1]Indices!$A$2:$A$664,0),FALSE))</f>
        <v>0</v>
      </c>
      <c r="AD583" s="14">
        <f>IF(ISBLANK($B409),,HLOOKUP($C409,[1]Indices!$2:$664,MATCH(DATE(YEAR(AD$574),MONTH(AD$574)+$E409,1),[1]Indices!$A$2:$A$664,0),FALSE))</f>
        <v>0</v>
      </c>
      <c r="AE583" s="14">
        <f>IF(ISBLANK($B409),,HLOOKUP($C409,[1]Indices!$2:$664,MATCH(DATE(YEAR(AE$574),MONTH(AE$574)+$E409,1),[1]Indices!$A$2:$A$664,0),FALSE))</f>
        <v>0</v>
      </c>
      <c r="AF583" s="14">
        <f>IF(ISBLANK($B409),,HLOOKUP($C409,[1]Indices!$2:$664,MATCH(DATE(YEAR(AF$574),MONTH(AF$574)+$E409,1),[1]Indices!$A$2:$A$664,0),FALSE))</f>
        <v>0</v>
      </c>
      <c r="AG583" s="14">
        <f>IF(ISBLANK($B409),,HLOOKUP($C409,[1]Indices!$2:$664,MATCH(DATE(YEAR(AG$574),MONTH(AG$574)+$E409,1),[1]Indices!$A$2:$A$664,0),FALSE))</f>
        <v>0</v>
      </c>
      <c r="AH583" s="14">
        <f>IF(ISBLANK($B409),,HLOOKUP($C409,[1]Indices!$2:$664,MATCH(DATE(YEAR(AH$574),MONTH(AH$574)+$E409,1),[1]Indices!$A$2:$A$664,0),FALSE))</f>
        <v>0</v>
      </c>
      <c r="AI583" s="14">
        <f>IF(ISBLANK($B409),,HLOOKUP($C409,[1]Indices!$2:$664,MATCH(DATE(YEAR(AI$574),MONTH(AI$574)+$E409,1),[1]Indices!$A$2:$A$664,0),FALSE))</f>
        <v>0</v>
      </c>
      <c r="AJ583" s="14">
        <f>IF(ISBLANK($B409),,HLOOKUP($C409,[1]Indices!$2:$664,MATCH(DATE(YEAR(AJ$574),MONTH(AJ$574)+$E409,1),[1]Indices!$A$2:$A$664,0),FALSE))</f>
        <v>0</v>
      </c>
      <c r="AK583" s="14">
        <f>IF(ISBLANK($B409),,HLOOKUP($C409,[1]Indices!$2:$664,MATCH(DATE(YEAR(AK$574),MONTH(AK$574)+$E409,1),[1]Indices!$A$2:$A$664,0),FALSE))</f>
        <v>0</v>
      </c>
      <c r="AL583" s="14">
        <f>IF(ISBLANK($B409),,HLOOKUP($C409,[1]Indices!$2:$664,MATCH(DATE(YEAR(AL$574),MONTH(AL$574)+$E409,1),[1]Indices!$A$2:$A$664,0),FALSE))</f>
        <v>0</v>
      </c>
      <c r="AM583" s="14">
        <f>IF(ISBLANK($B409),,HLOOKUP($C409,[1]Indices!$2:$664,MATCH(DATE(YEAR(AM$574),MONTH(AM$574)+$E409,1),[1]Indices!$A$2:$A$664,0),FALSE))</f>
        <v>0</v>
      </c>
      <c r="AN583" s="14">
        <f>IF(ISBLANK($B409),,HLOOKUP($C409,[1]Indices!$2:$664,MATCH(DATE(YEAR(AN$574),MONTH(AN$574)+$E409,1),[1]Indices!$A$2:$A$664,0),FALSE))</f>
        <v>0</v>
      </c>
      <c r="AO583" s="14">
        <f>IF(ISBLANK($B409),,HLOOKUP($C409,[1]Indices!$2:$664,MATCH(DATE(YEAR(AO$574),MONTH(AO$574)+$E409,1),[1]Indices!$A$2:$A$664,0),FALSE))</f>
        <v>0</v>
      </c>
      <c r="AP583" s="14">
        <f>IF(ISBLANK($B409),,HLOOKUP($C409,[1]Indices!$2:$664,MATCH(DATE(YEAR(AP$574),MONTH(AP$574)+$E409,1),[1]Indices!$A$2:$A$664,0),FALSE))</f>
        <v>0</v>
      </c>
      <c r="AQ583" s="14">
        <f>IF(ISBLANK($B409),,HLOOKUP($C409,[1]Indices!$2:$664,MATCH(DATE(YEAR(AQ$574),MONTH(AQ$574)+$E409,1),[1]Indices!$A$2:$A$664,0),FALSE))</f>
        <v>0</v>
      </c>
      <c r="AR583" s="14">
        <f>IF(ISBLANK($B409),,HLOOKUP($C409,[1]Indices!$2:$664,MATCH(DATE(YEAR(AR$574),MONTH(AR$574)+$E409,1),[1]Indices!$A$2:$A$664,0),FALSE))</f>
        <v>0</v>
      </c>
      <c r="AS583" s="14">
        <f>IF(ISBLANK($B409),,HLOOKUP($C409,[1]Indices!$2:$664,MATCH(DATE(YEAR(AS$574),MONTH(AS$574)+$E409,1),[1]Indices!$A$2:$A$664,0),FALSE))</f>
        <v>0</v>
      </c>
      <c r="AT583" s="14">
        <f>IF(ISBLANK($B409),,HLOOKUP($C409,[1]Indices!$2:$664,MATCH(DATE(YEAR(AT$574),MONTH(AT$574)+$E409,1),[1]Indices!$A$2:$A$664,0),FALSE))</f>
        <v>0</v>
      </c>
      <c r="AU583" s="14">
        <f>IF(ISBLANK($B409),,HLOOKUP($C409,[1]Indices!$2:$664,MATCH(DATE(YEAR(AU$574),MONTH(AU$574)+$E409,1),[1]Indices!$A$2:$A$664,0),FALSE))</f>
        <v>0</v>
      </c>
      <c r="AV583" s="14">
        <f>IF(ISBLANK($B409),,HLOOKUP($C409,[1]Indices!$2:$664,MATCH(DATE(YEAR(AV$574),MONTH(AV$574)+$E409,1),[1]Indices!$A$2:$A$664,0),FALSE))</f>
        <v>0</v>
      </c>
      <c r="AW583" s="14">
        <f>IF(ISBLANK($B409),,HLOOKUP($C409,[1]Indices!$2:$664,MATCH(DATE(YEAR(AW$574),MONTH(AW$574)+$E409,1),[1]Indices!$A$2:$A$664,0),FALSE))</f>
        <v>0</v>
      </c>
      <c r="AX583" s="14">
        <f>IF(ISBLANK($B409),,HLOOKUP($C409,[1]Indices!$2:$664,MATCH(DATE(YEAR(AX$574),MONTH(AX$574)+$E409,1),[1]Indices!$A$2:$A$664,0),FALSE))</f>
        <v>0</v>
      </c>
      <c r="AY583" s="14">
        <f>IF(ISBLANK($B409),,HLOOKUP($C409,[1]Indices!$2:$664,MATCH(DATE(YEAR(AY$574),MONTH(AY$574)+$E409,1),[1]Indices!$A$2:$A$664,0),FALSE))</f>
        <v>0</v>
      </c>
      <c r="AZ583" s="14">
        <f>IF(ISBLANK($B409),,HLOOKUP($C409,[1]Indices!$2:$664,MATCH(DATE(YEAR(AZ$574),MONTH(AZ$574)+$E409,1),[1]Indices!$A$2:$A$664,0),FALSE))</f>
        <v>0</v>
      </c>
      <c r="BA583" s="14">
        <f>IF(ISBLANK($B409),,HLOOKUP($C409,[1]Indices!$2:$664,MATCH(DATE(YEAR(BA$574),MONTH(BA$574)+$E409,1),[1]Indices!$A$2:$A$664,0),FALSE))</f>
        <v>0</v>
      </c>
      <c r="BB583" s="14">
        <f>IF(ISBLANK($B409),,HLOOKUP($C409,[1]Indices!$2:$664,MATCH(DATE(YEAR(BB$574),MONTH(BB$574)+$E409,1),[1]Indices!$A$2:$A$664,0),FALSE))</f>
        <v>0</v>
      </c>
      <c r="BC583" s="14">
        <f>IF(ISBLANK($B409),,HLOOKUP($C409,[1]Indices!$2:$664,MATCH(DATE(YEAR(BC$574),MONTH(BC$574)+$E409,1),[1]Indices!$A$2:$A$664,0),FALSE))</f>
        <v>0</v>
      </c>
      <c r="BD583" s="14">
        <f>IF(ISBLANK($B409),,HLOOKUP($C409,[1]Indices!$2:$664,MATCH(DATE(YEAR(BD$574),MONTH(BD$574)+$E409,1),[1]Indices!$A$2:$A$664,0),FALSE))</f>
        <v>0</v>
      </c>
      <c r="BE583" s="14">
        <f>IF(ISBLANK($B409),,HLOOKUP($C409,[1]Indices!$2:$664,MATCH(DATE(YEAR(BE$574),MONTH(BE$574)+$E409,1),[1]Indices!$A$2:$A$664,0),FALSE))</f>
        <v>0</v>
      </c>
      <c r="BF583" s="14">
        <f>IF(ISBLANK($B409),,HLOOKUP($C409,[1]Indices!$2:$664,MATCH(DATE(YEAR(BF$574),MONTH(BF$574)+$E409,1),[1]Indices!$A$2:$A$664,0),FALSE))</f>
        <v>0</v>
      </c>
      <c r="BG583" s="14">
        <f>IF(ISBLANK($B409),,HLOOKUP($C409,[1]Indices!$2:$664,MATCH(DATE(YEAR(BG$574),MONTH(BG$574)+$E409,1),[1]Indices!$A$2:$A$664,0),FALSE))</f>
        <v>0</v>
      </c>
      <c r="BH583" s="14">
        <f>IF(ISBLANK($B409),,HLOOKUP($C409,[1]Indices!$2:$664,MATCH(DATE(YEAR(BH$574),MONTH(BH$574)+$E409,1),[1]Indices!$A$2:$A$664,0),FALSE))</f>
        <v>0</v>
      </c>
      <c r="BI583" s="14">
        <f>IF(ISBLANK($B409),,HLOOKUP($C409,[1]Indices!$2:$664,MATCH(DATE(YEAR(BI$574),MONTH(BI$574)+$E409,1),[1]Indices!$A$2:$A$664,0),FALSE))</f>
        <v>0</v>
      </c>
      <c r="BJ583" s="14">
        <f>IF(ISBLANK($B409),,HLOOKUP($C409,[1]Indices!$2:$664,MATCH(DATE(YEAR(BJ$574),MONTH(BJ$574)+$E409,1),[1]Indices!$A$2:$A$664,0),FALSE))</f>
        <v>0</v>
      </c>
      <c r="BK583" s="14">
        <f>IF(ISBLANK($B409),,HLOOKUP($C409,[1]Indices!$2:$664,MATCH(DATE(YEAR(BK$574),MONTH(BK$574)+$E409,1),[1]Indices!$A$2:$A$664,0),FALSE))</f>
        <v>0</v>
      </c>
      <c r="BL583" s="14">
        <f>IF(ISBLANK($B409),,HLOOKUP($C409,[1]Indices!$2:$664,MATCH(DATE(YEAR(BL$574),MONTH(BL$574)+$E409,1),[1]Indices!$A$2:$A$664,0),FALSE))</f>
        <v>0</v>
      </c>
      <c r="BM583" s="14">
        <f>IF(ISBLANK($B409),,HLOOKUP($C409,[1]Indices!$2:$664,MATCH(DATE(YEAR(BM$574),MONTH(BM$574)+$E409,1),[1]Indices!$A$2:$A$664,0),FALSE))</f>
        <v>0</v>
      </c>
      <c r="BN583" s="14">
        <f>IF(ISBLANK($B409),,HLOOKUP($C409,[1]Indices!$2:$664,MATCH(DATE(YEAR(BN$574),MONTH(BN$574)+$E409,1),[1]Indices!$A$2:$A$664,0),FALSE))</f>
        <v>0</v>
      </c>
      <c r="BO583" s="14">
        <f>IF(ISBLANK($B409),,HLOOKUP($C409,[1]Indices!$2:$664,MATCH(DATE(YEAR(BO$574),MONTH(BO$574)+$E409,1),[1]Indices!$A$2:$A$664,0),FALSE))</f>
        <v>0</v>
      </c>
      <c r="BP583" s="14">
        <f>IF(ISBLANK($B409),,HLOOKUP($C409,[1]Indices!$2:$664,MATCH(DATE(YEAR(BP$574),MONTH(BP$574)+$E409,1),[1]Indices!$A$2:$A$664,0),FALSE))</f>
        <v>0</v>
      </c>
      <c r="BQ583" s="14">
        <f>IF(ISBLANK($B409),,HLOOKUP($C409,[1]Indices!$2:$664,MATCH(DATE(YEAR(BQ$574),MONTH(BQ$574)+$E409,1),[1]Indices!$A$2:$A$664,0),FALSE))</f>
        <v>0</v>
      </c>
      <c r="BR583" s="14">
        <f>IF(ISBLANK($B409),,HLOOKUP($C409,[1]Indices!$2:$664,MATCH(DATE(YEAR(BR$574),MONTH(BR$574)+$E409,1),[1]Indices!$A$2:$A$664,0),FALSE))</f>
        <v>0</v>
      </c>
      <c r="BS583" s="14">
        <f>IF(ISBLANK($B409),,HLOOKUP($C409,[1]Indices!$2:$664,MATCH(DATE(YEAR(BS$574),MONTH(BS$574)+$E409,1),[1]Indices!$A$2:$A$664,0),FALSE))</f>
        <v>0</v>
      </c>
      <c r="BT583" s="14">
        <f>IF(ISBLANK($B409),,HLOOKUP($C409,[1]Indices!$2:$664,MATCH(DATE(YEAR(BT$574),MONTH(BT$574)+$E409,1),[1]Indices!$A$2:$A$664,0),FALSE))</f>
        <v>0</v>
      </c>
      <c r="BU583" s="14">
        <f>IF(ISBLANK($B409),,HLOOKUP($C409,[1]Indices!$2:$664,MATCH(DATE(YEAR(BU$574),MONTH(BU$574)+$E409,1),[1]Indices!$A$2:$A$664,0),FALSE))</f>
        <v>0</v>
      </c>
      <c r="BV583" s="14">
        <f>IF(ISBLANK($B409),,HLOOKUP($C409,[1]Indices!$2:$664,MATCH(DATE(YEAR(BV$574),MONTH(BV$574)+$E409,1),[1]Indices!$A$2:$A$664,0),FALSE))</f>
        <v>0</v>
      </c>
      <c r="BW583" s="14">
        <f>IF(ISBLANK($B409),,HLOOKUP($C409,[1]Indices!$2:$664,MATCH(DATE(YEAR(BW$574),MONTH(BW$574)+$E409,1),[1]Indices!$A$2:$A$664,0),FALSE))</f>
        <v>0</v>
      </c>
      <c r="BX583" s="14">
        <f>IF(ISBLANK($B409),,HLOOKUP($C409,[1]Indices!$2:$664,MATCH(DATE(YEAR(BX$574),MONTH(BX$574)+$E409,1),[1]Indices!$A$2:$A$664,0),FALSE))</f>
        <v>0</v>
      </c>
      <c r="BY583" s="14">
        <f>IF(ISBLANK($B409),,HLOOKUP($C409,[1]Indices!$2:$664,MATCH(DATE(YEAR(BY$574),MONTH(BY$574)+$E409,1),[1]Indices!$A$2:$A$664,0),FALSE))</f>
        <v>0</v>
      </c>
      <c r="BZ583" s="14">
        <f>IF(ISBLANK($B409),,HLOOKUP($C409,[1]Indices!$2:$664,MATCH(DATE(YEAR(BZ$574),MONTH(BZ$574)+$E409,1),[1]Indices!$A$2:$A$664,0),FALSE))</f>
        <v>0</v>
      </c>
      <c r="CA583" s="14">
        <f>IF(ISBLANK($B409),,HLOOKUP($C409,[1]Indices!$2:$664,MATCH(DATE(YEAR(CA$574),MONTH(CA$574)+$E409,1),[1]Indices!$A$2:$A$664,0),FALSE))</f>
        <v>0</v>
      </c>
      <c r="CB583" s="14">
        <f>IF(ISBLANK($B409),,HLOOKUP($C409,[1]Indices!$2:$664,MATCH(DATE(YEAR(CB$574),MONTH(CB$574)+$E409,1),[1]Indices!$A$2:$A$664,0),FALSE))</f>
        <v>0</v>
      </c>
      <c r="CC583" s="14">
        <f>IF(ISBLANK($B409),,HLOOKUP($C409,[1]Indices!$2:$664,MATCH(DATE(YEAR(CC$574),MONTH(CC$574)+$E409,1),[1]Indices!$A$2:$A$664,0),FALSE))</f>
        <v>0</v>
      </c>
      <c r="CD583" s="14">
        <f>IF(ISBLANK($B409),,HLOOKUP($C409,[1]Indices!$2:$664,MATCH(DATE(YEAR(CD$574),MONTH(CD$574)+$E409,1),[1]Indices!$A$2:$A$664,0),FALSE))</f>
        <v>0</v>
      </c>
      <c r="CE583" s="14">
        <f>IF(ISBLANK($B409),,HLOOKUP($C409,[1]Indices!$2:$664,MATCH(DATE(YEAR(CE$574),MONTH(CE$574)+$E409,1),[1]Indices!$A$2:$A$664,0),FALSE))</f>
        <v>0</v>
      </c>
      <c r="CF583" s="14">
        <f>IF(ISBLANK($B409),,HLOOKUP($C409,[1]Indices!$2:$664,MATCH(DATE(YEAR(CF$574),MONTH(CF$574)+$E409,1),[1]Indices!$A$2:$A$664,0),FALSE))</f>
        <v>0</v>
      </c>
      <c r="CG583" s="14">
        <f>IF(ISBLANK($B409),,HLOOKUP($C409,[1]Indices!$2:$664,MATCH(DATE(YEAR(CG$574),MONTH(CG$574)+$E409,1),[1]Indices!$A$2:$A$664,0),FALSE))</f>
        <v>0</v>
      </c>
      <c r="CH583" s="14">
        <f>IF(ISBLANK($B409),,HLOOKUP($C409,[1]Indices!$2:$664,MATCH(DATE(YEAR(CH$574),MONTH(CH$574)+$E409,1),[1]Indices!$A$2:$A$664,0),FALSE))</f>
        <v>0</v>
      </c>
      <c r="CI583" s="14">
        <f>IF(ISBLANK($B409),,HLOOKUP($C409,[1]Indices!$2:$664,MATCH(DATE(YEAR(CI$574),MONTH(CI$574)+$E409,1),[1]Indices!$A$2:$A$664,0),FALSE))</f>
        <v>0</v>
      </c>
      <c r="CJ583" s="14">
        <f>IF(ISBLANK($B409),,HLOOKUP($C409,[1]Indices!$2:$664,MATCH(DATE(YEAR(CJ$574),MONTH(CJ$574)+$E409,1),[1]Indices!$A$2:$A$664,0),FALSE))</f>
        <v>0</v>
      </c>
      <c r="CK583" s="14">
        <f>IF(ISBLANK($B409),,HLOOKUP($C409,[1]Indices!$2:$664,MATCH(DATE(YEAR(CK$574),MONTH(CK$574)+$E409,1),[1]Indices!$A$2:$A$664,0),FALSE))</f>
        <v>0</v>
      </c>
      <c r="CL583" s="14">
        <f>IF(ISBLANK($B409),,HLOOKUP($C409,[1]Indices!$2:$664,MATCH(DATE(YEAR(CL$574),MONTH(CL$574)+$E409,1),[1]Indices!$A$2:$A$664,0),FALSE))</f>
        <v>0</v>
      </c>
      <c r="CM583" s="14">
        <f>IF(ISBLANK($B409),,HLOOKUP($C409,[1]Indices!$2:$664,MATCH(DATE(YEAR(CM$574),MONTH(CM$574)+$E409,1),[1]Indices!$A$2:$A$664,0),FALSE))</f>
        <v>0</v>
      </c>
      <c r="CN583" s="14">
        <f>IF(ISBLANK($B409),,HLOOKUP($C409,[1]Indices!$2:$664,MATCH(DATE(YEAR(CN$574),MONTH(CN$574)+$E409,1),[1]Indices!$A$2:$A$664,0),FALSE))</f>
        <v>0</v>
      </c>
      <c r="CO583" s="14">
        <f>IF(ISBLANK($B409),,HLOOKUP($C409,[1]Indices!$2:$664,MATCH(DATE(YEAR(CO$574),MONTH(CO$574)+$E409,1),[1]Indices!$A$2:$A$664,0),FALSE))</f>
        <v>0</v>
      </c>
      <c r="CP583" s="14">
        <f>IF(ISBLANK($B409),,HLOOKUP($C409,[1]Indices!$2:$664,MATCH(DATE(YEAR(CP$574),MONTH(CP$574)+$E409,1),[1]Indices!$A$2:$A$664,0),FALSE))</f>
        <v>0</v>
      </c>
      <c r="CQ583" s="14">
        <f>IF(ISBLANK($B409),,HLOOKUP($C409,[1]Indices!$2:$664,MATCH(DATE(YEAR(CQ$574),MONTH(CQ$574)+$E409,1),[1]Indices!$A$2:$A$664,0),FALSE))</f>
        <v>0</v>
      </c>
      <c r="CR583" s="14">
        <f>IF(ISBLANK($B409),,HLOOKUP($C409,[1]Indices!$2:$664,MATCH(DATE(YEAR(CR$574),MONTH(CR$574)+$E409,1),[1]Indices!$A$2:$A$664,0),FALSE))</f>
        <v>0</v>
      </c>
      <c r="CS583" s="14">
        <f>IF(ISBLANK($B409),,HLOOKUP($C409,[1]Indices!$2:$664,MATCH(DATE(YEAR(CS$574),MONTH(CS$574)+$E409,1),[1]Indices!$A$2:$A$664,0),FALSE))</f>
        <v>0</v>
      </c>
      <c r="CT583" s="14">
        <f>IF(ISBLANK($B409),,HLOOKUP($C409,[1]Indices!$2:$664,MATCH(DATE(YEAR(CT$574),MONTH(CT$574)+$E409,1),[1]Indices!$A$2:$A$664,0),FALSE))</f>
        <v>0</v>
      </c>
      <c r="CU583" s="14">
        <f>IF(ISBLANK($B409),,HLOOKUP($C409,[1]Indices!$2:$664,MATCH(DATE(YEAR(CU$574),MONTH(CU$574)+$E409,1),[1]Indices!$A$2:$A$664,0),FALSE))</f>
        <v>0</v>
      </c>
      <c r="CV583" s="14">
        <f>IF(ISBLANK($B409),,HLOOKUP($C409,[1]Indices!$2:$664,MATCH(DATE(YEAR(CV$574),MONTH(CV$574)+$E409,1),[1]Indices!$A$2:$A$664,0),FALSE))</f>
        <v>0</v>
      </c>
      <c r="CW583" s="14">
        <f>IF(ISBLANK($B409),,HLOOKUP($C409,[1]Indices!$2:$664,MATCH(DATE(YEAR(CW$574),MONTH(CW$574)+$E409,1),[1]Indices!$A$2:$A$664,0),FALSE))</f>
        <v>0</v>
      </c>
      <c r="CX583" s="14">
        <f>IF(ISBLANK($B409),,HLOOKUP($C409,[1]Indices!$2:$664,MATCH(DATE(YEAR(CX$574),MONTH(CX$574)+$E409,1),[1]Indices!$A$2:$A$664,0),FALSE))</f>
        <v>0</v>
      </c>
      <c r="CY583" s="14">
        <f>IF(ISBLANK($B409),,HLOOKUP($C409,[1]Indices!$2:$664,MATCH(DATE(YEAR(CY$574),MONTH(CY$574)+$E409,1),[1]Indices!$A$2:$A$664,0),FALSE))</f>
        <v>0</v>
      </c>
      <c r="CZ583" s="14">
        <f>IF(ISBLANK($B409),,HLOOKUP($C409,[1]Indices!$2:$664,MATCH(DATE(YEAR(CZ$574),MONTH(CZ$574)+$E409,1),[1]Indices!$A$2:$A$664,0),FALSE))</f>
        <v>0</v>
      </c>
      <c r="DA583" s="14">
        <f>IF(ISBLANK($B409),,HLOOKUP($C409,[1]Indices!$2:$664,MATCH(DATE(YEAR(DA$574),MONTH(DA$574)+$E409,1),[1]Indices!$A$2:$A$664,0),FALSE))</f>
        <v>0</v>
      </c>
      <c r="DB583" s="14">
        <f>IF(ISBLANK($B409),,HLOOKUP($C409,[1]Indices!$2:$664,MATCH(DATE(YEAR(DB$574),MONTH(DB$574)+$E409,1),[1]Indices!$A$2:$A$664,0),FALSE))</f>
        <v>0</v>
      </c>
      <c r="DC583" s="14">
        <f>IF(ISBLANK($B409),,HLOOKUP($C409,[1]Indices!$2:$664,MATCH(DATE(YEAR(DC$574),MONTH(DC$574)+$E409,1),[1]Indices!$A$2:$A$664,0),FALSE))</f>
        <v>0</v>
      </c>
      <c r="DD583" s="14">
        <f>IF(ISBLANK($B409),,HLOOKUP($C409,[1]Indices!$2:$664,MATCH(DATE(YEAR(DD$574),MONTH(DD$574)+$E409,1),[1]Indices!$A$2:$A$664,0),FALSE))</f>
        <v>0</v>
      </c>
      <c r="DE583" s="14">
        <f>IF(ISBLANK($B409),,HLOOKUP($C409,[1]Indices!$2:$664,MATCH(DATE(YEAR(DE$574),MONTH(DE$574)+$E409,1),[1]Indices!$A$2:$A$664,0),FALSE))</f>
        <v>0</v>
      </c>
      <c r="DF583" s="14">
        <f>IF(ISBLANK($B409),,HLOOKUP($C409,[1]Indices!$2:$664,MATCH(DATE(YEAR(DF$574),MONTH(DF$574)+$E409,1),[1]Indices!$A$2:$A$664,0),FALSE))</f>
        <v>0</v>
      </c>
      <c r="DG583" s="14">
        <f>IF(ISBLANK($B409),,HLOOKUP($C409,[1]Indices!$2:$664,MATCH(DATE(YEAR(DG$574),MONTH(DG$574)+$E409,1),[1]Indices!$A$2:$A$664,0),FALSE))</f>
        <v>0</v>
      </c>
      <c r="DH583" s="14">
        <f>IF(ISBLANK($B409),,HLOOKUP($C409,[1]Indices!$2:$664,MATCH(DATE(YEAR(DH$574),MONTH(DH$574)+$E409,1),[1]Indices!$A$2:$A$664,0),FALSE))</f>
        <v>0</v>
      </c>
      <c r="DI583" s="14">
        <f>IF(ISBLANK($B409),,HLOOKUP($C409,[1]Indices!$2:$664,MATCH(DATE(YEAR(DI$574),MONTH(DI$574)+$E409,1),[1]Indices!$A$2:$A$664,0),FALSE))</f>
        <v>0</v>
      </c>
      <c r="DJ583" s="14">
        <f>IF(ISBLANK($B409),,HLOOKUP($C409,[1]Indices!$2:$664,MATCH(DATE(YEAR(DJ$574),MONTH(DJ$574)+$E409,1),[1]Indices!$A$2:$A$664,0),FALSE))</f>
        <v>0</v>
      </c>
      <c r="DK583" s="14">
        <f>IF(ISBLANK($B409),,HLOOKUP($C409,[1]Indices!$2:$664,MATCH(DATE(YEAR(DK$574),MONTH(DK$574)+$E409,1),[1]Indices!$A$2:$A$664,0),FALSE))</f>
        <v>0</v>
      </c>
      <c r="DL583" s="14">
        <f>IF(ISBLANK($B409),,HLOOKUP($C409,[1]Indices!$2:$664,MATCH(DATE(YEAR(DL$574),MONTH(DL$574)+$E409,1),[1]Indices!$A$2:$A$664,0),FALSE))</f>
        <v>0</v>
      </c>
      <c r="DM583" s="14">
        <f>IF(ISBLANK($B409),,HLOOKUP($C409,[1]Indices!$2:$664,MATCH(DATE(YEAR(DM$574),MONTH(DM$574)+$E409,1),[1]Indices!$A$2:$A$664,0),FALSE))</f>
        <v>0</v>
      </c>
      <c r="DN583" s="14">
        <f>IF(ISBLANK($B409),,HLOOKUP($C409,[1]Indices!$2:$664,MATCH(DATE(YEAR(DN$574),MONTH(DN$574)+$E409,1),[1]Indices!$A$2:$A$664,0),FALSE))</f>
        <v>0</v>
      </c>
      <c r="DO583" s="14">
        <f>IF(ISBLANK($B409),,HLOOKUP($C409,[1]Indices!$2:$664,MATCH(DATE(YEAR(DO$574),MONTH(DO$574)+$E409,1),[1]Indices!$A$2:$A$664,0),FALSE))</f>
        <v>0</v>
      </c>
      <c r="DP583" s="14">
        <f>IF(ISBLANK($B409),,HLOOKUP($C409,[1]Indices!$2:$664,MATCH(DATE(YEAR(DP$574),MONTH(DP$574)+$E409,1),[1]Indices!$A$2:$A$664,0),FALSE))</f>
        <v>0</v>
      </c>
      <c r="DQ583" s="14">
        <f>IF(ISBLANK($B409),,HLOOKUP($C409,[1]Indices!$2:$664,MATCH(DATE(YEAR(DQ$574),MONTH(DQ$574)+$E409,1),[1]Indices!$A$2:$A$664,0),FALSE))</f>
        <v>0</v>
      </c>
      <c r="DR583" s="14">
        <f>IF(ISBLANK($B409),,HLOOKUP($C409,[1]Indices!$2:$664,MATCH(DATE(YEAR(DR$574),MONTH(DR$574)+$E409,1),[1]Indices!$A$2:$A$664,0),FALSE))</f>
        <v>0</v>
      </c>
      <c r="DS583" s="14">
        <f>IF(ISBLANK($B409),,HLOOKUP($C409,[1]Indices!$2:$664,MATCH(DATE(YEAR(DS$574),MONTH(DS$574)+$E409,1),[1]Indices!$A$2:$A$664,0),FALSE))</f>
        <v>0</v>
      </c>
      <c r="DT583" s="14">
        <f>IF(ISBLANK($B409),,HLOOKUP($C409,[1]Indices!$2:$664,MATCH(DATE(YEAR(DT$574),MONTH(DT$574)+$E409,1),[1]Indices!$A$2:$A$664,0),FALSE))</f>
        <v>0</v>
      </c>
      <c r="DU583" s="14">
        <f>IF(ISBLANK($B409),,HLOOKUP($C409,[1]Indices!$2:$664,MATCH(DATE(YEAR(DU$574),MONTH(DU$574)+$E409,1),[1]Indices!$A$2:$A$664,0),FALSE))</f>
        <v>0</v>
      </c>
      <c r="DV583" s="14">
        <f>IF(ISBLANK($B409),,HLOOKUP($C409,[1]Indices!$2:$664,MATCH(DATE(YEAR(DV$574),MONTH(DV$574)+$E409,1),[1]Indices!$A$2:$A$664,0),FALSE))</f>
        <v>0</v>
      </c>
      <c r="DW583" s="14">
        <f>IF(ISBLANK($B409),,HLOOKUP($C409,[1]Indices!$2:$664,MATCH(DATE(YEAR(DW$574),MONTH(DW$574)+$E409,1),[1]Indices!$A$2:$A$664,0),FALSE))</f>
        <v>0</v>
      </c>
      <c r="DX583" s="14">
        <f>IF(ISBLANK($B409),,HLOOKUP($C409,[1]Indices!$2:$664,MATCH(DATE(YEAR(DX$574),MONTH(DX$574)+$E409,1),[1]Indices!$A$2:$A$664,0),FALSE))</f>
        <v>0</v>
      </c>
      <c r="DY583" s="14">
        <f>IF(ISBLANK($B409),,HLOOKUP($C409,[1]Indices!$2:$664,MATCH(DATE(YEAR(DY$574),MONTH(DY$574)+$E409,1),[1]Indices!$A$2:$A$664,0),FALSE))</f>
        <v>0</v>
      </c>
      <c r="DZ583" s="14">
        <f>IF(ISBLANK($B409),,HLOOKUP($C409,[1]Indices!$2:$664,MATCH(DATE(YEAR(DZ$574),MONTH(DZ$574)+$E409,1),[1]Indices!$A$2:$A$664,0),FALSE))</f>
        <v>0</v>
      </c>
      <c r="EA583" s="14">
        <f>IF(ISBLANK($B409),,HLOOKUP($C409,[1]Indices!$2:$664,MATCH(DATE(YEAR(EA$574),MONTH(EA$574)+$E409,1),[1]Indices!$A$2:$A$664,0),FALSE))</f>
        <v>0</v>
      </c>
      <c r="EB583" s="14">
        <f>IF(ISBLANK($B409),,HLOOKUP($C409,[1]Indices!$2:$664,MATCH(DATE(YEAR(EB$574),MONTH(EB$574)+$E409,1),[1]Indices!$A$2:$A$664,0),FALSE))</f>
        <v>0</v>
      </c>
      <c r="EC583" s="14">
        <f>IF(ISBLANK($B409),,HLOOKUP($C409,[1]Indices!$2:$664,MATCH(DATE(YEAR(EC$574),MONTH(EC$574)+$E409,1),[1]Indices!$A$2:$A$664,0),FALSE))</f>
        <v>0</v>
      </c>
      <c r="ED583" s="14">
        <f>IF(ISBLANK($B409),,HLOOKUP($C409,[1]Indices!$2:$664,MATCH(DATE(YEAR(ED$574),MONTH(ED$574)+$E409,1),[1]Indices!$A$2:$A$664,0),FALSE))</f>
        <v>0</v>
      </c>
      <c r="EE583" s="14">
        <f>IF(ISBLANK($B409),,HLOOKUP($C409,[1]Indices!$2:$664,MATCH(DATE(YEAR(EE$574),MONTH(EE$574)+$E409,1),[1]Indices!$A$2:$A$664,0),FALSE))</f>
        <v>0</v>
      </c>
      <c r="EF583" s="14">
        <f>IF(ISBLANK($B409),,HLOOKUP($C409,[1]Indices!$2:$664,MATCH(DATE(YEAR(EF$574),MONTH(EF$574)+$E409,1),[1]Indices!$A$2:$A$664,0),FALSE))</f>
        <v>0</v>
      </c>
      <c r="EG583" s="14">
        <f>IF(ISBLANK($B409),,HLOOKUP($C409,[1]Indices!$2:$664,MATCH(DATE(YEAR(EG$574),MONTH(EG$574)+$E409,1),[1]Indices!$A$2:$A$664,0),FALSE))</f>
        <v>0</v>
      </c>
      <c r="EH583" s="14">
        <f>IF(ISBLANK($B409),,HLOOKUP($C409,[1]Indices!$2:$664,MATCH(DATE(YEAR(EH$574),MONTH(EH$574)+$E409,1),[1]Indices!$A$2:$A$664,0),FALSE))</f>
        <v>0</v>
      </c>
      <c r="EI583" s="14">
        <f>IF(ISBLANK($B409),,HLOOKUP($C409,[1]Indices!$2:$664,MATCH(DATE(YEAR(EI$574),MONTH(EI$574)+$E409,1),[1]Indices!$A$2:$A$664,0),FALSE))</f>
        <v>0</v>
      </c>
      <c r="EJ583" s="14">
        <f>IF(ISBLANK($B409),,HLOOKUP($C409,[1]Indices!$2:$664,MATCH(DATE(YEAR(EJ$574),MONTH(EJ$574)+$E409,1),[1]Indices!$A$2:$A$664,0),FALSE))</f>
        <v>0</v>
      </c>
      <c r="EK583" s="14">
        <f>IF(ISBLANK($B409),,HLOOKUP($C409,[1]Indices!$2:$664,MATCH(DATE(YEAR(EK$574),MONTH(EK$574)+$E409,1),[1]Indices!$A$2:$A$664,0),FALSE))</f>
        <v>0</v>
      </c>
      <c r="EL583" s="14">
        <f>IF(ISBLANK($B409),,HLOOKUP($C409,[1]Indices!$2:$664,MATCH(DATE(YEAR(EL$574),MONTH(EL$574)+$E409,1),[1]Indices!$A$2:$A$664,0),FALSE))</f>
        <v>0</v>
      </c>
      <c r="EM583" s="14">
        <f>IF(ISBLANK($B409),,HLOOKUP($C409,[1]Indices!$2:$664,MATCH(DATE(YEAR(EM$574),MONTH(EM$574)+$E409,1),[1]Indices!$A$2:$A$664,0),FALSE))</f>
        <v>0</v>
      </c>
      <c r="EN583" s="14">
        <f>IF(ISBLANK($B409),,HLOOKUP($C409,[1]Indices!$2:$664,MATCH(DATE(YEAR(EN$574),MONTH(EN$574)+$E409,1),[1]Indices!$A$2:$A$664,0),FALSE))</f>
        <v>0</v>
      </c>
      <c r="EO583" s="14">
        <f>IF(ISBLANK($B409),,HLOOKUP($C409,[1]Indices!$2:$664,MATCH(DATE(YEAR(EO$574),MONTH(EO$574)+$E409,1),[1]Indices!$A$2:$A$664,0),FALSE))</f>
        <v>0</v>
      </c>
      <c r="EP583" s="14">
        <f>IF(ISBLANK($B409),,HLOOKUP($C409,[1]Indices!$2:$664,MATCH(DATE(YEAR(EP$574),MONTH(EP$574)+$E409,1),[1]Indices!$A$2:$A$664,0),FALSE))</f>
        <v>0</v>
      </c>
      <c r="EQ583" s="14">
        <f>IF(ISBLANK($B409),,HLOOKUP($C409,[1]Indices!$2:$664,MATCH(DATE(YEAR(EQ$574),MONTH(EQ$574)+$E409,1),[1]Indices!$A$2:$A$664,0),FALSE))</f>
        <v>0</v>
      </c>
      <c r="ER583" s="14">
        <f>IF(ISBLANK($B409),,HLOOKUP($C409,[1]Indices!$2:$664,MATCH(DATE(YEAR(ER$574),MONTH(ER$574)+$E409,1),[1]Indices!$A$2:$A$664,0),FALSE))</f>
        <v>0</v>
      </c>
      <c r="ES583" s="14">
        <f>IF(ISBLANK($B409),,HLOOKUP($C409,[1]Indices!$2:$664,MATCH(DATE(YEAR(ES$574),MONTH(ES$574)+$E409,1),[1]Indices!$A$2:$A$664,0),FALSE))</f>
        <v>0</v>
      </c>
      <c r="ET583" s="14">
        <f>IF(ISBLANK($B409),,HLOOKUP($C409,[1]Indices!$2:$664,MATCH(DATE(YEAR(ET$574),MONTH(ET$574)+$E409,1),[1]Indices!$A$2:$A$664,0),FALSE))</f>
        <v>0</v>
      </c>
      <c r="EU583" s="14">
        <f>IF(ISBLANK($B409),,HLOOKUP($C409,[1]Indices!$2:$664,MATCH(DATE(YEAR(EU$574),MONTH(EU$574)+$E409,1),[1]Indices!$A$2:$A$664,0),FALSE))</f>
        <v>0</v>
      </c>
      <c r="EV583" s="14">
        <f>IF(ISBLANK($B409),,HLOOKUP($C409,[1]Indices!$2:$664,MATCH(DATE(YEAR(EV$574),MONTH(EV$574)+$E409,1),[1]Indices!$A$2:$A$664,0),FALSE))</f>
        <v>0</v>
      </c>
      <c r="EW583" s="14">
        <f>IF(ISBLANK($B409),,HLOOKUP($C409,[1]Indices!$2:$664,MATCH(DATE(YEAR(EW$574),MONTH(EW$574)+$E409,1),[1]Indices!$A$2:$A$664,0),FALSE))</f>
        <v>0</v>
      </c>
      <c r="EX583" s="14">
        <f>IF(ISBLANK($B409),,HLOOKUP($C409,[1]Indices!$2:$664,MATCH(DATE(YEAR(EX$574),MONTH(EX$574)+$E409,1),[1]Indices!$A$2:$A$664,0),FALSE))</f>
        <v>0</v>
      </c>
      <c r="EY583" s="14">
        <f>IF(ISBLANK($B409),,HLOOKUP($C409,[1]Indices!$2:$664,MATCH(DATE(YEAR(EY$574),MONTH(EY$574)+$E409,1),[1]Indices!$A$2:$A$664,0),FALSE))</f>
        <v>0</v>
      </c>
      <c r="EZ583" s="14">
        <f>IF(ISBLANK($B409),,HLOOKUP($C409,[1]Indices!$2:$664,MATCH(DATE(YEAR(EZ$574),MONTH(EZ$574)+$E409,1),[1]Indices!$A$2:$A$664,0),FALSE))</f>
        <v>0</v>
      </c>
      <c r="FA583" s="14">
        <f>IF(ISBLANK($B409),,HLOOKUP($C409,[1]Indices!$2:$664,MATCH(DATE(YEAR(FA$574),MONTH(FA$574)+$E409,1),[1]Indices!$A$2:$A$664,0),FALSE))</f>
        <v>0</v>
      </c>
      <c r="FB583" s="14">
        <f>IF(ISBLANK($B409),,HLOOKUP($C409,[1]Indices!$2:$664,MATCH(DATE(YEAR(FB$574),MONTH(FB$574)+$E409,1),[1]Indices!$A$2:$A$664,0),FALSE))</f>
        <v>0</v>
      </c>
      <c r="FC583" s="14">
        <f>IF(ISBLANK($B409),,HLOOKUP($C409,[1]Indices!$2:$664,MATCH(DATE(YEAR(FC$574),MONTH(FC$574)+$E409,1),[1]Indices!$A$2:$A$664,0),FALSE))</f>
        <v>0</v>
      </c>
      <c r="FD583" s="14">
        <f>IF(ISBLANK($B409),,HLOOKUP($C409,[1]Indices!$2:$664,MATCH(DATE(YEAR(FD$574),MONTH(FD$574)+$E409,1),[1]Indices!$A$2:$A$664,0),FALSE))</f>
        <v>0</v>
      </c>
      <c r="FE583" s="14">
        <f>IF(ISBLANK($B409),,HLOOKUP($C409,[1]Indices!$2:$664,MATCH(DATE(YEAR(FE$574),MONTH(FE$574)+$E409,1),[1]Indices!$A$2:$A$664,0),FALSE))</f>
        <v>0</v>
      </c>
      <c r="FF583" s="14">
        <f>IF(ISBLANK($B409),,HLOOKUP($C409,[1]Indices!$2:$664,MATCH(DATE(YEAR(FF$574),MONTH(FF$574)+$E409,1),[1]Indices!$A$2:$A$664,0),FALSE))</f>
        <v>0</v>
      </c>
      <c r="FG583" s="14">
        <f>IF(ISBLANK($B409),,HLOOKUP($C409,[1]Indices!$2:$664,MATCH(DATE(YEAR(FG$574),MONTH(FG$574)+$E409,1),[1]Indices!$A$2:$A$664,0),FALSE))</f>
        <v>0</v>
      </c>
      <c r="FH583" s="14">
        <f>IF(ISBLANK($B409),,HLOOKUP($C409,[1]Indices!$2:$664,MATCH(DATE(YEAR(FH$574),MONTH(FH$574)+$E409,1),[1]Indices!$A$2:$A$664,0),FALSE))</f>
        <v>0</v>
      </c>
      <c r="FI583" s="14">
        <f>IF(ISBLANK($B409),,HLOOKUP($C409,[1]Indices!$2:$664,MATCH(DATE(YEAR(FI$574),MONTH(FI$574)+$E409,1),[1]Indices!$A$2:$A$664,0),FALSE))</f>
        <v>0</v>
      </c>
      <c r="FJ583" s="14">
        <f>IF(ISBLANK($B409),,HLOOKUP($C409,[1]Indices!$2:$664,MATCH(DATE(YEAR(FJ$574),MONTH(FJ$574)+$E409,1),[1]Indices!$A$2:$A$664,0),FALSE))</f>
        <v>0</v>
      </c>
      <c r="FK583" s="14">
        <f>IF(ISBLANK($B409),,HLOOKUP($C409,[1]Indices!$2:$664,MATCH(DATE(YEAR(FK$574),MONTH(FK$574)+$E409,1),[1]Indices!$A$2:$A$664,0),FALSE))</f>
        <v>0</v>
      </c>
      <c r="FL583" s="14">
        <f>IF(ISBLANK($B409),,HLOOKUP($C409,[1]Indices!$2:$664,MATCH(DATE(YEAR(FL$574),MONTH(FL$574)+$E409,1),[1]Indices!$A$2:$A$664,0),FALSE))</f>
        <v>0</v>
      </c>
      <c r="FM583" s="14">
        <f>IF(ISBLANK($B409),,HLOOKUP($C409,[1]Indices!$2:$664,MATCH(DATE(YEAR(FM$574),MONTH(FM$574)+$E409,1),[1]Indices!$A$2:$A$664,0),FALSE))</f>
        <v>0</v>
      </c>
      <c r="FN583" s="14">
        <f>IF(ISBLANK($B409),,HLOOKUP($C409,[1]Indices!$2:$664,MATCH(DATE(YEAR(FN$574),MONTH(FN$574)+$E409,1),[1]Indices!$A$2:$A$664,0),FALSE))</f>
        <v>0</v>
      </c>
      <c r="FO583" s="14">
        <f>IF(ISBLANK($B409),,HLOOKUP($C409,[1]Indices!$2:$664,MATCH(DATE(YEAR(FO$574),MONTH(FO$574)+$E409,1),[1]Indices!$A$2:$A$664,0),FALSE))</f>
        <v>0</v>
      </c>
      <c r="FP583" s="14">
        <f>IF(ISBLANK($B409),,HLOOKUP($C409,[1]Indices!$2:$664,MATCH(DATE(YEAR(FP$574),MONTH(FP$574)+$E409,1),[1]Indices!$A$2:$A$664,0),FALSE))</f>
        <v>0</v>
      </c>
      <c r="FQ583" s="14">
        <f>IF(ISBLANK($B409),,HLOOKUP($C409,[1]Indices!$2:$664,MATCH(DATE(YEAR(FQ$574),MONTH(FQ$574)+$E409,1),[1]Indices!$A$2:$A$664,0),FALSE))</f>
        <v>0</v>
      </c>
      <c r="FR583" s="14">
        <f>IF(ISBLANK($B409),,HLOOKUP($C409,[1]Indices!$2:$664,MATCH(DATE(YEAR(FR$574),MONTH(FR$574)+$E409,1),[1]Indices!$A$2:$A$664,0),FALSE))</f>
        <v>0</v>
      </c>
      <c r="FS583" s="14">
        <f>IF(ISBLANK($B409),,HLOOKUP($C409,[1]Indices!$2:$664,MATCH(DATE(YEAR(FS$574),MONTH(FS$574)+$E409,1),[1]Indices!$A$2:$A$664,0),FALSE))</f>
        <v>0</v>
      </c>
      <c r="FT583" s="14">
        <f>IF(ISBLANK($B409),,HLOOKUP($C409,[1]Indices!$2:$664,MATCH(DATE(YEAR(FT$574),MONTH(FT$574)+$E409,1),[1]Indices!$A$2:$A$664,0),FALSE))</f>
        <v>0</v>
      </c>
      <c r="FU583" s="14">
        <f>IF(ISBLANK($B409),,HLOOKUP($C409,[1]Indices!$2:$664,MATCH(DATE(YEAR(FU$574),MONTH(FU$574)+$E409,1),[1]Indices!$A$2:$A$664,0),FALSE))</f>
        <v>0</v>
      </c>
      <c r="FV583" s="14">
        <f>IF(ISBLANK($B409),,HLOOKUP($C409,[1]Indices!$2:$664,MATCH(DATE(YEAR(FV$574),MONTH(FV$574)+$E409,1),[1]Indices!$A$2:$A$664,0),FALSE))</f>
        <v>0</v>
      </c>
      <c r="FW583" s="14">
        <f>IF(ISBLANK($B409),,HLOOKUP($C409,[1]Indices!$2:$664,MATCH(DATE(YEAR(FW$574),MONTH(FW$574)+$E409,1),[1]Indices!$A$2:$A$664,0),FALSE))</f>
        <v>0</v>
      </c>
      <c r="FX583" s="14">
        <f>IF(ISBLANK($B409),,HLOOKUP($C409,[1]Indices!$2:$664,MATCH(DATE(YEAR(FX$574),MONTH(FX$574)+$E409,1),[1]Indices!$A$2:$A$664,0),FALSE))</f>
        <v>0</v>
      </c>
      <c r="FY583" s="14">
        <f>IF(ISBLANK($B409),,HLOOKUP($C409,[1]Indices!$2:$664,MATCH(DATE(YEAR(FY$574),MONTH(FY$574)+$E409,1),[1]Indices!$A$2:$A$664,0),FALSE))</f>
        <v>0</v>
      </c>
      <c r="FZ583" s="14">
        <f>IF(ISBLANK($B409),,HLOOKUP($C409,[1]Indices!$2:$664,MATCH(DATE(YEAR(FZ$574),MONTH(FZ$574)+$E409,1),[1]Indices!$A$2:$A$664,0),FALSE))</f>
        <v>0</v>
      </c>
      <c r="GA583" s="14">
        <f>IF(ISBLANK($B409),,HLOOKUP($C409,[1]Indices!$2:$664,MATCH(DATE(YEAR(GA$574),MONTH(GA$574)+$E409,1),[1]Indices!$A$2:$A$664,0),FALSE))</f>
        <v>0</v>
      </c>
      <c r="GB583" s="14">
        <f>IF(ISBLANK($B409),,HLOOKUP($C409,[1]Indices!$2:$664,MATCH(DATE(YEAR(GB$574),MONTH(GB$574)+$E409,1),[1]Indices!$A$2:$A$664,0),FALSE))</f>
        <v>0</v>
      </c>
      <c r="GC583" s="14">
        <f>IF(ISBLANK($B409),,HLOOKUP($C409,[1]Indices!$2:$664,MATCH(DATE(YEAR(GC$574),MONTH(GC$574)+$E409,1),[1]Indices!$A$2:$A$664,0),FALSE))</f>
        <v>0</v>
      </c>
      <c r="GD583" s="14">
        <f>IF(ISBLANK($B409),,HLOOKUP($C409,[1]Indices!$2:$664,MATCH(DATE(YEAR(GD$574),MONTH(GD$574)+$E409,1),[1]Indices!$A$2:$A$664,0),FALSE))</f>
        <v>0</v>
      </c>
      <c r="GE583" s="14">
        <f>IF(ISBLANK($B409),,HLOOKUP($C409,[1]Indices!$2:$664,MATCH(DATE(YEAR(GE$574),MONTH(GE$574)+$E409,1),[1]Indices!$A$2:$A$664,0),FALSE))</f>
        <v>0</v>
      </c>
      <c r="GF583" s="14">
        <f>IF(ISBLANK($B409),,HLOOKUP($C409,[1]Indices!$2:$664,MATCH(DATE(YEAR(GF$574),MONTH(GF$574)+$E409,1),[1]Indices!$A$2:$A$664,0),FALSE))</f>
        <v>0</v>
      </c>
      <c r="GG583" s="14">
        <f>IF(ISBLANK($B409),,HLOOKUP($C409,[1]Indices!$2:$664,MATCH(DATE(YEAR(GG$574),MONTH(GG$574)+$E409,1),[1]Indices!$A$2:$A$664,0),FALSE))</f>
        <v>0</v>
      </c>
      <c r="GH583" s="14">
        <f>IF(ISBLANK($B409),,HLOOKUP($C409,[1]Indices!$2:$664,MATCH(DATE(YEAR(GH$574),MONTH(GH$574)+$E409,1),[1]Indices!$A$2:$A$664,0),FALSE))</f>
        <v>0</v>
      </c>
      <c r="GI583" s="14">
        <f>IF(ISBLANK($B409),,HLOOKUP($C409,[1]Indices!$2:$664,MATCH(DATE(YEAR(GI$574),MONTH(GI$574)+$E409,1),[1]Indices!$A$2:$A$664,0),FALSE))</f>
        <v>0</v>
      </c>
      <c r="GJ583" s="14">
        <f>IF(ISBLANK($B409),,HLOOKUP($C409,[1]Indices!$2:$664,MATCH(DATE(YEAR(GJ$574),MONTH(GJ$574)+$E409,1),[1]Indices!$A$2:$A$664,0),FALSE))</f>
        <v>0</v>
      </c>
      <c r="GK583" s="14">
        <f>IF(ISBLANK($B409),,HLOOKUP($C409,[1]Indices!$2:$664,MATCH(DATE(YEAR(GK$574),MONTH(GK$574)+$E409,1),[1]Indices!$A$2:$A$664,0),FALSE))</f>
        <v>0</v>
      </c>
      <c r="GL583" s="14">
        <f>IF(ISBLANK($B409),,HLOOKUP($C409,[1]Indices!$2:$664,MATCH(DATE(YEAR(GL$574),MONTH(GL$574)+$E409,1),[1]Indices!$A$2:$A$664,0),FALSE))</f>
        <v>0</v>
      </c>
      <c r="GM583" s="14">
        <f>IF(ISBLANK($B409),,HLOOKUP($C409,[1]Indices!$2:$664,MATCH(DATE(YEAR(GM$574),MONTH(GM$574)+$E409,1),[1]Indices!$A$2:$A$664,0),FALSE))</f>
        <v>0</v>
      </c>
      <c r="GN583" s="14">
        <f>IF(ISBLANK($B409),,HLOOKUP($C409,[1]Indices!$2:$664,MATCH(DATE(YEAR(GN$574),MONTH(GN$574)+$E409,1),[1]Indices!$A$2:$A$664,0),FALSE))</f>
        <v>0</v>
      </c>
      <c r="GO583" s="14">
        <f>IF(ISBLANK($B409),,HLOOKUP($C409,[1]Indices!$2:$664,MATCH(DATE(YEAR(GO$574),MONTH(GO$574)+$E409,1),[1]Indices!$A$2:$A$664,0),FALSE))</f>
        <v>0</v>
      </c>
      <c r="GP583" s="14">
        <f>IF(ISBLANK($B409),,HLOOKUP($C409,[1]Indices!$2:$664,MATCH(DATE(YEAR(GP$574),MONTH(GP$574)+$E409,1),[1]Indices!$A$2:$A$664,0),FALSE))</f>
        <v>0</v>
      </c>
      <c r="GQ583" s="14">
        <f>IF(ISBLANK($B409),,HLOOKUP($C409,[1]Indices!$2:$664,MATCH(DATE(YEAR(GQ$574),MONTH(GQ$574)+$E409,1),[1]Indices!$A$2:$A$664,0),FALSE))</f>
        <v>0</v>
      </c>
      <c r="GR583" s="14">
        <f>IF(ISBLANK($B409),,HLOOKUP($C409,[1]Indices!$2:$664,MATCH(DATE(YEAR(GR$574),MONTH(GR$574)+$E409,1),[1]Indices!$A$2:$A$664,0),FALSE))</f>
        <v>0</v>
      </c>
      <c r="GS583" s="14">
        <f>IF(ISBLANK($B409),,HLOOKUP($C409,[1]Indices!$2:$664,MATCH(DATE(YEAR(GS$574),MONTH(GS$574)+$E409,1),[1]Indices!$A$2:$A$664,0),FALSE))</f>
        <v>0</v>
      </c>
      <c r="GT583" s="14">
        <f>IF(ISBLANK($B409),,HLOOKUP($C409,[1]Indices!$2:$664,MATCH(DATE(YEAR(GT$574),MONTH(GT$574)+$E409,1),[1]Indices!$A$2:$A$664,0),FALSE))</f>
        <v>0</v>
      </c>
      <c r="GU583" s="14">
        <f>IF(ISBLANK($B409),,HLOOKUP($C409,[1]Indices!$2:$664,MATCH(DATE(YEAR(GU$574),MONTH(GU$574)+$E409,1),[1]Indices!$A$2:$A$664,0),FALSE))</f>
        <v>0</v>
      </c>
      <c r="GV583" s="14">
        <f>IF(ISBLANK($B409),,HLOOKUP($C409,[1]Indices!$2:$664,MATCH(DATE(YEAR(GV$574),MONTH(GV$574)+$E409,1),[1]Indices!$A$2:$A$664,0),FALSE))</f>
        <v>0</v>
      </c>
      <c r="GW583" s="14">
        <f>IF(ISBLANK($B409),,HLOOKUP($C409,[1]Indices!$2:$664,MATCH(DATE(YEAR(GW$574),MONTH(GW$574)+$E409,1),[1]Indices!$A$2:$A$664,0),FALSE))</f>
        <v>0</v>
      </c>
      <c r="GX583" s="14">
        <f>IF(ISBLANK($B409),,HLOOKUP($C409,[1]Indices!$2:$664,MATCH(DATE(YEAR(GX$574),MONTH(GX$574)+$E409,1),[1]Indices!$A$2:$A$664,0),FALSE))</f>
        <v>0</v>
      </c>
      <c r="GY583" s="14">
        <f>IF(ISBLANK($B409),,HLOOKUP($C409,[1]Indices!$2:$664,MATCH(DATE(YEAR(GY$574),MONTH(GY$574)+$E409,1),[1]Indices!$A$2:$A$664,0),FALSE))</f>
        <v>0</v>
      </c>
      <c r="GZ583" s="14">
        <f>IF(ISBLANK($B409),,HLOOKUP($C409,[1]Indices!$2:$664,MATCH(DATE(YEAR(GZ$574),MONTH(GZ$574)+$E409,1),[1]Indices!$A$2:$A$664,0),FALSE))</f>
        <v>0</v>
      </c>
      <c r="HA583" s="14">
        <f>IF(ISBLANK($B409),,HLOOKUP($C409,[1]Indices!$2:$664,MATCH(DATE(YEAR(HA$574),MONTH(HA$574)+$E409,1),[1]Indices!$A$2:$A$664,0),FALSE))</f>
        <v>0</v>
      </c>
      <c r="HB583" s="14">
        <f>IF(ISBLANK($B409),,HLOOKUP($C409,[1]Indices!$2:$664,MATCH(DATE(YEAR(HB$574),MONTH(HB$574)+$E409,1),[1]Indices!$A$2:$A$664,0),FALSE))</f>
        <v>0</v>
      </c>
      <c r="HC583" s="14">
        <f>IF(ISBLANK($B409),,HLOOKUP($C409,[1]Indices!$2:$664,MATCH(DATE(YEAR(HC$574),MONTH(HC$574)+$E409,1),[1]Indices!$A$2:$A$664,0),FALSE))</f>
        <v>0</v>
      </c>
      <c r="HD583" s="14">
        <f>IF(ISBLANK($B409),,HLOOKUP($C409,[1]Indices!$2:$664,MATCH(DATE(YEAR(HD$574),MONTH(HD$574)+$E409,1),[1]Indices!$A$2:$A$664,0),FALSE))</f>
        <v>0</v>
      </c>
      <c r="HE583" s="14">
        <f>IF(ISBLANK($B409),,HLOOKUP($C409,[1]Indices!$2:$664,MATCH(DATE(YEAR(HE$574),MONTH(HE$574)+$E409,1),[1]Indices!$A$2:$A$664,0),FALSE))</f>
        <v>0</v>
      </c>
      <c r="HF583" s="14">
        <f>IF(ISBLANK($B409),,HLOOKUP($C409,[1]Indices!$2:$664,MATCH(DATE(YEAR(HF$574),MONTH(HF$574)+$E409,1),[1]Indices!$A$2:$A$664,0),FALSE))</f>
        <v>0</v>
      </c>
      <c r="HG583" s="14">
        <f>IF(ISBLANK($B409),,HLOOKUP($C409,[1]Indices!$2:$664,MATCH(DATE(YEAR(HG$574),MONTH(HG$574)+$E409,1),[1]Indices!$A$2:$A$664,0),FALSE))</f>
        <v>0</v>
      </c>
      <c r="HH583" s="14">
        <f>IF(ISBLANK($B409),,HLOOKUP($C409,[1]Indices!$2:$664,MATCH(DATE(YEAR(HH$574),MONTH(HH$574)+$E409,1),[1]Indices!$A$2:$A$664,0),FALSE))</f>
        <v>0</v>
      </c>
      <c r="HI583" s="14">
        <f>IF(ISBLANK($B409),,HLOOKUP($C409,[1]Indices!$2:$664,MATCH(DATE(YEAR(HI$574),MONTH(HI$574)+$E409,1),[1]Indices!$A$2:$A$664,0),FALSE))</f>
        <v>0</v>
      </c>
      <c r="HJ583" s="14">
        <f>IF(ISBLANK($B409),,HLOOKUP($C409,[1]Indices!$2:$664,MATCH(DATE(YEAR(HJ$574),MONTH(HJ$574)+$E409,1),[1]Indices!$A$2:$A$664,0),FALSE))</f>
        <v>0</v>
      </c>
      <c r="HK583" s="14">
        <f>IF(ISBLANK($B409),,HLOOKUP($C409,[1]Indices!$2:$664,MATCH(DATE(YEAR(HK$574),MONTH(HK$574)+$E409,1),[1]Indices!$A$2:$A$664,0),FALSE))</f>
        <v>0</v>
      </c>
      <c r="HL583" s="14">
        <f>IF(ISBLANK($B409),,HLOOKUP($C409,[1]Indices!$2:$664,MATCH(DATE(YEAR(HL$574),MONTH(HL$574)+$E409,1),[1]Indices!$A$2:$A$664,0),FALSE))</f>
        <v>0</v>
      </c>
    </row>
    <row r="584" spans="2:220" ht="12" hidden="1" customHeight="1" x14ac:dyDescent="0.2">
      <c r="B584" s="15">
        <f>IF(ISBLANK($B410),,HLOOKUP($C410,[1]Indices!$2:$664,6,FALSE))</f>
        <v>0</v>
      </c>
      <c r="C584" s="7">
        <f t="shared" si="16"/>
        <v>0</v>
      </c>
      <c r="D584" s="14">
        <f>IF(ISBLANK($B410),,HLOOKUP($C410,[1]Indices!$2:$664,MATCH(D$574,[1]Indices!$A$2:$A$664,0),FALSE))</f>
        <v>0</v>
      </c>
      <c r="E584" s="14">
        <f>IF(ISBLANK($B410),,HLOOKUP($C410,[1]Indices!$2:$664,MATCH(E$574,[1]Indices!$A$2:$A$664,0),FALSE))</f>
        <v>0</v>
      </c>
      <c r="F584" s="14">
        <f>IF(ISBLANK($B410),,HLOOKUP($C410,[1]Indices!$2:$664,MATCH(F$574,[1]Indices!$A$2:$A$664,0),FALSE))</f>
        <v>0</v>
      </c>
      <c r="G584" s="14">
        <f>IF(ISBLANK($B410),,HLOOKUP($C410,[1]Indices!$2:$664,MATCH(G$574,[1]Indices!$A$2:$A$664,0),FALSE))</f>
        <v>0</v>
      </c>
      <c r="H584" s="14">
        <f>IF(ISBLANK($B410),,HLOOKUP($C410,[1]Indices!$2:$664,MATCH(H$574,[1]Indices!$A$2:$A$664,0),FALSE))</f>
        <v>0</v>
      </c>
      <c r="I584" s="14">
        <f>IF(ISBLANK($B410),,HLOOKUP($C410,[1]Indices!$2:$664,MATCH(I$574,[1]Indices!$A$2:$A$664,0),FALSE))</f>
        <v>0</v>
      </c>
      <c r="J584" s="14">
        <f>IF(ISBLANK($B410),,HLOOKUP($C410,[1]Indices!$2:$664,MATCH(J$574,[1]Indices!$A$2:$A$664,0),FALSE))</f>
        <v>0</v>
      </c>
      <c r="K584" s="14">
        <f>IF(ISBLANK($B410),,HLOOKUP($C410,[1]Indices!$2:$664,MATCH(K$574,[1]Indices!$A$2:$A$664,0),FALSE))</f>
        <v>0</v>
      </c>
      <c r="L584" s="14">
        <f>IF(ISBLANK($B410),,HLOOKUP($C410,[1]Indices!$2:$664,MATCH(L$574,[1]Indices!$A$2:$A$664,0),FALSE))</f>
        <v>0</v>
      </c>
      <c r="M584" s="14">
        <f>IF(ISBLANK($B410),,HLOOKUP($C410,[1]Indices!$2:$664,MATCH(M$574,[1]Indices!$A$2:$A$664,0),FALSE))</f>
        <v>0</v>
      </c>
      <c r="N584" s="14">
        <f>IF(ISBLANK($B410),,HLOOKUP($C410,[1]Indices!$2:$664,MATCH(N$574,[1]Indices!$A$2:$A$664,0),FALSE))</f>
        <v>0</v>
      </c>
      <c r="O584" s="14">
        <f>IF(ISBLANK($B410),,HLOOKUP($C410,[1]Indices!$2:$664,MATCH(O$574,[1]Indices!$A$2:$A$664,0),FALSE))</f>
        <v>0</v>
      </c>
      <c r="Q584" s="14">
        <f>IF(ISBLANK($B410),,HLOOKUP($C410,[1]Indices!$2:$664,MATCH(DATE(YEAR(Q$574),MONTH(Q$574)+$E410,1),[1]Indices!$A$2:$A$664,0),FALSE))</f>
        <v>0</v>
      </c>
      <c r="R584" s="14">
        <f>IF(ISBLANK($B410),,HLOOKUP($C410,[1]Indices!$2:$664,MATCH(DATE(YEAR(R$574),MONTH(R$574)+$E410,1),[1]Indices!$A$2:$A$664,0),FALSE))</f>
        <v>0</v>
      </c>
      <c r="S584" s="14">
        <f>IF(ISBLANK($B410),,HLOOKUP($C410,[1]Indices!$2:$664,MATCH(DATE(YEAR(S$574),MONTH(S$574)+$E410,1),[1]Indices!$A$2:$A$664,0),FALSE))</f>
        <v>0</v>
      </c>
      <c r="T584" s="14">
        <f>IF(ISBLANK($B410),,HLOOKUP($C410,[1]Indices!$2:$664,MATCH(DATE(YEAR(T$574),MONTH(T$574)+$E410,1),[1]Indices!$A$2:$A$664,0),FALSE))</f>
        <v>0</v>
      </c>
      <c r="U584" s="14">
        <f>IF(ISBLANK($B410),,HLOOKUP($C410,[1]Indices!$2:$664,MATCH(DATE(YEAR(U$574),MONTH(U$574)+$E410,1),[1]Indices!$A$2:$A$664,0),FALSE))</f>
        <v>0</v>
      </c>
      <c r="V584" s="14">
        <f>IF(ISBLANK($B410),,HLOOKUP($C410,[1]Indices!$2:$664,MATCH(DATE(YEAR(V$574),MONTH(V$574)+$E410,1),[1]Indices!$A$2:$A$664,0),FALSE))</f>
        <v>0</v>
      </c>
      <c r="W584" s="14">
        <f>IF(ISBLANK($B410),,HLOOKUP($C410,[1]Indices!$2:$664,MATCH(DATE(YEAR(W$574),MONTH(W$574)+$E410,1),[1]Indices!$A$2:$A$664,0),FALSE))</f>
        <v>0</v>
      </c>
      <c r="X584" s="14">
        <f>IF(ISBLANK($B410),,HLOOKUP($C410,[1]Indices!$2:$664,MATCH(DATE(YEAR(X$574),MONTH(X$574)+$E410,1),[1]Indices!$A$2:$A$664,0),FALSE))</f>
        <v>0</v>
      </c>
      <c r="Y584" s="14">
        <f>IF(ISBLANK($B410),,HLOOKUP($C410,[1]Indices!$2:$664,MATCH(DATE(YEAR(Y$574),MONTH(Y$574)+$E410,1),[1]Indices!$A$2:$A$664,0),FALSE))</f>
        <v>0</v>
      </c>
      <c r="Z584" s="14">
        <f>IF(ISBLANK($B410),,HLOOKUP($C410,[1]Indices!$2:$664,MATCH(DATE(YEAR(Z$574),MONTH(Z$574)+$E410,1),[1]Indices!$A$2:$A$664,0),FALSE))</f>
        <v>0</v>
      </c>
      <c r="AA584" s="14">
        <f>IF(ISBLANK($B410),,HLOOKUP($C410,[1]Indices!$2:$664,MATCH(DATE(YEAR(AA$574),MONTH(AA$574)+$E410,1),[1]Indices!$A$2:$A$664,0),FALSE))</f>
        <v>0</v>
      </c>
      <c r="AB584" s="14">
        <f>IF(ISBLANK($B410),,HLOOKUP($C410,[1]Indices!$2:$664,MATCH(DATE(YEAR(AB$574),MONTH(AB$574)+$E410,1),[1]Indices!$A$2:$A$664,0),FALSE))</f>
        <v>0</v>
      </c>
      <c r="AC584" s="14">
        <f>IF(ISBLANK($B410),,HLOOKUP($C410,[1]Indices!$2:$664,MATCH(DATE(YEAR(AC$574),MONTH(AC$574)+$E410,1),[1]Indices!$A$2:$A$664,0),FALSE))</f>
        <v>0</v>
      </c>
      <c r="AD584" s="14">
        <f>IF(ISBLANK($B410),,HLOOKUP($C410,[1]Indices!$2:$664,MATCH(DATE(YEAR(AD$574),MONTH(AD$574)+$E410,1),[1]Indices!$A$2:$A$664,0),FALSE))</f>
        <v>0</v>
      </c>
      <c r="AE584" s="14">
        <f>IF(ISBLANK($B410),,HLOOKUP($C410,[1]Indices!$2:$664,MATCH(DATE(YEAR(AE$574),MONTH(AE$574)+$E410,1),[1]Indices!$A$2:$A$664,0),FALSE))</f>
        <v>0</v>
      </c>
      <c r="AF584" s="14">
        <f>IF(ISBLANK($B410),,HLOOKUP($C410,[1]Indices!$2:$664,MATCH(DATE(YEAR(AF$574),MONTH(AF$574)+$E410,1),[1]Indices!$A$2:$A$664,0),FALSE))</f>
        <v>0</v>
      </c>
      <c r="AG584" s="14">
        <f>IF(ISBLANK($B410),,HLOOKUP($C410,[1]Indices!$2:$664,MATCH(DATE(YEAR(AG$574),MONTH(AG$574)+$E410,1),[1]Indices!$A$2:$A$664,0),FALSE))</f>
        <v>0</v>
      </c>
      <c r="AH584" s="14">
        <f>IF(ISBLANK($B410),,HLOOKUP($C410,[1]Indices!$2:$664,MATCH(DATE(YEAR(AH$574),MONTH(AH$574)+$E410,1),[1]Indices!$A$2:$A$664,0),FALSE))</f>
        <v>0</v>
      </c>
      <c r="AI584" s="14">
        <f>IF(ISBLANK($B410),,HLOOKUP($C410,[1]Indices!$2:$664,MATCH(DATE(YEAR(AI$574),MONTH(AI$574)+$E410,1),[1]Indices!$A$2:$A$664,0),FALSE))</f>
        <v>0</v>
      </c>
      <c r="AJ584" s="14">
        <f>IF(ISBLANK($B410),,HLOOKUP($C410,[1]Indices!$2:$664,MATCH(DATE(YEAR(AJ$574),MONTH(AJ$574)+$E410,1),[1]Indices!$A$2:$A$664,0),FALSE))</f>
        <v>0</v>
      </c>
      <c r="AK584" s="14">
        <f>IF(ISBLANK($B410),,HLOOKUP($C410,[1]Indices!$2:$664,MATCH(DATE(YEAR(AK$574),MONTH(AK$574)+$E410,1),[1]Indices!$A$2:$A$664,0),FALSE))</f>
        <v>0</v>
      </c>
      <c r="AL584" s="14">
        <f>IF(ISBLANK($B410),,HLOOKUP($C410,[1]Indices!$2:$664,MATCH(DATE(YEAR(AL$574),MONTH(AL$574)+$E410,1),[1]Indices!$A$2:$A$664,0),FALSE))</f>
        <v>0</v>
      </c>
      <c r="AM584" s="14">
        <f>IF(ISBLANK($B410),,HLOOKUP($C410,[1]Indices!$2:$664,MATCH(DATE(YEAR(AM$574),MONTH(AM$574)+$E410,1),[1]Indices!$A$2:$A$664,0),FALSE))</f>
        <v>0</v>
      </c>
      <c r="AN584" s="14">
        <f>IF(ISBLANK($B410),,HLOOKUP($C410,[1]Indices!$2:$664,MATCH(DATE(YEAR(AN$574),MONTH(AN$574)+$E410,1),[1]Indices!$A$2:$A$664,0),FALSE))</f>
        <v>0</v>
      </c>
      <c r="AO584" s="14">
        <f>IF(ISBLANK($B410),,HLOOKUP($C410,[1]Indices!$2:$664,MATCH(DATE(YEAR(AO$574),MONTH(AO$574)+$E410,1),[1]Indices!$A$2:$A$664,0),FALSE))</f>
        <v>0</v>
      </c>
      <c r="AP584" s="14">
        <f>IF(ISBLANK($B410),,HLOOKUP($C410,[1]Indices!$2:$664,MATCH(DATE(YEAR(AP$574),MONTH(AP$574)+$E410,1),[1]Indices!$A$2:$A$664,0),FALSE))</f>
        <v>0</v>
      </c>
      <c r="AQ584" s="14">
        <f>IF(ISBLANK($B410),,HLOOKUP($C410,[1]Indices!$2:$664,MATCH(DATE(YEAR(AQ$574),MONTH(AQ$574)+$E410,1),[1]Indices!$A$2:$A$664,0),FALSE))</f>
        <v>0</v>
      </c>
      <c r="AR584" s="14">
        <f>IF(ISBLANK($B410),,HLOOKUP($C410,[1]Indices!$2:$664,MATCH(DATE(YEAR(AR$574),MONTH(AR$574)+$E410,1),[1]Indices!$A$2:$A$664,0),FALSE))</f>
        <v>0</v>
      </c>
      <c r="AS584" s="14">
        <f>IF(ISBLANK($B410),,HLOOKUP($C410,[1]Indices!$2:$664,MATCH(DATE(YEAR(AS$574),MONTH(AS$574)+$E410,1),[1]Indices!$A$2:$A$664,0),FALSE))</f>
        <v>0</v>
      </c>
      <c r="AT584" s="14">
        <f>IF(ISBLANK($B410),,HLOOKUP($C410,[1]Indices!$2:$664,MATCH(DATE(YEAR(AT$574),MONTH(AT$574)+$E410,1),[1]Indices!$A$2:$A$664,0),FALSE))</f>
        <v>0</v>
      </c>
      <c r="AU584" s="14">
        <f>IF(ISBLANK($B410),,HLOOKUP($C410,[1]Indices!$2:$664,MATCH(DATE(YEAR(AU$574),MONTH(AU$574)+$E410,1),[1]Indices!$A$2:$A$664,0),FALSE))</f>
        <v>0</v>
      </c>
      <c r="AV584" s="14">
        <f>IF(ISBLANK($B410),,HLOOKUP($C410,[1]Indices!$2:$664,MATCH(DATE(YEAR(AV$574),MONTH(AV$574)+$E410,1),[1]Indices!$A$2:$A$664,0),FALSE))</f>
        <v>0</v>
      </c>
      <c r="AW584" s="14">
        <f>IF(ISBLANK($B410),,HLOOKUP($C410,[1]Indices!$2:$664,MATCH(DATE(YEAR(AW$574),MONTH(AW$574)+$E410,1),[1]Indices!$A$2:$A$664,0),FALSE))</f>
        <v>0</v>
      </c>
      <c r="AX584" s="14">
        <f>IF(ISBLANK($B410),,HLOOKUP($C410,[1]Indices!$2:$664,MATCH(DATE(YEAR(AX$574),MONTH(AX$574)+$E410,1),[1]Indices!$A$2:$A$664,0),FALSE))</f>
        <v>0</v>
      </c>
      <c r="AY584" s="14">
        <f>IF(ISBLANK($B410),,HLOOKUP($C410,[1]Indices!$2:$664,MATCH(DATE(YEAR(AY$574),MONTH(AY$574)+$E410,1),[1]Indices!$A$2:$A$664,0),FALSE))</f>
        <v>0</v>
      </c>
      <c r="AZ584" s="14">
        <f>IF(ISBLANK($B410),,HLOOKUP($C410,[1]Indices!$2:$664,MATCH(DATE(YEAR(AZ$574),MONTH(AZ$574)+$E410,1),[1]Indices!$A$2:$A$664,0),FALSE))</f>
        <v>0</v>
      </c>
      <c r="BA584" s="14">
        <f>IF(ISBLANK($B410),,HLOOKUP($C410,[1]Indices!$2:$664,MATCH(DATE(YEAR(BA$574),MONTH(BA$574)+$E410,1),[1]Indices!$A$2:$A$664,0),FALSE))</f>
        <v>0</v>
      </c>
      <c r="BB584" s="14">
        <f>IF(ISBLANK($B410),,HLOOKUP($C410,[1]Indices!$2:$664,MATCH(DATE(YEAR(BB$574),MONTH(BB$574)+$E410,1),[1]Indices!$A$2:$A$664,0),FALSE))</f>
        <v>0</v>
      </c>
      <c r="BC584" s="14">
        <f>IF(ISBLANK($B410),,HLOOKUP($C410,[1]Indices!$2:$664,MATCH(DATE(YEAR(BC$574),MONTH(BC$574)+$E410,1),[1]Indices!$A$2:$A$664,0),FALSE))</f>
        <v>0</v>
      </c>
      <c r="BD584" s="14">
        <f>IF(ISBLANK($B410),,HLOOKUP($C410,[1]Indices!$2:$664,MATCH(DATE(YEAR(BD$574),MONTH(BD$574)+$E410,1),[1]Indices!$A$2:$A$664,0),FALSE))</f>
        <v>0</v>
      </c>
      <c r="BE584" s="14">
        <f>IF(ISBLANK($B410),,HLOOKUP($C410,[1]Indices!$2:$664,MATCH(DATE(YEAR(BE$574),MONTH(BE$574)+$E410,1),[1]Indices!$A$2:$A$664,0),FALSE))</f>
        <v>0</v>
      </c>
      <c r="BF584" s="14">
        <f>IF(ISBLANK($B410),,HLOOKUP($C410,[1]Indices!$2:$664,MATCH(DATE(YEAR(BF$574),MONTH(BF$574)+$E410,1),[1]Indices!$A$2:$A$664,0),FALSE))</f>
        <v>0</v>
      </c>
      <c r="BG584" s="14">
        <f>IF(ISBLANK($B410),,HLOOKUP($C410,[1]Indices!$2:$664,MATCH(DATE(YEAR(BG$574),MONTH(BG$574)+$E410,1),[1]Indices!$A$2:$A$664,0),FALSE))</f>
        <v>0</v>
      </c>
      <c r="BH584" s="14">
        <f>IF(ISBLANK($B410),,HLOOKUP($C410,[1]Indices!$2:$664,MATCH(DATE(YEAR(BH$574),MONTH(BH$574)+$E410,1),[1]Indices!$A$2:$A$664,0),FALSE))</f>
        <v>0</v>
      </c>
      <c r="BI584" s="14">
        <f>IF(ISBLANK($B410),,HLOOKUP($C410,[1]Indices!$2:$664,MATCH(DATE(YEAR(BI$574),MONTH(BI$574)+$E410,1),[1]Indices!$A$2:$A$664,0),FALSE))</f>
        <v>0</v>
      </c>
      <c r="BJ584" s="14">
        <f>IF(ISBLANK($B410),,HLOOKUP($C410,[1]Indices!$2:$664,MATCH(DATE(YEAR(BJ$574),MONTH(BJ$574)+$E410,1),[1]Indices!$A$2:$A$664,0),FALSE))</f>
        <v>0</v>
      </c>
      <c r="BK584" s="14">
        <f>IF(ISBLANK($B410),,HLOOKUP($C410,[1]Indices!$2:$664,MATCH(DATE(YEAR(BK$574),MONTH(BK$574)+$E410,1),[1]Indices!$A$2:$A$664,0),FALSE))</f>
        <v>0</v>
      </c>
      <c r="BL584" s="14">
        <f>IF(ISBLANK($B410),,HLOOKUP($C410,[1]Indices!$2:$664,MATCH(DATE(YEAR(BL$574),MONTH(BL$574)+$E410,1),[1]Indices!$A$2:$A$664,0),FALSE))</f>
        <v>0</v>
      </c>
      <c r="BM584" s="14">
        <f>IF(ISBLANK($B410),,HLOOKUP($C410,[1]Indices!$2:$664,MATCH(DATE(YEAR(BM$574),MONTH(BM$574)+$E410,1),[1]Indices!$A$2:$A$664,0),FALSE))</f>
        <v>0</v>
      </c>
      <c r="BN584" s="14">
        <f>IF(ISBLANK($B410),,HLOOKUP($C410,[1]Indices!$2:$664,MATCH(DATE(YEAR(BN$574),MONTH(BN$574)+$E410,1),[1]Indices!$A$2:$A$664,0),FALSE))</f>
        <v>0</v>
      </c>
      <c r="BO584" s="14">
        <f>IF(ISBLANK($B410),,HLOOKUP($C410,[1]Indices!$2:$664,MATCH(DATE(YEAR(BO$574),MONTH(BO$574)+$E410,1),[1]Indices!$A$2:$A$664,0),FALSE))</f>
        <v>0</v>
      </c>
      <c r="BP584" s="14">
        <f>IF(ISBLANK($B410),,HLOOKUP($C410,[1]Indices!$2:$664,MATCH(DATE(YEAR(BP$574),MONTH(BP$574)+$E410,1),[1]Indices!$A$2:$A$664,0),FALSE))</f>
        <v>0</v>
      </c>
      <c r="BQ584" s="14">
        <f>IF(ISBLANK($B410),,HLOOKUP($C410,[1]Indices!$2:$664,MATCH(DATE(YEAR(BQ$574),MONTH(BQ$574)+$E410,1),[1]Indices!$A$2:$A$664,0),FALSE))</f>
        <v>0</v>
      </c>
      <c r="BR584" s="14">
        <f>IF(ISBLANK($B410),,HLOOKUP($C410,[1]Indices!$2:$664,MATCH(DATE(YEAR(BR$574),MONTH(BR$574)+$E410,1),[1]Indices!$A$2:$A$664,0),FALSE))</f>
        <v>0</v>
      </c>
      <c r="BS584" s="14">
        <f>IF(ISBLANK($B410),,HLOOKUP($C410,[1]Indices!$2:$664,MATCH(DATE(YEAR(BS$574),MONTH(BS$574)+$E410,1),[1]Indices!$A$2:$A$664,0),FALSE))</f>
        <v>0</v>
      </c>
      <c r="BT584" s="14">
        <f>IF(ISBLANK($B410),,HLOOKUP($C410,[1]Indices!$2:$664,MATCH(DATE(YEAR(BT$574),MONTH(BT$574)+$E410,1),[1]Indices!$A$2:$A$664,0),FALSE))</f>
        <v>0</v>
      </c>
      <c r="BU584" s="14">
        <f>IF(ISBLANK($B410),,HLOOKUP($C410,[1]Indices!$2:$664,MATCH(DATE(YEAR(BU$574),MONTH(BU$574)+$E410,1),[1]Indices!$A$2:$A$664,0),FALSE))</f>
        <v>0</v>
      </c>
      <c r="BV584" s="14">
        <f>IF(ISBLANK($B410),,HLOOKUP($C410,[1]Indices!$2:$664,MATCH(DATE(YEAR(BV$574),MONTH(BV$574)+$E410,1),[1]Indices!$A$2:$A$664,0),FALSE))</f>
        <v>0</v>
      </c>
      <c r="BW584" s="14">
        <f>IF(ISBLANK($B410),,HLOOKUP($C410,[1]Indices!$2:$664,MATCH(DATE(YEAR(BW$574),MONTH(BW$574)+$E410,1),[1]Indices!$A$2:$A$664,0),FALSE))</f>
        <v>0</v>
      </c>
      <c r="BX584" s="14">
        <f>IF(ISBLANK($B410),,HLOOKUP($C410,[1]Indices!$2:$664,MATCH(DATE(YEAR(BX$574),MONTH(BX$574)+$E410,1),[1]Indices!$A$2:$A$664,0),FALSE))</f>
        <v>0</v>
      </c>
      <c r="BY584" s="14">
        <f>IF(ISBLANK($B410),,HLOOKUP($C410,[1]Indices!$2:$664,MATCH(DATE(YEAR(BY$574),MONTH(BY$574)+$E410,1),[1]Indices!$A$2:$A$664,0),FALSE))</f>
        <v>0</v>
      </c>
      <c r="BZ584" s="14">
        <f>IF(ISBLANK($B410),,HLOOKUP($C410,[1]Indices!$2:$664,MATCH(DATE(YEAR(BZ$574),MONTH(BZ$574)+$E410,1),[1]Indices!$A$2:$A$664,0),FALSE))</f>
        <v>0</v>
      </c>
      <c r="CA584" s="14">
        <f>IF(ISBLANK($B410),,HLOOKUP($C410,[1]Indices!$2:$664,MATCH(DATE(YEAR(CA$574),MONTH(CA$574)+$E410,1),[1]Indices!$A$2:$A$664,0),FALSE))</f>
        <v>0</v>
      </c>
      <c r="CB584" s="14">
        <f>IF(ISBLANK($B410),,HLOOKUP($C410,[1]Indices!$2:$664,MATCH(DATE(YEAR(CB$574),MONTH(CB$574)+$E410,1),[1]Indices!$A$2:$A$664,0),FALSE))</f>
        <v>0</v>
      </c>
      <c r="CC584" s="14">
        <f>IF(ISBLANK($B410),,HLOOKUP($C410,[1]Indices!$2:$664,MATCH(DATE(YEAR(CC$574),MONTH(CC$574)+$E410,1),[1]Indices!$A$2:$A$664,0),FALSE))</f>
        <v>0</v>
      </c>
      <c r="CD584" s="14">
        <f>IF(ISBLANK($B410),,HLOOKUP($C410,[1]Indices!$2:$664,MATCH(DATE(YEAR(CD$574),MONTH(CD$574)+$E410,1),[1]Indices!$A$2:$A$664,0),FALSE))</f>
        <v>0</v>
      </c>
      <c r="CE584" s="14">
        <f>IF(ISBLANK($B410),,HLOOKUP($C410,[1]Indices!$2:$664,MATCH(DATE(YEAR(CE$574),MONTH(CE$574)+$E410,1),[1]Indices!$A$2:$A$664,0),FALSE))</f>
        <v>0</v>
      </c>
      <c r="CF584" s="14">
        <f>IF(ISBLANK($B410),,HLOOKUP($C410,[1]Indices!$2:$664,MATCH(DATE(YEAR(CF$574),MONTH(CF$574)+$E410,1),[1]Indices!$A$2:$A$664,0),FALSE))</f>
        <v>0</v>
      </c>
      <c r="CG584" s="14">
        <f>IF(ISBLANK($B410),,HLOOKUP($C410,[1]Indices!$2:$664,MATCH(DATE(YEAR(CG$574),MONTH(CG$574)+$E410,1),[1]Indices!$A$2:$A$664,0),FALSE))</f>
        <v>0</v>
      </c>
      <c r="CH584" s="14">
        <f>IF(ISBLANK($B410),,HLOOKUP($C410,[1]Indices!$2:$664,MATCH(DATE(YEAR(CH$574),MONTH(CH$574)+$E410,1),[1]Indices!$A$2:$A$664,0),FALSE))</f>
        <v>0</v>
      </c>
      <c r="CI584" s="14">
        <f>IF(ISBLANK($B410),,HLOOKUP($C410,[1]Indices!$2:$664,MATCH(DATE(YEAR(CI$574),MONTH(CI$574)+$E410,1),[1]Indices!$A$2:$A$664,0),FALSE))</f>
        <v>0</v>
      </c>
      <c r="CJ584" s="14">
        <f>IF(ISBLANK($B410),,HLOOKUP($C410,[1]Indices!$2:$664,MATCH(DATE(YEAR(CJ$574),MONTH(CJ$574)+$E410,1),[1]Indices!$A$2:$A$664,0),FALSE))</f>
        <v>0</v>
      </c>
      <c r="CK584" s="14">
        <f>IF(ISBLANK($B410),,HLOOKUP($C410,[1]Indices!$2:$664,MATCH(DATE(YEAR(CK$574),MONTH(CK$574)+$E410,1),[1]Indices!$A$2:$A$664,0),FALSE))</f>
        <v>0</v>
      </c>
      <c r="CL584" s="14">
        <f>IF(ISBLANK($B410),,HLOOKUP($C410,[1]Indices!$2:$664,MATCH(DATE(YEAR(CL$574),MONTH(CL$574)+$E410,1),[1]Indices!$A$2:$A$664,0),FALSE))</f>
        <v>0</v>
      </c>
      <c r="CM584" s="14">
        <f>IF(ISBLANK($B410),,HLOOKUP($C410,[1]Indices!$2:$664,MATCH(DATE(YEAR(CM$574),MONTH(CM$574)+$E410,1),[1]Indices!$A$2:$A$664,0),FALSE))</f>
        <v>0</v>
      </c>
      <c r="CN584" s="14">
        <f>IF(ISBLANK($B410),,HLOOKUP($C410,[1]Indices!$2:$664,MATCH(DATE(YEAR(CN$574),MONTH(CN$574)+$E410,1),[1]Indices!$A$2:$A$664,0),FALSE))</f>
        <v>0</v>
      </c>
      <c r="CO584" s="14">
        <f>IF(ISBLANK($B410),,HLOOKUP($C410,[1]Indices!$2:$664,MATCH(DATE(YEAR(CO$574),MONTH(CO$574)+$E410,1),[1]Indices!$A$2:$A$664,0),FALSE))</f>
        <v>0</v>
      </c>
      <c r="CP584" s="14">
        <f>IF(ISBLANK($B410),,HLOOKUP($C410,[1]Indices!$2:$664,MATCH(DATE(YEAR(CP$574),MONTH(CP$574)+$E410,1),[1]Indices!$A$2:$A$664,0),FALSE))</f>
        <v>0</v>
      </c>
      <c r="CQ584" s="14">
        <f>IF(ISBLANK($B410),,HLOOKUP($C410,[1]Indices!$2:$664,MATCH(DATE(YEAR(CQ$574),MONTH(CQ$574)+$E410,1),[1]Indices!$A$2:$A$664,0),FALSE))</f>
        <v>0</v>
      </c>
      <c r="CR584" s="14">
        <f>IF(ISBLANK($B410),,HLOOKUP($C410,[1]Indices!$2:$664,MATCH(DATE(YEAR(CR$574),MONTH(CR$574)+$E410,1),[1]Indices!$A$2:$A$664,0),FALSE))</f>
        <v>0</v>
      </c>
      <c r="CS584" s="14">
        <f>IF(ISBLANK($B410),,HLOOKUP($C410,[1]Indices!$2:$664,MATCH(DATE(YEAR(CS$574),MONTH(CS$574)+$E410,1),[1]Indices!$A$2:$A$664,0),FALSE))</f>
        <v>0</v>
      </c>
      <c r="CT584" s="14">
        <f>IF(ISBLANK($B410),,HLOOKUP($C410,[1]Indices!$2:$664,MATCH(DATE(YEAR(CT$574),MONTH(CT$574)+$E410,1),[1]Indices!$A$2:$A$664,0),FALSE))</f>
        <v>0</v>
      </c>
      <c r="CU584" s="14">
        <f>IF(ISBLANK($B410),,HLOOKUP($C410,[1]Indices!$2:$664,MATCH(DATE(YEAR(CU$574),MONTH(CU$574)+$E410,1),[1]Indices!$A$2:$A$664,0),FALSE))</f>
        <v>0</v>
      </c>
      <c r="CV584" s="14">
        <f>IF(ISBLANK($B410),,HLOOKUP($C410,[1]Indices!$2:$664,MATCH(DATE(YEAR(CV$574),MONTH(CV$574)+$E410,1),[1]Indices!$A$2:$A$664,0),FALSE))</f>
        <v>0</v>
      </c>
      <c r="CW584" s="14">
        <f>IF(ISBLANK($B410),,HLOOKUP($C410,[1]Indices!$2:$664,MATCH(DATE(YEAR(CW$574),MONTH(CW$574)+$E410,1),[1]Indices!$A$2:$A$664,0),FALSE))</f>
        <v>0</v>
      </c>
      <c r="CX584" s="14">
        <f>IF(ISBLANK($B410),,HLOOKUP($C410,[1]Indices!$2:$664,MATCH(DATE(YEAR(CX$574),MONTH(CX$574)+$E410,1),[1]Indices!$A$2:$A$664,0),FALSE))</f>
        <v>0</v>
      </c>
      <c r="CY584" s="14">
        <f>IF(ISBLANK($B410),,HLOOKUP($C410,[1]Indices!$2:$664,MATCH(DATE(YEAR(CY$574),MONTH(CY$574)+$E410,1),[1]Indices!$A$2:$A$664,0),FALSE))</f>
        <v>0</v>
      </c>
      <c r="CZ584" s="14">
        <f>IF(ISBLANK($B410),,HLOOKUP($C410,[1]Indices!$2:$664,MATCH(DATE(YEAR(CZ$574),MONTH(CZ$574)+$E410,1),[1]Indices!$A$2:$A$664,0),FALSE))</f>
        <v>0</v>
      </c>
      <c r="DA584" s="14">
        <f>IF(ISBLANK($B410),,HLOOKUP($C410,[1]Indices!$2:$664,MATCH(DATE(YEAR(DA$574),MONTH(DA$574)+$E410,1),[1]Indices!$A$2:$A$664,0),FALSE))</f>
        <v>0</v>
      </c>
      <c r="DB584" s="14">
        <f>IF(ISBLANK($B410),,HLOOKUP($C410,[1]Indices!$2:$664,MATCH(DATE(YEAR(DB$574),MONTH(DB$574)+$E410,1),[1]Indices!$A$2:$A$664,0),FALSE))</f>
        <v>0</v>
      </c>
      <c r="DC584" s="14">
        <f>IF(ISBLANK($B410),,HLOOKUP($C410,[1]Indices!$2:$664,MATCH(DATE(YEAR(DC$574),MONTH(DC$574)+$E410,1),[1]Indices!$A$2:$A$664,0),FALSE))</f>
        <v>0</v>
      </c>
      <c r="DD584" s="14">
        <f>IF(ISBLANK($B410),,HLOOKUP($C410,[1]Indices!$2:$664,MATCH(DATE(YEAR(DD$574),MONTH(DD$574)+$E410,1),[1]Indices!$A$2:$A$664,0),FALSE))</f>
        <v>0</v>
      </c>
      <c r="DE584" s="14">
        <f>IF(ISBLANK($B410),,HLOOKUP($C410,[1]Indices!$2:$664,MATCH(DATE(YEAR(DE$574),MONTH(DE$574)+$E410,1),[1]Indices!$A$2:$A$664,0),FALSE))</f>
        <v>0</v>
      </c>
      <c r="DF584" s="14">
        <f>IF(ISBLANK($B410),,HLOOKUP($C410,[1]Indices!$2:$664,MATCH(DATE(YEAR(DF$574),MONTH(DF$574)+$E410,1),[1]Indices!$A$2:$A$664,0),FALSE))</f>
        <v>0</v>
      </c>
      <c r="DG584" s="14">
        <f>IF(ISBLANK($B410),,HLOOKUP($C410,[1]Indices!$2:$664,MATCH(DATE(YEAR(DG$574),MONTH(DG$574)+$E410,1),[1]Indices!$A$2:$A$664,0),FALSE))</f>
        <v>0</v>
      </c>
      <c r="DH584" s="14">
        <f>IF(ISBLANK($B410),,HLOOKUP($C410,[1]Indices!$2:$664,MATCH(DATE(YEAR(DH$574),MONTH(DH$574)+$E410,1),[1]Indices!$A$2:$A$664,0),FALSE))</f>
        <v>0</v>
      </c>
      <c r="DI584" s="14">
        <f>IF(ISBLANK($B410),,HLOOKUP($C410,[1]Indices!$2:$664,MATCH(DATE(YEAR(DI$574),MONTH(DI$574)+$E410,1),[1]Indices!$A$2:$A$664,0),FALSE))</f>
        <v>0</v>
      </c>
      <c r="DJ584" s="14">
        <f>IF(ISBLANK($B410),,HLOOKUP($C410,[1]Indices!$2:$664,MATCH(DATE(YEAR(DJ$574),MONTH(DJ$574)+$E410,1),[1]Indices!$A$2:$A$664,0),FALSE))</f>
        <v>0</v>
      </c>
      <c r="DK584" s="14">
        <f>IF(ISBLANK($B410),,HLOOKUP($C410,[1]Indices!$2:$664,MATCH(DATE(YEAR(DK$574),MONTH(DK$574)+$E410,1),[1]Indices!$A$2:$A$664,0),FALSE))</f>
        <v>0</v>
      </c>
      <c r="DL584" s="14">
        <f>IF(ISBLANK($B410),,HLOOKUP($C410,[1]Indices!$2:$664,MATCH(DATE(YEAR(DL$574),MONTH(DL$574)+$E410,1),[1]Indices!$A$2:$A$664,0),FALSE))</f>
        <v>0</v>
      </c>
      <c r="DM584" s="14">
        <f>IF(ISBLANK($B410),,HLOOKUP($C410,[1]Indices!$2:$664,MATCH(DATE(YEAR(DM$574),MONTH(DM$574)+$E410,1),[1]Indices!$A$2:$A$664,0),FALSE))</f>
        <v>0</v>
      </c>
      <c r="DN584" s="14">
        <f>IF(ISBLANK($B410),,HLOOKUP($C410,[1]Indices!$2:$664,MATCH(DATE(YEAR(DN$574),MONTH(DN$574)+$E410,1),[1]Indices!$A$2:$A$664,0),FALSE))</f>
        <v>0</v>
      </c>
      <c r="DO584" s="14">
        <f>IF(ISBLANK($B410),,HLOOKUP($C410,[1]Indices!$2:$664,MATCH(DATE(YEAR(DO$574),MONTH(DO$574)+$E410,1),[1]Indices!$A$2:$A$664,0),FALSE))</f>
        <v>0</v>
      </c>
      <c r="DP584" s="14">
        <f>IF(ISBLANK($B410),,HLOOKUP($C410,[1]Indices!$2:$664,MATCH(DATE(YEAR(DP$574),MONTH(DP$574)+$E410,1),[1]Indices!$A$2:$A$664,0),FALSE))</f>
        <v>0</v>
      </c>
      <c r="DQ584" s="14">
        <f>IF(ISBLANK($B410),,HLOOKUP($C410,[1]Indices!$2:$664,MATCH(DATE(YEAR(DQ$574),MONTH(DQ$574)+$E410,1),[1]Indices!$A$2:$A$664,0),FALSE))</f>
        <v>0</v>
      </c>
      <c r="DR584" s="14">
        <f>IF(ISBLANK($B410),,HLOOKUP($C410,[1]Indices!$2:$664,MATCH(DATE(YEAR(DR$574),MONTH(DR$574)+$E410,1),[1]Indices!$A$2:$A$664,0),FALSE))</f>
        <v>0</v>
      </c>
      <c r="DS584" s="14">
        <f>IF(ISBLANK($B410),,HLOOKUP($C410,[1]Indices!$2:$664,MATCH(DATE(YEAR(DS$574),MONTH(DS$574)+$E410,1),[1]Indices!$A$2:$A$664,0),FALSE))</f>
        <v>0</v>
      </c>
      <c r="DT584" s="14">
        <f>IF(ISBLANK($B410),,HLOOKUP($C410,[1]Indices!$2:$664,MATCH(DATE(YEAR(DT$574),MONTH(DT$574)+$E410,1),[1]Indices!$A$2:$A$664,0),FALSE))</f>
        <v>0</v>
      </c>
      <c r="DU584" s="14">
        <f>IF(ISBLANK($B410),,HLOOKUP($C410,[1]Indices!$2:$664,MATCH(DATE(YEAR(DU$574),MONTH(DU$574)+$E410,1),[1]Indices!$A$2:$A$664,0),FALSE))</f>
        <v>0</v>
      </c>
      <c r="DV584" s="14">
        <f>IF(ISBLANK($B410),,HLOOKUP($C410,[1]Indices!$2:$664,MATCH(DATE(YEAR(DV$574),MONTH(DV$574)+$E410,1),[1]Indices!$A$2:$A$664,0),FALSE))</f>
        <v>0</v>
      </c>
      <c r="DW584" s="14">
        <f>IF(ISBLANK($B410),,HLOOKUP($C410,[1]Indices!$2:$664,MATCH(DATE(YEAR(DW$574),MONTH(DW$574)+$E410,1),[1]Indices!$A$2:$A$664,0),FALSE))</f>
        <v>0</v>
      </c>
      <c r="DX584" s="14">
        <f>IF(ISBLANK($B410),,HLOOKUP($C410,[1]Indices!$2:$664,MATCH(DATE(YEAR(DX$574),MONTH(DX$574)+$E410,1),[1]Indices!$A$2:$A$664,0),FALSE))</f>
        <v>0</v>
      </c>
      <c r="DY584" s="14">
        <f>IF(ISBLANK($B410),,HLOOKUP($C410,[1]Indices!$2:$664,MATCH(DATE(YEAR(DY$574),MONTH(DY$574)+$E410,1),[1]Indices!$A$2:$A$664,0),FALSE))</f>
        <v>0</v>
      </c>
      <c r="DZ584" s="14">
        <f>IF(ISBLANK($B410),,HLOOKUP($C410,[1]Indices!$2:$664,MATCH(DATE(YEAR(DZ$574),MONTH(DZ$574)+$E410,1),[1]Indices!$A$2:$A$664,0),FALSE))</f>
        <v>0</v>
      </c>
      <c r="EA584" s="14">
        <f>IF(ISBLANK($B410),,HLOOKUP($C410,[1]Indices!$2:$664,MATCH(DATE(YEAR(EA$574),MONTH(EA$574)+$E410,1),[1]Indices!$A$2:$A$664,0),FALSE))</f>
        <v>0</v>
      </c>
      <c r="EB584" s="14">
        <f>IF(ISBLANK($B410),,HLOOKUP($C410,[1]Indices!$2:$664,MATCH(DATE(YEAR(EB$574),MONTH(EB$574)+$E410,1),[1]Indices!$A$2:$A$664,0),FALSE))</f>
        <v>0</v>
      </c>
      <c r="EC584" s="14">
        <f>IF(ISBLANK($B410),,HLOOKUP($C410,[1]Indices!$2:$664,MATCH(DATE(YEAR(EC$574),MONTH(EC$574)+$E410,1),[1]Indices!$A$2:$A$664,0),FALSE))</f>
        <v>0</v>
      </c>
      <c r="ED584" s="14">
        <f>IF(ISBLANK($B410),,HLOOKUP($C410,[1]Indices!$2:$664,MATCH(DATE(YEAR(ED$574),MONTH(ED$574)+$E410,1),[1]Indices!$A$2:$A$664,0),FALSE))</f>
        <v>0</v>
      </c>
      <c r="EE584" s="14">
        <f>IF(ISBLANK($B410),,HLOOKUP($C410,[1]Indices!$2:$664,MATCH(DATE(YEAR(EE$574),MONTH(EE$574)+$E410,1),[1]Indices!$A$2:$A$664,0),FALSE))</f>
        <v>0</v>
      </c>
      <c r="EF584" s="14">
        <f>IF(ISBLANK($B410),,HLOOKUP($C410,[1]Indices!$2:$664,MATCH(DATE(YEAR(EF$574),MONTH(EF$574)+$E410,1),[1]Indices!$A$2:$A$664,0),FALSE))</f>
        <v>0</v>
      </c>
      <c r="EG584" s="14">
        <f>IF(ISBLANK($B410),,HLOOKUP($C410,[1]Indices!$2:$664,MATCH(DATE(YEAR(EG$574),MONTH(EG$574)+$E410,1),[1]Indices!$A$2:$A$664,0),FALSE))</f>
        <v>0</v>
      </c>
      <c r="EH584" s="14">
        <f>IF(ISBLANK($B410),,HLOOKUP($C410,[1]Indices!$2:$664,MATCH(DATE(YEAR(EH$574),MONTH(EH$574)+$E410,1),[1]Indices!$A$2:$A$664,0),FALSE))</f>
        <v>0</v>
      </c>
      <c r="EI584" s="14">
        <f>IF(ISBLANK($B410),,HLOOKUP($C410,[1]Indices!$2:$664,MATCH(DATE(YEAR(EI$574),MONTH(EI$574)+$E410,1),[1]Indices!$A$2:$A$664,0),FALSE))</f>
        <v>0</v>
      </c>
      <c r="EJ584" s="14">
        <f>IF(ISBLANK($B410),,HLOOKUP($C410,[1]Indices!$2:$664,MATCH(DATE(YEAR(EJ$574),MONTH(EJ$574)+$E410,1),[1]Indices!$A$2:$A$664,0),FALSE))</f>
        <v>0</v>
      </c>
      <c r="EK584" s="14">
        <f>IF(ISBLANK($B410),,HLOOKUP($C410,[1]Indices!$2:$664,MATCH(DATE(YEAR(EK$574),MONTH(EK$574)+$E410,1),[1]Indices!$A$2:$A$664,0),FALSE))</f>
        <v>0</v>
      </c>
      <c r="EL584" s="14">
        <f>IF(ISBLANK($B410),,HLOOKUP($C410,[1]Indices!$2:$664,MATCH(DATE(YEAR(EL$574),MONTH(EL$574)+$E410,1),[1]Indices!$A$2:$A$664,0),FALSE))</f>
        <v>0</v>
      </c>
      <c r="EM584" s="14">
        <f>IF(ISBLANK($B410),,HLOOKUP($C410,[1]Indices!$2:$664,MATCH(DATE(YEAR(EM$574),MONTH(EM$574)+$E410,1),[1]Indices!$A$2:$A$664,0),FALSE))</f>
        <v>0</v>
      </c>
      <c r="EN584" s="14">
        <f>IF(ISBLANK($B410),,HLOOKUP($C410,[1]Indices!$2:$664,MATCH(DATE(YEAR(EN$574),MONTH(EN$574)+$E410,1),[1]Indices!$A$2:$A$664,0),FALSE))</f>
        <v>0</v>
      </c>
      <c r="EO584" s="14">
        <f>IF(ISBLANK($B410),,HLOOKUP($C410,[1]Indices!$2:$664,MATCH(DATE(YEAR(EO$574),MONTH(EO$574)+$E410,1),[1]Indices!$A$2:$A$664,0),FALSE))</f>
        <v>0</v>
      </c>
      <c r="EP584" s="14">
        <f>IF(ISBLANK($B410),,HLOOKUP($C410,[1]Indices!$2:$664,MATCH(DATE(YEAR(EP$574),MONTH(EP$574)+$E410,1),[1]Indices!$A$2:$A$664,0),FALSE))</f>
        <v>0</v>
      </c>
      <c r="EQ584" s="14">
        <f>IF(ISBLANK($B410),,HLOOKUP($C410,[1]Indices!$2:$664,MATCH(DATE(YEAR(EQ$574),MONTH(EQ$574)+$E410,1),[1]Indices!$A$2:$A$664,0),FALSE))</f>
        <v>0</v>
      </c>
      <c r="ER584" s="14">
        <f>IF(ISBLANK($B410),,HLOOKUP($C410,[1]Indices!$2:$664,MATCH(DATE(YEAR(ER$574),MONTH(ER$574)+$E410,1),[1]Indices!$A$2:$A$664,0),FALSE))</f>
        <v>0</v>
      </c>
      <c r="ES584" s="14">
        <f>IF(ISBLANK($B410),,HLOOKUP($C410,[1]Indices!$2:$664,MATCH(DATE(YEAR(ES$574),MONTH(ES$574)+$E410,1),[1]Indices!$A$2:$A$664,0),FALSE))</f>
        <v>0</v>
      </c>
      <c r="ET584" s="14">
        <f>IF(ISBLANK($B410),,HLOOKUP($C410,[1]Indices!$2:$664,MATCH(DATE(YEAR(ET$574),MONTH(ET$574)+$E410,1),[1]Indices!$A$2:$A$664,0),FALSE))</f>
        <v>0</v>
      </c>
      <c r="EU584" s="14">
        <f>IF(ISBLANK($B410),,HLOOKUP($C410,[1]Indices!$2:$664,MATCH(DATE(YEAR(EU$574),MONTH(EU$574)+$E410,1),[1]Indices!$A$2:$A$664,0),FALSE))</f>
        <v>0</v>
      </c>
      <c r="EV584" s="14">
        <f>IF(ISBLANK($B410),,HLOOKUP($C410,[1]Indices!$2:$664,MATCH(DATE(YEAR(EV$574),MONTH(EV$574)+$E410,1),[1]Indices!$A$2:$A$664,0),FALSE))</f>
        <v>0</v>
      </c>
      <c r="EW584" s="14">
        <f>IF(ISBLANK($B410),,HLOOKUP($C410,[1]Indices!$2:$664,MATCH(DATE(YEAR(EW$574),MONTH(EW$574)+$E410,1),[1]Indices!$A$2:$A$664,0),FALSE))</f>
        <v>0</v>
      </c>
      <c r="EX584" s="14">
        <f>IF(ISBLANK($B410),,HLOOKUP($C410,[1]Indices!$2:$664,MATCH(DATE(YEAR(EX$574),MONTH(EX$574)+$E410,1),[1]Indices!$A$2:$A$664,0),FALSE))</f>
        <v>0</v>
      </c>
      <c r="EY584" s="14">
        <f>IF(ISBLANK($B410),,HLOOKUP($C410,[1]Indices!$2:$664,MATCH(DATE(YEAR(EY$574),MONTH(EY$574)+$E410,1),[1]Indices!$A$2:$A$664,0),FALSE))</f>
        <v>0</v>
      </c>
      <c r="EZ584" s="14">
        <f>IF(ISBLANK($B410),,HLOOKUP($C410,[1]Indices!$2:$664,MATCH(DATE(YEAR(EZ$574),MONTH(EZ$574)+$E410,1),[1]Indices!$A$2:$A$664,0),FALSE))</f>
        <v>0</v>
      </c>
      <c r="FA584" s="14">
        <f>IF(ISBLANK($B410),,HLOOKUP($C410,[1]Indices!$2:$664,MATCH(DATE(YEAR(FA$574),MONTH(FA$574)+$E410,1),[1]Indices!$A$2:$A$664,0),FALSE))</f>
        <v>0</v>
      </c>
      <c r="FB584" s="14">
        <f>IF(ISBLANK($B410),,HLOOKUP($C410,[1]Indices!$2:$664,MATCH(DATE(YEAR(FB$574),MONTH(FB$574)+$E410,1),[1]Indices!$A$2:$A$664,0),FALSE))</f>
        <v>0</v>
      </c>
      <c r="FC584" s="14">
        <f>IF(ISBLANK($B410),,HLOOKUP($C410,[1]Indices!$2:$664,MATCH(DATE(YEAR(FC$574),MONTH(FC$574)+$E410,1),[1]Indices!$A$2:$A$664,0),FALSE))</f>
        <v>0</v>
      </c>
      <c r="FD584" s="14">
        <f>IF(ISBLANK($B410),,HLOOKUP($C410,[1]Indices!$2:$664,MATCH(DATE(YEAR(FD$574),MONTH(FD$574)+$E410,1),[1]Indices!$A$2:$A$664,0),FALSE))</f>
        <v>0</v>
      </c>
      <c r="FE584" s="14">
        <f>IF(ISBLANK($B410),,HLOOKUP($C410,[1]Indices!$2:$664,MATCH(DATE(YEAR(FE$574),MONTH(FE$574)+$E410,1),[1]Indices!$A$2:$A$664,0),FALSE))</f>
        <v>0</v>
      </c>
      <c r="FF584" s="14">
        <f>IF(ISBLANK($B410),,HLOOKUP($C410,[1]Indices!$2:$664,MATCH(DATE(YEAR(FF$574),MONTH(FF$574)+$E410,1),[1]Indices!$A$2:$A$664,0),FALSE))</f>
        <v>0</v>
      </c>
      <c r="FG584" s="14">
        <f>IF(ISBLANK($B410),,HLOOKUP($C410,[1]Indices!$2:$664,MATCH(DATE(YEAR(FG$574),MONTH(FG$574)+$E410,1),[1]Indices!$A$2:$A$664,0),FALSE))</f>
        <v>0</v>
      </c>
      <c r="FH584" s="14">
        <f>IF(ISBLANK($B410),,HLOOKUP($C410,[1]Indices!$2:$664,MATCH(DATE(YEAR(FH$574),MONTH(FH$574)+$E410,1),[1]Indices!$A$2:$A$664,0),FALSE))</f>
        <v>0</v>
      </c>
      <c r="FI584" s="14">
        <f>IF(ISBLANK($B410),,HLOOKUP($C410,[1]Indices!$2:$664,MATCH(DATE(YEAR(FI$574),MONTH(FI$574)+$E410,1),[1]Indices!$A$2:$A$664,0),FALSE))</f>
        <v>0</v>
      </c>
      <c r="FJ584" s="14">
        <f>IF(ISBLANK($B410),,HLOOKUP($C410,[1]Indices!$2:$664,MATCH(DATE(YEAR(FJ$574),MONTH(FJ$574)+$E410,1),[1]Indices!$A$2:$A$664,0),FALSE))</f>
        <v>0</v>
      </c>
      <c r="FK584" s="14">
        <f>IF(ISBLANK($B410),,HLOOKUP($C410,[1]Indices!$2:$664,MATCH(DATE(YEAR(FK$574),MONTH(FK$574)+$E410,1),[1]Indices!$A$2:$A$664,0),FALSE))</f>
        <v>0</v>
      </c>
      <c r="FL584" s="14">
        <f>IF(ISBLANK($B410),,HLOOKUP($C410,[1]Indices!$2:$664,MATCH(DATE(YEAR(FL$574),MONTH(FL$574)+$E410,1),[1]Indices!$A$2:$A$664,0),FALSE))</f>
        <v>0</v>
      </c>
      <c r="FM584" s="14">
        <f>IF(ISBLANK($B410),,HLOOKUP($C410,[1]Indices!$2:$664,MATCH(DATE(YEAR(FM$574),MONTH(FM$574)+$E410,1),[1]Indices!$A$2:$A$664,0),FALSE))</f>
        <v>0</v>
      </c>
      <c r="FN584" s="14">
        <f>IF(ISBLANK($B410),,HLOOKUP($C410,[1]Indices!$2:$664,MATCH(DATE(YEAR(FN$574),MONTH(FN$574)+$E410,1),[1]Indices!$A$2:$A$664,0),FALSE))</f>
        <v>0</v>
      </c>
      <c r="FO584" s="14">
        <f>IF(ISBLANK($B410),,HLOOKUP($C410,[1]Indices!$2:$664,MATCH(DATE(YEAR(FO$574),MONTH(FO$574)+$E410,1),[1]Indices!$A$2:$A$664,0),FALSE))</f>
        <v>0</v>
      </c>
      <c r="FP584" s="14">
        <f>IF(ISBLANK($B410),,HLOOKUP($C410,[1]Indices!$2:$664,MATCH(DATE(YEAR(FP$574),MONTH(FP$574)+$E410,1),[1]Indices!$A$2:$A$664,0),FALSE))</f>
        <v>0</v>
      </c>
      <c r="FQ584" s="14">
        <f>IF(ISBLANK($B410),,HLOOKUP($C410,[1]Indices!$2:$664,MATCH(DATE(YEAR(FQ$574),MONTH(FQ$574)+$E410,1),[1]Indices!$A$2:$A$664,0),FALSE))</f>
        <v>0</v>
      </c>
      <c r="FR584" s="14">
        <f>IF(ISBLANK($B410),,HLOOKUP($C410,[1]Indices!$2:$664,MATCH(DATE(YEAR(FR$574),MONTH(FR$574)+$E410,1),[1]Indices!$A$2:$A$664,0),FALSE))</f>
        <v>0</v>
      </c>
      <c r="FS584" s="14">
        <f>IF(ISBLANK($B410),,HLOOKUP($C410,[1]Indices!$2:$664,MATCH(DATE(YEAR(FS$574),MONTH(FS$574)+$E410,1),[1]Indices!$A$2:$A$664,0),FALSE))</f>
        <v>0</v>
      </c>
      <c r="FT584" s="14">
        <f>IF(ISBLANK($B410),,HLOOKUP($C410,[1]Indices!$2:$664,MATCH(DATE(YEAR(FT$574),MONTH(FT$574)+$E410,1),[1]Indices!$A$2:$A$664,0),FALSE))</f>
        <v>0</v>
      </c>
      <c r="FU584" s="14">
        <f>IF(ISBLANK($B410),,HLOOKUP($C410,[1]Indices!$2:$664,MATCH(DATE(YEAR(FU$574),MONTH(FU$574)+$E410,1),[1]Indices!$A$2:$A$664,0),FALSE))</f>
        <v>0</v>
      </c>
      <c r="FV584" s="14">
        <f>IF(ISBLANK($B410),,HLOOKUP($C410,[1]Indices!$2:$664,MATCH(DATE(YEAR(FV$574),MONTH(FV$574)+$E410,1),[1]Indices!$A$2:$A$664,0),FALSE))</f>
        <v>0</v>
      </c>
      <c r="FW584" s="14">
        <f>IF(ISBLANK($B410),,HLOOKUP($C410,[1]Indices!$2:$664,MATCH(DATE(YEAR(FW$574),MONTH(FW$574)+$E410,1),[1]Indices!$A$2:$A$664,0),FALSE))</f>
        <v>0</v>
      </c>
      <c r="FX584" s="14">
        <f>IF(ISBLANK($B410),,HLOOKUP($C410,[1]Indices!$2:$664,MATCH(DATE(YEAR(FX$574),MONTH(FX$574)+$E410,1),[1]Indices!$A$2:$A$664,0),FALSE))</f>
        <v>0</v>
      </c>
      <c r="FY584" s="14">
        <f>IF(ISBLANK($B410),,HLOOKUP($C410,[1]Indices!$2:$664,MATCH(DATE(YEAR(FY$574),MONTH(FY$574)+$E410,1),[1]Indices!$A$2:$A$664,0),FALSE))</f>
        <v>0</v>
      </c>
      <c r="FZ584" s="14">
        <f>IF(ISBLANK($B410),,HLOOKUP($C410,[1]Indices!$2:$664,MATCH(DATE(YEAR(FZ$574),MONTH(FZ$574)+$E410,1),[1]Indices!$A$2:$A$664,0),FALSE))</f>
        <v>0</v>
      </c>
      <c r="GA584" s="14">
        <f>IF(ISBLANK($B410),,HLOOKUP($C410,[1]Indices!$2:$664,MATCH(DATE(YEAR(GA$574),MONTH(GA$574)+$E410,1),[1]Indices!$A$2:$A$664,0),FALSE))</f>
        <v>0</v>
      </c>
      <c r="GB584" s="14">
        <f>IF(ISBLANK($B410),,HLOOKUP($C410,[1]Indices!$2:$664,MATCH(DATE(YEAR(GB$574),MONTH(GB$574)+$E410,1),[1]Indices!$A$2:$A$664,0),FALSE))</f>
        <v>0</v>
      </c>
      <c r="GC584" s="14">
        <f>IF(ISBLANK($B410),,HLOOKUP($C410,[1]Indices!$2:$664,MATCH(DATE(YEAR(GC$574),MONTH(GC$574)+$E410,1),[1]Indices!$A$2:$A$664,0),FALSE))</f>
        <v>0</v>
      </c>
      <c r="GD584" s="14">
        <f>IF(ISBLANK($B410),,HLOOKUP($C410,[1]Indices!$2:$664,MATCH(DATE(YEAR(GD$574),MONTH(GD$574)+$E410,1),[1]Indices!$A$2:$A$664,0),FALSE))</f>
        <v>0</v>
      </c>
      <c r="GE584" s="14">
        <f>IF(ISBLANK($B410),,HLOOKUP($C410,[1]Indices!$2:$664,MATCH(DATE(YEAR(GE$574),MONTH(GE$574)+$E410,1),[1]Indices!$A$2:$A$664,0),FALSE))</f>
        <v>0</v>
      </c>
      <c r="GF584" s="14">
        <f>IF(ISBLANK($B410),,HLOOKUP($C410,[1]Indices!$2:$664,MATCH(DATE(YEAR(GF$574),MONTH(GF$574)+$E410,1),[1]Indices!$A$2:$A$664,0),FALSE))</f>
        <v>0</v>
      </c>
      <c r="GG584" s="14">
        <f>IF(ISBLANK($B410),,HLOOKUP($C410,[1]Indices!$2:$664,MATCH(DATE(YEAR(GG$574),MONTH(GG$574)+$E410,1),[1]Indices!$A$2:$A$664,0),FALSE))</f>
        <v>0</v>
      </c>
      <c r="GH584" s="14">
        <f>IF(ISBLANK($B410),,HLOOKUP($C410,[1]Indices!$2:$664,MATCH(DATE(YEAR(GH$574),MONTH(GH$574)+$E410,1),[1]Indices!$A$2:$A$664,0),FALSE))</f>
        <v>0</v>
      </c>
      <c r="GI584" s="14">
        <f>IF(ISBLANK($B410),,HLOOKUP($C410,[1]Indices!$2:$664,MATCH(DATE(YEAR(GI$574),MONTH(GI$574)+$E410,1),[1]Indices!$A$2:$A$664,0),FALSE))</f>
        <v>0</v>
      </c>
      <c r="GJ584" s="14">
        <f>IF(ISBLANK($B410),,HLOOKUP($C410,[1]Indices!$2:$664,MATCH(DATE(YEAR(GJ$574),MONTH(GJ$574)+$E410,1),[1]Indices!$A$2:$A$664,0),FALSE))</f>
        <v>0</v>
      </c>
      <c r="GK584" s="14">
        <f>IF(ISBLANK($B410),,HLOOKUP($C410,[1]Indices!$2:$664,MATCH(DATE(YEAR(GK$574),MONTH(GK$574)+$E410,1),[1]Indices!$A$2:$A$664,0),FALSE))</f>
        <v>0</v>
      </c>
      <c r="GL584" s="14">
        <f>IF(ISBLANK($B410),,HLOOKUP($C410,[1]Indices!$2:$664,MATCH(DATE(YEAR(GL$574),MONTH(GL$574)+$E410,1),[1]Indices!$A$2:$A$664,0),FALSE))</f>
        <v>0</v>
      </c>
      <c r="GM584" s="14">
        <f>IF(ISBLANK($B410),,HLOOKUP($C410,[1]Indices!$2:$664,MATCH(DATE(YEAR(GM$574),MONTH(GM$574)+$E410,1),[1]Indices!$A$2:$A$664,0),FALSE))</f>
        <v>0</v>
      </c>
      <c r="GN584" s="14">
        <f>IF(ISBLANK($B410),,HLOOKUP($C410,[1]Indices!$2:$664,MATCH(DATE(YEAR(GN$574),MONTH(GN$574)+$E410,1),[1]Indices!$A$2:$A$664,0),FALSE))</f>
        <v>0</v>
      </c>
      <c r="GO584" s="14">
        <f>IF(ISBLANK($B410),,HLOOKUP($C410,[1]Indices!$2:$664,MATCH(DATE(YEAR(GO$574),MONTH(GO$574)+$E410,1),[1]Indices!$A$2:$A$664,0),FALSE))</f>
        <v>0</v>
      </c>
      <c r="GP584" s="14">
        <f>IF(ISBLANK($B410),,HLOOKUP($C410,[1]Indices!$2:$664,MATCH(DATE(YEAR(GP$574),MONTH(GP$574)+$E410,1),[1]Indices!$A$2:$A$664,0),FALSE))</f>
        <v>0</v>
      </c>
      <c r="GQ584" s="14">
        <f>IF(ISBLANK($B410),,HLOOKUP($C410,[1]Indices!$2:$664,MATCH(DATE(YEAR(GQ$574),MONTH(GQ$574)+$E410,1),[1]Indices!$A$2:$A$664,0),FALSE))</f>
        <v>0</v>
      </c>
      <c r="GR584" s="14">
        <f>IF(ISBLANK($B410),,HLOOKUP($C410,[1]Indices!$2:$664,MATCH(DATE(YEAR(GR$574),MONTH(GR$574)+$E410,1),[1]Indices!$A$2:$A$664,0),FALSE))</f>
        <v>0</v>
      </c>
      <c r="GS584" s="14">
        <f>IF(ISBLANK($B410),,HLOOKUP($C410,[1]Indices!$2:$664,MATCH(DATE(YEAR(GS$574),MONTH(GS$574)+$E410,1),[1]Indices!$A$2:$A$664,0),FALSE))</f>
        <v>0</v>
      </c>
      <c r="GT584" s="14">
        <f>IF(ISBLANK($B410),,HLOOKUP($C410,[1]Indices!$2:$664,MATCH(DATE(YEAR(GT$574),MONTH(GT$574)+$E410,1),[1]Indices!$A$2:$A$664,0),FALSE))</f>
        <v>0</v>
      </c>
      <c r="GU584" s="14">
        <f>IF(ISBLANK($B410),,HLOOKUP($C410,[1]Indices!$2:$664,MATCH(DATE(YEAR(GU$574),MONTH(GU$574)+$E410,1),[1]Indices!$A$2:$A$664,0),FALSE))</f>
        <v>0</v>
      </c>
      <c r="GV584" s="14">
        <f>IF(ISBLANK($B410),,HLOOKUP($C410,[1]Indices!$2:$664,MATCH(DATE(YEAR(GV$574),MONTH(GV$574)+$E410,1),[1]Indices!$A$2:$A$664,0),FALSE))</f>
        <v>0</v>
      </c>
      <c r="GW584" s="14">
        <f>IF(ISBLANK($B410),,HLOOKUP($C410,[1]Indices!$2:$664,MATCH(DATE(YEAR(GW$574),MONTH(GW$574)+$E410,1),[1]Indices!$A$2:$A$664,0),FALSE))</f>
        <v>0</v>
      </c>
      <c r="GX584" s="14">
        <f>IF(ISBLANK($B410),,HLOOKUP($C410,[1]Indices!$2:$664,MATCH(DATE(YEAR(GX$574),MONTH(GX$574)+$E410,1),[1]Indices!$A$2:$A$664,0),FALSE))</f>
        <v>0</v>
      </c>
      <c r="GY584" s="14">
        <f>IF(ISBLANK($B410),,HLOOKUP($C410,[1]Indices!$2:$664,MATCH(DATE(YEAR(GY$574),MONTH(GY$574)+$E410,1),[1]Indices!$A$2:$A$664,0),FALSE))</f>
        <v>0</v>
      </c>
      <c r="GZ584" s="14">
        <f>IF(ISBLANK($B410),,HLOOKUP($C410,[1]Indices!$2:$664,MATCH(DATE(YEAR(GZ$574),MONTH(GZ$574)+$E410,1),[1]Indices!$A$2:$A$664,0),FALSE))</f>
        <v>0</v>
      </c>
      <c r="HA584" s="14">
        <f>IF(ISBLANK($B410),,HLOOKUP($C410,[1]Indices!$2:$664,MATCH(DATE(YEAR(HA$574),MONTH(HA$574)+$E410,1),[1]Indices!$A$2:$A$664,0),FALSE))</f>
        <v>0</v>
      </c>
      <c r="HB584" s="14">
        <f>IF(ISBLANK($B410),,HLOOKUP($C410,[1]Indices!$2:$664,MATCH(DATE(YEAR(HB$574),MONTH(HB$574)+$E410,1),[1]Indices!$A$2:$A$664,0),FALSE))</f>
        <v>0</v>
      </c>
      <c r="HC584" s="14">
        <f>IF(ISBLANK($B410),,HLOOKUP($C410,[1]Indices!$2:$664,MATCH(DATE(YEAR(HC$574),MONTH(HC$574)+$E410,1),[1]Indices!$A$2:$A$664,0),FALSE))</f>
        <v>0</v>
      </c>
      <c r="HD584" s="14">
        <f>IF(ISBLANK($B410),,HLOOKUP($C410,[1]Indices!$2:$664,MATCH(DATE(YEAR(HD$574),MONTH(HD$574)+$E410,1),[1]Indices!$A$2:$A$664,0),FALSE))</f>
        <v>0</v>
      </c>
      <c r="HE584" s="14">
        <f>IF(ISBLANK($B410),,HLOOKUP($C410,[1]Indices!$2:$664,MATCH(DATE(YEAR(HE$574),MONTH(HE$574)+$E410,1),[1]Indices!$A$2:$A$664,0),FALSE))</f>
        <v>0</v>
      </c>
      <c r="HF584" s="14">
        <f>IF(ISBLANK($B410),,HLOOKUP($C410,[1]Indices!$2:$664,MATCH(DATE(YEAR(HF$574),MONTH(HF$574)+$E410,1),[1]Indices!$A$2:$A$664,0),FALSE))</f>
        <v>0</v>
      </c>
      <c r="HG584" s="14">
        <f>IF(ISBLANK($B410),,HLOOKUP($C410,[1]Indices!$2:$664,MATCH(DATE(YEAR(HG$574),MONTH(HG$574)+$E410,1),[1]Indices!$A$2:$A$664,0),FALSE))</f>
        <v>0</v>
      </c>
      <c r="HH584" s="14">
        <f>IF(ISBLANK($B410),,HLOOKUP($C410,[1]Indices!$2:$664,MATCH(DATE(YEAR(HH$574),MONTH(HH$574)+$E410,1),[1]Indices!$A$2:$A$664,0),FALSE))</f>
        <v>0</v>
      </c>
      <c r="HI584" s="14">
        <f>IF(ISBLANK($B410),,HLOOKUP($C410,[1]Indices!$2:$664,MATCH(DATE(YEAR(HI$574),MONTH(HI$574)+$E410,1),[1]Indices!$A$2:$A$664,0),FALSE))</f>
        <v>0</v>
      </c>
      <c r="HJ584" s="14">
        <f>IF(ISBLANK($B410),,HLOOKUP($C410,[1]Indices!$2:$664,MATCH(DATE(YEAR(HJ$574),MONTH(HJ$574)+$E410,1),[1]Indices!$A$2:$A$664,0),FALSE))</f>
        <v>0</v>
      </c>
      <c r="HK584" s="14">
        <f>IF(ISBLANK($B410),,HLOOKUP($C410,[1]Indices!$2:$664,MATCH(DATE(YEAR(HK$574),MONTH(HK$574)+$E410,1),[1]Indices!$A$2:$A$664,0),FALSE))</f>
        <v>0</v>
      </c>
      <c r="HL584" s="14">
        <f>IF(ISBLANK($B410),,HLOOKUP($C410,[1]Indices!$2:$664,MATCH(DATE(YEAR(HL$574),MONTH(HL$574)+$E410,1),[1]Indices!$A$2:$A$664,0),FALSE))</f>
        <v>0</v>
      </c>
    </row>
    <row r="585" spans="2:220" ht="12" hidden="1" customHeight="1" x14ac:dyDescent="0.2"/>
    <row r="586" spans="2:220" ht="12" hidden="1" customHeight="1" x14ac:dyDescent="0.2">
      <c r="C586" s="13" t="s">
        <v>9</v>
      </c>
      <c r="D586" s="12">
        <f t="shared" ref="D586:O586" si="17">CODE(D597)+CODE(RIGHT(D597,3))-CODE(RIGHT(D597,2))-48+IF($C597=0,0,IF(D597=0,100,0))</f>
        <v>20</v>
      </c>
      <c r="E586" s="12">
        <f t="shared" si="17"/>
        <v>20</v>
      </c>
      <c r="F586" s="12">
        <f t="shared" si="17"/>
        <v>20</v>
      </c>
      <c r="G586" s="12">
        <f t="shared" si="17"/>
        <v>20</v>
      </c>
      <c r="H586" s="12">
        <f t="shared" si="17"/>
        <v>20</v>
      </c>
      <c r="I586" s="12">
        <f t="shared" si="17"/>
        <v>20</v>
      </c>
      <c r="J586" s="12">
        <f t="shared" si="17"/>
        <v>20</v>
      </c>
      <c r="K586" s="12">
        <f t="shared" si="17"/>
        <v>20</v>
      </c>
      <c r="L586" s="12">
        <f t="shared" si="17"/>
        <v>20</v>
      </c>
      <c r="M586" s="12">
        <f t="shared" si="17"/>
        <v>20</v>
      </c>
      <c r="N586" s="12">
        <f t="shared" si="17"/>
        <v>20</v>
      </c>
      <c r="O586" s="12">
        <f t="shared" si="17"/>
        <v>20</v>
      </c>
      <c r="Q586" s="12">
        <f t="shared" ref="Q586:CB586" si="18">CODE(Q597)+CODE(RIGHT(Q597,3))-CODE(RIGHT(Q597,2))-48+IF($C597=0,0,IF(Q597=0,100,0))</f>
        <v>20</v>
      </c>
      <c r="R586" s="12">
        <f t="shared" si="18"/>
        <v>20</v>
      </c>
      <c r="S586" s="12">
        <f t="shared" si="18"/>
        <v>20</v>
      </c>
      <c r="T586" s="12">
        <f t="shared" si="18"/>
        <v>20</v>
      </c>
      <c r="U586" s="12">
        <f t="shared" si="18"/>
        <v>20</v>
      </c>
      <c r="V586" s="12">
        <f t="shared" si="18"/>
        <v>20</v>
      </c>
      <c r="W586" s="12">
        <f t="shared" si="18"/>
        <v>20</v>
      </c>
      <c r="X586" s="12">
        <f t="shared" si="18"/>
        <v>20</v>
      </c>
      <c r="Y586" s="12">
        <f t="shared" si="18"/>
        <v>20</v>
      </c>
      <c r="Z586" s="12">
        <f t="shared" si="18"/>
        <v>20</v>
      </c>
      <c r="AA586" s="12">
        <f t="shared" si="18"/>
        <v>20</v>
      </c>
      <c r="AB586" s="12">
        <f t="shared" si="18"/>
        <v>20</v>
      </c>
      <c r="AC586" s="12">
        <f t="shared" si="18"/>
        <v>20</v>
      </c>
      <c r="AD586" s="12">
        <f t="shared" si="18"/>
        <v>20</v>
      </c>
      <c r="AE586" s="12">
        <f t="shared" si="18"/>
        <v>20</v>
      </c>
      <c r="AF586" s="12">
        <f t="shared" si="18"/>
        <v>20</v>
      </c>
      <c r="AG586" s="12">
        <f t="shared" si="18"/>
        <v>20</v>
      </c>
      <c r="AH586" s="12">
        <f t="shared" si="18"/>
        <v>20</v>
      </c>
      <c r="AI586" s="12">
        <f t="shared" si="18"/>
        <v>20</v>
      </c>
      <c r="AJ586" s="12">
        <f t="shared" si="18"/>
        <v>20</v>
      </c>
      <c r="AK586" s="12">
        <f t="shared" si="18"/>
        <v>20</v>
      </c>
      <c r="AL586" s="12">
        <f t="shared" si="18"/>
        <v>20</v>
      </c>
      <c r="AM586" s="12">
        <f t="shared" si="18"/>
        <v>20</v>
      </c>
      <c r="AN586" s="12">
        <f t="shared" si="18"/>
        <v>20</v>
      </c>
      <c r="AO586" s="12">
        <f t="shared" si="18"/>
        <v>20</v>
      </c>
      <c r="AP586" s="12">
        <f t="shared" si="18"/>
        <v>20</v>
      </c>
      <c r="AQ586" s="12">
        <f t="shared" si="18"/>
        <v>20</v>
      </c>
      <c r="AR586" s="12">
        <f t="shared" si="18"/>
        <v>20</v>
      </c>
      <c r="AS586" s="12">
        <f t="shared" si="18"/>
        <v>20</v>
      </c>
      <c r="AT586" s="12">
        <f t="shared" si="18"/>
        <v>20</v>
      </c>
      <c r="AU586" s="12">
        <f t="shared" si="18"/>
        <v>20</v>
      </c>
      <c r="AV586" s="12">
        <f t="shared" si="18"/>
        <v>20</v>
      </c>
      <c r="AW586" s="12">
        <f t="shared" si="18"/>
        <v>20</v>
      </c>
      <c r="AX586" s="12">
        <f t="shared" si="18"/>
        <v>20</v>
      </c>
      <c r="AY586" s="12">
        <f t="shared" si="18"/>
        <v>20</v>
      </c>
      <c r="AZ586" s="12">
        <f t="shared" si="18"/>
        <v>20</v>
      </c>
      <c r="BA586" s="12">
        <f t="shared" si="18"/>
        <v>20</v>
      </c>
      <c r="BB586" s="12">
        <f t="shared" si="18"/>
        <v>20</v>
      </c>
      <c r="BC586" s="12">
        <f t="shared" si="18"/>
        <v>20</v>
      </c>
      <c r="BD586" s="12">
        <f t="shared" si="18"/>
        <v>20</v>
      </c>
      <c r="BE586" s="12">
        <f t="shared" si="18"/>
        <v>20</v>
      </c>
      <c r="BF586" s="12">
        <f t="shared" si="18"/>
        <v>20</v>
      </c>
      <c r="BG586" s="12">
        <f t="shared" si="18"/>
        <v>20</v>
      </c>
      <c r="BH586" s="12">
        <f t="shared" si="18"/>
        <v>20</v>
      </c>
      <c r="BI586" s="12">
        <f t="shared" si="18"/>
        <v>20</v>
      </c>
      <c r="BJ586" s="12">
        <f t="shared" si="18"/>
        <v>20</v>
      </c>
      <c r="BK586" s="12">
        <f t="shared" si="18"/>
        <v>20</v>
      </c>
      <c r="BL586" s="12">
        <f t="shared" si="18"/>
        <v>20</v>
      </c>
      <c r="BM586" s="12">
        <f t="shared" si="18"/>
        <v>20</v>
      </c>
      <c r="BN586" s="12">
        <f t="shared" si="18"/>
        <v>20</v>
      </c>
      <c r="BO586" s="12">
        <f t="shared" si="18"/>
        <v>20</v>
      </c>
      <c r="BP586" s="12">
        <f t="shared" si="18"/>
        <v>20</v>
      </c>
      <c r="BQ586" s="12">
        <f t="shared" si="18"/>
        <v>20</v>
      </c>
      <c r="BR586" s="12">
        <f t="shared" si="18"/>
        <v>20</v>
      </c>
      <c r="BS586" s="12">
        <f t="shared" si="18"/>
        <v>20</v>
      </c>
      <c r="BT586" s="12">
        <f t="shared" si="18"/>
        <v>20</v>
      </c>
      <c r="BU586" s="12">
        <f t="shared" si="18"/>
        <v>20</v>
      </c>
      <c r="BV586" s="12">
        <f t="shared" si="18"/>
        <v>20</v>
      </c>
      <c r="BW586" s="12">
        <f t="shared" si="18"/>
        <v>20</v>
      </c>
      <c r="BX586" s="12">
        <f t="shared" si="18"/>
        <v>20</v>
      </c>
      <c r="BY586" s="12">
        <f t="shared" si="18"/>
        <v>20</v>
      </c>
      <c r="BZ586" s="12">
        <f t="shared" si="18"/>
        <v>20</v>
      </c>
      <c r="CA586" s="12">
        <f t="shared" si="18"/>
        <v>20</v>
      </c>
      <c r="CB586" s="12">
        <f t="shared" si="18"/>
        <v>20</v>
      </c>
      <c r="CC586" s="12">
        <f t="shared" ref="CC586:EN586" si="19">CODE(CC597)+CODE(RIGHT(CC597,3))-CODE(RIGHT(CC597,2))-48+IF($C597=0,0,IF(CC597=0,100,0))</f>
        <v>20</v>
      </c>
      <c r="CD586" s="12">
        <f t="shared" si="19"/>
        <v>20</v>
      </c>
      <c r="CE586" s="12">
        <f t="shared" si="19"/>
        <v>20</v>
      </c>
      <c r="CF586" s="12">
        <f t="shared" si="19"/>
        <v>20</v>
      </c>
      <c r="CG586" s="12">
        <f t="shared" si="19"/>
        <v>20</v>
      </c>
      <c r="CH586" s="12">
        <f t="shared" si="19"/>
        <v>20</v>
      </c>
      <c r="CI586" s="12">
        <f t="shared" si="19"/>
        <v>20</v>
      </c>
      <c r="CJ586" s="12">
        <f t="shared" si="19"/>
        <v>20</v>
      </c>
      <c r="CK586" s="12">
        <f t="shared" si="19"/>
        <v>20</v>
      </c>
      <c r="CL586" s="12">
        <f t="shared" si="19"/>
        <v>20</v>
      </c>
      <c r="CM586" s="12">
        <f t="shared" si="19"/>
        <v>20</v>
      </c>
      <c r="CN586" s="12">
        <f t="shared" si="19"/>
        <v>20</v>
      </c>
      <c r="CO586" s="12">
        <f t="shared" si="19"/>
        <v>20</v>
      </c>
      <c r="CP586" s="12">
        <f t="shared" si="19"/>
        <v>20</v>
      </c>
      <c r="CQ586" s="12">
        <f t="shared" si="19"/>
        <v>20</v>
      </c>
      <c r="CR586" s="12">
        <f t="shared" si="19"/>
        <v>20</v>
      </c>
      <c r="CS586" s="12">
        <f t="shared" si="19"/>
        <v>20</v>
      </c>
      <c r="CT586" s="12">
        <f t="shared" si="19"/>
        <v>20</v>
      </c>
      <c r="CU586" s="12">
        <f t="shared" si="19"/>
        <v>20</v>
      </c>
      <c r="CV586" s="12">
        <f t="shared" si="19"/>
        <v>20</v>
      </c>
      <c r="CW586" s="12">
        <f t="shared" si="19"/>
        <v>20</v>
      </c>
      <c r="CX586" s="12">
        <f t="shared" si="19"/>
        <v>20</v>
      </c>
      <c r="CY586" s="12">
        <f t="shared" si="19"/>
        <v>20</v>
      </c>
      <c r="CZ586" s="12">
        <f t="shared" si="19"/>
        <v>20</v>
      </c>
      <c r="DA586" s="12">
        <f t="shared" si="19"/>
        <v>20</v>
      </c>
      <c r="DB586" s="12">
        <f t="shared" si="19"/>
        <v>20</v>
      </c>
      <c r="DC586" s="12">
        <f t="shared" si="19"/>
        <v>20</v>
      </c>
      <c r="DD586" s="12">
        <f t="shared" si="19"/>
        <v>20</v>
      </c>
      <c r="DE586" s="12">
        <f t="shared" si="19"/>
        <v>20</v>
      </c>
      <c r="DF586" s="12">
        <f t="shared" si="19"/>
        <v>20</v>
      </c>
      <c r="DG586" s="12">
        <f t="shared" si="19"/>
        <v>20</v>
      </c>
      <c r="DH586" s="12">
        <f t="shared" si="19"/>
        <v>20</v>
      </c>
      <c r="DI586" s="12">
        <f t="shared" si="19"/>
        <v>20</v>
      </c>
      <c r="DJ586" s="12">
        <f t="shared" si="19"/>
        <v>20</v>
      </c>
      <c r="DK586" s="12">
        <f t="shared" si="19"/>
        <v>20</v>
      </c>
      <c r="DL586" s="12">
        <f t="shared" si="19"/>
        <v>20</v>
      </c>
      <c r="DM586" s="12">
        <f t="shared" si="19"/>
        <v>20</v>
      </c>
      <c r="DN586" s="12">
        <f t="shared" si="19"/>
        <v>20</v>
      </c>
      <c r="DO586" s="12">
        <f t="shared" si="19"/>
        <v>20</v>
      </c>
      <c r="DP586" s="12">
        <f t="shared" si="19"/>
        <v>20</v>
      </c>
      <c r="DQ586" s="12">
        <f t="shared" si="19"/>
        <v>20</v>
      </c>
      <c r="DR586" s="12">
        <f t="shared" si="19"/>
        <v>20</v>
      </c>
      <c r="DS586" s="12">
        <f t="shared" si="19"/>
        <v>20</v>
      </c>
      <c r="DT586" s="12">
        <f t="shared" si="19"/>
        <v>20</v>
      </c>
      <c r="DU586" s="12">
        <f t="shared" si="19"/>
        <v>20</v>
      </c>
      <c r="DV586" s="12">
        <f t="shared" si="19"/>
        <v>20</v>
      </c>
      <c r="DW586" s="12">
        <f t="shared" si="19"/>
        <v>20</v>
      </c>
      <c r="DX586" s="12">
        <f t="shared" si="19"/>
        <v>20</v>
      </c>
      <c r="DY586" s="12">
        <f t="shared" si="19"/>
        <v>20</v>
      </c>
      <c r="DZ586" s="12">
        <f t="shared" si="19"/>
        <v>20</v>
      </c>
      <c r="EA586" s="12" t="e">
        <f t="shared" si="19"/>
        <v>#N/A</v>
      </c>
      <c r="EB586" s="12" t="e">
        <f t="shared" si="19"/>
        <v>#N/A</v>
      </c>
      <c r="EC586" s="12" t="e">
        <f t="shared" si="19"/>
        <v>#N/A</v>
      </c>
      <c r="ED586" s="12" t="e">
        <f t="shared" si="19"/>
        <v>#N/A</v>
      </c>
      <c r="EE586" s="12" t="e">
        <f t="shared" si="19"/>
        <v>#N/A</v>
      </c>
      <c r="EF586" s="12" t="e">
        <f t="shared" si="19"/>
        <v>#N/A</v>
      </c>
      <c r="EG586" s="12" t="e">
        <f t="shared" si="19"/>
        <v>#N/A</v>
      </c>
      <c r="EH586" s="12" t="e">
        <f t="shared" si="19"/>
        <v>#N/A</v>
      </c>
      <c r="EI586" s="12" t="e">
        <f t="shared" si="19"/>
        <v>#N/A</v>
      </c>
      <c r="EJ586" s="12" t="e">
        <f t="shared" si="19"/>
        <v>#N/A</v>
      </c>
      <c r="EK586" s="12" t="e">
        <f t="shared" si="19"/>
        <v>#N/A</v>
      </c>
      <c r="EL586" s="12" t="e">
        <f t="shared" si="19"/>
        <v>#N/A</v>
      </c>
      <c r="EM586" s="12" t="e">
        <f t="shared" si="19"/>
        <v>#N/A</v>
      </c>
      <c r="EN586" s="12" t="e">
        <f t="shared" si="19"/>
        <v>#N/A</v>
      </c>
      <c r="EO586" s="12" t="e">
        <f t="shared" ref="EO586:GZ586" si="20">CODE(EO597)+CODE(RIGHT(EO597,3))-CODE(RIGHT(EO597,2))-48+IF($C597=0,0,IF(EO597=0,100,0))</f>
        <v>#N/A</v>
      </c>
      <c r="EP586" s="12" t="e">
        <f t="shared" si="20"/>
        <v>#N/A</v>
      </c>
      <c r="EQ586" s="12" t="e">
        <f t="shared" si="20"/>
        <v>#N/A</v>
      </c>
      <c r="ER586" s="12" t="e">
        <f t="shared" si="20"/>
        <v>#N/A</v>
      </c>
      <c r="ES586" s="12" t="e">
        <f t="shared" si="20"/>
        <v>#N/A</v>
      </c>
      <c r="ET586" s="12" t="e">
        <f t="shared" si="20"/>
        <v>#N/A</v>
      </c>
      <c r="EU586" s="12" t="e">
        <f t="shared" si="20"/>
        <v>#N/A</v>
      </c>
      <c r="EV586" s="12" t="e">
        <f t="shared" si="20"/>
        <v>#N/A</v>
      </c>
      <c r="EW586" s="12" t="e">
        <f t="shared" si="20"/>
        <v>#N/A</v>
      </c>
      <c r="EX586" s="12" t="e">
        <f t="shared" si="20"/>
        <v>#N/A</v>
      </c>
      <c r="EY586" s="12" t="e">
        <f t="shared" si="20"/>
        <v>#N/A</v>
      </c>
      <c r="EZ586" s="12" t="e">
        <f t="shared" si="20"/>
        <v>#N/A</v>
      </c>
      <c r="FA586" s="12" t="e">
        <f t="shared" si="20"/>
        <v>#N/A</v>
      </c>
      <c r="FB586" s="12" t="e">
        <f t="shared" si="20"/>
        <v>#N/A</v>
      </c>
      <c r="FC586" s="12" t="e">
        <f t="shared" si="20"/>
        <v>#N/A</v>
      </c>
      <c r="FD586" s="12" t="e">
        <f t="shared" si="20"/>
        <v>#N/A</v>
      </c>
      <c r="FE586" s="12" t="e">
        <f t="shared" si="20"/>
        <v>#N/A</v>
      </c>
      <c r="FF586" s="12" t="e">
        <f t="shared" si="20"/>
        <v>#N/A</v>
      </c>
      <c r="FG586" s="12" t="e">
        <f t="shared" si="20"/>
        <v>#N/A</v>
      </c>
      <c r="FH586" s="12" t="e">
        <f t="shared" si="20"/>
        <v>#N/A</v>
      </c>
      <c r="FI586" s="12" t="e">
        <f t="shared" si="20"/>
        <v>#N/A</v>
      </c>
      <c r="FJ586" s="12" t="e">
        <f t="shared" si="20"/>
        <v>#N/A</v>
      </c>
      <c r="FK586" s="12" t="e">
        <f t="shared" si="20"/>
        <v>#N/A</v>
      </c>
      <c r="FL586" s="12" t="e">
        <f t="shared" si="20"/>
        <v>#N/A</v>
      </c>
      <c r="FM586" s="12" t="e">
        <f t="shared" si="20"/>
        <v>#N/A</v>
      </c>
      <c r="FN586" s="12" t="e">
        <f t="shared" si="20"/>
        <v>#N/A</v>
      </c>
      <c r="FO586" s="12" t="e">
        <f t="shared" si="20"/>
        <v>#N/A</v>
      </c>
      <c r="FP586" s="12" t="e">
        <f t="shared" si="20"/>
        <v>#N/A</v>
      </c>
      <c r="FQ586" s="12" t="e">
        <f t="shared" si="20"/>
        <v>#N/A</v>
      </c>
      <c r="FR586" s="12" t="e">
        <f t="shared" si="20"/>
        <v>#N/A</v>
      </c>
      <c r="FS586" s="12" t="e">
        <f t="shared" si="20"/>
        <v>#N/A</v>
      </c>
      <c r="FT586" s="12" t="e">
        <f t="shared" si="20"/>
        <v>#N/A</v>
      </c>
      <c r="FU586" s="12" t="e">
        <f t="shared" si="20"/>
        <v>#N/A</v>
      </c>
      <c r="FV586" s="12" t="e">
        <f t="shared" si="20"/>
        <v>#REF!</v>
      </c>
      <c r="FW586" s="12" t="e">
        <f t="shared" si="20"/>
        <v>#REF!</v>
      </c>
      <c r="FX586" s="12" t="e">
        <f t="shared" si="20"/>
        <v>#REF!</v>
      </c>
      <c r="FY586" s="12" t="e">
        <f t="shared" si="20"/>
        <v>#REF!</v>
      </c>
      <c r="FZ586" s="12" t="e">
        <f t="shared" si="20"/>
        <v>#REF!</v>
      </c>
      <c r="GA586" s="12" t="e">
        <f t="shared" si="20"/>
        <v>#REF!</v>
      </c>
      <c r="GB586" s="12" t="e">
        <f t="shared" si="20"/>
        <v>#REF!</v>
      </c>
      <c r="GC586" s="12" t="e">
        <f t="shared" si="20"/>
        <v>#REF!</v>
      </c>
      <c r="GD586" s="12" t="e">
        <f t="shared" si="20"/>
        <v>#REF!</v>
      </c>
      <c r="GE586" s="12" t="e">
        <f t="shared" si="20"/>
        <v>#REF!</v>
      </c>
      <c r="GF586" s="12" t="e">
        <f t="shared" si="20"/>
        <v>#REF!</v>
      </c>
      <c r="GG586" s="12" t="e">
        <f t="shared" si="20"/>
        <v>#REF!</v>
      </c>
      <c r="GH586" s="12" t="e">
        <f t="shared" si="20"/>
        <v>#REF!</v>
      </c>
      <c r="GI586" s="12" t="e">
        <f t="shared" si="20"/>
        <v>#REF!</v>
      </c>
      <c r="GJ586" s="12" t="e">
        <f t="shared" si="20"/>
        <v>#REF!</v>
      </c>
      <c r="GK586" s="12" t="e">
        <f t="shared" si="20"/>
        <v>#REF!</v>
      </c>
      <c r="GL586" s="12" t="e">
        <f t="shared" si="20"/>
        <v>#REF!</v>
      </c>
      <c r="GM586" s="12" t="e">
        <f t="shared" si="20"/>
        <v>#REF!</v>
      </c>
      <c r="GN586" s="12" t="e">
        <f t="shared" si="20"/>
        <v>#REF!</v>
      </c>
      <c r="GO586" s="12" t="e">
        <f t="shared" si="20"/>
        <v>#REF!</v>
      </c>
      <c r="GP586" s="12" t="e">
        <f t="shared" si="20"/>
        <v>#REF!</v>
      </c>
      <c r="GQ586" s="12" t="e">
        <f t="shared" si="20"/>
        <v>#REF!</v>
      </c>
      <c r="GR586" s="12" t="e">
        <f t="shared" si="20"/>
        <v>#REF!</v>
      </c>
      <c r="GS586" s="12" t="e">
        <f t="shared" si="20"/>
        <v>#REF!</v>
      </c>
      <c r="GT586" s="12" t="e">
        <f t="shared" si="20"/>
        <v>#REF!</v>
      </c>
      <c r="GU586" s="12" t="e">
        <f t="shared" si="20"/>
        <v>#REF!</v>
      </c>
      <c r="GV586" s="12" t="e">
        <f t="shared" si="20"/>
        <v>#REF!</v>
      </c>
      <c r="GW586" s="12" t="e">
        <f t="shared" si="20"/>
        <v>#REF!</v>
      </c>
      <c r="GX586" s="12" t="e">
        <f t="shared" si="20"/>
        <v>#REF!</v>
      </c>
      <c r="GY586" s="12" t="e">
        <f t="shared" si="20"/>
        <v>#REF!</v>
      </c>
      <c r="GZ586" s="12" t="e">
        <f t="shared" si="20"/>
        <v>#REF!</v>
      </c>
      <c r="HA586" s="12" t="e">
        <f t="shared" ref="HA586:HL586" si="21">CODE(HA597)+CODE(RIGHT(HA597,3))-CODE(RIGHT(HA597,2))-48+IF($C597=0,0,IF(HA597=0,100,0))</f>
        <v>#REF!</v>
      </c>
      <c r="HB586" s="12" t="e">
        <f t="shared" si="21"/>
        <v>#REF!</v>
      </c>
      <c r="HC586" s="12" t="e">
        <f t="shared" si="21"/>
        <v>#REF!</v>
      </c>
      <c r="HD586" s="12" t="e">
        <f t="shared" si="21"/>
        <v>#REF!</v>
      </c>
      <c r="HE586" s="12" t="e">
        <f t="shared" si="21"/>
        <v>#REF!</v>
      </c>
      <c r="HF586" s="12" t="e">
        <f t="shared" si="21"/>
        <v>#N/A</v>
      </c>
      <c r="HG586" s="12" t="e">
        <f t="shared" si="21"/>
        <v>#N/A</v>
      </c>
      <c r="HH586" s="12" t="e">
        <f t="shared" si="21"/>
        <v>#N/A</v>
      </c>
      <c r="HI586" s="12" t="e">
        <f t="shared" si="21"/>
        <v>#N/A</v>
      </c>
      <c r="HJ586" s="12" t="e">
        <f t="shared" si="21"/>
        <v>#N/A</v>
      </c>
      <c r="HK586" s="12" t="e">
        <f t="shared" si="21"/>
        <v>#N/A</v>
      </c>
      <c r="HL586" s="12" t="e">
        <f t="shared" si="21"/>
        <v>#N/A</v>
      </c>
    </row>
    <row r="587" spans="2:220" ht="12" hidden="1" customHeight="1" x14ac:dyDescent="0.2">
      <c r="C587" s="13" t="s">
        <v>9</v>
      </c>
      <c r="D587" s="12">
        <f t="shared" ref="D587:O587" si="22">CODE(D598)+CODE(RIGHT(D598,3))-CODE(RIGHT(D598,2))-48+IF($C598=0,0,IF(D598=0,100,0))</f>
        <v>20</v>
      </c>
      <c r="E587" s="12">
        <f t="shared" si="22"/>
        <v>20</v>
      </c>
      <c r="F587" s="12">
        <f t="shared" si="22"/>
        <v>20</v>
      </c>
      <c r="G587" s="12">
        <f t="shared" si="22"/>
        <v>20</v>
      </c>
      <c r="H587" s="12">
        <f t="shared" si="22"/>
        <v>20</v>
      </c>
      <c r="I587" s="12">
        <f t="shared" si="22"/>
        <v>20</v>
      </c>
      <c r="J587" s="12">
        <f t="shared" si="22"/>
        <v>20</v>
      </c>
      <c r="K587" s="12">
        <f t="shared" si="22"/>
        <v>20</v>
      </c>
      <c r="L587" s="12">
        <f t="shared" si="22"/>
        <v>20</v>
      </c>
      <c r="M587" s="12">
        <f t="shared" si="22"/>
        <v>20</v>
      </c>
      <c r="N587" s="12">
        <f t="shared" si="22"/>
        <v>20</v>
      </c>
      <c r="O587" s="12">
        <f t="shared" si="22"/>
        <v>20</v>
      </c>
      <c r="Q587" s="12">
        <f t="shared" ref="Q587:CB587" si="23">CODE(Q598)+CODE(RIGHT(Q598,3))-CODE(RIGHT(Q598,2))-48+IF($C598=0,0,IF(Q598=0,100,0))</f>
        <v>20</v>
      </c>
      <c r="R587" s="12">
        <f t="shared" si="23"/>
        <v>20</v>
      </c>
      <c r="S587" s="12">
        <f t="shared" si="23"/>
        <v>20</v>
      </c>
      <c r="T587" s="12">
        <f t="shared" si="23"/>
        <v>20</v>
      </c>
      <c r="U587" s="12">
        <f t="shared" si="23"/>
        <v>20</v>
      </c>
      <c r="V587" s="12">
        <f t="shared" si="23"/>
        <v>20</v>
      </c>
      <c r="W587" s="12">
        <f t="shared" si="23"/>
        <v>20</v>
      </c>
      <c r="X587" s="12">
        <f t="shared" si="23"/>
        <v>20</v>
      </c>
      <c r="Y587" s="12">
        <f t="shared" si="23"/>
        <v>20</v>
      </c>
      <c r="Z587" s="12">
        <f t="shared" si="23"/>
        <v>20</v>
      </c>
      <c r="AA587" s="12">
        <f t="shared" si="23"/>
        <v>20</v>
      </c>
      <c r="AB587" s="12">
        <f t="shared" si="23"/>
        <v>20</v>
      </c>
      <c r="AC587" s="12">
        <f t="shared" si="23"/>
        <v>20</v>
      </c>
      <c r="AD587" s="12">
        <f t="shared" si="23"/>
        <v>20</v>
      </c>
      <c r="AE587" s="12">
        <f t="shared" si="23"/>
        <v>20</v>
      </c>
      <c r="AF587" s="12">
        <f t="shared" si="23"/>
        <v>20</v>
      </c>
      <c r="AG587" s="12">
        <f t="shared" si="23"/>
        <v>20</v>
      </c>
      <c r="AH587" s="12">
        <f t="shared" si="23"/>
        <v>20</v>
      </c>
      <c r="AI587" s="12">
        <f t="shared" si="23"/>
        <v>20</v>
      </c>
      <c r="AJ587" s="12">
        <f t="shared" si="23"/>
        <v>20</v>
      </c>
      <c r="AK587" s="12">
        <f t="shared" si="23"/>
        <v>20</v>
      </c>
      <c r="AL587" s="12">
        <f t="shared" si="23"/>
        <v>20</v>
      </c>
      <c r="AM587" s="12">
        <f t="shared" si="23"/>
        <v>20</v>
      </c>
      <c r="AN587" s="12">
        <f t="shared" si="23"/>
        <v>20</v>
      </c>
      <c r="AO587" s="12">
        <f t="shared" si="23"/>
        <v>20</v>
      </c>
      <c r="AP587" s="12">
        <f t="shared" si="23"/>
        <v>20</v>
      </c>
      <c r="AQ587" s="12">
        <f t="shared" si="23"/>
        <v>20</v>
      </c>
      <c r="AR587" s="12">
        <f t="shared" si="23"/>
        <v>20</v>
      </c>
      <c r="AS587" s="12">
        <f t="shared" si="23"/>
        <v>20</v>
      </c>
      <c r="AT587" s="12">
        <f t="shared" si="23"/>
        <v>20</v>
      </c>
      <c r="AU587" s="12">
        <f t="shared" si="23"/>
        <v>20</v>
      </c>
      <c r="AV587" s="12">
        <f t="shared" si="23"/>
        <v>20</v>
      </c>
      <c r="AW587" s="12">
        <f t="shared" si="23"/>
        <v>20</v>
      </c>
      <c r="AX587" s="12">
        <f t="shared" si="23"/>
        <v>20</v>
      </c>
      <c r="AY587" s="12">
        <f t="shared" si="23"/>
        <v>20</v>
      </c>
      <c r="AZ587" s="12">
        <f t="shared" si="23"/>
        <v>20</v>
      </c>
      <c r="BA587" s="12">
        <f t="shared" si="23"/>
        <v>20</v>
      </c>
      <c r="BB587" s="12">
        <f t="shared" si="23"/>
        <v>20</v>
      </c>
      <c r="BC587" s="12">
        <f t="shared" si="23"/>
        <v>20</v>
      </c>
      <c r="BD587" s="12">
        <f t="shared" si="23"/>
        <v>20</v>
      </c>
      <c r="BE587" s="12">
        <f t="shared" si="23"/>
        <v>20</v>
      </c>
      <c r="BF587" s="12">
        <f t="shared" si="23"/>
        <v>20</v>
      </c>
      <c r="BG587" s="12">
        <f t="shared" si="23"/>
        <v>20</v>
      </c>
      <c r="BH587" s="12">
        <f t="shared" si="23"/>
        <v>20</v>
      </c>
      <c r="BI587" s="12">
        <f t="shared" si="23"/>
        <v>20</v>
      </c>
      <c r="BJ587" s="12">
        <f t="shared" si="23"/>
        <v>20</v>
      </c>
      <c r="BK587" s="12">
        <f t="shared" si="23"/>
        <v>20</v>
      </c>
      <c r="BL587" s="12">
        <f t="shared" si="23"/>
        <v>20</v>
      </c>
      <c r="BM587" s="12">
        <f t="shared" si="23"/>
        <v>20</v>
      </c>
      <c r="BN587" s="12">
        <f t="shared" si="23"/>
        <v>20</v>
      </c>
      <c r="BO587" s="12">
        <f t="shared" si="23"/>
        <v>20</v>
      </c>
      <c r="BP587" s="12">
        <f t="shared" si="23"/>
        <v>20</v>
      </c>
      <c r="BQ587" s="12">
        <f t="shared" si="23"/>
        <v>20</v>
      </c>
      <c r="BR587" s="12">
        <f t="shared" si="23"/>
        <v>20</v>
      </c>
      <c r="BS587" s="12">
        <f t="shared" si="23"/>
        <v>20</v>
      </c>
      <c r="BT587" s="12">
        <f t="shared" si="23"/>
        <v>20</v>
      </c>
      <c r="BU587" s="12">
        <f t="shared" si="23"/>
        <v>20</v>
      </c>
      <c r="BV587" s="12">
        <f t="shared" si="23"/>
        <v>20</v>
      </c>
      <c r="BW587" s="12">
        <f t="shared" si="23"/>
        <v>20</v>
      </c>
      <c r="BX587" s="12">
        <f t="shared" si="23"/>
        <v>20</v>
      </c>
      <c r="BY587" s="12">
        <f t="shared" si="23"/>
        <v>20</v>
      </c>
      <c r="BZ587" s="12">
        <f t="shared" si="23"/>
        <v>20</v>
      </c>
      <c r="CA587" s="12">
        <f t="shared" si="23"/>
        <v>20</v>
      </c>
      <c r="CB587" s="12">
        <f t="shared" si="23"/>
        <v>20</v>
      </c>
      <c r="CC587" s="12">
        <f t="shared" ref="CC587:EN587" si="24">CODE(CC598)+CODE(RIGHT(CC598,3))-CODE(RIGHT(CC598,2))-48+IF($C598=0,0,IF(CC598=0,100,0))</f>
        <v>20</v>
      </c>
      <c r="CD587" s="12">
        <f t="shared" si="24"/>
        <v>20</v>
      </c>
      <c r="CE587" s="12">
        <f t="shared" si="24"/>
        <v>20</v>
      </c>
      <c r="CF587" s="12">
        <f t="shared" si="24"/>
        <v>20</v>
      </c>
      <c r="CG587" s="12">
        <f t="shared" si="24"/>
        <v>20</v>
      </c>
      <c r="CH587" s="12">
        <f t="shared" si="24"/>
        <v>20</v>
      </c>
      <c r="CI587" s="12">
        <f t="shared" si="24"/>
        <v>20</v>
      </c>
      <c r="CJ587" s="12">
        <f t="shared" si="24"/>
        <v>20</v>
      </c>
      <c r="CK587" s="12">
        <f t="shared" si="24"/>
        <v>20</v>
      </c>
      <c r="CL587" s="12">
        <f t="shared" si="24"/>
        <v>20</v>
      </c>
      <c r="CM587" s="12">
        <f t="shared" si="24"/>
        <v>20</v>
      </c>
      <c r="CN587" s="12">
        <f t="shared" si="24"/>
        <v>20</v>
      </c>
      <c r="CO587" s="12">
        <f t="shared" si="24"/>
        <v>20</v>
      </c>
      <c r="CP587" s="12">
        <f t="shared" si="24"/>
        <v>20</v>
      </c>
      <c r="CQ587" s="12">
        <f t="shared" si="24"/>
        <v>20</v>
      </c>
      <c r="CR587" s="12">
        <f t="shared" si="24"/>
        <v>20</v>
      </c>
      <c r="CS587" s="12">
        <f t="shared" si="24"/>
        <v>20</v>
      </c>
      <c r="CT587" s="12">
        <f t="shared" si="24"/>
        <v>20</v>
      </c>
      <c r="CU587" s="12">
        <f t="shared" si="24"/>
        <v>20</v>
      </c>
      <c r="CV587" s="12">
        <f t="shared" si="24"/>
        <v>20</v>
      </c>
      <c r="CW587" s="12">
        <f t="shared" si="24"/>
        <v>20</v>
      </c>
      <c r="CX587" s="12">
        <f t="shared" si="24"/>
        <v>20</v>
      </c>
      <c r="CY587" s="12">
        <f t="shared" si="24"/>
        <v>20</v>
      </c>
      <c r="CZ587" s="12">
        <f t="shared" si="24"/>
        <v>20</v>
      </c>
      <c r="DA587" s="12">
        <f t="shared" si="24"/>
        <v>20</v>
      </c>
      <c r="DB587" s="12">
        <f t="shared" si="24"/>
        <v>20</v>
      </c>
      <c r="DC587" s="12">
        <f t="shared" si="24"/>
        <v>20</v>
      </c>
      <c r="DD587" s="12">
        <f t="shared" si="24"/>
        <v>20</v>
      </c>
      <c r="DE587" s="12">
        <f t="shared" si="24"/>
        <v>20</v>
      </c>
      <c r="DF587" s="12">
        <f t="shared" si="24"/>
        <v>20</v>
      </c>
      <c r="DG587" s="12">
        <f t="shared" si="24"/>
        <v>20</v>
      </c>
      <c r="DH587" s="12">
        <f t="shared" si="24"/>
        <v>20</v>
      </c>
      <c r="DI587" s="12">
        <f t="shared" si="24"/>
        <v>20</v>
      </c>
      <c r="DJ587" s="12">
        <f t="shared" si="24"/>
        <v>20</v>
      </c>
      <c r="DK587" s="12">
        <f t="shared" si="24"/>
        <v>20</v>
      </c>
      <c r="DL587" s="12">
        <f t="shared" si="24"/>
        <v>20</v>
      </c>
      <c r="DM587" s="12">
        <f t="shared" si="24"/>
        <v>20</v>
      </c>
      <c r="DN587" s="12">
        <f t="shared" si="24"/>
        <v>20</v>
      </c>
      <c r="DO587" s="12">
        <f t="shared" si="24"/>
        <v>20</v>
      </c>
      <c r="DP587" s="12">
        <f t="shared" si="24"/>
        <v>20</v>
      </c>
      <c r="DQ587" s="12">
        <f t="shared" si="24"/>
        <v>20</v>
      </c>
      <c r="DR587" s="12">
        <f t="shared" si="24"/>
        <v>20</v>
      </c>
      <c r="DS587" s="12">
        <f t="shared" si="24"/>
        <v>20</v>
      </c>
      <c r="DT587" s="12">
        <f t="shared" si="24"/>
        <v>20</v>
      </c>
      <c r="DU587" s="12">
        <f t="shared" si="24"/>
        <v>20</v>
      </c>
      <c r="DV587" s="12">
        <f t="shared" si="24"/>
        <v>20</v>
      </c>
      <c r="DW587" s="12">
        <f t="shared" si="24"/>
        <v>45</v>
      </c>
      <c r="DX587" s="12">
        <f t="shared" si="24"/>
        <v>45</v>
      </c>
      <c r="DY587" s="12">
        <f t="shared" si="24"/>
        <v>45</v>
      </c>
      <c r="DZ587" s="12">
        <f t="shared" si="24"/>
        <v>45</v>
      </c>
      <c r="EA587" s="12" t="e">
        <f t="shared" si="24"/>
        <v>#N/A</v>
      </c>
      <c r="EB587" s="12" t="e">
        <f t="shared" si="24"/>
        <v>#N/A</v>
      </c>
      <c r="EC587" s="12" t="e">
        <f t="shared" si="24"/>
        <v>#N/A</v>
      </c>
      <c r="ED587" s="12" t="e">
        <f t="shared" si="24"/>
        <v>#N/A</v>
      </c>
      <c r="EE587" s="12" t="e">
        <f t="shared" si="24"/>
        <v>#N/A</v>
      </c>
      <c r="EF587" s="12" t="e">
        <f t="shared" si="24"/>
        <v>#N/A</v>
      </c>
      <c r="EG587" s="12" t="e">
        <f t="shared" si="24"/>
        <v>#N/A</v>
      </c>
      <c r="EH587" s="12" t="e">
        <f t="shared" si="24"/>
        <v>#N/A</v>
      </c>
      <c r="EI587" s="12" t="e">
        <f t="shared" si="24"/>
        <v>#N/A</v>
      </c>
      <c r="EJ587" s="12" t="e">
        <f t="shared" si="24"/>
        <v>#N/A</v>
      </c>
      <c r="EK587" s="12" t="e">
        <f t="shared" si="24"/>
        <v>#N/A</v>
      </c>
      <c r="EL587" s="12" t="e">
        <f t="shared" si="24"/>
        <v>#N/A</v>
      </c>
      <c r="EM587" s="12" t="e">
        <f t="shared" si="24"/>
        <v>#N/A</v>
      </c>
      <c r="EN587" s="12" t="e">
        <f t="shared" si="24"/>
        <v>#N/A</v>
      </c>
      <c r="EO587" s="12" t="e">
        <f t="shared" ref="EO587:GZ587" si="25">CODE(EO598)+CODE(RIGHT(EO598,3))-CODE(RIGHT(EO598,2))-48+IF($C598=0,0,IF(EO598=0,100,0))</f>
        <v>#N/A</v>
      </c>
      <c r="EP587" s="12" t="e">
        <f t="shared" si="25"/>
        <v>#N/A</v>
      </c>
      <c r="EQ587" s="12" t="e">
        <f t="shared" si="25"/>
        <v>#N/A</v>
      </c>
      <c r="ER587" s="12" t="e">
        <f t="shared" si="25"/>
        <v>#N/A</v>
      </c>
      <c r="ES587" s="12" t="e">
        <f t="shared" si="25"/>
        <v>#N/A</v>
      </c>
      <c r="ET587" s="12" t="e">
        <f t="shared" si="25"/>
        <v>#N/A</v>
      </c>
      <c r="EU587" s="12" t="e">
        <f t="shared" si="25"/>
        <v>#N/A</v>
      </c>
      <c r="EV587" s="12" t="e">
        <f t="shared" si="25"/>
        <v>#N/A</v>
      </c>
      <c r="EW587" s="12" t="e">
        <f t="shared" si="25"/>
        <v>#N/A</v>
      </c>
      <c r="EX587" s="12" t="e">
        <f t="shared" si="25"/>
        <v>#N/A</v>
      </c>
      <c r="EY587" s="12" t="e">
        <f t="shared" si="25"/>
        <v>#N/A</v>
      </c>
      <c r="EZ587" s="12" t="e">
        <f t="shared" si="25"/>
        <v>#N/A</v>
      </c>
      <c r="FA587" s="12" t="e">
        <f t="shared" si="25"/>
        <v>#N/A</v>
      </c>
      <c r="FB587" s="12" t="e">
        <f t="shared" si="25"/>
        <v>#N/A</v>
      </c>
      <c r="FC587" s="12" t="e">
        <f t="shared" si="25"/>
        <v>#N/A</v>
      </c>
      <c r="FD587" s="12" t="e">
        <f t="shared" si="25"/>
        <v>#N/A</v>
      </c>
      <c r="FE587" s="12" t="e">
        <f t="shared" si="25"/>
        <v>#N/A</v>
      </c>
      <c r="FF587" s="12" t="e">
        <f t="shared" si="25"/>
        <v>#N/A</v>
      </c>
      <c r="FG587" s="12" t="e">
        <f t="shared" si="25"/>
        <v>#N/A</v>
      </c>
      <c r="FH587" s="12" t="e">
        <f t="shared" si="25"/>
        <v>#N/A</v>
      </c>
      <c r="FI587" s="12" t="e">
        <f t="shared" si="25"/>
        <v>#N/A</v>
      </c>
      <c r="FJ587" s="12" t="e">
        <f t="shared" si="25"/>
        <v>#N/A</v>
      </c>
      <c r="FK587" s="12" t="e">
        <f t="shared" si="25"/>
        <v>#N/A</v>
      </c>
      <c r="FL587" s="12" t="e">
        <f t="shared" si="25"/>
        <v>#N/A</v>
      </c>
      <c r="FM587" s="12" t="e">
        <f t="shared" si="25"/>
        <v>#N/A</v>
      </c>
      <c r="FN587" s="12" t="e">
        <f t="shared" si="25"/>
        <v>#N/A</v>
      </c>
      <c r="FO587" s="12" t="e">
        <f t="shared" si="25"/>
        <v>#N/A</v>
      </c>
      <c r="FP587" s="12" t="e">
        <f t="shared" si="25"/>
        <v>#N/A</v>
      </c>
      <c r="FQ587" s="12" t="e">
        <f t="shared" si="25"/>
        <v>#N/A</v>
      </c>
      <c r="FR587" s="12" t="e">
        <f t="shared" si="25"/>
        <v>#N/A</v>
      </c>
      <c r="FS587" s="12" t="e">
        <f t="shared" si="25"/>
        <v>#N/A</v>
      </c>
      <c r="FT587" s="12" t="e">
        <f t="shared" si="25"/>
        <v>#N/A</v>
      </c>
      <c r="FU587" s="12" t="e">
        <f t="shared" si="25"/>
        <v>#N/A</v>
      </c>
      <c r="FV587" s="12" t="e">
        <f t="shared" si="25"/>
        <v>#REF!</v>
      </c>
      <c r="FW587" s="12" t="e">
        <f t="shared" si="25"/>
        <v>#REF!</v>
      </c>
      <c r="FX587" s="12" t="e">
        <f t="shared" si="25"/>
        <v>#REF!</v>
      </c>
      <c r="FY587" s="12" t="e">
        <f t="shared" si="25"/>
        <v>#REF!</v>
      </c>
      <c r="FZ587" s="12" t="e">
        <f t="shared" si="25"/>
        <v>#REF!</v>
      </c>
      <c r="GA587" s="12" t="e">
        <f t="shared" si="25"/>
        <v>#REF!</v>
      </c>
      <c r="GB587" s="12" t="e">
        <f t="shared" si="25"/>
        <v>#REF!</v>
      </c>
      <c r="GC587" s="12" t="e">
        <f t="shared" si="25"/>
        <v>#REF!</v>
      </c>
      <c r="GD587" s="12" t="e">
        <f t="shared" si="25"/>
        <v>#REF!</v>
      </c>
      <c r="GE587" s="12" t="e">
        <f t="shared" si="25"/>
        <v>#REF!</v>
      </c>
      <c r="GF587" s="12" t="e">
        <f t="shared" si="25"/>
        <v>#REF!</v>
      </c>
      <c r="GG587" s="12" t="e">
        <f t="shared" si="25"/>
        <v>#REF!</v>
      </c>
      <c r="GH587" s="12" t="e">
        <f t="shared" si="25"/>
        <v>#REF!</v>
      </c>
      <c r="GI587" s="12" t="e">
        <f t="shared" si="25"/>
        <v>#REF!</v>
      </c>
      <c r="GJ587" s="12" t="e">
        <f t="shared" si="25"/>
        <v>#REF!</v>
      </c>
      <c r="GK587" s="12" t="e">
        <f t="shared" si="25"/>
        <v>#REF!</v>
      </c>
      <c r="GL587" s="12" t="e">
        <f t="shared" si="25"/>
        <v>#REF!</v>
      </c>
      <c r="GM587" s="12" t="e">
        <f t="shared" si="25"/>
        <v>#REF!</v>
      </c>
      <c r="GN587" s="12" t="e">
        <f t="shared" si="25"/>
        <v>#REF!</v>
      </c>
      <c r="GO587" s="12" t="e">
        <f t="shared" si="25"/>
        <v>#REF!</v>
      </c>
      <c r="GP587" s="12" t="e">
        <f t="shared" si="25"/>
        <v>#REF!</v>
      </c>
      <c r="GQ587" s="12" t="e">
        <f t="shared" si="25"/>
        <v>#REF!</v>
      </c>
      <c r="GR587" s="12" t="e">
        <f t="shared" si="25"/>
        <v>#REF!</v>
      </c>
      <c r="GS587" s="12" t="e">
        <f t="shared" si="25"/>
        <v>#REF!</v>
      </c>
      <c r="GT587" s="12" t="e">
        <f t="shared" si="25"/>
        <v>#REF!</v>
      </c>
      <c r="GU587" s="12" t="e">
        <f t="shared" si="25"/>
        <v>#REF!</v>
      </c>
      <c r="GV587" s="12" t="e">
        <f t="shared" si="25"/>
        <v>#REF!</v>
      </c>
      <c r="GW587" s="12" t="e">
        <f t="shared" si="25"/>
        <v>#REF!</v>
      </c>
      <c r="GX587" s="12" t="e">
        <f t="shared" si="25"/>
        <v>#REF!</v>
      </c>
      <c r="GY587" s="12" t="e">
        <f t="shared" si="25"/>
        <v>#REF!</v>
      </c>
      <c r="GZ587" s="12" t="e">
        <f t="shared" si="25"/>
        <v>#REF!</v>
      </c>
      <c r="HA587" s="12" t="e">
        <f t="shared" ref="HA587:HL587" si="26">CODE(HA598)+CODE(RIGHT(HA598,3))-CODE(RIGHT(HA598,2))-48+IF($C598=0,0,IF(HA598=0,100,0))</f>
        <v>#REF!</v>
      </c>
      <c r="HB587" s="12" t="e">
        <f t="shared" si="26"/>
        <v>#REF!</v>
      </c>
      <c r="HC587" s="12" t="e">
        <f t="shared" si="26"/>
        <v>#REF!</v>
      </c>
      <c r="HD587" s="12" t="e">
        <f t="shared" si="26"/>
        <v>#REF!</v>
      </c>
      <c r="HE587" s="12" t="e">
        <f t="shared" si="26"/>
        <v>#REF!</v>
      </c>
      <c r="HF587" s="12" t="e">
        <f t="shared" si="26"/>
        <v>#N/A</v>
      </c>
      <c r="HG587" s="12" t="e">
        <f t="shared" si="26"/>
        <v>#N/A</v>
      </c>
      <c r="HH587" s="12" t="e">
        <f t="shared" si="26"/>
        <v>#N/A</v>
      </c>
      <c r="HI587" s="12" t="e">
        <f t="shared" si="26"/>
        <v>#N/A</v>
      </c>
      <c r="HJ587" s="12" t="e">
        <f t="shared" si="26"/>
        <v>#N/A</v>
      </c>
      <c r="HK587" s="12" t="e">
        <f t="shared" si="26"/>
        <v>#N/A</v>
      </c>
      <c r="HL587" s="12" t="e">
        <f t="shared" si="26"/>
        <v>#N/A</v>
      </c>
    </row>
    <row r="588" spans="2:220" ht="12" hidden="1" customHeight="1" x14ac:dyDescent="0.2">
      <c r="C588" s="13" t="s">
        <v>8</v>
      </c>
      <c r="D588" s="12">
        <f t="shared" ref="D588:O588" si="27">CODE(D599)+CODE(RIGHT(D599,3))-CODE(RIGHT(D599,2))-48+IF($C599=0,0,IF(D599=0,100,0))</f>
        <v>20</v>
      </c>
      <c r="E588" s="12">
        <f t="shared" si="27"/>
        <v>20</v>
      </c>
      <c r="F588" s="12">
        <f t="shared" si="27"/>
        <v>20</v>
      </c>
      <c r="G588" s="12">
        <f t="shared" si="27"/>
        <v>20</v>
      </c>
      <c r="H588" s="12">
        <f t="shared" si="27"/>
        <v>20</v>
      </c>
      <c r="I588" s="12">
        <f t="shared" si="27"/>
        <v>20</v>
      </c>
      <c r="J588" s="12">
        <f t="shared" si="27"/>
        <v>20</v>
      </c>
      <c r="K588" s="12">
        <f t="shared" si="27"/>
        <v>20</v>
      </c>
      <c r="L588" s="12">
        <f t="shared" si="27"/>
        <v>20</v>
      </c>
      <c r="M588" s="12">
        <f t="shared" si="27"/>
        <v>20</v>
      </c>
      <c r="N588" s="12">
        <f t="shared" si="27"/>
        <v>20</v>
      </c>
      <c r="O588" s="12">
        <f t="shared" si="27"/>
        <v>20</v>
      </c>
      <c r="Q588" s="12">
        <f t="shared" ref="Q588:CB588" si="28">CODE(Q599)+CODE(RIGHT(Q599,3))-CODE(RIGHT(Q599,2))-48+IF($C599=0,0,IF(Q599=0,100,0))</f>
        <v>20</v>
      </c>
      <c r="R588" s="12">
        <f t="shared" si="28"/>
        <v>20</v>
      </c>
      <c r="S588" s="12">
        <f t="shared" si="28"/>
        <v>20</v>
      </c>
      <c r="T588" s="12">
        <f t="shared" si="28"/>
        <v>20</v>
      </c>
      <c r="U588" s="12">
        <f t="shared" si="28"/>
        <v>20</v>
      </c>
      <c r="V588" s="12">
        <f t="shared" si="28"/>
        <v>20</v>
      </c>
      <c r="W588" s="12">
        <f t="shared" si="28"/>
        <v>20</v>
      </c>
      <c r="X588" s="12">
        <f t="shared" si="28"/>
        <v>20</v>
      </c>
      <c r="Y588" s="12">
        <f t="shared" si="28"/>
        <v>20</v>
      </c>
      <c r="Z588" s="12">
        <f t="shared" si="28"/>
        <v>20</v>
      </c>
      <c r="AA588" s="12">
        <f t="shared" si="28"/>
        <v>20</v>
      </c>
      <c r="AB588" s="12">
        <f t="shared" si="28"/>
        <v>20</v>
      </c>
      <c r="AC588" s="12">
        <f t="shared" si="28"/>
        <v>20</v>
      </c>
      <c r="AD588" s="12">
        <f t="shared" si="28"/>
        <v>20</v>
      </c>
      <c r="AE588" s="12">
        <f t="shared" si="28"/>
        <v>20</v>
      </c>
      <c r="AF588" s="12">
        <f t="shared" si="28"/>
        <v>20</v>
      </c>
      <c r="AG588" s="12">
        <f t="shared" si="28"/>
        <v>20</v>
      </c>
      <c r="AH588" s="12">
        <f t="shared" si="28"/>
        <v>20</v>
      </c>
      <c r="AI588" s="12">
        <f t="shared" si="28"/>
        <v>20</v>
      </c>
      <c r="AJ588" s="12">
        <f t="shared" si="28"/>
        <v>20</v>
      </c>
      <c r="AK588" s="12">
        <f t="shared" si="28"/>
        <v>20</v>
      </c>
      <c r="AL588" s="12">
        <f t="shared" si="28"/>
        <v>20</v>
      </c>
      <c r="AM588" s="12">
        <f t="shared" si="28"/>
        <v>20</v>
      </c>
      <c r="AN588" s="12">
        <f t="shared" si="28"/>
        <v>20</v>
      </c>
      <c r="AO588" s="12">
        <f t="shared" si="28"/>
        <v>20</v>
      </c>
      <c r="AP588" s="12">
        <f t="shared" si="28"/>
        <v>20</v>
      </c>
      <c r="AQ588" s="12">
        <f t="shared" si="28"/>
        <v>20</v>
      </c>
      <c r="AR588" s="12">
        <f t="shared" si="28"/>
        <v>20</v>
      </c>
      <c r="AS588" s="12">
        <f t="shared" si="28"/>
        <v>20</v>
      </c>
      <c r="AT588" s="12">
        <f t="shared" si="28"/>
        <v>20</v>
      </c>
      <c r="AU588" s="12">
        <f t="shared" si="28"/>
        <v>20</v>
      </c>
      <c r="AV588" s="12">
        <f t="shared" si="28"/>
        <v>20</v>
      </c>
      <c r="AW588" s="12">
        <f t="shared" si="28"/>
        <v>20</v>
      </c>
      <c r="AX588" s="12">
        <f t="shared" si="28"/>
        <v>20</v>
      </c>
      <c r="AY588" s="12">
        <f t="shared" si="28"/>
        <v>20</v>
      </c>
      <c r="AZ588" s="12">
        <f t="shared" si="28"/>
        <v>20</v>
      </c>
      <c r="BA588" s="12">
        <f t="shared" si="28"/>
        <v>20</v>
      </c>
      <c r="BB588" s="12">
        <f t="shared" si="28"/>
        <v>20</v>
      </c>
      <c r="BC588" s="12">
        <f t="shared" si="28"/>
        <v>20</v>
      </c>
      <c r="BD588" s="12">
        <f t="shared" si="28"/>
        <v>20</v>
      </c>
      <c r="BE588" s="12">
        <f t="shared" si="28"/>
        <v>20</v>
      </c>
      <c r="BF588" s="12">
        <f t="shared" si="28"/>
        <v>20</v>
      </c>
      <c r="BG588" s="12">
        <f t="shared" si="28"/>
        <v>20</v>
      </c>
      <c r="BH588" s="12">
        <f t="shared" si="28"/>
        <v>20</v>
      </c>
      <c r="BI588" s="12">
        <f t="shared" si="28"/>
        <v>20</v>
      </c>
      <c r="BJ588" s="12">
        <f t="shared" si="28"/>
        <v>20</v>
      </c>
      <c r="BK588" s="12">
        <f t="shared" si="28"/>
        <v>20</v>
      </c>
      <c r="BL588" s="12">
        <f t="shared" si="28"/>
        <v>20</v>
      </c>
      <c r="BM588" s="12">
        <f t="shared" si="28"/>
        <v>20</v>
      </c>
      <c r="BN588" s="12">
        <f t="shared" si="28"/>
        <v>20</v>
      </c>
      <c r="BO588" s="12">
        <f t="shared" si="28"/>
        <v>20</v>
      </c>
      <c r="BP588" s="12">
        <f t="shared" si="28"/>
        <v>20</v>
      </c>
      <c r="BQ588" s="12">
        <f t="shared" si="28"/>
        <v>20</v>
      </c>
      <c r="BR588" s="12">
        <f t="shared" si="28"/>
        <v>20</v>
      </c>
      <c r="BS588" s="12">
        <f t="shared" si="28"/>
        <v>20</v>
      </c>
      <c r="BT588" s="12">
        <f t="shared" si="28"/>
        <v>20</v>
      </c>
      <c r="BU588" s="12">
        <f t="shared" si="28"/>
        <v>20</v>
      </c>
      <c r="BV588" s="12">
        <f t="shared" si="28"/>
        <v>20</v>
      </c>
      <c r="BW588" s="12">
        <f t="shared" si="28"/>
        <v>20</v>
      </c>
      <c r="BX588" s="12">
        <f t="shared" si="28"/>
        <v>20</v>
      </c>
      <c r="BY588" s="12">
        <f t="shared" si="28"/>
        <v>20</v>
      </c>
      <c r="BZ588" s="12">
        <f t="shared" si="28"/>
        <v>20</v>
      </c>
      <c r="CA588" s="12">
        <f t="shared" si="28"/>
        <v>20</v>
      </c>
      <c r="CB588" s="12">
        <f t="shared" si="28"/>
        <v>20</v>
      </c>
      <c r="CC588" s="12">
        <f t="shared" ref="CC588:EN588" si="29">CODE(CC599)+CODE(RIGHT(CC599,3))-CODE(RIGHT(CC599,2))-48+IF($C599=0,0,IF(CC599=0,100,0))</f>
        <v>20</v>
      </c>
      <c r="CD588" s="12">
        <f t="shared" si="29"/>
        <v>20</v>
      </c>
      <c r="CE588" s="12">
        <f t="shared" si="29"/>
        <v>20</v>
      </c>
      <c r="CF588" s="12">
        <f t="shared" si="29"/>
        <v>20</v>
      </c>
      <c r="CG588" s="12">
        <f t="shared" si="29"/>
        <v>20</v>
      </c>
      <c r="CH588" s="12">
        <f t="shared" si="29"/>
        <v>20</v>
      </c>
      <c r="CI588" s="12">
        <f t="shared" si="29"/>
        <v>20</v>
      </c>
      <c r="CJ588" s="12">
        <f t="shared" si="29"/>
        <v>20</v>
      </c>
      <c r="CK588" s="12">
        <f t="shared" si="29"/>
        <v>20</v>
      </c>
      <c r="CL588" s="12">
        <f t="shared" si="29"/>
        <v>20</v>
      </c>
      <c r="CM588" s="12">
        <f t="shared" si="29"/>
        <v>20</v>
      </c>
      <c r="CN588" s="12">
        <f t="shared" si="29"/>
        <v>20</v>
      </c>
      <c r="CO588" s="12">
        <f t="shared" si="29"/>
        <v>20</v>
      </c>
      <c r="CP588" s="12">
        <f t="shared" si="29"/>
        <v>20</v>
      </c>
      <c r="CQ588" s="12">
        <f t="shared" si="29"/>
        <v>20</v>
      </c>
      <c r="CR588" s="12">
        <f t="shared" si="29"/>
        <v>20</v>
      </c>
      <c r="CS588" s="12">
        <f t="shared" si="29"/>
        <v>20</v>
      </c>
      <c r="CT588" s="12">
        <f t="shared" si="29"/>
        <v>20</v>
      </c>
      <c r="CU588" s="12">
        <f t="shared" si="29"/>
        <v>20</v>
      </c>
      <c r="CV588" s="12">
        <f t="shared" si="29"/>
        <v>20</v>
      </c>
      <c r="CW588" s="12">
        <f t="shared" si="29"/>
        <v>20</v>
      </c>
      <c r="CX588" s="12">
        <f t="shared" si="29"/>
        <v>20</v>
      </c>
      <c r="CY588" s="12">
        <f t="shared" si="29"/>
        <v>20</v>
      </c>
      <c r="CZ588" s="12">
        <f t="shared" si="29"/>
        <v>20</v>
      </c>
      <c r="DA588" s="12">
        <f t="shared" si="29"/>
        <v>20</v>
      </c>
      <c r="DB588" s="12">
        <f t="shared" si="29"/>
        <v>20</v>
      </c>
      <c r="DC588" s="12">
        <f t="shared" si="29"/>
        <v>20</v>
      </c>
      <c r="DD588" s="12">
        <f t="shared" si="29"/>
        <v>20</v>
      </c>
      <c r="DE588" s="12">
        <f t="shared" si="29"/>
        <v>20</v>
      </c>
      <c r="DF588" s="12">
        <f t="shared" si="29"/>
        <v>20</v>
      </c>
      <c r="DG588" s="12">
        <f t="shared" si="29"/>
        <v>20</v>
      </c>
      <c r="DH588" s="12">
        <f t="shared" si="29"/>
        <v>20</v>
      </c>
      <c r="DI588" s="12">
        <f t="shared" si="29"/>
        <v>20</v>
      </c>
      <c r="DJ588" s="12">
        <f t="shared" si="29"/>
        <v>20</v>
      </c>
      <c r="DK588" s="12">
        <f t="shared" si="29"/>
        <v>20</v>
      </c>
      <c r="DL588" s="12">
        <f t="shared" si="29"/>
        <v>20</v>
      </c>
      <c r="DM588" s="12">
        <f t="shared" si="29"/>
        <v>20</v>
      </c>
      <c r="DN588" s="12">
        <f t="shared" si="29"/>
        <v>20</v>
      </c>
      <c r="DO588" s="12">
        <f t="shared" si="29"/>
        <v>20</v>
      </c>
      <c r="DP588" s="12">
        <f t="shared" si="29"/>
        <v>20</v>
      </c>
      <c r="DQ588" s="12">
        <f t="shared" si="29"/>
        <v>20</v>
      </c>
      <c r="DR588" s="12">
        <f t="shared" si="29"/>
        <v>20</v>
      </c>
      <c r="DS588" s="12">
        <f t="shared" si="29"/>
        <v>20</v>
      </c>
      <c r="DT588" s="12">
        <f t="shared" si="29"/>
        <v>20</v>
      </c>
      <c r="DU588" s="12">
        <f t="shared" si="29"/>
        <v>20</v>
      </c>
      <c r="DV588" s="12">
        <f t="shared" si="29"/>
        <v>35</v>
      </c>
      <c r="DW588" s="12">
        <f t="shared" si="29"/>
        <v>35</v>
      </c>
      <c r="DX588" s="12">
        <f t="shared" si="29"/>
        <v>35</v>
      </c>
      <c r="DY588" s="12">
        <f t="shared" si="29"/>
        <v>45</v>
      </c>
      <c r="DZ588" s="12">
        <f t="shared" si="29"/>
        <v>45</v>
      </c>
      <c r="EA588" s="12" t="e">
        <f t="shared" si="29"/>
        <v>#N/A</v>
      </c>
      <c r="EB588" s="12" t="e">
        <f t="shared" si="29"/>
        <v>#N/A</v>
      </c>
      <c r="EC588" s="12" t="e">
        <f t="shared" si="29"/>
        <v>#N/A</v>
      </c>
      <c r="ED588" s="12" t="e">
        <f t="shared" si="29"/>
        <v>#N/A</v>
      </c>
      <c r="EE588" s="12" t="e">
        <f t="shared" si="29"/>
        <v>#N/A</v>
      </c>
      <c r="EF588" s="12" t="e">
        <f t="shared" si="29"/>
        <v>#N/A</v>
      </c>
      <c r="EG588" s="12" t="e">
        <f t="shared" si="29"/>
        <v>#N/A</v>
      </c>
      <c r="EH588" s="12" t="e">
        <f t="shared" si="29"/>
        <v>#N/A</v>
      </c>
      <c r="EI588" s="12" t="e">
        <f t="shared" si="29"/>
        <v>#N/A</v>
      </c>
      <c r="EJ588" s="12" t="e">
        <f t="shared" si="29"/>
        <v>#N/A</v>
      </c>
      <c r="EK588" s="12" t="e">
        <f t="shared" si="29"/>
        <v>#N/A</v>
      </c>
      <c r="EL588" s="12" t="e">
        <f t="shared" si="29"/>
        <v>#N/A</v>
      </c>
      <c r="EM588" s="12" t="e">
        <f t="shared" si="29"/>
        <v>#N/A</v>
      </c>
      <c r="EN588" s="12" t="e">
        <f t="shared" si="29"/>
        <v>#N/A</v>
      </c>
      <c r="EO588" s="12" t="e">
        <f t="shared" ref="EO588:GZ588" si="30">CODE(EO599)+CODE(RIGHT(EO599,3))-CODE(RIGHT(EO599,2))-48+IF($C599=0,0,IF(EO599=0,100,0))</f>
        <v>#N/A</v>
      </c>
      <c r="EP588" s="12" t="e">
        <f t="shared" si="30"/>
        <v>#N/A</v>
      </c>
      <c r="EQ588" s="12" t="e">
        <f t="shared" si="30"/>
        <v>#N/A</v>
      </c>
      <c r="ER588" s="12" t="e">
        <f t="shared" si="30"/>
        <v>#N/A</v>
      </c>
      <c r="ES588" s="12" t="e">
        <f t="shared" si="30"/>
        <v>#N/A</v>
      </c>
      <c r="ET588" s="12" t="e">
        <f t="shared" si="30"/>
        <v>#N/A</v>
      </c>
      <c r="EU588" s="12" t="e">
        <f t="shared" si="30"/>
        <v>#N/A</v>
      </c>
      <c r="EV588" s="12" t="e">
        <f t="shared" si="30"/>
        <v>#N/A</v>
      </c>
      <c r="EW588" s="12" t="e">
        <f t="shared" si="30"/>
        <v>#N/A</v>
      </c>
      <c r="EX588" s="12" t="e">
        <f t="shared" si="30"/>
        <v>#N/A</v>
      </c>
      <c r="EY588" s="12" t="e">
        <f t="shared" si="30"/>
        <v>#N/A</v>
      </c>
      <c r="EZ588" s="12" t="e">
        <f t="shared" si="30"/>
        <v>#N/A</v>
      </c>
      <c r="FA588" s="12" t="e">
        <f t="shared" si="30"/>
        <v>#N/A</v>
      </c>
      <c r="FB588" s="12" t="e">
        <f t="shared" si="30"/>
        <v>#N/A</v>
      </c>
      <c r="FC588" s="12" t="e">
        <f t="shared" si="30"/>
        <v>#N/A</v>
      </c>
      <c r="FD588" s="12" t="e">
        <f t="shared" si="30"/>
        <v>#N/A</v>
      </c>
      <c r="FE588" s="12" t="e">
        <f t="shared" si="30"/>
        <v>#N/A</v>
      </c>
      <c r="FF588" s="12" t="e">
        <f t="shared" si="30"/>
        <v>#N/A</v>
      </c>
      <c r="FG588" s="12" t="e">
        <f t="shared" si="30"/>
        <v>#N/A</v>
      </c>
      <c r="FH588" s="12" t="e">
        <f t="shared" si="30"/>
        <v>#N/A</v>
      </c>
      <c r="FI588" s="12" t="e">
        <f t="shared" si="30"/>
        <v>#N/A</v>
      </c>
      <c r="FJ588" s="12" t="e">
        <f t="shared" si="30"/>
        <v>#N/A</v>
      </c>
      <c r="FK588" s="12" t="e">
        <f t="shared" si="30"/>
        <v>#N/A</v>
      </c>
      <c r="FL588" s="12" t="e">
        <f t="shared" si="30"/>
        <v>#N/A</v>
      </c>
      <c r="FM588" s="12" t="e">
        <f t="shared" si="30"/>
        <v>#N/A</v>
      </c>
      <c r="FN588" s="12" t="e">
        <f t="shared" si="30"/>
        <v>#N/A</v>
      </c>
      <c r="FO588" s="12" t="e">
        <f t="shared" si="30"/>
        <v>#N/A</v>
      </c>
      <c r="FP588" s="12" t="e">
        <f t="shared" si="30"/>
        <v>#N/A</v>
      </c>
      <c r="FQ588" s="12" t="e">
        <f t="shared" si="30"/>
        <v>#N/A</v>
      </c>
      <c r="FR588" s="12" t="e">
        <f t="shared" si="30"/>
        <v>#N/A</v>
      </c>
      <c r="FS588" s="12" t="e">
        <f t="shared" si="30"/>
        <v>#N/A</v>
      </c>
      <c r="FT588" s="12" t="e">
        <f t="shared" si="30"/>
        <v>#N/A</v>
      </c>
      <c r="FU588" s="12" t="e">
        <f t="shared" si="30"/>
        <v>#N/A</v>
      </c>
      <c r="FV588" s="12" t="e">
        <f t="shared" si="30"/>
        <v>#REF!</v>
      </c>
      <c r="FW588" s="12" t="e">
        <f t="shared" si="30"/>
        <v>#REF!</v>
      </c>
      <c r="FX588" s="12" t="e">
        <f t="shared" si="30"/>
        <v>#REF!</v>
      </c>
      <c r="FY588" s="12" t="e">
        <f t="shared" si="30"/>
        <v>#REF!</v>
      </c>
      <c r="FZ588" s="12" t="e">
        <f t="shared" si="30"/>
        <v>#REF!</v>
      </c>
      <c r="GA588" s="12" t="e">
        <f t="shared" si="30"/>
        <v>#REF!</v>
      </c>
      <c r="GB588" s="12" t="e">
        <f t="shared" si="30"/>
        <v>#REF!</v>
      </c>
      <c r="GC588" s="12" t="e">
        <f t="shared" si="30"/>
        <v>#REF!</v>
      </c>
      <c r="GD588" s="12" t="e">
        <f t="shared" si="30"/>
        <v>#REF!</v>
      </c>
      <c r="GE588" s="12" t="e">
        <f t="shared" si="30"/>
        <v>#REF!</v>
      </c>
      <c r="GF588" s="12" t="e">
        <f t="shared" si="30"/>
        <v>#REF!</v>
      </c>
      <c r="GG588" s="12" t="e">
        <f t="shared" si="30"/>
        <v>#REF!</v>
      </c>
      <c r="GH588" s="12" t="e">
        <f t="shared" si="30"/>
        <v>#REF!</v>
      </c>
      <c r="GI588" s="12" t="e">
        <f t="shared" si="30"/>
        <v>#REF!</v>
      </c>
      <c r="GJ588" s="12" t="e">
        <f t="shared" si="30"/>
        <v>#REF!</v>
      </c>
      <c r="GK588" s="12" t="e">
        <f t="shared" si="30"/>
        <v>#REF!</v>
      </c>
      <c r="GL588" s="12" t="e">
        <f t="shared" si="30"/>
        <v>#REF!</v>
      </c>
      <c r="GM588" s="12" t="e">
        <f t="shared" si="30"/>
        <v>#REF!</v>
      </c>
      <c r="GN588" s="12" t="e">
        <f t="shared" si="30"/>
        <v>#REF!</v>
      </c>
      <c r="GO588" s="12" t="e">
        <f t="shared" si="30"/>
        <v>#REF!</v>
      </c>
      <c r="GP588" s="12" t="e">
        <f t="shared" si="30"/>
        <v>#REF!</v>
      </c>
      <c r="GQ588" s="12" t="e">
        <f t="shared" si="30"/>
        <v>#REF!</v>
      </c>
      <c r="GR588" s="12" t="e">
        <f t="shared" si="30"/>
        <v>#REF!</v>
      </c>
      <c r="GS588" s="12" t="e">
        <f t="shared" si="30"/>
        <v>#REF!</v>
      </c>
      <c r="GT588" s="12" t="e">
        <f t="shared" si="30"/>
        <v>#REF!</v>
      </c>
      <c r="GU588" s="12" t="e">
        <f t="shared" si="30"/>
        <v>#REF!</v>
      </c>
      <c r="GV588" s="12" t="e">
        <f t="shared" si="30"/>
        <v>#REF!</v>
      </c>
      <c r="GW588" s="12" t="e">
        <f t="shared" si="30"/>
        <v>#REF!</v>
      </c>
      <c r="GX588" s="12" t="e">
        <f t="shared" si="30"/>
        <v>#REF!</v>
      </c>
      <c r="GY588" s="12" t="e">
        <f t="shared" si="30"/>
        <v>#REF!</v>
      </c>
      <c r="GZ588" s="12" t="e">
        <f t="shared" si="30"/>
        <v>#REF!</v>
      </c>
      <c r="HA588" s="12" t="e">
        <f t="shared" ref="HA588:HL588" si="31">CODE(HA599)+CODE(RIGHT(HA599,3))-CODE(RIGHT(HA599,2))-48+IF($C599=0,0,IF(HA599=0,100,0))</f>
        <v>#REF!</v>
      </c>
      <c r="HB588" s="12" t="e">
        <f t="shared" si="31"/>
        <v>#REF!</v>
      </c>
      <c r="HC588" s="12" t="e">
        <f t="shared" si="31"/>
        <v>#REF!</v>
      </c>
      <c r="HD588" s="12" t="e">
        <f t="shared" si="31"/>
        <v>#REF!</v>
      </c>
      <c r="HE588" s="12" t="e">
        <f t="shared" si="31"/>
        <v>#REF!</v>
      </c>
      <c r="HF588" s="12" t="e">
        <f t="shared" si="31"/>
        <v>#N/A</v>
      </c>
      <c r="HG588" s="12" t="e">
        <f t="shared" si="31"/>
        <v>#N/A</v>
      </c>
      <c r="HH588" s="12" t="e">
        <f t="shared" si="31"/>
        <v>#N/A</v>
      </c>
      <c r="HI588" s="12" t="e">
        <f t="shared" si="31"/>
        <v>#N/A</v>
      </c>
      <c r="HJ588" s="12" t="e">
        <f t="shared" si="31"/>
        <v>#N/A</v>
      </c>
      <c r="HK588" s="12" t="e">
        <f t="shared" si="31"/>
        <v>#N/A</v>
      </c>
      <c r="HL588" s="12" t="e">
        <f t="shared" si="31"/>
        <v>#N/A</v>
      </c>
    </row>
    <row r="589" spans="2:220" ht="12" hidden="1" customHeight="1" x14ac:dyDescent="0.2">
      <c r="C589" s="13" t="s">
        <v>7</v>
      </c>
      <c r="D589" s="12">
        <f t="shared" ref="D589:O589" si="32">CODE(D600)+CODE(RIGHT(D600,3))-CODE(RIGHT(D600,2))-48+IF($C600=0,0,IF(D600=0,100,0))</f>
        <v>0</v>
      </c>
      <c r="E589" s="12">
        <f t="shared" si="32"/>
        <v>0</v>
      </c>
      <c r="F589" s="12">
        <f t="shared" si="32"/>
        <v>0</v>
      </c>
      <c r="G589" s="12">
        <f t="shared" si="32"/>
        <v>0</v>
      </c>
      <c r="H589" s="12">
        <f t="shared" si="32"/>
        <v>0</v>
      </c>
      <c r="I589" s="12">
        <f t="shared" si="32"/>
        <v>0</v>
      </c>
      <c r="J589" s="12">
        <f t="shared" si="32"/>
        <v>0</v>
      </c>
      <c r="K589" s="12">
        <f t="shared" si="32"/>
        <v>0</v>
      </c>
      <c r="L589" s="12">
        <f t="shared" si="32"/>
        <v>0</v>
      </c>
      <c r="M589" s="12">
        <f t="shared" si="32"/>
        <v>0</v>
      </c>
      <c r="N589" s="12">
        <f t="shared" si="32"/>
        <v>0</v>
      </c>
      <c r="O589" s="12">
        <f t="shared" si="32"/>
        <v>0</v>
      </c>
      <c r="Q589" s="12">
        <f t="shared" ref="Q589:CB589" si="33">CODE(Q600)+CODE(RIGHT(Q600,3))-CODE(RIGHT(Q600,2))-48+IF($C600=0,0,IF(Q600=0,100,0))</f>
        <v>0</v>
      </c>
      <c r="R589" s="12">
        <f t="shared" si="33"/>
        <v>0</v>
      </c>
      <c r="S589" s="12">
        <f t="shared" si="33"/>
        <v>0</v>
      </c>
      <c r="T589" s="12">
        <f t="shared" si="33"/>
        <v>0</v>
      </c>
      <c r="U589" s="12">
        <f t="shared" si="33"/>
        <v>0</v>
      </c>
      <c r="V589" s="12">
        <f t="shared" si="33"/>
        <v>0</v>
      </c>
      <c r="W589" s="12">
        <f t="shared" si="33"/>
        <v>0</v>
      </c>
      <c r="X589" s="12">
        <f t="shared" si="33"/>
        <v>0</v>
      </c>
      <c r="Y589" s="12">
        <f t="shared" si="33"/>
        <v>0</v>
      </c>
      <c r="Z589" s="12">
        <f t="shared" si="33"/>
        <v>0</v>
      </c>
      <c r="AA589" s="12">
        <f t="shared" si="33"/>
        <v>0</v>
      </c>
      <c r="AB589" s="12">
        <f t="shared" si="33"/>
        <v>0</v>
      </c>
      <c r="AC589" s="12">
        <f t="shared" si="33"/>
        <v>0</v>
      </c>
      <c r="AD589" s="12">
        <f t="shared" si="33"/>
        <v>0</v>
      </c>
      <c r="AE589" s="12">
        <f t="shared" si="33"/>
        <v>0</v>
      </c>
      <c r="AF589" s="12">
        <f t="shared" si="33"/>
        <v>0</v>
      </c>
      <c r="AG589" s="12">
        <f t="shared" si="33"/>
        <v>0</v>
      </c>
      <c r="AH589" s="12">
        <f t="shared" si="33"/>
        <v>0</v>
      </c>
      <c r="AI589" s="12">
        <f t="shared" si="33"/>
        <v>0</v>
      </c>
      <c r="AJ589" s="12">
        <f t="shared" si="33"/>
        <v>0</v>
      </c>
      <c r="AK589" s="12">
        <f t="shared" si="33"/>
        <v>0</v>
      </c>
      <c r="AL589" s="12">
        <f t="shared" si="33"/>
        <v>0</v>
      </c>
      <c r="AM589" s="12">
        <f t="shared" si="33"/>
        <v>0</v>
      </c>
      <c r="AN589" s="12">
        <f t="shared" si="33"/>
        <v>0</v>
      </c>
      <c r="AO589" s="12">
        <f t="shared" si="33"/>
        <v>0</v>
      </c>
      <c r="AP589" s="12">
        <f t="shared" si="33"/>
        <v>0</v>
      </c>
      <c r="AQ589" s="12">
        <f t="shared" si="33"/>
        <v>0</v>
      </c>
      <c r="AR589" s="12">
        <f t="shared" si="33"/>
        <v>0</v>
      </c>
      <c r="AS589" s="12">
        <f t="shared" si="33"/>
        <v>0</v>
      </c>
      <c r="AT589" s="12">
        <f t="shared" si="33"/>
        <v>0</v>
      </c>
      <c r="AU589" s="12">
        <f t="shared" si="33"/>
        <v>0</v>
      </c>
      <c r="AV589" s="12">
        <f t="shared" si="33"/>
        <v>0</v>
      </c>
      <c r="AW589" s="12">
        <f t="shared" si="33"/>
        <v>0</v>
      </c>
      <c r="AX589" s="12">
        <f t="shared" si="33"/>
        <v>0</v>
      </c>
      <c r="AY589" s="12">
        <f t="shared" si="33"/>
        <v>0</v>
      </c>
      <c r="AZ589" s="12">
        <f t="shared" si="33"/>
        <v>0</v>
      </c>
      <c r="BA589" s="12">
        <f t="shared" si="33"/>
        <v>0</v>
      </c>
      <c r="BB589" s="12">
        <f t="shared" si="33"/>
        <v>0</v>
      </c>
      <c r="BC589" s="12">
        <f t="shared" si="33"/>
        <v>0</v>
      </c>
      <c r="BD589" s="12">
        <f t="shared" si="33"/>
        <v>0</v>
      </c>
      <c r="BE589" s="12">
        <f t="shared" si="33"/>
        <v>0</v>
      </c>
      <c r="BF589" s="12">
        <f t="shared" si="33"/>
        <v>0</v>
      </c>
      <c r="BG589" s="12">
        <f t="shared" si="33"/>
        <v>0</v>
      </c>
      <c r="BH589" s="12">
        <f t="shared" si="33"/>
        <v>0</v>
      </c>
      <c r="BI589" s="12">
        <f t="shared" si="33"/>
        <v>0</v>
      </c>
      <c r="BJ589" s="12">
        <f t="shared" si="33"/>
        <v>0</v>
      </c>
      <c r="BK589" s="12">
        <f t="shared" si="33"/>
        <v>0</v>
      </c>
      <c r="BL589" s="12">
        <f t="shared" si="33"/>
        <v>0</v>
      </c>
      <c r="BM589" s="12">
        <f t="shared" si="33"/>
        <v>0</v>
      </c>
      <c r="BN589" s="12">
        <f t="shared" si="33"/>
        <v>0</v>
      </c>
      <c r="BO589" s="12">
        <f t="shared" si="33"/>
        <v>0</v>
      </c>
      <c r="BP589" s="12">
        <f t="shared" si="33"/>
        <v>0</v>
      </c>
      <c r="BQ589" s="12">
        <f t="shared" si="33"/>
        <v>0</v>
      </c>
      <c r="BR589" s="12">
        <f t="shared" si="33"/>
        <v>0</v>
      </c>
      <c r="BS589" s="12">
        <f t="shared" si="33"/>
        <v>0</v>
      </c>
      <c r="BT589" s="12">
        <f t="shared" si="33"/>
        <v>0</v>
      </c>
      <c r="BU589" s="12">
        <f t="shared" si="33"/>
        <v>0</v>
      </c>
      <c r="BV589" s="12">
        <f t="shared" si="33"/>
        <v>0</v>
      </c>
      <c r="BW589" s="12">
        <f t="shared" si="33"/>
        <v>0</v>
      </c>
      <c r="BX589" s="12">
        <f t="shared" si="33"/>
        <v>0</v>
      </c>
      <c r="BY589" s="12">
        <f t="shared" si="33"/>
        <v>0</v>
      </c>
      <c r="BZ589" s="12">
        <f t="shared" si="33"/>
        <v>0</v>
      </c>
      <c r="CA589" s="12">
        <f t="shared" si="33"/>
        <v>0</v>
      </c>
      <c r="CB589" s="12">
        <f t="shared" si="33"/>
        <v>0</v>
      </c>
      <c r="CC589" s="12">
        <f t="shared" ref="CC589:EN589" si="34">CODE(CC600)+CODE(RIGHT(CC600,3))-CODE(RIGHT(CC600,2))-48+IF($C600=0,0,IF(CC600=0,100,0))</f>
        <v>0</v>
      </c>
      <c r="CD589" s="12">
        <f t="shared" si="34"/>
        <v>0</v>
      </c>
      <c r="CE589" s="12">
        <f t="shared" si="34"/>
        <v>0</v>
      </c>
      <c r="CF589" s="12">
        <f t="shared" si="34"/>
        <v>0</v>
      </c>
      <c r="CG589" s="12">
        <f t="shared" si="34"/>
        <v>0</v>
      </c>
      <c r="CH589" s="12">
        <f t="shared" si="34"/>
        <v>0</v>
      </c>
      <c r="CI589" s="12">
        <f t="shared" si="34"/>
        <v>0</v>
      </c>
      <c r="CJ589" s="12">
        <f t="shared" si="34"/>
        <v>0</v>
      </c>
      <c r="CK589" s="12">
        <f t="shared" si="34"/>
        <v>0</v>
      </c>
      <c r="CL589" s="12">
        <f t="shared" si="34"/>
        <v>0</v>
      </c>
      <c r="CM589" s="12">
        <f t="shared" si="34"/>
        <v>0</v>
      </c>
      <c r="CN589" s="12">
        <f t="shared" si="34"/>
        <v>0</v>
      </c>
      <c r="CO589" s="12">
        <f t="shared" si="34"/>
        <v>0</v>
      </c>
      <c r="CP589" s="12">
        <f t="shared" si="34"/>
        <v>0</v>
      </c>
      <c r="CQ589" s="12">
        <f t="shared" si="34"/>
        <v>0</v>
      </c>
      <c r="CR589" s="12">
        <f t="shared" si="34"/>
        <v>0</v>
      </c>
      <c r="CS589" s="12">
        <f t="shared" si="34"/>
        <v>0</v>
      </c>
      <c r="CT589" s="12">
        <f t="shared" si="34"/>
        <v>0</v>
      </c>
      <c r="CU589" s="12">
        <f t="shared" si="34"/>
        <v>0</v>
      </c>
      <c r="CV589" s="12">
        <f t="shared" si="34"/>
        <v>0</v>
      </c>
      <c r="CW589" s="12">
        <f t="shared" si="34"/>
        <v>0</v>
      </c>
      <c r="CX589" s="12">
        <f t="shared" si="34"/>
        <v>0</v>
      </c>
      <c r="CY589" s="12">
        <f t="shared" si="34"/>
        <v>0</v>
      </c>
      <c r="CZ589" s="12">
        <f t="shared" si="34"/>
        <v>0</v>
      </c>
      <c r="DA589" s="12">
        <f t="shared" si="34"/>
        <v>0</v>
      </c>
      <c r="DB589" s="12">
        <f t="shared" si="34"/>
        <v>0</v>
      </c>
      <c r="DC589" s="12">
        <f t="shared" si="34"/>
        <v>0</v>
      </c>
      <c r="DD589" s="12">
        <f t="shared" si="34"/>
        <v>0</v>
      </c>
      <c r="DE589" s="12">
        <f t="shared" si="34"/>
        <v>0</v>
      </c>
      <c r="DF589" s="12">
        <f t="shared" si="34"/>
        <v>0</v>
      </c>
      <c r="DG589" s="12">
        <f t="shared" si="34"/>
        <v>0</v>
      </c>
      <c r="DH589" s="12">
        <f t="shared" si="34"/>
        <v>0</v>
      </c>
      <c r="DI589" s="12">
        <f t="shared" si="34"/>
        <v>0</v>
      </c>
      <c r="DJ589" s="12">
        <f t="shared" si="34"/>
        <v>0</v>
      </c>
      <c r="DK589" s="12">
        <f t="shared" si="34"/>
        <v>0</v>
      </c>
      <c r="DL589" s="12">
        <f t="shared" si="34"/>
        <v>0</v>
      </c>
      <c r="DM589" s="12">
        <f t="shared" si="34"/>
        <v>0</v>
      </c>
      <c r="DN589" s="12">
        <f t="shared" si="34"/>
        <v>0</v>
      </c>
      <c r="DO589" s="12">
        <f t="shared" si="34"/>
        <v>0</v>
      </c>
      <c r="DP589" s="12">
        <f t="shared" si="34"/>
        <v>0</v>
      </c>
      <c r="DQ589" s="12">
        <f t="shared" si="34"/>
        <v>0</v>
      </c>
      <c r="DR589" s="12">
        <f t="shared" si="34"/>
        <v>0</v>
      </c>
      <c r="DS589" s="12">
        <f t="shared" si="34"/>
        <v>0</v>
      </c>
      <c r="DT589" s="12">
        <f t="shared" si="34"/>
        <v>0</v>
      </c>
      <c r="DU589" s="12">
        <f t="shared" si="34"/>
        <v>0</v>
      </c>
      <c r="DV589" s="12">
        <f t="shared" si="34"/>
        <v>0</v>
      </c>
      <c r="DW589" s="12">
        <f t="shared" si="34"/>
        <v>0</v>
      </c>
      <c r="DX589" s="12">
        <f t="shared" si="34"/>
        <v>0</v>
      </c>
      <c r="DY589" s="12">
        <f t="shared" si="34"/>
        <v>0</v>
      </c>
      <c r="DZ589" s="12">
        <f t="shared" si="34"/>
        <v>0</v>
      </c>
      <c r="EA589" s="12">
        <f t="shared" si="34"/>
        <v>0</v>
      </c>
      <c r="EB589" s="12">
        <f t="shared" si="34"/>
        <v>0</v>
      </c>
      <c r="EC589" s="12">
        <f t="shared" si="34"/>
        <v>0</v>
      </c>
      <c r="ED589" s="12">
        <f t="shared" si="34"/>
        <v>0</v>
      </c>
      <c r="EE589" s="12">
        <f t="shared" si="34"/>
        <v>0</v>
      </c>
      <c r="EF589" s="12">
        <f t="shared" si="34"/>
        <v>0</v>
      </c>
      <c r="EG589" s="12">
        <f t="shared" si="34"/>
        <v>0</v>
      </c>
      <c r="EH589" s="12">
        <f t="shared" si="34"/>
        <v>0</v>
      </c>
      <c r="EI589" s="12">
        <f t="shared" si="34"/>
        <v>0</v>
      </c>
      <c r="EJ589" s="12">
        <f t="shared" si="34"/>
        <v>0</v>
      </c>
      <c r="EK589" s="12">
        <f t="shared" si="34"/>
        <v>0</v>
      </c>
      <c r="EL589" s="12">
        <f t="shared" si="34"/>
        <v>0</v>
      </c>
      <c r="EM589" s="12">
        <f t="shared" si="34"/>
        <v>0</v>
      </c>
      <c r="EN589" s="12">
        <f t="shared" si="34"/>
        <v>0</v>
      </c>
      <c r="EO589" s="12">
        <f t="shared" ref="EO589:GZ589" si="35">CODE(EO600)+CODE(RIGHT(EO600,3))-CODE(RIGHT(EO600,2))-48+IF($C600=0,0,IF(EO600=0,100,0))</f>
        <v>0</v>
      </c>
      <c r="EP589" s="12">
        <f t="shared" si="35"/>
        <v>0</v>
      </c>
      <c r="EQ589" s="12">
        <f t="shared" si="35"/>
        <v>0</v>
      </c>
      <c r="ER589" s="12">
        <f t="shared" si="35"/>
        <v>0</v>
      </c>
      <c r="ES589" s="12">
        <f t="shared" si="35"/>
        <v>0</v>
      </c>
      <c r="ET589" s="12">
        <f t="shared" si="35"/>
        <v>0</v>
      </c>
      <c r="EU589" s="12">
        <f t="shared" si="35"/>
        <v>0</v>
      </c>
      <c r="EV589" s="12">
        <f t="shared" si="35"/>
        <v>0</v>
      </c>
      <c r="EW589" s="12">
        <f t="shared" si="35"/>
        <v>0</v>
      </c>
      <c r="EX589" s="12">
        <f t="shared" si="35"/>
        <v>0</v>
      </c>
      <c r="EY589" s="12">
        <f t="shared" si="35"/>
        <v>0</v>
      </c>
      <c r="EZ589" s="12">
        <f t="shared" si="35"/>
        <v>0</v>
      </c>
      <c r="FA589" s="12">
        <f t="shared" si="35"/>
        <v>0</v>
      </c>
      <c r="FB589" s="12">
        <f t="shared" si="35"/>
        <v>0</v>
      </c>
      <c r="FC589" s="12">
        <f t="shared" si="35"/>
        <v>0</v>
      </c>
      <c r="FD589" s="12">
        <f t="shared" si="35"/>
        <v>0</v>
      </c>
      <c r="FE589" s="12">
        <f t="shared" si="35"/>
        <v>0</v>
      </c>
      <c r="FF589" s="12">
        <f t="shared" si="35"/>
        <v>0</v>
      </c>
      <c r="FG589" s="12">
        <f t="shared" si="35"/>
        <v>0</v>
      </c>
      <c r="FH589" s="12">
        <f t="shared" si="35"/>
        <v>0</v>
      </c>
      <c r="FI589" s="12">
        <f t="shared" si="35"/>
        <v>0</v>
      </c>
      <c r="FJ589" s="12">
        <f t="shared" si="35"/>
        <v>0</v>
      </c>
      <c r="FK589" s="12">
        <f t="shared" si="35"/>
        <v>0</v>
      </c>
      <c r="FL589" s="12">
        <f t="shared" si="35"/>
        <v>0</v>
      </c>
      <c r="FM589" s="12">
        <f t="shared" si="35"/>
        <v>0</v>
      </c>
      <c r="FN589" s="12">
        <f t="shared" si="35"/>
        <v>0</v>
      </c>
      <c r="FO589" s="12">
        <f t="shared" si="35"/>
        <v>0</v>
      </c>
      <c r="FP589" s="12">
        <f t="shared" si="35"/>
        <v>0</v>
      </c>
      <c r="FQ589" s="12">
        <f t="shared" si="35"/>
        <v>0</v>
      </c>
      <c r="FR589" s="12">
        <f t="shared" si="35"/>
        <v>0</v>
      </c>
      <c r="FS589" s="12">
        <f t="shared" si="35"/>
        <v>0</v>
      </c>
      <c r="FT589" s="12">
        <f t="shared" si="35"/>
        <v>0</v>
      </c>
      <c r="FU589" s="12">
        <f t="shared" si="35"/>
        <v>0</v>
      </c>
      <c r="FV589" s="12">
        <f t="shared" si="35"/>
        <v>0</v>
      </c>
      <c r="FW589" s="12">
        <f t="shared" si="35"/>
        <v>0</v>
      </c>
      <c r="FX589" s="12">
        <f t="shared" si="35"/>
        <v>0</v>
      </c>
      <c r="FY589" s="12">
        <f t="shared" si="35"/>
        <v>0</v>
      </c>
      <c r="FZ589" s="12">
        <f t="shared" si="35"/>
        <v>0</v>
      </c>
      <c r="GA589" s="12">
        <f t="shared" si="35"/>
        <v>0</v>
      </c>
      <c r="GB589" s="12">
        <f t="shared" si="35"/>
        <v>0</v>
      </c>
      <c r="GC589" s="12">
        <f t="shared" si="35"/>
        <v>0</v>
      </c>
      <c r="GD589" s="12">
        <f t="shared" si="35"/>
        <v>0</v>
      </c>
      <c r="GE589" s="12">
        <f t="shared" si="35"/>
        <v>0</v>
      </c>
      <c r="GF589" s="12">
        <f t="shared" si="35"/>
        <v>0</v>
      </c>
      <c r="GG589" s="12">
        <f t="shared" si="35"/>
        <v>0</v>
      </c>
      <c r="GH589" s="12">
        <f t="shared" si="35"/>
        <v>0</v>
      </c>
      <c r="GI589" s="12">
        <f t="shared" si="35"/>
        <v>0</v>
      </c>
      <c r="GJ589" s="12">
        <f t="shared" si="35"/>
        <v>0</v>
      </c>
      <c r="GK589" s="12">
        <f t="shared" si="35"/>
        <v>0</v>
      </c>
      <c r="GL589" s="12">
        <f t="shared" si="35"/>
        <v>0</v>
      </c>
      <c r="GM589" s="12">
        <f t="shared" si="35"/>
        <v>0</v>
      </c>
      <c r="GN589" s="12">
        <f t="shared" si="35"/>
        <v>0</v>
      </c>
      <c r="GO589" s="12">
        <f t="shared" si="35"/>
        <v>0</v>
      </c>
      <c r="GP589" s="12">
        <f t="shared" si="35"/>
        <v>0</v>
      </c>
      <c r="GQ589" s="12">
        <f t="shared" si="35"/>
        <v>0</v>
      </c>
      <c r="GR589" s="12">
        <f t="shared" si="35"/>
        <v>0</v>
      </c>
      <c r="GS589" s="12">
        <f t="shared" si="35"/>
        <v>0</v>
      </c>
      <c r="GT589" s="12">
        <f t="shared" si="35"/>
        <v>0</v>
      </c>
      <c r="GU589" s="12">
        <f t="shared" si="35"/>
        <v>0</v>
      </c>
      <c r="GV589" s="12">
        <f t="shared" si="35"/>
        <v>0</v>
      </c>
      <c r="GW589" s="12">
        <f t="shared" si="35"/>
        <v>0</v>
      </c>
      <c r="GX589" s="12">
        <f t="shared" si="35"/>
        <v>0</v>
      </c>
      <c r="GY589" s="12">
        <f t="shared" si="35"/>
        <v>0</v>
      </c>
      <c r="GZ589" s="12">
        <f t="shared" si="35"/>
        <v>0</v>
      </c>
      <c r="HA589" s="12">
        <f t="shared" ref="HA589:HL589" si="36">CODE(HA600)+CODE(RIGHT(HA600,3))-CODE(RIGHT(HA600,2))-48+IF($C600=0,0,IF(HA600=0,100,0))</f>
        <v>0</v>
      </c>
      <c r="HB589" s="12">
        <f t="shared" si="36"/>
        <v>0</v>
      </c>
      <c r="HC589" s="12">
        <f t="shared" si="36"/>
        <v>0</v>
      </c>
      <c r="HD589" s="12">
        <f t="shared" si="36"/>
        <v>0</v>
      </c>
      <c r="HE589" s="12">
        <f t="shared" si="36"/>
        <v>0</v>
      </c>
      <c r="HF589" s="12">
        <f t="shared" si="36"/>
        <v>0</v>
      </c>
      <c r="HG589" s="12">
        <f t="shared" si="36"/>
        <v>0</v>
      </c>
      <c r="HH589" s="12">
        <f t="shared" si="36"/>
        <v>0</v>
      </c>
      <c r="HI589" s="12">
        <f t="shared" si="36"/>
        <v>0</v>
      </c>
      <c r="HJ589" s="12">
        <f t="shared" si="36"/>
        <v>0</v>
      </c>
      <c r="HK589" s="12">
        <f t="shared" si="36"/>
        <v>0</v>
      </c>
      <c r="HL589" s="12">
        <f t="shared" si="36"/>
        <v>0</v>
      </c>
    </row>
    <row r="590" spans="2:220" ht="12" hidden="1" customHeight="1" x14ac:dyDescent="0.2">
      <c r="D590" s="12">
        <f t="shared" ref="D590:O590" si="37">CODE(D601)+CODE(RIGHT(D601,3))-CODE(RIGHT(D601,2))-48+IF($C601=0,0,IF(D601=0,100,0))</f>
        <v>0</v>
      </c>
      <c r="E590" s="12">
        <f t="shared" si="37"/>
        <v>0</v>
      </c>
      <c r="F590" s="12">
        <f t="shared" si="37"/>
        <v>0</v>
      </c>
      <c r="G590" s="12">
        <f t="shared" si="37"/>
        <v>0</v>
      </c>
      <c r="H590" s="12">
        <f t="shared" si="37"/>
        <v>0</v>
      </c>
      <c r="I590" s="12">
        <f t="shared" si="37"/>
        <v>0</v>
      </c>
      <c r="J590" s="12">
        <f t="shared" si="37"/>
        <v>0</v>
      </c>
      <c r="K590" s="12">
        <f t="shared" si="37"/>
        <v>0</v>
      </c>
      <c r="L590" s="12">
        <f t="shared" si="37"/>
        <v>0</v>
      </c>
      <c r="M590" s="12">
        <f t="shared" si="37"/>
        <v>0</v>
      </c>
      <c r="N590" s="12">
        <f t="shared" si="37"/>
        <v>0</v>
      </c>
      <c r="O590" s="12">
        <f t="shared" si="37"/>
        <v>0</v>
      </c>
      <c r="Q590" s="12">
        <f t="shared" ref="Q590:CB590" si="38">CODE(Q601)+CODE(RIGHT(Q601,3))-CODE(RIGHT(Q601,2))-48+IF($C601=0,0,IF(Q601=0,100,0))</f>
        <v>0</v>
      </c>
      <c r="R590" s="12">
        <f t="shared" si="38"/>
        <v>0</v>
      </c>
      <c r="S590" s="12">
        <f t="shared" si="38"/>
        <v>0</v>
      </c>
      <c r="T590" s="12">
        <f t="shared" si="38"/>
        <v>0</v>
      </c>
      <c r="U590" s="12">
        <f t="shared" si="38"/>
        <v>0</v>
      </c>
      <c r="V590" s="12">
        <f t="shared" si="38"/>
        <v>0</v>
      </c>
      <c r="W590" s="12">
        <f t="shared" si="38"/>
        <v>0</v>
      </c>
      <c r="X590" s="12">
        <f t="shared" si="38"/>
        <v>0</v>
      </c>
      <c r="Y590" s="12">
        <f t="shared" si="38"/>
        <v>0</v>
      </c>
      <c r="Z590" s="12">
        <f t="shared" si="38"/>
        <v>0</v>
      </c>
      <c r="AA590" s="12">
        <f t="shared" si="38"/>
        <v>0</v>
      </c>
      <c r="AB590" s="12">
        <f t="shared" si="38"/>
        <v>0</v>
      </c>
      <c r="AC590" s="12">
        <f t="shared" si="38"/>
        <v>0</v>
      </c>
      <c r="AD590" s="12">
        <f t="shared" si="38"/>
        <v>0</v>
      </c>
      <c r="AE590" s="12">
        <f t="shared" si="38"/>
        <v>0</v>
      </c>
      <c r="AF590" s="12">
        <f t="shared" si="38"/>
        <v>0</v>
      </c>
      <c r="AG590" s="12">
        <f t="shared" si="38"/>
        <v>0</v>
      </c>
      <c r="AH590" s="12">
        <f t="shared" si="38"/>
        <v>0</v>
      </c>
      <c r="AI590" s="12">
        <f t="shared" si="38"/>
        <v>0</v>
      </c>
      <c r="AJ590" s="12">
        <f t="shared" si="38"/>
        <v>0</v>
      </c>
      <c r="AK590" s="12">
        <f t="shared" si="38"/>
        <v>0</v>
      </c>
      <c r="AL590" s="12">
        <f t="shared" si="38"/>
        <v>0</v>
      </c>
      <c r="AM590" s="12">
        <f t="shared" si="38"/>
        <v>0</v>
      </c>
      <c r="AN590" s="12">
        <f t="shared" si="38"/>
        <v>0</v>
      </c>
      <c r="AO590" s="12">
        <f t="shared" si="38"/>
        <v>0</v>
      </c>
      <c r="AP590" s="12">
        <f t="shared" si="38"/>
        <v>0</v>
      </c>
      <c r="AQ590" s="12">
        <f t="shared" si="38"/>
        <v>0</v>
      </c>
      <c r="AR590" s="12">
        <f t="shared" si="38"/>
        <v>0</v>
      </c>
      <c r="AS590" s="12">
        <f t="shared" si="38"/>
        <v>0</v>
      </c>
      <c r="AT590" s="12">
        <f t="shared" si="38"/>
        <v>0</v>
      </c>
      <c r="AU590" s="12">
        <f t="shared" si="38"/>
        <v>0</v>
      </c>
      <c r="AV590" s="12">
        <f t="shared" si="38"/>
        <v>0</v>
      </c>
      <c r="AW590" s="12">
        <f t="shared" si="38"/>
        <v>0</v>
      </c>
      <c r="AX590" s="12">
        <f t="shared" si="38"/>
        <v>0</v>
      </c>
      <c r="AY590" s="12">
        <f t="shared" si="38"/>
        <v>0</v>
      </c>
      <c r="AZ590" s="12">
        <f t="shared" si="38"/>
        <v>0</v>
      </c>
      <c r="BA590" s="12">
        <f t="shared" si="38"/>
        <v>0</v>
      </c>
      <c r="BB590" s="12">
        <f t="shared" si="38"/>
        <v>0</v>
      </c>
      <c r="BC590" s="12">
        <f t="shared" si="38"/>
        <v>0</v>
      </c>
      <c r="BD590" s="12">
        <f t="shared" si="38"/>
        <v>0</v>
      </c>
      <c r="BE590" s="12">
        <f t="shared" si="38"/>
        <v>0</v>
      </c>
      <c r="BF590" s="12">
        <f t="shared" si="38"/>
        <v>0</v>
      </c>
      <c r="BG590" s="12">
        <f t="shared" si="38"/>
        <v>0</v>
      </c>
      <c r="BH590" s="12">
        <f t="shared" si="38"/>
        <v>0</v>
      </c>
      <c r="BI590" s="12">
        <f t="shared" si="38"/>
        <v>0</v>
      </c>
      <c r="BJ590" s="12">
        <f t="shared" si="38"/>
        <v>0</v>
      </c>
      <c r="BK590" s="12">
        <f t="shared" si="38"/>
        <v>0</v>
      </c>
      <c r="BL590" s="12">
        <f t="shared" si="38"/>
        <v>0</v>
      </c>
      <c r="BM590" s="12">
        <f t="shared" si="38"/>
        <v>0</v>
      </c>
      <c r="BN590" s="12">
        <f t="shared" si="38"/>
        <v>0</v>
      </c>
      <c r="BO590" s="12">
        <f t="shared" si="38"/>
        <v>0</v>
      </c>
      <c r="BP590" s="12">
        <f t="shared" si="38"/>
        <v>0</v>
      </c>
      <c r="BQ590" s="12">
        <f t="shared" si="38"/>
        <v>0</v>
      </c>
      <c r="BR590" s="12">
        <f t="shared" si="38"/>
        <v>0</v>
      </c>
      <c r="BS590" s="12">
        <f t="shared" si="38"/>
        <v>0</v>
      </c>
      <c r="BT590" s="12">
        <f t="shared" si="38"/>
        <v>0</v>
      </c>
      <c r="BU590" s="12">
        <f t="shared" si="38"/>
        <v>0</v>
      </c>
      <c r="BV590" s="12">
        <f t="shared" si="38"/>
        <v>0</v>
      </c>
      <c r="BW590" s="12">
        <f t="shared" si="38"/>
        <v>0</v>
      </c>
      <c r="BX590" s="12">
        <f t="shared" si="38"/>
        <v>0</v>
      </c>
      <c r="BY590" s="12">
        <f t="shared" si="38"/>
        <v>0</v>
      </c>
      <c r="BZ590" s="12">
        <f t="shared" si="38"/>
        <v>0</v>
      </c>
      <c r="CA590" s="12">
        <f t="shared" si="38"/>
        <v>0</v>
      </c>
      <c r="CB590" s="12">
        <f t="shared" si="38"/>
        <v>0</v>
      </c>
      <c r="CC590" s="12">
        <f t="shared" ref="CC590:EN590" si="39">CODE(CC601)+CODE(RIGHT(CC601,3))-CODE(RIGHT(CC601,2))-48+IF($C601=0,0,IF(CC601=0,100,0))</f>
        <v>0</v>
      </c>
      <c r="CD590" s="12">
        <f t="shared" si="39"/>
        <v>0</v>
      </c>
      <c r="CE590" s="12">
        <f t="shared" si="39"/>
        <v>0</v>
      </c>
      <c r="CF590" s="12">
        <f t="shared" si="39"/>
        <v>0</v>
      </c>
      <c r="CG590" s="12">
        <f t="shared" si="39"/>
        <v>0</v>
      </c>
      <c r="CH590" s="12">
        <f t="shared" si="39"/>
        <v>0</v>
      </c>
      <c r="CI590" s="12">
        <f t="shared" si="39"/>
        <v>0</v>
      </c>
      <c r="CJ590" s="12">
        <f t="shared" si="39"/>
        <v>0</v>
      </c>
      <c r="CK590" s="12">
        <f t="shared" si="39"/>
        <v>0</v>
      </c>
      <c r="CL590" s="12">
        <f t="shared" si="39"/>
        <v>0</v>
      </c>
      <c r="CM590" s="12">
        <f t="shared" si="39"/>
        <v>0</v>
      </c>
      <c r="CN590" s="12">
        <f t="shared" si="39"/>
        <v>0</v>
      </c>
      <c r="CO590" s="12">
        <f t="shared" si="39"/>
        <v>0</v>
      </c>
      <c r="CP590" s="12">
        <f t="shared" si="39"/>
        <v>0</v>
      </c>
      <c r="CQ590" s="12">
        <f t="shared" si="39"/>
        <v>0</v>
      </c>
      <c r="CR590" s="12">
        <f t="shared" si="39"/>
        <v>0</v>
      </c>
      <c r="CS590" s="12">
        <f t="shared" si="39"/>
        <v>0</v>
      </c>
      <c r="CT590" s="12">
        <f t="shared" si="39"/>
        <v>0</v>
      </c>
      <c r="CU590" s="12">
        <f t="shared" si="39"/>
        <v>0</v>
      </c>
      <c r="CV590" s="12">
        <f t="shared" si="39"/>
        <v>0</v>
      </c>
      <c r="CW590" s="12">
        <f t="shared" si="39"/>
        <v>0</v>
      </c>
      <c r="CX590" s="12">
        <f t="shared" si="39"/>
        <v>0</v>
      </c>
      <c r="CY590" s="12">
        <f t="shared" si="39"/>
        <v>0</v>
      </c>
      <c r="CZ590" s="12">
        <f t="shared" si="39"/>
        <v>0</v>
      </c>
      <c r="DA590" s="12">
        <f t="shared" si="39"/>
        <v>0</v>
      </c>
      <c r="DB590" s="12">
        <f t="shared" si="39"/>
        <v>0</v>
      </c>
      <c r="DC590" s="12">
        <f t="shared" si="39"/>
        <v>0</v>
      </c>
      <c r="DD590" s="12">
        <f t="shared" si="39"/>
        <v>0</v>
      </c>
      <c r="DE590" s="12">
        <f t="shared" si="39"/>
        <v>0</v>
      </c>
      <c r="DF590" s="12">
        <f t="shared" si="39"/>
        <v>0</v>
      </c>
      <c r="DG590" s="12">
        <f t="shared" si="39"/>
        <v>0</v>
      </c>
      <c r="DH590" s="12">
        <f t="shared" si="39"/>
        <v>0</v>
      </c>
      <c r="DI590" s="12">
        <f t="shared" si="39"/>
        <v>0</v>
      </c>
      <c r="DJ590" s="12">
        <f t="shared" si="39"/>
        <v>0</v>
      </c>
      <c r="DK590" s="12">
        <f t="shared" si="39"/>
        <v>0</v>
      </c>
      <c r="DL590" s="12">
        <f t="shared" si="39"/>
        <v>0</v>
      </c>
      <c r="DM590" s="12">
        <f t="shared" si="39"/>
        <v>0</v>
      </c>
      <c r="DN590" s="12">
        <f t="shared" si="39"/>
        <v>0</v>
      </c>
      <c r="DO590" s="12">
        <f t="shared" si="39"/>
        <v>0</v>
      </c>
      <c r="DP590" s="12">
        <f t="shared" si="39"/>
        <v>0</v>
      </c>
      <c r="DQ590" s="12">
        <f t="shared" si="39"/>
        <v>0</v>
      </c>
      <c r="DR590" s="12">
        <f t="shared" si="39"/>
        <v>0</v>
      </c>
      <c r="DS590" s="12">
        <f t="shared" si="39"/>
        <v>0</v>
      </c>
      <c r="DT590" s="12">
        <f t="shared" si="39"/>
        <v>0</v>
      </c>
      <c r="DU590" s="12">
        <f t="shared" si="39"/>
        <v>0</v>
      </c>
      <c r="DV590" s="12">
        <f t="shared" si="39"/>
        <v>0</v>
      </c>
      <c r="DW590" s="12">
        <f t="shared" si="39"/>
        <v>0</v>
      </c>
      <c r="DX590" s="12">
        <f t="shared" si="39"/>
        <v>0</v>
      </c>
      <c r="DY590" s="12">
        <f t="shared" si="39"/>
        <v>0</v>
      </c>
      <c r="DZ590" s="12">
        <f t="shared" si="39"/>
        <v>0</v>
      </c>
      <c r="EA590" s="12">
        <f t="shared" si="39"/>
        <v>0</v>
      </c>
      <c r="EB590" s="12">
        <f t="shared" si="39"/>
        <v>0</v>
      </c>
      <c r="EC590" s="12">
        <f t="shared" si="39"/>
        <v>0</v>
      </c>
      <c r="ED590" s="12">
        <f t="shared" si="39"/>
        <v>0</v>
      </c>
      <c r="EE590" s="12">
        <f t="shared" si="39"/>
        <v>0</v>
      </c>
      <c r="EF590" s="12">
        <f t="shared" si="39"/>
        <v>0</v>
      </c>
      <c r="EG590" s="12">
        <f t="shared" si="39"/>
        <v>0</v>
      </c>
      <c r="EH590" s="12">
        <f t="shared" si="39"/>
        <v>0</v>
      </c>
      <c r="EI590" s="12">
        <f t="shared" si="39"/>
        <v>0</v>
      </c>
      <c r="EJ590" s="12">
        <f t="shared" si="39"/>
        <v>0</v>
      </c>
      <c r="EK590" s="12">
        <f t="shared" si="39"/>
        <v>0</v>
      </c>
      <c r="EL590" s="12">
        <f t="shared" si="39"/>
        <v>0</v>
      </c>
      <c r="EM590" s="12">
        <f t="shared" si="39"/>
        <v>0</v>
      </c>
      <c r="EN590" s="12">
        <f t="shared" si="39"/>
        <v>0</v>
      </c>
      <c r="EO590" s="12">
        <f t="shared" ref="EO590:GZ590" si="40">CODE(EO601)+CODE(RIGHT(EO601,3))-CODE(RIGHT(EO601,2))-48+IF($C601=0,0,IF(EO601=0,100,0))</f>
        <v>0</v>
      </c>
      <c r="EP590" s="12">
        <f t="shared" si="40"/>
        <v>0</v>
      </c>
      <c r="EQ590" s="12">
        <f t="shared" si="40"/>
        <v>0</v>
      </c>
      <c r="ER590" s="12">
        <f t="shared" si="40"/>
        <v>0</v>
      </c>
      <c r="ES590" s="12">
        <f t="shared" si="40"/>
        <v>0</v>
      </c>
      <c r="ET590" s="12">
        <f t="shared" si="40"/>
        <v>0</v>
      </c>
      <c r="EU590" s="12">
        <f t="shared" si="40"/>
        <v>0</v>
      </c>
      <c r="EV590" s="12">
        <f t="shared" si="40"/>
        <v>0</v>
      </c>
      <c r="EW590" s="12">
        <f t="shared" si="40"/>
        <v>0</v>
      </c>
      <c r="EX590" s="12">
        <f t="shared" si="40"/>
        <v>0</v>
      </c>
      <c r="EY590" s="12">
        <f t="shared" si="40"/>
        <v>0</v>
      </c>
      <c r="EZ590" s="12">
        <f t="shared" si="40"/>
        <v>0</v>
      </c>
      <c r="FA590" s="12">
        <f t="shared" si="40"/>
        <v>0</v>
      </c>
      <c r="FB590" s="12">
        <f t="shared" si="40"/>
        <v>0</v>
      </c>
      <c r="FC590" s="12">
        <f t="shared" si="40"/>
        <v>0</v>
      </c>
      <c r="FD590" s="12">
        <f t="shared" si="40"/>
        <v>0</v>
      </c>
      <c r="FE590" s="12">
        <f t="shared" si="40"/>
        <v>0</v>
      </c>
      <c r="FF590" s="12">
        <f t="shared" si="40"/>
        <v>0</v>
      </c>
      <c r="FG590" s="12">
        <f t="shared" si="40"/>
        <v>0</v>
      </c>
      <c r="FH590" s="12">
        <f t="shared" si="40"/>
        <v>0</v>
      </c>
      <c r="FI590" s="12">
        <f t="shared" si="40"/>
        <v>0</v>
      </c>
      <c r="FJ590" s="12">
        <f t="shared" si="40"/>
        <v>0</v>
      </c>
      <c r="FK590" s="12">
        <f t="shared" si="40"/>
        <v>0</v>
      </c>
      <c r="FL590" s="12">
        <f t="shared" si="40"/>
        <v>0</v>
      </c>
      <c r="FM590" s="12">
        <f t="shared" si="40"/>
        <v>0</v>
      </c>
      <c r="FN590" s="12">
        <f t="shared" si="40"/>
        <v>0</v>
      </c>
      <c r="FO590" s="12">
        <f t="shared" si="40"/>
        <v>0</v>
      </c>
      <c r="FP590" s="12">
        <f t="shared" si="40"/>
        <v>0</v>
      </c>
      <c r="FQ590" s="12">
        <f t="shared" si="40"/>
        <v>0</v>
      </c>
      <c r="FR590" s="12">
        <f t="shared" si="40"/>
        <v>0</v>
      </c>
      <c r="FS590" s="12">
        <f t="shared" si="40"/>
        <v>0</v>
      </c>
      <c r="FT590" s="12">
        <f t="shared" si="40"/>
        <v>0</v>
      </c>
      <c r="FU590" s="12">
        <f t="shared" si="40"/>
        <v>0</v>
      </c>
      <c r="FV590" s="12">
        <f t="shared" si="40"/>
        <v>0</v>
      </c>
      <c r="FW590" s="12">
        <f t="shared" si="40"/>
        <v>0</v>
      </c>
      <c r="FX590" s="12">
        <f t="shared" si="40"/>
        <v>0</v>
      </c>
      <c r="FY590" s="12">
        <f t="shared" si="40"/>
        <v>0</v>
      </c>
      <c r="FZ590" s="12">
        <f t="shared" si="40"/>
        <v>0</v>
      </c>
      <c r="GA590" s="12">
        <f t="shared" si="40"/>
        <v>0</v>
      </c>
      <c r="GB590" s="12">
        <f t="shared" si="40"/>
        <v>0</v>
      </c>
      <c r="GC590" s="12">
        <f t="shared" si="40"/>
        <v>0</v>
      </c>
      <c r="GD590" s="12">
        <f t="shared" si="40"/>
        <v>0</v>
      </c>
      <c r="GE590" s="12">
        <f t="shared" si="40"/>
        <v>0</v>
      </c>
      <c r="GF590" s="12">
        <f t="shared" si="40"/>
        <v>0</v>
      </c>
      <c r="GG590" s="12">
        <f t="shared" si="40"/>
        <v>0</v>
      </c>
      <c r="GH590" s="12">
        <f t="shared" si="40"/>
        <v>0</v>
      </c>
      <c r="GI590" s="12">
        <f t="shared" si="40"/>
        <v>0</v>
      </c>
      <c r="GJ590" s="12">
        <f t="shared" si="40"/>
        <v>0</v>
      </c>
      <c r="GK590" s="12">
        <f t="shared" si="40"/>
        <v>0</v>
      </c>
      <c r="GL590" s="12">
        <f t="shared" si="40"/>
        <v>0</v>
      </c>
      <c r="GM590" s="12">
        <f t="shared" si="40"/>
        <v>0</v>
      </c>
      <c r="GN590" s="12">
        <f t="shared" si="40"/>
        <v>0</v>
      </c>
      <c r="GO590" s="12">
        <f t="shared" si="40"/>
        <v>0</v>
      </c>
      <c r="GP590" s="12">
        <f t="shared" si="40"/>
        <v>0</v>
      </c>
      <c r="GQ590" s="12">
        <f t="shared" si="40"/>
        <v>0</v>
      </c>
      <c r="GR590" s="12">
        <f t="shared" si="40"/>
        <v>0</v>
      </c>
      <c r="GS590" s="12">
        <f t="shared" si="40"/>
        <v>0</v>
      </c>
      <c r="GT590" s="12">
        <f t="shared" si="40"/>
        <v>0</v>
      </c>
      <c r="GU590" s="12">
        <f t="shared" si="40"/>
        <v>0</v>
      </c>
      <c r="GV590" s="12">
        <f t="shared" si="40"/>
        <v>0</v>
      </c>
      <c r="GW590" s="12">
        <f t="shared" si="40"/>
        <v>0</v>
      </c>
      <c r="GX590" s="12">
        <f t="shared" si="40"/>
        <v>0</v>
      </c>
      <c r="GY590" s="12">
        <f t="shared" si="40"/>
        <v>0</v>
      </c>
      <c r="GZ590" s="12">
        <f t="shared" si="40"/>
        <v>0</v>
      </c>
      <c r="HA590" s="12">
        <f t="shared" ref="HA590:HL590" si="41">CODE(HA601)+CODE(RIGHT(HA601,3))-CODE(RIGHT(HA601,2))-48+IF($C601=0,0,IF(HA601=0,100,0))</f>
        <v>0</v>
      </c>
      <c r="HB590" s="12">
        <f t="shared" si="41"/>
        <v>0</v>
      </c>
      <c r="HC590" s="12">
        <f t="shared" si="41"/>
        <v>0</v>
      </c>
      <c r="HD590" s="12">
        <f t="shared" si="41"/>
        <v>0</v>
      </c>
      <c r="HE590" s="12">
        <f t="shared" si="41"/>
        <v>0</v>
      </c>
      <c r="HF590" s="12">
        <f t="shared" si="41"/>
        <v>0</v>
      </c>
      <c r="HG590" s="12">
        <f t="shared" si="41"/>
        <v>0</v>
      </c>
      <c r="HH590" s="12">
        <f t="shared" si="41"/>
        <v>0</v>
      </c>
      <c r="HI590" s="12">
        <f t="shared" si="41"/>
        <v>0</v>
      </c>
      <c r="HJ590" s="12">
        <f t="shared" si="41"/>
        <v>0</v>
      </c>
      <c r="HK590" s="12">
        <f t="shared" si="41"/>
        <v>0</v>
      </c>
      <c r="HL590" s="12">
        <f t="shared" si="41"/>
        <v>0</v>
      </c>
    </row>
    <row r="591" spans="2:220" ht="12" hidden="1" customHeight="1" x14ac:dyDescent="0.2">
      <c r="D591" s="12">
        <f t="shared" ref="D591:O591" si="42">CODE(D602)+CODE(RIGHT(D602,3))-CODE(RIGHT(D602,2))-48+IF($C602=0,0,IF(D602=0,100,0))</f>
        <v>0</v>
      </c>
      <c r="E591" s="12">
        <f t="shared" si="42"/>
        <v>0</v>
      </c>
      <c r="F591" s="12">
        <f t="shared" si="42"/>
        <v>0</v>
      </c>
      <c r="G591" s="12">
        <f t="shared" si="42"/>
        <v>0</v>
      </c>
      <c r="H591" s="12">
        <f t="shared" si="42"/>
        <v>0</v>
      </c>
      <c r="I591" s="12">
        <f t="shared" si="42"/>
        <v>0</v>
      </c>
      <c r="J591" s="12">
        <f t="shared" si="42"/>
        <v>0</v>
      </c>
      <c r="K591" s="12">
        <f t="shared" si="42"/>
        <v>0</v>
      </c>
      <c r="L591" s="12">
        <f t="shared" si="42"/>
        <v>0</v>
      </c>
      <c r="M591" s="12">
        <f t="shared" si="42"/>
        <v>0</v>
      </c>
      <c r="N591" s="12">
        <f t="shared" si="42"/>
        <v>0</v>
      </c>
      <c r="O591" s="12">
        <f t="shared" si="42"/>
        <v>0</v>
      </c>
      <c r="Q591" s="12">
        <f t="shared" ref="Q591:CB591" si="43">CODE(Q602)+CODE(RIGHT(Q602,3))-CODE(RIGHT(Q602,2))-48+IF($C602=0,0,IF(Q602=0,100,0))</f>
        <v>0</v>
      </c>
      <c r="R591" s="12">
        <f t="shared" si="43"/>
        <v>0</v>
      </c>
      <c r="S591" s="12">
        <f t="shared" si="43"/>
        <v>0</v>
      </c>
      <c r="T591" s="12">
        <f t="shared" si="43"/>
        <v>0</v>
      </c>
      <c r="U591" s="12">
        <f t="shared" si="43"/>
        <v>0</v>
      </c>
      <c r="V591" s="12">
        <f t="shared" si="43"/>
        <v>0</v>
      </c>
      <c r="W591" s="12">
        <f t="shared" si="43"/>
        <v>0</v>
      </c>
      <c r="X591" s="12">
        <f t="shared" si="43"/>
        <v>0</v>
      </c>
      <c r="Y591" s="12">
        <f t="shared" si="43"/>
        <v>0</v>
      </c>
      <c r="Z591" s="12">
        <f t="shared" si="43"/>
        <v>0</v>
      </c>
      <c r="AA591" s="12">
        <f t="shared" si="43"/>
        <v>0</v>
      </c>
      <c r="AB591" s="12">
        <f t="shared" si="43"/>
        <v>0</v>
      </c>
      <c r="AC591" s="12">
        <f t="shared" si="43"/>
        <v>0</v>
      </c>
      <c r="AD591" s="12">
        <f t="shared" si="43"/>
        <v>0</v>
      </c>
      <c r="AE591" s="12">
        <f t="shared" si="43"/>
        <v>0</v>
      </c>
      <c r="AF591" s="12">
        <f t="shared" si="43"/>
        <v>0</v>
      </c>
      <c r="AG591" s="12">
        <f t="shared" si="43"/>
        <v>0</v>
      </c>
      <c r="AH591" s="12">
        <f t="shared" si="43"/>
        <v>0</v>
      </c>
      <c r="AI591" s="12">
        <f t="shared" si="43"/>
        <v>0</v>
      </c>
      <c r="AJ591" s="12">
        <f t="shared" si="43"/>
        <v>0</v>
      </c>
      <c r="AK591" s="12">
        <f t="shared" si="43"/>
        <v>0</v>
      </c>
      <c r="AL591" s="12">
        <f t="shared" si="43"/>
        <v>0</v>
      </c>
      <c r="AM591" s="12">
        <f t="shared" si="43"/>
        <v>0</v>
      </c>
      <c r="AN591" s="12">
        <f t="shared" si="43"/>
        <v>0</v>
      </c>
      <c r="AO591" s="12">
        <f t="shared" si="43"/>
        <v>0</v>
      </c>
      <c r="AP591" s="12">
        <f t="shared" si="43"/>
        <v>0</v>
      </c>
      <c r="AQ591" s="12">
        <f t="shared" si="43"/>
        <v>0</v>
      </c>
      <c r="AR591" s="12">
        <f t="shared" si="43"/>
        <v>0</v>
      </c>
      <c r="AS591" s="12">
        <f t="shared" si="43"/>
        <v>0</v>
      </c>
      <c r="AT591" s="12">
        <f t="shared" si="43"/>
        <v>0</v>
      </c>
      <c r="AU591" s="12">
        <f t="shared" si="43"/>
        <v>0</v>
      </c>
      <c r="AV591" s="12">
        <f t="shared" si="43"/>
        <v>0</v>
      </c>
      <c r="AW591" s="12">
        <f t="shared" si="43"/>
        <v>0</v>
      </c>
      <c r="AX591" s="12">
        <f t="shared" si="43"/>
        <v>0</v>
      </c>
      <c r="AY591" s="12">
        <f t="shared" si="43"/>
        <v>0</v>
      </c>
      <c r="AZ591" s="12">
        <f t="shared" si="43"/>
        <v>0</v>
      </c>
      <c r="BA591" s="12">
        <f t="shared" si="43"/>
        <v>0</v>
      </c>
      <c r="BB591" s="12">
        <f t="shared" si="43"/>
        <v>0</v>
      </c>
      <c r="BC591" s="12">
        <f t="shared" si="43"/>
        <v>0</v>
      </c>
      <c r="BD591" s="12">
        <f t="shared" si="43"/>
        <v>0</v>
      </c>
      <c r="BE591" s="12">
        <f t="shared" si="43"/>
        <v>0</v>
      </c>
      <c r="BF591" s="12">
        <f t="shared" si="43"/>
        <v>0</v>
      </c>
      <c r="BG591" s="12">
        <f t="shared" si="43"/>
        <v>0</v>
      </c>
      <c r="BH591" s="12">
        <f t="shared" si="43"/>
        <v>0</v>
      </c>
      <c r="BI591" s="12">
        <f t="shared" si="43"/>
        <v>0</v>
      </c>
      <c r="BJ591" s="12">
        <f t="shared" si="43"/>
        <v>0</v>
      </c>
      <c r="BK591" s="12">
        <f t="shared" si="43"/>
        <v>0</v>
      </c>
      <c r="BL591" s="12">
        <f t="shared" si="43"/>
        <v>0</v>
      </c>
      <c r="BM591" s="12">
        <f t="shared" si="43"/>
        <v>0</v>
      </c>
      <c r="BN591" s="12">
        <f t="shared" si="43"/>
        <v>0</v>
      </c>
      <c r="BO591" s="12">
        <f t="shared" si="43"/>
        <v>0</v>
      </c>
      <c r="BP591" s="12">
        <f t="shared" si="43"/>
        <v>0</v>
      </c>
      <c r="BQ591" s="12">
        <f t="shared" si="43"/>
        <v>0</v>
      </c>
      <c r="BR591" s="12">
        <f t="shared" si="43"/>
        <v>0</v>
      </c>
      <c r="BS591" s="12">
        <f t="shared" si="43"/>
        <v>0</v>
      </c>
      <c r="BT591" s="12">
        <f t="shared" si="43"/>
        <v>0</v>
      </c>
      <c r="BU591" s="12">
        <f t="shared" si="43"/>
        <v>0</v>
      </c>
      <c r="BV591" s="12">
        <f t="shared" si="43"/>
        <v>0</v>
      </c>
      <c r="BW591" s="12">
        <f t="shared" si="43"/>
        <v>0</v>
      </c>
      <c r="BX591" s="12">
        <f t="shared" si="43"/>
        <v>0</v>
      </c>
      <c r="BY591" s="12">
        <f t="shared" si="43"/>
        <v>0</v>
      </c>
      <c r="BZ591" s="12">
        <f t="shared" si="43"/>
        <v>0</v>
      </c>
      <c r="CA591" s="12">
        <f t="shared" si="43"/>
        <v>0</v>
      </c>
      <c r="CB591" s="12">
        <f t="shared" si="43"/>
        <v>0</v>
      </c>
      <c r="CC591" s="12">
        <f t="shared" ref="CC591:EN591" si="44">CODE(CC602)+CODE(RIGHT(CC602,3))-CODE(RIGHT(CC602,2))-48+IF($C602=0,0,IF(CC602=0,100,0))</f>
        <v>0</v>
      </c>
      <c r="CD591" s="12">
        <f t="shared" si="44"/>
        <v>0</v>
      </c>
      <c r="CE591" s="12">
        <f t="shared" si="44"/>
        <v>0</v>
      </c>
      <c r="CF591" s="12">
        <f t="shared" si="44"/>
        <v>0</v>
      </c>
      <c r="CG591" s="12">
        <f t="shared" si="44"/>
        <v>0</v>
      </c>
      <c r="CH591" s="12">
        <f t="shared" si="44"/>
        <v>0</v>
      </c>
      <c r="CI591" s="12">
        <f t="shared" si="44"/>
        <v>0</v>
      </c>
      <c r="CJ591" s="12">
        <f t="shared" si="44"/>
        <v>0</v>
      </c>
      <c r="CK591" s="12">
        <f t="shared" si="44"/>
        <v>0</v>
      </c>
      <c r="CL591" s="12">
        <f t="shared" si="44"/>
        <v>0</v>
      </c>
      <c r="CM591" s="12">
        <f t="shared" si="44"/>
        <v>0</v>
      </c>
      <c r="CN591" s="12">
        <f t="shared" si="44"/>
        <v>0</v>
      </c>
      <c r="CO591" s="12">
        <f t="shared" si="44"/>
        <v>0</v>
      </c>
      <c r="CP591" s="12">
        <f t="shared" si="44"/>
        <v>0</v>
      </c>
      <c r="CQ591" s="12">
        <f t="shared" si="44"/>
        <v>0</v>
      </c>
      <c r="CR591" s="12">
        <f t="shared" si="44"/>
        <v>0</v>
      </c>
      <c r="CS591" s="12">
        <f t="shared" si="44"/>
        <v>0</v>
      </c>
      <c r="CT591" s="12">
        <f t="shared" si="44"/>
        <v>0</v>
      </c>
      <c r="CU591" s="12">
        <f t="shared" si="44"/>
        <v>0</v>
      </c>
      <c r="CV591" s="12">
        <f t="shared" si="44"/>
        <v>0</v>
      </c>
      <c r="CW591" s="12">
        <f t="shared" si="44"/>
        <v>0</v>
      </c>
      <c r="CX591" s="12">
        <f t="shared" si="44"/>
        <v>0</v>
      </c>
      <c r="CY591" s="12">
        <f t="shared" si="44"/>
        <v>0</v>
      </c>
      <c r="CZ591" s="12">
        <f t="shared" si="44"/>
        <v>0</v>
      </c>
      <c r="DA591" s="12">
        <f t="shared" si="44"/>
        <v>0</v>
      </c>
      <c r="DB591" s="12">
        <f t="shared" si="44"/>
        <v>0</v>
      </c>
      <c r="DC591" s="12">
        <f t="shared" si="44"/>
        <v>0</v>
      </c>
      <c r="DD591" s="12">
        <f t="shared" si="44"/>
        <v>0</v>
      </c>
      <c r="DE591" s="12">
        <f t="shared" si="44"/>
        <v>0</v>
      </c>
      <c r="DF591" s="12">
        <f t="shared" si="44"/>
        <v>0</v>
      </c>
      <c r="DG591" s="12">
        <f t="shared" si="44"/>
        <v>0</v>
      </c>
      <c r="DH591" s="12">
        <f t="shared" si="44"/>
        <v>0</v>
      </c>
      <c r="DI591" s="12">
        <f t="shared" si="44"/>
        <v>0</v>
      </c>
      <c r="DJ591" s="12">
        <f t="shared" si="44"/>
        <v>0</v>
      </c>
      <c r="DK591" s="12">
        <f t="shared" si="44"/>
        <v>0</v>
      </c>
      <c r="DL591" s="12">
        <f t="shared" si="44"/>
        <v>0</v>
      </c>
      <c r="DM591" s="12">
        <f t="shared" si="44"/>
        <v>0</v>
      </c>
      <c r="DN591" s="12">
        <f t="shared" si="44"/>
        <v>0</v>
      </c>
      <c r="DO591" s="12">
        <f t="shared" si="44"/>
        <v>0</v>
      </c>
      <c r="DP591" s="12">
        <f t="shared" si="44"/>
        <v>0</v>
      </c>
      <c r="DQ591" s="12">
        <f t="shared" si="44"/>
        <v>0</v>
      </c>
      <c r="DR591" s="12">
        <f t="shared" si="44"/>
        <v>0</v>
      </c>
      <c r="DS591" s="12">
        <f t="shared" si="44"/>
        <v>0</v>
      </c>
      <c r="DT591" s="12">
        <f t="shared" si="44"/>
        <v>0</v>
      </c>
      <c r="DU591" s="12">
        <f t="shared" si="44"/>
        <v>0</v>
      </c>
      <c r="DV591" s="12">
        <f t="shared" si="44"/>
        <v>0</v>
      </c>
      <c r="DW591" s="12">
        <f t="shared" si="44"/>
        <v>0</v>
      </c>
      <c r="DX591" s="12">
        <f t="shared" si="44"/>
        <v>0</v>
      </c>
      <c r="DY591" s="12">
        <f t="shared" si="44"/>
        <v>0</v>
      </c>
      <c r="DZ591" s="12">
        <f t="shared" si="44"/>
        <v>0</v>
      </c>
      <c r="EA591" s="12">
        <f t="shared" si="44"/>
        <v>0</v>
      </c>
      <c r="EB591" s="12">
        <f t="shared" si="44"/>
        <v>0</v>
      </c>
      <c r="EC591" s="12">
        <f t="shared" si="44"/>
        <v>0</v>
      </c>
      <c r="ED591" s="12">
        <f t="shared" si="44"/>
        <v>0</v>
      </c>
      <c r="EE591" s="12">
        <f t="shared" si="44"/>
        <v>0</v>
      </c>
      <c r="EF591" s="12">
        <f t="shared" si="44"/>
        <v>0</v>
      </c>
      <c r="EG591" s="12">
        <f t="shared" si="44"/>
        <v>0</v>
      </c>
      <c r="EH591" s="12">
        <f t="shared" si="44"/>
        <v>0</v>
      </c>
      <c r="EI591" s="12">
        <f t="shared" si="44"/>
        <v>0</v>
      </c>
      <c r="EJ591" s="12">
        <f t="shared" si="44"/>
        <v>0</v>
      </c>
      <c r="EK591" s="12">
        <f t="shared" si="44"/>
        <v>0</v>
      </c>
      <c r="EL591" s="12">
        <f t="shared" si="44"/>
        <v>0</v>
      </c>
      <c r="EM591" s="12">
        <f t="shared" si="44"/>
        <v>0</v>
      </c>
      <c r="EN591" s="12">
        <f t="shared" si="44"/>
        <v>0</v>
      </c>
      <c r="EO591" s="12">
        <f t="shared" ref="EO591:GZ591" si="45">CODE(EO602)+CODE(RIGHT(EO602,3))-CODE(RIGHT(EO602,2))-48+IF($C602=0,0,IF(EO602=0,100,0))</f>
        <v>0</v>
      </c>
      <c r="EP591" s="12">
        <f t="shared" si="45"/>
        <v>0</v>
      </c>
      <c r="EQ591" s="12">
        <f t="shared" si="45"/>
        <v>0</v>
      </c>
      <c r="ER591" s="12">
        <f t="shared" si="45"/>
        <v>0</v>
      </c>
      <c r="ES591" s="12">
        <f t="shared" si="45"/>
        <v>0</v>
      </c>
      <c r="ET591" s="12">
        <f t="shared" si="45"/>
        <v>0</v>
      </c>
      <c r="EU591" s="12">
        <f t="shared" si="45"/>
        <v>0</v>
      </c>
      <c r="EV591" s="12">
        <f t="shared" si="45"/>
        <v>0</v>
      </c>
      <c r="EW591" s="12">
        <f t="shared" si="45"/>
        <v>0</v>
      </c>
      <c r="EX591" s="12">
        <f t="shared" si="45"/>
        <v>0</v>
      </c>
      <c r="EY591" s="12">
        <f t="shared" si="45"/>
        <v>0</v>
      </c>
      <c r="EZ591" s="12">
        <f t="shared" si="45"/>
        <v>0</v>
      </c>
      <c r="FA591" s="12">
        <f t="shared" si="45"/>
        <v>0</v>
      </c>
      <c r="FB591" s="12">
        <f t="shared" si="45"/>
        <v>0</v>
      </c>
      <c r="FC591" s="12">
        <f t="shared" si="45"/>
        <v>0</v>
      </c>
      <c r="FD591" s="12">
        <f t="shared" si="45"/>
        <v>0</v>
      </c>
      <c r="FE591" s="12">
        <f t="shared" si="45"/>
        <v>0</v>
      </c>
      <c r="FF591" s="12">
        <f t="shared" si="45"/>
        <v>0</v>
      </c>
      <c r="FG591" s="12">
        <f t="shared" si="45"/>
        <v>0</v>
      </c>
      <c r="FH591" s="12">
        <f t="shared" si="45"/>
        <v>0</v>
      </c>
      <c r="FI591" s="12">
        <f t="shared" si="45"/>
        <v>0</v>
      </c>
      <c r="FJ591" s="12">
        <f t="shared" si="45"/>
        <v>0</v>
      </c>
      <c r="FK591" s="12">
        <f t="shared" si="45"/>
        <v>0</v>
      </c>
      <c r="FL591" s="12">
        <f t="shared" si="45"/>
        <v>0</v>
      </c>
      <c r="FM591" s="12">
        <f t="shared" si="45"/>
        <v>0</v>
      </c>
      <c r="FN591" s="12">
        <f t="shared" si="45"/>
        <v>0</v>
      </c>
      <c r="FO591" s="12">
        <f t="shared" si="45"/>
        <v>0</v>
      </c>
      <c r="FP591" s="12">
        <f t="shared" si="45"/>
        <v>0</v>
      </c>
      <c r="FQ591" s="12">
        <f t="shared" si="45"/>
        <v>0</v>
      </c>
      <c r="FR591" s="12">
        <f t="shared" si="45"/>
        <v>0</v>
      </c>
      <c r="FS591" s="12">
        <f t="shared" si="45"/>
        <v>0</v>
      </c>
      <c r="FT591" s="12">
        <f t="shared" si="45"/>
        <v>0</v>
      </c>
      <c r="FU591" s="12">
        <f t="shared" si="45"/>
        <v>0</v>
      </c>
      <c r="FV591" s="12">
        <f t="shared" si="45"/>
        <v>0</v>
      </c>
      <c r="FW591" s="12">
        <f t="shared" si="45"/>
        <v>0</v>
      </c>
      <c r="FX591" s="12">
        <f t="shared" si="45"/>
        <v>0</v>
      </c>
      <c r="FY591" s="12">
        <f t="shared" si="45"/>
        <v>0</v>
      </c>
      <c r="FZ591" s="12">
        <f t="shared" si="45"/>
        <v>0</v>
      </c>
      <c r="GA591" s="12">
        <f t="shared" si="45"/>
        <v>0</v>
      </c>
      <c r="GB591" s="12">
        <f t="shared" si="45"/>
        <v>0</v>
      </c>
      <c r="GC591" s="12">
        <f t="shared" si="45"/>
        <v>0</v>
      </c>
      <c r="GD591" s="12">
        <f t="shared" si="45"/>
        <v>0</v>
      </c>
      <c r="GE591" s="12">
        <f t="shared" si="45"/>
        <v>0</v>
      </c>
      <c r="GF591" s="12">
        <f t="shared" si="45"/>
        <v>0</v>
      </c>
      <c r="GG591" s="12">
        <f t="shared" si="45"/>
        <v>0</v>
      </c>
      <c r="GH591" s="12">
        <f t="shared" si="45"/>
        <v>0</v>
      </c>
      <c r="GI591" s="12">
        <f t="shared" si="45"/>
        <v>0</v>
      </c>
      <c r="GJ591" s="12">
        <f t="shared" si="45"/>
        <v>0</v>
      </c>
      <c r="GK591" s="12">
        <f t="shared" si="45"/>
        <v>0</v>
      </c>
      <c r="GL591" s="12">
        <f t="shared" si="45"/>
        <v>0</v>
      </c>
      <c r="GM591" s="12">
        <f t="shared" si="45"/>
        <v>0</v>
      </c>
      <c r="GN591" s="12">
        <f t="shared" si="45"/>
        <v>0</v>
      </c>
      <c r="GO591" s="12">
        <f t="shared" si="45"/>
        <v>0</v>
      </c>
      <c r="GP591" s="12">
        <f t="shared" si="45"/>
        <v>0</v>
      </c>
      <c r="GQ591" s="12">
        <f t="shared" si="45"/>
        <v>0</v>
      </c>
      <c r="GR591" s="12">
        <f t="shared" si="45"/>
        <v>0</v>
      </c>
      <c r="GS591" s="12">
        <f t="shared" si="45"/>
        <v>0</v>
      </c>
      <c r="GT591" s="12">
        <f t="shared" si="45"/>
        <v>0</v>
      </c>
      <c r="GU591" s="12">
        <f t="shared" si="45"/>
        <v>0</v>
      </c>
      <c r="GV591" s="12">
        <f t="shared" si="45"/>
        <v>0</v>
      </c>
      <c r="GW591" s="12">
        <f t="shared" si="45"/>
        <v>0</v>
      </c>
      <c r="GX591" s="12">
        <f t="shared" si="45"/>
        <v>0</v>
      </c>
      <c r="GY591" s="12">
        <f t="shared" si="45"/>
        <v>0</v>
      </c>
      <c r="GZ591" s="12">
        <f t="shared" si="45"/>
        <v>0</v>
      </c>
      <c r="HA591" s="12">
        <f t="shared" ref="HA591:HL591" si="46">CODE(HA602)+CODE(RIGHT(HA602,3))-CODE(RIGHT(HA602,2))-48+IF($C602=0,0,IF(HA602=0,100,0))</f>
        <v>0</v>
      </c>
      <c r="HB591" s="12">
        <f t="shared" si="46"/>
        <v>0</v>
      </c>
      <c r="HC591" s="12">
        <f t="shared" si="46"/>
        <v>0</v>
      </c>
      <c r="HD591" s="12">
        <f t="shared" si="46"/>
        <v>0</v>
      </c>
      <c r="HE591" s="12">
        <f t="shared" si="46"/>
        <v>0</v>
      </c>
      <c r="HF591" s="12">
        <f t="shared" si="46"/>
        <v>0</v>
      </c>
      <c r="HG591" s="12">
        <f t="shared" si="46"/>
        <v>0</v>
      </c>
      <c r="HH591" s="12">
        <f t="shared" si="46"/>
        <v>0</v>
      </c>
      <c r="HI591" s="12">
        <f t="shared" si="46"/>
        <v>0</v>
      </c>
      <c r="HJ591" s="12">
        <f t="shared" si="46"/>
        <v>0</v>
      </c>
      <c r="HK591" s="12">
        <f t="shared" si="46"/>
        <v>0</v>
      </c>
      <c r="HL591" s="12">
        <f t="shared" si="46"/>
        <v>0</v>
      </c>
    </row>
    <row r="592" spans="2:220" ht="12" hidden="1" customHeight="1" x14ac:dyDescent="0.2">
      <c r="D592" s="12">
        <f t="shared" ref="D592:O592" si="47">CODE(D603)+CODE(RIGHT(D603,3))-CODE(RIGHT(D603,2))-48+IF($C603=0,0,IF(D603=0,100,0))</f>
        <v>0</v>
      </c>
      <c r="E592" s="12">
        <f t="shared" si="47"/>
        <v>0</v>
      </c>
      <c r="F592" s="12">
        <f t="shared" si="47"/>
        <v>0</v>
      </c>
      <c r="G592" s="12">
        <f t="shared" si="47"/>
        <v>0</v>
      </c>
      <c r="H592" s="12">
        <f t="shared" si="47"/>
        <v>0</v>
      </c>
      <c r="I592" s="12">
        <f t="shared" si="47"/>
        <v>0</v>
      </c>
      <c r="J592" s="12">
        <f t="shared" si="47"/>
        <v>0</v>
      </c>
      <c r="K592" s="12">
        <f t="shared" si="47"/>
        <v>0</v>
      </c>
      <c r="L592" s="12">
        <f t="shared" si="47"/>
        <v>0</v>
      </c>
      <c r="M592" s="12">
        <f t="shared" si="47"/>
        <v>0</v>
      </c>
      <c r="N592" s="12">
        <f t="shared" si="47"/>
        <v>0</v>
      </c>
      <c r="O592" s="12">
        <f t="shared" si="47"/>
        <v>0</v>
      </c>
      <c r="Q592" s="12">
        <f t="shared" ref="Q592:CB592" si="48">CODE(Q603)+CODE(RIGHT(Q603,3))-CODE(RIGHT(Q603,2))-48+IF($C603=0,0,IF(Q603=0,100,0))</f>
        <v>0</v>
      </c>
      <c r="R592" s="12">
        <f t="shared" si="48"/>
        <v>0</v>
      </c>
      <c r="S592" s="12">
        <f t="shared" si="48"/>
        <v>0</v>
      </c>
      <c r="T592" s="12">
        <f t="shared" si="48"/>
        <v>0</v>
      </c>
      <c r="U592" s="12">
        <f t="shared" si="48"/>
        <v>0</v>
      </c>
      <c r="V592" s="12">
        <f t="shared" si="48"/>
        <v>0</v>
      </c>
      <c r="W592" s="12">
        <f t="shared" si="48"/>
        <v>0</v>
      </c>
      <c r="X592" s="12">
        <f t="shared" si="48"/>
        <v>0</v>
      </c>
      <c r="Y592" s="12">
        <f t="shared" si="48"/>
        <v>0</v>
      </c>
      <c r="Z592" s="12">
        <f t="shared" si="48"/>
        <v>0</v>
      </c>
      <c r="AA592" s="12">
        <f t="shared" si="48"/>
        <v>0</v>
      </c>
      <c r="AB592" s="12">
        <f t="shared" si="48"/>
        <v>0</v>
      </c>
      <c r="AC592" s="12">
        <f t="shared" si="48"/>
        <v>0</v>
      </c>
      <c r="AD592" s="12">
        <f t="shared" si="48"/>
        <v>0</v>
      </c>
      <c r="AE592" s="12">
        <f t="shared" si="48"/>
        <v>0</v>
      </c>
      <c r="AF592" s="12">
        <f t="shared" si="48"/>
        <v>0</v>
      </c>
      <c r="AG592" s="12">
        <f t="shared" si="48"/>
        <v>0</v>
      </c>
      <c r="AH592" s="12">
        <f t="shared" si="48"/>
        <v>0</v>
      </c>
      <c r="AI592" s="12">
        <f t="shared" si="48"/>
        <v>0</v>
      </c>
      <c r="AJ592" s="12">
        <f t="shared" si="48"/>
        <v>0</v>
      </c>
      <c r="AK592" s="12">
        <f t="shared" si="48"/>
        <v>0</v>
      </c>
      <c r="AL592" s="12">
        <f t="shared" si="48"/>
        <v>0</v>
      </c>
      <c r="AM592" s="12">
        <f t="shared" si="48"/>
        <v>0</v>
      </c>
      <c r="AN592" s="12">
        <f t="shared" si="48"/>
        <v>0</v>
      </c>
      <c r="AO592" s="12">
        <f t="shared" si="48"/>
        <v>0</v>
      </c>
      <c r="AP592" s="12">
        <f t="shared" si="48"/>
        <v>0</v>
      </c>
      <c r="AQ592" s="12">
        <f t="shared" si="48"/>
        <v>0</v>
      </c>
      <c r="AR592" s="12">
        <f t="shared" si="48"/>
        <v>0</v>
      </c>
      <c r="AS592" s="12">
        <f t="shared" si="48"/>
        <v>0</v>
      </c>
      <c r="AT592" s="12">
        <f t="shared" si="48"/>
        <v>0</v>
      </c>
      <c r="AU592" s="12">
        <f t="shared" si="48"/>
        <v>0</v>
      </c>
      <c r="AV592" s="12">
        <f t="shared" si="48"/>
        <v>0</v>
      </c>
      <c r="AW592" s="12">
        <f t="shared" si="48"/>
        <v>0</v>
      </c>
      <c r="AX592" s="12">
        <f t="shared" si="48"/>
        <v>0</v>
      </c>
      <c r="AY592" s="12">
        <f t="shared" si="48"/>
        <v>0</v>
      </c>
      <c r="AZ592" s="12">
        <f t="shared" si="48"/>
        <v>0</v>
      </c>
      <c r="BA592" s="12">
        <f t="shared" si="48"/>
        <v>0</v>
      </c>
      <c r="BB592" s="12">
        <f t="shared" si="48"/>
        <v>0</v>
      </c>
      <c r="BC592" s="12">
        <f t="shared" si="48"/>
        <v>0</v>
      </c>
      <c r="BD592" s="12">
        <f t="shared" si="48"/>
        <v>0</v>
      </c>
      <c r="BE592" s="12">
        <f t="shared" si="48"/>
        <v>0</v>
      </c>
      <c r="BF592" s="12">
        <f t="shared" si="48"/>
        <v>0</v>
      </c>
      <c r="BG592" s="12">
        <f t="shared" si="48"/>
        <v>0</v>
      </c>
      <c r="BH592" s="12">
        <f t="shared" si="48"/>
        <v>0</v>
      </c>
      <c r="BI592" s="12">
        <f t="shared" si="48"/>
        <v>0</v>
      </c>
      <c r="BJ592" s="12">
        <f t="shared" si="48"/>
        <v>0</v>
      </c>
      <c r="BK592" s="12">
        <f t="shared" si="48"/>
        <v>0</v>
      </c>
      <c r="BL592" s="12">
        <f t="shared" si="48"/>
        <v>0</v>
      </c>
      <c r="BM592" s="12">
        <f t="shared" si="48"/>
        <v>0</v>
      </c>
      <c r="BN592" s="12">
        <f t="shared" si="48"/>
        <v>0</v>
      </c>
      <c r="BO592" s="12">
        <f t="shared" si="48"/>
        <v>0</v>
      </c>
      <c r="BP592" s="12">
        <f t="shared" si="48"/>
        <v>0</v>
      </c>
      <c r="BQ592" s="12">
        <f t="shared" si="48"/>
        <v>0</v>
      </c>
      <c r="BR592" s="12">
        <f t="shared" si="48"/>
        <v>0</v>
      </c>
      <c r="BS592" s="12">
        <f t="shared" si="48"/>
        <v>0</v>
      </c>
      <c r="BT592" s="12">
        <f t="shared" si="48"/>
        <v>0</v>
      </c>
      <c r="BU592" s="12">
        <f t="shared" si="48"/>
        <v>0</v>
      </c>
      <c r="BV592" s="12">
        <f t="shared" si="48"/>
        <v>0</v>
      </c>
      <c r="BW592" s="12">
        <f t="shared" si="48"/>
        <v>0</v>
      </c>
      <c r="BX592" s="12">
        <f t="shared" si="48"/>
        <v>0</v>
      </c>
      <c r="BY592" s="12">
        <f t="shared" si="48"/>
        <v>0</v>
      </c>
      <c r="BZ592" s="12">
        <f t="shared" si="48"/>
        <v>0</v>
      </c>
      <c r="CA592" s="12">
        <f t="shared" si="48"/>
        <v>0</v>
      </c>
      <c r="CB592" s="12">
        <f t="shared" si="48"/>
        <v>0</v>
      </c>
      <c r="CC592" s="12">
        <f t="shared" ref="CC592:EN592" si="49">CODE(CC603)+CODE(RIGHT(CC603,3))-CODE(RIGHT(CC603,2))-48+IF($C603=0,0,IF(CC603=0,100,0))</f>
        <v>0</v>
      </c>
      <c r="CD592" s="12">
        <f t="shared" si="49"/>
        <v>0</v>
      </c>
      <c r="CE592" s="12">
        <f t="shared" si="49"/>
        <v>0</v>
      </c>
      <c r="CF592" s="12">
        <f t="shared" si="49"/>
        <v>0</v>
      </c>
      <c r="CG592" s="12">
        <f t="shared" si="49"/>
        <v>0</v>
      </c>
      <c r="CH592" s="12">
        <f t="shared" si="49"/>
        <v>0</v>
      </c>
      <c r="CI592" s="12">
        <f t="shared" si="49"/>
        <v>0</v>
      </c>
      <c r="CJ592" s="12">
        <f t="shared" si="49"/>
        <v>0</v>
      </c>
      <c r="CK592" s="12">
        <f t="shared" si="49"/>
        <v>0</v>
      </c>
      <c r="CL592" s="12">
        <f t="shared" si="49"/>
        <v>0</v>
      </c>
      <c r="CM592" s="12">
        <f t="shared" si="49"/>
        <v>0</v>
      </c>
      <c r="CN592" s="12">
        <f t="shared" si="49"/>
        <v>0</v>
      </c>
      <c r="CO592" s="12">
        <f t="shared" si="49"/>
        <v>0</v>
      </c>
      <c r="CP592" s="12">
        <f t="shared" si="49"/>
        <v>0</v>
      </c>
      <c r="CQ592" s="12">
        <f t="shared" si="49"/>
        <v>0</v>
      </c>
      <c r="CR592" s="12">
        <f t="shared" si="49"/>
        <v>0</v>
      </c>
      <c r="CS592" s="12">
        <f t="shared" si="49"/>
        <v>0</v>
      </c>
      <c r="CT592" s="12">
        <f t="shared" si="49"/>
        <v>0</v>
      </c>
      <c r="CU592" s="12">
        <f t="shared" si="49"/>
        <v>0</v>
      </c>
      <c r="CV592" s="12">
        <f t="shared" si="49"/>
        <v>0</v>
      </c>
      <c r="CW592" s="12">
        <f t="shared" si="49"/>
        <v>0</v>
      </c>
      <c r="CX592" s="12">
        <f t="shared" si="49"/>
        <v>0</v>
      </c>
      <c r="CY592" s="12">
        <f t="shared" si="49"/>
        <v>0</v>
      </c>
      <c r="CZ592" s="12">
        <f t="shared" si="49"/>
        <v>0</v>
      </c>
      <c r="DA592" s="12">
        <f t="shared" si="49"/>
        <v>0</v>
      </c>
      <c r="DB592" s="12">
        <f t="shared" si="49"/>
        <v>0</v>
      </c>
      <c r="DC592" s="12">
        <f t="shared" si="49"/>
        <v>0</v>
      </c>
      <c r="DD592" s="12">
        <f t="shared" si="49"/>
        <v>0</v>
      </c>
      <c r="DE592" s="12">
        <f t="shared" si="49"/>
        <v>0</v>
      </c>
      <c r="DF592" s="12">
        <f t="shared" si="49"/>
        <v>0</v>
      </c>
      <c r="DG592" s="12">
        <f t="shared" si="49"/>
        <v>0</v>
      </c>
      <c r="DH592" s="12">
        <f t="shared" si="49"/>
        <v>0</v>
      </c>
      <c r="DI592" s="12">
        <f t="shared" si="49"/>
        <v>0</v>
      </c>
      <c r="DJ592" s="12">
        <f t="shared" si="49"/>
        <v>0</v>
      </c>
      <c r="DK592" s="12">
        <f t="shared" si="49"/>
        <v>0</v>
      </c>
      <c r="DL592" s="12">
        <f t="shared" si="49"/>
        <v>0</v>
      </c>
      <c r="DM592" s="12">
        <f t="shared" si="49"/>
        <v>0</v>
      </c>
      <c r="DN592" s="12">
        <f t="shared" si="49"/>
        <v>0</v>
      </c>
      <c r="DO592" s="12">
        <f t="shared" si="49"/>
        <v>0</v>
      </c>
      <c r="DP592" s="12">
        <f t="shared" si="49"/>
        <v>0</v>
      </c>
      <c r="DQ592" s="12">
        <f t="shared" si="49"/>
        <v>0</v>
      </c>
      <c r="DR592" s="12">
        <f t="shared" si="49"/>
        <v>0</v>
      </c>
      <c r="DS592" s="12">
        <f t="shared" si="49"/>
        <v>0</v>
      </c>
      <c r="DT592" s="12">
        <f t="shared" si="49"/>
        <v>0</v>
      </c>
      <c r="DU592" s="12">
        <f t="shared" si="49"/>
        <v>0</v>
      </c>
      <c r="DV592" s="12">
        <f t="shared" si="49"/>
        <v>0</v>
      </c>
      <c r="DW592" s="12">
        <f t="shared" si="49"/>
        <v>0</v>
      </c>
      <c r="DX592" s="12">
        <f t="shared" si="49"/>
        <v>0</v>
      </c>
      <c r="DY592" s="12">
        <f t="shared" si="49"/>
        <v>0</v>
      </c>
      <c r="DZ592" s="12">
        <f t="shared" si="49"/>
        <v>0</v>
      </c>
      <c r="EA592" s="12">
        <f t="shared" si="49"/>
        <v>0</v>
      </c>
      <c r="EB592" s="12">
        <f t="shared" si="49"/>
        <v>0</v>
      </c>
      <c r="EC592" s="12">
        <f t="shared" si="49"/>
        <v>0</v>
      </c>
      <c r="ED592" s="12">
        <f t="shared" si="49"/>
        <v>0</v>
      </c>
      <c r="EE592" s="12">
        <f t="shared" si="49"/>
        <v>0</v>
      </c>
      <c r="EF592" s="12">
        <f t="shared" si="49"/>
        <v>0</v>
      </c>
      <c r="EG592" s="12">
        <f t="shared" si="49"/>
        <v>0</v>
      </c>
      <c r="EH592" s="12">
        <f t="shared" si="49"/>
        <v>0</v>
      </c>
      <c r="EI592" s="12">
        <f t="shared" si="49"/>
        <v>0</v>
      </c>
      <c r="EJ592" s="12">
        <f t="shared" si="49"/>
        <v>0</v>
      </c>
      <c r="EK592" s="12">
        <f t="shared" si="49"/>
        <v>0</v>
      </c>
      <c r="EL592" s="12">
        <f t="shared" si="49"/>
        <v>0</v>
      </c>
      <c r="EM592" s="12">
        <f t="shared" si="49"/>
        <v>0</v>
      </c>
      <c r="EN592" s="12">
        <f t="shared" si="49"/>
        <v>0</v>
      </c>
      <c r="EO592" s="12">
        <f t="shared" ref="EO592:GZ592" si="50">CODE(EO603)+CODE(RIGHT(EO603,3))-CODE(RIGHT(EO603,2))-48+IF($C603=0,0,IF(EO603=0,100,0))</f>
        <v>0</v>
      </c>
      <c r="EP592" s="12">
        <f t="shared" si="50"/>
        <v>0</v>
      </c>
      <c r="EQ592" s="12">
        <f t="shared" si="50"/>
        <v>0</v>
      </c>
      <c r="ER592" s="12">
        <f t="shared" si="50"/>
        <v>0</v>
      </c>
      <c r="ES592" s="12">
        <f t="shared" si="50"/>
        <v>0</v>
      </c>
      <c r="ET592" s="12">
        <f t="shared" si="50"/>
        <v>0</v>
      </c>
      <c r="EU592" s="12">
        <f t="shared" si="50"/>
        <v>0</v>
      </c>
      <c r="EV592" s="12">
        <f t="shared" si="50"/>
        <v>0</v>
      </c>
      <c r="EW592" s="12">
        <f t="shared" si="50"/>
        <v>0</v>
      </c>
      <c r="EX592" s="12">
        <f t="shared" si="50"/>
        <v>0</v>
      </c>
      <c r="EY592" s="12">
        <f t="shared" si="50"/>
        <v>0</v>
      </c>
      <c r="EZ592" s="12">
        <f t="shared" si="50"/>
        <v>0</v>
      </c>
      <c r="FA592" s="12">
        <f t="shared" si="50"/>
        <v>0</v>
      </c>
      <c r="FB592" s="12">
        <f t="shared" si="50"/>
        <v>0</v>
      </c>
      <c r="FC592" s="12">
        <f t="shared" si="50"/>
        <v>0</v>
      </c>
      <c r="FD592" s="12">
        <f t="shared" si="50"/>
        <v>0</v>
      </c>
      <c r="FE592" s="12">
        <f t="shared" si="50"/>
        <v>0</v>
      </c>
      <c r="FF592" s="12">
        <f t="shared" si="50"/>
        <v>0</v>
      </c>
      <c r="FG592" s="12">
        <f t="shared" si="50"/>
        <v>0</v>
      </c>
      <c r="FH592" s="12">
        <f t="shared" si="50"/>
        <v>0</v>
      </c>
      <c r="FI592" s="12">
        <f t="shared" si="50"/>
        <v>0</v>
      </c>
      <c r="FJ592" s="12">
        <f t="shared" si="50"/>
        <v>0</v>
      </c>
      <c r="FK592" s="12">
        <f t="shared" si="50"/>
        <v>0</v>
      </c>
      <c r="FL592" s="12">
        <f t="shared" si="50"/>
        <v>0</v>
      </c>
      <c r="FM592" s="12">
        <f t="shared" si="50"/>
        <v>0</v>
      </c>
      <c r="FN592" s="12">
        <f t="shared" si="50"/>
        <v>0</v>
      </c>
      <c r="FO592" s="12">
        <f t="shared" si="50"/>
        <v>0</v>
      </c>
      <c r="FP592" s="12">
        <f t="shared" si="50"/>
        <v>0</v>
      </c>
      <c r="FQ592" s="12">
        <f t="shared" si="50"/>
        <v>0</v>
      </c>
      <c r="FR592" s="12">
        <f t="shared" si="50"/>
        <v>0</v>
      </c>
      <c r="FS592" s="12">
        <f t="shared" si="50"/>
        <v>0</v>
      </c>
      <c r="FT592" s="12">
        <f t="shared" si="50"/>
        <v>0</v>
      </c>
      <c r="FU592" s="12">
        <f t="shared" si="50"/>
        <v>0</v>
      </c>
      <c r="FV592" s="12">
        <f t="shared" si="50"/>
        <v>0</v>
      </c>
      <c r="FW592" s="12">
        <f t="shared" si="50"/>
        <v>0</v>
      </c>
      <c r="FX592" s="12">
        <f t="shared" si="50"/>
        <v>0</v>
      </c>
      <c r="FY592" s="12">
        <f t="shared" si="50"/>
        <v>0</v>
      </c>
      <c r="FZ592" s="12">
        <f t="shared" si="50"/>
        <v>0</v>
      </c>
      <c r="GA592" s="12">
        <f t="shared" si="50"/>
        <v>0</v>
      </c>
      <c r="GB592" s="12">
        <f t="shared" si="50"/>
        <v>0</v>
      </c>
      <c r="GC592" s="12">
        <f t="shared" si="50"/>
        <v>0</v>
      </c>
      <c r="GD592" s="12">
        <f t="shared" si="50"/>
        <v>0</v>
      </c>
      <c r="GE592" s="12">
        <f t="shared" si="50"/>
        <v>0</v>
      </c>
      <c r="GF592" s="12">
        <f t="shared" si="50"/>
        <v>0</v>
      </c>
      <c r="GG592" s="12">
        <f t="shared" si="50"/>
        <v>0</v>
      </c>
      <c r="GH592" s="12">
        <f t="shared" si="50"/>
        <v>0</v>
      </c>
      <c r="GI592" s="12">
        <f t="shared" si="50"/>
        <v>0</v>
      </c>
      <c r="GJ592" s="12">
        <f t="shared" si="50"/>
        <v>0</v>
      </c>
      <c r="GK592" s="12">
        <f t="shared" si="50"/>
        <v>0</v>
      </c>
      <c r="GL592" s="12">
        <f t="shared" si="50"/>
        <v>0</v>
      </c>
      <c r="GM592" s="12">
        <f t="shared" si="50"/>
        <v>0</v>
      </c>
      <c r="GN592" s="12">
        <f t="shared" si="50"/>
        <v>0</v>
      </c>
      <c r="GO592" s="12">
        <f t="shared" si="50"/>
        <v>0</v>
      </c>
      <c r="GP592" s="12">
        <f t="shared" si="50"/>
        <v>0</v>
      </c>
      <c r="GQ592" s="12">
        <f t="shared" si="50"/>
        <v>0</v>
      </c>
      <c r="GR592" s="12">
        <f t="shared" si="50"/>
        <v>0</v>
      </c>
      <c r="GS592" s="12">
        <f t="shared" si="50"/>
        <v>0</v>
      </c>
      <c r="GT592" s="12">
        <f t="shared" si="50"/>
        <v>0</v>
      </c>
      <c r="GU592" s="12">
        <f t="shared" si="50"/>
        <v>0</v>
      </c>
      <c r="GV592" s="12">
        <f t="shared" si="50"/>
        <v>0</v>
      </c>
      <c r="GW592" s="12">
        <f t="shared" si="50"/>
        <v>0</v>
      </c>
      <c r="GX592" s="12">
        <f t="shared" si="50"/>
        <v>0</v>
      </c>
      <c r="GY592" s="12">
        <f t="shared" si="50"/>
        <v>0</v>
      </c>
      <c r="GZ592" s="12">
        <f t="shared" si="50"/>
        <v>0</v>
      </c>
      <c r="HA592" s="12">
        <f t="shared" ref="HA592:HL592" si="51">CODE(HA603)+CODE(RIGHT(HA603,3))-CODE(RIGHT(HA603,2))-48+IF($C603=0,0,IF(HA603=0,100,0))</f>
        <v>0</v>
      </c>
      <c r="HB592" s="12">
        <f t="shared" si="51"/>
        <v>0</v>
      </c>
      <c r="HC592" s="12">
        <f t="shared" si="51"/>
        <v>0</v>
      </c>
      <c r="HD592" s="12">
        <f t="shared" si="51"/>
        <v>0</v>
      </c>
      <c r="HE592" s="12">
        <f t="shared" si="51"/>
        <v>0</v>
      </c>
      <c r="HF592" s="12">
        <f t="shared" si="51"/>
        <v>0</v>
      </c>
      <c r="HG592" s="12">
        <f t="shared" si="51"/>
        <v>0</v>
      </c>
      <c r="HH592" s="12">
        <f t="shared" si="51"/>
        <v>0</v>
      </c>
      <c r="HI592" s="12">
        <f t="shared" si="51"/>
        <v>0</v>
      </c>
      <c r="HJ592" s="12">
        <f t="shared" si="51"/>
        <v>0</v>
      </c>
      <c r="HK592" s="12">
        <f t="shared" si="51"/>
        <v>0</v>
      </c>
      <c r="HL592" s="12">
        <f t="shared" si="51"/>
        <v>0</v>
      </c>
    </row>
    <row r="593" spans="1:220" ht="12" hidden="1" customHeight="1" x14ac:dyDescent="0.2">
      <c r="D593" s="12">
        <f t="shared" ref="D593:O593" si="52">CODE(D604)+CODE(RIGHT(D604,3))-CODE(RIGHT(D604,2))-48+IF($C604=0,0,IF(D604=0,100,0))</f>
        <v>0</v>
      </c>
      <c r="E593" s="12">
        <f t="shared" si="52"/>
        <v>0</v>
      </c>
      <c r="F593" s="12">
        <f t="shared" si="52"/>
        <v>0</v>
      </c>
      <c r="G593" s="12">
        <f t="shared" si="52"/>
        <v>0</v>
      </c>
      <c r="H593" s="12">
        <f t="shared" si="52"/>
        <v>0</v>
      </c>
      <c r="I593" s="12">
        <f t="shared" si="52"/>
        <v>0</v>
      </c>
      <c r="J593" s="12">
        <f t="shared" si="52"/>
        <v>0</v>
      </c>
      <c r="K593" s="12">
        <f t="shared" si="52"/>
        <v>0</v>
      </c>
      <c r="L593" s="12">
        <f t="shared" si="52"/>
        <v>0</v>
      </c>
      <c r="M593" s="12">
        <f t="shared" si="52"/>
        <v>0</v>
      </c>
      <c r="N593" s="12">
        <f t="shared" si="52"/>
        <v>0</v>
      </c>
      <c r="O593" s="12">
        <f t="shared" si="52"/>
        <v>0</v>
      </c>
      <c r="Q593" s="12">
        <f t="shared" ref="Q593:CB593" si="53">CODE(Q604)+CODE(RIGHT(Q604,3))-CODE(RIGHT(Q604,2))-48+IF($C604=0,0,IF(Q604=0,100,0))</f>
        <v>0</v>
      </c>
      <c r="R593" s="12">
        <f t="shared" si="53"/>
        <v>0</v>
      </c>
      <c r="S593" s="12">
        <f t="shared" si="53"/>
        <v>0</v>
      </c>
      <c r="T593" s="12">
        <f t="shared" si="53"/>
        <v>0</v>
      </c>
      <c r="U593" s="12">
        <f t="shared" si="53"/>
        <v>0</v>
      </c>
      <c r="V593" s="12">
        <f t="shared" si="53"/>
        <v>0</v>
      </c>
      <c r="W593" s="12">
        <f t="shared" si="53"/>
        <v>0</v>
      </c>
      <c r="X593" s="12">
        <f t="shared" si="53"/>
        <v>0</v>
      </c>
      <c r="Y593" s="12">
        <f t="shared" si="53"/>
        <v>0</v>
      </c>
      <c r="Z593" s="12">
        <f t="shared" si="53"/>
        <v>0</v>
      </c>
      <c r="AA593" s="12">
        <f t="shared" si="53"/>
        <v>0</v>
      </c>
      <c r="AB593" s="12">
        <f t="shared" si="53"/>
        <v>0</v>
      </c>
      <c r="AC593" s="12">
        <f t="shared" si="53"/>
        <v>0</v>
      </c>
      <c r="AD593" s="12">
        <f t="shared" si="53"/>
        <v>0</v>
      </c>
      <c r="AE593" s="12">
        <f t="shared" si="53"/>
        <v>0</v>
      </c>
      <c r="AF593" s="12">
        <f t="shared" si="53"/>
        <v>0</v>
      </c>
      <c r="AG593" s="12">
        <f t="shared" si="53"/>
        <v>0</v>
      </c>
      <c r="AH593" s="12">
        <f t="shared" si="53"/>
        <v>0</v>
      </c>
      <c r="AI593" s="12">
        <f t="shared" si="53"/>
        <v>0</v>
      </c>
      <c r="AJ593" s="12">
        <f t="shared" si="53"/>
        <v>0</v>
      </c>
      <c r="AK593" s="12">
        <f t="shared" si="53"/>
        <v>0</v>
      </c>
      <c r="AL593" s="12">
        <f t="shared" si="53"/>
        <v>0</v>
      </c>
      <c r="AM593" s="12">
        <f t="shared" si="53"/>
        <v>0</v>
      </c>
      <c r="AN593" s="12">
        <f t="shared" si="53"/>
        <v>0</v>
      </c>
      <c r="AO593" s="12">
        <f t="shared" si="53"/>
        <v>0</v>
      </c>
      <c r="AP593" s="12">
        <f t="shared" si="53"/>
        <v>0</v>
      </c>
      <c r="AQ593" s="12">
        <f t="shared" si="53"/>
        <v>0</v>
      </c>
      <c r="AR593" s="12">
        <f t="shared" si="53"/>
        <v>0</v>
      </c>
      <c r="AS593" s="12">
        <f t="shared" si="53"/>
        <v>0</v>
      </c>
      <c r="AT593" s="12">
        <f t="shared" si="53"/>
        <v>0</v>
      </c>
      <c r="AU593" s="12">
        <f t="shared" si="53"/>
        <v>0</v>
      </c>
      <c r="AV593" s="12">
        <f t="shared" si="53"/>
        <v>0</v>
      </c>
      <c r="AW593" s="12">
        <f t="shared" si="53"/>
        <v>0</v>
      </c>
      <c r="AX593" s="12">
        <f t="shared" si="53"/>
        <v>0</v>
      </c>
      <c r="AY593" s="12">
        <f t="shared" si="53"/>
        <v>0</v>
      </c>
      <c r="AZ593" s="12">
        <f t="shared" si="53"/>
        <v>0</v>
      </c>
      <c r="BA593" s="12">
        <f t="shared" si="53"/>
        <v>0</v>
      </c>
      <c r="BB593" s="12">
        <f t="shared" si="53"/>
        <v>0</v>
      </c>
      <c r="BC593" s="12">
        <f t="shared" si="53"/>
        <v>0</v>
      </c>
      <c r="BD593" s="12">
        <f t="shared" si="53"/>
        <v>0</v>
      </c>
      <c r="BE593" s="12">
        <f t="shared" si="53"/>
        <v>0</v>
      </c>
      <c r="BF593" s="12">
        <f t="shared" si="53"/>
        <v>0</v>
      </c>
      <c r="BG593" s="12">
        <f t="shared" si="53"/>
        <v>0</v>
      </c>
      <c r="BH593" s="12">
        <f t="shared" si="53"/>
        <v>0</v>
      </c>
      <c r="BI593" s="12">
        <f t="shared" si="53"/>
        <v>0</v>
      </c>
      <c r="BJ593" s="12">
        <f t="shared" si="53"/>
        <v>0</v>
      </c>
      <c r="BK593" s="12">
        <f t="shared" si="53"/>
        <v>0</v>
      </c>
      <c r="BL593" s="12">
        <f t="shared" si="53"/>
        <v>0</v>
      </c>
      <c r="BM593" s="12">
        <f t="shared" si="53"/>
        <v>0</v>
      </c>
      <c r="BN593" s="12">
        <f t="shared" si="53"/>
        <v>0</v>
      </c>
      <c r="BO593" s="12">
        <f t="shared" si="53"/>
        <v>0</v>
      </c>
      <c r="BP593" s="12">
        <f t="shared" si="53"/>
        <v>0</v>
      </c>
      <c r="BQ593" s="12">
        <f t="shared" si="53"/>
        <v>0</v>
      </c>
      <c r="BR593" s="12">
        <f t="shared" si="53"/>
        <v>0</v>
      </c>
      <c r="BS593" s="12">
        <f t="shared" si="53"/>
        <v>0</v>
      </c>
      <c r="BT593" s="12">
        <f t="shared" si="53"/>
        <v>0</v>
      </c>
      <c r="BU593" s="12">
        <f t="shared" si="53"/>
        <v>0</v>
      </c>
      <c r="BV593" s="12">
        <f t="shared" si="53"/>
        <v>0</v>
      </c>
      <c r="BW593" s="12">
        <f t="shared" si="53"/>
        <v>0</v>
      </c>
      <c r="BX593" s="12">
        <f t="shared" si="53"/>
        <v>0</v>
      </c>
      <c r="BY593" s="12">
        <f t="shared" si="53"/>
        <v>0</v>
      </c>
      <c r="BZ593" s="12">
        <f t="shared" si="53"/>
        <v>0</v>
      </c>
      <c r="CA593" s="12">
        <f t="shared" si="53"/>
        <v>0</v>
      </c>
      <c r="CB593" s="12">
        <f t="shared" si="53"/>
        <v>0</v>
      </c>
      <c r="CC593" s="12">
        <f t="shared" ref="CC593:EN593" si="54">CODE(CC604)+CODE(RIGHT(CC604,3))-CODE(RIGHT(CC604,2))-48+IF($C604=0,0,IF(CC604=0,100,0))</f>
        <v>0</v>
      </c>
      <c r="CD593" s="12">
        <f t="shared" si="54"/>
        <v>0</v>
      </c>
      <c r="CE593" s="12">
        <f t="shared" si="54"/>
        <v>0</v>
      </c>
      <c r="CF593" s="12">
        <f t="shared" si="54"/>
        <v>0</v>
      </c>
      <c r="CG593" s="12">
        <f t="shared" si="54"/>
        <v>0</v>
      </c>
      <c r="CH593" s="12">
        <f t="shared" si="54"/>
        <v>0</v>
      </c>
      <c r="CI593" s="12">
        <f t="shared" si="54"/>
        <v>0</v>
      </c>
      <c r="CJ593" s="12">
        <f t="shared" si="54"/>
        <v>0</v>
      </c>
      <c r="CK593" s="12">
        <f t="shared" si="54"/>
        <v>0</v>
      </c>
      <c r="CL593" s="12">
        <f t="shared" si="54"/>
        <v>0</v>
      </c>
      <c r="CM593" s="12">
        <f t="shared" si="54"/>
        <v>0</v>
      </c>
      <c r="CN593" s="12">
        <f t="shared" si="54"/>
        <v>0</v>
      </c>
      <c r="CO593" s="12">
        <f t="shared" si="54"/>
        <v>0</v>
      </c>
      <c r="CP593" s="12">
        <f t="shared" si="54"/>
        <v>0</v>
      </c>
      <c r="CQ593" s="12">
        <f t="shared" si="54"/>
        <v>0</v>
      </c>
      <c r="CR593" s="12">
        <f t="shared" si="54"/>
        <v>0</v>
      </c>
      <c r="CS593" s="12">
        <f t="shared" si="54"/>
        <v>0</v>
      </c>
      <c r="CT593" s="12">
        <f t="shared" si="54"/>
        <v>0</v>
      </c>
      <c r="CU593" s="12">
        <f t="shared" si="54"/>
        <v>0</v>
      </c>
      <c r="CV593" s="12">
        <f t="shared" si="54"/>
        <v>0</v>
      </c>
      <c r="CW593" s="12">
        <f t="shared" si="54"/>
        <v>0</v>
      </c>
      <c r="CX593" s="12">
        <f t="shared" si="54"/>
        <v>0</v>
      </c>
      <c r="CY593" s="12">
        <f t="shared" si="54"/>
        <v>0</v>
      </c>
      <c r="CZ593" s="12">
        <f t="shared" si="54"/>
        <v>0</v>
      </c>
      <c r="DA593" s="12">
        <f t="shared" si="54"/>
        <v>0</v>
      </c>
      <c r="DB593" s="12">
        <f t="shared" si="54"/>
        <v>0</v>
      </c>
      <c r="DC593" s="12">
        <f t="shared" si="54"/>
        <v>0</v>
      </c>
      <c r="DD593" s="12">
        <f t="shared" si="54"/>
        <v>0</v>
      </c>
      <c r="DE593" s="12">
        <f t="shared" si="54"/>
        <v>0</v>
      </c>
      <c r="DF593" s="12">
        <f t="shared" si="54"/>
        <v>0</v>
      </c>
      <c r="DG593" s="12">
        <f t="shared" si="54"/>
        <v>0</v>
      </c>
      <c r="DH593" s="12">
        <f t="shared" si="54"/>
        <v>0</v>
      </c>
      <c r="DI593" s="12">
        <f t="shared" si="54"/>
        <v>0</v>
      </c>
      <c r="DJ593" s="12">
        <f t="shared" si="54"/>
        <v>0</v>
      </c>
      <c r="DK593" s="12">
        <f t="shared" si="54"/>
        <v>0</v>
      </c>
      <c r="DL593" s="12">
        <f t="shared" si="54"/>
        <v>0</v>
      </c>
      <c r="DM593" s="12">
        <f t="shared" si="54"/>
        <v>0</v>
      </c>
      <c r="DN593" s="12">
        <f t="shared" si="54"/>
        <v>0</v>
      </c>
      <c r="DO593" s="12">
        <f t="shared" si="54"/>
        <v>0</v>
      </c>
      <c r="DP593" s="12">
        <f t="shared" si="54"/>
        <v>0</v>
      </c>
      <c r="DQ593" s="12">
        <f t="shared" si="54"/>
        <v>0</v>
      </c>
      <c r="DR593" s="12">
        <f t="shared" si="54"/>
        <v>0</v>
      </c>
      <c r="DS593" s="12">
        <f t="shared" si="54"/>
        <v>0</v>
      </c>
      <c r="DT593" s="12">
        <f t="shared" si="54"/>
        <v>0</v>
      </c>
      <c r="DU593" s="12">
        <f t="shared" si="54"/>
        <v>0</v>
      </c>
      <c r="DV593" s="12">
        <f t="shared" si="54"/>
        <v>0</v>
      </c>
      <c r="DW593" s="12">
        <f t="shared" si="54"/>
        <v>0</v>
      </c>
      <c r="DX593" s="12">
        <f t="shared" si="54"/>
        <v>0</v>
      </c>
      <c r="DY593" s="12">
        <f t="shared" si="54"/>
        <v>0</v>
      </c>
      <c r="DZ593" s="12">
        <f t="shared" si="54"/>
        <v>0</v>
      </c>
      <c r="EA593" s="12">
        <f t="shared" si="54"/>
        <v>0</v>
      </c>
      <c r="EB593" s="12">
        <f t="shared" si="54"/>
        <v>0</v>
      </c>
      <c r="EC593" s="12">
        <f t="shared" si="54"/>
        <v>0</v>
      </c>
      <c r="ED593" s="12">
        <f t="shared" si="54"/>
        <v>0</v>
      </c>
      <c r="EE593" s="12">
        <f t="shared" si="54"/>
        <v>0</v>
      </c>
      <c r="EF593" s="12">
        <f t="shared" si="54"/>
        <v>0</v>
      </c>
      <c r="EG593" s="12">
        <f t="shared" si="54"/>
        <v>0</v>
      </c>
      <c r="EH593" s="12">
        <f t="shared" si="54"/>
        <v>0</v>
      </c>
      <c r="EI593" s="12">
        <f t="shared" si="54"/>
        <v>0</v>
      </c>
      <c r="EJ593" s="12">
        <f t="shared" si="54"/>
        <v>0</v>
      </c>
      <c r="EK593" s="12">
        <f t="shared" si="54"/>
        <v>0</v>
      </c>
      <c r="EL593" s="12">
        <f t="shared" si="54"/>
        <v>0</v>
      </c>
      <c r="EM593" s="12">
        <f t="shared" si="54"/>
        <v>0</v>
      </c>
      <c r="EN593" s="12">
        <f t="shared" si="54"/>
        <v>0</v>
      </c>
      <c r="EO593" s="12">
        <f t="shared" ref="EO593:GZ593" si="55">CODE(EO604)+CODE(RIGHT(EO604,3))-CODE(RIGHT(EO604,2))-48+IF($C604=0,0,IF(EO604=0,100,0))</f>
        <v>0</v>
      </c>
      <c r="EP593" s="12">
        <f t="shared" si="55"/>
        <v>0</v>
      </c>
      <c r="EQ593" s="12">
        <f t="shared" si="55"/>
        <v>0</v>
      </c>
      <c r="ER593" s="12">
        <f t="shared" si="55"/>
        <v>0</v>
      </c>
      <c r="ES593" s="12">
        <f t="shared" si="55"/>
        <v>0</v>
      </c>
      <c r="ET593" s="12">
        <f t="shared" si="55"/>
        <v>0</v>
      </c>
      <c r="EU593" s="12">
        <f t="shared" si="55"/>
        <v>0</v>
      </c>
      <c r="EV593" s="12">
        <f t="shared" si="55"/>
        <v>0</v>
      </c>
      <c r="EW593" s="12">
        <f t="shared" si="55"/>
        <v>0</v>
      </c>
      <c r="EX593" s="12">
        <f t="shared" si="55"/>
        <v>0</v>
      </c>
      <c r="EY593" s="12">
        <f t="shared" si="55"/>
        <v>0</v>
      </c>
      <c r="EZ593" s="12">
        <f t="shared" si="55"/>
        <v>0</v>
      </c>
      <c r="FA593" s="12">
        <f t="shared" si="55"/>
        <v>0</v>
      </c>
      <c r="FB593" s="12">
        <f t="shared" si="55"/>
        <v>0</v>
      </c>
      <c r="FC593" s="12">
        <f t="shared" si="55"/>
        <v>0</v>
      </c>
      <c r="FD593" s="12">
        <f t="shared" si="55"/>
        <v>0</v>
      </c>
      <c r="FE593" s="12">
        <f t="shared" si="55"/>
        <v>0</v>
      </c>
      <c r="FF593" s="12">
        <f t="shared" si="55"/>
        <v>0</v>
      </c>
      <c r="FG593" s="12">
        <f t="shared" si="55"/>
        <v>0</v>
      </c>
      <c r="FH593" s="12">
        <f t="shared" si="55"/>
        <v>0</v>
      </c>
      <c r="FI593" s="12">
        <f t="shared" si="55"/>
        <v>0</v>
      </c>
      <c r="FJ593" s="12">
        <f t="shared" si="55"/>
        <v>0</v>
      </c>
      <c r="FK593" s="12">
        <f t="shared" si="55"/>
        <v>0</v>
      </c>
      <c r="FL593" s="12">
        <f t="shared" si="55"/>
        <v>0</v>
      </c>
      <c r="FM593" s="12">
        <f t="shared" si="55"/>
        <v>0</v>
      </c>
      <c r="FN593" s="12">
        <f t="shared" si="55"/>
        <v>0</v>
      </c>
      <c r="FO593" s="12">
        <f t="shared" si="55"/>
        <v>0</v>
      </c>
      <c r="FP593" s="12">
        <f t="shared" si="55"/>
        <v>0</v>
      </c>
      <c r="FQ593" s="12">
        <f t="shared" si="55"/>
        <v>0</v>
      </c>
      <c r="FR593" s="12">
        <f t="shared" si="55"/>
        <v>0</v>
      </c>
      <c r="FS593" s="12">
        <f t="shared" si="55"/>
        <v>0</v>
      </c>
      <c r="FT593" s="12">
        <f t="shared" si="55"/>
        <v>0</v>
      </c>
      <c r="FU593" s="12">
        <f t="shared" si="55"/>
        <v>0</v>
      </c>
      <c r="FV593" s="12">
        <f t="shared" si="55"/>
        <v>0</v>
      </c>
      <c r="FW593" s="12">
        <f t="shared" si="55"/>
        <v>0</v>
      </c>
      <c r="FX593" s="12">
        <f t="shared" si="55"/>
        <v>0</v>
      </c>
      <c r="FY593" s="12">
        <f t="shared" si="55"/>
        <v>0</v>
      </c>
      <c r="FZ593" s="12">
        <f t="shared" si="55"/>
        <v>0</v>
      </c>
      <c r="GA593" s="12">
        <f t="shared" si="55"/>
        <v>0</v>
      </c>
      <c r="GB593" s="12">
        <f t="shared" si="55"/>
        <v>0</v>
      </c>
      <c r="GC593" s="12">
        <f t="shared" si="55"/>
        <v>0</v>
      </c>
      <c r="GD593" s="12">
        <f t="shared" si="55"/>
        <v>0</v>
      </c>
      <c r="GE593" s="12">
        <f t="shared" si="55"/>
        <v>0</v>
      </c>
      <c r="GF593" s="12">
        <f t="shared" si="55"/>
        <v>0</v>
      </c>
      <c r="GG593" s="12">
        <f t="shared" si="55"/>
        <v>0</v>
      </c>
      <c r="GH593" s="12">
        <f t="shared" si="55"/>
        <v>0</v>
      </c>
      <c r="GI593" s="12">
        <f t="shared" si="55"/>
        <v>0</v>
      </c>
      <c r="GJ593" s="12">
        <f t="shared" si="55"/>
        <v>0</v>
      </c>
      <c r="GK593" s="12">
        <f t="shared" si="55"/>
        <v>0</v>
      </c>
      <c r="GL593" s="12">
        <f t="shared" si="55"/>
        <v>0</v>
      </c>
      <c r="GM593" s="12">
        <f t="shared" si="55"/>
        <v>0</v>
      </c>
      <c r="GN593" s="12">
        <f t="shared" si="55"/>
        <v>0</v>
      </c>
      <c r="GO593" s="12">
        <f t="shared" si="55"/>
        <v>0</v>
      </c>
      <c r="GP593" s="12">
        <f t="shared" si="55"/>
        <v>0</v>
      </c>
      <c r="GQ593" s="12">
        <f t="shared" si="55"/>
        <v>0</v>
      </c>
      <c r="GR593" s="12">
        <f t="shared" si="55"/>
        <v>0</v>
      </c>
      <c r="GS593" s="12">
        <f t="shared" si="55"/>
        <v>0</v>
      </c>
      <c r="GT593" s="12">
        <f t="shared" si="55"/>
        <v>0</v>
      </c>
      <c r="GU593" s="12">
        <f t="shared" si="55"/>
        <v>0</v>
      </c>
      <c r="GV593" s="12">
        <f t="shared" si="55"/>
        <v>0</v>
      </c>
      <c r="GW593" s="12">
        <f t="shared" si="55"/>
        <v>0</v>
      </c>
      <c r="GX593" s="12">
        <f t="shared" si="55"/>
        <v>0</v>
      </c>
      <c r="GY593" s="12">
        <f t="shared" si="55"/>
        <v>0</v>
      </c>
      <c r="GZ593" s="12">
        <f t="shared" si="55"/>
        <v>0</v>
      </c>
      <c r="HA593" s="12">
        <f t="shared" ref="HA593:HL593" si="56">CODE(HA604)+CODE(RIGHT(HA604,3))-CODE(RIGHT(HA604,2))-48+IF($C604=0,0,IF(HA604=0,100,0))</f>
        <v>0</v>
      </c>
      <c r="HB593" s="12">
        <f t="shared" si="56"/>
        <v>0</v>
      </c>
      <c r="HC593" s="12">
        <f t="shared" si="56"/>
        <v>0</v>
      </c>
      <c r="HD593" s="12">
        <f t="shared" si="56"/>
        <v>0</v>
      </c>
      <c r="HE593" s="12">
        <f t="shared" si="56"/>
        <v>0</v>
      </c>
      <c r="HF593" s="12">
        <f t="shared" si="56"/>
        <v>0</v>
      </c>
      <c r="HG593" s="12">
        <f t="shared" si="56"/>
        <v>0</v>
      </c>
      <c r="HH593" s="12">
        <f t="shared" si="56"/>
        <v>0</v>
      </c>
      <c r="HI593" s="12">
        <f t="shared" si="56"/>
        <v>0</v>
      </c>
      <c r="HJ593" s="12">
        <f t="shared" si="56"/>
        <v>0</v>
      </c>
      <c r="HK593" s="12">
        <f t="shared" si="56"/>
        <v>0</v>
      </c>
      <c r="HL593" s="12">
        <f t="shared" si="56"/>
        <v>0</v>
      </c>
    </row>
    <row r="594" spans="1:220" ht="12" hidden="1" customHeight="1" x14ac:dyDescent="0.2">
      <c r="D594" s="12">
        <f t="shared" ref="D594:O594" si="57">CODE(D605)+CODE(RIGHT(D605,3))-CODE(RIGHT(D605,2))-48+IF($C605=0,0,IF(D605=0,100,0))</f>
        <v>0</v>
      </c>
      <c r="E594" s="12">
        <f t="shared" si="57"/>
        <v>0</v>
      </c>
      <c r="F594" s="12">
        <f t="shared" si="57"/>
        <v>0</v>
      </c>
      <c r="G594" s="12">
        <f t="shared" si="57"/>
        <v>0</v>
      </c>
      <c r="H594" s="12">
        <f t="shared" si="57"/>
        <v>0</v>
      </c>
      <c r="I594" s="12">
        <f t="shared" si="57"/>
        <v>0</v>
      </c>
      <c r="J594" s="12">
        <f t="shared" si="57"/>
        <v>0</v>
      </c>
      <c r="K594" s="12">
        <f t="shared" si="57"/>
        <v>0</v>
      </c>
      <c r="L594" s="12">
        <f t="shared" si="57"/>
        <v>0</v>
      </c>
      <c r="M594" s="12">
        <f t="shared" si="57"/>
        <v>0</v>
      </c>
      <c r="N594" s="12">
        <f t="shared" si="57"/>
        <v>0</v>
      </c>
      <c r="O594" s="12">
        <f t="shared" si="57"/>
        <v>0</v>
      </c>
      <c r="Q594" s="12">
        <f t="shared" ref="Q594:CB594" si="58">CODE(Q605)+CODE(RIGHT(Q605,3))-CODE(RIGHT(Q605,2))-48+IF($C605=0,0,IF(Q605=0,100,0))</f>
        <v>0</v>
      </c>
      <c r="R594" s="12">
        <f t="shared" si="58"/>
        <v>0</v>
      </c>
      <c r="S594" s="12">
        <f t="shared" si="58"/>
        <v>0</v>
      </c>
      <c r="T594" s="12">
        <f t="shared" si="58"/>
        <v>0</v>
      </c>
      <c r="U594" s="12">
        <f t="shared" si="58"/>
        <v>0</v>
      </c>
      <c r="V594" s="12">
        <f t="shared" si="58"/>
        <v>0</v>
      </c>
      <c r="W594" s="12">
        <f t="shared" si="58"/>
        <v>0</v>
      </c>
      <c r="X594" s="12">
        <f t="shared" si="58"/>
        <v>0</v>
      </c>
      <c r="Y594" s="12">
        <f t="shared" si="58"/>
        <v>0</v>
      </c>
      <c r="Z594" s="12">
        <f t="shared" si="58"/>
        <v>0</v>
      </c>
      <c r="AA594" s="12">
        <f t="shared" si="58"/>
        <v>0</v>
      </c>
      <c r="AB594" s="12">
        <f t="shared" si="58"/>
        <v>0</v>
      </c>
      <c r="AC594" s="12">
        <f t="shared" si="58"/>
        <v>0</v>
      </c>
      <c r="AD594" s="12">
        <f t="shared" si="58"/>
        <v>0</v>
      </c>
      <c r="AE594" s="12">
        <f t="shared" si="58"/>
        <v>0</v>
      </c>
      <c r="AF594" s="12">
        <f t="shared" si="58"/>
        <v>0</v>
      </c>
      <c r="AG594" s="12">
        <f t="shared" si="58"/>
        <v>0</v>
      </c>
      <c r="AH594" s="12">
        <f t="shared" si="58"/>
        <v>0</v>
      </c>
      <c r="AI594" s="12">
        <f t="shared" si="58"/>
        <v>0</v>
      </c>
      <c r="AJ594" s="12">
        <f t="shared" si="58"/>
        <v>0</v>
      </c>
      <c r="AK594" s="12">
        <f t="shared" si="58"/>
        <v>0</v>
      </c>
      <c r="AL594" s="12">
        <f t="shared" si="58"/>
        <v>0</v>
      </c>
      <c r="AM594" s="12">
        <f t="shared" si="58"/>
        <v>0</v>
      </c>
      <c r="AN594" s="12">
        <f t="shared" si="58"/>
        <v>0</v>
      </c>
      <c r="AO594" s="12">
        <f t="shared" si="58"/>
        <v>0</v>
      </c>
      <c r="AP594" s="12">
        <f t="shared" si="58"/>
        <v>0</v>
      </c>
      <c r="AQ594" s="12">
        <f t="shared" si="58"/>
        <v>0</v>
      </c>
      <c r="AR594" s="12">
        <f t="shared" si="58"/>
        <v>0</v>
      </c>
      <c r="AS594" s="12">
        <f t="shared" si="58"/>
        <v>0</v>
      </c>
      <c r="AT594" s="12">
        <f t="shared" si="58"/>
        <v>0</v>
      </c>
      <c r="AU594" s="12">
        <f t="shared" si="58"/>
        <v>0</v>
      </c>
      <c r="AV594" s="12">
        <f t="shared" si="58"/>
        <v>0</v>
      </c>
      <c r="AW594" s="12">
        <f t="shared" si="58"/>
        <v>0</v>
      </c>
      <c r="AX594" s="12">
        <f t="shared" si="58"/>
        <v>0</v>
      </c>
      <c r="AY594" s="12">
        <f t="shared" si="58"/>
        <v>0</v>
      </c>
      <c r="AZ594" s="12">
        <f t="shared" si="58"/>
        <v>0</v>
      </c>
      <c r="BA594" s="12">
        <f t="shared" si="58"/>
        <v>0</v>
      </c>
      <c r="BB594" s="12">
        <f t="shared" si="58"/>
        <v>0</v>
      </c>
      <c r="BC594" s="12">
        <f t="shared" si="58"/>
        <v>0</v>
      </c>
      <c r="BD594" s="12">
        <f t="shared" si="58"/>
        <v>0</v>
      </c>
      <c r="BE594" s="12">
        <f t="shared" si="58"/>
        <v>0</v>
      </c>
      <c r="BF594" s="12">
        <f t="shared" si="58"/>
        <v>0</v>
      </c>
      <c r="BG594" s="12">
        <f t="shared" si="58"/>
        <v>0</v>
      </c>
      <c r="BH594" s="12">
        <f t="shared" si="58"/>
        <v>0</v>
      </c>
      <c r="BI594" s="12">
        <f t="shared" si="58"/>
        <v>0</v>
      </c>
      <c r="BJ594" s="12">
        <f t="shared" si="58"/>
        <v>0</v>
      </c>
      <c r="BK594" s="12">
        <f t="shared" si="58"/>
        <v>0</v>
      </c>
      <c r="BL594" s="12">
        <f t="shared" si="58"/>
        <v>0</v>
      </c>
      <c r="BM594" s="12">
        <f t="shared" si="58"/>
        <v>0</v>
      </c>
      <c r="BN594" s="12">
        <f t="shared" si="58"/>
        <v>0</v>
      </c>
      <c r="BO594" s="12">
        <f t="shared" si="58"/>
        <v>0</v>
      </c>
      <c r="BP594" s="12">
        <f t="shared" si="58"/>
        <v>0</v>
      </c>
      <c r="BQ594" s="12">
        <f t="shared" si="58"/>
        <v>0</v>
      </c>
      <c r="BR594" s="12">
        <f t="shared" si="58"/>
        <v>0</v>
      </c>
      <c r="BS594" s="12">
        <f t="shared" si="58"/>
        <v>0</v>
      </c>
      <c r="BT594" s="12">
        <f t="shared" si="58"/>
        <v>0</v>
      </c>
      <c r="BU594" s="12">
        <f t="shared" si="58"/>
        <v>0</v>
      </c>
      <c r="BV594" s="12">
        <f t="shared" si="58"/>
        <v>0</v>
      </c>
      <c r="BW594" s="12">
        <f t="shared" si="58"/>
        <v>0</v>
      </c>
      <c r="BX594" s="12">
        <f t="shared" si="58"/>
        <v>0</v>
      </c>
      <c r="BY594" s="12">
        <f t="shared" si="58"/>
        <v>0</v>
      </c>
      <c r="BZ594" s="12">
        <f t="shared" si="58"/>
        <v>0</v>
      </c>
      <c r="CA594" s="12">
        <f t="shared" si="58"/>
        <v>0</v>
      </c>
      <c r="CB594" s="12">
        <f t="shared" si="58"/>
        <v>0</v>
      </c>
      <c r="CC594" s="12">
        <f t="shared" ref="CC594:EN594" si="59">CODE(CC605)+CODE(RIGHT(CC605,3))-CODE(RIGHT(CC605,2))-48+IF($C605=0,0,IF(CC605=0,100,0))</f>
        <v>0</v>
      </c>
      <c r="CD594" s="12">
        <f t="shared" si="59"/>
        <v>0</v>
      </c>
      <c r="CE594" s="12">
        <f t="shared" si="59"/>
        <v>0</v>
      </c>
      <c r="CF594" s="12">
        <f t="shared" si="59"/>
        <v>0</v>
      </c>
      <c r="CG594" s="12">
        <f t="shared" si="59"/>
        <v>0</v>
      </c>
      <c r="CH594" s="12">
        <f t="shared" si="59"/>
        <v>0</v>
      </c>
      <c r="CI594" s="12">
        <f t="shared" si="59"/>
        <v>0</v>
      </c>
      <c r="CJ594" s="12">
        <f t="shared" si="59"/>
        <v>0</v>
      </c>
      <c r="CK594" s="12">
        <f t="shared" si="59"/>
        <v>0</v>
      </c>
      <c r="CL594" s="12">
        <f t="shared" si="59"/>
        <v>0</v>
      </c>
      <c r="CM594" s="12">
        <f t="shared" si="59"/>
        <v>0</v>
      </c>
      <c r="CN594" s="12">
        <f t="shared" si="59"/>
        <v>0</v>
      </c>
      <c r="CO594" s="12">
        <f t="shared" si="59"/>
        <v>0</v>
      </c>
      <c r="CP594" s="12">
        <f t="shared" si="59"/>
        <v>0</v>
      </c>
      <c r="CQ594" s="12">
        <f t="shared" si="59"/>
        <v>0</v>
      </c>
      <c r="CR594" s="12">
        <f t="shared" si="59"/>
        <v>0</v>
      </c>
      <c r="CS594" s="12">
        <f t="shared" si="59"/>
        <v>0</v>
      </c>
      <c r="CT594" s="12">
        <f t="shared" si="59"/>
        <v>0</v>
      </c>
      <c r="CU594" s="12">
        <f t="shared" si="59"/>
        <v>0</v>
      </c>
      <c r="CV594" s="12">
        <f t="shared" si="59"/>
        <v>0</v>
      </c>
      <c r="CW594" s="12">
        <f t="shared" si="59"/>
        <v>0</v>
      </c>
      <c r="CX594" s="12">
        <f t="shared" si="59"/>
        <v>0</v>
      </c>
      <c r="CY594" s="12">
        <f t="shared" si="59"/>
        <v>0</v>
      </c>
      <c r="CZ594" s="12">
        <f t="shared" si="59"/>
        <v>0</v>
      </c>
      <c r="DA594" s="12">
        <f t="shared" si="59"/>
        <v>0</v>
      </c>
      <c r="DB594" s="12">
        <f t="shared" si="59"/>
        <v>0</v>
      </c>
      <c r="DC594" s="12">
        <f t="shared" si="59"/>
        <v>0</v>
      </c>
      <c r="DD594" s="12">
        <f t="shared" si="59"/>
        <v>0</v>
      </c>
      <c r="DE594" s="12">
        <f t="shared" si="59"/>
        <v>0</v>
      </c>
      <c r="DF594" s="12">
        <f t="shared" si="59"/>
        <v>0</v>
      </c>
      <c r="DG594" s="12">
        <f t="shared" si="59"/>
        <v>0</v>
      </c>
      <c r="DH594" s="12">
        <f t="shared" si="59"/>
        <v>0</v>
      </c>
      <c r="DI594" s="12">
        <f t="shared" si="59"/>
        <v>0</v>
      </c>
      <c r="DJ594" s="12">
        <f t="shared" si="59"/>
        <v>0</v>
      </c>
      <c r="DK594" s="12">
        <f t="shared" si="59"/>
        <v>0</v>
      </c>
      <c r="DL594" s="12">
        <f t="shared" si="59"/>
        <v>0</v>
      </c>
      <c r="DM594" s="12">
        <f t="shared" si="59"/>
        <v>0</v>
      </c>
      <c r="DN594" s="12">
        <f t="shared" si="59"/>
        <v>0</v>
      </c>
      <c r="DO594" s="12">
        <f t="shared" si="59"/>
        <v>0</v>
      </c>
      <c r="DP594" s="12">
        <f t="shared" si="59"/>
        <v>0</v>
      </c>
      <c r="DQ594" s="12">
        <f t="shared" si="59"/>
        <v>0</v>
      </c>
      <c r="DR594" s="12">
        <f t="shared" si="59"/>
        <v>0</v>
      </c>
      <c r="DS594" s="12">
        <f t="shared" si="59"/>
        <v>0</v>
      </c>
      <c r="DT594" s="12">
        <f t="shared" si="59"/>
        <v>0</v>
      </c>
      <c r="DU594" s="12">
        <f t="shared" si="59"/>
        <v>0</v>
      </c>
      <c r="DV594" s="12">
        <f t="shared" si="59"/>
        <v>0</v>
      </c>
      <c r="DW594" s="12">
        <f t="shared" si="59"/>
        <v>0</v>
      </c>
      <c r="DX594" s="12">
        <f t="shared" si="59"/>
        <v>0</v>
      </c>
      <c r="DY594" s="12">
        <f t="shared" si="59"/>
        <v>0</v>
      </c>
      <c r="DZ594" s="12">
        <f t="shared" si="59"/>
        <v>0</v>
      </c>
      <c r="EA594" s="12">
        <f t="shared" si="59"/>
        <v>0</v>
      </c>
      <c r="EB594" s="12">
        <f t="shared" si="59"/>
        <v>0</v>
      </c>
      <c r="EC594" s="12">
        <f t="shared" si="59"/>
        <v>0</v>
      </c>
      <c r="ED594" s="12">
        <f t="shared" si="59"/>
        <v>0</v>
      </c>
      <c r="EE594" s="12">
        <f t="shared" si="59"/>
        <v>0</v>
      </c>
      <c r="EF594" s="12">
        <f t="shared" si="59"/>
        <v>0</v>
      </c>
      <c r="EG594" s="12">
        <f t="shared" si="59"/>
        <v>0</v>
      </c>
      <c r="EH594" s="12">
        <f t="shared" si="59"/>
        <v>0</v>
      </c>
      <c r="EI594" s="12">
        <f t="shared" si="59"/>
        <v>0</v>
      </c>
      <c r="EJ594" s="12">
        <f t="shared" si="59"/>
        <v>0</v>
      </c>
      <c r="EK594" s="12">
        <f t="shared" si="59"/>
        <v>0</v>
      </c>
      <c r="EL594" s="12">
        <f t="shared" si="59"/>
        <v>0</v>
      </c>
      <c r="EM594" s="12">
        <f t="shared" si="59"/>
        <v>0</v>
      </c>
      <c r="EN594" s="12">
        <f t="shared" si="59"/>
        <v>0</v>
      </c>
      <c r="EO594" s="12">
        <f t="shared" ref="EO594:GZ594" si="60">CODE(EO605)+CODE(RIGHT(EO605,3))-CODE(RIGHT(EO605,2))-48+IF($C605=0,0,IF(EO605=0,100,0))</f>
        <v>0</v>
      </c>
      <c r="EP594" s="12">
        <f t="shared" si="60"/>
        <v>0</v>
      </c>
      <c r="EQ594" s="12">
        <f t="shared" si="60"/>
        <v>0</v>
      </c>
      <c r="ER594" s="12">
        <f t="shared" si="60"/>
        <v>0</v>
      </c>
      <c r="ES594" s="12">
        <f t="shared" si="60"/>
        <v>0</v>
      </c>
      <c r="ET594" s="12">
        <f t="shared" si="60"/>
        <v>0</v>
      </c>
      <c r="EU594" s="12">
        <f t="shared" si="60"/>
        <v>0</v>
      </c>
      <c r="EV594" s="12">
        <f t="shared" si="60"/>
        <v>0</v>
      </c>
      <c r="EW594" s="12">
        <f t="shared" si="60"/>
        <v>0</v>
      </c>
      <c r="EX594" s="12">
        <f t="shared" si="60"/>
        <v>0</v>
      </c>
      <c r="EY594" s="12">
        <f t="shared" si="60"/>
        <v>0</v>
      </c>
      <c r="EZ594" s="12">
        <f t="shared" si="60"/>
        <v>0</v>
      </c>
      <c r="FA594" s="12">
        <f t="shared" si="60"/>
        <v>0</v>
      </c>
      <c r="FB594" s="12">
        <f t="shared" si="60"/>
        <v>0</v>
      </c>
      <c r="FC594" s="12">
        <f t="shared" si="60"/>
        <v>0</v>
      </c>
      <c r="FD594" s="12">
        <f t="shared" si="60"/>
        <v>0</v>
      </c>
      <c r="FE594" s="12">
        <f t="shared" si="60"/>
        <v>0</v>
      </c>
      <c r="FF594" s="12">
        <f t="shared" si="60"/>
        <v>0</v>
      </c>
      <c r="FG594" s="12">
        <f t="shared" si="60"/>
        <v>0</v>
      </c>
      <c r="FH594" s="12">
        <f t="shared" si="60"/>
        <v>0</v>
      </c>
      <c r="FI594" s="12">
        <f t="shared" si="60"/>
        <v>0</v>
      </c>
      <c r="FJ594" s="12">
        <f t="shared" si="60"/>
        <v>0</v>
      </c>
      <c r="FK594" s="12">
        <f t="shared" si="60"/>
        <v>0</v>
      </c>
      <c r="FL594" s="12">
        <f t="shared" si="60"/>
        <v>0</v>
      </c>
      <c r="FM594" s="12">
        <f t="shared" si="60"/>
        <v>0</v>
      </c>
      <c r="FN594" s="12">
        <f t="shared" si="60"/>
        <v>0</v>
      </c>
      <c r="FO594" s="12">
        <f t="shared" si="60"/>
        <v>0</v>
      </c>
      <c r="FP594" s="12">
        <f t="shared" si="60"/>
        <v>0</v>
      </c>
      <c r="FQ594" s="12">
        <f t="shared" si="60"/>
        <v>0</v>
      </c>
      <c r="FR594" s="12">
        <f t="shared" si="60"/>
        <v>0</v>
      </c>
      <c r="FS594" s="12">
        <f t="shared" si="60"/>
        <v>0</v>
      </c>
      <c r="FT594" s="12">
        <f t="shared" si="60"/>
        <v>0</v>
      </c>
      <c r="FU594" s="12">
        <f t="shared" si="60"/>
        <v>0</v>
      </c>
      <c r="FV594" s="12">
        <f t="shared" si="60"/>
        <v>0</v>
      </c>
      <c r="FW594" s="12">
        <f t="shared" si="60"/>
        <v>0</v>
      </c>
      <c r="FX594" s="12">
        <f t="shared" si="60"/>
        <v>0</v>
      </c>
      <c r="FY594" s="12">
        <f t="shared" si="60"/>
        <v>0</v>
      </c>
      <c r="FZ594" s="12">
        <f t="shared" si="60"/>
        <v>0</v>
      </c>
      <c r="GA594" s="12">
        <f t="shared" si="60"/>
        <v>0</v>
      </c>
      <c r="GB594" s="12">
        <f t="shared" si="60"/>
        <v>0</v>
      </c>
      <c r="GC594" s="12">
        <f t="shared" si="60"/>
        <v>0</v>
      </c>
      <c r="GD594" s="12">
        <f t="shared" si="60"/>
        <v>0</v>
      </c>
      <c r="GE594" s="12">
        <f t="shared" si="60"/>
        <v>0</v>
      </c>
      <c r="GF594" s="12">
        <f t="shared" si="60"/>
        <v>0</v>
      </c>
      <c r="GG594" s="12">
        <f t="shared" si="60"/>
        <v>0</v>
      </c>
      <c r="GH594" s="12">
        <f t="shared" si="60"/>
        <v>0</v>
      </c>
      <c r="GI594" s="12">
        <f t="shared" si="60"/>
        <v>0</v>
      </c>
      <c r="GJ594" s="12">
        <f t="shared" si="60"/>
        <v>0</v>
      </c>
      <c r="GK594" s="12">
        <f t="shared" si="60"/>
        <v>0</v>
      </c>
      <c r="GL594" s="12">
        <f t="shared" si="60"/>
        <v>0</v>
      </c>
      <c r="GM594" s="12">
        <f t="shared" si="60"/>
        <v>0</v>
      </c>
      <c r="GN594" s="12">
        <f t="shared" si="60"/>
        <v>0</v>
      </c>
      <c r="GO594" s="12">
        <f t="shared" si="60"/>
        <v>0</v>
      </c>
      <c r="GP594" s="12">
        <f t="shared" si="60"/>
        <v>0</v>
      </c>
      <c r="GQ594" s="12">
        <f t="shared" si="60"/>
        <v>0</v>
      </c>
      <c r="GR594" s="12">
        <f t="shared" si="60"/>
        <v>0</v>
      </c>
      <c r="GS594" s="12">
        <f t="shared" si="60"/>
        <v>0</v>
      </c>
      <c r="GT594" s="12">
        <f t="shared" si="60"/>
        <v>0</v>
      </c>
      <c r="GU594" s="12">
        <f t="shared" si="60"/>
        <v>0</v>
      </c>
      <c r="GV594" s="12">
        <f t="shared" si="60"/>
        <v>0</v>
      </c>
      <c r="GW594" s="12">
        <f t="shared" si="60"/>
        <v>0</v>
      </c>
      <c r="GX594" s="12">
        <f t="shared" si="60"/>
        <v>0</v>
      </c>
      <c r="GY594" s="12">
        <f t="shared" si="60"/>
        <v>0</v>
      </c>
      <c r="GZ594" s="12">
        <f t="shared" si="60"/>
        <v>0</v>
      </c>
      <c r="HA594" s="12">
        <f t="shared" ref="HA594:HL594" si="61">CODE(HA605)+CODE(RIGHT(HA605,3))-CODE(RIGHT(HA605,2))-48+IF($C605=0,0,IF(HA605=0,100,0))</f>
        <v>0</v>
      </c>
      <c r="HB594" s="12">
        <f t="shared" si="61"/>
        <v>0</v>
      </c>
      <c r="HC594" s="12">
        <f t="shared" si="61"/>
        <v>0</v>
      </c>
      <c r="HD594" s="12">
        <f t="shared" si="61"/>
        <v>0</v>
      </c>
      <c r="HE594" s="12">
        <f t="shared" si="61"/>
        <v>0</v>
      </c>
      <c r="HF594" s="12">
        <f t="shared" si="61"/>
        <v>0</v>
      </c>
      <c r="HG594" s="12">
        <f t="shared" si="61"/>
        <v>0</v>
      </c>
      <c r="HH594" s="12">
        <f t="shared" si="61"/>
        <v>0</v>
      </c>
      <c r="HI594" s="12">
        <f t="shared" si="61"/>
        <v>0</v>
      </c>
      <c r="HJ594" s="12">
        <f t="shared" si="61"/>
        <v>0</v>
      </c>
      <c r="HK594" s="12">
        <f t="shared" si="61"/>
        <v>0</v>
      </c>
      <c r="HL594" s="12">
        <f t="shared" si="61"/>
        <v>0</v>
      </c>
    </row>
    <row r="595" spans="1:220" ht="12" hidden="1" customHeight="1" x14ac:dyDescent="0.2">
      <c r="D595" s="12">
        <f t="shared" ref="D595:O595" si="62">CODE(D606)+CODE(RIGHT(D606,3))-CODE(RIGHT(D606,2))-48+IF($C606=0,0,IF(D606=0,100,0))</f>
        <v>0</v>
      </c>
      <c r="E595" s="12">
        <f t="shared" si="62"/>
        <v>0</v>
      </c>
      <c r="F595" s="12">
        <f t="shared" si="62"/>
        <v>0</v>
      </c>
      <c r="G595" s="12">
        <f t="shared" si="62"/>
        <v>0</v>
      </c>
      <c r="H595" s="12">
        <f t="shared" si="62"/>
        <v>0</v>
      </c>
      <c r="I595" s="12">
        <f t="shared" si="62"/>
        <v>0</v>
      </c>
      <c r="J595" s="12">
        <f t="shared" si="62"/>
        <v>0</v>
      </c>
      <c r="K595" s="12">
        <f t="shared" si="62"/>
        <v>0</v>
      </c>
      <c r="L595" s="12">
        <f t="shared" si="62"/>
        <v>0</v>
      </c>
      <c r="M595" s="12">
        <f t="shared" si="62"/>
        <v>0</v>
      </c>
      <c r="N595" s="12">
        <f t="shared" si="62"/>
        <v>0</v>
      </c>
      <c r="O595" s="12">
        <f t="shared" si="62"/>
        <v>0</v>
      </c>
      <c r="Q595" s="12">
        <f t="shared" ref="Q595:CB595" si="63">CODE(Q606)+CODE(RIGHT(Q606,3))-CODE(RIGHT(Q606,2))-48+IF($C606=0,0,IF(Q606=0,100,0))</f>
        <v>0</v>
      </c>
      <c r="R595" s="12">
        <f t="shared" si="63"/>
        <v>0</v>
      </c>
      <c r="S595" s="12">
        <f t="shared" si="63"/>
        <v>0</v>
      </c>
      <c r="T595" s="12">
        <f t="shared" si="63"/>
        <v>0</v>
      </c>
      <c r="U595" s="12">
        <f t="shared" si="63"/>
        <v>0</v>
      </c>
      <c r="V595" s="12">
        <f t="shared" si="63"/>
        <v>0</v>
      </c>
      <c r="W595" s="12">
        <f t="shared" si="63"/>
        <v>0</v>
      </c>
      <c r="X595" s="12">
        <f t="shared" si="63"/>
        <v>0</v>
      </c>
      <c r="Y595" s="12">
        <f t="shared" si="63"/>
        <v>0</v>
      </c>
      <c r="Z595" s="12">
        <f t="shared" si="63"/>
        <v>0</v>
      </c>
      <c r="AA595" s="12">
        <f t="shared" si="63"/>
        <v>0</v>
      </c>
      <c r="AB595" s="12">
        <f t="shared" si="63"/>
        <v>0</v>
      </c>
      <c r="AC595" s="12">
        <f t="shared" si="63"/>
        <v>0</v>
      </c>
      <c r="AD595" s="12">
        <f t="shared" si="63"/>
        <v>0</v>
      </c>
      <c r="AE595" s="12">
        <f t="shared" si="63"/>
        <v>0</v>
      </c>
      <c r="AF595" s="12">
        <f t="shared" si="63"/>
        <v>0</v>
      </c>
      <c r="AG595" s="12">
        <f t="shared" si="63"/>
        <v>0</v>
      </c>
      <c r="AH595" s="12">
        <f t="shared" si="63"/>
        <v>0</v>
      </c>
      <c r="AI595" s="12">
        <f t="shared" si="63"/>
        <v>0</v>
      </c>
      <c r="AJ595" s="12">
        <f t="shared" si="63"/>
        <v>0</v>
      </c>
      <c r="AK595" s="12">
        <f t="shared" si="63"/>
        <v>0</v>
      </c>
      <c r="AL595" s="12">
        <f t="shared" si="63"/>
        <v>0</v>
      </c>
      <c r="AM595" s="12">
        <f t="shared" si="63"/>
        <v>0</v>
      </c>
      <c r="AN595" s="12">
        <f t="shared" si="63"/>
        <v>0</v>
      </c>
      <c r="AO595" s="12">
        <f t="shared" si="63"/>
        <v>0</v>
      </c>
      <c r="AP595" s="12">
        <f t="shared" si="63"/>
        <v>0</v>
      </c>
      <c r="AQ595" s="12">
        <f t="shared" si="63"/>
        <v>0</v>
      </c>
      <c r="AR595" s="12">
        <f t="shared" si="63"/>
        <v>0</v>
      </c>
      <c r="AS595" s="12">
        <f t="shared" si="63"/>
        <v>0</v>
      </c>
      <c r="AT595" s="12">
        <f t="shared" si="63"/>
        <v>0</v>
      </c>
      <c r="AU595" s="12">
        <f t="shared" si="63"/>
        <v>0</v>
      </c>
      <c r="AV595" s="12">
        <f t="shared" si="63"/>
        <v>0</v>
      </c>
      <c r="AW595" s="12">
        <f t="shared" si="63"/>
        <v>0</v>
      </c>
      <c r="AX595" s="12">
        <f t="shared" si="63"/>
        <v>0</v>
      </c>
      <c r="AY595" s="12">
        <f t="shared" si="63"/>
        <v>0</v>
      </c>
      <c r="AZ595" s="12">
        <f t="shared" si="63"/>
        <v>0</v>
      </c>
      <c r="BA595" s="12">
        <f t="shared" si="63"/>
        <v>0</v>
      </c>
      <c r="BB595" s="12">
        <f t="shared" si="63"/>
        <v>0</v>
      </c>
      <c r="BC595" s="12">
        <f t="shared" si="63"/>
        <v>0</v>
      </c>
      <c r="BD595" s="12">
        <f t="shared" si="63"/>
        <v>0</v>
      </c>
      <c r="BE595" s="12">
        <f t="shared" si="63"/>
        <v>0</v>
      </c>
      <c r="BF595" s="12">
        <f t="shared" si="63"/>
        <v>0</v>
      </c>
      <c r="BG595" s="12">
        <f t="shared" si="63"/>
        <v>0</v>
      </c>
      <c r="BH595" s="12">
        <f t="shared" si="63"/>
        <v>0</v>
      </c>
      <c r="BI595" s="12">
        <f t="shared" si="63"/>
        <v>0</v>
      </c>
      <c r="BJ595" s="12">
        <f t="shared" si="63"/>
        <v>0</v>
      </c>
      <c r="BK595" s="12">
        <f t="shared" si="63"/>
        <v>0</v>
      </c>
      <c r="BL595" s="12">
        <f t="shared" si="63"/>
        <v>0</v>
      </c>
      <c r="BM595" s="12">
        <f t="shared" si="63"/>
        <v>0</v>
      </c>
      <c r="BN595" s="12">
        <f t="shared" si="63"/>
        <v>0</v>
      </c>
      <c r="BO595" s="12">
        <f t="shared" si="63"/>
        <v>0</v>
      </c>
      <c r="BP595" s="12">
        <f t="shared" si="63"/>
        <v>0</v>
      </c>
      <c r="BQ595" s="12">
        <f t="shared" si="63"/>
        <v>0</v>
      </c>
      <c r="BR595" s="12">
        <f t="shared" si="63"/>
        <v>0</v>
      </c>
      <c r="BS595" s="12">
        <f t="shared" si="63"/>
        <v>0</v>
      </c>
      <c r="BT595" s="12">
        <f t="shared" si="63"/>
        <v>0</v>
      </c>
      <c r="BU595" s="12">
        <f t="shared" si="63"/>
        <v>0</v>
      </c>
      <c r="BV595" s="12">
        <f t="shared" si="63"/>
        <v>0</v>
      </c>
      <c r="BW595" s="12">
        <f t="shared" si="63"/>
        <v>0</v>
      </c>
      <c r="BX595" s="12">
        <f t="shared" si="63"/>
        <v>0</v>
      </c>
      <c r="BY595" s="12">
        <f t="shared" si="63"/>
        <v>0</v>
      </c>
      <c r="BZ595" s="12">
        <f t="shared" si="63"/>
        <v>0</v>
      </c>
      <c r="CA595" s="12">
        <f t="shared" si="63"/>
        <v>0</v>
      </c>
      <c r="CB595" s="12">
        <f t="shared" si="63"/>
        <v>0</v>
      </c>
      <c r="CC595" s="12">
        <f t="shared" ref="CC595:EN595" si="64">CODE(CC606)+CODE(RIGHT(CC606,3))-CODE(RIGHT(CC606,2))-48+IF($C606=0,0,IF(CC606=0,100,0))</f>
        <v>0</v>
      </c>
      <c r="CD595" s="12">
        <f t="shared" si="64"/>
        <v>0</v>
      </c>
      <c r="CE595" s="12">
        <f t="shared" si="64"/>
        <v>0</v>
      </c>
      <c r="CF595" s="12">
        <f t="shared" si="64"/>
        <v>0</v>
      </c>
      <c r="CG595" s="12">
        <f t="shared" si="64"/>
        <v>0</v>
      </c>
      <c r="CH595" s="12">
        <f t="shared" si="64"/>
        <v>0</v>
      </c>
      <c r="CI595" s="12">
        <f t="shared" si="64"/>
        <v>0</v>
      </c>
      <c r="CJ595" s="12">
        <f t="shared" si="64"/>
        <v>0</v>
      </c>
      <c r="CK595" s="12">
        <f t="shared" si="64"/>
        <v>0</v>
      </c>
      <c r="CL595" s="12">
        <f t="shared" si="64"/>
        <v>0</v>
      </c>
      <c r="CM595" s="12">
        <f t="shared" si="64"/>
        <v>0</v>
      </c>
      <c r="CN595" s="12">
        <f t="shared" si="64"/>
        <v>0</v>
      </c>
      <c r="CO595" s="12">
        <f t="shared" si="64"/>
        <v>0</v>
      </c>
      <c r="CP595" s="12">
        <f t="shared" si="64"/>
        <v>0</v>
      </c>
      <c r="CQ595" s="12">
        <f t="shared" si="64"/>
        <v>0</v>
      </c>
      <c r="CR595" s="12">
        <f t="shared" si="64"/>
        <v>0</v>
      </c>
      <c r="CS595" s="12">
        <f t="shared" si="64"/>
        <v>0</v>
      </c>
      <c r="CT595" s="12">
        <f t="shared" si="64"/>
        <v>0</v>
      </c>
      <c r="CU595" s="12">
        <f t="shared" si="64"/>
        <v>0</v>
      </c>
      <c r="CV595" s="12">
        <f t="shared" si="64"/>
        <v>0</v>
      </c>
      <c r="CW595" s="12">
        <f t="shared" si="64"/>
        <v>0</v>
      </c>
      <c r="CX595" s="12">
        <f t="shared" si="64"/>
        <v>0</v>
      </c>
      <c r="CY595" s="12">
        <f t="shared" si="64"/>
        <v>0</v>
      </c>
      <c r="CZ595" s="12">
        <f t="shared" si="64"/>
        <v>0</v>
      </c>
      <c r="DA595" s="12">
        <f t="shared" si="64"/>
        <v>0</v>
      </c>
      <c r="DB595" s="12">
        <f t="shared" si="64"/>
        <v>0</v>
      </c>
      <c r="DC595" s="12">
        <f t="shared" si="64"/>
        <v>0</v>
      </c>
      <c r="DD595" s="12">
        <f t="shared" si="64"/>
        <v>0</v>
      </c>
      <c r="DE595" s="12">
        <f t="shared" si="64"/>
        <v>0</v>
      </c>
      <c r="DF595" s="12">
        <f t="shared" si="64"/>
        <v>0</v>
      </c>
      <c r="DG595" s="12">
        <f t="shared" si="64"/>
        <v>0</v>
      </c>
      <c r="DH595" s="12">
        <f t="shared" si="64"/>
        <v>0</v>
      </c>
      <c r="DI595" s="12">
        <f t="shared" si="64"/>
        <v>0</v>
      </c>
      <c r="DJ595" s="12">
        <f t="shared" si="64"/>
        <v>0</v>
      </c>
      <c r="DK595" s="12">
        <f t="shared" si="64"/>
        <v>0</v>
      </c>
      <c r="DL595" s="12">
        <f t="shared" si="64"/>
        <v>0</v>
      </c>
      <c r="DM595" s="12">
        <f t="shared" si="64"/>
        <v>0</v>
      </c>
      <c r="DN595" s="12">
        <f t="shared" si="64"/>
        <v>0</v>
      </c>
      <c r="DO595" s="12">
        <f t="shared" si="64"/>
        <v>0</v>
      </c>
      <c r="DP595" s="12">
        <f t="shared" si="64"/>
        <v>0</v>
      </c>
      <c r="DQ595" s="12">
        <f t="shared" si="64"/>
        <v>0</v>
      </c>
      <c r="DR595" s="12">
        <f t="shared" si="64"/>
        <v>0</v>
      </c>
      <c r="DS595" s="12">
        <f t="shared" si="64"/>
        <v>0</v>
      </c>
      <c r="DT595" s="12">
        <f t="shared" si="64"/>
        <v>0</v>
      </c>
      <c r="DU595" s="12">
        <f t="shared" si="64"/>
        <v>0</v>
      </c>
      <c r="DV595" s="12">
        <f t="shared" si="64"/>
        <v>0</v>
      </c>
      <c r="DW595" s="12">
        <f t="shared" si="64"/>
        <v>0</v>
      </c>
      <c r="DX595" s="12">
        <f t="shared" si="64"/>
        <v>0</v>
      </c>
      <c r="DY595" s="12">
        <f t="shared" si="64"/>
        <v>0</v>
      </c>
      <c r="DZ595" s="12">
        <f t="shared" si="64"/>
        <v>0</v>
      </c>
      <c r="EA595" s="12">
        <f t="shared" si="64"/>
        <v>0</v>
      </c>
      <c r="EB595" s="12">
        <f t="shared" si="64"/>
        <v>0</v>
      </c>
      <c r="EC595" s="12">
        <f t="shared" si="64"/>
        <v>0</v>
      </c>
      <c r="ED595" s="12">
        <f t="shared" si="64"/>
        <v>0</v>
      </c>
      <c r="EE595" s="12">
        <f t="shared" si="64"/>
        <v>0</v>
      </c>
      <c r="EF595" s="12">
        <f t="shared" si="64"/>
        <v>0</v>
      </c>
      <c r="EG595" s="12">
        <f t="shared" si="64"/>
        <v>0</v>
      </c>
      <c r="EH595" s="12">
        <f t="shared" si="64"/>
        <v>0</v>
      </c>
      <c r="EI595" s="12">
        <f t="shared" si="64"/>
        <v>0</v>
      </c>
      <c r="EJ595" s="12">
        <f t="shared" si="64"/>
        <v>0</v>
      </c>
      <c r="EK595" s="12">
        <f t="shared" si="64"/>
        <v>0</v>
      </c>
      <c r="EL595" s="12">
        <f t="shared" si="64"/>
        <v>0</v>
      </c>
      <c r="EM595" s="12">
        <f t="shared" si="64"/>
        <v>0</v>
      </c>
      <c r="EN595" s="12">
        <f t="shared" si="64"/>
        <v>0</v>
      </c>
      <c r="EO595" s="12">
        <f t="shared" ref="EO595:GZ595" si="65">CODE(EO606)+CODE(RIGHT(EO606,3))-CODE(RIGHT(EO606,2))-48+IF($C606=0,0,IF(EO606=0,100,0))</f>
        <v>0</v>
      </c>
      <c r="EP595" s="12">
        <f t="shared" si="65"/>
        <v>0</v>
      </c>
      <c r="EQ595" s="12">
        <f t="shared" si="65"/>
        <v>0</v>
      </c>
      <c r="ER595" s="12">
        <f t="shared" si="65"/>
        <v>0</v>
      </c>
      <c r="ES595" s="12">
        <f t="shared" si="65"/>
        <v>0</v>
      </c>
      <c r="ET595" s="12">
        <f t="shared" si="65"/>
        <v>0</v>
      </c>
      <c r="EU595" s="12">
        <f t="shared" si="65"/>
        <v>0</v>
      </c>
      <c r="EV595" s="12">
        <f t="shared" si="65"/>
        <v>0</v>
      </c>
      <c r="EW595" s="12">
        <f t="shared" si="65"/>
        <v>0</v>
      </c>
      <c r="EX595" s="12">
        <f t="shared" si="65"/>
        <v>0</v>
      </c>
      <c r="EY595" s="12">
        <f t="shared" si="65"/>
        <v>0</v>
      </c>
      <c r="EZ595" s="12">
        <f t="shared" si="65"/>
        <v>0</v>
      </c>
      <c r="FA595" s="12">
        <f t="shared" si="65"/>
        <v>0</v>
      </c>
      <c r="FB595" s="12">
        <f t="shared" si="65"/>
        <v>0</v>
      </c>
      <c r="FC595" s="12">
        <f t="shared" si="65"/>
        <v>0</v>
      </c>
      <c r="FD595" s="12">
        <f t="shared" si="65"/>
        <v>0</v>
      </c>
      <c r="FE595" s="12">
        <f t="shared" si="65"/>
        <v>0</v>
      </c>
      <c r="FF595" s="12">
        <f t="shared" si="65"/>
        <v>0</v>
      </c>
      <c r="FG595" s="12">
        <f t="shared" si="65"/>
        <v>0</v>
      </c>
      <c r="FH595" s="12">
        <f t="shared" si="65"/>
        <v>0</v>
      </c>
      <c r="FI595" s="12">
        <f t="shared" si="65"/>
        <v>0</v>
      </c>
      <c r="FJ595" s="12">
        <f t="shared" si="65"/>
        <v>0</v>
      </c>
      <c r="FK595" s="12">
        <f t="shared" si="65"/>
        <v>0</v>
      </c>
      <c r="FL595" s="12">
        <f t="shared" si="65"/>
        <v>0</v>
      </c>
      <c r="FM595" s="12">
        <f t="shared" si="65"/>
        <v>0</v>
      </c>
      <c r="FN595" s="12">
        <f t="shared" si="65"/>
        <v>0</v>
      </c>
      <c r="FO595" s="12">
        <f t="shared" si="65"/>
        <v>0</v>
      </c>
      <c r="FP595" s="12">
        <f t="shared" si="65"/>
        <v>0</v>
      </c>
      <c r="FQ595" s="12">
        <f t="shared" si="65"/>
        <v>0</v>
      </c>
      <c r="FR595" s="12">
        <f t="shared" si="65"/>
        <v>0</v>
      </c>
      <c r="FS595" s="12">
        <f t="shared" si="65"/>
        <v>0</v>
      </c>
      <c r="FT595" s="12">
        <f t="shared" si="65"/>
        <v>0</v>
      </c>
      <c r="FU595" s="12">
        <f t="shared" si="65"/>
        <v>0</v>
      </c>
      <c r="FV595" s="12">
        <f t="shared" si="65"/>
        <v>0</v>
      </c>
      <c r="FW595" s="12">
        <f t="shared" si="65"/>
        <v>0</v>
      </c>
      <c r="FX595" s="12">
        <f t="shared" si="65"/>
        <v>0</v>
      </c>
      <c r="FY595" s="12">
        <f t="shared" si="65"/>
        <v>0</v>
      </c>
      <c r="FZ595" s="12">
        <f t="shared" si="65"/>
        <v>0</v>
      </c>
      <c r="GA595" s="12">
        <f t="shared" si="65"/>
        <v>0</v>
      </c>
      <c r="GB595" s="12">
        <f t="shared" si="65"/>
        <v>0</v>
      </c>
      <c r="GC595" s="12">
        <f t="shared" si="65"/>
        <v>0</v>
      </c>
      <c r="GD595" s="12">
        <f t="shared" si="65"/>
        <v>0</v>
      </c>
      <c r="GE595" s="12">
        <f t="shared" si="65"/>
        <v>0</v>
      </c>
      <c r="GF595" s="12">
        <f t="shared" si="65"/>
        <v>0</v>
      </c>
      <c r="GG595" s="12">
        <f t="shared" si="65"/>
        <v>0</v>
      </c>
      <c r="GH595" s="12">
        <f t="shared" si="65"/>
        <v>0</v>
      </c>
      <c r="GI595" s="12">
        <f t="shared" si="65"/>
        <v>0</v>
      </c>
      <c r="GJ595" s="12">
        <f t="shared" si="65"/>
        <v>0</v>
      </c>
      <c r="GK595" s="12">
        <f t="shared" si="65"/>
        <v>0</v>
      </c>
      <c r="GL595" s="12">
        <f t="shared" si="65"/>
        <v>0</v>
      </c>
      <c r="GM595" s="12">
        <f t="shared" si="65"/>
        <v>0</v>
      </c>
      <c r="GN595" s="12">
        <f t="shared" si="65"/>
        <v>0</v>
      </c>
      <c r="GO595" s="12">
        <f t="shared" si="65"/>
        <v>0</v>
      </c>
      <c r="GP595" s="12">
        <f t="shared" si="65"/>
        <v>0</v>
      </c>
      <c r="GQ595" s="12">
        <f t="shared" si="65"/>
        <v>0</v>
      </c>
      <c r="GR595" s="12">
        <f t="shared" si="65"/>
        <v>0</v>
      </c>
      <c r="GS595" s="12">
        <f t="shared" si="65"/>
        <v>0</v>
      </c>
      <c r="GT595" s="12">
        <f t="shared" si="65"/>
        <v>0</v>
      </c>
      <c r="GU595" s="12">
        <f t="shared" si="65"/>
        <v>0</v>
      </c>
      <c r="GV595" s="12">
        <f t="shared" si="65"/>
        <v>0</v>
      </c>
      <c r="GW595" s="12">
        <f t="shared" si="65"/>
        <v>0</v>
      </c>
      <c r="GX595" s="12">
        <f t="shared" si="65"/>
        <v>0</v>
      </c>
      <c r="GY595" s="12">
        <f t="shared" si="65"/>
        <v>0</v>
      </c>
      <c r="GZ595" s="12">
        <f t="shared" si="65"/>
        <v>0</v>
      </c>
      <c r="HA595" s="12">
        <f t="shared" ref="HA595:HL595" si="66">CODE(HA606)+CODE(RIGHT(HA606,3))-CODE(RIGHT(HA606,2))-48+IF($C606=0,0,IF(HA606=0,100,0))</f>
        <v>0</v>
      </c>
      <c r="HB595" s="12">
        <f t="shared" si="66"/>
        <v>0</v>
      </c>
      <c r="HC595" s="12">
        <f t="shared" si="66"/>
        <v>0</v>
      </c>
      <c r="HD595" s="12">
        <f t="shared" si="66"/>
        <v>0</v>
      </c>
      <c r="HE595" s="12">
        <f t="shared" si="66"/>
        <v>0</v>
      </c>
      <c r="HF595" s="12">
        <f t="shared" si="66"/>
        <v>0</v>
      </c>
      <c r="HG595" s="12">
        <f t="shared" si="66"/>
        <v>0</v>
      </c>
      <c r="HH595" s="12">
        <f t="shared" si="66"/>
        <v>0</v>
      </c>
      <c r="HI595" s="12">
        <f t="shared" si="66"/>
        <v>0</v>
      </c>
      <c r="HJ595" s="12">
        <f t="shared" si="66"/>
        <v>0</v>
      </c>
      <c r="HK595" s="12">
        <f t="shared" si="66"/>
        <v>0</v>
      </c>
      <c r="HL595" s="12">
        <f t="shared" si="66"/>
        <v>0</v>
      </c>
    </row>
    <row r="596" spans="1:220" ht="12" hidden="1" customHeight="1" x14ac:dyDescent="0.2"/>
    <row r="597" spans="1:220" ht="12" hidden="1" customHeight="1" x14ac:dyDescent="0.2">
      <c r="C597" s="7" t="str">
        <f t="shared" ref="C597:C606" si="67">C401</f>
        <v>Fixe</v>
      </c>
      <c r="D597" s="6" t="str">
        <f>IF(ISBLANK($B401),,HLOOKUP($C597,[1]Indices!$2:$1218,MATCH(D$574,[1]Indices!$A$2:$A$664,0)+700,FALSE))</f>
        <v>CONS</v>
      </c>
      <c r="E597" s="6" t="str">
        <f>IF(ISBLANK($B401),,HLOOKUP($C597,[1]Indices!$2:$1218,MATCH(E$574,[1]Indices!$A$2:$A$664,0)+700,FALSE))</f>
        <v>CONS</v>
      </c>
      <c r="F597" s="6" t="str">
        <f>IF(ISBLANK($B401),,HLOOKUP($C597,[1]Indices!$2:$1218,MATCH(F$574,[1]Indices!$A$2:$A$664,0)+700,FALSE))</f>
        <v>CONS</v>
      </c>
      <c r="G597" s="6" t="str">
        <f>IF(ISBLANK($B401),,HLOOKUP($C597,[1]Indices!$2:$1218,MATCH(G$574,[1]Indices!$A$2:$A$664,0)+700,FALSE))</f>
        <v>CONS</v>
      </c>
      <c r="H597" s="6" t="str">
        <f>IF(ISBLANK($B401),,HLOOKUP($C597,[1]Indices!$2:$1218,MATCH(H$574,[1]Indices!$A$2:$A$664,0)+700,FALSE))</f>
        <v>CONS</v>
      </c>
      <c r="I597" s="6" t="str">
        <f>IF(ISBLANK($B401),,HLOOKUP($C597,[1]Indices!$2:$1218,MATCH(I$574,[1]Indices!$A$2:$A$664,0)+700,FALSE))</f>
        <v>CONS</v>
      </c>
      <c r="J597" s="6" t="str">
        <f>IF(ISBLANK($B401),,HLOOKUP($C597,[1]Indices!$2:$1218,MATCH(J$574,[1]Indices!$A$2:$A$664,0)+700,FALSE))</f>
        <v>CONS</v>
      </c>
      <c r="K597" s="6" t="str">
        <f>IF(ISBLANK($B401),,HLOOKUP($C597,[1]Indices!$2:$1218,MATCH(K$574,[1]Indices!$A$2:$A$664,0)+700,FALSE))</f>
        <v>CONS</v>
      </c>
      <c r="L597" s="6" t="str">
        <f>IF(ISBLANK($B401),,HLOOKUP($C597,[1]Indices!$2:$1218,MATCH(L$574,[1]Indices!$A$2:$A$664,0)+700,FALSE))</f>
        <v>CONS</v>
      </c>
      <c r="M597" s="6" t="str">
        <f>IF(ISBLANK($B401),,HLOOKUP($C597,[1]Indices!$2:$1218,MATCH(M$574,[1]Indices!$A$2:$A$664,0)+700,FALSE))</f>
        <v>CONS</v>
      </c>
      <c r="N597" s="6" t="str">
        <f>IF(ISBLANK($B401),,HLOOKUP($C597,[1]Indices!$2:$1218,MATCH(N$574,[1]Indices!$A$2:$A$664,0)+700,FALSE))</f>
        <v>CONS</v>
      </c>
      <c r="O597" s="6" t="str">
        <f>IF(ISBLANK($B401),,HLOOKUP($C597,[1]Indices!$2:$1218,MATCH(O$574,[1]Indices!$A$2:$A$664,0)+700,FALSE))</f>
        <v>CONS</v>
      </c>
      <c r="P597" s="11"/>
      <c r="Q597" s="6" t="str">
        <f>IF(ISBLANK($B401),,HLOOKUP($C597,[1]Indices!$2:$1218,MATCH(DATE(YEAR(Q$574),MONTH(Q$574)+$E401,1),[1]Indices!$A$2:$A$664,0)+700,FALSE))</f>
        <v>CONS</v>
      </c>
      <c r="R597" s="6" t="str">
        <f>IF(ISBLANK($B401),,HLOOKUP($C597,[1]Indices!$2:$1218,MATCH(DATE(YEAR(R$574),MONTH(R$574)+$E401,1),[1]Indices!$A$2:$A$664,0)+700,FALSE))</f>
        <v>CONS</v>
      </c>
      <c r="S597" s="6" t="str">
        <f>IF(ISBLANK($B401),,HLOOKUP($C597,[1]Indices!$2:$1218,MATCH(DATE(YEAR(S$574),MONTH(S$574)+$E401,1),[1]Indices!$A$2:$A$664,0)+700,FALSE))</f>
        <v>CONS</v>
      </c>
      <c r="T597" s="6" t="str">
        <f>IF(ISBLANK($B401),,HLOOKUP($C597,[1]Indices!$2:$1218,MATCH(DATE(YEAR(T$574),MONTH(T$574)+$E401,1),[1]Indices!$A$2:$A$664,0)+700,FALSE))</f>
        <v>CONS</v>
      </c>
      <c r="U597" s="6" t="str">
        <f>IF(ISBLANK($B401),,HLOOKUP($C597,[1]Indices!$2:$1218,MATCH(DATE(YEAR(U$574),MONTH(U$574)+$E401,1),[1]Indices!$A$2:$A$664,0)+700,FALSE))</f>
        <v>CONS</v>
      </c>
      <c r="V597" s="6" t="str">
        <f>IF(ISBLANK($B401),,HLOOKUP($C597,[1]Indices!$2:$1218,MATCH(DATE(YEAR(V$574),MONTH(V$574)+$E401,1),[1]Indices!$A$2:$A$664,0)+700,FALSE))</f>
        <v>CONS</v>
      </c>
      <c r="W597" s="6" t="str">
        <f>IF(ISBLANK($B401),,HLOOKUP($C597,[1]Indices!$2:$1218,MATCH(DATE(YEAR(W$574),MONTH(W$574)+$E401,1),[1]Indices!$A$2:$A$664,0)+700,FALSE))</f>
        <v>CONS</v>
      </c>
      <c r="X597" s="6" t="str">
        <f>IF(ISBLANK($B401),,HLOOKUP($C597,[1]Indices!$2:$1218,MATCH(DATE(YEAR(X$574),MONTH(X$574)+$E401,1),[1]Indices!$A$2:$A$664,0)+700,FALSE))</f>
        <v>CONS</v>
      </c>
      <c r="Y597" s="6" t="str">
        <f>IF(ISBLANK($B401),,HLOOKUP($C597,[1]Indices!$2:$1218,MATCH(DATE(YEAR(Y$574),MONTH(Y$574)+$E401,1),[1]Indices!$A$2:$A$664,0)+700,FALSE))</f>
        <v>CONS</v>
      </c>
      <c r="Z597" s="6" t="str">
        <f>IF(ISBLANK($B401),,HLOOKUP($C597,[1]Indices!$2:$1218,MATCH(DATE(YEAR(Z$574),MONTH(Z$574)+$E401,1),[1]Indices!$A$2:$A$664,0)+700,FALSE))</f>
        <v>CONS</v>
      </c>
      <c r="AA597" s="6" t="str">
        <f>IF(ISBLANK($B401),,HLOOKUP($C597,[1]Indices!$2:$1218,MATCH(DATE(YEAR(AA$574),MONTH(AA$574)+$E401,1),[1]Indices!$A$2:$A$664,0)+700,FALSE))</f>
        <v>CONS</v>
      </c>
      <c r="AB597" s="6" t="str">
        <f>IF(ISBLANK($B401),,HLOOKUP($C597,[1]Indices!$2:$1218,MATCH(DATE(YEAR(AB$574),MONTH(AB$574)+$E401,1),[1]Indices!$A$2:$A$664,0)+700,FALSE))</f>
        <v>CONS</v>
      </c>
      <c r="AC597" s="6" t="str">
        <f>IF(ISBLANK($B401),,HLOOKUP($C597,[1]Indices!$2:$1218,MATCH(DATE(YEAR(AC$574),MONTH(AC$574)+$E401,1),[1]Indices!$A$2:$A$664,0)+700,FALSE))</f>
        <v>CONS</v>
      </c>
      <c r="AD597" s="6" t="str">
        <f>IF(ISBLANK($B401),,HLOOKUP($C597,[1]Indices!$2:$1218,MATCH(DATE(YEAR(AD$574),MONTH(AD$574)+$E401,1),[1]Indices!$A$2:$A$664,0)+700,FALSE))</f>
        <v>CONS</v>
      </c>
      <c r="AE597" s="6" t="str">
        <f>IF(ISBLANK($B401),,HLOOKUP($C597,[1]Indices!$2:$1218,MATCH(DATE(YEAR(AE$574),MONTH(AE$574)+$E401,1),[1]Indices!$A$2:$A$664,0)+700,FALSE))</f>
        <v>CONS</v>
      </c>
      <c r="AF597" s="6" t="str">
        <f>IF(ISBLANK($B401),,HLOOKUP($C597,[1]Indices!$2:$1218,MATCH(DATE(YEAR(AF$574),MONTH(AF$574)+$E401,1),[1]Indices!$A$2:$A$664,0)+700,FALSE))</f>
        <v>CONS</v>
      </c>
      <c r="AG597" s="6" t="str">
        <f>IF(ISBLANK($B401),,HLOOKUP($C597,[1]Indices!$2:$1218,MATCH(DATE(YEAR(AG$574),MONTH(AG$574)+$E401,1),[1]Indices!$A$2:$A$664,0)+700,FALSE))</f>
        <v>CONS</v>
      </c>
      <c r="AH597" s="6" t="str">
        <f>IF(ISBLANK($B401),,HLOOKUP($C597,[1]Indices!$2:$1218,MATCH(DATE(YEAR(AH$574),MONTH(AH$574)+$E401,1),[1]Indices!$A$2:$A$664,0)+700,FALSE))</f>
        <v>CONS</v>
      </c>
      <c r="AI597" s="6" t="str">
        <f>IF(ISBLANK($B401),,HLOOKUP($C597,[1]Indices!$2:$1218,MATCH(DATE(YEAR(AI$574),MONTH(AI$574)+$E401,1),[1]Indices!$A$2:$A$664,0)+700,FALSE))</f>
        <v>CONS</v>
      </c>
      <c r="AJ597" s="6" t="str">
        <f>IF(ISBLANK($B401),,HLOOKUP($C597,[1]Indices!$2:$1218,MATCH(DATE(YEAR(AJ$574),MONTH(AJ$574)+$E401,1),[1]Indices!$A$2:$A$664,0)+700,FALSE))</f>
        <v>CONS</v>
      </c>
      <c r="AK597" s="6" t="str">
        <f>IF(ISBLANK($B401),,HLOOKUP($C597,[1]Indices!$2:$1218,MATCH(DATE(YEAR(AK$574),MONTH(AK$574)+$E401,1),[1]Indices!$A$2:$A$664,0)+700,FALSE))</f>
        <v>CONS</v>
      </c>
      <c r="AL597" s="6" t="str">
        <f>IF(ISBLANK($B401),,HLOOKUP($C597,[1]Indices!$2:$1218,MATCH(DATE(YEAR(AL$574),MONTH(AL$574)+$E401,1),[1]Indices!$A$2:$A$664,0)+700,FALSE))</f>
        <v>CONS</v>
      </c>
      <c r="AM597" s="6" t="str">
        <f>IF(ISBLANK($B401),,HLOOKUP($C597,[1]Indices!$2:$1218,MATCH(DATE(YEAR(AM$574),MONTH(AM$574)+$E401,1),[1]Indices!$A$2:$A$664,0)+700,FALSE))</f>
        <v>CONS</v>
      </c>
      <c r="AN597" s="6" t="str">
        <f>IF(ISBLANK($B401),,HLOOKUP($C597,[1]Indices!$2:$1218,MATCH(DATE(YEAR(AN$574),MONTH(AN$574)+$E401,1),[1]Indices!$A$2:$A$664,0)+700,FALSE))</f>
        <v>CONS</v>
      </c>
      <c r="AO597" s="6" t="str">
        <f>IF(ISBLANK($B401),,HLOOKUP($C597,[1]Indices!$2:$1218,MATCH(DATE(YEAR(AO$574),MONTH(AO$574)+$E401,1),[1]Indices!$A$2:$A$664,0)+700,FALSE))</f>
        <v>CONS</v>
      </c>
      <c r="AP597" s="6" t="str">
        <f>IF(ISBLANK($B401),,HLOOKUP($C597,[1]Indices!$2:$1218,MATCH(DATE(YEAR(AP$574),MONTH(AP$574)+$E401,1),[1]Indices!$A$2:$A$664,0)+700,FALSE))</f>
        <v>CONS</v>
      </c>
      <c r="AQ597" s="6" t="str">
        <f>IF(ISBLANK($B401),,HLOOKUP($C597,[1]Indices!$2:$1218,MATCH(DATE(YEAR(AQ$574),MONTH(AQ$574)+$E401,1),[1]Indices!$A$2:$A$664,0)+700,FALSE))</f>
        <v>CONS</v>
      </c>
      <c r="AR597" s="6" t="str">
        <f>IF(ISBLANK($B401),,HLOOKUP($C597,[1]Indices!$2:$1218,MATCH(DATE(YEAR(AR$574),MONTH(AR$574)+$E401,1),[1]Indices!$A$2:$A$664,0)+700,FALSE))</f>
        <v>CONS</v>
      </c>
      <c r="AS597" s="6" t="str">
        <f>IF(ISBLANK($B401),,HLOOKUP($C597,[1]Indices!$2:$1218,MATCH(DATE(YEAR(AS$574),MONTH(AS$574)+$E401,1),[1]Indices!$A$2:$A$664,0)+700,FALSE))</f>
        <v>CONS</v>
      </c>
      <c r="AT597" s="6" t="str">
        <f>IF(ISBLANK($B401),,HLOOKUP($C597,[1]Indices!$2:$1218,MATCH(DATE(YEAR(AT$574),MONTH(AT$574)+$E401,1),[1]Indices!$A$2:$A$664,0)+700,FALSE))</f>
        <v>CONS</v>
      </c>
      <c r="AU597" s="6" t="str">
        <f>IF(ISBLANK($B401),,HLOOKUP($C597,[1]Indices!$2:$1218,MATCH(DATE(YEAR(AU$574),MONTH(AU$574)+$E401,1),[1]Indices!$A$2:$A$664,0)+700,FALSE))</f>
        <v>CONS</v>
      </c>
      <c r="AV597" s="6" t="str">
        <f>IF(ISBLANK($B401),,HLOOKUP($C597,[1]Indices!$2:$1218,MATCH(DATE(YEAR(AV$574),MONTH(AV$574)+$E401,1),[1]Indices!$A$2:$A$664,0)+700,FALSE))</f>
        <v>CONS</v>
      </c>
      <c r="AW597" s="6" t="str">
        <f>IF(ISBLANK($B401),,HLOOKUP($C597,[1]Indices!$2:$1218,MATCH(DATE(YEAR(AW$574),MONTH(AW$574)+$E401,1),[1]Indices!$A$2:$A$664,0)+700,FALSE))</f>
        <v>CONS</v>
      </c>
      <c r="AX597" s="6" t="str">
        <f>IF(ISBLANK($B401),,HLOOKUP($C597,[1]Indices!$2:$1218,MATCH(DATE(YEAR(AX$574),MONTH(AX$574)+$E401,1),[1]Indices!$A$2:$A$664,0)+700,FALSE))</f>
        <v>CONS</v>
      </c>
      <c r="AY597" s="6" t="str">
        <f>IF(ISBLANK($B401),,HLOOKUP($C597,[1]Indices!$2:$1218,MATCH(DATE(YEAR(AY$574),MONTH(AY$574)+$E401,1),[1]Indices!$A$2:$A$664,0)+700,FALSE))</f>
        <v>CONS</v>
      </c>
      <c r="AZ597" s="6" t="str">
        <f>IF(ISBLANK($B401),,HLOOKUP($C597,[1]Indices!$2:$1218,MATCH(DATE(YEAR(AZ$574),MONTH(AZ$574)+$E401,1),[1]Indices!$A$2:$A$664,0)+700,FALSE))</f>
        <v>CONS</v>
      </c>
      <c r="BA597" s="6" t="str">
        <f>IF(ISBLANK($B401),,HLOOKUP($C597,[1]Indices!$2:$1218,MATCH(DATE(YEAR(BA$574),MONTH(BA$574)+$E401,1),[1]Indices!$A$2:$A$664,0)+700,FALSE))</f>
        <v>CONS</v>
      </c>
      <c r="BB597" s="6" t="str">
        <f>IF(ISBLANK($B401),,HLOOKUP($C597,[1]Indices!$2:$1218,MATCH(DATE(YEAR(BB$574),MONTH(BB$574)+$E401,1),[1]Indices!$A$2:$A$664,0)+700,FALSE))</f>
        <v>CONS</v>
      </c>
      <c r="BC597" s="6" t="str">
        <f>IF(ISBLANK($B401),,HLOOKUP($C597,[1]Indices!$2:$1218,MATCH(DATE(YEAR(BC$574),MONTH(BC$574)+$E401,1),[1]Indices!$A$2:$A$664,0)+700,FALSE))</f>
        <v>CONS</v>
      </c>
      <c r="BD597" s="6" t="str">
        <f>IF(ISBLANK($B401),,HLOOKUP($C597,[1]Indices!$2:$1218,MATCH(DATE(YEAR(BD$574),MONTH(BD$574)+$E401,1),[1]Indices!$A$2:$A$664,0)+700,FALSE))</f>
        <v>CONS</v>
      </c>
      <c r="BE597" s="6" t="str">
        <f>IF(ISBLANK($B401),,HLOOKUP($C597,[1]Indices!$2:$1218,MATCH(DATE(YEAR(BE$574),MONTH(BE$574)+$E401,1),[1]Indices!$A$2:$A$664,0)+700,FALSE))</f>
        <v>CONS</v>
      </c>
      <c r="BF597" s="6" t="str">
        <f>IF(ISBLANK($B401),,HLOOKUP($C597,[1]Indices!$2:$1218,MATCH(DATE(YEAR(BF$574),MONTH(BF$574)+$E401,1),[1]Indices!$A$2:$A$664,0)+700,FALSE))</f>
        <v>CONS</v>
      </c>
      <c r="BG597" s="6" t="str">
        <f>IF(ISBLANK($B401),,HLOOKUP($C597,[1]Indices!$2:$1218,MATCH(DATE(YEAR(BG$574),MONTH(BG$574)+$E401,1),[1]Indices!$A$2:$A$664,0)+700,FALSE))</f>
        <v>CONS</v>
      </c>
      <c r="BH597" s="6" t="str">
        <f>IF(ISBLANK($B401),,HLOOKUP($C597,[1]Indices!$2:$1218,MATCH(DATE(YEAR(BH$574),MONTH(BH$574)+$E401,1),[1]Indices!$A$2:$A$664,0)+700,FALSE))</f>
        <v>CONS</v>
      </c>
      <c r="BI597" s="6" t="str">
        <f>IF(ISBLANK($B401),,HLOOKUP($C597,[1]Indices!$2:$1218,MATCH(DATE(YEAR(BI$574),MONTH(BI$574)+$E401,1),[1]Indices!$A$2:$A$664,0)+700,FALSE))</f>
        <v>CONS</v>
      </c>
      <c r="BJ597" s="6" t="str">
        <f>IF(ISBLANK($B401),,HLOOKUP($C597,[1]Indices!$2:$1218,MATCH(DATE(YEAR(BJ$574),MONTH(BJ$574)+$E401,1),[1]Indices!$A$2:$A$664,0)+700,FALSE))</f>
        <v>CONS</v>
      </c>
      <c r="BK597" s="6" t="str">
        <f>IF(ISBLANK($B401),,HLOOKUP($C597,[1]Indices!$2:$1218,MATCH(DATE(YEAR(BK$574),MONTH(BK$574)+$E401,1),[1]Indices!$A$2:$A$664,0)+700,FALSE))</f>
        <v>CONS</v>
      </c>
      <c r="BL597" s="6" t="str">
        <f>IF(ISBLANK($B401),,HLOOKUP($C597,[1]Indices!$2:$1218,MATCH(DATE(YEAR(BL$574),MONTH(BL$574)+$E401,1),[1]Indices!$A$2:$A$664,0)+700,FALSE))</f>
        <v>CONS</v>
      </c>
      <c r="BM597" s="6" t="str">
        <f>IF(ISBLANK($B401),,HLOOKUP($C597,[1]Indices!$2:$1218,MATCH(DATE(YEAR(BM$574),MONTH(BM$574)+$E401,1),[1]Indices!$A$2:$A$664,0)+700,FALSE))</f>
        <v>CONS</v>
      </c>
      <c r="BN597" s="6" t="str">
        <f>IF(ISBLANK($B401),,HLOOKUP($C597,[1]Indices!$2:$1218,MATCH(DATE(YEAR(BN$574),MONTH(BN$574)+$E401,1),[1]Indices!$A$2:$A$664,0)+700,FALSE))</f>
        <v>CONS</v>
      </c>
      <c r="BO597" s="6" t="str">
        <f>IF(ISBLANK($B401),,HLOOKUP($C597,[1]Indices!$2:$1218,MATCH(DATE(YEAR(BO$574),MONTH(BO$574)+$E401,1),[1]Indices!$A$2:$A$664,0)+700,FALSE))</f>
        <v>CONS</v>
      </c>
      <c r="BP597" s="6" t="str">
        <f>IF(ISBLANK($B401),,HLOOKUP($C597,[1]Indices!$2:$1218,MATCH(DATE(YEAR(BP$574),MONTH(BP$574)+$E401,1),[1]Indices!$A$2:$A$664,0)+700,FALSE))</f>
        <v>CONS</v>
      </c>
      <c r="BQ597" s="6" t="str">
        <f>IF(ISBLANK($B401),,HLOOKUP($C597,[1]Indices!$2:$1218,MATCH(DATE(YEAR(BQ$574),MONTH(BQ$574)+$E401,1),[1]Indices!$A$2:$A$664,0)+700,FALSE))</f>
        <v>CONS</v>
      </c>
      <c r="BR597" s="6" t="str">
        <f>IF(ISBLANK($B401),,HLOOKUP($C597,[1]Indices!$2:$1218,MATCH(DATE(YEAR(BR$574),MONTH(BR$574)+$E401,1),[1]Indices!$A$2:$A$664,0)+700,FALSE))</f>
        <v>CONS</v>
      </c>
      <c r="BS597" s="6" t="str">
        <f>IF(ISBLANK($B401),,HLOOKUP($C597,[1]Indices!$2:$1218,MATCH(DATE(YEAR(BS$574),MONTH(BS$574)+$E401,1),[1]Indices!$A$2:$A$664,0)+700,FALSE))</f>
        <v>CONS</v>
      </c>
      <c r="BT597" s="6" t="str">
        <f>IF(ISBLANK($B401),,HLOOKUP($C597,[1]Indices!$2:$1218,MATCH(DATE(YEAR(BT$574),MONTH(BT$574)+$E401,1),[1]Indices!$A$2:$A$664,0)+700,FALSE))</f>
        <v>CONS</v>
      </c>
      <c r="BU597" s="6" t="str">
        <f>IF(ISBLANK($B401),,HLOOKUP($C597,[1]Indices!$2:$1218,MATCH(DATE(YEAR(BU$574),MONTH(BU$574)+$E401,1),[1]Indices!$A$2:$A$664,0)+700,FALSE))</f>
        <v>CONS</v>
      </c>
      <c r="BV597" s="6" t="str">
        <f>IF(ISBLANK($B401),,HLOOKUP($C597,[1]Indices!$2:$1218,MATCH(DATE(YEAR(BV$574),MONTH(BV$574)+$E401,1),[1]Indices!$A$2:$A$664,0)+700,FALSE))</f>
        <v>CONS</v>
      </c>
      <c r="BW597" s="6" t="str">
        <f>IF(ISBLANK($B401),,HLOOKUP($C597,[1]Indices!$2:$1218,MATCH(DATE(YEAR(BW$574),MONTH(BW$574)+$E401,1),[1]Indices!$A$2:$A$664,0)+700,FALSE))</f>
        <v>CONS</v>
      </c>
      <c r="BX597" s="6" t="str">
        <f>IF(ISBLANK($B401),,HLOOKUP($C597,[1]Indices!$2:$1218,MATCH(DATE(YEAR(BX$574),MONTH(BX$574)+$E401,1),[1]Indices!$A$2:$A$664,0)+700,FALSE))</f>
        <v>CONS</v>
      </c>
      <c r="BY597" s="6" t="str">
        <f>IF(ISBLANK($B401),,HLOOKUP($C597,[1]Indices!$2:$1218,MATCH(DATE(YEAR(BY$574),MONTH(BY$574)+$E401,1),[1]Indices!$A$2:$A$664,0)+700,FALSE))</f>
        <v>CONS</v>
      </c>
      <c r="BZ597" s="6" t="str">
        <f>IF(ISBLANK($B401),,HLOOKUP($C597,[1]Indices!$2:$1218,MATCH(DATE(YEAR(BZ$574),MONTH(BZ$574)+$E401,1),[1]Indices!$A$2:$A$664,0)+700,FALSE))</f>
        <v>CONS</v>
      </c>
      <c r="CA597" s="6" t="str">
        <f>IF(ISBLANK($B401),,HLOOKUP($C597,[1]Indices!$2:$1218,MATCH(DATE(YEAR(CA$574),MONTH(CA$574)+$E401,1),[1]Indices!$A$2:$A$664,0)+700,FALSE))</f>
        <v>CONS</v>
      </c>
      <c r="CB597" s="6" t="str">
        <f>IF(ISBLANK($B401),,HLOOKUP($C597,[1]Indices!$2:$1218,MATCH(DATE(YEAR(CB$574),MONTH(CB$574)+$E401,1),[1]Indices!$A$2:$A$664,0)+700,FALSE))</f>
        <v>CONS</v>
      </c>
      <c r="CC597" s="6" t="str">
        <f>IF(ISBLANK($B401),,HLOOKUP($C597,[1]Indices!$2:$1218,MATCH(DATE(YEAR(CC$574),MONTH(CC$574)+$E401,1),[1]Indices!$A$2:$A$664,0)+700,FALSE))</f>
        <v>CONS</v>
      </c>
      <c r="CD597" s="6" t="str">
        <f>IF(ISBLANK($B401),,HLOOKUP($C597,[1]Indices!$2:$1218,MATCH(DATE(YEAR(CD$574),MONTH(CD$574)+$E401,1),[1]Indices!$A$2:$A$664,0)+700,FALSE))</f>
        <v>CONS</v>
      </c>
      <c r="CE597" s="6" t="str">
        <f>IF(ISBLANK($B401),,HLOOKUP($C597,[1]Indices!$2:$1218,MATCH(DATE(YEAR(CE$574),MONTH(CE$574)+$E401,1),[1]Indices!$A$2:$A$664,0)+700,FALSE))</f>
        <v>CONS</v>
      </c>
      <c r="CF597" s="6" t="str">
        <f>IF(ISBLANK($B401),,HLOOKUP($C597,[1]Indices!$2:$1218,MATCH(DATE(YEAR(CF$574),MONTH(CF$574)+$E401,1),[1]Indices!$A$2:$A$664,0)+700,FALSE))</f>
        <v>CONS</v>
      </c>
      <c r="CG597" s="6" t="str">
        <f>IF(ISBLANK($B401),,HLOOKUP($C597,[1]Indices!$2:$1218,MATCH(DATE(YEAR(CG$574),MONTH(CG$574)+$E401,1),[1]Indices!$A$2:$A$664,0)+700,FALSE))</f>
        <v>CONS</v>
      </c>
      <c r="CH597" s="6" t="str">
        <f>IF(ISBLANK($B401),,HLOOKUP($C597,[1]Indices!$2:$1218,MATCH(DATE(YEAR(CH$574),MONTH(CH$574)+$E401,1),[1]Indices!$A$2:$A$664,0)+700,FALSE))</f>
        <v>CONS</v>
      </c>
      <c r="CI597" s="6" t="str">
        <f>IF(ISBLANK($B401),,HLOOKUP($C597,[1]Indices!$2:$1218,MATCH(DATE(YEAR(CI$574),MONTH(CI$574)+$E401,1),[1]Indices!$A$2:$A$664,0)+700,FALSE))</f>
        <v>CONS</v>
      </c>
      <c r="CJ597" s="6" t="str">
        <f>IF(ISBLANK($B401),,HLOOKUP($C597,[1]Indices!$2:$1218,MATCH(DATE(YEAR(CJ$574),MONTH(CJ$574)+$E401,1),[1]Indices!$A$2:$A$664,0)+700,FALSE))</f>
        <v>CONS</v>
      </c>
      <c r="CK597" s="6" t="str">
        <f>IF(ISBLANK($B401),,HLOOKUP($C597,[1]Indices!$2:$1218,MATCH(DATE(YEAR(CK$574),MONTH(CK$574)+$E401,1),[1]Indices!$A$2:$A$664,0)+700,FALSE))</f>
        <v>CONS</v>
      </c>
      <c r="CL597" s="6" t="str">
        <f>IF(ISBLANK($B401),,HLOOKUP($C597,[1]Indices!$2:$1218,MATCH(DATE(YEAR(CL$574),MONTH(CL$574)+$E401,1),[1]Indices!$A$2:$A$664,0)+700,FALSE))</f>
        <v>CONS</v>
      </c>
      <c r="CM597" s="6" t="str">
        <f>IF(ISBLANK($B401),,HLOOKUP($C597,[1]Indices!$2:$1218,MATCH(DATE(YEAR(CM$574),MONTH(CM$574)+$E401,1),[1]Indices!$A$2:$A$664,0)+700,FALSE))</f>
        <v>CONS</v>
      </c>
      <c r="CN597" s="6" t="str">
        <f>IF(ISBLANK($B401),,HLOOKUP($C597,[1]Indices!$2:$1218,MATCH(DATE(YEAR(CN$574),MONTH(CN$574)+$E401,1),[1]Indices!$A$2:$A$664,0)+700,FALSE))</f>
        <v>CONS</v>
      </c>
      <c r="CO597" s="6" t="str">
        <f>IF(ISBLANK($B401),,HLOOKUP($C597,[1]Indices!$2:$1218,MATCH(DATE(YEAR(CO$574),MONTH(CO$574)+$E401,1),[1]Indices!$A$2:$A$664,0)+700,FALSE))</f>
        <v>CONS</v>
      </c>
      <c r="CP597" s="6" t="str">
        <f>IF(ISBLANK($B401),,HLOOKUP($C597,[1]Indices!$2:$1218,MATCH(DATE(YEAR(CP$574),MONTH(CP$574)+$E401,1),[1]Indices!$A$2:$A$664,0)+700,FALSE))</f>
        <v>CONS</v>
      </c>
      <c r="CQ597" s="6" t="str">
        <f>IF(ISBLANK($B401),,HLOOKUP($C597,[1]Indices!$2:$1218,MATCH(DATE(YEAR(CQ$574),MONTH(CQ$574)+$E401,1),[1]Indices!$A$2:$A$664,0)+700,FALSE))</f>
        <v>CONS</v>
      </c>
      <c r="CR597" s="6" t="str">
        <f>IF(ISBLANK($B401),,HLOOKUP($C597,[1]Indices!$2:$1218,MATCH(DATE(YEAR(CR$574),MONTH(CR$574)+$E401,1),[1]Indices!$A$2:$A$664,0)+700,FALSE))</f>
        <v>CONS</v>
      </c>
      <c r="CS597" s="6" t="str">
        <f>IF(ISBLANK($B401),,HLOOKUP($C597,[1]Indices!$2:$1218,MATCH(DATE(YEAR(CS$574),MONTH(CS$574)+$E401,1),[1]Indices!$A$2:$A$664,0)+700,FALSE))</f>
        <v>CONS</v>
      </c>
      <c r="CT597" s="6" t="str">
        <f>IF(ISBLANK($B401),,HLOOKUP($C597,[1]Indices!$2:$1218,MATCH(DATE(YEAR(CT$574),MONTH(CT$574)+$E401,1),[1]Indices!$A$2:$A$664,0)+700,FALSE))</f>
        <v>CONS</v>
      </c>
      <c r="CU597" s="6" t="str">
        <f>IF(ISBLANK($B401),,HLOOKUP($C597,[1]Indices!$2:$1218,MATCH(DATE(YEAR(CU$574),MONTH(CU$574)+$E401,1),[1]Indices!$A$2:$A$664,0)+700,FALSE))</f>
        <v>CONS</v>
      </c>
      <c r="CV597" s="6" t="str">
        <f>IF(ISBLANK($B401),,HLOOKUP($C597,[1]Indices!$2:$1218,MATCH(DATE(YEAR(CV$574),MONTH(CV$574)+$E401,1),[1]Indices!$A$2:$A$664,0)+700,FALSE))</f>
        <v>CONS</v>
      </c>
      <c r="CW597" s="6" t="str">
        <f>IF(ISBLANK($B401),,HLOOKUP($C597,[1]Indices!$2:$1218,MATCH(DATE(YEAR(CW$574),MONTH(CW$574)+$E401,1),[1]Indices!$A$2:$A$664,0)+700,FALSE))</f>
        <v>CONS</v>
      </c>
      <c r="CX597" s="6" t="str">
        <f>IF(ISBLANK($B401),,HLOOKUP($C597,[1]Indices!$2:$1218,MATCH(DATE(YEAR(CX$574),MONTH(CX$574)+$E401,1),[1]Indices!$A$2:$A$664,0)+700,FALSE))</f>
        <v>CONS</v>
      </c>
      <c r="CY597" s="6" t="str">
        <f>IF(ISBLANK($B401),,HLOOKUP($C597,[1]Indices!$2:$1218,MATCH(DATE(YEAR(CY$574),MONTH(CY$574)+$E401,1),[1]Indices!$A$2:$A$664,0)+700,FALSE))</f>
        <v>CONS</v>
      </c>
      <c r="CZ597" s="6" t="str">
        <f>IF(ISBLANK($B401),,HLOOKUP($C597,[1]Indices!$2:$1218,MATCH(DATE(YEAR(CZ$574),MONTH(CZ$574)+$E401,1),[1]Indices!$A$2:$A$664,0)+700,FALSE))</f>
        <v>CONS</v>
      </c>
      <c r="DA597" s="6" t="str">
        <f>IF(ISBLANK($B401),,HLOOKUP($C597,[1]Indices!$2:$1218,MATCH(DATE(YEAR(DA$574),MONTH(DA$574)+$E401,1),[1]Indices!$A$2:$A$664,0)+700,FALSE))</f>
        <v>CONS</v>
      </c>
      <c r="DB597" s="6" t="str">
        <f>IF(ISBLANK($B401),,HLOOKUP($C597,[1]Indices!$2:$1218,MATCH(DATE(YEAR(DB$574),MONTH(DB$574)+$E401,1),[1]Indices!$A$2:$A$664,0)+700,FALSE))</f>
        <v>CONS</v>
      </c>
      <c r="DC597" s="6" t="str">
        <f>IF(ISBLANK($B401),,HLOOKUP($C597,[1]Indices!$2:$1218,MATCH(DATE(YEAR(DC$574),MONTH(DC$574)+$E401,1),[1]Indices!$A$2:$A$664,0)+700,FALSE))</f>
        <v>CONS</v>
      </c>
      <c r="DD597" s="6" t="str">
        <f>IF(ISBLANK($B401),,HLOOKUP($C597,[1]Indices!$2:$1218,MATCH(DATE(YEAR(DD$574),MONTH(DD$574)+$E401,1),[1]Indices!$A$2:$A$664,0)+700,FALSE))</f>
        <v>CONS</v>
      </c>
      <c r="DE597" s="6" t="str">
        <f>IF(ISBLANK($B401),,HLOOKUP($C597,[1]Indices!$2:$1218,MATCH(DATE(YEAR(DE$574),MONTH(DE$574)+$E401,1),[1]Indices!$A$2:$A$664,0)+700,FALSE))</f>
        <v>CONS</v>
      </c>
      <c r="DF597" s="6" t="str">
        <f>IF(ISBLANK($B401),,HLOOKUP($C597,[1]Indices!$2:$1218,MATCH(DATE(YEAR(DF$574),MONTH(DF$574)+$E401,1),[1]Indices!$A$2:$A$664,0)+700,FALSE))</f>
        <v>CONS</v>
      </c>
      <c r="DG597" s="6" t="str">
        <f>IF(ISBLANK($B401),,HLOOKUP($C597,[1]Indices!$2:$1218,MATCH(DATE(YEAR(DG$574),MONTH(DG$574)+$E401,1),[1]Indices!$A$2:$A$664,0)+700,FALSE))</f>
        <v>CONS</v>
      </c>
      <c r="DH597" s="6" t="str">
        <f>IF(ISBLANK($B401),,HLOOKUP($C597,[1]Indices!$2:$1218,MATCH(DATE(YEAR(DH$574),MONTH(DH$574)+$E401,1),[1]Indices!$A$2:$A$664,0)+700,FALSE))</f>
        <v>CONS</v>
      </c>
      <c r="DI597" s="6" t="str">
        <f>IF(ISBLANK($B401),,HLOOKUP($C597,[1]Indices!$2:$1218,MATCH(DATE(YEAR(DI$574),MONTH(DI$574)+$E401,1),[1]Indices!$A$2:$A$664,0)+700,FALSE))</f>
        <v>CONS</v>
      </c>
      <c r="DJ597" s="6" t="str">
        <f>IF(ISBLANK($B401),,HLOOKUP($C597,[1]Indices!$2:$1218,MATCH(DATE(YEAR(DJ$574),MONTH(DJ$574)+$E401,1),[1]Indices!$A$2:$A$664,0)+700,FALSE))</f>
        <v>CONS</v>
      </c>
      <c r="DK597" s="6" t="str">
        <f>IF(ISBLANK($B401),,HLOOKUP($C597,[1]Indices!$2:$1218,MATCH(DATE(YEAR(DK$574),MONTH(DK$574)+$E401,1),[1]Indices!$A$2:$A$664,0)+700,FALSE))</f>
        <v>CONS</v>
      </c>
      <c r="DL597" s="6" t="str">
        <f>IF(ISBLANK($B401),,HLOOKUP($C597,[1]Indices!$2:$1218,MATCH(DATE(YEAR(DL$574),MONTH(DL$574)+$E401,1),[1]Indices!$A$2:$A$664,0)+700,FALSE))</f>
        <v>CONS</v>
      </c>
      <c r="DM597" s="6" t="str">
        <f>IF(ISBLANK($B401),,HLOOKUP($C597,[1]Indices!$2:$1218,MATCH(DATE(YEAR(DM$574),MONTH(DM$574)+$E401,1),[1]Indices!$A$2:$A$664,0)+700,FALSE))</f>
        <v>CONS</v>
      </c>
      <c r="DN597" s="6" t="str">
        <f>IF(ISBLANK($B401),,HLOOKUP($C597,[1]Indices!$2:$1218,MATCH(DATE(YEAR(DN$574),MONTH(DN$574)+$E401,1),[1]Indices!$A$2:$A$664,0)+700,FALSE))</f>
        <v>CONS</v>
      </c>
      <c r="DO597" s="6" t="str">
        <f>IF(ISBLANK($B401),,HLOOKUP($C597,[1]Indices!$2:$1218,MATCH(DATE(YEAR(DO$574),MONTH(DO$574)+$E401,1),[1]Indices!$A$2:$A$664,0)+700,FALSE))</f>
        <v>CONS</v>
      </c>
      <c r="DP597" s="6" t="str">
        <f>IF(ISBLANK($B401),,HLOOKUP($C597,[1]Indices!$2:$1218,MATCH(DATE(YEAR(DP$574),MONTH(DP$574)+$E401,1),[1]Indices!$A$2:$A$664,0)+700,FALSE))</f>
        <v>CONS</v>
      </c>
      <c r="DQ597" s="6" t="str">
        <f>IF(ISBLANK($B401),,HLOOKUP($C597,[1]Indices!$2:$1218,MATCH(DATE(YEAR(DQ$574),MONTH(DQ$574)+$E401,1),[1]Indices!$A$2:$A$664,0)+700,FALSE))</f>
        <v>CONS</v>
      </c>
      <c r="DR597" s="6" t="str">
        <f>IF(ISBLANK($B401),,HLOOKUP($C597,[1]Indices!$2:$1218,MATCH(DATE(YEAR(DR$574),MONTH(DR$574)+$E401,1),[1]Indices!$A$2:$A$664,0)+700,FALSE))</f>
        <v>CONS</v>
      </c>
      <c r="DS597" s="6" t="str">
        <f>IF(ISBLANK($B401),,HLOOKUP($C597,[1]Indices!$2:$1218,MATCH(DATE(YEAR(DS$574),MONTH(DS$574)+$E401,1),[1]Indices!$A$2:$A$664,0)+700,FALSE))</f>
        <v>CONS</v>
      </c>
      <c r="DT597" s="6" t="str">
        <f>IF(ISBLANK($B401),,HLOOKUP($C597,[1]Indices!$2:$1218,MATCH(DATE(YEAR(DT$574),MONTH(DT$574)+$E401,1),[1]Indices!$A$2:$A$664,0)+700,FALSE))</f>
        <v>CONS</v>
      </c>
      <c r="DU597" s="6" t="str">
        <f>IF(ISBLANK($B401),,HLOOKUP($C597,[1]Indices!$2:$1218,MATCH(DATE(YEAR(DU$574),MONTH(DU$574)+$E401,1),[1]Indices!$A$2:$A$664,0)+700,FALSE))</f>
        <v>CONS</v>
      </c>
      <c r="DV597" s="6" t="str">
        <f>IF(ISBLANK($B401),,HLOOKUP($C597,[1]Indices!$2:$1218,MATCH(DATE(YEAR(DV$574),MONTH(DV$574)+$E401,1),[1]Indices!$A$2:$A$664,0)+700,FALSE))</f>
        <v>CONS</v>
      </c>
      <c r="DW597" s="6" t="str">
        <f>IF(ISBLANK($B401),,HLOOKUP($C597,[1]Indices!$2:$1218,MATCH(DATE(YEAR(DW$574),MONTH(DW$574)+$E401,1),[1]Indices!$A$2:$A$664,0)+700,FALSE))</f>
        <v>CONS</v>
      </c>
      <c r="DX597" s="6" t="str">
        <f>IF(ISBLANK($B401),,HLOOKUP($C597,[1]Indices!$2:$1218,MATCH(DATE(YEAR(DX$574),MONTH(DX$574)+$E401,1),[1]Indices!$A$2:$A$664,0)+700,FALSE))</f>
        <v>CONS</v>
      </c>
      <c r="DY597" s="6" t="str">
        <f>IF(ISBLANK($B401),,HLOOKUP($C597,[1]Indices!$2:$1218,MATCH(DATE(YEAR(DY$574),MONTH(DY$574)+$E401,1),[1]Indices!$A$2:$A$664,0)+700,FALSE))</f>
        <v>CONS</v>
      </c>
      <c r="DZ597" s="6" t="str">
        <f>IF(ISBLANK($B401),,HLOOKUP($C597,[1]Indices!$2:$1218,MATCH(DATE(YEAR(DZ$574),MONTH(DZ$574)+$E401,1),[1]Indices!$A$2:$A$664,0)+700,FALSE))</f>
        <v>CONS</v>
      </c>
      <c r="EA597" s="6" t="e">
        <f>IF(ISBLANK($B401),,HLOOKUP($C597,[1]Indices!$2:$1218,MATCH(DATE(YEAR(EA$574),MONTH(EA$574)+$E401,1),[1]Indices!$A$2:$A$664,0)+700,FALSE))</f>
        <v>#N/A</v>
      </c>
      <c r="EB597" s="6" t="e">
        <f>IF(ISBLANK($B401),,HLOOKUP($C597,[1]Indices!$2:$1218,MATCH(DATE(YEAR(EB$574),MONTH(EB$574)+$E401,1),[1]Indices!$A$2:$A$664,0)+700,FALSE))</f>
        <v>#N/A</v>
      </c>
      <c r="EC597" s="6" t="e">
        <f>IF(ISBLANK($B401),,HLOOKUP($C597,[1]Indices!$2:$1218,MATCH(DATE(YEAR(EC$574),MONTH(EC$574)+$E401,1),[1]Indices!$A$2:$A$664,0)+700,FALSE))</f>
        <v>#N/A</v>
      </c>
      <c r="ED597" s="6" t="e">
        <f>IF(ISBLANK($B401),,HLOOKUP($C597,[1]Indices!$2:$1218,MATCH(DATE(YEAR(ED$574),MONTH(ED$574)+$E401,1),[1]Indices!$A$2:$A$664,0)+700,FALSE))</f>
        <v>#N/A</v>
      </c>
      <c r="EE597" s="6" t="e">
        <f>IF(ISBLANK($B401),,HLOOKUP($C597,[1]Indices!$2:$1218,MATCH(DATE(YEAR(EE$574),MONTH(EE$574)+$E401,1),[1]Indices!$A$2:$A$664,0)+700,FALSE))</f>
        <v>#N/A</v>
      </c>
      <c r="EF597" s="6" t="e">
        <f>IF(ISBLANK($B401),,HLOOKUP($C597,[1]Indices!$2:$1218,MATCH(DATE(YEAR(EF$574),MONTH(EF$574)+$E401,1),[1]Indices!$A$2:$A$664,0)+700,FALSE))</f>
        <v>#N/A</v>
      </c>
      <c r="EG597" s="6" t="e">
        <f>IF(ISBLANK($B401),,HLOOKUP($C597,[1]Indices!$2:$1218,MATCH(DATE(YEAR(EG$574),MONTH(EG$574)+$E401,1),[1]Indices!$A$2:$A$664,0)+700,FALSE))</f>
        <v>#N/A</v>
      </c>
      <c r="EH597" s="6" t="e">
        <f>IF(ISBLANK($B401),,HLOOKUP($C597,[1]Indices!$2:$1218,MATCH(DATE(YEAR(EH$574),MONTH(EH$574)+$E401,1),[1]Indices!$A$2:$A$664,0)+700,FALSE))</f>
        <v>#N/A</v>
      </c>
      <c r="EI597" s="6" t="e">
        <f>IF(ISBLANK($B401),,HLOOKUP($C597,[1]Indices!$2:$1218,MATCH(DATE(YEAR(EI$574),MONTH(EI$574)+$E401,1),[1]Indices!$A$2:$A$664,0)+700,FALSE))</f>
        <v>#N/A</v>
      </c>
      <c r="EJ597" s="6" t="e">
        <f>IF(ISBLANK($B401),,HLOOKUP($C597,[1]Indices!$2:$1218,MATCH(DATE(YEAR(EJ$574),MONTH(EJ$574)+$E401,1),[1]Indices!$A$2:$A$664,0)+700,FALSE))</f>
        <v>#N/A</v>
      </c>
      <c r="EK597" s="6" t="e">
        <f>IF(ISBLANK($B401),,HLOOKUP($C597,[1]Indices!$2:$1218,MATCH(DATE(YEAR(EK$574),MONTH(EK$574)+$E401,1),[1]Indices!$A$2:$A$664,0)+700,FALSE))</f>
        <v>#N/A</v>
      </c>
      <c r="EL597" s="6" t="e">
        <f>IF(ISBLANK($B401),,HLOOKUP($C597,[1]Indices!$2:$1218,MATCH(DATE(YEAR(EL$574),MONTH(EL$574)+$E401,1),[1]Indices!$A$2:$A$664,0)+700,FALSE))</f>
        <v>#N/A</v>
      </c>
      <c r="EM597" s="6" t="e">
        <f>IF(ISBLANK($B401),,HLOOKUP($C597,[1]Indices!$2:$1218,MATCH(DATE(YEAR(EM$574),MONTH(EM$574)+$E401,1),[1]Indices!$A$2:$A$664,0)+700,FALSE))</f>
        <v>#N/A</v>
      </c>
      <c r="EN597" s="6" t="e">
        <f>IF(ISBLANK($B401),,HLOOKUP($C597,[1]Indices!$2:$1218,MATCH(DATE(YEAR(EN$574),MONTH(EN$574)+$E401,1),[1]Indices!$A$2:$A$664,0)+700,FALSE))</f>
        <v>#N/A</v>
      </c>
      <c r="EO597" s="6" t="e">
        <f>IF(ISBLANK($B401),,HLOOKUP($C597,[1]Indices!$2:$1218,MATCH(DATE(YEAR(EO$574),MONTH(EO$574)+$E401,1),[1]Indices!$A$2:$A$664,0)+700,FALSE))</f>
        <v>#N/A</v>
      </c>
      <c r="EP597" s="6" t="e">
        <f>IF(ISBLANK($B401),,HLOOKUP($C597,[1]Indices!$2:$1218,MATCH(DATE(YEAR(EP$574),MONTH(EP$574)+$E401,1),[1]Indices!$A$2:$A$664,0)+700,FALSE))</f>
        <v>#N/A</v>
      </c>
      <c r="EQ597" s="6" t="e">
        <f>IF(ISBLANK($B401),,HLOOKUP($C597,[1]Indices!$2:$1218,MATCH(DATE(YEAR(EQ$574),MONTH(EQ$574)+$E401,1),[1]Indices!$A$2:$A$664,0)+700,FALSE))</f>
        <v>#N/A</v>
      </c>
      <c r="ER597" s="6" t="e">
        <f>IF(ISBLANK($B401),,HLOOKUP($C597,[1]Indices!$2:$1218,MATCH(DATE(YEAR(ER$574),MONTH(ER$574)+$E401,1),[1]Indices!$A$2:$A$664,0)+700,FALSE))</f>
        <v>#N/A</v>
      </c>
      <c r="ES597" s="6" t="e">
        <f>IF(ISBLANK($B401),,HLOOKUP($C597,[1]Indices!$2:$1218,MATCH(DATE(YEAR(ES$574),MONTH(ES$574)+$E401,1),[1]Indices!$A$2:$A$664,0)+700,FALSE))</f>
        <v>#N/A</v>
      </c>
      <c r="ET597" s="6" t="e">
        <f>IF(ISBLANK($B401),,HLOOKUP($C597,[1]Indices!$2:$1218,MATCH(DATE(YEAR(ET$574),MONTH(ET$574)+$E401,1),[1]Indices!$A$2:$A$664,0)+700,FALSE))</f>
        <v>#N/A</v>
      </c>
      <c r="EU597" s="6" t="e">
        <f>IF(ISBLANK($B401),,HLOOKUP($C597,[1]Indices!$2:$1218,MATCH(DATE(YEAR(EU$574),MONTH(EU$574)+$E401,1),[1]Indices!$A$2:$A$664,0)+700,FALSE))</f>
        <v>#N/A</v>
      </c>
      <c r="EV597" s="6" t="e">
        <f>IF(ISBLANK($B401),,HLOOKUP($C597,[1]Indices!$2:$1218,MATCH(DATE(YEAR(EV$574),MONTH(EV$574)+$E401,1),[1]Indices!$A$2:$A$664,0)+700,FALSE))</f>
        <v>#N/A</v>
      </c>
      <c r="EW597" s="6" t="e">
        <f>IF(ISBLANK($B401),,HLOOKUP($C597,[1]Indices!$2:$1218,MATCH(DATE(YEAR(EW$574),MONTH(EW$574)+$E401,1),[1]Indices!$A$2:$A$664,0)+700,FALSE))</f>
        <v>#N/A</v>
      </c>
      <c r="EX597" s="6" t="e">
        <f>IF(ISBLANK($B401),,HLOOKUP($C597,[1]Indices!$2:$1218,MATCH(DATE(YEAR(EX$574),MONTH(EX$574)+$E401,1),[1]Indices!$A$2:$A$664,0)+700,FALSE))</f>
        <v>#N/A</v>
      </c>
      <c r="EY597" s="6" t="e">
        <f>IF(ISBLANK($B401),,HLOOKUP($C597,[1]Indices!$2:$1218,MATCH(DATE(YEAR(EY$574),MONTH(EY$574)+$E401,1),[1]Indices!$A$2:$A$664,0)+700,FALSE))</f>
        <v>#N/A</v>
      </c>
      <c r="EZ597" s="6" t="e">
        <f>IF(ISBLANK($B401),,HLOOKUP($C597,[1]Indices!$2:$1218,MATCH(DATE(YEAR(EZ$574),MONTH(EZ$574)+$E401,1),[1]Indices!$A$2:$A$664,0)+700,FALSE))</f>
        <v>#N/A</v>
      </c>
      <c r="FA597" s="6" t="e">
        <f>IF(ISBLANK($B401),,HLOOKUP($C597,[1]Indices!$2:$1218,MATCH(DATE(YEAR(FA$574),MONTH(FA$574)+$E401,1),[1]Indices!$A$2:$A$664,0)+700,FALSE))</f>
        <v>#N/A</v>
      </c>
      <c r="FB597" s="6" t="e">
        <f>IF(ISBLANK($B401),,HLOOKUP($C597,[1]Indices!$2:$1218,MATCH(DATE(YEAR(FB$574),MONTH(FB$574)+$E401,1),[1]Indices!$A$2:$A$664,0)+700,FALSE))</f>
        <v>#N/A</v>
      </c>
      <c r="FC597" s="6" t="e">
        <f>IF(ISBLANK($B401),,HLOOKUP($C597,[1]Indices!$2:$1218,MATCH(DATE(YEAR(FC$574),MONTH(FC$574)+$E401,1),[1]Indices!$A$2:$A$664,0)+700,FALSE))</f>
        <v>#N/A</v>
      </c>
      <c r="FD597" s="6" t="e">
        <f>IF(ISBLANK($B401),,HLOOKUP($C597,[1]Indices!$2:$1218,MATCH(DATE(YEAR(FD$574),MONTH(FD$574)+$E401,1),[1]Indices!$A$2:$A$664,0)+700,FALSE))</f>
        <v>#N/A</v>
      </c>
      <c r="FE597" s="6" t="e">
        <f>IF(ISBLANK($B401),,HLOOKUP($C597,[1]Indices!$2:$1218,MATCH(DATE(YEAR(FE$574),MONTH(FE$574)+$E401,1),[1]Indices!$A$2:$A$664,0)+700,FALSE))</f>
        <v>#N/A</v>
      </c>
      <c r="FF597" s="6" t="e">
        <f>IF(ISBLANK($B401),,HLOOKUP($C597,[1]Indices!$2:$1218,MATCH(DATE(YEAR(FF$574),MONTH(FF$574)+$E401,1),[1]Indices!$A$2:$A$664,0)+700,FALSE))</f>
        <v>#N/A</v>
      </c>
      <c r="FG597" s="6" t="e">
        <f>IF(ISBLANK($B401),,HLOOKUP($C597,[1]Indices!$2:$1218,MATCH(DATE(YEAR(FG$574),MONTH(FG$574)+$E401,1),[1]Indices!$A$2:$A$664,0)+700,FALSE))</f>
        <v>#N/A</v>
      </c>
      <c r="FH597" s="6" t="e">
        <f>IF(ISBLANK($B401),,HLOOKUP($C597,[1]Indices!$2:$1218,MATCH(DATE(YEAR(FH$574),MONTH(FH$574)+$E401,1),[1]Indices!$A$2:$A$664,0)+700,FALSE))</f>
        <v>#N/A</v>
      </c>
      <c r="FI597" s="6" t="e">
        <f>IF(ISBLANK($B401),,HLOOKUP($C597,[1]Indices!$2:$1218,MATCH(DATE(YEAR(FI$574),MONTH(FI$574)+$E401,1),[1]Indices!$A$2:$A$664,0)+700,FALSE))</f>
        <v>#N/A</v>
      </c>
      <c r="FJ597" s="6" t="e">
        <f>IF(ISBLANK($B401),,HLOOKUP($C597,[1]Indices!$2:$1218,MATCH(DATE(YEAR(FJ$574),MONTH(FJ$574)+$E401,1),[1]Indices!$A$2:$A$664,0)+700,FALSE))</f>
        <v>#N/A</v>
      </c>
      <c r="FK597" s="6" t="e">
        <f>IF(ISBLANK($B401),,HLOOKUP($C597,[1]Indices!$2:$1218,MATCH(DATE(YEAR(FK$574),MONTH(FK$574)+$E401,1),[1]Indices!$A$2:$A$664,0)+700,FALSE))</f>
        <v>#N/A</v>
      </c>
      <c r="FL597" s="6" t="e">
        <f>IF(ISBLANK($B401),,HLOOKUP($C597,[1]Indices!$2:$1218,MATCH(DATE(YEAR(FL$574),MONTH(FL$574)+$E401,1),[1]Indices!$A$2:$A$664,0)+700,FALSE))</f>
        <v>#N/A</v>
      </c>
      <c r="FM597" s="6" t="e">
        <f>IF(ISBLANK($B401),,HLOOKUP($C597,[1]Indices!$2:$1218,MATCH(DATE(YEAR(FM$574),MONTH(FM$574)+$E401,1),[1]Indices!$A$2:$A$664,0)+700,FALSE))</f>
        <v>#N/A</v>
      </c>
      <c r="FN597" s="6" t="e">
        <f>IF(ISBLANK($B401),,HLOOKUP($C597,[1]Indices!$2:$1218,MATCH(DATE(YEAR(FN$574),MONTH(FN$574)+$E401,1),[1]Indices!$A$2:$A$664,0)+700,FALSE))</f>
        <v>#N/A</v>
      </c>
      <c r="FO597" s="6" t="e">
        <f>IF(ISBLANK($B401),,HLOOKUP($C597,[1]Indices!$2:$1218,MATCH(DATE(YEAR(FO$574),MONTH(FO$574)+$E401,1),[1]Indices!$A$2:$A$664,0)+700,FALSE))</f>
        <v>#N/A</v>
      </c>
      <c r="FP597" s="6" t="e">
        <f>IF(ISBLANK($B401),,HLOOKUP($C597,[1]Indices!$2:$1218,MATCH(DATE(YEAR(FP$574),MONTH(FP$574)+$E401,1),[1]Indices!$A$2:$A$664,0)+700,FALSE))</f>
        <v>#N/A</v>
      </c>
      <c r="FQ597" s="6" t="e">
        <f>IF(ISBLANK($B401),,HLOOKUP($C597,[1]Indices!$2:$1218,MATCH(DATE(YEAR(FQ$574),MONTH(FQ$574)+$E401,1),[1]Indices!$A$2:$A$664,0)+700,FALSE))</f>
        <v>#N/A</v>
      </c>
      <c r="FR597" s="6" t="e">
        <f>IF(ISBLANK($B401),,HLOOKUP($C597,[1]Indices!$2:$1218,MATCH(DATE(YEAR(FR$574),MONTH(FR$574)+$E401,1),[1]Indices!$A$2:$A$664,0)+700,FALSE))</f>
        <v>#N/A</v>
      </c>
      <c r="FS597" s="6" t="e">
        <f>IF(ISBLANK($B401),,HLOOKUP($C597,[1]Indices!$2:$1218,MATCH(DATE(YEAR(FS$574),MONTH(FS$574)+$E401,1),[1]Indices!$A$2:$A$664,0)+700,FALSE))</f>
        <v>#N/A</v>
      </c>
      <c r="FT597" s="6" t="e">
        <f>IF(ISBLANK($B401),,HLOOKUP($C597,[1]Indices!$2:$1218,MATCH(DATE(YEAR(FT$574),MONTH(FT$574)+$E401,1),[1]Indices!$A$2:$A$664,0)+700,FALSE))</f>
        <v>#N/A</v>
      </c>
      <c r="FU597" s="6" t="e">
        <f>IF(ISBLANK($B401),,HLOOKUP($C597,[1]Indices!$2:$1218,MATCH(DATE(YEAR(FU$574),MONTH(FU$574)+$E401,1),[1]Indices!$A$2:$A$664,0)+700,FALSE))</f>
        <v>#N/A</v>
      </c>
      <c r="FV597" s="6" t="e">
        <f>IF(ISBLANK($B401),,HLOOKUP($C597,[1]Indices!$2:$1218,MATCH(DATE(YEAR(FV$574),MONTH(FV$574)+$E401,1),[1]Indices!$A$2:$A$664,0)+700,FALSE))</f>
        <v>#REF!</v>
      </c>
      <c r="FW597" s="6" t="e">
        <f>IF(ISBLANK($B401),,HLOOKUP($C597,[1]Indices!$2:$1218,MATCH(DATE(YEAR(FW$574),MONTH(FW$574)+$E401,1),[1]Indices!$A$2:$A$664,0)+700,FALSE))</f>
        <v>#REF!</v>
      </c>
      <c r="FX597" s="6" t="e">
        <f>IF(ISBLANK($B401),,HLOOKUP($C597,[1]Indices!$2:$1218,MATCH(DATE(YEAR(FX$574),MONTH(FX$574)+$E401,1),[1]Indices!$A$2:$A$664,0)+700,FALSE))</f>
        <v>#REF!</v>
      </c>
      <c r="FY597" s="6" t="e">
        <f>IF(ISBLANK($B401),,HLOOKUP($C597,[1]Indices!$2:$1218,MATCH(DATE(YEAR(FY$574),MONTH(FY$574)+$E401,1),[1]Indices!$A$2:$A$664,0)+700,FALSE))</f>
        <v>#REF!</v>
      </c>
      <c r="FZ597" s="6" t="e">
        <f>IF(ISBLANK($B401),,HLOOKUP($C597,[1]Indices!$2:$1218,MATCH(DATE(YEAR(FZ$574),MONTH(FZ$574)+$E401,1),[1]Indices!$A$2:$A$664,0)+700,FALSE))</f>
        <v>#REF!</v>
      </c>
      <c r="GA597" s="6" t="e">
        <f>IF(ISBLANK($B401),,HLOOKUP($C597,[1]Indices!$2:$1218,MATCH(DATE(YEAR(GA$574),MONTH(GA$574)+$E401,1),[1]Indices!$A$2:$A$664,0)+700,FALSE))</f>
        <v>#REF!</v>
      </c>
      <c r="GB597" s="6" t="e">
        <f>IF(ISBLANK($B401),,HLOOKUP($C597,[1]Indices!$2:$1218,MATCH(DATE(YEAR(GB$574),MONTH(GB$574)+$E401,1),[1]Indices!$A$2:$A$664,0)+700,FALSE))</f>
        <v>#REF!</v>
      </c>
      <c r="GC597" s="6" t="e">
        <f>IF(ISBLANK($B401),,HLOOKUP($C597,[1]Indices!$2:$1218,MATCH(DATE(YEAR(GC$574),MONTH(GC$574)+$E401,1),[1]Indices!$A$2:$A$664,0)+700,FALSE))</f>
        <v>#REF!</v>
      </c>
      <c r="GD597" s="6" t="e">
        <f>IF(ISBLANK($B401),,HLOOKUP($C597,[1]Indices!$2:$1218,MATCH(DATE(YEAR(GD$574),MONTH(GD$574)+$E401,1),[1]Indices!$A$2:$A$664,0)+700,FALSE))</f>
        <v>#REF!</v>
      </c>
      <c r="GE597" s="6" t="e">
        <f>IF(ISBLANK($B401),,HLOOKUP($C597,[1]Indices!$2:$1218,MATCH(DATE(YEAR(GE$574),MONTH(GE$574)+$E401,1),[1]Indices!$A$2:$A$664,0)+700,FALSE))</f>
        <v>#REF!</v>
      </c>
      <c r="GF597" s="6" t="e">
        <f>IF(ISBLANK($B401),,HLOOKUP($C597,[1]Indices!$2:$1218,MATCH(DATE(YEAR(GF$574),MONTH(GF$574)+$E401,1),[1]Indices!$A$2:$A$664,0)+700,FALSE))</f>
        <v>#REF!</v>
      </c>
      <c r="GG597" s="6" t="e">
        <f>IF(ISBLANK($B401),,HLOOKUP($C597,[1]Indices!$2:$1218,MATCH(DATE(YEAR(GG$574),MONTH(GG$574)+$E401,1),[1]Indices!$A$2:$A$664,0)+700,FALSE))</f>
        <v>#REF!</v>
      </c>
      <c r="GH597" s="6" t="e">
        <f>IF(ISBLANK($B401),,HLOOKUP($C597,[1]Indices!$2:$1218,MATCH(DATE(YEAR(GH$574),MONTH(GH$574)+$E401,1),[1]Indices!$A$2:$A$664,0)+700,FALSE))</f>
        <v>#REF!</v>
      </c>
      <c r="GI597" s="6" t="e">
        <f>IF(ISBLANK($B401),,HLOOKUP($C597,[1]Indices!$2:$1218,MATCH(DATE(YEAR(GI$574),MONTH(GI$574)+$E401,1),[1]Indices!$A$2:$A$664,0)+700,FALSE))</f>
        <v>#REF!</v>
      </c>
      <c r="GJ597" s="6" t="e">
        <f>IF(ISBLANK($B401),,HLOOKUP($C597,[1]Indices!$2:$1218,MATCH(DATE(YEAR(GJ$574),MONTH(GJ$574)+$E401,1),[1]Indices!$A$2:$A$664,0)+700,FALSE))</f>
        <v>#REF!</v>
      </c>
      <c r="GK597" s="6" t="e">
        <f>IF(ISBLANK($B401),,HLOOKUP($C597,[1]Indices!$2:$1218,MATCH(DATE(YEAR(GK$574),MONTH(GK$574)+$E401,1),[1]Indices!$A$2:$A$664,0)+700,FALSE))</f>
        <v>#REF!</v>
      </c>
      <c r="GL597" s="6" t="e">
        <f>IF(ISBLANK($B401),,HLOOKUP($C597,[1]Indices!$2:$1218,MATCH(DATE(YEAR(GL$574),MONTH(GL$574)+$E401,1),[1]Indices!$A$2:$A$664,0)+700,FALSE))</f>
        <v>#REF!</v>
      </c>
      <c r="GM597" s="6" t="e">
        <f>IF(ISBLANK($B401),,HLOOKUP($C597,[1]Indices!$2:$1218,MATCH(DATE(YEAR(GM$574),MONTH(GM$574)+$E401,1),[1]Indices!$A$2:$A$664,0)+700,FALSE))</f>
        <v>#REF!</v>
      </c>
      <c r="GN597" s="6" t="e">
        <f>IF(ISBLANK($B401),,HLOOKUP($C597,[1]Indices!$2:$1218,MATCH(DATE(YEAR(GN$574),MONTH(GN$574)+$E401,1),[1]Indices!$A$2:$A$664,0)+700,FALSE))</f>
        <v>#REF!</v>
      </c>
      <c r="GO597" s="6" t="e">
        <f>IF(ISBLANK($B401),,HLOOKUP($C597,[1]Indices!$2:$1218,MATCH(DATE(YEAR(GO$574),MONTH(GO$574)+$E401,1),[1]Indices!$A$2:$A$664,0)+700,FALSE))</f>
        <v>#REF!</v>
      </c>
      <c r="GP597" s="6" t="e">
        <f>IF(ISBLANK($B401),,HLOOKUP($C597,[1]Indices!$2:$1218,MATCH(DATE(YEAR(GP$574),MONTH(GP$574)+$E401,1),[1]Indices!$A$2:$A$664,0)+700,FALSE))</f>
        <v>#REF!</v>
      </c>
      <c r="GQ597" s="6" t="e">
        <f>IF(ISBLANK($B401),,HLOOKUP($C597,[1]Indices!$2:$1218,MATCH(DATE(YEAR(GQ$574),MONTH(GQ$574)+$E401,1),[1]Indices!$A$2:$A$664,0)+700,FALSE))</f>
        <v>#REF!</v>
      </c>
      <c r="GR597" s="6" t="e">
        <f>IF(ISBLANK($B401),,HLOOKUP($C597,[1]Indices!$2:$1218,MATCH(DATE(YEAR(GR$574),MONTH(GR$574)+$E401,1),[1]Indices!$A$2:$A$664,0)+700,FALSE))</f>
        <v>#REF!</v>
      </c>
      <c r="GS597" s="6" t="e">
        <f>IF(ISBLANK($B401),,HLOOKUP($C597,[1]Indices!$2:$1218,MATCH(DATE(YEAR(GS$574),MONTH(GS$574)+$E401,1),[1]Indices!$A$2:$A$664,0)+700,FALSE))</f>
        <v>#REF!</v>
      </c>
      <c r="GT597" s="6" t="e">
        <f>IF(ISBLANK($B401),,HLOOKUP($C597,[1]Indices!$2:$1218,MATCH(DATE(YEAR(GT$574),MONTH(GT$574)+$E401,1),[1]Indices!$A$2:$A$664,0)+700,FALSE))</f>
        <v>#REF!</v>
      </c>
      <c r="GU597" s="6" t="e">
        <f>IF(ISBLANK($B401),,HLOOKUP($C597,[1]Indices!$2:$1218,MATCH(DATE(YEAR(GU$574),MONTH(GU$574)+$E401,1),[1]Indices!$A$2:$A$664,0)+700,FALSE))</f>
        <v>#REF!</v>
      </c>
      <c r="GV597" s="6" t="e">
        <f>IF(ISBLANK($B401),,HLOOKUP($C597,[1]Indices!$2:$1218,MATCH(DATE(YEAR(GV$574),MONTH(GV$574)+$E401,1),[1]Indices!$A$2:$A$664,0)+700,FALSE))</f>
        <v>#REF!</v>
      </c>
      <c r="GW597" s="6" t="e">
        <f>IF(ISBLANK($B401),,HLOOKUP($C597,[1]Indices!$2:$1218,MATCH(DATE(YEAR(GW$574),MONTH(GW$574)+$E401,1),[1]Indices!$A$2:$A$664,0)+700,FALSE))</f>
        <v>#REF!</v>
      </c>
      <c r="GX597" s="6" t="e">
        <f>IF(ISBLANK($B401),,HLOOKUP($C597,[1]Indices!$2:$1218,MATCH(DATE(YEAR(GX$574),MONTH(GX$574)+$E401,1),[1]Indices!$A$2:$A$664,0)+700,FALSE))</f>
        <v>#REF!</v>
      </c>
      <c r="GY597" s="6" t="e">
        <f>IF(ISBLANK($B401),,HLOOKUP($C597,[1]Indices!$2:$1218,MATCH(DATE(YEAR(GY$574),MONTH(GY$574)+$E401,1),[1]Indices!$A$2:$A$664,0)+700,FALSE))</f>
        <v>#REF!</v>
      </c>
      <c r="GZ597" s="6" t="e">
        <f>IF(ISBLANK($B401),,HLOOKUP($C597,[1]Indices!$2:$1218,MATCH(DATE(YEAR(GZ$574),MONTH(GZ$574)+$E401,1),[1]Indices!$A$2:$A$664,0)+700,FALSE))</f>
        <v>#REF!</v>
      </c>
      <c r="HA597" s="6" t="e">
        <f>IF(ISBLANK($B401),,HLOOKUP($C597,[1]Indices!$2:$1218,MATCH(DATE(YEAR(HA$574),MONTH(HA$574)+$E401,1),[1]Indices!$A$2:$A$664,0)+700,FALSE))</f>
        <v>#REF!</v>
      </c>
      <c r="HB597" s="6" t="e">
        <f>IF(ISBLANK($B401),,HLOOKUP($C597,[1]Indices!$2:$1218,MATCH(DATE(YEAR(HB$574),MONTH(HB$574)+$E401,1),[1]Indices!$A$2:$A$664,0)+700,FALSE))</f>
        <v>#REF!</v>
      </c>
      <c r="HC597" s="6" t="e">
        <f>IF(ISBLANK($B401),,HLOOKUP($C597,[1]Indices!$2:$1218,MATCH(DATE(YEAR(HC$574),MONTH(HC$574)+$E401,1),[1]Indices!$A$2:$A$664,0)+700,FALSE))</f>
        <v>#REF!</v>
      </c>
      <c r="HD597" s="6" t="e">
        <f>IF(ISBLANK($B401),,HLOOKUP($C597,[1]Indices!$2:$1218,MATCH(DATE(YEAR(HD$574),MONTH(HD$574)+$E401,1),[1]Indices!$A$2:$A$664,0)+700,FALSE))</f>
        <v>#REF!</v>
      </c>
      <c r="HE597" s="6" t="e">
        <f>IF(ISBLANK($B401),,HLOOKUP($C597,[1]Indices!$2:$1218,MATCH(DATE(YEAR(HE$574),MONTH(HE$574)+$E401,1),[1]Indices!$A$2:$A$664,0)+700,FALSE))</f>
        <v>#REF!</v>
      </c>
      <c r="HF597" s="6" t="e">
        <f>IF(ISBLANK($B401),,HLOOKUP($C597,[1]Indices!$2:$1218,MATCH(DATE(YEAR(HF$574),MONTH(HF$574)+$E401,1),[1]Indices!$A$2:$A$664,0)+700,FALSE))</f>
        <v>#N/A</v>
      </c>
      <c r="HG597" s="6" t="e">
        <f>IF(ISBLANK($B401),,HLOOKUP($C597,[1]Indices!$2:$1218,MATCH(DATE(YEAR(HG$574),MONTH(HG$574)+$E401,1),[1]Indices!$A$2:$A$664,0)+700,FALSE))</f>
        <v>#N/A</v>
      </c>
      <c r="HH597" s="6" t="e">
        <f>IF(ISBLANK($B401),,HLOOKUP($C597,[1]Indices!$2:$1218,MATCH(DATE(YEAR(HH$574),MONTH(HH$574)+$E401,1),[1]Indices!$A$2:$A$664,0)+700,FALSE))</f>
        <v>#N/A</v>
      </c>
      <c r="HI597" s="6" t="e">
        <f>IF(ISBLANK($B401),,HLOOKUP($C597,[1]Indices!$2:$1218,MATCH(DATE(YEAR(HI$574),MONTH(HI$574)+$E401,1),[1]Indices!$A$2:$A$664,0)+700,FALSE))</f>
        <v>#N/A</v>
      </c>
      <c r="HJ597" s="6" t="e">
        <f>IF(ISBLANK($B401),,HLOOKUP($C597,[1]Indices!$2:$1218,MATCH(DATE(YEAR(HJ$574),MONTH(HJ$574)+$E401,1),[1]Indices!$A$2:$A$664,0)+700,FALSE))</f>
        <v>#N/A</v>
      </c>
      <c r="HK597" s="6" t="e">
        <f>IF(ISBLANK($B401),,HLOOKUP($C597,[1]Indices!$2:$1218,MATCH(DATE(YEAR(HK$574),MONTH(HK$574)+$E401,1),[1]Indices!$A$2:$A$664,0)+700,FALSE))</f>
        <v>#N/A</v>
      </c>
      <c r="HL597" s="6" t="e">
        <f>IF(ISBLANK($B401),,HLOOKUP($C597,[1]Indices!$2:$1218,MATCH(DATE(YEAR(HL$574),MONTH(HL$574)+$E401,1),[1]Indices!$A$2:$A$664,0)+700,FALSE))</f>
        <v>#N/A</v>
      </c>
    </row>
    <row r="598" spans="1:220" ht="12" hidden="1" customHeight="1" x14ac:dyDescent="0.2">
      <c r="C598" s="7" t="str">
        <f t="shared" si="67"/>
        <v>Sw-IME</v>
      </c>
      <c r="D598" s="6" t="str">
        <f>IF(ISBLANK($B402),,HLOOKUP($C598,[1]Indices!$2:$1218,MATCH(D$574,[1]Indices!$A$2:$A$664,0)+700,FALSE))</f>
        <v>CONS</v>
      </c>
      <c r="E598" s="6" t="str">
        <f>IF(ISBLANK($B402),,HLOOKUP($C598,[1]Indices!$2:$1218,MATCH(E$574,[1]Indices!$A$2:$A$664,0)+700,FALSE))</f>
        <v>CONS</v>
      </c>
      <c r="F598" s="6" t="str">
        <f>IF(ISBLANK($B402),,HLOOKUP($C598,[1]Indices!$2:$1218,MATCH(F$574,[1]Indices!$A$2:$A$664,0)+700,FALSE))</f>
        <v>CONS</v>
      </c>
      <c r="G598" s="6" t="str">
        <f>IF(ISBLANK($B402),,HLOOKUP($C598,[1]Indices!$2:$1218,MATCH(G$574,[1]Indices!$A$2:$A$664,0)+700,FALSE))</f>
        <v>CONS</v>
      </c>
      <c r="H598" s="6" t="str">
        <f>IF(ISBLANK($B402),,HLOOKUP($C598,[1]Indices!$2:$1218,MATCH(H$574,[1]Indices!$A$2:$A$664,0)+700,FALSE))</f>
        <v>CONS</v>
      </c>
      <c r="I598" s="6" t="str">
        <f>IF(ISBLANK($B402),,HLOOKUP($C598,[1]Indices!$2:$1218,MATCH(I$574,[1]Indices!$A$2:$A$664,0)+700,FALSE))</f>
        <v>CONS</v>
      </c>
      <c r="J598" s="6" t="str">
        <f>IF(ISBLANK($B402),,HLOOKUP($C598,[1]Indices!$2:$1218,MATCH(J$574,[1]Indices!$A$2:$A$664,0)+700,FALSE))</f>
        <v>CONS</v>
      </c>
      <c r="K598" s="6" t="str">
        <f>IF(ISBLANK($B402),,HLOOKUP($C598,[1]Indices!$2:$1218,MATCH(K$574,[1]Indices!$A$2:$A$664,0)+700,FALSE))</f>
        <v>CONS</v>
      </c>
      <c r="L598" s="6" t="str">
        <f>IF(ISBLANK($B402),,HLOOKUP($C598,[1]Indices!$2:$1218,MATCH(L$574,[1]Indices!$A$2:$A$664,0)+700,FALSE))</f>
        <v>CONS</v>
      </c>
      <c r="M598" s="6" t="str">
        <f>IF(ISBLANK($B402),,HLOOKUP($C598,[1]Indices!$2:$1218,MATCH(M$574,[1]Indices!$A$2:$A$664,0)+700,FALSE))</f>
        <v>CONS</v>
      </c>
      <c r="N598" s="6" t="str">
        <f>IF(ISBLANK($B402),,HLOOKUP($C598,[1]Indices!$2:$1218,MATCH(N$574,[1]Indices!$A$2:$A$664,0)+700,FALSE))</f>
        <v>CONS</v>
      </c>
      <c r="O598" s="6" t="str">
        <f>IF(ISBLANK($B402),,HLOOKUP($C598,[1]Indices!$2:$1218,MATCH(O$574,[1]Indices!$A$2:$A$664,0)+700,FALSE))</f>
        <v>CONS</v>
      </c>
      <c r="P598" s="11"/>
      <c r="Q598" s="6" t="str">
        <f>IF(ISBLANK($B402),,HLOOKUP($C598,[1]Indices!$2:$1218,MATCH(DATE(YEAR(Q$574),MONTH(Q$574)+$E402,1),[1]Indices!$A$2:$A$664,0)+700,FALSE))</f>
        <v>CONS</v>
      </c>
      <c r="R598" s="6" t="str">
        <f>IF(ISBLANK($B402),,HLOOKUP($C598,[1]Indices!$2:$1218,MATCH(DATE(YEAR(R$574),MONTH(R$574)+$E402,1),[1]Indices!$A$2:$A$664,0)+700,FALSE))</f>
        <v>CONS</v>
      </c>
      <c r="S598" s="6" t="str">
        <f>IF(ISBLANK($B402),,HLOOKUP($C598,[1]Indices!$2:$1218,MATCH(DATE(YEAR(S$574),MONTH(S$574)+$E402,1),[1]Indices!$A$2:$A$664,0)+700,FALSE))</f>
        <v>CONS</v>
      </c>
      <c r="T598" s="6" t="str">
        <f>IF(ISBLANK($B402),,HLOOKUP($C598,[1]Indices!$2:$1218,MATCH(DATE(YEAR(T$574),MONTH(T$574)+$E402,1),[1]Indices!$A$2:$A$664,0)+700,FALSE))</f>
        <v>CONS</v>
      </c>
      <c r="U598" s="6" t="str">
        <f>IF(ISBLANK($B402),,HLOOKUP($C598,[1]Indices!$2:$1218,MATCH(DATE(YEAR(U$574),MONTH(U$574)+$E402,1),[1]Indices!$A$2:$A$664,0)+700,FALSE))</f>
        <v>CONS</v>
      </c>
      <c r="V598" s="6" t="str">
        <f>IF(ISBLANK($B402),,HLOOKUP($C598,[1]Indices!$2:$1218,MATCH(DATE(YEAR(V$574),MONTH(V$574)+$E402,1),[1]Indices!$A$2:$A$664,0)+700,FALSE))</f>
        <v>CONS</v>
      </c>
      <c r="W598" s="6" t="str">
        <f>IF(ISBLANK($B402),,HLOOKUP($C598,[1]Indices!$2:$1218,MATCH(DATE(YEAR(W$574),MONTH(W$574)+$E402,1),[1]Indices!$A$2:$A$664,0)+700,FALSE))</f>
        <v>CONS</v>
      </c>
      <c r="X598" s="6" t="str">
        <f>IF(ISBLANK($B402),,HLOOKUP($C598,[1]Indices!$2:$1218,MATCH(DATE(YEAR(X$574),MONTH(X$574)+$E402,1),[1]Indices!$A$2:$A$664,0)+700,FALSE))</f>
        <v>CONS</v>
      </c>
      <c r="Y598" s="6" t="str">
        <f>IF(ISBLANK($B402),,HLOOKUP($C598,[1]Indices!$2:$1218,MATCH(DATE(YEAR(Y$574),MONTH(Y$574)+$E402,1),[1]Indices!$A$2:$A$664,0)+700,FALSE))</f>
        <v>CONS</v>
      </c>
      <c r="Z598" s="6" t="str">
        <f>IF(ISBLANK($B402),,HLOOKUP($C598,[1]Indices!$2:$1218,MATCH(DATE(YEAR(Z$574),MONTH(Z$574)+$E402,1),[1]Indices!$A$2:$A$664,0)+700,FALSE))</f>
        <v>CONS</v>
      </c>
      <c r="AA598" s="6" t="str">
        <f>IF(ISBLANK($B402),,HLOOKUP($C598,[1]Indices!$2:$1218,MATCH(DATE(YEAR(AA$574),MONTH(AA$574)+$E402,1),[1]Indices!$A$2:$A$664,0)+700,FALSE))</f>
        <v>CONS</v>
      </c>
      <c r="AB598" s="6" t="str">
        <f>IF(ISBLANK($B402),,HLOOKUP($C598,[1]Indices!$2:$1218,MATCH(DATE(YEAR(AB$574),MONTH(AB$574)+$E402,1),[1]Indices!$A$2:$A$664,0)+700,FALSE))</f>
        <v>CONS</v>
      </c>
      <c r="AC598" s="6" t="str">
        <f>IF(ISBLANK($B402),,HLOOKUP($C598,[1]Indices!$2:$1218,MATCH(DATE(YEAR(AC$574),MONTH(AC$574)+$E402,1),[1]Indices!$A$2:$A$664,0)+700,FALSE))</f>
        <v>CONS</v>
      </c>
      <c r="AD598" s="6" t="str">
        <f>IF(ISBLANK($B402),,HLOOKUP($C598,[1]Indices!$2:$1218,MATCH(DATE(YEAR(AD$574),MONTH(AD$574)+$E402,1),[1]Indices!$A$2:$A$664,0)+700,FALSE))</f>
        <v>CONS</v>
      </c>
      <c r="AE598" s="6" t="str">
        <f>IF(ISBLANK($B402),,HLOOKUP($C598,[1]Indices!$2:$1218,MATCH(DATE(YEAR(AE$574),MONTH(AE$574)+$E402,1),[1]Indices!$A$2:$A$664,0)+700,FALSE))</f>
        <v>CONS</v>
      </c>
      <c r="AF598" s="6" t="str">
        <f>IF(ISBLANK($B402),,HLOOKUP($C598,[1]Indices!$2:$1218,MATCH(DATE(YEAR(AF$574),MONTH(AF$574)+$E402,1),[1]Indices!$A$2:$A$664,0)+700,FALSE))</f>
        <v>CONS</v>
      </c>
      <c r="AG598" s="6" t="str">
        <f>IF(ISBLANK($B402),,HLOOKUP($C598,[1]Indices!$2:$1218,MATCH(DATE(YEAR(AG$574),MONTH(AG$574)+$E402,1),[1]Indices!$A$2:$A$664,0)+700,FALSE))</f>
        <v>CONS</v>
      </c>
      <c r="AH598" s="6" t="str">
        <f>IF(ISBLANK($B402),,HLOOKUP($C598,[1]Indices!$2:$1218,MATCH(DATE(YEAR(AH$574),MONTH(AH$574)+$E402,1),[1]Indices!$A$2:$A$664,0)+700,FALSE))</f>
        <v>CONS</v>
      </c>
      <c r="AI598" s="6" t="str">
        <f>IF(ISBLANK($B402),,HLOOKUP($C598,[1]Indices!$2:$1218,MATCH(DATE(YEAR(AI$574),MONTH(AI$574)+$E402,1),[1]Indices!$A$2:$A$664,0)+700,FALSE))</f>
        <v>CONS</v>
      </c>
      <c r="AJ598" s="6" t="str">
        <f>IF(ISBLANK($B402),,HLOOKUP($C598,[1]Indices!$2:$1218,MATCH(DATE(YEAR(AJ$574),MONTH(AJ$574)+$E402,1),[1]Indices!$A$2:$A$664,0)+700,FALSE))</f>
        <v>CONS</v>
      </c>
      <c r="AK598" s="6" t="str">
        <f>IF(ISBLANK($B402),,HLOOKUP($C598,[1]Indices!$2:$1218,MATCH(DATE(YEAR(AK$574),MONTH(AK$574)+$E402,1),[1]Indices!$A$2:$A$664,0)+700,FALSE))</f>
        <v>CONS</v>
      </c>
      <c r="AL598" s="6" t="str">
        <f>IF(ISBLANK($B402),,HLOOKUP($C598,[1]Indices!$2:$1218,MATCH(DATE(YEAR(AL$574),MONTH(AL$574)+$E402,1),[1]Indices!$A$2:$A$664,0)+700,FALSE))</f>
        <v>CONS</v>
      </c>
      <c r="AM598" s="6" t="str">
        <f>IF(ISBLANK($B402),,HLOOKUP($C598,[1]Indices!$2:$1218,MATCH(DATE(YEAR(AM$574),MONTH(AM$574)+$E402,1),[1]Indices!$A$2:$A$664,0)+700,FALSE))</f>
        <v>CONS</v>
      </c>
      <c r="AN598" s="6" t="str">
        <f>IF(ISBLANK($B402),,HLOOKUP($C598,[1]Indices!$2:$1218,MATCH(DATE(YEAR(AN$574),MONTH(AN$574)+$E402,1),[1]Indices!$A$2:$A$664,0)+700,FALSE))</f>
        <v>CONS</v>
      </c>
      <c r="AO598" s="6" t="str">
        <f>IF(ISBLANK($B402),,HLOOKUP($C598,[1]Indices!$2:$1218,MATCH(DATE(YEAR(AO$574),MONTH(AO$574)+$E402,1),[1]Indices!$A$2:$A$664,0)+700,FALSE))</f>
        <v>CONS</v>
      </c>
      <c r="AP598" s="6" t="str">
        <f>IF(ISBLANK($B402),,HLOOKUP($C598,[1]Indices!$2:$1218,MATCH(DATE(YEAR(AP$574),MONTH(AP$574)+$E402,1),[1]Indices!$A$2:$A$664,0)+700,FALSE))</f>
        <v>CONS</v>
      </c>
      <c r="AQ598" s="6" t="str">
        <f>IF(ISBLANK($B402),,HLOOKUP($C598,[1]Indices!$2:$1218,MATCH(DATE(YEAR(AQ$574),MONTH(AQ$574)+$E402,1),[1]Indices!$A$2:$A$664,0)+700,FALSE))</f>
        <v>CONS</v>
      </c>
      <c r="AR598" s="6" t="str">
        <f>IF(ISBLANK($B402),,HLOOKUP($C598,[1]Indices!$2:$1218,MATCH(DATE(YEAR(AR$574),MONTH(AR$574)+$E402,1),[1]Indices!$A$2:$A$664,0)+700,FALSE))</f>
        <v>CONS</v>
      </c>
      <c r="AS598" s="6" t="str">
        <f>IF(ISBLANK($B402),,HLOOKUP($C598,[1]Indices!$2:$1218,MATCH(DATE(YEAR(AS$574),MONTH(AS$574)+$E402,1),[1]Indices!$A$2:$A$664,0)+700,FALSE))</f>
        <v>CONS</v>
      </c>
      <c r="AT598" s="6" t="str">
        <f>IF(ISBLANK($B402),,HLOOKUP($C598,[1]Indices!$2:$1218,MATCH(DATE(YEAR(AT$574),MONTH(AT$574)+$E402,1),[1]Indices!$A$2:$A$664,0)+700,FALSE))</f>
        <v>CONS</v>
      </c>
      <c r="AU598" s="6" t="str">
        <f>IF(ISBLANK($B402),,HLOOKUP($C598,[1]Indices!$2:$1218,MATCH(DATE(YEAR(AU$574),MONTH(AU$574)+$E402,1),[1]Indices!$A$2:$A$664,0)+700,FALSE))</f>
        <v>CONS</v>
      </c>
      <c r="AV598" s="6" t="str">
        <f>IF(ISBLANK($B402),,HLOOKUP($C598,[1]Indices!$2:$1218,MATCH(DATE(YEAR(AV$574),MONTH(AV$574)+$E402,1),[1]Indices!$A$2:$A$664,0)+700,FALSE))</f>
        <v>CONS</v>
      </c>
      <c r="AW598" s="6" t="str">
        <f>IF(ISBLANK($B402),,HLOOKUP($C598,[1]Indices!$2:$1218,MATCH(DATE(YEAR(AW$574),MONTH(AW$574)+$E402,1),[1]Indices!$A$2:$A$664,0)+700,FALSE))</f>
        <v>CONS</v>
      </c>
      <c r="AX598" s="6" t="str">
        <f>IF(ISBLANK($B402),,HLOOKUP($C598,[1]Indices!$2:$1218,MATCH(DATE(YEAR(AX$574),MONTH(AX$574)+$E402,1),[1]Indices!$A$2:$A$664,0)+700,FALSE))</f>
        <v>CONS</v>
      </c>
      <c r="AY598" s="6" t="str">
        <f>IF(ISBLANK($B402),,HLOOKUP($C598,[1]Indices!$2:$1218,MATCH(DATE(YEAR(AY$574),MONTH(AY$574)+$E402,1),[1]Indices!$A$2:$A$664,0)+700,FALSE))</f>
        <v>CONS</v>
      </c>
      <c r="AZ598" s="6" t="str">
        <f>IF(ISBLANK($B402),,HLOOKUP($C598,[1]Indices!$2:$1218,MATCH(DATE(YEAR(AZ$574),MONTH(AZ$574)+$E402,1),[1]Indices!$A$2:$A$664,0)+700,FALSE))</f>
        <v>CONS</v>
      </c>
      <c r="BA598" s="6" t="str">
        <f>IF(ISBLANK($B402),,HLOOKUP($C598,[1]Indices!$2:$1218,MATCH(DATE(YEAR(BA$574),MONTH(BA$574)+$E402,1),[1]Indices!$A$2:$A$664,0)+700,FALSE))</f>
        <v>CONS</v>
      </c>
      <c r="BB598" s="6" t="str">
        <f>IF(ISBLANK($B402),,HLOOKUP($C598,[1]Indices!$2:$1218,MATCH(DATE(YEAR(BB$574),MONTH(BB$574)+$E402,1),[1]Indices!$A$2:$A$664,0)+700,FALSE))</f>
        <v>CONS</v>
      </c>
      <c r="BC598" s="6" t="str">
        <f>IF(ISBLANK($B402),,HLOOKUP($C598,[1]Indices!$2:$1218,MATCH(DATE(YEAR(BC$574),MONTH(BC$574)+$E402,1),[1]Indices!$A$2:$A$664,0)+700,FALSE))</f>
        <v>CONS</v>
      </c>
      <c r="BD598" s="6" t="str">
        <f>IF(ISBLANK($B402),,HLOOKUP($C598,[1]Indices!$2:$1218,MATCH(DATE(YEAR(BD$574),MONTH(BD$574)+$E402,1),[1]Indices!$A$2:$A$664,0)+700,FALSE))</f>
        <v>CONS</v>
      </c>
      <c r="BE598" s="6" t="str">
        <f>IF(ISBLANK($B402),,HLOOKUP($C598,[1]Indices!$2:$1218,MATCH(DATE(YEAR(BE$574),MONTH(BE$574)+$E402,1),[1]Indices!$A$2:$A$664,0)+700,FALSE))</f>
        <v>CONS</v>
      </c>
      <c r="BF598" s="6" t="str">
        <f>IF(ISBLANK($B402),,HLOOKUP($C598,[1]Indices!$2:$1218,MATCH(DATE(YEAR(BF$574),MONTH(BF$574)+$E402,1),[1]Indices!$A$2:$A$664,0)+700,FALSE))</f>
        <v>CONS</v>
      </c>
      <c r="BG598" s="6" t="str">
        <f>IF(ISBLANK($B402),,HLOOKUP($C598,[1]Indices!$2:$1218,MATCH(DATE(YEAR(BG$574),MONTH(BG$574)+$E402,1),[1]Indices!$A$2:$A$664,0)+700,FALSE))</f>
        <v>CONS</v>
      </c>
      <c r="BH598" s="6" t="str">
        <f>IF(ISBLANK($B402),,HLOOKUP($C598,[1]Indices!$2:$1218,MATCH(DATE(YEAR(BH$574),MONTH(BH$574)+$E402,1),[1]Indices!$A$2:$A$664,0)+700,FALSE))</f>
        <v>CONS</v>
      </c>
      <c r="BI598" s="6" t="str">
        <f>IF(ISBLANK($B402),,HLOOKUP($C598,[1]Indices!$2:$1218,MATCH(DATE(YEAR(BI$574),MONTH(BI$574)+$E402,1),[1]Indices!$A$2:$A$664,0)+700,FALSE))</f>
        <v>CONS</v>
      </c>
      <c r="BJ598" s="6" t="str">
        <f>IF(ISBLANK($B402),,HLOOKUP($C598,[1]Indices!$2:$1218,MATCH(DATE(YEAR(BJ$574),MONTH(BJ$574)+$E402,1),[1]Indices!$A$2:$A$664,0)+700,FALSE))</f>
        <v>CONS</v>
      </c>
      <c r="BK598" s="6" t="str">
        <f>IF(ISBLANK($B402),,HLOOKUP($C598,[1]Indices!$2:$1218,MATCH(DATE(YEAR(BK$574),MONTH(BK$574)+$E402,1),[1]Indices!$A$2:$A$664,0)+700,FALSE))</f>
        <v>CONS</v>
      </c>
      <c r="BL598" s="6" t="str">
        <f>IF(ISBLANK($B402),,HLOOKUP($C598,[1]Indices!$2:$1218,MATCH(DATE(YEAR(BL$574),MONTH(BL$574)+$E402,1),[1]Indices!$A$2:$A$664,0)+700,FALSE))</f>
        <v>CONS</v>
      </c>
      <c r="BM598" s="6" t="str">
        <f>IF(ISBLANK($B402),,HLOOKUP($C598,[1]Indices!$2:$1218,MATCH(DATE(YEAR(BM$574),MONTH(BM$574)+$E402,1),[1]Indices!$A$2:$A$664,0)+700,FALSE))</f>
        <v>CONS</v>
      </c>
      <c r="BN598" s="6" t="str">
        <f>IF(ISBLANK($B402),,HLOOKUP($C598,[1]Indices!$2:$1218,MATCH(DATE(YEAR(BN$574),MONTH(BN$574)+$E402,1),[1]Indices!$A$2:$A$664,0)+700,FALSE))</f>
        <v>CONS</v>
      </c>
      <c r="BO598" s="6" t="str">
        <f>IF(ISBLANK($B402),,HLOOKUP($C598,[1]Indices!$2:$1218,MATCH(DATE(YEAR(BO$574),MONTH(BO$574)+$E402,1),[1]Indices!$A$2:$A$664,0)+700,FALSE))</f>
        <v>CONS</v>
      </c>
      <c r="BP598" s="6" t="str">
        <f>IF(ISBLANK($B402),,HLOOKUP($C598,[1]Indices!$2:$1218,MATCH(DATE(YEAR(BP$574),MONTH(BP$574)+$E402,1),[1]Indices!$A$2:$A$664,0)+700,FALSE))</f>
        <v>CONS</v>
      </c>
      <c r="BQ598" s="6" t="str">
        <f>IF(ISBLANK($B402),,HLOOKUP($C598,[1]Indices!$2:$1218,MATCH(DATE(YEAR(BQ$574),MONTH(BQ$574)+$E402,1),[1]Indices!$A$2:$A$664,0)+700,FALSE))</f>
        <v>CONS</v>
      </c>
      <c r="BR598" s="6" t="str">
        <f>IF(ISBLANK($B402),,HLOOKUP($C598,[1]Indices!$2:$1218,MATCH(DATE(YEAR(BR$574),MONTH(BR$574)+$E402,1),[1]Indices!$A$2:$A$664,0)+700,FALSE))</f>
        <v>CONS</v>
      </c>
      <c r="BS598" s="6" t="str">
        <f>IF(ISBLANK($B402),,HLOOKUP($C598,[1]Indices!$2:$1218,MATCH(DATE(YEAR(BS$574),MONTH(BS$574)+$E402,1),[1]Indices!$A$2:$A$664,0)+700,FALSE))</f>
        <v>CONS</v>
      </c>
      <c r="BT598" s="6" t="str">
        <f>IF(ISBLANK($B402),,HLOOKUP($C598,[1]Indices!$2:$1218,MATCH(DATE(YEAR(BT$574),MONTH(BT$574)+$E402,1),[1]Indices!$A$2:$A$664,0)+700,FALSE))</f>
        <v>CONS</v>
      </c>
      <c r="BU598" s="6" t="str">
        <f>IF(ISBLANK($B402),,HLOOKUP($C598,[1]Indices!$2:$1218,MATCH(DATE(YEAR(BU$574),MONTH(BU$574)+$E402,1),[1]Indices!$A$2:$A$664,0)+700,FALSE))</f>
        <v>CONS</v>
      </c>
      <c r="BV598" s="6" t="str">
        <f>IF(ISBLANK($B402),,HLOOKUP($C598,[1]Indices!$2:$1218,MATCH(DATE(YEAR(BV$574),MONTH(BV$574)+$E402,1),[1]Indices!$A$2:$A$664,0)+700,FALSE))</f>
        <v>CONS</v>
      </c>
      <c r="BW598" s="6" t="str">
        <f>IF(ISBLANK($B402),,HLOOKUP($C598,[1]Indices!$2:$1218,MATCH(DATE(YEAR(BW$574),MONTH(BW$574)+$E402,1),[1]Indices!$A$2:$A$664,0)+700,FALSE))</f>
        <v>CONS</v>
      </c>
      <c r="BX598" s="6" t="str">
        <f>IF(ISBLANK($B402),,HLOOKUP($C598,[1]Indices!$2:$1218,MATCH(DATE(YEAR(BX$574),MONTH(BX$574)+$E402,1),[1]Indices!$A$2:$A$664,0)+700,FALSE))</f>
        <v>CONS</v>
      </c>
      <c r="BY598" s="6" t="str">
        <f>IF(ISBLANK($B402),,HLOOKUP($C598,[1]Indices!$2:$1218,MATCH(DATE(YEAR(BY$574),MONTH(BY$574)+$E402,1),[1]Indices!$A$2:$A$664,0)+700,FALSE))</f>
        <v>CONS</v>
      </c>
      <c r="BZ598" s="6" t="str">
        <f>IF(ISBLANK($B402),,HLOOKUP($C598,[1]Indices!$2:$1218,MATCH(DATE(YEAR(BZ$574),MONTH(BZ$574)+$E402,1),[1]Indices!$A$2:$A$664,0)+700,FALSE))</f>
        <v>CONS</v>
      </c>
      <c r="CA598" s="6" t="str">
        <f>IF(ISBLANK($B402),,HLOOKUP($C598,[1]Indices!$2:$1218,MATCH(DATE(YEAR(CA$574),MONTH(CA$574)+$E402,1),[1]Indices!$A$2:$A$664,0)+700,FALSE))</f>
        <v>CONS</v>
      </c>
      <c r="CB598" s="6" t="str">
        <f>IF(ISBLANK($B402),,HLOOKUP($C598,[1]Indices!$2:$1218,MATCH(DATE(YEAR(CB$574),MONTH(CB$574)+$E402,1),[1]Indices!$A$2:$A$664,0)+700,FALSE))</f>
        <v>CONS</v>
      </c>
      <c r="CC598" s="6" t="str">
        <f>IF(ISBLANK($B402),,HLOOKUP($C598,[1]Indices!$2:$1218,MATCH(DATE(YEAR(CC$574),MONTH(CC$574)+$E402,1),[1]Indices!$A$2:$A$664,0)+700,FALSE))</f>
        <v>CONS</v>
      </c>
      <c r="CD598" s="6" t="str">
        <f>IF(ISBLANK($B402),,HLOOKUP($C598,[1]Indices!$2:$1218,MATCH(DATE(YEAR(CD$574),MONTH(CD$574)+$E402,1),[1]Indices!$A$2:$A$664,0)+700,FALSE))</f>
        <v>CONS</v>
      </c>
      <c r="CE598" s="6" t="str">
        <f>IF(ISBLANK($B402),,HLOOKUP($C598,[1]Indices!$2:$1218,MATCH(DATE(YEAR(CE$574),MONTH(CE$574)+$E402,1),[1]Indices!$A$2:$A$664,0)+700,FALSE))</f>
        <v>CONS</v>
      </c>
      <c r="CF598" s="6" t="str">
        <f>IF(ISBLANK($B402),,HLOOKUP($C598,[1]Indices!$2:$1218,MATCH(DATE(YEAR(CF$574),MONTH(CF$574)+$E402,1),[1]Indices!$A$2:$A$664,0)+700,FALSE))</f>
        <v>CONS</v>
      </c>
      <c r="CG598" s="6" t="str">
        <f>IF(ISBLANK($B402),,HLOOKUP($C598,[1]Indices!$2:$1218,MATCH(DATE(YEAR(CG$574),MONTH(CG$574)+$E402,1),[1]Indices!$A$2:$A$664,0)+700,FALSE))</f>
        <v>CONS</v>
      </c>
      <c r="CH598" s="6" t="str">
        <f>IF(ISBLANK($B402),,HLOOKUP($C598,[1]Indices!$2:$1218,MATCH(DATE(YEAR(CH$574),MONTH(CH$574)+$E402,1),[1]Indices!$A$2:$A$664,0)+700,FALSE))</f>
        <v>CONS</v>
      </c>
      <c r="CI598" s="6" t="str">
        <f>IF(ISBLANK($B402),,HLOOKUP($C598,[1]Indices!$2:$1218,MATCH(DATE(YEAR(CI$574),MONTH(CI$574)+$E402,1),[1]Indices!$A$2:$A$664,0)+700,FALSE))</f>
        <v>CONS</v>
      </c>
      <c r="CJ598" s="6" t="str">
        <f>IF(ISBLANK($B402),,HLOOKUP($C598,[1]Indices!$2:$1218,MATCH(DATE(YEAR(CJ$574),MONTH(CJ$574)+$E402,1),[1]Indices!$A$2:$A$664,0)+700,FALSE))</f>
        <v>CONS</v>
      </c>
      <c r="CK598" s="6" t="str">
        <f>IF(ISBLANK($B402),,HLOOKUP($C598,[1]Indices!$2:$1218,MATCH(DATE(YEAR(CK$574),MONTH(CK$574)+$E402,1),[1]Indices!$A$2:$A$664,0)+700,FALSE))</f>
        <v>CONS</v>
      </c>
      <c r="CL598" s="6" t="str">
        <f>IF(ISBLANK($B402),,HLOOKUP($C598,[1]Indices!$2:$1218,MATCH(DATE(YEAR(CL$574),MONTH(CL$574)+$E402,1),[1]Indices!$A$2:$A$664,0)+700,FALSE))</f>
        <v>CONS</v>
      </c>
      <c r="CM598" s="6" t="str">
        <f>IF(ISBLANK($B402),,HLOOKUP($C598,[1]Indices!$2:$1218,MATCH(DATE(YEAR(CM$574),MONTH(CM$574)+$E402,1),[1]Indices!$A$2:$A$664,0)+700,FALSE))</f>
        <v>CONS</v>
      </c>
      <c r="CN598" s="6" t="str">
        <f>IF(ISBLANK($B402),,HLOOKUP($C598,[1]Indices!$2:$1218,MATCH(DATE(YEAR(CN$574),MONTH(CN$574)+$E402,1),[1]Indices!$A$2:$A$664,0)+700,FALSE))</f>
        <v>CONS</v>
      </c>
      <c r="CO598" s="6" t="str">
        <f>IF(ISBLANK($B402),,HLOOKUP($C598,[1]Indices!$2:$1218,MATCH(DATE(YEAR(CO$574),MONTH(CO$574)+$E402,1),[1]Indices!$A$2:$A$664,0)+700,FALSE))</f>
        <v>CONS</v>
      </c>
      <c r="CP598" s="6" t="str">
        <f>IF(ISBLANK($B402),,HLOOKUP($C598,[1]Indices!$2:$1218,MATCH(DATE(YEAR(CP$574),MONTH(CP$574)+$E402,1),[1]Indices!$A$2:$A$664,0)+700,FALSE))</f>
        <v>CONS</v>
      </c>
      <c r="CQ598" s="6" t="str">
        <f>IF(ISBLANK($B402),,HLOOKUP($C598,[1]Indices!$2:$1218,MATCH(DATE(YEAR(CQ$574),MONTH(CQ$574)+$E402,1),[1]Indices!$A$2:$A$664,0)+700,FALSE))</f>
        <v>CONS</v>
      </c>
      <c r="CR598" s="6" t="str">
        <f>IF(ISBLANK($B402),,HLOOKUP($C598,[1]Indices!$2:$1218,MATCH(DATE(YEAR(CR$574),MONTH(CR$574)+$E402,1),[1]Indices!$A$2:$A$664,0)+700,FALSE))</f>
        <v>CONS</v>
      </c>
      <c r="CS598" s="6" t="str">
        <f>IF(ISBLANK($B402),,HLOOKUP($C598,[1]Indices!$2:$1218,MATCH(DATE(YEAR(CS$574),MONTH(CS$574)+$E402,1),[1]Indices!$A$2:$A$664,0)+700,FALSE))</f>
        <v>CONS</v>
      </c>
      <c r="CT598" s="6" t="str">
        <f>IF(ISBLANK($B402),,HLOOKUP($C598,[1]Indices!$2:$1218,MATCH(DATE(YEAR(CT$574),MONTH(CT$574)+$E402,1),[1]Indices!$A$2:$A$664,0)+700,FALSE))</f>
        <v>CONS</v>
      </c>
      <c r="CU598" s="6" t="str">
        <f>IF(ISBLANK($B402),,HLOOKUP($C598,[1]Indices!$2:$1218,MATCH(DATE(YEAR(CU$574),MONTH(CU$574)+$E402,1),[1]Indices!$A$2:$A$664,0)+700,FALSE))</f>
        <v>CONS</v>
      </c>
      <c r="CV598" s="6" t="str">
        <f>IF(ISBLANK($B402),,HLOOKUP($C598,[1]Indices!$2:$1218,MATCH(DATE(YEAR(CV$574),MONTH(CV$574)+$E402,1),[1]Indices!$A$2:$A$664,0)+700,FALSE))</f>
        <v>CONS</v>
      </c>
      <c r="CW598" s="6" t="str">
        <f>IF(ISBLANK($B402),,HLOOKUP($C598,[1]Indices!$2:$1218,MATCH(DATE(YEAR(CW$574),MONTH(CW$574)+$E402,1),[1]Indices!$A$2:$A$664,0)+700,FALSE))</f>
        <v>CONS</v>
      </c>
      <c r="CX598" s="6" t="str">
        <f>IF(ISBLANK($B402),,HLOOKUP($C598,[1]Indices!$2:$1218,MATCH(DATE(YEAR(CX$574),MONTH(CX$574)+$E402,1),[1]Indices!$A$2:$A$664,0)+700,FALSE))</f>
        <v>CONS</v>
      </c>
      <c r="CY598" s="6" t="str">
        <f>IF(ISBLANK($B402),,HLOOKUP($C598,[1]Indices!$2:$1218,MATCH(DATE(YEAR(CY$574),MONTH(CY$574)+$E402,1),[1]Indices!$A$2:$A$664,0)+700,FALSE))</f>
        <v>CONS</v>
      </c>
      <c r="CZ598" s="6" t="str">
        <f>IF(ISBLANK($B402),,HLOOKUP($C598,[1]Indices!$2:$1218,MATCH(DATE(YEAR(CZ$574),MONTH(CZ$574)+$E402,1),[1]Indices!$A$2:$A$664,0)+700,FALSE))</f>
        <v>CONS</v>
      </c>
      <c r="DA598" s="6" t="str">
        <f>IF(ISBLANK($B402),,HLOOKUP($C598,[1]Indices!$2:$1218,MATCH(DATE(YEAR(DA$574),MONTH(DA$574)+$E402,1),[1]Indices!$A$2:$A$664,0)+700,FALSE))</f>
        <v>CONS</v>
      </c>
      <c r="DB598" s="6" t="str">
        <f>IF(ISBLANK($B402),,HLOOKUP($C598,[1]Indices!$2:$1218,MATCH(DATE(YEAR(DB$574),MONTH(DB$574)+$E402,1),[1]Indices!$A$2:$A$664,0)+700,FALSE))</f>
        <v>CONS</v>
      </c>
      <c r="DC598" s="6" t="str">
        <f>IF(ISBLANK($B402),,HLOOKUP($C598,[1]Indices!$2:$1218,MATCH(DATE(YEAR(DC$574),MONTH(DC$574)+$E402,1),[1]Indices!$A$2:$A$664,0)+700,FALSE))</f>
        <v>CONS</v>
      </c>
      <c r="DD598" s="6" t="str">
        <f>IF(ISBLANK($B402),,HLOOKUP($C598,[1]Indices!$2:$1218,MATCH(DATE(YEAR(DD$574),MONTH(DD$574)+$E402,1),[1]Indices!$A$2:$A$664,0)+700,FALSE))</f>
        <v>CONS</v>
      </c>
      <c r="DE598" s="6" t="str">
        <f>IF(ISBLANK($B402),,HLOOKUP($C598,[1]Indices!$2:$1218,MATCH(DATE(YEAR(DE$574),MONTH(DE$574)+$E402,1),[1]Indices!$A$2:$A$664,0)+700,FALSE))</f>
        <v>CONS</v>
      </c>
      <c r="DF598" s="6" t="str">
        <f>IF(ISBLANK($B402),,HLOOKUP($C598,[1]Indices!$2:$1218,MATCH(DATE(YEAR(DF$574),MONTH(DF$574)+$E402,1),[1]Indices!$A$2:$A$664,0)+700,FALSE))</f>
        <v>CONS</v>
      </c>
      <c r="DG598" s="6" t="str">
        <f>IF(ISBLANK($B402),,HLOOKUP($C598,[1]Indices!$2:$1218,MATCH(DATE(YEAR(DG$574),MONTH(DG$574)+$E402,1),[1]Indices!$A$2:$A$664,0)+700,FALSE))</f>
        <v>CONS</v>
      </c>
      <c r="DH598" s="6" t="str">
        <f>IF(ISBLANK($B402),,HLOOKUP($C598,[1]Indices!$2:$1218,MATCH(DATE(YEAR(DH$574),MONTH(DH$574)+$E402,1),[1]Indices!$A$2:$A$664,0)+700,FALSE))</f>
        <v>CONS</v>
      </c>
      <c r="DI598" s="6" t="str">
        <f>IF(ISBLANK($B402),,HLOOKUP($C598,[1]Indices!$2:$1218,MATCH(DATE(YEAR(DI$574),MONTH(DI$574)+$E402,1),[1]Indices!$A$2:$A$664,0)+700,FALSE))</f>
        <v>CONS</v>
      </c>
      <c r="DJ598" s="6" t="str">
        <f>IF(ISBLANK($B402),,HLOOKUP($C598,[1]Indices!$2:$1218,MATCH(DATE(YEAR(DJ$574),MONTH(DJ$574)+$E402,1),[1]Indices!$A$2:$A$664,0)+700,FALSE))</f>
        <v>CONS</v>
      </c>
      <c r="DK598" s="6" t="str">
        <f>IF(ISBLANK($B402),,HLOOKUP($C598,[1]Indices!$2:$1218,MATCH(DATE(YEAR(DK$574),MONTH(DK$574)+$E402,1),[1]Indices!$A$2:$A$664,0)+700,FALSE))</f>
        <v>CONS</v>
      </c>
      <c r="DL598" s="6" t="str">
        <f>IF(ISBLANK($B402),,HLOOKUP($C598,[1]Indices!$2:$1218,MATCH(DATE(YEAR(DL$574),MONTH(DL$574)+$E402,1),[1]Indices!$A$2:$A$664,0)+700,FALSE))</f>
        <v>CONS</v>
      </c>
      <c r="DM598" s="6" t="str">
        <f>IF(ISBLANK($B402),,HLOOKUP($C598,[1]Indices!$2:$1218,MATCH(DATE(YEAR(DM$574),MONTH(DM$574)+$E402,1),[1]Indices!$A$2:$A$664,0)+700,FALSE))</f>
        <v>CONS</v>
      </c>
      <c r="DN598" s="6" t="str">
        <f>IF(ISBLANK($B402),,HLOOKUP($C598,[1]Indices!$2:$1218,MATCH(DATE(YEAR(DN$574),MONTH(DN$574)+$E402,1),[1]Indices!$A$2:$A$664,0)+700,FALSE))</f>
        <v>CONS</v>
      </c>
      <c r="DO598" s="6" t="str">
        <f>IF(ISBLANK($B402),,HLOOKUP($C598,[1]Indices!$2:$1218,MATCH(DATE(YEAR(DO$574),MONTH(DO$574)+$E402,1),[1]Indices!$A$2:$A$664,0)+700,FALSE))</f>
        <v>CONS</v>
      </c>
      <c r="DP598" s="6" t="str">
        <f>IF(ISBLANK($B402),,HLOOKUP($C598,[1]Indices!$2:$1218,MATCH(DATE(YEAR(DP$574),MONTH(DP$574)+$E402,1),[1]Indices!$A$2:$A$664,0)+700,FALSE))</f>
        <v>CONS</v>
      </c>
      <c r="DQ598" s="6" t="str">
        <f>IF(ISBLANK($B402),,HLOOKUP($C598,[1]Indices!$2:$1218,MATCH(DATE(YEAR(DQ$574),MONTH(DQ$574)+$E402,1),[1]Indices!$A$2:$A$664,0)+700,FALSE))</f>
        <v>CONS</v>
      </c>
      <c r="DR598" s="6" t="str">
        <f>IF(ISBLANK($B402),,HLOOKUP($C598,[1]Indices!$2:$1218,MATCH(DATE(YEAR(DR$574),MONTH(DR$574)+$E402,1),[1]Indices!$A$2:$A$664,0)+700,FALSE))</f>
        <v>CONS</v>
      </c>
      <c r="DS598" s="6" t="str">
        <f>IF(ISBLANK($B402),,HLOOKUP($C598,[1]Indices!$2:$1218,MATCH(DATE(YEAR(DS$574),MONTH(DS$574)+$E402,1),[1]Indices!$A$2:$A$664,0)+700,FALSE))</f>
        <v>CONS</v>
      </c>
      <c r="DT598" s="6" t="str">
        <f>IF(ISBLANK($B402),,HLOOKUP($C598,[1]Indices!$2:$1218,MATCH(DATE(YEAR(DT$574),MONTH(DT$574)+$E402,1),[1]Indices!$A$2:$A$664,0)+700,FALSE))</f>
        <v>CONS</v>
      </c>
      <c r="DU598" s="6" t="str">
        <f>IF(ISBLANK($B402),,HLOOKUP($C598,[1]Indices!$2:$1218,MATCH(DATE(YEAR(DU$574),MONTH(DU$574)+$E402,1),[1]Indices!$A$2:$A$664,0)+700,FALSE))</f>
        <v>CONS</v>
      </c>
      <c r="DV598" s="6" t="str">
        <f>IF(ISBLANK($B402),,HLOOKUP($C598,[1]Indices!$2:$1218,MATCH(DATE(YEAR(DV$574),MONTH(DV$574)+$E402,1),[1]Indices!$A$2:$A$664,0)+700,FALSE))</f>
        <v>CONS</v>
      </c>
      <c r="DW598" s="6" t="str">
        <f>IF(ISBLANK($B402),,HLOOKUP($C598,[1]Indices!$2:$1218,MATCH(DATE(YEAR(DW$574),MONTH(DW$574)+$E402,1),[1]Indices!$A$2:$A$664,0)+700,FALSE))</f>
        <v>PREV</v>
      </c>
      <c r="DX598" s="6" t="str">
        <f>IF(ISBLANK($B402),,HLOOKUP($C598,[1]Indices!$2:$1218,MATCH(DATE(YEAR(DX$574),MONTH(DX$574)+$E402,1),[1]Indices!$A$2:$A$664,0)+700,FALSE))</f>
        <v>PREV</v>
      </c>
      <c r="DY598" s="6" t="str">
        <f>IF(ISBLANK($B402),,HLOOKUP($C598,[1]Indices!$2:$1218,MATCH(DATE(YEAR(DY$574),MONTH(DY$574)+$E402,1),[1]Indices!$A$2:$A$664,0)+700,FALSE))</f>
        <v>PREV</v>
      </c>
      <c r="DZ598" s="6" t="str">
        <f>IF(ISBLANK($B402),,HLOOKUP($C598,[1]Indices!$2:$1218,MATCH(DATE(YEAR(DZ$574),MONTH(DZ$574)+$E402,1),[1]Indices!$A$2:$A$664,0)+700,FALSE))</f>
        <v>PREV</v>
      </c>
      <c r="EA598" s="6" t="e">
        <f>IF(ISBLANK($B402),,HLOOKUP($C598,[1]Indices!$2:$1218,MATCH(DATE(YEAR(EA$574),MONTH(EA$574)+$E402,1),[1]Indices!$A$2:$A$664,0)+700,FALSE))</f>
        <v>#N/A</v>
      </c>
      <c r="EB598" s="6" t="e">
        <f>IF(ISBLANK($B402),,HLOOKUP($C598,[1]Indices!$2:$1218,MATCH(DATE(YEAR(EB$574),MONTH(EB$574)+$E402,1),[1]Indices!$A$2:$A$664,0)+700,FALSE))</f>
        <v>#N/A</v>
      </c>
      <c r="EC598" s="6" t="e">
        <f>IF(ISBLANK($B402),,HLOOKUP($C598,[1]Indices!$2:$1218,MATCH(DATE(YEAR(EC$574),MONTH(EC$574)+$E402,1),[1]Indices!$A$2:$A$664,0)+700,FALSE))</f>
        <v>#N/A</v>
      </c>
      <c r="ED598" s="6" t="e">
        <f>IF(ISBLANK($B402),,HLOOKUP($C598,[1]Indices!$2:$1218,MATCH(DATE(YEAR(ED$574),MONTH(ED$574)+$E402,1),[1]Indices!$A$2:$A$664,0)+700,FALSE))</f>
        <v>#N/A</v>
      </c>
      <c r="EE598" s="6" t="e">
        <f>IF(ISBLANK($B402),,HLOOKUP($C598,[1]Indices!$2:$1218,MATCH(DATE(YEAR(EE$574),MONTH(EE$574)+$E402,1),[1]Indices!$A$2:$A$664,0)+700,FALSE))</f>
        <v>#N/A</v>
      </c>
      <c r="EF598" s="6" t="e">
        <f>IF(ISBLANK($B402),,HLOOKUP($C598,[1]Indices!$2:$1218,MATCH(DATE(YEAR(EF$574),MONTH(EF$574)+$E402,1),[1]Indices!$A$2:$A$664,0)+700,FALSE))</f>
        <v>#N/A</v>
      </c>
      <c r="EG598" s="6" t="e">
        <f>IF(ISBLANK($B402),,HLOOKUP($C598,[1]Indices!$2:$1218,MATCH(DATE(YEAR(EG$574),MONTH(EG$574)+$E402,1),[1]Indices!$A$2:$A$664,0)+700,FALSE))</f>
        <v>#N/A</v>
      </c>
      <c r="EH598" s="6" t="e">
        <f>IF(ISBLANK($B402),,HLOOKUP($C598,[1]Indices!$2:$1218,MATCH(DATE(YEAR(EH$574),MONTH(EH$574)+$E402,1),[1]Indices!$A$2:$A$664,0)+700,FALSE))</f>
        <v>#N/A</v>
      </c>
      <c r="EI598" s="6" t="e">
        <f>IF(ISBLANK($B402),,HLOOKUP($C598,[1]Indices!$2:$1218,MATCH(DATE(YEAR(EI$574),MONTH(EI$574)+$E402,1),[1]Indices!$A$2:$A$664,0)+700,FALSE))</f>
        <v>#N/A</v>
      </c>
      <c r="EJ598" s="6" t="e">
        <f>IF(ISBLANK($B402),,HLOOKUP($C598,[1]Indices!$2:$1218,MATCH(DATE(YEAR(EJ$574),MONTH(EJ$574)+$E402,1),[1]Indices!$A$2:$A$664,0)+700,FALSE))</f>
        <v>#N/A</v>
      </c>
      <c r="EK598" s="6" t="e">
        <f>IF(ISBLANK($B402),,HLOOKUP($C598,[1]Indices!$2:$1218,MATCH(DATE(YEAR(EK$574),MONTH(EK$574)+$E402,1),[1]Indices!$A$2:$A$664,0)+700,FALSE))</f>
        <v>#N/A</v>
      </c>
      <c r="EL598" s="6" t="e">
        <f>IF(ISBLANK($B402),,HLOOKUP($C598,[1]Indices!$2:$1218,MATCH(DATE(YEAR(EL$574),MONTH(EL$574)+$E402,1),[1]Indices!$A$2:$A$664,0)+700,FALSE))</f>
        <v>#N/A</v>
      </c>
      <c r="EM598" s="6" t="e">
        <f>IF(ISBLANK($B402),,HLOOKUP($C598,[1]Indices!$2:$1218,MATCH(DATE(YEAR(EM$574),MONTH(EM$574)+$E402,1),[1]Indices!$A$2:$A$664,0)+700,FALSE))</f>
        <v>#N/A</v>
      </c>
      <c r="EN598" s="6" t="e">
        <f>IF(ISBLANK($B402),,HLOOKUP($C598,[1]Indices!$2:$1218,MATCH(DATE(YEAR(EN$574),MONTH(EN$574)+$E402,1),[1]Indices!$A$2:$A$664,0)+700,FALSE))</f>
        <v>#N/A</v>
      </c>
      <c r="EO598" s="6" t="e">
        <f>IF(ISBLANK($B402),,HLOOKUP($C598,[1]Indices!$2:$1218,MATCH(DATE(YEAR(EO$574),MONTH(EO$574)+$E402,1),[1]Indices!$A$2:$A$664,0)+700,FALSE))</f>
        <v>#N/A</v>
      </c>
      <c r="EP598" s="6" t="e">
        <f>IF(ISBLANK($B402),,HLOOKUP($C598,[1]Indices!$2:$1218,MATCH(DATE(YEAR(EP$574),MONTH(EP$574)+$E402,1),[1]Indices!$A$2:$A$664,0)+700,FALSE))</f>
        <v>#N/A</v>
      </c>
      <c r="EQ598" s="6" t="e">
        <f>IF(ISBLANK($B402),,HLOOKUP($C598,[1]Indices!$2:$1218,MATCH(DATE(YEAR(EQ$574),MONTH(EQ$574)+$E402,1),[1]Indices!$A$2:$A$664,0)+700,FALSE))</f>
        <v>#N/A</v>
      </c>
      <c r="ER598" s="6" t="e">
        <f>IF(ISBLANK($B402),,HLOOKUP($C598,[1]Indices!$2:$1218,MATCH(DATE(YEAR(ER$574),MONTH(ER$574)+$E402,1),[1]Indices!$A$2:$A$664,0)+700,FALSE))</f>
        <v>#N/A</v>
      </c>
      <c r="ES598" s="6" t="e">
        <f>IF(ISBLANK($B402),,HLOOKUP($C598,[1]Indices!$2:$1218,MATCH(DATE(YEAR(ES$574),MONTH(ES$574)+$E402,1),[1]Indices!$A$2:$A$664,0)+700,FALSE))</f>
        <v>#N/A</v>
      </c>
      <c r="ET598" s="6" t="e">
        <f>IF(ISBLANK($B402),,HLOOKUP($C598,[1]Indices!$2:$1218,MATCH(DATE(YEAR(ET$574),MONTH(ET$574)+$E402,1),[1]Indices!$A$2:$A$664,0)+700,FALSE))</f>
        <v>#N/A</v>
      </c>
      <c r="EU598" s="6" t="e">
        <f>IF(ISBLANK($B402),,HLOOKUP($C598,[1]Indices!$2:$1218,MATCH(DATE(YEAR(EU$574),MONTH(EU$574)+$E402,1),[1]Indices!$A$2:$A$664,0)+700,FALSE))</f>
        <v>#N/A</v>
      </c>
      <c r="EV598" s="6" t="e">
        <f>IF(ISBLANK($B402),,HLOOKUP($C598,[1]Indices!$2:$1218,MATCH(DATE(YEAR(EV$574),MONTH(EV$574)+$E402,1),[1]Indices!$A$2:$A$664,0)+700,FALSE))</f>
        <v>#N/A</v>
      </c>
      <c r="EW598" s="6" t="e">
        <f>IF(ISBLANK($B402),,HLOOKUP($C598,[1]Indices!$2:$1218,MATCH(DATE(YEAR(EW$574),MONTH(EW$574)+$E402,1),[1]Indices!$A$2:$A$664,0)+700,FALSE))</f>
        <v>#N/A</v>
      </c>
      <c r="EX598" s="6" t="e">
        <f>IF(ISBLANK($B402),,HLOOKUP($C598,[1]Indices!$2:$1218,MATCH(DATE(YEAR(EX$574),MONTH(EX$574)+$E402,1),[1]Indices!$A$2:$A$664,0)+700,FALSE))</f>
        <v>#N/A</v>
      </c>
      <c r="EY598" s="6" t="e">
        <f>IF(ISBLANK($B402),,HLOOKUP($C598,[1]Indices!$2:$1218,MATCH(DATE(YEAR(EY$574),MONTH(EY$574)+$E402,1),[1]Indices!$A$2:$A$664,0)+700,FALSE))</f>
        <v>#N/A</v>
      </c>
      <c r="EZ598" s="6" t="e">
        <f>IF(ISBLANK($B402),,HLOOKUP($C598,[1]Indices!$2:$1218,MATCH(DATE(YEAR(EZ$574),MONTH(EZ$574)+$E402,1),[1]Indices!$A$2:$A$664,0)+700,FALSE))</f>
        <v>#N/A</v>
      </c>
      <c r="FA598" s="6" t="e">
        <f>IF(ISBLANK($B402),,HLOOKUP($C598,[1]Indices!$2:$1218,MATCH(DATE(YEAR(FA$574),MONTH(FA$574)+$E402,1),[1]Indices!$A$2:$A$664,0)+700,FALSE))</f>
        <v>#N/A</v>
      </c>
      <c r="FB598" s="6" t="e">
        <f>IF(ISBLANK($B402),,HLOOKUP($C598,[1]Indices!$2:$1218,MATCH(DATE(YEAR(FB$574),MONTH(FB$574)+$E402,1),[1]Indices!$A$2:$A$664,0)+700,FALSE))</f>
        <v>#N/A</v>
      </c>
      <c r="FC598" s="6" t="e">
        <f>IF(ISBLANK($B402),,HLOOKUP($C598,[1]Indices!$2:$1218,MATCH(DATE(YEAR(FC$574),MONTH(FC$574)+$E402,1),[1]Indices!$A$2:$A$664,0)+700,FALSE))</f>
        <v>#N/A</v>
      </c>
      <c r="FD598" s="6" t="e">
        <f>IF(ISBLANK($B402),,HLOOKUP($C598,[1]Indices!$2:$1218,MATCH(DATE(YEAR(FD$574),MONTH(FD$574)+$E402,1),[1]Indices!$A$2:$A$664,0)+700,FALSE))</f>
        <v>#N/A</v>
      </c>
      <c r="FE598" s="6" t="e">
        <f>IF(ISBLANK($B402),,HLOOKUP($C598,[1]Indices!$2:$1218,MATCH(DATE(YEAR(FE$574),MONTH(FE$574)+$E402,1),[1]Indices!$A$2:$A$664,0)+700,FALSE))</f>
        <v>#N/A</v>
      </c>
      <c r="FF598" s="6" t="e">
        <f>IF(ISBLANK($B402),,HLOOKUP($C598,[1]Indices!$2:$1218,MATCH(DATE(YEAR(FF$574),MONTH(FF$574)+$E402,1),[1]Indices!$A$2:$A$664,0)+700,FALSE))</f>
        <v>#N/A</v>
      </c>
      <c r="FG598" s="6" t="e">
        <f>IF(ISBLANK($B402),,HLOOKUP($C598,[1]Indices!$2:$1218,MATCH(DATE(YEAR(FG$574),MONTH(FG$574)+$E402,1),[1]Indices!$A$2:$A$664,0)+700,FALSE))</f>
        <v>#N/A</v>
      </c>
      <c r="FH598" s="6" t="e">
        <f>IF(ISBLANK($B402),,HLOOKUP($C598,[1]Indices!$2:$1218,MATCH(DATE(YEAR(FH$574),MONTH(FH$574)+$E402,1),[1]Indices!$A$2:$A$664,0)+700,FALSE))</f>
        <v>#N/A</v>
      </c>
      <c r="FI598" s="6" t="e">
        <f>IF(ISBLANK($B402),,HLOOKUP($C598,[1]Indices!$2:$1218,MATCH(DATE(YEAR(FI$574),MONTH(FI$574)+$E402,1),[1]Indices!$A$2:$A$664,0)+700,FALSE))</f>
        <v>#N/A</v>
      </c>
      <c r="FJ598" s="6" t="e">
        <f>IF(ISBLANK($B402),,HLOOKUP($C598,[1]Indices!$2:$1218,MATCH(DATE(YEAR(FJ$574),MONTH(FJ$574)+$E402,1),[1]Indices!$A$2:$A$664,0)+700,FALSE))</f>
        <v>#N/A</v>
      </c>
      <c r="FK598" s="6" t="e">
        <f>IF(ISBLANK($B402),,HLOOKUP($C598,[1]Indices!$2:$1218,MATCH(DATE(YEAR(FK$574),MONTH(FK$574)+$E402,1),[1]Indices!$A$2:$A$664,0)+700,FALSE))</f>
        <v>#N/A</v>
      </c>
      <c r="FL598" s="6" t="e">
        <f>IF(ISBLANK($B402),,HLOOKUP($C598,[1]Indices!$2:$1218,MATCH(DATE(YEAR(FL$574),MONTH(FL$574)+$E402,1),[1]Indices!$A$2:$A$664,0)+700,FALSE))</f>
        <v>#N/A</v>
      </c>
      <c r="FM598" s="6" t="e">
        <f>IF(ISBLANK($B402),,HLOOKUP($C598,[1]Indices!$2:$1218,MATCH(DATE(YEAR(FM$574),MONTH(FM$574)+$E402,1),[1]Indices!$A$2:$A$664,0)+700,FALSE))</f>
        <v>#N/A</v>
      </c>
      <c r="FN598" s="6" t="e">
        <f>IF(ISBLANK($B402),,HLOOKUP($C598,[1]Indices!$2:$1218,MATCH(DATE(YEAR(FN$574),MONTH(FN$574)+$E402,1),[1]Indices!$A$2:$A$664,0)+700,FALSE))</f>
        <v>#N/A</v>
      </c>
      <c r="FO598" s="6" t="e">
        <f>IF(ISBLANK($B402),,HLOOKUP($C598,[1]Indices!$2:$1218,MATCH(DATE(YEAR(FO$574),MONTH(FO$574)+$E402,1),[1]Indices!$A$2:$A$664,0)+700,FALSE))</f>
        <v>#N/A</v>
      </c>
      <c r="FP598" s="6" t="e">
        <f>IF(ISBLANK($B402),,HLOOKUP($C598,[1]Indices!$2:$1218,MATCH(DATE(YEAR(FP$574),MONTH(FP$574)+$E402,1),[1]Indices!$A$2:$A$664,0)+700,FALSE))</f>
        <v>#N/A</v>
      </c>
      <c r="FQ598" s="6" t="e">
        <f>IF(ISBLANK($B402),,HLOOKUP($C598,[1]Indices!$2:$1218,MATCH(DATE(YEAR(FQ$574),MONTH(FQ$574)+$E402,1),[1]Indices!$A$2:$A$664,0)+700,FALSE))</f>
        <v>#N/A</v>
      </c>
      <c r="FR598" s="6" t="e">
        <f>IF(ISBLANK($B402),,HLOOKUP($C598,[1]Indices!$2:$1218,MATCH(DATE(YEAR(FR$574),MONTH(FR$574)+$E402,1),[1]Indices!$A$2:$A$664,0)+700,FALSE))</f>
        <v>#N/A</v>
      </c>
      <c r="FS598" s="6" t="e">
        <f>IF(ISBLANK($B402),,HLOOKUP($C598,[1]Indices!$2:$1218,MATCH(DATE(YEAR(FS$574),MONTH(FS$574)+$E402,1),[1]Indices!$A$2:$A$664,0)+700,FALSE))</f>
        <v>#N/A</v>
      </c>
      <c r="FT598" s="6" t="e">
        <f>IF(ISBLANK($B402),,HLOOKUP($C598,[1]Indices!$2:$1218,MATCH(DATE(YEAR(FT$574),MONTH(FT$574)+$E402,1),[1]Indices!$A$2:$A$664,0)+700,FALSE))</f>
        <v>#N/A</v>
      </c>
      <c r="FU598" s="6" t="e">
        <f>IF(ISBLANK($B402),,HLOOKUP($C598,[1]Indices!$2:$1218,MATCH(DATE(YEAR(FU$574),MONTH(FU$574)+$E402,1),[1]Indices!$A$2:$A$664,0)+700,FALSE))</f>
        <v>#N/A</v>
      </c>
      <c r="FV598" s="6" t="e">
        <f>IF(ISBLANK($B402),,HLOOKUP($C598,[1]Indices!$2:$1218,MATCH(DATE(YEAR(FV$574),MONTH(FV$574)+$E402,1),[1]Indices!$A$2:$A$664,0)+700,FALSE))</f>
        <v>#REF!</v>
      </c>
      <c r="FW598" s="6" t="e">
        <f>IF(ISBLANK($B402),,HLOOKUP($C598,[1]Indices!$2:$1218,MATCH(DATE(YEAR(FW$574),MONTH(FW$574)+$E402,1),[1]Indices!$A$2:$A$664,0)+700,FALSE))</f>
        <v>#REF!</v>
      </c>
      <c r="FX598" s="6" t="e">
        <f>IF(ISBLANK($B402),,HLOOKUP($C598,[1]Indices!$2:$1218,MATCH(DATE(YEAR(FX$574),MONTH(FX$574)+$E402,1),[1]Indices!$A$2:$A$664,0)+700,FALSE))</f>
        <v>#REF!</v>
      </c>
      <c r="FY598" s="6" t="e">
        <f>IF(ISBLANK($B402),,HLOOKUP($C598,[1]Indices!$2:$1218,MATCH(DATE(YEAR(FY$574),MONTH(FY$574)+$E402,1),[1]Indices!$A$2:$A$664,0)+700,FALSE))</f>
        <v>#REF!</v>
      </c>
      <c r="FZ598" s="6" t="e">
        <f>IF(ISBLANK($B402),,HLOOKUP($C598,[1]Indices!$2:$1218,MATCH(DATE(YEAR(FZ$574),MONTH(FZ$574)+$E402,1),[1]Indices!$A$2:$A$664,0)+700,FALSE))</f>
        <v>#REF!</v>
      </c>
      <c r="GA598" s="6" t="e">
        <f>IF(ISBLANK($B402),,HLOOKUP($C598,[1]Indices!$2:$1218,MATCH(DATE(YEAR(GA$574),MONTH(GA$574)+$E402,1),[1]Indices!$A$2:$A$664,0)+700,FALSE))</f>
        <v>#REF!</v>
      </c>
      <c r="GB598" s="6" t="e">
        <f>IF(ISBLANK($B402),,HLOOKUP($C598,[1]Indices!$2:$1218,MATCH(DATE(YEAR(GB$574),MONTH(GB$574)+$E402,1),[1]Indices!$A$2:$A$664,0)+700,FALSE))</f>
        <v>#REF!</v>
      </c>
      <c r="GC598" s="6" t="e">
        <f>IF(ISBLANK($B402),,HLOOKUP($C598,[1]Indices!$2:$1218,MATCH(DATE(YEAR(GC$574),MONTH(GC$574)+$E402,1),[1]Indices!$A$2:$A$664,0)+700,FALSE))</f>
        <v>#REF!</v>
      </c>
      <c r="GD598" s="6" t="e">
        <f>IF(ISBLANK($B402),,HLOOKUP($C598,[1]Indices!$2:$1218,MATCH(DATE(YEAR(GD$574),MONTH(GD$574)+$E402,1),[1]Indices!$A$2:$A$664,0)+700,FALSE))</f>
        <v>#REF!</v>
      </c>
      <c r="GE598" s="6" t="e">
        <f>IF(ISBLANK($B402),,HLOOKUP($C598,[1]Indices!$2:$1218,MATCH(DATE(YEAR(GE$574),MONTH(GE$574)+$E402,1),[1]Indices!$A$2:$A$664,0)+700,FALSE))</f>
        <v>#REF!</v>
      </c>
      <c r="GF598" s="6" t="e">
        <f>IF(ISBLANK($B402),,HLOOKUP($C598,[1]Indices!$2:$1218,MATCH(DATE(YEAR(GF$574),MONTH(GF$574)+$E402,1),[1]Indices!$A$2:$A$664,0)+700,FALSE))</f>
        <v>#REF!</v>
      </c>
      <c r="GG598" s="6" t="e">
        <f>IF(ISBLANK($B402),,HLOOKUP($C598,[1]Indices!$2:$1218,MATCH(DATE(YEAR(GG$574),MONTH(GG$574)+$E402,1),[1]Indices!$A$2:$A$664,0)+700,FALSE))</f>
        <v>#REF!</v>
      </c>
      <c r="GH598" s="6" t="e">
        <f>IF(ISBLANK($B402),,HLOOKUP($C598,[1]Indices!$2:$1218,MATCH(DATE(YEAR(GH$574),MONTH(GH$574)+$E402,1),[1]Indices!$A$2:$A$664,0)+700,FALSE))</f>
        <v>#REF!</v>
      </c>
      <c r="GI598" s="6" t="e">
        <f>IF(ISBLANK($B402),,HLOOKUP($C598,[1]Indices!$2:$1218,MATCH(DATE(YEAR(GI$574),MONTH(GI$574)+$E402,1),[1]Indices!$A$2:$A$664,0)+700,FALSE))</f>
        <v>#REF!</v>
      </c>
      <c r="GJ598" s="6" t="e">
        <f>IF(ISBLANK($B402),,HLOOKUP($C598,[1]Indices!$2:$1218,MATCH(DATE(YEAR(GJ$574),MONTH(GJ$574)+$E402,1),[1]Indices!$A$2:$A$664,0)+700,FALSE))</f>
        <v>#REF!</v>
      </c>
      <c r="GK598" s="6" t="e">
        <f>IF(ISBLANK($B402),,HLOOKUP($C598,[1]Indices!$2:$1218,MATCH(DATE(YEAR(GK$574),MONTH(GK$574)+$E402,1),[1]Indices!$A$2:$A$664,0)+700,FALSE))</f>
        <v>#REF!</v>
      </c>
      <c r="GL598" s="6" t="e">
        <f>IF(ISBLANK($B402),,HLOOKUP($C598,[1]Indices!$2:$1218,MATCH(DATE(YEAR(GL$574),MONTH(GL$574)+$E402,1),[1]Indices!$A$2:$A$664,0)+700,FALSE))</f>
        <v>#REF!</v>
      </c>
      <c r="GM598" s="6" t="e">
        <f>IF(ISBLANK($B402),,HLOOKUP($C598,[1]Indices!$2:$1218,MATCH(DATE(YEAR(GM$574),MONTH(GM$574)+$E402,1),[1]Indices!$A$2:$A$664,0)+700,FALSE))</f>
        <v>#REF!</v>
      </c>
      <c r="GN598" s="6" t="e">
        <f>IF(ISBLANK($B402),,HLOOKUP($C598,[1]Indices!$2:$1218,MATCH(DATE(YEAR(GN$574),MONTH(GN$574)+$E402,1),[1]Indices!$A$2:$A$664,0)+700,FALSE))</f>
        <v>#REF!</v>
      </c>
      <c r="GO598" s="6" t="e">
        <f>IF(ISBLANK($B402),,HLOOKUP($C598,[1]Indices!$2:$1218,MATCH(DATE(YEAR(GO$574),MONTH(GO$574)+$E402,1),[1]Indices!$A$2:$A$664,0)+700,FALSE))</f>
        <v>#REF!</v>
      </c>
      <c r="GP598" s="6" t="e">
        <f>IF(ISBLANK($B402),,HLOOKUP($C598,[1]Indices!$2:$1218,MATCH(DATE(YEAR(GP$574),MONTH(GP$574)+$E402,1),[1]Indices!$A$2:$A$664,0)+700,FALSE))</f>
        <v>#REF!</v>
      </c>
      <c r="GQ598" s="6" t="e">
        <f>IF(ISBLANK($B402),,HLOOKUP($C598,[1]Indices!$2:$1218,MATCH(DATE(YEAR(GQ$574),MONTH(GQ$574)+$E402,1),[1]Indices!$A$2:$A$664,0)+700,FALSE))</f>
        <v>#REF!</v>
      </c>
      <c r="GR598" s="6" t="e">
        <f>IF(ISBLANK($B402),,HLOOKUP($C598,[1]Indices!$2:$1218,MATCH(DATE(YEAR(GR$574),MONTH(GR$574)+$E402,1),[1]Indices!$A$2:$A$664,0)+700,FALSE))</f>
        <v>#REF!</v>
      </c>
      <c r="GS598" s="6" t="e">
        <f>IF(ISBLANK($B402),,HLOOKUP($C598,[1]Indices!$2:$1218,MATCH(DATE(YEAR(GS$574),MONTH(GS$574)+$E402,1),[1]Indices!$A$2:$A$664,0)+700,FALSE))</f>
        <v>#REF!</v>
      </c>
      <c r="GT598" s="6" t="e">
        <f>IF(ISBLANK($B402),,HLOOKUP($C598,[1]Indices!$2:$1218,MATCH(DATE(YEAR(GT$574),MONTH(GT$574)+$E402,1),[1]Indices!$A$2:$A$664,0)+700,FALSE))</f>
        <v>#REF!</v>
      </c>
      <c r="GU598" s="6" t="e">
        <f>IF(ISBLANK($B402),,HLOOKUP($C598,[1]Indices!$2:$1218,MATCH(DATE(YEAR(GU$574),MONTH(GU$574)+$E402,1),[1]Indices!$A$2:$A$664,0)+700,FALSE))</f>
        <v>#REF!</v>
      </c>
      <c r="GV598" s="6" t="e">
        <f>IF(ISBLANK($B402),,HLOOKUP($C598,[1]Indices!$2:$1218,MATCH(DATE(YEAR(GV$574),MONTH(GV$574)+$E402,1),[1]Indices!$A$2:$A$664,0)+700,FALSE))</f>
        <v>#REF!</v>
      </c>
      <c r="GW598" s="6" t="e">
        <f>IF(ISBLANK($B402),,HLOOKUP($C598,[1]Indices!$2:$1218,MATCH(DATE(YEAR(GW$574),MONTH(GW$574)+$E402,1),[1]Indices!$A$2:$A$664,0)+700,FALSE))</f>
        <v>#REF!</v>
      </c>
      <c r="GX598" s="6" t="e">
        <f>IF(ISBLANK($B402),,HLOOKUP($C598,[1]Indices!$2:$1218,MATCH(DATE(YEAR(GX$574),MONTH(GX$574)+$E402,1),[1]Indices!$A$2:$A$664,0)+700,FALSE))</f>
        <v>#REF!</v>
      </c>
      <c r="GY598" s="6" t="e">
        <f>IF(ISBLANK($B402),,HLOOKUP($C598,[1]Indices!$2:$1218,MATCH(DATE(YEAR(GY$574),MONTH(GY$574)+$E402,1),[1]Indices!$A$2:$A$664,0)+700,FALSE))</f>
        <v>#REF!</v>
      </c>
      <c r="GZ598" s="6" t="e">
        <f>IF(ISBLANK($B402),,HLOOKUP($C598,[1]Indices!$2:$1218,MATCH(DATE(YEAR(GZ$574),MONTH(GZ$574)+$E402,1),[1]Indices!$A$2:$A$664,0)+700,FALSE))</f>
        <v>#REF!</v>
      </c>
      <c r="HA598" s="6" t="e">
        <f>IF(ISBLANK($B402),,HLOOKUP($C598,[1]Indices!$2:$1218,MATCH(DATE(YEAR(HA$574),MONTH(HA$574)+$E402,1),[1]Indices!$A$2:$A$664,0)+700,FALSE))</f>
        <v>#REF!</v>
      </c>
      <c r="HB598" s="6" t="e">
        <f>IF(ISBLANK($B402),,HLOOKUP($C598,[1]Indices!$2:$1218,MATCH(DATE(YEAR(HB$574),MONTH(HB$574)+$E402,1),[1]Indices!$A$2:$A$664,0)+700,FALSE))</f>
        <v>#REF!</v>
      </c>
      <c r="HC598" s="6" t="e">
        <f>IF(ISBLANK($B402),,HLOOKUP($C598,[1]Indices!$2:$1218,MATCH(DATE(YEAR(HC$574),MONTH(HC$574)+$E402,1),[1]Indices!$A$2:$A$664,0)+700,FALSE))</f>
        <v>#REF!</v>
      </c>
      <c r="HD598" s="6" t="e">
        <f>IF(ISBLANK($B402),,HLOOKUP($C598,[1]Indices!$2:$1218,MATCH(DATE(YEAR(HD$574),MONTH(HD$574)+$E402,1),[1]Indices!$A$2:$A$664,0)+700,FALSE))</f>
        <v>#REF!</v>
      </c>
      <c r="HE598" s="6" t="e">
        <f>IF(ISBLANK($B402),,HLOOKUP($C598,[1]Indices!$2:$1218,MATCH(DATE(YEAR(HE$574),MONTH(HE$574)+$E402,1),[1]Indices!$A$2:$A$664,0)+700,FALSE))</f>
        <v>#REF!</v>
      </c>
      <c r="HF598" s="6" t="e">
        <f>IF(ISBLANK($B402),,HLOOKUP($C598,[1]Indices!$2:$1218,MATCH(DATE(YEAR(HF$574),MONTH(HF$574)+$E402,1),[1]Indices!$A$2:$A$664,0)+700,FALSE))</f>
        <v>#N/A</v>
      </c>
      <c r="HG598" s="6" t="e">
        <f>IF(ISBLANK($B402),,HLOOKUP($C598,[1]Indices!$2:$1218,MATCH(DATE(YEAR(HG$574),MONTH(HG$574)+$E402,1),[1]Indices!$A$2:$A$664,0)+700,FALSE))</f>
        <v>#N/A</v>
      </c>
      <c r="HH598" s="6" t="e">
        <f>IF(ISBLANK($B402),,HLOOKUP($C598,[1]Indices!$2:$1218,MATCH(DATE(YEAR(HH$574),MONTH(HH$574)+$E402,1),[1]Indices!$A$2:$A$664,0)+700,FALSE))</f>
        <v>#N/A</v>
      </c>
      <c r="HI598" s="6" t="e">
        <f>IF(ISBLANK($B402),,HLOOKUP($C598,[1]Indices!$2:$1218,MATCH(DATE(YEAR(HI$574),MONTH(HI$574)+$E402,1),[1]Indices!$A$2:$A$664,0)+700,FALSE))</f>
        <v>#N/A</v>
      </c>
      <c r="HJ598" s="6" t="e">
        <f>IF(ISBLANK($B402),,HLOOKUP($C598,[1]Indices!$2:$1218,MATCH(DATE(YEAR(HJ$574),MONTH(HJ$574)+$E402,1),[1]Indices!$A$2:$A$664,0)+700,FALSE))</f>
        <v>#N/A</v>
      </c>
      <c r="HK598" s="6" t="e">
        <f>IF(ISBLANK($B402),,HLOOKUP($C598,[1]Indices!$2:$1218,MATCH(DATE(YEAR(HK$574),MONTH(HK$574)+$E402,1),[1]Indices!$A$2:$A$664,0)+700,FALSE))</f>
        <v>#N/A</v>
      </c>
      <c r="HL598" s="6" t="e">
        <f>IF(ISBLANK($B402),,HLOOKUP($C598,[1]Indices!$2:$1218,MATCH(DATE(YEAR(HL$574),MONTH(HL$574)+$E402,1),[1]Indices!$A$2:$A$664,0)+700,FALSE))</f>
        <v>#N/A</v>
      </c>
    </row>
    <row r="599" spans="1:220" ht="12" hidden="1" customHeight="1" x14ac:dyDescent="0.2">
      <c r="C599" s="7" t="str">
        <f t="shared" si="67"/>
        <v>PsdL</v>
      </c>
      <c r="D599" s="6" t="str">
        <f>IF(ISBLANK($B403),,HLOOKUP($C599,[1]Indices!$2:$1218,MATCH(D$574,[1]Indices!$A$2:$A$664,0)+700,FALSE))</f>
        <v>CONS</v>
      </c>
      <c r="E599" s="6" t="str">
        <f>IF(ISBLANK($B403),,HLOOKUP($C599,[1]Indices!$2:$1218,MATCH(E$574,[1]Indices!$A$2:$A$664,0)+700,FALSE))</f>
        <v>CONS</v>
      </c>
      <c r="F599" s="6" t="str">
        <f>IF(ISBLANK($B403),,HLOOKUP($C599,[1]Indices!$2:$1218,MATCH(F$574,[1]Indices!$A$2:$A$664,0)+700,FALSE))</f>
        <v>CONS</v>
      </c>
      <c r="G599" s="6" t="str">
        <f>IF(ISBLANK($B403),,HLOOKUP($C599,[1]Indices!$2:$1218,MATCH(G$574,[1]Indices!$A$2:$A$664,0)+700,FALSE))</f>
        <v>CONS</v>
      </c>
      <c r="H599" s="6" t="str">
        <f>IF(ISBLANK($B403),,HLOOKUP($C599,[1]Indices!$2:$1218,MATCH(H$574,[1]Indices!$A$2:$A$664,0)+700,FALSE))</f>
        <v>CONS</v>
      </c>
      <c r="I599" s="6" t="str">
        <f>IF(ISBLANK($B403),,HLOOKUP($C599,[1]Indices!$2:$1218,MATCH(I$574,[1]Indices!$A$2:$A$664,0)+700,FALSE))</f>
        <v>CONS</v>
      </c>
      <c r="J599" s="6" t="str">
        <f>IF(ISBLANK($B403),,HLOOKUP($C599,[1]Indices!$2:$1218,MATCH(J$574,[1]Indices!$A$2:$A$664,0)+700,FALSE))</f>
        <v>CONS</v>
      </c>
      <c r="K599" s="6" t="str">
        <f>IF(ISBLANK($B403),,HLOOKUP($C599,[1]Indices!$2:$1218,MATCH(K$574,[1]Indices!$A$2:$A$664,0)+700,FALSE))</f>
        <v>CONS</v>
      </c>
      <c r="L599" s="6" t="str">
        <f>IF(ISBLANK($B403),,HLOOKUP($C599,[1]Indices!$2:$1218,MATCH(L$574,[1]Indices!$A$2:$A$664,0)+700,FALSE))</f>
        <v>CONS</v>
      </c>
      <c r="M599" s="6" t="str">
        <f>IF(ISBLANK($B403),,HLOOKUP($C599,[1]Indices!$2:$1218,MATCH(M$574,[1]Indices!$A$2:$A$664,0)+700,FALSE))</f>
        <v>CONS</v>
      </c>
      <c r="N599" s="6" t="str">
        <f>IF(ISBLANK($B403),,HLOOKUP($C599,[1]Indices!$2:$1218,MATCH(N$574,[1]Indices!$A$2:$A$664,0)+700,FALSE))</f>
        <v>CONS</v>
      </c>
      <c r="O599" s="6" t="str">
        <f>IF(ISBLANK($B403),,HLOOKUP($C599,[1]Indices!$2:$1218,MATCH(O$574,[1]Indices!$A$2:$A$664,0)+700,FALSE))</f>
        <v>CONS</v>
      </c>
      <c r="P599" s="11"/>
      <c r="Q599" s="6" t="str">
        <f>IF(ISBLANK($B403),,HLOOKUP($C599,[1]Indices!$2:$1218,MATCH(DATE(YEAR(Q$574),MONTH(Q$574)+$E403,1),[1]Indices!$A$2:$A$664,0)+700,FALSE))</f>
        <v>CONS</v>
      </c>
      <c r="R599" s="6" t="str">
        <f>IF(ISBLANK($B403),,HLOOKUP($C599,[1]Indices!$2:$1218,MATCH(DATE(YEAR(R$574),MONTH(R$574)+$E403,1),[1]Indices!$A$2:$A$664,0)+700,FALSE))</f>
        <v>CONS</v>
      </c>
      <c r="S599" s="6" t="str">
        <f>IF(ISBLANK($B403),,HLOOKUP($C599,[1]Indices!$2:$1218,MATCH(DATE(YEAR(S$574),MONTH(S$574)+$E403,1),[1]Indices!$A$2:$A$664,0)+700,FALSE))</f>
        <v>CONS</v>
      </c>
      <c r="T599" s="6" t="str">
        <f>IF(ISBLANK($B403),,HLOOKUP($C599,[1]Indices!$2:$1218,MATCH(DATE(YEAR(T$574),MONTH(T$574)+$E403,1),[1]Indices!$A$2:$A$664,0)+700,FALSE))</f>
        <v>CONS</v>
      </c>
      <c r="U599" s="6" t="str">
        <f>IF(ISBLANK($B403),,HLOOKUP($C599,[1]Indices!$2:$1218,MATCH(DATE(YEAR(U$574),MONTH(U$574)+$E403,1),[1]Indices!$A$2:$A$664,0)+700,FALSE))</f>
        <v>CONS</v>
      </c>
      <c r="V599" s="6" t="str">
        <f>IF(ISBLANK($B403),,HLOOKUP($C599,[1]Indices!$2:$1218,MATCH(DATE(YEAR(V$574),MONTH(V$574)+$E403,1),[1]Indices!$A$2:$A$664,0)+700,FALSE))</f>
        <v>CONS</v>
      </c>
      <c r="W599" s="6" t="str">
        <f>IF(ISBLANK($B403),,HLOOKUP($C599,[1]Indices!$2:$1218,MATCH(DATE(YEAR(W$574),MONTH(W$574)+$E403,1),[1]Indices!$A$2:$A$664,0)+700,FALSE))</f>
        <v>CONS</v>
      </c>
      <c r="X599" s="6" t="str">
        <f>IF(ISBLANK($B403),,HLOOKUP($C599,[1]Indices!$2:$1218,MATCH(DATE(YEAR(X$574),MONTH(X$574)+$E403,1),[1]Indices!$A$2:$A$664,0)+700,FALSE))</f>
        <v>CONS</v>
      </c>
      <c r="Y599" s="6" t="str">
        <f>IF(ISBLANK($B403),,HLOOKUP($C599,[1]Indices!$2:$1218,MATCH(DATE(YEAR(Y$574),MONTH(Y$574)+$E403,1),[1]Indices!$A$2:$A$664,0)+700,FALSE))</f>
        <v>CONS</v>
      </c>
      <c r="Z599" s="6" t="str">
        <f>IF(ISBLANK($B403),,HLOOKUP($C599,[1]Indices!$2:$1218,MATCH(DATE(YEAR(Z$574),MONTH(Z$574)+$E403,1),[1]Indices!$A$2:$A$664,0)+700,FALSE))</f>
        <v>CONS</v>
      </c>
      <c r="AA599" s="6" t="str">
        <f>IF(ISBLANK($B403),,HLOOKUP($C599,[1]Indices!$2:$1218,MATCH(DATE(YEAR(AA$574),MONTH(AA$574)+$E403,1),[1]Indices!$A$2:$A$664,0)+700,FALSE))</f>
        <v>CONS</v>
      </c>
      <c r="AB599" s="6" t="str">
        <f>IF(ISBLANK($B403),,HLOOKUP($C599,[1]Indices!$2:$1218,MATCH(DATE(YEAR(AB$574),MONTH(AB$574)+$E403,1),[1]Indices!$A$2:$A$664,0)+700,FALSE))</f>
        <v>CONS</v>
      </c>
      <c r="AC599" s="6" t="str">
        <f>IF(ISBLANK($B403),,HLOOKUP($C599,[1]Indices!$2:$1218,MATCH(DATE(YEAR(AC$574),MONTH(AC$574)+$E403,1),[1]Indices!$A$2:$A$664,0)+700,FALSE))</f>
        <v>CONS</v>
      </c>
      <c r="AD599" s="6" t="str">
        <f>IF(ISBLANK($B403),,HLOOKUP($C599,[1]Indices!$2:$1218,MATCH(DATE(YEAR(AD$574),MONTH(AD$574)+$E403,1),[1]Indices!$A$2:$A$664,0)+700,FALSE))</f>
        <v>CONS</v>
      </c>
      <c r="AE599" s="6" t="str">
        <f>IF(ISBLANK($B403),,HLOOKUP($C599,[1]Indices!$2:$1218,MATCH(DATE(YEAR(AE$574),MONTH(AE$574)+$E403,1),[1]Indices!$A$2:$A$664,0)+700,FALSE))</f>
        <v>CONS</v>
      </c>
      <c r="AF599" s="6" t="str">
        <f>IF(ISBLANK($B403),,HLOOKUP($C599,[1]Indices!$2:$1218,MATCH(DATE(YEAR(AF$574),MONTH(AF$574)+$E403,1),[1]Indices!$A$2:$A$664,0)+700,FALSE))</f>
        <v>CONS</v>
      </c>
      <c r="AG599" s="6" t="str">
        <f>IF(ISBLANK($B403),,HLOOKUP($C599,[1]Indices!$2:$1218,MATCH(DATE(YEAR(AG$574),MONTH(AG$574)+$E403,1),[1]Indices!$A$2:$A$664,0)+700,FALSE))</f>
        <v>CONS</v>
      </c>
      <c r="AH599" s="6" t="str">
        <f>IF(ISBLANK($B403),,HLOOKUP($C599,[1]Indices!$2:$1218,MATCH(DATE(YEAR(AH$574),MONTH(AH$574)+$E403,1),[1]Indices!$A$2:$A$664,0)+700,FALSE))</f>
        <v>CONS</v>
      </c>
      <c r="AI599" s="6" t="str">
        <f>IF(ISBLANK($B403),,HLOOKUP($C599,[1]Indices!$2:$1218,MATCH(DATE(YEAR(AI$574),MONTH(AI$574)+$E403,1),[1]Indices!$A$2:$A$664,0)+700,FALSE))</f>
        <v>CONS</v>
      </c>
      <c r="AJ599" s="6" t="str">
        <f>IF(ISBLANK($B403),,HLOOKUP($C599,[1]Indices!$2:$1218,MATCH(DATE(YEAR(AJ$574),MONTH(AJ$574)+$E403,1),[1]Indices!$A$2:$A$664,0)+700,FALSE))</f>
        <v>CONS</v>
      </c>
      <c r="AK599" s="6" t="str">
        <f>IF(ISBLANK($B403),,HLOOKUP($C599,[1]Indices!$2:$1218,MATCH(DATE(YEAR(AK$574),MONTH(AK$574)+$E403,1),[1]Indices!$A$2:$A$664,0)+700,FALSE))</f>
        <v>CONS</v>
      </c>
      <c r="AL599" s="6" t="str">
        <f>IF(ISBLANK($B403),,HLOOKUP($C599,[1]Indices!$2:$1218,MATCH(DATE(YEAR(AL$574),MONTH(AL$574)+$E403,1),[1]Indices!$A$2:$A$664,0)+700,FALSE))</f>
        <v>CONS</v>
      </c>
      <c r="AM599" s="6" t="str">
        <f>IF(ISBLANK($B403),,HLOOKUP($C599,[1]Indices!$2:$1218,MATCH(DATE(YEAR(AM$574),MONTH(AM$574)+$E403,1),[1]Indices!$A$2:$A$664,0)+700,FALSE))</f>
        <v>CONS</v>
      </c>
      <c r="AN599" s="6" t="str">
        <f>IF(ISBLANK($B403),,HLOOKUP($C599,[1]Indices!$2:$1218,MATCH(DATE(YEAR(AN$574),MONTH(AN$574)+$E403,1),[1]Indices!$A$2:$A$664,0)+700,FALSE))</f>
        <v>CONS</v>
      </c>
      <c r="AO599" s="6" t="str">
        <f>IF(ISBLANK($B403),,HLOOKUP($C599,[1]Indices!$2:$1218,MATCH(DATE(YEAR(AO$574),MONTH(AO$574)+$E403,1),[1]Indices!$A$2:$A$664,0)+700,FALSE))</f>
        <v>CONS</v>
      </c>
      <c r="AP599" s="6" t="str">
        <f>IF(ISBLANK($B403),,HLOOKUP($C599,[1]Indices!$2:$1218,MATCH(DATE(YEAR(AP$574),MONTH(AP$574)+$E403,1),[1]Indices!$A$2:$A$664,0)+700,FALSE))</f>
        <v>CONS</v>
      </c>
      <c r="AQ599" s="6" t="str">
        <f>IF(ISBLANK($B403),,HLOOKUP($C599,[1]Indices!$2:$1218,MATCH(DATE(YEAR(AQ$574),MONTH(AQ$574)+$E403,1),[1]Indices!$A$2:$A$664,0)+700,FALSE))</f>
        <v>CONS</v>
      </c>
      <c r="AR599" s="6" t="str">
        <f>IF(ISBLANK($B403),,HLOOKUP($C599,[1]Indices!$2:$1218,MATCH(DATE(YEAR(AR$574),MONTH(AR$574)+$E403,1),[1]Indices!$A$2:$A$664,0)+700,FALSE))</f>
        <v>CONS</v>
      </c>
      <c r="AS599" s="6" t="str">
        <f>IF(ISBLANK($B403),,HLOOKUP($C599,[1]Indices!$2:$1218,MATCH(DATE(YEAR(AS$574),MONTH(AS$574)+$E403,1),[1]Indices!$A$2:$A$664,0)+700,FALSE))</f>
        <v>CONS</v>
      </c>
      <c r="AT599" s="6" t="str">
        <f>IF(ISBLANK($B403),,HLOOKUP($C599,[1]Indices!$2:$1218,MATCH(DATE(YEAR(AT$574),MONTH(AT$574)+$E403,1),[1]Indices!$A$2:$A$664,0)+700,FALSE))</f>
        <v>CONS</v>
      </c>
      <c r="AU599" s="6" t="str">
        <f>IF(ISBLANK($B403),,HLOOKUP($C599,[1]Indices!$2:$1218,MATCH(DATE(YEAR(AU$574),MONTH(AU$574)+$E403,1),[1]Indices!$A$2:$A$664,0)+700,FALSE))</f>
        <v>CONS</v>
      </c>
      <c r="AV599" s="6" t="str">
        <f>IF(ISBLANK($B403),,HLOOKUP($C599,[1]Indices!$2:$1218,MATCH(DATE(YEAR(AV$574),MONTH(AV$574)+$E403,1),[1]Indices!$A$2:$A$664,0)+700,FALSE))</f>
        <v>CONS</v>
      </c>
      <c r="AW599" s="6" t="str">
        <f>IF(ISBLANK($B403),,HLOOKUP($C599,[1]Indices!$2:$1218,MATCH(DATE(YEAR(AW$574),MONTH(AW$574)+$E403,1),[1]Indices!$A$2:$A$664,0)+700,FALSE))</f>
        <v>CONS</v>
      </c>
      <c r="AX599" s="6" t="str">
        <f>IF(ISBLANK($B403),,HLOOKUP($C599,[1]Indices!$2:$1218,MATCH(DATE(YEAR(AX$574),MONTH(AX$574)+$E403,1),[1]Indices!$A$2:$A$664,0)+700,FALSE))</f>
        <v>CONS</v>
      </c>
      <c r="AY599" s="6" t="str">
        <f>IF(ISBLANK($B403),,HLOOKUP($C599,[1]Indices!$2:$1218,MATCH(DATE(YEAR(AY$574),MONTH(AY$574)+$E403,1),[1]Indices!$A$2:$A$664,0)+700,FALSE))</f>
        <v>CONS</v>
      </c>
      <c r="AZ599" s="6" t="str">
        <f>IF(ISBLANK($B403),,HLOOKUP($C599,[1]Indices!$2:$1218,MATCH(DATE(YEAR(AZ$574),MONTH(AZ$574)+$E403,1),[1]Indices!$A$2:$A$664,0)+700,FALSE))</f>
        <v>CONS</v>
      </c>
      <c r="BA599" s="6" t="str">
        <f>IF(ISBLANK($B403),,HLOOKUP($C599,[1]Indices!$2:$1218,MATCH(DATE(YEAR(BA$574),MONTH(BA$574)+$E403,1),[1]Indices!$A$2:$A$664,0)+700,FALSE))</f>
        <v>CONS</v>
      </c>
      <c r="BB599" s="6" t="str">
        <f>IF(ISBLANK($B403),,HLOOKUP($C599,[1]Indices!$2:$1218,MATCH(DATE(YEAR(BB$574),MONTH(BB$574)+$E403,1),[1]Indices!$A$2:$A$664,0)+700,FALSE))</f>
        <v>CONS</v>
      </c>
      <c r="BC599" s="6" t="str">
        <f>IF(ISBLANK($B403),,HLOOKUP($C599,[1]Indices!$2:$1218,MATCH(DATE(YEAR(BC$574),MONTH(BC$574)+$E403,1),[1]Indices!$A$2:$A$664,0)+700,FALSE))</f>
        <v>CONS</v>
      </c>
      <c r="BD599" s="6" t="str">
        <f>IF(ISBLANK($B403),,HLOOKUP($C599,[1]Indices!$2:$1218,MATCH(DATE(YEAR(BD$574),MONTH(BD$574)+$E403,1),[1]Indices!$A$2:$A$664,0)+700,FALSE))</f>
        <v>CONS</v>
      </c>
      <c r="BE599" s="6" t="str">
        <f>IF(ISBLANK($B403),,HLOOKUP($C599,[1]Indices!$2:$1218,MATCH(DATE(YEAR(BE$574),MONTH(BE$574)+$E403,1),[1]Indices!$A$2:$A$664,0)+700,FALSE))</f>
        <v>CONS</v>
      </c>
      <c r="BF599" s="6" t="str">
        <f>IF(ISBLANK($B403),,HLOOKUP($C599,[1]Indices!$2:$1218,MATCH(DATE(YEAR(BF$574),MONTH(BF$574)+$E403,1),[1]Indices!$A$2:$A$664,0)+700,FALSE))</f>
        <v>CONS</v>
      </c>
      <c r="BG599" s="6" t="str">
        <f>IF(ISBLANK($B403),,HLOOKUP($C599,[1]Indices!$2:$1218,MATCH(DATE(YEAR(BG$574),MONTH(BG$574)+$E403,1),[1]Indices!$A$2:$A$664,0)+700,FALSE))</f>
        <v>CONS</v>
      </c>
      <c r="BH599" s="6" t="str">
        <f>IF(ISBLANK($B403),,HLOOKUP($C599,[1]Indices!$2:$1218,MATCH(DATE(YEAR(BH$574),MONTH(BH$574)+$E403,1),[1]Indices!$A$2:$A$664,0)+700,FALSE))</f>
        <v>CONS</v>
      </c>
      <c r="BI599" s="6" t="str">
        <f>IF(ISBLANK($B403),,HLOOKUP($C599,[1]Indices!$2:$1218,MATCH(DATE(YEAR(BI$574),MONTH(BI$574)+$E403,1),[1]Indices!$A$2:$A$664,0)+700,FALSE))</f>
        <v>CONS</v>
      </c>
      <c r="BJ599" s="6" t="str">
        <f>IF(ISBLANK($B403),,HLOOKUP($C599,[1]Indices!$2:$1218,MATCH(DATE(YEAR(BJ$574),MONTH(BJ$574)+$E403,1),[1]Indices!$A$2:$A$664,0)+700,FALSE))</f>
        <v>CONS</v>
      </c>
      <c r="BK599" s="6" t="str">
        <f>IF(ISBLANK($B403),,HLOOKUP($C599,[1]Indices!$2:$1218,MATCH(DATE(YEAR(BK$574),MONTH(BK$574)+$E403,1),[1]Indices!$A$2:$A$664,0)+700,FALSE))</f>
        <v>CONS</v>
      </c>
      <c r="BL599" s="6" t="str">
        <f>IF(ISBLANK($B403),,HLOOKUP($C599,[1]Indices!$2:$1218,MATCH(DATE(YEAR(BL$574),MONTH(BL$574)+$E403,1),[1]Indices!$A$2:$A$664,0)+700,FALSE))</f>
        <v>CONS</v>
      </c>
      <c r="BM599" s="6" t="str">
        <f>IF(ISBLANK($B403),,HLOOKUP($C599,[1]Indices!$2:$1218,MATCH(DATE(YEAR(BM$574),MONTH(BM$574)+$E403,1),[1]Indices!$A$2:$A$664,0)+700,FALSE))</f>
        <v>CONS</v>
      </c>
      <c r="BN599" s="6" t="str">
        <f>IF(ISBLANK($B403),,HLOOKUP($C599,[1]Indices!$2:$1218,MATCH(DATE(YEAR(BN$574),MONTH(BN$574)+$E403,1),[1]Indices!$A$2:$A$664,0)+700,FALSE))</f>
        <v>CONS</v>
      </c>
      <c r="BO599" s="6" t="str">
        <f>IF(ISBLANK($B403),,HLOOKUP($C599,[1]Indices!$2:$1218,MATCH(DATE(YEAR(BO$574),MONTH(BO$574)+$E403,1),[1]Indices!$A$2:$A$664,0)+700,FALSE))</f>
        <v>CONS</v>
      </c>
      <c r="BP599" s="6" t="str">
        <f>IF(ISBLANK($B403),,HLOOKUP($C599,[1]Indices!$2:$1218,MATCH(DATE(YEAR(BP$574),MONTH(BP$574)+$E403,1),[1]Indices!$A$2:$A$664,0)+700,FALSE))</f>
        <v>CONS</v>
      </c>
      <c r="BQ599" s="6" t="str">
        <f>IF(ISBLANK($B403),,HLOOKUP($C599,[1]Indices!$2:$1218,MATCH(DATE(YEAR(BQ$574),MONTH(BQ$574)+$E403,1),[1]Indices!$A$2:$A$664,0)+700,FALSE))</f>
        <v>CONS</v>
      </c>
      <c r="BR599" s="6" t="str">
        <f>IF(ISBLANK($B403),,HLOOKUP($C599,[1]Indices!$2:$1218,MATCH(DATE(YEAR(BR$574),MONTH(BR$574)+$E403,1),[1]Indices!$A$2:$A$664,0)+700,FALSE))</f>
        <v>CONS</v>
      </c>
      <c r="BS599" s="6" t="str">
        <f>IF(ISBLANK($B403),,HLOOKUP($C599,[1]Indices!$2:$1218,MATCH(DATE(YEAR(BS$574),MONTH(BS$574)+$E403,1),[1]Indices!$A$2:$A$664,0)+700,FALSE))</f>
        <v>CONS</v>
      </c>
      <c r="BT599" s="6" t="str">
        <f>IF(ISBLANK($B403),,HLOOKUP($C599,[1]Indices!$2:$1218,MATCH(DATE(YEAR(BT$574),MONTH(BT$574)+$E403,1),[1]Indices!$A$2:$A$664,0)+700,FALSE))</f>
        <v>CONS</v>
      </c>
      <c r="BU599" s="6" t="str">
        <f>IF(ISBLANK($B403),,HLOOKUP($C599,[1]Indices!$2:$1218,MATCH(DATE(YEAR(BU$574),MONTH(BU$574)+$E403,1),[1]Indices!$A$2:$A$664,0)+700,FALSE))</f>
        <v>CONS</v>
      </c>
      <c r="BV599" s="6" t="str">
        <f>IF(ISBLANK($B403),,HLOOKUP($C599,[1]Indices!$2:$1218,MATCH(DATE(YEAR(BV$574),MONTH(BV$574)+$E403,1),[1]Indices!$A$2:$A$664,0)+700,FALSE))</f>
        <v>CONS</v>
      </c>
      <c r="BW599" s="6" t="str">
        <f>IF(ISBLANK($B403),,HLOOKUP($C599,[1]Indices!$2:$1218,MATCH(DATE(YEAR(BW$574),MONTH(BW$574)+$E403,1),[1]Indices!$A$2:$A$664,0)+700,FALSE))</f>
        <v>CONS</v>
      </c>
      <c r="BX599" s="6" t="str">
        <f>IF(ISBLANK($B403),,HLOOKUP($C599,[1]Indices!$2:$1218,MATCH(DATE(YEAR(BX$574),MONTH(BX$574)+$E403,1),[1]Indices!$A$2:$A$664,0)+700,FALSE))</f>
        <v>CONS</v>
      </c>
      <c r="BY599" s="6" t="str">
        <f>IF(ISBLANK($B403),,HLOOKUP($C599,[1]Indices!$2:$1218,MATCH(DATE(YEAR(BY$574),MONTH(BY$574)+$E403,1),[1]Indices!$A$2:$A$664,0)+700,FALSE))</f>
        <v>CONS</v>
      </c>
      <c r="BZ599" s="6" t="str">
        <f>IF(ISBLANK($B403),,HLOOKUP($C599,[1]Indices!$2:$1218,MATCH(DATE(YEAR(BZ$574),MONTH(BZ$574)+$E403,1),[1]Indices!$A$2:$A$664,0)+700,FALSE))</f>
        <v>CONS</v>
      </c>
      <c r="CA599" s="6" t="str">
        <f>IF(ISBLANK($B403),,HLOOKUP($C599,[1]Indices!$2:$1218,MATCH(DATE(YEAR(CA$574),MONTH(CA$574)+$E403,1),[1]Indices!$A$2:$A$664,0)+700,FALSE))</f>
        <v>CONS</v>
      </c>
      <c r="CB599" s="6" t="str">
        <f>IF(ISBLANK($B403),,HLOOKUP($C599,[1]Indices!$2:$1218,MATCH(DATE(YEAR(CB$574),MONTH(CB$574)+$E403,1),[1]Indices!$A$2:$A$664,0)+700,FALSE))</f>
        <v>CONS</v>
      </c>
      <c r="CC599" s="6" t="str">
        <f>IF(ISBLANK($B403),,HLOOKUP($C599,[1]Indices!$2:$1218,MATCH(DATE(YEAR(CC$574),MONTH(CC$574)+$E403,1),[1]Indices!$A$2:$A$664,0)+700,FALSE))</f>
        <v>CONS</v>
      </c>
      <c r="CD599" s="6" t="str">
        <f>IF(ISBLANK($B403),,HLOOKUP($C599,[1]Indices!$2:$1218,MATCH(DATE(YEAR(CD$574),MONTH(CD$574)+$E403,1),[1]Indices!$A$2:$A$664,0)+700,FALSE))</f>
        <v>CONS</v>
      </c>
      <c r="CE599" s="6" t="str">
        <f>IF(ISBLANK($B403),,HLOOKUP($C599,[1]Indices!$2:$1218,MATCH(DATE(YEAR(CE$574),MONTH(CE$574)+$E403,1),[1]Indices!$A$2:$A$664,0)+700,FALSE))</f>
        <v>CONS</v>
      </c>
      <c r="CF599" s="6" t="str">
        <f>IF(ISBLANK($B403),,HLOOKUP($C599,[1]Indices!$2:$1218,MATCH(DATE(YEAR(CF$574),MONTH(CF$574)+$E403,1),[1]Indices!$A$2:$A$664,0)+700,FALSE))</f>
        <v>CONS</v>
      </c>
      <c r="CG599" s="6" t="str">
        <f>IF(ISBLANK($B403),,HLOOKUP($C599,[1]Indices!$2:$1218,MATCH(DATE(YEAR(CG$574),MONTH(CG$574)+$E403,1),[1]Indices!$A$2:$A$664,0)+700,FALSE))</f>
        <v>CONS</v>
      </c>
      <c r="CH599" s="6" t="str">
        <f>IF(ISBLANK($B403),,HLOOKUP($C599,[1]Indices!$2:$1218,MATCH(DATE(YEAR(CH$574),MONTH(CH$574)+$E403,1),[1]Indices!$A$2:$A$664,0)+700,FALSE))</f>
        <v>CONS</v>
      </c>
      <c r="CI599" s="6" t="str">
        <f>IF(ISBLANK($B403),,HLOOKUP($C599,[1]Indices!$2:$1218,MATCH(DATE(YEAR(CI$574),MONTH(CI$574)+$E403,1),[1]Indices!$A$2:$A$664,0)+700,FALSE))</f>
        <v>CONS</v>
      </c>
      <c r="CJ599" s="6" t="str">
        <f>IF(ISBLANK($B403),,HLOOKUP($C599,[1]Indices!$2:$1218,MATCH(DATE(YEAR(CJ$574),MONTH(CJ$574)+$E403,1),[1]Indices!$A$2:$A$664,0)+700,FALSE))</f>
        <v>CONS</v>
      </c>
      <c r="CK599" s="6" t="str">
        <f>IF(ISBLANK($B403),,HLOOKUP($C599,[1]Indices!$2:$1218,MATCH(DATE(YEAR(CK$574),MONTH(CK$574)+$E403,1),[1]Indices!$A$2:$A$664,0)+700,FALSE))</f>
        <v>CONS</v>
      </c>
      <c r="CL599" s="6" t="str">
        <f>IF(ISBLANK($B403),,HLOOKUP($C599,[1]Indices!$2:$1218,MATCH(DATE(YEAR(CL$574),MONTH(CL$574)+$E403,1),[1]Indices!$A$2:$A$664,0)+700,FALSE))</f>
        <v>CONS</v>
      </c>
      <c r="CM599" s="6" t="str">
        <f>IF(ISBLANK($B403),,HLOOKUP($C599,[1]Indices!$2:$1218,MATCH(DATE(YEAR(CM$574),MONTH(CM$574)+$E403,1),[1]Indices!$A$2:$A$664,0)+700,FALSE))</f>
        <v>CONS</v>
      </c>
      <c r="CN599" s="6" t="str">
        <f>IF(ISBLANK($B403),,HLOOKUP($C599,[1]Indices!$2:$1218,MATCH(DATE(YEAR(CN$574),MONTH(CN$574)+$E403,1),[1]Indices!$A$2:$A$664,0)+700,FALSE))</f>
        <v>CONS</v>
      </c>
      <c r="CO599" s="6" t="str">
        <f>IF(ISBLANK($B403),,HLOOKUP($C599,[1]Indices!$2:$1218,MATCH(DATE(YEAR(CO$574),MONTH(CO$574)+$E403,1),[1]Indices!$A$2:$A$664,0)+700,FALSE))</f>
        <v>CONS</v>
      </c>
      <c r="CP599" s="6" t="str">
        <f>IF(ISBLANK($B403),,HLOOKUP($C599,[1]Indices!$2:$1218,MATCH(DATE(YEAR(CP$574),MONTH(CP$574)+$E403,1),[1]Indices!$A$2:$A$664,0)+700,FALSE))</f>
        <v>CONS</v>
      </c>
      <c r="CQ599" s="6" t="str">
        <f>IF(ISBLANK($B403),,HLOOKUP($C599,[1]Indices!$2:$1218,MATCH(DATE(YEAR(CQ$574),MONTH(CQ$574)+$E403,1),[1]Indices!$A$2:$A$664,0)+700,FALSE))</f>
        <v>CONS</v>
      </c>
      <c r="CR599" s="6" t="str">
        <f>IF(ISBLANK($B403),,HLOOKUP($C599,[1]Indices!$2:$1218,MATCH(DATE(YEAR(CR$574),MONTH(CR$574)+$E403,1),[1]Indices!$A$2:$A$664,0)+700,FALSE))</f>
        <v>CONS</v>
      </c>
      <c r="CS599" s="6" t="str">
        <f>IF(ISBLANK($B403),,HLOOKUP($C599,[1]Indices!$2:$1218,MATCH(DATE(YEAR(CS$574),MONTH(CS$574)+$E403,1),[1]Indices!$A$2:$A$664,0)+700,FALSE))</f>
        <v>CONS</v>
      </c>
      <c r="CT599" s="6" t="str">
        <f>IF(ISBLANK($B403),,HLOOKUP($C599,[1]Indices!$2:$1218,MATCH(DATE(YEAR(CT$574),MONTH(CT$574)+$E403,1),[1]Indices!$A$2:$A$664,0)+700,FALSE))</f>
        <v>CONS</v>
      </c>
      <c r="CU599" s="6" t="str">
        <f>IF(ISBLANK($B403),,HLOOKUP($C599,[1]Indices!$2:$1218,MATCH(DATE(YEAR(CU$574),MONTH(CU$574)+$E403,1),[1]Indices!$A$2:$A$664,0)+700,FALSE))</f>
        <v>CONS</v>
      </c>
      <c r="CV599" s="6" t="str">
        <f>IF(ISBLANK($B403),,HLOOKUP($C599,[1]Indices!$2:$1218,MATCH(DATE(YEAR(CV$574),MONTH(CV$574)+$E403,1),[1]Indices!$A$2:$A$664,0)+700,FALSE))</f>
        <v>CONS</v>
      </c>
      <c r="CW599" s="6" t="str">
        <f>IF(ISBLANK($B403),,HLOOKUP($C599,[1]Indices!$2:$1218,MATCH(DATE(YEAR(CW$574),MONTH(CW$574)+$E403,1),[1]Indices!$A$2:$A$664,0)+700,FALSE))</f>
        <v>CONS</v>
      </c>
      <c r="CX599" s="6" t="str">
        <f>IF(ISBLANK($B403),,HLOOKUP($C599,[1]Indices!$2:$1218,MATCH(DATE(YEAR(CX$574),MONTH(CX$574)+$E403,1),[1]Indices!$A$2:$A$664,0)+700,FALSE))</f>
        <v>CONS</v>
      </c>
      <c r="CY599" s="6" t="str">
        <f>IF(ISBLANK($B403),,HLOOKUP($C599,[1]Indices!$2:$1218,MATCH(DATE(YEAR(CY$574),MONTH(CY$574)+$E403,1),[1]Indices!$A$2:$A$664,0)+700,FALSE))</f>
        <v>CONS</v>
      </c>
      <c r="CZ599" s="6" t="str">
        <f>IF(ISBLANK($B403),,HLOOKUP($C599,[1]Indices!$2:$1218,MATCH(DATE(YEAR(CZ$574),MONTH(CZ$574)+$E403,1),[1]Indices!$A$2:$A$664,0)+700,FALSE))</f>
        <v>CONS</v>
      </c>
      <c r="DA599" s="6" t="str">
        <f>IF(ISBLANK($B403),,HLOOKUP($C599,[1]Indices!$2:$1218,MATCH(DATE(YEAR(DA$574),MONTH(DA$574)+$E403,1),[1]Indices!$A$2:$A$664,0)+700,FALSE))</f>
        <v>CONS</v>
      </c>
      <c r="DB599" s="6" t="str">
        <f>IF(ISBLANK($B403),,HLOOKUP($C599,[1]Indices!$2:$1218,MATCH(DATE(YEAR(DB$574),MONTH(DB$574)+$E403,1),[1]Indices!$A$2:$A$664,0)+700,FALSE))</f>
        <v>CONS</v>
      </c>
      <c r="DC599" s="6" t="str">
        <f>IF(ISBLANK($B403),,HLOOKUP($C599,[1]Indices!$2:$1218,MATCH(DATE(YEAR(DC$574),MONTH(DC$574)+$E403,1),[1]Indices!$A$2:$A$664,0)+700,FALSE))</f>
        <v>CONS</v>
      </c>
      <c r="DD599" s="6" t="str">
        <f>IF(ISBLANK($B403),,HLOOKUP($C599,[1]Indices!$2:$1218,MATCH(DATE(YEAR(DD$574),MONTH(DD$574)+$E403,1),[1]Indices!$A$2:$A$664,0)+700,FALSE))</f>
        <v>CONS</v>
      </c>
      <c r="DE599" s="6" t="str">
        <f>IF(ISBLANK($B403),,HLOOKUP($C599,[1]Indices!$2:$1218,MATCH(DATE(YEAR(DE$574),MONTH(DE$574)+$E403,1),[1]Indices!$A$2:$A$664,0)+700,FALSE))</f>
        <v>CONS</v>
      </c>
      <c r="DF599" s="6" t="str">
        <f>IF(ISBLANK($B403),,HLOOKUP($C599,[1]Indices!$2:$1218,MATCH(DATE(YEAR(DF$574),MONTH(DF$574)+$E403,1),[1]Indices!$A$2:$A$664,0)+700,FALSE))</f>
        <v>CONS</v>
      </c>
      <c r="DG599" s="6" t="str">
        <f>IF(ISBLANK($B403),,HLOOKUP($C599,[1]Indices!$2:$1218,MATCH(DATE(YEAR(DG$574),MONTH(DG$574)+$E403,1),[1]Indices!$A$2:$A$664,0)+700,FALSE))</f>
        <v>CONS</v>
      </c>
      <c r="DH599" s="6" t="str">
        <f>IF(ISBLANK($B403),,HLOOKUP($C599,[1]Indices!$2:$1218,MATCH(DATE(YEAR(DH$574),MONTH(DH$574)+$E403,1),[1]Indices!$A$2:$A$664,0)+700,FALSE))</f>
        <v>CONS</v>
      </c>
      <c r="DI599" s="6" t="str">
        <f>IF(ISBLANK($B403),,HLOOKUP($C599,[1]Indices!$2:$1218,MATCH(DATE(YEAR(DI$574),MONTH(DI$574)+$E403,1),[1]Indices!$A$2:$A$664,0)+700,FALSE))</f>
        <v>CONS</v>
      </c>
      <c r="DJ599" s="6" t="str">
        <f>IF(ISBLANK($B403),,HLOOKUP($C599,[1]Indices!$2:$1218,MATCH(DATE(YEAR(DJ$574),MONTH(DJ$574)+$E403,1),[1]Indices!$A$2:$A$664,0)+700,FALSE))</f>
        <v>CONS</v>
      </c>
      <c r="DK599" s="6" t="str">
        <f>IF(ISBLANK($B403),,HLOOKUP($C599,[1]Indices!$2:$1218,MATCH(DATE(YEAR(DK$574),MONTH(DK$574)+$E403,1),[1]Indices!$A$2:$A$664,0)+700,FALSE))</f>
        <v>CONS</v>
      </c>
      <c r="DL599" s="6" t="str">
        <f>IF(ISBLANK($B403),,HLOOKUP($C599,[1]Indices!$2:$1218,MATCH(DATE(YEAR(DL$574),MONTH(DL$574)+$E403,1),[1]Indices!$A$2:$A$664,0)+700,FALSE))</f>
        <v>CONS</v>
      </c>
      <c r="DM599" s="6" t="str">
        <f>IF(ISBLANK($B403),,HLOOKUP($C599,[1]Indices!$2:$1218,MATCH(DATE(YEAR(DM$574),MONTH(DM$574)+$E403,1),[1]Indices!$A$2:$A$664,0)+700,FALSE))</f>
        <v>CONS</v>
      </c>
      <c r="DN599" s="6" t="str">
        <f>IF(ISBLANK($B403),,HLOOKUP($C599,[1]Indices!$2:$1218,MATCH(DATE(YEAR(DN$574),MONTH(DN$574)+$E403,1),[1]Indices!$A$2:$A$664,0)+700,FALSE))</f>
        <v>CONS</v>
      </c>
      <c r="DO599" s="6" t="str">
        <f>IF(ISBLANK($B403),,HLOOKUP($C599,[1]Indices!$2:$1218,MATCH(DATE(YEAR(DO$574),MONTH(DO$574)+$E403,1),[1]Indices!$A$2:$A$664,0)+700,FALSE))</f>
        <v>CONS</v>
      </c>
      <c r="DP599" s="6" t="str">
        <f>IF(ISBLANK($B403),,HLOOKUP($C599,[1]Indices!$2:$1218,MATCH(DATE(YEAR(DP$574),MONTH(DP$574)+$E403,1),[1]Indices!$A$2:$A$664,0)+700,FALSE))</f>
        <v>CONS</v>
      </c>
      <c r="DQ599" s="6" t="str">
        <f>IF(ISBLANK($B403),,HLOOKUP($C599,[1]Indices!$2:$1218,MATCH(DATE(YEAR(DQ$574),MONTH(DQ$574)+$E403,1),[1]Indices!$A$2:$A$664,0)+700,FALSE))</f>
        <v>CONS</v>
      </c>
      <c r="DR599" s="6" t="str">
        <f>IF(ISBLANK($B403),,HLOOKUP($C599,[1]Indices!$2:$1218,MATCH(DATE(YEAR(DR$574),MONTH(DR$574)+$E403,1),[1]Indices!$A$2:$A$664,0)+700,FALSE))</f>
        <v>CONS</v>
      </c>
      <c r="DS599" s="6" t="str">
        <f>IF(ISBLANK($B403),,HLOOKUP($C599,[1]Indices!$2:$1218,MATCH(DATE(YEAR(DS$574),MONTH(DS$574)+$E403,1),[1]Indices!$A$2:$A$664,0)+700,FALSE))</f>
        <v>CONS</v>
      </c>
      <c r="DT599" s="6" t="str">
        <f>IF(ISBLANK($B403),,HLOOKUP($C599,[1]Indices!$2:$1218,MATCH(DATE(YEAR(DT$574),MONTH(DT$574)+$E403,1),[1]Indices!$A$2:$A$664,0)+700,FALSE))</f>
        <v>CONS</v>
      </c>
      <c r="DU599" s="6" t="str">
        <f>IF(ISBLANK($B403),,HLOOKUP($C599,[1]Indices!$2:$1218,MATCH(DATE(YEAR(DU$574),MONTH(DU$574)+$E403,1),[1]Indices!$A$2:$A$664,0)+700,FALSE))</f>
        <v>CONS</v>
      </c>
      <c r="DV599" s="6" t="str">
        <f>IF(ISBLANK($B403),,HLOOKUP($C599,[1]Indices!$2:$1218,MATCH(DATE(YEAR(DV$574),MONTH(DV$574)+$E403,1),[1]Indices!$A$2:$A$664,0)+700,FALSE))</f>
        <v>PROV</v>
      </c>
      <c r="DW599" s="6" t="str">
        <f>IF(ISBLANK($B403),,HLOOKUP($C599,[1]Indices!$2:$1218,MATCH(DATE(YEAR(DW$574),MONTH(DW$574)+$E403,1),[1]Indices!$A$2:$A$664,0)+700,FALSE))</f>
        <v>PROV</v>
      </c>
      <c r="DX599" s="6" t="str">
        <f>IF(ISBLANK($B403),,HLOOKUP($C599,[1]Indices!$2:$1218,MATCH(DATE(YEAR(DX$574),MONTH(DX$574)+$E403,1),[1]Indices!$A$2:$A$664,0)+700,FALSE))</f>
        <v>PROV</v>
      </c>
      <c r="DY599" s="6" t="str">
        <f>IF(ISBLANK($B403),,HLOOKUP($C599,[1]Indices!$2:$1218,MATCH(DATE(YEAR(DY$574),MONTH(DY$574)+$E403,1),[1]Indices!$A$2:$A$664,0)+700,FALSE))</f>
        <v>PREV</v>
      </c>
      <c r="DZ599" s="6" t="str">
        <f>IF(ISBLANK($B403),,HLOOKUP($C599,[1]Indices!$2:$1218,MATCH(DATE(YEAR(DZ$574),MONTH(DZ$574)+$E403,1),[1]Indices!$A$2:$A$664,0)+700,FALSE))</f>
        <v>PREV</v>
      </c>
      <c r="EA599" s="6" t="e">
        <f>IF(ISBLANK($B403),,HLOOKUP($C599,[1]Indices!$2:$1218,MATCH(DATE(YEAR(EA$574),MONTH(EA$574)+$E403,1),[1]Indices!$A$2:$A$664,0)+700,FALSE))</f>
        <v>#N/A</v>
      </c>
      <c r="EB599" s="6" t="e">
        <f>IF(ISBLANK($B403),,HLOOKUP($C599,[1]Indices!$2:$1218,MATCH(DATE(YEAR(EB$574),MONTH(EB$574)+$E403,1),[1]Indices!$A$2:$A$664,0)+700,FALSE))</f>
        <v>#N/A</v>
      </c>
      <c r="EC599" s="6" t="e">
        <f>IF(ISBLANK($B403),,HLOOKUP($C599,[1]Indices!$2:$1218,MATCH(DATE(YEAR(EC$574),MONTH(EC$574)+$E403,1),[1]Indices!$A$2:$A$664,0)+700,FALSE))</f>
        <v>#N/A</v>
      </c>
      <c r="ED599" s="6" t="e">
        <f>IF(ISBLANK($B403),,HLOOKUP($C599,[1]Indices!$2:$1218,MATCH(DATE(YEAR(ED$574),MONTH(ED$574)+$E403,1),[1]Indices!$A$2:$A$664,0)+700,FALSE))</f>
        <v>#N/A</v>
      </c>
      <c r="EE599" s="6" t="e">
        <f>IF(ISBLANK($B403),,HLOOKUP($C599,[1]Indices!$2:$1218,MATCH(DATE(YEAR(EE$574),MONTH(EE$574)+$E403,1),[1]Indices!$A$2:$A$664,0)+700,FALSE))</f>
        <v>#N/A</v>
      </c>
      <c r="EF599" s="6" t="e">
        <f>IF(ISBLANK($B403),,HLOOKUP($C599,[1]Indices!$2:$1218,MATCH(DATE(YEAR(EF$574),MONTH(EF$574)+$E403,1),[1]Indices!$A$2:$A$664,0)+700,FALSE))</f>
        <v>#N/A</v>
      </c>
      <c r="EG599" s="6" t="e">
        <f>IF(ISBLANK($B403),,HLOOKUP($C599,[1]Indices!$2:$1218,MATCH(DATE(YEAR(EG$574),MONTH(EG$574)+$E403,1),[1]Indices!$A$2:$A$664,0)+700,FALSE))</f>
        <v>#N/A</v>
      </c>
      <c r="EH599" s="6" t="e">
        <f>IF(ISBLANK($B403),,HLOOKUP($C599,[1]Indices!$2:$1218,MATCH(DATE(YEAR(EH$574),MONTH(EH$574)+$E403,1),[1]Indices!$A$2:$A$664,0)+700,FALSE))</f>
        <v>#N/A</v>
      </c>
      <c r="EI599" s="6" t="e">
        <f>IF(ISBLANK($B403),,HLOOKUP($C599,[1]Indices!$2:$1218,MATCH(DATE(YEAR(EI$574),MONTH(EI$574)+$E403,1),[1]Indices!$A$2:$A$664,0)+700,FALSE))</f>
        <v>#N/A</v>
      </c>
      <c r="EJ599" s="6" t="e">
        <f>IF(ISBLANK($B403),,HLOOKUP($C599,[1]Indices!$2:$1218,MATCH(DATE(YEAR(EJ$574),MONTH(EJ$574)+$E403,1),[1]Indices!$A$2:$A$664,0)+700,FALSE))</f>
        <v>#N/A</v>
      </c>
      <c r="EK599" s="6" t="e">
        <f>IF(ISBLANK($B403),,HLOOKUP($C599,[1]Indices!$2:$1218,MATCH(DATE(YEAR(EK$574),MONTH(EK$574)+$E403,1),[1]Indices!$A$2:$A$664,0)+700,FALSE))</f>
        <v>#N/A</v>
      </c>
      <c r="EL599" s="6" t="e">
        <f>IF(ISBLANK($B403),,HLOOKUP($C599,[1]Indices!$2:$1218,MATCH(DATE(YEAR(EL$574),MONTH(EL$574)+$E403,1),[1]Indices!$A$2:$A$664,0)+700,FALSE))</f>
        <v>#N/A</v>
      </c>
      <c r="EM599" s="6" t="e">
        <f>IF(ISBLANK($B403),,HLOOKUP($C599,[1]Indices!$2:$1218,MATCH(DATE(YEAR(EM$574),MONTH(EM$574)+$E403,1),[1]Indices!$A$2:$A$664,0)+700,FALSE))</f>
        <v>#N/A</v>
      </c>
      <c r="EN599" s="6" t="e">
        <f>IF(ISBLANK($B403),,HLOOKUP($C599,[1]Indices!$2:$1218,MATCH(DATE(YEAR(EN$574),MONTH(EN$574)+$E403,1),[1]Indices!$A$2:$A$664,0)+700,FALSE))</f>
        <v>#N/A</v>
      </c>
      <c r="EO599" s="6" t="e">
        <f>IF(ISBLANK($B403),,HLOOKUP($C599,[1]Indices!$2:$1218,MATCH(DATE(YEAR(EO$574),MONTH(EO$574)+$E403,1),[1]Indices!$A$2:$A$664,0)+700,FALSE))</f>
        <v>#N/A</v>
      </c>
      <c r="EP599" s="6" t="e">
        <f>IF(ISBLANK($B403),,HLOOKUP($C599,[1]Indices!$2:$1218,MATCH(DATE(YEAR(EP$574),MONTH(EP$574)+$E403,1),[1]Indices!$A$2:$A$664,0)+700,FALSE))</f>
        <v>#N/A</v>
      </c>
      <c r="EQ599" s="6" t="e">
        <f>IF(ISBLANK($B403),,HLOOKUP($C599,[1]Indices!$2:$1218,MATCH(DATE(YEAR(EQ$574),MONTH(EQ$574)+$E403,1),[1]Indices!$A$2:$A$664,0)+700,FALSE))</f>
        <v>#N/A</v>
      </c>
      <c r="ER599" s="6" t="e">
        <f>IF(ISBLANK($B403),,HLOOKUP($C599,[1]Indices!$2:$1218,MATCH(DATE(YEAR(ER$574),MONTH(ER$574)+$E403,1),[1]Indices!$A$2:$A$664,0)+700,FALSE))</f>
        <v>#N/A</v>
      </c>
      <c r="ES599" s="6" t="e">
        <f>IF(ISBLANK($B403),,HLOOKUP($C599,[1]Indices!$2:$1218,MATCH(DATE(YEAR(ES$574),MONTH(ES$574)+$E403,1),[1]Indices!$A$2:$A$664,0)+700,FALSE))</f>
        <v>#N/A</v>
      </c>
      <c r="ET599" s="6" t="e">
        <f>IF(ISBLANK($B403),,HLOOKUP($C599,[1]Indices!$2:$1218,MATCH(DATE(YEAR(ET$574),MONTH(ET$574)+$E403,1),[1]Indices!$A$2:$A$664,0)+700,FALSE))</f>
        <v>#N/A</v>
      </c>
      <c r="EU599" s="6" t="e">
        <f>IF(ISBLANK($B403),,HLOOKUP($C599,[1]Indices!$2:$1218,MATCH(DATE(YEAR(EU$574),MONTH(EU$574)+$E403,1),[1]Indices!$A$2:$A$664,0)+700,FALSE))</f>
        <v>#N/A</v>
      </c>
      <c r="EV599" s="6" t="e">
        <f>IF(ISBLANK($B403),,HLOOKUP($C599,[1]Indices!$2:$1218,MATCH(DATE(YEAR(EV$574),MONTH(EV$574)+$E403,1),[1]Indices!$A$2:$A$664,0)+700,FALSE))</f>
        <v>#N/A</v>
      </c>
      <c r="EW599" s="6" t="e">
        <f>IF(ISBLANK($B403),,HLOOKUP($C599,[1]Indices!$2:$1218,MATCH(DATE(YEAR(EW$574),MONTH(EW$574)+$E403,1),[1]Indices!$A$2:$A$664,0)+700,FALSE))</f>
        <v>#N/A</v>
      </c>
      <c r="EX599" s="6" t="e">
        <f>IF(ISBLANK($B403),,HLOOKUP($C599,[1]Indices!$2:$1218,MATCH(DATE(YEAR(EX$574),MONTH(EX$574)+$E403,1),[1]Indices!$A$2:$A$664,0)+700,FALSE))</f>
        <v>#N/A</v>
      </c>
      <c r="EY599" s="6" t="e">
        <f>IF(ISBLANK($B403),,HLOOKUP($C599,[1]Indices!$2:$1218,MATCH(DATE(YEAR(EY$574),MONTH(EY$574)+$E403,1),[1]Indices!$A$2:$A$664,0)+700,FALSE))</f>
        <v>#N/A</v>
      </c>
      <c r="EZ599" s="6" t="e">
        <f>IF(ISBLANK($B403),,HLOOKUP($C599,[1]Indices!$2:$1218,MATCH(DATE(YEAR(EZ$574),MONTH(EZ$574)+$E403,1),[1]Indices!$A$2:$A$664,0)+700,FALSE))</f>
        <v>#N/A</v>
      </c>
      <c r="FA599" s="6" t="e">
        <f>IF(ISBLANK($B403),,HLOOKUP($C599,[1]Indices!$2:$1218,MATCH(DATE(YEAR(FA$574),MONTH(FA$574)+$E403,1),[1]Indices!$A$2:$A$664,0)+700,FALSE))</f>
        <v>#N/A</v>
      </c>
      <c r="FB599" s="6" t="e">
        <f>IF(ISBLANK($B403),,HLOOKUP($C599,[1]Indices!$2:$1218,MATCH(DATE(YEAR(FB$574),MONTH(FB$574)+$E403,1),[1]Indices!$A$2:$A$664,0)+700,FALSE))</f>
        <v>#N/A</v>
      </c>
      <c r="FC599" s="6" t="e">
        <f>IF(ISBLANK($B403),,HLOOKUP($C599,[1]Indices!$2:$1218,MATCH(DATE(YEAR(FC$574),MONTH(FC$574)+$E403,1),[1]Indices!$A$2:$A$664,0)+700,FALSE))</f>
        <v>#N/A</v>
      </c>
      <c r="FD599" s="6" t="e">
        <f>IF(ISBLANK($B403),,HLOOKUP($C599,[1]Indices!$2:$1218,MATCH(DATE(YEAR(FD$574),MONTH(FD$574)+$E403,1),[1]Indices!$A$2:$A$664,0)+700,FALSE))</f>
        <v>#N/A</v>
      </c>
      <c r="FE599" s="6" t="e">
        <f>IF(ISBLANK($B403),,HLOOKUP($C599,[1]Indices!$2:$1218,MATCH(DATE(YEAR(FE$574),MONTH(FE$574)+$E403,1),[1]Indices!$A$2:$A$664,0)+700,FALSE))</f>
        <v>#N/A</v>
      </c>
      <c r="FF599" s="6" t="e">
        <f>IF(ISBLANK($B403),,HLOOKUP($C599,[1]Indices!$2:$1218,MATCH(DATE(YEAR(FF$574),MONTH(FF$574)+$E403,1),[1]Indices!$A$2:$A$664,0)+700,FALSE))</f>
        <v>#N/A</v>
      </c>
      <c r="FG599" s="6" t="e">
        <f>IF(ISBLANK($B403),,HLOOKUP($C599,[1]Indices!$2:$1218,MATCH(DATE(YEAR(FG$574),MONTH(FG$574)+$E403,1),[1]Indices!$A$2:$A$664,0)+700,FALSE))</f>
        <v>#N/A</v>
      </c>
      <c r="FH599" s="6" t="e">
        <f>IF(ISBLANK($B403),,HLOOKUP($C599,[1]Indices!$2:$1218,MATCH(DATE(YEAR(FH$574),MONTH(FH$574)+$E403,1),[1]Indices!$A$2:$A$664,0)+700,FALSE))</f>
        <v>#N/A</v>
      </c>
      <c r="FI599" s="6" t="e">
        <f>IF(ISBLANK($B403),,HLOOKUP($C599,[1]Indices!$2:$1218,MATCH(DATE(YEAR(FI$574),MONTH(FI$574)+$E403,1),[1]Indices!$A$2:$A$664,0)+700,FALSE))</f>
        <v>#N/A</v>
      </c>
      <c r="FJ599" s="6" t="e">
        <f>IF(ISBLANK($B403),,HLOOKUP($C599,[1]Indices!$2:$1218,MATCH(DATE(YEAR(FJ$574),MONTH(FJ$574)+$E403,1),[1]Indices!$A$2:$A$664,0)+700,FALSE))</f>
        <v>#N/A</v>
      </c>
      <c r="FK599" s="6" t="e">
        <f>IF(ISBLANK($B403),,HLOOKUP($C599,[1]Indices!$2:$1218,MATCH(DATE(YEAR(FK$574),MONTH(FK$574)+$E403,1),[1]Indices!$A$2:$A$664,0)+700,FALSE))</f>
        <v>#N/A</v>
      </c>
      <c r="FL599" s="6" t="e">
        <f>IF(ISBLANK($B403),,HLOOKUP($C599,[1]Indices!$2:$1218,MATCH(DATE(YEAR(FL$574),MONTH(FL$574)+$E403,1),[1]Indices!$A$2:$A$664,0)+700,FALSE))</f>
        <v>#N/A</v>
      </c>
      <c r="FM599" s="6" t="e">
        <f>IF(ISBLANK($B403),,HLOOKUP($C599,[1]Indices!$2:$1218,MATCH(DATE(YEAR(FM$574),MONTH(FM$574)+$E403,1),[1]Indices!$A$2:$A$664,0)+700,FALSE))</f>
        <v>#N/A</v>
      </c>
      <c r="FN599" s="6" t="e">
        <f>IF(ISBLANK($B403),,HLOOKUP($C599,[1]Indices!$2:$1218,MATCH(DATE(YEAR(FN$574),MONTH(FN$574)+$E403,1),[1]Indices!$A$2:$A$664,0)+700,FALSE))</f>
        <v>#N/A</v>
      </c>
      <c r="FO599" s="6" t="e">
        <f>IF(ISBLANK($B403),,HLOOKUP($C599,[1]Indices!$2:$1218,MATCH(DATE(YEAR(FO$574),MONTH(FO$574)+$E403,1),[1]Indices!$A$2:$A$664,0)+700,FALSE))</f>
        <v>#N/A</v>
      </c>
      <c r="FP599" s="6" t="e">
        <f>IF(ISBLANK($B403),,HLOOKUP($C599,[1]Indices!$2:$1218,MATCH(DATE(YEAR(FP$574),MONTH(FP$574)+$E403,1),[1]Indices!$A$2:$A$664,0)+700,FALSE))</f>
        <v>#N/A</v>
      </c>
      <c r="FQ599" s="6" t="e">
        <f>IF(ISBLANK($B403),,HLOOKUP($C599,[1]Indices!$2:$1218,MATCH(DATE(YEAR(FQ$574),MONTH(FQ$574)+$E403,1),[1]Indices!$A$2:$A$664,0)+700,FALSE))</f>
        <v>#N/A</v>
      </c>
      <c r="FR599" s="6" t="e">
        <f>IF(ISBLANK($B403),,HLOOKUP($C599,[1]Indices!$2:$1218,MATCH(DATE(YEAR(FR$574),MONTH(FR$574)+$E403,1),[1]Indices!$A$2:$A$664,0)+700,FALSE))</f>
        <v>#N/A</v>
      </c>
      <c r="FS599" s="6" t="e">
        <f>IF(ISBLANK($B403),,HLOOKUP($C599,[1]Indices!$2:$1218,MATCH(DATE(YEAR(FS$574),MONTH(FS$574)+$E403,1),[1]Indices!$A$2:$A$664,0)+700,FALSE))</f>
        <v>#N/A</v>
      </c>
      <c r="FT599" s="6" t="e">
        <f>IF(ISBLANK($B403),,HLOOKUP($C599,[1]Indices!$2:$1218,MATCH(DATE(YEAR(FT$574),MONTH(FT$574)+$E403,1),[1]Indices!$A$2:$A$664,0)+700,FALSE))</f>
        <v>#N/A</v>
      </c>
      <c r="FU599" s="6" t="e">
        <f>IF(ISBLANK($B403),,HLOOKUP($C599,[1]Indices!$2:$1218,MATCH(DATE(YEAR(FU$574),MONTH(FU$574)+$E403,1),[1]Indices!$A$2:$A$664,0)+700,FALSE))</f>
        <v>#N/A</v>
      </c>
      <c r="FV599" s="6" t="e">
        <f>IF(ISBLANK($B403),,HLOOKUP($C599,[1]Indices!$2:$1218,MATCH(DATE(YEAR(FV$574),MONTH(FV$574)+$E403,1),[1]Indices!$A$2:$A$664,0)+700,FALSE))</f>
        <v>#REF!</v>
      </c>
      <c r="FW599" s="6" t="e">
        <f>IF(ISBLANK($B403),,HLOOKUP($C599,[1]Indices!$2:$1218,MATCH(DATE(YEAR(FW$574),MONTH(FW$574)+$E403,1),[1]Indices!$A$2:$A$664,0)+700,FALSE))</f>
        <v>#REF!</v>
      </c>
      <c r="FX599" s="6" t="e">
        <f>IF(ISBLANK($B403),,HLOOKUP($C599,[1]Indices!$2:$1218,MATCH(DATE(YEAR(FX$574),MONTH(FX$574)+$E403,1),[1]Indices!$A$2:$A$664,0)+700,FALSE))</f>
        <v>#REF!</v>
      </c>
      <c r="FY599" s="6" t="e">
        <f>IF(ISBLANK($B403),,HLOOKUP($C599,[1]Indices!$2:$1218,MATCH(DATE(YEAR(FY$574),MONTH(FY$574)+$E403,1),[1]Indices!$A$2:$A$664,0)+700,FALSE))</f>
        <v>#REF!</v>
      </c>
      <c r="FZ599" s="6" t="e">
        <f>IF(ISBLANK($B403),,HLOOKUP($C599,[1]Indices!$2:$1218,MATCH(DATE(YEAR(FZ$574),MONTH(FZ$574)+$E403,1),[1]Indices!$A$2:$A$664,0)+700,FALSE))</f>
        <v>#REF!</v>
      </c>
      <c r="GA599" s="6" t="e">
        <f>IF(ISBLANK($B403),,HLOOKUP($C599,[1]Indices!$2:$1218,MATCH(DATE(YEAR(GA$574),MONTH(GA$574)+$E403,1),[1]Indices!$A$2:$A$664,0)+700,FALSE))</f>
        <v>#REF!</v>
      </c>
      <c r="GB599" s="6" t="e">
        <f>IF(ISBLANK($B403),,HLOOKUP($C599,[1]Indices!$2:$1218,MATCH(DATE(YEAR(GB$574),MONTH(GB$574)+$E403,1),[1]Indices!$A$2:$A$664,0)+700,FALSE))</f>
        <v>#REF!</v>
      </c>
      <c r="GC599" s="6" t="e">
        <f>IF(ISBLANK($B403),,HLOOKUP($C599,[1]Indices!$2:$1218,MATCH(DATE(YEAR(GC$574),MONTH(GC$574)+$E403,1),[1]Indices!$A$2:$A$664,0)+700,FALSE))</f>
        <v>#REF!</v>
      </c>
      <c r="GD599" s="6" t="e">
        <f>IF(ISBLANK($B403),,HLOOKUP($C599,[1]Indices!$2:$1218,MATCH(DATE(YEAR(GD$574),MONTH(GD$574)+$E403,1),[1]Indices!$A$2:$A$664,0)+700,FALSE))</f>
        <v>#REF!</v>
      </c>
      <c r="GE599" s="6" t="e">
        <f>IF(ISBLANK($B403),,HLOOKUP($C599,[1]Indices!$2:$1218,MATCH(DATE(YEAR(GE$574),MONTH(GE$574)+$E403,1),[1]Indices!$A$2:$A$664,0)+700,FALSE))</f>
        <v>#REF!</v>
      </c>
      <c r="GF599" s="6" t="e">
        <f>IF(ISBLANK($B403),,HLOOKUP($C599,[1]Indices!$2:$1218,MATCH(DATE(YEAR(GF$574),MONTH(GF$574)+$E403,1),[1]Indices!$A$2:$A$664,0)+700,FALSE))</f>
        <v>#REF!</v>
      </c>
      <c r="GG599" s="6" t="e">
        <f>IF(ISBLANK($B403),,HLOOKUP($C599,[1]Indices!$2:$1218,MATCH(DATE(YEAR(GG$574),MONTH(GG$574)+$E403,1),[1]Indices!$A$2:$A$664,0)+700,FALSE))</f>
        <v>#REF!</v>
      </c>
      <c r="GH599" s="6" t="e">
        <f>IF(ISBLANK($B403),,HLOOKUP($C599,[1]Indices!$2:$1218,MATCH(DATE(YEAR(GH$574),MONTH(GH$574)+$E403,1),[1]Indices!$A$2:$A$664,0)+700,FALSE))</f>
        <v>#REF!</v>
      </c>
      <c r="GI599" s="6" t="e">
        <f>IF(ISBLANK($B403),,HLOOKUP($C599,[1]Indices!$2:$1218,MATCH(DATE(YEAR(GI$574),MONTH(GI$574)+$E403,1),[1]Indices!$A$2:$A$664,0)+700,FALSE))</f>
        <v>#REF!</v>
      </c>
      <c r="GJ599" s="6" t="e">
        <f>IF(ISBLANK($B403),,HLOOKUP($C599,[1]Indices!$2:$1218,MATCH(DATE(YEAR(GJ$574),MONTH(GJ$574)+$E403,1),[1]Indices!$A$2:$A$664,0)+700,FALSE))</f>
        <v>#REF!</v>
      </c>
      <c r="GK599" s="6" t="e">
        <f>IF(ISBLANK($B403),,HLOOKUP($C599,[1]Indices!$2:$1218,MATCH(DATE(YEAR(GK$574),MONTH(GK$574)+$E403,1),[1]Indices!$A$2:$A$664,0)+700,FALSE))</f>
        <v>#REF!</v>
      </c>
      <c r="GL599" s="6" t="e">
        <f>IF(ISBLANK($B403),,HLOOKUP($C599,[1]Indices!$2:$1218,MATCH(DATE(YEAR(GL$574),MONTH(GL$574)+$E403,1),[1]Indices!$A$2:$A$664,0)+700,FALSE))</f>
        <v>#REF!</v>
      </c>
      <c r="GM599" s="6" t="e">
        <f>IF(ISBLANK($B403),,HLOOKUP($C599,[1]Indices!$2:$1218,MATCH(DATE(YEAR(GM$574),MONTH(GM$574)+$E403,1),[1]Indices!$A$2:$A$664,0)+700,FALSE))</f>
        <v>#REF!</v>
      </c>
      <c r="GN599" s="6" t="e">
        <f>IF(ISBLANK($B403),,HLOOKUP($C599,[1]Indices!$2:$1218,MATCH(DATE(YEAR(GN$574),MONTH(GN$574)+$E403,1),[1]Indices!$A$2:$A$664,0)+700,FALSE))</f>
        <v>#REF!</v>
      </c>
      <c r="GO599" s="6" t="e">
        <f>IF(ISBLANK($B403),,HLOOKUP($C599,[1]Indices!$2:$1218,MATCH(DATE(YEAR(GO$574),MONTH(GO$574)+$E403,1),[1]Indices!$A$2:$A$664,0)+700,FALSE))</f>
        <v>#REF!</v>
      </c>
      <c r="GP599" s="6" t="e">
        <f>IF(ISBLANK($B403),,HLOOKUP($C599,[1]Indices!$2:$1218,MATCH(DATE(YEAR(GP$574),MONTH(GP$574)+$E403,1),[1]Indices!$A$2:$A$664,0)+700,FALSE))</f>
        <v>#REF!</v>
      </c>
      <c r="GQ599" s="6" t="e">
        <f>IF(ISBLANK($B403),,HLOOKUP($C599,[1]Indices!$2:$1218,MATCH(DATE(YEAR(GQ$574),MONTH(GQ$574)+$E403,1),[1]Indices!$A$2:$A$664,0)+700,FALSE))</f>
        <v>#REF!</v>
      </c>
      <c r="GR599" s="6" t="e">
        <f>IF(ISBLANK($B403),,HLOOKUP($C599,[1]Indices!$2:$1218,MATCH(DATE(YEAR(GR$574),MONTH(GR$574)+$E403,1),[1]Indices!$A$2:$A$664,0)+700,FALSE))</f>
        <v>#REF!</v>
      </c>
      <c r="GS599" s="6" t="e">
        <f>IF(ISBLANK($B403),,HLOOKUP($C599,[1]Indices!$2:$1218,MATCH(DATE(YEAR(GS$574),MONTH(GS$574)+$E403,1),[1]Indices!$A$2:$A$664,0)+700,FALSE))</f>
        <v>#REF!</v>
      </c>
      <c r="GT599" s="6" t="e">
        <f>IF(ISBLANK($B403),,HLOOKUP($C599,[1]Indices!$2:$1218,MATCH(DATE(YEAR(GT$574),MONTH(GT$574)+$E403,1),[1]Indices!$A$2:$A$664,0)+700,FALSE))</f>
        <v>#REF!</v>
      </c>
      <c r="GU599" s="6" t="e">
        <f>IF(ISBLANK($B403),,HLOOKUP($C599,[1]Indices!$2:$1218,MATCH(DATE(YEAR(GU$574),MONTH(GU$574)+$E403,1),[1]Indices!$A$2:$A$664,0)+700,FALSE))</f>
        <v>#REF!</v>
      </c>
      <c r="GV599" s="6" t="e">
        <f>IF(ISBLANK($B403),,HLOOKUP($C599,[1]Indices!$2:$1218,MATCH(DATE(YEAR(GV$574),MONTH(GV$574)+$E403,1),[1]Indices!$A$2:$A$664,0)+700,FALSE))</f>
        <v>#REF!</v>
      </c>
      <c r="GW599" s="6" t="e">
        <f>IF(ISBLANK($B403),,HLOOKUP($C599,[1]Indices!$2:$1218,MATCH(DATE(YEAR(GW$574),MONTH(GW$574)+$E403,1),[1]Indices!$A$2:$A$664,0)+700,FALSE))</f>
        <v>#REF!</v>
      </c>
      <c r="GX599" s="6" t="e">
        <f>IF(ISBLANK($B403),,HLOOKUP($C599,[1]Indices!$2:$1218,MATCH(DATE(YEAR(GX$574),MONTH(GX$574)+$E403,1),[1]Indices!$A$2:$A$664,0)+700,FALSE))</f>
        <v>#REF!</v>
      </c>
      <c r="GY599" s="6" t="e">
        <f>IF(ISBLANK($B403),,HLOOKUP($C599,[1]Indices!$2:$1218,MATCH(DATE(YEAR(GY$574),MONTH(GY$574)+$E403,1),[1]Indices!$A$2:$A$664,0)+700,FALSE))</f>
        <v>#REF!</v>
      </c>
      <c r="GZ599" s="6" t="e">
        <f>IF(ISBLANK($B403),,HLOOKUP($C599,[1]Indices!$2:$1218,MATCH(DATE(YEAR(GZ$574),MONTH(GZ$574)+$E403,1),[1]Indices!$A$2:$A$664,0)+700,FALSE))</f>
        <v>#REF!</v>
      </c>
      <c r="HA599" s="6" t="e">
        <f>IF(ISBLANK($B403),,HLOOKUP($C599,[1]Indices!$2:$1218,MATCH(DATE(YEAR(HA$574),MONTH(HA$574)+$E403,1),[1]Indices!$A$2:$A$664,0)+700,FALSE))</f>
        <v>#REF!</v>
      </c>
      <c r="HB599" s="6" t="e">
        <f>IF(ISBLANK($B403),,HLOOKUP($C599,[1]Indices!$2:$1218,MATCH(DATE(YEAR(HB$574),MONTH(HB$574)+$E403,1),[1]Indices!$A$2:$A$664,0)+700,FALSE))</f>
        <v>#REF!</v>
      </c>
      <c r="HC599" s="6" t="e">
        <f>IF(ISBLANK($B403),,HLOOKUP($C599,[1]Indices!$2:$1218,MATCH(DATE(YEAR(HC$574),MONTH(HC$574)+$E403,1),[1]Indices!$A$2:$A$664,0)+700,FALSE))</f>
        <v>#REF!</v>
      </c>
      <c r="HD599" s="6" t="e">
        <f>IF(ISBLANK($B403),,HLOOKUP($C599,[1]Indices!$2:$1218,MATCH(DATE(YEAR(HD$574),MONTH(HD$574)+$E403,1),[1]Indices!$A$2:$A$664,0)+700,FALSE))</f>
        <v>#REF!</v>
      </c>
      <c r="HE599" s="6" t="e">
        <f>IF(ISBLANK($B403),,HLOOKUP($C599,[1]Indices!$2:$1218,MATCH(DATE(YEAR(HE$574),MONTH(HE$574)+$E403,1),[1]Indices!$A$2:$A$664,0)+700,FALSE))</f>
        <v>#REF!</v>
      </c>
      <c r="HF599" s="6" t="e">
        <f>IF(ISBLANK($B403),,HLOOKUP($C599,[1]Indices!$2:$1218,MATCH(DATE(YEAR(HF$574),MONTH(HF$574)+$E403,1),[1]Indices!$A$2:$A$664,0)+700,FALSE))</f>
        <v>#N/A</v>
      </c>
      <c r="HG599" s="6" t="e">
        <f>IF(ISBLANK($B403),,HLOOKUP($C599,[1]Indices!$2:$1218,MATCH(DATE(YEAR(HG$574),MONTH(HG$574)+$E403,1),[1]Indices!$A$2:$A$664,0)+700,FALSE))</f>
        <v>#N/A</v>
      </c>
      <c r="HH599" s="6" t="e">
        <f>IF(ISBLANK($B403),,HLOOKUP($C599,[1]Indices!$2:$1218,MATCH(DATE(YEAR(HH$574),MONTH(HH$574)+$E403,1),[1]Indices!$A$2:$A$664,0)+700,FALSE))</f>
        <v>#N/A</v>
      </c>
      <c r="HI599" s="6" t="e">
        <f>IF(ISBLANK($B403),,HLOOKUP($C599,[1]Indices!$2:$1218,MATCH(DATE(YEAR(HI$574),MONTH(HI$574)+$E403,1),[1]Indices!$A$2:$A$664,0)+700,FALSE))</f>
        <v>#N/A</v>
      </c>
      <c r="HJ599" s="6" t="e">
        <f>IF(ISBLANK($B403),,HLOOKUP($C599,[1]Indices!$2:$1218,MATCH(DATE(YEAR(HJ$574),MONTH(HJ$574)+$E403,1),[1]Indices!$A$2:$A$664,0)+700,FALSE))</f>
        <v>#N/A</v>
      </c>
      <c r="HK599" s="6" t="e">
        <f>IF(ISBLANK($B403),,HLOOKUP($C599,[1]Indices!$2:$1218,MATCH(DATE(YEAR(HK$574),MONTH(HK$574)+$E403,1),[1]Indices!$A$2:$A$664,0)+700,FALSE))</f>
        <v>#N/A</v>
      </c>
      <c r="HL599" s="6" t="e">
        <f>IF(ISBLANK($B403),,HLOOKUP($C599,[1]Indices!$2:$1218,MATCH(DATE(YEAR(HL$574),MONTH(HL$574)+$E403,1),[1]Indices!$A$2:$A$664,0)+700,FALSE))</f>
        <v>#N/A</v>
      </c>
    </row>
    <row r="600" spans="1:220" ht="12" hidden="1" customHeight="1" x14ac:dyDescent="0.2">
      <c r="C600" s="7">
        <f t="shared" si="67"/>
        <v>0</v>
      </c>
      <c r="D600" s="6">
        <f>IF(ISBLANK($B404),,HLOOKUP($C600,[1]Indices!$2:$1218,MATCH(D$574,[1]Indices!$A$2:$A$664,0)+700,FALSE))</f>
        <v>0</v>
      </c>
      <c r="E600" s="6">
        <f>IF(ISBLANK($B404),,HLOOKUP($C600,[1]Indices!$2:$1218,MATCH(E$574,[1]Indices!$A$2:$A$664,0)+700,FALSE))</f>
        <v>0</v>
      </c>
      <c r="F600" s="6">
        <f>IF(ISBLANK($B404),,HLOOKUP($C600,[1]Indices!$2:$1218,MATCH(F$574,[1]Indices!$A$2:$A$664,0)+700,FALSE))</f>
        <v>0</v>
      </c>
      <c r="G600" s="6">
        <f>IF(ISBLANK($B404),,HLOOKUP($C600,[1]Indices!$2:$1218,MATCH(G$574,[1]Indices!$A$2:$A$664,0)+700,FALSE))</f>
        <v>0</v>
      </c>
      <c r="H600" s="6">
        <f>IF(ISBLANK($B404),,HLOOKUP($C600,[1]Indices!$2:$1218,MATCH(H$574,[1]Indices!$A$2:$A$664,0)+700,FALSE))</f>
        <v>0</v>
      </c>
      <c r="I600" s="6">
        <f>IF(ISBLANK($B404),,HLOOKUP($C600,[1]Indices!$2:$1218,MATCH(I$574,[1]Indices!$A$2:$A$664,0)+700,FALSE))</f>
        <v>0</v>
      </c>
      <c r="J600" s="6">
        <f>IF(ISBLANK($B404),,HLOOKUP($C600,[1]Indices!$2:$1218,MATCH(J$574,[1]Indices!$A$2:$A$664,0)+700,FALSE))</f>
        <v>0</v>
      </c>
      <c r="K600" s="6">
        <f>IF(ISBLANK($B404),,HLOOKUP($C600,[1]Indices!$2:$1218,MATCH(K$574,[1]Indices!$A$2:$A$664,0)+700,FALSE))</f>
        <v>0</v>
      </c>
      <c r="L600" s="6">
        <f>IF(ISBLANK($B404),,HLOOKUP($C600,[1]Indices!$2:$1218,MATCH(L$574,[1]Indices!$A$2:$A$664,0)+700,FALSE))</f>
        <v>0</v>
      </c>
      <c r="M600" s="6">
        <f>IF(ISBLANK($B404),,HLOOKUP($C600,[1]Indices!$2:$1218,MATCH(M$574,[1]Indices!$A$2:$A$664,0)+700,FALSE))</f>
        <v>0</v>
      </c>
      <c r="N600" s="6">
        <f>IF(ISBLANK($B404),,HLOOKUP($C600,[1]Indices!$2:$1218,MATCH(N$574,[1]Indices!$A$2:$A$664,0)+700,FALSE))</f>
        <v>0</v>
      </c>
      <c r="O600" s="6">
        <f>IF(ISBLANK($B404),,HLOOKUP($C600,[1]Indices!$2:$1218,MATCH(O$574,[1]Indices!$A$2:$A$664,0)+700,FALSE))</f>
        <v>0</v>
      </c>
      <c r="P600" s="11"/>
      <c r="Q600" s="6">
        <f>IF(ISBLANK($B404),,HLOOKUP($C600,[1]Indices!$2:$1218,MATCH(DATE(YEAR(Q$574),MONTH(Q$574)+$E404,1),[1]Indices!$A$2:$A$664,0)+700,FALSE))</f>
        <v>0</v>
      </c>
      <c r="R600" s="6">
        <f>IF(ISBLANK($B404),,HLOOKUP($C600,[1]Indices!$2:$1218,MATCH(DATE(YEAR(R$574),MONTH(R$574)+$E404,1),[1]Indices!$A$2:$A$664,0)+700,FALSE))</f>
        <v>0</v>
      </c>
      <c r="S600" s="6">
        <f>IF(ISBLANK($B404),,HLOOKUP($C600,[1]Indices!$2:$1218,MATCH(DATE(YEAR(S$574),MONTH(S$574)+$E404,1),[1]Indices!$A$2:$A$664,0)+700,FALSE))</f>
        <v>0</v>
      </c>
      <c r="T600" s="6">
        <f>IF(ISBLANK($B404),,HLOOKUP($C600,[1]Indices!$2:$1218,MATCH(DATE(YEAR(T$574),MONTH(T$574)+$E404,1),[1]Indices!$A$2:$A$664,0)+700,FALSE))</f>
        <v>0</v>
      </c>
      <c r="U600" s="6">
        <f>IF(ISBLANK($B404),,HLOOKUP($C600,[1]Indices!$2:$1218,MATCH(DATE(YEAR(U$574),MONTH(U$574)+$E404,1),[1]Indices!$A$2:$A$664,0)+700,FALSE))</f>
        <v>0</v>
      </c>
      <c r="V600" s="6">
        <f>IF(ISBLANK($B404),,HLOOKUP($C600,[1]Indices!$2:$1218,MATCH(DATE(YEAR(V$574),MONTH(V$574)+$E404,1),[1]Indices!$A$2:$A$664,0)+700,FALSE))</f>
        <v>0</v>
      </c>
      <c r="W600" s="6">
        <f>IF(ISBLANK($B404),,HLOOKUP($C600,[1]Indices!$2:$1218,MATCH(DATE(YEAR(W$574),MONTH(W$574)+$E404,1),[1]Indices!$A$2:$A$664,0)+700,FALSE))</f>
        <v>0</v>
      </c>
      <c r="X600" s="6">
        <f>IF(ISBLANK($B404),,HLOOKUP($C600,[1]Indices!$2:$1218,MATCH(DATE(YEAR(X$574),MONTH(X$574)+$E404,1),[1]Indices!$A$2:$A$664,0)+700,FALSE))</f>
        <v>0</v>
      </c>
      <c r="Y600" s="6">
        <f>IF(ISBLANK($B404),,HLOOKUP($C600,[1]Indices!$2:$1218,MATCH(DATE(YEAR(Y$574),MONTH(Y$574)+$E404,1),[1]Indices!$A$2:$A$664,0)+700,FALSE))</f>
        <v>0</v>
      </c>
      <c r="Z600" s="6">
        <f>IF(ISBLANK($B404),,HLOOKUP($C600,[1]Indices!$2:$1218,MATCH(DATE(YEAR(Z$574),MONTH(Z$574)+$E404,1),[1]Indices!$A$2:$A$664,0)+700,FALSE))</f>
        <v>0</v>
      </c>
      <c r="AA600" s="6">
        <f>IF(ISBLANK($B404),,HLOOKUP($C600,[1]Indices!$2:$1218,MATCH(DATE(YEAR(AA$574),MONTH(AA$574)+$E404,1),[1]Indices!$A$2:$A$664,0)+700,FALSE))</f>
        <v>0</v>
      </c>
      <c r="AB600" s="6">
        <f>IF(ISBLANK($B404),,HLOOKUP($C600,[1]Indices!$2:$1218,MATCH(DATE(YEAR(AB$574),MONTH(AB$574)+$E404,1),[1]Indices!$A$2:$A$664,0)+700,FALSE))</f>
        <v>0</v>
      </c>
      <c r="AC600" s="6">
        <f>IF(ISBLANK($B404),,HLOOKUP($C600,[1]Indices!$2:$1218,MATCH(DATE(YEAR(AC$574),MONTH(AC$574)+$E404,1),[1]Indices!$A$2:$A$664,0)+700,FALSE))</f>
        <v>0</v>
      </c>
      <c r="AD600" s="6">
        <f>IF(ISBLANK($B404),,HLOOKUP($C600,[1]Indices!$2:$1218,MATCH(DATE(YEAR(AD$574),MONTH(AD$574)+$E404,1),[1]Indices!$A$2:$A$664,0)+700,FALSE))</f>
        <v>0</v>
      </c>
      <c r="AE600" s="6">
        <f>IF(ISBLANK($B404),,HLOOKUP($C600,[1]Indices!$2:$1218,MATCH(DATE(YEAR(AE$574),MONTH(AE$574)+$E404,1),[1]Indices!$A$2:$A$664,0)+700,FALSE))</f>
        <v>0</v>
      </c>
      <c r="AF600" s="6">
        <f>IF(ISBLANK($B404),,HLOOKUP($C600,[1]Indices!$2:$1218,MATCH(DATE(YEAR(AF$574),MONTH(AF$574)+$E404,1),[1]Indices!$A$2:$A$664,0)+700,FALSE))</f>
        <v>0</v>
      </c>
      <c r="AG600" s="6">
        <f>IF(ISBLANK($B404),,HLOOKUP($C600,[1]Indices!$2:$1218,MATCH(DATE(YEAR(AG$574),MONTH(AG$574)+$E404,1),[1]Indices!$A$2:$A$664,0)+700,FALSE))</f>
        <v>0</v>
      </c>
      <c r="AH600" s="6">
        <f>IF(ISBLANK($B404),,HLOOKUP($C600,[1]Indices!$2:$1218,MATCH(DATE(YEAR(AH$574),MONTH(AH$574)+$E404,1),[1]Indices!$A$2:$A$664,0)+700,FALSE))</f>
        <v>0</v>
      </c>
      <c r="AI600" s="6">
        <f>IF(ISBLANK($B404),,HLOOKUP($C600,[1]Indices!$2:$1218,MATCH(DATE(YEAR(AI$574),MONTH(AI$574)+$E404,1),[1]Indices!$A$2:$A$664,0)+700,FALSE))</f>
        <v>0</v>
      </c>
      <c r="AJ600" s="6">
        <f>IF(ISBLANK($B404),,HLOOKUP($C600,[1]Indices!$2:$1218,MATCH(DATE(YEAR(AJ$574),MONTH(AJ$574)+$E404,1),[1]Indices!$A$2:$A$664,0)+700,FALSE))</f>
        <v>0</v>
      </c>
      <c r="AK600" s="6">
        <f>IF(ISBLANK($B404),,HLOOKUP($C600,[1]Indices!$2:$1218,MATCH(DATE(YEAR(AK$574),MONTH(AK$574)+$E404,1),[1]Indices!$A$2:$A$664,0)+700,FALSE))</f>
        <v>0</v>
      </c>
      <c r="AL600" s="6">
        <f>IF(ISBLANK($B404),,HLOOKUP($C600,[1]Indices!$2:$1218,MATCH(DATE(YEAR(AL$574),MONTH(AL$574)+$E404,1),[1]Indices!$A$2:$A$664,0)+700,FALSE))</f>
        <v>0</v>
      </c>
      <c r="AM600" s="6">
        <f>IF(ISBLANK($B404),,HLOOKUP($C600,[1]Indices!$2:$1218,MATCH(DATE(YEAR(AM$574),MONTH(AM$574)+$E404,1),[1]Indices!$A$2:$A$664,0)+700,FALSE))</f>
        <v>0</v>
      </c>
      <c r="AN600" s="6">
        <f>IF(ISBLANK($B404),,HLOOKUP($C600,[1]Indices!$2:$1218,MATCH(DATE(YEAR(AN$574),MONTH(AN$574)+$E404,1),[1]Indices!$A$2:$A$664,0)+700,FALSE))</f>
        <v>0</v>
      </c>
      <c r="AO600" s="6">
        <f>IF(ISBLANK($B404),,HLOOKUP($C600,[1]Indices!$2:$1218,MATCH(DATE(YEAR(AO$574),MONTH(AO$574)+$E404,1),[1]Indices!$A$2:$A$664,0)+700,FALSE))</f>
        <v>0</v>
      </c>
      <c r="AP600" s="6">
        <f>IF(ISBLANK($B404),,HLOOKUP($C600,[1]Indices!$2:$1218,MATCH(DATE(YEAR(AP$574),MONTH(AP$574)+$E404,1),[1]Indices!$A$2:$A$664,0)+700,FALSE))</f>
        <v>0</v>
      </c>
      <c r="AQ600" s="6">
        <f>IF(ISBLANK($B404),,HLOOKUP($C600,[1]Indices!$2:$1218,MATCH(DATE(YEAR(AQ$574),MONTH(AQ$574)+$E404,1),[1]Indices!$A$2:$A$664,0)+700,FALSE))</f>
        <v>0</v>
      </c>
      <c r="AR600" s="6">
        <f>IF(ISBLANK($B404),,HLOOKUP($C600,[1]Indices!$2:$1218,MATCH(DATE(YEAR(AR$574),MONTH(AR$574)+$E404,1),[1]Indices!$A$2:$A$664,0)+700,FALSE))</f>
        <v>0</v>
      </c>
      <c r="AS600" s="6">
        <f>IF(ISBLANK($B404),,HLOOKUP($C600,[1]Indices!$2:$1218,MATCH(DATE(YEAR(AS$574),MONTH(AS$574)+$E404,1),[1]Indices!$A$2:$A$664,0)+700,FALSE))</f>
        <v>0</v>
      </c>
      <c r="AT600" s="6">
        <f>IF(ISBLANK($B404),,HLOOKUP($C600,[1]Indices!$2:$1218,MATCH(DATE(YEAR(AT$574),MONTH(AT$574)+$E404,1),[1]Indices!$A$2:$A$664,0)+700,FALSE))</f>
        <v>0</v>
      </c>
      <c r="AU600" s="6">
        <f>IF(ISBLANK($B404),,HLOOKUP($C600,[1]Indices!$2:$1218,MATCH(DATE(YEAR(AU$574),MONTH(AU$574)+$E404,1),[1]Indices!$A$2:$A$664,0)+700,FALSE))</f>
        <v>0</v>
      </c>
      <c r="AV600" s="6">
        <f>IF(ISBLANK($B404),,HLOOKUP($C600,[1]Indices!$2:$1218,MATCH(DATE(YEAR(AV$574),MONTH(AV$574)+$E404,1),[1]Indices!$A$2:$A$664,0)+700,FALSE))</f>
        <v>0</v>
      </c>
      <c r="AW600" s="6">
        <f>IF(ISBLANK($B404),,HLOOKUP($C600,[1]Indices!$2:$1218,MATCH(DATE(YEAR(AW$574),MONTH(AW$574)+$E404,1),[1]Indices!$A$2:$A$664,0)+700,FALSE))</f>
        <v>0</v>
      </c>
      <c r="AX600" s="6">
        <f>IF(ISBLANK($B404),,HLOOKUP($C600,[1]Indices!$2:$1218,MATCH(DATE(YEAR(AX$574),MONTH(AX$574)+$E404,1),[1]Indices!$A$2:$A$664,0)+700,FALSE))</f>
        <v>0</v>
      </c>
      <c r="AY600" s="6">
        <f>IF(ISBLANK($B404),,HLOOKUP($C600,[1]Indices!$2:$1218,MATCH(DATE(YEAR(AY$574),MONTH(AY$574)+$E404,1),[1]Indices!$A$2:$A$664,0)+700,FALSE))</f>
        <v>0</v>
      </c>
      <c r="AZ600" s="6">
        <f>IF(ISBLANK($B404),,HLOOKUP($C600,[1]Indices!$2:$1218,MATCH(DATE(YEAR(AZ$574),MONTH(AZ$574)+$E404,1),[1]Indices!$A$2:$A$664,0)+700,FALSE))</f>
        <v>0</v>
      </c>
      <c r="BA600" s="6">
        <f>IF(ISBLANK($B404),,HLOOKUP($C600,[1]Indices!$2:$1218,MATCH(DATE(YEAR(BA$574),MONTH(BA$574)+$E404,1),[1]Indices!$A$2:$A$664,0)+700,FALSE))</f>
        <v>0</v>
      </c>
      <c r="BB600" s="6">
        <f>IF(ISBLANK($B404),,HLOOKUP($C600,[1]Indices!$2:$1218,MATCH(DATE(YEAR(BB$574),MONTH(BB$574)+$E404,1),[1]Indices!$A$2:$A$664,0)+700,FALSE))</f>
        <v>0</v>
      </c>
      <c r="BC600" s="6">
        <f>IF(ISBLANK($B404),,HLOOKUP($C600,[1]Indices!$2:$1218,MATCH(DATE(YEAR(BC$574),MONTH(BC$574)+$E404,1),[1]Indices!$A$2:$A$664,0)+700,FALSE))</f>
        <v>0</v>
      </c>
      <c r="BD600" s="6">
        <f>IF(ISBLANK($B404),,HLOOKUP($C600,[1]Indices!$2:$1218,MATCH(DATE(YEAR(BD$574),MONTH(BD$574)+$E404,1),[1]Indices!$A$2:$A$664,0)+700,FALSE))</f>
        <v>0</v>
      </c>
      <c r="BE600" s="6">
        <f>IF(ISBLANK($B404),,HLOOKUP($C600,[1]Indices!$2:$1218,MATCH(DATE(YEAR(BE$574),MONTH(BE$574)+$E404,1),[1]Indices!$A$2:$A$664,0)+700,FALSE))</f>
        <v>0</v>
      </c>
      <c r="BF600" s="6">
        <f>IF(ISBLANK($B404),,HLOOKUP($C600,[1]Indices!$2:$1218,MATCH(DATE(YEAR(BF$574),MONTH(BF$574)+$E404,1),[1]Indices!$A$2:$A$664,0)+700,FALSE))</f>
        <v>0</v>
      </c>
      <c r="BG600" s="6">
        <f>IF(ISBLANK($B404),,HLOOKUP($C600,[1]Indices!$2:$1218,MATCH(DATE(YEAR(BG$574),MONTH(BG$574)+$E404,1),[1]Indices!$A$2:$A$664,0)+700,FALSE))</f>
        <v>0</v>
      </c>
      <c r="BH600" s="6">
        <f>IF(ISBLANK($B404),,HLOOKUP($C600,[1]Indices!$2:$1218,MATCH(DATE(YEAR(BH$574),MONTH(BH$574)+$E404,1),[1]Indices!$A$2:$A$664,0)+700,FALSE))</f>
        <v>0</v>
      </c>
      <c r="BI600" s="6">
        <f>IF(ISBLANK($B404),,HLOOKUP($C600,[1]Indices!$2:$1218,MATCH(DATE(YEAR(BI$574),MONTH(BI$574)+$E404,1),[1]Indices!$A$2:$A$664,0)+700,FALSE))</f>
        <v>0</v>
      </c>
      <c r="BJ600" s="6">
        <f>IF(ISBLANK($B404),,HLOOKUP($C600,[1]Indices!$2:$1218,MATCH(DATE(YEAR(BJ$574),MONTH(BJ$574)+$E404,1),[1]Indices!$A$2:$A$664,0)+700,FALSE))</f>
        <v>0</v>
      </c>
      <c r="BK600" s="6">
        <f>IF(ISBLANK($B404),,HLOOKUP($C600,[1]Indices!$2:$1218,MATCH(DATE(YEAR(BK$574),MONTH(BK$574)+$E404,1),[1]Indices!$A$2:$A$664,0)+700,FALSE))</f>
        <v>0</v>
      </c>
      <c r="BL600" s="6">
        <f>IF(ISBLANK($B404),,HLOOKUP($C600,[1]Indices!$2:$1218,MATCH(DATE(YEAR(BL$574),MONTH(BL$574)+$E404,1),[1]Indices!$A$2:$A$664,0)+700,FALSE))</f>
        <v>0</v>
      </c>
      <c r="BM600" s="6">
        <f>IF(ISBLANK($B404),,HLOOKUP($C600,[1]Indices!$2:$1218,MATCH(DATE(YEAR(BM$574),MONTH(BM$574)+$E404,1),[1]Indices!$A$2:$A$664,0)+700,FALSE))</f>
        <v>0</v>
      </c>
      <c r="BN600" s="6">
        <f>IF(ISBLANK($B404),,HLOOKUP($C600,[1]Indices!$2:$1218,MATCH(DATE(YEAR(BN$574),MONTH(BN$574)+$E404,1),[1]Indices!$A$2:$A$664,0)+700,FALSE))</f>
        <v>0</v>
      </c>
      <c r="BO600" s="6">
        <f>IF(ISBLANK($B404),,HLOOKUP($C600,[1]Indices!$2:$1218,MATCH(DATE(YEAR(BO$574),MONTH(BO$574)+$E404,1),[1]Indices!$A$2:$A$664,0)+700,FALSE))</f>
        <v>0</v>
      </c>
      <c r="BP600" s="6">
        <f>IF(ISBLANK($B404),,HLOOKUP($C600,[1]Indices!$2:$1218,MATCH(DATE(YEAR(BP$574),MONTH(BP$574)+$E404,1),[1]Indices!$A$2:$A$664,0)+700,FALSE))</f>
        <v>0</v>
      </c>
      <c r="BQ600" s="6">
        <f>IF(ISBLANK($B404),,HLOOKUP($C600,[1]Indices!$2:$1218,MATCH(DATE(YEAR(BQ$574),MONTH(BQ$574)+$E404,1),[1]Indices!$A$2:$A$664,0)+700,FALSE))</f>
        <v>0</v>
      </c>
      <c r="BR600" s="6">
        <f>IF(ISBLANK($B404),,HLOOKUP($C600,[1]Indices!$2:$1218,MATCH(DATE(YEAR(BR$574),MONTH(BR$574)+$E404,1),[1]Indices!$A$2:$A$664,0)+700,FALSE))</f>
        <v>0</v>
      </c>
      <c r="BS600" s="6">
        <f>IF(ISBLANK($B404),,HLOOKUP($C600,[1]Indices!$2:$1218,MATCH(DATE(YEAR(BS$574),MONTH(BS$574)+$E404,1),[1]Indices!$A$2:$A$664,0)+700,FALSE))</f>
        <v>0</v>
      </c>
      <c r="BT600" s="6">
        <f>IF(ISBLANK($B404),,HLOOKUP($C600,[1]Indices!$2:$1218,MATCH(DATE(YEAR(BT$574),MONTH(BT$574)+$E404,1),[1]Indices!$A$2:$A$664,0)+700,FALSE))</f>
        <v>0</v>
      </c>
      <c r="BU600" s="6">
        <f>IF(ISBLANK($B404),,HLOOKUP($C600,[1]Indices!$2:$1218,MATCH(DATE(YEAR(BU$574),MONTH(BU$574)+$E404,1),[1]Indices!$A$2:$A$664,0)+700,FALSE))</f>
        <v>0</v>
      </c>
      <c r="BV600" s="6">
        <f>IF(ISBLANK($B404),,HLOOKUP($C600,[1]Indices!$2:$1218,MATCH(DATE(YEAR(BV$574),MONTH(BV$574)+$E404,1),[1]Indices!$A$2:$A$664,0)+700,FALSE))</f>
        <v>0</v>
      </c>
      <c r="BW600" s="6">
        <f>IF(ISBLANK($B404),,HLOOKUP($C600,[1]Indices!$2:$1218,MATCH(DATE(YEAR(BW$574),MONTH(BW$574)+$E404,1),[1]Indices!$A$2:$A$664,0)+700,FALSE))</f>
        <v>0</v>
      </c>
      <c r="BX600" s="6">
        <f>IF(ISBLANK($B404),,HLOOKUP($C600,[1]Indices!$2:$1218,MATCH(DATE(YEAR(BX$574),MONTH(BX$574)+$E404,1),[1]Indices!$A$2:$A$664,0)+700,FALSE))</f>
        <v>0</v>
      </c>
      <c r="BY600" s="6">
        <f>IF(ISBLANK($B404),,HLOOKUP($C600,[1]Indices!$2:$1218,MATCH(DATE(YEAR(BY$574),MONTH(BY$574)+$E404,1),[1]Indices!$A$2:$A$664,0)+700,FALSE))</f>
        <v>0</v>
      </c>
      <c r="BZ600" s="6">
        <f>IF(ISBLANK($B404),,HLOOKUP($C600,[1]Indices!$2:$1218,MATCH(DATE(YEAR(BZ$574),MONTH(BZ$574)+$E404,1),[1]Indices!$A$2:$A$664,0)+700,FALSE))</f>
        <v>0</v>
      </c>
      <c r="CA600" s="6">
        <f>IF(ISBLANK($B404),,HLOOKUP($C600,[1]Indices!$2:$1218,MATCH(DATE(YEAR(CA$574),MONTH(CA$574)+$E404,1),[1]Indices!$A$2:$A$664,0)+700,FALSE))</f>
        <v>0</v>
      </c>
      <c r="CB600" s="6">
        <f>IF(ISBLANK($B404),,HLOOKUP($C600,[1]Indices!$2:$1218,MATCH(DATE(YEAR(CB$574),MONTH(CB$574)+$E404,1),[1]Indices!$A$2:$A$664,0)+700,FALSE))</f>
        <v>0</v>
      </c>
      <c r="CC600" s="6">
        <f>IF(ISBLANK($B404),,HLOOKUP($C600,[1]Indices!$2:$1218,MATCH(DATE(YEAR(CC$574),MONTH(CC$574)+$E404,1),[1]Indices!$A$2:$A$664,0)+700,FALSE))</f>
        <v>0</v>
      </c>
      <c r="CD600" s="6">
        <f>IF(ISBLANK($B404),,HLOOKUP($C600,[1]Indices!$2:$1218,MATCH(DATE(YEAR(CD$574),MONTH(CD$574)+$E404,1),[1]Indices!$A$2:$A$664,0)+700,FALSE))</f>
        <v>0</v>
      </c>
      <c r="CE600" s="6">
        <f>IF(ISBLANK($B404),,HLOOKUP($C600,[1]Indices!$2:$1218,MATCH(DATE(YEAR(CE$574),MONTH(CE$574)+$E404,1),[1]Indices!$A$2:$A$664,0)+700,FALSE))</f>
        <v>0</v>
      </c>
      <c r="CF600" s="6">
        <f>IF(ISBLANK($B404),,HLOOKUP($C600,[1]Indices!$2:$1218,MATCH(DATE(YEAR(CF$574),MONTH(CF$574)+$E404,1),[1]Indices!$A$2:$A$664,0)+700,FALSE))</f>
        <v>0</v>
      </c>
      <c r="CG600" s="6">
        <f>IF(ISBLANK($B404),,HLOOKUP($C600,[1]Indices!$2:$1218,MATCH(DATE(YEAR(CG$574),MONTH(CG$574)+$E404,1),[1]Indices!$A$2:$A$664,0)+700,FALSE))</f>
        <v>0</v>
      </c>
      <c r="CH600" s="6">
        <f>IF(ISBLANK($B404),,HLOOKUP($C600,[1]Indices!$2:$1218,MATCH(DATE(YEAR(CH$574),MONTH(CH$574)+$E404,1),[1]Indices!$A$2:$A$664,0)+700,FALSE))</f>
        <v>0</v>
      </c>
      <c r="CI600" s="6">
        <f>IF(ISBLANK($B404),,HLOOKUP($C600,[1]Indices!$2:$1218,MATCH(DATE(YEAR(CI$574),MONTH(CI$574)+$E404,1),[1]Indices!$A$2:$A$664,0)+700,FALSE))</f>
        <v>0</v>
      </c>
      <c r="CJ600" s="6">
        <f>IF(ISBLANK($B404),,HLOOKUP($C600,[1]Indices!$2:$1218,MATCH(DATE(YEAR(CJ$574),MONTH(CJ$574)+$E404,1),[1]Indices!$A$2:$A$664,0)+700,FALSE))</f>
        <v>0</v>
      </c>
      <c r="CK600" s="6">
        <f>IF(ISBLANK($B404),,HLOOKUP($C600,[1]Indices!$2:$1218,MATCH(DATE(YEAR(CK$574),MONTH(CK$574)+$E404,1),[1]Indices!$A$2:$A$664,0)+700,FALSE))</f>
        <v>0</v>
      </c>
      <c r="CL600" s="6">
        <f>IF(ISBLANK($B404),,HLOOKUP($C600,[1]Indices!$2:$1218,MATCH(DATE(YEAR(CL$574),MONTH(CL$574)+$E404,1),[1]Indices!$A$2:$A$664,0)+700,FALSE))</f>
        <v>0</v>
      </c>
      <c r="CM600" s="6">
        <f>IF(ISBLANK($B404),,HLOOKUP($C600,[1]Indices!$2:$1218,MATCH(DATE(YEAR(CM$574),MONTH(CM$574)+$E404,1),[1]Indices!$A$2:$A$664,0)+700,FALSE))</f>
        <v>0</v>
      </c>
      <c r="CN600" s="6">
        <f>IF(ISBLANK($B404),,HLOOKUP($C600,[1]Indices!$2:$1218,MATCH(DATE(YEAR(CN$574),MONTH(CN$574)+$E404,1),[1]Indices!$A$2:$A$664,0)+700,FALSE))</f>
        <v>0</v>
      </c>
      <c r="CO600" s="6">
        <f>IF(ISBLANK($B404),,HLOOKUP($C600,[1]Indices!$2:$1218,MATCH(DATE(YEAR(CO$574),MONTH(CO$574)+$E404,1),[1]Indices!$A$2:$A$664,0)+700,FALSE))</f>
        <v>0</v>
      </c>
      <c r="CP600" s="6">
        <f>IF(ISBLANK($B404),,HLOOKUP($C600,[1]Indices!$2:$1218,MATCH(DATE(YEAR(CP$574),MONTH(CP$574)+$E404,1),[1]Indices!$A$2:$A$664,0)+700,FALSE))</f>
        <v>0</v>
      </c>
      <c r="CQ600" s="6">
        <f>IF(ISBLANK($B404),,HLOOKUP($C600,[1]Indices!$2:$1218,MATCH(DATE(YEAR(CQ$574),MONTH(CQ$574)+$E404,1),[1]Indices!$A$2:$A$664,0)+700,FALSE))</f>
        <v>0</v>
      </c>
      <c r="CR600" s="6">
        <f>IF(ISBLANK($B404),,HLOOKUP($C600,[1]Indices!$2:$1218,MATCH(DATE(YEAR(CR$574),MONTH(CR$574)+$E404,1),[1]Indices!$A$2:$A$664,0)+700,FALSE))</f>
        <v>0</v>
      </c>
      <c r="CS600" s="6">
        <f>IF(ISBLANK($B404),,HLOOKUP($C600,[1]Indices!$2:$1218,MATCH(DATE(YEAR(CS$574),MONTH(CS$574)+$E404,1),[1]Indices!$A$2:$A$664,0)+700,FALSE))</f>
        <v>0</v>
      </c>
      <c r="CT600" s="6">
        <f>IF(ISBLANK($B404),,HLOOKUP($C600,[1]Indices!$2:$1218,MATCH(DATE(YEAR(CT$574),MONTH(CT$574)+$E404,1),[1]Indices!$A$2:$A$664,0)+700,FALSE))</f>
        <v>0</v>
      </c>
      <c r="CU600" s="6">
        <f>IF(ISBLANK($B404),,HLOOKUP($C600,[1]Indices!$2:$1218,MATCH(DATE(YEAR(CU$574),MONTH(CU$574)+$E404,1),[1]Indices!$A$2:$A$664,0)+700,FALSE))</f>
        <v>0</v>
      </c>
      <c r="CV600" s="6">
        <f>IF(ISBLANK($B404),,HLOOKUP($C600,[1]Indices!$2:$1218,MATCH(DATE(YEAR(CV$574),MONTH(CV$574)+$E404,1),[1]Indices!$A$2:$A$664,0)+700,FALSE))</f>
        <v>0</v>
      </c>
      <c r="CW600" s="6">
        <f>IF(ISBLANK($B404),,HLOOKUP($C600,[1]Indices!$2:$1218,MATCH(DATE(YEAR(CW$574),MONTH(CW$574)+$E404,1),[1]Indices!$A$2:$A$664,0)+700,FALSE))</f>
        <v>0</v>
      </c>
      <c r="CX600" s="6">
        <f>IF(ISBLANK($B404),,HLOOKUP($C600,[1]Indices!$2:$1218,MATCH(DATE(YEAR(CX$574),MONTH(CX$574)+$E404,1),[1]Indices!$A$2:$A$664,0)+700,FALSE))</f>
        <v>0</v>
      </c>
      <c r="CY600" s="6">
        <f>IF(ISBLANK($B404),,HLOOKUP($C600,[1]Indices!$2:$1218,MATCH(DATE(YEAR(CY$574),MONTH(CY$574)+$E404,1),[1]Indices!$A$2:$A$664,0)+700,FALSE))</f>
        <v>0</v>
      </c>
      <c r="CZ600" s="6">
        <f>IF(ISBLANK($B404),,HLOOKUP($C600,[1]Indices!$2:$1218,MATCH(DATE(YEAR(CZ$574),MONTH(CZ$574)+$E404,1),[1]Indices!$A$2:$A$664,0)+700,FALSE))</f>
        <v>0</v>
      </c>
      <c r="DA600" s="6">
        <f>IF(ISBLANK($B404),,HLOOKUP($C600,[1]Indices!$2:$1218,MATCH(DATE(YEAR(DA$574),MONTH(DA$574)+$E404,1),[1]Indices!$A$2:$A$664,0)+700,FALSE))</f>
        <v>0</v>
      </c>
      <c r="DB600" s="6">
        <f>IF(ISBLANK($B404),,HLOOKUP($C600,[1]Indices!$2:$1218,MATCH(DATE(YEAR(DB$574),MONTH(DB$574)+$E404,1),[1]Indices!$A$2:$A$664,0)+700,FALSE))</f>
        <v>0</v>
      </c>
      <c r="DC600" s="6">
        <f>IF(ISBLANK($B404),,HLOOKUP($C600,[1]Indices!$2:$1218,MATCH(DATE(YEAR(DC$574),MONTH(DC$574)+$E404,1),[1]Indices!$A$2:$A$664,0)+700,FALSE))</f>
        <v>0</v>
      </c>
      <c r="DD600" s="6">
        <f>IF(ISBLANK($B404),,HLOOKUP($C600,[1]Indices!$2:$1218,MATCH(DATE(YEAR(DD$574),MONTH(DD$574)+$E404,1),[1]Indices!$A$2:$A$664,0)+700,FALSE))</f>
        <v>0</v>
      </c>
      <c r="DE600" s="6">
        <f>IF(ISBLANK($B404),,HLOOKUP($C600,[1]Indices!$2:$1218,MATCH(DATE(YEAR(DE$574),MONTH(DE$574)+$E404,1),[1]Indices!$A$2:$A$664,0)+700,FALSE))</f>
        <v>0</v>
      </c>
      <c r="DF600" s="6">
        <f>IF(ISBLANK($B404),,HLOOKUP($C600,[1]Indices!$2:$1218,MATCH(DATE(YEAR(DF$574),MONTH(DF$574)+$E404,1),[1]Indices!$A$2:$A$664,0)+700,FALSE))</f>
        <v>0</v>
      </c>
      <c r="DG600" s="6">
        <f>IF(ISBLANK($B404),,HLOOKUP($C600,[1]Indices!$2:$1218,MATCH(DATE(YEAR(DG$574),MONTH(DG$574)+$E404,1),[1]Indices!$A$2:$A$664,0)+700,FALSE))</f>
        <v>0</v>
      </c>
      <c r="DH600" s="6">
        <f>IF(ISBLANK($B404),,HLOOKUP($C600,[1]Indices!$2:$1218,MATCH(DATE(YEAR(DH$574),MONTH(DH$574)+$E404,1),[1]Indices!$A$2:$A$664,0)+700,FALSE))</f>
        <v>0</v>
      </c>
      <c r="DI600" s="6">
        <f>IF(ISBLANK($B404),,HLOOKUP($C600,[1]Indices!$2:$1218,MATCH(DATE(YEAR(DI$574),MONTH(DI$574)+$E404,1),[1]Indices!$A$2:$A$664,0)+700,FALSE))</f>
        <v>0</v>
      </c>
      <c r="DJ600" s="6">
        <f>IF(ISBLANK($B404),,HLOOKUP($C600,[1]Indices!$2:$1218,MATCH(DATE(YEAR(DJ$574),MONTH(DJ$574)+$E404,1),[1]Indices!$A$2:$A$664,0)+700,FALSE))</f>
        <v>0</v>
      </c>
      <c r="DK600" s="6">
        <f>IF(ISBLANK($B404),,HLOOKUP($C600,[1]Indices!$2:$1218,MATCH(DATE(YEAR(DK$574),MONTH(DK$574)+$E404,1),[1]Indices!$A$2:$A$664,0)+700,FALSE))</f>
        <v>0</v>
      </c>
      <c r="DL600" s="6">
        <f>IF(ISBLANK($B404),,HLOOKUP($C600,[1]Indices!$2:$1218,MATCH(DATE(YEAR(DL$574),MONTH(DL$574)+$E404,1),[1]Indices!$A$2:$A$664,0)+700,FALSE))</f>
        <v>0</v>
      </c>
      <c r="DM600" s="6">
        <f>IF(ISBLANK($B404),,HLOOKUP($C600,[1]Indices!$2:$1218,MATCH(DATE(YEAR(DM$574),MONTH(DM$574)+$E404,1),[1]Indices!$A$2:$A$664,0)+700,FALSE))</f>
        <v>0</v>
      </c>
      <c r="DN600" s="6">
        <f>IF(ISBLANK($B404),,HLOOKUP($C600,[1]Indices!$2:$1218,MATCH(DATE(YEAR(DN$574),MONTH(DN$574)+$E404,1),[1]Indices!$A$2:$A$664,0)+700,FALSE))</f>
        <v>0</v>
      </c>
      <c r="DO600" s="6">
        <f>IF(ISBLANK($B404),,HLOOKUP($C600,[1]Indices!$2:$1218,MATCH(DATE(YEAR(DO$574),MONTH(DO$574)+$E404,1),[1]Indices!$A$2:$A$664,0)+700,FALSE))</f>
        <v>0</v>
      </c>
      <c r="DP600" s="6">
        <f>IF(ISBLANK($B404),,HLOOKUP($C600,[1]Indices!$2:$1218,MATCH(DATE(YEAR(DP$574),MONTH(DP$574)+$E404,1),[1]Indices!$A$2:$A$664,0)+700,FALSE))</f>
        <v>0</v>
      </c>
      <c r="DQ600" s="6">
        <f>IF(ISBLANK($B404),,HLOOKUP($C600,[1]Indices!$2:$1218,MATCH(DATE(YEAR(DQ$574),MONTH(DQ$574)+$E404,1),[1]Indices!$A$2:$A$664,0)+700,FALSE))</f>
        <v>0</v>
      </c>
      <c r="DR600" s="6">
        <f>IF(ISBLANK($B404),,HLOOKUP($C600,[1]Indices!$2:$1218,MATCH(DATE(YEAR(DR$574),MONTH(DR$574)+$E404,1),[1]Indices!$A$2:$A$664,0)+700,FALSE))</f>
        <v>0</v>
      </c>
      <c r="DS600" s="6">
        <f>IF(ISBLANK($B404),,HLOOKUP($C600,[1]Indices!$2:$1218,MATCH(DATE(YEAR(DS$574),MONTH(DS$574)+$E404,1),[1]Indices!$A$2:$A$664,0)+700,FALSE))</f>
        <v>0</v>
      </c>
      <c r="DT600" s="6">
        <f>IF(ISBLANK($B404),,HLOOKUP($C600,[1]Indices!$2:$1218,MATCH(DATE(YEAR(DT$574),MONTH(DT$574)+$E404,1),[1]Indices!$A$2:$A$664,0)+700,FALSE))</f>
        <v>0</v>
      </c>
      <c r="DU600" s="6">
        <f>IF(ISBLANK($B404),,HLOOKUP($C600,[1]Indices!$2:$1218,MATCH(DATE(YEAR(DU$574),MONTH(DU$574)+$E404,1),[1]Indices!$A$2:$A$664,0)+700,FALSE))</f>
        <v>0</v>
      </c>
      <c r="DV600" s="6">
        <f>IF(ISBLANK($B404),,HLOOKUP($C600,[1]Indices!$2:$1218,MATCH(DATE(YEAR(DV$574),MONTH(DV$574)+$E404,1),[1]Indices!$A$2:$A$664,0)+700,FALSE))</f>
        <v>0</v>
      </c>
      <c r="DW600" s="6">
        <f>IF(ISBLANK($B404),,HLOOKUP($C600,[1]Indices!$2:$1218,MATCH(DATE(YEAR(DW$574),MONTH(DW$574)+$E404,1),[1]Indices!$A$2:$A$664,0)+700,FALSE))</f>
        <v>0</v>
      </c>
      <c r="DX600" s="6">
        <f>IF(ISBLANK($B404),,HLOOKUP($C600,[1]Indices!$2:$1218,MATCH(DATE(YEAR(DX$574),MONTH(DX$574)+$E404,1),[1]Indices!$A$2:$A$664,0)+700,FALSE))</f>
        <v>0</v>
      </c>
      <c r="DY600" s="6">
        <f>IF(ISBLANK($B404),,HLOOKUP($C600,[1]Indices!$2:$1218,MATCH(DATE(YEAR(DY$574),MONTH(DY$574)+$E404,1),[1]Indices!$A$2:$A$664,0)+700,FALSE))</f>
        <v>0</v>
      </c>
      <c r="DZ600" s="6">
        <f>IF(ISBLANK($B404),,HLOOKUP($C600,[1]Indices!$2:$1218,MATCH(DATE(YEAR(DZ$574),MONTH(DZ$574)+$E404,1),[1]Indices!$A$2:$A$664,0)+700,FALSE))</f>
        <v>0</v>
      </c>
      <c r="EA600" s="6">
        <f>IF(ISBLANK($B404),,HLOOKUP($C600,[1]Indices!$2:$1218,MATCH(DATE(YEAR(EA$574),MONTH(EA$574)+$E404,1),[1]Indices!$A$2:$A$664,0)+700,FALSE))</f>
        <v>0</v>
      </c>
      <c r="EB600" s="6">
        <f>IF(ISBLANK($B404),,HLOOKUP($C600,[1]Indices!$2:$1218,MATCH(DATE(YEAR(EB$574),MONTH(EB$574)+$E404,1),[1]Indices!$A$2:$A$664,0)+700,FALSE))</f>
        <v>0</v>
      </c>
      <c r="EC600" s="6">
        <f>IF(ISBLANK($B404),,HLOOKUP($C600,[1]Indices!$2:$1218,MATCH(DATE(YEAR(EC$574),MONTH(EC$574)+$E404,1),[1]Indices!$A$2:$A$664,0)+700,FALSE))</f>
        <v>0</v>
      </c>
      <c r="ED600" s="6">
        <f>IF(ISBLANK($B404),,HLOOKUP($C600,[1]Indices!$2:$1218,MATCH(DATE(YEAR(ED$574),MONTH(ED$574)+$E404,1),[1]Indices!$A$2:$A$664,0)+700,FALSE))</f>
        <v>0</v>
      </c>
      <c r="EE600" s="6">
        <f>IF(ISBLANK($B404),,HLOOKUP($C600,[1]Indices!$2:$1218,MATCH(DATE(YEAR(EE$574),MONTH(EE$574)+$E404,1),[1]Indices!$A$2:$A$664,0)+700,FALSE))</f>
        <v>0</v>
      </c>
      <c r="EF600" s="6">
        <f>IF(ISBLANK($B404),,HLOOKUP($C600,[1]Indices!$2:$1218,MATCH(DATE(YEAR(EF$574),MONTH(EF$574)+$E404,1),[1]Indices!$A$2:$A$664,0)+700,FALSE))</f>
        <v>0</v>
      </c>
      <c r="EG600" s="6">
        <f>IF(ISBLANK($B404),,HLOOKUP($C600,[1]Indices!$2:$1218,MATCH(DATE(YEAR(EG$574),MONTH(EG$574)+$E404,1),[1]Indices!$A$2:$A$664,0)+700,FALSE))</f>
        <v>0</v>
      </c>
      <c r="EH600" s="6">
        <f>IF(ISBLANK($B404),,HLOOKUP($C600,[1]Indices!$2:$1218,MATCH(DATE(YEAR(EH$574),MONTH(EH$574)+$E404,1),[1]Indices!$A$2:$A$664,0)+700,FALSE))</f>
        <v>0</v>
      </c>
      <c r="EI600" s="6">
        <f>IF(ISBLANK($B404),,HLOOKUP($C600,[1]Indices!$2:$1218,MATCH(DATE(YEAR(EI$574),MONTH(EI$574)+$E404,1),[1]Indices!$A$2:$A$664,0)+700,FALSE))</f>
        <v>0</v>
      </c>
      <c r="EJ600" s="6">
        <f>IF(ISBLANK($B404),,HLOOKUP($C600,[1]Indices!$2:$1218,MATCH(DATE(YEAR(EJ$574),MONTH(EJ$574)+$E404,1),[1]Indices!$A$2:$A$664,0)+700,FALSE))</f>
        <v>0</v>
      </c>
      <c r="EK600" s="6">
        <f>IF(ISBLANK($B404),,HLOOKUP($C600,[1]Indices!$2:$1218,MATCH(DATE(YEAR(EK$574),MONTH(EK$574)+$E404,1),[1]Indices!$A$2:$A$664,0)+700,FALSE))</f>
        <v>0</v>
      </c>
      <c r="EL600" s="6">
        <f>IF(ISBLANK($B404),,HLOOKUP($C600,[1]Indices!$2:$1218,MATCH(DATE(YEAR(EL$574),MONTH(EL$574)+$E404,1),[1]Indices!$A$2:$A$664,0)+700,FALSE))</f>
        <v>0</v>
      </c>
      <c r="EM600" s="6">
        <f>IF(ISBLANK($B404),,HLOOKUP($C600,[1]Indices!$2:$1218,MATCH(DATE(YEAR(EM$574),MONTH(EM$574)+$E404,1),[1]Indices!$A$2:$A$664,0)+700,FALSE))</f>
        <v>0</v>
      </c>
      <c r="EN600" s="6">
        <f>IF(ISBLANK($B404),,HLOOKUP($C600,[1]Indices!$2:$1218,MATCH(DATE(YEAR(EN$574),MONTH(EN$574)+$E404,1),[1]Indices!$A$2:$A$664,0)+700,FALSE))</f>
        <v>0</v>
      </c>
      <c r="EO600" s="6">
        <f>IF(ISBLANK($B404),,HLOOKUP($C600,[1]Indices!$2:$1218,MATCH(DATE(YEAR(EO$574),MONTH(EO$574)+$E404,1),[1]Indices!$A$2:$A$664,0)+700,FALSE))</f>
        <v>0</v>
      </c>
      <c r="EP600" s="6">
        <f>IF(ISBLANK($B404),,HLOOKUP($C600,[1]Indices!$2:$1218,MATCH(DATE(YEAR(EP$574),MONTH(EP$574)+$E404,1),[1]Indices!$A$2:$A$664,0)+700,FALSE))</f>
        <v>0</v>
      </c>
      <c r="EQ600" s="6">
        <f>IF(ISBLANK($B404),,HLOOKUP($C600,[1]Indices!$2:$1218,MATCH(DATE(YEAR(EQ$574),MONTH(EQ$574)+$E404,1),[1]Indices!$A$2:$A$664,0)+700,FALSE))</f>
        <v>0</v>
      </c>
      <c r="ER600" s="6">
        <f>IF(ISBLANK($B404),,HLOOKUP($C600,[1]Indices!$2:$1218,MATCH(DATE(YEAR(ER$574),MONTH(ER$574)+$E404,1),[1]Indices!$A$2:$A$664,0)+700,FALSE))</f>
        <v>0</v>
      </c>
      <c r="ES600" s="6">
        <f>IF(ISBLANK($B404),,HLOOKUP($C600,[1]Indices!$2:$1218,MATCH(DATE(YEAR(ES$574),MONTH(ES$574)+$E404,1),[1]Indices!$A$2:$A$664,0)+700,FALSE))</f>
        <v>0</v>
      </c>
      <c r="ET600" s="6">
        <f>IF(ISBLANK($B404),,HLOOKUP($C600,[1]Indices!$2:$1218,MATCH(DATE(YEAR(ET$574),MONTH(ET$574)+$E404,1),[1]Indices!$A$2:$A$664,0)+700,FALSE))</f>
        <v>0</v>
      </c>
      <c r="EU600" s="6">
        <f>IF(ISBLANK($B404),,HLOOKUP($C600,[1]Indices!$2:$1218,MATCH(DATE(YEAR(EU$574),MONTH(EU$574)+$E404,1),[1]Indices!$A$2:$A$664,0)+700,FALSE))</f>
        <v>0</v>
      </c>
      <c r="EV600" s="6">
        <f>IF(ISBLANK($B404),,HLOOKUP($C600,[1]Indices!$2:$1218,MATCH(DATE(YEAR(EV$574),MONTH(EV$574)+$E404,1),[1]Indices!$A$2:$A$664,0)+700,FALSE))</f>
        <v>0</v>
      </c>
      <c r="EW600" s="6">
        <f>IF(ISBLANK($B404),,HLOOKUP($C600,[1]Indices!$2:$1218,MATCH(DATE(YEAR(EW$574),MONTH(EW$574)+$E404,1),[1]Indices!$A$2:$A$664,0)+700,FALSE))</f>
        <v>0</v>
      </c>
      <c r="EX600" s="6">
        <f>IF(ISBLANK($B404),,HLOOKUP($C600,[1]Indices!$2:$1218,MATCH(DATE(YEAR(EX$574),MONTH(EX$574)+$E404,1),[1]Indices!$A$2:$A$664,0)+700,FALSE))</f>
        <v>0</v>
      </c>
      <c r="EY600" s="6">
        <f>IF(ISBLANK($B404),,HLOOKUP($C600,[1]Indices!$2:$1218,MATCH(DATE(YEAR(EY$574),MONTH(EY$574)+$E404,1),[1]Indices!$A$2:$A$664,0)+700,FALSE))</f>
        <v>0</v>
      </c>
      <c r="EZ600" s="6">
        <f>IF(ISBLANK($B404),,HLOOKUP($C600,[1]Indices!$2:$1218,MATCH(DATE(YEAR(EZ$574),MONTH(EZ$574)+$E404,1),[1]Indices!$A$2:$A$664,0)+700,FALSE))</f>
        <v>0</v>
      </c>
      <c r="FA600" s="6">
        <f>IF(ISBLANK($B404),,HLOOKUP($C600,[1]Indices!$2:$1218,MATCH(DATE(YEAR(FA$574),MONTH(FA$574)+$E404,1),[1]Indices!$A$2:$A$664,0)+700,FALSE))</f>
        <v>0</v>
      </c>
      <c r="FB600" s="6">
        <f>IF(ISBLANK($B404),,HLOOKUP($C600,[1]Indices!$2:$1218,MATCH(DATE(YEAR(FB$574),MONTH(FB$574)+$E404,1),[1]Indices!$A$2:$A$664,0)+700,FALSE))</f>
        <v>0</v>
      </c>
      <c r="FC600" s="6">
        <f>IF(ISBLANK($B404),,HLOOKUP($C600,[1]Indices!$2:$1218,MATCH(DATE(YEAR(FC$574),MONTH(FC$574)+$E404,1),[1]Indices!$A$2:$A$664,0)+700,FALSE))</f>
        <v>0</v>
      </c>
      <c r="FD600" s="6">
        <f>IF(ISBLANK($B404),,HLOOKUP($C600,[1]Indices!$2:$1218,MATCH(DATE(YEAR(FD$574),MONTH(FD$574)+$E404,1),[1]Indices!$A$2:$A$664,0)+700,FALSE))</f>
        <v>0</v>
      </c>
      <c r="FE600" s="6">
        <f>IF(ISBLANK($B404),,HLOOKUP($C600,[1]Indices!$2:$1218,MATCH(DATE(YEAR(FE$574),MONTH(FE$574)+$E404,1),[1]Indices!$A$2:$A$664,0)+700,FALSE))</f>
        <v>0</v>
      </c>
      <c r="FF600" s="6">
        <f>IF(ISBLANK($B404),,HLOOKUP($C600,[1]Indices!$2:$1218,MATCH(DATE(YEAR(FF$574),MONTH(FF$574)+$E404,1),[1]Indices!$A$2:$A$664,0)+700,FALSE))</f>
        <v>0</v>
      </c>
      <c r="FG600" s="6">
        <f>IF(ISBLANK($B404),,HLOOKUP($C600,[1]Indices!$2:$1218,MATCH(DATE(YEAR(FG$574),MONTH(FG$574)+$E404,1),[1]Indices!$A$2:$A$664,0)+700,FALSE))</f>
        <v>0</v>
      </c>
      <c r="FH600" s="6">
        <f>IF(ISBLANK($B404),,HLOOKUP($C600,[1]Indices!$2:$1218,MATCH(DATE(YEAR(FH$574),MONTH(FH$574)+$E404,1),[1]Indices!$A$2:$A$664,0)+700,FALSE))</f>
        <v>0</v>
      </c>
      <c r="FI600" s="6">
        <f>IF(ISBLANK($B404),,HLOOKUP($C600,[1]Indices!$2:$1218,MATCH(DATE(YEAR(FI$574),MONTH(FI$574)+$E404,1),[1]Indices!$A$2:$A$664,0)+700,FALSE))</f>
        <v>0</v>
      </c>
      <c r="FJ600" s="6">
        <f>IF(ISBLANK($B404),,HLOOKUP($C600,[1]Indices!$2:$1218,MATCH(DATE(YEAR(FJ$574),MONTH(FJ$574)+$E404,1),[1]Indices!$A$2:$A$664,0)+700,FALSE))</f>
        <v>0</v>
      </c>
      <c r="FK600" s="6">
        <f>IF(ISBLANK($B404),,HLOOKUP($C600,[1]Indices!$2:$1218,MATCH(DATE(YEAR(FK$574),MONTH(FK$574)+$E404,1),[1]Indices!$A$2:$A$664,0)+700,FALSE))</f>
        <v>0</v>
      </c>
      <c r="FL600" s="6">
        <f>IF(ISBLANK($B404),,HLOOKUP($C600,[1]Indices!$2:$1218,MATCH(DATE(YEAR(FL$574),MONTH(FL$574)+$E404,1),[1]Indices!$A$2:$A$664,0)+700,FALSE))</f>
        <v>0</v>
      </c>
      <c r="FM600" s="6">
        <f>IF(ISBLANK($B404),,HLOOKUP($C600,[1]Indices!$2:$1218,MATCH(DATE(YEAR(FM$574),MONTH(FM$574)+$E404,1),[1]Indices!$A$2:$A$664,0)+700,FALSE))</f>
        <v>0</v>
      </c>
      <c r="FN600" s="6">
        <f>IF(ISBLANK($B404),,HLOOKUP($C600,[1]Indices!$2:$1218,MATCH(DATE(YEAR(FN$574),MONTH(FN$574)+$E404,1),[1]Indices!$A$2:$A$664,0)+700,FALSE))</f>
        <v>0</v>
      </c>
      <c r="FO600" s="6">
        <f>IF(ISBLANK($B404),,HLOOKUP($C600,[1]Indices!$2:$1218,MATCH(DATE(YEAR(FO$574),MONTH(FO$574)+$E404,1),[1]Indices!$A$2:$A$664,0)+700,FALSE))</f>
        <v>0</v>
      </c>
      <c r="FP600" s="6">
        <f>IF(ISBLANK($B404),,HLOOKUP($C600,[1]Indices!$2:$1218,MATCH(DATE(YEAR(FP$574),MONTH(FP$574)+$E404,1),[1]Indices!$A$2:$A$664,0)+700,FALSE))</f>
        <v>0</v>
      </c>
      <c r="FQ600" s="6">
        <f>IF(ISBLANK($B404),,HLOOKUP($C600,[1]Indices!$2:$1218,MATCH(DATE(YEAR(FQ$574),MONTH(FQ$574)+$E404,1),[1]Indices!$A$2:$A$664,0)+700,FALSE))</f>
        <v>0</v>
      </c>
      <c r="FR600" s="6">
        <f>IF(ISBLANK($B404),,HLOOKUP($C600,[1]Indices!$2:$1218,MATCH(DATE(YEAR(FR$574),MONTH(FR$574)+$E404,1),[1]Indices!$A$2:$A$664,0)+700,FALSE))</f>
        <v>0</v>
      </c>
      <c r="FS600" s="6">
        <f>IF(ISBLANK($B404),,HLOOKUP($C600,[1]Indices!$2:$1218,MATCH(DATE(YEAR(FS$574),MONTH(FS$574)+$E404,1),[1]Indices!$A$2:$A$664,0)+700,FALSE))</f>
        <v>0</v>
      </c>
      <c r="FT600" s="6">
        <f>IF(ISBLANK($B404),,HLOOKUP($C600,[1]Indices!$2:$1218,MATCH(DATE(YEAR(FT$574),MONTH(FT$574)+$E404,1),[1]Indices!$A$2:$A$664,0)+700,FALSE))</f>
        <v>0</v>
      </c>
      <c r="FU600" s="6">
        <f>IF(ISBLANK($B404),,HLOOKUP($C600,[1]Indices!$2:$1218,MATCH(DATE(YEAR(FU$574),MONTH(FU$574)+$E404,1),[1]Indices!$A$2:$A$664,0)+700,FALSE))</f>
        <v>0</v>
      </c>
      <c r="FV600" s="6">
        <f>IF(ISBLANK($B404),,HLOOKUP($C600,[1]Indices!$2:$1218,MATCH(DATE(YEAR(FV$574),MONTH(FV$574)+$E404,1),[1]Indices!$A$2:$A$664,0)+700,FALSE))</f>
        <v>0</v>
      </c>
      <c r="FW600" s="6">
        <f>IF(ISBLANK($B404),,HLOOKUP($C600,[1]Indices!$2:$1218,MATCH(DATE(YEAR(FW$574),MONTH(FW$574)+$E404,1),[1]Indices!$A$2:$A$664,0)+700,FALSE))</f>
        <v>0</v>
      </c>
      <c r="FX600" s="6">
        <f>IF(ISBLANK($B404),,HLOOKUP($C600,[1]Indices!$2:$1218,MATCH(DATE(YEAR(FX$574),MONTH(FX$574)+$E404,1),[1]Indices!$A$2:$A$664,0)+700,FALSE))</f>
        <v>0</v>
      </c>
      <c r="FY600" s="6">
        <f>IF(ISBLANK($B404),,HLOOKUP($C600,[1]Indices!$2:$1218,MATCH(DATE(YEAR(FY$574),MONTH(FY$574)+$E404,1),[1]Indices!$A$2:$A$664,0)+700,FALSE))</f>
        <v>0</v>
      </c>
      <c r="FZ600" s="6">
        <f>IF(ISBLANK($B404),,HLOOKUP($C600,[1]Indices!$2:$1218,MATCH(DATE(YEAR(FZ$574),MONTH(FZ$574)+$E404,1),[1]Indices!$A$2:$A$664,0)+700,FALSE))</f>
        <v>0</v>
      </c>
      <c r="GA600" s="6">
        <f>IF(ISBLANK($B404),,HLOOKUP($C600,[1]Indices!$2:$1218,MATCH(DATE(YEAR(GA$574),MONTH(GA$574)+$E404,1),[1]Indices!$A$2:$A$664,0)+700,FALSE))</f>
        <v>0</v>
      </c>
      <c r="GB600" s="6">
        <f>IF(ISBLANK($B404),,HLOOKUP($C600,[1]Indices!$2:$1218,MATCH(DATE(YEAR(GB$574),MONTH(GB$574)+$E404,1),[1]Indices!$A$2:$A$664,0)+700,FALSE))</f>
        <v>0</v>
      </c>
      <c r="GC600" s="6">
        <f>IF(ISBLANK($B404),,HLOOKUP($C600,[1]Indices!$2:$1218,MATCH(DATE(YEAR(GC$574),MONTH(GC$574)+$E404,1),[1]Indices!$A$2:$A$664,0)+700,FALSE))</f>
        <v>0</v>
      </c>
      <c r="GD600" s="6">
        <f>IF(ISBLANK($B404),,HLOOKUP($C600,[1]Indices!$2:$1218,MATCH(DATE(YEAR(GD$574),MONTH(GD$574)+$E404,1),[1]Indices!$A$2:$A$664,0)+700,FALSE))</f>
        <v>0</v>
      </c>
      <c r="GE600" s="6">
        <f>IF(ISBLANK($B404),,HLOOKUP($C600,[1]Indices!$2:$1218,MATCH(DATE(YEAR(GE$574),MONTH(GE$574)+$E404,1),[1]Indices!$A$2:$A$664,0)+700,FALSE))</f>
        <v>0</v>
      </c>
      <c r="GF600" s="6">
        <f>IF(ISBLANK($B404),,HLOOKUP($C600,[1]Indices!$2:$1218,MATCH(DATE(YEAR(GF$574),MONTH(GF$574)+$E404,1),[1]Indices!$A$2:$A$664,0)+700,FALSE))</f>
        <v>0</v>
      </c>
      <c r="GG600" s="6">
        <f>IF(ISBLANK($B404),,HLOOKUP($C600,[1]Indices!$2:$1218,MATCH(DATE(YEAR(GG$574),MONTH(GG$574)+$E404,1),[1]Indices!$A$2:$A$664,0)+700,FALSE))</f>
        <v>0</v>
      </c>
      <c r="GH600" s="6">
        <f>IF(ISBLANK($B404),,HLOOKUP($C600,[1]Indices!$2:$1218,MATCH(DATE(YEAR(GH$574),MONTH(GH$574)+$E404,1),[1]Indices!$A$2:$A$664,0)+700,FALSE))</f>
        <v>0</v>
      </c>
      <c r="GI600" s="6">
        <f>IF(ISBLANK($B404),,HLOOKUP($C600,[1]Indices!$2:$1218,MATCH(DATE(YEAR(GI$574),MONTH(GI$574)+$E404,1),[1]Indices!$A$2:$A$664,0)+700,FALSE))</f>
        <v>0</v>
      </c>
      <c r="GJ600" s="6">
        <f>IF(ISBLANK($B404),,HLOOKUP($C600,[1]Indices!$2:$1218,MATCH(DATE(YEAR(GJ$574),MONTH(GJ$574)+$E404,1),[1]Indices!$A$2:$A$664,0)+700,FALSE))</f>
        <v>0</v>
      </c>
      <c r="GK600" s="6">
        <f>IF(ISBLANK($B404),,HLOOKUP($C600,[1]Indices!$2:$1218,MATCH(DATE(YEAR(GK$574),MONTH(GK$574)+$E404,1),[1]Indices!$A$2:$A$664,0)+700,FALSE))</f>
        <v>0</v>
      </c>
      <c r="GL600" s="6">
        <f>IF(ISBLANK($B404),,HLOOKUP($C600,[1]Indices!$2:$1218,MATCH(DATE(YEAR(GL$574),MONTH(GL$574)+$E404,1),[1]Indices!$A$2:$A$664,0)+700,FALSE))</f>
        <v>0</v>
      </c>
      <c r="GM600" s="6">
        <f>IF(ISBLANK($B404),,HLOOKUP($C600,[1]Indices!$2:$1218,MATCH(DATE(YEAR(GM$574),MONTH(GM$574)+$E404,1),[1]Indices!$A$2:$A$664,0)+700,FALSE))</f>
        <v>0</v>
      </c>
      <c r="GN600" s="6">
        <f>IF(ISBLANK($B404),,HLOOKUP($C600,[1]Indices!$2:$1218,MATCH(DATE(YEAR(GN$574),MONTH(GN$574)+$E404,1),[1]Indices!$A$2:$A$664,0)+700,FALSE))</f>
        <v>0</v>
      </c>
      <c r="GO600" s="6">
        <f>IF(ISBLANK($B404),,HLOOKUP($C600,[1]Indices!$2:$1218,MATCH(DATE(YEAR(GO$574),MONTH(GO$574)+$E404,1),[1]Indices!$A$2:$A$664,0)+700,FALSE))</f>
        <v>0</v>
      </c>
      <c r="GP600" s="6">
        <f>IF(ISBLANK($B404),,HLOOKUP($C600,[1]Indices!$2:$1218,MATCH(DATE(YEAR(GP$574),MONTH(GP$574)+$E404,1),[1]Indices!$A$2:$A$664,0)+700,FALSE))</f>
        <v>0</v>
      </c>
      <c r="GQ600" s="6">
        <f>IF(ISBLANK($B404),,HLOOKUP($C600,[1]Indices!$2:$1218,MATCH(DATE(YEAR(GQ$574),MONTH(GQ$574)+$E404,1),[1]Indices!$A$2:$A$664,0)+700,FALSE))</f>
        <v>0</v>
      </c>
      <c r="GR600" s="6">
        <f>IF(ISBLANK($B404),,HLOOKUP($C600,[1]Indices!$2:$1218,MATCH(DATE(YEAR(GR$574),MONTH(GR$574)+$E404,1),[1]Indices!$A$2:$A$664,0)+700,FALSE))</f>
        <v>0</v>
      </c>
      <c r="GS600" s="6">
        <f>IF(ISBLANK($B404),,HLOOKUP($C600,[1]Indices!$2:$1218,MATCH(DATE(YEAR(GS$574),MONTH(GS$574)+$E404,1),[1]Indices!$A$2:$A$664,0)+700,FALSE))</f>
        <v>0</v>
      </c>
      <c r="GT600" s="6">
        <f>IF(ISBLANK($B404),,HLOOKUP($C600,[1]Indices!$2:$1218,MATCH(DATE(YEAR(GT$574),MONTH(GT$574)+$E404,1),[1]Indices!$A$2:$A$664,0)+700,FALSE))</f>
        <v>0</v>
      </c>
      <c r="GU600" s="6">
        <f>IF(ISBLANK($B404),,HLOOKUP($C600,[1]Indices!$2:$1218,MATCH(DATE(YEAR(GU$574),MONTH(GU$574)+$E404,1),[1]Indices!$A$2:$A$664,0)+700,FALSE))</f>
        <v>0</v>
      </c>
      <c r="GV600" s="6">
        <f>IF(ISBLANK($B404),,HLOOKUP($C600,[1]Indices!$2:$1218,MATCH(DATE(YEAR(GV$574),MONTH(GV$574)+$E404,1),[1]Indices!$A$2:$A$664,0)+700,FALSE))</f>
        <v>0</v>
      </c>
      <c r="GW600" s="6">
        <f>IF(ISBLANK($B404),,HLOOKUP($C600,[1]Indices!$2:$1218,MATCH(DATE(YEAR(GW$574),MONTH(GW$574)+$E404,1),[1]Indices!$A$2:$A$664,0)+700,FALSE))</f>
        <v>0</v>
      </c>
      <c r="GX600" s="6">
        <f>IF(ISBLANK($B404),,HLOOKUP($C600,[1]Indices!$2:$1218,MATCH(DATE(YEAR(GX$574),MONTH(GX$574)+$E404,1),[1]Indices!$A$2:$A$664,0)+700,FALSE))</f>
        <v>0</v>
      </c>
      <c r="GY600" s="6">
        <f>IF(ISBLANK($B404),,HLOOKUP($C600,[1]Indices!$2:$1218,MATCH(DATE(YEAR(GY$574),MONTH(GY$574)+$E404,1),[1]Indices!$A$2:$A$664,0)+700,FALSE))</f>
        <v>0</v>
      </c>
      <c r="GZ600" s="6">
        <f>IF(ISBLANK($B404),,HLOOKUP($C600,[1]Indices!$2:$1218,MATCH(DATE(YEAR(GZ$574),MONTH(GZ$574)+$E404,1),[1]Indices!$A$2:$A$664,0)+700,FALSE))</f>
        <v>0</v>
      </c>
      <c r="HA600" s="6">
        <f>IF(ISBLANK($B404),,HLOOKUP($C600,[1]Indices!$2:$1218,MATCH(DATE(YEAR(HA$574),MONTH(HA$574)+$E404,1),[1]Indices!$A$2:$A$664,0)+700,FALSE))</f>
        <v>0</v>
      </c>
      <c r="HB600" s="6">
        <f>IF(ISBLANK($B404),,HLOOKUP($C600,[1]Indices!$2:$1218,MATCH(DATE(YEAR(HB$574),MONTH(HB$574)+$E404,1),[1]Indices!$A$2:$A$664,0)+700,FALSE))</f>
        <v>0</v>
      </c>
      <c r="HC600" s="6">
        <f>IF(ISBLANK($B404),,HLOOKUP($C600,[1]Indices!$2:$1218,MATCH(DATE(YEAR(HC$574),MONTH(HC$574)+$E404,1),[1]Indices!$A$2:$A$664,0)+700,FALSE))</f>
        <v>0</v>
      </c>
      <c r="HD600" s="6">
        <f>IF(ISBLANK($B404),,HLOOKUP($C600,[1]Indices!$2:$1218,MATCH(DATE(YEAR(HD$574),MONTH(HD$574)+$E404,1),[1]Indices!$A$2:$A$664,0)+700,FALSE))</f>
        <v>0</v>
      </c>
      <c r="HE600" s="6">
        <f>IF(ISBLANK($B404),,HLOOKUP($C600,[1]Indices!$2:$1218,MATCH(DATE(YEAR(HE$574),MONTH(HE$574)+$E404,1),[1]Indices!$A$2:$A$664,0)+700,FALSE))</f>
        <v>0</v>
      </c>
      <c r="HF600" s="6">
        <f>IF(ISBLANK($B404),,HLOOKUP($C600,[1]Indices!$2:$1218,MATCH(DATE(YEAR(HF$574),MONTH(HF$574)+$E404,1),[1]Indices!$A$2:$A$664,0)+700,FALSE))</f>
        <v>0</v>
      </c>
      <c r="HG600" s="6">
        <f>IF(ISBLANK($B404),,HLOOKUP($C600,[1]Indices!$2:$1218,MATCH(DATE(YEAR(HG$574),MONTH(HG$574)+$E404,1),[1]Indices!$A$2:$A$664,0)+700,FALSE))</f>
        <v>0</v>
      </c>
      <c r="HH600" s="6">
        <f>IF(ISBLANK($B404),,HLOOKUP($C600,[1]Indices!$2:$1218,MATCH(DATE(YEAR(HH$574),MONTH(HH$574)+$E404,1),[1]Indices!$A$2:$A$664,0)+700,FALSE))</f>
        <v>0</v>
      </c>
      <c r="HI600" s="6">
        <f>IF(ISBLANK($B404),,HLOOKUP($C600,[1]Indices!$2:$1218,MATCH(DATE(YEAR(HI$574),MONTH(HI$574)+$E404,1),[1]Indices!$A$2:$A$664,0)+700,FALSE))</f>
        <v>0</v>
      </c>
      <c r="HJ600" s="6">
        <f>IF(ISBLANK($B404),,HLOOKUP($C600,[1]Indices!$2:$1218,MATCH(DATE(YEAR(HJ$574),MONTH(HJ$574)+$E404,1),[1]Indices!$A$2:$A$664,0)+700,FALSE))</f>
        <v>0</v>
      </c>
      <c r="HK600" s="6">
        <f>IF(ISBLANK($B404),,HLOOKUP($C600,[1]Indices!$2:$1218,MATCH(DATE(YEAR(HK$574),MONTH(HK$574)+$E404,1),[1]Indices!$A$2:$A$664,0)+700,FALSE))</f>
        <v>0</v>
      </c>
      <c r="HL600" s="6">
        <f>IF(ISBLANK($B404),,HLOOKUP($C600,[1]Indices!$2:$1218,MATCH(DATE(YEAR(HL$574),MONTH(HL$574)+$E404,1),[1]Indices!$A$2:$A$664,0)+700,FALSE))</f>
        <v>0</v>
      </c>
    </row>
    <row r="601" spans="1:220" ht="12" hidden="1" customHeight="1" x14ac:dyDescent="0.2">
      <c r="C601" s="7">
        <f t="shared" si="67"/>
        <v>0</v>
      </c>
      <c r="D601" s="6">
        <f>IF(ISBLANK($B405),,HLOOKUP($C601,[1]Indices!$2:$1218,MATCH(D$574,[1]Indices!$A$2:$A$664,0)+700,FALSE))</f>
        <v>0</v>
      </c>
      <c r="E601" s="6">
        <f>IF(ISBLANK($B405),,HLOOKUP($C601,[1]Indices!$2:$1218,MATCH(E$574,[1]Indices!$A$2:$A$664,0)+700,FALSE))</f>
        <v>0</v>
      </c>
      <c r="F601" s="6">
        <f>IF(ISBLANK($B405),,HLOOKUP($C601,[1]Indices!$2:$1218,MATCH(F$574,[1]Indices!$A$2:$A$664,0)+700,FALSE))</f>
        <v>0</v>
      </c>
      <c r="G601" s="6">
        <f>IF(ISBLANK($B405),,HLOOKUP($C601,[1]Indices!$2:$1218,MATCH(G$574,[1]Indices!$A$2:$A$664,0)+700,FALSE))</f>
        <v>0</v>
      </c>
      <c r="H601" s="6">
        <f>IF(ISBLANK($B405),,HLOOKUP($C601,[1]Indices!$2:$1218,MATCH(H$574,[1]Indices!$A$2:$A$664,0)+700,FALSE))</f>
        <v>0</v>
      </c>
      <c r="I601" s="6">
        <f>IF(ISBLANK($B405),,HLOOKUP($C601,[1]Indices!$2:$1218,MATCH(I$574,[1]Indices!$A$2:$A$664,0)+700,FALSE))</f>
        <v>0</v>
      </c>
      <c r="J601" s="6">
        <f>IF(ISBLANK($B405),,HLOOKUP($C601,[1]Indices!$2:$1218,MATCH(J$574,[1]Indices!$A$2:$A$664,0)+700,FALSE))</f>
        <v>0</v>
      </c>
      <c r="K601" s="6">
        <f>IF(ISBLANK($B405),,HLOOKUP($C601,[1]Indices!$2:$1218,MATCH(K$574,[1]Indices!$A$2:$A$664,0)+700,FALSE))</f>
        <v>0</v>
      </c>
      <c r="L601" s="6">
        <f>IF(ISBLANK($B405),,HLOOKUP($C601,[1]Indices!$2:$1218,MATCH(L$574,[1]Indices!$A$2:$A$664,0)+700,FALSE))</f>
        <v>0</v>
      </c>
      <c r="M601" s="6">
        <f>IF(ISBLANK($B405),,HLOOKUP($C601,[1]Indices!$2:$1218,MATCH(M$574,[1]Indices!$A$2:$A$664,0)+700,FALSE))</f>
        <v>0</v>
      </c>
      <c r="N601" s="6">
        <f>IF(ISBLANK($B405),,HLOOKUP($C601,[1]Indices!$2:$1218,MATCH(N$574,[1]Indices!$A$2:$A$664,0)+700,FALSE))</f>
        <v>0</v>
      </c>
      <c r="O601" s="6">
        <f>IF(ISBLANK($B405),,HLOOKUP($C601,[1]Indices!$2:$1218,MATCH(O$574,[1]Indices!$A$2:$A$664,0)+700,FALSE))</f>
        <v>0</v>
      </c>
      <c r="P601" s="11"/>
      <c r="Q601" s="6">
        <f>IF(ISBLANK($B405),,HLOOKUP($C601,[1]Indices!$2:$1218,MATCH(DATE(YEAR(Q$574),MONTH(Q$574)+$E405,1),[1]Indices!$A$2:$A$664,0)+700,FALSE))</f>
        <v>0</v>
      </c>
      <c r="R601" s="6">
        <f>IF(ISBLANK($B405),,HLOOKUP($C601,[1]Indices!$2:$1218,MATCH(DATE(YEAR(R$574),MONTH(R$574)+$E405,1),[1]Indices!$A$2:$A$664,0)+700,FALSE))</f>
        <v>0</v>
      </c>
      <c r="S601" s="6">
        <f>IF(ISBLANK($B405),,HLOOKUP($C601,[1]Indices!$2:$1218,MATCH(DATE(YEAR(S$574),MONTH(S$574)+$E405,1),[1]Indices!$A$2:$A$664,0)+700,FALSE))</f>
        <v>0</v>
      </c>
      <c r="T601" s="6">
        <f>IF(ISBLANK($B405),,HLOOKUP($C601,[1]Indices!$2:$1218,MATCH(DATE(YEAR(T$574),MONTH(T$574)+$E405,1),[1]Indices!$A$2:$A$664,0)+700,FALSE))</f>
        <v>0</v>
      </c>
      <c r="U601" s="6">
        <f>IF(ISBLANK($B405),,HLOOKUP($C601,[1]Indices!$2:$1218,MATCH(DATE(YEAR(U$574),MONTH(U$574)+$E405,1),[1]Indices!$A$2:$A$664,0)+700,FALSE))</f>
        <v>0</v>
      </c>
      <c r="V601" s="6">
        <f>IF(ISBLANK($B405),,HLOOKUP($C601,[1]Indices!$2:$1218,MATCH(DATE(YEAR(V$574),MONTH(V$574)+$E405,1),[1]Indices!$A$2:$A$664,0)+700,FALSE))</f>
        <v>0</v>
      </c>
      <c r="W601" s="6">
        <f>IF(ISBLANK($B405),,HLOOKUP($C601,[1]Indices!$2:$1218,MATCH(DATE(YEAR(W$574),MONTH(W$574)+$E405,1),[1]Indices!$A$2:$A$664,0)+700,FALSE))</f>
        <v>0</v>
      </c>
      <c r="X601" s="6">
        <f>IF(ISBLANK($B405),,HLOOKUP($C601,[1]Indices!$2:$1218,MATCH(DATE(YEAR(X$574),MONTH(X$574)+$E405,1),[1]Indices!$A$2:$A$664,0)+700,FALSE))</f>
        <v>0</v>
      </c>
      <c r="Y601" s="6">
        <f>IF(ISBLANK($B405),,HLOOKUP($C601,[1]Indices!$2:$1218,MATCH(DATE(YEAR(Y$574),MONTH(Y$574)+$E405,1),[1]Indices!$A$2:$A$664,0)+700,FALSE))</f>
        <v>0</v>
      </c>
      <c r="Z601" s="6">
        <f>IF(ISBLANK($B405),,HLOOKUP($C601,[1]Indices!$2:$1218,MATCH(DATE(YEAR(Z$574),MONTH(Z$574)+$E405,1),[1]Indices!$A$2:$A$664,0)+700,FALSE))</f>
        <v>0</v>
      </c>
      <c r="AA601" s="6">
        <f>IF(ISBLANK($B405),,HLOOKUP($C601,[1]Indices!$2:$1218,MATCH(DATE(YEAR(AA$574),MONTH(AA$574)+$E405,1),[1]Indices!$A$2:$A$664,0)+700,FALSE))</f>
        <v>0</v>
      </c>
      <c r="AB601" s="6">
        <f>IF(ISBLANK($B405),,HLOOKUP($C601,[1]Indices!$2:$1218,MATCH(DATE(YEAR(AB$574),MONTH(AB$574)+$E405,1),[1]Indices!$A$2:$A$664,0)+700,FALSE))</f>
        <v>0</v>
      </c>
      <c r="AC601" s="6">
        <f>IF(ISBLANK($B405),,HLOOKUP($C601,[1]Indices!$2:$1218,MATCH(DATE(YEAR(AC$574),MONTH(AC$574)+$E405,1),[1]Indices!$A$2:$A$664,0)+700,FALSE))</f>
        <v>0</v>
      </c>
      <c r="AD601" s="6">
        <f>IF(ISBLANK($B405),,HLOOKUP($C601,[1]Indices!$2:$1218,MATCH(DATE(YEAR(AD$574),MONTH(AD$574)+$E405,1),[1]Indices!$A$2:$A$664,0)+700,FALSE))</f>
        <v>0</v>
      </c>
      <c r="AE601" s="6">
        <f>IF(ISBLANK($B405),,HLOOKUP($C601,[1]Indices!$2:$1218,MATCH(DATE(YEAR(AE$574),MONTH(AE$574)+$E405,1),[1]Indices!$A$2:$A$664,0)+700,FALSE))</f>
        <v>0</v>
      </c>
      <c r="AF601" s="6">
        <f>IF(ISBLANK($B405),,HLOOKUP($C601,[1]Indices!$2:$1218,MATCH(DATE(YEAR(AF$574),MONTH(AF$574)+$E405,1),[1]Indices!$A$2:$A$664,0)+700,FALSE))</f>
        <v>0</v>
      </c>
      <c r="AG601" s="6">
        <f>IF(ISBLANK($B405),,HLOOKUP($C601,[1]Indices!$2:$1218,MATCH(DATE(YEAR(AG$574),MONTH(AG$574)+$E405,1),[1]Indices!$A$2:$A$664,0)+700,FALSE))</f>
        <v>0</v>
      </c>
      <c r="AH601" s="6">
        <f>IF(ISBLANK($B405),,HLOOKUP($C601,[1]Indices!$2:$1218,MATCH(DATE(YEAR(AH$574),MONTH(AH$574)+$E405,1),[1]Indices!$A$2:$A$664,0)+700,FALSE))</f>
        <v>0</v>
      </c>
      <c r="AI601" s="6">
        <f>IF(ISBLANK($B405),,HLOOKUP($C601,[1]Indices!$2:$1218,MATCH(DATE(YEAR(AI$574),MONTH(AI$574)+$E405,1),[1]Indices!$A$2:$A$664,0)+700,FALSE))</f>
        <v>0</v>
      </c>
      <c r="AJ601" s="6">
        <f>IF(ISBLANK($B405),,HLOOKUP($C601,[1]Indices!$2:$1218,MATCH(DATE(YEAR(AJ$574),MONTH(AJ$574)+$E405,1),[1]Indices!$A$2:$A$664,0)+700,FALSE))</f>
        <v>0</v>
      </c>
      <c r="AK601" s="6">
        <f>IF(ISBLANK($B405),,HLOOKUP($C601,[1]Indices!$2:$1218,MATCH(DATE(YEAR(AK$574),MONTH(AK$574)+$E405,1),[1]Indices!$A$2:$A$664,0)+700,FALSE))</f>
        <v>0</v>
      </c>
      <c r="AL601" s="6">
        <f>IF(ISBLANK($B405),,HLOOKUP($C601,[1]Indices!$2:$1218,MATCH(DATE(YEAR(AL$574),MONTH(AL$574)+$E405,1),[1]Indices!$A$2:$A$664,0)+700,FALSE))</f>
        <v>0</v>
      </c>
      <c r="AM601" s="6">
        <f>IF(ISBLANK($B405),,HLOOKUP($C601,[1]Indices!$2:$1218,MATCH(DATE(YEAR(AM$574),MONTH(AM$574)+$E405,1),[1]Indices!$A$2:$A$664,0)+700,FALSE))</f>
        <v>0</v>
      </c>
      <c r="AN601" s="6">
        <f>IF(ISBLANK($B405),,HLOOKUP($C601,[1]Indices!$2:$1218,MATCH(DATE(YEAR(AN$574),MONTH(AN$574)+$E405,1),[1]Indices!$A$2:$A$664,0)+700,FALSE))</f>
        <v>0</v>
      </c>
      <c r="AO601" s="6">
        <f>IF(ISBLANK($B405),,HLOOKUP($C601,[1]Indices!$2:$1218,MATCH(DATE(YEAR(AO$574),MONTH(AO$574)+$E405,1),[1]Indices!$A$2:$A$664,0)+700,FALSE))</f>
        <v>0</v>
      </c>
      <c r="AP601" s="6">
        <f>IF(ISBLANK($B405),,HLOOKUP($C601,[1]Indices!$2:$1218,MATCH(DATE(YEAR(AP$574),MONTH(AP$574)+$E405,1),[1]Indices!$A$2:$A$664,0)+700,FALSE))</f>
        <v>0</v>
      </c>
      <c r="AQ601" s="6">
        <f>IF(ISBLANK($B405),,HLOOKUP($C601,[1]Indices!$2:$1218,MATCH(DATE(YEAR(AQ$574),MONTH(AQ$574)+$E405,1),[1]Indices!$A$2:$A$664,0)+700,FALSE))</f>
        <v>0</v>
      </c>
      <c r="AR601" s="6">
        <f>IF(ISBLANK($B405),,HLOOKUP($C601,[1]Indices!$2:$1218,MATCH(DATE(YEAR(AR$574),MONTH(AR$574)+$E405,1),[1]Indices!$A$2:$A$664,0)+700,FALSE))</f>
        <v>0</v>
      </c>
      <c r="AS601" s="6">
        <f>IF(ISBLANK($B405),,HLOOKUP($C601,[1]Indices!$2:$1218,MATCH(DATE(YEAR(AS$574),MONTH(AS$574)+$E405,1),[1]Indices!$A$2:$A$664,0)+700,FALSE))</f>
        <v>0</v>
      </c>
      <c r="AT601" s="6">
        <f>IF(ISBLANK($B405),,HLOOKUP($C601,[1]Indices!$2:$1218,MATCH(DATE(YEAR(AT$574),MONTH(AT$574)+$E405,1),[1]Indices!$A$2:$A$664,0)+700,FALSE))</f>
        <v>0</v>
      </c>
      <c r="AU601" s="6">
        <f>IF(ISBLANK($B405),,HLOOKUP($C601,[1]Indices!$2:$1218,MATCH(DATE(YEAR(AU$574),MONTH(AU$574)+$E405,1),[1]Indices!$A$2:$A$664,0)+700,FALSE))</f>
        <v>0</v>
      </c>
      <c r="AV601" s="6">
        <f>IF(ISBLANK($B405),,HLOOKUP($C601,[1]Indices!$2:$1218,MATCH(DATE(YEAR(AV$574),MONTH(AV$574)+$E405,1),[1]Indices!$A$2:$A$664,0)+700,FALSE))</f>
        <v>0</v>
      </c>
      <c r="AW601" s="6">
        <f>IF(ISBLANK($B405),,HLOOKUP($C601,[1]Indices!$2:$1218,MATCH(DATE(YEAR(AW$574),MONTH(AW$574)+$E405,1),[1]Indices!$A$2:$A$664,0)+700,FALSE))</f>
        <v>0</v>
      </c>
      <c r="AX601" s="6">
        <f>IF(ISBLANK($B405),,HLOOKUP($C601,[1]Indices!$2:$1218,MATCH(DATE(YEAR(AX$574),MONTH(AX$574)+$E405,1),[1]Indices!$A$2:$A$664,0)+700,FALSE))</f>
        <v>0</v>
      </c>
      <c r="AY601" s="6">
        <f>IF(ISBLANK($B405),,HLOOKUP($C601,[1]Indices!$2:$1218,MATCH(DATE(YEAR(AY$574),MONTH(AY$574)+$E405,1),[1]Indices!$A$2:$A$664,0)+700,FALSE))</f>
        <v>0</v>
      </c>
      <c r="AZ601" s="6">
        <f>IF(ISBLANK($B405),,HLOOKUP($C601,[1]Indices!$2:$1218,MATCH(DATE(YEAR(AZ$574),MONTH(AZ$574)+$E405,1),[1]Indices!$A$2:$A$664,0)+700,FALSE))</f>
        <v>0</v>
      </c>
      <c r="BA601" s="6">
        <f>IF(ISBLANK($B405),,HLOOKUP($C601,[1]Indices!$2:$1218,MATCH(DATE(YEAR(BA$574),MONTH(BA$574)+$E405,1),[1]Indices!$A$2:$A$664,0)+700,FALSE))</f>
        <v>0</v>
      </c>
      <c r="BB601" s="6">
        <f>IF(ISBLANK($B405),,HLOOKUP($C601,[1]Indices!$2:$1218,MATCH(DATE(YEAR(BB$574),MONTH(BB$574)+$E405,1),[1]Indices!$A$2:$A$664,0)+700,FALSE))</f>
        <v>0</v>
      </c>
      <c r="BC601" s="6">
        <f>IF(ISBLANK($B405),,HLOOKUP($C601,[1]Indices!$2:$1218,MATCH(DATE(YEAR(BC$574),MONTH(BC$574)+$E405,1),[1]Indices!$A$2:$A$664,0)+700,FALSE))</f>
        <v>0</v>
      </c>
      <c r="BD601" s="6">
        <f>IF(ISBLANK($B405),,HLOOKUP($C601,[1]Indices!$2:$1218,MATCH(DATE(YEAR(BD$574),MONTH(BD$574)+$E405,1),[1]Indices!$A$2:$A$664,0)+700,FALSE))</f>
        <v>0</v>
      </c>
      <c r="BE601" s="6">
        <f>IF(ISBLANK($B405),,HLOOKUP($C601,[1]Indices!$2:$1218,MATCH(DATE(YEAR(BE$574),MONTH(BE$574)+$E405,1),[1]Indices!$A$2:$A$664,0)+700,FALSE))</f>
        <v>0</v>
      </c>
      <c r="BF601" s="6">
        <f>IF(ISBLANK($B405),,HLOOKUP($C601,[1]Indices!$2:$1218,MATCH(DATE(YEAR(BF$574),MONTH(BF$574)+$E405,1),[1]Indices!$A$2:$A$664,0)+700,FALSE))</f>
        <v>0</v>
      </c>
      <c r="BG601" s="6">
        <f>IF(ISBLANK($B405),,HLOOKUP($C601,[1]Indices!$2:$1218,MATCH(DATE(YEAR(BG$574),MONTH(BG$574)+$E405,1),[1]Indices!$A$2:$A$664,0)+700,FALSE))</f>
        <v>0</v>
      </c>
      <c r="BH601" s="6">
        <f>IF(ISBLANK($B405),,HLOOKUP($C601,[1]Indices!$2:$1218,MATCH(DATE(YEAR(BH$574),MONTH(BH$574)+$E405,1),[1]Indices!$A$2:$A$664,0)+700,FALSE))</f>
        <v>0</v>
      </c>
      <c r="BI601" s="6">
        <f>IF(ISBLANK($B405),,HLOOKUP($C601,[1]Indices!$2:$1218,MATCH(DATE(YEAR(BI$574),MONTH(BI$574)+$E405,1),[1]Indices!$A$2:$A$664,0)+700,FALSE))</f>
        <v>0</v>
      </c>
      <c r="BJ601" s="6">
        <f>IF(ISBLANK($B405),,HLOOKUP($C601,[1]Indices!$2:$1218,MATCH(DATE(YEAR(BJ$574),MONTH(BJ$574)+$E405,1),[1]Indices!$A$2:$A$664,0)+700,FALSE))</f>
        <v>0</v>
      </c>
      <c r="BK601" s="6">
        <f>IF(ISBLANK($B405),,HLOOKUP($C601,[1]Indices!$2:$1218,MATCH(DATE(YEAR(BK$574),MONTH(BK$574)+$E405,1),[1]Indices!$A$2:$A$664,0)+700,FALSE))</f>
        <v>0</v>
      </c>
      <c r="BL601" s="6">
        <f>IF(ISBLANK($B405),,HLOOKUP($C601,[1]Indices!$2:$1218,MATCH(DATE(YEAR(BL$574),MONTH(BL$574)+$E405,1),[1]Indices!$A$2:$A$664,0)+700,FALSE))</f>
        <v>0</v>
      </c>
      <c r="BM601" s="6">
        <f>IF(ISBLANK($B405),,HLOOKUP($C601,[1]Indices!$2:$1218,MATCH(DATE(YEAR(BM$574),MONTH(BM$574)+$E405,1),[1]Indices!$A$2:$A$664,0)+700,FALSE))</f>
        <v>0</v>
      </c>
      <c r="BN601" s="6">
        <f>IF(ISBLANK($B405),,HLOOKUP($C601,[1]Indices!$2:$1218,MATCH(DATE(YEAR(BN$574),MONTH(BN$574)+$E405,1),[1]Indices!$A$2:$A$664,0)+700,FALSE))</f>
        <v>0</v>
      </c>
      <c r="BO601" s="6">
        <f>IF(ISBLANK($B405),,HLOOKUP($C601,[1]Indices!$2:$1218,MATCH(DATE(YEAR(BO$574),MONTH(BO$574)+$E405,1),[1]Indices!$A$2:$A$664,0)+700,FALSE))</f>
        <v>0</v>
      </c>
      <c r="BP601" s="6">
        <f>IF(ISBLANK($B405),,HLOOKUP($C601,[1]Indices!$2:$1218,MATCH(DATE(YEAR(BP$574),MONTH(BP$574)+$E405,1),[1]Indices!$A$2:$A$664,0)+700,FALSE))</f>
        <v>0</v>
      </c>
      <c r="BQ601" s="6">
        <f>IF(ISBLANK($B405),,HLOOKUP($C601,[1]Indices!$2:$1218,MATCH(DATE(YEAR(BQ$574),MONTH(BQ$574)+$E405,1),[1]Indices!$A$2:$A$664,0)+700,FALSE))</f>
        <v>0</v>
      </c>
      <c r="BR601" s="6">
        <f>IF(ISBLANK($B405),,HLOOKUP($C601,[1]Indices!$2:$1218,MATCH(DATE(YEAR(BR$574),MONTH(BR$574)+$E405,1),[1]Indices!$A$2:$A$664,0)+700,FALSE))</f>
        <v>0</v>
      </c>
      <c r="BS601" s="6">
        <f>IF(ISBLANK($B405),,HLOOKUP($C601,[1]Indices!$2:$1218,MATCH(DATE(YEAR(BS$574),MONTH(BS$574)+$E405,1),[1]Indices!$A$2:$A$664,0)+700,FALSE))</f>
        <v>0</v>
      </c>
      <c r="BT601" s="6">
        <f>IF(ISBLANK($B405),,HLOOKUP($C601,[1]Indices!$2:$1218,MATCH(DATE(YEAR(BT$574),MONTH(BT$574)+$E405,1),[1]Indices!$A$2:$A$664,0)+700,FALSE))</f>
        <v>0</v>
      </c>
      <c r="BU601" s="6">
        <f>IF(ISBLANK($B405),,HLOOKUP($C601,[1]Indices!$2:$1218,MATCH(DATE(YEAR(BU$574),MONTH(BU$574)+$E405,1),[1]Indices!$A$2:$A$664,0)+700,FALSE))</f>
        <v>0</v>
      </c>
      <c r="BV601" s="6">
        <f>IF(ISBLANK($B405),,HLOOKUP($C601,[1]Indices!$2:$1218,MATCH(DATE(YEAR(BV$574),MONTH(BV$574)+$E405,1),[1]Indices!$A$2:$A$664,0)+700,FALSE))</f>
        <v>0</v>
      </c>
      <c r="BW601" s="6">
        <f>IF(ISBLANK($B405),,HLOOKUP($C601,[1]Indices!$2:$1218,MATCH(DATE(YEAR(BW$574),MONTH(BW$574)+$E405,1),[1]Indices!$A$2:$A$664,0)+700,FALSE))</f>
        <v>0</v>
      </c>
      <c r="BX601" s="6">
        <f>IF(ISBLANK($B405),,HLOOKUP($C601,[1]Indices!$2:$1218,MATCH(DATE(YEAR(BX$574),MONTH(BX$574)+$E405,1),[1]Indices!$A$2:$A$664,0)+700,FALSE))</f>
        <v>0</v>
      </c>
      <c r="BY601" s="6">
        <f>IF(ISBLANK($B405),,HLOOKUP($C601,[1]Indices!$2:$1218,MATCH(DATE(YEAR(BY$574),MONTH(BY$574)+$E405,1),[1]Indices!$A$2:$A$664,0)+700,FALSE))</f>
        <v>0</v>
      </c>
      <c r="BZ601" s="6">
        <f>IF(ISBLANK($B405),,HLOOKUP($C601,[1]Indices!$2:$1218,MATCH(DATE(YEAR(BZ$574),MONTH(BZ$574)+$E405,1),[1]Indices!$A$2:$A$664,0)+700,FALSE))</f>
        <v>0</v>
      </c>
      <c r="CA601" s="6">
        <f>IF(ISBLANK($B405),,HLOOKUP($C601,[1]Indices!$2:$1218,MATCH(DATE(YEAR(CA$574),MONTH(CA$574)+$E405,1),[1]Indices!$A$2:$A$664,0)+700,FALSE))</f>
        <v>0</v>
      </c>
      <c r="CB601" s="6">
        <f>IF(ISBLANK($B405),,HLOOKUP($C601,[1]Indices!$2:$1218,MATCH(DATE(YEAR(CB$574),MONTH(CB$574)+$E405,1),[1]Indices!$A$2:$A$664,0)+700,FALSE))</f>
        <v>0</v>
      </c>
      <c r="CC601" s="6">
        <f>IF(ISBLANK($B405),,HLOOKUP($C601,[1]Indices!$2:$1218,MATCH(DATE(YEAR(CC$574),MONTH(CC$574)+$E405,1),[1]Indices!$A$2:$A$664,0)+700,FALSE))</f>
        <v>0</v>
      </c>
      <c r="CD601" s="6">
        <f>IF(ISBLANK($B405),,HLOOKUP($C601,[1]Indices!$2:$1218,MATCH(DATE(YEAR(CD$574),MONTH(CD$574)+$E405,1),[1]Indices!$A$2:$A$664,0)+700,FALSE))</f>
        <v>0</v>
      </c>
      <c r="CE601" s="6">
        <f>IF(ISBLANK($B405),,HLOOKUP($C601,[1]Indices!$2:$1218,MATCH(DATE(YEAR(CE$574),MONTH(CE$574)+$E405,1),[1]Indices!$A$2:$A$664,0)+700,FALSE))</f>
        <v>0</v>
      </c>
      <c r="CF601" s="6">
        <f>IF(ISBLANK($B405),,HLOOKUP($C601,[1]Indices!$2:$1218,MATCH(DATE(YEAR(CF$574),MONTH(CF$574)+$E405,1),[1]Indices!$A$2:$A$664,0)+700,FALSE))</f>
        <v>0</v>
      </c>
      <c r="CG601" s="6">
        <f>IF(ISBLANK($B405),,HLOOKUP($C601,[1]Indices!$2:$1218,MATCH(DATE(YEAR(CG$574),MONTH(CG$574)+$E405,1),[1]Indices!$A$2:$A$664,0)+700,FALSE))</f>
        <v>0</v>
      </c>
      <c r="CH601" s="6">
        <f>IF(ISBLANK($B405),,HLOOKUP($C601,[1]Indices!$2:$1218,MATCH(DATE(YEAR(CH$574),MONTH(CH$574)+$E405,1),[1]Indices!$A$2:$A$664,0)+700,FALSE))</f>
        <v>0</v>
      </c>
      <c r="CI601" s="6">
        <f>IF(ISBLANK($B405),,HLOOKUP($C601,[1]Indices!$2:$1218,MATCH(DATE(YEAR(CI$574),MONTH(CI$574)+$E405,1),[1]Indices!$A$2:$A$664,0)+700,FALSE))</f>
        <v>0</v>
      </c>
      <c r="CJ601" s="6">
        <f>IF(ISBLANK($B405),,HLOOKUP($C601,[1]Indices!$2:$1218,MATCH(DATE(YEAR(CJ$574),MONTH(CJ$574)+$E405,1),[1]Indices!$A$2:$A$664,0)+700,FALSE))</f>
        <v>0</v>
      </c>
      <c r="CK601" s="6">
        <f>IF(ISBLANK($B405),,HLOOKUP($C601,[1]Indices!$2:$1218,MATCH(DATE(YEAR(CK$574),MONTH(CK$574)+$E405,1),[1]Indices!$A$2:$A$664,0)+700,FALSE))</f>
        <v>0</v>
      </c>
      <c r="CL601" s="6">
        <f>IF(ISBLANK($B405),,HLOOKUP($C601,[1]Indices!$2:$1218,MATCH(DATE(YEAR(CL$574),MONTH(CL$574)+$E405,1),[1]Indices!$A$2:$A$664,0)+700,FALSE))</f>
        <v>0</v>
      </c>
      <c r="CM601" s="6">
        <f>IF(ISBLANK($B405),,HLOOKUP($C601,[1]Indices!$2:$1218,MATCH(DATE(YEAR(CM$574),MONTH(CM$574)+$E405,1),[1]Indices!$A$2:$A$664,0)+700,FALSE))</f>
        <v>0</v>
      </c>
      <c r="CN601" s="6">
        <f>IF(ISBLANK($B405),,HLOOKUP($C601,[1]Indices!$2:$1218,MATCH(DATE(YEAR(CN$574),MONTH(CN$574)+$E405,1),[1]Indices!$A$2:$A$664,0)+700,FALSE))</f>
        <v>0</v>
      </c>
      <c r="CO601" s="6">
        <f>IF(ISBLANK($B405),,HLOOKUP($C601,[1]Indices!$2:$1218,MATCH(DATE(YEAR(CO$574),MONTH(CO$574)+$E405,1),[1]Indices!$A$2:$A$664,0)+700,FALSE))</f>
        <v>0</v>
      </c>
      <c r="CP601" s="6">
        <f>IF(ISBLANK($B405),,HLOOKUP($C601,[1]Indices!$2:$1218,MATCH(DATE(YEAR(CP$574),MONTH(CP$574)+$E405,1),[1]Indices!$A$2:$A$664,0)+700,FALSE))</f>
        <v>0</v>
      </c>
      <c r="CQ601" s="6">
        <f>IF(ISBLANK($B405),,HLOOKUP($C601,[1]Indices!$2:$1218,MATCH(DATE(YEAR(CQ$574),MONTH(CQ$574)+$E405,1),[1]Indices!$A$2:$A$664,0)+700,FALSE))</f>
        <v>0</v>
      </c>
      <c r="CR601" s="6">
        <f>IF(ISBLANK($B405),,HLOOKUP($C601,[1]Indices!$2:$1218,MATCH(DATE(YEAR(CR$574),MONTH(CR$574)+$E405,1),[1]Indices!$A$2:$A$664,0)+700,FALSE))</f>
        <v>0</v>
      </c>
      <c r="CS601" s="6">
        <f>IF(ISBLANK($B405),,HLOOKUP($C601,[1]Indices!$2:$1218,MATCH(DATE(YEAR(CS$574),MONTH(CS$574)+$E405,1),[1]Indices!$A$2:$A$664,0)+700,FALSE))</f>
        <v>0</v>
      </c>
      <c r="CT601" s="6">
        <f>IF(ISBLANK($B405),,HLOOKUP($C601,[1]Indices!$2:$1218,MATCH(DATE(YEAR(CT$574),MONTH(CT$574)+$E405,1),[1]Indices!$A$2:$A$664,0)+700,FALSE))</f>
        <v>0</v>
      </c>
      <c r="CU601" s="6">
        <f>IF(ISBLANK($B405),,HLOOKUP($C601,[1]Indices!$2:$1218,MATCH(DATE(YEAR(CU$574),MONTH(CU$574)+$E405,1),[1]Indices!$A$2:$A$664,0)+700,FALSE))</f>
        <v>0</v>
      </c>
      <c r="CV601" s="6">
        <f>IF(ISBLANK($B405),,HLOOKUP($C601,[1]Indices!$2:$1218,MATCH(DATE(YEAR(CV$574),MONTH(CV$574)+$E405,1),[1]Indices!$A$2:$A$664,0)+700,FALSE))</f>
        <v>0</v>
      </c>
      <c r="CW601" s="6">
        <f>IF(ISBLANK($B405),,HLOOKUP($C601,[1]Indices!$2:$1218,MATCH(DATE(YEAR(CW$574),MONTH(CW$574)+$E405,1),[1]Indices!$A$2:$A$664,0)+700,FALSE))</f>
        <v>0</v>
      </c>
      <c r="CX601" s="6">
        <f>IF(ISBLANK($B405),,HLOOKUP($C601,[1]Indices!$2:$1218,MATCH(DATE(YEAR(CX$574),MONTH(CX$574)+$E405,1),[1]Indices!$A$2:$A$664,0)+700,FALSE))</f>
        <v>0</v>
      </c>
      <c r="CY601" s="6">
        <f>IF(ISBLANK($B405),,HLOOKUP($C601,[1]Indices!$2:$1218,MATCH(DATE(YEAR(CY$574),MONTH(CY$574)+$E405,1),[1]Indices!$A$2:$A$664,0)+700,FALSE))</f>
        <v>0</v>
      </c>
      <c r="CZ601" s="6">
        <f>IF(ISBLANK($B405),,HLOOKUP($C601,[1]Indices!$2:$1218,MATCH(DATE(YEAR(CZ$574),MONTH(CZ$574)+$E405,1),[1]Indices!$A$2:$A$664,0)+700,FALSE))</f>
        <v>0</v>
      </c>
      <c r="DA601" s="6">
        <f>IF(ISBLANK($B405),,HLOOKUP($C601,[1]Indices!$2:$1218,MATCH(DATE(YEAR(DA$574),MONTH(DA$574)+$E405,1),[1]Indices!$A$2:$A$664,0)+700,FALSE))</f>
        <v>0</v>
      </c>
      <c r="DB601" s="6">
        <f>IF(ISBLANK($B405),,HLOOKUP($C601,[1]Indices!$2:$1218,MATCH(DATE(YEAR(DB$574),MONTH(DB$574)+$E405,1),[1]Indices!$A$2:$A$664,0)+700,FALSE))</f>
        <v>0</v>
      </c>
      <c r="DC601" s="6">
        <f>IF(ISBLANK($B405),,HLOOKUP($C601,[1]Indices!$2:$1218,MATCH(DATE(YEAR(DC$574),MONTH(DC$574)+$E405,1),[1]Indices!$A$2:$A$664,0)+700,FALSE))</f>
        <v>0</v>
      </c>
      <c r="DD601" s="6">
        <f>IF(ISBLANK($B405),,HLOOKUP($C601,[1]Indices!$2:$1218,MATCH(DATE(YEAR(DD$574),MONTH(DD$574)+$E405,1),[1]Indices!$A$2:$A$664,0)+700,FALSE))</f>
        <v>0</v>
      </c>
      <c r="DE601" s="6">
        <f>IF(ISBLANK($B405),,HLOOKUP($C601,[1]Indices!$2:$1218,MATCH(DATE(YEAR(DE$574),MONTH(DE$574)+$E405,1),[1]Indices!$A$2:$A$664,0)+700,FALSE))</f>
        <v>0</v>
      </c>
      <c r="DF601" s="6">
        <f>IF(ISBLANK($B405),,HLOOKUP($C601,[1]Indices!$2:$1218,MATCH(DATE(YEAR(DF$574),MONTH(DF$574)+$E405,1),[1]Indices!$A$2:$A$664,0)+700,FALSE))</f>
        <v>0</v>
      </c>
      <c r="DG601" s="6">
        <f>IF(ISBLANK($B405),,HLOOKUP($C601,[1]Indices!$2:$1218,MATCH(DATE(YEAR(DG$574),MONTH(DG$574)+$E405,1),[1]Indices!$A$2:$A$664,0)+700,FALSE))</f>
        <v>0</v>
      </c>
      <c r="DH601" s="6">
        <f>IF(ISBLANK($B405),,HLOOKUP($C601,[1]Indices!$2:$1218,MATCH(DATE(YEAR(DH$574),MONTH(DH$574)+$E405,1),[1]Indices!$A$2:$A$664,0)+700,FALSE))</f>
        <v>0</v>
      </c>
      <c r="DI601" s="6">
        <f>IF(ISBLANK($B405),,HLOOKUP($C601,[1]Indices!$2:$1218,MATCH(DATE(YEAR(DI$574),MONTH(DI$574)+$E405,1),[1]Indices!$A$2:$A$664,0)+700,FALSE))</f>
        <v>0</v>
      </c>
      <c r="DJ601" s="6">
        <f>IF(ISBLANK($B405),,HLOOKUP($C601,[1]Indices!$2:$1218,MATCH(DATE(YEAR(DJ$574),MONTH(DJ$574)+$E405,1),[1]Indices!$A$2:$A$664,0)+700,FALSE))</f>
        <v>0</v>
      </c>
      <c r="DK601" s="6">
        <f>IF(ISBLANK($B405),,HLOOKUP($C601,[1]Indices!$2:$1218,MATCH(DATE(YEAR(DK$574),MONTH(DK$574)+$E405,1),[1]Indices!$A$2:$A$664,0)+700,FALSE))</f>
        <v>0</v>
      </c>
      <c r="DL601" s="6">
        <f>IF(ISBLANK($B405),,HLOOKUP($C601,[1]Indices!$2:$1218,MATCH(DATE(YEAR(DL$574),MONTH(DL$574)+$E405,1),[1]Indices!$A$2:$A$664,0)+700,FALSE))</f>
        <v>0</v>
      </c>
      <c r="DM601" s="6">
        <f>IF(ISBLANK($B405),,HLOOKUP($C601,[1]Indices!$2:$1218,MATCH(DATE(YEAR(DM$574),MONTH(DM$574)+$E405,1),[1]Indices!$A$2:$A$664,0)+700,FALSE))</f>
        <v>0</v>
      </c>
      <c r="DN601" s="6">
        <f>IF(ISBLANK($B405),,HLOOKUP($C601,[1]Indices!$2:$1218,MATCH(DATE(YEAR(DN$574),MONTH(DN$574)+$E405,1),[1]Indices!$A$2:$A$664,0)+700,FALSE))</f>
        <v>0</v>
      </c>
      <c r="DO601" s="6">
        <f>IF(ISBLANK($B405),,HLOOKUP($C601,[1]Indices!$2:$1218,MATCH(DATE(YEAR(DO$574),MONTH(DO$574)+$E405,1),[1]Indices!$A$2:$A$664,0)+700,FALSE))</f>
        <v>0</v>
      </c>
      <c r="DP601" s="6">
        <f>IF(ISBLANK($B405),,HLOOKUP($C601,[1]Indices!$2:$1218,MATCH(DATE(YEAR(DP$574),MONTH(DP$574)+$E405,1),[1]Indices!$A$2:$A$664,0)+700,FALSE))</f>
        <v>0</v>
      </c>
      <c r="DQ601" s="6">
        <f>IF(ISBLANK($B405),,HLOOKUP($C601,[1]Indices!$2:$1218,MATCH(DATE(YEAR(DQ$574),MONTH(DQ$574)+$E405,1),[1]Indices!$A$2:$A$664,0)+700,FALSE))</f>
        <v>0</v>
      </c>
      <c r="DR601" s="6">
        <f>IF(ISBLANK($B405),,HLOOKUP($C601,[1]Indices!$2:$1218,MATCH(DATE(YEAR(DR$574),MONTH(DR$574)+$E405,1),[1]Indices!$A$2:$A$664,0)+700,FALSE))</f>
        <v>0</v>
      </c>
      <c r="DS601" s="6">
        <f>IF(ISBLANK($B405),,HLOOKUP($C601,[1]Indices!$2:$1218,MATCH(DATE(YEAR(DS$574),MONTH(DS$574)+$E405,1),[1]Indices!$A$2:$A$664,0)+700,FALSE))</f>
        <v>0</v>
      </c>
      <c r="DT601" s="6">
        <f>IF(ISBLANK($B405),,HLOOKUP($C601,[1]Indices!$2:$1218,MATCH(DATE(YEAR(DT$574),MONTH(DT$574)+$E405,1),[1]Indices!$A$2:$A$664,0)+700,FALSE))</f>
        <v>0</v>
      </c>
      <c r="DU601" s="6">
        <f>IF(ISBLANK($B405),,HLOOKUP($C601,[1]Indices!$2:$1218,MATCH(DATE(YEAR(DU$574),MONTH(DU$574)+$E405,1),[1]Indices!$A$2:$A$664,0)+700,FALSE))</f>
        <v>0</v>
      </c>
      <c r="DV601" s="6">
        <f>IF(ISBLANK($B405),,HLOOKUP($C601,[1]Indices!$2:$1218,MATCH(DATE(YEAR(DV$574),MONTH(DV$574)+$E405,1),[1]Indices!$A$2:$A$664,0)+700,FALSE))</f>
        <v>0</v>
      </c>
      <c r="DW601" s="6">
        <f>IF(ISBLANK($B405),,HLOOKUP($C601,[1]Indices!$2:$1218,MATCH(DATE(YEAR(DW$574),MONTH(DW$574)+$E405,1),[1]Indices!$A$2:$A$664,0)+700,FALSE))</f>
        <v>0</v>
      </c>
      <c r="DX601" s="6">
        <f>IF(ISBLANK($B405),,HLOOKUP($C601,[1]Indices!$2:$1218,MATCH(DATE(YEAR(DX$574),MONTH(DX$574)+$E405,1),[1]Indices!$A$2:$A$664,0)+700,FALSE))</f>
        <v>0</v>
      </c>
      <c r="DY601" s="6">
        <f>IF(ISBLANK($B405),,HLOOKUP($C601,[1]Indices!$2:$1218,MATCH(DATE(YEAR(DY$574),MONTH(DY$574)+$E405,1),[1]Indices!$A$2:$A$664,0)+700,FALSE))</f>
        <v>0</v>
      </c>
      <c r="DZ601" s="6">
        <f>IF(ISBLANK($B405),,HLOOKUP($C601,[1]Indices!$2:$1218,MATCH(DATE(YEAR(DZ$574),MONTH(DZ$574)+$E405,1),[1]Indices!$A$2:$A$664,0)+700,FALSE))</f>
        <v>0</v>
      </c>
      <c r="EA601" s="6">
        <f>IF(ISBLANK($B405),,HLOOKUP($C601,[1]Indices!$2:$1218,MATCH(DATE(YEAR(EA$574),MONTH(EA$574)+$E405,1),[1]Indices!$A$2:$A$664,0)+700,FALSE))</f>
        <v>0</v>
      </c>
      <c r="EB601" s="6">
        <f>IF(ISBLANK($B405),,HLOOKUP($C601,[1]Indices!$2:$1218,MATCH(DATE(YEAR(EB$574),MONTH(EB$574)+$E405,1),[1]Indices!$A$2:$A$664,0)+700,FALSE))</f>
        <v>0</v>
      </c>
      <c r="EC601" s="6">
        <f>IF(ISBLANK($B405),,HLOOKUP($C601,[1]Indices!$2:$1218,MATCH(DATE(YEAR(EC$574),MONTH(EC$574)+$E405,1),[1]Indices!$A$2:$A$664,0)+700,FALSE))</f>
        <v>0</v>
      </c>
      <c r="ED601" s="6">
        <f>IF(ISBLANK($B405),,HLOOKUP($C601,[1]Indices!$2:$1218,MATCH(DATE(YEAR(ED$574),MONTH(ED$574)+$E405,1),[1]Indices!$A$2:$A$664,0)+700,FALSE))</f>
        <v>0</v>
      </c>
      <c r="EE601" s="6">
        <f>IF(ISBLANK($B405),,HLOOKUP($C601,[1]Indices!$2:$1218,MATCH(DATE(YEAR(EE$574),MONTH(EE$574)+$E405,1),[1]Indices!$A$2:$A$664,0)+700,FALSE))</f>
        <v>0</v>
      </c>
      <c r="EF601" s="6">
        <f>IF(ISBLANK($B405),,HLOOKUP($C601,[1]Indices!$2:$1218,MATCH(DATE(YEAR(EF$574),MONTH(EF$574)+$E405,1),[1]Indices!$A$2:$A$664,0)+700,FALSE))</f>
        <v>0</v>
      </c>
      <c r="EG601" s="6">
        <f>IF(ISBLANK($B405),,HLOOKUP($C601,[1]Indices!$2:$1218,MATCH(DATE(YEAR(EG$574),MONTH(EG$574)+$E405,1),[1]Indices!$A$2:$A$664,0)+700,FALSE))</f>
        <v>0</v>
      </c>
      <c r="EH601" s="6">
        <f>IF(ISBLANK($B405),,HLOOKUP($C601,[1]Indices!$2:$1218,MATCH(DATE(YEAR(EH$574),MONTH(EH$574)+$E405,1),[1]Indices!$A$2:$A$664,0)+700,FALSE))</f>
        <v>0</v>
      </c>
      <c r="EI601" s="6">
        <f>IF(ISBLANK($B405),,HLOOKUP($C601,[1]Indices!$2:$1218,MATCH(DATE(YEAR(EI$574),MONTH(EI$574)+$E405,1),[1]Indices!$A$2:$A$664,0)+700,FALSE))</f>
        <v>0</v>
      </c>
      <c r="EJ601" s="6">
        <f>IF(ISBLANK($B405),,HLOOKUP($C601,[1]Indices!$2:$1218,MATCH(DATE(YEAR(EJ$574),MONTH(EJ$574)+$E405,1),[1]Indices!$A$2:$A$664,0)+700,FALSE))</f>
        <v>0</v>
      </c>
      <c r="EK601" s="6">
        <f>IF(ISBLANK($B405),,HLOOKUP($C601,[1]Indices!$2:$1218,MATCH(DATE(YEAR(EK$574),MONTH(EK$574)+$E405,1),[1]Indices!$A$2:$A$664,0)+700,FALSE))</f>
        <v>0</v>
      </c>
      <c r="EL601" s="6">
        <f>IF(ISBLANK($B405),,HLOOKUP($C601,[1]Indices!$2:$1218,MATCH(DATE(YEAR(EL$574),MONTH(EL$574)+$E405,1),[1]Indices!$A$2:$A$664,0)+700,FALSE))</f>
        <v>0</v>
      </c>
      <c r="EM601" s="6">
        <f>IF(ISBLANK($B405),,HLOOKUP($C601,[1]Indices!$2:$1218,MATCH(DATE(YEAR(EM$574),MONTH(EM$574)+$E405,1),[1]Indices!$A$2:$A$664,0)+700,FALSE))</f>
        <v>0</v>
      </c>
      <c r="EN601" s="6">
        <f>IF(ISBLANK($B405),,HLOOKUP($C601,[1]Indices!$2:$1218,MATCH(DATE(YEAR(EN$574),MONTH(EN$574)+$E405,1),[1]Indices!$A$2:$A$664,0)+700,FALSE))</f>
        <v>0</v>
      </c>
      <c r="EO601" s="6">
        <f>IF(ISBLANK($B405),,HLOOKUP($C601,[1]Indices!$2:$1218,MATCH(DATE(YEAR(EO$574),MONTH(EO$574)+$E405,1),[1]Indices!$A$2:$A$664,0)+700,FALSE))</f>
        <v>0</v>
      </c>
      <c r="EP601" s="6">
        <f>IF(ISBLANK($B405),,HLOOKUP($C601,[1]Indices!$2:$1218,MATCH(DATE(YEAR(EP$574),MONTH(EP$574)+$E405,1),[1]Indices!$A$2:$A$664,0)+700,FALSE))</f>
        <v>0</v>
      </c>
      <c r="EQ601" s="6">
        <f>IF(ISBLANK($B405),,HLOOKUP($C601,[1]Indices!$2:$1218,MATCH(DATE(YEAR(EQ$574),MONTH(EQ$574)+$E405,1),[1]Indices!$A$2:$A$664,0)+700,FALSE))</f>
        <v>0</v>
      </c>
      <c r="ER601" s="6">
        <f>IF(ISBLANK($B405),,HLOOKUP($C601,[1]Indices!$2:$1218,MATCH(DATE(YEAR(ER$574),MONTH(ER$574)+$E405,1),[1]Indices!$A$2:$A$664,0)+700,FALSE))</f>
        <v>0</v>
      </c>
      <c r="ES601" s="6">
        <f>IF(ISBLANK($B405),,HLOOKUP($C601,[1]Indices!$2:$1218,MATCH(DATE(YEAR(ES$574),MONTH(ES$574)+$E405,1),[1]Indices!$A$2:$A$664,0)+700,FALSE))</f>
        <v>0</v>
      </c>
      <c r="ET601" s="6">
        <f>IF(ISBLANK($B405),,HLOOKUP($C601,[1]Indices!$2:$1218,MATCH(DATE(YEAR(ET$574),MONTH(ET$574)+$E405,1),[1]Indices!$A$2:$A$664,0)+700,FALSE))</f>
        <v>0</v>
      </c>
      <c r="EU601" s="6">
        <f>IF(ISBLANK($B405),,HLOOKUP($C601,[1]Indices!$2:$1218,MATCH(DATE(YEAR(EU$574),MONTH(EU$574)+$E405,1),[1]Indices!$A$2:$A$664,0)+700,FALSE))</f>
        <v>0</v>
      </c>
      <c r="EV601" s="6">
        <f>IF(ISBLANK($B405),,HLOOKUP($C601,[1]Indices!$2:$1218,MATCH(DATE(YEAR(EV$574),MONTH(EV$574)+$E405,1),[1]Indices!$A$2:$A$664,0)+700,FALSE))</f>
        <v>0</v>
      </c>
      <c r="EW601" s="6">
        <f>IF(ISBLANK($B405),,HLOOKUP($C601,[1]Indices!$2:$1218,MATCH(DATE(YEAR(EW$574),MONTH(EW$574)+$E405,1),[1]Indices!$A$2:$A$664,0)+700,FALSE))</f>
        <v>0</v>
      </c>
      <c r="EX601" s="6">
        <f>IF(ISBLANK($B405),,HLOOKUP($C601,[1]Indices!$2:$1218,MATCH(DATE(YEAR(EX$574),MONTH(EX$574)+$E405,1),[1]Indices!$A$2:$A$664,0)+700,FALSE))</f>
        <v>0</v>
      </c>
      <c r="EY601" s="6">
        <f>IF(ISBLANK($B405),,HLOOKUP($C601,[1]Indices!$2:$1218,MATCH(DATE(YEAR(EY$574),MONTH(EY$574)+$E405,1),[1]Indices!$A$2:$A$664,0)+700,FALSE))</f>
        <v>0</v>
      </c>
      <c r="EZ601" s="6">
        <f>IF(ISBLANK($B405),,HLOOKUP($C601,[1]Indices!$2:$1218,MATCH(DATE(YEAR(EZ$574),MONTH(EZ$574)+$E405,1),[1]Indices!$A$2:$A$664,0)+700,FALSE))</f>
        <v>0</v>
      </c>
      <c r="FA601" s="6">
        <f>IF(ISBLANK($B405),,HLOOKUP($C601,[1]Indices!$2:$1218,MATCH(DATE(YEAR(FA$574),MONTH(FA$574)+$E405,1),[1]Indices!$A$2:$A$664,0)+700,FALSE))</f>
        <v>0</v>
      </c>
      <c r="FB601" s="6">
        <f>IF(ISBLANK($B405),,HLOOKUP($C601,[1]Indices!$2:$1218,MATCH(DATE(YEAR(FB$574),MONTH(FB$574)+$E405,1),[1]Indices!$A$2:$A$664,0)+700,FALSE))</f>
        <v>0</v>
      </c>
      <c r="FC601" s="6">
        <f>IF(ISBLANK($B405),,HLOOKUP($C601,[1]Indices!$2:$1218,MATCH(DATE(YEAR(FC$574),MONTH(FC$574)+$E405,1),[1]Indices!$A$2:$A$664,0)+700,FALSE))</f>
        <v>0</v>
      </c>
      <c r="FD601" s="6">
        <f>IF(ISBLANK($B405),,HLOOKUP($C601,[1]Indices!$2:$1218,MATCH(DATE(YEAR(FD$574),MONTH(FD$574)+$E405,1),[1]Indices!$A$2:$A$664,0)+700,FALSE))</f>
        <v>0</v>
      </c>
      <c r="FE601" s="6">
        <f>IF(ISBLANK($B405),,HLOOKUP($C601,[1]Indices!$2:$1218,MATCH(DATE(YEAR(FE$574),MONTH(FE$574)+$E405,1),[1]Indices!$A$2:$A$664,0)+700,FALSE))</f>
        <v>0</v>
      </c>
      <c r="FF601" s="6">
        <f>IF(ISBLANK($B405),,HLOOKUP($C601,[1]Indices!$2:$1218,MATCH(DATE(YEAR(FF$574),MONTH(FF$574)+$E405,1),[1]Indices!$A$2:$A$664,0)+700,FALSE))</f>
        <v>0</v>
      </c>
      <c r="FG601" s="6">
        <f>IF(ISBLANK($B405),,HLOOKUP($C601,[1]Indices!$2:$1218,MATCH(DATE(YEAR(FG$574),MONTH(FG$574)+$E405,1),[1]Indices!$A$2:$A$664,0)+700,FALSE))</f>
        <v>0</v>
      </c>
      <c r="FH601" s="6">
        <f>IF(ISBLANK($B405),,HLOOKUP($C601,[1]Indices!$2:$1218,MATCH(DATE(YEAR(FH$574),MONTH(FH$574)+$E405,1),[1]Indices!$A$2:$A$664,0)+700,FALSE))</f>
        <v>0</v>
      </c>
      <c r="FI601" s="6">
        <f>IF(ISBLANK($B405),,HLOOKUP($C601,[1]Indices!$2:$1218,MATCH(DATE(YEAR(FI$574),MONTH(FI$574)+$E405,1),[1]Indices!$A$2:$A$664,0)+700,FALSE))</f>
        <v>0</v>
      </c>
      <c r="FJ601" s="6">
        <f>IF(ISBLANK($B405),,HLOOKUP($C601,[1]Indices!$2:$1218,MATCH(DATE(YEAR(FJ$574),MONTH(FJ$574)+$E405,1),[1]Indices!$A$2:$A$664,0)+700,FALSE))</f>
        <v>0</v>
      </c>
      <c r="FK601" s="6">
        <f>IF(ISBLANK($B405),,HLOOKUP($C601,[1]Indices!$2:$1218,MATCH(DATE(YEAR(FK$574),MONTH(FK$574)+$E405,1),[1]Indices!$A$2:$A$664,0)+700,FALSE))</f>
        <v>0</v>
      </c>
      <c r="FL601" s="6">
        <f>IF(ISBLANK($B405),,HLOOKUP($C601,[1]Indices!$2:$1218,MATCH(DATE(YEAR(FL$574),MONTH(FL$574)+$E405,1),[1]Indices!$A$2:$A$664,0)+700,FALSE))</f>
        <v>0</v>
      </c>
      <c r="FM601" s="6">
        <f>IF(ISBLANK($B405),,HLOOKUP($C601,[1]Indices!$2:$1218,MATCH(DATE(YEAR(FM$574),MONTH(FM$574)+$E405,1),[1]Indices!$A$2:$A$664,0)+700,FALSE))</f>
        <v>0</v>
      </c>
      <c r="FN601" s="6">
        <f>IF(ISBLANK($B405),,HLOOKUP($C601,[1]Indices!$2:$1218,MATCH(DATE(YEAR(FN$574),MONTH(FN$574)+$E405,1),[1]Indices!$A$2:$A$664,0)+700,FALSE))</f>
        <v>0</v>
      </c>
      <c r="FO601" s="6">
        <f>IF(ISBLANK($B405),,HLOOKUP($C601,[1]Indices!$2:$1218,MATCH(DATE(YEAR(FO$574),MONTH(FO$574)+$E405,1),[1]Indices!$A$2:$A$664,0)+700,FALSE))</f>
        <v>0</v>
      </c>
      <c r="FP601" s="6">
        <f>IF(ISBLANK($B405),,HLOOKUP($C601,[1]Indices!$2:$1218,MATCH(DATE(YEAR(FP$574),MONTH(FP$574)+$E405,1),[1]Indices!$A$2:$A$664,0)+700,FALSE))</f>
        <v>0</v>
      </c>
      <c r="FQ601" s="6">
        <f>IF(ISBLANK($B405),,HLOOKUP($C601,[1]Indices!$2:$1218,MATCH(DATE(YEAR(FQ$574),MONTH(FQ$574)+$E405,1),[1]Indices!$A$2:$A$664,0)+700,FALSE))</f>
        <v>0</v>
      </c>
      <c r="FR601" s="6">
        <f>IF(ISBLANK($B405),,HLOOKUP($C601,[1]Indices!$2:$1218,MATCH(DATE(YEAR(FR$574),MONTH(FR$574)+$E405,1),[1]Indices!$A$2:$A$664,0)+700,FALSE))</f>
        <v>0</v>
      </c>
      <c r="FS601" s="6">
        <f>IF(ISBLANK($B405),,HLOOKUP($C601,[1]Indices!$2:$1218,MATCH(DATE(YEAR(FS$574),MONTH(FS$574)+$E405,1),[1]Indices!$A$2:$A$664,0)+700,FALSE))</f>
        <v>0</v>
      </c>
      <c r="FT601" s="6">
        <f>IF(ISBLANK($B405),,HLOOKUP($C601,[1]Indices!$2:$1218,MATCH(DATE(YEAR(FT$574),MONTH(FT$574)+$E405,1),[1]Indices!$A$2:$A$664,0)+700,FALSE))</f>
        <v>0</v>
      </c>
      <c r="FU601" s="6">
        <f>IF(ISBLANK($B405),,HLOOKUP($C601,[1]Indices!$2:$1218,MATCH(DATE(YEAR(FU$574),MONTH(FU$574)+$E405,1),[1]Indices!$A$2:$A$664,0)+700,FALSE))</f>
        <v>0</v>
      </c>
      <c r="FV601" s="6">
        <f>IF(ISBLANK($B405),,HLOOKUP($C601,[1]Indices!$2:$1218,MATCH(DATE(YEAR(FV$574),MONTH(FV$574)+$E405,1),[1]Indices!$A$2:$A$664,0)+700,FALSE))</f>
        <v>0</v>
      </c>
      <c r="FW601" s="6">
        <f>IF(ISBLANK($B405),,HLOOKUP($C601,[1]Indices!$2:$1218,MATCH(DATE(YEAR(FW$574),MONTH(FW$574)+$E405,1),[1]Indices!$A$2:$A$664,0)+700,FALSE))</f>
        <v>0</v>
      </c>
      <c r="FX601" s="6">
        <f>IF(ISBLANK($B405),,HLOOKUP($C601,[1]Indices!$2:$1218,MATCH(DATE(YEAR(FX$574),MONTH(FX$574)+$E405,1),[1]Indices!$A$2:$A$664,0)+700,FALSE))</f>
        <v>0</v>
      </c>
      <c r="FY601" s="6">
        <f>IF(ISBLANK($B405),,HLOOKUP($C601,[1]Indices!$2:$1218,MATCH(DATE(YEAR(FY$574),MONTH(FY$574)+$E405,1),[1]Indices!$A$2:$A$664,0)+700,FALSE))</f>
        <v>0</v>
      </c>
      <c r="FZ601" s="6">
        <f>IF(ISBLANK($B405),,HLOOKUP($C601,[1]Indices!$2:$1218,MATCH(DATE(YEAR(FZ$574),MONTH(FZ$574)+$E405,1),[1]Indices!$A$2:$A$664,0)+700,FALSE))</f>
        <v>0</v>
      </c>
      <c r="GA601" s="6">
        <f>IF(ISBLANK($B405),,HLOOKUP($C601,[1]Indices!$2:$1218,MATCH(DATE(YEAR(GA$574),MONTH(GA$574)+$E405,1),[1]Indices!$A$2:$A$664,0)+700,FALSE))</f>
        <v>0</v>
      </c>
      <c r="GB601" s="6">
        <f>IF(ISBLANK($B405),,HLOOKUP($C601,[1]Indices!$2:$1218,MATCH(DATE(YEAR(GB$574),MONTH(GB$574)+$E405,1),[1]Indices!$A$2:$A$664,0)+700,FALSE))</f>
        <v>0</v>
      </c>
      <c r="GC601" s="6">
        <f>IF(ISBLANK($B405),,HLOOKUP($C601,[1]Indices!$2:$1218,MATCH(DATE(YEAR(GC$574),MONTH(GC$574)+$E405,1),[1]Indices!$A$2:$A$664,0)+700,FALSE))</f>
        <v>0</v>
      </c>
      <c r="GD601" s="6">
        <f>IF(ISBLANK($B405),,HLOOKUP($C601,[1]Indices!$2:$1218,MATCH(DATE(YEAR(GD$574),MONTH(GD$574)+$E405,1),[1]Indices!$A$2:$A$664,0)+700,FALSE))</f>
        <v>0</v>
      </c>
      <c r="GE601" s="6">
        <f>IF(ISBLANK($B405),,HLOOKUP($C601,[1]Indices!$2:$1218,MATCH(DATE(YEAR(GE$574),MONTH(GE$574)+$E405,1),[1]Indices!$A$2:$A$664,0)+700,FALSE))</f>
        <v>0</v>
      </c>
      <c r="GF601" s="6">
        <f>IF(ISBLANK($B405),,HLOOKUP($C601,[1]Indices!$2:$1218,MATCH(DATE(YEAR(GF$574),MONTH(GF$574)+$E405,1),[1]Indices!$A$2:$A$664,0)+700,FALSE))</f>
        <v>0</v>
      </c>
      <c r="GG601" s="6">
        <f>IF(ISBLANK($B405),,HLOOKUP($C601,[1]Indices!$2:$1218,MATCH(DATE(YEAR(GG$574),MONTH(GG$574)+$E405,1),[1]Indices!$A$2:$A$664,0)+700,FALSE))</f>
        <v>0</v>
      </c>
      <c r="GH601" s="6">
        <f>IF(ISBLANK($B405),,HLOOKUP($C601,[1]Indices!$2:$1218,MATCH(DATE(YEAR(GH$574),MONTH(GH$574)+$E405,1),[1]Indices!$A$2:$A$664,0)+700,FALSE))</f>
        <v>0</v>
      </c>
      <c r="GI601" s="6">
        <f>IF(ISBLANK($B405),,HLOOKUP($C601,[1]Indices!$2:$1218,MATCH(DATE(YEAR(GI$574),MONTH(GI$574)+$E405,1),[1]Indices!$A$2:$A$664,0)+700,FALSE))</f>
        <v>0</v>
      </c>
      <c r="GJ601" s="6">
        <f>IF(ISBLANK($B405),,HLOOKUP($C601,[1]Indices!$2:$1218,MATCH(DATE(YEAR(GJ$574),MONTH(GJ$574)+$E405,1),[1]Indices!$A$2:$A$664,0)+700,FALSE))</f>
        <v>0</v>
      </c>
      <c r="GK601" s="6">
        <f>IF(ISBLANK($B405),,HLOOKUP($C601,[1]Indices!$2:$1218,MATCH(DATE(YEAR(GK$574),MONTH(GK$574)+$E405,1),[1]Indices!$A$2:$A$664,0)+700,FALSE))</f>
        <v>0</v>
      </c>
      <c r="GL601" s="6">
        <f>IF(ISBLANK($B405),,HLOOKUP($C601,[1]Indices!$2:$1218,MATCH(DATE(YEAR(GL$574),MONTH(GL$574)+$E405,1),[1]Indices!$A$2:$A$664,0)+700,FALSE))</f>
        <v>0</v>
      </c>
      <c r="GM601" s="6">
        <f>IF(ISBLANK($B405),,HLOOKUP($C601,[1]Indices!$2:$1218,MATCH(DATE(YEAR(GM$574),MONTH(GM$574)+$E405,1),[1]Indices!$A$2:$A$664,0)+700,FALSE))</f>
        <v>0</v>
      </c>
      <c r="GN601" s="6">
        <f>IF(ISBLANK($B405),,HLOOKUP($C601,[1]Indices!$2:$1218,MATCH(DATE(YEAR(GN$574),MONTH(GN$574)+$E405,1),[1]Indices!$A$2:$A$664,0)+700,FALSE))</f>
        <v>0</v>
      </c>
      <c r="GO601" s="6">
        <f>IF(ISBLANK($B405),,HLOOKUP($C601,[1]Indices!$2:$1218,MATCH(DATE(YEAR(GO$574),MONTH(GO$574)+$E405,1),[1]Indices!$A$2:$A$664,0)+700,FALSE))</f>
        <v>0</v>
      </c>
      <c r="GP601" s="6">
        <f>IF(ISBLANK($B405),,HLOOKUP($C601,[1]Indices!$2:$1218,MATCH(DATE(YEAR(GP$574),MONTH(GP$574)+$E405,1),[1]Indices!$A$2:$A$664,0)+700,FALSE))</f>
        <v>0</v>
      </c>
      <c r="GQ601" s="6">
        <f>IF(ISBLANK($B405),,HLOOKUP($C601,[1]Indices!$2:$1218,MATCH(DATE(YEAR(GQ$574),MONTH(GQ$574)+$E405,1),[1]Indices!$A$2:$A$664,0)+700,FALSE))</f>
        <v>0</v>
      </c>
      <c r="GR601" s="6">
        <f>IF(ISBLANK($B405),,HLOOKUP($C601,[1]Indices!$2:$1218,MATCH(DATE(YEAR(GR$574),MONTH(GR$574)+$E405,1),[1]Indices!$A$2:$A$664,0)+700,FALSE))</f>
        <v>0</v>
      </c>
      <c r="GS601" s="6">
        <f>IF(ISBLANK($B405),,HLOOKUP($C601,[1]Indices!$2:$1218,MATCH(DATE(YEAR(GS$574),MONTH(GS$574)+$E405,1),[1]Indices!$A$2:$A$664,0)+700,FALSE))</f>
        <v>0</v>
      </c>
      <c r="GT601" s="6">
        <f>IF(ISBLANK($B405),,HLOOKUP($C601,[1]Indices!$2:$1218,MATCH(DATE(YEAR(GT$574),MONTH(GT$574)+$E405,1),[1]Indices!$A$2:$A$664,0)+700,FALSE))</f>
        <v>0</v>
      </c>
      <c r="GU601" s="6">
        <f>IF(ISBLANK($B405),,HLOOKUP($C601,[1]Indices!$2:$1218,MATCH(DATE(YEAR(GU$574),MONTH(GU$574)+$E405,1),[1]Indices!$A$2:$A$664,0)+700,FALSE))</f>
        <v>0</v>
      </c>
      <c r="GV601" s="6">
        <f>IF(ISBLANK($B405),,HLOOKUP($C601,[1]Indices!$2:$1218,MATCH(DATE(YEAR(GV$574),MONTH(GV$574)+$E405,1),[1]Indices!$A$2:$A$664,0)+700,FALSE))</f>
        <v>0</v>
      </c>
      <c r="GW601" s="6">
        <f>IF(ISBLANK($B405),,HLOOKUP($C601,[1]Indices!$2:$1218,MATCH(DATE(YEAR(GW$574),MONTH(GW$574)+$E405,1),[1]Indices!$A$2:$A$664,0)+700,FALSE))</f>
        <v>0</v>
      </c>
      <c r="GX601" s="6">
        <f>IF(ISBLANK($B405),,HLOOKUP($C601,[1]Indices!$2:$1218,MATCH(DATE(YEAR(GX$574),MONTH(GX$574)+$E405,1),[1]Indices!$A$2:$A$664,0)+700,FALSE))</f>
        <v>0</v>
      </c>
      <c r="GY601" s="6">
        <f>IF(ISBLANK($B405),,HLOOKUP($C601,[1]Indices!$2:$1218,MATCH(DATE(YEAR(GY$574),MONTH(GY$574)+$E405,1),[1]Indices!$A$2:$A$664,0)+700,FALSE))</f>
        <v>0</v>
      </c>
      <c r="GZ601" s="6">
        <f>IF(ISBLANK($B405),,HLOOKUP($C601,[1]Indices!$2:$1218,MATCH(DATE(YEAR(GZ$574),MONTH(GZ$574)+$E405,1),[1]Indices!$A$2:$A$664,0)+700,FALSE))</f>
        <v>0</v>
      </c>
      <c r="HA601" s="6">
        <f>IF(ISBLANK($B405),,HLOOKUP($C601,[1]Indices!$2:$1218,MATCH(DATE(YEAR(HA$574),MONTH(HA$574)+$E405,1),[1]Indices!$A$2:$A$664,0)+700,FALSE))</f>
        <v>0</v>
      </c>
      <c r="HB601" s="6">
        <f>IF(ISBLANK($B405),,HLOOKUP($C601,[1]Indices!$2:$1218,MATCH(DATE(YEAR(HB$574),MONTH(HB$574)+$E405,1),[1]Indices!$A$2:$A$664,0)+700,FALSE))</f>
        <v>0</v>
      </c>
      <c r="HC601" s="6">
        <f>IF(ISBLANK($B405),,HLOOKUP($C601,[1]Indices!$2:$1218,MATCH(DATE(YEAR(HC$574),MONTH(HC$574)+$E405,1),[1]Indices!$A$2:$A$664,0)+700,FALSE))</f>
        <v>0</v>
      </c>
      <c r="HD601" s="6">
        <f>IF(ISBLANK($B405),,HLOOKUP($C601,[1]Indices!$2:$1218,MATCH(DATE(YEAR(HD$574),MONTH(HD$574)+$E405,1),[1]Indices!$A$2:$A$664,0)+700,FALSE))</f>
        <v>0</v>
      </c>
      <c r="HE601" s="6">
        <f>IF(ISBLANK($B405),,HLOOKUP($C601,[1]Indices!$2:$1218,MATCH(DATE(YEAR(HE$574),MONTH(HE$574)+$E405,1),[1]Indices!$A$2:$A$664,0)+700,FALSE))</f>
        <v>0</v>
      </c>
      <c r="HF601" s="6">
        <f>IF(ISBLANK($B405),,HLOOKUP($C601,[1]Indices!$2:$1218,MATCH(DATE(YEAR(HF$574),MONTH(HF$574)+$E405,1),[1]Indices!$A$2:$A$664,0)+700,FALSE))</f>
        <v>0</v>
      </c>
      <c r="HG601" s="6">
        <f>IF(ISBLANK($B405),,HLOOKUP($C601,[1]Indices!$2:$1218,MATCH(DATE(YEAR(HG$574),MONTH(HG$574)+$E405,1),[1]Indices!$A$2:$A$664,0)+700,FALSE))</f>
        <v>0</v>
      </c>
      <c r="HH601" s="6">
        <f>IF(ISBLANK($B405),,HLOOKUP($C601,[1]Indices!$2:$1218,MATCH(DATE(YEAR(HH$574),MONTH(HH$574)+$E405,1),[1]Indices!$A$2:$A$664,0)+700,FALSE))</f>
        <v>0</v>
      </c>
      <c r="HI601" s="6">
        <f>IF(ISBLANK($B405),,HLOOKUP($C601,[1]Indices!$2:$1218,MATCH(DATE(YEAR(HI$574),MONTH(HI$574)+$E405,1),[1]Indices!$A$2:$A$664,0)+700,FALSE))</f>
        <v>0</v>
      </c>
      <c r="HJ601" s="6">
        <f>IF(ISBLANK($B405),,HLOOKUP($C601,[1]Indices!$2:$1218,MATCH(DATE(YEAR(HJ$574),MONTH(HJ$574)+$E405,1),[1]Indices!$A$2:$A$664,0)+700,FALSE))</f>
        <v>0</v>
      </c>
      <c r="HK601" s="6">
        <f>IF(ISBLANK($B405),,HLOOKUP($C601,[1]Indices!$2:$1218,MATCH(DATE(YEAR(HK$574),MONTH(HK$574)+$E405,1),[1]Indices!$A$2:$A$664,0)+700,FALSE))</f>
        <v>0</v>
      </c>
      <c r="HL601" s="6">
        <f>IF(ISBLANK($B405),,HLOOKUP($C601,[1]Indices!$2:$1218,MATCH(DATE(YEAR(HL$574),MONTH(HL$574)+$E405,1),[1]Indices!$A$2:$A$664,0)+700,FALSE))</f>
        <v>0</v>
      </c>
    </row>
    <row r="602" spans="1:220" ht="12" hidden="1" customHeight="1" x14ac:dyDescent="0.2">
      <c r="C602" s="7">
        <f t="shared" si="67"/>
        <v>0</v>
      </c>
      <c r="D602" s="6">
        <f>IF(ISBLANK($B406),,HLOOKUP($C602,[1]Indices!$2:$1218,MATCH(D$574,[1]Indices!$A$2:$A$664,0)+700,FALSE))</f>
        <v>0</v>
      </c>
      <c r="E602" s="6">
        <f>IF(ISBLANK($B406),,HLOOKUP($C602,[1]Indices!$2:$1218,MATCH(E$574,[1]Indices!$A$2:$A$664,0)+700,FALSE))</f>
        <v>0</v>
      </c>
      <c r="F602" s="6">
        <f>IF(ISBLANK($B406),,HLOOKUP($C602,[1]Indices!$2:$1218,MATCH(F$574,[1]Indices!$A$2:$A$664,0)+700,FALSE))</f>
        <v>0</v>
      </c>
      <c r="G602" s="6">
        <f>IF(ISBLANK($B406),,HLOOKUP($C602,[1]Indices!$2:$1218,MATCH(G$574,[1]Indices!$A$2:$A$664,0)+700,FALSE))</f>
        <v>0</v>
      </c>
      <c r="H602" s="6">
        <f>IF(ISBLANK($B406),,HLOOKUP($C602,[1]Indices!$2:$1218,MATCH(H$574,[1]Indices!$A$2:$A$664,0)+700,FALSE))</f>
        <v>0</v>
      </c>
      <c r="I602" s="6">
        <f>IF(ISBLANK($B406),,HLOOKUP($C602,[1]Indices!$2:$1218,MATCH(I$574,[1]Indices!$A$2:$A$664,0)+700,FALSE))</f>
        <v>0</v>
      </c>
      <c r="J602" s="6">
        <f>IF(ISBLANK($B406),,HLOOKUP($C602,[1]Indices!$2:$1218,MATCH(J$574,[1]Indices!$A$2:$A$664,0)+700,FALSE))</f>
        <v>0</v>
      </c>
      <c r="K602" s="6">
        <f>IF(ISBLANK($B406),,HLOOKUP($C602,[1]Indices!$2:$1218,MATCH(K$574,[1]Indices!$A$2:$A$664,0)+700,FALSE))</f>
        <v>0</v>
      </c>
      <c r="L602" s="6">
        <f>IF(ISBLANK($B406),,HLOOKUP($C602,[1]Indices!$2:$1218,MATCH(L$574,[1]Indices!$A$2:$A$664,0)+700,FALSE))</f>
        <v>0</v>
      </c>
      <c r="M602" s="6">
        <f>IF(ISBLANK($B406),,HLOOKUP($C602,[1]Indices!$2:$1218,MATCH(M$574,[1]Indices!$A$2:$A$664,0)+700,FALSE))</f>
        <v>0</v>
      </c>
      <c r="N602" s="6">
        <f>IF(ISBLANK($B406),,HLOOKUP($C602,[1]Indices!$2:$1218,MATCH(N$574,[1]Indices!$A$2:$A$664,0)+700,FALSE))</f>
        <v>0</v>
      </c>
      <c r="O602" s="6">
        <f>IF(ISBLANK($B406),,HLOOKUP($C602,[1]Indices!$2:$1218,MATCH(O$574,[1]Indices!$A$2:$A$664,0)+700,FALSE))</f>
        <v>0</v>
      </c>
      <c r="P602" s="11"/>
      <c r="Q602" s="6">
        <f>IF(ISBLANK($B406),,HLOOKUP($C602,[1]Indices!$2:$1218,MATCH(DATE(YEAR(Q$574),MONTH(Q$574)+$E406,1),[1]Indices!$A$2:$A$664,0)+700,FALSE))</f>
        <v>0</v>
      </c>
      <c r="R602" s="6">
        <f>IF(ISBLANK($B406),,HLOOKUP($C602,[1]Indices!$2:$1218,MATCH(DATE(YEAR(R$574),MONTH(R$574)+$E406,1),[1]Indices!$A$2:$A$664,0)+700,FALSE))</f>
        <v>0</v>
      </c>
      <c r="S602" s="6">
        <f>IF(ISBLANK($B406),,HLOOKUP($C602,[1]Indices!$2:$1218,MATCH(DATE(YEAR(S$574),MONTH(S$574)+$E406,1),[1]Indices!$A$2:$A$664,0)+700,FALSE))</f>
        <v>0</v>
      </c>
      <c r="T602" s="6">
        <f>IF(ISBLANK($B406),,HLOOKUP($C602,[1]Indices!$2:$1218,MATCH(DATE(YEAR(T$574),MONTH(T$574)+$E406,1),[1]Indices!$A$2:$A$664,0)+700,FALSE))</f>
        <v>0</v>
      </c>
      <c r="U602" s="6">
        <f>IF(ISBLANK($B406),,HLOOKUP($C602,[1]Indices!$2:$1218,MATCH(DATE(YEAR(U$574),MONTH(U$574)+$E406,1),[1]Indices!$A$2:$A$664,0)+700,FALSE))</f>
        <v>0</v>
      </c>
      <c r="V602" s="6">
        <f>IF(ISBLANK($B406),,HLOOKUP($C602,[1]Indices!$2:$1218,MATCH(DATE(YEAR(V$574),MONTH(V$574)+$E406,1),[1]Indices!$A$2:$A$664,0)+700,FALSE))</f>
        <v>0</v>
      </c>
      <c r="W602" s="6">
        <f>IF(ISBLANK($B406),,HLOOKUP($C602,[1]Indices!$2:$1218,MATCH(DATE(YEAR(W$574),MONTH(W$574)+$E406,1),[1]Indices!$A$2:$A$664,0)+700,FALSE))</f>
        <v>0</v>
      </c>
      <c r="X602" s="6">
        <f>IF(ISBLANK($B406),,HLOOKUP($C602,[1]Indices!$2:$1218,MATCH(DATE(YEAR(X$574),MONTH(X$574)+$E406,1),[1]Indices!$A$2:$A$664,0)+700,FALSE))</f>
        <v>0</v>
      </c>
      <c r="Y602" s="6">
        <f>IF(ISBLANK($B406),,HLOOKUP($C602,[1]Indices!$2:$1218,MATCH(DATE(YEAR(Y$574),MONTH(Y$574)+$E406,1),[1]Indices!$A$2:$A$664,0)+700,FALSE))</f>
        <v>0</v>
      </c>
      <c r="Z602" s="6">
        <f>IF(ISBLANK($B406),,HLOOKUP($C602,[1]Indices!$2:$1218,MATCH(DATE(YEAR(Z$574),MONTH(Z$574)+$E406,1),[1]Indices!$A$2:$A$664,0)+700,FALSE))</f>
        <v>0</v>
      </c>
      <c r="AA602" s="6">
        <f>IF(ISBLANK($B406),,HLOOKUP($C602,[1]Indices!$2:$1218,MATCH(DATE(YEAR(AA$574),MONTH(AA$574)+$E406,1),[1]Indices!$A$2:$A$664,0)+700,FALSE))</f>
        <v>0</v>
      </c>
      <c r="AB602" s="6">
        <f>IF(ISBLANK($B406),,HLOOKUP($C602,[1]Indices!$2:$1218,MATCH(DATE(YEAR(AB$574),MONTH(AB$574)+$E406,1),[1]Indices!$A$2:$A$664,0)+700,FALSE))</f>
        <v>0</v>
      </c>
      <c r="AC602" s="6">
        <f>IF(ISBLANK($B406),,HLOOKUP($C602,[1]Indices!$2:$1218,MATCH(DATE(YEAR(AC$574),MONTH(AC$574)+$E406,1),[1]Indices!$A$2:$A$664,0)+700,FALSE))</f>
        <v>0</v>
      </c>
      <c r="AD602" s="6">
        <f>IF(ISBLANK($B406),,HLOOKUP($C602,[1]Indices!$2:$1218,MATCH(DATE(YEAR(AD$574),MONTH(AD$574)+$E406,1),[1]Indices!$A$2:$A$664,0)+700,FALSE))</f>
        <v>0</v>
      </c>
      <c r="AE602" s="6">
        <f>IF(ISBLANK($B406),,HLOOKUP($C602,[1]Indices!$2:$1218,MATCH(DATE(YEAR(AE$574),MONTH(AE$574)+$E406,1),[1]Indices!$A$2:$A$664,0)+700,FALSE))</f>
        <v>0</v>
      </c>
      <c r="AF602" s="6">
        <f>IF(ISBLANK($B406),,HLOOKUP($C602,[1]Indices!$2:$1218,MATCH(DATE(YEAR(AF$574),MONTH(AF$574)+$E406,1),[1]Indices!$A$2:$A$664,0)+700,FALSE))</f>
        <v>0</v>
      </c>
      <c r="AG602" s="6">
        <f>IF(ISBLANK($B406),,HLOOKUP($C602,[1]Indices!$2:$1218,MATCH(DATE(YEAR(AG$574),MONTH(AG$574)+$E406,1),[1]Indices!$A$2:$A$664,0)+700,FALSE))</f>
        <v>0</v>
      </c>
      <c r="AH602" s="6">
        <f>IF(ISBLANK($B406),,HLOOKUP($C602,[1]Indices!$2:$1218,MATCH(DATE(YEAR(AH$574),MONTH(AH$574)+$E406,1),[1]Indices!$A$2:$A$664,0)+700,FALSE))</f>
        <v>0</v>
      </c>
      <c r="AI602" s="6">
        <f>IF(ISBLANK($B406),,HLOOKUP($C602,[1]Indices!$2:$1218,MATCH(DATE(YEAR(AI$574),MONTH(AI$574)+$E406,1),[1]Indices!$A$2:$A$664,0)+700,FALSE))</f>
        <v>0</v>
      </c>
      <c r="AJ602" s="6">
        <f>IF(ISBLANK($B406),,HLOOKUP($C602,[1]Indices!$2:$1218,MATCH(DATE(YEAR(AJ$574),MONTH(AJ$574)+$E406,1),[1]Indices!$A$2:$A$664,0)+700,FALSE))</f>
        <v>0</v>
      </c>
      <c r="AK602" s="6">
        <f>IF(ISBLANK($B406),,HLOOKUP($C602,[1]Indices!$2:$1218,MATCH(DATE(YEAR(AK$574),MONTH(AK$574)+$E406,1),[1]Indices!$A$2:$A$664,0)+700,FALSE))</f>
        <v>0</v>
      </c>
      <c r="AL602" s="6">
        <f>IF(ISBLANK($B406),,HLOOKUP($C602,[1]Indices!$2:$1218,MATCH(DATE(YEAR(AL$574),MONTH(AL$574)+$E406,1),[1]Indices!$A$2:$A$664,0)+700,FALSE))</f>
        <v>0</v>
      </c>
      <c r="AM602" s="6">
        <f>IF(ISBLANK($B406),,HLOOKUP($C602,[1]Indices!$2:$1218,MATCH(DATE(YEAR(AM$574),MONTH(AM$574)+$E406,1),[1]Indices!$A$2:$A$664,0)+700,FALSE))</f>
        <v>0</v>
      </c>
      <c r="AN602" s="6">
        <f>IF(ISBLANK($B406),,HLOOKUP($C602,[1]Indices!$2:$1218,MATCH(DATE(YEAR(AN$574),MONTH(AN$574)+$E406,1),[1]Indices!$A$2:$A$664,0)+700,FALSE))</f>
        <v>0</v>
      </c>
      <c r="AO602" s="6">
        <f>IF(ISBLANK($B406),,HLOOKUP($C602,[1]Indices!$2:$1218,MATCH(DATE(YEAR(AO$574),MONTH(AO$574)+$E406,1),[1]Indices!$A$2:$A$664,0)+700,FALSE))</f>
        <v>0</v>
      </c>
      <c r="AP602" s="6">
        <f>IF(ISBLANK($B406),,HLOOKUP($C602,[1]Indices!$2:$1218,MATCH(DATE(YEAR(AP$574),MONTH(AP$574)+$E406,1),[1]Indices!$A$2:$A$664,0)+700,FALSE))</f>
        <v>0</v>
      </c>
      <c r="AQ602" s="6">
        <f>IF(ISBLANK($B406),,HLOOKUP($C602,[1]Indices!$2:$1218,MATCH(DATE(YEAR(AQ$574),MONTH(AQ$574)+$E406,1),[1]Indices!$A$2:$A$664,0)+700,FALSE))</f>
        <v>0</v>
      </c>
      <c r="AR602" s="6">
        <f>IF(ISBLANK($B406),,HLOOKUP($C602,[1]Indices!$2:$1218,MATCH(DATE(YEAR(AR$574),MONTH(AR$574)+$E406,1),[1]Indices!$A$2:$A$664,0)+700,FALSE))</f>
        <v>0</v>
      </c>
      <c r="AS602" s="6">
        <f>IF(ISBLANK($B406),,HLOOKUP($C602,[1]Indices!$2:$1218,MATCH(DATE(YEAR(AS$574),MONTH(AS$574)+$E406,1),[1]Indices!$A$2:$A$664,0)+700,FALSE))</f>
        <v>0</v>
      </c>
      <c r="AT602" s="6">
        <f>IF(ISBLANK($B406),,HLOOKUP($C602,[1]Indices!$2:$1218,MATCH(DATE(YEAR(AT$574),MONTH(AT$574)+$E406,1),[1]Indices!$A$2:$A$664,0)+700,FALSE))</f>
        <v>0</v>
      </c>
      <c r="AU602" s="6">
        <f>IF(ISBLANK($B406),,HLOOKUP($C602,[1]Indices!$2:$1218,MATCH(DATE(YEAR(AU$574),MONTH(AU$574)+$E406,1),[1]Indices!$A$2:$A$664,0)+700,FALSE))</f>
        <v>0</v>
      </c>
      <c r="AV602" s="6">
        <f>IF(ISBLANK($B406),,HLOOKUP($C602,[1]Indices!$2:$1218,MATCH(DATE(YEAR(AV$574),MONTH(AV$574)+$E406,1),[1]Indices!$A$2:$A$664,0)+700,FALSE))</f>
        <v>0</v>
      </c>
      <c r="AW602" s="6">
        <f>IF(ISBLANK($B406),,HLOOKUP($C602,[1]Indices!$2:$1218,MATCH(DATE(YEAR(AW$574),MONTH(AW$574)+$E406,1),[1]Indices!$A$2:$A$664,0)+700,FALSE))</f>
        <v>0</v>
      </c>
      <c r="AX602" s="6">
        <f>IF(ISBLANK($B406),,HLOOKUP($C602,[1]Indices!$2:$1218,MATCH(DATE(YEAR(AX$574),MONTH(AX$574)+$E406,1),[1]Indices!$A$2:$A$664,0)+700,FALSE))</f>
        <v>0</v>
      </c>
      <c r="AY602" s="6">
        <f>IF(ISBLANK($B406),,HLOOKUP($C602,[1]Indices!$2:$1218,MATCH(DATE(YEAR(AY$574),MONTH(AY$574)+$E406,1),[1]Indices!$A$2:$A$664,0)+700,FALSE))</f>
        <v>0</v>
      </c>
      <c r="AZ602" s="6">
        <f>IF(ISBLANK($B406),,HLOOKUP($C602,[1]Indices!$2:$1218,MATCH(DATE(YEAR(AZ$574),MONTH(AZ$574)+$E406,1),[1]Indices!$A$2:$A$664,0)+700,FALSE))</f>
        <v>0</v>
      </c>
      <c r="BA602" s="6">
        <f>IF(ISBLANK($B406),,HLOOKUP($C602,[1]Indices!$2:$1218,MATCH(DATE(YEAR(BA$574),MONTH(BA$574)+$E406,1),[1]Indices!$A$2:$A$664,0)+700,FALSE))</f>
        <v>0</v>
      </c>
      <c r="BB602" s="6">
        <f>IF(ISBLANK($B406),,HLOOKUP($C602,[1]Indices!$2:$1218,MATCH(DATE(YEAR(BB$574),MONTH(BB$574)+$E406,1),[1]Indices!$A$2:$A$664,0)+700,FALSE))</f>
        <v>0</v>
      </c>
      <c r="BC602" s="6">
        <f>IF(ISBLANK($B406),,HLOOKUP($C602,[1]Indices!$2:$1218,MATCH(DATE(YEAR(BC$574),MONTH(BC$574)+$E406,1),[1]Indices!$A$2:$A$664,0)+700,FALSE))</f>
        <v>0</v>
      </c>
      <c r="BD602" s="6">
        <f>IF(ISBLANK($B406),,HLOOKUP($C602,[1]Indices!$2:$1218,MATCH(DATE(YEAR(BD$574),MONTH(BD$574)+$E406,1),[1]Indices!$A$2:$A$664,0)+700,FALSE))</f>
        <v>0</v>
      </c>
      <c r="BE602" s="6">
        <f>IF(ISBLANK($B406),,HLOOKUP($C602,[1]Indices!$2:$1218,MATCH(DATE(YEAR(BE$574),MONTH(BE$574)+$E406,1),[1]Indices!$A$2:$A$664,0)+700,FALSE))</f>
        <v>0</v>
      </c>
      <c r="BF602" s="6">
        <f>IF(ISBLANK($B406),,HLOOKUP($C602,[1]Indices!$2:$1218,MATCH(DATE(YEAR(BF$574),MONTH(BF$574)+$E406,1),[1]Indices!$A$2:$A$664,0)+700,FALSE))</f>
        <v>0</v>
      </c>
      <c r="BG602" s="6">
        <f>IF(ISBLANK($B406),,HLOOKUP($C602,[1]Indices!$2:$1218,MATCH(DATE(YEAR(BG$574),MONTH(BG$574)+$E406,1),[1]Indices!$A$2:$A$664,0)+700,FALSE))</f>
        <v>0</v>
      </c>
      <c r="BH602" s="6">
        <f>IF(ISBLANK($B406),,HLOOKUP($C602,[1]Indices!$2:$1218,MATCH(DATE(YEAR(BH$574),MONTH(BH$574)+$E406,1),[1]Indices!$A$2:$A$664,0)+700,FALSE))</f>
        <v>0</v>
      </c>
      <c r="BI602" s="6">
        <f>IF(ISBLANK($B406),,HLOOKUP($C602,[1]Indices!$2:$1218,MATCH(DATE(YEAR(BI$574),MONTH(BI$574)+$E406,1),[1]Indices!$A$2:$A$664,0)+700,FALSE))</f>
        <v>0</v>
      </c>
      <c r="BJ602" s="6">
        <f>IF(ISBLANK($B406),,HLOOKUP($C602,[1]Indices!$2:$1218,MATCH(DATE(YEAR(BJ$574),MONTH(BJ$574)+$E406,1),[1]Indices!$A$2:$A$664,0)+700,FALSE))</f>
        <v>0</v>
      </c>
      <c r="BK602" s="6">
        <f>IF(ISBLANK($B406),,HLOOKUP($C602,[1]Indices!$2:$1218,MATCH(DATE(YEAR(BK$574),MONTH(BK$574)+$E406,1),[1]Indices!$A$2:$A$664,0)+700,FALSE))</f>
        <v>0</v>
      </c>
      <c r="BL602" s="6">
        <f>IF(ISBLANK($B406),,HLOOKUP($C602,[1]Indices!$2:$1218,MATCH(DATE(YEAR(BL$574),MONTH(BL$574)+$E406,1),[1]Indices!$A$2:$A$664,0)+700,FALSE))</f>
        <v>0</v>
      </c>
      <c r="BM602" s="6">
        <f>IF(ISBLANK($B406),,HLOOKUP($C602,[1]Indices!$2:$1218,MATCH(DATE(YEAR(BM$574),MONTH(BM$574)+$E406,1),[1]Indices!$A$2:$A$664,0)+700,FALSE))</f>
        <v>0</v>
      </c>
      <c r="BN602" s="6">
        <f>IF(ISBLANK($B406),,HLOOKUP($C602,[1]Indices!$2:$1218,MATCH(DATE(YEAR(BN$574),MONTH(BN$574)+$E406,1),[1]Indices!$A$2:$A$664,0)+700,FALSE))</f>
        <v>0</v>
      </c>
      <c r="BO602" s="6">
        <f>IF(ISBLANK($B406),,HLOOKUP($C602,[1]Indices!$2:$1218,MATCH(DATE(YEAR(BO$574),MONTH(BO$574)+$E406,1),[1]Indices!$A$2:$A$664,0)+700,FALSE))</f>
        <v>0</v>
      </c>
      <c r="BP602" s="6">
        <f>IF(ISBLANK($B406),,HLOOKUP($C602,[1]Indices!$2:$1218,MATCH(DATE(YEAR(BP$574),MONTH(BP$574)+$E406,1),[1]Indices!$A$2:$A$664,0)+700,FALSE))</f>
        <v>0</v>
      </c>
      <c r="BQ602" s="6">
        <f>IF(ISBLANK($B406),,HLOOKUP($C602,[1]Indices!$2:$1218,MATCH(DATE(YEAR(BQ$574),MONTH(BQ$574)+$E406,1),[1]Indices!$A$2:$A$664,0)+700,FALSE))</f>
        <v>0</v>
      </c>
      <c r="BR602" s="6">
        <f>IF(ISBLANK($B406),,HLOOKUP($C602,[1]Indices!$2:$1218,MATCH(DATE(YEAR(BR$574),MONTH(BR$574)+$E406,1),[1]Indices!$A$2:$A$664,0)+700,FALSE))</f>
        <v>0</v>
      </c>
      <c r="BS602" s="6">
        <f>IF(ISBLANK($B406),,HLOOKUP($C602,[1]Indices!$2:$1218,MATCH(DATE(YEAR(BS$574),MONTH(BS$574)+$E406,1),[1]Indices!$A$2:$A$664,0)+700,FALSE))</f>
        <v>0</v>
      </c>
      <c r="BT602" s="6">
        <f>IF(ISBLANK($B406),,HLOOKUP($C602,[1]Indices!$2:$1218,MATCH(DATE(YEAR(BT$574),MONTH(BT$574)+$E406,1),[1]Indices!$A$2:$A$664,0)+700,FALSE))</f>
        <v>0</v>
      </c>
      <c r="BU602" s="6">
        <f>IF(ISBLANK($B406),,HLOOKUP($C602,[1]Indices!$2:$1218,MATCH(DATE(YEAR(BU$574),MONTH(BU$574)+$E406,1),[1]Indices!$A$2:$A$664,0)+700,FALSE))</f>
        <v>0</v>
      </c>
      <c r="BV602" s="6">
        <f>IF(ISBLANK($B406),,HLOOKUP($C602,[1]Indices!$2:$1218,MATCH(DATE(YEAR(BV$574),MONTH(BV$574)+$E406,1),[1]Indices!$A$2:$A$664,0)+700,FALSE))</f>
        <v>0</v>
      </c>
      <c r="BW602" s="6">
        <f>IF(ISBLANK($B406),,HLOOKUP($C602,[1]Indices!$2:$1218,MATCH(DATE(YEAR(BW$574),MONTH(BW$574)+$E406,1),[1]Indices!$A$2:$A$664,0)+700,FALSE))</f>
        <v>0</v>
      </c>
      <c r="BX602" s="6">
        <f>IF(ISBLANK($B406),,HLOOKUP($C602,[1]Indices!$2:$1218,MATCH(DATE(YEAR(BX$574),MONTH(BX$574)+$E406,1),[1]Indices!$A$2:$A$664,0)+700,FALSE))</f>
        <v>0</v>
      </c>
      <c r="BY602" s="6">
        <f>IF(ISBLANK($B406),,HLOOKUP($C602,[1]Indices!$2:$1218,MATCH(DATE(YEAR(BY$574),MONTH(BY$574)+$E406,1),[1]Indices!$A$2:$A$664,0)+700,FALSE))</f>
        <v>0</v>
      </c>
      <c r="BZ602" s="6">
        <f>IF(ISBLANK($B406),,HLOOKUP($C602,[1]Indices!$2:$1218,MATCH(DATE(YEAR(BZ$574),MONTH(BZ$574)+$E406,1),[1]Indices!$A$2:$A$664,0)+700,FALSE))</f>
        <v>0</v>
      </c>
      <c r="CA602" s="6">
        <f>IF(ISBLANK($B406),,HLOOKUP($C602,[1]Indices!$2:$1218,MATCH(DATE(YEAR(CA$574),MONTH(CA$574)+$E406,1),[1]Indices!$A$2:$A$664,0)+700,FALSE))</f>
        <v>0</v>
      </c>
      <c r="CB602" s="6">
        <f>IF(ISBLANK($B406),,HLOOKUP($C602,[1]Indices!$2:$1218,MATCH(DATE(YEAR(CB$574),MONTH(CB$574)+$E406,1),[1]Indices!$A$2:$A$664,0)+700,FALSE))</f>
        <v>0</v>
      </c>
      <c r="CC602" s="6">
        <f>IF(ISBLANK($B406),,HLOOKUP($C602,[1]Indices!$2:$1218,MATCH(DATE(YEAR(CC$574),MONTH(CC$574)+$E406,1),[1]Indices!$A$2:$A$664,0)+700,FALSE))</f>
        <v>0</v>
      </c>
      <c r="CD602" s="6">
        <f>IF(ISBLANK($B406),,HLOOKUP($C602,[1]Indices!$2:$1218,MATCH(DATE(YEAR(CD$574),MONTH(CD$574)+$E406,1),[1]Indices!$A$2:$A$664,0)+700,FALSE))</f>
        <v>0</v>
      </c>
      <c r="CE602" s="6">
        <f>IF(ISBLANK($B406),,HLOOKUP($C602,[1]Indices!$2:$1218,MATCH(DATE(YEAR(CE$574),MONTH(CE$574)+$E406,1),[1]Indices!$A$2:$A$664,0)+700,FALSE))</f>
        <v>0</v>
      </c>
      <c r="CF602" s="6">
        <f>IF(ISBLANK($B406),,HLOOKUP($C602,[1]Indices!$2:$1218,MATCH(DATE(YEAR(CF$574),MONTH(CF$574)+$E406,1),[1]Indices!$A$2:$A$664,0)+700,FALSE))</f>
        <v>0</v>
      </c>
      <c r="CG602" s="6">
        <f>IF(ISBLANK($B406),,HLOOKUP($C602,[1]Indices!$2:$1218,MATCH(DATE(YEAR(CG$574),MONTH(CG$574)+$E406,1),[1]Indices!$A$2:$A$664,0)+700,FALSE))</f>
        <v>0</v>
      </c>
      <c r="CH602" s="6">
        <f>IF(ISBLANK($B406),,HLOOKUP($C602,[1]Indices!$2:$1218,MATCH(DATE(YEAR(CH$574),MONTH(CH$574)+$E406,1),[1]Indices!$A$2:$A$664,0)+700,FALSE))</f>
        <v>0</v>
      </c>
      <c r="CI602" s="6">
        <f>IF(ISBLANK($B406),,HLOOKUP($C602,[1]Indices!$2:$1218,MATCH(DATE(YEAR(CI$574),MONTH(CI$574)+$E406,1),[1]Indices!$A$2:$A$664,0)+700,FALSE))</f>
        <v>0</v>
      </c>
      <c r="CJ602" s="6">
        <f>IF(ISBLANK($B406),,HLOOKUP($C602,[1]Indices!$2:$1218,MATCH(DATE(YEAR(CJ$574),MONTH(CJ$574)+$E406,1),[1]Indices!$A$2:$A$664,0)+700,FALSE))</f>
        <v>0</v>
      </c>
      <c r="CK602" s="6">
        <f>IF(ISBLANK($B406),,HLOOKUP($C602,[1]Indices!$2:$1218,MATCH(DATE(YEAR(CK$574),MONTH(CK$574)+$E406,1),[1]Indices!$A$2:$A$664,0)+700,FALSE))</f>
        <v>0</v>
      </c>
      <c r="CL602" s="6">
        <f>IF(ISBLANK($B406),,HLOOKUP($C602,[1]Indices!$2:$1218,MATCH(DATE(YEAR(CL$574),MONTH(CL$574)+$E406,1),[1]Indices!$A$2:$A$664,0)+700,FALSE))</f>
        <v>0</v>
      </c>
      <c r="CM602" s="6">
        <f>IF(ISBLANK($B406),,HLOOKUP($C602,[1]Indices!$2:$1218,MATCH(DATE(YEAR(CM$574),MONTH(CM$574)+$E406,1),[1]Indices!$A$2:$A$664,0)+700,FALSE))</f>
        <v>0</v>
      </c>
      <c r="CN602" s="6">
        <f>IF(ISBLANK($B406),,HLOOKUP($C602,[1]Indices!$2:$1218,MATCH(DATE(YEAR(CN$574),MONTH(CN$574)+$E406,1),[1]Indices!$A$2:$A$664,0)+700,FALSE))</f>
        <v>0</v>
      </c>
      <c r="CO602" s="6">
        <f>IF(ISBLANK($B406),,HLOOKUP($C602,[1]Indices!$2:$1218,MATCH(DATE(YEAR(CO$574),MONTH(CO$574)+$E406,1),[1]Indices!$A$2:$A$664,0)+700,FALSE))</f>
        <v>0</v>
      </c>
      <c r="CP602" s="6">
        <f>IF(ISBLANK($B406),,HLOOKUP($C602,[1]Indices!$2:$1218,MATCH(DATE(YEAR(CP$574),MONTH(CP$574)+$E406,1),[1]Indices!$A$2:$A$664,0)+700,FALSE))</f>
        <v>0</v>
      </c>
      <c r="CQ602" s="6">
        <f>IF(ISBLANK($B406),,HLOOKUP($C602,[1]Indices!$2:$1218,MATCH(DATE(YEAR(CQ$574),MONTH(CQ$574)+$E406,1),[1]Indices!$A$2:$A$664,0)+700,FALSE))</f>
        <v>0</v>
      </c>
      <c r="CR602" s="6">
        <f>IF(ISBLANK($B406),,HLOOKUP($C602,[1]Indices!$2:$1218,MATCH(DATE(YEAR(CR$574),MONTH(CR$574)+$E406,1),[1]Indices!$A$2:$A$664,0)+700,FALSE))</f>
        <v>0</v>
      </c>
      <c r="CS602" s="6">
        <f>IF(ISBLANK($B406),,HLOOKUP($C602,[1]Indices!$2:$1218,MATCH(DATE(YEAR(CS$574),MONTH(CS$574)+$E406,1),[1]Indices!$A$2:$A$664,0)+700,FALSE))</f>
        <v>0</v>
      </c>
      <c r="CT602" s="6">
        <f>IF(ISBLANK($B406),,HLOOKUP($C602,[1]Indices!$2:$1218,MATCH(DATE(YEAR(CT$574),MONTH(CT$574)+$E406,1),[1]Indices!$A$2:$A$664,0)+700,FALSE))</f>
        <v>0</v>
      </c>
      <c r="CU602" s="6">
        <f>IF(ISBLANK($B406),,HLOOKUP($C602,[1]Indices!$2:$1218,MATCH(DATE(YEAR(CU$574),MONTH(CU$574)+$E406,1),[1]Indices!$A$2:$A$664,0)+700,FALSE))</f>
        <v>0</v>
      </c>
      <c r="CV602" s="6">
        <f>IF(ISBLANK($B406),,HLOOKUP($C602,[1]Indices!$2:$1218,MATCH(DATE(YEAR(CV$574),MONTH(CV$574)+$E406,1),[1]Indices!$A$2:$A$664,0)+700,FALSE))</f>
        <v>0</v>
      </c>
      <c r="CW602" s="6">
        <f>IF(ISBLANK($B406),,HLOOKUP($C602,[1]Indices!$2:$1218,MATCH(DATE(YEAR(CW$574),MONTH(CW$574)+$E406,1),[1]Indices!$A$2:$A$664,0)+700,FALSE))</f>
        <v>0</v>
      </c>
      <c r="CX602" s="6">
        <f>IF(ISBLANK($B406),,HLOOKUP($C602,[1]Indices!$2:$1218,MATCH(DATE(YEAR(CX$574),MONTH(CX$574)+$E406,1),[1]Indices!$A$2:$A$664,0)+700,FALSE))</f>
        <v>0</v>
      </c>
      <c r="CY602" s="6">
        <f>IF(ISBLANK($B406),,HLOOKUP($C602,[1]Indices!$2:$1218,MATCH(DATE(YEAR(CY$574),MONTH(CY$574)+$E406,1),[1]Indices!$A$2:$A$664,0)+700,FALSE))</f>
        <v>0</v>
      </c>
      <c r="CZ602" s="6">
        <f>IF(ISBLANK($B406),,HLOOKUP($C602,[1]Indices!$2:$1218,MATCH(DATE(YEAR(CZ$574),MONTH(CZ$574)+$E406,1),[1]Indices!$A$2:$A$664,0)+700,FALSE))</f>
        <v>0</v>
      </c>
      <c r="DA602" s="6">
        <f>IF(ISBLANK($B406),,HLOOKUP($C602,[1]Indices!$2:$1218,MATCH(DATE(YEAR(DA$574),MONTH(DA$574)+$E406,1),[1]Indices!$A$2:$A$664,0)+700,FALSE))</f>
        <v>0</v>
      </c>
      <c r="DB602" s="6">
        <f>IF(ISBLANK($B406),,HLOOKUP($C602,[1]Indices!$2:$1218,MATCH(DATE(YEAR(DB$574),MONTH(DB$574)+$E406,1),[1]Indices!$A$2:$A$664,0)+700,FALSE))</f>
        <v>0</v>
      </c>
      <c r="DC602" s="6">
        <f>IF(ISBLANK($B406),,HLOOKUP($C602,[1]Indices!$2:$1218,MATCH(DATE(YEAR(DC$574),MONTH(DC$574)+$E406,1),[1]Indices!$A$2:$A$664,0)+700,FALSE))</f>
        <v>0</v>
      </c>
      <c r="DD602" s="6">
        <f>IF(ISBLANK($B406),,HLOOKUP($C602,[1]Indices!$2:$1218,MATCH(DATE(YEAR(DD$574),MONTH(DD$574)+$E406,1),[1]Indices!$A$2:$A$664,0)+700,FALSE))</f>
        <v>0</v>
      </c>
      <c r="DE602" s="6">
        <f>IF(ISBLANK($B406),,HLOOKUP($C602,[1]Indices!$2:$1218,MATCH(DATE(YEAR(DE$574),MONTH(DE$574)+$E406,1),[1]Indices!$A$2:$A$664,0)+700,FALSE))</f>
        <v>0</v>
      </c>
      <c r="DF602" s="6">
        <f>IF(ISBLANK($B406),,HLOOKUP($C602,[1]Indices!$2:$1218,MATCH(DATE(YEAR(DF$574),MONTH(DF$574)+$E406,1),[1]Indices!$A$2:$A$664,0)+700,FALSE))</f>
        <v>0</v>
      </c>
      <c r="DG602" s="6">
        <f>IF(ISBLANK($B406),,HLOOKUP($C602,[1]Indices!$2:$1218,MATCH(DATE(YEAR(DG$574),MONTH(DG$574)+$E406,1),[1]Indices!$A$2:$A$664,0)+700,FALSE))</f>
        <v>0</v>
      </c>
      <c r="DH602" s="6">
        <f>IF(ISBLANK($B406),,HLOOKUP($C602,[1]Indices!$2:$1218,MATCH(DATE(YEAR(DH$574),MONTH(DH$574)+$E406,1),[1]Indices!$A$2:$A$664,0)+700,FALSE))</f>
        <v>0</v>
      </c>
      <c r="DI602" s="6">
        <f>IF(ISBLANK($B406),,HLOOKUP($C602,[1]Indices!$2:$1218,MATCH(DATE(YEAR(DI$574),MONTH(DI$574)+$E406,1),[1]Indices!$A$2:$A$664,0)+700,FALSE))</f>
        <v>0</v>
      </c>
      <c r="DJ602" s="6">
        <f>IF(ISBLANK($B406),,HLOOKUP($C602,[1]Indices!$2:$1218,MATCH(DATE(YEAR(DJ$574),MONTH(DJ$574)+$E406,1),[1]Indices!$A$2:$A$664,0)+700,FALSE))</f>
        <v>0</v>
      </c>
      <c r="DK602" s="6">
        <f>IF(ISBLANK($B406),,HLOOKUP($C602,[1]Indices!$2:$1218,MATCH(DATE(YEAR(DK$574),MONTH(DK$574)+$E406,1),[1]Indices!$A$2:$A$664,0)+700,FALSE))</f>
        <v>0</v>
      </c>
      <c r="DL602" s="6">
        <f>IF(ISBLANK($B406),,HLOOKUP($C602,[1]Indices!$2:$1218,MATCH(DATE(YEAR(DL$574),MONTH(DL$574)+$E406,1),[1]Indices!$A$2:$A$664,0)+700,FALSE))</f>
        <v>0</v>
      </c>
      <c r="DM602" s="6">
        <f>IF(ISBLANK($B406),,HLOOKUP($C602,[1]Indices!$2:$1218,MATCH(DATE(YEAR(DM$574),MONTH(DM$574)+$E406,1),[1]Indices!$A$2:$A$664,0)+700,FALSE))</f>
        <v>0</v>
      </c>
      <c r="DN602" s="6">
        <f>IF(ISBLANK($B406),,HLOOKUP($C602,[1]Indices!$2:$1218,MATCH(DATE(YEAR(DN$574),MONTH(DN$574)+$E406,1),[1]Indices!$A$2:$A$664,0)+700,FALSE))</f>
        <v>0</v>
      </c>
      <c r="DO602" s="6">
        <f>IF(ISBLANK($B406),,HLOOKUP($C602,[1]Indices!$2:$1218,MATCH(DATE(YEAR(DO$574),MONTH(DO$574)+$E406,1),[1]Indices!$A$2:$A$664,0)+700,FALSE))</f>
        <v>0</v>
      </c>
      <c r="DP602" s="6">
        <f>IF(ISBLANK($B406),,HLOOKUP($C602,[1]Indices!$2:$1218,MATCH(DATE(YEAR(DP$574),MONTH(DP$574)+$E406,1),[1]Indices!$A$2:$A$664,0)+700,FALSE))</f>
        <v>0</v>
      </c>
      <c r="DQ602" s="6">
        <f>IF(ISBLANK($B406),,HLOOKUP($C602,[1]Indices!$2:$1218,MATCH(DATE(YEAR(DQ$574),MONTH(DQ$574)+$E406,1),[1]Indices!$A$2:$A$664,0)+700,FALSE))</f>
        <v>0</v>
      </c>
      <c r="DR602" s="6">
        <f>IF(ISBLANK($B406),,HLOOKUP($C602,[1]Indices!$2:$1218,MATCH(DATE(YEAR(DR$574),MONTH(DR$574)+$E406,1),[1]Indices!$A$2:$A$664,0)+700,FALSE))</f>
        <v>0</v>
      </c>
      <c r="DS602" s="6">
        <f>IF(ISBLANK($B406),,HLOOKUP($C602,[1]Indices!$2:$1218,MATCH(DATE(YEAR(DS$574),MONTH(DS$574)+$E406,1),[1]Indices!$A$2:$A$664,0)+700,FALSE))</f>
        <v>0</v>
      </c>
      <c r="DT602" s="6">
        <f>IF(ISBLANK($B406),,HLOOKUP($C602,[1]Indices!$2:$1218,MATCH(DATE(YEAR(DT$574),MONTH(DT$574)+$E406,1),[1]Indices!$A$2:$A$664,0)+700,FALSE))</f>
        <v>0</v>
      </c>
      <c r="DU602" s="6">
        <f>IF(ISBLANK($B406),,HLOOKUP($C602,[1]Indices!$2:$1218,MATCH(DATE(YEAR(DU$574),MONTH(DU$574)+$E406,1),[1]Indices!$A$2:$A$664,0)+700,FALSE))</f>
        <v>0</v>
      </c>
      <c r="DV602" s="6">
        <f>IF(ISBLANK($B406),,HLOOKUP($C602,[1]Indices!$2:$1218,MATCH(DATE(YEAR(DV$574),MONTH(DV$574)+$E406,1),[1]Indices!$A$2:$A$664,0)+700,FALSE))</f>
        <v>0</v>
      </c>
      <c r="DW602" s="6">
        <f>IF(ISBLANK($B406),,HLOOKUP($C602,[1]Indices!$2:$1218,MATCH(DATE(YEAR(DW$574),MONTH(DW$574)+$E406,1),[1]Indices!$A$2:$A$664,0)+700,FALSE))</f>
        <v>0</v>
      </c>
      <c r="DX602" s="6">
        <f>IF(ISBLANK($B406),,HLOOKUP($C602,[1]Indices!$2:$1218,MATCH(DATE(YEAR(DX$574),MONTH(DX$574)+$E406,1),[1]Indices!$A$2:$A$664,0)+700,FALSE))</f>
        <v>0</v>
      </c>
      <c r="DY602" s="6">
        <f>IF(ISBLANK($B406),,HLOOKUP($C602,[1]Indices!$2:$1218,MATCH(DATE(YEAR(DY$574),MONTH(DY$574)+$E406,1),[1]Indices!$A$2:$A$664,0)+700,FALSE))</f>
        <v>0</v>
      </c>
      <c r="DZ602" s="6">
        <f>IF(ISBLANK($B406),,HLOOKUP($C602,[1]Indices!$2:$1218,MATCH(DATE(YEAR(DZ$574),MONTH(DZ$574)+$E406,1),[1]Indices!$A$2:$A$664,0)+700,FALSE))</f>
        <v>0</v>
      </c>
      <c r="EA602" s="6">
        <f>IF(ISBLANK($B406),,HLOOKUP($C602,[1]Indices!$2:$1218,MATCH(DATE(YEAR(EA$574),MONTH(EA$574)+$E406,1),[1]Indices!$A$2:$A$664,0)+700,FALSE))</f>
        <v>0</v>
      </c>
      <c r="EB602" s="6">
        <f>IF(ISBLANK($B406),,HLOOKUP($C602,[1]Indices!$2:$1218,MATCH(DATE(YEAR(EB$574),MONTH(EB$574)+$E406,1),[1]Indices!$A$2:$A$664,0)+700,FALSE))</f>
        <v>0</v>
      </c>
      <c r="EC602" s="6">
        <f>IF(ISBLANK($B406),,HLOOKUP($C602,[1]Indices!$2:$1218,MATCH(DATE(YEAR(EC$574),MONTH(EC$574)+$E406,1),[1]Indices!$A$2:$A$664,0)+700,FALSE))</f>
        <v>0</v>
      </c>
      <c r="ED602" s="6">
        <f>IF(ISBLANK($B406),,HLOOKUP($C602,[1]Indices!$2:$1218,MATCH(DATE(YEAR(ED$574),MONTH(ED$574)+$E406,1),[1]Indices!$A$2:$A$664,0)+700,FALSE))</f>
        <v>0</v>
      </c>
      <c r="EE602" s="6">
        <f>IF(ISBLANK($B406),,HLOOKUP($C602,[1]Indices!$2:$1218,MATCH(DATE(YEAR(EE$574),MONTH(EE$574)+$E406,1),[1]Indices!$A$2:$A$664,0)+700,FALSE))</f>
        <v>0</v>
      </c>
      <c r="EF602" s="6">
        <f>IF(ISBLANK($B406),,HLOOKUP($C602,[1]Indices!$2:$1218,MATCH(DATE(YEAR(EF$574),MONTH(EF$574)+$E406,1),[1]Indices!$A$2:$A$664,0)+700,FALSE))</f>
        <v>0</v>
      </c>
      <c r="EG602" s="6">
        <f>IF(ISBLANK($B406),,HLOOKUP($C602,[1]Indices!$2:$1218,MATCH(DATE(YEAR(EG$574),MONTH(EG$574)+$E406,1),[1]Indices!$A$2:$A$664,0)+700,FALSE))</f>
        <v>0</v>
      </c>
      <c r="EH602" s="6">
        <f>IF(ISBLANK($B406),,HLOOKUP($C602,[1]Indices!$2:$1218,MATCH(DATE(YEAR(EH$574),MONTH(EH$574)+$E406,1),[1]Indices!$A$2:$A$664,0)+700,FALSE))</f>
        <v>0</v>
      </c>
      <c r="EI602" s="6">
        <f>IF(ISBLANK($B406),,HLOOKUP($C602,[1]Indices!$2:$1218,MATCH(DATE(YEAR(EI$574),MONTH(EI$574)+$E406,1),[1]Indices!$A$2:$A$664,0)+700,FALSE))</f>
        <v>0</v>
      </c>
      <c r="EJ602" s="6">
        <f>IF(ISBLANK($B406),,HLOOKUP($C602,[1]Indices!$2:$1218,MATCH(DATE(YEAR(EJ$574),MONTH(EJ$574)+$E406,1),[1]Indices!$A$2:$A$664,0)+700,FALSE))</f>
        <v>0</v>
      </c>
      <c r="EK602" s="6">
        <f>IF(ISBLANK($B406),,HLOOKUP($C602,[1]Indices!$2:$1218,MATCH(DATE(YEAR(EK$574),MONTH(EK$574)+$E406,1),[1]Indices!$A$2:$A$664,0)+700,FALSE))</f>
        <v>0</v>
      </c>
      <c r="EL602" s="6">
        <f>IF(ISBLANK($B406),,HLOOKUP($C602,[1]Indices!$2:$1218,MATCH(DATE(YEAR(EL$574),MONTH(EL$574)+$E406,1),[1]Indices!$A$2:$A$664,0)+700,FALSE))</f>
        <v>0</v>
      </c>
      <c r="EM602" s="6">
        <f>IF(ISBLANK($B406),,HLOOKUP($C602,[1]Indices!$2:$1218,MATCH(DATE(YEAR(EM$574),MONTH(EM$574)+$E406,1),[1]Indices!$A$2:$A$664,0)+700,FALSE))</f>
        <v>0</v>
      </c>
      <c r="EN602" s="6">
        <f>IF(ISBLANK($B406),,HLOOKUP($C602,[1]Indices!$2:$1218,MATCH(DATE(YEAR(EN$574),MONTH(EN$574)+$E406,1),[1]Indices!$A$2:$A$664,0)+700,FALSE))</f>
        <v>0</v>
      </c>
      <c r="EO602" s="6">
        <f>IF(ISBLANK($B406),,HLOOKUP($C602,[1]Indices!$2:$1218,MATCH(DATE(YEAR(EO$574),MONTH(EO$574)+$E406,1),[1]Indices!$A$2:$A$664,0)+700,FALSE))</f>
        <v>0</v>
      </c>
      <c r="EP602" s="6">
        <f>IF(ISBLANK($B406),,HLOOKUP($C602,[1]Indices!$2:$1218,MATCH(DATE(YEAR(EP$574),MONTH(EP$574)+$E406,1),[1]Indices!$A$2:$A$664,0)+700,FALSE))</f>
        <v>0</v>
      </c>
      <c r="EQ602" s="6">
        <f>IF(ISBLANK($B406),,HLOOKUP($C602,[1]Indices!$2:$1218,MATCH(DATE(YEAR(EQ$574),MONTH(EQ$574)+$E406,1),[1]Indices!$A$2:$A$664,0)+700,FALSE))</f>
        <v>0</v>
      </c>
      <c r="ER602" s="6">
        <f>IF(ISBLANK($B406),,HLOOKUP($C602,[1]Indices!$2:$1218,MATCH(DATE(YEAR(ER$574),MONTH(ER$574)+$E406,1),[1]Indices!$A$2:$A$664,0)+700,FALSE))</f>
        <v>0</v>
      </c>
      <c r="ES602" s="6">
        <f>IF(ISBLANK($B406),,HLOOKUP($C602,[1]Indices!$2:$1218,MATCH(DATE(YEAR(ES$574),MONTH(ES$574)+$E406,1),[1]Indices!$A$2:$A$664,0)+700,FALSE))</f>
        <v>0</v>
      </c>
      <c r="ET602" s="6">
        <f>IF(ISBLANK($B406),,HLOOKUP($C602,[1]Indices!$2:$1218,MATCH(DATE(YEAR(ET$574),MONTH(ET$574)+$E406,1),[1]Indices!$A$2:$A$664,0)+700,FALSE))</f>
        <v>0</v>
      </c>
      <c r="EU602" s="6">
        <f>IF(ISBLANK($B406),,HLOOKUP($C602,[1]Indices!$2:$1218,MATCH(DATE(YEAR(EU$574),MONTH(EU$574)+$E406,1),[1]Indices!$A$2:$A$664,0)+700,FALSE))</f>
        <v>0</v>
      </c>
      <c r="EV602" s="6">
        <f>IF(ISBLANK($B406),,HLOOKUP($C602,[1]Indices!$2:$1218,MATCH(DATE(YEAR(EV$574),MONTH(EV$574)+$E406,1),[1]Indices!$A$2:$A$664,0)+700,FALSE))</f>
        <v>0</v>
      </c>
      <c r="EW602" s="6">
        <f>IF(ISBLANK($B406),,HLOOKUP($C602,[1]Indices!$2:$1218,MATCH(DATE(YEAR(EW$574),MONTH(EW$574)+$E406,1),[1]Indices!$A$2:$A$664,0)+700,FALSE))</f>
        <v>0</v>
      </c>
      <c r="EX602" s="6">
        <f>IF(ISBLANK($B406),,HLOOKUP($C602,[1]Indices!$2:$1218,MATCH(DATE(YEAR(EX$574),MONTH(EX$574)+$E406,1),[1]Indices!$A$2:$A$664,0)+700,FALSE))</f>
        <v>0</v>
      </c>
      <c r="EY602" s="6">
        <f>IF(ISBLANK($B406),,HLOOKUP($C602,[1]Indices!$2:$1218,MATCH(DATE(YEAR(EY$574),MONTH(EY$574)+$E406,1),[1]Indices!$A$2:$A$664,0)+700,FALSE))</f>
        <v>0</v>
      </c>
      <c r="EZ602" s="6">
        <f>IF(ISBLANK($B406),,HLOOKUP($C602,[1]Indices!$2:$1218,MATCH(DATE(YEAR(EZ$574),MONTH(EZ$574)+$E406,1),[1]Indices!$A$2:$A$664,0)+700,FALSE))</f>
        <v>0</v>
      </c>
      <c r="FA602" s="6">
        <f>IF(ISBLANK($B406),,HLOOKUP($C602,[1]Indices!$2:$1218,MATCH(DATE(YEAR(FA$574),MONTH(FA$574)+$E406,1),[1]Indices!$A$2:$A$664,0)+700,FALSE))</f>
        <v>0</v>
      </c>
      <c r="FB602" s="6">
        <f>IF(ISBLANK($B406),,HLOOKUP($C602,[1]Indices!$2:$1218,MATCH(DATE(YEAR(FB$574),MONTH(FB$574)+$E406,1),[1]Indices!$A$2:$A$664,0)+700,FALSE))</f>
        <v>0</v>
      </c>
      <c r="FC602" s="6">
        <f>IF(ISBLANK($B406),,HLOOKUP($C602,[1]Indices!$2:$1218,MATCH(DATE(YEAR(FC$574),MONTH(FC$574)+$E406,1),[1]Indices!$A$2:$A$664,0)+700,FALSE))</f>
        <v>0</v>
      </c>
      <c r="FD602" s="6">
        <f>IF(ISBLANK($B406),,HLOOKUP($C602,[1]Indices!$2:$1218,MATCH(DATE(YEAR(FD$574),MONTH(FD$574)+$E406,1),[1]Indices!$A$2:$A$664,0)+700,FALSE))</f>
        <v>0</v>
      </c>
      <c r="FE602" s="6">
        <f>IF(ISBLANK($B406),,HLOOKUP($C602,[1]Indices!$2:$1218,MATCH(DATE(YEAR(FE$574),MONTH(FE$574)+$E406,1),[1]Indices!$A$2:$A$664,0)+700,FALSE))</f>
        <v>0</v>
      </c>
      <c r="FF602" s="6">
        <f>IF(ISBLANK($B406),,HLOOKUP($C602,[1]Indices!$2:$1218,MATCH(DATE(YEAR(FF$574),MONTH(FF$574)+$E406,1),[1]Indices!$A$2:$A$664,0)+700,FALSE))</f>
        <v>0</v>
      </c>
      <c r="FG602" s="6">
        <f>IF(ISBLANK($B406),,HLOOKUP($C602,[1]Indices!$2:$1218,MATCH(DATE(YEAR(FG$574),MONTH(FG$574)+$E406,1),[1]Indices!$A$2:$A$664,0)+700,FALSE))</f>
        <v>0</v>
      </c>
      <c r="FH602" s="6">
        <f>IF(ISBLANK($B406),,HLOOKUP($C602,[1]Indices!$2:$1218,MATCH(DATE(YEAR(FH$574),MONTH(FH$574)+$E406,1),[1]Indices!$A$2:$A$664,0)+700,FALSE))</f>
        <v>0</v>
      </c>
      <c r="FI602" s="6">
        <f>IF(ISBLANK($B406),,HLOOKUP($C602,[1]Indices!$2:$1218,MATCH(DATE(YEAR(FI$574),MONTH(FI$574)+$E406,1),[1]Indices!$A$2:$A$664,0)+700,FALSE))</f>
        <v>0</v>
      </c>
      <c r="FJ602" s="6">
        <f>IF(ISBLANK($B406),,HLOOKUP($C602,[1]Indices!$2:$1218,MATCH(DATE(YEAR(FJ$574),MONTH(FJ$574)+$E406,1),[1]Indices!$A$2:$A$664,0)+700,FALSE))</f>
        <v>0</v>
      </c>
      <c r="FK602" s="6">
        <f>IF(ISBLANK($B406),,HLOOKUP($C602,[1]Indices!$2:$1218,MATCH(DATE(YEAR(FK$574),MONTH(FK$574)+$E406,1),[1]Indices!$A$2:$A$664,0)+700,FALSE))</f>
        <v>0</v>
      </c>
      <c r="FL602" s="6">
        <f>IF(ISBLANK($B406),,HLOOKUP($C602,[1]Indices!$2:$1218,MATCH(DATE(YEAR(FL$574),MONTH(FL$574)+$E406,1),[1]Indices!$A$2:$A$664,0)+700,FALSE))</f>
        <v>0</v>
      </c>
      <c r="FM602" s="6">
        <f>IF(ISBLANK($B406),,HLOOKUP($C602,[1]Indices!$2:$1218,MATCH(DATE(YEAR(FM$574),MONTH(FM$574)+$E406,1),[1]Indices!$A$2:$A$664,0)+700,FALSE))</f>
        <v>0</v>
      </c>
      <c r="FN602" s="6">
        <f>IF(ISBLANK($B406),,HLOOKUP($C602,[1]Indices!$2:$1218,MATCH(DATE(YEAR(FN$574),MONTH(FN$574)+$E406,1),[1]Indices!$A$2:$A$664,0)+700,FALSE))</f>
        <v>0</v>
      </c>
      <c r="FO602" s="6">
        <f>IF(ISBLANK($B406),,HLOOKUP($C602,[1]Indices!$2:$1218,MATCH(DATE(YEAR(FO$574),MONTH(FO$574)+$E406,1),[1]Indices!$A$2:$A$664,0)+700,FALSE))</f>
        <v>0</v>
      </c>
      <c r="FP602" s="6">
        <f>IF(ISBLANK($B406),,HLOOKUP($C602,[1]Indices!$2:$1218,MATCH(DATE(YEAR(FP$574),MONTH(FP$574)+$E406,1),[1]Indices!$A$2:$A$664,0)+700,FALSE))</f>
        <v>0</v>
      </c>
      <c r="FQ602" s="6">
        <f>IF(ISBLANK($B406),,HLOOKUP($C602,[1]Indices!$2:$1218,MATCH(DATE(YEAR(FQ$574),MONTH(FQ$574)+$E406,1),[1]Indices!$A$2:$A$664,0)+700,FALSE))</f>
        <v>0</v>
      </c>
      <c r="FR602" s="6">
        <f>IF(ISBLANK($B406),,HLOOKUP($C602,[1]Indices!$2:$1218,MATCH(DATE(YEAR(FR$574),MONTH(FR$574)+$E406,1),[1]Indices!$A$2:$A$664,0)+700,FALSE))</f>
        <v>0</v>
      </c>
      <c r="FS602" s="6">
        <f>IF(ISBLANK($B406),,HLOOKUP($C602,[1]Indices!$2:$1218,MATCH(DATE(YEAR(FS$574),MONTH(FS$574)+$E406,1),[1]Indices!$A$2:$A$664,0)+700,FALSE))</f>
        <v>0</v>
      </c>
      <c r="FT602" s="6">
        <f>IF(ISBLANK($B406),,HLOOKUP($C602,[1]Indices!$2:$1218,MATCH(DATE(YEAR(FT$574),MONTH(FT$574)+$E406,1),[1]Indices!$A$2:$A$664,0)+700,FALSE))</f>
        <v>0</v>
      </c>
      <c r="FU602" s="6">
        <f>IF(ISBLANK($B406),,HLOOKUP($C602,[1]Indices!$2:$1218,MATCH(DATE(YEAR(FU$574),MONTH(FU$574)+$E406,1),[1]Indices!$A$2:$A$664,0)+700,FALSE))</f>
        <v>0</v>
      </c>
      <c r="FV602" s="6">
        <f>IF(ISBLANK($B406),,HLOOKUP($C602,[1]Indices!$2:$1218,MATCH(DATE(YEAR(FV$574),MONTH(FV$574)+$E406,1),[1]Indices!$A$2:$A$664,0)+700,FALSE))</f>
        <v>0</v>
      </c>
      <c r="FW602" s="6">
        <f>IF(ISBLANK($B406),,HLOOKUP($C602,[1]Indices!$2:$1218,MATCH(DATE(YEAR(FW$574),MONTH(FW$574)+$E406,1),[1]Indices!$A$2:$A$664,0)+700,FALSE))</f>
        <v>0</v>
      </c>
      <c r="FX602" s="6">
        <f>IF(ISBLANK($B406),,HLOOKUP($C602,[1]Indices!$2:$1218,MATCH(DATE(YEAR(FX$574),MONTH(FX$574)+$E406,1),[1]Indices!$A$2:$A$664,0)+700,FALSE))</f>
        <v>0</v>
      </c>
      <c r="FY602" s="6">
        <f>IF(ISBLANK($B406),,HLOOKUP($C602,[1]Indices!$2:$1218,MATCH(DATE(YEAR(FY$574),MONTH(FY$574)+$E406,1),[1]Indices!$A$2:$A$664,0)+700,FALSE))</f>
        <v>0</v>
      </c>
      <c r="FZ602" s="6">
        <f>IF(ISBLANK($B406),,HLOOKUP($C602,[1]Indices!$2:$1218,MATCH(DATE(YEAR(FZ$574),MONTH(FZ$574)+$E406,1),[1]Indices!$A$2:$A$664,0)+700,FALSE))</f>
        <v>0</v>
      </c>
      <c r="GA602" s="6">
        <f>IF(ISBLANK($B406),,HLOOKUP($C602,[1]Indices!$2:$1218,MATCH(DATE(YEAR(GA$574),MONTH(GA$574)+$E406,1),[1]Indices!$A$2:$A$664,0)+700,FALSE))</f>
        <v>0</v>
      </c>
      <c r="GB602" s="6">
        <f>IF(ISBLANK($B406),,HLOOKUP($C602,[1]Indices!$2:$1218,MATCH(DATE(YEAR(GB$574),MONTH(GB$574)+$E406,1),[1]Indices!$A$2:$A$664,0)+700,FALSE))</f>
        <v>0</v>
      </c>
      <c r="GC602" s="6">
        <f>IF(ISBLANK($B406),,HLOOKUP($C602,[1]Indices!$2:$1218,MATCH(DATE(YEAR(GC$574),MONTH(GC$574)+$E406,1),[1]Indices!$A$2:$A$664,0)+700,FALSE))</f>
        <v>0</v>
      </c>
      <c r="GD602" s="6">
        <f>IF(ISBLANK($B406),,HLOOKUP($C602,[1]Indices!$2:$1218,MATCH(DATE(YEAR(GD$574),MONTH(GD$574)+$E406,1),[1]Indices!$A$2:$A$664,0)+700,FALSE))</f>
        <v>0</v>
      </c>
      <c r="GE602" s="6">
        <f>IF(ISBLANK($B406),,HLOOKUP($C602,[1]Indices!$2:$1218,MATCH(DATE(YEAR(GE$574),MONTH(GE$574)+$E406,1),[1]Indices!$A$2:$A$664,0)+700,FALSE))</f>
        <v>0</v>
      </c>
      <c r="GF602" s="6">
        <f>IF(ISBLANK($B406),,HLOOKUP($C602,[1]Indices!$2:$1218,MATCH(DATE(YEAR(GF$574),MONTH(GF$574)+$E406,1),[1]Indices!$A$2:$A$664,0)+700,FALSE))</f>
        <v>0</v>
      </c>
      <c r="GG602" s="6">
        <f>IF(ISBLANK($B406),,HLOOKUP($C602,[1]Indices!$2:$1218,MATCH(DATE(YEAR(GG$574),MONTH(GG$574)+$E406,1),[1]Indices!$A$2:$A$664,0)+700,FALSE))</f>
        <v>0</v>
      </c>
      <c r="GH602" s="6">
        <f>IF(ISBLANK($B406),,HLOOKUP($C602,[1]Indices!$2:$1218,MATCH(DATE(YEAR(GH$574),MONTH(GH$574)+$E406,1),[1]Indices!$A$2:$A$664,0)+700,FALSE))</f>
        <v>0</v>
      </c>
      <c r="GI602" s="6">
        <f>IF(ISBLANK($B406),,HLOOKUP($C602,[1]Indices!$2:$1218,MATCH(DATE(YEAR(GI$574),MONTH(GI$574)+$E406,1),[1]Indices!$A$2:$A$664,0)+700,FALSE))</f>
        <v>0</v>
      </c>
      <c r="GJ602" s="6">
        <f>IF(ISBLANK($B406),,HLOOKUP($C602,[1]Indices!$2:$1218,MATCH(DATE(YEAR(GJ$574),MONTH(GJ$574)+$E406,1),[1]Indices!$A$2:$A$664,0)+700,FALSE))</f>
        <v>0</v>
      </c>
      <c r="GK602" s="6">
        <f>IF(ISBLANK($B406),,HLOOKUP($C602,[1]Indices!$2:$1218,MATCH(DATE(YEAR(GK$574),MONTH(GK$574)+$E406,1),[1]Indices!$A$2:$A$664,0)+700,FALSE))</f>
        <v>0</v>
      </c>
      <c r="GL602" s="6">
        <f>IF(ISBLANK($B406),,HLOOKUP($C602,[1]Indices!$2:$1218,MATCH(DATE(YEAR(GL$574),MONTH(GL$574)+$E406,1),[1]Indices!$A$2:$A$664,0)+700,FALSE))</f>
        <v>0</v>
      </c>
      <c r="GM602" s="6">
        <f>IF(ISBLANK($B406),,HLOOKUP($C602,[1]Indices!$2:$1218,MATCH(DATE(YEAR(GM$574),MONTH(GM$574)+$E406,1),[1]Indices!$A$2:$A$664,0)+700,FALSE))</f>
        <v>0</v>
      </c>
      <c r="GN602" s="6">
        <f>IF(ISBLANK($B406),,HLOOKUP($C602,[1]Indices!$2:$1218,MATCH(DATE(YEAR(GN$574),MONTH(GN$574)+$E406,1),[1]Indices!$A$2:$A$664,0)+700,FALSE))</f>
        <v>0</v>
      </c>
      <c r="GO602" s="6">
        <f>IF(ISBLANK($B406),,HLOOKUP($C602,[1]Indices!$2:$1218,MATCH(DATE(YEAR(GO$574),MONTH(GO$574)+$E406,1),[1]Indices!$A$2:$A$664,0)+700,FALSE))</f>
        <v>0</v>
      </c>
      <c r="GP602" s="6">
        <f>IF(ISBLANK($B406),,HLOOKUP($C602,[1]Indices!$2:$1218,MATCH(DATE(YEAR(GP$574),MONTH(GP$574)+$E406,1),[1]Indices!$A$2:$A$664,0)+700,FALSE))</f>
        <v>0</v>
      </c>
      <c r="GQ602" s="6">
        <f>IF(ISBLANK($B406),,HLOOKUP($C602,[1]Indices!$2:$1218,MATCH(DATE(YEAR(GQ$574),MONTH(GQ$574)+$E406,1),[1]Indices!$A$2:$A$664,0)+700,FALSE))</f>
        <v>0</v>
      </c>
      <c r="GR602" s="6">
        <f>IF(ISBLANK($B406),,HLOOKUP($C602,[1]Indices!$2:$1218,MATCH(DATE(YEAR(GR$574),MONTH(GR$574)+$E406,1),[1]Indices!$A$2:$A$664,0)+700,FALSE))</f>
        <v>0</v>
      </c>
      <c r="GS602" s="6">
        <f>IF(ISBLANK($B406),,HLOOKUP($C602,[1]Indices!$2:$1218,MATCH(DATE(YEAR(GS$574),MONTH(GS$574)+$E406,1),[1]Indices!$A$2:$A$664,0)+700,FALSE))</f>
        <v>0</v>
      </c>
      <c r="GT602" s="6">
        <f>IF(ISBLANK($B406),,HLOOKUP($C602,[1]Indices!$2:$1218,MATCH(DATE(YEAR(GT$574),MONTH(GT$574)+$E406,1),[1]Indices!$A$2:$A$664,0)+700,FALSE))</f>
        <v>0</v>
      </c>
      <c r="GU602" s="6">
        <f>IF(ISBLANK($B406),,HLOOKUP($C602,[1]Indices!$2:$1218,MATCH(DATE(YEAR(GU$574),MONTH(GU$574)+$E406,1),[1]Indices!$A$2:$A$664,0)+700,FALSE))</f>
        <v>0</v>
      </c>
      <c r="GV602" s="6">
        <f>IF(ISBLANK($B406),,HLOOKUP($C602,[1]Indices!$2:$1218,MATCH(DATE(YEAR(GV$574),MONTH(GV$574)+$E406,1),[1]Indices!$A$2:$A$664,0)+700,FALSE))</f>
        <v>0</v>
      </c>
      <c r="GW602" s="6">
        <f>IF(ISBLANK($B406),,HLOOKUP($C602,[1]Indices!$2:$1218,MATCH(DATE(YEAR(GW$574),MONTH(GW$574)+$E406,1),[1]Indices!$A$2:$A$664,0)+700,FALSE))</f>
        <v>0</v>
      </c>
      <c r="GX602" s="6">
        <f>IF(ISBLANK($B406),,HLOOKUP($C602,[1]Indices!$2:$1218,MATCH(DATE(YEAR(GX$574),MONTH(GX$574)+$E406,1),[1]Indices!$A$2:$A$664,0)+700,FALSE))</f>
        <v>0</v>
      </c>
      <c r="GY602" s="6">
        <f>IF(ISBLANK($B406),,HLOOKUP($C602,[1]Indices!$2:$1218,MATCH(DATE(YEAR(GY$574),MONTH(GY$574)+$E406,1),[1]Indices!$A$2:$A$664,0)+700,FALSE))</f>
        <v>0</v>
      </c>
      <c r="GZ602" s="6">
        <f>IF(ISBLANK($B406),,HLOOKUP($C602,[1]Indices!$2:$1218,MATCH(DATE(YEAR(GZ$574),MONTH(GZ$574)+$E406,1),[1]Indices!$A$2:$A$664,0)+700,FALSE))</f>
        <v>0</v>
      </c>
      <c r="HA602" s="6">
        <f>IF(ISBLANK($B406),,HLOOKUP($C602,[1]Indices!$2:$1218,MATCH(DATE(YEAR(HA$574),MONTH(HA$574)+$E406,1),[1]Indices!$A$2:$A$664,0)+700,FALSE))</f>
        <v>0</v>
      </c>
      <c r="HB602" s="6">
        <f>IF(ISBLANK($B406),,HLOOKUP($C602,[1]Indices!$2:$1218,MATCH(DATE(YEAR(HB$574),MONTH(HB$574)+$E406,1),[1]Indices!$A$2:$A$664,0)+700,FALSE))</f>
        <v>0</v>
      </c>
      <c r="HC602" s="6">
        <f>IF(ISBLANK($B406),,HLOOKUP($C602,[1]Indices!$2:$1218,MATCH(DATE(YEAR(HC$574),MONTH(HC$574)+$E406,1),[1]Indices!$A$2:$A$664,0)+700,FALSE))</f>
        <v>0</v>
      </c>
      <c r="HD602" s="6">
        <f>IF(ISBLANK($B406),,HLOOKUP($C602,[1]Indices!$2:$1218,MATCH(DATE(YEAR(HD$574),MONTH(HD$574)+$E406,1),[1]Indices!$A$2:$A$664,0)+700,FALSE))</f>
        <v>0</v>
      </c>
      <c r="HE602" s="6">
        <f>IF(ISBLANK($B406),,HLOOKUP($C602,[1]Indices!$2:$1218,MATCH(DATE(YEAR(HE$574),MONTH(HE$574)+$E406,1),[1]Indices!$A$2:$A$664,0)+700,FALSE))</f>
        <v>0</v>
      </c>
      <c r="HF602" s="6">
        <f>IF(ISBLANK($B406),,HLOOKUP($C602,[1]Indices!$2:$1218,MATCH(DATE(YEAR(HF$574),MONTH(HF$574)+$E406,1),[1]Indices!$A$2:$A$664,0)+700,FALSE))</f>
        <v>0</v>
      </c>
      <c r="HG602" s="6">
        <f>IF(ISBLANK($B406),,HLOOKUP($C602,[1]Indices!$2:$1218,MATCH(DATE(YEAR(HG$574),MONTH(HG$574)+$E406,1),[1]Indices!$A$2:$A$664,0)+700,FALSE))</f>
        <v>0</v>
      </c>
      <c r="HH602" s="6">
        <f>IF(ISBLANK($B406),,HLOOKUP($C602,[1]Indices!$2:$1218,MATCH(DATE(YEAR(HH$574),MONTH(HH$574)+$E406,1),[1]Indices!$A$2:$A$664,0)+700,FALSE))</f>
        <v>0</v>
      </c>
      <c r="HI602" s="6">
        <f>IF(ISBLANK($B406),,HLOOKUP($C602,[1]Indices!$2:$1218,MATCH(DATE(YEAR(HI$574),MONTH(HI$574)+$E406,1),[1]Indices!$A$2:$A$664,0)+700,FALSE))</f>
        <v>0</v>
      </c>
      <c r="HJ602" s="6">
        <f>IF(ISBLANK($B406),,HLOOKUP($C602,[1]Indices!$2:$1218,MATCH(DATE(YEAR(HJ$574),MONTH(HJ$574)+$E406,1),[1]Indices!$A$2:$A$664,0)+700,FALSE))</f>
        <v>0</v>
      </c>
      <c r="HK602" s="6">
        <f>IF(ISBLANK($B406),,HLOOKUP($C602,[1]Indices!$2:$1218,MATCH(DATE(YEAR(HK$574),MONTH(HK$574)+$E406,1),[1]Indices!$A$2:$A$664,0)+700,FALSE))</f>
        <v>0</v>
      </c>
      <c r="HL602" s="6">
        <f>IF(ISBLANK($B406),,HLOOKUP($C602,[1]Indices!$2:$1218,MATCH(DATE(YEAR(HL$574),MONTH(HL$574)+$E406,1),[1]Indices!$A$2:$A$664,0)+700,FALSE))</f>
        <v>0</v>
      </c>
    </row>
    <row r="603" spans="1:220" ht="12" hidden="1" customHeight="1" x14ac:dyDescent="0.2">
      <c r="C603" s="7">
        <f t="shared" si="67"/>
        <v>0</v>
      </c>
      <c r="D603" s="6">
        <f>IF(ISBLANK($B407),,HLOOKUP($C603,[1]Indices!$2:$1218,MATCH(D$574,[1]Indices!$A$2:$A$664,0)+700,FALSE))</f>
        <v>0</v>
      </c>
      <c r="E603" s="6">
        <f>IF(ISBLANK($B407),,HLOOKUP($C603,[1]Indices!$2:$1218,MATCH(E$574,[1]Indices!$A$2:$A$664,0)+700,FALSE))</f>
        <v>0</v>
      </c>
      <c r="F603" s="6">
        <f>IF(ISBLANK($B407),,HLOOKUP($C603,[1]Indices!$2:$1218,MATCH(F$574,[1]Indices!$A$2:$A$664,0)+700,FALSE))</f>
        <v>0</v>
      </c>
      <c r="G603" s="6">
        <f>IF(ISBLANK($B407),,HLOOKUP($C603,[1]Indices!$2:$1218,MATCH(G$574,[1]Indices!$A$2:$A$664,0)+700,FALSE))</f>
        <v>0</v>
      </c>
      <c r="H603" s="6">
        <f>IF(ISBLANK($B407),,HLOOKUP($C603,[1]Indices!$2:$1218,MATCH(H$574,[1]Indices!$A$2:$A$664,0)+700,FALSE))</f>
        <v>0</v>
      </c>
      <c r="I603" s="6">
        <f>IF(ISBLANK($B407),,HLOOKUP($C603,[1]Indices!$2:$1218,MATCH(I$574,[1]Indices!$A$2:$A$664,0)+700,FALSE))</f>
        <v>0</v>
      </c>
      <c r="J603" s="6">
        <f>IF(ISBLANK($B407),,HLOOKUP($C603,[1]Indices!$2:$1218,MATCH(J$574,[1]Indices!$A$2:$A$664,0)+700,FALSE))</f>
        <v>0</v>
      </c>
      <c r="K603" s="6">
        <f>IF(ISBLANK($B407),,HLOOKUP($C603,[1]Indices!$2:$1218,MATCH(K$574,[1]Indices!$A$2:$A$664,0)+700,FALSE))</f>
        <v>0</v>
      </c>
      <c r="L603" s="6">
        <f>IF(ISBLANK($B407),,HLOOKUP($C603,[1]Indices!$2:$1218,MATCH(L$574,[1]Indices!$A$2:$A$664,0)+700,FALSE))</f>
        <v>0</v>
      </c>
      <c r="M603" s="6">
        <f>IF(ISBLANK($B407),,HLOOKUP($C603,[1]Indices!$2:$1218,MATCH(M$574,[1]Indices!$A$2:$A$664,0)+700,FALSE))</f>
        <v>0</v>
      </c>
      <c r="N603" s="6">
        <f>IF(ISBLANK($B407),,HLOOKUP($C603,[1]Indices!$2:$1218,MATCH(N$574,[1]Indices!$A$2:$A$664,0)+700,FALSE))</f>
        <v>0</v>
      </c>
      <c r="O603" s="6">
        <f>IF(ISBLANK($B407),,HLOOKUP($C603,[1]Indices!$2:$1218,MATCH(O$574,[1]Indices!$A$2:$A$664,0)+700,FALSE))</f>
        <v>0</v>
      </c>
      <c r="P603" s="11"/>
      <c r="Q603" s="6">
        <f>IF(ISBLANK($B407),,HLOOKUP($C603,[1]Indices!$2:$1218,MATCH(DATE(YEAR(Q$574),MONTH(Q$574)+$E407,1),[1]Indices!$A$2:$A$664,0)+700,FALSE))</f>
        <v>0</v>
      </c>
      <c r="R603" s="6">
        <f>IF(ISBLANK($B407),,HLOOKUP($C603,[1]Indices!$2:$1218,MATCH(DATE(YEAR(R$574),MONTH(R$574)+$E407,1),[1]Indices!$A$2:$A$664,0)+700,FALSE))</f>
        <v>0</v>
      </c>
      <c r="S603" s="6">
        <f>IF(ISBLANK($B407),,HLOOKUP($C603,[1]Indices!$2:$1218,MATCH(DATE(YEAR(S$574),MONTH(S$574)+$E407,1),[1]Indices!$A$2:$A$664,0)+700,FALSE))</f>
        <v>0</v>
      </c>
      <c r="T603" s="6">
        <f>IF(ISBLANK($B407),,HLOOKUP($C603,[1]Indices!$2:$1218,MATCH(DATE(YEAR(T$574),MONTH(T$574)+$E407,1),[1]Indices!$A$2:$A$664,0)+700,FALSE))</f>
        <v>0</v>
      </c>
      <c r="U603" s="6">
        <f>IF(ISBLANK($B407),,HLOOKUP($C603,[1]Indices!$2:$1218,MATCH(DATE(YEAR(U$574),MONTH(U$574)+$E407,1),[1]Indices!$A$2:$A$664,0)+700,FALSE))</f>
        <v>0</v>
      </c>
      <c r="V603" s="6">
        <f>IF(ISBLANK($B407),,HLOOKUP($C603,[1]Indices!$2:$1218,MATCH(DATE(YEAR(V$574),MONTH(V$574)+$E407,1),[1]Indices!$A$2:$A$664,0)+700,FALSE))</f>
        <v>0</v>
      </c>
      <c r="W603" s="6">
        <f>IF(ISBLANK($B407),,HLOOKUP($C603,[1]Indices!$2:$1218,MATCH(DATE(YEAR(W$574),MONTH(W$574)+$E407,1),[1]Indices!$A$2:$A$664,0)+700,FALSE))</f>
        <v>0</v>
      </c>
      <c r="X603" s="6">
        <f>IF(ISBLANK($B407),,HLOOKUP($C603,[1]Indices!$2:$1218,MATCH(DATE(YEAR(X$574),MONTH(X$574)+$E407,1),[1]Indices!$A$2:$A$664,0)+700,FALSE))</f>
        <v>0</v>
      </c>
      <c r="Y603" s="6">
        <f>IF(ISBLANK($B407),,HLOOKUP($C603,[1]Indices!$2:$1218,MATCH(DATE(YEAR(Y$574),MONTH(Y$574)+$E407,1),[1]Indices!$A$2:$A$664,0)+700,FALSE))</f>
        <v>0</v>
      </c>
      <c r="Z603" s="6">
        <f>IF(ISBLANK($B407),,HLOOKUP($C603,[1]Indices!$2:$1218,MATCH(DATE(YEAR(Z$574),MONTH(Z$574)+$E407,1),[1]Indices!$A$2:$A$664,0)+700,FALSE))</f>
        <v>0</v>
      </c>
      <c r="AA603" s="6">
        <f>IF(ISBLANK($B407),,HLOOKUP($C603,[1]Indices!$2:$1218,MATCH(DATE(YEAR(AA$574),MONTH(AA$574)+$E407,1),[1]Indices!$A$2:$A$664,0)+700,FALSE))</f>
        <v>0</v>
      </c>
      <c r="AB603" s="6">
        <f>IF(ISBLANK($B407),,HLOOKUP($C603,[1]Indices!$2:$1218,MATCH(DATE(YEAR(AB$574),MONTH(AB$574)+$E407,1),[1]Indices!$A$2:$A$664,0)+700,FALSE))</f>
        <v>0</v>
      </c>
      <c r="AC603" s="6">
        <f>IF(ISBLANK($B407),,HLOOKUP($C603,[1]Indices!$2:$1218,MATCH(DATE(YEAR(AC$574),MONTH(AC$574)+$E407,1),[1]Indices!$A$2:$A$664,0)+700,FALSE))</f>
        <v>0</v>
      </c>
      <c r="AD603" s="6">
        <f>IF(ISBLANK($B407),,HLOOKUP($C603,[1]Indices!$2:$1218,MATCH(DATE(YEAR(AD$574),MONTH(AD$574)+$E407,1),[1]Indices!$A$2:$A$664,0)+700,FALSE))</f>
        <v>0</v>
      </c>
      <c r="AE603" s="6">
        <f>IF(ISBLANK($B407),,HLOOKUP($C603,[1]Indices!$2:$1218,MATCH(DATE(YEAR(AE$574),MONTH(AE$574)+$E407,1),[1]Indices!$A$2:$A$664,0)+700,FALSE))</f>
        <v>0</v>
      </c>
      <c r="AF603" s="6">
        <f>IF(ISBLANK($B407),,HLOOKUP($C603,[1]Indices!$2:$1218,MATCH(DATE(YEAR(AF$574),MONTH(AF$574)+$E407,1),[1]Indices!$A$2:$A$664,0)+700,FALSE))</f>
        <v>0</v>
      </c>
      <c r="AG603" s="6">
        <f>IF(ISBLANK($B407),,HLOOKUP($C603,[1]Indices!$2:$1218,MATCH(DATE(YEAR(AG$574),MONTH(AG$574)+$E407,1),[1]Indices!$A$2:$A$664,0)+700,FALSE))</f>
        <v>0</v>
      </c>
      <c r="AH603" s="6">
        <f>IF(ISBLANK($B407),,HLOOKUP($C603,[1]Indices!$2:$1218,MATCH(DATE(YEAR(AH$574),MONTH(AH$574)+$E407,1),[1]Indices!$A$2:$A$664,0)+700,FALSE))</f>
        <v>0</v>
      </c>
      <c r="AI603" s="6">
        <f>IF(ISBLANK($B407),,HLOOKUP($C603,[1]Indices!$2:$1218,MATCH(DATE(YEAR(AI$574),MONTH(AI$574)+$E407,1),[1]Indices!$A$2:$A$664,0)+700,FALSE))</f>
        <v>0</v>
      </c>
      <c r="AJ603" s="6">
        <f>IF(ISBLANK($B407),,HLOOKUP($C603,[1]Indices!$2:$1218,MATCH(DATE(YEAR(AJ$574),MONTH(AJ$574)+$E407,1),[1]Indices!$A$2:$A$664,0)+700,FALSE))</f>
        <v>0</v>
      </c>
      <c r="AK603" s="6">
        <f>IF(ISBLANK($B407),,HLOOKUP($C603,[1]Indices!$2:$1218,MATCH(DATE(YEAR(AK$574),MONTH(AK$574)+$E407,1),[1]Indices!$A$2:$A$664,0)+700,FALSE))</f>
        <v>0</v>
      </c>
      <c r="AL603" s="6">
        <f>IF(ISBLANK($B407),,HLOOKUP($C603,[1]Indices!$2:$1218,MATCH(DATE(YEAR(AL$574),MONTH(AL$574)+$E407,1),[1]Indices!$A$2:$A$664,0)+700,FALSE))</f>
        <v>0</v>
      </c>
      <c r="AM603" s="6">
        <f>IF(ISBLANK($B407),,HLOOKUP($C603,[1]Indices!$2:$1218,MATCH(DATE(YEAR(AM$574),MONTH(AM$574)+$E407,1),[1]Indices!$A$2:$A$664,0)+700,FALSE))</f>
        <v>0</v>
      </c>
      <c r="AN603" s="6">
        <f>IF(ISBLANK($B407),,HLOOKUP($C603,[1]Indices!$2:$1218,MATCH(DATE(YEAR(AN$574),MONTH(AN$574)+$E407,1),[1]Indices!$A$2:$A$664,0)+700,FALSE))</f>
        <v>0</v>
      </c>
      <c r="AO603" s="6">
        <f>IF(ISBLANK($B407),,HLOOKUP($C603,[1]Indices!$2:$1218,MATCH(DATE(YEAR(AO$574),MONTH(AO$574)+$E407,1),[1]Indices!$A$2:$A$664,0)+700,FALSE))</f>
        <v>0</v>
      </c>
      <c r="AP603" s="6">
        <f>IF(ISBLANK($B407),,HLOOKUP($C603,[1]Indices!$2:$1218,MATCH(DATE(YEAR(AP$574),MONTH(AP$574)+$E407,1),[1]Indices!$A$2:$A$664,0)+700,FALSE))</f>
        <v>0</v>
      </c>
      <c r="AQ603" s="6">
        <f>IF(ISBLANK($B407),,HLOOKUP($C603,[1]Indices!$2:$1218,MATCH(DATE(YEAR(AQ$574),MONTH(AQ$574)+$E407,1),[1]Indices!$A$2:$A$664,0)+700,FALSE))</f>
        <v>0</v>
      </c>
      <c r="AR603" s="6">
        <f>IF(ISBLANK($B407),,HLOOKUP($C603,[1]Indices!$2:$1218,MATCH(DATE(YEAR(AR$574),MONTH(AR$574)+$E407,1),[1]Indices!$A$2:$A$664,0)+700,FALSE))</f>
        <v>0</v>
      </c>
      <c r="AS603" s="6">
        <f>IF(ISBLANK($B407),,HLOOKUP($C603,[1]Indices!$2:$1218,MATCH(DATE(YEAR(AS$574),MONTH(AS$574)+$E407,1),[1]Indices!$A$2:$A$664,0)+700,FALSE))</f>
        <v>0</v>
      </c>
      <c r="AT603" s="6">
        <f>IF(ISBLANK($B407),,HLOOKUP($C603,[1]Indices!$2:$1218,MATCH(DATE(YEAR(AT$574),MONTH(AT$574)+$E407,1),[1]Indices!$A$2:$A$664,0)+700,FALSE))</f>
        <v>0</v>
      </c>
      <c r="AU603" s="6">
        <f>IF(ISBLANK($B407),,HLOOKUP($C603,[1]Indices!$2:$1218,MATCH(DATE(YEAR(AU$574),MONTH(AU$574)+$E407,1),[1]Indices!$A$2:$A$664,0)+700,FALSE))</f>
        <v>0</v>
      </c>
      <c r="AV603" s="6">
        <f>IF(ISBLANK($B407),,HLOOKUP($C603,[1]Indices!$2:$1218,MATCH(DATE(YEAR(AV$574),MONTH(AV$574)+$E407,1),[1]Indices!$A$2:$A$664,0)+700,FALSE))</f>
        <v>0</v>
      </c>
      <c r="AW603" s="6">
        <f>IF(ISBLANK($B407),,HLOOKUP($C603,[1]Indices!$2:$1218,MATCH(DATE(YEAR(AW$574),MONTH(AW$574)+$E407,1),[1]Indices!$A$2:$A$664,0)+700,FALSE))</f>
        <v>0</v>
      </c>
      <c r="AX603" s="6">
        <f>IF(ISBLANK($B407),,HLOOKUP($C603,[1]Indices!$2:$1218,MATCH(DATE(YEAR(AX$574),MONTH(AX$574)+$E407,1),[1]Indices!$A$2:$A$664,0)+700,FALSE))</f>
        <v>0</v>
      </c>
      <c r="AY603" s="6">
        <f>IF(ISBLANK($B407),,HLOOKUP($C603,[1]Indices!$2:$1218,MATCH(DATE(YEAR(AY$574),MONTH(AY$574)+$E407,1),[1]Indices!$A$2:$A$664,0)+700,FALSE))</f>
        <v>0</v>
      </c>
      <c r="AZ603" s="6">
        <f>IF(ISBLANK($B407),,HLOOKUP($C603,[1]Indices!$2:$1218,MATCH(DATE(YEAR(AZ$574),MONTH(AZ$574)+$E407,1),[1]Indices!$A$2:$A$664,0)+700,FALSE))</f>
        <v>0</v>
      </c>
      <c r="BA603" s="6">
        <f>IF(ISBLANK($B407),,HLOOKUP($C603,[1]Indices!$2:$1218,MATCH(DATE(YEAR(BA$574),MONTH(BA$574)+$E407,1),[1]Indices!$A$2:$A$664,0)+700,FALSE))</f>
        <v>0</v>
      </c>
      <c r="BB603" s="6">
        <f>IF(ISBLANK($B407),,HLOOKUP($C603,[1]Indices!$2:$1218,MATCH(DATE(YEAR(BB$574),MONTH(BB$574)+$E407,1),[1]Indices!$A$2:$A$664,0)+700,FALSE))</f>
        <v>0</v>
      </c>
      <c r="BC603" s="6">
        <f>IF(ISBLANK($B407),,HLOOKUP($C603,[1]Indices!$2:$1218,MATCH(DATE(YEAR(BC$574),MONTH(BC$574)+$E407,1),[1]Indices!$A$2:$A$664,0)+700,FALSE))</f>
        <v>0</v>
      </c>
      <c r="BD603" s="6">
        <f>IF(ISBLANK($B407),,HLOOKUP($C603,[1]Indices!$2:$1218,MATCH(DATE(YEAR(BD$574),MONTH(BD$574)+$E407,1),[1]Indices!$A$2:$A$664,0)+700,FALSE))</f>
        <v>0</v>
      </c>
      <c r="BE603" s="6">
        <f>IF(ISBLANK($B407),,HLOOKUP($C603,[1]Indices!$2:$1218,MATCH(DATE(YEAR(BE$574),MONTH(BE$574)+$E407,1),[1]Indices!$A$2:$A$664,0)+700,FALSE))</f>
        <v>0</v>
      </c>
      <c r="BF603" s="6">
        <f>IF(ISBLANK($B407),,HLOOKUP($C603,[1]Indices!$2:$1218,MATCH(DATE(YEAR(BF$574),MONTH(BF$574)+$E407,1),[1]Indices!$A$2:$A$664,0)+700,FALSE))</f>
        <v>0</v>
      </c>
      <c r="BG603" s="6">
        <f>IF(ISBLANK($B407),,HLOOKUP($C603,[1]Indices!$2:$1218,MATCH(DATE(YEAR(BG$574),MONTH(BG$574)+$E407,1),[1]Indices!$A$2:$A$664,0)+700,FALSE))</f>
        <v>0</v>
      </c>
      <c r="BH603" s="6">
        <f>IF(ISBLANK($B407),,HLOOKUP($C603,[1]Indices!$2:$1218,MATCH(DATE(YEAR(BH$574),MONTH(BH$574)+$E407,1),[1]Indices!$A$2:$A$664,0)+700,FALSE))</f>
        <v>0</v>
      </c>
      <c r="BI603" s="6">
        <f>IF(ISBLANK($B407),,HLOOKUP($C603,[1]Indices!$2:$1218,MATCH(DATE(YEAR(BI$574),MONTH(BI$574)+$E407,1),[1]Indices!$A$2:$A$664,0)+700,FALSE))</f>
        <v>0</v>
      </c>
      <c r="BJ603" s="6">
        <f>IF(ISBLANK($B407),,HLOOKUP($C603,[1]Indices!$2:$1218,MATCH(DATE(YEAR(BJ$574),MONTH(BJ$574)+$E407,1),[1]Indices!$A$2:$A$664,0)+700,FALSE))</f>
        <v>0</v>
      </c>
      <c r="BK603" s="6">
        <f>IF(ISBLANK($B407),,HLOOKUP($C603,[1]Indices!$2:$1218,MATCH(DATE(YEAR(BK$574),MONTH(BK$574)+$E407,1),[1]Indices!$A$2:$A$664,0)+700,FALSE))</f>
        <v>0</v>
      </c>
      <c r="BL603" s="6">
        <f>IF(ISBLANK($B407),,HLOOKUP($C603,[1]Indices!$2:$1218,MATCH(DATE(YEAR(BL$574),MONTH(BL$574)+$E407,1),[1]Indices!$A$2:$A$664,0)+700,FALSE))</f>
        <v>0</v>
      </c>
      <c r="BM603" s="6">
        <f>IF(ISBLANK($B407),,HLOOKUP($C603,[1]Indices!$2:$1218,MATCH(DATE(YEAR(BM$574),MONTH(BM$574)+$E407,1),[1]Indices!$A$2:$A$664,0)+700,FALSE))</f>
        <v>0</v>
      </c>
      <c r="BN603" s="6">
        <f>IF(ISBLANK($B407),,HLOOKUP($C603,[1]Indices!$2:$1218,MATCH(DATE(YEAR(BN$574),MONTH(BN$574)+$E407,1),[1]Indices!$A$2:$A$664,0)+700,FALSE))</f>
        <v>0</v>
      </c>
      <c r="BO603" s="6">
        <f>IF(ISBLANK($B407),,HLOOKUP($C603,[1]Indices!$2:$1218,MATCH(DATE(YEAR(BO$574),MONTH(BO$574)+$E407,1),[1]Indices!$A$2:$A$664,0)+700,FALSE))</f>
        <v>0</v>
      </c>
      <c r="BP603" s="6">
        <f>IF(ISBLANK($B407),,HLOOKUP($C603,[1]Indices!$2:$1218,MATCH(DATE(YEAR(BP$574),MONTH(BP$574)+$E407,1),[1]Indices!$A$2:$A$664,0)+700,FALSE))</f>
        <v>0</v>
      </c>
      <c r="BQ603" s="6">
        <f>IF(ISBLANK($B407),,HLOOKUP($C603,[1]Indices!$2:$1218,MATCH(DATE(YEAR(BQ$574),MONTH(BQ$574)+$E407,1),[1]Indices!$A$2:$A$664,0)+700,FALSE))</f>
        <v>0</v>
      </c>
      <c r="BR603" s="6">
        <f>IF(ISBLANK($B407),,HLOOKUP($C603,[1]Indices!$2:$1218,MATCH(DATE(YEAR(BR$574),MONTH(BR$574)+$E407,1),[1]Indices!$A$2:$A$664,0)+700,FALSE))</f>
        <v>0</v>
      </c>
      <c r="BS603" s="6">
        <f>IF(ISBLANK($B407),,HLOOKUP($C603,[1]Indices!$2:$1218,MATCH(DATE(YEAR(BS$574),MONTH(BS$574)+$E407,1),[1]Indices!$A$2:$A$664,0)+700,FALSE))</f>
        <v>0</v>
      </c>
      <c r="BT603" s="6">
        <f>IF(ISBLANK($B407),,HLOOKUP($C603,[1]Indices!$2:$1218,MATCH(DATE(YEAR(BT$574),MONTH(BT$574)+$E407,1),[1]Indices!$A$2:$A$664,0)+700,FALSE))</f>
        <v>0</v>
      </c>
      <c r="BU603" s="6">
        <f>IF(ISBLANK($B407),,HLOOKUP($C603,[1]Indices!$2:$1218,MATCH(DATE(YEAR(BU$574),MONTH(BU$574)+$E407,1),[1]Indices!$A$2:$A$664,0)+700,FALSE))</f>
        <v>0</v>
      </c>
      <c r="BV603" s="6">
        <f>IF(ISBLANK($B407),,HLOOKUP($C603,[1]Indices!$2:$1218,MATCH(DATE(YEAR(BV$574),MONTH(BV$574)+$E407,1),[1]Indices!$A$2:$A$664,0)+700,FALSE))</f>
        <v>0</v>
      </c>
      <c r="BW603" s="6">
        <f>IF(ISBLANK($B407),,HLOOKUP($C603,[1]Indices!$2:$1218,MATCH(DATE(YEAR(BW$574),MONTH(BW$574)+$E407,1),[1]Indices!$A$2:$A$664,0)+700,FALSE))</f>
        <v>0</v>
      </c>
      <c r="BX603" s="6">
        <f>IF(ISBLANK($B407),,HLOOKUP($C603,[1]Indices!$2:$1218,MATCH(DATE(YEAR(BX$574),MONTH(BX$574)+$E407,1),[1]Indices!$A$2:$A$664,0)+700,FALSE))</f>
        <v>0</v>
      </c>
      <c r="BY603" s="6">
        <f>IF(ISBLANK($B407),,HLOOKUP($C603,[1]Indices!$2:$1218,MATCH(DATE(YEAR(BY$574),MONTH(BY$574)+$E407,1),[1]Indices!$A$2:$A$664,0)+700,FALSE))</f>
        <v>0</v>
      </c>
      <c r="BZ603" s="6">
        <f>IF(ISBLANK($B407),,HLOOKUP($C603,[1]Indices!$2:$1218,MATCH(DATE(YEAR(BZ$574),MONTH(BZ$574)+$E407,1),[1]Indices!$A$2:$A$664,0)+700,FALSE))</f>
        <v>0</v>
      </c>
      <c r="CA603" s="6">
        <f>IF(ISBLANK($B407),,HLOOKUP($C603,[1]Indices!$2:$1218,MATCH(DATE(YEAR(CA$574),MONTH(CA$574)+$E407,1),[1]Indices!$A$2:$A$664,0)+700,FALSE))</f>
        <v>0</v>
      </c>
      <c r="CB603" s="6">
        <f>IF(ISBLANK($B407),,HLOOKUP($C603,[1]Indices!$2:$1218,MATCH(DATE(YEAR(CB$574),MONTH(CB$574)+$E407,1),[1]Indices!$A$2:$A$664,0)+700,FALSE))</f>
        <v>0</v>
      </c>
      <c r="CC603" s="6">
        <f>IF(ISBLANK($B407),,HLOOKUP($C603,[1]Indices!$2:$1218,MATCH(DATE(YEAR(CC$574),MONTH(CC$574)+$E407,1),[1]Indices!$A$2:$A$664,0)+700,FALSE))</f>
        <v>0</v>
      </c>
      <c r="CD603" s="6">
        <f>IF(ISBLANK($B407),,HLOOKUP($C603,[1]Indices!$2:$1218,MATCH(DATE(YEAR(CD$574),MONTH(CD$574)+$E407,1),[1]Indices!$A$2:$A$664,0)+700,FALSE))</f>
        <v>0</v>
      </c>
      <c r="CE603" s="6">
        <f>IF(ISBLANK($B407),,HLOOKUP($C603,[1]Indices!$2:$1218,MATCH(DATE(YEAR(CE$574),MONTH(CE$574)+$E407,1),[1]Indices!$A$2:$A$664,0)+700,FALSE))</f>
        <v>0</v>
      </c>
      <c r="CF603" s="6">
        <f>IF(ISBLANK($B407),,HLOOKUP($C603,[1]Indices!$2:$1218,MATCH(DATE(YEAR(CF$574),MONTH(CF$574)+$E407,1),[1]Indices!$A$2:$A$664,0)+700,FALSE))</f>
        <v>0</v>
      </c>
      <c r="CG603" s="6">
        <f>IF(ISBLANK($B407),,HLOOKUP($C603,[1]Indices!$2:$1218,MATCH(DATE(YEAR(CG$574),MONTH(CG$574)+$E407,1),[1]Indices!$A$2:$A$664,0)+700,FALSE))</f>
        <v>0</v>
      </c>
      <c r="CH603" s="6">
        <f>IF(ISBLANK($B407),,HLOOKUP($C603,[1]Indices!$2:$1218,MATCH(DATE(YEAR(CH$574),MONTH(CH$574)+$E407,1),[1]Indices!$A$2:$A$664,0)+700,FALSE))</f>
        <v>0</v>
      </c>
      <c r="CI603" s="6">
        <f>IF(ISBLANK($B407),,HLOOKUP($C603,[1]Indices!$2:$1218,MATCH(DATE(YEAR(CI$574),MONTH(CI$574)+$E407,1),[1]Indices!$A$2:$A$664,0)+700,FALSE))</f>
        <v>0</v>
      </c>
      <c r="CJ603" s="6">
        <f>IF(ISBLANK($B407),,HLOOKUP($C603,[1]Indices!$2:$1218,MATCH(DATE(YEAR(CJ$574),MONTH(CJ$574)+$E407,1),[1]Indices!$A$2:$A$664,0)+700,FALSE))</f>
        <v>0</v>
      </c>
      <c r="CK603" s="6">
        <f>IF(ISBLANK($B407),,HLOOKUP($C603,[1]Indices!$2:$1218,MATCH(DATE(YEAR(CK$574),MONTH(CK$574)+$E407,1),[1]Indices!$A$2:$A$664,0)+700,FALSE))</f>
        <v>0</v>
      </c>
      <c r="CL603" s="6">
        <f>IF(ISBLANK($B407),,HLOOKUP($C603,[1]Indices!$2:$1218,MATCH(DATE(YEAR(CL$574),MONTH(CL$574)+$E407,1),[1]Indices!$A$2:$A$664,0)+700,FALSE))</f>
        <v>0</v>
      </c>
      <c r="CM603" s="6">
        <f>IF(ISBLANK($B407),,HLOOKUP($C603,[1]Indices!$2:$1218,MATCH(DATE(YEAR(CM$574),MONTH(CM$574)+$E407,1),[1]Indices!$A$2:$A$664,0)+700,FALSE))</f>
        <v>0</v>
      </c>
      <c r="CN603" s="6">
        <f>IF(ISBLANK($B407),,HLOOKUP($C603,[1]Indices!$2:$1218,MATCH(DATE(YEAR(CN$574),MONTH(CN$574)+$E407,1),[1]Indices!$A$2:$A$664,0)+700,FALSE))</f>
        <v>0</v>
      </c>
      <c r="CO603" s="6">
        <f>IF(ISBLANK($B407),,HLOOKUP($C603,[1]Indices!$2:$1218,MATCH(DATE(YEAR(CO$574),MONTH(CO$574)+$E407,1),[1]Indices!$A$2:$A$664,0)+700,FALSE))</f>
        <v>0</v>
      </c>
      <c r="CP603" s="6">
        <f>IF(ISBLANK($B407),,HLOOKUP($C603,[1]Indices!$2:$1218,MATCH(DATE(YEAR(CP$574),MONTH(CP$574)+$E407,1),[1]Indices!$A$2:$A$664,0)+700,FALSE))</f>
        <v>0</v>
      </c>
      <c r="CQ603" s="6">
        <f>IF(ISBLANK($B407),,HLOOKUP($C603,[1]Indices!$2:$1218,MATCH(DATE(YEAR(CQ$574),MONTH(CQ$574)+$E407,1),[1]Indices!$A$2:$A$664,0)+700,FALSE))</f>
        <v>0</v>
      </c>
      <c r="CR603" s="6">
        <f>IF(ISBLANK($B407),,HLOOKUP($C603,[1]Indices!$2:$1218,MATCH(DATE(YEAR(CR$574),MONTH(CR$574)+$E407,1),[1]Indices!$A$2:$A$664,0)+700,FALSE))</f>
        <v>0</v>
      </c>
      <c r="CS603" s="6">
        <f>IF(ISBLANK($B407),,HLOOKUP($C603,[1]Indices!$2:$1218,MATCH(DATE(YEAR(CS$574),MONTH(CS$574)+$E407,1),[1]Indices!$A$2:$A$664,0)+700,FALSE))</f>
        <v>0</v>
      </c>
      <c r="CT603" s="6">
        <f>IF(ISBLANK($B407),,HLOOKUP($C603,[1]Indices!$2:$1218,MATCH(DATE(YEAR(CT$574),MONTH(CT$574)+$E407,1),[1]Indices!$A$2:$A$664,0)+700,FALSE))</f>
        <v>0</v>
      </c>
      <c r="CU603" s="6">
        <f>IF(ISBLANK($B407),,HLOOKUP($C603,[1]Indices!$2:$1218,MATCH(DATE(YEAR(CU$574),MONTH(CU$574)+$E407,1),[1]Indices!$A$2:$A$664,0)+700,FALSE))</f>
        <v>0</v>
      </c>
      <c r="CV603" s="6">
        <f>IF(ISBLANK($B407),,HLOOKUP($C603,[1]Indices!$2:$1218,MATCH(DATE(YEAR(CV$574),MONTH(CV$574)+$E407,1),[1]Indices!$A$2:$A$664,0)+700,FALSE))</f>
        <v>0</v>
      </c>
      <c r="CW603" s="6">
        <f>IF(ISBLANK($B407),,HLOOKUP($C603,[1]Indices!$2:$1218,MATCH(DATE(YEAR(CW$574),MONTH(CW$574)+$E407,1),[1]Indices!$A$2:$A$664,0)+700,FALSE))</f>
        <v>0</v>
      </c>
      <c r="CX603" s="6">
        <f>IF(ISBLANK($B407),,HLOOKUP($C603,[1]Indices!$2:$1218,MATCH(DATE(YEAR(CX$574),MONTH(CX$574)+$E407,1),[1]Indices!$A$2:$A$664,0)+700,FALSE))</f>
        <v>0</v>
      </c>
      <c r="CY603" s="6">
        <f>IF(ISBLANK($B407),,HLOOKUP($C603,[1]Indices!$2:$1218,MATCH(DATE(YEAR(CY$574),MONTH(CY$574)+$E407,1),[1]Indices!$A$2:$A$664,0)+700,FALSE))</f>
        <v>0</v>
      </c>
      <c r="CZ603" s="6">
        <f>IF(ISBLANK($B407),,HLOOKUP($C603,[1]Indices!$2:$1218,MATCH(DATE(YEAR(CZ$574),MONTH(CZ$574)+$E407,1),[1]Indices!$A$2:$A$664,0)+700,FALSE))</f>
        <v>0</v>
      </c>
      <c r="DA603" s="6">
        <f>IF(ISBLANK($B407),,HLOOKUP($C603,[1]Indices!$2:$1218,MATCH(DATE(YEAR(DA$574),MONTH(DA$574)+$E407,1),[1]Indices!$A$2:$A$664,0)+700,FALSE))</f>
        <v>0</v>
      </c>
      <c r="DB603" s="6">
        <f>IF(ISBLANK($B407),,HLOOKUP($C603,[1]Indices!$2:$1218,MATCH(DATE(YEAR(DB$574),MONTH(DB$574)+$E407,1),[1]Indices!$A$2:$A$664,0)+700,FALSE))</f>
        <v>0</v>
      </c>
      <c r="DC603" s="6">
        <f>IF(ISBLANK($B407),,HLOOKUP($C603,[1]Indices!$2:$1218,MATCH(DATE(YEAR(DC$574),MONTH(DC$574)+$E407,1),[1]Indices!$A$2:$A$664,0)+700,FALSE))</f>
        <v>0</v>
      </c>
      <c r="DD603" s="6">
        <f>IF(ISBLANK($B407),,HLOOKUP($C603,[1]Indices!$2:$1218,MATCH(DATE(YEAR(DD$574),MONTH(DD$574)+$E407,1),[1]Indices!$A$2:$A$664,0)+700,FALSE))</f>
        <v>0</v>
      </c>
      <c r="DE603" s="6">
        <f>IF(ISBLANK($B407),,HLOOKUP($C603,[1]Indices!$2:$1218,MATCH(DATE(YEAR(DE$574),MONTH(DE$574)+$E407,1),[1]Indices!$A$2:$A$664,0)+700,FALSE))</f>
        <v>0</v>
      </c>
      <c r="DF603" s="6">
        <f>IF(ISBLANK($B407),,HLOOKUP($C603,[1]Indices!$2:$1218,MATCH(DATE(YEAR(DF$574),MONTH(DF$574)+$E407,1),[1]Indices!$A$2:$A$664,0)+700,FALSE))</f>
        <v>0</v>
      </c>
      <c r="DG603" s="6">
        <f>IF(ISBLANK($B407),,HLOOKUP($C603,[1]Indices!$2:$1218,MATCH(DATE(YEAR(DG$574),MONTH(DG$574)+$E407,1),[1]Indices!$A$2:$A$664,0)+700,FALSE))</f>
        <v>0</v>
      </c>
      <c r="DH603" s="6">
        <f>IF(ISBLANK($B407),,HLOOKUP($C603,[1]Indices!$2:$1218,MATCH(DATE(YEAR(DH$574),MONTH(DH$574)+$E407,1),[1]Indices!$A$2:$A$664,0)+700,FALSE))</f>
        <v>0</v>
      </c>
      <c r="DI603" s="6">
        <f>IF(ISBLANK($B407),,HLOOKUP($C603,[1]Indices!$2:$1218,MATCH(DATE(YEAR(DI$574),MONTH(DI$574)+$E407,1),[1]Indices!$A$2:$A$664,0)+700,FALSE))</f>
        <v>0</v>
      </c>
      <c r="DJ603" s="6">
        <f>IF(ISBLANK($B407),,HLOOKUP($C603,[1]Indices!$2:$1218,MATCH(DATE(YEAR(DJ$574),MONTH(DJ$574)+$E407,1),[1]Indices!$A$2:$A$664,0)+700,FALSE))</f>
        <v>0</v>
      </c>
      <c r="DK603" s="6">
        <f>IF(ISBLANK($B407),,HLOOKUP($C603,[1]Indices!$2:$1218,MATCH(DATE(YEAR(DK$574),MONTH(DK$574)+$E407,1),[1]Indices!$A$2:$A$664,0)+700,FALSE))</f>
        <v>0</v>
      </c>
      <c r="DL603" s="6">
        <f>IF(ISBLANK($B407),,HLOOKUP($C603,[1]Indices!$2:$1218,MATCH(DATE(YEAR(DL$574),MONTH(DL$574)+$E407,1),[1]Indices!$A$2:$A$664,0)+700,FALSE))</f>
        <v>0</v>
      </c>
      <c r="DM603" s="6">
        <f>IF(ISBLANK($B407),,HLOOKUP($C603,[1]Indices!$2:$1218,MATCH(DATE(YEAR(DM$574),MONTH(DM$574)+$E407,1),[1]Indices!$A$2:$A$664,0)+700,FALSE))</f>
        <v>0</v>
      </c>
      <c r="DN603" s="6">
        <f>IF(ISBLANK($B407),,HLOOKUP($C603,[1]Indices!$2:$1218,MATCH(DATE(YEAR(DN$574),MONTH(DN$574)+$E407,1),[1]Indices!$A$2:$A$664,0)+700,FALSE))</f>
        <v>0</v>
      </c>
      <c r="DO603" s="6">
        <f>IF(ISBLANK($B407),,HLOOKUP($C603,[1]Indices!$2:$1218,MATCH(DATE(YEAR(DO$574),MONTH(DO$574)+$E407,1),[1]Indices!$A$2:$A$664,0)+700,FALSE))</f>
        <v>0</v>
      </c>
      <c r="DP603" s="6">
        <f>IF(ISBLANK($B407),,HLOOKUP($C603,[1]Indices!$2:$1218,MATCH(DATE(YEAR(DP$574),MONTH(DP$574)+$E407,1),[1]Indices!$A$2:$A$664,0)+700,FALSE))</f>
        <v>0</v>
      </c>
      <c r="DQ603" s="6">
        <f>IF(ISBLANK($B407),,HLOOKUP($C603,[1]Indices!$2:$1218,MATCH(DATE(YEAR(DQ$574),MONTH(DQ$574)+$E407,1),[1]Indices!$A$2:$A$664,0)+700,FALSE))</f>
        <v>0</v>
      </c>
      <c r="DR603" s="6">
        <f>IF(ISBLANK($B407),,HLOOKUP($C603,[1]Indices!$2:$1218,MATCH(DATE(YEAR(DR$574),MONTH(DR$574)+$E407,1),[1]Indices!$A$2:$A$664,0)+700,FALSE))</f>
        <v>0</v>
      </c>
      <c r="DS603" s="6">
        <f>IF(ISBLANK($B407),,HLOOKUP($C603,[1]Indices!$2:$1218,MATCH(DATE(YEAR(DS$574),MONTH(DS$574)+$E407,1),[1]Indices!$A$2:$A$664,0)+700,FALSE))</f>
        <v>0</v>
      </c>
      <c r="DT603" s="6">
        <f>IF(ISBLANK($B407),,HLOOKUP($C603,[1]Indices!$2:$1218,MATCH(DATE(YEAR(DT$574),MONTH(DT$574)+$E407,1),[1]Indices!$A$2:$A$664,0)+700,FALSE))</f>
        <v>0</v>
      </c>
      <c r="DU603" s="6">
        <f>IF(ISBLANK($B407),,HLOOKUP($C603,[1]Indices!$2:$1218,MATCH(DATE(YEAR(DU$574),MONTH(DU$574)+$E407,1),[1]Indices!$A$2:$A$664,0)+700,FALSE))</f>
        <v>0</v>
      </c>
      <c r="DV603" s="6">
        <f>IF(ISBLANK($B407),,HLOOKUP($C603,[1]Indices!$2:$1218,MATCH(DATE(YEAR(DV$574),MONTH(DV$574)+$E407,1),[1]Indices!$A$2:$A$664,0)+700,FALSE))</f>
        <v>0</v>
      </c>
      <c r="DW603" s="6">
        <f>IF(ISBLANK($B407),,HLOOKUP($C603,[1]Indices!$2:$1218,MATCH(DATE(YEAR(DW$574),MONTH(DW$574)+$E407,1),[1]Indices!$A$2:$A$664,0)+700,FALSE))</f>
        <v>0</v>
      </c>
      <c r="DX603" s="6">
        <f>IF(ISBLANK($B407),,HLOOKUP($C603,[1]Indices!$2:$1218,MATCH(DATE(YEAR(DX$574),MONTH(DX$574)+$E407,1),[1]Indices!$A$2:$A$664,0)+700,FALSE))</f>
        <v>0</v>
      </c>
      <c r="DY603" s="6">
        <f>IF(ISBLANK($B407),,HLOOKUP($C603,[1]Indices!$2:$1218,MATCH(DATE(YEAR(DY$574),MONTH(DY$574)+$E407,1),[1]Indices!$A$2:$A$664,0)+700,FALSE))</f>
        <v>0</v>
      </c>
      <c r="DZ603" s="6">
        <f>IF(ISBLANK($B407),,HLOOKUP($C603,[1]Indices!$2:$1218,MATCH(DATE(YEAR(DZ$574),MONTH(DZ$574)+$E407,1),[1]Indices!$A$2:$A$664,0)+700,FALSE))</f>
        <v>0</v>
      </c>
      <c r="EA603" s="6">
        <f>IF(ISBLANK($B407),,HLOOKUP($C603,[1]Indices!$2:$1218,MATCH(DATE(YEAR(EA$574),MONTH(EA$574)+$E407,1),[1]Indices!$A$2:$A$664,0)+700,FALSE))</f>
        <v>0</v>
      </c>
      <c r="EB603" s="6">
        <f>IF(ISBLANK($B407),,HLOOKUP($C603,[1]Indices!$2:$1218,MATCH(DATE(YEAR(EB$574),MONTH(EB$574)+$E407,1),[1]Indices!$A$2:$A$664,0)+700,FALSE))</f>
        <v>0</v>
      </c>
      <c r="EC603" s="6">
        <f>IF(ISBLANK($B407),,HLOOKUP($C603,[1]Indices!$2:$1218,MATCH(DATE(YEAR(EC$574),MONTH(EC$574)+$E407,1),[1]Indices!$A$2:$A$664,0)+700,FALSE))</f>
        <v>0</v>
      </c>
      <c r="ED603" s="6">
        <f>IF(ISBLANK($B407),,HLOOKUP($C603,[1]Indices!$2:$1218,MATCH(DATE(YEAR(ED$574),MONTH(ED$574)+$E407,1),[1]Indices!$A$2:$A$664,0)+700,FALSE))</f>
        <v>0</v>
      </c>
      <c r="EE603" s="6">
        <f>IF(ISBLANK($B407),,HLOOKUP($C603,[1]Indices!$2:$1218,MATCH(DATE(YEAR(EE$574),MONTH(EE$574)+$E407,1),[1]Indices!$A$2:$A$664,0)+700,FALSE))</f>
        <v>0</v>
      </c>
      <c r="EF603" s="6">
        <f>IF(ISBLANK($B407),,HLOOKUP($C603,[1]Indices!$2:$1218,MATCH(DATE(YEAR(EF$574),MONTH(EF$574)+$E407,1),[1]Indices!$A$2:$A$664,0)+700,FALSE))</f>
        <v>0</v>
      </c>
      <c r="EG603" s="6">
        <f>IF(ISBLANK($B407),,HLOOKUP($C603,[1]Indices!$2:$1218,MATCH(DATE(YEAR(EG$574),MONTH(EG$574)+$E407,1),[1]Indices!$A$2:$A$664,0)+700,FALSE))</f>
        <v>0</v>
      </c>
      <c r="EH603" s="6">
        <f>IF(ISBLANK($B407),,HLOOKUP($C603,[1]Indices!$2:$1218,MATCH(DATE(YEAR(EH$574),MONTH(EH$574)+$E407,1),[1]Indices!$A$2:$A$664,0)+700,FALSE))</f>
        <v>0</v>
      </c>
      <c r="EI603" s="6">
        <f>IF(ISBLANK($B407),,HLOOKUP($C603,[1]Indices!$2:$1218,MATCH(DATE(YEAR(EI$574),MONTH(EI$574)+$E407,1),[1]Indices!$A$2:$A$664,0)+700,FALSE))</f>
        <v>0</v>
      </c>
      <c r="EJ603" s="6">
        <f>IF(ISBLANK($B407),,HLOOKUP($C603,[1]Indices!$2:$1218,MATCH(DATE(YEAR(EJ$574),MONTH(EJ$574)+$E407,1),[1]Indices!$A$2:$A$664,0)+700,FALSE))</f>
        <v>0</v>
      </c>
      <c r="EK603" s="6">
        <f>IF(ISBLANK($B407),,HLOOKUP($C603,[1]Indices!$2:$1218,MATCH(DATE(YEAR(EK$574),MONTH(EK$574)+$E407,1),[1]Indices!$A$2:$A$664,0)+700,FALSE))</f>
        <v>0</v>
      </c>
      <c r="EL603" s="6">
        <f>IF(ISBLANK($B407),,HLOOKUP($C603,[1]Indices!$2:$1218,MATCH(DATE(YEAR(EL$574),MONTH(EL$574)+$E407,1),[1]Indices!$A$2:$A$664,0)+700,FALSE))</f>
        <v>0</v>
      </c>
      <c r="EM603" s="6">
        <f>IF(ISBLANK($B407),,HLOOKUP($C603,[1]Indices!$2:$1218,MATCH(DATE(YEAR(EM$574),MONTH(EM$574)+$E407,1),[1]Indices!$A$2:$A$664,0)+700,FALSE))</f>
        <v>0</v>
      </c>
      <c r="EN603" s="6">
        <f>IF(ISBLANK($B407),,HLOOKUP($C603,[1]Indices!$2:$1218,MATCH(DATE(YEAR(EN$574),MONTH(EN$574)+$E407,1),[1]Indices!$A$2:$A$664,0)+700,FALSE))</f>
        <v>0</v>
      </c>
      <c r="EO603" s="6">
        <f>IF(ISBLANK($B407),,HLOOKUP($C603,[1]Indices!$2:$1218,MATCH(DATE(YEAR(EO$574),MONTH(EO$574)+$E407,1),[1]Indices!$A$2:$A$664,0)+700,FALSE))</f>
        <v>0</v>
      </c>
      <c r="EP603" s="6">
        <f>IF(ISBLANK($B407),,HLOOKUP($C603,[1]Indices!$2:$1218,MATCH(DATE(YEAR(EP$574),MONTH(EP$574)+$E407,1),[1]Indices!$A$2:$A$664,0)+700,FALSE))</f>
        <v>0</v>
      </c>
      <c r="EQ603" s="6">
        <f>IF(ISBLANK($B407),,HLOOKUP($C603,[1]Indices!$2:$1218,MATCH(DATE(YEAR(EQ$574),MONTH(EQ$574)+$E407,1),[1]Indices!$A$2:$A$664,0)+700,FALSE))</f>
        <v>0</v>
      </c>
      <c r="ER603" s="6">
        <f>IF(ISBLANK($B407),,HLOOKUP($C603,[1]Indices!$2:$1218,MATCH(DATE(YEAR(ER$574),MONTH(ER$574)+$E407,1),[1]Indices!$A$2:$A$664,0)+700,FALSE))</f>
        <v>0</v>
      </c>
      <c r="ES603" s="6">
        <f>IF(ISBLANK($B407),,HLOOKUP($C603,[1]Indices!$2:$1218,MATCH(DATE(YEAR(ES$574),MONTH(ES$574)+$E407,1),[1]Indices!$A$2:$A$664,0)+700,FALSE))</f>
        <v>0</v>
      </c>
      <c r="ET603" s="6">
        <f>IF(ISBLANK($B407),,HLOOKUP($C603,[1]Indices!$2:$1218,MATCH(DATE(YEAR(ET$574),MONTH(ET$574)+$E407,1),[1]Indices!$A$2:$A$664,0)+700,FALSE))</f>
        <v>0</v>
      </c>
      <c r="EU603" s="6">
        <f>IF(ISBLANK($B407),,HLOOKUP($C603,[1]Indices!$2:$1218,MATCH(DATE(YEAR(EU$574),MONTH(EU$574)+$E407,1),[1]Indices!$A$2:$A$664,0)+700,FALSE))</f>
        <v>0</v>
      </c>
      <c r="EV603" s="6">
        <f>IF(ISBLANK($B407),,HLOOKUP($C603,[1]Indices!$2:$1218,MATCH(DATE(YEAR(EV$574),MONTH(EV$574)+$E407,1),[1]Indices!$A$2:$A$664,0)+700,FALSE))</f>
        <v>0</v>
      </c>
      <c r="EW603" s="6">
        <f>IF(ISBLANK($B407),,HLOOKUP($C603,[1]Indices!$2:$1218,MATCH(DATE(YEAR(EW$574),MONTH(EW$574)+$E407,1),[1]Indices!$A$2:$A$664,0)+700,FALSE))</f>
        <v>0</v>
      </c>
      <c r="EX603" s="6">
        <f>IF(ISBLANK($B407),,HLOOKUP($C603,[1]Indices!$2:$1218,MATCH(DATE(YEAR(EX$574),MONTH(EX$574)+$E407,1),[1]Indices!$A$2:$A$664,0)+700,FALSE))</f>
        <v>0</v>
      </c>
      <c r="EY603" s="6">
        <f>IF(ISBLANK($B407),,HLOOKUP($C603,[1]Indices!$2:$1218,MATCH(DATE(YEAR(EY$574),MONTH(EY$574)+$E407,1),[1]Indices!$A$2:$A$664,0)+700,FALSE))</f>
        <v>0</v>
      </c>
      <c r="EZ603" s="6">
        <f>IF(ISBLANK($B407),,HLOOKUP($C603,[1]Indices!$2:$1218,MATCH(DATE(YEAR(EZ$574),MONTH(EZ$574)+$E407,1),[1]Indices!$A$2:$A$664,0)+700,FALSE))</f>
        <v>0</v>
      </c>
      <c r="FA603" s="6">
        <f>IF(ISBLANK($B407),,HLOOKUP($C603,[1]Indices!$2:$1218,MATCH(DATE(YEAR(FA$574),MONTH(FA$574)+$E407,1),[1]Indices!$A$2:$A$664,0)+700,FALSE))</f>
        <v>0</v>
      </c>
      <c r="FB603" s="6">
        <f>IF(ISBLANK($B407),,HLOOKUP($C603,[1]Indices!$2:$1218,MATCH(DATE(YEAR(FB$574),MONTH(FB$574)+$E407,1),[1]Indices!$A$2:$A$664,0)+700,FALSE))</f>
        <v>0</v>
      </c>
      <c r="FC603" s="6">
        <f>IF(ISBLANK($B407),,HLOOKUP($C603,[1]Indices!$2:$1218,MATCH(DATE(YEAR(FC$574),MONTH(FC$574)+$E407,1),[1]Indices!$A$2:$A$664,0)+700,FALSE))</f>
        <v>0</v>
      </c>
      <c r="FD603" s="6">
        <f>IF(ISBLANK($B407),,HLOOKUP($C603,[1]Indices!$2:$1218,MATCH(DATE(YEAR(FD$574),MONTH(FD$574)+$E407,1),[1]Indices!$A$2:$A$664,0)+700,FALSE))</f>
        <v>0</v>
      </c>
      <c r="FE603" s="6">
        <f>IF(ISBLANK($B407),,HLOOKUP($C603,[1]Indices!$2:$1218,MATCH(DATE(YEAR(FE$574),MONTH(FE$574)+$E407,1),[1]Indices!$A$2:$A$664,0)+700,FALSE))</f>
        <v>0</v>
      </c>
      <c r="FF603" s="6">
        <f>IF(ISBLANK($B407),,HLOOKUP($C603,[1]Indices!$2:$1218,MATCH(DATE(YEAR(FF$574),MONTH(FF$574)+$E407,1),[1]Indices!$A$2:$A$664,0)+700,FALSE))</f>
        <v>0</v>
      </c>
      <c r="FG603" s="6">
        <f>IF(ISBLANK($B407),,HLOOKUP($C603,[1]Indices!$2:$1218,MATCH(DATE(YEAR(FG$574),MONTH(FG$574)+$E407,1),[1]Indices!$A$2:$A$664,0)+700,FALSE))</f>
        <v>0</v>
      </c>
      <c r="FH603" s="6">
        <f>IF(ISBLANK($B407),,HLOOKUP($C603,[1]Indices!$2:$1218,MATCH(DATE(YEAR(FH$574),MONTH(FH$574)+$E407,1),[1]Indices!$A$2:$A$664,0)+700,FALSE))</f>
        <v>0</v>
      </c>
      <c r="FI603" s="6">
        <f>IF(ISBLANK($B407),,HLOOKUP($C603,[1]Indices!$2:$1218,MATCH(DATE(YEAR(FI$574),MONTH(FI$574)+$E407,1),[1]Indices!$A$2:$A$664,0)+700,FALSE))</f>
        <v>0</v>
      </c>
      <c r="FJ603" s="6">
        <f>IF(ISBLANK($B407),,HLOOKUP($C603,[1]Indices!$2:$1218,MATCH(DATE(YEAR(FJ$574),MONTH(FJ$574)+$E407,1),[1]Indices!$A$2:$A$664,0)+700,FALSE))</f>
        <v>0</v>
      </c>
      <c r="FK603" s="6">
        <f>IF(ISBLANK($B407),,HLOOKUP($C603,[1]Indices!$2:$1218,MATCH(DATE(YEAR(FK$574),MONTH(FK$574)+$E407,1),[1]Indices!$A$2:$A$664,0)+700,FALSE))</f>
        <v>0</v>
      </c>
      <c r="FL603" s="6">
        <f>IF(ISBLANK($B407),,HLOOKUP($C603,[1]Indices!$2:$1218,MATCH(DATE(YEAR(FL$574),MONTH(FL$574)+$E407,1),[1]Indices!$A$2:$A$664,0)+700,FALSE))</f>
        <v>0</v>
      </c>
      <c r="FM603" s="6">
        <f>IF(ISBLANK($B407),,HLOOKUP($C603,[1]Indices!$2:$1218,MATCH(DATE(YEAR(FM$574),MONTH(FM$574)+$E407,1),[1]Indices!$A$2:$A$664,0)+700,FALSE))</f>
        <v>0</v>
      </c>
      <c r="FN603" s="6">
        <f>IF(ISBLANK($B407),,HLOOKUP($C603,[1]Indices!$2:$1218,MATCH(DATE(YEAR(FN$574),MONTH(FN$574)+$E407,1),[1]Indices!$A$2:$A$664,0)+700,FALSE))</f>
        <v>0</v>
      </c>
      <c r="FO603" s="6">
        <f>IF(ISBLANK($B407),,HLOOKUP($C603,[1]Indices!$2:$1218,MATCH(DATE(YEAR(FO$574),MONTH(FO$574)+$E407,1),[1]Indices!$A$2:$A$664,0)+700,FALSE))</f>
        <v>0</v>
      </c>
      <c r="FP603" s="6">
        <f>IF(ISBLANK($B407),,HLOOKUP($C603,[1]Indices!$2:$1218,MATCH(DATE(YEAR(FP$574),MONTH(FP$574)+$E407,1),[1]Indices!$A$2:$A$664,0)+700,FALSE))</f>
        <v>0</v>
      </c>
      <c r="FQ603" s="6">
        <f>IF(ISBLANK($B407),,HLOOKUP($C603,[1]Indices!$2:$1218,MATCH(DATE(YEAR(FQ$574),MONTH(FQ$574)+$E407,1),[1]Indices!$A$2:$A$664,0)+700,FALSE))</f>
        <v>0</v>
      </c>
      <c r="FR603" s="6">
        <f>IF(ISBLANK($B407),,HLOOKUP($C603,[1]Indices!$2:$1218,MATCH(DATE(YEAR(FR$574),MONTH(FR$574)+$E407,1),[1]Indices!$A$2:$A$664,0)+700,FALSE))</f>
        <v>0</v>
      </c>
      <c r="FS603" s="6">
        <f>IF(ISBLANK($B407),,HLOOKUP($C603,[1]Indices!$2:$1218,MATCH(DATE(YEAR(FS$574),MONTH(FS$574)+$E407,1),[1]Indices!$A$2:$A$664,0)+700,FALSE))</f>
        <v>0</v>
      </c>
      <c r="FT603" s="6">
        <f>IF(ISBLANK($B407),,HLOOKUP($C603,[1]Indices!$2:$1218,MATCH(DATE(YEAR(FT$574),MONTH(FT$574)+$E407,1),[1]Indices!$A$2:$A$664,0)+700,FALSE))</f>
        <v>0</v>
      </c>
      <c r="FU603" s="6">
        <f>IF(ISBLANK($B407),,HLOOKUP($C603,[1]Indices!$2:$1218,MATCH(DATE(YEAR(FU$574),MONTH(FU$574)+$E407,1),[1]Indices!$A$2:$A$664,0)+700,FALSE))</f>
        <v>0</v>
      </c>
      <c r="FV603" s="6">
        <f>IF(ISBLANK($B407),,HLOOKUP($C603,[1]Indices!$2:$1218,MATCH(DATE(YEAR(FV$574),MONTH(FV$574)+$E407,1),[1]Indices!$A$2:$A$664,0)+700,FALSE))</f>
        <v>0</v>
      </c>
      <c r="FW603" s="6">
        <f>IF(ISBLANK($B407),,HLOOKUP($C603,[1]Indices!$2:$1218,MATCH(DATE(YEAR(FW$574),MONTH(FW$574)+$E407,1),[1]Indices!$A$2:$A$664,0)+700,FALSE))</f>
        <v>0</v>
      </c>
      <c r="FX603" s="6">
        <f>IF(ISBLANK($B407),,HLOOKUP($C603,[1]Indices!$2:$1218,MATCH(DATE(YEAR(FX$574),MONTH(FX$574)+$E407,1),[1]Indices!$A$2:$A$664,0)+700,FALSE))</f>
        <v>0</v>
      </c>
      <c r="FY603" s="6">
        <f>IF(ISBLANK($B407),,HLOOKUP($C603,[1]Indices!$2:$1218,MATCH(DATE(YEAR(FY$574),MONTH(FY$574)+$E407,1),[1]Indices!$A$2:$A$664,0)+700,FALSE))</f>
        <v>0</v>
      </c>
      <c r="FZ603" s="6">
        <f>IF(ISBLANK($B407),,HLOOKUP($C603,[1]Indices!$2:$1218,MATCH(DATE(YEAR(FZ$574),MONTH(FZ$574)+$E407,1),[1]Indices!$A$2:$A$664,0)+700,FALSE))</f>
        <v>0</v>
      </c>
      <c r="GA603" s="6">
        <f>IF(ISBLANK($B407),,HLOOKUP($C603,[1]Indices!$2:$1218,MATCH(DATE(YEAR(GA$574),MONTH(GA$574)+$E407,1),[1]Indices!$A$2:$A$664,0)+700,FALSE))</f>
        <v>0</v>
      </c>
      <c r="GB603" s="6">
        <f>IF(ISBLANK($B407),,HLOOKUP($C603,[1]Indices!$2:$1218,MATCH(DATE(YEAR(GB$574),MONTH(GB$574)+$E407,1),[1]Indices!$A$2:$A$664,0)+700,FALSE))</f>
        <v>0</v>
      </c>
      <c r="GC603" s="6">
        <f>IF(ISBLANK($B407),,HLOOKUP($C603,[1]Indices!$2:$1218,MATCH(DATE(YEAR(GC$574),MONTH(GC$574)+$E407,1),[1]Indices!$A$2:$A$664,0)+700,FALSE))</f>
        <v>0</v>
      </c>
      <c r="GD603" s="6">
        <f>IF(ISBLANK($B407),,HLOOKUP($C603,[1]Indices!$2:$1218,MATCH(DATE(YEAR(GD$574),MONTH(GD$574)+$E407,1),[1]Indices!$A$2:$A$664,0)+700,FALSE))</f>
        <v>0</v>
      </c>
      <c r="GE603" s="6">
        <f>IF(ISBLANK($B407),,HLOOKUP($C603,[1]Indices!$2:$1218,MATCH(DATE(YEAR(GE$574),MONTH(GE$574)+$E407,1),[1]Indices!$A$2:$A$664,0)+700,FALSE))</f>
        <v>0</v>
      </c>
      <c r="GF603" s="6">
        <f>IF(ISBLANK($B407),,HLOOKUP($C603,[1]Indices!$2:$1218,MATCH(DATE(YEAR(GF$574),MONTH(GF$574)+$E407,1),[1]Indices!$A$2:$A$664,0)+700,FALSE))</f>
        <v>0</v>
      </c>
      <c r="GG603" s="6">
        <f>IF(ISBLANK($B407),,HLOOKUP($C603,[1]Indices!$2:$1218,MATCH(DATE(YEAR(GG$574),MONTH(GG$574)+$E407,1),[1]Indices!$A$2:$A$664,0)+700,FALSE))</f>
        <v>0</v>
      </c>
      <c r="GH603" s="6">
        <f>IF(ISBLANK($B407),,HLOOKUP($C603,[1]Indices!$2:$1218,MATCH(DATE(YEAR(GH$574),MONTH(GH$574)+$E407,1),[1]Indices!$A$2:$A$664,0)+700,FALSE))</f>
        <v>0</v>
      </c>
      <c r="GI603" s="6">
        <f>IF(ISBLANK($B407),,HLOOKUP($C603,[1]Indices!$2:$1218,MATCH(DATE(YEAR(GI$574),MONTH(GI$574)+$E407,1),[1]Indices!$A$2:$A$664,0)+700,FALSE))</f>
        <v>0</v>
      </c>
      <c r="GJ603" s="6">
        <f>IF(ISBLANK($B407),,HLOOKUP($C603,[1]Indices!$2:$1218,MATCH(DATE(YEAR(GJ$574),MONTH(GJ$574)+$E407,1),[1]Indices!$A$2:$A$664,0)+700,FALSE))</f>
        <v>0</v>
      </c>
      <c r="GK603" s="6">
        <f>IF(ISBLANK($B407),,HLOOKUP($C603,[1]Indices!$2:$1218,MATCH(DATE(YEAR(GK$574),MONTH(GK$574)+$E407,1),[1]Indices!$A$2:$A$664,0)+700,FALSE))</f>
        <v>0</v>
      </c>
      <c r="GL603" s="6">
        <f>IF(ISBLANK($B407),,HLOOKUP($C603,[1]Indices!$2:$1218,MATCH(DATE(YEAR(GL$574),MONTH(GL$574)+$E407,1),[1]Indices!$A$2:$A$664,0)+700,FALSE))</f>
        <v>0</v>
      </c>
      <c r="GM603" s="6">
        <f>IF(ISBLANK($B407),,HLOOKUP($C603,[1]Indices!$2:$1218,MATCH(DATE(YEAR(GM$574),MONTH(GM$574)+$E407,1),[1]Indices!$A$2:$A$664,0)+700,FALSE))</f>
        <v>0</v>
      </c>
      <c r="GN603" s="6">
        <f>IF(ISBLANK($B407),,HLOOKUP($C603,[1]Indices!$2:$1218,MATCH(DATE(YEAR(GN$574),MONTH(GN$574)+$E407,1),[1]Indices!$A$2:$A$664,0)+700,FALSE))</f>
        <v>0</v>
      </c>
      <c r="GO603" s="6">
        <f>IF(ISBLANK($B407),,HLOOKUP($C603,[1]Indices!$2:$1218,MATCH(DATE(YEAR(GO$574),MONTH(GO$574)+$E407,1),[1]Indices!$A$2:$A$664,0)+700,FALSE))</f>
        <v>0</v>
      </c>
      <c r="GP603" s="6">
        <f>IF(ISBLANK($B407),,HLOOKUP($C603,[1]Indices!$2:$1218,MATCH(DATE(YEAR(GP$574),MONTH(GP$574)+$E407,1),[1]Indices!$A$2:$A$664,0)+700,FALSE))</f>
        <v>0</v>
      </c>
      <c r="GQ603" s="6">
        <f>IF(ISBLANK($B407),,HLOOKUP($C603,[1]Indices!$2:$1218,MATCH(DATE(YEAR(GQ$574),MONTH(GQ$574)+$E407,1),[1]Indices!$A$2:$A$664,0)+700,FALSE))</f>
        <v>0</v>
      </c>
      <c r="GR603" s="6">
        <f>IF(ISBLANK($B407),,HLOOKUP($C603,[1]Indices!$2:$1218,MATCH(DATE(YEAR(GR$574),MONTH(GR$574)+$E407,1),[1]Indices!$A$2:$A$664,0)+700,FALSE))</f>
        <v>0</v>
      </c>
      <c r="GS603" s="6">
        <f>IF(ISBLANK($B407),,HLOOKUP($C603,[1]Indices!$2:$1218,MATCH(DATE(YEAR(GS$574),MONTH(GS$574)+$E407,1),[1]Indices!$A$2:$A$664,0)+700,FALSE))</f>
        <v>0</v>
      </c>
      <c r="GT603" s="6">
        <f>IF(ISBLANK($B407),,HLOOKUP($C603,[1]Indices!$2:$1218,MATCH(DATE(YEAR(GT$574),MONTH(GT$574)+$E407,1),[1]Indices!$A$2:$A$664,0)+700,FALSE))</f>
        <v>0</v>
      </c>
      <c r="GU603" s="6">
        <f>IF(ISBLANK($B407),,HLOOKUP($C603,[1]Indices!$2:$1218,MATCH(DATE(YEAR(GU$574),MONTH(GU$574)+$E407,1),[1]Indices!$A$2:$A$664,0)+700,FALSE))</f>
        <v>0</v>
      </c>
      <c r="GV603" s="6">
        <f>IF(ISBLANK($B407),,HLOOKUP($C603,[1]Indices!$2:$1218,MATCH(DATE(YEAR(GV$574),MONTH(GV$574)+$E407,1),[1]Indices!$A$2:$A$664,0)+700,FALSE))</f>
        <v>0</v>
      </c>
      <c r="GW603" s="6">
        <f>IF(ISBLANK($B407),,HLOOKUP($C603,[1]Indices!$2:$1218,MATCH(DATE(YEAR(GW$574),MONTH(GW$574)+$E407,1),[1]Indices!$A$2:$A$664,0)+700,FALSE))</f>
        <v>0</v>
      </c>
      <c r="GX603" s="6">
        <f>IF(ISBLANK($B407),,HLOOKUP($C603,[1]Indices!$2:$1218,MATCH(DATE(YEAR(GX$574),MONTH(GX$574)+$E407,1),[1]Indices!$A$2:$A$664,0)+700,FALSE))</f>
        <v>0</v>
      </c>
      <c r="GY603" s="6">
        <f>IF(ISBLANK($B407),,HLOOKUP($C603,[1]Indices!$2:$1218,MATCH(DATE(YEAR(GY$574),MONTH(GY$574)+$E407,1),[1]Indices!$A$2:$A$664,0)+700,FALSE))</f>
        <v>0</v>
      </c>
      <c r="GZ603" s="6">
        <f>IF(ISBLANK($B407),,HLOOKUP($C603,[1]Indices!$2:$1218,MATCH(DATE(YEAR(GZ$574),MONTH(GZ$574)+$E407,1),[1]Indices!$A$2:$A$664,0)+700,FALSE))</f>
        <v>0</v>
      </c>
      <c r="HA603" s="6">
        <f>IF(ISBLANK($B407),,HLOOKUP($C603,[1]Indices!$2:$1218,MATCH(DATE(YEAR(HA$574),MONTH(HA$574)+$E407,1),[1]Indices!$A$2:$A$664,0)+700,FALSE))</f>
        <v>0</v>
      </c>
      <c r="HB603" s="6">
        <f>IF(ISBLANK($B407),,HLOOKUP($C603,[1]Indices!$2:$1218,MATCH(DATE(YEAR(HB$574),MONTH(HB$574)+$E407,1),[1]Indices!$A$2:$A$664,0)+700,FALSE))</f>
        <v>0</v>
      </c>
      <c r="HC603" s="6">
        <f>IF(ISBLANK($B407),,HLOOKUP($C603,[1]Indices!$2:$1218,MATCH(DATE(YEAR(HC$574),MONTH(HC$574)+$E407,1),[1]Indices!$A$2:$A$664,0)+700,FALSE))</f>
        <v>0</v>
      </c>
      <c r="HD603" s="6">
        <f>IF(ISBLANK($B407),,HLOOKUP($C603,[1]Indices!$2:$1218,MATCH(DATE(YEAR(HD$574),MONTH(HD$574)+$E407,1),[1]Indices!$A$2:$A$664,0)+700,FALSE))</f>
        <v>0</v>
      </c>
      <c r="HE603" s="6">
        <f>IF(ISBLANK($B407),,HLOOKUP($C603,[1]Indices!$2:$1218,MATCH(DATE(YEAR(HE$574),MONTH(HE$574)+$E407,1),[1]Indices!$A$2:$A$664,0)+700,FALSE))</f>
        <v>0</v>
      </c>
      <c r="HF603" s="6">
        <f>IF(ISBLANK($B407),,HLOOKUP($C603,[1]Indices!$2:$1218,MATCH(DATE(YEAR(HF$574),MONTH(HF$574)+$E407,1),[1]Indices!$A$2:$A$664,0)+700,FALSE))</f>
        <v>0</v>
      </c>
      <c r="HG603" s="6">
        <f>IF(ISBLANK($B407),,HLOOKUP($C603,[1]Indices!$2:$1218,MATCH(DATE(YEAR(HG$574),MONTH(HG$574)+$E407,1),[1]Indices!$A$2:$A$664,0)+700,FALSE))</f>
        <v>0</v>
      </c>
      <c r="HH603" s="6">
        <f>IF(ISBLANK($B407),,HLOOKUP($C603,[1]Indices!$2:$1218,MATCH(DATE(YEAR(HH$574),MONTH(HH$574)+$E407,1),[1]Indices!$A$2:$A$664,0)+700,FALSE))</f>
        <v>0</v>
      </c>
      <c r="HI603" s="6">
        <f>IF(ISBLANK($B407),,HLOOKUP($C603,[1]Indices!$2:$1218,MATCH(DATE(YEAR(HI$574),MONTH(HI$574)+$E407,1),[1]Indices!$A$2:$A$664,0)+700,FALSE))</f>
        <v>0</v>
      </c>
      <c r="HJ603" s="6">
        <f>IF(ISBLANK($B407),,HLOOKUP($C603,[1]Indices!$2:$1218,MATCH(DATE(YEAR(HJ$574),MONTH(HJ$574)+$E407,1),[1]Indices!$A$2:$A$664,0)+700,FALSE))</f>
        <v>0</v>
      </c>
      <c r="HK603" s="6">
        <f>IF(ISBLANK($B407),,HLOOKUP($C603,[1]Indices!$2:$1218,MATCH(DATE(YEAR(HK$574),MONTH(HK$574)+$E407,1),[1]Indices!$A$2:$A$664,0)+700,FALSE))</f>
        <v>0</v>
      </c>
      <c r="HL603" s="6">
        <f>IF(ISBLANK($B407),,HLOOKUP($C603,[1]Indices!$2:$1218,MATCH(DATE(YEAR(HL$574),MONTH(HL$574)+$E407,1),[1]Indices!$A$2:$A$664,0)+700,FALSE))</f>
        <v>0</v>
      </c>
    </row>
    <row r="604" spans="1:220" ht="12" hidden="1" customHeight="1" x14ac:dyDescent="0.2">
      <c r="C604" s="7">
        <f t="shared" si="67"/>
        <v>0</v>
      </c>
      <c r="D604" s="6">
        <f>IF(ISBLANK($B408),,HLOOKUP($C604,[1]Indices!$2:$1218,MATCH(D$574,[1]Indices!$A$2:$A$664,0)+700,FALSE))</f>
        <v>0</v>
      </c>
      <c r="E604" s="6">
        <f>IF(ISBLANK($B408),,HLOOKUP($C604,[1]Indices!$2:$1218,MATCH(E$574,[1]Indices!$A$2:$A$664,0)+700,FALSE))</f>
        <v>0</v>
      </c>
      <c r="F604" s="6">
        <f>IF(ISBLANK($B408),,HLOOKUP($C604,[1]Indices!$2:$1218,MATCH(F$574,[1]Indices!$A$2:$A$664,0)+700,FALSE))</f>
        <v>0</v>
      </c>
      <c r="G604" s="6">
        <f>IF(ISBLANK($B408),,HLOOKUP($C604,[1]Indices!$2:$1218,MATCH(G$574,[1]Indices!$A$2:$A$664,0)+700,FALSE))</f>
        <v>0</v>
      </c>
      <c r="H604" s="6">
        <f>IF(ISBLANK($B408),,HLOOKUP($C604,[1]Indices!$2:$1218,MATCH(H$574,[1]Indices!$A$2:$A$664,0)+700,FALSE))</f>
        <v>0</v>
      </c>
      <c r="I604" s="6">
        <f>IF(ISBLANK($B408),,HLOOKUP($C604,[1]Indices!$2:$1218,MATCH(I$574,[1]Indices!$A$2:$A$664,0)+700,FALSE))</f>
        <v>0</v>
      </c>
      <c r="J604" s="6">
        <f>IF(ISBLANK($B408),,HLOOKUP($C604,[1]Indices!$2:$1218,MATCH(J$574,[1]Indices!$A$2:$A$664,0)+700,FALSE))</f>
        <v>0</v>
      </c>
      <c r="K604" s="6">
        <f>IF(ISBLANK($B408),,HLOOKUP($C604,[1]Indices!$2:$1218,MATCH(K$574,[1]Indices!$A$2:$A$664,0)+700,FALSE))</f>
        <v>0</v>
      </c>
      <c r="L604" s="6">
        <f>IF(ISBLANK($B408),,HLOOKUP($C604,[1]Indices!$2:$1218,MATCH(L$574,[1]Indices!$A$2:$A$664,0)+700,FALSE))</f>
        <v>0</v>
      </c>
      <c r="M604" s="6">
        <f>IF(ISBLANK($B408),,HLOOKUP($C604,[1]Indices!$2:$1218,MATCH(M$574,[1]Indices!$A$2:$A$664,0)+700,FALSE))</f>
        <v>0</v>
      </c>
      <c r="N604" s="6">
        <f>IF(ISBLANK($B408),,HLOOKUP($C604,[1]Indices!$2:$1218,MATCH(N$574,[1]Indices!$A$2:$A$664,0)+700,FALSE))</f>
        <v>0</v>
      </c>
      <c r="O604" s="6">
        <f>IF(ISBLANK($B408),,HLOOKUP($C604,[1]Indices!$2:$1218,MATCH(O$574,[1]Indices!$A$2:$A$664,0)+700,FALSE))</f>
        <v>0</v>
      </c>
      <c r="P604" s="11"/>
      <c r="Q604" s="6">
        <f>IF(ISBLANK($B408),,HLOOKUP($C604,[1]Indices!$2:$1218,MATCH(DATE(YEAR(Q$574),MONTH(Q$574)+$E408,1),[1]Indices!$A$2:$A$664,0)+700,FALSE))</f>
        <v>0</v>
      </c>
      <c r="R604" s="6">
        <f>IF(ISBLANK($B408),,HLOOKUP($C604,[1]Indices!$2:$1218,MATCH(DATE(YEAR(R$574),MONTH(R$574)+$E408,1),[1]Indices!$A$2:$A$664,0)+700,FALSE))</f>
        <v>0</v>
      </c>
      <c r="S604" s="6">
        <f>IF(ISBLANK($B408),,HLOOKUP($C604,[1]Indices!$2:$1218,MATCH(DATE(YEAR(S$574),MONTH(S$574)+$E408,1),[1]Indices!$A$2:$A$664,0)+700,FALSE))</f>
        <v>0</v>
      </c>
      <c r="T604" s="6">
        <f>IF(ISBLANK($B408),,HLOOKUP($C604,[1]Indices!$2:$1218,MATCH(DATE(YEAR(T$574),MONTH(T$574)+$E408,1),[1]Indices!$A$2:$A$664,0)+700,FALSE))</f>
        <v>0</v>
      </c>
      <c r="U604" s="6">
        <f>IF(ISBLANK($B408),,HLOOKUP($C604,[1]Indices!$2:$1218,MATCH(DATE(YEAR(U$574),MONTH(U$574)+$E408,1),[1]Indices!$A$2:$A$664,0)+700,FALSE))</f>
        <v>0</v>
      </c>
      <c r="V604" s="6">
        <f>IF(ISBLANK($B408),,HLOOKUP($C604,[1]Indices!$2:$1218,MATCH(DATE(YEAR(V$574),MONTH(V$574)+$E408,1),[1]Indices!$A$2:$A$664,0)+700,FALSE))</f>
        <v>0</v>
      </c>
      <c r="W604" s="6">
        <f>IF(ISBLANK($B408),,HLOOKUP($C604,[1]Indices!$2:$1218,MATCH(DATE(YEAR(W$574),MONTH(W$574)+$E408,1),[1]Indices!$A$2:$A$664,0)+700,FALSE))</f>
        <v>0</v>
      </c>
      <c r="X604" s="6">
        <f>IF(ISBLANK($B408),,HLOOKUP($C604,[1]Indices!$2:$1218,MATCH(DATE(YEAR(X$574),MONTH(X$574)+$E408,1),[1]Indices!$A$2:$A$664,0)+700,FALSE))</f>
        <v>0</v>
      </c>
      <c r="Y604" s="6">
        <f>IF(ISBLANK($B408),,HLOOKUP($C604,[1]Indices!$2:$1218,MATCH(DATE(YEAR(Y$574),MONTH(Y$574)+$E408,1),[1]Indices!$A$2:$A$664,0)+700,FALSE))</f>
        <v>0</v>
      </c>
      <c r="Z604" s="6">
        <f>IF(ISBLANK($B408),,HLOOKUP($C604,[1]Indices!$2:$1218,MATCH(DATE(YEAR(Z$574),MONTH(Z$574)+$E408,1),[1]Indices!$A$2:$A$664,0)+700,FALSE))</f>
        <v>0</v>
      </c>
      <c r="AA604" s="6">
        <f>IF(ISBLANK($B408),,HLOOKUP($C604,[1]Indices!$2:$1218,MATCH(DATE(YEAR(AA$574),MONTH(AA$574)+$E408,1),[1]Indices!$A$2:$A$664,0)+700,FALSE))</f>
        <v>0</v>
      </c>
      <c r="AB604" s="6">
        <f>IF(ISBLANK($B408),,HLOOKUP($C604,[1]Indices!$2:$1218,MATCH(DATE(YEAR(AB$574),MONTH(AB$574)+$E408,1),[1]Indices!$A$2:$A$664,0)+700,FALSE))</f>
        <v>0</v>
      </c>
      <c r="AC604" s="6">
        <f>IF(ISBLANK($B408),,HLOOKUP($C604,[1]Indices!$2:$1218,MATCH(DATE(YEAR(AC$574),MONTH(AC$574)+$E408,1),[1]Indices!$A$2:$A$664,0)+700,FALSE))</f>
        <v>0</v>
      </c>
      <c r="AD604" s="6">
        <f>IF(ISBLANK($B408),,HLOOKUP($C604,[1]Indices!$2:$1218,MATCH(DATE(YEAR(AD$574),MONTH(AD$574)+$E408,1),[1]Indices!$A$2:$A$664,0)+700,FALSE))</f>
        <v>0</v>
      </c>
      <c r="AE604" s="6">
        <f>IF(ISBLANK($B408),,HLOOKUP($C604,[1]Indices!$2:$1218,MATCH(DATE(YEAR(AE$574),MONTH(AE$574)+$E408,1),[1]Indices!$A$2:$A$664,0)+700,FALSE))</f>
        <v>0</v>
      </c>
      <c r="AF604" s="6">
        <f>IF(ISBLANK($B408),,HLOOKUP($C604,[1]Indices!$2:$1218,MATCH(DATE(YEAR(AF$574),MONTH(AF$574)+$E408,1),[1]Indices!$A$2:$A$664,0)+700,FALSE))</f>
        <v>0</v>
      </c>
      <c r="AG604" s="6">
        <f>IF(ISBLANK($B408),,HLOOKUP($C604,[1]Indices!$2:$1218,MATCH(DATE(YEAR(AG$574),MONTH(AG$574)+$E408,1),[1]Indices!$A$2:$A$664,0)+700,FALSE))</f>
        <v>0</v>
      </c>
      <c r="AH604" s="6">
        <f>IF(ISBLANK($B408),,HLOOKUP($C604,[1]Indices!$2:$1218,MATCH(DATE(YEAR(AH$574),MONTH(AH$574)+$E408,1),[1]Indices!$A$2:$A$664,0)+700,FALSE))</f>
        <v>0</v>
      </c>
      <c r="AI604" s="6">
        <f>IF(ISBLANK($B408),,HLOOKUP($C604,[1]Indices!$2:$1218,MATCH(DATE(YEAR(AI$574),MONTH(AI$574)+$E408,1),[1]Indices!$A$2:$A$664,0)+700,FALSE))</f>
        <v>0</v>
      </c>
      <c r="AJ604" s="6">
        <f>IF(ISBLANK($B408),,HLOOKUP($C604,[1]Indices!$2:$1218,MATCH(DATE(YEAR(AJ$574),MONTH(AJ$574)+$E408,1),[1]Indices!$A$2:$A$664,0)+700,FALSE))</f>
        <v>0</v>
      </c>
      <c r="AK604" s="6">
        <f>IF(ISBLANK($B408),,HLOOKUP($C604,[1]Indices!$2:$1218,MATCH(DATE(YEAR(AK$574),MONTH(AK$574)+$E408,1),[1]Indices!$A$2:$A$664,0)+700,FALSE))</f>
        <v>0</v>
      </c>
      <c r="AL604" s="6">
        <f>IF(ISBLANK($B408),,HLOOKUP($C604,[1]Indices!$2:$1218,MATCH(DATE(YEAR(AL$574),MONTH(AL$574)+$E408,1),[1]Indices!$A$2:$A$664,0)+700,FALSE))</f>
        <v>0</v>
      </c>
      <c r="AM604" s="6">
        <f>IF(ISBLANK($B408),,HLOOKUP($C604,[1]Indices!$2:$1218,MATCH(DATE(YEAR(AM$574),MONTH(AM$574)+$E408,1),[1]Indices!$A$2:$A$664,0)+700,FALSE))</f>
        <v>0</v>
      </c>
      <c r="AN604" s="6">
        <f>IF(ISBLANK($B408),,HLOOKUP($C604,[1]Indices!$2:$1218,MATCH(DATE(YEAR(AN$574),MONTH(AN$574)+$E408,1),[1]Indices!$A$2:$A$664,0)+700,FALSE))</f>
        <v>0</v>
      </c>
      <c r="AO604" s="6">
        <f>IF(ISBLANK($B408),,HLOOKUP($C604,[1]Indices!$2:$1218,MATCH(DATE(YEAR(AO$574),MONTH(AO$574)+$E408,1),[1]Indices!$A$2:$A$664,0)+700,FALSE))</f>
        <v>0</v>
      </c>
      <c r="AP604" s="6">
        <f>IF(ISBLANK($B408),,HLOOKUP($C604,[1]Indices!$2:$1218,MATCH(DATE(YEAR(AP$574),MONTH(AP$574)+$E408,1),[1]Indices!$A$2:$A$664,0)+700,FALSE))</f>
        <v>0</v>
      </c>
      <c r="AQ604" s="6">
        <f>IF(ISBLANK($B408),,HLOOKUP($C604,[1]Indices!$2:$1218,MATCH(DATE(YEAR(AQ$574),MONTH(AQ$574)+$E408,1),[1]Indices!$A$2:$A$664,0)+700,FALSE))</f>
        <v>0</v>
      </c>
      <c r="AR604" s="6">
        <f>IF(ISBLANK($B408),,HLOOKUP($C604,[1]Indices!$2:$1218,MATCH(DATE(YEAR(AR$574),MONTH(AR$574)+$E408,1),[1]Indices!$A$2:$A$664,0)+700,FALSE))</f>
        <v>0</v>
      </c>
      <c r="AS604" s="6">
        <f>IF(ISBLANK($B408),,HLOOKUP($C604,[1]Indices!$2:$1218,MATCH(DATE(YEAR(AS$574),MONTH(AS$574)+$E408,1),[1]Indices!$A$2:$A$664,0)+700,FALSE))</f>
        <v>0</v>
      </c>
      <c r="AT604" s="6">
        <f>IF(ISBLANK($B408),,HLOOKUP($C604,[1]Indices!$2:$1218,MATCH(DATE(YEAR(AT$574),MONTH(AT$574)+$E408,1),[1]Indices!$A$2:$A$664,0)+700,FALSE))</f>
        <v>0</v>
      </c>
      <c r="AU604" s="6">
        <f>IF(ISBLANK($B408),,HLOOKUP($C604,[1]Indices!$2:$1218,MATCH(DATE(YEAR(AU$574),MONTH(AU$574)+$E408,1),[1]Indices!$A$2:$A$664,0)+700,FALSE))</f>
        <v>0</v>
      </c>
      <c r="AV604" s="6">
        <f>IF(ISBLANK($B408),,HLOOKUP($C604,[1]Indices!$2:$1218,MATCH(DATE(YEAR(AV$574),MONTH(AV$574)+$E408,1),[1]Indices!$A$2:$A$664,0)+700,FALSE))</f>
        <v>0</v>
      </c>
      <c r="AW604" s="6">
        <f>IF(ISBLANK($B408),,HLOOKUP($C604,[1]Indices!$2:$1218,MATCH(DATE(YEAR(AW$574),MONTH(AW$574)+$E408,1),[1]Indices!$A$2:$A$664,0)+700,FALSE))</f>
        <v>0</v>
      </c>
      <c r="AX604" s="6">
        <f>IF(ISBLANK($B408),,HLOOKUP($C604,[1]Indices!$2:$1218,MATCH(DATE(YEAR(AX$574),MONTH(AX$574)+$E408,1),[1]Indices!$A$2:$A$664,0)+700,FALSE))</f>
        <v>0</v>
      </c>
      <c r="AY604" s="6">
        <f>IF(ISBLANK($B408),,HLOOKUP($C604,[1]Indices!$2:$1218,MATCH(DATE(YEAR(AY$574),MONTH(AY$574)+$E408,1),[1]Indices!$A$2:$A$664,0)+700,FALSE))</f>
        <v>0</v>
      </c>
      <c r="AZ604" s="6">
        <f>IF(ISBLANK($B408),,HLOOKUP($C604,[1]Indices!$2:$1218,MATCH(DATE(YEAR(AZ$574),MONTH(AZ$574)+$E408,1),[1]Indices!$A$2:$A$664,0)+700,FALSE))</f>
        <v>0</v>
      </c>
      <c r="BA604" s="6">
        <f>IF(ISBLANK($B408),,HLOOKUP($C604,[1]Indices!$2:$1218,MATCH(DATE(YEAR(BA$574),MONTH(BA$574)+$E408,1),[1]Indices!$A$2:$A$664,0)+700,FALSE))</f>
        <v>0</v>
      </c>
      <c r="BB604" s="6">
        <f>IF(ISBLANK($B408),,HLOOKUP($C604,[1]Indices!$2:$1218,MATCH(DATE(YEAR(BB$574),MONTH(BB$574)+$E408,1),[1]Indices!$A$2:$A$664,0)+700,FALSE))</f>
        <v>0</v>
      </c>
      <c r="BC604" s="6">
        <f>IF(ISBLANK($B408),,HLOOKUP($C604,[1]Indices!$2:$1218,MATCH(DATE(YEAR(BC$574),MONTH(BC$574)+$E408,1),[1]Indices!$A$2:$A$664,0)+700,FALSE))</f>
        <v>0</v>
      </c>
      <c r="BD604" s="6">
        <f>IF(ISBLANK($B408),,HLOOKUP($C604,[1]Indices!$2:$1218,MATCH(DATE(YEAR(BD$574),MONTH(BD$574)+$E408,1),[1]Indices!$A$2:$A$664,0)+700,FALSE))</f>
        <v>0</v>
      </c>
      <c r="BE604" s="6">
        <f>IF(ISBLANK($B408),,HLOOKUP($C604,[1]Indices!$2:$1218,MATCH(DATE(YEAR(BE$574),MONTH(BE$574)+$E408,1),[1]Indices!$A$2:$A$664,0)+700,FALSE))</f>
        <v>0</v>
      </c>
      <c r="BF604" s="6">
        <f>IF(ISBLANK($B408),,HLOOKUP($C604,[1]Indices!$2:$1218,MATCH(DATE(YEAR(BF$574),MONTH(BF$574)+$E408,1),[1]Indices!$A$2:$A$664,0)+700,FALSE))</f>
        <v>0</v>
      </c>
      <c r="BG604" s="6">
        <f>IF(ISBLANK($B408),,HLOOKUP($C604,[1]Indices!$2:$1218,MATCH(DATE(YEAR(BG$574),MONTH(BG$574)+$E408,1),[1]Indices!$A$2:$A$664,0)+700,FALSE))</f>
        <v>0</v>
      </c>
      <c r="BH604" s="6">
        <f>IF(ISBLANK($B408),,HLOOKUP($C604,[1]Indices!$2:$1218,MATCH(DATE(YEAR(BH$574),MONTH(BH$574)+$E408,1),[1]Indices!$A$2:$A$664,0)+700,FALSE))</f>
        <v>0</v>
      </c>
      <c r="BI604" s="6">
        <f>IF(ISBLANK($B408),,HLOOKUP($C604,[1]Indices!$2:$1218,MATCH(DATE(YEAR(BI$574),MONTH(BI$574)+$E408,1),[1]Indices!$A$2:$A$664,0)+700,FALSE))</f>
        <v>0</v>
      </c>
      <c r="BJ604" s="6">
        <f>IF(ISBLANK($B408),,HLOOKUP($C604,[1]Indices!$2:$1218,MATCH(DATE(YEAR(BJ$574),MONTH(BJ$574)+$E408,1),[1]Indices!$A$2:$A$664,0)+700,FALSE))</f>
        <v>0</v>
      </c>
      <c r="BK604" s="6">
        <f>IF(ISBLANK($B408),,HLOOKUP($C604,[1]Indices!$2:$1218,MATCH(DATE(YEAR(BK$574),MONTH(BK$574)+$E408,1),[1]Indices!$A$2:$A$664,0)+700,FALSE))</f>
        <v>0</v>
      </c>
      <c r="BL604" s="6">
        <f>IF(ISBLANK($B408),,HLOOKUP($C604,[1]Indices!$2:$1218,MATCH(DATE(YEAR(BL$574),MONTH(BL$574)+$E408,1),[1]Indices!$A$2:$A$664,0)+700,FALSE))</f>
        <v>0</v>
      </c>
      <c r="BM604" s="6">
        <f>IF(ISBLANK($B408),,HLOOKUP($C604,[1]Indices!$2:$1218,MATCH(DATE(YEAR(BM$574),MONTH(BM$574)+$E408,1),[1]Indices!$A$2:$A$664,0)+700,FALSE))</f>
        <v>0</v>
      </c>
      <c r="BN604" s="6">
        <f>IF(ISBLANK($B408),,HLOOKUP($C604,[1]Indices!$2:$1218,MATCH(DATE(YEAR(BN$574),MONTH(BN$574)+$E408,1),[1]Indices!$A$2:$A$664,0)+700,FALSE))</f>
        <v>0</v>
      </c>
      <c r="BO604" s="6">
        <f>IF(ISBLANK($B408),,HLOOKUP($C604,[1]Indices!$2:$1218,MATCH(DATE(YEAR(BO$574),MONTH(BO$574)+$E408,1),[1]Indices!$A$2:$A$664,0)+700,FALSE))</f>
        <v>0</v>
      </c>
      <c r="BP604" s="6">
        <f>IF(ISBLANK($B408),,HLOOKUP($C604,[1]Indices!$2:$1218,MATCH(DATE(YEAR(BP$574),MONTH(BP$574)+$E408,1),[1]Indices!$A$2:$A$664,0)+700,FALSE))</f>
        <v>0</v>
      </c>
      <c r="BQ604" s="6">
        <f>IF(ISBLANK($B408),,HLOOKUP($C604,[1]Indices!$2:$1218,MATCH(DATE(YEAR(BQ$574),MONTH(BQ$574)+$E408,1),[1]Indices!$A$2:$A$664,0)+700,FALSE))</f>
        <v>0</v>
      </c>
      <c r="BR604" s="6">
        <f>IF(ISBLANK($B408),,HLOOKUP($C604,[1]Indices!$2:$1218,MATCH(DATE(YEAR(BR$574),MONTH(BR$574)+$E408,1),[1]Indices!$A$2:$A$664,0)+700,FALSE))</f>
        <v>0</v>
      </c>
      <c r="BS604" s="6">
        <f>IF(ISBLANK($B408),,HLOOKUP($C604,[1]Indices!$2:$1218,MATCH(DATE(YEAR(BS$574),MONTH(BS$574)+$E408,1),[1]Indices!$A$2:$A$664,0)+700,FALSE))</f>
        <v>0</v>
      </c>
      <c r="BT604" s="6">
        <f>IF(ISBLANK($B408),,HLOOKUP($C604,[1]Indices!$2:$1218,MATCH(DATE(YEAR(BT$574),MONTH(BT$574)+$E408,1),[1]Indices!$A$2:$A$664,0)+700,FALSE))</f>
        <v>0</v>
      </c>
      <c r="BU604" s="6">
        <f>IF(ISBLANK($B408),,HLOOKUP($C604,[1]Indices!$2:$1218,MATCH(DATE(YEAR(BU$574),MONTH(BU$574)+$E408,1),[1]Indices!$A$2:$A$664,0)+700,FALSE))</f>
        <v>0</v>
      </c>
      <c r="BV604" s="6">
        <f>IF(ISBLANK($B408),,HLOOKUP($C604,[1]Indices!$2:$1218,MATCH(DATE(YEAR(BV$574),MONTH(BV$574)+$E408,1),[1]Indices!$A$2:$A$664,0)+700,FALSE))</f>
        <v>0</v>
      </c>
      <c r="BW604" s="6">
        <f>IF(ISBLANK($B408),,HLOOKUP($C604,[1]Indices!$2:$1218,MATCH(DATE(YEAR(BW$574),MONTH(BW$574)+$E408,1),[1]Indices!$A$2:$A$664,0)+700,FALSE))</f>
        <v>0</v>
      </c>
      <c r="BX604" s="6">
        <f>IF(ISBLANK($B408),,HLOOKUP($C604,[1]Indices!$2:$1218,MATCH(DATE(YEAR(BX$574),MONTH(BX$574)+$E408,1),[1]Indices!$A$2:$A$664,0)+700,FALSE))</f>
        <v>0</v>
      </c>
      <c r="BY604" s="6">
        <f>IF(ISBLANK($B408),,HLOOKUP($C604,[1]Indices!$2:$1218,MATCH(DATE(YEAR(BY$574),MONTH(BY$574)+$E408,1),[1]Indices!$A$2:$A$664,0)+700,FALSE))</f>
        <v>0</v>
      </c>
      <c r="BZ604" s="6">
        <f>IF(ISBLANK($B408),,HLOOKUP($C604,[1]Indices!$2:$1218,MATCH(DATE(YEAR(BZ$574),MONTH(BZ$574)+$E408,1),[1]Indices!$A$2:$A$664,0)+700,FALSE))</f>
        <v>0</v>
      </c>
      <c r="CA604" s="6">
        <f>IF(ISBLANK($B408),,HLOOKUP($C604,[1]Indices!$2:$1218,MATCH(DATE(YEAR(CA$574),MONTH(CA$574)+$E408,1),[1]Indices!$A$2:$A$664,0)+700,FALSE))</f>
        <v>0</v>
      </c>
      <c r="CB604" s="6">
        <f>IF(ISBLANK($B408),,HLOOKUP($C604,[1]Indices!$2:$1218,MATCH(DATE(YEAR(CB$574),MONTH(CB$574)+$E408,1),[1]Indices!$A$2:$A$664,0)+700,FALSE))</f>
        <v>0</v>
      </c>
      <c r="CC604" s="6">
        <f>IF(ISBLANK($B408),,HLOOKUP($C604,[1]Indices!$2:$1218,MATCH(DATE(YEAR(CC$574),MONTH(CC$574)+$E408,1),[1]Indices!$A$2:$A$664,0)+700,FALSE))</f>
        <v>0</v>
      </c>
      <c r="CD604" s="6">
        <f>IF(ISBLANK($B408),,HLOOKUP($C604,[1]Indices!$2:$1218,MATCH(DATE(YEAR(CD$574),MONTH(CD$574)+$E408,1),[1]Indices!$A$2:$A$664,0)+700,FALSE))</f>
        <v>0</v>
      </c>
      <c r="CE604" s="6">
        <f>IF(ISBLANK($B408),,HLOOKUP($C604,[1]Indices!$2:$1218,MATCH(DATE(YEAR(CE$574),MONTH(CE$574)+$E408,1),[1]Indices!$A$2:$A$664,0)+700,FALSE))</f>
        <v>0</v>
      </c>
      <c r="CF604" s="6">
        <f>IF(ISBLANK($B408),,HLOOKUP($C604,[1]Indices!$2:$1218,MATCH(DATE(YEAR(CF$574),MONTH(CF$574)+$E408,1),[1]Indices!$A$2:$A$664,0)+700,FALSE))</f>
        <v>0</v>
      </c>
      <c r="CG604" s="6">
        <f>IF(ISBLANK($B408),,HLOOKUP($C604,[1]Indices!$2:$1218,MATCH(DATE(YEAR(CG$574),MONTH(CG$574)+$E408,1),[1]Indices!$A$2:$A$664,0)+700,FALSE))</f>
        <v>0</v>
      </c>
      <c r="CH604" s="6">
        <f>IF(ISBLANK($B408),,HLOOKUP($C604,[1]Indices!$2:$1218,MATCH(DATE(YEAR(CH$574),MONTH(CH$574)+$E408,1),[1]Indices!$A$2:$A$664,0)+700,FALSE))</f>
        <v>0</v>
      </c>
      <c r="CI604" s="6">
        <f>IF(ISBLANK($B408),,HLOOKUP($C604,[1]Indices!$2:$1218,MATCH(DATE(YEAR(CI$574),MONTH(CI$574)+$E408,1),[1]Indices!$A$2:$A$664,0)+700,FALSE))</f>
        <v>0</v>
      </c>
      <c r="CJ604" s="6">
        <f>IF(ISBLANK($B408),,HLOOKUP($C604,[1]Indices!$2:$1218,MATCH(DATE(YEAR(CJ$574),MONTH(CJ$574)+$E408,1),[1]Indices!$A$2:$A$664,0)+700,FALSE))</f>
        <v>0</v>
      </c>
      <c r="CK604" s="6">
        <f>IF(ISBLANK($B408),,HLOOKUP($C604,[1]Indices!$2:$1218,MATCH(DATE(YEAR(CK$574),MONTH(CK$574)+$E408,1),[1]Indices!$A$2:$A$664,0)+700,FALSE))</f>
        <v>0</v>
      </c>
      <c r="CL604" s="6">
        <f>IF(ISBLANK($B408),,HLOOKUP($C604,[1]Indices!$2:$1218,MATCH(DATE(YEAR(CL$574),MONTH(CL$574)+$E408,1),[1]Indices!$A$2:$A$664,0)+700,FALSE))</f>
        <v>0</v>
      </c>
      <c r="CM604" s="6">
        <f>IF(ISBLANK($B408),,HLOOKUP($C604,[1]Indices!$2:$1218,MATCH(DATE(YEAR(CM$574),MONTH(CM$574)+$E408,1),[1]Indices!$A$2:$A$664,0)+700,FALSE))</f>
        <v>0</v>
      </c>
      <c r="CN604" s="6">
        <f>IF(ISBLANK($B408),,HLOOKUP($C604,[1]Indices!$2:$1218,MATCH(DATE(YEAR(CN$574),MONTH(CN$574)+$E408,1),[1]Indices!$A$2:$A$664,0)+700,FALSE))</f>
        <v>0</v>
      </c>
      <c r="CO604" s="6">
        <f>IF(ISBLANK($B408),,HLOOKUP($C604,[1]Indices!$2:$1218,MATCH(DATE(YEAR(CO$574),MONTH(CO$574)+$E408,1),[1]Indices!$A$2:$A$664,0)+700,FALSE))</f>
        <v>0</v>
      </c>
      <c r="CP604" s="6">
        <f>IF(ISBLANK($B408),,HLOOKUP($C604,[1]Indices!$2:$1218,MATCH(DATE(YEAR(CP$574),MONTH(CP$574)+$E408,1),[1]Indices!$A$2:$A$664,0)+700,FALSE))</f>
        <v>0</v>
      </c>
      <c r="CQ604" s="6">
        <f>IF(ISBLANK($B408),,HLOOKUP($C604,[1]Indices!$2:$1218,MATCH(DATE(YEAR(CQ$574),MONTH(CQ$574)+$E408,1),[1]Indices!$A$2:$A$664,0)+700,FALSE))</f>
        <v>0</v>
      </c>
      <c r="CR604" s="6">
        <f>IF(ISBLANK($B408),,HLOOKUP($C604,[1]Indices!$2:$1218,MATCH(DATE(YEAR(CR$574),MONTH(CR$574)+$E408,1),[1]Indices!$A$2:$A$664,0)+700,FALSE))</f>
        <v>0</v>
      </c>
      <c r="CS604" s="6">
        <f>IF(ISBLANK($B408),,HLOOKUP($C604,[1]Indices!$2:$1218,MATCH(DATE(YEAR(CS$574),MONTH(CS$574)+$E408,1),[1]Indices!$A$2:$A$664,0)+700,FALSE))</f>
        <v>0</v>
      </c>
      <c r="CT604" s="6">
        <f>IF(ISBLANK($B408),,HLOOKUP($C604,[1]Indices!$2:$1218,MATCH(DATE(YEAR(CT$574),MONTH(CT$574)+$E408,1),[1]Indices!$A$2:$A$664,0)+700,FALSE))</f>
        <v>0</v>
      </c>
      <c r="CU604" s="6">
        <f>IF(ISBLANK($B408),,HLOOKUP($C604,[1]Indices!$2:$1218,MATCH(DATE(YEAR(CU$574),MONTH(CU$574)+$E408,1),[1]Indices!$A$2:$A$664,0)+700,FALSE))</f>
        <v>0</v>
      </c>
      <c r="CV604" s="6">
        <f>IF(ISBLANK($B408),,HLOOKUP($C604,[1]Indices!$2:$1218,MATCH(DATE(YEAR(CV$574),MONTH(CV$574)+$E408,1),[1]Indices!$A$2:$A$664,0)+700,FALSE))</f>
        <v>0</v>
      </c>
      <c r="CW604" s="6">
        <f>IF(ISBLANK($B408),,HLOOKUP($C604,[1]Indices!$2:$1218,MATCH(DATE(YEAR(CW$574),MONTH(CW$574)+$E408,1),[1]Indices!$A$2:$A$664,0)+700,FALSE))</f>
        <v>0</v>
      </c>
      <c r="CX604" s="6">
        <f>IF(ISBLANK($B408),,HLOOKUP($C604,[1]Indices!$2:$1218,MATCH(DATE(YEAR(CX$574),MONTH(CX$574)+$E408,1),[1]Indices!$A$2:$A$664,0)+700,FALSE))</f>
        <v>0</v>
      </c>
      <c r="CY604" s="6">
        <f>IF(ISBLANK($B408),,HLOOKUP($C604,[1]Indices!$2:$1218,MATCH(DATE(YEAR(CY$574),MONTH(CY$574)+$E408,1),[1]Indices!$A$2:$A$664,0)+700,FALSE))</f>
        <v>0</v>
      </c>
      <c r="CZ604" s="6">
        <f>IF(ISBLANK($B408),,HLOOKUP($C604,[1]Indices!$2:$1218,MATCH(DATE(YEAR(CZ$574),MONTH(CZ$574)+$E408,1),[1]Indices!$A$2:$A$664,0)+700,FALSE))</f>
        <v>0</v>
      </c>
      <c r="DA604" s="6">
        <f>IF(ISBLANK($B408),,HLOOKUP($C604,[1]Indices!$2:$1218,MATCH(DATE(YEAR(DA$574),MONTH(DA$574)+$E408,1),[1]Indices!$A$2:$A$664,0)+700,FALSE))</f>
        <v>0</v>
      </c>
      <c r="DB604" s="6">
        <f>IF(ISBLANK($B408),,HLOOKUP($C604,[1]Indices!$2:$1218,MATCH(DATE(YEAR(DB$574),MONTH(DB$574)+$E408,1),[1]Indices!$A$2:$A$664,0)+700,FALSE))</f>
        <v>0</v>
      </c>
      <c r="DC604" s="6">
        <f>IF(ISBLANK($B408),,HLOOKUP($C604,[1]Indices!$2:$1218,MATCH(DATE(YEAR(DC$574),MONTH(DC$574)+$E408,1),[1]Indices!$A$2:$A$664,0)+700,FALSE))</f>
        <v>0</v>
      </c>
      <c r="DD604" s="6">
        <f>IF(ISBLANK($B408),,HLOOKUP($C604,[1]Indices!$2:$1218,MATCH(DATE(YEAR(DD$574),MONTH(DD$574)+$E408,1),[1]Indices!$A$2:$A$664,0)+700,FALSE))</f>
        <v>0</v>
      </c>
      <c r="DE604" s="6">
        <f>IF(ISBLANK($B408),,HLOOKUP($C604,[1]Indices!$2:$1218,MATCH(DATE(YEAR(DE$574),MONTH(DE$574)+$E408,1),[1]Indices!$A$2:$A$664,0)+700,FALSE))</f>
        <v>0</v>
      </c>
      <c r="DF604" s="6">
        <f>IF(ISBLANK($B408),,HLOOKUP($C604,[1]Indices!$2:$1218,MATCH(DATE(YEAR(DF$574),MONTH(DF$574)+$E408,1),[1]Indices!$A$2:$A$664,0)+700,FALSE))</f>
        <v>0</v>
      </c>
      <c r="DG604" s="6">
        <f>IF(ISBLANK($B408),,HLOOKUP($C604,[1]Indices!$2:$1218,MATCH(DATE(YEAR(DG$574),MONTH(DG$574)+$E408,1),[1]Indices!$A$2:$A$664,0)+700,FALSE))</f>
        <v>0</v>
      </c>
      <c r="DH604" s="6">
        <f>IF(ISBLANK($B408),,HLOOKUP($C604,[1]Indices!$2:$1218,MATCH(DATE(YEAR(DH$574),MONTH(DH$574)+$E408,1),[1]Indices!$A$2:$A$664,0)+700,FALSE))</f>
        <v>0</v>
      </c>
      <c r="DI604" s="6">
        <f>IF(ISBLANK($B408),,HLOOKUP($C604,[1]Indices!$2:$1218,MATCH(DATE(YEAR(DI$574),MONTH(DI$574)+$E408,1),[1]Indices!$A$2:$A$664,0)+700,FALSE))</f>
        <v>0</v>
      </c>
      <c r="DJ604" s="6">
        <f>IF(ISBLANK($B408),,HLOOKUP($C604,[1]Indices!$2:$1218,MATCH(DATE(YEAR(DJ$574),MONTH(DJ$574)+$E408,1),[1]Indices!$A$2:$A$664,0)+700,FALSE))</f>
        <v>0</v>
      </c>
      <c r="DK604" s="6">
        <f>IF(ISBLANK($B408),,HLOOKUP($C604,[1]Indices!$2:$1218,MATCH(DATE(YEAR(DK$574),MONTH(DK$574)+$E408,1),[1]Indices!$A$2:$A$664,0)+700,FALSE))</f>
        <v>0</v>
      </c>
      <c r="DL604" s="6">
        <f>IF(ISBLANK($B408),,HLOOKUP($C604,[1]Indices!$2:$1218,MATCH(DATE(YEAR(DL$574),MONTH(DL$574)+$E408,1),[1]Indices!$A$2:$A$664,0)+700,FALSE))</f>
        <v>0</v>
      </c>
      <c r="DM604" s="6">
        <f>IF(ISBLANK($B408),,HLOOKUP($C604,[1]Indices!$2:$1218,MATCH(DATE(YEAR(DM$574),MONTH(DM$574)+$E408,1),[1]Indices!$A$2:$A$664,0)+700,FALSE))</f>
        <v>0</v>
      </c>
      <c r="DN604" s="6">
        <f>IF(ISBLANK($B408),,HLOOKUP($C604,[1]Indices!$2:$1218,MATCH(DATE(YEAR(DN$574),MONTH(DN$574)+$E408,1),[1]Indices!$A$2:$A$664,0)+700,FALSE))</f>
        <v>0</v>
      </c>
      <c r="DO604" s="6">
        <f>IF(ISBLANK($B408),,HLOOKUP($C604,[1]Indices!$2:$1218,MATCH(DATE(YEAR(DO$574),MONTH(DO$574)+$E408,1),[1]Indices!$A$2:$A$664,0)+700,FALSE))</f>
        <v>0</v>
      </c>
      <c r="DP604" s="6">
        <f>IF(ISBLANK($B408),,HLOOKUP($C604,[1]Indices!$2:$1218,MATCH(DATE(YEAR(DP$574),MONTH(DP$574)+$E408,1),[1]Indices!$A$2:$A$664,0)+700,FALSE))</f>
        <v>0</v>
      </c>
      <c r="DQ604" s="6">
        <f>IF(ISBLANK($B408),,HLOOKUP($C604,[1]Indices!$2:$1218,MATCH(DATE(YEAR(DQ$574),MONTH(DQ$574)+$E408,1),[1]Indices!$A$2:$A$664,0)+700,FALSE))</f>
        <v>0</v>
      </c>
      <c r="DR604" s="6">
        <f>IF(ISBLANK($B408),,HLOOKUP($C604,[1]Indices!$2:$1218,MATCH(DATE(YEAR(DR$574),MONTH(DR$574)+$E408,1),[1]Indices!$A$2:$A$664,0)+700,FALSE))</f>
        <v>0</v>
      </c>
      <c r="DS604" s="6">
        <f>IF(ISBLANK($B408),,HLOOKUP($C604,[1]Indices!$2:$1218,MATCH(DATE(YEAR(DS$574),MONTH(DS$574)+$E408,1),[1]Indices!$A$2:$A$664,0)+700,FALSE))</f>
        <v>0</v>
      </c>
      <c r="DT604" s="6">
        <f>IF(ISBLANK($B408),,HLOOKUP($C604,[1]Indices!$2:$1218,MATCH(DATE(YEAR(DT$574),MONTH(DT$574)+$E408,1),[1]Indices!$A$2:$A$664,0)+700,FALSE))</f>
        <v>0</v>
      </c>
      <c r="DU604" s="6">
        <f>IF(ISBLANK($B408),,HLOOKUP($C604,[1]Indices!$2:$1218,MATCH(DATE(YEAR(DU$574),MONTH(DU$574)+$E408,1),[1]Indices!$A$2:$A$664,0)+700,FALSE))</f>
        <v>0</v>
      </c>
      <c r="DV604" s="6">
        <f>IF(ISBLANK($B408),,HLOOKUP($C604,[1]Indices!$2:$1218,MATCH(DATE(YEAR(DV$574),MONTH(DV$574)+$E408,1),[1]Indices!$A$2:$A$664,0)+700,FALSE))</f>
        <v>0</v>
      </c>
      <c r="DW604" s="6">
        <f>IF(ISBLANK($B408),,HLOOKUP($C604,[1]Indices!$2:$1218,MATCH(DATE(YEAR(DW$574),MONTH(DW$574)+$E408,1),[1]Indices!$A$2:$A$664,0)+700,FALSE))</f>
        <v>0</v>
      </c>
      <c r="DX604" s="6">
        <f>IF(ISBLANK($B408),,HLOOKUP($C604,[1]Indices!$2:$1218,MATCH(DATE(YEAR(DX$574),MONTH(DX$574)+$E408,1),[1]Indices!$A$2:$A$664,0)+700,FALSE))</f>
        <v>0</v>
      </c>
      <c r="DY604" s="6">
        <f>IF(ISBLANK($B408),,HLOOKUP($C604,[1]Indices!$2:$1218,MATCH(DATE(YEAR(DY$574),MONTH(DY$574)+$E408,1),[1]Indices!$A$2:$A$664,0)+700,FALSE))</f>
        <v>0</v>
      </c>
      <c r="DZ604" s="6">
        <f>IF(ISBLANK($B408),,HLOOKUP($C604,[1]Indices!$2:$1218,MATCH(DATE(YEAR(DZ$574),MONTH(DZ$574)+$E408,1),[1]Indices!$A$2:$A$664,0)+700,FALSE))</f>
        <v>0</v>
      </c>
      <c r="EA604" s="6">
        <f>IF(ISBLANK($B408),,HLOOKUP($C604,[1]Indices!$2:$1218,MATCH(DATE(YEAR(EA$574),MONTH(EA$574)+$E408,1),[1]Indices!$A$2:$A$664,0)+700,FALSE))</f>
        <v>0</v>
      </c>
      <c r="EB604" s="6">
        <f>IF(ISBLANK($B408),,HLOOKUP($C604,[1]Indices!$2:$1218,MATCH(DATE(YEAR(EB$574),MONTH(EB$574)+$E408,1),[1]Indices!$A$2:$A$664,0)+700,FALSE))</f>
        <v>0</v>
      </c>
      <c r="EC604" s="6">
        <f>IF(ISBLANK($B408),,HLOOKUP($C604,[1]Indices!$2:$1218,MATCH(DATE(YEAR(EC$574),MONTH(EC$574)+$E408,1),[1]Indices!$A$2:$A$664,0)+700,FALSE))</f>
        <v>0</v>
      </c>
      <c r="ED604" s="6">
        <f>IF(ISBLANK($B408),,HLOOKUP($C604,[1]Indices!$2:$1218,MATCH(DATE(YEAR(ED$574),MONTH(ED$574)+$E408,1),[1]Indices!$A$2:$A$664,0)+700,FALSE))</f>
        <v>0</v>
      </c>
      <c r="EE604" s="6">
        <f>IF(ISBLANK($B408),,HLOOKUP($C604,[1]Indices!$2:$1218,MATCH(DATE(YEAR(EE$574),MONTH(EE$574)+$E408,1),[1]Indices!$A$2:$A$664,0)+700,FALSE))</f>
        <v>0</v>
      </c>
      <c r="EF604" s="6">
        <f>IF(ISBLANK($B408),,HLOOKUP($C604,[1]Indices!$2:$1218,MATCH(DATE(YEAR(EF$574),MONTH(EF$574)+$E408,1),[1]Indices!$A$2:$A$664,0)+700,FALSE))</f>
        <v>0</v>
      </c>
      <c r="EG604" s="6">
        <f>IF(ISBLANK($B408),,HLOOKUP($C604,[1]Indices!$2:$1218,MATCH(DATE(YEAR(EG$574),MONTH(EG$574)+$E408,1),[1]Indices!$A$2:$A$664,0)+700,FALSE))</f>
        <v>0</v>
      </c>
      <c r="EH604" s="6">
        <f>IF(ISBLANK($B408),,HLOOKUP($C604,[1]Indices!$2:$1218,MATCH(DATE(YEAR(EH$574),MONTH(EH$574)+$E408,1),[1]Indices!$A$2:$A$664,0)+700,FALSE))</f>
        <v>0</v>
      </c>
      <c r="EI604" s="6">
        <f>IF(ISBLANK($B408),,HLOOKUP($C604,[1]Indices!$2:$1218,MATCH(DATE(YEAR(EI$574),MONTH(EI$574)+$E408,1),[1]Indices!$A$2:$A$664,0)+700,FALSE))</f>
        <v>0</v>
      </c>
      <c r="EJ604" s="6">
        <f>IF(ISBLANK($B408),,HLOOKUP($C604,[1]Indices!$2:$1218,MATCH(DATE(YEAR(EJ$574),MONTH(EJ$574)+$E408,1),[1]Indices!$A$2:$A$664,0)+700,FALSE))</f>
        <v>0</v>
      </c>
      <c r="EK604" s="6">
        <f>IF(ISBLANK($B408),,HLOOKUP($C604,[1]Indices!$2:$1218,MATCH(DATE(YEAR(EK$574),MONTH(EK$574)+$E408,1),[1]Indices!$A$2:$A$664,0)+700,FALSE))</f>
        <v>0</v>
      </c>
      <c r="EL604" s="6">
        <f>IF(ISBLANK($B408),,HLOOKUP($C604,[1]Indices!$2:$1218,MATCH(DATE(YEAR(EL$574),MONTH(EL$574)+$E408,1),[1]Indices!$A$2:$A$664,0)+700,FALSE))</f>
        <v>0</v>
      </c>
      <c r="EM604" s="6">
        <f>IF(ISBLANK($B408),,HLOOKUP($C604,[1]Indices!$2:$1218,MATCH(DATE(YEAR(EM$574),MONTH(EM$574)+$E408,1),[1]Indices!$A$2:$A$664,0)+700,FALSE))</f>
        <v>0</v>
      </c>
      <c r="EN604" s="6">
        <f>IF(ISBLANK($B408),,HLOOKUP($C604,[1]Indices!$2:$1218,MATCH(DATE(YEAR(EN$574),MONTH(EN$574)+$E408,1),[1]Indices!$A$2:$A$664,0)+700,FALSE))</f>
        <v>0</v>
      </c>
      <c r="EO604" s="6">
        <f>IF(ISBLANK($B408),,HLOOKUP($C604,[1]Indices!$2:$1218,MATCH(DATE(YEAR(EO$574),MONTH(EO$574)+$E408,1),[1]Indices!$A$2:$A$664,0)+700,FALSE))</f>
        <v>0</v>
      </c>
      <c r="EP604" s="6">
        <f>IF(ISBLANK($B408),,HLOOKUP($C604,[1]Indices!$2:$1218,MATCH(DATE(YEAR(EP$574),MONTH(EP$574)+$E408,1),[1]Indices!$A$2:$A$664,0)+700,FALSE))</f>
        <v>0</v>
      </c>
      <c r="EQ604" s="6">
        <f>IF(ISBLANK($B408),,HLOOKUP($C604,[1]Indices!$2:$1218,MATCH(DATE(YEAR(EQ$574),MONTH(EQ$574)+$E408,1),[1]Indices!$A$2:$A$664,0)+700,FALSE))</f>
        <v>0</v>
      </c>
      <c r="ER604" s="6">
        <f>IF(ISBLANK($B408),,HLOOKUP($C604,[1]Indices!$2:$1218,MATCH(DATE(YEAR(ER$574),MONTH(ER$574)+$E408,1),[1]Indices!$A$2:$A$664,0)+700,FALSE))</f>
        <v>0</v>
      </c>
      <c r="ES604" s="6">
        <f>IF(ISBLANK($B408),,HLOOKUP($C604,[1]Indices!$2:$1218,MATCH(DATE(YEAR(ES$574),MONTH(ES$574)+$E408,1),[1]Indices!$A$2:$A$664,0)+700,FALSE))</f>
        <v>0</v>
      </c>
      <c r="ET604" s="6">
        <f>IF(ISBLANK($B408),,HLOOKUP($C604,[1]Indices!$2:$1218,MATCH(DATE(YEAR(ET$574),MONTH(ET$574)+$E408,1),[1]Indices!$A$2:$A$664,0)+700,FALSE))</f>
        <v>0</v>
      </c>
      <c r="EU604" s="6">
        <f>IF(ISBLANK($B408),,HLOOKUP($C604,[1]Indices!$2:$1218,MATCH(DATE(YEAR(EU$574),MONTH(EU$574)+$E408,1),[1]Indices!$A$2:$A$664,0)+700,FALSE))</f>
        <v>0</v>
      </c>
      <c r="EV604" s="6">
        <f>IF(ISBLANK($B408),,HLOOKUP($C604,[1]Indices!$2:$1218,MATCH(DATE(YEAR(EV$574),MONTH(EV$574)+$E408,1),[1]Indices!$A$2:$A$664,0)+700,FALSE))</f>
        <v>0</v>
      </c>
      <c r="EW604" s="6">
        <f>IF(ISBLANK($B408),,HLOOKUP($C604,[1]Indices!$2:$1218,MATCH(DATE(YEAR(EW$574),MONTH(EW$574)+$E408,1),[1]Indices!$A$2:$A$664,0)+700,FALSE))</f>
        <v>0</v>
      </c>
      <c r="EX604" s="6">
        <f>IF(ISBLANK($B408),,HLOOKUP($C604,[1]Indices!$2:$1218,MATCH(DATE(YEAR(EX$574),MONTH(EX$574)+$E408,1),[1]Indices!$A$2:$A$664,0)+700,FALSE))</f>
        <v>0</v>
      </c>
      <c r="EY604" s="6">
        <f>IF(ISBLANK($B408),,HLOOKUP($C604,[1]Indices!$2:$1218,MATCH(DATE(YEAR(EY$574),MONTH(EY$574)+$E408,1),[1]Indices!$A$2:$A$664,0)+700,FALSE))</f>
        <v>0</v>
      </c>
      <c r="EZ604" s="6">
        <f>IF(ISBLANK($B408),,HLOOKUP($C604,[1]Indices!$2:$1218,MATCH(DATE(YEAR(EZ$574),MONTH(EZ$574)+$E408,1),[1]Indices!$A$2:$A$664,0)+700,FALSE))</f>
        <v>0</v>
      </c>
      <c r="FA604" s="6">
        <f>IF(ISBLANK($B408),,HLOOKUP($C604,[1]Indices!$2:$1218,MATCH(DATE(YEAR(FA$574),MONTH(FA$574)+$E408,1),[1]Indices!$A$2:$A$664,0)+700,FALSE))</f>
        <v>0</v>
      </c>
      <c r="FB604" s="6">
        <f>IF(ISBLANK($B408),,HLOOKUP($C604,[1]Indices!$2:$1218,MATCH(DATE(YEAR(FB$574),MONTH(FB$574)+$E408,1),[1]Indices!$A$2:$A$664,0)+700,FALSE))</f>
        <v>0</v>
      </c>
      <c r="FC604" s="6">
        <f>IF(ISBLANK($B408),,HLOOKUP($C604,[1]Indices!$2:$1218,MATCH(DATE(YEAR(FC$574),MONTH(FC$574)+$E408,1),[1]Indices!$A$2:$A$664,0)+700,FALSE))</f>
        <v>0</v>
      </c>
      <c r="FD604" s="6">
        <f>IF(ISBLANK($B408),,HLOOKUP($C604,[1]Indices!$2:$1218,MATCH(DATE(YEAR(FD$574),MONTH(FD$574)+$E408,1),[1]Indices!$A$2:$A$664,0)+700,FALSE))</f>
        <v>0</v>
      </c>
      <c r="FE604" s="6">
        <f>IF(ISBLANK($B408),,HLOOKUP($C604,[1]Indices!$2:$1218,MATCH(DATE(YEAR(FE$574),MONTH(FE$574)+$E408,1),[1]Indices!$A$2:$A$664,0)+700,FALSE))</f>
        <v>0</v>
      </c>
      <c r="FF604" s="6">
        <f>IF(ISBLANK($B408),,HLOOKUP($C604,[1]Indices!$2:$1218,MATCH(DATE(YEAR(FF$574),MONTH(FF$574)+$E408,1),[1]Indices!$A$2:$A$664,0)+700,FALSE))</f>
        <v>0</v>
      </c>
      <c r="FG604" s="6">
        <f>IF(ISBLANK($B408),,HLOOKUP($C604,[1]Indices!$2:$1218,MATCH(DATE(YEAR(FG$574),MONTH(FG$574)+$E408,1),[1]Indices!$A$2:$A$664,0)+700,FALSE))</f>
        <v>0</v>
      </c>
      <c r="FH604" s="6">
        <f>IF(ISBLANK($B408),,HLOOKUP($C604,[1]Indices!$2:$1218,MATCH(DATE(YEAR(FH$574),MONTH(FH$574)+$E408,1),[1]Indices!$A$2:$A$664,0)+700,FALSE))</f>
        <v>0</v>
      </c>
      <c r="FI604" s="6">
        <f>IF(ISBLANK($B408),,HLOOKUP($C604,[1]Indices!$2:$1218,MATCH(DATE(YEAR(FI$574),MONTH(FI$574)+$E408,1),[1]Indices!$A$2:$A$664,0)+700,FALSE))</f>
        <v>0</v>
      </c>
      <c r="FJ604" s="6">
        <f>IF(ISBLANK($B408),,HLOOKUP($C604,[1]Indices!$2:$1218,MATCH(DATE(YEAR(FJ$574),MONTH(FJ$574)+$E408,1),[1]Indices!$A$2:$A$664,0)+700,FALSE))</f>
        <v>0</v>
      </c>
      <c r="FK604" s="6">
        <f>IF(ISBLANK($B408),,HLOOKUP($C604,[1]Indices!$2:$1218,MATCH(DATE(YEAR(FK$574),MONTH(FK$574)+$E408,1),[1]Indices!$A$2:$A$664,0)+700,FALSE))</f>
        <v>0</v>
      </c>
      <c r="FL604" s="6">
        <f>IF(ISBLANK($B408),,HLOOKUP($C604,[1]Indices!$2:$1218,MATCH(DATE(YEAR(FL$574),MONTH(FL$574)+$E408,1),[1]Indices!$A$2:$A$664,0)+700,FALSE))</f>
        <v>0</v>
      </c>
      <c r="FM604" s="6">
        <f>IF(ISBLANK($B408),,HLOOKUP($C604,[1]Indices!$2:$1218,MATCH(DATE(YEAR(FM$574),MONTH(FM$574)+$E408,1),[1]Indices!$A$2:$A$664,0)+700,FALSE))</f>
        <v>0</v>
      </c>
      <c r="FN604" s="6">
        <f>IF(ISBLANK($B408),,HLOOKUP($C604,[1]Indices!$2:$1218,MATCH(DATE(YEAR(FN$574),MONTH(FN$574)+$E408,1),[1]Indices!$A$2:$A$664,0)+700,FALSE))</f>
        <v>0</v>
      </c>
      <c r="FO604" s="6">
        <f>IF(ISBLANK($B408),,HLOOKUP($C604,[1]Indices!$2:$1218,MATCH(DATE(YEAR(FO$574),MONTH(FO$574)+$E408,1),[1]Indices!$A$2:$A$664,0)+700,FALSE))</f>
        <v>0</v>
      </c>
      <c r="FP604" s="6">
        <f>IF(ISBLANK($B408),,HLOOKUP($C604,[1]Indices!$2:$1218,MATCH(DATE(YEAR(FP$574),MONTH(FP$574)+$E408,1),[1]Indices!$A$2:$A$664,0)+700,FALSE))</f>
        <v>0</v>
      </c>
      <c r="FQ604" s="6">
        <f>IF(ISBLANK($B408),,HLOOKUP($C604,[1]Indices!$2:$1218,MATCH(DATE(YEAR(FQ$574),MONTH(FQ$574)+$E408,1),[1]Indices!$A$2:$A$664,0)+700,FALSE))</f>
        <v>0</v>
      </c>
      <c r="FR604" s="6">
        <f>IF(ISBLANK($B408),,HLOOKUP($C604,[1]Indices!$2:$1218,MATCH(DATE(YEAR(FR$574),MONTH(FR$574)+$E408,1),[1]Indices!$A$2:$A$664,0)+700,FALSE))</f>
        <v>0</v>
      </c>
      <c r="FS604" s="6">
        <f>IF(ISBLANK($B408),,HLOOKUP($C604,[1]Indices!$2:$1218,MATCH(DATE(YEAR(FS$574),MONTH(FS$574)+$E408,1),[1]Indices!$A$2:$A$664,0)+700,FALSE))</f>
        <v>0</v>
      </c>
      <c r="FT604" s="6">
        <f>IF(ISBLANK($B408),,HLOOKUP($C604,[1]Indices!$2:$1218,MATCH(DATE(YEAR(FT$574),MONTH(FT$574)+$E408,1),[1]Indices!$A$2:$A$664,0)+700,FALSE))</f>
        <v>0</v>
      </c>
      <c r="FU604" s="6">
        <f>IF(ISBLANK($B408),,HLOOKUP($C604,[1]Indices!$2:$1218,MATCH(DATE(YEAR(FU$574),MONTH(FU$574)+$E408,1),[1]Indices!$A$2:$A$664,0)+700,FALSE))</f>
        <v>0</v>
      </c>
      <c r="FV604" s="6">
        <f>IF(ISBLANK($B408),,HLOOKUP($C604,[1]Indices!$2:$1218,MATCH(DATE(YEAR(FV$574),MONTH(FV$574)+$E408,1),[1]Indices!$A$2:$A$664,0)+700,FALSE))</f>
        <v>0</v>
      </c>
      <c r="FW604" s="6">
        <f>IF(ISBLANK($B408),,HLOOKUP($C604,[1]Indices!$2:$1218,MATCH(DATE(YEAR(FW$574),MONTH(FW$574)+$E408,1),[1]Indices!$A$2:$A$664,0)+700,FALSE))</f>
        <v>0</v>
      </c>
      <c r="FX604" s="6">
        <f>IF(ISBLANK($B408),,HLOOKUP($C604,[1]Indices!$2:$1218,MATCH(DATE(YEAR(FX$574),MONTH(FX$574)+$E408,1),[1]Indices!$A$2:$A$664,0)+700,FALSE))</f>
        <v>0</v>
      </c>
      <c r="FY604" s="6">
        <f>IF(ISBLANK($B408),,HLOOKUP($C604,[1]Indices!$2:$1218,MATCH(DATE(YEAR(FY$574),MONTH(FY$574)+$E408,1),[1]Indices!$A$2:$A$664,0)+700,FALSE))</f>
        <v>0</v>
      </c>
      <c r="FZ604" s="6">
        <f>IF(ISBLANK($B408),,HLOOKUP($C604,[1]Indices!$2:$1218,MATCH(DATE(YEAR(FZ$574),MONTH(FZ$574)+$E408,1),[1]Indices!$A$2:$A$664,0)+700,FALSE))</f>
        <v>0</v>
      </c>
      <c r="GA604" s="6">
        <f>IF(ISBLANK($B408),,HLOOKUP($C604,[1]Indices!$2:$1218,MATCH(DATE(YEAR(GA$574),MONTH(GA$574)+$E408,1),[1]Indices!$A$2:$A$664,0)+700,FALSE))</f>
        <v>0</v>
      </c>
      <c r="GB604" s="6">
        <f>IF(ISBLANK($B408),,HLOOKUP($C604,[1]Indices!$2:$1218,MATCH(DATE(YEAR(GB$574),MONTH(GB$574)+$E408,1),[1]Indices!$A$2:$A$664,0)+700,FALSE))</f>
        <v>0</v>
      </c>
      <c r="GC604" s="6">
        <f>IF(ISBLANK($B408),,HLOOKUP($C604,[1]Indices!$2:$1218,MATCH(DATE(YEAR(GC$574),MONTH(GC$574)+$E408,1),[1]Indices!$A$2:$A$664,0)+700,FALSE))</f>
        <v>0</v>
      </c>
      <c r="GD604" s="6">
        <f>IF(ISBLANK($B408),,HLOOKUP($C604,[1]Indices!$2:$1218,MATCH(DATE(YEAR(GD$574),MONTH(GD$574)+$E408,1),[1]Indices!$A$2:$A$664,0)+700,FALSE))</f>
        <v>0</v>
      </c>
      <c r="GE604" s="6">
        <f>IF(ISBLANK($B408),,HLOOKUP($C604,[1]Indices!$2:$1218,MATCH(DATE(YEAR(GE$574),MONTH(GE$574)+$E408,1),[1]Indices!$A$2:$A$664,0)+700,FALSE))</f>
        <v>0</v>
      </c>
      <c r="GF604" s="6">
        <f>IF(ISBLANK($B408),,HLOOKUP($C604,[1]Indices!$2:$1218,MATCH(DATE(YEAR(GF$574),MONTH(GF$574)+$E408,1),[1]Indices!$A$2:$A$664,0)+700,FALSE))</f>
        <v>0</v>
      </c>
      <c r="GG604" s="6">
        <f>IF(ISBLANK($B408),,HLOOKUP($C604,[1]Indices!$2:$1218,MATCH(DATE(YEAR(GG$574),MONTH(GG$574)+$E408,1),[1]Indices!$A$2:$A$664,0)+700,FALSE))</f>
        <v>0</v>
      </c>
      <c r="GH604" s="6">
        <f>IF(ISBLANK($B408),,HLOOKUP($C604,[1]Indices!$2:$1218,MATCH(DATE(YEAR(GH$574),MONTH(GH$574)+$E408,1),[1]Indices!$A$2:$A$664,0)+700,FALSE))</f>
        <v>0</v>
      </c>
      <c r="GI604" s="6">
        <f>IF(ISBLANK($B408),,HLOOKUP($C604,[1]Indices!$2:$1218,MATCH(DATE(YEAR(GI$574),MONTH(GI$574)+$E408,1),[1]Indices!$A$2:$A$664,0)+700,FALSE))</f>
        <v>0</v>
      </c>
      <c r="GJ604" s="6">
        <f>IF(ISBLANK($B408),,HLOOKUP($C604,[1]Indices!$2:$1218,MATCH(DATE(YEAR(GJ$574),MONTH(GJ$574)+$E408,1),[1]Indices!$A$2:$A$664,0)+700,FALSE))</f>
        <v>0</v>
      </c>
      <c r="GK604" s="6">
        <f>IF(ISBLANK($B408),,HLOOKUP($C604,[1]Indices!$2:$1218,MATCH(DATE(YEAR(GK$574),MONTH(GK$574)+$E408,1),[1]Indices!$A$2:$A$664,0)+700,FALSE))</f>
        <v>0</v>
      </c>
      <c r="GL604" s="6">
        <f>IF(ISBLANK($B408),,HLOOKUP($C604,[1]Indices!$2:$1218,MATCH(DATE(YEAR(GL$574),MONTH(GL$574)+$E408,1),[1]Indices!$A$2:$A$664,0)+700,FALSE))</f>
        <v>0</v>
      </c>
      <c r="GM604" s="6">
        <f>IF(ISBLANK($B408),,HLOOKUP($C604,[1]Indices!$2:$1218,MATCH(DATE(YEAR(GM$574),MONTH(GM$574)+$E408,1),[1]Indices!$A$2:$A$664,0)+700,FALSE))</f>
        <v>0</v>
      </c>
      <c r="GN604" s="6">
        <f>IF(ISBLANK($B408),,HLOOKUP($C604,[1]Indices!$2:$1218,MATCH(DATE(YEAR(GN$574),MONTH(GN$574)+$E408,1),[1]Indices!$A$2:$A$664,0)+700,FALSE))</f>
        <v>0</v>
      </c>
      <c r="GO604" s="6">
        <f>IF(ISBLANK($B408),,HLOOKUP($C604,[1]Indices!$2:$1218,MATCH(DATE(YEAR(GO$574),MONTH(GO$574)+$E408,1),[1]Indices!$A$2:$A$664,0)+700,FALSE))</f>
        <v>0</v>
      </c>
      <c r="GP604" s="6">
        <f>IF(ISBLANK($B408),,HLOOKUP($C604,[1]Indices!$2:$1218,MATCH(DATE(YEAR(GP$574),MONTH(GP$574)+$E408,1),[1]Indices!$A$2:$A$664,0)+700,FALSE))</f>
        <v>0</v>
      </c>
      <c r="GQ604" s="6">
        <f>IF(ISBLANK($B408),,HLOOKUP($C604,[1]Indices!$2:$1218,MATCH(DATE(YEAR(GQ$574),MONTH(GQ$574)+$E408,1),[1]Indices!$A$2:$A$664,0)+700,FALSE))</f>
        <v>0</v>
      </c>
      <c r="GR604" s="6">
        <f>IF(ISBLANK($B408),,HLOOKUP($C604,[1]Indices!$2:$1218,MATCH(DATE(YEAR(GR$574),MONTH(GR$574)+$E408,1),[1]Indices!$A$2:$A$664,0)+700,FALSE))</f>
        <v>0</v>
      </c>
      <c r="GS604" s="6">
        <f>IF(ISBLANK($B408),,HLOOKUP($C604,[1]Indices!$2:$1218,MATCH(DATE(YEAR(GS$574),MONTH(GS$574)+$E408,1),[1]Indices!$A$2:$A$664,0)+700,FALSE))</f>
        <v>0</v>
      </c>
      <c r="GT604" s="6">
        <f>IF(ISBLANK($B408),,HLOOKUP($C604,[1]Indices!$2:$1218,MATCH(DATE(YEAR(GT$574),MONTH(GT$574)+$E408,1),[1]Indices!$A$2:$A$664,0)+700,FALSE))</f>
        <v>0</v>
      </c>
      <c r="GU604" s="6">
        <f>IF(ISBLANK($B408),,HLOOKUP($C604,[1]Indices!$2:$1218,MATCH(DATE(YEAR(GU$574),MONTH(GU$574)+$E408,1),[1]Indices!$A$2:$A$664,0)+700,FALSE))</f>
        <v>0</v>
      </c>
      <c r="GV604" s="6">
        <f>IF(ISBLANK($B408),,HLOOKUP($C604,[1]Indices!$2:$1218,MATCH(DATE(YEAR(GV$574),MONTH(GV$574)+$E408,1),[1]Indices!$A$2:$A$664,0)+700,FALSE))</f>
        <v>0</v>
      </c>
      <c r="GW604" s="6">
        <f>IF(ISBLANK($B408),,HLOOKUP($C604,[1]Indices!$2:$1218,MATCH(DATE(YEAR(GW$574),MONTH(GW$574)+$E408,1),[1]Indices!$A$2:$A$664,0)+700,FALSE))</f>
        <v>0</v>
      </c>
      <c r="GX604" s="6">
        <f>IF(ISBLANK($B408),,HLOOKUP($C604,[1]Indices!$2:$1218,MATCH(DATE(YEAR(GX$574),MONTH(GX$574)+$E408,1),[1]Indices!$A$2:$A$664,0)+700,FALSE))</f>
        <v>0</v>
      </c>
      <c r="GY604" s="6">
        <f>IF(ISBLANK($B408),,HLOOKUP($C604,[1]Indices!$2:$1218,MATCH(DATE(YEAR(GY$574),MONTH(GY$574)+$E408,1),[1]Indices!$A$2:$A$664,0)+700,FALSE))</f>
        <v>0</v>
      </c>
      <c r="GZ604" s="6">
        <f>IF(ISBLANK($B408),,HLOOKUP($C604,[1]Indices!$2:$1218,MATCH(DATE(YEAR(GZ$574),MONTH(GZ$574)+$E408,1),[1]Indices!$A$2:$A$664,0)+700,FALSE))</f>
        <v>0</v>
      </c>
      <c r="HA604" s="6">
        <f>IF(ISBLANK($B408),,HLOOKUP($C604,[1]Indices!$2:$1218,MATCH(DATE(YEAR(HA$574),MONTH(HA$574)+$E408,1),[1]Indices!$A$2:$A$664,0)+700,FALSE))</f>
        <v>0</v>
      </c>
      <c r="HB604" s="6">
        <f>IF(ISBLANK($B408),,HLOOKUP($C604,[1]Indices!$2:$1218,MATCH(DATE(YEAR(HB$574),MONTH(HB$574)+$E408,1),[1]Indices!$A$2:$A$664,0)+700,FALSE))</f>
        <v>0</v>
      </c>
      <c r="HC604" s="6">
        <f>IF(ISBLANK($B408),,HLOOKUP($C604,[1]Indices!$2:$1218,MATCH(DATE(YEAR(HC$574),MONTH(HC$574)+$E408,1),[1]Indices!$A$2:$A$664,0)+700,FALSE))</f>
        <v>0</v>
      </c>
      <c r="HD604" s="6">
        <f>IF(ISBLANK($B408),,HLOOKUP($C604,[1]Indices!$2:$1218,MATCH(DATE(YEAR(HD$574),MONTH(HD$574)+$E408,1),[1]Indices!$A$2:$A$664,0)+700,FALSE))</f>
        <v>0</v>
      </c>
      <c r="HE604" s="6">
        <f>IF(ISBLANK($B408),,HLOOKUP($C604,[1]Indices!$2:$1218,MATCH(DATE(YEAR(HE$574),MONTH(HE$574)+$E408,1),[1]Indices!$A$2:$A$664,0)+700,FALSE))</f>
        <v>0</v>
      </c>
      <c r="HF604" s="6">
        <f>IF(ISBLANK($B408),,HLOOKUP($C604,[1]Indices!$2:$1218,MATCH(DATE(YEAR(HF$574),MONTH(HF$574)+$E408,1),[1]Indices!$A$2:$A$664,0)+700,FALSE))</f>
        <v>0</v>
      </c>
      <c r="HG604" s="6">
        <f>IF(ISBLANK($B408),,HLOOKUP($C604,[1]Indices!$2:$1218,MATCH(DATE(YEAR(HG$574),MONTH(HG$574)+$E408,1),[1]Indices!$A$2:$A$664,0)+700,FALSE))</f>
        <v>0</v>
      </c>
      <c r="HH604" s="6">
        <f>IF(ISBLANK($B408),,HLOOKUP($C604,[1]Indices!$2:$1218,MATCH(DATE(YEAR(HH$574),MONTH(HH$574)+$E408,1),[1]Indices!$A$2:$A$664,0)+700,FALSE))</f>
        <v>0</v>
      </c>
      <c r="HI604" s="6">
        <f>IF(ISBLANK($B408),,HLOOKUP($C604,[1]Indices!$2:$1218,MATCH(DATE(YEAR(HI$574),MONTH(HI$574)+$E408,1),[1]Indices!$A$2:$A$664,0)+700,FALSE))</f>
        <v>0</v>
      </c>
      <c r="HJ604" s="6">
        <f>IF(ISBLANK($B408),,HLOOKUP($C604,[1]Indices!$2:$1218,MATCH(DATE(YEAR(HJ$574),MONTH(HJ$574)+$E408,1),[1]Indices!$A$2:$A$664,0)+700,FALSE))</f>
        <v>0</v>
      </c>
      <c r="HK604" s="6">
        <f>IF(ISBLANK($B408),,HLOOKUP($C604,[1]Indices!$2:$1218,MATCH(DATE(YEAR(HK$574),MONTH(HK$574)+$E408,1),[1]Indices!$A$2:$A$664,0)+700,FALSE))</f>
        <v>0</v>
      </c>
      <c r="HL604" s="6">
        <f>IF(ISBLANK($B408),,HLOOKUP($C604,[1]Indices!$2:$1218,MATCH(DATE(YEAR(HL$574),MONTH(HL$574)+$E408,1),[1]Indices!$A$2:$A$664,0)+700,FALSE))</f>
        <v>0</v>
      </c>
    </row>
    <row r="605" spans="1:220" ht="12" hidden="1" customHeight="1" x14ac:dyDescent="0.2">
      <c r="C605" s="7">
        <f t="shared" si="67"/>
        <v>0</v>
      </c>
      <c r="D605" s="6">
        <f>IF(ISBLANK($B409),,HLOOKUP($C605,[1]Indices!$2:$1218,MATCH(D$574,[1]Indices!$A$2:$A$664,0)+700,FALSE))</f>
        <v>0</v>
      </c>
      <c r="E605" s="6">
        <f>IF(ISBLANK($B409),,HLOOKUP($C605,[1]Indices!$2:$1218,MATCH(E$574,[1]Indices!$A$2:$A$664,0)+700,FALSE))</f>
        <v>0</v>
      </c>
      <c r="F605" s="6">
        <f>IF(ISBLANK($B409),,HLOOKUP($C605,[1]Indices!$2:$1218,MATCH(F$574,[1]Indices!$A$2:$A$664,0)+700,FALSE))</f>
        <v>0</v>
      </c>
      <c r="G605" s="6">
        <f>IF(ISBLANK($B409),,HLOOKUP($C605,[1]Indices!$2:$1218,MATCH(G$574,[1]Indices!$A$2:$A$664,0)+700,FALSE))</f>
        <v>0</v>
      </c>
      <c r="H605" s="6">
        <f>IF(ISBLANK($B409),,HLOOKUP($C605,[1]Indices!$2:$1218,MATCH(H$574,[1]Indices!$A$2:$A$664,0)+700,FALSE))</f>
        <v>0</v>
      </c>
      <c r="I605" s="6">
        <f>IF(ISBLANK($B409),,HLOOKUP($C605,[1]Indices!$2:$1218,MATCH(I$574,[1]Indices!$A$2:$A$664,0)+700,FALSE))</f>
        <v>0</v>
      </c>
      <c r="J605" s="6">
        <f>IF(ISBLANK($B409),,HLOOKUP($C605,[1]Indices!$2:$1218,MATCH(J$574,[1]Indices!$A$2:$A$664,0)+700,FALSE))</f>
        <v>0</v>
      </c>
      <c r="K605" s="6">
        <f>IF(ISBLANK($B409),,HLOOKUP($C605,[1]Indices!$2:$1218,MATCH(K$574,[1]Indices!$A$2:$A$664,0)+700,FALSE))</f>
        <v>0</v>
      </c>
      <c r="L605" s="6">
        <f>IF(ISBLANK($B409),,HLOOKUP($C605,[1]Indices!$2:$1218,MATCH(L$574,[1]Indices!$A$2:$A$664,0)+700,FALSE))</f>
        <v>0</v>
      </c>
      <c r="M605" s="6">
        <f>IF(ISBLANK($B409),,HLOOKUP($C605,[1]Indices!$2:$1218,MATCH(M$574,[1]Indices!$A$2:$A$664,0)+700,FALSE))</f>
        <v>0</v>
      </c>
      <c r="N605" s="6">
        <f>IF(ISBLANK($B409),,HLOOKUP($C605,[1]Indices!$2:$1218,MATCH(N$574,[1]Indices!$A$2:$A$664,0)+700,FALSE))</f>
        <v>0</v>
      </c>
      <c r="O605" s="6">
        <f>IF(ISBLANK($B409),,HLOOKUP($C605,[1]Indices!$2:$1218,MATCH(O$574,[1]Indices!$A$2:$A$664,0)+700,FALSE))</f>
        <v>0</v>
      </c>
      <c r="P605" s="11"/>
      <c r="Q605" s="6">
        <f>IF(ISBLANK($B409),,HLOOKUP($C605,[1]Indices!$2:$1218,MATCH(DATE(YEAR(Q$574),MONTH(Q$574)+$E409,1),[1]Indices!$A$2:$A$664,0)+700,FALSE))</f>
        <v>0</v>
      </c>
      <c r="R605" s="6">
        <f>IF(ISBLANK($B409),,HLOOKUP($C605,[1]Indices!$2:$1218,MATCH(DATE(YEAR(R$574),MONTH(R$574)+$E409,1),[1]Indices!$A$2:$A$664,0)+700,FALSE))</f>
        <v>0</v>
      </c>
      <c r="S605" s="6">
        <f>IF(ISBLANK($B409),,HLOOKUP($C605,[1]Indices!$2:$1218,MATCH(DATE(YEAR(S$574),MONTH(S$574)+$E409,1),[1]Indices!$A$2:$A$664,0)+700,FALSE))</f>
        <v>0</v>
      </c>
      <c r="T605" s="6">
        <f>IF(ISBLANK($B409),,HLOOKUP($C605,[1]Indices!$2:$1218,MATCH(DATE(YEAR(T$574),MONTH(T$574)+$E409,1),[1]Indices!$A$2:$A$664,0)+700,FALSE))</f>
        <v>0</v>
      </c>
      <c r="U605" s="6">
        <f>IF(ISBLANK($B409),,HLOOKUP($C605,[1]Indices!$2:$1218,MATCH(DATE(YEAR(U$574),MONTH(U$574)+$E409,1),[1]Indices!$A$2:$A$664,0)+700,FALSE))</f>
        <v>0</v>
      </c>
      <c r="V605" s="6">
        <f>IF(ISBLANK($B409),,HLOOKUP($C605,[1]Indices!$2:$1218,MATCH(DATE(YEAR(V$574),MONTH(V$574)+$E409,1),[1]Indices!$A$2:$A$664,0)+700,FALSE))</f>
        <v>0</v>
      </c>
      <c r="W605" s="6">
        <f>IF(ISBLANK($B409),,HLOOKUP($C605,[1]Indices!$2:$1218,MATCH(DATE(YEAR(W$574),MONTH(W$574)+$E409,1),[1]Indices!$A$2:$A$664,0)+700,FALSE))</f>
        <v>0</v>
      </c>
      <c r="X605" s="6">
        <f>IF(ISBLANK($B409),,HLOOKUP($C605,[1]Indices!$2:$1218,MATCH(DATE(YEAR(X$574),MONTH(X$574)+$E409,1),[1]Indices!$A$2:$A$664,0)+700,FALSE))</f>
        <v>0</v>
      </c>
      <c r="Y605" s="6">
        <f>IF(ISBLANK($B409),,HLOOKUP($C605,[1]Indices!$2:$1218,MATCH(DATE(YEAR(Y$574),MONTH(Y$574)+$E409,1),[1]Indices!$A$2:$A$664,0)+700,FALSE))</f>
        <v>0</v>
      </c>
      <c r="Z605" s="6">
        <f>IF(ISBLANK($B409),,HLOOKUP($C605,[1]Indices!$2:$1218,MATCH(DATE(YEAR(Z$574),MONTH(Z$574)+$E409,1),[1]Indices!$A$2:$A$664,0)+700,FALSE))</f>
        <v>0</v>
      </c>
      <c r="AA605" s="6">
        <f>IF(ISBLANK($B409),,HLOOKUP($C605,[1]Indices!$2:$1218,MATCH(DATE(YEAR(AA$574),MONTH(AA$574)+$E409,1),[1]Indices!$A$2:$A$664,0)+700,FALSE))</f>
        <v>0</v>
      </c>
      <c r="AB605" s="6">
        <f>IF(ISBLANK($B409),,HLOOKUP($C605,[1]Indices!$2:$1218,MATCH(DATE(YEAR(AB$574),MONTH(AB$574)+$E409,1),[1]Indices!$A$2:$A$664,0)+700,FALSE))</f>
        <v>0</v>
      </c>
      <c r="AC605" s="6">
        <f>IF(ISBLANK($B409),,HLOOKUP($C605,[1]Indices!$2:$1218,MATCH(DATE(YEAR(AC$574),MONTH(AC$574)+$E409,1),[1]Indices!$A$2:$A$664,0)+700,FALSE))</f>
        <v>0</v>
      </c>
      <c r="AD605" s="6">
        <f>IF(ISBLANK($B409),,HLOOKUP($C605,[1]Indices!$2:$1218,MATCH(DATE(YEAR(AD$574),MONTH(AD$574)+$E409,1),[1]Indices!$A$2:$A$664,0)+700,FALSE))</f>
        <v>0</v>
      </c>
      <c r="AE605" s="6">
        <f>IF(ISBLANK($B409),,HLOOKUP($C605,[1]Indices!$2:$1218,MATCH(DATE(YEAR(AE$574),MONTH(AE$574)+$E409,1),[1]Indices!$A$2:$A$664,0)+700,FALSE))</f>
        <v>0</v>
      </c>
      <c r="AF605" s="6">
        <f>IF(ISBLANK($B409),,HLOOKUP($C605,[1]Indices!$2:$1218,MATCH(DATE(YEAR(AF$574),MONTH(AF$574)+$E409,1),[1]Indices!$A$2:$A$664,0)+700,FALSE))</f>
        <v>0</v>
      </c>
      <c r="AG605" s="6">
        <f>IF(ISBLANK($B409),,HLOOKUP($C605,[1]Indices!$2:$1218,MATCH(DATE(YEAR(AG$574),MONTH(AG$574)+$E409,1),[1]Indices!$A$2:$A$664,0)+700,FALSE))</f>
        <v>0</v>
      </c>
      <c r="AH605" s="6">
        <f>IF(ISBLANK($B409),,HLOOKUP($C605,[1]Indices!$2:$1218,MATCH(DATE(YEAR(AH$574),MONTH(AH$574)+$E409,1),[1]Indices!$A$2:$A$664,0)+700,FALSE))</f>
        <v>0</v>
      </c>
      <c r="AI605" s="6">
        <f>IF(ISBLANK($B409),,HLOOKUP($C605,[1]Indices!$2:$1218,MATCH(DATE(YEAR(AI$574),MONTH(AI$574)+$E409,1),[1]Indices!$A$2:$A$664,0)+700,FALSE))</f>
        <v>0</v>
      </c>
      <c r="AJ605" s="6">
        <f>IF(ISBLANK($B409),,HLOOKUP($C605,[1]Indices!$2:$1218,MATCH(DATE(YEAR(AJ$574),MONTH(AJ$574)+$E409,1),[1]Indices!$A$2:$A$664,0)+700,FALSE))</f>
        <v>0</v>
      </c>
      <c r="AK605" s="6">
        <f>IF(ISBLANK($B409),,HLOOKUP($C605,[1]Indices!$2:$1218,MATCH(DATE(YEAR(AK$574),MONTH(AK$574)+$E409,1),[1]Indices!$A$2:$A$664,0)+700,FALSE))</f>
        <v>0</v>
      </c>
      <c r="AL605" s="6">
        <f>IF(ISBLANK($B409),,HLOOKUP($C605,[1]Indices!$2:$1218,MATCH(DATE(YEAR(AL$574),MONTH(AL$574)+$E409,1),[1]Indices!$A$2:$A$664,0)+700,FALSE))</f>
        <v>0</v>
      </c>
      <c r="AM605" s="6">
        <f>IF(ISBLANK($B409),,HLOOKUP($C605,[1]Indices!$2:$1218,MATCH(DATE(YEAR(AM$574),MONTH(AM$574)+$E409,1),[1]Indices!$A$2:$A$664,0)+700,FALSE))</f>
        <v>0</v>
      </c>
      <c r="AN605" s="6">
        <f>IF(ISBLANK($B409),,HLOOKUP($C605,[1]Indices!$2:$1218,MATCH(DATE(YEAR(AN$574),MONTH(AN$574)+$E409,1),[1]Indices!$A$2:$A$664,0)+700,FALSE))</f>
        <v>0</v>
      </c>
      <c r="AO605" s="6">
        <f>IF(ISBLANK($B409),,HLOOKUP($C605,[1]Indices!$2:$1218,MATCH(DATE(YEAR(AO$574),MONTH(AO$574)+$E409,1),[1]Indices!$A$2:$A$664,0)+700,FALSE))</f>
        <v>0</v>
      </c>
      <c r="AP605" s="6">
        <f>IF(ISBLANK($B409),,HLOOKUP($C605,[1]Indices!$2:$1218,MATCH(DATE(YEAR(AP$574),MONTH(AP$574)+$E409,1),[1]Indices!$A$2:$A$664,0)+700,FALSE))</f>
        <v>0</v>
      </c>
      <c r="AQ605" s="6">
        <f>IF(ISBLANK($B409),,HLOOKUP($C605,[1]Indices!$2:$1218,MATCH(DATE(YEAR(AQ$574),MONTH(AQ$574)+$E409,1),[1]Indices!$A$2:$A$664,0)+700,FALSE))</f>
        <v>0</v>
      </c>
      <c r="AR605" s="6">
        <f>IF(ISBLANK($B409),,HLOOKUP($C605,[1]Indices!$2:$1218,MATCH(DATE(YEAR(AR$574),MONTH(AR$574)+$E409,1),[1]Indices!$A$2:$A$664,0)+700,FALSE))</f>
        <v>0</v>
      </c>
      <c r="AS605" s="6">
        <f>IF(ISBLANK($B409),,HLOOKUP($C605,[1]Indices!$2:$1218,MATCH(DATE(YEAR(AS$574),MONTH(AS$574)+$E409,1),[1]Indices!$A$2:$A$664,0)+700,FALSE))</f>
        <v>0</v>
      </c>
      <c r="AT605" s="6">
        <f>IF(ISBLANK($B409),,HLOOKUP($C605,[1]Indices!$2:$1218,MATCH(DATE(YEAR(AT$574),MONTH(AT$574)+$E409,1),[1]Indices!$A$2:$A$664,0)+700,FALSE))</f>
        <v>0</v>
      </c>
      <c r="AU605" s="6">
        <f>IF(ISBLANK($B409),,HLOOKUP($C605,[1]Indices!$2:$1218,MATCH(DATE(YEAR(AU$574),MONTH(AU$574)+$E409,1),[1]Indices!$A$2:$A$664,0)+700,FALSE))</f>
        <v>0</v>
      </c>
      <c r="AV605" s="6">
        <f>IF(ISBLANK($B409),,HLOOKUP($C605,[1]Indices!$2:$1218,MATCH(DATE(YEAR(AV$574),MONTH(AV$574)+$E409,1),[1]Indices!$A$2:$A$664,0)+700,FALSE))</f>
        <v>0</v>
      </c>
      <c r="AW605" s="6">
        <f>IF(ISBLANK($B409),,HLOOKUP($C605,[1]Indices!$2:$1218,MATCH(DATE(YEAR(AW$574),MONTH(AW$574)+$E409,1),[1]Indices!$A$2:$A$664,0)+700,FALSE))</f>
        <v>0</v>
      </c>
      <c r="AX605" s="6">
        <f>IF(ISBLANK($B409),,HLOOKUP($C605,[1]Indices!$2:$1218,MATCH(DATE(YEAR(AX$574),MONTH(AX$574)+$E409,1),[1]Indices!$A$2:$A$664,0)+700,FALSE))</f>
        <v>0</v>
      </c>
      <c r="AY605" s="6">
        <f>IF(ISBLANK($B409),,HLOOKUP($C605,[1]Indices!$2:$1218,MATCH(DATE(YEAR(AY$574),MONTH(AY$574)+$E409,1),[1]Indices!$A$2:$A$664,0)+700,FALSE))</f>
        <v>0</v>
      </c>
      <c r="AZ605" s="6">
        <f>IF(ISBLANK($B409),,HLOOKUP($C605,[1]Indices!$2:$1218,MATCH(DATE(YEAR(AZ$574),MONTH(AZ$574)+$E409,1),[1]Indices!$A$2:$A$664,0)+700,FALSE))</f>
        <v>0</v>
      </c>
      <c r="BA605" s="6">
        <f>IF(ISBLANK($B409),,HLOOKUP($C605,[1]Indices!$2:$1218,MATCH(DATE(YEAR(BA$574),MONTH(BA$574)+$E409,1),[1]Indices!$A$2:$A$664,0)+700,FALSE))</f>
        <v>0</v>
      </c>
      <c r="BB605" s="6">
        <f>IF(ISBLANK($B409),,HLOOKUP($C605,[1]Indices!$2:$1218,MATCH(DATE(YEAR(BB$574),MONTH(BB$574)+$E409,1),[1]Indices!$A$2:$A$664,0)+700,FALSE))</f>
        <v>0</v>
      </c>
      <c r="BC605" s="6">
        <f>IF(ISBLANK($B409),,HLOOKUP($C605,[1]Indices!$2:$1218,MATCH(DATE(YEAR(BC$574),MONTH(BC$574)+$E409,1),[1]Indices!$A$2:$A$664,0)+700,FALSE))</f>
        <v>0</v>
      </c>
      <c r="BD605" s="6">
        <f>IF(ISBLANK($B409),,HLOOKUP($C605,[1]Indices!$2:$1218,MATCH(DATE(YEAR(BD$574),MONTH(BD$574)+$E409,1),[1]Indices!$A$2:$A$664,0)+700,FALSE))</f>
        <v>0</v>
      </c>
      <c r="BE605" s="6">
        <f>IF(ISBLANK($B409),,HLOOKUP($C605,[1]Indices!$2:$1218,MATCH(DATE(YEAR(BE$574),MONTH(BE$574)+$E409,1),[1]Indices!$A$2:$A$664,0)+700,FALSE))</f>
        <v>0</v>
      </c>
      <c r="BF605" s="6">
        <f>IF(ISBLANK($B409),,HLOOKUP($C605,[1]Indices!$2:$1218,MATCH(DATE(YEAR(BF$574),MONTH(BF$574)+$E409,1),[1]Indices!$A$2:$A$664,0)+700,FALSE))</f>
        <v>0</v>
      </c>
      <c r="BG605" s="6">
        <f>IF(ISBLANK($B409),,HLOOKUP($C605,[1]Indices!$2:$1218,MATCH(DATE(YEAR(BG$574),MONTH(BG$574)+$E409,1),[1]Indices!$A$2:$A$664,0)+700,FALSE))</f>
        <v>0</v>
      </c>
      <c r="BH605" s="6">
        <f>IF(ISBLANK($B409),,HLOOKUP($C605,[1]Indices!$2:$1218,MATCH(DATE(YEAR(BH$574),MONTH(BH$574)+$E409,1),[1]Indices!$A$2:$A$664,0)+700,FALSE))</f>
        <v>0</v>
      </c>
      <c r="BI605" s="6">
        <f>IF(ISBLANK($B409),,HLOOKUP($C605,[1]Indices!$2:$1218,MATCH(DATE(YEAR(BI$574),MONTH(BI$574)+$E409,1),[1]Indices!$A$2:$A$664,0)+700,FALSE))</f>
        <v>0</v>
      </c>
      <c r="BJ605" s="6">
        <f>IF(ISBLANK($B409),,HLOOKUP($C605,[1]Indices!$2:$1218,MATCH(DATE(YEAR(BJ$574),MONTH(BJ$574)+$E409,1),[1]Indices!$A$2:$A$664,0)+700,FALSE))</f>
        <v>0</v>
      </c>
      <c r="BK605" s="6">
        <f>IF(ISBLANK($B409),,HLOOKUP($C605,[1]Indices!$2:$1218,MATCH(DATE(YEAR(BK$574),MONTH(BK$574)+$E409,1),[1]Indices!$A$2:$A$664,0)+700,FALSE))</f>
        <v>0</v>
      </c>
      <c r="BL605" s="6">
        <f>IF(ISBLANK($B409),,HLOOKUP($C605,[1]Indices!$2:$1218,MATCH(DATE(YEAR(BL$574),MONTH(BL$574)+$E409,1),[1]Indices!$A$2:$A$664,0)+700,FALSE))</f>
        <v>0</v>
      </c>
      <c r="BM605" s="6">
        <f>IF(ISBLANK($B409),,HLOOKUP($C605,[1]Indices!$2:$1218,MATCH(DATE(YEAR(BM$574),MONTH(BM$574)+$E409,1),[1]Indices!$A$2:$A$664,0)+700,FALSE))</f>
        <v>0</v>
      </c>
      <c r="BN605" s="6">
        <f>IF(ISBLANK($B409),,HLOOKUP($C605,[1]Indices!$2:$1218,MATCH(DATE(YEAR(BN$574),MONTH(BN$574)+$E409,1),[1]Indices!$A$2:$A$664,0)+700,FALSE))</f>
        <v>0</v>
      </c>
      <c r="BO605" s="6">
        <f>IF(ISBLANK($B409),,HLOOKUP($C605,[1]Indices!$2:$1218,MATCH(DATE(YEAR(BO$574),MONTH(BO$574)+$E409,1),[1]Indices!$A$2:$A$664,0)+700,FALSE))</f>
        <v>0</v>
      </c>
      <c r="BP605" s="6">
        <f>IF(ISBLANK($B409),,HLOOKUP($C605,[1]Indices!$2:$1218,MATCH(DATE(YEAR(BP$574),MONTH(BP$574)+$E409,1),[1]Indices!$A$2:$A$664,0)+700,FALSE))</f>
        <v>0</v>
      </c>
      <c r="BQ605" s="6">
        <f>IF(ISBLANK($B409),,HLOOKUP($C605,[1]Indices!$2:$1218,MATCH(DATE(YEAR(BQ$574),MONTH(BQ$574)+$E409,1),[1]Indices!$A$2:$A$664,0)+700,FALSE))</f>
        <v>0</v>
      </c>
      <c r="BR605" s="6">
        <f>IF(ISBLANK($B409),,HLOOKUP($C605,[1]Indices!$2:$1218,MATCH(DATE(YEAR(BR$574),MONTH(BR$574)+$E409,1),[1]Indices!$A$2:$A$664,0)+700,FALSE))</f>
        <v>0</v>
      </c>
      <c r="BS605" s="6">
        <f>IF(ISBLANK($B409),,HLOOKUP($C605,[1]Indices!$2:$1218,MATCH(DATE(YEAR(BS$574),MONTH(BS$574)+$E409,1),[1]Indices!$A$2:$A$664,0)+700,FALSE))</f>
        <v>0</v>
      </c>
      <c r="BT605" s="6">
        <f>IF(ISBLANK($B409),,HLOOKUP($C605,[1]Indices!$2:$1218,MATCH(DATE(YEAR(BT$574),MONTH(BT$574)+$E409,1),[1]Indices!$A$2:$A$664,0)+700,FALSE))</f>
        <v>0</v>
      </c>
      <c r="BU605" s="6">
        <f>IF(ISBLANK($B409),,HLOOKUP($C605,[1]Indices!$2:$1218,MATCH(DATE(YEAR(BU$574),MONTH(BU$574)+$E409,1),[1]Indices!$A$2:$A$664,0)+700,FALSE))</f>
        <v>0</v>
      </c>
      <c r="BV605" s="6">
        <f>IF(ISBLANK($B409),,HLOOKUP($C605,[1]Indices!$2:$1218,MATCH(DATE(YEAR(BV$574),MONTH(BV$574)+$E409,1),[1]Indices!$A$2:$A$664,0)+700,FALSE))</f>
        <v>0</v>
      </c>
      <c r="BW605" s="6">
        <f>IF(ISBLANK($B409),,HLOOKUP($C605,[1]Indices!$2:$1218,MATCH(DATE(YEAR(BW$574),MONTH(BW$574)+$E409,1),[1]Indices!$A$2:$A$664,0)+700,FALSE))</f>
        <v>0</v>
      </c>
      <c r="BX605" s="6">
        <f>IF(ISBLANK($B409),,HLOOKUP($C605,[1]Indices!$2:$1218,MATCH(DATE(YEAR(BX$574),MONTH(BX$574)+$E409,1),[1]Indices!$A$2:$A$664,0)+700,FALSE))</f>
        <v>0</v>
      </c>
      <c r="BY605" s="6">
        <f>IF(ISBLANK($B409),,HLOOKUP($C605,[1]Indices!$2:$1218,MATCH(DATE(YEAR(BY$574),MONTH(BY$574)+$E409,1),[1]Indices!$A$2:$A$664,0)+700,FALSE))</f>
        <v>0</v>
      </c>
      <c r="BZ605" s="6">
        <f>IF(ISBLANK($B409),,HLOOKUP($C605,[1]Indices!$2:$1218,MATCH(DATE(YEAR(BZ$574),MONTH(BZ$574)+$E409,1),[1]Indices!$A$2:$A$664,0)+700,FALSE))</f>
        <v>0</v>
      </c>
      <c r="CA605" s="6">
        <f>IF(ISBLANK($B409),,HLOOKUP($C605,[1]Indices!$2:$1218,MATCH(DATE(YEAR(CA$574),MONTH(CA$574)+$E409,1),[1]Indices!$A$2:$A$664,0)+700,FALSE))</f>
        <v>0</v>
      </c>
      <c r="CB605" s="6">
        <f>IF(ISBLANK($B409),,HLOOKUP($C605,[1]Indices!$2:$1218,MATCH(DATE(YEAR(CB$574),MONTH(CB$574)+$E409,1),[1]Indices!$A$2:$A$664,0)+700,FALSE))</f>
        <v>0</v>
      </c>
      <c r="CC605" s="6">
        <f>IF(ISBLANK($B409),,HLOOKUP($C605,[1]Indices!$2:$1218,MATCH(DATE(YEAR(CC$574),MONTH(CC$574)+$E409,1),[1]Indices!$A$2:$A$664,0)+700,FALSE))</f>
        <v>0</v>
      </c>
      <c r="CD605" s="6">
        <f>IF(ISBLANK($B409),,HLOOKUP($C605,[1]Indices!$2:$1218,MATCH(DATE(YEAR(CD$574),MONTH(CD$574)+$E409,1),[1]Indices!$A$2:$A$664,0)+700,FALSE))</f>
        <v>0</v>
      </c>
      <c r="CE605" s="6">
        <f>IF(ISBLANK($B409),,HLOOKUP($C605,[1]Indices!$2:$1218,MATCH(DATE(YEAR(CE$574),MONTH(CE$574)+$E409,1),[1]Indices!$A$2:$A$664,0)+700,FALSE))</f>
        <v>0</v>
      </c>
      <c r="CF605" s="6">
        <f>IF(ISBLANK($B409),,HLOOKUP($C605,[1]Indices!$2:$1218,MATCH(DATE(YEAR(CF$574),MONTH(CF$574)+$E409,1),[1]Indices!$A$2:$A$664,0)+700,FALSE))</f>
        <v>0</v>
      </c>
      <c r="CG605" s="6">
        <f>IF(ISBLANK($B409),,HLOOKUP($C605,[1]Indices!$2:$1218,MATCH(DATE(YEAR(CG$574),MONTH(CG$574)+$E409,1),[1]Indices!$A$2:$A$664,0)+700,FALSE))</f>
        <v>0</v>
      </c>
      <c r="CH605" s="6">
        <f>IF(ISBLANK($B409),,HLOOKUP($C605,[1]Indices!$2:$1218,MATCH(DATE(YEAR(CH$574),MONTH(CH$574)+$E409,1),[1]Indices!$A$2:$A$664,0)+700,FALSE))</f>
        <v>0</v>
      </c>
      <c r="CI605" s="6">
        <f>IF(ISBLANK($B409),,HLOOKUP($C605,[1]Indices!$2:$1218,MATCH(DATE(YEAR(CI$574),MONTH(CI$574)+$E409,1),[1]Indices!$A$2:$A$664,0)+700,FALSE))</f>
        <v>0</v>
      </c>
      <c r="CJ605" s="6">
        <f>IF(ISBLANK($B409),,HLOOKUP($C605,[1]Indices!$2:$1218,MATCH(DATE(YEAR(CJ$574),MONTH(CJ$574)+$E409,1),[1]Indices!$A$2:$A$664,0)+700,FALSE))</f>
        <v>0</v>
      </c>
      <c r="CK605" s="6">
        <f>IF(ISBLANK($B409),,HLOOKUP($C605,[1]Indices!$2:$1218,MATCH(DATE(YEAR(CK$574),MONTH(CK$574)+$E409,1),[1]Indices!$A$2:$A$664,0)+700,FALSE))</f>
        <v>0</v>
      </c>
      <c r="CL605" s="6">
        <f>IF(ISBLANK($B409),,HLOOKUP($C605,[1]Indices!$2:$1218,MATCH(DATE(YEAR(CL$574),MONTH(CL$574)+$E409,1),[1]Indices!$A$2:$A$664,0)+700,FALSE))</f>
        <v>0</v>
      </c>
      <c r="CM605" s="6">
        <f>IF(ISBLANK($B409),,HLOOKUP($C605,[1]Indices!$2:$1218,MATCH(DATE(YEAR(CM$574),MONTH(CM$574)+$E409,1),[1]Indices!$A$2:$A$664,0)+700,FALSE))</f>
        <v>0</v>
      </c>
      <c r="CN605" s="6">
        <f>IF(ISBLANK($B409),,HLOOKUP($C605,[1]Indices!$2:$1218,MATCH(DATE(YEAR(CN$574),MONTH(CN$574)+$E409,1),[1]Indices!$A$2:$A$664,0)+700,FALSE))</f>
        <v>0</v>
      </c>
      <c r="CO605" s="6">
        <f>IF(ISBLANK($B409),,HLOOKUP($C605,[1]Indices!$2:$1218,MATCH(DATE(YEAR(CO$574),MONTH(CO$574)+$E409,1),[1]Indices!$A$2:$A$664,0)+700,FALSE))</f>
        <v>0</v>
      </c>
      <c r="CP605" s="6">
        <f>IF(ISBLANK($B409),,HLOOKUP($C605,[1]Indices!$2:$1218,MATCH(DATE(YEAR(CP$574),MONTH(CP$574)+$E409,1),[1]Indices!$A$2:$A$664,0)+700,FALSE))</f>
        <v>0</v>
      </c>
      <c r="CQ605" s="6">
        <f>IF(ISBLANK($B409),,HLOOKUP($C605,[1]Indices!$2:$1218,MATCH(DATE(YEAR(CQ$574),MONTH(CQ$574)+$E409,1),[1]Indices!$A$2:$A$664,0)+700,FALSE))</f>
        <v>0</v>
      </c>
      <c r="CR605" s="6">
        <f>IF(ISBLANK($B409),,HLOOKUP($C605,[1]Indices!$2:$1218,MATCH(DATE(YEAR(CR$574),MONTH(CR$574)+$E409,1),[1]Indices!$A$2:$A$664,0)+700,FALSE))</f>
        <v>0</v>
      </c>
      <c r="CS605" s="6">
        <f>IF(ISBLANK($B409),,HLOOKUP($C605,[1]Indices!$2:$1218,MATCH(DATE(YEAR(CS$574),MONTH(CS$574)+$E409,1),[1]Indices!$A$2:$A$664,0)+700,FALSE))</f>
        <v>0</v>
      </c>
      <c r="CT605" s="6">
        <f>IF(ISBLANK($B409),,HLOOKUP($C605,[1]Indices!$2:$1218,MATCH(DATE(YEAR(CT$574),MONTH(CT$574)+$E409,1),[1]Indices!$A$2:$A$664,0)+700,FALSE))</f>
        <v>0</v>
      </c>
      <c r="CU605" s="6">
        <f>IF(ISBLANK($B409),,HLOOKUP($C605,[1]Indices!$2:$1218,MATCH(DATE(YEAR(CU$574),MONTH(CU$574)+$E409,1),[1]Indices!$A$2:$A$664,0)+700,FALSE))</f>
        <v>0</v>
      </c>
      <c r="CV605" s="6">
        <f>IF(ISBLANK($B409),,HLOOKUP($C605,[1]Indices!$2:$1218,MATCH(DATE(YEAR(CV$574),MONTH(CV$574)+$E409,1),[1]Indices!$A$2:$A$664,0)+700,FALSE))</f>
        <v>0</v>
      </c>
      <c r="CW605" s="6">
        <f>IF(ISBLANK($B409),,HLOOKUP($C605,[1]Indices!$2:$1218,MATCH(DATE(YEAR(CW$574),MONTH(CW$574)+$E409,1),[1]Indices!$A$2:$A$664,0)+700,FALSE))</f>
        <v>0</v>
      </c>
      <c r="CX605" s="6">
        <f>IF(ISBLANK($B409),,HLOOKUP($C605,[1]Indices!$2:$1218,MATCH(DATE(YEAR(CX$574),MONTH(CX$574)+$E409,1),[1]Indices!$A$2:$A$664,0)+700,FALSE))</f>
        <v>0</v>
      </c>
      <c r="CY605" s="6">
        <f>IF(ISBLANK($B409),,HLOOKUP($C605,[1]Indices!$2:$1218,MATCH(DATE(YEAR(CY$574),MONTH(CY$574)+$E409,1),[1]Indices!$A$2:$A$664,0)+700,FALSE))</f>
        <v>0</v>
      </c>
      <c r="CZ605" s="6">
        <f>IF(ISBLANK($B409),,HLOOKUP($C605,[1]Indices!$2:$1218,MATCH(DATE(YEAR(CZ$574),MONTH(CZ$574)+$E409,1),[1]Indices!$A$2:$A$664,0)+700,FALSE))</f>
        <v>0</v>
      </c>
      <c r="DA605" s="6">
        <f>IF(ISBLANK($B409),,HLOOKUP($C605,[1]Indices!$2:$1218,MATCH(DATE(YEAR(DA$574),MONTH(DA$574)+$E409,1),[1]Indices!$A$2:$A$664,0)+700,FALSE))</f>
        <v>0</v>
      </c>
      <c r="DB605" s="6">
        <f>IF(ISBLANK($B409),,HLOOKUP($C605,[1]Indices!$2:$1218,MATCH(DATE(YEAR(DB$574),MONTH(DB$574)+$E409,1),[1]Indices!$A$2:$A$664,0)+700,FALSE))</f>
        <v>0</v>
      </c>
      <c r="DC605" s="6">
        <f>IF(ISBLANK($B409),,HLOOKUP($C605,[1]Indices!$2:$1218,MATCH(DATE(YEAR(DC$574),MONTH(DC$574)+$E409,1),[1]Indices!$A$2:$A$664,0)+700,FALSE))</f>
        <v>0</v>
      </c>
      <c r="DD605" s="6">
        <f>IF(ISBLANK($B409),,HLOOKUP($C605,[1]Indices!$2:$1218,MATCH(DATE(YEAR(DD$574),MONTH(DD$574)+$E409,1),[1]Indices!$A$2:$A$664,0)+700,FALSE))</f>
        <v>0</v>
      </c>
      <c r="DE605" s="6">
        <f>IF(ISBLANK($B409),,HLOOKUP($C605,[1]Indices!$2:$1218,MATCH(DATE(YEAR(DE$574),MONTH(DE$574)+$E409,1),[1]Indices!$A$2:$A$664,0)+700,FALSE))</f>
        <v>0</v>
      </c>
      <c r="DF605" s="6">
        <f>IF(ISBLANK($B409),,HLOOKUP($C605,[1]Indices!$2:$1218,MATCH(DATE(YEAR(DF$574),MONTH(DF$574)+$E409,1),[1]Indices!$A$2:$A$664,0)+700,FALSE))</f>
        <v>0</v>
      </c>
      <c r="DG605" s="6">
        <f>IF(ISBLANK($B409),,HLOOKUP($C605,[1]Indices!$2:$1218,MATCH(DATE(YEAR(DG$574),MONTH(DG$574)+$E409,1),[1]Indices!$A$2:$A$664,0)+700,FALSE))</f>
        <v>0</v>
      </c>
      <c r="DH605" s="6">
        <f>IF(ISBLANK($B409),,HLOOKUP($C605,[1]Indices!$2:$1218,MATCH(DATE(YEAR(DH$574),MONTH(DH$574)+$E409,1),[1]Indices!$A$2:$A$664,0)+700,FALSE))</f>
        <v>0</v>
      </c>
      <c r="DI605" s="6">
        <f>IF(ISBLANK($B409),,HLOOKUP($C605,[1]Indices!$2:$1218,MATCH(DATE(YEAR(DI$574),MONTH(DI$574)+$E409,1),[1]Indices!$A$2:$A$664,0)+700,FALSE))</f>
        <v>0</v>
      </c>
      <c r="DJ605" s="6">
        <f>IF(ISBLANK($B409),,HLOOKUP($C605,[1]Indices!$2:$1218,MATCH(DATE(YEAR(DJ$574),MONTH(DJ$574)+$E409,1),[1]Indices!$A$2:$A$664,0)+700,FALSE))</f>
        <v>0</v>
      </c>
      <c r="DK605" s="6">
        <f>IF(ISBLANK($B409),,HLOOKUP($C605,[1]Indices!$2:$1218,MATCH(DATE(YEAR(DK$574),MONTH(DK$574)+$E409,1),[1]Indices!$A$2:$A$664,0)+700,FALSE))</f>
        <v>0</v>
      </c>
      <c r="DL605" s="6">
        <f>IF(ISBLANK($B409),,HLOOKUP($C605,[1]Indices!$2:$1218,MATCH(DATE(YEAR(DL$574),MONTH(DL$574)+$E409,1),[1]Indices!$A$2:$A$664,0)+700,FALSE))</f>
        <v>0</v>
      </c>
      <c r="DM605" s="6">
        <f>IF(ISBLANK($B409),,HLOOKUP($C605,[1]Indices!$2:$1218,MATCH(DATE(YEAR(DM$574),MONTH(DM$574)+$E409,1),[1]Indices!$A$2:$A$664,0)+700,FALSE))</f>
        <v>0</v>
      </c>
      <c r="DN605" s="6">
        <f>IF(ISBLANK($B409),,HLOOKUP($C605,[1]Indices!$2:$1218,MATCH(DATE(YEAR(DN$574),MONTH(DN$574)+$E409,1),[1]Indices!$A$2:$A$664,0)+700,FALSE))</f>
        <v>0</v>
      </c>
      <c r="DO605" s="6">
        <f>IF(ISBLANK($B409),,HLOOKUP($C605,[1]Indices!$2:$1218,MATCH(DATE(YEAR(DO$574),MONTH(DO$574)+$E409,1),[1]Indices!$A$2:$A$664,0)+700,FALSE))</f>
        <v>0</v>
      </c>
      <c r="DP605" s="6">
        <f>IF(ISBLANK($B409),,HLOOKUP($C605,[1]Indices!$2:$1218,MATCH(DATE(YEAR(DP$574),MONTH(DP$574)+$E409,1),[1]Indices!$A$2:$A$664,0)+700,FALSE))</f>
        <v>0</v>
      </c>
      <c r="DQ605" s="6">
        <f>IF(ISBLANK($B409),,HLOOKUP($C605,[1]Indices!$2:$1218,MATCH(DATE(YEAR(DQ$574),MONTH(DQ$574)+$E409,1),[1]Indices!$A$2:$A$664,0)+700,FALSE))</f>
        <v>0</v>
      </c>
      <c r="DR605" s="6">
        <f>IF(ISBLANK($B409),,HLOOKUP($C605,[1]Indices!$2:$1218,MATCH(DATE(YEAR(DR$574),MONTH(DR$574)+$E409,1),[1]Indices!$A$2:$A$664,0)+700,FALSE))</f>
        <v>0</v>
      </c>
      <c r="DS605" s="6">
        <f>IF(ISBLANK($B409),,HLOOKUP($C605,[1]Indices!$2:$1218,MATCH(DATE(YEAR(DS$574),MONTH(DS$574)+$E409,1),[1]Indices!$A$2:$A$664,0)+700,FALSE))</f>
        <v>0</v>
      </c>
      <c r="DT605" s="6">
        <f>IF(ISBLANK($B409),,HLOOKUP($C605,[1]Indices!$2:$1218,MATCH(DATE(YEAR(DT$574),MONTH(DT$574)+$E409,1),[1]Indices!$A$2:$A$664,0)+700,FALSE))</f>
        <v>0</v>
      </c>
      <c r="DU605" s="6">
        <f>IF(ISBLANK($B409),,HLOOKUP($C605,[1]Indices!$2:$1218,MATCH(DATE(YEAR(DU$574),MONTH(DU$574)+$E409,1),[1]Indices!$A$2:$A$664,0)+700,FALSE))</f>
        <v>0</v>
      </c>
      <c r="DV605" s="6">
        <f>IF(ISBLANK($B409),,HLOOKUP($C605,[1]Indices!$2:$1218,MATCH(DATE(YEAR(DV$574),MONTH(DV$574)+$E409,1),[1]Indices!$A$2:$A$664,0)+700,FALSE))</f>
        <v>0</v>
      </c>
      <c r="DW605" s="6">
        <f>IF(ISBLANK($B409),,HLOOKUP($C605,[1]Indices!$2:$1218,MATCH(DATE(YEAR(DW$574),MONTH(DW$574)+$E409,1),[1]Indices!$A$2:$A$664,0)+700,FALSE))</f>
        <v>0</v>
      </c>
      <c r="DX605" s="6">
        <f>IF(ISBLANK($B409),,HLOOKUP($C605,[1]Indices!$2:$1218,MATCH(DATE(YEAR(DX$574),MONTH(DX$574)+$E409,1),[1]Indices!$A$2:$A$664,0)+700,FALSE))</f>
        <v>0</v>
      </c>
      <c r="DY605" s="6">
        <f>IF(ISBLANK($B409),,HLOOKUP($C605,[1]Indices!$2:$1218,MATCH(DATE(YEAR(DY$574),MONTH(DY$574)+$E409,1),[1]Indices!$A$2:$A$664,0)+700,FALSE))</f>
        <v>0</v>
      </c>
      <c r="DZ605" s="6">
        <f>IF(ISBLANK($B409),,HLOOKUP($C605,[1]Indices!$2:$1218,MATCH(DATE(YEAR(DZ$574),MONTH(DZ$574)+$E409,1),[1]Indices!$A$2:$A$664,0)+700,FALSE))</f>
        <v>0</v>
      </c>
      <c r="EA605" s="6">
        <f>IF(ISBLANK($B409),,HLOOKUP($C605,[1]Indices!$2:$1218,MATCH(DATE(YEAR(EA$574),MONTH(EA$574)+$E409,1),[1]Indices!$A$2:$A$664,0)+700,FALSE))</f>
        <v>0</v>
      </c>
      <c r="EB605" s="6">
        <f>IF(ISBLANK($B409),,HLOOKUP($C605,[1]Indices!$2:$1218,MATCH(DATE(YEAR(EB$574),MONTH(EB$574)+$E409,1),[1]Indices!$A$2:$A$664,0)+700,FALSE))</f>
        <v>0</v>
      </c>
      <c r="EC605" s="6">
        <f>IF(ISBLANK($B409),,HLOOKUP($C605,[1]Indices!$2:$1218,MATCH(DATE(YEAR(EC$574),MONTH(EC$574)+$E409,1),[1]Indices!$A$2:$A$664,0)+700,FALSE))</f>
        <v>0</v>
      </c>
      <c r="ED605" s="6">
        <f>IF(ISBLANK($B409),,HLOOKUP($C605,[1]Indices!$2:$1218,MATCH(DATE(YEAR(ED$574),MONTH(ED$574)+$E409,1),[1]Indices!$A$2:$A$664,0)+700,FALSE))</f>
        <v>0</v>
      </c>
      <c r="EE605" s="6">
        <f>IF(ISBLANK($B409),,HLOOKUP($C605,[1]Indices!$2:$1218,MATCH(DATE(YEAR(EE$574),MONTH(EE$574)+$E409,1),[1]Indices!$A$2:$A$664,0)+700,FALSE))</f>
        <v>0</v>
      </c>
      <c r="EF605" s="6">
        <f>IF(ISBLANK($B409),,HLOOKUP($C605,[1]Indices!$2:$1218,MATCH(DATE(YEAR(EF$574),MONTH(EF$574)+$E409,1),[1]Indices!$A$2:$A$664,0)+700,FALSE))</f>
        <v>0</v>
      </c>
      <c r="EG605" s="6">
        <f>IF(ISBLANK($B409),,HLOOKUP($C605,[1]Indices!$2:$1218,MATCH(DATE(YEAR(EG$574),MONTH(EG$574)+$E409,1),[1]Indices!$A$2:$A$664,0)+700,FALSE))</f>
        <v>0</v>
      </c>
      <c r="EH605" s="6">
        <f>IF(ISBLANK($B409),,HLOOKUP($C605,[1]Indices!$2:$1218,MATCH(DATE(YEAR(EH$574),MONTH(EH$574)+$E409,1),[1]Indices!$A$2:$A$664,0)+700,FALSE))</f>
        <v>0</v>
      </c>
      <c r="EI605" s="6">
        <f>IF(ISBLANK($B409),,HLOOKUP($C605,[1]Indices!$2:$1218,MATCH(DATE(YEAR(EI$574),MONTH(EI$574)+$E409,1),[1]Indices!$A$2:$A$664,0)+700,FALSE))</f>
        <v>0</v>
      </c>
      <c r="EJ605" s="6">
        <f>IF(ISBLANK($B409),,HLOOKUP($C605,[1]Indices!$2:$1218,MATCH(DATE(YEAR(EJ$574),MONTH(EJ$574)+$E409,1),[1]Indices!$A$2:$A$664,0)+700,FALSE))</f>
        <v>0</v>
      </c>
      <c r="EK605" s="6">
        <f>IF(ISBLANK($B409),,HLOOKUP($C605,[1]Indices!$2:$1218,MATCH(DATE(YEAR(EK$574),MONTH(EK$574)+$E409,1),[1]Indices!$A$2:$A$664,0)+700,FALSE))</f>
        <v>0</v>
      </c>
      <c r="EL605" s="6">
        <f>IF(ISBLANK($B409),,HLOOKUP($C605,[1]Indices!$2:$1218,MATCH(DATE(YEAR(EL$574),MONTH(EL$574)+$E409,1),[1]Indices!$A$2:$A$664,0)+700,FALSE))</f>
        <v>0</v>
      </c>
      <c r="EM605" s="6">
        <f>IF(ISBLANK($B409),,HLOOKUP($C605,[1]Indices!$2:$1218,MATCH(DATE(YEAR(EM$574),MONTH(EM$574)+$E409,1),[1]Indices!$A$2:$A$664,0)+700,FALSE))</f>
        <v>0</v>
      </c>
      <c r="EN605" s="6">
        <f>IF(ISBLANK($B409),,HLOOKUP($C605,[1]Indices!$2:$1218,MATCH(DATE(YEAR(EN$574),MONTH(EN$574)+$E409,1),[1]Indices!$A$2:$A$664,0)+700,FALSE))</f>
        <v>0</v>
      </c>
      <c r="EO605" s="6">
        <f>IF(ISBLANK($B409),,HLOOKUP($C605,[1]Indices!$2:$1218,MATCH(DATE(YEAR(EO$574),MONTH(EO$574)+$E409,1),[1]Indices!$A$2:$A$664,0)+700,FALSE))</f>
        <v>0</v>
      </c>
      <c r="EP605" s="6">
        <f>IF(ISBLANK($B409),,HLOOKUP($C605,[1]Indices!$2:$1218,MATCH(DATE(YEAR(EP$574),MONTH(EP$574)+$E409,1),[1]Indices!$A$2:$A$664,0)+700,FALSE))</f>
        <v>0</v>
      </c>
      <c r="EQ605" s="6">
        <f>IF(ISBLANK($B409),,HLOOKUP($C605,[1]Indices!$2:$1218,MATCH(DATE(YEAR(EQ$574),MONTH(EQ$574)+$E409,1),[1]Indices!$A$2:$A$664,0)+700,FALSE))</f>
        <v>0</v>
      </c>
      <c r="ER605" s="6">
        <f>IF(ISBLANK($B409),,HLOOKUP($C605,[1]Indices!$2:$1218,MATCH(DATE(YEAR(ER$574),MONTH(ER$574)+$E409,1),[1]Indices!$A$2:$A$664,0)+700,FALSE))</f>
        <v>0</v>
      </c>
      <c r="ES605" s="6">
        <f>IF(ISBLANK($B409),,HLOOKUP($C605,[1]Indices!$2:$1218,MATCH(DATE(YEAR(ES$574),MONTH(ES$574)+$E409,1),[1]Indices!$A$2:$A$664,0)+700,FALSE))</f>
        <v>0</v>
      </c>
      <c r="ET605" s="6">
        <f>IF(ISBLANK($B409),,HLOOKUP($C605,[1]Indices!$2:$1218,MATCH(DATE(YEAR(ET$574),MONTH(ET$574)+$E409,1),[1]Indices!$A$2:$A$664,0)+700,FALSE))</f>
        <v>0</v>
      </c>
      <c r="EU605" s="6">
        <f>IF(ISBLANK($B409),,HLOOKUP($C605,[1]Indices!$2:$1218,MATCH(DATE(YEAR(EU$574),MONTH(EU$574)+$E409,1),[1]Indices!$A$2:$A$664,0)+700,FALSE))</f>
        <v>0</v>
      </c>
      <c r="EV605" s="6">
        <f>IF(ISBLANK($B409),,HLOOKUP($C605,[1]Indices!$2:$1218,MATCH(DATE(YEAR(EV$574),MONTH(EV$574)+$E409,1),[1]Indices!$A$2:$A$664,0)+700,FALSE))</f>
        <v>0</v>
      </c>
      <c r="EW605" s="6">
        <f>IF(ISBLANK($B409),,HLOOKUP($C605,[1]Indices!$2:$1218,MATCH(DATE(YEAR(EW$574),MONTH(EW$574)+$E409,1),[1]Indices!$A$2:$A$664,0)+700,FALSE))</f>
        <v>0</v>
      </c>
      <c r="EX605" s="6">
        <f>IF(ISBLANK($B409),,HLOOKUP($C605,[1]Indices!$2:$1218,MATCH(DATE(YEAR(EX$574),MONTH(EX$574)+$E409,1),[1]Indices!$A$2:$A$664,0)+700,FALSE))</f>
        <v>0</v>
      </c>
      <c r="EY605" s="6">
        <f>IF(ISBLANK($B409),,HLOOKUP($C605,[1]Indices!$2:$1218,MATCH(DATE(YEAR(EY$574),MONTH(EY$574)+$E409,1),[1]Indices!$A$2:$A$664,0)+700,FALSE))</f>
        <v>0</v>
      </c>
      <c r="EZ605" s="6">
        <f>IF(ISBLANK($B409),,HLOOKUP($C605,[1]Indices!$2:$1218,MATCH(DATE(YEAR(EZ$574),MONTH(EZ$574)+$E409,1),[1]Indices!$A$2:$A$664,0)+700,FALSE))</f>
        <v>0</v>
      </c>
      <c r="FA605" s="6">
        <f>IF(ISBLANK($B409),,HLOOKUP($C605,[1]Indices!$2:$1218,MATCH(DATE(YEAR(FA$574),MONTH(FA$574)+$E409,1),[1]Indices!$A$2:$A$664,0)+700,FALSE))</f>
        <v>0</v>
      </c>
      <c r="FB605" s="6">
        <f>IF(ISBLANK($B409),,HLOOKUP($C605,[1]Indices!$2:$1218,MATCH(DATE(YEAR(FB$574),MONTH(FB$574)+$E409,1),[1]Indices!$A$2:$A$664,0)+700,FALSE))</f>
        <v>0</v>
      </c>
      <c r="FC605" s="6">
        <f>IF(ISBLANK($B409),,HLOOKUP($C605,[1]Indices!$2:$1218,MATCH(DATE(YEAR(FC$574),MONTH(FC$574)+$E409,1),[1]Indices!$A$2:$A$664,0)+700,FALSE))</f>
        <v>0</v>
      </c>
      <c r="FD605" s="6">
        <f>IF(ISBLANK($B409),,HLOOKUP($C605,[1]Indices!$2:$1218,MATCH(DATE(YEAR(FD$574),MONTH(FD$574)+$E409,1),[1]Indices!$A$2:$A$664,0)+700,FALSE))</f>
        <v>0</v>
      </c>
      <c r="FE605" s="6">
        <f>IF(ISBLANK($B409),,HLOOKUP($C605,[1]Indices!$2:$1218,MATCH(DATE(YEAR(FE$574),MONTH(FE$574)+$E409,1),[1]Indices!$A$2:$A$664,0)+700,FALSE))</f>
        <v>0</v>
      </c>
      <c r="FF605" s="6">
        <f>IF(ISBLANK($B409),,HLOOKUP($C605,[1]Indices!$2:$1218,MATCH(DATE(YEAR(FF$574),MONTH(FF$574)+$E409,1),[1]Indices!$A$2:$A$664,0)+700,FALSE))</f>
        <v>0</v>
      </c>
      <c r="FG605" s="6">
        <f>IF(ISBLANK($B409),,HLOOKUP($C605,[1]Indices!$2:$1218,MATCH(DATE(YEAR(FG$574),MONTH(FG$574)+$E409,1),[1]Indices!$A$2:$A$664,0)+700,FALSE))</f>
        <v>0</v>
      </c>
      <c r="FH605" s="6">
        <f>IF(ISBLANK($B409),,HLOOKUP($C605,[1]Indices!$2:$1218,MATCH(DATE(YEAR(FH$574),MONTH(FH$574)+$E409,1),[1]Indices!$A$2:$A$664,0)+700,FALSE))</f>
        <v>0</v>
      </c>
      <c r="FI605" s="6">
        <f>IF(ISBLANK($B409),,HLOOKUP($C605,[1]Indices!$2:$1218,MATCH(DATE(YEAR(FI$574),MONTH(FI$574)+$E409,1),[1]Indices!$A$2:$A$664,0)+700,FALSE))</f>
        <v>0</v>
      </c>
      <c r="FJ605" s="6">
        <f>IF(ISBLANK($B409),,HLOOKUP($C605,[1]Indices!$2:$1218,MATCH(DATE(YEAR(FJ$574),MONTH(FJ$574)+$E409,1),[1]Indices!$A$2:$A$664,0)+700,FALSE))</f>
        <v>0</v>
      </c>
      <c r="FK605" s="6">
        <f>IF(ISBLANK($B409),,HLOOKUP($C605,[1]Indices!$2:$1218,MATCH(DATE(YEAR(FK$574),MONTH(FK$574)+$E409,1),[1]Indices!$A$2:$A$664,0)+700,FALSE))</f>
        <v>0</v>
      </c>
      <c r="FL605" s="6">
        <f>IF(ISBLANK($B409),,HLOOKUP($C605,[1]Indices!$2:$1218,MATCH(DATE(YEAR(FL$574),MONTH(FL$574)+$E409,1),[1]Indices!$A$2:$A$664,0)+700,FALSE))</f>
        <v>0</v>
      </c>
      <c r="FM605" s="6">
        <f>IF(ISBLANK($B409),,HLOOKUP($C605,[1]Indices!$2:$1218,MATCH(DATE(YEAR(FM$574),MONTH(FM$574)+$E409,1),[1]Indices!$A$2:$A$664,0)+700,FALSE))</f>
        <v>0</v>
      </c>
      <c r="FN605" s="6">
        <f>IF(ISBLANK($B409),,HLOOKUP($C605,[1]Indices!$2:$1218,MATCH(DATE(YEAR(FN$574),MONTH(FN$574)+$E409,1),[1]Indices!$A$2:$A$664,0)+700,FALSE))</f>
        <v>0</v>
      </c>
      <c r="FO605" s="6">
        <f>IF(ISBLANK($B409),,HLOOKUP($C605,[1]Indices!$2:$1218,MATCH(DATE(YEAR(FO$574),MONTH(FO$574)+$E409,1),[1]Indices!$A$2:$A$664,0)+700,FALSE))</f>
        <v>0</v>
      </c>
      <c r="FP605" s="6">
        <f>IF(ISBLANK($B409),,HLOOKUP($C605,[1]Indices!$2:$1218,MATCH(DATE(YEAR(FP$574),MONTH(FP$574)+$E409,1),[1]Indices!$A$2:$A$664,0)+700,FALSE))</f>
        <v>0</v>
      </c>
      <c r="FQ605" s="6">
        <f>IF(ISBLANK($B409),,HLOOKUP($C605,[1]Indices!$2:$1218,MATCH(DATE(YEAR(FQ$574),MONTH(FQ$574)+$E409,1),[1]Indices!$A$2:$A$664,0)+700,FALSE))</f>
        <v>0</v>
      </c>
      <c r="FR605" s="6">
        <f>IF(ISBLANK($B409),,HLOOKUP($C605,[1]Indices!$2:$1218,MATCH(DATE(YEAR(FR$574),MONTH(FR$574)+$E409,1),[1]Indices!$A$2:$A$664,0)+700,FALSE))</f>
        <v>0</v>
      </c>
      <c r="FS605" s="6">
        <f>IF(ISBLANK($B409),,HLOOKUP($C605,[1]Indices!$2:$1218,MATCH(DATE(YEAR(FS$574),MONTH(FS$574)+$E409,1),[1]Indices!$A$2:$A$664,0)+700,FALSE))</f>
        <v>0</v>
      </c>
      <c r="FT605" s="6">
        <f>IF(ISBLANK($B409),,HLOOKUP($C605,[1]Indices!$2:$1218,MATCH(DATE(YEAR(FT$574),MONTH(FT$574)+$E409,1),[1]Indices!$A$2:$A$664,0)+700,FALSE))</f>
        <v>0</v>
      </c>
      <c r="FU605" s="6">
        <f>IF(ISBLANK($B409),,HLOOKUP($C605,[1]Indices!$2:$1218,MATCH(DATE(YEAR(FU$574),MONTH(FU$574)+$E409,1),[1]Indices!$A$2:$A$664,0)+700,FALSE))</f>
        <v>0</v>
      </c>
      <c r="FV605" s="6">
        <f>IF(ISBLANK($B409),,HLOOKUP($C605,[1]Indices!$2:$1218,MATCH(DATE(YEAR(FV$574),MONTH(FV$574)+$E409,1),[1]Indices!$A$2:$A$664,0)+700,FALSE))</f>
        <v>0</v>
      </c>
      <c r="FW605" s="6">
        <f>IF(ISBLANK($B409),,HLOOKUP($C605,[1]Indices!$2:$1218,MATCH(DATE(YEAR(FW$574),MONTH(FW$574)+$E409,1),[1]Indices!$A$2:$A$664,0)+700,FALSE))</f>
        <v>0</v>
      </c>
      <c r="FX605" s="6">
        <f>IF(ISBLANK($B409),,HLOOKUP($C605,[1]Indices!$2:$1218,MATCH(DATE(YEAR(FX$574),MONTH(FX$574)+$E409,1),[1]Indices!$A$2:$A$664,0)+700,FALSE))</f>
        <v>0</v>
      </c>
      <c r="FY605" s="6">
        <f>IF(ISBLANK($B409),,HLOOKUP($C605,[1]Indices!$2:$1218,MATCH(DATE(YEAR(FY$574),MONTH(FY$574)+$E409,1),[1]Indices!$A$2:$A$664,0)+700,FALSE))</f>
        <v>0</v>
      </c>
      <c r="FZ605" s="6">
        <f>IF(ISBLANK($B409),,HLOOKUP($C605,[1]Indices!$2:$1218,MATCH(DATE(YEAR(FZ$574),MONTH(FZ$574)+$E409,1),[1]Indices!$A$2:$A$664,0)+700,FALSE))</f>
        <v>0</v>
      </c>
      <c r="GA605" s="6">
        <f>IF(ISBLANK($B409),,HLOOKUP($C605,[1]Indices!$2:$1218,MATCH(DATE(YEAR(GA$574),MONTH(GA$574)+$E409,1),[1]Indices!$A$2:$A$664,0)+700,FALSE))</f>
        <v>0</v>
      </c>
      <c r="GB605" s="6">
        <f>IF(ISBLANK($B409),,HLOOKUP($C605,[1]Indices!$2:$1218,MATCH(DATE(YEAR(GB$574),MONTH(GB$574)+$E409,1),[1]Indices!$A$2:$A$664,0)+700,FALSE))</f>
        <v>0</v>
      </c>
      <c r="GC605" s="6">
        <f>IF(ISBLANK($B409),,HLOOKUP($C605,[1]Indices!$2:$1218,MATCH(DATE(YEAR(GC$574),MONTH(GC$574)+$E409,1),[1]Indices!$A$2:$A$664,0)+700,FALSE))</f>
        <v>0</v>
      </c>
      <c r="GD605" s="6">
        <f>IF(ISBLANK($B409),,HLOOKUP($C605,[1]Indices!$2:$1218,MATCH(DATE(YEAR(GD$574),MONTH(GD$574)+$E409,1),[1]Indices!$A$2:$A$664,0)+700,FALSE))</f>
        <v>0</v>
      </c>
      <c r="GE605" s="6">
        <f>IF(ISBLANK($B409),,HLOOKUP($C605,[1]Indices!$2:$1218,MATCH(DATE(YEAR(GE$574),MONTH(GE$574)+$E409,1),[1]Indices!$A$2:$A$664,0)+700,FALSE))</f>
        <v>0</v>
      </c>
      <c r="GF605" s="6">
        <f>IF(ISBLANK($B409),,HLOOKUP($C605,[1]Indices!$2:$1218,MATCH(DATE(YEAR(GF$574),MONTH(GF$574)+$E409,1),[1]Indices!$A$2:$A$664,0)+700,FALSE))</f>
        <v>0</v>
      </c>
      <c r="GG605" s="6">
        <f>IF(ISBLANK($B409),,HLOOKUP($C605,[1]Indices!$2:$1218,MATCH(DATE(YEAR(GG$574),MONTH(GG$574)+$E409,1),[1]Indices!$A$2:$A$664,0)+700,FALSE))</f>
        <v>0</v>
      </c>
      <c r="GH605" s="6">
        <f>IF(ISBLANK($B409),,HLOOKUP($C605,[1]Indices!$2:$1218,MATCH(DATE(YEAR(GH$574),MONTH(GH$574)+$E409,1),[1]Indices!$A$2:$A$664,0)+700,FALSE))</f>
        <v>0</v>
      </c>
      <c r="GI605" s="6">
        <f>IF(ISBLANK($B409),,HLOOKUP($C605,[1]Indices!$2:$1218,MATCH(DATE(YEAR(GI$574),MONTH(GI$574)+$E409,1),[1]Indices!$A$2:$A$664,0)+700,FALSE))</f>
        <v>0</v>
      </c>
      <c r="GJ605" s="6">
        <f>IF(ISBLANK($B409),,HLOOKUP($C605,[1]Indices!$2:$1218,MATCH(DATE(YEAR(GJ$574),MONTH(GJ$574)+$E409,1),[1]Indices!$A$2:$A$664,0)+700,FALSE))</f>
        <v>0</v>
      </c>
      <c r="GK605" s="6">
        <f>IF(ISBLANK($B409),,HLOOKUP($C605,[1]Indices!$2:$1218,MATCH(DATE(YEAR(GK$574),MONTH(GK$574)+$E409,1),[1]Indices!$A$2:$A$664,0)+700,FALSE))</f>
        <v>0</v>
      </c>
      <c r="GL605" s="6">
        <f>IF(ISBLANK($B409),,HLOOKUP($C605,[1]Indices!$2:$1218,MATCH(DATE(YEAR(GL$574),MONTH(GL$574)+$E409,1),[1]Indices!$A$2:$A$664,0)+700,FALSE))</f>
        <v>0</v>
      </c>
      <c r="GM605" s="6">
        <f>IF(ISBLANK($B409),,HLOOKUP($C605,[1]Indices!$2:$1218,MATCH(DATE(YEAR(GM$574),MONTH(GM$574)+$E409,1),[1]Indices!$A$2:$A$664,0)+700,FALSE))</f>
        <v>0</v>
      </c>
      <c r="GN605" s="6">
        <f>IF(ISBLANK($B409),,HLOOKUP($C605,[1]Indices!$2:$1218,MATCH(DATE(YEAR(GN$574),MONTH(GN$574)+$E409,1),[1]Indices!$A$2:$A$664,0)+700,FALSE))</f>
        <v>0</v>
      </c>
      <c r="GO605" s="6">
        <f>IF(ISBLANK($B409),,HLOOKUP($C605,[1]Indices!$2:$1218,MATCH(DATE(YEAR(GO$574),MONTH(GO$574)+$E409,1),[1]Indices!$A$2:$A$664,0)+700,FALSE))</f>
        <v>0</v>
      </c>
      <c r="GP605" s="6">
        <f>IF(ISBLANK($B409),,HLOOKUP($C605,[1]Indices!$2:$1218,MATCH(DATE(YEAR(GP$574),MONTH(GP$574)+$E409,1),[1]Indices!$A$2:$A$664,0)+700,FALSE))</f>
        <v>0</v>
      </c>
      <c r="GQ605" s="6">
        <f>IF(ISBLANK($B409),,HLOOKUP($C605,[1]Indices!$2:$1218,MATCH(DATE(YEAR(GQ$574),MONTH(GQ$574)+$E409,1),[1]Indices!$A$2:$A$664,0)+700,FALSE))</f>
        <v>0</v>
      </c>
      <c r="GR605" s="6">
        <f>IF(ISBLANK($B409),,HLOOKUP($C605,[1]Indices!$2:$1218,MATCH(DATE(YEAR(GR$574),MONTH(GR$574)+$E409,1),[1]Indices!$A$2:$A$664,0)+700,FALSE))</f>
        <v>0</v>
      </c>
      <c r="GS605" s="6">
        <f>IF(ISBLANK($B409),,HLOOKUP($C605,[1]Indices!$2:$1218,MATCH(DATE(YEAR(GS$574),MONTH(GS$574)+$E409,1),[1]Indices!$A$2:$A$664,0)+700,FALSE))</f>
        <v>0</v>
      </c>
      <c r="GT605" s="6">
        <f>IF(ISBLANK($B409),,HLOOKUP($C605,[1]Indices!$2:$1218,MATCH(DATE(YEAR(GT$574),MONTH(GT$574)+$E409,1),[1]Indices!$A$2:$A$664,0)+700,FALSE))</f>
        <v>0</v>
      </c>
      <c r="GU605" s="6">
        <f>IF(ISBLANK($B409),,HLOOKUP($C605,[1]Indices!$2:$1218,MATCH(DATE(YEAR(GU$574),MONTH(GU$574)+$E409,1),[1]Indices!$A$2:$A$664,0)+700,FALSE))</f>
        <v>0</v>
      </c>
      <c r="GV605" s="6">
        <f>IF(ISBLANK($B409),,HLOOKUP($C605,[1]Indices!$2:$1218,MATCH(DATE(YEAR(GV$574),MONTH(GV$574)+$E409,1),[1]Indices!$A$2:$A$664,0)+700,FALSE))</f>
        <v>0</v>
      </c>
      <c r="GW605" s="6">
        <f>IF(ISBLANK($B409),,HLOOKUP($C605,[1]Indices!$2:$1218,MATCH(DATE(YEAR(GW$574),MONTH(GW$574)+$E409,1),[1]Indices!$A$2:$A$664,0)+700,FALSE))</f>
        <v>0</v>
      </c>
      <c r="GX605" s="6">
        <f>IF(ISBLANK($B409),,HLOOKUP($C605,[1]Indices!$2:$1218,MATCH(DATE(YEAR(GX$574),MONTH(GX$574)+$E409,1),[1]Indices!$A$2:$A$664,0)+700,FALSE))</f>
        <v>0</v>
      </c>
      <c r="GY605" s="6">
        <f>IF(ISBLANK($B409),,HLOOKUP($C605,[1]Indices!$2:$1218,MATCH(DATE(YEAR(GY$574),MONTH(GY$574)+$E409,1),[1]Indices!$A$2:$A$664,0)+700,FALSE))</f>
        <v>0</v>
      </c>
      <c r="GZ605" s="6">
        <f>IF(ISBLANK($B409),,HLOOKUP($C605,[1]Indices!$2:$1218,MATCH(DATE(YEAR(GZ$574),MONTH(GZ$574)+$E409,1),[1]Indices!$A$2:$A$664,0)+700,FALSE))</f>
        <v>0</v>
      </c>
      <c r="HA605" s="6">
        <f>IF(ISBLANK($B409),,HLOOKUP($C605,[1]Indices!$2:$1218,MATCH(DATE(YEAR(HA$574),MONTH(HA$574)+$E409,1),[1]Indices!$A$2:$A$664,0)+700,FALSE))</f>
        <v>0</v>
      </c>
      <c r="HB605" s="6">
        <f>IF(ISBLANK($B409),,HLOOKUP($C605,[1]Indices!$2:$1218,MATCH(DATE(YEAR(HB$574),MONTH(HB$574)+$E409,1),[1]Indices!$A$2:$A$664,0)+700,FALSE))</f>
        <v>0</v>
      </c>
      <c r="HC605" s="6">
        <f>IF(ISBLANK($B409),,HLOOKUP($C605,[1]Indices!$2:$1218,MATCH(DATE(YEAR(HC$574),MONTH(HC$574)+$E409,1),[1]Indices!$A$2:$A$664,0)+700,FALSE))</f>
        <v>0</v>
      </c>
      <c r="HD605" s="6">
        <f>IF(ISBLANK($B409),,HLOOKUP($C605,[1]Indices!$2:$1218,MATCH(DATE(YEAR(HD$574),MONTH(HD$574)+$E409,1),[1]Indices!$A$2:$A$664,0)+700,FALSE))</f>
        <v>0</v>
      </c>
      <c r="HE605" s="6">
        <f>IF(ISBLANK($B409),,HLOOKUP($C605,[1]Indices!$2:$1218,MATCH(DATE(YEAR(HE$574),MONTH(HE$574)+$E409,1),[1]Indices!$A$2:$A$664,0)+700,FALSE))</f>
        <v>0</v>
      </c>
      <c r="HF605" s="6">
        <f>IF(ISBLANK($B409),,HLOOKUP($C605,[1]Indices!$2:$1218,MATCH(DATE(YEAR(HF$574),MONTH(HF$574)+$E409,1),[1]Indices!$A$2:$A$664,0)+700,FALSE))</f>
        <v>0</v>
      </c>
      <c r="HG605" s="6">
        <f>IF(ISBLANK($B409),,HLOOKUP($C605,[1]Indices!$2:$1218,MATCH(DATE(YEAR(HG$574),MONTH(HG$574)+$E409,1),[1]Indices!$A$2:$A$664,0)+700,FALSE))</f>
        <v>0</v>
      </c>
      <c r="HH605" s="6">
        <f>IF(ISBLANK($B409),,HLOOKUP($C605,[1]Indices!$2:$1218,MATCH(DATE(YEAR(HH$574),MONTH(HH$574)+$E409,1),[1]Indices!$A$2:$A$664,0)+700,FALSE))</f>
        <v>0</v>
      </c>
      <c r="HI605" s="6">
        <f>IF(ISBLANK($B409),,HLOOKUP($C605,[1]Indices!$2:$1218,MATCH(DATE(YEAR(HI$574),MONTH(HI$574)+$E409,1),[1]Indices!$A$2:$A$664,0)+700,FALSE))</f>
        <v>0</v>
      </c>
      <c r="HJ605" s="6">
        <f>IF(ISBLANK($B409),,HLOOKUP($C605,[1]Indices!$2:$1218,MATCH(DATE(YEAR(HJ$574),MONTH(HJ$574)+$E409,1),[1]Indices!$A$2:$A$664,0)+700,FALSE))</f>
        <v>0</v>
      </c>
      <c r="HK605" s="6">
        <f>IF(ISBLANK($B409),,HLOOKUP($C605,[1]Indices!$2:$1218,MATCH(DATE(YEAR(HK$574),MONTH(HK$574)+$E409,1),[1]Indices!$A$2:$A$664,0)+700,FALSE))</f>
        <v>0</v>
      </c>
      <c r="HL605" s="6">
        <f>IF(ISBLANK($B409),,HLOOKUP($C605,[1]Indices!$2:$1218,MATCH(DATE(YEAR(HL$574),MONTH(HL$574)+$E409,1),[1]Indices!$A$2:$A$664,0)+700,FALSE))</f>
        <v>0</v>
      </c>
    </row>
    <row r="606" spans="1:220" ht="12" hidden="1" customHeight="1" x14ac:dyDescent="0.2">
      <c r="C606" s="7">
        <f t="shared" si="67"/>
        <v>0</v>
      </c>
      <c r="D606" s="6">
        <f>IF(ISBLANK($B410),,HLOOKUP($C606,[1]Indices!$2:$1218,MATCH(D$574,[1]Indices!$A$2:$A$664,0)+700,FALSE))</f>
        <v>0</v>
      </c>
      <c r="E606" s="6">
        <f>IF(ISBLANK($B410),,HLOOKUP($C606,[1]Indices!$2:$1218,MATCH(E$574,[1]Indices!$A$2:$A$664,0)+700,FALSE))</f>
        <v>0</v>
      </c>
      <c r="F606" s="6">
        <f>IF(ISBLANK($B410),,HLOOKUP($C606,[1]Indices!$2:$1218,MATCH(F$574,[1]Indices!$A$2:$A$664,0)+700,FALSE))</f>
        <v>0</v>
      </c>
      <c r="G606" s="6">
        <f>IF(ISBLANK($B410),,HLOOKUP($C606,[1]Indices!$2:$1218,MATCH(G$574,[1]Indices!$A$2:$A$664,0)+700,FALSE))</f>
        <v>0</v>
      </c>
      <c r="H606" s="6">
        <f>IF(ISBLANK($B410),,HLOOKUP($C606,[1]Indices!$2:$1218,MATCH(H$574,[1]Indices!$A$2:$A$664,0)+700,FALSE))</f>
        <v>0</v>
      </c>
      <c r="I606" s="6">
        <f>IF(ISBLANK($B410),,HLOOKUP($C606,[1]Indices!$2:$1218,MATCH(I$574,[1]Indices!$A$2:$A$664,0)+700,FALSE))</f>
        <v>0</v>
      </c>
      <c r="J606" s="6">
        <f>IF(ISBLANK($B410),,HLOOKUP($C606,[1]Indices!$2:$1218,MATCH(J$574,[1]Indices!$A$2:$A$664,0)+700,FALSE))</f>
        <v>0</v>
      </c>
      <c r="K606" s="6">
        <f>IF(ISBLANK($B410),,HLOOKUP($C606,[1]Indices!$2:$1218,MATCH(K$574,[1]Indices!$A$2:$A$664,0)+700,FALSE))</f>
        <v>0</v>
      </c>
      <c r="L606" s="6">
        <f>IF(ISBLANK($B410),,HLOOKUP($C606,[1]Indices!$2:$1218,MATCH(L$574,[1]Indices!$A$2:$A$664,0)+700,FALSE))</f>
        <v>0</v>
      </c>
      <c r="M606" s="6">
        <f>IF(ISBLANK($B410),,HLOOKUP($C606,[1]Indices!$2:$1218,MATCH(M$574,[1]Indices!$A$2:$A$664,0)+700,FALSE))</f>
        <v>0</v>
      </c>
      <c r="N606" s="6">
        <f>IF(ISBLANK($B410),,HLOOKUP($C606,[1]Indices!$2:$1218,MATCH(N$574,[1]Indices!$A$2:$A$664,0)+700,FALSE))</f>
        <v>0</v>
      </c>
      <c r="O606" s="6">
        <f>IF(ISBLANK($B410),,HLOOKUP($C606,[1]Indices!$2:$1218,MATCH(O$574,[1]Indices!$A$2:$A$664,0)+700,FALSE))</f>
        <v>0</v>
      </c>
      <c r="P606" s="11"/>
      <c r="Q606" s="6">
        <f>IF(ISBLANK($B410),,HLOOKUP($C606,[1]Indices!$2:$1218,MATCH(DATE(YEAR(Q$574),MONTH(Q$574)+$E410,1),[1]Indices!$A$2:$A$664,0)+700,FALSE))</f>
        <v>0</v>
      </c>
      <c r="R606" s="6">
        <f>IF(ISBLANK($B410),,HLOOKUP($C606,[1]Indices!$2:$1218,MATCH(DATE(YEAR(R$574),MONTH(R$574)+$E410,1),[1]Indices!$A$2:$A$664,0)+700,FALSE))</f>
        <v>0</v>
      </c>
      <c r="S606" s="6">
        <f>IF(ISBLANK($B410),,HLOOKUP($C606,[1]Indices!$2:$1218,MATCH(DATE(YEAR(S$574),MONTH(S$574)+$E410,1),[1]Indices!$A$2:$A$664,0)+700,FALSE))</f>
        <v>0</v>
      </c>
      <c r="T606" s="6">
        <f>IF(ISBLANK($B410),,HLOOKUP($C606,[1]Indices!$2:$1218,MATCH(DATE(YEAR(T$574),MONTH(T$574)+$E410,1),[1]Indices!$A$2:$A$664,0)+700,FALSE))</f>
        <v>0</v>
      </c>
      <c r="U606" s="6">
        <f>IF(ISBLANK($B410),,HLOOKUP($C606,[1]Indices!$2:$1218,MATCH(DATE(YEAR(U$574),MONTH(U$574)+$E410,1),[1]Indices!$A$2:$A$664,0)+700,FALSE))</f>
        <v>0</v>
      </c>
      <c r="V606" s="6">
        <f>IF(ISBLANK($B410),,HLOOKUP($C606,[1]Indices!$2:$1218,MATCH(DATE(YEAR(V$574),MONTH(V$574)+$E410,1),[1]Indices!$A$2:$A$664,0)+700,FALSE))</f>
        <v>0</v>
      </c>
      <c r="W606" s="6">
        <f>IF(ISBLANK($B410),,HLOOKUP($C606,[1]Indices!$2:$1218,MATCH(DATE(YEAR(W$574),MONTH(W$574)+$E410,1),[1]Indices!$A$2:$A$664,0)+700,FALSE))</f>
        <v>0</v>
      </c>
      <c r="X606" s="6">
        <f>IF(ISBLANK($B410),,HLOOKUP($C606,[1]Indices!$2:$1218,MATCH(DATE(YEAR(X$574),MONTH(X$574)+$E410,1),[1]Indices!$A$2:$A$664,0)+700,FALSE))</f>
        <v>0</v>
      </c>
      <c r="Y606" s="6">
        <f>IF(ISBLANK($B410),,HLOOKUP($C606,[1]Indices!$2:$1218,MATCH(DATE(YEAR(Y$574),MONTH(Y$574)+$E410,1),[1]Indices!$A$2:$A$664,0)+700,FALSE))</f>
        <v>0</v>
      </c>
      <c r="Z606" s="6">
        <f>IF(ISBLANK($B410),,HLOOKUP($C606,[1]Indices!$2:$1218,MATCH(DATE(YEAR(Z$574),MONTH(Z$574)+$E410,1),[1]Indices!$A$2:$A$664,0)+700,FALSE))</f>
        <v>0</v>
      </c>
      <c r="AA606" s="6">
        <f>IF(ISBLANK($B410),,HLOOKUP($C606,[1]Indices!$2:$1218,MATCH(DATE(YEAR(AA$574),MONTH(AA$574)+$E410,1),[1]Indices!$A$2:$A$664,0)+700,FALSE))</f>
        <v>0</v>
      </c>
      <c r="AB606" s="6">
        <f>IF(ISBLANK($B410),,HLOOKUP($C606,[1]Indices!$2:$1218,MATCH(DATE(YEAR(AB$574),MONTH(AB$574)+$E410,1),[1]Indices!$A$2:$A$664,0)+700,FALSE))</f>
        <v>0</v>
      </c>
      <c r="AC606" s="6">
        <f>IF(ISBLANK($B410),,HLOOKUP($C606,[1]Indices!$2:$1218,MATCH(DATE(YEAR(AC$574),MONTH(AC$574)+$E410,1),[1]Indices!$A$2:$A$664,0)+700,FALSE))</f>
        <v>0</v>
      </c>
      <c r="AD606" s="6">
        <f>IF(ISBLANK($B410),,HLOOKUP($C606,[1]Indices!$2:$1218,MATCH(DATE(YEAR(AD$574),MONTH(AD$574)+$E410,1),[1]Indices!$A$2:$A$664,0)+700,FALSE))</f>
        <v>0</v>
      </c>
      <c r="AE606" s="6">
        <f>IF(ISBLANK($B410),,HLOOKUP($C606,[1]Indices!$2:$1218,MATCH(DATE(YEAR(AE$574),MONTH(AE$574)+$E410,1),[1]Indices!$A$2:$A$664,0)+700,FALSE))</f>
        <v>0</v>
      </c>
      <c r="AF606" s="6">
        <f>IF(ISBLANK($B410),,HLOOKUP($C606,[1]Indices!$2:$1218,MATCH(DATE(YEAR(AF$574),MONTH(AF$574)+$E410,1),[1]Indices!$A$2:$A$664,0)+700,FALSE))</f>
        <v>0</v>
      </c>
      <c r="AG606" s="6">
        <f>IF(ISBLANK($B410),,HLOOKUP($C606,[1]Indices!$2:$1218,MATCH(DATE(YEAR(AG$574),MONTH(AG$574)+$E410,1),[1]Indices!$A$2:$A$664,0)+700,FALSE))</f>
        <v>0</v>
      </c>
      <c r="AH606" s="6">
        <f>IF(ISBLANK($B410),,HLOOKUP($C606,[1]Indices!$2:$1218,MATCH(DATE(YEAR(AH$574),MONTH(AH$574)+$E410,1),[1]Indices!$A$2:$A$664,0)+700,FALSE))</f>
        <v>0</v>
      </c>
      <c r="AI606" s="6">
        <f>IF(ISBLANK($B410),,HLOOKUP($C606,[1]Indices!$2:$1218,MATCH(DATE(YEAR(AI$574),MONTH(AI$574)+$E410,1),[1]Indices!$A$2:$A$664,0)+700,FALSE))</f>
        <v>0</v>
      </c>
      <c r="AJ606" s="6">
        <f>IF(ISBLANK($B410),,HLOOKUP($C606,[1]Indices!$2:$1218,MATCH(DATE(YEAR(AJ$574),MONTH(AJ$574)+$E410,1),[1]Indices!$A$2:$A$664,0)+700,FALSE))</f>
        <v>0</v>
      </c>
      <c r="AK606" s="6">
        <f>IF(ISBLANK($B410),,HLOOKUP($C606,[1]Indices!$2:$1218,MATCH(DATE(YEAR(AK$574),MONTH(AK$574)+$E410,1),[1]Indices!$A$2:$A$664,0)+700,FALSE))</f>
        <v>0</v>
      </c>
      <c r="AL606" s="6">
        <f>IF(ISBLANK($B410),,HLOOKUP($C606,[1]Indices!$2:$1218,MATCH(DATE(YEAR(AL$574),MONTH(AL$574)+$E410,1),[1]Indices!$A$2:$A$664,0)+700,FALSE))</f>
        <v>0</v>
      </c>
      <c r="AM606" s="6">
        <f>IF(ISBLANK($B410),,HLOOKUP($C606,[1]Indices!$2:$1218,MATCH(DATE(YEAR(AM$574),MONTH(AM$574)+$E410,1),[1]Indices!$A$2:$A$664,0)+700,FALSE))</f>
        <v>0</v>
      </c>
      <c r="AN606" s="6">
        <f>IF(ISBLANK($B410),,HLOOKUP($C606,[1]Indices!$2:$1218,MATCH(DATE(YEAR(AN$574),MONTH(AN$574)+$E410,1),[1]Indices!$A$2:$A$664,0)+700,FALSE))</f>
        <v>0</v>
      </c>
      <c r="AO606" s="6">
        <f>IF(ISBLANK($B410),,HLOOKUP($C606,[1]Indices!$2:$1218,MATCH(DATE(YEAR(AO$574),MONTH(AO$574)+$E410,1),[1]Indices!$A$2:$A$664,0)+700,FALSE))</f>
        <v>0</v>
      </c>
      <c r="AP606" s="6">
        <f>IF(ISBLANK($B410),,HLOOKUP($C606,[1]Indices!$2:$1218,MATCH(DATE(YEAR(AP$574),MONTH(AP$574)+$E410,1),[1]Indices!$A$2:$A$664,0)+700,FALSE))</f>
        <v>0</v>
      </c>
      <c r="AQ606" s="6">
        <f>IF(ISBLANK($B410),,HLOOKUP($C606,[1]Indices!$2:$1218,MATCH(DATE(YEAR(AQ$574),MONTH(AQ$574)+$E410,1),[1]Indices!$A$2:$A$664,0)+700,FALSE))</f>
        <v>0</v>
      </c>
      <c r="AR606" s="6">
        <f>IF(ISBLANK($B410),,HLOOKUP($C606,[1]Indices!$2:$1218,MATCH(DATE(YEAR(AR$574),MONTH(AR$574)+$E410,1),[1]Indices!$A$2:$A$664,0)+700,FALSE))</f>
        <v>0</v>
      </c>
      <c r="AS606" s="6">
        <f>IF(ISBLANK($B410),,HLOOKUP($C606,[1]Indices!$2:$1218,MATCH(DATE(YEAR(AS$574),MONTH(AS$574)+$E410,1),[1]Indices!$A$2:$A$664,0)+700,FALSE))</f>
        <v>0</v>
      </c>
      <c r="AT606" s="6">
        <f>IF(ISBLANK($B410),,HLOOKUP($C606,[1]Indices!$2:$1218,MATCH(DATE(YEAR(AT$574),MONTH(AT$574)+$E410,1),[1]Indices!$A$2:$A$664,0)+700,FALSE))</f>
        <v>0</v>
      </c>
      <c r="AU606" s="6">
        <f>IF(ISBLANK($B410),,HLOOKUP($C606,[1]Indices!$2:$1218,MATCH(DATE(YEAR(AU$574),MONTH(AU$574)+$E410,1),[1]Indices!$A$2:$A$664,0)+700,FALSE))</f>
        <v>0</v>
      </c>
      <c r="AV606" s="6">
        <f>IF(ISBLANK($B410),,HLOOKUP($C606,[1]Indices!$2:$1218,MATCH(DATE(YEAR(AV$574),MONTH(AV$574)+$E410,1),[1]Indices!$A$2:$A$664,0)+700,FALSE))</f>
        <v>0</v>
      </c>
      <c r="AW606" s="6">
        <f>IF(ISBLANK($B410),,HLOOKUP($C606,[1]Indices!$2:$1218,MATCH(DATE(YEAR(AW$574),MONTH(AW$574)+$E410,1),[1]Indices!$A$2:$A$664,0)+700,FALSE))</f>
        <v>0</v>
      </c>
      <c r="AX606" s="6">
        <f>IF(ISBLANK($B410),,HLOOKUP($C606,[1]Indices!$2:$1218,MATCH(DATE(YEAR(AX$574),MONTH(AX$574)+$E410,1),[1]Indices!$A$2:$A$664,0)+700,FALSE))</f>
        <v>0</v>
      </c>
      <c r="AY606" s="6">
        <f>IF(ISBLANK($B410),,HLOOKUP($C606,[1]Indices!$2:$1218,MATCH(DATE(YEAR(AY$574),MONTH(AY$574)+$E410,1),[1]Indices!$A$2:$A$664,0)+700,FALSE))</f>
        <v>0</v>
      </c>
      <c r="AZ606" s="6">
        <f>IF(ISBLANK($B410),,HLOOKUP($C606,[1]Indices!$2:$1218,MATCH(DATE(YEAR(AZ$574),MONTH(AZ$574)+$E410,1),[1]Indices!$A$2:$A$664,0)+700,FALSE))</f>
        <v>0</v>
      </c>
      <c r="BA606" s="6">
        <f>IF(ISBLANK($B410),,HLOOKUP($C606,[1]Indices!$2:$1218,MATCH(DATE(YEAR(BA$574),MONTH(BA$574)+$E410,1),[1]Indices!$A$2:$A$664,0)+700,FALSE))</f>
        <v>0</v>
      </c>
      <c r="BB606" s="6">
        <f>IF(ISBLANK($B410),,HLOOKUP($C606,[1]Indices!$2:$1218,MATCH(DATE(YEAR(BB$574),MONTH(BB$574)+$E410,1),[1]Indices!$A$2:$A$664,0)+700,FALSE))</f>
        <v>0</v>
      </c>
      <c r="BC606" s="6">
        <f>IF(ISBLANK($B410),,HLOOKUP($C606,[1]Indices!$2:$1218,MATCH(DATE(YEAR(BC$574),MONTH(BC$574)+$E410,1),[1]Indices!$A$2:$A$664,0)+700,FALSE))</f>
        <v>0</v>
      </c>
      <c r="BD606" s="6">
        <f>IF(ISBLANK($B410),,HLOOKUP($C606,[1]Indices!$2:$1218,MATCH(DATE(YEAR(BD$574),MONTH(BD$574)+$E410,1),[1]Indices!$A$2:$A$664,0)+700,FALSE))</f>
        <v>0</v>
      </c>
      <c r="BE606" s="6">
        <f>IF(ISBLANK($B410),,HLOOKUP($C606,[1]Indices!$2:$1218,MATCH(DATE(YEAR(BE$574),MONTH(BE$574)+$E410,1),[1]Indices!$A$2:$A$664,0)+700,FALSE))</f>
        <v>0</v>
      </c>
      <c r="BF606" s="6">
        <f>IF(ISBLANK($B410),,HLOOKUP($C606,[1]Indices!$2:$1218,MATCH(DATE(YEAR(BF$574),MONTH(BF$574)+$E410,1),[1]Indices!$A$2:$A$664,0)+700,FALSE))</f>
        <v>0</v>
      </c>
      <c r="BG606" s="6">
        <f>IF(ISBLANK($B410),,HLOOKUP($C606,[1]Indices!$2:$1218,MATCH(DATE(YEAR(BG$574),MONTH(BG$574)+$E410,1),[1]Indices!$A$2:$A$664,0)+700,FALSE))</f>
        <v>0</v>
      </c>
      <c r="BH606" s="6">
        <f>IF(ISBLANK($B410),,HLOOKUP($C606,[1]Indices!$2:$1218,MATCH(DATE(YEAR(BH$574),MONTH(BH$574)+$E410,1),[1]Indices!$A$2:$A$664,0)+700,FALSE))</f>
        <v>0</v>
      </c>
      <c r="BI606" s="6">
        <f>IF(ISBLANK($B410),,HLOOKUP($C606,[1]Indices!$2:$1218,MATCH(DATE(YEAR(BI$574),MONTH(BI$574)+$E410,1),[1]Indices!$A$2:$A$664,0)+700,FALSE))</f>
        <v>0</v>
      </c>
      <c r="BJ606" s="6">
        <f>IF(ISBLANK($B410),,HLOOKUP($C606,[1]Indices!$2:$1218,MATCH(DATE(YEAR(BJ$574),MONTH(BJ$574)+$E410,1),[1]Indices!$A$2:$A$664,0)+700,FALSE))</f>
        <v>0</v>
      </c>
      <c r="BK606" s="6">
        <f>IF(ISBLANK($B410),,HLOOKUP($C606,[1]Indices!$2:$1218,MATCH(DATE(YEAR(BK$574),MONTH(BK$574)+$E410,1),[1]Indices!$A$2:$A$664,0)+700,FALSE))</f>
        <v>0</v>
      </c>
      <c r="BL606" s="6">
        <f>IF(ISBLANK($B410),,HLOOKUP($C606,[1]Indices!$2:$1218,MATCH(DATE(YEAR(BL$574),MONTH(BL$574)+$E410,1),[1]Indices!$A$2:$A$664,0)+700,FALSE))</f>
        <v>0</v>
      </c>
      <c r="BM606" s="6">
        <f>IF(ISBLANK($B410),,HLOOKUP($C606,[1]Indices!$2:$1218,MATCH(DATE(YEAR(BM$574),MONTH(BM$574)+$E410,1),[1]Indices!$A$2:$A$664,0)+700,FALSE))</f>
        <v>0</v>
      </c>
      <c r="BN606" s="6">
        <f>IF(ISBLANK($B410),,HLOOKUP($C606,[1]Indices!$2:$1218,MATCH(DATE(YEAR(BN$574),MONTH(BN$574)+$E410,1),[1]Indices!$A$2:$A$664,0)+700,FALSE))</f>
        <v>0</v>
      </c>
      <c r="BO606" s="6">
        <f>IF(ISBLANK($B410),,HLOOKUP($C606,[1]Indices!$2:$1218,MATCH(DATE(YEAR(BO$574),MONTH(BO$574)+$E410,1),[1]Indices!$A$2:$A$664,0)+700,FALSE))</f>
        <v>0</v>
      </c>
      <c r="BP606" s="6">
        <f>IF(ISBLANK($B410),,HLOOKUP($C606,[1]Indices!$2:$1218,MATCH(DATE(YEAR(BP$574),MONTH(BP$574)+$E410,1),[1]Indices!$A$2:$A$664,0)+700,FALSE))</f>
        <v>0</v>
      </c>
      <c r="BQ606" s="6">
        <f>IF(ISBLANK($B410),,HLOOKUP($C606,[1]Indices!$2:$1218,MATCH(DATE(YEAR(BQ$574),MONTH(BQ$574)+$E410,1),[1]Indices!$A$2:$A$664,0)+700,FALSE))</f>
        <v>0</v>
      </c>
      <c r="BR606" s="6">
        <f>IF(ISBLANK($B410),,HLOOKUP($C606,[1]Indices!$2:$1218,MATCH(DATE(YEAR(BR$574),MONTH(BR$574)+$E410,1),[1]Indices!$A$2:$A$664,0)+700,FALSE))</f>
        <v>0</v>
      </c>
      <c r="BS606" s="6">
        <f>IF(ISBLANK($B410),,HLOOKUP($C606,[1]Indices!$2:$1218,MATCH(DATE(YEAR(BS$574),MONTH(BS$574)+$E410,1),[1]Indices!$A$2:$A$664,0)+700,FALSE))</f>
        <v>0</v>
      </c>
      <c r="BT606" s="6">
        <f>IF(ISBLANK($B410),,HLOOKUP($C606,[1]Indices!$2:$1218,MATCH(DATE(YEAR(BT$574),MONTH(BT$574)+$E410,1),[1]Indices!$A$2:$A$664,0)+700,FALSE))</f>
        <v>0</v>
      </c>
      <c r="BU606" s="6">
        <f>IF(ISBLANK($B410),,HLOOKUP($C606,[1]Indices!$2:$1218,MATCH(DATE(YEAR(BU$574),MONTH(BU$574)+$E410,1),[1]Indices!$A$2:$A$664,0)+700,FALSE))</f>
        <v>0</v>
      </c>
      <c r="BV606" s="6">
        <f>IF(ISBLANK($B410),,HLOOKUP($C606,[1]Indices!$2:$1218,MATCH(DATE(YEAR(BV$574),MONTH(BV$574)+$E410,1),[1]Indices!$A$2:$A$664,0)+700,FALSE))</f>
        <v>0</v>
      </c>
      <c r="BW606" s="6">
        <f>IF(ISBLANK($B410),,HLOOKUP($C606,[1]Indices!$2:$1218,MATCH(DATE(YEAR(BW$574),MONTH(BW$574)+$E410,1),[1]Indices!$A$2:$A$664,0)+700,FALSE))</f>
        <v>0</v>
      </c>
      <c r="BX606" s="6">
        <f>IF(ISBLANK($B410),,HLOOKUP($C606,[1]Indices!$2:$1218,MATCH(DATE(YEAR(BX$574),MONTH(BX$574)+$E410,1),[1]Indices!$A$2:$A$664,0)+700,FALSE))</f>
        <v>0</v>
      </c>
      <c r="BY606" s="6">
        <f>IF(ISBLANK($B410),,HLOOKUP($C606,[1]Indices!$2:$1218,MATCH(DATE(YEAR(BY$574),MONTH(BY$574)+$E410,1),[1]Indices!$A$2:$A$664,0)+700,FALSE))</f>
        <v>0</v>
      </c>
      <c r="BZ606" s="6">
        <f>IF(ISBLANK($B410),,HLOOKUP($C606,[1]Indices!$2:$1218,MATCH(DATE(YEAR(BZ$574),MONTH(BZ$574)+$E410,1),[1]Indices!$A$2:$A$664,0)+700,FALSE))</f>
        <v>0</v>
      </c>
      <c r="CA606" s="6">
        <f>IF(ISBLANK($B410),,HLOOKUP($C606,[1]Indices!$2:$1218,MATCH(DATE(YEAR(CA$574),MONTH(CA$574)+$E410,1),[1]Indices!$A$2:$A$664,0)+700,FALSE))</f>
        <v>0</v>
      </c>
      <c r="CB606" s="6">
        <f>IF(ISBLANK($B410),,HLOOKUP($C606,[1]Indices!$2:$1218,MATCH(DATE(YEAR(CB$574),MONTH(CB$574)+$E410,1),[1]Indices!$A$2:$A$664,0)+700,FALSE))</f>
        <v>0</v>
      </c>
      <c r="CC606" s="6">
        <f>IF(ISBLANK($B410),,HLOOKUP($C606,[1]Indices!$2:$1218,MATCH(DATE(YEAR(CC$574),MONTH(CC$574)+$E410,1),[1]Indices!$A$2:$A$664,0)+700,FALSE))</f>
        <v>0</v>
      </c>
      <c r="CD606" s="6">
        <f>IF(ISBLANK($B410),,HLOOKUP($C606,[1]Indices!$2:$1218,MATCH(DATE(YEAR(CD$574),MONTH(CD$574)+$E410,1),[1]Indices!$A$2:$A$664,0)+700,FALSE))</f>
        <v>0</v>
      </c>
      <c r="CE606" s="6">
        <f>IF(ISBLANK($B410),,HLOOKUP($C606,[1]Indices!$2:$1218,MATCH(DATE(YEAR(CE$574),MONTH(CE$574)+$E410,1),[1]Indices!$A$2:$A$664,0)+700,FALSE))</f>
        <v>0</v>
      </c>
      <c r="CF606" s="6">
        <f>IF(ISBLANK($B410),,HLOOKUP($C606,[1]Indices!$2:$1218,MATCH(DATE(YEAR(CF$574),MONTH(CF$574)+$E410,1),[1]Indices!$A$2:$A$664,0)+700,FALSE))</f>
        <v>0</v>
      </c>
      <c r="CG606" s="6">
        <f>IF(ISBLANK($B410),,HLOOKUP($C606,[1]Indices!$2:$1218,MATCH(DATE(YEAR(CG$574),MONTH(CG$574)+$E410,1),[1]Indices!$A$2:$A$664,0)+700,FALSE))</f>
        <v>0</v>
      </c>
      <c r="CH606" s="6">
        <f>IF(ISBLANK($B410),,HLOOKUP($C606,[1]Indices!$2:$1218,MATCH(DATE(YEAR(CH$574),MONTH(CH$574)+$E410,1),[1]Indices!$A$2:$A$664,0)+700,FALSE))</f>
        <v>0</v>
      </c>
      <c r="CI606" s="6">
        <f>IF(ISBLANK($B410),,HLOOKUP($C606,[1]Indices!$2:$1218,MATCH(DATE(YEAR(CI$574),MONTH(CI$574)+$E410,1),[1]Indices!$A$2:$A$664,0)+700,FALSE))</f>
        <v>0</v>
      </c>
      <c r="CJ606" s="6">
        <f>IF(ISBLANK($B410),,HLOOKUP($C606,[1]Indices!$2:$1218,MATCH(DATE(YEAR(CJ$574),MONTH(CJ$574)+$E410,1),[1]Indices!$A$2:$A$664,0)+700,FALSE))</f>
        <v>0</v>
      </c>
      <c r="CK606" s="6">
        <f>IF(ISBLANK($B410),,HLOOKUP($C606,[1]Indices!$2:$1218,MATCH(DATE(YEAR(CK$574),MONTH(CK$574)+$E410,1),[1]Indices!$A$2:$A$664,0)+700,FALSE))</f>
        <v>0</v>
      </c>
      <c r="CL606" s="6">
        <f>IF(ISBLANK($B410),,HLOOKUP($C606,[1]Indices!$2:$1218,MATCH(DATE(YEAR(CL$574),MONTH(CL$574)+$E410,1),[1]Indices!$A$2:$A$664,0)+700,FALSE))</f>
        <v>0</v>
      </c>
      <c r="CM606" s="6">
        <f>IF(ISBLANK($B410),,HLOOKUP($C606,[1]Indices!$2:$1218,MATCH(DATE(YEAR(CM$574),MONTH(CM$574)+$E410,1),[1]Indices!$A$2:$A$664,0)+700,FALSE))</f>
        <v>0</v>
      </c>
      <c r="CN606" s="6">
        <f>IF(ISBLANK($B410),,HLOOKUP($C606,[1]Indices!$2:$1218,MATCH(DATE(YEAR(CN$574),MONTH(CN$574)+$E410,1),[1]Indices!$A$2:$A$664,0)+700,FALSE))</f>
        <v>0</v>
      </c>
      <c r="CO606" s="6">
        <f>IF(ISBLANK($B410),,HLOOKUP($C606,[1]Indices!$2:$1218,MATCH(DATE(YEAR(CO$574),MONTH(CO$574)+$E410,1),[1]Indices!$A$2:$A$664,0)+700,FALSE))</f>
        <v>0</v>
      </c>
      <c r="CP606" s="6">
        <f>IF(ISBLANK($B410),,HLOOKUP($C606,[1]Indices!$2:$1218,MATCH(DATE(YEAR(CP$574),MONTH(CP$574)+$E410,1),[1]Indices!$A$2:$A$664,0)+700,FALSE))</f>
        <v>0</v>
      </c>
      <c r="CQ606" s="6">
        <f>IF(ISBLANK($B410),,HLOOKUP($C606,[1]Indices!$2:$1218,MATCH(DATE(YEAR(CQ$574),MONTH(CQ$574)+$E410,1),[1]Indices!$A$2:$A$664,0)+700,FALSE))</f>
        <v>0</v>
      </c>
      <c r="CR606" s="6">
        <f>IF(ISBLANK($B410),,HLOOKUP($C606,[1]Indices!$2:$1218,MATCH(DATE(YEAR(CR$574),MONTH(CR$574)+$E410,1),[1]Indices!$A$2:$A$664,0)+700,FALSE))</f>
        <v>0</v>
      </c>
      <c r="CS606" s="6">
        <f>IF(ISBLANK($B410),,HLOOKUP($C606,[1]Indices!$2:$1218,MATCH(DATE(YEAR(CS$574),MONTH(CS$574)+$E410,1),[1]Indices!$A$2:$A$664,0)+700,FALSE))</f>
        <v>0</v>
      </c>
      <c r="CT606" s="6">
        <f>IF(ISBLANK($B410),,HLOOKUP($C606,[1]Indices!$2:$1218,MATCH(DATE(YEAR(CT$574),MONTH(CT$574)+$E410,1),[1]Indices!$A$2:$A$664,0)+700,FALSE))</f>
        <v>0</v>
      </c>
      <c r="CU606" s="6">
        <f>IF(ISBLANK($B410),,HLOOKUP($C606,[1]Indices!$2:$1218,MATCH(DATE(YEAR(CU$574),MONTH(CU$574)+$E410,1),[1]Indices!$A$2:$A$664,0)+700,FALSE))</f>
        <v>0</v>
      </c>
      <c r="CV606" s="6">
        <f>IF(ISBLANK($B410),,HLOOKUP($C606,[1]Indices!$2:$1218,MATCH(DATE(YEAR(CV$574),MONTH(CV$574)+$E410,1),[1]Indices!$A$2:$A$664,0)+700,FALSE))</f>
        <v>0</v>
      </c>
      <c r="CW606" s="6">
        <f>IF(ISBLANK($B410),,HLOOKUP($C606,[1]Indices!$2:$1218,MATCH(DATE(YEAR(CW$574),MONTH(CW$574)+$E410,1),[1]Indices!$A$2:$A$664,0)+700,FALSE))</f>
        <v>0</v>
      </c>
      <c r="CX606" s="6">
        <f>IF(ISBLANK($B410),,HLOOKUP($C606,[1]Indices!$2:$1218,MATCH(DATE(YEAR(CX$574),MONTH(CX$574)+$E410,1),[1]Indices!$A$2:$A$664,0)+700,FALSE))</f>
        <v>0</v>
      </c>
      <c r="CY606" s="6">
        <f>IF(ISBLANK($B410),,HLOOKUP($C606,[1]Indices!$2:$1218,MATCH(DATE(YEAR(CY$574),MONTH(CY$574)+$E410,1),[1]Indices!$A$2:$A$664,0)+700,FALSE))</f>
        <v>0</v>
      </c>
      <c r="CZ606" s="6">
        <f>IF(ISBLANK($B410),,HLOOKUP($C606,[1]Indices!$2:$1218,MATCH(DATE(YEAR(CZ$574),MONTH(CZ$574)+$E410,1),[1]Indices!$A$2:$A$664,0)+700,FALSE))</f>
        <v>0</v>
      </c>
      <c r="DA606" s="6">
        <f>IF(ISBLANK($B410),,HLOOKUP($C606,[1]Indices!$2:$1218,MATCH(DATE(YEAR(DA$574),MONTH(DA$574)+$E410,1),[1]Indices!$A$2:$A$664,0)+700,FALSE))</f>
        <v>0</v>
      </c>
      <c r="DB606" s="6">
        <f>IF(ISBLANK($B410),,HLOOKUP($C606,[1]Indices!$2:$1218,MATCH(DATE(YEAR(DB$574),MONTH(DB$574)+$E410,1),[1]Indices!$A$2:$A$664,0)+700,FALSE))</f>
        <v>0</v>
      </c>
      <c r="DC606" s="6">
        <f>IF(ISBLANK($B410),,HLOOKUP($C606,[1]Indices!$2:$1218,MATCH(DATE(YEAR(DC$574),MONTH(DC$574)+$E410,1),[1]Indices!$A$2:$A$664,0)+700,FALSE))</f>
        <v>0</v>
      </c>
      <c r="DD606" s="6">
        <f>IF(ISBLANK($B410),,HLOOKUP($C606,[1]Indices!$2:$1218,MATCH(DATE(YEAR(DD$574),MONTH(DD$574)+$E410,1),[1]Indices!$A$2:$A$664,0)+700,FALSE))</f>
        <v>0</v>
      </c>
      <c r="DE606" s="6">
        <f>IF(ISBLANK($B410),,HLOOKUP($C606,[1]Indices!$2:$1218,MATCH(DATE(YEAR(DE$574),MONTH(DE$574)+$E410,1),[1]Indices!$A$2:$A$664,0)+700,FALSE))</f>
        <v>0</v>
      </c>
      <c r="DF606" s="6">
        <f>IF(ISBLANK($B410),,HLOOKUP($C606,[1]Indices!$2:$1218,MATCH(DATE(YEAR(DF$574),MONTH(DF$574)+$E410,1),[1]Indices!$A$2:$A$664,0)+700,FALSE))</f>
        <v>0</v>
      </c>
      <c r="DG606" s="6">
        <f>IF(ISBLANK($B410),,HLOOKUP($C606,[1]Indices!$2:$1218,MATCH(DATE(YEAR(DG$574),MONTH(DG$574)+$E410,1),[1]Indices!$A$2:$A$664,0)+700,FALSE))</f>
        <v>0</v>
      </c>
      <c r="DH606" s="6">
        <f>IF(ISBLANK($B410),,HLOOKUP($C606,[1]Indices!$2:$1218,MATCH(DATE(YEAR(DH$574),MONTH(DH$574)+$E410,1),[1]Indices!$A$2:$A$664,0)+700,FALSE))</f>
        <v>0</v>
      </c>
      <c r="DI606" s="6">
        <f>IF(ISBLANK($B410),,HLOOKUP($C606,[1]Indices!$2:$1218,MATCH(DATE(YEAR(DI$574),MONTH(DI$574)+$E410,1),[1]Indices!$A$2:$A$664,0)+700,FALSE))</f>
        <v>0</v>
      </c>
      <c r="DJ606" s="6">
        <f>IF(ISBLANK($B410),,HLOOKUP($C606,[1]Indices!$2:$1218,MATCH(DATE(YEAR(DJ$574),MONTH(DJ$574)+$E410,1),[1]Indices!$A$2:$A$664,0)+700,FALSE))</f>
        <v>0</v>
      </c>
      <c r="DK606" s="6">
        <f>IF(ISBLANK($B410),,HLOOKUP($C606,[1]Indices!$2:$1218,MATCH(DATE(YEAR(DK$574),MONTH(DK$574)+$E410,1),[1]Indices!$A$2:$A$664,0)+700,FALSE))</f>
        <v>0</v>
      </c>
      <c r="DL606" s="6">
        <f>IF(ISBLANK($B410),,HLOOKUP($C606,[1]Indices!$2:$1218,MATCH(DATE(YEAR(DL$574),MONTH(DL$574)+$E410,1),[1]Indices!$A$2:$A$664,0)+700,FALSE))</f>
        <v>0</v>
      </c>
      <c r="DM606" s="6">
        <f>IF(ISBLANK($B410),,HLOOKUP($C606,[1]Indices!$2:$1218,MATCH(DATE(YEAR(DM$574),MONTH(DM$574)+$E410,1),[1]Indices!$A$2:$A$664,0)+700,FALSE))</f>
        <v>0</v>
      </c>
      <c r="DN606" s="6">
        <f>IF(ISBLANK($B410),,HLOOKUP($C606,[1]Indices!$2:$1218,MATCH(DATE(YEAR(DN$574),MONTH(DN$574)+$E410,1),[1]Indices!$A$2:$A$664,0)+700,FALSE))</f>
        <v>0</v>
      </c>
      <c r="DO606" s="6">
        <f>IF(ISBLANK($B410),,HLOOKUP($C606,[1]Indices!$2:$1218,MATCH(DATE(YEAR(DO$574),MONTH(DO$574)+$E410,1),[1]Indices!$A$2:$A$664,0)+700,FALSE))</f>
        <v>0</v>
      </c>
      <c r="DP606" s="6">
        <f>IF(ISBLANK($B410),,HLOOKUP($C606,[1]Indices!$2:$1218,MATCH(DATE(YEAR(DP$574),MONTH(DP$574)+$E410,1),[1]Indices!$A$2:$A$664,0)+700,FALSE))</f>
        <v>0</v>
      </c>
      <c r="DQ606" s="6">
        <f>IF(ISBLANK($B410),,HLOOKUP($C606,[1]Indices!$2:$1218,MATCH(DATE(YEAR(DQ$574),MONTH(DQ$574)+$E410,1),[1]Indices!$A$2:$A$664,0)+700,FALSE))</f>
        <v>0</v>
      </c>
      <c r="DR606" s="6">
        <f>IF(ISBLANK($B410),,HLOOKUP($C606,[1]Indices!$2:$1218,MATCH(DATE(YEAR(DR$574),MONTH(DR$574)+$E410,1),[1]Indices!$A$2:$A$664,0)+700,FALSE))</f>
        <v>0</v>
      </c>
      <c r="DS606" s="6">
        <f>IF(ISBLANK($B410),,HLOOKUP($C606,[1]Indices!$2:$1218,MATCH(DATE(YEAR(DS$574),MONTH(DS$574)+$E410,1),[1]Indices!$A$2:$A$664,0)+700,FALSE))</f>
        <v>0</v>
      </c>
      <c r="DT606" s="6">
        <f>IF(ISBLANK($B410),,HLOOKUP($C606,[1]Indices!$2:$1218,MATCH(DATE(YEAR(DT$574),MONTH(DT$574)+$E410,1),[1]Indices!$A$2:$A$664,0)+700,FALSE))</f>
        <v>0</v>
      </c>
      <c r="DU606" s="6">
        <f>IF(ISBLANK($B410),,HLOOKUP($C606,[1]Indices!$2:$1218,MATCH(DATE(YEAR(DU$574),MONTH(DU$574)+$E410,1),[1]Indices!$A$2:$A$664,0)+700,FALSE))</f>
        <v>0</v>
      </c>
      <c r="DV606" s="6">
        <f>IF(ISBLANK($B410),,HLOOKUP($C606,[1]Indices!$2:$1218,MATCH(DATE(YEAR(DV$574),MONTH(DV$574)+$E410,1),[1]Indices!$A$2:$A$664,0)+700,FALSE))</f>
        <v>0</v>
      </c>
      <c r="DW606" s="6">
        <f>IF(ISBLANK($B410),,HLOOKUP($C606,[1]Indices!$2:$1218,MATCH(DATE(YEAR(DW$574),MONTH(DW$574)+$E410,1),[1]Indices!$A$2:$A$664,0)+700,FALSE))</f>
        <v>0</v>
      </c>
      <c r="DX606" s="6">
        <f>IF(ISBLANK($B410),,HLOOKUP($C606,[1]Indices!$2:$1218,MATCH(DATE(YEAR(DX$574),MONTH(DX$574)+$E410,1),[1]Indices!$A$2:$A$664,0)+700,FALSE))</f>
        <v>0</v>
      </c>
      <c r="DY606" s="6">
        <f>IF(ISBLANK($B410),,HLOOKUP($C606,[1]Indices!$2:$1218,MATCH(DATE(YEAR(DY$574),MONTH(DY$574)+$E410,1),[1]Indices!$A$2:$A$664,0)+700,FALSE))</f>
        <v>0</v>
      </c>
      <c r="DZ606" s="6">
        <f>IF(ISBLANK($B410),,HLOOKUP($C606,[1]Indices!$2:$1218,MATCH(DATE(YEAR(DZ$574),MONTH(DZ$574)+$E410,1),[1]Indices!$A$2:$A$664,0)+700,FALSE))</f>
        <v>0</v>
      </c>
      <c r="EA606" s="6">
        <f>IF(ISBLANK($B410),,HLOOKUP($C606,[1]Indices!$2:$1218,MATCH(DATE(YEAR(EA$574),MONTH(EA$574)+$E410,1),[1]Indices!$A$2:$A$664,0)+700,FALSE))</f>
        <v>0</v>
      </c>
      <c r="EB606" s="6">
        <f>IF(ISBLANK($B410),,HLOOKUP($C606,[1]Indices!$2:$1218,MATCH(DATE(YEAR(EB$574),MONTH(EB$574)+$E410,1),[1]Indices!$A$2:$A$664,0)+700,FALSE))</f>
        <v>0</v>
      </c>
      <c r="EC606" s="6">
        <f>IF(ISBLANK($B410),,HLOOKUP($C606,[1]Indices!$2:$1218,MATCH(DATE(YEAR(EC$574),MONTH(EC$574)+$E410,1),[1]Indices!$A$2:$A$664,0)+700,FALSE))</f>
        <v>0</v>
      </c>
      <c r="ED606" s="6">
        <f>IF(ISBLANK($B410),,HLOOKUP($C606,[1]Indices!$2:$1218,MATCH(DATE(YEAR(ED$574),MONTH(ED$574)+$E410,1),[1]Indices!$A$2:$A$664,0)+700,FALSE))</f>
        <v>0</v>
      </c>
      <c r="EE606" s="6">
        <f>IF(ISBLANK($B410),,HLOOKUP($C606,[1]Indices!$2:$1218,MATCH(DATE(YEAR(EE$574),MONTH(EE$574)+$E410,1),[1]Indices!$A$2:$A$664,0)+700,FALSE))</f>
        <v>0</v>
      </c>
      <c r="EF606" s="6">
        <f>IF(ISBLANK($B410),,HLOOKUP($C606,[1]Indices!$2:$1218,MATCH(DATE(YEAR(EF$574),MONTH(EF$574)+$E410,1),[1]Indices!$A$2:$A$664,0)+700,FALSE))</f>
        <v>0</v>
      </c>
      <c r="EG606" s="6">
        <f>IF(ISBLANK($B410),,HLOOKUP($C606,[1]Indices!$2:$1218,MATCH(DATE(YEAR(EG$574),MONTH(EG$574)+$E410,1),[1]Indices!$A$2:$A$664,0)+700,FALSE))</f>
        <v>0</v>
      </c>
      <c r="EH606" s="6">
        <f>IF(ISBLANK($B410),,HLOOKUP($C606,[1]Indices!$2:$1218,MATCH(DATE(YEAR(EH$574),MONTH(EH$574)+$E410,1),[1]Indices!$A$2:$A$664,0)+700,FALSE))</f>
        <v>0</v>
      </c>
      <c r="EI606" s="6">
        <f>IF(ISBLANK($B410),,HLOOKUP($C606,[1]Indices!$2:$1218,MATCH(DATE(YEAR(EI$574),MONTH(EI$574)+$E410,1),[1]Indices!$A$2:$A$664,0)+700,FALSE))</f>
        <v>0</v>
      </c>
      <c r="EJ606" s="6">
        <f>IF(ISBLANK($B410),,HLOOKUP($C606,[1]Indices!$2:$1218,MATCH(DATE(YEAR(EJ$574),MONTH(EJ$574)+$E410,1),[1]Indices!$A$2:$A$664,0)+700,FALSE))</f>
        <v>0</v>
      </c>
      <c r="EK606" s="6">
        <f>IF(ISBLANK($B410),,HLOOKUP($C606,[1]Indices!$2:$1218,MATCH(DATE(YEAR(EK$574),MONTH(EK$574)+$E410,1),[1]Indices!$A$2:$A$664,0)+700,FALSE))</f>
        <v>0</v>
      </c>
      <c r="EL606" s="6">
        <f>IF(ISBLANK($B410),,HLOOKUP($C606,[1]Indices!$2:$1218,MATCH(DATE(YEAR(EL$574),MONTH(EL$574)+$E410,1),[1]Indices!$A$2:$A$664,0)+700,FALSE))</f>
        <v>0</v>
      </c>
      <c r="EM606" s="6">
        <f>IF(ISBLANK($B410),,HLOOKUP($C606,[1]Indices!$2:$1218,MATCH(DATE(YEAR(EM$574),MONTH(EM$574)+$E410,1),[1]Indices!$A$2:$A$664,0)+700,FALSE))</f>
        <v>0</v>
      </c>
      <c r="EN606" s="6">
        <f>IF(ISBLANK($B410),,HLOOKUP($C606,[1]Indices!$2:$1218,MATCH(DATE(YEAR(EN$574),MONTH(EN$574)+$E410,1),[1]Indices!$A$2:$A$664,0)+700,FALSE))</f>
        <v>0</v>
      </c>
      <c r="EO606" s="6">
        <f>IF(ISBLANK($B410),,HLOOKUP($C606,[1]Indices!$2:$1218,MATCH(DATE(YEAR(EO$574),MONTH(EO$574)+$E410,1),[1]Indices!$A$2:$A$664,0)+700,FALSE))</f>
        <v>0</v>
      </c>
      <c r="EP606" s="6">
        <f>IF(ISBLANK($B410),,HLOOKUP($C606,[1]Indices!$2:$1218,MATCH(DATE(YEAR(EP$574),MONTH(EP$574)+$E410,1),[1]Indices!$A$2:$A$664,0)+700,FALSE))</f>
        <v>0</v>
      </c>
      <c r="EQ606" s="6">
        <f>IF(ISBLANK($B410),,HLOOKUP($C606,[1]Indices!$2:$1218,MATCH(DATE(YEAR(EQ$574),MONTH(EQ$574)+$E410,1),[1]Indices!$A$2:$A$664,0)+700,FALSE))</f>
        <v>0</v>
      </c>
      <c r="ER606" s="6">
        <f>IF(ISBLANK($B410),,HLOOKUP($C606,[1]Indices!$2:$1218,MATCH(DATE(YEAR(ER$574),MONTH(ER$574)+$E410,1),[1]Indices!$A$2:$A$664,0)+700,FALSE))</f>
        <v>0</v>
      </c>
      <c r="ES606" s="6">
        <f>IF(ISBLANK($B410),,HLOOKUP($C606,[1]Indices!$2:$1218,MATCH(DATE(YEAR(ES$574),MONTH(ES$574)+$E410,1),[1]Indices!$A$2:$A$664,0)+700,FALSE))</f>
        <v>0</v>
      </c>
      <c r="ET606" s="6">
        <f>IF(ISBLANK($B410),,HLOOKUP($C606,[1]Indices!$2:$1218,MATCH(DATE(YEAR(ET$574),MONTH(ET$574)+$E410,1),[1]Indices!$A$2:$A$664,0)+700,FALSE))</f>
        <v>0</v>
      </c>
      <c r="EU606" s="6">
        <f>IF(ISBLANK($B410),,HLOOKUP($C606,[1]Indices!$2:$1218,MATCH(DATE(YEAR(EU$574),MONTH(EU$574)+$E410,1),[1]Indices!$A$2:$A$664,0)+700,FALSE))</f>
        <v>0</v>
      </c>
      <c r="EV606" s="6">
        <f>IF(ISBLANK($B410),,HLOOKUP($C606,[1]Indices!$2:$1218,MATCH(DATE(YEAR(EV$574),MONTH(EV$574)+$E410,1),[1]Indices!$A$2:$A$664,0)+700,FALSE))</f>
        <v>0</v>
      </c>
      <c r="EW606" s="6">
        <f>IF(ISBLANK($B410),,HLOOKUP($C606,[1]Indices!$2:$1218,MATCH(DATE(YEAR(EW$574),MONTH(EW$574)+$E410,1),[1]Indices!$A$2:$A$664,0)+700,FALSE))</f>
        <v>0</v>
      </c>
      <c r="EX606" s="6">
        <f>IF(ISBLANK($B410),,HLOOKUP($C606,[1]Indices!$2:$1218,MATCH(DATE(YEAR(EX$574),MONTH(EX$574)+$E410,1),[1]Indices!$A$2:$A$664,0)+700,FALSE))</f>
        <v>0</v>
      </c>
      <c r="EY606" s="6">
        <f>IF(ISBLANK($B410),,HLOOKUP($C606,[1]Indices!$2:$1218,MATCH(DATE(YEAR(EY$574),MONTH(EY$574)+$E410,1),[1]Indices!$A$2:$A$664,0)+700,FALSE))</f>
        <v>0</v>
      </c>
      <c r="EZ606" s="6">
        <f>IF(ISBLANK($B410),,HLOOKUP($C606,[1]Indices!$2:$1218,MATCH(DATE(YEAR(EZ$574),MONTH(EZ$574)+$E410,1),[1]Indices!$A$2:$A$664,0)+700,FALSE))</f>
        <v>0</v>
      </c>
      <c r="FA606" s="6">
        <f>IF(ISBLANK($B410),,HLOOKUP($C606,[1]Indices!$2:$1218,MATCH(DATE(YEAR(FA$574),MONTH(FA$574)+$E410,1),[1]Indices!$A$2:$A$664,0)+700,FALSE))</f>
        <v>0</v>
      </c>
      <c r="FB606" s="6">
        <f>IF(ISBLANK($B410),,HLOOKUP($C606,[1]Indices!$2:$1218,MATCH(DATE(YEAR(FB$574),MONTH(FB$574)+$E410,1),[1]Indices!$A$2:$A$664,0)+700,FALSE))</f>
        <v>0</v>
      </c>
      <c r="FC606" s="6">
        <f>IF(ISBLANK($B410),,HLOOKUP($C606,[1]Indices!$2:$1218,MATCH(DATE(YEAR(FC$574),MONTH(FC$574)+$E410,1),[1]Indices!$A$2:$A$664,0)+700,FALSE))</f>
        <v>0</v>
      </c>
      <c r="FD606" s="6">
        <f>IF(ISBLANK($B410),,HLOOKUP($C606,[1]Indices!$2:$1218,MATCH(DATE(YEAR(FD$574),MONTH(FD$574)+$E410,1),[1]Indices!$A$2:$A$664,0)+700,FALSE))</f>
        <v>0</v>
      </c>
      <c r="FE606" s="6">
        <f>IF(ISBLANK($B410),,HLOOKUP($C606,[1]Indices!$2:$1218,MATCH(DATE(YEAR(FE$574),MONTH(FE$574)+$E410,1),[1]Indices!$A$2:$A$664,0)+700,FALSE))</f>
        <v>0</v>
      </c>
      <c r="FF606" s="6">
        <f>IF(ISBLANK($B410),,HLOOKUP($C606,[1]Indices!$2:$1218,MATCH(DATE(YEAR(FF$574),MONTH(FF$574)+$E410,1),[1]Indices!$A$2:$A$664,0)+700,FALSE))</f>
        <v>0</v>
      </c>
      <c r="FG606" s="6">
        <f>IF(ISBLANK($B410),,HLOOKUP($C606,[1]Indices!$2:$1218,MATCH(DATE(YEAR(FG$574),MONTH(FG$574)+$E410,1),[1]Indices!$A$2:$A$664,0)+700,FALSE))</f>
        <v>0</v>
      </c>
      <c r="FH606" s="6">
        <f>IF(ISBLANK($B410),,HLOOKUP($C606,[1]Indices!$2:$1218,MATCH(DATE(YEAR(FH$574),MONTH(FH$574)+$E410,1),[1]Indices!$A$2:$A$664,0)+700,FALSE))</f>
        <v>0</v>
      </c>
      <c r="FI606" s="6">
        <f>IF(ISBLANK($B410),,HLOOKUP($C606,[1]Indices!$2:$1218,MATCH(DATE(YEAR(FI$574),MONTH(FI$574)+$E410,1),[1]Indices!$A$2:$A$664,0)+700,FALSE))</f>
        <v>0</v>
      </c>
      <c r="FJ606" s="6">
        <f>IF(ISBLANK($B410),,HLOOKUP($C606,[1]Indices!$2:$1218,MATCH(DATE(YEAR(FJ$574),MONTH(FJ$574)+$E410,1),[1]Indices!$A$2:$A$664,0)+700,FALSE))</f>
        <v>0</v>
      </c>
      <c r="FK606" s="6">
        <f>IF(ISBLANK($B410),,HLOOKUP($C606,[1]Indices!$2:$1218,MATCH(DATE(YEAR(FK$574),MONTH(FK$574)+$E410,1),[1]Indices!$A$2:$A$664,0)+700,FALSE))</f>
        <v>0</v>
      </c>
      <c r="FL606" s="6">
        <f>IF(ISBLANK($B410),,HLOOKUP($C606,[1]Indices!$2:$1218,MATCH(DATE(YEAR(FL$574),MONTH(FL$574)+$E410,1),[1]Indices!$A$2:$A$664,0)+700,FALSE))</f>
        <v>0</v>
      </c>
      <c r="FM606" s="6">
        <f>IF(ISBLANK($B410),,HLOOKUP($C606,[1]Indices!$2:$1218,MATCH(DATE(YEAR(FM$574),MONTH(FM$574)+$E410,1),[1]Indices!$A$2:$A$664,0)+700,FALSE))</f>
        <v>0</v>
      </c>
      <c r="FN606" s="6">
        <f>IF(ISBLANK($B410),,HLOOKUP($C606,[1]Indices!$2:$1218,MATCH(DATE(YEAR(FN$574),MONTH(FN$574)+$E410,1),[1]Indices!$A$2:$A$664,0)+700,FALSE))</f>
        <v>0</v>
      </c>
      <c r="FO606" s="6">
        <f>IF(ISBLANK($B410),,HLOOKUP($C606,[1]Indices!$2:$1218,MATCH(DATE(YEAR(FO$574),MONTH(FO$574)+$E410,1),[1]Indices!$A$2:$A$664,0)+700,FALSE))</f>
        <v>0</v>
      </c>
      <c r="FP606" s="6">
        <f>IF(ISBLANK($B410),,HLOOKUP($C606,[1]Indices!$2:$1218,MATCH(DATE(YEAR(FP$574),MONTH(FP$574)+$E410,1),[1]Indices!$A$2:$A$664,0)+700,FALSE))</f>
        <v>0</v>
      </c>
      <c r="FQ606" s="6">
        <f>IF(ISBLANK($B410),,HLOOKUP($C606,[1]Indices!$2:$1218,MATCH(DATE(YEAR(FQ$574),MONTH(FQ$574)+$E410,1),[1]Indices!$A$2:$A$664,0)+700,FALSE))</f>
        <v>0</v>
      </c>
      <c r="FR606" s="6">
        <f>IF(ISBLANK($B410),,HLOOKUP($C606,[1]Indices!$2:$1218,MATCH(DATE(YEAR(FR$574),MONTH(FR$574)+$E410,1),[1]Indices!$A$2:$A$664,0)+700,FALSE))</f>
        <v>0</v>
      </c>
      <c r="FS606" s="6">
        <f>IF(ISBLANK($B410),,HLOOKUP($C606,[1]Indices!$2:$1218,MATCH(DATE(YEAR(FS$574),MONTH(FS$574)+$E410,1),[1]Indices!$A$2:$A$664,0)+700,FALSE))</f>
        <v>0</v>
      </c>
      <c r="FT606" s="6">
        <f>IF(ISBLANK($B410),,HLOOKUP($C606,[1]Indices!$2:$1218,MATCH(DATE(YEAR(FT$574),MONTH(FT$574)+$E410,1),[1]Indices!$A$2:$A$664,0)+700,FALSE))</f>
        <v>0</v>
      </c>
      <c r="FU606" s="6">
        <f>IF(ISBLANK($B410),,HLOOKUP($C606,[1]Indices!$2:$1218,MATCH(DATE(YEAR(FU$574),MONTH(FU$574)+$E410,1),[1]Indices!$A$2:$A$664,0)+700,FALSE))</f>
        <v>0</v>
      </c>
      <c r="FV606" s="6">
        <f>IF(ISBLANK($B410),,HLOOKUP($C606,[1]Indices!$2:$1218,MATCH(DATE(YEAR(FV$574),MONTH(FV$574)+$E410,1),[1]Indices!$A$2:$A$664,0)+700,FALSE))</f>
        <v>0</v>
      </c>
      <c r="FW606" s="6">
        <f>IF(ISBLANK($B410),,HLOOKUP($C606,[1]Indices!$2:$1218,MATCH(DATE(YEAR(FW$574),MONTH(FW$574)+$E410,1),[1]Indices!$A$2:$A$664,0)+700,FALSE))</f>
        <v>0</v>
      </c>
      <c r="FX606" s="6">
        <f>IF(ISBLANK($B410),,HLOOKUP($C606,[1]Indices!$2:$1218,MATCH(DATE(YEAR(FX$574),MONTH(FX$574)+$E410,1),[1]Indices!$A$2:$A$664,0)+700,FALSE))</f>
        <v>0</v>
      </c>
      <c r="FY606" s="6">
        <f>IF(ISBLANK($B410),,HLOOKUP($C606,[1]Indices!$2:$1218,MATCH(DATE(YEAR(FY$574),MONTH(FY$574)+$E410,1),[1]Indices!$A$2:$A$664,0)+700,FALSE))</f>
        <v>0</v>
      </c>
      <c r="FZ606" s="6">
        <f>IF(ISBLANK($B410),,HLOOKUP($C606,[1]Indices!$2:$1218,MATCH(DATE(YEAR(FZ$574),MONTH(FZ$574)+$E410,1),[1]Indices!$A$2:$A$664,0)+700,FALSE))</f>
        <v>0</v>
      </c>
      <c r="GA606" s="6">
        <f>IF(ISBLANK($B410),,HLOOKUP($C606,[1]Indices!$2:$1218,MATCH(DATE(YEAR(GA$574),MONTH(GA$574)+$E410,1),[1]Indices!$A$2:$A$664,0)+700,FALSE))</f>
        <v>0</v>
      </c>
      <c r="GB606" s="6">
        <f>IF(ISBLANK($B410),,HLOOKUP($C606,[1]Indices!$2:$1218,MATCH(DATE(YEAR(GB$574),MONTH(GB$574)+$E410,1),[1]Indices!$A$2:$A$664,0)+700,FALSE))</f>
        <v>0</v>
      </c>
      <c r="GC606" s="6">
        <f>IF(ISBLANK($B410),,HLOOKUP($C606,[1]Indices!$2:$1218,MATCH(DATE(YEAR(GC$574),MONTH(GC$574)+$E410,1),[1]Indices!$A$2:$A$664,0)+700,FALSE))</f>
        <v>0</v>
      </c>
      <c r="GD606" s="6">
        <f>IF(ISBLANK($B410),,HLOOKUP($C606,[1]Indices!$2:$1218,MATCH(DATE(YEAR(GD$574),MONTH(GD$574)+$E410,1),[1]Indices!$A$2:$A$664,0)+700,FALSE))</f>
        <v>0</v>
      </c>
      <c r="GE606" s="6">
        <f>IF(ISBLANK($B410),,HLOOKUP($C606,[1]Indices!$2:$1218,MATCH(DATE(YEAR(GE$574),MONTH(GE$574)+$E410,1),[1]Indices!$A$2:$A$664,0)+700,FALSE))</f>
        <v>0</v>
      </c>
      <c r="GF606" s="6">
        <f>IF(ISBLANK($B410),,HLOOKUP($C606,[1]Indices!$2:$1218,MATCH(DATE(YEAR(GF$574),MONTH(GF$574)+$E410,1),[1]Indices!$A$2:$A$664,0)+700,FALSE))</f>
        <v>0</v>
      </c>
      <c r="GG606" s="6">
        <f>IF(ISBLANK($B410),,HLOOKUP($C606,[1]Indices!$2:$1218,MATCH(DATE(YEAR(GG$574),MONTH(GG$574)+$E410,1),[1]Indices!$A$2:$A$664,0)+700,FALSE))</f>
        <v>0</v>
      </c>
      <c r="GH606" s="6">
        <f>IF(ISBLANK($B410),,HLOOKUP($C606,[1]Indices!$2:$1218,MATCH(DATE(YEAR(GH$574),MONTH(GH$574)+$E410,1),[1]Indices!$A$2:$A$664,0)+700,FALSE))</f>
        <v>0</v>
      </c>
      <c r="GI606" s="6">
        <f>IF(ISBLANK($B410),,HLOOKUP($C606,[1]Indices!$2:$1218,MATCH(DATE(YEAR(GI$574),MONTH(GI$574)+$E410,1),[1]Indices!$A$2:$A$664,0)+700,FALSE))</f>
        <v>0</v>
      </c>
      <c r="GJ606" s="6">
        <f>IF(ISBLANK($B410),,HLOOKUP($C606,[1]Indices!$2:$1218,MATCH(DATE(YEAR(GJ$574),MONTH(GJ$574)+$E410,1),[1]Indices!$A$2:$A$664,0)+700,FALSE))</f>
        <v>0</v>
      </c>
      <c r="GK606" s="6">
        <f>IF(ISBLANK($B410),,HLOOKUP($C606,[1]Indices!$2:$1218,MATCH(DATE(YEAR(GK$574),MONTH(GK$574)+$E410,1),[1]Indices!$A$2:$A$664,0)+700,FALSE))</f>
        <v>0</v>
      </c>
      <c r="GL606" s="6">
        <f>IF(ISBLANK($B410),,HLOOKUP($C606,[1]Indices!$2:$1218,MATCH(DATE(YEAR(GL$574),MONTH(GL$574)+$E410,1),[1]Indices!$A$2:$A$664,0)+700,FALSE))</f>
        <v>0</v>
      </c>
      <c r="GM606" s="6">
        <f>IF(ISBLANK($B410),,HLOOKUP($C606,[1]Indices!$2:$1218,MATCH(DATE(YEAR(GM$574),MONTH(GM$574)+$E410,1),[1]Indices!$A$2:$A$664,0)+700,FALSE))</f>
        <v>0</v>
      </c>
      <c r="GN606" s="6">
        <f>IF(ISBLANK($B410),,HLOOKUP($C606,[1]Indices!$2:$1218,MATCH(DATE(YEAR(GN$574),MONTH(GN$574)+$E410,1),[1]Indices!$A$2:$A$664,0)+700,FALSE))</f>
        <v>0</v>
      </c>
      <c r="GO606" s="6">
        <f>IF(ISBLANK($B410),,HLOOKUP($C606,[1]Indices!$2:$1218,MATCH(DATE(YEAR(GO$574),MONTH(GO$574)+$E410,1),[1]Indices!$A$2:$A$664,0)+700,FALSE))</f>
        <v>0</v>
      </c>
      <c r="GP606" s="6">
        <f>IF(ISBLANK($B410),,HLOOKUP($C606,[1]Indices!$2:$1218,MATCH(DATE(YEAR(GP$574),MONTH(GP$574)+$E410,1),[1]Indices!$A$2:$A$664,0)+700,FALSE))</f>
        <v>0</v>
      </c>
      <c r="GQ606" s="6">
        <f>IF(ISBLANK($B410),,HLOOKUP($C606,[1]Indices!$2:$1218,MATCH(DATE(YEAR(GQ$574),MONTH(GQ$574)+$E410,1),[1]Indices!$A$2:$A$664,0)+700,FALSE))</f>
        <v>0</v>
      </c>
      <c r="GR606" s="6">
        <f>IF(ISBLANK($B410),,HLOOKUP($C606,[1]Indices!$2:$1218,MATCH(DATE(YEAR(GR$574),MONTH(GR$574)+$E410,1),[1]Indices!$A$2:$A$664,0)+700,FALSE))</f>
        <v>0</v>
      </c>
      <c r="GS606" s="6">
        <f>IF(ISBLANK($B410),,HLOOKUP($C606,[1]Indices!$2:$1218,MATCH(DATE(YEAR(GS$574),MONTH(GS$574)+$E410,1),[1]Indices!$A$2:$A$664,0)+700,FALSE))</f>
        <v>0</v>
      </c>
      <c r="GT606" s="6">
        <f>IF(ISBLANK($B410),,HLOOKUP($C606,[1]Indices!$2:$1218,MATCH(DATE(YEAR(GT$574),MONTH(GT$574)+$E410,1),[1]Indices!$A$2:$A$664,0)+700,FALSE))</f>
        <v>0</v>
      </c>
      <c r="GU606" s="6">
        <f>IF(ISBLANK($B410),,HLOOKUP($C606,[1]Indices!$2:$1218,MATCH(DATE(YEAR(GU$574),MONTH(GU$574)+$E410,1),[1]Indices!$A$2:$A$664,0)+700,FALSE))</f>
        <v>0</v>
      </c>
      <c r="GV606" s="6">
        <f>IF(ISBLANK($B410),,HLOOKUP($C606,[1]Indices!$2:$1218,MATCH(DATE(YEAR(GV$574),MONTH(GV$574)+$E410,1),[1]Indices!$A$2:$A$664,0)+700,FALSE))</f>
        <v>0</v>
      </c>
      <c r="GW606" s="6">
        <f>IF(ISBLANK($B410),,HLOOKUP($C606,[1]Indices!$2:$1218,MATCH(DATE(YEAR(GW$574),MONTH(GW$574)+$E410,1),[1]Indices!$A$2:$A$664,0)+700,FALSE))</f>
        <v>0</v>
      </c>
      <c r="GX606" s="6">
        <f>IF(ISBLANK($B410),,HLOOKUP($C606,[1]Indices!$2:$1218,MATCH(DATE(YEAR(GX$574),MONTH(GX$574)+$E410,1),[1]Indices!$A$2:$A$664,0)+700,FALSE))</f>
        <v>0</v>
      </c>
      <c r="GY606" s="6">
        <f>IF(ISBLANK($B410),,HLOOKUP($C606,[1]Indices!$2:$1218,MATCH(DATE(YEAR(GY$574),MONTH(GY$574)+$E410,1),[1]Indices!$A$2:$A$664,0)+700,FALSE))</f>
        <v>0</v>
      </c>
      <c r="GZ606" s="6">
        <f>IF(ISBLANK($B410),,HLOOKUP($C606,[1]Indices!$2:$1218,MATCH(DATE(YEAR(GZ$574),MONTH(GZ$574)+$E410,1),[1]Indices!$A$2:$A$664,0)+700,FALSE))</f>
        <v>0</v>
      </c>
      <c r="HA606" s="6">
        <f>IF(ISBLANK($B410),,HLOOKUP($C606,[1]Indices!$2:$1218,MATCH(DATE(YEAR(HA$574),MONTH(HA$574)+$E410,1),[1]Indices!$A$2:$A$664,0)+700,FALSE))</f>
        <v>0</v>
      </c>
      <c r="HB606" s="6">
        <f>IF(ISBLANK($B410),,HLOOKUP($C606,[1]Indices!$2:$1218,MATCH(DATE(YEAR(HB$574),MONTH(HB$574)+$E410,1),[1]Indices!$A$2:$A$664,0)+700,FALSE))</f>
        <v>0</v>
      </c>
      <c r="HC606" s="6">
        <f>IF(ISBLANK($B410),,HLOOKUP($C606,[1]Indices!$2:$1218,MATCH(DATE(YEAR(HC$574),MONTH(HC$574)+$E410,1),[1]Indices!$A$2:$A$664,0)+700,FALSE))</f>
        <v>0</v>
      </c>
      <c r="HD606" s="6">
        <f>IF(ISBLANK($B410),,HLOOKUP($C606,[1]Indices!$2:$1218,MATCH(DATE(YEAR(HD$574),MONTH(HD$574)+$E410,1),[1]Indices!$A$2:$A$664,0)+700,FALSE))</f>
        <v>0</v>
      </c>
      <c r="HE606" s="6">
        <f>IF(ISBLANK($B410),,HLOOKUP($C606,[1]Indices!$2:$1218,MATCH(DATE(YEAR(HE$574),MONTH(HE$574)+$E410,1),[1]Indices!$A$2:$A$664,0)+700,FALSE))</f>
        <v>0</v>
      </c>
      <c r="HF606" s="6">
        <f>IF(ISBLANK($B410),,HLOOKUP($C606,[1]Indices!$2:$1218,MATCH(DATE(YEAR(HF$574),MONTH(HF$574)+$E410,1),[1]Indices!$A$2:$A$664,0)+700,FALSE))</f>
        <v>0</v>
      </c>
      <c r="HG606" s="6">
        <f>IF(ISBLANK($B410),,HLOOKUP($C606,[1]Indices!$2:$1218,MATCH(DATE(YEAR(HG$574),MONTH(HG$574)+$E410,1),[1]Indices!$A$2:$A$664,0)+700,FALSE))</f>
        <v>0</v>
      </c>
      <c r="HH606" s="6">
        <f>IF(ISBLANK($B410),,HLOOKUP($C606,[1]Indices!$2:$1218,MATCH(DATE(YEAR(HH$574),MONTH(HH$574)+$E410,1),[1]Indices!$A$2:$A$664,0)+700,FALSE))</f>
        <v>0</v>
      </c>
      <c r="HI606" s="6">
        <f>IF(ISBLANK($B410),,HLOOKUP($C606,[1]Indices!$2:$1218,MATCH(DATE(YEAR(HI$574),MONTH(HI$574)+$E410,1),[1]Indices!$A$2:$A$664,0)+700,FALSE))</f>
        <v>0</v>
      </c>
      <c r="HJ606" s="6">
        <f>IF(ISBLANK($B410),,HLOOKUP($C606,[1]Indices!$2:$1218,MATCH(DATE(YEAR(HJ$574),MONTH(HJ$574)+$E410,1),[1]Indices!$A$2:$A$664,0)+700,FALSE))</f>
        <v>0</v>
      </c>
      <c r="HK606" s="6">
        <f>IF(ISBLANK($B410),,HLOOKUP($C606,[1]Indices!$2:$1218,MATCH(DATE(YEAR(HK$574),MONTH(HK$574)+$E410,1),[1]Indices!$A$2:$A$664,0)+700,FALSE))</f>
        <v>0</v>
      </c>
      <c r="HL606" s="6">
        <f>IF(ISBLANK($B410),,HLOOKUP($C606,[1]Indices!$2:$1218,MATCH(DATE(YEAR(HL$574),MONTH(HL$574)+$E410,1),[1]Indices!$A$2:$A$664,0)+700,FALSE))</f>
        <v>0</v>
      </c>
    </row>
    <row r="607" spans="1:220" ht="12" hidden="1" customHeight="1" x14ac:dyDescent="0.2"/>
    <row r="608" spans="1:220" ht="12" hidden="1" customHeight="1" x14ac:dyDescent="0.2">
      <c r="A608" s="3" t="s">
        <v>6</v>
      </c>
    </row>
    <row r="609" spans="4:220" ht="12" hidden="1" customHeight="1" thickBot="1" x14ac:dyDescent="0.25">
      <c r="D609" s="7" t="str">
        <f>F8</f>
        <v>Valeur mensuelle</v>
      </c>
      <c r="Q609" s="7" t="str">
        <f t="shared" ref="Q609:CB609" si="68">$G8</f>
        <v>Valeur mensuelle</v>
      </c>
      <c r="R609" s="7" t="str">
        <f t="shared" si="68"/>
        <v>Valeur mensuelle</v>
      </c>
      <c r="S609" s="7" t="str">
        <f t="shared" si="68"/>
        <v>Valeur mensuelle</v>
      </c>
      <c r="T609" s="7" t="str">
        <f t="shared" si="68"/>
        <v>Valeur mensuelle</v>
      </c>
      <c r="U609" s="7" t="str">
        <f t="shared" si="68"/>
        <v>Valeur mensuelle</v>
      </c>
      <c r="V609" s="7" t="str">
        <f t="shared" si="68"/>
        <v>Valeur mensuelle</v>
      </c>
      <c r="W609" s="7" t="str">
        <f t="shared" si="68"/>
        <v>Valeur mensuelle</v>
      </c>
      <c r="X609" s="7" t="str">
        <f t="shared" si="68"/>
        <v>Valeur mensuelle</v>
      </c>
      <c r="Y609" s="7" t="str">
        <f t="shared" si="68"/>
        <v>Valeur mensuelle</v>
      </c>
      <c r="Z609" s="7" t="str">
        <f t="shared" si="68"/>
        <v>Valeur mensuelle</v>
      </c>
      <c r="AA609" s="7" t="str">
        <f t="shared" si="68"/>
        <v>Valeur mensuelle</v>
      </c>
      <c r="AB609" s="7" t="str">
        <f t="shared" si="68"/>
        <v>Valeur mensuelle</v>
      </c>
      <c r="AC609" s="7" t="str">
        <f t="shared" si="68"/>
        <v>Valeur mensuelle</v>
      </c>
      <c r="AD609" s="7" t="str">
        <f t="shared" si="68"/>
        <v>Valeur mensuelle</v>
      </c>
      <c r="AE609" s="7" t="str">
        <f t="shared" si="68"/>
        <v>Valeur mensuelle</v>
      </c>
      <c r="AF609" s="7" t="str">
        <f t="shared" si="68"/>
        <v>Valeur mensuelle</v>
      </c>
      <c r="AG609" s="7" t="str">
        <f t="shared" si="68"/>
        <v>Valeur mensuelle</v>
      </c>
      <c r="AH609" s="7" t="str">
        <f t="shared" si="68"/>
        <v>Valeur mensuelle</v>
      </c>
      <c r="AI609" s="7" t="str">
        <f t="shared" si="68"/>
        <v>Valeur mensuelle</v>
      </c>
      <c r="AJ609" s="7" t="str">
        <f t="shared" si="68"/>
        <v>Valeur mensuelle</v>
      </c>
      <c r="AK609" s="7" t="str">
        <f t="shared" si="68"/>
        <v>Valeur mensuelle</v>
      </c>
      <c r="AL609" s="7" t="str">
        <f t="shared" si="68"/>
        <v>Valeur mensuelle</v>
      </c>
      <c r="AM609" s="7" t="str">
        <f t="shared" si="68"/>
        <v>Valeur mensuelle</v>
      </c>
      <c r="AN609" s="7" t="str">
        <f t="shared" si="68"/>
        <v>Valeur mensuelle</v>
      </c>
      <c r="AO609" s="7" t="str">
        <f t="shared" si="68"/>
        <v>Valeur mensuelle</v>
      </c>
      <c r="AP609" s="7" t="str">
        <f t="shared" si="68"/>
        <v>Valeur mensuelle</v>
      </c>
      <c r="AQ609" s="7" t="str">
        <f t="shared" si="68"/>
        <v>Valeur mensuelle</v>
      </c>
      <c r="AR609" s="7" t="str">
        <f t="shared" si="68"/>
        <v>Valeur mensuelle</v>
      </c>
      <c r="AS609" s="7" t="str">
        <f t="shared" si="68"/>
        <v>Valeur mensuelle</v>
      </c>
      <c r="AT609" s="7" t="str">
        <f t="shared" si="68"/>
        <v>Valeur mensuelle</v>
      </c>
      <c r="AU609" s="7" t="str">
        <f t="shared" si="68"/>
        <v>Valeur mensuelle</v>
      </c>
      <c r="AV609" s="7" t="str">
        <f t="shared" si="68"/>
        <v>Valeur mensuelle</v>
      </c>
      <c r="AW609" s="7" t="str">
        <f t="shared" si="68"/>
        <v>Valeur mensuelle</v>
      </c>
      <c r="AX609" s="7" t="str">
        <f t="shared" si="68"/>
        <v>Valeur mensuelle</v>
      </c>
      <c r="AY609" s="7" t="str">
        <f t="shared" si="68"/>
        <v>Valeur mensuelle</v>
      </c>
      <c r="AZ609" s="7" t="str">
        <f t="shared" si="68"/>
        <v>Valeur mensuelle</v>
      </c>
      <c r="BA609" s="7" t="str">
        <f t="shared" si="68"/>
        <v>Valeur mensuelle</v>
      </c>
      <c r="BB609" s="7" t="str">
        <f t="shared" si="68"/>
        <v>Valeur mensuelle</v>
      </c>
      <c r="BC609" s="7" t="str">
        <f t="shared" si="68"/>
        <v>Valeur mensuelle</v>
      </c>
      <c r="BD609" s="7" t="str">
        <f t="shared" si="68"/>
        <v>Valeur mensuelle</v>
      </c>
      <c r="BE609" s="7" t="str">
        <f t="shared" si="68"/>
        <v>Valeur mensuelle</v>
      </c>
      <c r="BF609" s="7" t="str">
        <f t="shared" si="68"/>
        <v>Valeur mensuelle</v>
      </c>
      <c r="BG609" s="7" t="str">
        <f t="shared" si="68"/>
        <v>Valeur mensuelle</v>
      </c>
      <c r="BH609" s="7" t="str">
        <f t="shared" si="68"/>
        <v>Valeur mensuelle</v>
      </c>
      <c r="BI609" s="7" t="str">
        <f t="shared" si="68"/>
        <v>Valeur mensuelle</v>
      </c>
      <c r="BJ609" s="7" t="str">
        <f t="shared" si="68"/>
        <v>Valeur mensuelle</v>
      </c>
      <c r="BK609" s="7" t="str">
        <f t="shared" si="68"/>
        <v>Valeur mensuelle</v>
      </c>
      <c r="BL609" s="7" t="str">
        <f t="shared" si="68"/>
        <v>Valeur mensuelle</v>
      </c>
      <c r="BM609" s="7" t="str">
        <f t="shared" si="68"/>
        <v>Valeur mensuelle</v>
      </c>
      <c r="BN609" s="7" t="str">
        <f t="shared" si="68"/>
        <v>Valeur mensuelle</v>
      </c>
      <c r="BO609" s="7" t="str">
        <f t="shared" si="68"/>
        <v>Valeur mensuelle</v>
      </c>
      <c r="BP609" s="7" t="str">
        <f t="shared" si="68"/>
        <v>Valeur mensuelle</v>
      </c>
      <c r="BQ609" s="7" t="str">
        <f t="shared" si="68"/>
        <v>Valeur mensuelle</v>
      </c>
      <c r="BR609" s="7" t="str">
        <f t="shared" si="68"/>
        <v>Valeur mensuelle</v>
      </c>
      <c r="BS609" s="7" t="str">
        <f t="shared" si="68"/>
        <v>Valeur mensuelle</v>
      </c>
      <c r="BT609" s="7" t="str">
        <f t="shared" si="68"/>
        <v>Valeur mensuelle</v>
      </c>
      <c r="BU609" s="7" t="str">
        <f t="shared" si="68"/>
        <v>Valeur mensuelle</v>
      </c>
      <c r="BV609" s="7" t="str">
        <f t="shared" si="68"/>
        <v>Valeur mensuelle</v>
      </c>
      <c r="BW609" s="7" t="str">
        <f t="shared" si="68"/>
        <v>Valeur mensuelle</v>
      </c>
      <c r="BX609" s="7" t="str">
        <f t="shared" si="68"/>
        <v>Valeur mensuelle</v>
      </c>
      <c r="BY609" s="7" t="str">
        <f t="shared" si="68"/>
        <v>Valeur mensuelle</v>
      </c>
      <c r="BZ609" s="7" t="str">
        <f t="shared" si="68"/>
        <v>Valeur mensuelle</v>
      </c>
      <c r="CA609" s="7" t="str">
        <f t="shared" si="68"/>
        <v>Valeur mensuelle</v>
      </c>
      <c r="CB609" s="7" t="str">
        <f t="shared" si="68"/>
        <v>Valeur mensuelle</v>
      </c>
      <c r="CC609" s="7" t="str">
        <f t="shared" ref="CC609:EN609" si="69">$G8</f>
        <v>Valeur mensuelle</v>
      </c>
      <c r="CD609" s="7" t="str">
        <f t="shared" si="69"/>
        <v>Valeur mensuelle</v>
      </c>
      <c r="CE609" s="7" t="str">
        <f t="shared" si="69"/>
        <v>Valeur mensuelle</v>
      </c>
      <c r="CF609" s="7" t="str">
        <f t="shared" si="69"/>
        <v>Valeur mensuelle</v>
      </c>
      <c r="CG609" s="7" t="str">
        <f t="shared" si="69"/>
        <v>Valeur mensuelle</v>
      </c>
      <c r="CH609" s="7" t="str">
        <f t="shared" si="69"/>
        <v>Valeur mensuelle</v>
      </c>
      <c r="CI609" s="7" t="str">
        <f t="shared" si="69"/>
        <v>Valeur mensuelle</v>
      </c>
      <c r="CJ609" s="7" t="str">
        <f t="shared" si="69"/>
        <v>Valeur mensuelle</v>
      </c>
      <c r="CK609" s="7" t="str">
        <f t="shared" si="69"/>
        <v>Valeur mensuelle</v>
      </c>
      <c r="CL609" s="7" t="str">
        <f t="shared" si="69"/>
        <v>Valeur mensuelle</v>
      </c>
      <c r="CM609" s="7" t="str">
        <f t="shared" si="69"/>
        <v>Valeur mensuelle</v>
      </c>
      <c r="CN609" s="7" t="str">
        <f t="shared" si="69"/>
        <v>Valeur mensuelle</v>
      </c>
      <c r="CO609" s="7" t="str">
        <f t="shared" si="69"/>
        <v>Valeur mensuelle</v>
      </c>
      <c r="CP609" s="7" t="str">
        <f t="shared" si="69"/>
        <v>Valeur mensuelle</v>
      </c>
      <c r="CQ609" s="7" t="str">
        <f t="shared" si="69"/>
        <v>Valeur mensuelle</v>
      </c>
      <c r="CR609" s="7" t="str">
        <f t="shared" si="69"/>
        <v>Valeur mensuelle</v>
      </c>
      <c r="CS609" s="7" t="str">
        <f t="shared" si="69"/>
        <v>Valeur mensuelle</v>
      </c>
      <c r="CT609" s="7" t="str">
        <f t="shared" si="69"/>
        <v>Valeur mensuelle</v>
      </c>
      <c r="CU609" s="7" t="str">
        <f t="shared" si="69"/>
        <v>Valeur mensuelle</v>
      </c>
      <c r="CV609" s="7" t="str">
        <f t="shared" si="69"/>
        <v>Valeur mensuelle</v>
      </c>
      <c r="CW609" s="7" t="str">
        <f t="shared" si="69"/>
        <v>Valeur mensuelle</v>
      </c>
      <c r="CX609" s="7" t="str">
        <f t="shared" si="69"/>
        <v>Valeur mensuelle</v>
      </c>
      <c r="CY609" s="7" t="str">
        <f t="shared" si="69"/>
        <v>Valeur mensuelle</v>
      </c>
      <c r="CZ609" s="7" t="str">
        <f t="shared" si="69"/>
        <v>Valeur mensuelle</v>
      </c>
      <c r="DA609" s="7" t="str">
        <f t="shared" si="69"/>
        <v>Valeur mensuelle</v>
      </c>
      <c r="DB609" s="7" t="str">
        <f t="shared" si="69"/>
        <v>Valeur mensuelle</v>
      </c>
      <c r="DC609" s="7" t="str">
        <f t="shared" si="69"/>
        <v>Valeur mensuelle</v>
      </c>
      <c r="DD609" s="7" t="str">
        <f t="shared" si="69"/>
        <v>Valeur mensuelle</v>
      </c>
      <c r="DE609" s="7" t="str">
        <f t="shared" si="69"/>
        <v>Valeur mensuelle</v>
      </c>
      <c r="DF609" s="7" t="str">
        <f t="shared" si="69"/>
        <v>Valeur mensuelle</v>
      </c>
      <c r="DG609" s="7" t="str">
        <f t="shared" si="69"/>
        <v>Valeur mensuelle</v>
      </c>
      <c r="DH609" s="7" t="str">
        <f t="shared" si="69"/>
        <v>Valeur mensuelle</v>
      </c>
      <c r="DI609" s="7" t="str">
        <f t="shared" si="69"/>
        <v>Valeur mensuelle</v>
      </c>
      <c r="DJ609" s="7" t="str">
        <f t="shared" si="69"/>
        <v>Valeur mensuelle</v>
      </c>
      <c r="DK609" s="7" t="str">
        <f t="shared" si="69"/>
        <v>Valeur mensuelle</v>
      </c>
      <c r="DL609" s="7" t="str">
        <f t="shared" si="69"/>
        <v>Valeur mensuelle</v>
      </c>
      <c r="DM609" s="7" t="str">
        <f t="shared" si="69"/>
        <v>Valeur mensuelle</v>
      </c>
      <c r="DN609" s="7" t="str">
        <f t="shared" si="69"/>
        <v>Valeur mensuelle</v>
      </c>
      <c r="DO609" s="7" t="str">
        <f t="shared" si="69"/>
        <v>Valeur mensuelle</v>
      </c>
      <c r="DP609" s="7" t="str">
        <f t="shared" si="69"/>
        <v>Valeur mensuelle</v>
      </c>
      <c r="DQ609" s="7" t="str">
        <f t="shared" si="69"/>
        <v>Valeur mensuelle</v>
      </c>
      <c r="DR609" s="7" t="str">
        <f t="shared" si="69"/>
        <v>Valeur mensuelle</v>
      </c>
      <c r="DS609" s="7" t="str">
        <f t="shared" si="69"/>
        <v>Valeur mensuelle</v>
      </c>
      <c r="DT609" s="7" t="str">
        <f t="shared" si="69"/>
        <v>Valeur mensuelle</v>
      </c>
      <c r="DU609" s="7" t="str">
        <f t="shared" si="69"/>
        <v>Valeur mensuelle</v>
      </c>
      <c r="DV609" s="7" t="str">
        <f t="shared" si="69"/>
        <v>Valeur mensuelle</v>
      </c>
      <c r="DW609" s="7" t="str">
        <f t="shared" si="69"/>
        <v>Valeur mensuelle</v>
      </c>
      <c r="DX609" s="7" t="str">
        <f t="shared" si="69"/>
        <v>Valeur mensuelle</v>
      </c>
      <c r="DY609" s="7" t="str">
        <f t="shared" si="69"/>
        <v>Valeur mensuelle</v>
      </c>
      <c r="DZ609" s="7" t="str">
        <f t="shared" si="69"/>
        <v>Valeur mensuelle</v>
      </c>
      <c r="EA609" s="7" t="str">
        <f t="shared" si="69"/>
        <v>Valeur mensuelle</v>
      </c>
      <c r="EB609" s="7" t="str">
        <f t="shared" si="69"/>
        <v>Valeur mensuelle</v>
      </c>
      <c r="EC609" s="7" t="str">
        <f t="shared" si="69"/>
        <v>Valeur mensuelle</v>
      </c>
      <c r="ED609" s="7" t="str">
        <f t="shared" si="69"/>
        <v>Valeur mensuelle</v>
      </c>
      <c r="EE609" s="7" t="str">
        <f t="shared" si="69"/>
        <v>Valeur mensuelle</v>
      </c>
      <c r="EF609" s="7" t="str">
        <f t="shared" si="69"/>
        <v>Valeur mensuelle</v>
      </c>
      <c r="EG609" s="7" t="str">
        <f t="shared" si="69"/>
        <v>Valeur mensuelle</v>
      </c>
      <c r="EH609" s="7" t="str">
        <f t="shared" si="69"/>
        <v>Valeur mensuelle</v>
      </c>
      <c r="EI609" s="7" t="str">
        <f t="shared" si="69"/>
        <v>Valeur mensuelle</v>
      </c>
      <c r="EJ609" s="7" t="str">
        <f t="shared" si="69"/>
        <v>Valeur mensuelle</v>
      </c>
      <c r="EK609" s="7" t="str">
        <f t="shared" si="69"/>
        <v>Valeur mensuelle</v>
      </c>
      <c r="EL609" s="7" t="str">
        <f t="shared" si="69"/>
        <v>Valeur mensuelle</v>
      </c>
      <c r="EM609" s="7" t="str">
        <f t="shared" si="69"/>
        <v>Valeur mensuelle</v>
      </c>
      <c r="EN609" s="7" t="str">
        <f t="shared" si="69"/>
        <v>Valeur mensuelle</v>
      </c>
      <c r="EO609" s="7" t="str">
        <f t="shared" ref="EO609:GZ609" si="70">$G8</f>
        <v>Valeur mensuelle</v>
      </c>
      <c r="EP609" s="7" t="str">
        <f t="shared" si="70"/>
        <v>Valeur mensuelle</v>
      </c>
      <c r="EQ609" s="7" t="str">
        <f t="shared" si="70"/>
        <v>Valeur mensuelle</v>
      </c>
      <c r="ER609" s="7" t="str">
        <f t="shared" si="70"/>
        <v>Valeur mensuelle</v>
      </c>
      <c r="ES609" s="7" t="str">
        <f t="shared" si="70"/>
        <v>Valeur mensuelle</v>
      </c>
      <c r="ET609" s="7" t="str">
        <f t="shared" si="70"/>
        <v>Valeur mensuelle</v>
      </c>
      <c r="EU609" s="7" t="str">
        <f t="shared" si="70"/>
        <v>Valeur mensuelle</v>
      </c>
      <c r="EV609" s="7" t="str">
        <f t="shared" si="70"/>
        <v>Valeur mensuelle</v>
      </c>
      <c r="EW609" s="7" t="str">
        <f t="shared" si="70"/>
        <v>Valeur mensuelle</v>
      </c>
      <c r="EX609" s="7" t="str">
        <f t="shared" si="70"/>
        <v>Valeur mensuelle</v>
      </c>
      <c r="EY609" s="7" t="str">
        <f t="shared" si="70"/>
        <v>Valeur mensuelle</v>
      </c>
      <c r="EZ609" s="7" t="str">
        <f t="shared" si="70"/>
        <v>Valeur mensuelle</v>
      </c>
      <c r="FA609" s="7" t="str">
        <f t="shared" si="70"/>
        <v>Valeur mensuelle</v>
      </c>
      <c r="FB609" s="7" t="str">
        <f t="shared" si="70"/>
        <v>Valeur mensuelle</v>
      </c>
      <c r="FC609" s="7" t="str">
        <f t="shared" si="70"/>
        <v>Valeur mensuelle</v>
      </c>
      <c r="FD609" s="7" t="str">
        <f t="shared" si="70"/>
        <v>Valeur mensuelle</v>
      </c>
      <c r="FE609" s="7" t="str">
        <f t="shared" si="70"/>
        <v>Valeur mensuelle</v>
      </c>
      <c r="FF609" s="7" t="str">
        <f t="shared" si="70"/>
        <v>Valeur mensuelle</v>
      </c>
      <c r="FG609" s="7" t="str">
        <f t="shared" si="70"/>
        <v>Valeur mensuelle</v>
      </c>
      <c r="FH609" s="7" t="str">
        <f t="shared" si="70"/>
        <v>Valeur mensuelle</v>
      </c>
      <c r="FI609" s="7" t="str">
        <f t="shared" si="70"/>
        <v>Valeur mensuelle</v>
      </c>
      <c r="FJ609" s="7" t="str">
        <f t="shared" si="70"/>
        <v>Valeur mensuelle</v>
      </c>
      <c r="FK609" s="7" t="str">
        <f t="shared" si="70"/>
        <v>Valeur mensuelle</v>
      </c>
      <c r="FL609" s="7" t="str">
        <f t="shared" si="70"/>
        <v>Valeur mensuelle</v>
      </c>
      <c r="FM609" s="7" t="str">
        <f t="shared" si="70"/>
        <v>Valeur mensuelle</v>
      </c>
      <c r="FN609" s="7" t="str">
        <f t="shared" si="70"/>
        <v>Valeur mensuelle</v>
      </c>
      <c r="FO609" s="7" t="str">
        <f t="shared" si="70"/>
        <v>Valeur mensuelle</v>
      </c>
      <c r="FP609" s="7" t="str">
        <f t="shared" si="70"/>
        <v>Valeur mensuelle</v>
      </c>
      <c r="FQ609" s="7" t="str">
        <f t="shared" si="70"/>
        <v>Valeur mensuelle</v>
      </c>
      <c r="FR609" s="7" t="str">
        <f t="shared" si="70"/>
        <v>Valeur mensuelle</v>
      </c>
      <c r="FS609" s="7" t="str">
        <f t="shared" si="70"/>
        <v>Valeur mensuelle</v>
      </c>
      <c r="FT609" s="7" t="str">
        <f t="shared" si="70"/>
        <v>Valeur mensuelle</v>
      </c>
      <c r="FU609" s="7" t="str">
        <f t="shared" si="70"/>
        <v>Valeur mensuelle</v>
      </c>
      <c r="FV609" s="7" t="str">
        <f t="shared" si="70"/>
        <v>Valeur mensuelle</v>
      </c>
      <c r="FW609" s="7" t="str">
        <f t="shared" si="70"/>
        <v>Valeur mensuelle</v>
      </c>
      <c r="FX609" s="7" t="str">
        <f t="shared" si="70"/>
        <v>Valeur mensuelle</v>
      </c>
      <c r="FY609" s="7" t="str">
        <f t="shared" si="70"/>
        <v>Valeur mensuelle</v>
      </c>
      <c r="FZ609" s="7" t="str">
        <f t="shared" si="70"/>
        <v>Valeur mensuelle</v>
      </c>
      <c r="GA609" s="7" t="str">
        <f t="shared" si="70"/>
        <v>Valeur mensuelle</v>
      </c>
      <c r="GB609" s="7" t="str">
        <f t="shared" si="70"/>
        <v>Valeur mensuelle</v>
      </c>
      <c r="GC609" s="7" t="str">
        <f t="shared" si="70"/>
        <v>Valeur mensuelle</v>
      </c>
      <c r="GD609" s="7" t="str">
        <f t="shared" si="70"/>
        <v>Valeur mensuelle</v>
      </c>
      <c r="GE609" s="7" t="str">
        <f t="shared" si="70"/>
        <v>Valeur mensuelle</v>
      </c>
      <c r="GF609" s="7" t="str">
        <f t="shared" si="70"/>
        <v>Valeur mensuelle</v>
      </c>
      <c r="GG609" s="7" t="str">
        <f t="shared" si="70"/>
        <v>Valeur mensuelle</v>
      </c>
      <c r="GH609" s="7" t="str">
        <f t="shared" si="70"/>
        <v>Valeur mensuelle</v>
      </c>
      <c r="GI609" s="7" t="str">
        <f t="shared" si="70"/>
        <v>Valeur mensuelle</v>
      </c>
      <c r="GJ609" s="7" t="str">
        <f t="shared" si="70"/>
        <v>Valeur mensuelle</v>
      </c>
      <c r="GK609" s="7" t="str">
        <f t="shared" si="70"/>
        <v>Valeur mensuelle</v>
      </c>
      <c r="GL609" s="7" t="str">
        <f t="shared" si="70"/>
        <v>Valeur mensuelle</v>
      </c>
      <c r="GM609" s="7" t="str">
        <f t="shared" si="70"/>
        <v>Valeur mensuelle</v>
      </c>
      <c r="GN609" s="7" t="str">
        <f t="shared" si="70"/>
        <v>Valeur mensuelle</v>
      </c>
      <c r="GO609" s="7" t="str">
        <f t="shared" si="70"/>
        <v>Valeur mensuelle</v>
      </c>
      <c r="GP609" s="7" t="str">
        <f t="shared" si="70"/>
        <v>Valeur mensuelle</v>
      </c>
      <c r="GQ609" s="7" t="str">
        <f t="shared" si="70"/>
        <v>Valeur mensuelle</v>
      </c>
      <c r="GR609" s="7" t="str">
        <f t="shared" si="70"/>
        <v>Valeur mensuelle</v>
      </c>
      <c r="GS609" s="7" t="str">
        <f t="shared" si="70"/>
        <v>Valeur mensuelle</v>
      </c>
      <c r="GT609" s="7" t="str">
        <f t="shared" si="70"/>
        <v>Valeur mensuelle</v>
      </c>
      <c r="GU609" s="7" t="str">
        <f t="shared" si="70"/>
        <v>Valeur mensuelle</v>
      </c>
      <c r="GV609" s="7" t="str">
        <f t="shared" si="70"/>
        <v>Valeur mensuelle</v>
      </c>
      <c r="GW609" s="7" t="str">
        <f t="shared" si="70"/>
        <v>Valeur mensuelle</v>
      </c>
      <c r="GX609" s="7" t="str">
        <f t="shared" si="70"/>
        <v>Valeur mensuelle</v>
      </c>
      <c r="GY609" s="7" t="str">
        <f t="shared" si="70"/>
        <v>Valeur mensuelle</v>
      </c>
      <c r="GZ609" s="7" t="str">
        <f t="shared" si="70"/>
        <v>Valeur mensuelle</v>
      </c>
      <c r="HA609" s="7" t="str">
        <f t="shared" ref="HA609:HL609" si="71">$G8</f>
        <v>Valeur mensuelle</v>
      </c>
      <c r="HB609" s="7" t="str">
        <f t="shared" si="71"/>
        <v>Valeur mensuelle</v>
      </c>
      <c r="HC609" s="7" t="str">
        <f t="shared" si="71"/>
        <v>Valeur mensuelle</v>
      </c>
      <c r="HD609" s="7" t="str">
        <f t="shared" si="71"/>
        <v>Valeur mensuelle</v>
      </c>
      <c r="HE609" s="7" t="str">
        <f t="shared" si="71"/>
        <v>Valeur mensuelle</v>
      </c>
      <c r="HF609" s="7" t="str">
        <f t="shared" si="71"/>
        <v>Valeur mensuelle</v>
      </c>
      <c r="HG609" s="7" t="str">
        <f t="shared" si="71"/>
        <v>Valeur mensuelle</v>
      </c>
      <c r="HH609" s="7" t="str">
        <f t="shared" si="71"/>
        <v>Valeur mensuelle</v>
      </c>
      <c r="HI609" s="7" t="str">
        <f t="shared" si="71"/>
        <v>Valeur mensuelle</v>
      </c>
      <c r="HJ609" s="7" t="str">
        <f t="shared" si="71"/>
        <v>Valeur mensuelle</v>
      </c>
      <c r="HK609" s="7" t="str">
        <f t="shared" si="71"/>
        <v>Valeur mensuelle</v>
      </c>
      <c r="HL609" s="7" t="str">
        <f t="shared" si="71"/>
        <v>Valeur mensuelle</v>
      </c>
    </row>
    <row r="610" spans="4:220" ht="12" hidden="1" customHeight="1" x14ac:dyDescent="0.2">
      <c r="D610" s="10" t="s">
        <v>5</v>
      </c>
    </row>
    <row r="611" spans="4:220" ht="12" hidden="1" customHeight="1" x14ac:dyDescent="0.2">
      <c r="D611" s="8">
        <f t="shared" ref="D611:D620" si="72">IF(D$609=$B$565,ROUND(AVERAGE(D575:O575),$B575+1),ROUND(IF(D$609=$B$564,D575,IF(D$609=$B$566,AVERAGE(D575:F575),IF(D$609=$B$567,AVERAGE(D575:I575),))),$B575))</f>
        <v>1</v>
      </c>
      <c r="Q611" s="8">
        <f t="shared" ref="Q611:Q620" si="73">IF(Q$609=$B$565,ROUND(AVERAGE(Q575:AB575),$B575+1),ROUND(IF(Q$609=$B$564,Q575,IF(Q$609=$B$566,AVERAGE(Q575:S575),IF(Q$609=$B$567,AVERAGE(Q575:V575),))),$B575))</f>
        <v>1</v>
      </c>
      <c r="R611" s="8">
        <f t="shared" ref="R611:R620" si="74">IF(R$609=$B$565,ROUND(AVERAGE(R575:AC575),$B575+1),ROUND(IF(R$609=$B$564,R575,IF(R$609=$B$566,AVERAGE(R575:T575),IF(R$609=$B$567,AVERAGE(R575:W575),))),$B575))</f>
        <v>1</v>
      </c>
      <c r="S611" s="8">
        <f t="shared" ref="S611:S620" si="75">IF(S$609=$B$565,ROUND(AVERAGE(S575:AD575),$B575+1),ROUND(IF(S$609=$B$564,S575,IF(S$609=$B$566,AVERAGE(S575:U575),IF(S$609=$B$567,AVERAGE(S575:X575),))),$B575))</f>
        <v>1</v>
      </c>
      <c r="T611" s="8">
        <f t="shared" ref="T611:T620" si="76">IF(T$609=$B$565,ROUND(AVERAGE(T575:AE575),$B575+1),ROUND(IF(T$609=$B$564,T575,IF(T$609=$B$566,AVERAGE(T575:V575),IF(T$609=$B$567,AVERAGE(T575:Y575),))),$B575))</f>
        <v>1</v>
      </c>
      <c r="U611" s="8">
        <f t="shared" ref="U611:U620" si="77">IF(U$609=$B$565,ROUND(AVERAGE(U575:AF575),$B575+1),ROUND(IF(U$609=$B$564,U575,IF(U$609=$B$566,AVERAGE(U575:W575),IF(U$609=$B$567,AVERAGE(U575:Z575),))),$B575))</f>
        <v>1</v>
      </c>
      <c r="V611" s="8">
        <f t="shared" ref="V611:V620" si="78">IF(V$609=$B$565,ROUND(AVERAGE(V575:AG575),$B575+1),ROUND(IF(V$609=$B$564,V575,IF(V$609=$B$566,AVERAGE(V575:X575),IF(V$609=$B$567,AVERAGE(V575:AA575),))),$B575))</f>
        <v>1</v>
      </c>
      <c r="W611" s="8">
        <f t="shared" ref="W611:W620" si="79">IF(W$609=$B$565,ROUND(AVERAGE(W575:AH575),$B575+1),ROUND(IF(W$609=$B$564,W575,IF(W$609=$B$566,AVERAGE(W575:Y575),IF(W$609=$B$567,AVERAGE(W575:AB575),))),$B575))</f>
        <v>1</v>
      </c>
      <c r="X611" s="8">
        <f t="shared" ref="X611:X620" si="80">IF(X$609=$B$565,ROUND(AVERAGE(X575:AI575),$B575+1),ROUND(IF(X$609=$B$564,X575,IF(X$609=$B$566,AVERAGE(X575:Z575),IF(X$609=$B$567,AVERAGE(X575:AC575),))),$B575))</f>
        <v>1</v>
      </c>
      <c r="Y611" s="8">
        <f t="shared" ref="Y611:Y620" si="81">IF(Y$609=$B$565,ROUND(AVERAGE(Y575:AJ575),$B575+1),ROUND(IF(Y$609=$B$564,Y575,IF(Y$609=$B$566,AVERAGE(Y575:AA575),IF(Y$609=$B$567,AVERAGE(Y575:AD575),))),$B575))</f>
        <v>1</v>
      </c>
      <c r="Z611" s="8">
        <f t="shared" ref="Z611:Z620" si="82">IF(Z$609=$B$565,ROUND(AVERAGE(Z575:AK575),$B575+1),ROUND(IF(Z$609=$B$564,Z575,IF(Z$609=$B$566,AVERAGE(Z575:AB575),IF(Z$609=$B$567,AVERAGE(Z575:AE575),))),$B575))</f>
        <v>1</v>
      </c>
      <c r="AA611" s="8">
        <f t="shared" ref="AA611:AA620" si="83">IF(AA$609=$B$565,ROUND(AVERAGE(AA575:AL575),$B575+1),ROUND(IF(AA$609=$B$564,AA575,IF(AA$609=$B$566,AVERAGE(AA575:AC575),IF(AA$609=$B$567,AVERAGE(AA575:AF575),))),$B575))</f>
        <v>1</v>
      </c>
      <c r="AB611" s="8">
        <f t="shared" ref="AB611:AB620" si="84">IF(AB$609=$B$565,ROUND(AVERAGE(AB575:AM575),$B575+1),ROUND(IF(AB$609=$B$564,AB575,IF(AB$609=$B$566,AVERAGE(AB575:AD575),IF(AB$609=$B$567,AVERAGE(AB575:AG575),))),$B575))</f>
        <v>1</v>
      </c>
      <c r="AC611" s="8">
        <f t="shared" ref="AC611:AC620" si="85">IF(AC$609=$B$565,ROUND(AVERAGE(AC575:AN575),$B575+1),ROUND(IF(AC$609=$B$564,AC575,IF(AC$609=$B$566,AVERAGE(AC575:AE575),IF(AC$609=$B$567,AVERAGE(AC575:AH575),))),$B575))</f>
        <v>1</v>
      </c>
      <c r="AD611" s="8">
        <f t="shared" ref="AD611:AD620" si="86">IF(AD$609=$B$565,ROUND(AVERAGE(AD575:AO575),$B575+1),ROUND(IF(AD$609=$B$564,AD575,IF(AD$609=$B$566,AVERAGE(AD575:AF575),IF(AD$609=$B$567,AVERAGE(AD575:AI575),))),$B575))</f>
        <v>1</v>
      </c>
      <c r="AE611" s="8">
        <f t="shared" ref="AE611:AE620" si="87">IF(AE$609=$B$565,ROUND(AVERAGE(AE575:AP575),$B575+1),ROUND(IF(AE$609=$B$564,AE575,IF(AE$609=$B$566,AVERAGE(AE575:AG575),IF(AE$609=$B$567,AVERAGE(AE575:AJ575),))),$B575))</f>
        <v>1</v>
      </c>
      <c r="AF611" s="8">
        <f t="shared" ref="AF611:AF620" si="88">IF(AF$609=$B$565,ROUND(AVERAGE(AF575:AQ575),$B575+1),ROUND(IF(AF$609=$B$564,AF575,IF(AF$609=$B$566,AVERAGE(AF575:AH575),IF(AF$609=$B$567,AVERAGE(AF575:AK575),))),$B575))</f>
        <v>1</v>
      </c>
      <c r="AG611" s="8">
        <f t="shared" ref="AG611:AG620" si="89">IF(AG$609=$B$565,ROUND(AVERAGE(AG575:AR575),$B575+1),ROUND(IF(AG$609=$B$564,AG575,IF(AG$609=$B$566,AVERAGE(AG575:AI575),IF(AG$609=$B$567,AVERAGE(AG575:AL575),))),$B575))</f>
        <v>1</v>
      </c>
      <c r="AH611" s="8">
        <f t="shared" ref="AH611:AH620" si="90">IF(AH$609=$B$565,ROUND(AVERAGE(AH575:AS575),$B575+1),ROUND(IF(AH$609=$B$564,AH575,IF(AH$609=$B$566,AVERAGE(AH575:AJ575),IF(AH$609=$B$567,AVERAGE(AH575:AM575),))),$B575))</f>
        <v>1</v>
      </c>
      <c r="AI611" s="8">
        <f t="shared" ref="AI611:AI620" si="91">IF(AI$609=$B$565,ROUND(AVERAGE(AI575:AT575),$B575+1),ROUND(IF(AI$609=$B$564,AI575,IF(AI$609=$B$566,AVERAGE(AI575:AK575),IF(AI$609=$B$567,AVERAGE(AI575:AN575),))),$B575))</f>
        <v>1</v>
      </c>
      <c r="AJ611" s="8">
        <f t="shared" ref="AJ611:AJ620" si="92">IF(AJ$609=$B$565,ROUND(AVERAGE(AJ575:AU575),$B575+1),ROUND(IF(AJ$609=$B$564,AJ575,IF(AJ$609=$B$566,AVERAGE(AJ575:AL575),IF(AJ$609=$B$567,AVERAGE(AJ575:AO575),))),$B575))</f>
        <v>1</v>
      </c>
      <c r="AK611" s="8">
        <f t="shared" ref="AK611:AK620" si="93">IF(AK$609=$B$565,ROUND(AVERAGE(AK575:AV575),$B575+1),ROUND(IF(AK$609=$B$564,AK575,IF(AK$609=$B$566,AVERAGE(AK575:AM575),IF(AK$609=$B$567,AVERAGE(AK575:AP575),))),$B575))</f>
        <v>1</v>
      </c>
      <c r="AL611" s="8">
        <f t="shared" ref="AL611:AL620" si="94">IF(AL$609=$B$565,ROUND(AVERAGE(AL575:AW575),$B575+1),ROUND(IF(AL$609=$B$564,AL575,IF(AL$609=$B$566,AVERAGE(AL575:AN575),IF(AL$609=$B$567,AVERAGE(AL575:AQ575),))),$B575))</f>
        <v>1</v>
      </c>
      <c r="AM611" s="8">
        <f t="shared" ref="AM611:AM620" si="95">IF(AM$609=$B$565,ROUND(AVERAGE(AM575:AX575),$B575+1),ROUND(IF(AM$609=$B$564,AM575,IF(AM$609=$B$566,AVERAGE(AM575:AO575),IF(AM$609=$B$567,AVERAGE(AM575:AR575),))),$B575))</f>
        <v>1</v>
      </c>
      <c r="AN611" s="8">
        <f t="shared" ref="AN611:AN620" si="96">IF(AN$609=$B$565,ROUND(AVERAGE(AN575:AY575),$B575+1),ROUND(IF(AN$609=$B$564,AN575,IF(AN$609=$B$566,AVERAGE(AN575:AP575),IF(AN$609=$B$567,AVERAGE(AN575:AS575),))),$B575))</f>
        <v>1</v>
      </c>
      <c r="AO611" s="8">
        <f t="shared" ref="AO611:AO620" si="97">IF(AO$609=$B$565,ROUND(AVERAGE(AO575:AZ575),$B575+1),ROUND(IF(AO$609=$B$564,AO575,IF(AO$609=$B$566,AVERAGE(AO575:AQ575),IF(AO$609=$B$567,AVERAGE(AO575:AT575),))),$B575))</f>
        <v>1</v>
      </c>
      <c r="AP611" s="8">
        <f t="shared" ref="AP611:AP620" si="98">IF(AP$609=$B$565,ROUND(AVERAGE(AP575:BA575),$B575+1),ROUND(IF(AP$609=$B$564,AP575,IF(AP$609=$B$566,AVERAGE(AP575:AR575),IF(AP$609=$B$567,AVERAGE(AP575:AU575),))),$B575))</f>
        <v>1</v>
      </c>
      <c r="AQ611" s="8">
        <f t="shared" ref="AQ611:AQ620" si="99">IF(AQ$609=$B$565,ROUND(AVERAGE(AQ575:BB575),$B575+1),ROUND(IF(AQ$609=$B$564,AQ575,IF(AQ$609=$B$566,AVERAGE(AQ575:AS575),IF(AQ$609=$B$567,AVERAGE(AQ575:AV575),))),$B575))</f>
        <v>1</v>
      </c>
      <c r="AR611" s="8">
        <f t="shared" ref="AR611:AR620" si="100">IF(AR$609=$B$565,ROUND(AVERAGE(AR575:BC575),$B575+1),ROUND(IF(AR$609=$B$564,AR575,IF(AR$609=$B$566,AVERAGE(AR575:AT575),IF(AR$609=$B$567,AVERAGE(AR575:AW575),))),$B575))</f>
        <v>1</v>
      </c>
      <c r="AS611" s="8">
        <f t="shared" ref="AS611:AS620" si="101">IF(AS$609=$B$565,ROUND(AVERAGE(AS575:BD575),$B575+1),ROUND(IF(AS$609=$B$564,AS575,IF(AS$609=$B$566,AVERAGE(AS575:AU575),IF(AS$609=$B$567,AVERAGE(AS575:AX575),))),$B575))</f>
        <v>1</v>
      </c>
      <c r="AT611" s="8">
        <f t="shared" ref="AT611:AT620" si="102">IF(AT$609=$B$565,ROUND(AVERAGE(AT575:BE575),$B575+1),ROUND(IF(AT$609=$B$564,AT575,IF(AT$609=$B$566,AVERAGE(AT575:AV575),IF(AT$609=$B$567,AVERAGE(AT575:AY575),))),$B575))</f>
        <v>1</v>
      </c>
      <c r="AU611" s="8">
        <f t="shared" ref="AU611:AU620" si="103">IF(AU$609=$B$565,ROUND(AVERAGE(AU575:BF575),$B575+1),ROUND(IF(AU$609=$B$564,AU575,IF(AU$609=$B$566,AVERAGE(AU575:AW575),IF(AU$609=$B$567,AVERAGE(AU575:AZ575),))),$B575))</f>
        <v>1</v>
      </c>
      <c r="AV611" s="8">
        <f t="shared" ref="AV611:AV620" si="104">IF(AV$609=$B$565,ROUND(AVERAGE(AV575:BG575),$B575+1),ROUND(IF(AV$609=$B$564,AV575,IF(AV$609=$B$566,AVERAGE(AV575:AX575),IF(AV$609=$B$567,AVERAGE(AV575:BA575),))),$B575))</f>
        <v>1</v>
      </c>
      <c r="AW611" s="8">
        <f t="shared" ref="AW611:AW620" si="105">IF(AW$609=$B$565,ROUND(AVERAGE(AW575:BH575),$B575+1),ROUND(IF(AW$609=$B$564,AW575,IF(AW$609=$B$566,AVERAGE(AW575:AY575),IF(AW$609=$B$567,AVERAGE(AW575:BB575),))),$B575))</f>
        <v>1</v>
      </c>
      <c r="AX611" s="8">
        <f t="shared" ref="AX611:AX620" si="106">IF(AX$609=$B$565,ROUND(AVERAGE(AX575:BI575),$B575+1),ROUND(IF(AX$609=$B$564,AX575,IF(AX$609=$B$566,AVERAGE(AX575:AZ575),IF(AX$609=$B$567,AVERAGE(AX575:BC575),))),$B575))</f>
        <v>1</v>
      </c>
      <c r="AY611" s="8">
        <f t="shared" ref="AY611:AY620" si="107">IF(AY$609=$B$565,ROUND(AVERAGE(AY575:BJ575),$B575+1),ROUND(IF(AY$609=$B$564,AY575,IF(AY$609=$B$566,AVERAGE(AY575:BA575),IF(AY$609=$B$567,AVERAGE(AY575:BD575),))),$B575))</f>
        <v>1</v>
      </c>
      <c r="AZ611" s="8">
        <f t="shared" ref="AZ611:AZ620" si="108">IF(AZ$609=$B$565,ROUND(AVERAGE(AZ575:BK575),$B575+1),ROUND(IF(AZ$609=$B$564,AZ575,IF(AZ$609=$B$566,AVERAGE(AZ575:BB575),IF(AZ$609=$B$567,AVERAGE(AZ575:BE575),))),$B575))</f>
        <v>1</v>
      </c>
      <c r="BA611" s="8">
        <f t="shared" ref="BA611:BA620" si="109">IF(BA$609=$B$565,ROUND(AVERAGE(BA575:BL575),$B575+1),ROUND(IF(BA$609=$B$564,BA575,IF(BA$609=$B$566,AVERAGE(BA575:BC575),IF(BA$609=$B$567,AVERAGE(BA575:BF575),))),$B575))</f>
        <v>1</v>
      </c>
      <c r="BB611" s="8">
        <f t="shared" ref="BB611:BB620" si="110">IF(BB$609=$B$565,ROUND(AVERAGE(BB575:BM575),$B575+1),ROUND(IF(BB$609=$B$564,BB575,IF(BB$609=$B$566,AVERAGE(BB575:BD575),IF(BB$609=$B$567,AVERAGE(BB575:BG575),))),$B575))</f>
        <v>1</v>
      </c>
      <c r="BC611" s="8">
        <f t="shared" ref="BC611:BC620" si="111">IF(BC$609=$B$565,ROUND(AVERAGE(BC575:BN575),$B575+1),ROUND(IF(BC$609=$B$564,BC575,IF(BC$609=$B$566,AVERAGE(BC575:BE575),IF(BC$609=$B$567,AVERAGE(BC575:BH575),))),$B575))</f>
        <v>1</v>
      </c>
      <c r="BD611" s="8">
        <f t="shared" ref="BD611:BD620" si="112">IF(BD$609=$B$565,ROUND(AVERAGE(BD575:BO575),$B575+1),ROUND(IF(BD$609=$B$564,BD575,IF(BD$609=$B$566,AVERAGE(BD575:BF575),IF(BD$609=$B$567,AVERAGE(BD575:BI575),))),$B575))</f>
        <v>1</v>
      </c>
      <c r="BE611" s="8">
        <f t="shared" ref="BE611:BE620" si="113">IF(BE$609=$B$565,ROUND(AVERAGE(BE575:BP575),$B575+1),ROUND(IF(BE$609=$B$564,BE575,IF(BE$609=$B$566,AVERAGE(BE575:BG575),IF(BE$609=$B$567,AVERAGE(BE575:BJ575),))),$B575))</f>
        <v>1</v>
      </c>
      <c r="BF611" s="8">
        <f t="shared" ref="BF611:BF620" si="114">IF(BF$609=$B$565,ROUND(AVERAGE(BF575:BQ575),$B575+1),ROUND(IF(BF$609=$B$564,BF575,IF(BF$609=$B$566,AVERAGE(BF575:BH575),IF(BF$609=$B$567,AVERAGE(BF575:BK575),))),$B575))</f>
        <v>1</v>
      </c>
      <c r="BG611" s="8">
        <f t="shared" ref="BG611:BG620" si="115">IF(BG$609=$B$565,ROUND(AVERAGE(BG575:BR575),$B575+1),ROUND(IF(BG$609=$B$564,BG575,IF(BG$609=$B$566,AVERAGE(BG575:BI575),IF(BG$609=$B$567,AVERAGE(BG575:BL575),))),$B575))</f>
        <v>1</v>
      </c>
      <c r="BH611" s="8">
        <f t="shared" ref="BH611:BH620" si="116">IF(BH$609=$B$565,ROUND(AVERAGE(BH575:BS575),$B575+1),ROUND(IF(BH$609=$B$564,BH575,IF(BH$609=$B$566,AVERAGE(BH575:BJ575),IF(BH$609=$B$567,AVERAGE(BH575:BM575),))),$B575))</f>
        <v>1</v>
      </c>
      <c r="BI611" s="8">
        <f t="shared" ref="BI611:BI620" si="117">IF(BI$609=$B$565,ROUND(AVERAGE(BI575:BT575),$B575+1),ROUND(IF(BI$609=$B$564,BI575,IF(BI$609=$B$566,AVERAGE(BI575:BK575),IF(BI$609=$B$567,AVERAGE(BI575:BN575),))),$B575))</f>
        <v>1</v>
      </c>
      <c r="BJ611" s="8">
        <f t="shared" ref="BJ611:BJ620" si="118">IF(BJ$609=$B$565,ROUND(AVERAGE(BJ575:BU575),$B575+1),ROUND(IF(BJ$609=$B$564,BJ575,IF(BJ$609=$B$566,AVERAGE(BJ575:BL575),IF(BJ$609=$B$567,AVERAGE(BJ575:BO575),))),$B575))</f>
        <v>1</v>
      </c>
      <c r="BK611" s="8">
        <f t="shared" ref="BK611:BK620" si="119">IF(BK$609=$B$565,ROUND(AVERAGE(BK575:BV575),$B575+1),ROUND(IF(BK$609=$B$564,BK575,IF(BK$609=$B$566,AVERAGE(BK575:BM575),IF(BK$609=$B$567,AVERAGE(BK575:BP575),))),$B575))</f>
        <v>1</v>
      </c>
      <c r="BL611" s="8">
        <f t="shared" ref="BL611:BL620" si="120">IF(BL$609=$B$565,ROUND(AVERAGE(BL575:BW575),$B575+1),ROUND(IF(BL$609=$B$564,BL575,IF(BL$609=$B$566,AVERAGE(BL575:BN575),IF(BL$609=$B$567,AVERAGE(BL575:BQ575),))),$B575))</f>
        <v>1</v>
      </c>
      <c r="BM611" s="8">
        <f t="shared" ref="BM611:BM620" si="121">IF(BM$609=$B$565,ROUND(AVERAGE(BM575:BX575),$B575+1),ROUND(IF(BM$609=$B$564,BM575,IF(BM$609=$B$566,AVERAGE(BM575:BO575),IF(BM$609=$B$567,AVERAGE(BM575:BR575),))),$B575))</f>
        <v>1</v>
      </c>
      <c r="BN611" s="8">
        <f t="shared" ref="BN611:BN620" si="122">IF(BN$609=$B$565,ROUND(AVERAGE(BN575:BY575),$B575+1),ROUND(IF(BN$609=$B$564,BN575,IF(BN$609=$B$566,AVERAGE(BN575:BP575),IF(BN$609=$B$567,AVERAGE(BN575:BS575),))),$B575))</f>
        <v>1</v>
      </c>
      <c r="BO611" s="8">
        <f t="shared" ref="BO611:BO620" si="123">IF(BO$609=$B$565,ROUND(AVERAGE(BO575:BZ575),$B575+1),ROUND(IF(BO$609=$B$564,BO575,IF(BO$609=$B$566,AVERAGE(BO575:BQ575),IF(BO$609=$B$567,AVERAGE(BO575:BT575),))),$B575))</f>
        <v>1</v>
      </c>
      <c r="BP611" s="8">
        <f t="shared" ref="BP611:BP620" si="124">IF(BP$609=$B$565,ROUND(AVERAGE(BP575:CA575),$B575+1),ROUND(IF(BP$609=$B$564,BP575,IF(BP$609=$B$566,AVERAGE(BP575:BR575),IF(BP$609=$B$567,AVERAGE(BP575:BU575),))),$B575))</f>
        <v>1</v>
      </c>
      <c r="BQ611" s="8">
        <f t="shared" ref="BQ611:BQ620" si="125">IF(BQ$609=$B$565,ROUND(AVERAGE(BQ575:CB575),$B575+1),ROUND(IF(BQ$609=$B$564,BQ575,IF(BQ$609=$B$566,AVERAGE(BQ575:BS575),IF(BQ$609=$B$567,AVERAGE(BQ575:BV575),))),$B575))</f>
        <v>1</v>
      </c>
      <c r="BR611" s="8">
        <f t="shared" ref="BR611:BR620" si="126">IF(BR$609=$B$565,ROUND(AVERAGE(BR575:CC575),$B575+1),ROUND(IF(BR$609=$B$564,BR575,IF(BR$609=$B$566,AVERAGE(BR575:BT575),IF(BR$609=$B$567,AVERAGE(BR575:BW575),))),$B575))</f>
        <v>1</v>
      </c>
      <c r="BS611" s="8">
        <f t="shared" ref="BS611:BS620" si="127">IF(BS$609=$B$565,ROUND(AVERAGE(BS575:CD575),$B575+1),ROUND(IF(BS$609=$B$564,BS575,IF(BS$609=$B$566,AVERAGE(BS575:BU575),IF(BS$609=$B$567,AVERAGE(BS575:BX575),))),$B575))</f>
        <v>1</v>
      </c>
      <c r="BT611" s="8">
        <f t="shared" ref="BT611:BT620" si="128">IF(BT$609=$B$565,ROUND(AVERAGE(BT575:CE575),$B575+1),ROUND(IF(BT$609=$B$564,BT575,IF(BT$609=$B$566,AVERAGE(BT575:BV575),IF(BT$609=$B$567,AVERAGE(BT575:BY575),))),$B575))</f>
        <v>1</v>
      </c>
      <c r="BU611" s="8">
        <f t="shared" ref="BU611:BU620" si="129">IF(BU$609=$B$565,ROUND(AVERAGE(BU575:CF575),$B575+1),ROUND(IF(BU$609=$B$564,BU575,IF(BU$609=$B$566,AVERAGE(BU575:BW575),IF(BU$609=$B$567,AVERAGE(BU575:BZ575),))),$B575))</f>
        <v>1</v>
      </c>
      <c r="BV611" s="8">
        <f t="shared" ref="BV611:BV620" si="130">IF(BV$609=$B$565,ROUND(AVERAGE(BV575:CG575),$B575+1),ROUND(IF(BV$609=$B$564,BV575,IF(BV$609=$B$566,AVERAGE(BV575:BX575),IF(BV$609=$B$567,AVERAGE(BV575:CA575),))),$B575))</f>
        <v>1</v>
      </c>
      <c r="BW611" s="8">
        <f t="shared" ref="BW611:BW620" si="131">IF(BW$609=$B$565,ROUND(AVERAGE(BW575:CH575),$B575+1),ROUND(IF(BW$609=$B$564,BW575,IF(BW$609=$B$566,AVERAGE(BW575:BY575),IF(BW$609=$B$567,AVERAGE(BW575:CB575),))),$B575))</f>
        <v>1</v>
      </c>
      <c r="BX611" s="8">
        <f t="shared" ref="BX611:BX620" si="132">IF(BX$609=$B$565,ROUND(AVERAGE(BX575:CI575),$B575+1),ROUND(IF(BX$609=$B$564,BX575,IF(BX$609=$B$566,AVERAGE(BX575:BZ575),IF(BX$609=$B$567,AVERAGE(BX575:CC575),))),$B575))</f>
        <v>1</v>
      </c>
      <c r="BY611" s="8">
        <f t="shared" ref="BY611:BY620" si="133">IF(BY$609=$B$565,ROUND(AVERAGE(BY575:CJ575),$B575+1),ROUND(IF(BY$609=$B$564,BY575,IF(BY$609=$B$566,AVERAGE(BY575:CA575),IF(BY$609=$B$567,AVERAGE(BY575:CD575),))),$B575))</f>
        <v>1</v>
      </c>
      <c r="BZ611" s="8">
        <f t="shared" ref="BZ611:BZ620" si="134">IF(BZ$609=$B$565,ROUND(AVERAGE(BZ575:CK575),$B575+1),ROUND(IF(BZ$609=$B$564,BZ575,IF(BZ$609=$B$566,AVERAGE(BZ575:CB575),IF(BZ$609=$B$567,AVERAGE(BZ575:CE575),))),$B575))</f>
        <v>1</v>
      </c>
      <c r="CA611" s="8">
        <f t="shared" ref="CA611:CA620" si="135">IF(CA$609=$B$565,ROUND(AVERAGE(CA575:CL575),$B575+1),ROUND(IF(CA$609=$B$564,CA575,IF(CA$609=$B$566,AVERAGE(CA575:CC575),IF(CA$609=$B$567,AVERAGE(CA575:CF575),))),$B575))</f>
        <v>1</v>
      </c>
      <c r="CB611" s="8">
        <f t="shared" ref="CB611:CB620" si="136">IF(CB$609=$B$565,ROUND(AVERAGE(CB575:CM575),$B575+1),ROUND(IF(CB$609=$B$564,CB575,IF(CB$609=$B$566,AVERAGE(CB575:CD575),IF(CB$609=$B$567,AVERAGE(CB575:CG575),))),$B575))</f>
        <v>1</v>
      </c>
      <c r="CC611" s="8">
        <f t="shared" ref="CC611:CC620" si="137">IF(CC$609=$B$565,ROUND(AVERAGE(CC575:CN575),$B575+1),ROUND(IF(CC$609=$B$564,CC575,IF(CC$609=$B$566,AVERAGE(CC575:CE575),IF(CC$609=$B$567,AVERAGE(CC575:CH575),))),$B575))</f>
        <v>1</v>
      </c>
      <c r="CD611" s="8">
        <f t="shared" ref="CD611:CD620" si="138">IF(CD$609=$B$565,ROUND(AVERAGE(CD575:CO575),$B575+1),ROUND(IF(CD$609=$B$564,CD575,IF(CD$609=$B$566,AVERAGE(CD575:CF575),IF(CD$609=$B$567,AVERAGE(CD575:CI575),))),$B575))</f>
        <v>1</v>
      </c>
      <c r="CE611" s="8">
        <f t="shared" ref="CE611:CE620" si="139">IF(CE$609=$B$565,ROUND(AVERAGE(CE575:CP575),$B575+1),ROUND(IF(CE$609=$B$564,CE575,IF(CE$609=$B$566,AVERAGE(CE575:CG575),IF(CE$609=$B$567,AVERAGE(CE575:CJ575),))),$B575))</f>
        <v>1</v>
      </c>
      <c r="CF611" s="8">
        <f t="shared" ref="CF611:CF620" si="140">IF(CF$609=$B$565,ROUND(AVERAGE(CF575:CQ575),$B575+1),ROUND(IF(CF$609=$B$564,CF575,IF(CF$609=$B$566,AVERAGE(CF575:CH575),IF(CF$609=$B$567,AVERAGE(CF575:CK575),))),$B575))</f>
        <v>1</v>
      </c>
      <c r="CG611" s="8">
        <f t="shared" ref="CG611:CG620" si="141">IF(CG$609=$B$565,ROUND(AVERAGE(CG575:CR575),$B575+1),ROUND(IF(CG$609=$B$564,CG575,IF(CG$609=$B$566,AVERAGE(CG575:CI575),IF(CG$609=$B$567,AVERAGE(CG575:CL575),))),$B575))</f>
        <v>1</v>
      </c>
      <c r="CH611" s="8">
        <f t="shared" ref="CH611:CH620" si="142">IF(CH$609=$B$565,ROUND(AVERAGE(CH575:CS575),$B575+1),ROUND(IF(CH$609=$B$564,CH575,IF(CH$609=$B$566,AVERAGE(CH575:CJ575),IF(CH$609=$B$567,AVERAGE(CH575:CM575),))),$B575))</f>
        <v>1</v>
      </c>
      <c r="CI611" s="8">
        <f t="shared" ref="CI611:CI620" si="143">IF(CI$609=$B$565,ROUND(AVERAGE(CI575:CT575),$B575+1),ROUND(IF(CI$609=$B$564,CI575,IF(CI$609=$B$566,AVERAGE(CI575:CK575),IF(CI$609=$B$567,AVERAGE(CI575:CN575),))),$B575))</f>
        <v>1</v>
      </c>
      <c r="CJ611" s="8">
        <f t="shared" ref="CJ611:CJ620" si="144">IF(CJ$609=$B$565,ROUND(AVERAGE(CJ575:CU575),$B575+1),ROUND(IF(CJ$609=$B$564,CJ575,IF(CJ$609=$B$566,AVERAGE(CJ575:CL575),IF(CJ$609=$B$567,AVERAGE(CJ575:CO575),))),$B575))</f>
        <v>1</v>
      </c>
      <c r="CK611" s="8">
        <f t="shared" ref="CK611:CK620" si="145">IF(CK$609=$B$565,ROUND(AVERAGE(CK575:CV575),$B575+1),ROUND(IF(CK$609=$B$564,CK575,IF(CK$609=$B$566,AVERAGE(CK575:CM575),IF(CK$609=$B$567,AVERAGE(CK575:CP575),))),$B575))</f>
        <v>1</v>
      </c>
      <c r="CL611" s="8">
        <f t="shared" ref="CL611:CL620" si="146">IF(CL$609=$B$565,ROUND(AVERAGE(CL575:CW575),$B575+1),ROUND(IF(CL$609=$B$564,CL575,IF(CL$609=$B$566,AVERAGE(CL575:CN575),IF(CL$609=$B$567,AVERAGE(CL575:CQ575),))),$B575))</f>
        <v>1</v>
      </c>
      <c r="CM611" s="8">
        <f t="shared" ref="CM611:CM620" si="147">IF(CM$609=$B$565,ROUND(AVERAGE(CM575:CX575),$B575+1),ROUND(IF(CM$609=$B$564,CM575,IF(CM$609=$B$566,AVERAGE(CM575:CO575),IF(CM$609=$B$567,AVERAGE(CM575:CR575),))),$B575))</f>
        <v>1</v>
      </c>
      <c r="CN611" s="8">
        <f t="shared" ref="CN611:CN620" si="148">IF(CN$609=$B$565,ROUND(AVERAGE(CN575:CY575),$B575+1),ROUND(IF(CN$609=$B$564,CN575,IF(CN$609=$B$566,AVERAGE(CN575:CP575),IF(CN$609=$B$567,AVERAGE(CN575:CS575),))),$B575))</f>
        <v>1</v>
      </c>
      <c r="CO611" s="8">
        <f t="shared" ref="CO611:CO620" si="149">IF(CO$609=$B$565,ROUND(AVERAGE(CO575:CZ575),$B575+1),ROUND(IF(CO$609=$B$564,CO575,IF(CO$609=$B$566,AVERAGE(CO575:CQ575),IF(CO$609=$B$567,AVERAGE(CO575:CT575),))),$B575))</f>
        <v>1</v>
      </c>
      <c r="CP611" s="8">
        <f t="shared" ref="CP611:CP620" si="150">IF(CP$609=$B$565,ROUND(AVERAGE(CP575:DA575),$B575+1),ROUND(IF(CP$609=$B$564,CP575,IF(CP$609=$B$566,AVERAGE(CP575:CR575),IF(CP$609=$B$567,AVERAGE(CP575:CU575),))),$B575))</f>
        <v>1</v>
      </c>
      <c r="CQ611" s="8">
        <f t="shared" ref="CQ611:CQ620" si="151">IF(CQ$609=$B$565,ROUND(AVERAGE(CQ575:DB575),$B575+1),ROUND(IF(CQ$609=$B$564,CQ575,IF(CQ$609=$B$566,AVERAGE(CQ575:CS575),IF(CQ$609=$B$567,AVERAGE(CQ575:CV575),))),$B575))</f>
        <v>1</v>
      </c>
      <c r="CR611" s="8">
        <f t="shared" ref="CR611:CR620" si="152">IF(CR$609=$B$565,ROUND(AVERAGE(CR575:DC575),$B575+1),ROUND(IF(CR$609=$B$564,CR575,IF(CR$609=$B$566,AVERAGE(CR575:CT575),IF(CR$609=$B$567,AVERAGE(CR575:CW575),))),$B575))</f>
        <v>1</v>
      </c>
      <c r="CS611" s="8">
        <f t="shared" ref="CS611:CS620" si="153">IF(CS$609=$B$565,ROUND(AVERAGE(CS575:DD575),$B575+1),ROUND(IF(CS$609=$B$564,CS575,IF(CS$609=$B$566,AVERAGE(CS575:CU575),IF(CS$609=$B$567,AVERAGE(CS575:CX575),))),$B575))</f>
        <v>1</v>
      </c>
      <c r="CT611" s="8">
        <f t="shared" ref="CT611:CT620" si="154">IF(CT$609=$B$565,ROUND(AVERAGE(CT575:DE575),$B575+1),ROUND(IF(CT$609=$B$564,CT575,IF(CT$609=$B$566,AVERAGE(CT575:CV575),IF(CT$609=$B$567,AVERAGE(CT575:CY575),))),$B575))</f>
        <v>1</v>
      </c>
      <c r="CU611" s="8">
        <f t="shared" ref="CU611:CU620" si="155">IF(CU$609=$B$565,ROUND(AVERAGE(CU575:DF575),$B575+1),ROUND(IF(CU$609=$B$564,CU575,IF(CU$609=$B$566,AVERAGE(CU575:CW575),IF(CU$609=$B$567,AVERAGE(CU575:CZ575),))),$B575))</f>
        <v>1</v>
      </c>
      <c r="CV611" s="8">
        <f t="shared" ref="CV611:CV620" si="156">IF(CV$609=$B$565,ROUND(AVERAGE(CV575:DG575),$B575+1),ROUND(IF(CV$609=$B$564,CV575,IF(CV$609=$B$566,AVERAGE(CV575:CX575),IF(CV$609=$B$567,AVERAGE(CV575:DA575),))),$B575))</f>
        <v>1</v>
      </c>
      <c r="CW611" s="8">
        <f t="shared" ref="CW611:CW620" si="157">IF(CW$609=$B$565,ROUND(AVERAGE(CW575:DH575),$B575+1),ROUND(IF(CW$609=$B$564,CW575,IF(CW$609=$B$566,AVERAGE(CW575:CY575),IF(CW$609=$B$567,AVERAGE(CW575:DB575),))),$B575))</f>
        <v>1</v>
      </c>
      <c r="CX611" s="8">
        <f t="shared" ref="CX611:CX620" si="158">IF(CX$609=$B$565,ROUND(AVERAGE(CX575:DI575),$B575+1),ROUND(IF(CX$609=$B$564,CX575,IF(CX$609=$B$566,AVERAGE(CX575:CZ575),IF(CX$609=$B$567,AVERAGE(CX575:DC575),))),$B575))</f>
        <v>1</v>
      </c>
      <c r="CY611" s="8">
        <f t="shared" ref="CY611:CY620" si="159">IF(CY$609=$B$565,ROUND(AVERAGE(CY575:DJ575),$B575+1),ROUND(IF(CY$609=$B$564,CY575,IF(CY$609=$B$566,AVERAGE(CY575:DA575),IF(CY$609=$B$567,AVERAGE(CY575:DD575),))),$B575))</f>
        <v>1</v>
      </c>
      <c r="CZ611" s="8">
        <f t="shared" ref="CZ611:CZ620" si="160">IF(CZ$609=$B$565,ROUND(AVERAGE(CZ575:DK575),$B575+1),ROUND(IF(CZ$609=$B$564,CZ575,IF(CZ$609=$B$566,AVERAGE(CZ575:DB575),IF(CZ$609=$B$567,AVERAGE(CZ575:DE575),))),$B575))</f>
        <v>1</v>
      </c>
      <c r="DA611" s="8">
        <f t="shared" ref="DA611:DA620" si="161">IF(DA$609=$B$565,ROUND(AVERAGE(DA575:DL575),$B575+1),ROUND(IF(DA$609=$B$564,DA575,IF(DA$609=$B$566,AVERAGE(DA575:DC575),IF(DA$609=$B$567,AVERAGE(DA575:DF575),))),$B575))</f>
        <v>1</v>
      </c>
      <c r="DB611" s="8">
        <f t="shared" ref="DB611:DB620" si="162">IF(DB$609=$B$565,ROUND(AVERAGE(DB575:DM575),$B575+1),ROUND(IF(DB$609=$B$564,DB575,IF(DB$609=$B$566,AVERAGE(DB575:DD575),IF(DB$609=$B$567,AVERAGE(DB575:DG575),))),$B575))</f>
        <v>1</v>
      </c>
      <c r="DC611" s="8">
        <f t="shared" ref="DC611:DC620" si="163">IF(DC$609=$B$565,ROUND(AVERAGE(DC575:DN575),$B575+1),ROUND(IF(DC$609=$B$564,DC575,IF(DC$609=$B$566,AVERAGE(DC575:DE575),IF(DC$609=$B$567,AVERAGE(DC575:DH575),))),$B575))</f>
        <v>1</v>
      </c>
      <c r="DD611" s="8">
        <f t="shared" ref="DD611:DD620" si="164">IF(DD$609=$B$565,ROUND(AVERAGE(DD575:DO575),$B575+1),ROUND(IF(DD$609=$B$564,DD575,IF(DD$609=$B$566,AVERAGE(DD575:DF575),IF(DD$609=$B$567,AVERAGE(DD575:DI575),))),$B575))</f>
        <v>1</v>
      </c>
      <c r="DE611" s="8">
        <f t="shared" ref="DE611:DE620" si="165">IF(DE$609=$B$565,ROUND(AVERAGE(DE575:DP575),$B575+1),ROUND(IF(DE$609=$B$564,DE575,IF(DE$609=$B$566,AVERAGE(DE575:DG575),IF(DE$609=$B$567,AVERAGE(DE575:DJ575),))),$B575))</f>
        <v>1</v>
      </c>
      <c r="DF611" s="8">
        <f t="shared" ref="DF611:DF620" si="166">IF(DF$609=$B$565,ROUND(AVERAGE(DF575:DQ575),$B575+1),ROUND(IF(DF$609=$B$564,DF575,IF(DF$609=$B$566,AVERAGE(DF575:DH575),IF(DF$609=$B$567,AVERAGE(DF575:DK575),))),$B575))</f>
        <v>1</v>
      </c>
      <c r="DG611" s="8">
        <f t="shared" ref="DG611:DG620" si="167">IF(DG$609=$B$565,ROUND(AVERAGE(DG575:DR575),$B575+1),ROUND(IF(DG$609=$B$564,DG575,IF(DG$609=$B$566,AVERAGE(DG575:DI575),IF(DG$609=$B$567,AVERAGE(DG575:DL575),))),$B575))</f>
        <v>1</v>
      </c>
      <c r="DH611" s="8">
        <f t="shared" ref="DH611:DH620" si="168">IF(DH$609=$B$565,ROUND(AVERAGE(DH575:DS575),$B575+1),ROUND(IF(DH$609=$B$564,DH575,IF(DH$609=$B$566,AVERAGE(DH575:DJ575),IF(DH$609=$B$567,AVERAGE(DH575:DM575),))),$B575))</f>
        <v>1</v>
      </c>
      <c r="DI611" s="8">
        <f t="shared" ref="DI611:DI620" si="169">IF(DI$609=$B$565,ROUND(AVERAGE(DI575:DT575),$B575+1),ROUND(IF(DI$609=$B$564,DI575,IF(DI$609=$B$566,AVERAGE(DI575:DK575),IF(DI$609=$B$567,AVERAGE(DI575:DN575),))),$B575))</f>
        <v>1</v>
      </c>
      <c r="DJ611" s="8">
        <f t="shared" ref="DJ611:DJ620" si="170">IF(DJ$609=$B$565,ROUND(AVERAGE(DJ575:DU575),$B575+1),ROUND(IF(DJ$609=$B$564,DJ575,IF(DJ$609=$B$566,AVERAGE(DJ575:DL575),IF(DJ$609=$B$567,AVERAGE(DJ575:DO575),))),$B575))</f>
        <v>1</v>
      </c>
      <c r="DK611" s="8">
        <f t="shared" ref="DK611:DK620" si="171">IF(DK$609=$B$565,ROUND(AVERAGE(DK575:DV575),$B575+1),ROUND(IF(DK$609=$B$564,DK575,IF(DK$609=$B$566,AVERAGE(DK575:DM575),IF(DK$609=$B$567,AVERAGE(DK575:DP575),))),$B575))</f>
        <v>1</v>
      </c>
      <c r="DL611" s="8">
        <f t="shared" ref="DL611:DL620" si="172">IF(DL$609=$B$565,ROUND(AVERAGE(DL575:DW575),$B575+1),ROUND(IF(DL$609=$B$564,DL575,IF(DL$609=$B$566,AVERAGE(DL575:DN575),IF(DL$609=$B$567,AVERAGE(DL575:DQ575),))),$B575))</f>
        <v>1</v>
      </c>
      <c r="DM611" s="8">
        <f t="shared" ref="DM611:DM620" si="173">IF(DM$609=$B$565,ROUND(AVERAGE(DM575:DX575),$B575+1),ROUND(IF(DM$609=$B$564,DM575,IF(DM$609=$B$566,AVERAGE(DM575:DO575),IF(DM$609=$B$567,AVERAGE(DM575:DR575),))),$B575))</f>
        <v>1</v>
      </c>
      <c r="DN611" s="8">
        <f t="shared" ref="DN611:DN620" si="174">IF(DN$609=$B$565,ROUND(AVERAGE(DN575:DY575),$B575+1),ROUND(IF(DN$609=$B$564,DN575,IF(DN$609=$B$566,AVERAGE(DN575:DP575),IF(DN$609=$B$567,AVERAGE(DN575:DS575),))),$B575))</f>
        <v>1</v>
      </c>
      <c r="DO611" s="8">
        <f t="shared" ref="DO611:DO620" si="175">IF(DO$609=$B$565,ROUND(AVERAGE(DO575:DZ575),$B575+1),ROUND(IF(DO$609=$B$564,DO575,IF(DO$609=$B$566,AVERAGE(DO575:DQ575),IF(DO$609=$B$567,AVERAGE(DO575:DT575),))),$B575))</f>
        <v>1</v>
      </c>
      <c r="DP611" s="8">
        <f t="shared" ref="DP611:DP620" si="176">IF(DP$609=$B$565,ROUND(AVERAGE(DP575:EA575),$B575+1),ROUND(IF(DP$609=$B$564,DP575,IF(DP$609=$B$566,AVERAGE(DP575:DR575),IF(DP$609=$B$567,AVERAGE(DP575:DU575),))),$B575))</f>
        <v>1</v>
      </c>
      <c r="DQ611" s="8">
        <f t="shared" ref="DQ611:DQ620" si="177">IF(DQ$609=$B$565,ROUND(AVERAGE(DQ575:EB575),$B575+1),ROUND(IF(DQ$609=$B$564,DQ575,IF(DQ$609=$B$566,AVERAGE(DQ575:DS575),IF(DQ$609=$B$567,AVERAGE(DQ575:DV575),))),$B575))</f>
        <v>1</v>
      </c>
      <c r="DR611" s="8">
        <f t="shared" ref="DR611:DR620" si="178">IF(DR$609=$B$565,ROUND(AVERAGE(DR575:EC575),$B575+1),ROUND(IF(DR$609=$B$564,DR575,IF(DR$609=$B$566,AVERAGE(DR575:DT575),IF(DR$609=$B$567,AVERAGE(DR575:DW575),))),$B575))</f>
        <v>1</v>
      </c>
      <c r="DS611" s="8">
        <f t="shared" ref="DS611:DS620" si="179">IF(DS$609=$B$565,ROUND(AVERAGE(DS575:ED575),$B575+1),ROUND(IF(DS$609=$B$564,DS575,IF(DS$609=$B$566,AVERAGE(DS575:DU575),IF(DS$609=$B$567,AVERAGE(DS575:DX575),))),$B575))</f>
        <v>1</v>
      </c>
      <c r="DT611" s="8">
        <f t="shared" ref="DT611:DT620" si="180">IF(DT$609=$B$565,ROUND(AVERAGE(DT575:EE575),$B575+1),ROUND(IF(DT$609=$B$564,DT575,IF(DT$609=$B$566,AVERAGE(DT575:DV575),IF(DT$609=$B$567,AVERAGE(DT575:DY575),))),$B575))</f>
        <v>1</v>
      </c>
      <c r="DU611" s="8">
        <f t="shared" ref="DU611:DU620" si="181">IF(DU$609=$B$565,ROUND(AVERAGE(DU575:EF575),$B575+1),ROUND(IF(DU$609=$B$564,DU575,IF(DU$609=$B$566,AVERAGE(DU575:DW575),IF(DU$609=$B$567,AVERAGE(DU575:DZ575),))),$B575))</f>
        <v>1</v>
      </c>
      <c r="DV611" s="8">
        <f t="shared" ref="DV611:DV620" si="182">IF(DV$609=$B$565,ROUND(AVERAGE(DV575:EG575),$B575+1),ROUND(IF(DV$609=$B$564,DV575,IF(DV$609=$B$566,AVERAGE(DV575:DX575),IF(DV$609=$B$567,AVERAGE(DV575:EA575),))),$B575))</f>
        <v>1</v>
      </c>
      <c r="DW611" s="8">
        <f t="shared" ref="DW611:DW620" si="183">IF(DW$609=$B$565,ROUND(AVERAGE(DW575:EH575),$B575+1),ROUND(IF(DW$609=$B$564,DW575,IF(DW$609=$B$566,AVERAGE(DW575:DY575),IF(DW$609=$B$567,AVERAGE(DW575:EB575),))),$B575))</f>
        <v>1</v>
      </c>
      <c r="DX611" s="8">
        <f t="shared" ref="DX611:DX620" si="184">IF(DX$609=$B$565,ROUND(AVERAGE(DX575:EI575),$B575+1),ROUND(IF(DX$609=$B$564,DX575,IF(DX$609=$B$566,AVERAGE(DX575:DZ575),IF(DX$609=$B$567,AVERAGE(DX575:EC575),))),$B575))</f>
        <v>1</v>
      </c>
      <c r="DY611" s="8">
        <f t="shared" ref="DY611:DY620" si="185">IF(DY$609=$B$565,ROUND(AVERAGE(DY575:EJ575),$B575+1),ROUND(IF(DY$609=$B$564,DY575,IF(DY$609=$B$566,AVERAGE(DY575:EA575),IF(DY$609=$B$567,AVERAGE(DY575:ED575),))),$B575))</f>
        <v>1</v>
      </c>
      <c r="DZ611" s="8">
        <f t="shared" ref="DZ611:DZ620" si="186">IF(DZ$609=$B$565,ROUND(AVERAGE(DZ575:EK575),$B575+1),ROUND(IF(DZ$609=$B$564,DZ575,IF(DZ$609=$B$566,AVERAGE(DZ575:EB575),IF(DZ$609=$B$567,AVERAGE(DZ575:EE575),))),$B575))</f>
        <v>1</v>
      </c>
      <c r="EA611" s="8" t="e">
        <f t="shared" ref="EA611:EA620" si="187">IF(EA$609=$B$565,ROUND(AVERAGE(EA575:EL575),$B575+1),ROUND(IF(EA$609=$B$564,EA575,IF(EA$609=$B$566,AVERAGE(EA575:EC575),IF(EA$609=$B$567,AVERAGE(EA575:EF575),))),$B575))</f>
        <v>#N/A</v>
      </c>
      <c r="EB611" s="8" t="e">
        <f t="shared" ref="EB611:EB620" si="188">IF(EB$609=$B$565,ROUND(AVERAGE(EB575:EM575),$B575+1),ROUND(IF(EB$609=$B$564,EB575,IF(EB$609=$B$566,AVERAGE(EB575:ED575),IF(EB$609=$B$567,AVERAGE(EB575:EG575),))),$B575))</f>
        <v>#N/A</v>
      </c>
      <c r="EC611" s="8" t="e">
        <f t="shared" ref="EC611:EC620" si="189">IF(EC$609=$B$565,ROUND(AVERAGE(EC575:EN575),$B575+1),ROUND(IF(EC$609=$B$564,EC575,IF(EC$609=$B$566,AVERAGE(EC575:EE575),IF(EC$609=$B$567,AVERAGE(EC575:EH575),))),$B575))</f>
        <v>#N/A</v>
      </c>
      <c r="ED611" s="8" t="e">
        <f t="shared" ref="ED611:ED620" si="190">IF(ED$609=$B$565,ROUND(AVERAGE(ED575:EO575),$B575+1),ROUND(IF(ED$609=$B$564,ED575,IF(ED$609=$B$566,AVERAGE(ED575:EF575),IF(ED$609=$B$567,AVERAGE(ED575:EI575),))),$B575))</f>
        <v>#N/A</v>
      </c>
      <c r="EE611" s="8" t="e">
        <f t="shared" ref="EE611:EE620" si="191">IF(EE$609=$B$565,ROUND(AVERAGE(EE575:EP575),$B575+1),ROUND(IF(EE$609=$B$564,EE575,IF(EE$609=$B$566,AVERAGE(EE575:EG575),IF(EE$609=$B$567,AVERAGE(EE575:EJ575),))),$B575))</f>
        <v>#N/A</v>
      </c>
      <c r="EF611" s="8" t="e">
        <f t="shared" ref="EF611:EF620" si="192">IF(EF$609=$B$565,ROUND(AVERAGE(EF575:EQ575),$B575+1),ROUND(IF(EF$609=$B$564,EF575,IF(EF$609=$B$566,AVERAGE(EF575:EH575),IF(EF$609=$B$567,AVERAGE(EF575:EK575),))),$B575))</f>
        <v>#N/A</v>
      </c>
      <c r="EG611" s="8" t="e">
        <f t="shared" ref="EG611:EG620" si="193">IF(EG$609=$B$565,ROUND(AVERAGE(EG575:ER575),$B575+1),ROUND(IF(EG$609=$B$564,EG575,IF(EG$609=$B$566,AVERAGE(EG575:EI575),IF(EG$609=$B$567,AVERAGE(EG575:EL575),))),$B575))</f>
        <v>#N/A</v>
      </c>
      <c r="EH611" s="8" t="e">
        <f t="shared" ref="EH611:EH620" si="194">IF(EH$609=$B$565,ROUND(AVERAGE(EH575:ES575),$B575+1),ROUND(IF(EH$609=$B$564,EH575,IF(EH$609=$B$566,AVERAGE(EH575:EJ575),IF(EH$609=$B$567,AVERAGE(EH575:EM575),))),$B575))</f>
        <v>#N/A</v>
      </c>
      <c r="EI611" s="8" t="e">
        <f t="shared" ref="EI611:EI620" si="195">IF(EI$609=$B$565,ROUND(AVERAGE(EI575:ET575),$B575+1),ROUND(IF(EI$609=$B$564,EI575,IF(EI$609=$B$566,AVERAGE(EI575:EK575),IF(EI$609=$B$567,AVERAGE(EI575:EN575),))),$B575))</f>
        <v>#N/A</v>
      </c>
      <c r="EJ611" s="8" t="e">
        <f t="shared" ref="EJ611:EJ620" si="196">IF(EJ$609=$B$565,ROUND(AVERAGE(EJ575:EU575),$B575+1),ROUND(IF(EJ$609=$B$564,EJ575,IF(EJ$609=$B$566,AVERAGE(EJ575:EL575),IF(EJ$609=$B$567,AVERAGE(EJ575:EO575),))),$B575))</f>
        <v>#N/A</v>
      </c>
      <c r="EK611" s="8" t="e">
        <f t="shared" ref="EK611:EK620" si="197">IF(EK$609=$B$565,ROUND(AVERAGE(EK575:EV575),$B575+1),ROUND(IF(EK$609=$B$564,EK575,IF(EK$609=$B$566,AVERAGE(EK575:EM575),IF(EK$609=$B$567,AVERAGE(EK575:EP575),))),$B575))</f>
        <v>#N/A</v>
      </c>
      <c r="EL611" s="8" t="e">
        <f t="shared" ref="EL611:EL620" si="198">IF(EL$609=$B$565,ROUND(AVERAGE(EL575:EW575),$B575+1),ROUND(IF(EL$609=$B$564,EL575,IF(EL$609=$B$566,AVERAGE(EL575:EN575),IF(EL$609=$B$567,AVERAGE(EL575:EQ575),))),$B575))</f>
        <v>#N/A</v>
      </c>
      <c r="EM611" s="8" t="e">
        <f t="shared" ref="EM611:EM620" si="199">IF(EM$609=$B$565,ROUND(AVERAGE(EM575:EX575),$B575+1),ROUND(IF(EM$609=$B$564,EM575,IF(EM$609=$B$566,AVERAGE(EM575:EO575),IF(EM$609=$B$567,AVERAGE(EM575:ER575),))),$B575))</f>
        <v>#N/A</v>
      </c>
      <c r="EN611" s="8" t="e">
        <f t="shared" ref="EN611:EN620" si="200">IF(EN$609=$B$565,ROUND(AVERAGE(EN575:EY575),$B575+1),ROUND(IF(EN$609=$B$564,EN575,IF(EN$609=$B$566,AVERAGE(EN575:EP575),IF(EN$609=$B$567,AVERAGE(EN575:ES575),))),$B575))</f>
        <v>#N/A</v>
      </c>
      <c r="EO611" s="8" t="e">
        <f t="shared" ref="EO611:EO620" si="201">IF(EO$609=$B$565,ROUND(AVERAGE(EO575:EZ575),$B575+1),ROUND(IF(EO$609=$B$564,EO575,IF(EO$609=$B$566,AVERAGE(EO575:EQ575),IF(EO$609=$B$567,AVERAGE(EO575:ET575),))),$B575))</f>
        <v>#N/A</v>
      </c>
      <c r="EP611" s="8" t="e">
        <f t="shared" ref="EP611:EP620" si="202">IF(EP$609=$B$565,ROUND(AVERAGE(EP575:FA575),$B575+1),ROUND(IF(EP$609=$B$564,EP575,IF(EP$609=$B$566,AVERAGE(EP575:ER575),IF(EP$609=$B$567,AVERAGE(EP575:EU575),))),$B575))</f>
        <v>#N/A</v>
      </c>
      <c r="EQ611" s="8" t="e">
        <f t="shared" ref="EQ611:EQ620" si="203">IF(EQ$609=$B$565,ROUND(AVERAGE(EQ575:FB575),$B575+1),ROUND(IF(EQ$609=$B$564,EQ575,IF(EQ$609=$B$566,AVERAGE(EQ575:ES575),IF(EQ$609=$B$567,AVERAGE(EQ575:EV575),))),$B575))</f>
        <v>#N/A</v>
      </c>
      <c r="ER611" s="8" t="e">
        <f t="shared" ref="ER611:ER620" si="204">IF(ER$609=$B$565,ROUND(AVERAGE(ER575:FC575),$B575+1),ROUND(IF(ER$609=$B$564,ER575,IF(ER$609=$B$566,AVERAGE(ER575:ET575),IF(ER$609=$B$567,AVERAGE(ER575:EW575),))),$B575))</f>
        <v>#N/A</v>
      </c>
      <c r="ES611" s="8" t="e">
        <f t="shared" ref="ES611:ES620" si="205">IF(ES$609=$B$565,ROUND(AVERAGE(ES575:FD575),$B575+1),ROUND(IF(ES$609=$B$564,ES575,IF(ES$609=$B$566,AVERAGE(ES575:EU575),IF(ES$609=$B$567,AVERAGE(ES575:EX575),))),$B575))</f>
        <v>#N/A</v>
      </c>
      <c r="ET611" s="8" t="e">
        <f t="shared" ref="ET611:ET620" si="206">IF(ET$609=$B$565,ROUND(AVERAGE(ET575:FE575),$B575+1),ROUND(IF(ET$609=$B$564,ET575,IF(ET$609=$B$566,AVERAGE(ET575:EV575),IF(ET$609=$B$567,AVERAGE(ET575:EY575),))),$B575))</f>
        <v>#N/A</v>
      </c>
      <c r="EU611" s="8" t="e">
        <f t="shared" ref="EU611:EU620" si="207">IF(EU$609=$B$565,ROUND(AVERAGE(EU575:FF575),$B575+1),ROUND(IF(EU$609=$B$564,EU575,IF(EU$609=$B$566,AVERAGE(EU575:EW575),IF(EU$609=$B$567,AVERAGE(EU575:EZ575),))),$B575))</f>
        <v>#N/A</v>
      </c>
      <c r="EV611" s="8" t="e">
        <f t="shared" ref="EV611:EV620" si="208">IF(EV$609=$B$565,ROUND(AVERAGE(EV575:FG575),$B575+1),ROUND(IF(EV$609=$B$564,EV575,IF(EV$609=$B$566,AVERAGE(EV575:EX575),IF(EV$609=$B$567,AVERAGE(EV575:FA575),))),$B575))</f>
        <v>#N/A</v>
      </c>
      <c r="EW611" s="8" t="e">
        <f t="shared" ref="EW611:EW620" si="209">IF(EW$609=$B$565,ROUND(AVERAGE(EW575:FH575),$B575+1),ROUND(IF(EW$609=$B$564,EW575,IF(EW$609=$B$566,AVERAGE(EW575:EY575),IF(EW$609=$B$567,AVERAGE(EW575:FB575),))),$B575))</f>
        <v>#N/A</v>
      </c>
      <c r="EX611" s="8" t="e">
        <f t="shared" ref="EX611:EX620" si="210">IF(EX$609=$B$565,ROUND(AVERAGE(EX575:FI575),$B575+1),ROUND(IF(EX$609=$B$564,EX575,IF(EX$609=$B$566,AVERAGE(EX575:EZ575),IF(EX$609=$B$567,AVERAGE(EX575:FC575),))),$B575))</f>
        <v>#N/A</v>
      </c>
      <c r="EY611" s="8" t="e">
        <f t="shared" ref="EY611:EY620" si="211">IF(EY$609=$B$565,ROUND(AVERAGE(EY575:FJ575),$B575+1),ROUND(IF(EY$609=$B$564,EY575,IF(EY$609=$B$566,AVERAGE(EY575:FA575),IF(EY$609=$B$567,AVERAGE(EY575:FD575),))),$B575))</f>
        <v>#N/A</v>
      </c>
      <c r="EZ611" s="8" t="e">
        <f t="shared" ref="EZ611:EZ620" si="212">IF(EZ$609=$B$565,ROUND(AVERAGE(EZ575:FK575),$B575+1),ROUND(IF(EZ$609=$B$564,EZ575,IF(EZ$609=$B$566,AVERAGE(EZ575:FB575),IF(EZ$609=$B$567,AVERAGE(EZ575:FE575),))),$B575))</f>
        <v>#N/A</v>
      </c>
      <c r="FA611" s="8" t="e">
        <f t="shared" ref="FA611:FA620" si="213">IF(FA$609=$B$565,ROUND(AVERAGE(FA575:FL575),$B575+1),ROUND(IF(FA$609=$B$564,FA575,IF(FA$609=$B$566,AVERAGE(FA575:FC575),IF(FA$609=$B$567,AVERAGE(FA575:FF575),))),$B575))</f>
        <v>#N/A</v>
      </c>
      <c r="FB611" s="8" t="e">
        <f t="shared" ref="FB611:FB620" si="214">IF(FB$609=$B$565,ROUND(AVERAGE(FB575:FM575),$B575+1),ROUND(IF(FB$609=$B$564,FB575,IF(FB$609=$B$566,AVERAGE(FB575:FD575),IF(FB$609=$B$567,AVERAGE(FB575:FG575),))),$B575))</f>
        <v>#N/A</v>
      </c>
      <c r="FC611" s="8" t="e">
        <f t="shared" ref="FC611:FC620" si="215">IF(FC$609=$B$565,ROUND(AVERAGE(FC575:FN575),$B575+1),ROUND(IF(FC$609=$B$564,FC575,IF(FC$609=$B$566,AVERAGE(FC575:FE575),IF(FC$609=$B$567,AVERAGE(FC575:FH575),))),$B575))</f>
        <v>#N/A</v>
      </c>
      <c r="FD611" s="8" t="e">
        <f t="shared" ref="FD611:FD620" si="216">IF(FD$609=$B$565,ROUND(AVERAGE(FD575:FO575),$B575+1),ROUND(IF(FD$609=$B$564,FD575,IF(FD$609=$B$566,AVERAGE(FD575:FF575),IF(FD$609=$B$567,AVERAGE(FD575:FI575),))),$B575))</f>
        <v>#N/A</v>
      </c>
      <c r="FE611" s="8" t="e">
        <f t="shared" ref="FE611:FE620" si="217">IF(FE$609=$B$565,ROUND(AVERAGE(FE575:FP575),$B575+1),ROUND(IF(FE$609=$B$564,FE575,IF(FE$609=$B$566,AVERAGE(FE575:FG575),IF(FE$609=$B$567,AVERAGE(FE575:FJ575),))),$B575))</f>
        <v>#N/A</v>
      </c>
      <c r="FF611" s="8" t="e">
        <f t="shared" ref="FF611:FF620" si="218">IF(FF$609=$B$565,ROUND(AVERAGE(FF575:FQ575),$B575+1),ROUND(IF(FF$609=$B$564,FF575,IF(FF$609=$B$566,AVERAGE(FF575:FH575),IF(FF$609=$B$567,AVERAGE(FF575:FK575),))),$B575))</f>
        <v>#N/A</v>
      </c>
      <c r="FG611" s="8" t="e">
        <f t="shared" ref="FG611:FG620" si="219">IF(FG$609=$B$565,ROUND(AVERAGE(FG575:FR575),$B575+1),ROUND(IF(FG$609=$B$564,FG575,IF(FG$609=$B$566,AVERAGE(FG575:FI575),IF(FG$609=$B$567,AVERAGE(FG575:FL575),))),$B575))</f>
        <v>#N/A</v>
      </c>
      <c r="FH611" s="8" t="e">
        <f t="shared" ref="FH611:FH620" si="220">IF(FH$609=$B$565,ROUND(AVERAGE(FH575:FS575),$B575+1),ROUND(IF(FH$609=$B$564,FH575,IF(FH$609=$B$566,AVERAGE(FH575:FJ575),IF(FH$609=$B$567,AVERAGE(FH575:FM575),))),$B575))</f>
        <v>#N/A</v>
      </c>
      <c r="FI611" s="8" t="e">
        <f t="shared" ref="FI611:FI620" si="221">IF(FI$609=$B$565,ROUND(AVERAGE(FI575:FT575),$B575+1),ROUND(IF(FI$609=$B$564,FI575,IF(FI$609=$B$566,AVERAGE(FI575:FK575),IF(FI$609=$B$567,AVERAGE(FI575:FN575),))),$B575))</f>
        <v>#N/A</v>
      </c>
      <c r="FJ611" s="8" t="e">
        <f t="shared" ref="FJ611:FJ620" si="222">IF(FJ$609=$B$565,ROUND(AVERAGE(FJ575:FU575),$B575+1),ROUND(IF(FJ$609=$B$564,FJ575,IF(FJ$609=$B$566,AVERAGE(FJ575:FL575),IF(FJ$609=$B$567,AVERAGE(FJ575:FO575),))),$B575))</f>
        <v>#N/A</v>
      </c>
      <c r="FK611" s="8" t="e">
        <f t="shared" ref="FK611:FK620" si="223">IF(FK$609=$B$565,ROUND(AVERAGE(FK575:FV575),$B575+1),ROUND(IF(FK$609=$B$564,FK575,IF(FK$609=$B$566,AVERAGE(FK575:FM575),IF(FK$609=$B$567,AVERAGE(FK575:FP575),))),$B575))</f>
        <v>#N/A</v>
      </c>
      <c r="FL611" s="8" t="e">
        <f t="shared" ref="FL611:FL620" si="224">IF(FL$609=$B$565,ROUND(AVERAGE(FL575:FW575),$B575+1),ROUND(IF(FL$609=$B$564,FL575,IF(FL$609=$B$566,AVERAGE(FL575:FN575),IF(FL$609=$B$567,AVERAGE(FL575:FQ575),))),$B575))</f>
        <v>#N/A</v>
      </c>
      <c r="FM611" s="8" t="e">
        <f t="shared" ref="FM611:FM620" si="225">IF(FM$609=$B$565,ROUND(AVERAGE(FM575:FX575),$B575+1),ROUND(IF(FM$609=$B$564,FM575,IF(FM$609=$B$566,AVERAGE(FM575:FO575),IF(FM$609=$B$567,AVERAGE(FM575:FR575),))),$B575))</f>
        <v>#N/A</v>
      </c>
      <c r="FN611" s="8" t="e">
        <f t="shared" ref="FN611:FN620" si="226">IF(FN$609=$B$565,ROUND(AVERAGE(FN575:FY575),$B575+1),ROUND(IF(FN$609=$B$564,FN575,IF(FN$609=$B$566,AVERAGE(FN575:FP575),IF(FN$609=$B$567,AVERAGE(FN575:FS575),))),$B575))</f>
        <v>#N/A</v>
      </c>
      <c r="FO611" s="8" t="e">
        <f t="shared" ref="FO611:FO620" si="227">IF(FO$609=$B$565,ROUND(AVERAGE(FO575:FZ575),$B575+1),ROUND(IF(FO$609=$B$564,FO575,IF(FO$609=$B$566,AVERAGE(FO575:FQ575),IF(FO$609=$B$567,AVERAGE(FO575:FT575),))),$B575))</f>
        <v>#N/A</v>
      </c>
      <c r="FP611" s="8" t="e">
        <f t="shared" ref="FP611:FP620" si="228">IF(FP$609=$B$565,ROUND(AVERAGE(FP575:GA575),$B575+1),ROUND(IF(FP$609=$B$564,FP575,IF(FP$609=$B$566,AVERAGE(FP575:FR575),IF(FP$609=$B$567,AVERAGE(FP575:FU575),))),$B575))</f>
        <v>#N/A</v>
      </c>
      <c r="FQ611" s="8" t="e">
        <f t="shared" ref="FQ611:FQ620" si="229">IF(FQ$609=$B$565,ROUND(AVERAGE(FQ575:GB575),$B575+1),ROUND(IF(FQ$609=$B$564,FQ575,IF(FQ$609=$B$566,AVERAGE(FQ575:FS575),IF(FQ$609=$B$567,AVERAGE(FQ575:FV575),))),$B575))</f>
        <v>#N/A</v>
      </c>
      <c r="FR611" s="8" t="e">
        <f t="shared" ref="FR611:FR620" si="230">IF(FR$609=$B$565,ROUND(AVERAGE(FR575:GC575),$B575+1),ROUND(IF(FR$609=$B$564,FR575,IF(FR$609=$B$566,AVERAGE(FR575:FT575),IF(FR$609=$B$567,AVERAGE(FR575:FW575),))),$B575))</f>
        <v>#N/A</v>
      </c>
      <c r="FS611" s="8" t="e">
        <f t="shared" ref="FS611:FS620" si="231">IF(FS$609=$B$565,ROUND(AVERAGE(FS575:GD575),$B575+1),ROUND(IF(FS$609=$B$564,FS575,IF(FS$609=$B$566,AVERAGE(FS575:FU575),IF(FS$609=$B$567,AVERAGE(FS575:FX575),))),$B575))</f>
        <v>#N/A</v>
      </c>
      <c r="FT611" s="8" t="e">
        <f t="shared" ref="FT611:FT620" si="232">IF(FT$609=$B$565,ROUND(AVERAGE(FT575:GE575),$B575+1),ROUND(IF(FT$609=$B$564,FT575,IF(FT$609=$B$566,AVERAGE(FT575:FV575),IF(FT$609=$B$567,AVERAGE(FT575:FY575),))),$B575))</f>
        <v>#N/A</v>
      </c>
      <c r="FU611" s="8" t="e">
        <f t="shared" ref="FU611:FU620" si="233">IF(FU$609=$B$565,ROUND(AVERAGE(FU575:GF575),$B575+1),ROUND(IF(FU$609=$B$564,FU575,IF(FU$609=$B$566,AVERAGE(FU575:FW575),IF(FU$609=$B$567,AVERAGE(FU575:FZ575),))),$B575))</f>
        <v>#N/A</v>
      </c>
      <c r="FV611" s="8" t="e">
        <f t="shared" ref="FV611:FV620" si="234">IF(FV$609=$B$565,ROUND(AVERAGE(FV575:GG575),$B575+1),ROUND(IF(FV$609=$B$564,FV575,IF(FV$609=$B$566,AVERAGE(FV575:FX575),IF(FV$609=$B$567,AVERAGE(FV575:GA575),))),$B575))</f>
        <v>#VALUE!</v>
      </c>
      <c r="FW611" s="8" t="e">
        <f t="shared" ref="FW611:FW620" si="235">IF(FW$609=$B$565,ROUND(AVERAGE(FW575:GH575),$B575+1),ROUND(IF(FW$609=$B$564,FW575,IF(FW$609=$B$566,AVERAGE(FW575:FY575),IF(FW$609=$B$567,AVERAGE(FW575:GB575),))),$B575))</f>
        <v>#VALUE!</v>
      </c>
      <c r="FX611" s="8" t="e">
        <f t="shared" ref="FX611:FX620" si="236">IF(FX$609=$B$565,ROUND(AVERAGE(FX575:GI575),$B575+1),ROUND(IF(FX$609=$B$564,FX575,IF(FX$609=$B$566,AVERAGE(FX575:FZ575),IF(FX$609=$B$567,AVERAGE(FX575:GC575),))),$B575))</f>
        <v>#VALUE!</v>
      </c>
      <c r="FY611" s="8" t="e">
        <f t="shared" ref="FY611:FY620" si="237">IF(FY$609=$B$565,ROUND(AVERAGE(FY575:GJ575),$B575+1),ROUND(IF(FY$609=$B$564,FY575,IF(FY$609=$B$566,AVERAGE(FY575:GA575),IF(FY$609=$B$567,AVERAGE(FY575:GD575),))),$B575))</f>
        <v>#VALUE!</v>
      </c>
      <c r="FZ611" s="8" t="e">
        <f t="shared" ref="FZ611:FZ620" si="238">IF(FZ$609=$B$565,ROUND(AVERAGE(FZ575:GK575),$B575+1),ROUND(IF(FZ$609=$B$564,FZ575,IF(FZ$609=$B$566,AVERAGE(FZ575:GB575),IF(FZ$609=$B$567,AVERAGE(FZ575:GE575),))),$B575))</f>
        <v>#VALUE!</v>
      </c>
      <c r="GA611" s="8" t="e">
        <f t="shared" ref="GA611:GA620" si="239">IF(GA$609=$B$565,ROUND(AVERAGE(GA575:GL575),$B575+1),ROUND(IF(GA$609=$B$564,GA575,IF(GA$609=$B$566,AVERAGE(GA575:GC575),IF(GA$609=$B$567,AVERAGE(GA575:GF575),))),$B575))</f>
        <v>#VALUE!</v>
      </c>
      <c r="GB611" s="8" t="e">
        <f t="shared" ref="GB611:GB620" si="240">IF(GB$609=$B$565,ROUND(AVERAGE(GB575:GM575),$B575+1),ROUND(IF(GB$609=$B$564,GB575,IF(GB$609=$B$566,AVERAGE(GB575:GD575),IF(GB$609=$B$567,AVERAGE(GB575:GG575),))),$B575))</f>
        <v>#VALUE!</v>
      </c>
      <c r="GC611" s="8" t="e">
        <f t="shared" ref="GC611:GC620" si="241">IF(GC$609=$B$565,ROUND(AVERAGE(GC575:GN575),$B575+1),ROUND(IF(GC$609=$B$564,GC575,IF(GC$609=$B$566,AVERAGE(GC575:GE575),IF(GC$609=$B$567,AVERAGE(GC575:GH575),))),$B575))</f>
        <v>#VALUE!</v>
      </c>
      <c r="GD611" s="8" t="e">
        <f t="shared" ref="GD611:GD620" si="242">IF(GD$609=$B$565,ROUND(AVERAGE(GD575:GO575),$B575+1),ROUND(IF(GD$609=$B$564,GD575,IF(GD$609=$B$566,AVERAGE(GD575:GF575),IF(GD$609=$B$567,AVERAGE(GD575:GI575),))),$B575))</f>
        <v>#VALUE!</v>
      </c>
      <c r="GE611" s="8" t="e">
        <f t="shared" ref="GE611:GE620" si="243">IF(GE$609=$B$565,ROUND(AVERAGE(GE575:GP575),$B575+1),ROUND(IF(GE$609=$B$564,GE575,IF(GE$609=$B$566,AVERAGE(GE575:GG575),IF(GE$609=$B$567,AVERAGE(GE575:GJ575),))),$B575))</f>
        <v>#VALUE!</v>
      </c>
      <c r="GF611" s="8" t="e">
        <f t="shared" ref="GF611:GF620" si="244">IF(GF$609=$B$565,ROUND(AVERAGE(GF575:GQ575),$B575+1),ROUND(IF(GF$609=$B$564,GF575,IF(GF$609=$B$566,AVERAGE(GF575:GH575),IF(GF$609=$B$567,AVERAGE(GF575:GK575),))),$B575))</f>
        <v>#VALUE!</v>
      </c>
      <c r="GG611" s="8" t="e">
        <f t="shared" ref="GG611:GG620" si="245">IF(GG$609=$B$565,ROUND(AVERAGE(GG575:GR575),$B575+1),ROUND(IF(GG$609=$B$564,GG575,IF(GG$609=$B$566,AVERAGE(GG575:GI575),IF(GG$609=$B$567,AVERAGE(GG575:GL575),))),$B575))</f>
        <v>#VALUE!</v>
      </c>
      <c r="GH611" s="8" t="e">
        <f t="shared" ref="GH611:GH620" si="246">IF(GH$609=$B$565,ROUND(AVERAGE(GH575:GS575),$B575+1),ROUND(IF(GH$609=$B$564,GH575,IF(GH$609=$B$566,AVERAGE(GH575:GJ575),IF(GH$609=$B$567,AVERAGE(GH575:GM575),))),$B575))</f>
        <v>#VALUE!</v>
      </c>
      <c r="GI611" s="8" t="e">
        <f t="shared" ref="GI611:GI620" si="247">IF(GI$609=$B$565,ROUND(AVERAGE(GI575:GT575),$B575+1),ROUND(IF(GI$609=$B$564,GI575,IF(GI$609=$B$566,AVERAGE(GI575:GK575),IF(GI$609=$B$567,AVERAGE(GI575:GN575),))),$B575))</f>
        <v>#VALUE!</v>
      </c>
      <c r="GJ611" s="8" t="e">
        <f t="shared" ref="GJ611:GJ620" si="248">IF(GJ$609=$B$565,ROUND(AVERAGE(GJ575:GU575),$B575+1),ROUND(IF(GJ$609=$B$564,GJ575,IF(GJ$609=$B$566,AVERAGE(GJ575:GL575),IF(GJ$609=$B$567,AVERAGE(GJ575:GO575),))),$B575))</f>
        <v>#VALUE!</v>
      </c>
      <c r="GK611" s="8" t="e">
        <f t="shared" ref="GK611:GK620" si="249">IF(GK$609=$B$565,ROUND(AVERAGE(GK575:GV575),$B575+1),ROUND(IF(GK$609=$B$564,GK575,IF(GK$609=$B$566,AVERAGE(GK575:GM575),IF(GK$609=$B$567,AVERAGE(GK575:GP575),))),$B575))</f>
        <v>#VALUE!</v>
      </c>
      <c r="GL611" s="8" t="e">
        <f t="shared" ref="GL611:GL620" si="250">IF(GL$609=$B$565,ROUND(AVERAGE(GL575:GW575),$B575+1),ROUND(IF(GL$609=$B$564,GL575,IF(GL$609=$B$566,AVERAGE(GL575:GN575),IF(GL$609=$B$567,AVERAGE(GL575:GQ575),))),$B575))</f>
        <v>#VALUE!</v>
      </c>
      <c r="GM611" s="8" t="e">
        <f t="shared" ref="GM611:GM620" si="251">IF(GM$609=$B$565,ROUND(AVERAGE(GM575:GX575),$B575+1),ROUND(IF(GM$609=$B$564,GM575,IF(GM$609=$B$566,AVERAGE(GM575:GO575),IF(GM$609=$B$567,AVERAGE(GM575:GR575),))),$B575))</f>
        <v>#VALUE!</v>
      </c>
      <c r="GN611" s="8" t="e">
        <f t="shared" ref="GN611:GN620" si="252">IF(GN$609=$B$565,ROUND(AVERAGE(GN575:GY575),$B575+1),ROUND(IF(GN$609=$B$564,GN575,IF(GN$609=$B$566,AVERAGE(GN575:GP575),IF(GN$609=$B$567,AVERAGE(GN575:GS575),))),$B575))</f>
        <v>#VALUE!</v>
      </c>
      <c r="GO611" s="8" t="e">
        <f t="shared" ref="GO611:GO620" si="253">IF(GO$609=$B$565,ROUND(AVERAGE(GO575:GZ575),$B575+1),ROUND(IF(GO$609=$B$564,GO575,IF(GO$609=$B$566,AVERAGE(GO575:GQ575),IF(GO$609=$B$567,AVERAGE(GO575:GT575),))),$B575))</f>
        <v>#VALUE!</v>
      </c>
      <c r="GP611" s="8" t="e">
        <f t="shared" ref="GP611:GP620" si="254">IF(GP$609=$B$565,ROUND(AVERAGE(GP575:HA575),$B575+1),ROUND(IF(GP$609=$B$564,GP575,IF(GP$609=$B$566,AVERAGE(GP575:GR575),IF(GP$609=$B$567,AVERAGE(GP575:GU575),))),$B575))</f>
        <v>#VALUE!</v>
      </c>
      <c r="GQ611" s="8" t="e">
        <f t="shared" ref="GQ611:GQ620" si="255">IF(GQ$609=$B$565,ROUND(AVERAGE(GQ575:HB575),$B575+1),ROUND(IF(GQ$609=$B$564,GQ575,IF(GQ$609=$B$566,AVERAGE(GQ575:GS575),IF(GQ$609=$B$567,AVERAGE(GQ575:GV575),))),$B575))</f>
        <v>#VALUE!</v>
      </c>
      <c r="GR611" s="8" t="e">
        <f t="shared" ref="GR611:GR620" si="256">IF(GR$609=$B$565,ROUND(AVERAGE(GR575:HC575),$B575+1),ROUND(IF(GR$609=$B$564,GR575,IF(GR$609=$B$566,AVERAGE(GR575:GT575),IF(GR$609=$B$567,AVERAGE(GR575:GW575),))),$B575))</f>
        <v>#VALUE!</v>
      </c>
      <c r="GS611" s="8" t="e">
        <f t="shared" ref="GS611:GS620" si="257">IF(GS$609=$B$565,ROUND(AVERAGE(GS575:HD575),$B575+1),ROUND(IF(GS$609=$B$564,GS575,IF(GS$609=$B$566,AVERAGE(GS575:GU575),IF(GS$609=$B$567,AVERAGE(GS575:GX575),))),$B575))</f>
        <v>#VALUE!</v>
      </c>
      <c r="GT611" s="8" t="e">
        <f t="shared" ref="GT611:GT620" si="258">IF(GT$609=$B$565,ROUND(AVERAGE(GT575:HE575),$B575+1),ROUND(IF(GT$609=$B$564,GT575,IF(GT$609=$B$566,AVERAGE(GT575:GV575),IF(GT$609=$B$567,AVERAGE(GT575:GY575),))),$B575))</f>
        <v>#VALUE!</v>
      </c>
      <c r="GU611" s="8" t="e">
        <f t="shared" ref="GU611:GU620" si="259">IF(GU$609=$B$565,ROUND(AVERAGE(GU575:HF575),$B575+1),ROUND(IF(GU$609=$B$564,GU575,IF(GU$609=$B$566,AVERAGE(GU575:GW575),IF(GU$609=$B$567,AVERAGE(GU575:GZ575),))),$B575))</f>
        <v>#VALUE!</v>
      </c>
      <c r="GV611" s="8" t="e">
        <f t="shared" ref="GV611:GV620" si="260">IF(GV$609=$B$565,ROUND(AVERAGE(GV575:HG575),$B575+1),ROUND(IF(GV$609=$B$564,GV575,IF(GV$609=$B$566,AVERAGE(GV575:GX575),IF(GV$609=$B$567,AVERAGE(GV575:HA575),))),$B575))</f>
        <v>#VALUE!</v>
      </c>
      <c r="GW611" s="8" t="e">
        <f t="shared" ref="GW611:GW620" si="261">IF(GW$609=$B$565,ROUND(AVERAGE(GW575:HH575),$B575+1),ROUND(IF(GW$609=$B$564,GW575,IF(GW$609=$B$566,AVERAGE(GW575:GY575),IF(GW$609=$B$567,AVERAGE(GW575:HB575),))),$B575))</f>
        <v>#VALUE!</v>
      </c>
      <c r="GX611" s="8" t="e">
        <f t="shared" ref="GX611:GX620" si="262">IF(GX$609=$B$565,ROUND(AVERAGE(GX575:HI575),$B575+1),ROUND(IF(GX$609=$B$564,GX575,IF(GX$609=$B$566,AVERAGE(GX575:GZ575),IF(GX$609=$B$567,AVERAGE(GX575:HC575),))),$B575))</f>
        <v>#VALUE!</v>
      </c>
      <c r="GY611" s="8" t="e">
        <f t="shared" ref="GY611:GY620" si="263">IF(GY$609=$B$565,ROUND(AVERAGE(GY575:HJ575),$B575+1),ROUND(IF(GY$609=$B$564,GY575,IF(GY$609=$B$566,AVERAGE(GY575:HA575),IF(GY$609=$B$567,AVERAGE(GY575:HD575),))),$B575))</f>
        <v>#VALUE!</v>
      </c>
      <c r="GZ611" s="8" t="e">
        <f t="shared" ref="GZ611:GZ620" si="264">IF(GZ$609=$B$565,ROUND(AVERAGE(GZ575:HK575),$B575+1),ROUND(IF(GZ$609=$B$564,GZ575,IF(GZ$609=$B$566,AVERAGE(GZ575:HB575),IF(GZ$609=$B$567,AVERAGE(GZ575:HE575),))),$B575))</f>
        <v>#VALUE!</v>
      </c>
      <c r="HA611" s="8" t="e">
        <f t="shared" ref="HA611:HA620" si="265">IF(HA$609=$B$565,ROUND(AVERAGE(HA575:HL575),$B575+1),ROUND(IF(HA$609=$B$564,HA575,IF(HA$609=$B$566,AVERAGE(HA575:HC575),IF(HA$609=$B$567,AVERAGE(HA575:HF575),))),$B575))</f>
        <v>#VALUE!</v>
      </c>
      <c r="HB611" s="8" t="e">
        <f t="shared" ref="HB611:HB620" si="266">IF(HB$609=$B$565,ROUND(AVERAGE(HB575:HM575),$B575+1),ROUND(IF(HB$609=$B$564,HB575,IF(HB$609=$B$566,AVERAGE(HB575:HD575),IF(HB$609=$B$567,AVERAGE(HB575:HG575),))),$B575))</f>
        <v>#VALUE!</v>
      </c>
      <c r="HC611" s="8" t="e">
        <f t="shared" ref="HC611:HC620" si="267">IF(HC$609=$B$565,ROUND(AVERAGE(HC575:HN575),$B575+1),ROUND(IF(HC$609=$B$564,HC575,IF(HC$609=$B$566,AVERAGE(HC575:HE575),IF(HC$609=$B$567,AVERAGE(HC575:HH575),))),$B575))</f>
        <v>#VALUE!</v>
      </c>
      <c r="HD611" s="8" t="e">
        <f t="shared" ref="HD611:HD620" si="268">IF(HD$609=$B$565,ROUND(AVERAGE(HD575:HO575),$B575+1),ROUND(IF(HD$609=$B$564,HD575,IF(HD$609=$B$566,AVERAGE(HD575:HF575),IF(HD$609=$B$567,AVERAGE(HD575:HI575),))),$B575))</f>
        <v>#VALUE!</v>
      </c>
      <c r="HE611" s="8" t="e">
        <f t="shared" ref="HE611:HE620" si="269">IF(HE$609=$B$565,ROUND(AVERAGE(HE575:HP575),$B575+1),ROUND(IF(HE$609=$B$564,HE575,IF(HE$609=$B$566,AVERAGE(HE575:HG575),IF(HE$609=$B$567,AVERAGE(HE575:HJ575),))),$B575))</f>
        <v>#VALUE!</v>
      </c>
      <c r="HF611" s="8" t="e">
        <f t="shared" ref="HF611:HF620" si="270">IF(HF$609=$B$565,ROUND(AVERAGE(HF575:HQ575),$B575+1),ROUND(IF(HF$609=$B$564,HF575,IF(HF$609=$B$566,AVERAGE(HF575:HH575),IF(HF$609=$B$567,AVERAGE(HF575:HK575),))),$B575))</f>
        <v>#N/A</v>
      </c>
      <c r="HG611" s="8" t="e">
        <f t="shared" ref="HG611:HG620" si="271">IF(HG$609=$B$565,ROUND(AVERAGE(HG575:HR575),$B575+1),ROUND(IF(HG$609=$B$564,HG575,IF(HG$609=$B$566,AVERAGE(HG575:HI575),IF(HG$609=$B$567,AVERAGE(HG575:HL575),))),$B575))</f>
        <v>#N/A</v>
      </c>
      <c r="HH611" s="8" t="e">
        <f t="shared" ref="HH611:HH620" si="272">IF(HH$609=$B$565,ROUND(AVERAGE(HH575:HS575),$B575+1),ROUND(IF(HH$609=$B$564,HH575,IF(HH$609=$B$566,AVERAGE(HH575:HJ575),IF(HH$609=$B$567,AVERAGE(HH575:HM575),))),$B575))</f>
        <v>#N/A</v>
      </c>
      <c r="HI611" s="8" t="e">
        <f t="shared" ref="HI611:HI620" si="273">IF(HI$609=$B$565,ROUND(AVERAGE(HI575:HT575),$B575+1),ROUND(IF(HI$609=$B$564,HI575,IF(HI$609=$B$566,AVERAGE(HI575:HK575),IF(HI$609=$B$567,AVERAGE(HI575:HN575),))),$B575))</f>
        <v>#N/A</v>
      </c>
      <c r="HJ611" s="8" t="e">
        <f t="shared" ref="HJ611:HJ620" si="274">IF(HJ$609=$B$565,ROUND(AVERAGE(HJ575:HU575),$B575+1),ROUND(IF(HJ$609=$B$564,HJ575,IF(HJ$609=$B$566,AVERAGE(HJ575:HL575),IF(HJ$609=$B$567,AVERAGE(HJ575:HO575),))),$B575))</f>
        <v>#N/A</v>
      </c>
      <c r="HK611" s="8" t="e">
        <f t="shared" ref="HK611:HK620" si="275">IF(HK$609=$B$565,ROUND(AVERAGE(HK575:HV575),$B575+1),ROUND(IF(HK$609=$B$564,HK575,IF(HK$609=$B$566,AVERAGE(HK575:HM575),IF(HK$609=$B$567,AVERAGE(HK575:HP575),))),$B575))</f>
        <v>#N/A</v>
      </c>
      <c r="HL611" s="8" t="e">
        <f t="shared" ref="HL611:HL620" si="276">IF(HL$609=$B$565,ROUND(AVERAGE(HL575:HW575),$B575+1),ROUND(IF(HL$609=$B$564,HL575,IF(HL$609=$B$566,AVERAGE(HL575:HN575),IF(HL$609=$B$567,AVERAGE(HL575:HQ575),))),$B575))</f>
        <v>#N/A</v>
      </c>
    </row>
    <row r="612" spans="4:220" ht="12" hidden="1" customHeight="1" x14ac:dyDescent="0.2">
      <c r="D612" s="8">
        <f t="shared" si="72"/>
        <v>114.3</v>
      </c>
      <c r="Q612" s="8">
        <f t="shared" si="73"/>
        <v>113.8</v>
      </c>
      <c r="R612" s="8">
        <f t="shared" si="74"/>
        <v>113.8</v>
      </c>
      <c r="S612" s="8">
        <f t="shared" si="75"/>
        <v>113.9</v>
      </c>
      <c r="T612" s="8">
        <f t="shared" si="76"/>
        <v>114.1</v>
      </c>
      <c r="U612" s="8">
        <f t="shared" si="77"/>
        <v>114.2</v>
      </c>
      <c r="V612" s="8">
        <f t="shared" si="78"/>
        <v>114.3</v>
      </c>
      <c r="W612" s="8">
        <f t="shared" si="79"/>
        <v>114.6</v>
      </c>
      <c r="X612" s="8">
        <f t="shared" si="80"/>
        <v>114.9</v>
      </c>
      <c r="Y612" s="8">
        <f t="shared" si="81"/>
        <v>115.1</v>
      </c>
      <c r="Z612" s="8">
        <f t="shared" si="82"/>
        <v>115.2</v>
      </c>
      <c r="AA612" s="8">
        <f t="shared" si="83"/>
        <v>115.4</v>
      </c>
      <c r="AB612" s="8">
        <f t="shared" si="84"/>
        <v>115.5</v>
      </c>
      <c r="AC612" s="8">
        <f t="shared" si="85"/>
        <v>115.6</v>
      </c>
      <c r="AD612" s="8">
        <f t="shared" si="86"/>
        <v>115.7</v>
      </c>
      <c r="AE612" s="8">
        <f t="shared" si="87"/>
        <v>115.8</v>
      </c>
      <c r="AF612" s="8">
        <f t="shared" si="88"/>
        <v>116</v>
      </c>
      <c r="AG612" s="8">
        <f t="shared" si="89"/>
        <v>116.2</v>
      </c>
      <c r="AH612" s="8">
        <f t="shared" si="90"/>
        <v>116.3</v>
      </c>
      <c r="AI612" s="8">
        <f t="shared" si="91"/>
        <v>116.6</v>
      </c>
      <c r="AJ612" s="8">
        <f t="shared" si="92"/>
        <v>116.8</v>
      </c>
      <c r="AK612" s="8">
        <f t="shared" si="93"/>
        <v>117.1</v>
      </c>
      <c r="AL612" s="8">
        <f t="shared" si="94"/>
        <v>117.3</v>
      </c>
      <c r="AM612" s="8">
        <f t="shared" si="95"/>
        <v>117.5</v>
      </c>
      <c r="AN612" s="8">
        <f t="shared" si="96"/>
        <v>117.7</v>
      </c>
      <c r="AO612" s="8">
        <f t="shared" si="97"/>
        <v>117.9</v>
      </c>
      <c r="AP612" s="8">
        <f t="shared" si="98"/>
        <v>118</v>
      </c>
      <c r="AQ612" s="8">
        <f t="shared" si="99"/>
        <v>118.1</v>
      </c>
      <c r="AR612" s="8">
        <f t="shared" si="100"/>
        <v>118.3</v>
      </c>
      <c r="AS612" s="8">
        <f t="shared" si="101"/>
        <v>118.4</v>
      </c>
      <c r="AT612" s="8">
        <f t="shared" si="102"/>
        <v>118.5</v>
      </c>
      <c r="AU612" s="8">
        <f t="shared" si="103"/>
        <v>118.5</v>
      </c>
      <c r="AV612" s="8">
        <f t="shared" si="104"/>
        <v>118.6</v>
      </c>
      <c r="AW612" s="8">
        <f t="shared" si="105"/>
        <v>118.7</v>
      </c>
      <c r="AX612" s="8">
        <f t="shared" si="106"/>
        <v>118.8</v>
      </c>
      <c r="AY612" s="8">
        <f t="shared" si="107"/>
        <v>119</v>
      </c>
      <c r="AZ612" s="8">
        <f t="shared" si="108"/>
        <v>119.1</v>
      </c>
      <c r="BA612" s="8">
        <f t="shared" si="109"/>
        <v>119.3</v>
      </c>
      <c r="BB612" s="8">
        <f t="shared" si="110"/>
        <v>119.5</v>
      </c>
      <c r="BC612" s="8">
        <f t="shared" si="111"/>
        <v>119.7</v>
      </c>
      <c r="BD612" s="8">
        <f t="shared" si="112"/>
        <v>119.9</v>
      </c>
      <c r="BE612" s="8">
        <f t="shared" si="113"/>
        <v>120</v>
      </c>
      <c r="BF612" s="8">
        <f t="shared" si="114"/>
        <v>120.2</v>
      </c>
      <c r="BG612" s="8">
        <f t="shared" si="115"/>
        <v>120.5</v>
      </c>
      <c r="BH612" s="8">
        <f t="shared" si="116"/>
        <v>120.8</v>
      </c>
      <c r="BI612" s="8">
        <f t="shared" si="117"/>
        <v>121</v>
      </c>
      <c r="BJ612" s="8">
        <f t="shared" si="118"/>
        <v>121.4</v>
      </c>
      <c r="BK612" s="8">
        <f t="shared" si="119"/>
        <v>121.7</v>
      </c>
      <c r="BL612" s="8">
        <f t="shared" si="120"/>
        <v>122</v>
      </c>
      <c r="BM612" s="8">
        <f t="shared" si="121"/>
        <v>122.2</v>
      </c>
      <c r="BN612" s="8">
        <f t="shared" si="122"/>
        <v>122.5</v>
      </c>
      <c r="BO612" s="8">
        <f t="shared" si="123"/>
        <v>122.7</v>
      </c>
      <c r="BP612" s="8">
        <f t="shared" si="124"/>
        <v>123</v>
      </c>
      <c r="BQ612" s="8">
        <f t="shared" si="125"/>
        <v>123.3</v>
      </c>
      <c r="BR612" s="8">
        <f t="shared" si="126"/>
        <v>123.7</v>
      </c>
      <c r="BS612" s="8">
        <f t="shared" si="127"/>
        <v>124</v>
      </c>
      <c r="BT612" s="8">
        <f t="shared" si="128"/>
        <v>124.3</v>
      </c>
      <c r="BU612" s="8">
        <f t="shared" si="129"/>
        <v>124.6</v>
      </c>
      <c r="BV612" s="8">
        <f t="shared" si="130"/>
        <v>124.8</v>
      </c>
      <c r="BW612" s="8">
        <f t="shared" si="131"/>
        <v>125</v>
      </c>
      <c r="BX612" s="8">
        <f t="shared" si="132"/>
        <v>125.3</v>
      </c>
      <c r="BY612" s="8">
        <f t="shared" si="133"/>
        <v>125.4</v>
      </c>
      <c r="BZ612" s="8">
        <f t="shared" si="134"/>
        <v>125.6</v>
      </c>
      <c r="CA612" s="8">
        <f t="shared" si="135"/>
        <v>125.8</v>
      </c>
      <c r="CB612" s="8">
        <f t="shared" si="136"/>
        <v>126</v>
      </c>
      <c r="CC612" s="8">
        <f t="shared" si="137"/>
        <v>126.1</v>
      </c>
      <c r="CD612" s="8">
        <f t="shared" si="138"/>
        <v>126.3</v>
      </c>
      <c r="CE612" s="8">
        <f t="shared" si="139"/>
        <v>126.4</v>
      </c>
      <c r="CF612" s="8">
        <f t="shared" si="140"/>
        <v>126.5</v>
      </c>
      <c r="CG612" s="8">
        <f t="shared" si="141"/>
        <v>126.6</v>
      </c>
      <c r="CH612" s="8">
        <f t="shared" si="142"/>
        <v>127</v>
      </c>
      <c r="CI612" s="8">
        <f t="shared" si="143"/>
        <v>127.4</v>
      </c>
      <c r="CJ612" s="8">
        <f t="shared" si="144"/>
        <v>127.5</v>
      </c>
      <c r="CK612" s="8">
        <f t="shared" si="145"/>
        <v>127.6</v>
      </c>
      <c r="CL612" s="8">
        <f t="shared" si="146"/>
        <v>127.7</v>
      </c>
      <c r="CM612" s="8">
        <f t="shared" si="147"/>
        <v>127.8</v>
      </c>
      <c r="CN612" s="8">
        <f t="shared" si="148"/>
        <v>128</v>
      </c>
      <c r="CO612" s="8">
        <f t="shared" si="149"/>
        <v>128.30000000000001</v>
      </c>
      <c r="CP612" s="8">
        <f t="shared" si="150"/>
        <v>128.5</v>
      </c>
      <c r="CQ612" s="8">
        <f t="shared" si="151"/>
        <v>128.5</v>
      </c>
      <c r="CR612" s="8">
        <f t="shared" si="152"/>
        <v>128.6</v>
      </c>
      <c r="CS612" s="8">
        <f t="shared" si="153"/>
        <v>128.69999999999999</v>
      </c>
      <c r="CT612" s="8">
        <f t="shared" si="154"/>
        <v>128.5</v>
      </c>
      <c r="CU612" s="8">
        <f t="shared" si="155"/>
        <v>128.4</v>
      </c>
      <c r="CV612" s="8">
        <f t="shared" si="156"/>
        <v>128.19999999999999</v>
      </c>
      <c r="CW612" s="8">
        <f t="shared" si="157"/>
        <v>128.5</v>
      </c>
      <c r="CX612" s="8">
        <f t="shared" si="158"/>
        <v>128.69999999999999</v>
      </c>
      <c r="CY612" s="8">
        <f t="shared" si="159"/>
        <v>128.80000000000001</v>
      </c>
      <c r="CZ612" s="8">
        <f t="shared" si="160"/>
        <v>128.9</v>
      </c>
      <c r="DA612" s="8">
        <f t="shared" si="161"/>
        <v>129.1</v>
      </c>
      <c r="DB612" s="8">
        <f t="shared" si="162"/>
        <v>129.19999999999999</v>
      </c>
      <c r="DC612" s="8">
        <f t="shared" si="163"/>
        <v>129.6</v>
      </c>
      <c r="DD612" s="8">
        <f t="shared" si="164"/>
        <v>130.1</v>
      </c>
      <c r="DE612" s="8">
        <f t="shared" si="165"/>
        <v>130.4</v>
      </c>
      <c r="DF612" s="8">
        <f t="shared" si="166"/>
        <v>130.80000000000001</v>
      </c>
      <c r="DG612" s="8">
        <f t="shared" si="167"/>
        <v>131.19999999999999</v>
      </c>
      <c r="DH612" s="8">
        <f t="shared" si="168"/>
        <v>131.5</v>
      </c>
      <c r="DI612" s="8">
        <f t="shared" si="169"/>
        <v>131.80000000000001</v>
      </c>
      <c r="DJ612" s="8">
        <f t="shared" si="170"/>
        <v>132</v>
      </c>
      <c r="DK612" s="8">
        <f t="shared" si="171"/>
        <v>132.30000000000001</v>
      </c>
      <c r="DL612" s="8">
        <f t="shared" si="172"/>
        <v>132.80000000000001</v>
      </c>
      <c r="DM612" s="8">
        <f t="shared" si="173"/>
        <v>133.30000000000001</v>
      </c>
      <c r="DN612" s="8">
        <f t="shared" si="174"/>
        <v>133.80000000000001</v>
      </c>
      <c r="DO612" s="8">
        <f t="shared" si="175"/>
        <v>134</v>
      </c>
      <c r="DP612" s="8">
        <f t="shared" si="176"/>
        <v>134.30000000000001</v>
      </c>
      <c r="DQ612" s="8">
        <f t="shared" si="177"/>
        <v>134.6</v>
      </c>
      <c r="DR612" s="8">
        <f t="shared" si="178"/>
        <v>135.1</v>
      </c>
      <c r="DS612" s="8">
        <f t="shared" si="179"/>
        <v>135.5</v>
      </c>
      <c r="DT612" s="8">
        <f t="shared" si="180"/>
        <v>136</v>
      </c>
      <c r="DU612" s="8">
        <f t="shared" si="181"/>
        <v>136.4</v>
      </c>
      <c r="DV612" s="8">
        <f t="shared" si="182"/>
        <v>136.80000000000001</v>
      </c>
      <c r="DW612" s="8">
        <f t="shared" si="183"/>
        <v>0</v>
      </c>
      <c r="DX612" s="8">
        <f t="shared" si="184"/>
        <v>0</v>
      </c>
      <c r="DY612" s="8">
        <f t="shared" si="185"/>
        <v>0</v>
      </c>
      <c r="DZ612" s="8">
        <f t="shared" si="186"/>
        <v>0</v>
      </c>
      <c r="EA612" s="8" t="e">
        <f t="shared" si="187"/>
        <v>#N/A</v>
      </c>
      <c r="EB612" s="8" t="e">
        <f t="shared" si="188"/>
        <v>#N/A</v>
      </c>
      <c r="EC612" s="8" t="e">
        <f t="shared" si="189"/>
        <v>#N/A</v>
      </c>
      <c r="ED612" s="8" t="e">
        <f t="shared" si="190"/>
        <v>#N/A</v>
      </c>
      <c r="EE612" s="8" t="e">
        <f t="shared" si="191"/>
        <v>#N/A</v>
      </c>
      <c r="EF612" s="8" t="e">
        <f t="shared" si="192"/>
        <v>#N/A</v>
      </c>
      <c r="EG612" s="8" t="e">
        <f t="shared" si="193"/>
        <v>#N/A</v>
      </c>
      <c r="EH612" s="8" t="e">
        <f t="shared" si="194"/>
        <v>#N/A</v>
      </c>
      <c r="EI612" s="8" t="e">
        <f t="shared" si="195"/>
        <v>#N/A</v>
      </c>
      <c r="EJ612" s="8" t="e">
        <f t="shared" si="196"/>
        <v>#N/A</v>
      </c>
      <c r="EK612" s="8" t="e">
        <f t="shared" si="197"/>
        <v>#N/A</v>
      </c>
      <c r="EL612" s="8" t="e">
        <f t="shared" si="198"/>
        <v>#N/A</v>
      </c>
      <c r="EM612" s="8" t="e">
        <f t="shared" si="199"/>
        <v>#N/A</v>
      </c>
      <c r="EN612" s="8" t="e">
        <f t="shared" si="200"/>
        <v>#N/A</v>
      </c>
      <c r="EO612" s="8" t="e">
        <f t="shared" si="201"/>
        <v>#N/A</v>
      </c>
      <c r="EP612" s="8" t="e">
        <f t="shared" si="202"/>
        <v>#N/A</v>
      </c>
      <c r="EQ612" s="8" t="e">
        <f t="shared" si="203"/>
        <v>#N/A</v>
      </c>
      <c r="ER612" s="8" t="e">
        <f t="shared" si="204"/>
        <v>#N/A</v>
      </c>
      <c r="ES612" s="8" t="e">
        <f t="shared" si="205"/>
        <v>#N/A</v>
      </c>
      <c r="ET612" s="8" t="e">
        <f t="shared" si="206"/>
        <v>#N/A</v>
      </c>
      <c r="EU612" s="8" t="e">
        <f t="shared" si="207"/>
        <v>#N/A</v>
      </c>
      <c r="EV612" s="8" t="e">
        <f t="shared" si="208"/>
        <v>#N/A</v>
      </c>
      <c r="EW612" s="8" t="e">
        <f t="shared" si="209"/>
        <v>#N/A</v>
      </c>
      <c r="EX612" s="8" t="e">
        <f t="shared" si="210"/>
        <v>#N/A</v>
      </c>
      <c r="EY612" s="8" t="e">
        <f t="shared" si="211"/>
        <v>#N/A</v>
      </c>
      <c r="EZ612" s="8" t="e">
        <f t="shared" si="212"/>
        <v>#N/A</v>
      </c>
      <c r="FA612" s="8" t="e">
        <f t="shared" si="213"/>
        <v>#N/A</v>
      </c>
      <c r="FB612" s="8" t="e">
        <f t="shared" si="214"/>
        <v>#N/A</v>
      </c>
      <c r="FC612" s="8" t="e">
        <f t="shared" si="215"/>
        <v>#N/A</v>
      </c>
      <c r="FD612" s="8" t="e">
        <f t="shared" si="216"/>
        <v>#N/A</v>
      </c>
      <c r="FE612" s="8" t="e">
        <f t="shared" si="217"/>
        <v>#N/A</v>
      </c>
      <c r="FF612" s="8" t="e">
        <f t="shared" si="218"/>
        <v>#N/A</v>
      </c>
      <c r="FG612" s="8" t="e">
        <f t="shared" si="219"/>
        <v>#N/A</v>
      </c>
      <c r="FH612" s="8" t="e">
        <f t="shared" si="220"/>
        <v>#N/A</v>
      </c>
      <c r="FI612" s="8" t="e">
        <f t="shared" si="221"/>
        <v>#N/A</v>
      </c>
      <c r="FJ612" s="8" t="e">
        <f t="shared" si="222"/>
        <v>#N/A</v>
      </c>
      <c r="FK612" s="8" t="e">
        <f t="shared" si="223"/>
        <v>#N/A</v>
      </c>
      <c r="FL612" s="8" t="e">
        <f t="shared" si="224"/>
        <v>#N/A</v>
      </c>
      <c r="FM612" s="8" t="e">
        <f t="shared" si="225"/>
        <v>#N/A</v>
      </c>
      <c r="FN612" s="8" t="e">
        <f t="shared" si="226"/>
        <v>#N/A</v>
      </c>
      <c r="FO612" s="8" t="e">
        <f t="shared" si="227"/>
        <v>#N/A</v>
      </c>
      <c r="FP612" s="8" t="e">
        <f t="shared" si="228"/>
        <v>#N/A</v>
      </c>
      <c r="FQ612" s="8" t="e">
        <f t="shared" si="229"/>
        <v>#N/A</v>
      </c>
      <c r="FR612" s="8" t="e">
        <f t="shared" si="230"/>
        <v>#N/A</v>
      </c>
      <c r="FS612" s="8" t="e">
        <f t="shared" si="231"/>
        <v>#N/A</v>
      </c>
      <c r="FT612" s="8" t="e">
        <f t="shared" si="232"/>
        <v>#N/A</v>
      </c>
      <c r="FU612" s="8" t="e">
        <f t="shared" si="233"/>
        <v>#N/A</v>
      </c>
      <c r="FV612" s="8" t="e">
        <f t="shared" si="234"/>
        <v>#VALUE!</v>
      </c>
      <c r="FW612" s="8" t="e">
        <f t="shared" si="235"/>
        <v>#VALUE!</v>
      </c>
      <c r="FX612" s="8" t="e">
        <f t="shared" si="236"/>
        <v>#VALUE!</v>
      </c>
      <c r="FY612" s="8" t="e">
        <f t="shared" si="237"/>
        <v>#VALUE!</v>
      </c>
      <c r="FZ612" s="8" t="e">
        <f t="shared" si="238"/>
        <v>#VALUE!</v>
      </c>
      <c r="GA612" s="8" t="e">
        <f t="shared" si="239"/>
        <v>#VALUE!</v>
      </c>
      <c r="GB612" s="8" t="e">
        <f t="shared" si="240"/>
        <v>#VALUE!</v>
      </c>
      <c r="GC612" s="8" t="e">
        <f t="shared" si="241"/>
        <v>#VALUE!</v>
      </c>
      <c r="GD612" s="8" t="e">
        <f t="shared" si="242"/>
        <v>#VALUE!</v>
      </c>
      <c r="GE612" s="8" t="e">
        <f t="shared" si="243"/>
        <v>#VALUE!</v>
      </c>
      <c r="GF612" s="8" t="e">
        <f t="shared" si="244"/>
        <v>#VALUE!</v>
      </c>
      <c r="GG612" s="8" t="e">
        <f t="shared" si="245"/>
        <v>#VALUE!</v>
      </c>
      <c r="GH612" s="8" t="e">
        <f t="shared" si="246"/>
        <v>#VALUE!</v>
      </c>
      <c r="GI612" s="8" t="e">
        <f t="shared" si="247"/>
        <v>#VALUE!</v>
      </c>
      <c r="GJ612" s="8" t="e">
        <f t="shared" si="248"/>
        <v>#VALUE!</v>
      </c>
      <c r="GK612" s="8" t="e">
        <f t="shared" si="249"/>
        <v>#VALUE!</v>
      </c>
      <c r="GL612" s="8" t="e">
        <f t="shared" si="250"/>
        <v>#VALUE!</v>
      </c>
      <c r="GM612" s="8" t="e">
        <f t="shared" si="251"/>
        <v>#VALUE!</v>
      </c>
      <c r="GN612" s="8" t="e">
        <f t="shared" si="252"/>
        <v>#VALUE!</v>
      </c>
      <c r="GO612" s="8" t="e">
        <f t="shared" si="253"/>
        <v>#VALUE!</v>
      </c>
      <c r="GP612" s="8" t="e">
        <f t="shared" si="254"/>
        <v>#VALUE!</v>
      </c>
      <c r="GQ612" s="8" t="e">
        <f t="shared" si="255"/>
        <v>#VALUE!</v>
      </c>
      <c r="GR612" s="8" t="e">
        <f t="shared" si="256"/>
        <v>#VALUE!</v>
      </c>
      <c r="GS612" s="8" t="e">
        <f t="shared" si="257"/>
        <v>#VALUE!</v>
      </c>
      <c r="GT612" s="8" t="e">
        <f t="shared" si="258"/>
        <v>#VALUE!</v>
      </c>
      <c r="GU612" s="8" t="e">
        <f t="shared" si="259"/>
        <v>#VALUE!</v>
      </c>
      <c r="GV612" s="8" t="e">
        <f t="shared" si="260"/>
        <v>#VALUE!</v>
      </c>
      <c r="GW612" s="8" t="e">
        <f t="shared" si="261"/>
        <v>#VALUE!</v>
      </c>
      <c r="GX612" s="8" t="e">
        <f t="shared" si="262"/>
        <v>#VALUE!</v>
      </c>
      <c r="GY612" s="8" t="e">
        <f t="shared" si="263"/>
        <v>#VALUE!</v>
      </c>
      <c r="GZ612" s="8" t="e">
        <f t="shared" si="264"/>
        <v>#VALUE!</v>
      </c>
      <c r="HA612" s="8" t="e">
        <f t="shared" si="265"/>
        <v>#VALUE!</v>
      </c>
      <c r="HB612" s="8" t="e">
        <f t="shared" si="266"/>
        <v>#VALUE!</v>
      </c>
      <c r="HC612" s="8" t="e">
        <f t="shared" si="267"/>
        <v>#VALUE!</v>
      </c>
      <c r="HD612" s="8" t="e">
        <f t="shared" si="268"/>
        <v>#VALUE!</v>
      </c>
      <c r="HE612" s="8" t="e">
        <f t="shared" si="269"/>
        <v>#VALUE!</v>
      </c>
      <c r="HF612" s="8" t="e">
        <f t="shared" si="270"/>
        <v>#N/A</v>
      </c>
      <c r="HG612" s="8" t="e">
        <f t="shared" si="271"/>
        <v>#N/A</v>
      </c>
      <c r="HH612" s="8" t="e">
        <f t="shared" si="272"/>
        <v>#N/A</v>
      </c>
      <c r="HI612" s="8" t="e">
        <f t="shared" si="273"/>
        <v>#N/A</v>
      </c>
      <c r="HJ612" s="8" t="e">
        <f t="shared" si="274"/>
        <v>#N/A</v>
      </c>
      <c r="HK612" s="8" t="e">
        <f t="shared" si="275"/>
        <v>#N/A</v>
      </c>
      <c r="HL612" s="8" t="e">
        <f t="shared" si="276"/>
        <v>#N/A</v>
      </c>
    </row>
    <row r="613" spans="4:220" ht="12" hidden="1" customHeight="1" x14ac:dyDescent="0.2">
      <c r="D613" s="8">
        <f t="shared" si="72"/>
        <v>105.1</v>
      </c>
      <c r="Q613" s="8">
        <f t="shared" si="73"/>
        <v>104.8</v>
      </c>
      <c r="R613" s="8">
        <f t="shared" si="74"/>
        <v>105</v>
      </c>
      <c r="S613" s="8">
        <f t="shared" si="75"/>
        <v>105.1</v>
      </c>
      <c r="T613" s="8">
        <f t="shared" si="76"/>
        <v>104.9</v>
      </c>
      <c r="U613" s="8">
        <f t="shared" si="77"/>
        <v>105</v>
      </c>
      <c r="V613" s="8">
        <f t="shared" si="78"/>
        <v>105.1</v>
      </c>
      <c r="W613" s="8">
        <f t="shared" si="79"/>
        <v>105.3</v>
      </c>
      <c r="X613" s="8">
        <f t="shared" si="80"/>
        <v>105.3</v>
      </c>
      <c r="Y613" s="8">
        <f t="shared" si="81"/>
        <v>105.1</v>
      </c>
      <c r="Z613" s="8">
        <f t="shared" si="82"/>
        <v>104.9</v>
      </c>
      <c r="AA613" s="8">
        <f t="shared" si="83"/>
        <v>105</v>
      </c>
      <c r="AB613" s="8">
        <f t="shared" si="84"/>
        <v>105.3</v>
      </c>
      <c r="AC613" s="8">
        <f t="shared" si="85"/>
        <v>105.1</v>
      </c>
      <c r="AD613" s="8">
        <f t="shared" si="86"/>
        <v>105</v>
      </c>
      <c r="AE613" s="8">
        <f t="shared" si="87"/>
        <v>104.9</v>
      </c>
      <c r="AF613" s="8">
        <f t="shared" si="88"/>
        <v>104.8</v>
      </c>
      <c r="AG613" s="8">
        <f t="shared" si="89"/>
        <v>104.7</v>
      </c>
      <c r="AH613" s="8">
        <f t="shared" si="90"/>
        <v>105</v>
      </c>
      <c r="AI613" s="8">
        <f t="shared" si="91"/>
        <v>104.9</v>
      </c>
      <c r="AJ613" s="8">
        <f t="shared" si="92"/>
        <v>105</v>
      </c>
      <c r="AK613" s="8">
        <f t="shared" si="93"/>
        <v>104.7</v>
      </c>
      <c r="AL613" s="8">
        <f t="shared" si="94"/>
        <v>104.8</v>
      </c>
      <c r="AM613" s="8">
        <f t="shared" si="95"/>
        <v>105</v>
      </c>
      <c r="AN613" s="8">
        <f t="shared" si="96"/>
        <v>105.3</v>
      </c>
      <c r="AO613" s="8">
        <f t="shared" si="97"/>
        <v>105.2</v>
      </c>
      <c r="AP613" s="8">
        <f t="shared" si="98"/>
        <v>105.2</v>
      </c>
      <c r="AQ613" s="8">
        <f t="shared" si="99"/>
        <v>105.2</v>
      </c>
      <c r="AR613" s="8">
        <f t="shared" si="100"/>
        <v>105.3</v>
      </c>
      <c r="AS613" s="8">
        <f t="shared" si="101"/>
        <v>105.5</v>
      </c>
      <c r="AT613" s="8">
        <f t="shared" si="102"/>
        <v>106</v>
      </c>
      <c r="AU613" s="8">
        <f t="shared" si="103"/>
        <v>105.8</v>
      </c>
      <c r="AV613" s="8">
        <f t="shared" si="104"/>
        <v>105.7</v>
      </c>
      <c r="AW613" s="8">
        <f t="shared" si="105"/>
        <v>105.8</v>
      </c>
      <c r="AX613" s="8">
        <f t="shared" si="106"/>
        <v>105.6</v>
      </c>
      <c r="AY613" s="8">
        <f t="shared" si="107"/>
        <v>105.7</v>
      </c>
      <c r="AZ613" s="8">
        <f t="shared" si="108"/>
        <v>106.1</v>
      </c>
      <c r="BA613" s="8">
        <f t="shared" si="109"/>
        <v>106.1</v>
      </c>
      <c r="BB613" s="8">
        <f t="shared" si="110"/>
        <v>106.1</v>
      </c>
      <c r="BC613" s="8">
        <f t="shared" si="111"/>
        <v>106.1</v>
      </c>
      <c r="BD613" s="8">
        <f t="shared" si="112"/>
        <v>106.3</v>
      </c>
      <c r="BE613" s="8">
        <f t="shared" si="113"/>
        <v>106.4</v>
      </c>
      <c r="BF613" s="8">
        <f t="shared" si="114"/>
        <v>106.8</v>
      </c>
      <c r="BG613" s="8">
        <f t="shared" si="115"/>
        <v>107</v>
      </c>
      <c r="BH613" s="8">
        <f t="shared" si="116"/>
        <v>107</v>
      </c>
      <c r="BI613" s="8">
        <f t="shared" si="117"/>
        <v>107.1</v>
      </c>
      <c r="BJ613" s="8">
        <f t="shared" si="118"/>
        <v>107.2</v>
      </c>
      <c r="BK613" s="8">
        <f t="shared" si="119"/>
        <v>107.3</v>
      </c>
      <c r="BL613" s="8">
        <f t="shared" si="120"/>
        <v>108.1</v>
      </c>
      <c r="BM613" s="8">
        <f t="shared" si="121"/>
        <v>108.2</v>
      </c>
      <c r="BN613" s="8">
        <f t="shared" si="122"/>
        <v>108.2</v>
      </c>
      <c r="BO613" s="8">
        <f t="shared" si="123"/>
        <v>108.6</v>
      </c>
      <c r="BP613" s="8">
        <f t="shared" si="124"/>
        <v>108.5</v>
      </c>
      <c r="BQ613" s="8">
        <f t="shared" si="125"/>
        <v>108.4</v>
      </c>
      <c r="BR613" s="8">
        <f t="shared" si="126"/>
        <v>108.8</v>
      </c>
      <c r="BS613" s="8">
        <f t="shared" si="127"/>
        <v>108.9</v>
      </c>
      <c r="BT613" s="8">
        <f t="shared" si="128"/>
        <v>108.8</v>
      </c>
      <c r="BU613" s="8">
        <f t="shared" si="129"/>
        <v>109.1</v>
      </c>
      <c r="BV613" s="8">
        <f t="shared" si="130"/>
        <v>108.8</v>
      </c>
      <c r="BW613" s="8">
        <f t="shared" si="131"/>
        <v>108.9</v>
      </c>
      <c r="BX613" s="8">
        <f t="shared" si="132"/>
        <v>109.7</v>
      </c>
      <c r="BY613" s="8">
        <f t="shared" si="133"/>
        <v>109.7</v>
      </c>
      <c r="BZ613" s="8">
        <f t="shared" si="134"/>
        <v>109.6</v>
      </c>
      <c r="CA613" s="8">
        <f t="shared" si="135"/>
        <v>109.6</v>
      </c>
      <c r="CB613" s="8">
        <f t="shared" si="136"/>
        <v>109.7</v>
      </c>
      <c r="CC613" s="8">
        <f t="shared" si="137"/>
        <v>109.8</v>
      </c>
      <c r="CD613" s="8">
        <f t="shared" si="138"/>
        <v>110.2</v>
      </c>
      <c r="CE613" s="8">
        <f t="shared" si="139"/>
        <v>110.1</v>
      </c>
      <c r="CF613" s="8">
        <f t="shared" si="140"/>
        <v>109.9</v>
      </c>
      <c r="CG613" s="8">
        <f t="shared" si="141"/>
        <v>109.9</v>
      </c>
      <c r="CH613" s="8">
        <f t="shared" si="142"/>
        <v>109.8</v>
      </c>
      <c r="CI613" s="8">
        <f t="shared" si="143"/>
        <v>110</v>
      </c>
      <c r="CJ613" s="8">
        <f t="shared" si="144"/>
        <v>110.3</v>
      </c>
      <c r="CK613" s="8">
        <f t="shared" si="145"/>
        <v>110.4</v>
      </c>
      <c r="CL613" s="8">
        <f t="shared" si="146"/>
        <v>110.4</v>
      </c>
      <c r="CM613" s="8">
        <f t="shared" si="147"/>
        <v>110.4</v>
      </c>
      <c r="CN613" s="8">
        <f t="shared" si="148"/>
        <v>110.5</v>
      </c>
      <c r="CO613" s="8">
        <f t="shared" si="149"/>
        <v>110.9</v>
      </c>
      <c r="CP613" s="8">
        <f t="shared" si="150"/>
        <v>111.4</v>
      </c>
      <c r="CQ613" s="8">
        <f t="shared" si="151"/>
        <v>111.6</v>
      </c>
      <c r="CR613" s="8">
        <f t="shared" si="152"/>
        <v>111.8</v>
      </c>
      <c r="CS613" s="8">
        <f t="shared" si="153"/>
        <v>112.2</v>
      </c>
      <c r="CT613" s="8">
        <f t="shared" si="154"/>
        <v>112.2</v>
      </c>
      <c r="CU613" s="8">
        <f t="shared" si="155"/>
        <v>112.7</v>
      </c>
      <c r="CV613" s="8">
        <f t="shared" si="156"/>
        <v>113.8</v>
      </c>
      <c r="CW613" s="8">
        <f t="shared" si="157"/>
        <v>114.1</v>
      </c>
      <c r="CX613" s="8">
        <f t="shared" si="158"/>
        <v>114.6</v>
      </c>
      <c r="CY613" s="8">
        <f t="shared" si="159"/>
        <v>116.3</v>
      </c>
      <c r="CZ613" s="8">
        <f t="shared" si="160"/>
        <v>117.2</v>
      </c>
      <c r="DA613" s="8">
        <f t="shared" si="161"/>
        <v>117.9</v>
      </c>
      <c r="DB613" s="8">
        <f t="shared" si="162"/>
        <v>120.4</v>
      </c>
      <c r="DC613" s="8">
        <f t="shared" si="163"/>
        <v>120.3</v>
      </c>
      <c r="DD613" s="8">
        <f t="shared" si="164"/>
        <v>121.5</v>
      </c>
      <c r="DE613" s="8">
        <f t="shared" si="165"/>
        <v>122.2</v>
      </c>
      <c r="DF613" s="8">
        <f t="shared" si="166"/>
        <v>121.8</v>
      </c>
      <c r="DG613" s="8">
        <f t="shared" si="167"/>
        <v>122.3</v>
      </c>
      <c r="DH613" s="8">
        <f t="shared" si="168"/>
        <v>125</v>
      </c>
      <c r="DI613" s="8">
        <f t="shared" si="169"/>
        <v>126.2</v>
      </c>
      <c r="DJ613" s="8">
        <f t="shared" si="170"/>
        <v>126.3</v>
      </c>
      <c r="DK613" s="8">
        <f t="shared" si="171"/>
        <v>126.8</v>
      </c>
      <c r="DL613" s="8">
        <f t="shared" si="172"/>
        <v>126.9</v>
      </c>
      <c r="DM613" s="8">
        <f t="shared" si="173"/>
        <v>127.9</v>
      </c>
      <c r="DN613" s="8">
        <f t="shared" si="174"/>
        <v>129.4</v>
      </c>
      <c r="DO613" s="8">
        <f t="shared" si="175"/>
        <v>128.9</v>
      </c>
      <c r="DP613" s="8">
        <f t="shared" si="176"/>
        <v>129.4</v>
      </c>
      <c r="DQ613" s="8">
        <f t="shared" si="177"/>
        <v>128.30000000000001</v>
      </c>
      <c r="DR613" s="8">
        <f t="shared" si="178"/>
        <v>127.6</v>
      </c>
      <c r="DS613" s="8">
        <f t="shared" si="179"/>
        <v>127.1</v>
      </c>
      <c r="DT613" s="8">
        <f t="shared" si="180"/>
        <v>127.9</v>
      </c>
      <c r="DU613" s="8">
        <f t="shared" si="181"/>
        <v>128.1</v>
      </c>
      <c r="DV613" s="8">
        <f t="shared" si="182"/>
        <v>128.30000000000001</v>
      </c>
      <c r="DW613" s="8">
        <f t="shared" si="183"/>
        <v>128.69999999999999</v>
      </c>
      <c r="DX613" s="8">
        <f t="shared" si="184"/>
        <v>129</v>
      </c>
      <c r="DY613" s="8">
        <f t="shared" si="185"/>
        <v>0</v>
      </c>
      <c r="DZ613" s="8">
        <f t="shared" si="186"/>
        <v>0</v>
      </c>
      <c r="EA613" s="8" t="e">
        <f t="shared" si="187"/>
        <v>#N/A</v>
      </c>
      <c r="EB613" s="8" t="e">
        <f t="shared" si="188"/>
        <v>#N/A</v>
      </c>
      <c r="EC613" s="8" t="e">
        <f t="shared" si="189"/>
        <v>#N/A</v>
      </c>
      <c r="ED613" s="8" t="e">
        <f t="shared" si="190"/>
        <v>#N/A</v>
      </c>
      <c r="EE613" s="8" t="e">
        <f t="shared" si="191"/>
        <v>#N/A</v>
      </c>
      <c r="EF613" s="8" t="e">
        <f t="shared" si="192"/>
        <v>#N/A</v>
      </c>
      <c r="EG613" s="8" t="e">
        <f t="shared" si="193"/>
        <v>#N/A</v>
      </c>
      <c r="EH613" s="8" t="e">
        <f t="shared" si="194"/>
        <v>#N/A</v>
      </c>
      <c r="EI613" s="8" t="e">
        <f t="shared" si="195"/>
        <v>#N/A</v>
      </c>
      <c r="EJ613" s="8" t="e">
        <f t="shared" si="196"/>
        <v>#N/A</v>
      </c>
      <c r="EK613" s="8" t="e">
        <f t="shared" si="197"/>
        <v>#N/A</v>
      </c>
      <c r="EL613" s="8" t="e">
        <f t="shared" si="198"/>
        <v>#N/A</v>
      </c>
      <c r="EM613" s="8" t="e">
        <f t="shared" si="199"/>
        <v>#N/A</v>
      </c>
      <c r="EN613" s="8" t="e">
        <f t="shared" si="200"/>
        <v>#N/A</v>
      </c>
      <c r="EO613" s="8" t="e">
        <f t="shared" si="201"/>
        <v>#N/A</v>
      </c>
      <c r="EP613" s="8" t="e">
        <f t="shared" si="202"/>
        <v>#N/A</v>
      </c>
      <c r="EQ613" s="8" t="e">
        <f t="shared" si="203"/>
        <v>#N/A</v>
      </c>
      <c r="ER613" s="8" t="e">
        <f t="shared" si="204"/>
        <v>#N/A</v>
      </c>
      <c r="ES613" s="8" t="e">
        <f t="shared" si="205"/>
        <v>#N/A</v>
      </c>
      <c r="ET613" s="8" t="e">
        <f t="shared" si="206"/>
        <v>#N/A</v>
      </c>
      <c r="EU613" s="8" t="e">
        <f t="shared" si="207"/>
        <v>#N/A</v>
      </c>
      <c r="EV613" s="8" t="e">
        <f t="shared" si="208"/>
        <v>#N/A</v>
      </c>
      <c r="EW613" s="8" t="e">
        <f t="shared" si="209"/>
        <v>#N/A</v>
      </c>
      <c r="EX613" s="8" t="e">
        <f t="shared" si="210"/>
        <v>#N/A</v>
      </c>
      <c r="EY613" s="8" t="e">
        <f t="shared" si="211"/>
        <v>#N/A</v>
      </c>
      <c r="EZ613" s="8" t="e">
        <f t="shared" si="212"/>
        <v>#N/A</v>
      </c>
      <c r="FA613" s="8" t="e">
        <f t="shared" si="213"/>
        <v>#N/A</v>
      </c>
      <c r="FB613" s="8" t="e">
        <f t="shared" si="214"/>
        <v>#N/A</v>
      </c>
      <c r="FC613" s="8" t="e">
        <f t="shared" si="215"/>
        <v>#N/A</v>
      </c>
      <c r="FD613" s="8" t="e">
        <f t="shared" si="216"/>
        <v>#N/A</v>
      </c>
      <c r="FE613" s="8" t="e">
        <f t="shared" si="217"/>
        <v>#N/A</v>
      </c>
      <c r="FF613" s="8" t="e">
        <f t="shared" si="218"/>
        <v>#N/A</v>
      </c>
      <c r="FG613" s="8" t="e">
        <f t="shared" si="219"/>
        <v>#N/A</v>
      </c>
      <c r="FH613" s="8" t="e">
        <f t="shared" si="220"/>
        <v>#N/A</v>
      </c>
      <c r="FI613" s="8" t="e">
        <f t="shared" si="221"/>
        <v>#N/A</v>
      </c>
      <c r="FJ613" s="8" t="e">
        <f t="shared" si="222"/>
        <v>#N/A</v>
      </c>
      <c r="FK613" s="8" t="e">
        <f t="shared" si="223"/>
        <v>#N/A</v>
      </c>
      <c r="FL613" s="8" t="e">
        <f t="shared" si="224"/>
        <v>#N/A</v>
      </c>
      <c r="FM613" s="8" t="e">
        <f t="shared" si="225"/>
        <v>#N/A</v>
      </c>
      <c r="FN613" s="8" t="e">
        <f t="shared" si="226"/>
        <v>#N/A</v>
      </c>
      <c r="FO613" s="8" t="e">
        <f t="shared" si="227"/>
        <v>#N/A</v>
      </c>
      <c r="FP613" s="8" t="e">
        <f t="shared" si="228"/>
        <v>#N/A</v>
      </c>
      <c r="FQ613" s="8" t="e">
        <f t="shared" si="229"/>
        <v>#N/A</v>
      </c>
      <c r="FR613" s="8" t="e">
        <f t="shared" si="230"/>
        <v>#N/A</v>
      </c>
      <c r="FS613" s="8" t="e">
        <f t="shared" si="231"/>
        <v>#N/A</v>
      </c>
      <c r="FT613" s="8" t="e">
        <f t="shared" si="232"/>
        <v>#N/A</v>
      </c>
      <c r="FU613" s="8" t="e">
        <f t="shared" si="233"/>
        <v>#N/A</v>
      </c>
      <c r="FV613" s="8" t="e">
        <f t="shared" si="234"/>
        <v>#VALUE!</v>
      </c>
      <c r="FW613" s="8" t="e">
        <f t="shared" si="235"/>
        <v>#VALUE!</v>
      </c>
      <c r="FX613" s="8" t="e">
        <f t="shared" si="236"/>
        <v>#VALUE!</v>
      </c>
      <c r="FY613" s="8" t="e">
        <f t="shared" si="237"/>
        <v>#VALUE!</v>
      </c>
      <c r="FZ613" s="8" t="e">
        <f t="shared" si="238"/>
        <v>#VALUE!</v>
      </c>
      <c r="GA613" s="8" t="e">
        <f t="shared" si="239"/>
        <v>#VALUE!</v>
      </c>
      <c r="GB613" s="8" t="e">
        <f t="shared" si="240"/>
        <v>#VALUE!</v>
      </c>
      <c r="GC613" s="8" t="e">
        <f t="shared" si="241"/>
        <v>#VALUE!</v>
      </c>
      <c r="GD613" s="8" t="e">
        <f t="shared" si="242"/>
        <v>#VALUE!</v>
      </c>
      <c r="GE613" s="8" t="e">
        <f t="shared" si="243"/>
        <v>#VALUE!</v>
      </c>
      <c r="GF613" s="8" t="e">
        <f t="shared" si="244"/>
        <v>#VALUE!</v>
      </c>
      <c r="GG613" s="8" t="e">
        <f t="shared" si="245"/>
        <v>#VALUE!</v>
      </c>
      <c r="GH613" s="8" t="e">
        <f t="shared" si="246"/>
        <v>#VALUE!</v>
      </c>
      <c r="GI613" s="8" t="e">
        <f t="shared" si="247"/>
        <v>#VALUE!</v>
      </c>
      <c r="GJ613" s="8" t="e">
        <f t="shared" si="248"/>
        <v>#VALUE!</v>
      </c>
      <c r="GK613" s="8" t="e">
        <f t="shared" si="249"/>
        <v>#VALUE!</v>
      </c>
      <c r="GL613" s="8" t="e">
        <f t="shared" si="250"/>
        <v>#VALUE!</v>
      </c>
      <c r="GM613" s="8" t="e">
        <f t="shared" si="251"/>
        <v>#VALUE!</v>
      </c>
      <c r="GN613" s="8" t="e">
        <f t="shared" si="252"/>
        <v>#VALUE!</v>
      </c>
      <c r="GO613" s="8" t="e">
        <f t="shared" si="253"/>
        <v>#VALUE!</v>
      </c>
      <c r="GP613" s="8" t="e">
        <f t="shared" si="254"/>
        <v>#VALUE!</v>
      </c>
      <c r="GQ613" s="8" t="e">
        <f t="shared" si="255"/>
        <v>#VALUE!</v>
      </c>
      <c r="GR613" s="8" t="e">
        <f t="shared" si="256"/>
        <v>#VALUE!</v>
      </c>
      <c r="GS613" s="8" t="e">
        <f t="shared" si="257"/>
        <v>#VALUE!</v>
      </c>
      <c r="GT613" s="8" t="e">
        <f t="shared" si="258"/>
        <v>#VALUE!</v>
      </c>
      <c r="GU613" s="8" t="e">
        <f t="shared" si="259"/>
        <v>#VALUE!</v>
      </c>
      <c r="GV613" s="8" t="e">
        <f t="shared" si="260"/>
        <v>#VALUE!</v>
      </c>
      <c r="GW613" s="8" t="e">
        <f t="shared" si="261"/>
        <v>#VALUE!</v>
      </c>
      <c r="GX613" s="8" t="e">
        <f t="shared" si="262"/>
        <v>#VALUE!</v>
      </c>
      <c r="GY613" s="8" t="e">
        <f t="shared" si="263"/>
        <v>#VALUE!</v>
      </c>
      <c r="GZ613" s="8" t="e">
        <f t="shared" si="264"/>
        <v>#VALUE!</v>
      </c>
      <c r="HA613" s="8" t="e">
        <f t="shared" si="265"/>
        <v>#VALUE!</v>
      </c>
      <c r="HB613" s="8" t="e">
        <f t="shared" si="266"/>
        <v>#VALUE!</v>
      </c>
      <c r="HC613" s="8" t="e">
        <f t="shared" si="267"/>
        <v>#VALUE!</v>
      </c>
      <c r="HD613" s="8" t="e">
        <f t="shared" si="268"/>
        <v>#VALUE!</v>
      </c>
      <c r="HE613" s="8" t="e">
        <f t="shared" si="269"/>
        <v>#VALUE!</v>
      </c>
      <c r="HF613" s="8" t="e">
        <f t="shared" si="270"/>
        <v>#N/A</v>
      </c>
      <c r="HG613" s="8" t="e">
        <f t="shared" si="271"/>
        <v>#N/A</v>
      </c>
      <c r="HH613" s="8" t="e">
        <f t="shared" si="272"/>
        <v>#N/A</v>
      </c>
      <c r="HI613" s="8" t="e">
        <f t="shared" si="273"/>
        <v>#N/A</v>
      </c>
      <c r="HJ613" s="8" t="e">
        <f t="shared" si="274"/>
        <v>#N/A</v>
      </c>
      <c r="HK613" s="8" t="e">
        <f t="shared" si="275"/>
        <v>#N/A</v>
      </c>
      <c r="HL613" s="8" t="e">
        <f t="shared" si="276"/>
        <v>#N/A</v>
      </c>
    </row>
    <row r="614" spans="4:220" ht="12" hidden="1" customHeight="1" x14ac:dyDescent="0.2">
      <c r="D614" s="8">
        <f t="shared" si="72"/>
        <v>0</v>
      </c>
      <c r="Q614" s="8">
        <f t="shared" si="73"/>
        <v>0</v>
      </c>
      <c r="R614" s="8">
        <f t="shared" si="74"/>
        <v>0</v>
      </c>
      <c r="S614" s="8">
        <f t="shared" si="75"/>
        <v>0</v>
      </c>
      <c r="T614" s="8">
        <f t="shared" si="76"/>
        <v>0</v>
      </c>
      <c r="U614" s="8">
        <f t="shared" si="77"/>
        <v>0</v>
      </c>
      <c r="V614" s="8">
        <f t="shared" si="78"/>
        <v>0</v>
      </c>
      <c r="W614" s="8">
        <f t="shared" si="79"/>
        <v>0</v>
      </c>
      <c r="X614" s="8">
        <f t="shared" si="80"/>
        <v>0</v>
      </c>
      <c r="Y614" s="8">
        <f t="shared" si="81"/>
        <v>0</v>
      </c>
      <c r="Z614" s="8">
        <f t="shared" si="82"/>
        <v>0</v>
      </c>
      <c r="AA614" s="8">
        <f t="shared" si="83"/>
        <v>0</v>
      </c>
      <c r="AB614" s="8">
        <f t="shared" si="84"/>
        <v>0</v>
      </c>
      <c r="AC614" s="8">
        <f t="shared" si="85"/>
        <v>0</v>
      </c>
      <c r="AD614" s="8">
        <f t="shared" si="86"/>
        <v>0</v>
      </c>
      <c r="AE614" s="8">
        <f t="shared" si="87"/>
        <v>0</v>
      </c>
      <c r="AF614" s="8">
        <f t="shared" si="88"/>
        <v>0</v>
      </c>
      <c r="AG614" s="8">
        <f t="shared" si="89"/>
        <v>0</v>
      </c>
      <c r="AH614" s="8">
        <f t="shared" si="90"/>
        <v>0</v>
      </c>
      <c r="AI614" s="8">
        <f t="shared" si="91"/>
        <v>0</v>
      </c>
      <c r="AJ614" s="8">
        <f t="shared" si="92"/>
        <v>0</v>
      </c>
      <c r="AK614" s="8">
        <f t="shared" si="93"/>
        <v>0</v>
      </c>
      <c r="AL614" s="8">
        <f t="shared" si="94"/>
        <v>0</v>
      </c>
      <c r="AM614" s="8">
        <f t="shared" si="95"/>
        <v>0</v>
      </c>
      <c r="AN614" s="8">
        <f t="shared" si="96"/>
        <v>0</v>
      </c>
      <c r="AO614" s="8">
        <f t="shared" si="97"/>
        <v>0</v>
      </c>
      <c r="AP614" s="8">
        <f t="shared" si="98"/>
        <v>0</v>
      </c>
      <c r="AQ614" s="8">
        <f t="shared" si="99"/>
        <v>0</v>
      </c>
      <c r="AR614" s="8">
        <f t="shared" si="100"/>
        <v>0</v>
      </c>
      <c r="AS614" s="8">
        <f t="shared" si="101"/>
        <v>0</v>
      </c>
      <c r="AT614" s="8">
        <f t="shared" si="102"/>
        <v>0</v>
      </c>
      <c r="AU614" s="8">
        <f t="shared" si="103"/>
        <v>0</v>
      </c>
      <c r="AV614" s="8">
        <f t="shared" si="104"/>
        <v>0</v>
      </c>
      <c r="AW614" s="8">
        <f t="shared" si="105"/>
        <v>0</v>
      </c>
      <c r="AX614" s="8">
        <f t="shared" si="106"/>
        <v>0</v>
      </c>
      <c r="AY614" s="8">
        <f t="shared" si="107"/>
        <v>0</v>
      </c>
      <c r="AZ614" s="8">
        <f t="shared" si="108"/>
        <v>0</v>
      </c>
      <c r="BA614" s="8">
        <f t="shared" si="109"/>
        <v>0</v>
      </c>
      <c r="BB614" s="8">
        <f t="shared" si="110"/>
        <v>0</v>
      </c>
      <c r="BC614" s="8">
        <f t="shared" si="111"/>
        <v>0</v>
      </c>
      <c r="BD614" s="8">
        <f t="shared" si="112"/>
        <v>0</v>
      </c>
      <c r="BE614" s="8">
        <f t="shared" si="113"/>
        <v>0</v>
      </c>
      <c r="BF614" s="8">
        <f t="shared" si="114"/>
        <v>0</v>
      </c>
      <c r="BG614" s="8">
        <f t="shared" si="115"/>
        <v>0</v>
      </c>
      <c r="BH614" s="8">
        <f t="shared" si="116"/>
        <v>0</v>
      </c>
      <c r="BI614" s="8">
        <f t="shared" si="117"/>
        <v>0</v>
      </c>
      <c r="BJ614" s="8">
        <f t="shared" si="118"/>
        <v>0</v>
      </c>
      <c r="BK614" s="8">
        <f t="shared" si="119"/>
        <v>0</v>
      </c>
      <c r="BL614" s="8">
        <f t="shared" si="120"/>
        <v>0</v>
      </c>
      <c r="BM614" s="8">
        <f t="shared" si="121"/>
        <v>0</v>
      </c>
      <c r="BN614" s="8">
        <f t="shared" si="122"/>
        <v>0</v>
      </c>
      <c r="BO614" s="8">
        <f t="shared" si="123"/>
        <v>0</v>
      </c>
      <c r="BP614" s="8">
        <f t="shared" si="124"/>
        <v>0</v>
      </c>
      <c r="BQ614" s="8">
        <f t="shared" si="125"/>
        <v>0</v>
      </c>
      <c r="BR614" s="8">
        <f t="shared" si="126"/>
        <v>0</v>
      </c>
      <c r="BS614" s="8">
        <f t="shared" si="127"/>
        <v>0</v>
      </c>
      <c r="BT614" s="8">
        <f t="shared" si="128"/>
        <v>0</v>
      </c>
      <c r="BU614" s="8">
        <f t="shared" si="129"/>
        <v>0</v>
      </c>
      <c r="BV614" s="8">
        <f t="shared" si="130"/>
        <v>0</v>
      </c>
      <c r="BW614" s="8">
        <f t="shared" si="131"/>
        <v>0</v>
      </c>
      <c r="BX614" s="8">
        <f t="shared" si="132"/>
        <v>0</v>
      </c>
      <c r="BY614" s="8">
        <f t="shared" si="133"/>
        <v>0</v>
      </c>
      <c r="BZ614" s="8">
        <f t="shared" si="134"/>
        <v>0</v>
      </c>
      <c r="CA614" s="8">
        <f t="shared" si="135"/>
        <v>0</v>
      </c>
      <c r="CB614" s="8">
        <f t="shared" si="136"/>
        <v>0</v>
      </c>
      <c r="CC614" s="8">
        <f t="shared" si="137"/>
        <v>0</v>
      </c>
      <c r="CD614" s="8">
        <f t="shared" si="138"/>
        <v>0</v>
      </c>
      <c r="CE614" s="8">
        <f t="shared" si="139"/>
        <v>0</v>
      </c>
      <c r="CF614" s="8">
        <f t="shared" si="140"/>
        <v>0</v>
      </c>
      <c r="CG614" s="8">
        <f t="shared" si="141"/>
        <v>0</v>
      </c>
      <c r="CH614" s="8">
        <f t="shared" si="142"/>
        <v>0</v>
      </c>
      <c r="CI614" s="8">
        <f t="shared" si="143"/>
        <v>0</v>
      </c>
      <c r="CJ614" s="8">
        <f t="shared" si="144"/>
        <v>0</v>
      </c>
      <c r="CK614" s="8">
        <f t="shared" si="145"/>
        <v>0</v>
      </c>
      <c r="CL614" s="8">
        <f t="shared" si="146"/>
        <v>0</v>
      </c>
      <c r="CM614" s="8">
        <f t="shared" si="147"/>
        <v>0</v>
      </c>
      <c r="CN614" s="8">
        <f t="shared" si="148"/>
        <v>0</v>
      </c>
      <c r="CO614" s="8">
        <f t="shared" si="149"/>
        <v>0</v>
      </c>
      <c r="CP614" s="8">
        <f t="shared" si="150"/>
        <v>0</v>
      </c>
      <c r="CQ614" s="8">
        <f t="shared" si="151"/>
        <v>0</v>
      </c>
      <c r="CR614" s="8">
        <f t="shared" si="152"/>
        <v>0</v>
      </c>
      <c r="CS614" s="8">
        <f t="shared" si="153"/>
        <v>0</v>
      </c>
      <c r="CT614" s="8">
        <f t="shared" si="154"/>
        <v>0</v>
      </c>
      <c r="CU614" s="8">
        <f t="shared" si="155"/>
        <v>0</v>
      </c>
      <c r="CV614" s="8">
        <f t="shared" si="156"/>
        <v>0</v>
      </c>
      <c r="CW614" s="8">
        <f t="shared" si="157"/>
        <v>0</v>
      </c>
      <c r="CX614" s="8">
        <f t="shared" si="158"/>
        <v>0</v>
      </c>
      <c r="CY614" s="8">
        <f t="shared" si="159"/>
        <v>0</v>
      </c>
      <c r="CZ614" s="8">
        <f t="shared" si="160"/>
        <v>0</v>
      </c>
      <c r="DA614" s="8">
        <f t="shared" si="161"/>
        <v>0</v>
      </c>
      <c r="DB614" s="8">
        <f t="shared" si="162"/>
        <v>0</v>
      </c>
      <c r="DC614" s="8">
        <f t="shared" si="163"/>
        <v>0</v>
      </c>
      <c r="DD614" s="8">
        <f t="shared" si="164"/>
        <v>0</v>
      </c>
      <c r="DE614" s="8">
        <f t="shared" si="165"/>
        <v>0</v>
      </c>
      <c r="DF614" s="8">
        <f t="shared" si="166"/>
        <v>0</v>
      </c>
      <c r="DG614" s="8">
        <f t="shared" si="167"/>
        <v>0</v>
      </c>
      <c r="DH614" s="8">
        <f t="shared" si="168"/>
        <v>0</v>
      </c>
      <c r="DI614" s="8">
        <f t="shared" si="169"/>
        <v>0</v>
      </c>
      <c r="DJ614" s="8">
        <f t="shared" si="170"/>
        <v>0</v>
      </c>
      <c r="DK614" s="8">
        <f t="shared" si="171"/>
        <v>0</v>
      </c>
      <c r="DL614" s="8">
        <f t="shared" si="172"/>
        <v>0</v>
      </c>
      <c r="DM614" s="8">
        <f t="shared" si="173"/>
        <v>0</v>
      </c>
      <c r="DN614" s="8">
        <f t="shared" si="174"/>
        <v>0</v>
      </c>
      <c r="DO614" s="8">
        <f t="shared" si="175"/>
        <v>0</v>
      </c>
      <c r="DP614" s="8">
        <f t="shared" si="176"/>
        <v>0</v>
      </c>
      <c r="DQ614" s="8">
        <f t="shared" si="177"/>
        <v>0</v>
      </c>
      <c r="DR614" s="8">
        <f t="shared" si="178"/>
        <v>0</v>
      </c>
      <c r="DS614" s="8">
        <f t="shared" si="179"/>
        <v>0</v>
      </c>
      <c r="DT614" s="8">
        <f t="shared" si="180"/>
        <v>0</v>
      </c>
      <c r="DU614" s="8">
        <f t="shared" si="181"/>
        <v>0</v>
      </c>
      <c r="DV614" s="8">
        <f t="shared" si="182"/>
        <v>0</v>
      </c>
      <c r="DW614" s="8">
        <f t="shared" si="183"/>
        <v>0</v>
      </c>
      <c r="DX614" s="8">
        <f t="shared" si="184"/>
        <v>0</v>
      </c>
      <c r="DY614" s="8">
        <f t="shared" si="185"/>
        <v>0</v>
      </c>
      <c r="DZ614" s="8">
        <f t="shared" si="186"/>
        <v>0</v>
      </c>
      <c r="EA614" s="8">
        <f t="shared" si="187"/>
        <v>0</v>
      </c>
      <c r="EB614" s="8">
        <f t="shared" si="188"/>
        <v>0</v>
      </c>
      <c r="EC614" s="8">
        <f t="shared" si="189"/>
        <v>0</v>
      </c>
      <c r="ED614" s="8">
        <f t="shared" si="190"/>
        <v>0</v>
      </c>
      <c r="EE614" s="8">
        <f t="shared" si="191"/>
        <v>0</v>
      </c>
      <c r="EF614" s="8">
        <f t="shared" si="192"/>
        <v>0</v>
      </c>
      <c r="EG614" s="8">
        <f t="shared" si="193"/>
        <v>0</v>
      </c>
      <c r="EH614" s="8">
        <f t="shared" si="194"/>
        <v>0</v>
      </c>
      <c r="EI614" s="8">
        <f t="shared" si="195"/>
        <v>0</v>
      </c>
      <c r="EJ614" s="8">
        <f t="shared" si="196"/>
        <v>0</v>
      </c>
      <c r="EK614" s="8">
        <f t="shared" si="197"/>
        <v>0</v>
      </c>
      <c r="EL614" s="8">
        <f t="shared" si="198"/>
        <v>0</v>
      </c>
      <c r="EM614" s="8">
        <f t="shared" si="199"/>
        <v>0</v>
      </c>
      <c r="EN614" s="8">
        <f t="shared" si="200"/>
        <v>0</v>
      </c>
      <c r="EO614" s="8">
        <f t="shared" si="201"/>
        <v>0</v>
      </c>
      <c r="EP614" s="8">
        <f t="shared" si="202"/>
        <v>0</v>
      </c>
      <c r="EQ614" s="8">
        <f t="shared" si="203"/>
        <v>0</v>
      </c>
      <c r="ER614" s="8">
        <f t="shared" si="204"/>
        <v>0</v>
      </c>
      <c r="ES614" s="8">
        <f t="shared" si="205"/>
        <v>0</v>
      </c>
      <c r="ET614" s="8">
        <f t="shared" si="206"/>
        <v>0</v>
      </c>
      <c r="EU614" s="8">
        <f t="shared" si="207"/>
        <v>0</v>
      </c>
      <c r="EV614" s="8">
        <f t="shared" si="208"/>
        <v>0</v>
      </c>
      <c r="EW614" s="8">
        <f t="shared" si="209"/>
        <v>0</v>
      </c>
      <c r="EX614" s="8">
        <f t="shared" si="210"/>
        <v>0</v>
      </c>
      <c r="EY614" s="8">
        <f t="shared" si="211"/>
        <v>0</v>
      </c>
      <c r="EZ614" s="8">
        <f t="shared" si="212"/>
        <v>0</v>
      </c>
      <c r="FA614" s="8">
        <f t="shared" si="213"/>
        <v>0</v>
      </c>
      <c r="FB614" s="8">
        <f t="shared" si="214"/>
        <v>0</v>
      </c>
      <c r="FC614" s="8">
        <f t="shared" si="215"/>
        <v>0</v>
      </c>
      <c r="FD614" s="8">
        <f t="shared" si="216"/>
        <v>0</v>
      </c>
      <c r="FE614" s="8">
        <f t="shared" si="217"/>
        <v>0</v>
      </c>
      <c r="FF614" s="8">
        <f t="shared" si="218"/>
        <v>0</v>
      </c>
      <c r="FG614" s="8">
        <f t="shared" si="219"/>
        <v>0</v>
      </c>
      <c r="FH614" s="8">
        <f t="shared" si="220"/>
        <v>0</v>
      </c>
      <c r="FI614" s="8">
        <f t="shared" si="221"/>
        <v>0</v>
      </c>
      <c r="FJ614" s="8">
        <f t="shared" si="222"/>
        <v>0</v>
      </c>
      <c r="FK614" s="8">
        <f t="shared" si="223"/>
        <v>0</v>
      </c>
      <c r="FL614" s="8">
        <f t="shared" si="224"/>
        <v>0</v>
      </c>
      <c r="FM614" s="8">
        <f t="shared" si="225"/>
        <v>0</v>
      </c>
      <c r="FN614" s="8">
        <f t="shared" si="226"/>
        <v>0</v>
      </c>
      <c r="FO614" s="8">
        <f t="shared" si="227"/>
        <v>0</v>
      </c>
      <c r="FP614" s="8">
        <f t="shared" si="228"/>
        <v>0</v>
      </c>
      <c r="FQ614" s="8">
        <f t="shared" si="229"/>
        <v>0</v>
      </c>
      <c r="FR614" s="8">
        <f t="shared" si="230"/>
        <v>0</v>
      </c>
      <c r="FS614" s="8">
        <f t="shared" si="231"/>
        <v>0</v>
      </c>
      <c r="FT614" s="8">
        <f t="shared" si="232"/>
        <v>0</v>
      </c>
      <c r="FU614" s="8">
        <f t="shared" si="233"/>
        <v>0</v>
      </c>
      <c r="FV614" s="8">
        <f t="shared" si="234"/>
        <v>0</v>
      </c>
      <c r="FW614" s="8">
        <f t="shared" si="235"/>
        <v>0</v>
      </c>
      <c r="FX614" s="8">
        <f t="shared" si="236"/>
        <v>0</v>
      </c>
      <c r="FY614" s="8">
        <f t="shared" si="237"/>
        <v>0</v>
      </c>
      <c r="FZ614" s="8">
        <f t="shared" si="238"/>
        <v>0</v>
      </c>
      <c r="GA614" s="8">
        <f t="shared" si="239"/>
        <v>0</v>
      </c>
      <c r="GB614" s="8">
        <f t="shared" si="240"/>
        <v>0</v>
      </c>
      <c r="GC614" s="8">
        <f t="shared" si="241"/>
        <v>0</v>
      </c>
      <c r="GD614" s="8">
        <f t="shared" si="242"/>
        <v>0</v>
      </c>
      <c r="GE614" s="8">
        <f t="shared" si="243"/>
        <v>0</v>
      </c>
      <c r="GF614" s="8">
        <f t="shared" si="244"/>
        <v>0</v>
      </c>
      <c r="GG614" s="8">
        <f t="shared" si="245"/>
        <v>0</v>
      </c>
      <c r="GH614" s="8">
        <f t="shared" si="246"/>
        <v>0</v>
      </c>
      <c r="GI614" s="8">
        <f t="shared" si="247"/>
        <v>0</v>
      </c>
      <c r="GJ614" s="8">
        <f t="shared" si="248"/>
        <v>0</v>
      </c>
      <c r="GK614" s="8">
        <f t="shared" si="249"/>
        <v>0</v>
      </c>
      <c r="GL614" s="8">
        <f t="shared" si="250"/>
        <v>0</v>
      </c>
      <c r="GM614" s="8">
        <f t="shared" si="251"/>
        <v>0</v>
      </c>
      <c r="GN614" s="8">
        <f t="shared" si="252"/>
        <v>0</v>
      </c>
      <c r="GO614" s="8">
        <f t="shared" si="253"/>
        <v>0</v>
      </c>
      <c r="GP614" s="8">
        <f t="shared" si="254"/>
        <v>0</v>
      </c>
      <c r="GQ614" s="8">
        <f t="shared" si="255"/>
        <v>0</v>
      </c>
      <c r="GR614" s="8">
        <f t="shared" si="256"/>
        <v>0</v>
      </c>
      <c r="GS614" s="8">
        <f t="shared" si="257"/>
        <v>0</v>
      </c>
      <c r="GT614" s="8">
        <f t="shared" si="258"/>
        <v>0</v>
      </c>
      <c r="GU614" s="8">
        <f t="shared" si="259"/>
        <v>0</v>
      </c>
      <c r="GV614" s="8">
        <f t="shared" si="260"/>
        <v>0</v>
      </c>
      <c r="GW614" s="8">
        <f t="shared" si="261"/>
        <v>0</v>
      </c>
      <c r="GX614" s="8">
        <f t="shared" si="262"/>
        <v>0</v>
      </c>
      <c r="GY614" s="8">
        <f t="shared" si="263"/>
        <v>0</v>
      </c>
      <c r="GZ614" s="8">
        <f t="shared" si="264"/>
        <v>0</v>
      </c>
      <c r="HA614" s="8">
        <f t="shared" si="265"/>
        <v>0</v>
      </c>
      <c r="HB614" s="8">
        <f t="shared" si="266"/>
        <v>0</v>
      </c>
      <c r="HC614" s="8">
        <f t="shared" si="267"/>
        <v>0</v>
      </c>
      <c r="HD614" s="8">
        <f t="shared" si="268"/>
        <v>0</v>
      </c>
      <c r="HE614" s="8">
        <f t="shared" si="269"/>
        <v>0</v>
      </c>
      <c r="HF614" s="8">
        <f t="shared" si="270"/>
        <v>0</v>
      </c>
      <c r="HG614" s="8">
        <f t="shared" si="271"/>
        <v>0</v>
      </c>
      <c r="HH614" s="8">
        <f t="shared" si="272"/>
        <v>0</v>
      </c>
      <c r="HI614" s="8">
        <f t="shared" si="273"/>
        <v>0</v>
      </c>
      <c r="HJ614" s="8">
        <f t="shared" si="274"/>
        <v>0</v>
      </c>
      <c r="HK614" s="8">
        <f t="shared" si="275"/>
        <v>0</v>
      </c>
      <c r="HL614" s="8">
        <f t="shared" si="276"/>
        <v>0</v>
      </c>
    </row>
    <row r="615" spans="4:220" ht="12" hidden="1" customHeight="1" x14ac:dyDescent="0.2">
      <c r="D615" s="8">
        <f t="shared" si="72"/>
        <v>0</v>
      </c>
      <c r="Q615" s="8">
        <f t="shared" si="73"/>
        <v>0</v>
      </c>
      <c r="R615" s="8">
        <f t="shared" si="74"/>
        <v>0</v>
      </c>
      <c r="S615" s="8">
        <f t="shared" si="75"/>
        <v>0</v>
      </c>
      <c r="T615" s="8">
        <f t="shared" si="76"/>
        <v>0</v>
      </c>
      <c r="U615" s="8">
        <f t="shared" si="77"/>
        <v>0</v>
      </c>
      <c r="V615" s="8">
        <f t="shared" si="78"/>
        <v>0</v>
      </c>
      <c r="W615" s="8">
        <f t="shared" si="79"/>
        <v>0</v>
      </c>
      <c r="X615" s="8">
        <f t="shared" si="80"/>
        <v>0</v>
      </c>
      <c r="Y615" s="8">
        <f t="shared" si="81"/>
        <v>0</v>
      </c>
      <c r="Z615" s="8">
        <f t="shared" si="82"/>
        <v>0</v>
      </c>
      <c r="AA615" s="8">
        <f t="shared" si="83"/>
        <v>0</v>
      </c>
      <c r="AB615" s="8">
        <f t="shared" si="84"/>
        <v>0</v>
      </c>
      <c r="AC615" s="8">
        <f t="shared" si="85"/>
        <v>0</v>
      </c>
      <c r="AD615" s="8">
        <f t="shared" si="86"/>
        <v>0</v>
      </c>
      <c r="AE615" s="8">
        <f t="shared" si="87"/>
        <v>0</v>
      </c>
      <c r="AF615" s="8">
        <f t="shared" si="88"/>
        <v>0</v>
      </c>
      <c r="AG615" s="8">
        <f t="shared" si="89"/>
        <v>0</v>
      </c>
      <c r="AH615" s="8">
        <f t="shared" si="90"/>
        <v>0</v>
      </c>
      <c r="AI615" s="8">
        <f t="shared" si="91"/>
        <v>0</v>
      </c>
      <c r="AJ615" s="8">
        <f t="shared" si="92"/>
        <v>0</v>
      </c>
      <c r="AK615" s="8">
        <f t="shared" si="93"/>
        <v>0</v>
      </c>
      <c r="AL615" s="8">
        <f t="shared" si="94"/>
        <v>0</v>
      </c>
      <c r="AM615" s="8">
        <f t="shared" si="95"/>
        <v>0</v>
      </c>
      <c r="AN615" s="8">
        <f t="shared" si="96"/>
        <v>0</v>
      </c>
      <c r="AO615" s="8">
        <f t="shared" si="97"/>
        <v>0</v>
      </c>
      <c r="AP615" s="8">
        <f t="shared" si="98"/>
        <v>0</v>
      </c>
      <c r="AQ615" s="8">
        <f t="shared" si="99"/>
        <v>0</v>
      </c>
      <c r="AR615" s="8">
        <f t="shared" si="100"/>
        <v>0</v>
      </c>
      <c r="AS615" s="8">
        <f t="shared" si="101"/>
        <v>0</v>
      </c>
      <c r="AT615" s="8">
        <f t="shared" si="102"/>
        <v>0</v>
      </c>
      <c r="AU615" s="8">
        <f t="shared" si="103"/>
        <v>0</v>
      </c>
      <c r="AV615" s="8">
        <f t="shared" si="104"/>
        <v>0</v>
      </c>
      <c r="AW615" s="8">
        <f t="shared" si="105"/>
        <v>0</v>
      </c>
      <c r="AX615" s="8">
        <f t="shared" si="106"/>
        <v>0</v>
      </c>
      <c r="AY615" s="8">
        <f t="shared" si="107"/>
        <v>0</v>
      </c>
      <c r="AZ615" s="8">
        <f t="shared" si="108"/>
        <v>0</v>
      </c>
      <c r="BA615" s="8">
        <f t="shared" si="109"/>
        <v>0</v>
      </c>
      <c r="BB615" s="8">
        <f t="shared" si="110"/>
        <v>0</v>
      </c>
      <c r="BC615" s="8">
        <f t="shared" si="111"/>
        <v>0</v>
      </c>
      <c r="BD615" s="8">
        <f t="shared" si="112"/>
        <v>0</v>
      </c>
      <c r="BE615" s="8">
        <f t="shared" si="113"/>
        <v>0</v>
      </c>
      <c r="BF615" s="8">
        <f t="shared" si="114"/>
        <v>0</v>
      </c>
      <c r="BG615" s="8">
        <f t="shared" si="115"/>
        <v>0</v>
      </c>
      <c r="BH615" s="8">
        <f t="shared" si="116"/>
        <v>0</v>
      </c>
      <c r="BI615" s="8">
        <f t="shared" si="117"/>
        <v>0</v>
      </c>
      <c r="BJ615" s="8">
        <f t="shared" si="118"/>
        <v>0</v>
      </c>
      <c r="BK615" s="8">
        <f t="shared" si="119"/>
        <v>0</v>
      </c>
      <c r="BL615" s="8">
        <f t="shared" si="120"/>
        <v>0</v>
      </c>
      <c r="BM615" s="8">
        <f t="shared" si="121"/>
        <v>0</v>
      </c>
      <c r="BN615" s="8">
        <f t="shared" si="122"/>
        <v>0</v>
      </c>
      <c r="BO615" s="8">
        <f t="shared" si="123"/>
        <v>0</v>
      </c>
      <c r="BP615" s="8">
        <f t="shared" si="124"/>
        <v>0</v>
      </c>
      <c r="BQ615" s="8">
        <f t="shared" si="125"/>
        <v>0</v>
      </c>
      <c r="BR615" s="8">
        <f t="shared" si="126"/>
        <v>0</v>
      </c>
      <c r="BS615" s="8">
        <f t="shared" si="127"/>
        <v>0</v>
      </c>
      <c r="BT615" s="8">
        <f t="shared" si="128"/>
        <v>0</v>
      </c>
      <c r="BU615" s="8">
        <f t="shared" si="129"/>
        <v>0</v>
      </c>
      <c r="BV615" s="8">
        <f t="shared" si="130"/>
        <v>0</v>
      </c>
      <c r="BW615" s="8">
        <f t="shared" si="131"/>
        <v>0</v>
      </c>
      <c r="BX615" s="8">
        <f t="shared" si="132"/>
        <v>0</v>
      </c>
      <c r="BY615" s="8">
        <f t="shared" si="133"/>
        <v>0</v>
      </c>
      <c r="BZ615" s="8">
        <f t="shared" si="134"/>
        <v>0</v>
      </c>
      <c r="CA615" s="8">
        <f t="shared" si="135"/>
        <v>0</v>
      </c>
      <c r="CB615" s="8">
        <f t="shared" si="136"/>
        <v>0</v>
      </c>
      <c r="CC615" s="8">
        <f t="shared" si="137"/>
        <v>0</v>
      </c>
      <c r="CD615" s="8">
        <f t="shared" si="138"/>
        <v>0</v>
      </c>
      <c r="CE615" s="8">
        <f t="shared" si="139"/>
        <v>0</v>
      </c>
      <c r="CF615" s="8">
        <f t="shared" si="140"/>
        <v>0</v>
      </c>
      <c r="CG615" s="8">
        <f t="shared" si="141"/>
        <v>0</v>
      </c>
      <c r="CH615" s="8">
        <f t="shared" si="142"/>
        <v>0</v>
      </c>
      <c r="CI615" s="8">
        <f t="shared" si="143"/>
        <v>0</v>
      </c>
      <c r="CJ615" s="8">
        <f t="shared" si="144"/>
        <v>0</v>
      </c>
      <c r="CK615" s="8">
        <f t="shared" si="145"/>
        <v>0</v>
      </c>
      <c r="CL615" s="8">
        <f t="shared" si="146"/>
        <v>0</v>
      </c>
      <c r="CM615" s="8">
        <f t="shared" si="147"/>
        <v>0</v>
      </c>
      <c r="CN615" s="8">
        <f t="shared" si="148"/>
        <v>0</v>
      </c>
      <c r="CO615" s="8">
        <f t="shared" si="149"/>
        <v>0</v>
      </c>
      <c r="CP615" s="8">
        <f t="shared" si="150"/>
        <v>0</v>
      </c>
      <c r="CQ615" s="8">
        <f t="shared" si="151"/>
        <v>0</v>
      </c>
      <c r="CR615" s="8">
        <f t="shared" si="152"/>
        <v>0</v>
      </c>
      <c r="CS615" s="8">
        <f t="shared" si="153"/>
        <v>0</v>
      </c>
      <c r="CT615" s="8">
        <f t="shared" si="154"/>
        <v>0</v>
      </c>
      <c r="CU615" s="8">
        <f t="shared" si="155"/>
        <v>0</v>
      </c>
      <c r="CV615" s="8">
        <f t="shared" si="156"/>
        <v>0</v>
      </c>
      <c r="CW615" s="8">
        <f t="shared" si="157"/>
        <v>0</v>
      </c>
      <c r="CX615" s="8">
        <f t="shared" si="158"/>
        <v>0</v>
      </c>
      <c r="CY615" s="8">
        <f t="shared" si="159"/>
        <v>0</v>
      </c>
      <c r="CZ615" s="8">
        <f t="shared" si="160"/>
        <v>0</v>
      </c>
      <c r="DA615" s="8">
        <f t="shared" si="161"/>
        <v>0</v>
      </c>
      <c r="DB615" s="8">
        <f t="shared" si="162"/>
        <v>0</v>
      </c>
      <c r="DC615" s="8">
        <f t="shared" si="163"/>
        <v>0</v>
      </c>
      <c r="DD615" s="8">
        <f t="shared" si="164"/>
        <v>0</v>
      </c>
      <c r="DE615" s="8">
        <f t="shared" si="165"/>
        <v>0</v>
      </c>
      <c r="DF615" s="8">
        <f t="shared" si="166"/>
        <v>0</v>
      </c>
      <c r="DG615" s="8">
        <f t="shared" si="167"/>
        <v>0</v>
      </c>
      <c r="DH615" s="8">
        <f t="shared" si="168"/>
        <v>0</v>
      </c>
      <c r="DI615" s="8">
        <f t="shared" si="169"/>
        <v>0</v>
      </c>
      <c r="DJ615" s="8">
        <f t="shared" si="170"/>
        <v>0</v>
      </c>
      <c r="DK615" s="8">
        <f t="shared" si="171"/>
        <v>0</v>
      </c>
      <c r="DL615" s="8">
        <f t="shared" si="172"/>
        <v>0</v>
      </c>
      <c r="DM615" s="8">
        <f t="shared" si="173"/>
        <v>0</v>
      </c>
      <c r="DN615" s="8">
        <f t="shared" si="174"/>
        <v>0</v>
      </c>
      <c r="DO615" s="8">
        <f t="shared" si="175"/>
        <v>0</v>
      </c>
      <c r="DP615" s="8">
        <f t="shared" si="176"/>
        <v>0</v>
      </c>
      <c r="DQ615" s="8">
        <f t="shared" si="177"/>
        <v>0</v>
      </c>
      <c r="DR615" s="8">
        <f t="shared" si="178"/>
        <v>0</v>
      </c>
      <c r="DS615" s="8">
        <f t="shared" si="179"/>
        <v>0</v>
      </c>
      <c r="DT615" s="8">
        <f t="shared" si="180"/>
        <v>0</v>
      </c>
      <c r="DU615" s="8">
        <f t="shared" si="181"/>
        <v>0</v>
      </c>
      <c r="DV615" s="8">
        <f t="shared" si="182"/>
        <v>0</v>
      </c>
      <c r="DW615" s="8">
        <f t="shared" si="183"/>
        <v>0</v>
      </c>
      <c r="DX615" s="8">
        <f t="shared" si="184"/>
        <v>0</v>
      </c>
      <c r="DY615" s="8">
        <f t="shared" si="185"/>
        <v>0</v>
      </c>
      <c r="DZ615" s="8">
        <f t="shared" si="186"/>
        <v>0</v>
      </c>
      <c r="EA615" s="8">
        <f t="shared" si="187"/>
        <v>0</v>
      </c>
      <c r="EB615" s="8">
        <f t="shared" si="188"/>
        <v>0</v>
      </c>
      <c r="EC615" s="8">
        <f t="shared" si="189"/>
        <v>0</v>
      </c>
      <c r="ED615" s="8">
        <f t="shared" si="190"/>
        <v>0</v>
      </c>
      <c r="EE615" s="8">
        <f t="shared" si="191"/>
        <v>0</v>
      </c>
      <c r="EF615" s="8">
        <f t="shared" si="192"/>
        <v>0</v>
      </c>
      <c r="EG615" s="8">
        <f t="shared" si="193"/>
        <v>0</v>
      </c>
      <c r="EH615" s="8">
        <f t="shared" si="194"/>
        <v>0</v>
      </c>
      <c r="EI615" s="8">
        <f t="shared" si="195"/>
        <v>0</v>
      </c>
      <c r="EJ615" s="8">
        <f t="shared" si="196"/>
        <v>0</v>
      </c>
      <c r="EK615" s="8">
        <f t="shared" si="197"/>
        <v>0</v>
      </c>
      <c r="EL615" s="8">
        <f t="shared" si="198"/>
        <v>0</v>
      </c>
      <c r="EM615" s="8">
        <f t="shared" si="199"/>
        <v>0</v>
      </c>
      <c r="EN615" s="8">
        <f t="shared" si="200"/>
        <v>0</v>
      </c>
      <c r="EO615" s="8">
        <f t="shared" si="201"/>
        <v>0</v>
      </c>
      <c r="EP615" s="8">
        <f t="shared" si="202"/>
        <v>0</v>
      </c>
      <c r="EQ615" s="8">
        <f t="shared" si="203"/>
        <v>0</v>
      </c>
      <c r="ER615" s="8">
        <f t="shared" si="204"/>
        <v>0</v>
      </c>
      <c r="ES615" s="8">
        <f t="shared" si="205"/>
        <v>0</v>
      </c>
      <c r="ET615" s="8">
        <f t="shared" si="206"/>
        <v>0</v>
      </c>
      <c r="EU615" s="8">
        <f t="shared" si="207"/>
        <v>0</v>
      </c>
      <c r="EV615" s="8">
        <f t="shared" si="208"/>
        <v>0</v>
      </c>
      <c r="EW615" s="8">
        <f t="shared" si="209"/>
        <v>0</v>
      </c>
      <c r="EX615" s="8">
        <f t="shared" si="210"/>
        <v>0</v>
      </c>
      <c r="EY615" s="8">
        <f t="shared" si="211"/>
        <v>0</v>
      </c>
      <c r="EZ615" s="8">
        <f t="shared" si="212"/>
        <v>0</v>
      </c>
      <c r="FA615" s="8">
        <f t="shared" si="213"/>
        <v>0</v>
      </c>
      <c r="FB615" s="8">
        <f t="shared" si="214"/>
        <v>0</v>
      </c>
      <c r="FC615" s="8">
        <f t="shared" si="215"/>
        <v>0</v>
      </c>
      <c r="FD615" s="8">
        <f t="shared" si="216"/>
        <v>0</v>
      </c>
      <c r="FE615" s="8">
        <f t="shared" si="217"/>
        <v>0</v>
      </c>
      <c r="FF615" s="8">
        <f t="shared" si="218"/>
        <v>0</v>
      </c>
      <c r="FG615" s="8">
        <f t="shared" si="219"/>
        <v>0</v>
      </c>
      <c r="FH615" s="8">
        <f t="shared" si="220"/>
        <v>0</v>
      </c>
      <c r="FI615" s="8">
        <f t="shared" si="221"/>
        <v>0</v>
      </c>
      <c r="FJ615" s="8">
        <f t="shared" si="222"/>
        <v>0</v>
      </c>
      <c r="FK615" s="8">
        <f t="shared" si="223"/>
        <v>0</v>
      </c>
      <c r="FL615" s="8">
        <f t="shared" si="224"/>
        <v>0</v>
      </c>
      <c r="FM615" s="8">
        <f t="shared" si="225"/>
        <v>0</v>
      </c>
      <c r="FN615" s="8">
        <f t="shared" si="226"/>
        <v>0</v>
      </c>
      <c r="FO615" s="8">
        <f t="shared" si="227"/>
        <v>0</v>
      </c>
      <c r="FP615" s="8">
        <f t="shared" si="228"/>
        <v>0</v>
      </c>
      <c r="FQ615" s="8">
        <f t="shared" si="229"/>
        <v>0</v>
      </c>
      <c r="FR615" s="8">
        <f t="shared" si="230"/>
        <v>0</v>
      </c>
      <c r="FS615" s="8">
        <f t="shared" si="231"/>
        <v>0</v>
      </c>
      <c r="FT615" s="8">
        <f t="shared" si="232"/>
        <v>0</v>
      </c>
      <c r="FU615" s="8">
        <f t="shared" si="233"/>
        <v>0</v>
      </c>
      <c r="FV615" s="8">
        <f t="shared" si="234"/>
        <v>0</v>
      </c>
      <c r="FW615" s="8">
        <f t="shared" si="235"/>
        <v>0</v>
      </c>
      <c r="FX615" s="8">
        <f t="shared" si="236"/>
        <v>0</v>
      </c>
      <c r="FY615" s="8">
        <f t="shared" si="237"/>
        <v>0</v>
      </c>
      <c r="FZ615" s="8">
        <f t="shared" si="238"/>
        <v>0</v>
      </c>
      <c r="GA615" s="8">
        <f t="shared" si="239"/>
        <v>0</v>
      </c>
      <c r="GB615" s="8">
        <f t="shared" si="240"/>
        <v>0</v>
      </c>
      <c r="GC615" s="8">
        <f t="shared" si="241"/>
        <v>0</v>
      </c>
      <c r="GD615" s="8">
        <f t="shared" si="242"/>
        <v>0</v>
      </c>
      <c r="GE615" s="8">
        <f t="shared" si="243"/>
        <v>0</v>
      </c>
      <c r="GF615" s="8">
        <f t="shared" si="244"/>
        <v>0</v>
      </c>
      <c r="GG615" s="8">
        <f t="shared" si="245"/>
        <v>0</v>
      </c>
      <c r="GH615" s="8">
        <f t="shared" si="246"/>
        <v>0</v>
      </c>
      <c r="GI615" s="8">
        <f t="shared" si="247"/>
        <v>0</v>
      </c>
      <c r="GJ615" s="8">
        <f t="shared" si="248"/>
        <v>0</v>
      </c>
      <c r="GK615" s="8">
        <f t="shared" si="249"/>
        <v>0</v>
      </c>
      <c r="GL615" s="8">
        <f t="shared" si="250"/>
        <v>0</v>
      </c>
      <c r="GM615" s="8">
        <f t="shared" si="251"/>
        <v>0</v>
      </c>
      <c r="GN615" s="8">
        <f t="shared" si="252"/>
        <v>0</v>
      </c>
      <c r="GO615" s="8">
        <f t="shared" si="253"/>
        <v>0</v>
      </c>
      <c r="GP615" s="8">
        <f t="shared" si="254"/>
        <v>0</v>
      </c>
      <c r="GQ615" s="8">
        <f t="shared" si="255"/>
        <v>0</v>
      </c>
      <c r="GR615" s="8">
        <f t="shared" si="256"/>
        <v>0</v>
      </c>
      <c r="GS615" s="8">
        <f t="shared" si="257"/>
        <v>0</v>
      </c>
      <c r="GT615" s="8">
        <f t="shared" si="258"/>
        <v>0</v>
      </c>
      <c r="GU615" s="8">
        <f t="shared" si="259"/>
        <v>0</v>
      </c>
      <c r="GV615" s="8">
        <f t="shared" si="260"/>
        <v>0</v>
      </c>
      <c r="GW615" s="8">
        <f t="shared" si="261"/>
        <v>0</v>
      </c>
      <c r="GX615" s="8">
        <f t="shared" si="262"/>
        <v>0</v>
      </c>
      <c r="GY615" s="8">
        <f t="shared" si="263"/>
        <v>0</v>
      </c>
      <c r="GZ615" s="8">
        <f t="shared" si="264"/>
        <v>0</v>
      </c>
      <c r="HA615" s="8">
        <f t="shared" si="265"/>
        <v>0</v>
      </c>
      <c r="HB615" s="8">
        <f t="shared" si="266"/>
        <v>0</v>
      </c>
      <c r="HC615" s="8">
        <f t="shared" si="267"/>
        <v>0</v>
      </c>
      <c r="HD615" s="8">
        <f t="shared" si="268"/>
        <v>0</v>
      </c>
      <c r="HE615" s="8">
        <f t="shared" si="269"/>
        <v>0</v>
      </c>
      <c r="HF615" s="8">
        <f t="shared" si="270"/>
        <v>0</v>
      </c>
      <c r="HG615" s="8">
        <f t="shared" si="271"/>
        <v>0</v>
      </c>
      <c r="HH615" s="8">
        <f t="shared" si="272"/>
        <v>0</v>
      </c>
      <c r="HI615" s="8">
        <f t="shared" si="273"/>
        <v>0</v>
      </c>
      <c r="HJ615" s="8">
        <f t="shared" si="274"/>
        <v>0</v>
      </c>
      <c r="HK615" s="8">
        <f t="shared" si="275"/>
        <v>0</v>
      </c>
      <c r="HL615" s="8">
        <f t="shared" si="276"/>
        <v>0</v>
      </c>
    </row>
    <row r="616" spans="4:220" ht="12" hidden="1" customHeight="1" x14ac:dyDescent="0.2">
      <c r="D616" s="8">
        <f t="shared" si="72"/>
        <v>0</v>
      </c>
      <c r="Q616" s="8">
        <f t="shared" si="73"/>
        <v>0</v>
      </c>
      <c r="R616" s="8">
        <f t="shared" si="74"/>
        <v>0</v>
      </c>
      <c r="S616" s="8">
        <f t="shared" si="75"/>
        <v>0</v>
      </c>
      <c r="T616" s="8">
        <f t="shared" si="76"/>
        <v>0</v>
      </c>
      <c r="U616" s="8">
        <f t="shared" si="77"/>
        <v>0</v>
      </c>
      <c r="V616" s="8">
        <f t="shared" si="78"/>
        <v>0</v>
      </c>
      <c r="W616" s="8">
        <f t="shared" si="79"/>
        <v>0</v>
      </c>
      <c r="X616" s="8">
        <f t="shared" si="80"/>
        <v>0</v>
      </c>
      <c r="Y616" s="8">
        <f t="shared" si="81"/>
        <v>0</v>
      </c>
      <c r="Z616" s="8">
        <f t="shared" si="82"/>
        <v>0</v>
      </c>
      <c r="AA616" s="8">
        <f t="shared" si="83"/>
        <v>0</v>
      </c>
      <c r="AB616" s="8">
        <f t="shared" si="84"/>
        <v>0</v>
      </c>
      <c r="AC616" s="8">
        <f t="shared" si="85"/>
        <v>0</v>
      </c>
      <c r="AD616" s="8">
        <f t="shared" si="86"/>
        <v>0</v>
      </c>
      <c r="AE616" s="8">
        <f t="shared" si="87"/>
        <v>0</v>
      </c>
      <c r="AF616" s="8">
        <f t="shared" si="88"/>
        <v>0</v>
      </c>
      <c r="AG616" s="8">
        <f t="shared" si="89"/>
        <v>0</v>
      </c>
      <c r="AH616" s="8">
        <f t="shared" si="90"/>
        <v>0</v>
      </c>
      <c r="AI616" s="8">
        <f t="shared" si="91"/>
        <v>0</v>
      </c>
      <c r="AJ616" s="8">
        <f t="shared" si="92"/>
        <v>0</v>
      </c>
      <c r="AK616" s="8">
        <f t="shared" si="93"/>
        <v>0</v>
      </c>
      <c r="AL616" s="8">
        <f t="shared" si="94"/>
        <v>0</v>
      </c>
      <c r="AM616" s="8">
        <f t="shared" si="95"/>
        <v>0</v>
      </c>
      <c r="AN616" s="8">
        <f t="shared" si="96"/>
        <v>0</v>
      </c>
      <c r="AO616" s="8">
        <f t="shared" si="97"/>
        <v>0</v>
      </c>
      <c r="AP616" s="8">
        <f t="shared" si="98"/>
        <v>0</v>
      </c>
      <c r="AQ616" s="8">
        <f t="shared" si="99"/>
        <v>0</v>
      </c>
      <c r="AR616" s="8">
        <f t="shared" si="100"/>
        <v>0</v>
      </c>
      <c r="AS616" s="8">
        <f t="shared" si="101"/>
        <v>0</v>
      </c>
      <c r="AT616" s="8">
        <f t="shared" si="102"/>
        <v>0</v>
      </c>
      <c r="AU616" s="8">
        <f t="shared" si="103"/>
        <v>0</v>
      </c>
      <c r="AV616" s="8">
        <f t="shared" si="104"/>
        <v>0</v>
      </c>
      <c r="AW616" s="8">
        <f t="shared" si="105"/>
        <v>0</v>
      </c>
      <c r="AX616" s="8">
        <f t="shared" si="106"/>
        <v>0</v>
      </c>
      <c r="AY616" s="8">
        <f t="shared" si="107"/>
        <v>0</v>
      </c>
      <c r="AZ616" s="8">
        <f t="shared" si="108"/>
        <v>0</v>
      </c>
      <c r="BA616" s="8">
        <f t="shared" si="109"/>
        <v>0</v>
      </c>
      <c r="BB616" s="8">
        <f t="shared" si="110"/>
        <v>0</v>
      </c>
      <c r="BC616" s="8">
        <f t="shared" si="111"/>
        <v>0</v>
      </c>
      <c r="BD616" s="8">
        <f t="shared" si="112"/>
        <v>0</v>
      </c>
      <c r="BE616" s="8">
        <f t="shared" si="113"/>
        <v>0</v>
      </c>
      <c r="BF616" s="8">
        <f t="shared" si="114"/>
        <v>0</v>
      </c>
      <c r="BG616" s="8">
        <f t="shared" si="115"/>
        <v>0</v>
      </c>
      <c r="BH616" s="8">
        <f t="shared" si="116"/>
        <v>0</v>
      </c>
      <c r="BI616" s="8">
        <f t="shared" si="117"/>
        <v>0</v>
      </c>
      <c r="BJ616" s="8">
        <f t="shared" si="118"/>
        <v>0</v>
      </c>
      <c r="BK616" s="8">
        <f t="shared" si="119"/>
        <v>0</v>
      </c>
      <c r="BL616" s="8">
        <f t="shared" si="120"/>
        <v>0</v>
      </c>
      <c r="BM616" s="8">
        <f t="shared" si="121"/>
        <v>0</v>
      </c>
      <c r="BN616" s="8">
        <f t="shared" si="122"/>
        <v>0</v>
      </c>
      <c r="BO616" s="8">
        <f t="shared" si="123"/>
        <v>0</v>
      </c>
      <c r="BP616" s="8">
        <f t="shared" si="124"/>
        <v>0</v>
      </c>
      <c r="BQ616" s="8">
        <f t="shared" si="125"/>
        <v>0</v>
      </c>
      <c r="BR616" s="8">
        <f t="shared" si="126"/>
        <v>0</v>
      </c>
      <c r="BS616" s="8">
        <f t="shared" si="127"/>
        <v>0</v>
      </c>
      <c r="BT616" s="8">
        <f t="shared" si="128"/>
        <v>0</v>
      </c>
      <c r="BU616" s="8">
        <f t="shared" si="129"/>
        <v>0</v>
      </c>
      <c r="BV616" s="8">
        <f t="shared" si="130"/>
        <v>0</v>
      </c>
      <c r="BW616" s="8">
        <f t="shared" si="131"/>
        <v>0</v>
      </c>
      <c r="BX616" s="8">
        <f t="shared" si="132"/>
        <v>0</v>
      </c>
      <c r="BY616" s="8">
        <f t="shared" si="133"/>
        <v>0</v>
      </c>
      <c r="BZ616" s="8">
        <f t="shared" si="134"/>
        <v>0</v>
      </c>
      <c r="CA616" s="8">
        <f t="shared" si="135"/>
        <v>0</v>
      </c>
      <c r="CB616" s="8">
        <f t="shared" si="136"/>
        <v>0</v>
      </c>
      <c r="CC616" s="8">
        <f t="shared" si="137"/>
        <v>0</v>
      </c>
      <c r="CD616" s="8">
        <f t="shared" si="138"/>
        <v>0</v>
      </c>
      <c r="CE616" s="8">
        <f t="shared" si="139"/>
        <v>0</v>
      </c>
      <c r="CF616" s="8">
        <f t="shared" si="140"/>
        <v>0</v>
      </c>
      <c r="CG616" s="8">
        <f t="shared" si="141"/>
        <v>0</v>
      </c>
      <c r="CH616" s="8">
        <f t="shared" si="142"/>
        <v>0</v>
      </c>
      <c r="CI616" s="8">
        <f t="shared" si="143"/>
        <v>0</v>
      </c>
      <c r="CJ616" s="8">
        <f t="shared" si="144"/>
        <v>0</v>
      </c>
      <c r="CK616" s="8">
        <f t="shared" si="145"/>
        <v>0</v>
      </c>
      <c r="CL616" s="8">
        <f t="shared" si="146"/>
        <v>0</v>
      </c>
      <c r="CM616" s="8">
        <f t="shared" si="147"/>
        <v>0</v>
      </c>
      <c r="CN616" s="8">
        <f t="shared" si="148"/>
        <v>0</v>
      </c>
      <c r="CO616" s="8">
        <f t="shared" si="149"/>
        <v>0</v>
      </c>
      <c r="CP616" s="8">
        <f t="shared" si="150"/>
        <v>0</v>
      </c>
      <c r="CQ616" s="8">
        <f t="shared" si="151"/>
        <v>0</v>
      </c>
      <c r="CR616" s="8">
        <f t="shared" si="152"/>
        <v>0</v>
      </c>
      <c r="CS616" s="8">
        <f t="shared" si="153"/>
        <v>0</v>
      </c>
      <c r="CT616" s="8">
        <f t="shared" si="154"/>
        <v>0</v>
      </c>
      <c r="CU616" s="8">
        <f t="shared" si="155"/>
        <v>0</v>
      </c>
      <c r="CV616" s="8">
        <f t="shared" si="156"/>
        <v>0</v>
      </c>
      <c r="CW616" s="8">
        <f t="shared" si="157"/>
        <v>0</v>
      </c>
      <c r="CX616" s="8">
        <f t="shared" si="158"/>
        <v>0</v>
      </c>
      <c r="CY616" s="8">
        <f t="shared" si="159"/>
        <v>0</v>
      </c>
      <c r="CZ616" s="8">
        <f t="shared" si="160"/>
        <v>0</v>
      </c>
      <c r="DA616" s="8">
        <f t="shared" si="161"/>
        <v>0</v>
      </c>
      <c r="DB616" s="8">
        <f t="shared" si="162"/>
        <v>0</v>
      </c>
      <c r="DC616" s="8">
        <f t="shared" si="163"/>
        <v>0</v>
      </c>
      <c r="DD616" s="8">
        <f t="shared" si="164"/>
        <v>0</v>
      </c>
      <c r="DE616" s="8">
        <f t="shared" si="165"/>
        <v>0</v>
      </c>
      <c r="DF616" s="8">
        <f t="shared" si="166"/>
        <v>0</v>
      </c>
      <c r="DG616" s="8">
        <f t="shared" si="167"/>
        <v>0</v>
      </c>
      <c r="DH616" s="8">
        <f t="shared" si="168"/>
        <v>0</v>
      </c>
      <c r="DI616" s="8">
        <f t="shared" si="169"/>
        <v>0</v>
      </c>
      <c r="DJ616" s="8">
        <f t="shared" si="170"/>
        <v>0</v>
      </c>
      <c r="DK616" s="8">
        <f t="shared" si="171"/>
        <v>0</v>
      </c>
      <c r="DL616" s="8">
        <f t="shared" si="172"/>
        <v>0</v>
      </c>
      <c r="DM616" s="8">
        <f t="shared" si="173"/>
        <v>0</v>
      </c>
      <c r="DN616" s="8">
        <f t="shared" si="174"/>
        <v>0</v>
      </c>
      <c r="DO616" s="8">
        <f t="shared" si="175"/>
        <v>0</v>
      </c>
      <c r="DP616" s="8">
        <f t="shared" si="176"/>
        <v>0</v>
      </c>
      <c r="DQ616" s="8">
        <f t="shared" si="177"/>
        <v>0</v>
      </c>
      <c r="DR616" s="8">
        <f t="shared" si="178"/>
        <v>0</v>
      </c>
      <c r="DS616" s="8">
        <f t="shared" si="179"/>
        <v>0</v>
      </c>
      <c r="DT616" s="8">
        <f t="shared" si="180"/>
        <v>0</v>
      </c>
      <c r="DU616" s="8">
        <f t="shared" si="181"/>
        <v>0</v>
      </c>
      <c r="DV616" s="8">
        <f t="shared" si="182"/>
        <v>0</v>
      </c>
      <c r="DW616" s="8">
        <f t="shared" si="183"/>
        <v>0</v>
      </c>
      <c r="DX616" s="8">
        <f t="shared" si="184"/>
        <v>0</v>
      </c>
      <c r="DY616" s="8">
        <f t="shared" si="185"/>
        <v>0</v>
      </c>
      <c r="DZ616" s="8">
        <f t="shared" si="186"/>
        <v>0</v>
      </c>
      <c r="EA616" s="8">
        <f t="shared" si="187"/>
        <v>0</v>
      </c>
      <c r="EB616" s="8">
        <f t="shared" si="188"/>
        <v>0</v>
      </c>
      <c r="EC616" s="8">
        <f t="shared" si="189"/>
        <v>0</v>
      </c>
      <c r="ED616" s="8">
        <f t="shared" si="190"/>
        <v>0</v>
      </c>
      <c r="EE616" s="8">
        <f t="shared" si="191"/>
        <v>0</v>
      </c>
      <c r="EF616" s="8">
        <f t="shared" si="192"/>
        <v>0</v>
      </c>
      <c r="EG616" s="8">
        <f t="shared" si="193"/>
        <v>0</v>
      </c>
      <c r="EH616" s="8">
        <f t="shared" si="194"/>
        <v>0</v>
      </c>
      <c r="EI616" s="8">
        <f t="shared" si="195"/>
        <v>0</v>
      </c>
      <c r="EJ616" s="8">
        <f t="shared" si="196"/>
        <v>0</v>
      </c>
      <c r="EK616" s="8">
        <f t="shared" si="197"/>
        <v>0</v>
      </c>
      <c r="EL616" s="8">
        <f t="shared" si="198"/>
        <v>0</v>
      </c>
      <c r="EM616" s="8">
        <f t="shared" si="199"/>
        <v>0</v>
      </c>
      <c r="EN616" s="8">
        <f t="shared" si="200"/>
        <v>0</v>
      </c>
      <c r="EO616" s="8">
        <f t="shared" si="201"/>
        <v>0</v>
      </c>
      <c r="EP616" s="8">
        <f t="shared" si="202"/>
        <v>0</v>
      </c>
      <c r="EQ616" s="8">
        <f t="shared" si="203"/>
        <v>0</v>
      </c>
      <c r="ER616" s="8">
        <f t="shared" si="204"/>
        <v>0</v>
      </c>
      <c r="ES616" s="8">
        <f t="shared" si="205"/>
        <v>0</v>
      </c>
      <c r="ET616" s="8">
        <f t="shared" si="206"/>
        <v>0</v>
      </c>
      <c r="EU616" s="8">
        <f t="shared" si="207"/>
        <v>0</v>
      </c>
      <c r="EV616" s="8">
        <f t="shared" si="208"/>
        <v>0</v>
      </c>
      <c r="EW616" s="8">
        <f t="shared" si="209"/>
        <v>0</v>
      </c>
      <c r="EX616" s="8">
        <f t="shared" si="210"/>
        <v>0</v>
      </c>
      <c r="EY616" s="8">
        <f t="shared" si="211"/>
        <v>0</v>
      </c>
      <c r="EZ616" s="8">
        <f t="shared" si="212"/>
        <v>0</v>
      </c>
      <c r="FA616" s="8">
        <f t="shared" si="213"/>
        <v>0</v>
      </c>
      <c r="FB616" s="8">
        <f t="shared" si="214"/>
        <v>0</v>
      </c>
      <c r="FC616" s="8">
        <f t="shared" si="215"/>
        <v>0</v>
      </c>
      <c r="FD616" s="8">
        <f t="shared" si="216"/>
        <v>0</v>
      </c>
      <c r="FE616" s="8">
        <f t="shared" si="217"/>
        <v>0</v>
      </c>
      <c r="FF616" s="8">
        <f t="shared" si="218"/>
        <v>0</v>
      </c>
      <c r="FG616" s="8">
        <f t="shared" si="219"/>
        <v>0</v>
      </c>
      <c r="FH616" s="8">
        <f t="shared" si="220"/>
        <v>0</v>
      </c>
      <c r="FI616" s="8">
        <f t="shared" si="221"/>
        <v>0</v>
      </c>
      <c r="FJ616" s="8">
        <f t="shared" si="222"/>
        <v>0</v>
      </c>
      <c r="FK616" s="8">
        <f t="shared" si="223"/>
        <v>0</v>
      </c>
      <c r="FL616" s="8">
        <f t="shared" si="224"/>
        <v>0</v>
      </c>
      <c r="FM616" s="8">
        <f t="shared" si="225"/>
        <v>0</v>
      </c>
      <c r="FN616" s="8">
        <f t="shared" si="226"/>
        <v>0</v>
      </c>
      <c r="FO616" s="8">
        <f t="shared" si="227"/>
        <v>0</v>
      </c>
      <c r="FP616" s="8">
        <f t="shared" si="228"/>
        <v>0</v>
      </c>
      <c r="FQ616" s="8">
        <f t="shared" si="229"/>
        <v>0</v>
      </c>
      <c r="FR616" s="8">
        <f t="shared" si="230"/>
        <v>0</v>
      </c>
      <c r="FS616" s="8">
        <f t="shared" si="231"/>
        <v>0</v>
      </c>
      <c r="FT616" s="8">
        <f t="shared" si="232"/>
        <v>0</v>
      </c>
      <c r="FU616" s="8">
        <f t="shared" si="233"/>
        <v>0</v>
      </c>
      <c r="FV616" s="8">
        <f t="shared" si="234"/>
        <v>0</v>
      </c>
      <c r="FW616" s="8">
        <f t="shared" si="235"/>
        <v>0</v>
      </c>
      <c r="FX616" s="8">
        <f t="shared" si="236"/>
        <v>0</v>
      </c>
      <c r="FY616" s="8">
        <f t="shared" si="237"/>
        <v>0</v>
      </c>
      <c r="FZ616" s="8">
        <f t="shared" si="238"/>
        <v>0</v>
      </c>
      <c r="GA616" s="8">
        <f t="shared" si="239"/>
        <v>0</v>
      </c>
      <c r="GB616" s="8">
        <f t="shared" si="240"/>
        <v>0</v>
      </c>
      <c r="GC616" s="8">
        <f t="shared" si="241"/>
        <v>0</v>
      </c>
      <c r="GD616" s="8">
        <f t="shared" si="242"/>
        <v>0</v>
      </c>
      <c r="GE616" s="8">
        <f t="shared" si="243"/>
        <v>0</v>
      </c>
      <c r="GF616" s="8">
        <f t="shared" si="244"/>
        <v>0</v>
      </c>
      <c r="GG616" s="8">
        <f t="shared" si="245"/>
        <v>0</v>
      </c>
      <c r="GH616" s="8">
        <f t="shared" si="246"/>
        <v>0</v>
      </c>
      <c r="GI616" s="8">
        <f t="shared" si="247"/>
        <v>0</v>
      </c>
      <c r="GJ616" s="8">
        <f t="shared" si="248"/>
        <v>0</v>
      </c>
      <c r="GK616" s="8">
        <f t="shared" si="249"/>
        <v>0</v>
      </c>
      <c r="GL616" s="8">
        <f t="shared" si="250"/>
        <v>0</v>
      </c>
      <c r="GM616" s="8">
        <f t="shared" si="251"/>
        <v>0</v>
      </c>
      <c r="GN616" s="8">
        <f t="shared" si="252"/>
        <v>0</v>
      </c>
      <c r="GO616" s="8">
        <f t="shared" si="253"/>
        <v>0</v>
      </c>
      <c r="GP616" s="8">
        <f t="shared" si="254"/>
        <v>0</v>
      </c>
      <c r="GQ616" s="8">
        <f t="shared" si="255"/>
        <v>0</v>
      </c>
      <c r="GR616" s="8">
        <f t="shared" si="256"/>
        <v>0</v>
      </c>
      <c r="GS616" s="8">
        <f t="shared" si="257"/>
        <v>0</v>
      </c>
      <c r="GT616" s="8">
        <f t="shared" si="258"/>
        <v>0</v>
      </c>
      <c r="GU616" s="8">
        <f t="shared" si="259"/>
        <v>0</v>
      </c>
      <c r="GV616" s="8">
        <f t="shared" si="260"/>
        <v>0</v>
      </c>
      <c r="GW616" s="8">
        <f t="shared" si="261"/>
        <v>0</v>
      </c>
      <c r="GX616" s="8">
        <f t="shared" si="262"/>
        <v>0</v>
      </c>
      <c r="GY616" s="8">
        <f t="shared" si="263"/>
        <v>0</v>
      </c>
      <c r="GZ616" s="8">
        <f t="shared" si="264"/>
        <v>0</v>
      </c>
      <c r="HA616" s="8">
        <f t="shared" si="265"/>
        <v>0</v>
      </c>
      <c r="HB616" s="8">
        <f t="shared" si="266"/>
        <v>0</v>
      </c>
      <c r="HC616" s="8">
        <f t="shared" si="267"/>
        <v>0</v>
      </c>
      <c r="HD616" s="8">
        <f t="shared" si="268"/>
        <v>0</v>
      </c>
      <c r="HE616" s="8">
        <f t="shared" si="269"/>
        <v>0</v>
      </c>
      <c r="HF616" s="8">
        <f t="shared" si="270"/>
        <v>0</v>
      </c>
      <c r="HG616" s="8">
        <f t="shared" si="271"/>
        <v>0</v>
      </c>
      <c r="HH616" s="8">
        <f t="shared" si="272"/>
        <v>0</v>
      </c>
      <c r="HI616" s="8">
        <f t="shared" si="273"/>
        <v>0</v>
      </c>
      <c r="HJ616" s="8">
        <f t="shared" si="274"/>
        <v>0</v>
      </c>
      <c r="HK616" s="8">
        <f t="shared" si="275"/>
        <v>0</v>
      </c>
      <c r="HL616" s="8">
        <f t="shared" si="276"/>
        <v>0</v>
      </c>
    </row>
    <row r="617" spans="4:220" ht="12" hidden="1" customHeight="1" x14ac:dyDescent="0.2">
      <c r="D617" s="8">
        <f t="shared" si="72"/>
        <v>0</v>
      </c>
      <c r="Q617" s="8">
        <f t="shared" si="73"/>
        <v>0</v>
      </c>
      <c r="R617" s="8">
        <f t="shared" si="74"/>
        <v>0</v>
      </c>
      <c r="S617" s="8">
        <f t="shared" si="75"/>
        <v>0</v>
      </c>
      <c r="T617" s="8">
        <f t="shared" si="76"/>
        <v>0</v>
      </c>
      <c r="U617" s="8">
        <f t="shared" si="77"/>
        <v>0</v>
      </c>
      <c r="V617" s="8">
        <f t="shared" si="78"/>
        <v>0</v>
      </c>
      <c r="W617" s="8">
        <f t="shared" si="79"/>
        <v>0</v>
      </c>
      <c r="X617" s="8">
        <f t="shared" si="80"/>
        <v>0</v>
      </c>
      <c r="Y617" s="8">
        <f t="shared" si="81"/>
        <v>0</v>
      </c>
      <c r="Z617" s="8">
        <f t="shared" si="82"/>
        <v>0</v>
      </c>
      <c r="AA617" s="8">
        <f t="shared" si="83"/>
        <v>0</v>
      </c>
      <c r="AB617" s="8">
        <f t="shared" si="84"/>
        <v>0</v>
      </c>
      <c r="AC617" s="8">
        <f t="shared" si="85"/>
        <v>0</v>
      </c>
      <c r="AD617" s="8">
        <f t="shared" si="86"/>
        <v>0</v>
      </c>
      <c r="AE617" s="8">
        <f t="shared" si="87"/>
        <v>0</v>
      </c>
      <c r="AF617" s="8">
        <f t="shared" si="88"/>
        <v>0</v>
      </c>
      <c r="AG617" s="8">
        <f t="shared" si="89"/>
        <v>0</v>
      </c>
      <c r="AH617" s="8">
        <f t="shared" si="90"/>
        <v>0</v>
      </c>
      <c r="AI617" s="8">
        <f t="shared" si="91"/>
        <v>0</v>
      </c>
      <c r="AJ617" s="8">
        <f t="shared" si="92"/>
        <v>0</v>
      </c>
      <c r="AK617" s="8">
        <f t="shared" si="93"/>
        <v>0</v>
      </c>
      <c r="AL617" s="8">
        <f t="shared" si="94"/>
        <v>0</v>
      </c>
      <c r="AM617" s="8">
        <f t="shared" si="95"/>
        <v>0</v>
      </c>
      <c r="AN617" s="8">
        <f t="shared" si="96"/>
        <v>0</v>
      </c>
      <c r="AO617" s="8">
        <f t="shared" si="97"/>
        <v>0</v>
      </c>
      <c r="AP617" s="8">
        <f t="shared" si="98"/>
        <v>0</v>
      </c>
      <c r="AQ617" s="8">
        <f t="shared" si="99"/>
        <v>0</v>
      </c>
      <c r="AR617" s="8">
        <f t="shared" si="100"/>
        <v>0</v>
      </c>
      <c r="AS617" s="8">
        <f t="shared" si="101"/>
        <v>0</v>
      </c>
      <c r="AT617" s="8">
        <f t="shared" si="102"/>
        <v>0</v>
      </c>
      <c r="AU617" s="8">
        <f t="shared" si="103"/>
        <v>0</v>
      </c>
      <c r="AV617" s="8">
        <f t="shared" si="104"/>
        <v>0</v>
      </c>
      <c r="AW617" s="8">
        <f t="shared" si="105"/>
        <v>0</v>
      </c>
      <c r="AX617" s="8">
        <f t="shared" si="106"/>
        <v>0</v>
      </c>
      <c r="AY617" s="8">
        <f t="shared" si="107"/>
        <v>0</v>
      </c>
      <c r="AZ617" s="8">
        <f t="shared" si="108"/>
        <v>0</v>
      </c>
      <c r="BA617" s="8">
        <f t="shared" si="109"/>
        <v>0</v>
      </c>
      <c r="BB617" s="8">
        <f t="shared" si="110"/>
        <v>0</v>
      </c>
      <c r="BC617" s="8">
        <f t="shared" si="111"/>
        <v>0</v>
      </c>
      <c r="BD617" s="8">
        <f t="shared" si="112"/>
        <v>0</v>
      </c>
      <c r="BE617" s="8">
        <f t="shared" si="113"/>
        <v>0</v>
      </c>
      <c r="BF617" s="8">
        <f t="shared" si="114"/>
        <v>0</v>
      </c>
      <c r="BG617" s="8">
        <f t="shared" si="115"/>
        <v>0</v>
      </c>
      <c r="BH617" s="8">
        <f t="shared" si="116"/>
        <v>0</v>
      </c>
      <c r="BI617" s="8">
        <f t="shared" si="117"/>
        <v>0</v>
      </c>
      <c r="BJ617" s="8">
        <f t="shared" si="118"/>
        <v>0</v>
      </c>
      <c r="BK617" s="8">
        <f t="shared" si="119"/>
        <v>0</v>
      </c>
      <c r="BL617" s="8">
        <f t="shared" si="120"/>
        <v>0</v>
      </c>
      <c r="BM617" s="8">
        <f t="shared" si="121"/>
        <v>0</v>
      </c>
      <c r="BN617" s="8">
        <f t="shared" si="122"/>
        <v>0</v>
      </c>
      <c r="BO617" s="8">
        <f t="shared" si="123"/>
        <v>0</v>
      </c>
      <c r="BP617" s="8">
        <f t="shared" si="124"/>
        <v>0</v>
      </c>
      <c r="BQ617" s="8">
        <f t="shared" si="125"/>
        <v>0</v>
      </c>
      <c r="BR617" s="8">
        <f t="shared" si="126"/>
        <v>0</v>
      </c>
      <c r="BS617" s="8">
        <f t="shared" si="127"/>
        <v>0</v>
      </c>
      <c r="BT617" s="8">
        <f t="shared" si="128"/>
        <v>0</v>
      </c>
      <c r="BU617" s="8">
        <f t="shared" si="129"/>
        <v>0</v>
      </c>
      <c r="BV617" s="8">
        <f t="shared" si="130"/>
        <v>0</v>
      </c>
      <c r="BW617" s="8">
        <f t="shared" si="131"/>
        <v>0</v>
      </c>
      <c r="BX617" s="8">
        <f t="shared" si="132"/>
        <v>0</v>
      </c>
      <c r="BY617" s="8">
        <f t="shared" si="133"/>
        <v>0</v>
      </c>
      <c r="BZ617" s="8">
        <f t="shared" si="134"/>
        <v>0</v>
      </c>
      <c r="CA617" s="8">
        <f t="shared" si="135"/>
        <v>0</v>
      </c>
      <c r="CB617" s="8">
        <f t="shared" si="136"/>
        <v>0</v>
      </c>
      <c r="CC617" s="8">
        <f t="shared" si="137"/>
        <v>0</v>
      </c>
      <c r="CD617" s="8">
        <f t="shared" si="138"/>
        <v>0</v>
      </c>
      <c r="CE617" s="8">
        <f t="shared" si="139"/>
        <v>0</v>
      </c>
      <c r="CF617" s="8">
        <f t="shared" si="140"/>
        <v>0</v>
      </c>
      <c r="CG617" s="8">
        <f t="shared" si="141"/>
        <v>0</v>
      </c>
      <c r="CH617" s="8">
        <f t="shared" si="142"/>
        <v>0</v>
      </c>
      <c r="CI617" s="8">
        <f t="shared" si="143"/>
        <v>0</v>
      </c>
      <c r="CJ617" s="8">
        <f t="shared" si="144"/>
        <v>0</v>
      </c>
      <c r="CK617" s="8">
        <f t="shared" si="145"/>
        <v>0</v>
      </c>
      <c r="CL617" s="8">
        <f t="shared" si="146"/>
        <v>0</v>
      </c>
      <c r="CM617" s="8">
        <f t="shared" si="147"/>
        <v>0</v>
      </c>
      <c r="CN617" s="8">
        <f t="shared" si="148"/>
        <v>0</v>
      </c>
      <c r="CO617" s="8">
        <f t="shared" si="149"/>
        <v>0</v>
      </c>
      <c r="CP617" s="8">
        <f t="shared" si="150"/>
        <v>0</v>
      </c>
      <c r="CQ617" s="8">
        <f t="shared" si="151"/>
        <v>0</v>
      </c>
      <c r="CR617" s="8">
        <f t="shared" si="152"/>
        <v>0</v>
      </c>
      <c r="CS617" s="8">
        <f t="shared" si="153"/>
        <v>0</v>
      </c>
      <c r="CT617" s="8">
        <f t="shared" si="154"/>
        <v>0</v>
      </c>
      <c r="CU617" s="8">
        <f t="shared" si="155"/>
        <v>0</v>
      </c>
      <c r="CV617" s="8">
        <f t="shared" si="156"/>
        <v>0</v>
      </c>
      <c r="CW617" s="8">
        <f t="shared" si="157"/>
        <v>0</v>
      </c>
      <c r="CX617" s="8">
        <f t="shared" si="158"/>
        <v>0</v>
      </c>
      <c r="CY617" s="8">
        <f t="shared" si="159"/>
        <v>0</v>
      </c>
      <c r="CZ617" s="8">
        <f t="shared" si="160"/>
        <v>0</v>
      </c>
      <c r="DA617" s="8">
        <f t="shared" si="161"/>
        <v>0</v>
      </c>
      <c r="DB617" s="8">
        <f t="shared" si="162"/>
        <v>0</v>
      </c>
      <c r="DC617" s="8">
        <f t="shared" si="163"/>
        <v>0</v>
      </c>
      <c r="DD617" s="8">
        <f t="shared" si="164"/>
        <v>0</v>
      </c>
      <c r="DE617" s="8">
        <f t="shared" si="165"/>
        <v>0</v>
      </c>
      <c r="DF617" s="8">
        <f t="shared" si="166"/>
        <v>0</v>
      </c>
      <c r="DG617" s="8">
        <f t="shared" si="167"/>
        <v>0</v>
      </c>
      <c r="DH617" s="8">
        <f t="shared" si="168"/>
        <v>0</v>
      </c>
      <c r="DI617" s="8">
        <f t="shared" si="169"/>
        <v>0</v>
      </c>
      <c r="DJ617" s="8">
        <f t="shared" si="170"/>
        <v>0</v>
      </c>
      <c r="DK617" s="8">
        <f t="shared" si="171"/>
        <v>0</v>
      </c>
      <c r="DL617" s="8">
        <f t="shared" si="172"/>
        <v>0</v>
      </c>
      <c r="DM617" s="8">
        <f t="shared" si="173"/>
        <v>0</v>
      </c>
      <c r="DN617" s="8">
        <f t="shared" si="174"/>
        <v>0</v>
      </c>
      <c r="DO617" s="8">
        <f t="shared" si="175"/>
        <v>0</v>
      </c>
      <c r="DP617" s="8">
        <f t="shared" si="176"/>
        <v>0</v>
      </c>
      <c r="DQ617" s="8">
        <f t="shared" si="177"/>
        <v>0</v>
      </c>
      <c r="DR617" s="8">
        <f t="shared" si="178"/>
        <v>0</v>
      </c>
      <c r="DS617" s="8">
        <f t="shared" si="179"/>
        <v>0</v>
      </c>
      <c r="DT617" s="8">
        <f t="shared" si="180"/>
        <v>0</v>
      </c>
      <c r="DU617" s="8">
        <f t="shared" si="181"/>
        <v>0</v>
      </c>
      <c r="DV617" s="8">
        <f t="shared" si="182"/>
        <v>0</v>
      </c>
      <c r="DW617" s="8">
        <f t="shared" si="183"/>
        <v>0</v>
      </c>
      <c r="DX617" s="8">
        <f t="shared" si="184"/>
        <v>0</v>
      </c>
      <c r="DY617" s="8">
        <f t="shared" si="185"/>
        <v>0</v>
      </c>
      <c r="DZ617" s="8">
        <f t="shared" si="186"/>
        <v>0</v>
      </c>
      <c r="EA617" s="8">
        <f t="shared" si="187"/>
        <v>0</v>
      </c>
      <c r="EB617" s="8">
        <f t="shared" si="188"/>
        <v>0</v>
      </c>
      <c r="EC617" s="8">
        <f t="shared" si="189"/>
        <v>0</v>
      </c>
      <c r="ED617" s="8">
        <f t="shared" si="190"/>
        <v>0</v>
      </c>
      <c r="EE617" s="8">
        <f t="shared" si="191"/>
        <v>0</v>
      </c>
      <c r="EF617" s="8">
        <f t="shared" si="192"/>
        <v>0</v>
      </c>
      <c r="EG617" s="8">
        <f t="shared" si="193"/>
        <v>0</v>
      </c>
      <c r="EH617" s="8">
        <f t="shared" si="194"/>
        <v>0</v>
      </c>
      <c r="EI617" s="8">
        <f t="shared" si="195"/>
        <v>0</v>
      </c>
      <c r="EJ617" s="8">
        <f t="shared" si="196"/>
        <v>0</v>
      </c>
      <c r="EK617" s="8">
        <f t="shared" si="197"/>
        <v>0</v>
      </c>
      <c r="EL617" s="8">
        <f t="shared" si="198"/>
        <v>0</v>
      </c>
      <c r="EM617" s="8">
        <f t="shared" si="199"/>
        <v>0</v>
      </c>
      <c r="EN617" s="8">
        <f t="shared" si="200"/>
        <v>0</v>
      </c>
      <c r="EO617" s="8">
        <f t="shared" si="201"/>
        <v>0</v>
      </c>
      <c r="EP617" s="8">
        <f t="shared" si="202"/>
        <v>0</v>
      </c>
      <c r="EQ617" s="8">
        <f t="shared" si="203"/>
        <v>0</v>
      </c>
      <c r="ER617" s="8">
        <f t="shared" si="204"/>
        <v>0</v>
      </c>
      <c r="ES617" s="8">
        <f t="shared" si="205"/>
        <v>0</v>
      </c>
      <c r="ET617" s="8">
        <f t="shared" si="206"/>
        <v>0</v>
      </c>
      <c r="EU617" s="8">
        <f t="shared" si="207"/>
        <v>0</v>
      </c>
      <c r="EV617" s="8">
        <f t="shared" si="208"/>
        <v>0</v>
      </c>
      <c r="EW617" s="8">
        <f t="shared" si="209"/>
        <v>0</v>
      </c>
      <c r="EX617" s="8">
        <f t="shared" si="210"/>
        <v>0</v>
      </c>
      <c r="EY617" s="8">
        <f t="shared" si="211"/>
        <v>0</v>
      </c>
      <c r="EZ617" s="8">
        <f t="shared" si="212"/>
        <v>0</v>
      </c>
      <c r="FA617" s="8">
        <f t="shared" si="213"/>
        <v>0</v>
      </c>
      <c r="FB617" s="8">
        <f t="shared" si="214"/>
        <v>0</v>
      </c>
      <c r="FC617" s="8">
        <f t="shared" si="215"/>
        <v>0</v>
      </c>
      <c r="FD617" s="8">
        <f t="shared" si="216"/>
        <v>0</v>
      </c>
      <c r="FE617" s="8">
        <f t="shared" si="217"/>
        <v>0</v>
      </c>
      <c r="FF617" s="8">
        <f t="shared" si="218"/>
        <v>0</v>
      </c>
      <c r="FG617" s="8">
        <f t="shared" si="219"/>
        <v>0</v>
      </c>
      <c r="FH617" s="8">
        <f t="shared" si="220"/>
        <v>0</v>
      </c>
      <c r="FI617" s="8">
        <f t="shared" si="221"/>
        <v>0</v>
      </c>
      <c r="FJ617" s="8">
        <f t="shared" si="222"/>
        <v>0</v>
      </c>
      <c r="FK617" s="8">
        <f t="shared" si="223"/>
        <v>0</v>
      </c>
      <c r="FL617" s="8">
        <f t="shared" si="224"/>
        <v>0</v>
      </c>
      <c r="FM617" s="8">
        <f t="shared" si="225"/>
        <v>0</v>
      </c>
      <c r="FN617" s="8">
        <f t="shared" si="226"/>
        <v>0</v>
      </c>
      <c r="FO617" s="8">
        <f t="shared" si="227"/>
        <v>0</v>
      </c>
      <c r="FP617" s="8">
        <f t="shared" si="228"/>
        <v>0</v>
      </c>
      <c r="FQ617" s="8">
        <f t="shared" si="229"/>
        <v>0</v>
      </c>
      <c r="FR617" s="8">
        <f t="shared" si="230"/>
        <v>0</v>
      </c>
      <c r="FS617" s="8">
        <f t="shared" si="231"/>
        <v>0</v>
      </c>
      <c r="FT617" s="8">
        <f t="shared" si="232"/>
        <v>0</v>
      </c>
      <c r="FU617" s="8">
        <f t="shared" si="233"/>
        <v>0</v>
      </c>
      <c r="FV617" s="8">
        <f t="shared" si="234"/>
        <v>0</v>
      </c>
      <c r="FW617" s="8">
        <f t="shared" si="235"/>
        <v>0</v>
      </c>
      <c r="FX617" s="8">
        <f t="shared" si="236"/>
        <v>0</v>
      </c>
      <c r="FY617" s="8">
        <f t="shared" si="237"/>
        <v>0</v>
      </c>
      <c r="FZ617" s="8">
        <f t="shared" si="238"/>
        <v>0</v>
      </c>
      <c r="GA617" s="8">
        <f t="shared" si="239"/>
        <v>0</v>
      </c>
      <c r="GB617" s="8">
        <f t="shared" si="240"/>
        <v>0</v>
      </c>
      <c r="GC617" s="8">
        <f t="shared" si="241"/>
        <v>0</v>
      </c>
      <c r="GD617" s="8">
        <f t="shared" si="242"/>
        <v>0</v>
      </c>
      <c r="GE617" s="8">
        <f t="shared" si="243"/>
        <v>0</v>
      </c>
      <c r="GF617" s="8">
        <f t="shared" si="244"/>
        <v>0</v>
      </c>
      <c r="GG617" s="8">
        <f t="shared" si="245"/>
        <v>0</v>
      </c>
      <c r="GH617" s="8">
        <f t="shared" si="246"/>
        <v>0</v>
      </c>
      <c r="GI617" s="8">
        <f t="shared" si="247"/>
        <v>0</v>
      </c>
      <c r="GJ617" s="8">
        <f t="shared" si="248"/>
        <v>0</v>
      </c>
      <c r="GK617" s="8">
        <f t="shared" si="249"/>
        <v>0</v>
      </c>
      <c r="GL617" s="8">
        <f t="shared" si="250"/>
        <v>0</v>
      </c>
      <c r="GM617" s="8">
        <f t="shared" si="251"/>
        <v>0</v>
      </c>
      <c r="GN617" s="8">
        <f t="shared" si="252"/>
        <v>0</v>
      </c>
      <c r="GO617" s="8">
        <f t="shared" si="253"/>
        <v>0</v>
      </c>
      <c r="GP617" s="8">
        <f t="shared" si="254"/>
        <v>0</v>
      </c>
      <c r="GQ617" s="8">
        <f t="shared" si="255"/>
        <v>0</v>
      </c>
      <c r="GR617" s="8">
        <f t="shared" si="256"/>
        <v>0</v>
      </c>
      <c r="GS617" s="8">
        <f t="shared" si="257"/>
        <v>0</v>
      </c>
      <c r="GT617" s="8">
        <f t="shared" si="258"/>
        <v>0</v>
      </c>
      <c r="GU617" s="8">
        <f t="shared" si="259"/>
        <v>0</v>
      </c>
      <c r="GV617" s="8">
        <f t="shared" si="260"/>
        <v>0</v>
      </c>
      <c r="GW617" s="8">
        <f t="shared" si="261"/>
        <v>0</v>
      </c>
      <c r="GX617" s="8">
        <f t="shared" si="262"/>
        <v>0</v>
      </c>
      <c r="GY617" s="8">
        <f t="shared" si="263"/>
        <v>0</v>
      </c>
      <c r="GZ617" s="8">
        <f t="shared" si="264"/>
        <v>0</v>
      </c>
      <c r="HA617" s="8">
        <f t="shared" si="265"/>
        <v>0</v>
      </c>
      <c r="HB617" s="8">
        <f t="shared" si="266"/>
        <v>0</v>
      </c>
      <c r="HC617" s="8">
        <f t="shared" si="267"/>
        <v>0</v>
      </c>
      <c r="HD617" s="8">
        <f t="shared" si="268"/>
        <v>0</v>
      </c>
      <c r="HE617" s="8">
        <f t="shared" si="269"/>
        <v>0</v>
      </c>
      <c r="HF617" s="8">
        <f t="shared" si="270"/>
        <v>0</v>
      </c>
      <c r="HG617" s="8">
        <f t="shared" si="271"/>
        <v>0</v>
      </c>
      <c r="HH617" s="8">
        <f t="shared" si="272"/>
        <v>0</v>
      </c>
      <c r="HI617" s="8">
        <f t="shared" si="273"/>
        <v>0</v>
      </c>
      <c r="HJ617" s="8">
        <f t="shared" si="274"/>
        <v>0</v>
      </c>
      <c r="HK617" s="8">
        <f t="shared" si="275"/>
        <v>0</v>
      </c>
      <c r="HL617" s="8">
        <f t="shared" si="276"/>
        <v>0</v>
      </c>
    </row>
    <row r="618" spans="4:220" ht="12" hidden="1" customHeight="1" x14ac:dyDescent="0.2">
      <c r="D618" s="8">
        <f t="shared" si="72"/>
        <v>0</v>
      </c>
      <c r="Q618" s="8">
        <f t="shared" si="73"/>
        <v>0</v>
      </c>
      <c r="R618" s="8">
        <f t="shared" si="74"/>
        <v>0</v>
      </c>
      <c r="S618" s="8">
        <f t="shared" si="75"/>
        <v>0</v>
      </c>
      <c r="T618" s="8">
        <f t="shared" si="76"/>
        <v>0</v>
      </c>
      <c r="U618" s="8">
        <f t="shared" si="77"/>
        <v>0</v>
      </c>
      <c r="V618" s="8">
        <f t="shared" si="78"/>
        <v>0</v>
      </c>
      <c r="W618" s="8">
        <f t="shared" si="79"/>
        <v>0</v>
      </c>
      <c r="X618" s="8">
        <f t="shared" si="80"/>
        <v>0</v>
      </c>
      <c r="Y618" s="8">
        <f t="shared" si="81"/>
        <v>0</v>
      </c>
      <c r="Z618" s="8">
        <f t="shared" si="82"/>
        <v>0</v>
      </c>
      <c r="AA618" s="8">
        <f t="shared" si="83"/>
        <v>0</v>
      </c>
      <c r="AB618" s="8">
        <f t="shared" si="84"/>
        <v>0</v>
      </c>
      <c r="AC618" s="8">
        <f t="shared" si="85"/>
        <v>0</v>
      </c>
      <c r="AD618" s="8">
        <f t="shared" si="86"/>
        <v>0</v>
      </c>
      <c r="AE618" s="8">
        <f t="shared" si="87"/>
        <v>0</v>
      </c>
      <c r="AF618" s="8">
        <f t="shared" si="88"/>
        <v>0</v>
      </c>
      <c r="AG618" s="8">
        <f t="shared" si="89"/>
        <v>0</v>
      </c>
      <c r="AH618" s="8">
        <f t="shared" si="90"/>
        <v>0</v>
      </c>
      <c r="AI618" s="8">
        <f t="shared" si="91"/>
        <v>0</v>
      </c>
      <c r="AJ618" s="8">
        <f t="shared" si="92"/>
        <v>0</v>
      </c>
      <c r="AK618" s="8">
        <f t="shared" si="93"/>
        <v>0</v>
      </c>
      <c r="AL618" s="8">
        <f t="shared" si="94"/>
        <v>0</v>
      </c>
      <c r="AM618" s="8">
        <f t="shared" si="95"/>
        <v>0</v>
      </c>
      <c r="AN618" s="8">
        <f t="shared" si="96"/>
        <v>0</v>
      </c>
      <c r="AO618" s="8">
        <f t="shared" si="97"/>
        <v>0</v>
      </c>
      <c r="AP618" s="8">
        <f t="shared" si="98"/>
        <v>0</v>
      </c>
      <c r="AQ618" s="8">
        <f t="shared" si="99"/>
        <v>0</v>
      </c>
      <c r="AR618" s="8">
        <f t="shared" si="100"/>
        <v>0</v>
      </c>
      <c r="AS618" s="8">
        <f t="shared" si="101"/>
        <v>0</v>
      </c>
      <c r="AT618" s="8">
        <f t="shared" si="102"/>
        <v>0</v>
      </c>
      <c r="AU618" s="8">
        <f t="shared" si="103"/>
        <v>0</v>
      </c>
      <c r="AV618" s="8">
        <f t="shared" si="104"/>
        <v>0</v>
      </c>
      <c r="AW618" s="8">
        <f t="shared" si="105"/>
        <v>0</v>
      </c>
      <c r="AX618" s="8">
        <f t="shared" si="106"/>
        <v>0</v>
      </c>
      <c r="AY618" s="8">
        <f t="shared" si="107"/>
        <v>0</v>
      </c>
      <c r="AZ618" s="8">
        <f t="shared" si="108"/>
        <v>0</v>
      </c>
      <c r="BA618" s="8">
        <f t="shared" si="109"/>
        <v>0</v>
      </c>
      <c r="BB618" s="8">
        <f t="shared" si="110"/>
        <v>0</v>
      </c>
      <c r="BC618" s="8">
        <f t="shared" si="111"/>
        <v>0</v>
      </c>
      <c r="BD618" s="8">
        <f t="shared" si="112"/>
        <v>0</v>
      </c>
      <c r="BE618" s="8">
        <f t="shared" si="113"/>
        <v>0</v>
      </c>
      <c r="BF618" s="8">
        <f t="shared" si="114"/>
        <v>0</v>
      </c>
      <c r="BG618" s="8">
        <f t="shared" si="115"/>
        <v>0</v>
      </c>
      <c r="BH618" s="8">
        <f t="shared" si="116"/>
        <v>0</v>
      </c>
      <c r="BI618" s="8">
        <f t="shared" si="117"/>
        <v>0</v>
      </c>
      <c r="BJ618" s="8">
        <f t="shared" si="118"/>
        <v>0</v>
      </c>
      <c r="BK618" s="8">
        <f t="shared" si="119"/>
        <v>0</v>
      </c>
      <c r="BL618" s="8">
        <f t="shared" si="120"/>
        <v>0</v>
      </c>
      <c r="BM618" s="8">
        <f t="shared" si="121"/>
        <v>0</v>
      </c>
      <c r="BN618" s="8">
        <f t="shared" si="122"/>
        <v>0</v>
      </c>
      <c r="BO618" s="8">
        <f t="shared" si="123"/>
        <v>0</v>
      </c>
      <c r="BP618" s="8">
        <f t="shared" si="124"/>
        <v>0</v>
      </c>
      <c r="BQ618" s="8">
        <f t="shared" si="125"/>
        <v>0</v>
      </c>
      <c r="BR618" s="8">
        <f t="shared" si="126"/>
        <v>0</v>
      </c>
      <c r="BS618" s="8">
        <f t="shared" si="127"/>
        <v>0</v>
      </c>
      <c r="BT618" s="8">
        <f t="shared" si="128"/>
        <v>0</v>
      </c>
      <c r="BU618" s="8">
        <f t="shared" si="129"/>
        <v>0</v>
      </c>
      <c r="BV618" s="8">
        <f t="shared" si="130"/>
        <v>0</v>
      </c>
      <c r="BW618" s="8">
        <f t="shared" si="131"/>
        <v>0</v>
      </c>
      <c r="BX618" s="8">
        <f t="shared" si="132"/>
        <v>0</v>
      </c>
      <c r="BY618" s="8">
        <f t="shared" si="133"/>
        <v>0</v>
      </c>
      <c r="BZ618" s="8">
        <f t="shared" si="134"/>
        <v>0</v>
      </c>
      <c r="CA618" s="8">
        <f t="shared" si="135"/>
        <v>0</v>
      </c>
      <c r="CB618" s="8">
        <f t="shared" si="136"/>
        <v>0</v>
      </c>
      <c r="CC618" s="8">
        <f t="shared" si="137"/>
        <v>0</v>
      </c>
      <c r="CD618" s="8">
        <f t="shared" si="138"/>
        <v>0</v>
      </c>
      <c r="CE618" s="8">
        <f t="shared" si="139"/>
        <v>0</v>
      </c>
      <c r="CF618" s="8">
        <f t="shared" si="140"/>
        <v>0</v>
      </c>
      <c r="CG618" s="8">
        <f t="shared" si="141"/>
        <v>0</v>
      </c>
      <c r="CH618" s="8">
        <f t="shared" si="142"/>
        <v>0</v>
      </c>
      <c r="CI618" s="8">
        <f t="shared" si="143"/>
        <v>0</v>
      </c>
      <c r="CJ618" s="8">
        <f t="shared" si="144"/>
        <v>0</v>
      </c>
      <c r="CK618" s="8">
        <f t="shared" si="145"/>
        <v>0</v>
      </c>
      <c r="CL618" s="8">
        <f t="shared" si="146"/>
        <v>0</v>
      </c>
      <c r="CM618" s="8">
        <f t="shared" si="147"/>
        <v>0</v>
      </c>
      <c r="CN618" s="8">
        <f t="shared" si="148"/>
        <v>0</v>
      </c>
      <c r="CO618" s="8">
        <f t="shared" si="149"/>
        <v>0</v>
      </c>
      <c r="CP618" s="8">
        <f t="shared" si="150"/>
        <v>0</v>
      </c>
      <c r="CQ618" s="8">
        <f t="shared" si="151"/>
        <v>0</v>
      </c>
      <c r="CR618" s="8">
        <f t="shared" si="152"/>
        <v>0</v>
      </c>
      <c r="CS618" s="8">
        <f t="shared" si="153"/>
        <v>0</v>
      </c>
      <c r="CT618" s="8">
        <f t="shared" si="154"/>
        <v>0</v>
      </c>
      <c r="CU618" s="8">
        <f t="shared" si="155"/>
        <v>0</v>
      </c>
      <c r="CV618" s="8">
        <f t="shared" si="156"/>
        <v>0</v>
      </c>
      <c r="CW618" s="8">
        <f t="shared" si="157"/>
        <v>0</v>
      </c>
      <c r="CX618" s="8">
        <f t="shared" si="158"/>
        <v>0</v>
      </c>
      <c r="CY618" s="8">
        <f t="shared" si="159"/>
        <v>0</v>
      </c>
      <c r="CZ618" s="8">
        <f t="shared" si="160"/>
        <v>0</v>
      </c>
      <c r="DA618" s="8">
        <f t="shared" si="161"/>
        <v>0</v>
      </c>
      <c r="DB618" s="8">
        <f t="shared" si="162"/>
        <v>0</v>
      </c>
      <c r="DC618" s="8">
        <f t="shared" si="163"/>
        <v>0</v>
      </c>
      <c r="DD618" s="8">
        <f t="shared" si="164"/>
        <v>0</v>
      </c>
      <c r="DE618" s="8">
        <f t="shared" si="165"/>
        <v>0</v>
      </c>
      <c r="DF618" s="8">
        <f t="shared" si="166"/>
        <v>0</v>
      </c>
      <c r="DG618" s="8">
        <f t="shared" si="167"/>
        <v>0</v>
      </c>
      <c r="DH618" s="8">
        <f t="shared" si="168"/>
        <v>0</v>
      </c>
      <c r="DI618" s="8">
        <f t="shared" si="169"/>
        <v>0</v>
      </c>
      <c r="DJ618" s="8">
        <f t="shared" si="170"/>
        <v>0</v>
      </c>
      <c r="DK618" s="8">
        <f t="shared" si="171"/>
        <v>0</v>
      </c>
      <c r="DL618" s="8">
        <f t="shared" si="172"/>
        <v>0</v>
      </c>
      <c r="DM618" s="8">
        <f t="shared" si="173"/>
        <v>0</v>
      </c>
      <c r="DN618" s="8">
        <f t="shared" si="174"/>
        <v>0</v>
      </c>
      <c r="DO618" s="8">
        <f t="shared" si="175"/>
        <v>0</v>
      </c>
      <c r="DP618" s="8">
        <f t="shared" si="176"/>
        <v>0</v>
      </c>
      <c r="DQ618" s="8">
        <f t="shared" si="177"/>
        <v>0</v>
      </c>
      <c r="DR618" s="8">
        <f t="shared" si="178"/>
        <v>0</v>
      </c>
      <c r="DS618" s="8">
        <f t="shared" si="179"/>
        <v>0</v>
      </c>
      <c r="DT618" s="8">
        <f t="shared" si="180"/>
        <v>0</v>
      </c>
      <c r="DU618" s="8">
        <f t="shared" si="181"/>
        <v>0</v>
      </c>
      <c r="DV618" s="8">
        <f t="shared" si="182"/>
        <v>0</v>
      </c>
      <c r="DW618" s="8">
        <f t="shared" si="183"/>
        <v>0</v>
      </c>
      <c r="DX618" s="8">
        <f t="shared" si="184"/>
        <v>0</v>
      </c>
      <c r="DY618" s="8">
        <f t="shared" si="185"/>
        <v>0</v>
      </c>
      <c r="DZ618" s="8">
        <f t="shared" si="186"/>
        <v>0</v>
      </c>
      <c r="EA618" s="8">
        <f t="shared" si="187"/>
        <v>0</v>
      </c>
      <c r="EB618" s="8">
        <f t="shared" si="188"/>
        <v>0</v>
      </c>
      <c r="EC618" s="8">
        <f t="shared" si="189"/>
        <v>0</v>
      </c>
      <c r="ED618" s="8">
        <f t="shared" si="190"/>
        <v>0</v>
      </c>
      <c r="EE618" s="8">
        <f t="shared" si="191"/>
        <v>0</v>
      </c>
      <c r="EF618" s="8">
        <f t="shared" si="192"/>
        <v>0</v>
      </c>
      <c r="EG618" s="8">
        <f t="shared" si="193"/>
        <v>0</v>
      </c>
      <c r="EH618" s="8">
        <f t="shared" si="194"/>
        <v>0</v>
      </c>
      <c r="EI618" s="8">
        <f t="shared" si="195"/>
        <v>0</v>
      </c>
      <c r="EJ618" s="8">
        <f t="shared" si="196"/>
        <v>0</v>
      </c>
      <c r="EK618" s="8">
        <f t="shared" si="197"/>
        <v>0</v>
      </c>
      <c r="EL618" s="8">
        <f t="shared" si="198"/>
        <v>0</v>
      </c>
      <c r="EM618" s="8">
        <f t="shared" si="199"/>
        <v>0</v>
      </c>
      <c r="EN618" s="8">
        <f t="shared" si="200"/>
        <v>0</v>
      </c>
      <c r="EO618" s="8">
        <f t="shared" si="201"/>
        <v>0</v>
      </c>
      <c r="EP618" s="8">
        <f t="shared" si="202"/>
        <v>0</v>
      </c>
      <c r="EQ618" s="8">
        <f t="shared" si="203"/>
        <v>0</v>
      </c>
      <c r="ER618" s="8">
        <f t="shared" si="204"/>
        <v>0</v>
      </c>
      <c r="ES618" s="8">
        <f t="shared" si="205"/>
        <v>0</v>
      </c>
      <c r="ET618" s="8">
        <f t="shared" si="206"/>
        <v>0</v>
      </c>
      <c r="EU618" s="8">
        <f t="shared" si="207"/>
        <v>0</v>
      </c>
      <c r="EV618" s="8">
        <f t="shared" si="208"/>
        <v>0</v>
      </c>
      <c r="EW618" s="8">
        <f t="shared" si="209"/>
        <v>0</v>
      </c>
      <c r="EX618" s="8">
        <f t="shared" si="210"/>
        <v>0</v>
      </c>
      <c r="EY618" s="8">
        <f t="shared" si="211"/>
        <v>0</v>
      </c>
      <c r="EZ618" s="8">
        <f t="shared" si="212"/>
        <v>0</v>
      </c>
      <c r="FA618" s="8">
        <f t="shared" si="213"/>
        <v>0</v>
      </c>
      <c r="FB618" s="8">
        <f t="shared" si="214"/>
        <v>0</v>
      </c>
      <c r="FC618" s="8">
        <f t="shared" si="215"/>
        <v>0</v>
      </c>
      <c r="FD618" s="8">
        <f t="shared" si="216"/>
        <v>0</v>
      </c>
      <c r="FE618" s="8">
        <f t="shared" si="217"/>
        <v>0</v>
      </c>
      <c r="FF618" s="8">
        <f t="shared" si="218"/>
        <v>0</v>
      </c>
      <c r="FG618" s="8">
        <f t="shared" si="219"/>
        <v>0</v>
      </c>
      <c r="FH618" s="8">
        <f t="shared" si="220"/>
        <v>0</v>
      </c>
      <c r="FI618" s="8">
        <f t="shared" si="221"/>
        <v>0</v>
      </c>
      <c r="FJ618" s="8">
        <f t="shared" si="222"/>
        <v>0</v>
      </c>
      <c r="FK618" s="8">
        <f t="shared" si="223"/>
        <v>0</v>
      </c>
      <c r="FL618" s="8">
        <f t="shared" si="224"/>
        <v>0</v>
      </c>
      <c r="FM618" s="8">
        <f t="shared" si="225"/>
        <v>0</v>
      </c>
      <c r="FN618" s="8">
        <f t="shared" si="226"/>
        <v>0</v>
      </c>
      <c r="FO618" s="8">
        <f t="shared" si="227"/>
        <v>0</v>
      </c>
      <c r="FP618" s="8">
        <f t="shared" si="228"/>
        <v>0</v>
      </c>
      <c r="FQ618" s="8">
        <f t="shared" si="229"/>
        <v>0</v>
      </c>
      <c r="FR618" s="8">
        <f t="shared" si="230"/>
        <v>0</v>
      </c>
      <c r="FS618" s="8">
        <f t="shared" si="231"/>
        <v>0</v>
      </c>
      <c r="FT618" s="8">
        <f t="shared" si="232"/>
        <v>0</v>
      </c>
      <c r="FU618" s="8">
        <f t="shared" si="233"/>
        <v>0</v>
      </c>
      <c r="FV618" s="8">
        <f t="shared" si="234"/>
        <v>0</v>
      </c>
      <c r="FW618" s="8">
        <f t="shared" si="235"/>
        <v>0</v>
      </c>
      <c r="FX618" s="8">
        <f t="shared" si="236"/>
        <v>0</v>
      </c>
      <c r="FY618" s="8">
        <f t="shared" si="237"/>
        <v>0</v>
      </c>
      <c r="FZ618" s="8">
        <f t="shared" si="238"/>
        <v>0</v>
      </c>
      <c r="GA618" s="8">
        <f t="shared" si="239"/>
        <v>0</v>
      </c>
      <c r="GB618" s="8">
        <f t="shared" si="240"/>
        <v>0</v>
      </c>
      <c r="GC618" s="8">
        <f t="shared" si="241"/>
        <v>0</v>
      </c>
      <c r="GD618" s="8">
        <f t="shared" si="242"/>
        <v>0</v>
      </c>
      <c r="GE618" s="8">
        <f t="shared" si="243"/>
        <v>0</v>
      </c>
      <c r="GF618" s="8">
        <f t="shared" si="244"/>
        <v>0</v>
      </c>
      <c r="GG618" s="8">
        <f t="shared" si="245"/>
        <v>0</v>
      </c>
      <c r="GH618" s="8">
        <f t="shared" si="246"/>
        <v>0</v>
      </c>
      <c r="GI618" s="8">
        <f t="shared" si="247"/>
        <v>0</v>
      </c>
      <c r="GJ618" s="8">
        <f t="shared" si="248"/>
        <v>0</v>
      </c>
      <c r="GK618" s="8">
        <f t="shared" si="249"/>
        <v>0</v>
      </c>
      <c r="GL618" s="8">
        <f t="shared" si="250"/>
        <v>0</v>
      </c>
      <c r="GM618" s="8">
        <f t="shared" si="251"/>
        <v>0</v>
      </c>
      <c r="GN618" s="8">
        <f t="shared" si="252"/>
        <v>0</v>
      </c>
      <c r="GO618" s="8">
        <f t="shared" si="253"/>
        <v>0</v>
      </c>
      <c r="GP618" s="8">
        <f t="shared" si="254"/>
        <v>0</v>
      </c>
      <c r="GQ618" s="8">
        <f t="shared" si="255"/>
        <v>0</v>
      </c>
      <c r="GR618" s="8">
        <f t="shared" si="256"/>
        <v>0</v>
      </c>
      <c r="GS618" s="8">
        <f t="shared" si="257"/>
        <v>0</v>
      </c>
      <c r="GT618" s="8">
        <f t="shared" si="258"/>
        <v>0</v>
      </c>
      <c r="GU618" s="8">
        <f t="shared" si="259"/>
        <v>0</v>
      </c>
      <c r="GV618" s="8">
        <f t="shared" si="260"/>
        <v>0</v>
      </c>
      <c r="GW618" s="8">
        <f t="shared" si="261"/>
        <v>0</v>
      </c>
      <c r="GX618" s="8">
        <f t="shared" si="262"/>
        <v>0</v>
      </c>
      <c r="GY618" s="8">
        <f t="shared" si="263"/>
        <v>0</v>
      </c>
      <c r="GZ618" s="8">
        <f t="shared" si="264"/>
        <v>0</v>
      </c>
      <c r="HA618" s="8">
        <f t="shared" si="265"/>
        <v>0</v>
      </c>
      <c r="HB618" s="8">
        <f t="shared" si="266"/>
        <v>0</v>
      </c>
      <c r="HC618" s="8">
        <f t="shared" si="267"/>
        <v>0</v>
      </c>
      <c r="HD618" s="8">
        <f t="shared" si="268"/>
        <v>0</v>
      </c>
      <c r="HE618" s="8">
        <f t="shared" si="269"/>
        <v>0</v>
      </c>
      <c r="HF618" s="8">
        <f t="shared" si="270"/>
        <v>0</v>
      </c>
      <c r="HG618" s="8">
        <f t="shared" si="271"/>
        <v>0</v>
      </c>
      <c r="HH618" s="8">
        <f t="shared" si="272"/>
        <v>0</v>
      </c>
      <c r="HI618" s="8">
        <f t="shared" si="273"/>
        <v>0</v>
      </c>
      <c r="HJ618" s="8">
        <f t="shared" si="274"/>
        <v>0</v>
      </c>
      <c r="HK618" s="8">
        <f t="shared" si="275"/>
        <v>0</v>
      </c>
      <c r="HL618" s="8">
        <f t="shared" si="276"/>
        <v>0</v>
      </c>
    </row>
    <row r="619" spans="4:220" ht="12" hidden="1" customHeight="1" x14ac:dyDescent="0.2">
      <c r="D619" s="8">
        <f t="shared" si="72"/>
        <v>0</v>
      </c>
      <c r="Q619" s="8">
        <f t="shared" si="73"/>
        <v>0</v>
      </c>
      <c r="R619" s="8">
        <f t="shared" si="74"/>
        <v>0</v>
      </c>
      <c r="S619" s="8">
        <f t="shared" si="75"/>
        <v>0</v>
      </c>
      <c r="T619" s="8">
        <f t="shared" si="76"/>
        <v>0</v>
      </c>
      <c r="U619" s="8">
        <f t="shared" si="77"/>
        <v>0</v>
      </c>
      <c r="V619" s="8">
        <f t="shared" si="78"/>
        <v>0</v>
      </c>
      <c r="W619" s="8">
        <f t="shared" si="79"/>
        <v>0</v>
      </c>
      <c r="X619" s="8">
        <f t="shared" si="80"/>
        <v>0</v>
      </c>
      <c r="Y619" s="8">
        <f t="shared" si="81"/>
        <v>0</v>
      </c>
      <c r="Z619" s="8">
        <f t="shared" si="82"/>
        <v>0</v>
      </c>
      <c r="AA619" s="8">
        <f t="shared" si="83"/>
        <v>0</v>
      </c>
      <c r="AB619" s="8">
        <f t="shared" si="84"/>
        <v>0</v>
      </c>
      <c r="AC619" s="8">
        <f t="shared" si="85"/>
        <v>0</v>
      </c>
      <c r="AD619" s="8">
        <f t="shared" si="86"/>
        <v>0</v>
      </c>
      <c r="AE619" s="8">
        <f t="shared" si="87"/>
        <v>0</v>
      </c>
      <c r="AF619" s="8">
        <f t="shared" si="88"/>
        <v>0</v>
      </c>
      <c r="AG619" s="8">
        <f t="shared" si="89"/>
        <v>0</v>
      </c>
      <c r="AH619" s="8">
        <f t="shared" si="90"/>
        <v>0</v>
      </c>
      <c r="AI619" s="8">
        <f t="shared" si="91"/>
        <v>0</v>
      </c>
      <c r="AJ619" s="8">
        <f t="shared" si="92"/>
        <v>0</v>
      </c>
      <c r="AK619" s="8">
        <f t="shared" si="93"/>
        <v>0</v>
      </c>
      <c r="AL619" s="8">
        <f t="shared" si="94"/>
        <v>0</v>
      </c>
      <c r="AM619" s="8">
        <f t="shared" si="95"/>
        <v>0</v>
      </c>
      <c r="AN619" s="8">
        <f t="shared" si="96"/>
        <v>0</v>
      </c>
      <c r="AO619" s="8">
        <f t="shared" si="97"/>
        <v>0</v>
      </c>
      <c r="AP619" s="8">
        <f t="shared" si="98"/>
        <v>0</v>
      </c>
      <c r="AQ619" s="8">
        <f t="shared" si="99"/>
        <v>0</v>
      </c>
      <c r="AR619" s="8">
        <f t="shared" si="100"/>
        <v>0</v>
      </c>
      <c r="AS619" s="8">
        <f t="shared" si="101"/>
        <v>0</v>
      </c>
      <c r="AT619" s="8">
        <f t="shared" si="102"/>
        <v>0</v>
      </c>
      <c r="AU619" s="8">
        <f t="shared" si="103"/>
        <v>0</v>
      </c>
      <c r="AV619" s="8">
        <f t="shared" si="104"/>
        <v>0</v>
      </c>
      <c r="AW619" s="8">
        <f t="shared" si="105"/>
        <v>0</v>
      </c>
      <c r="AX619" s="8">
        <f t="shared" si="106"/>
        <v>0</v>
      </c>
      <c r="AY619" s="8">
        <f t="shared" si="107"/>
        <v>0</v>
      </c>
      <c r="AZ619" s="8">
        <f t="shared" si="108"/>
        <v>0</v>
      </c>
      <c r="BA619" s="8">
        <f t="shared" si="109"/>
        <v>0</v>
      </c>
      <c r="BB619" s="8">
        <f t="shared" si="110"/>
        <v>0</v>
      </c>
      <c r="BC619" s="8">
        <f t="shared" si="111"/>
        <v>0</v>
      </c>
      <c r="BD619" s="8">
        <f t="shared" si="112"/>
        <v>0</v>
      </c>
      <c r="BE619" s="8">
        <f t="shared" si="113"/>
        <v>0</v>
      </c>
      <c r="BF619" s="8">
        <f t="shared" si="114"/>
        <v>0</v>
      </c>
      <c r="BG619" s="8">
        <f t="shared" si="115"/>
        <v>0</v>
      </c>
      <c r="BH619" s="8">
        <f t="shared" si="116"/>
        <v>0</v>
      </c>
      <c r="BI619" s="8">
        <f t="shared" si="117"/>
        <v>0</v>
      </c>
      <c r="BJ619" s="8">
        <f t="shared" si="118"/>
        <v>0</v>
      </c>
      <c r="BK619" s="8">
        <f t="shared" si="119"/>
        <v>0</v>
      </c>
      <c r="BL619" s="8">
        <f t="shared" si="120"/>
        <v>0</v>
      </c>
      <c r="BM619" s="8">
        <f t="shared" si="121"/>
        <v>0</v>
      </c>
      <c r="BN619" s="8">
        <f t="shared" si="122"/>
        <v>0</v>
      </c>
      <c r="BO619" s="8">
        <f t="shared" si="123"/>
        <v>0</v>
      </c>
      <c r="BP619" s="8">
        <f t="shared" si="124"/>
        <v>0</v>
      </c>
      <c r="BQ619" s="8">
        <f t="shared" si="125"/>
        <v>0</v>
      </c>
      <c r="BR619" s="8">
        <f t="shared" si="126"/>
        <v>0</v>
      </c>
      <c r="BS619" s="8">
        <f t="shared" si="127"/>
        <v>0</v>
      </c>
      <c r="BT619" s="8">
        <f t="shared" si="128"/>
        <v>0</v>
      </c>
      <c r="BU619" s="8">
        <f t="shared" si="129"/>
        <v>0</v>
      </c>
      <c r="BV619" s="8">
        <f t="shared" si="130"/>
        <v>0</v>
      </c>
      <c r="BW619" s="8">
        <f t="shared" si="131"/>
        <v>0</v>
      </c>
      <c r="BX619" s="8">
        <f t="shared" si="132"/>
        <v>0</v>
      </c>
      <c r="BY619" s="8">
        <f t="shared" si="133"/>
        <v>0</v>
      </c>
      <c r="BZ619" s="8">
        <f t="shared" si="134"/>
        <v>0</v>
      </c>
      <c r="CA619" s="8">
        <f t="shared" si="135"/>
        <v>0</v>
      </c>
      <c r="CB619" s="8">
        <f t="shared" si="136"/>
        <v>0</v>
      </c>
      <c r="CC619" s="8">
        <f t="shared" si="137"/>
        <v>0</v>
      </c>
      <c r="CD619" s="8">
        <f t="shared" si="138"/>
        <v>0</v>
      </c>
      <c r="CE619" s="8">
        <f t="shared" si="139"/>
        <v>0</v>
      </c>
      <c r="CF619" s="8">
        <f t="shared" si="140"/>
        <v>0</v>
      </c>
      <c r="CG619" s="8">
        <f t="shared" si="141"/>
        <v>0</v>
      </c>
      <c r="CH619" s="8">
        <f t="shared" si="142"/>
        <v>0</v>
      </c>
      <c r="CI619" s="8">
        <f t="shared" si="143"/>
        <v>0</v>
      </c>
      <c r="CJ619" s="8">
        <f t="shared" si="144"/>
        <v>0</v>
      </c>
      <c r="CK619" s="8">
        <f t="shared" si="145"/>
        <v>0</v>
      </c>
      <c r="CL619" s="8">
        <f t="shared" si="146"/>
        <v>0</v>
      </c>
      <c r="CM619" s="8">
        <f t="shared" si="147"/>
        <v>0</v>
      </c>
      <c r="CN619" s="8">
        <f t="shared" si="148"/>
        <v>0</v>
      </c>
      <c r="CO619" s="8">
        <f t="shared" si="149"/>
        <v>0</v>
      </c>
      <c r="CP619" s="8">
        <f t="shared" si="150"/>
        <v>0</v>
      </c>
      <c r="CQ619" s="8">
        <f t="shared" si="151"/>
        <v>0</v>
      </c>
      <c r="CR619" s="8">
        <f t="shared" si="152"/>
        <v>0</v>
      </c>
      <c r="CS619" s="8">
        <f t="shared" si="153"/>
        <v>0</v>
      </c>
      <c r="CT619" s="8">
        <f t="shared" si="154"/>
        <v>0</v>
      </c>
      <c r="CU619" s="8">
        <f t="shared" si="155"/>
        <v>0</v>
      </c>
      <c r="CV619" s="8">
        <f t="shared" si="156"/>
        <v>0</v>
      </c>
      <c r="CW619" s="8">
        <f t="shared" si="157"/>
        <v>0</v>
      </c>
      <c r="CX619" s="8">
        <f t="shared" si="158"/>
        <v>0</v>
      </c>
      <c r="CY619" s="8">
        <f t="shared" si="159"/>
        <v>0</v>
      </c>
      <c r="CZ619" s="8">
        <f t="shared" si="160"/>
        <v>0</v>
      </c>
      <c r="DA619" s="8">
        <f t="shared" si="161"/>
        <v>0</v>
      </c>
      <c r="DB619" s="8">
        <f t="shared" si="162"/>
        <v>0</v>
      </c>
      <c r="DC619" s="8">
        <f t="shared" si="163"/>
        <v>0</v>
      </c>
      <c r="DD619" s="8">
        <f t="shared" si="164"/>
        <v>0</v>
      </c>
      <c r="DE619" s="8">
        <f t="shared" si="165"/>
        <v>0</v>
      </c>
      <c r="DF619" s="8">
        <f t="shared" si="166"/>
        <v>0</v>
      </c>
      <c r="DG619" s="8">
        <f t="shared" si="167"/>
        <v>0</v>
      </c>
      <c r="DH619" s="8">
        <f t="shared" si="168"/>
        <v>0</v>
      </c>
      <c r="DI619" s="8">
        <f t="shared" si="169"/>
        <v>0</v>
      </c>
      <c r="DJ619" s="8">
        <f t="shared" si="170"/>
        <v>0</v>
      </c>
      <c r="DK619" s="8">
        <f t="shared" si="171"/>
        <v>0</v>
      </c>
      <c r="DL619" s="8">
        <f t="shared" si="172"/>
        <v>0</v>
      </c>
      <c r="DM619" s="8">
        <f t="shared" si="173"/>
        <v>0</v>
      </c>
      <c r="DN619" s="8">
        <f t="shared" si="174"/>
        <v>0</v>
      </c>
      <c r="DO619" s="8">
        <f t="shared" si="175"/>
        <v>0</v>
      </c>
      <c r="DP619" s="8">
        <f t="shared" si="176"/>
        <v>0</v>
      </c>
      <c r="DQ619" s="8">
        <f t="shared" si="177"/>
        <v>0</v>
      </c>
      <c r="DR619" s="8">
        <f t="shared" si="178"/>
        <v>0</v>
      </c>
      <c r="DS619" s="8">
        <f t="shared" si="179"/>
        <v>0</v>
      </c>
      <c r="DT619" s="8">
        <f t="shared" si="180"/>
        <v>0</v>
      </c>
      <c r="DU619" s="8">
        <f t="shared" si="181"/>
        <v>0</v>
      </c>
      <c r="DV619" s="8">
        <f t="shared" si="182"/>
        <v>0</v>
      </c>
      <c r="DW619" s="8">
        <f t="shared" si="183"/>
        <v>0</v>
      </c>
      <c r="DX619" s="8">
        <f t="shared" si="184"/>
        <v>0</v>
      </c>
      <c r="DY619" s="8">
        <f t="shared" si="185"/>
        <v>0</v>
      </c>
      <c r="DZ619" s="8">
        <f t="shared" si="186"/>
        <v>0</v>
      </c>
      <c r="EA619" s="8">
        <f t="shared" si="187"/>
        <v>0</v>
      </c>
      <c r="EB619" s="8">
        <f t="shared" si="188"/>
        <v>0</v>
      </c>
      <c r="EC619" s="8">
        <f t="shared" si="189"/>
        <v>0</v>
      </c>
      <c r="ED619" s="8">
        <f t="shared" si="190"/>
        <v>0</v>
      </c>
      <c r="EE619" s="8">
        <f t="shared" si="191"/>
        <v>0</v>
      </c>
      <c r="EF619" s="8">
        <f t="shared" si="192"/>
        <v>0</v>
      </c>
      <c r="EG619" s="8">
        <f t="shared" si="193"/>
        <v>0</v>
      </c>
      <c r="EH619" s="8">
        <f t="shared" si="194"/>
        <v>0</v>
      </c>
      <c r="EI619" s="8">
        <f t="shared" si="195"/>
        <v>0</v>
      </c>
      <c r="EJ619" s="8">
        <f t="shared" si="196"/>
        <v>0</v>
      </c>
      <c r="EK619" s="8">
        <f t="shared" si="197"/>
        <v>0</v>
      </c>
      <c r="EL619" s="8">
        <f t="shared" si="198"/>
        <v>0</v>
      </c>
      <c r="EM619" s="8">
        <f t="shared" si="199"/>
        <v>0</v>
      </c>
      <c r="EN619" s="8">
        <f t="shared" si="200"/>
        <v>0</v>
      </c>
      <c r="EO619" s="8">
        <f t="shared" si="201"/>
        <v>0</v>
      </c>
      <c r="EP619" s="8">
        <f t="shared" si="202"/>
        <v>0</v>
      </c>
      <c r="EQ619" s="8">
        <f t="shared" si="203"/>
        <v>0</v>
      </c>
      <c r="ER619" s="8">
        <f t="shared" si="204"/>
        <v>0</v>
      </c>
      <c r="ES619" s="8">
        <f t="shared" si="205"/>
        <v>0</v>
      </c>
      <c r="ET619" s="8">
        <f t="shared" si="206"/>
        <v>0</v>
      </c>
      <c r="EU619" s="8">
        <f t="shared" si="207"/>
        <v>0</v>
      </c>
      <c r="EV619" s="8">
        <f t="shared" si="208"/>
        <v>0</v>
      </c>
      <c r="EW619" s="8">
        <f t="shared" si="209"/>
        <v>0</v>
      </c>
      <c r="EX619" s="8">
        <f t="shared" si="210"/>
        <v>0</v>
      </c>
      <c r="EY619" s="8">
        <f t="shared" si="211"/>
        <v>0</v>
      </c>
      <c r="EZ619" s="8">
        <f t="shared" si="212"/>
        <v>0</v>
      </c>
      <c r="FA619" s="8">
        <f t="shared" si="213"/>
        <v>0</v>
      </c>
      <c r="FB619" s="8">
        <f t="shared" si="214"/>
        <v>0</v>
      </c>
      <c r="FC619" s="8">
        <f t="shared" si="215"/>
        <v>0</v>
      </c>
      <c r="FD619" s="8">
        <f t="shared" si="216"/>
        <v>0</v>
      </c>
      <c r="FE619" s="8">
        <f t="shared" si="217"/>
        <v>0</v>
      </c>
      <c r="FF619" s="8">
        <f t="shared" si="218"/>
        <v>0</v>
      </c>
      <c r="FG619" s="8">
        <f t="shared" si="219"/>
        <v>0</v>
      </c>
      <c r="FH619" s="8">
        <f t="shared" si="220"/>
        <v>0</v>
      </c>
      <c r="FI619" s="8">
        <f t="shared" si="221"/>
        <v>0</v>
      </c>
      <c r="FJ619" s="8">
        <f t="shared" si="222"/>
        <v>0</v>
      </c>
      <c r="FK619" s="8">
        <f t="shared" si="223"/>
        <v>0</v>
      </c>
      <c r="FL619" s="8">
        <f t="shared" si="224"/>
        <v>0</v>
      </c>
      <c r="FM619" s="8">
        <f t="shared" si="225"/>
        <v>0</v>
      </c>
      <c r="FN619" s="8">
        <f t="shared" si="226"/>
        <v>0</v>
      </c>
      <c r="FO619" s="8">
        <f t="shared" si="227"/>
        <v>0</v>
      </c>
      <c r="FP619" s="8">
        <f t="shared" si="228"/>
        <v>0</v>
      </c>
      <c r="FQ619" s="8">
        <f t="shared" si="229"/>
        <v>0</v>
      </c>
      <c r="FR619" s="8">
        <f t="shared" si="230"/>
        <v>0</v>
      </c>
      <c r="FS619" s="8">
        <f t="shared" si="231"/>
        <v>0</v>
      </c>
      <c r="FT619" s="8">
        <f t="shared" si="232"/>
        <v>0</v>
      </c>
      <c r="FU619" s="8">
        <f t="shared" si="233"/>
        <v>0</v>
      </c>
      <c r="FV619" s="8">
        <f t="shared" si="234"/>
        <v>0</v>
      </c>
      <c r="FW619" s="8">
        <f t="shared" si="235"/>
        <v>0</v>
      </c>
      <c r="FX619" s="8">
        <f t="shared" si="236"/>
        <v>0</v>
      </c>
      <c r="FY619" s="8">
        <f t="shared" si="237"/>
        <v>0</v>
      </c>
      <c r="FZ619" s="8">
        <f t="shared" si="238"/>
        <v>0</v>
      </c>
      <c r="GA619" s="8">
        <f t="shared" si="239"/>
        <v>0</v>
      </c>
      <c r="GB619" s="8">
        <f t="shared" si="240"/>
        <v>0</v>
      </c>
      <c r="GC619" s="8">
        <f t="shared" si="241"/>
        <v>0</v>
      </c>
      <c r="GD619" s="8">
        <f t="shared" si="242"/>
        <v>0</v>
      </c>
      <c r="GE619" s="8">
        <f t="shared" si="243"/>
        <v>0</v>
      </c>
      <c r="GF619" s="8">
        <f t="shared" si="244"/>
        <v>0</v>
      </c>
      <c r="GG619" s="8">
        <f t="shared" si="245"/>
        <v>0</v>
      </c>
      <c r="GH619" s="8">
        <f t="shared" si="246"/>
        <v>0</v>
      </c>
      <c r="GI619" s="8">
        <f t="shared" si="247"/>
        <v>0</v>
      </c>
      <c r="GJ619" s="8">
        <f t="shared" si="248"/>
        <v>0</v>
      </c>
      <c r="GK619" s="8">
        <f t="shared" si="249"/>
        <v>0</v>
      </c>
      <c r="GL619" s="8">
        <f t="shared" si="250"/>
        <v>0</v>
      </c>
      <c r="GM619" s="8">
        <f t="shared" si="251"/>
        <v>0</v>
      </c>
      <c r="GN619" s="8">
        <f t="shared" si="252"/>
        <v>0</v>
      </c>
      <c r="GO619" s="8">
        <f t="shared" si="253"/>
        <v>0</v>
      </c>
      <c r="GP619" s="8">
        <f t="shared" si="254"/>
        <v>0</v>
      </c>
      <c r="GQ619" s="8">
        <f t="shared" si="255"/>
        <v>0</v>
      </c>
      <c r="GR619" s="8">
        <f t="shared" si="256"/>
        <v>0</v>
      </c>
      <c r="GS619" s="8">
        <f t="shared" si="257"/>
        <v>0</v>
      </c>
      <c r="GT619" s="8">
        <f t="shared" si="258"/>
        <v>0</v>
      </c>
      <c r="GU619" s="8">
        <f t="shared" si="259"/>
        <v>0</v>
      </c>
      <c r="GV619" s="8">
        <f t="shared" si="260"/>
        <v>0</v>
      </c>
      <c r="GW619" s="8">
        <f t="shared" si="261"/>
        <v>0</v>
      </c>
      <c r="GX619" s="8">
        <f t="shared" si="262"/>
        <v>0</v>
      </c>
      <c r="GY619" s="8">
        <f t="shared" si="263"/>
        <v>0</v>
      </c>
      <c r="GZ619" s="8">
        <f t="shared" si="264"/>
        <v>0</v>
      </c>
      <c r="HA619" s="8">
        <f t="shared" si="265"/>
        <v>0</v>
      </c>
      <c r="HB619" s="8">
        <f t="shared" si="266"/>
        <v>0</v>
      </c>
      <c r="HC619" s="8">
        <f t="shared" si="267"/>
        <v>0</v>
      </c>
      <c r="HD619" s="8">
        <f t="shared" si="268"/>
        <v>0</v>
      </c>
      <c r="HE619" s="8">
        <f t="shared" si="269"/>
        <v>0</v>
      </c>
      <c r="HF619" s="8">
        <f t="shared" si="270"/>
        <v>0</v>
      </c>
      <c r="HG619" s="8">
        <f t="shared" si="271"/>
        <v>0</v>
      </c>
      <c r="HH619" s="8">
        <f t="shared" si="272"/>
        <v>0</v>
      </c>
      <c r="HI619" s="8">
        <f t="shared" si="273"/>
        <v>0</v>
      </c>
      <c r="HJ619" s="8">
        <f t="shared" si="274"/>
        <v>0</v>
      </c>
      <c r="HK619" s="8">
        <f t="shared" si="275"/>
        <v>0</v>
      </c>
      <c r="HL619" s="8">
        <f t="shared" si="276"/>
        <v>0</v>
      </c>
    </row>
    <row r="620" spans="4:220" ht="12" hidden="1" customHeight="1" x14ac:dyDescent="0.2">
      <c r="D620" s="8">
        <f t="shared" si="72"/>
        <v>0</v>
      </c>
      <c r="Q620" s="8">
        <f t="shared" si="73"/>
        <v>0</v>
      </c>
      <c r="R620" s="8">
        <f t="shared" si="74"/>
        <v>0</v>
      </c>
      <c r="S620" s="8">
        <f t="shared" si="75"/>
        <v>0</v>
      </c>
      <c r="T620" s="8">
        <f t="shared" si="76"/>
        <v>0</v>
      </c>
      <c r="U620" s="8">
        <f t="shared" si="77"/>
        <v>0</v>
      </c>
      <c r="V620" s="8">
        <f t="shared" si="78"/>
        <v>0</v>
      </c>
      <c r="W620" s="8">
        <f t="shared" si="79"/>
        <v>0</v>
      </c>
      <c r="X620" s="8">
        <f t="shared" si="80"/>
        <v>0</v>
      </c>
      <c r="Y620" s="8">
        <f t="shared" si="81"/>
        <v>0</v>
      </c>
      <c r="Z620" s="8">
        <f t="shared" si="82"/>
        <v>0</v>
      </c>
      <c r="AA620" s="8">
        <f t="shared" si="83"/>
        <v>0</v>
      </c>
      <c r="AB620" s="8">
        <f t="shared" si="84"/>
        <v>0</v>
      </c>
      <c r="AC620" s="8">
        <f t="shared" si="85"/>
        <v>0</v>
      </c>
      <c r="AD620" s="8">
        <f t="shared" si="86"/>
        <v>0</v>
      </c>
      <c r="AE620" s="8">
        <f t="shared" si="87"/>
        <v>0</v>
      </c>
      <c r="AF620" s="8">
        <f t="shared" si="88"/>
        <v>0</v>
      </c>
      <c r="AG620" s="8">
        <f t="shared" si="89"/>
        <v>0</v>
      </c>
      <c r="AH620" s="8">
        <f t="shared" si="90"/>
        <v>0</v>
      </c>
      <c r="AI620" s="8">
        <f t="shared" si="91"/>
        <v>0</v>
      </c>
      <c r="AJ620" s="8">
        <f t="shared" si="92"/>
        <v>0</v>
      </c>
      <c r="AK620" s="8">
        <f t="shared" si="93"/>
        <v>0</v>
      </c>
      <c r="AL620" s="8">
        <f t="shared" si="94"/>
        <v>0</v>
      </c>
      <c r="AM620" s="8">
        <f t="shared" si="95"/>
        <v>0</v>
      </c>
      <c r="AN620" s="8">
        <f t="shared" si="96"/>
        <v>0</v>
      </c>
      <c r="AO620" s="8">
        <f t="shared" si="97"/>
        <v>0</v>
      </c>
      <c r="AP620" s="8">
        <f t="shared" si="98"/>
        <v>0</v>
      </c>
      <c r="AQ620" s="8">
        <f t="shared" si="99"/>
        <v>0</v>
      </c>
      <c r="AR620" s="8">
        <f t="shared" si="100"/>
        <v>0</v>
      </c>
      <c r="AS620" s="8">
        <f t="shared" si="101"/>
        <v>0</v>
      </c>
      <c r="AT620" s="8">
        <f t="shared" si="102"/>
        <v>0</v>
      </c>
      <c r="AU620" s="8">
        <f t="shared" si="103"/>
        <v>0</v>
      </c>
      <c r="AV620" s="8">
        <f t="shared" si="104"/>
        <v>0</v>
      </c>
      <c r="AW620" s="8">
        <f t="shared" si="105"/>
        <v>0</v>
      </c>
      <c r="AX620" s="8">
        <f t="shared" si="106"/>
        <v>0</v>
      </c>
      <c r="AY620" s="8">
        <f t="shared" si="107"/>
        <v>0</v>
      </c>
      <c r="AZ620" s="8">
        <f t="shared" si="108"/>
        <v>0</v>
      </c>
      <c r="BA620" s="8">
        <f t="shared" si="109"/>
        <v>0</v>
      </c>
      <c r="BB620" s="8">
        <f t="shared" si="110"/>
        <v>0</v>
      </c>
      <c r="BC620" s="8">
        <f t="shared" si="111"/>
        <v>0</v>
      </c>
      <c r="BD620" s="8">
        <f t="shared" si="112"/>
        <v>0</v>
      </c>
      <c r="BE620" s="8">
        <f t="shared" si="113"/>
        <v>0</v>
      </c>
      <c r="BF620" s="8">
        <f t="shared" si="114"/>
        <v>0</v>
      </c>
      <c r="BG620" s="8">
        <f t="shared" si="115"/>
        <v>0</v>
      </c>
      <c r="BH620" s="8">
        <f t="shared" si="116"/>
        <v>0</v>
      </c>
      <c r="BI620" s="8">
        <f t="shared" si="117"/>
        <v>0</v>
      </c>
      <c r="BJ620" s="8">
        <f t="shared" si="118"/>
        <v>0</v>
      </c>
      <c r="BK620" s="8">
        <f t="shared" si="119"/>
        <v>0</v>
      </c>
      <c r="BL620" s="8">
        <f t="shared" si="120"/>
        <v>0</v>
      </c>
      <c r="BM620" s="8">
        <f t="shared" si="121"/>
        <v>0</v>
      </c>
      <c r="BN620" s="8">
        <f t="shared" si="122"/>
        <v>0</v>
      </c>
      <c r="BO620" s="8">
        <f t="shared" si="123"/>
        <v>0</v>
      </c>
      <c r="BP620" s="8">
        <f t="shared" si="124"/>
        <v>0</v>
      </c>
      <c r="BQ620" s="8">
        <f t="shared" si="125"/>
        <v>0</v>
      </c>
      <c r="BR620" s="8">
        <f t="shared" si="126"/>
        <v>0</v>
      </c>
      <c r="BS620" s="8">
        <f t="shared" si="127"/>
        <v>0</v>
      </c>
      <c r="BT620" s="8">
        <f t="shared" si="128"/>
        <v>0</v>
      </c>
      <c r="BU620" s="8">
        <f t="shared" si="129"/>
        <v>0</v>
      </c>
      <c r="BV620" s="8">
        <f t="shared" si="130"/>
        <v>0</v>
      </c>
      <c r="BW620" s="8">
        <f t="shared" si="131"/>
        <v>0</v>
      </c>
      <c r="BX620" s="8">
        <f t="shared" si="132"/>
        <v>0</v>
      </c>
      <c r="BY620" s="8">
        <f t="shared" si="133"/>
        <v>0</v>
      </c>
      <c r="BZ620" s="8">
        <f t="shared" si="134"/>
        <v>0</v>
      </c>
      <c r="CA620" s="8">
        <f t="shared" si="135"/>
        <v>0</v>
      </c>
      <c r="CB620" s="8">
        <f t="shared" si="136"/>
        <v>0</v>
      </c>
      <c r="CC620" s="8">
        <f t="shared" si="137"/>
        <v>0</v>
      </c>
      <c r="CD620" s="8">
        <f t="shared" si="138"/>
        <v>0</v>
      </c>
      <c r="CE620" s="8">
        <f t="shared" si="139"/>
        <v>0</v>
      </c>
      <c r="CF620" s="8">
        <f t="shared" si="140"/>
        <v>0</v>
      </c>
      <c r="CG620" s="8">
        <f t="shared" si="141"/>
        <v>0</v>
      </c>
      <c r="CH620" s="8">
        <f t="shared" si="142"/>
        <v>0</v>
      </c>
      <c r="CI620" s="8">
        <f t="shared" si="143"/>
        <v>0</v>
      </c>
      <c r="CJ620" s="8">
        <f t="shared" si="144"/>
        <v>0</v>
      </c>
      <c r="CK620" s="8">
        <f t="shared" si="145"/>
        <v>0</v>
      </c>
      <c r="CL620" s="8">
        <f t="shared" si="146"/>
        <v>0</v>
      </c>
      <c r="CM620" s="8">
        <f t="shared" si="147"/>
        <v>0</v>
      </c>
      <c r="CN620" s="8">
        <f t="shared" si="148"/>
        <v>0</v>
      </c>
      <c r="CO620" s="8">
        <f t="shared" si="149"/>
        <v>0</v>
      </c>
      <c r="CP620" s="8">
        <f t="shared" si="150"/>
        <v>0</v>
      </c>
      <c r="CQ620" s="8">
        <f t="shared" si="151"/>
        <v>0</v>
      </c>
      <c r="CR620" s="8">
        <f t="shared" si="152"/>
        <v>0</v>
      </c>
      <c r="CS620" s="8">
        <f t="shared" si="153"/>
        <v>0</v>
      </c>
      <c r="CT620" s="8">
        <f t="shared" si="154"/>
        <v>0</v>
      </c>
      <c r="CU620" s="8">
        <f t="shared" si="155"/>
        <v>0</v>
      </c>
      <c r="CV620" s="8">
        <f t="shared" si="156"/>
        <v>0</v>
      </c>
      <c r="CW620" s="8">
        <f t="shared" si="157"/>
        <v>0</v>
      </c>
      <c r="CX620" s="8">
        <f t="shared" si="158"/>
        <v>0</v>
      </c>
      <c r="CY620" s="8">
        <f t="shared" si="159"/>
        <v>0</v>
      </c>
      <c r="CZ620" s="8">
        <f t="shared" si="160"/>
        <v>0</v>
      </c>
      <c r="DA620" s="8">
        <f t="shared" si="161"/>
        <v>0</v>
      </c>
      <c r="DB620" s="8">
        <f t="shared" si="162"/>
        <v>0</v>
      </c>
      <c r="DC620" s="8">
        <f t="shared" si="163"/>
        <v>0</v>
      </c>
      <c r="DD620" s="8">
        <f t="shared" si="164"/>
        <v>0</v>
      </c>
      <c r="DE620" s="8">
        <f t="shared" si="165"/>
        <v>0</v>
      </c>
      <c r="DF620" s="8">
        <f t="shared" si="166"/>
        <v>0</v>
      </c>
      <c r="DG620" s="8">
        <f t="shared" si="167"/>
        <v>0</v>
      </c>
      <c r="DH620" s="8">
        <f t="shared" si="168"/>
        <v>0</v>
      </c>
      <c r="DI620" s="8">
        <f t="shared" si="169"/>
        <v>0</v>
      </c>
      <c r="DJ620" s="8">
        <f t="shared" si="170"/>
        <v>0</v>
      </c>
      <c r="DK620" s="8">
        <f t="shared" si="171"/>
        <v>0</v>
      </c>
      <c r="DL620" s="8">
        <f t="shared" si="172"/>
        <v>0</v>
      </c>
      <c r="DM620" s="8">
        <f t="shared" si="173"/>
        <v>0</v>
      </c>
      <c r="DN620" s="8">
        <f t="shared" si="174"/>
        <v>0</v>
      </c>
      <c r="DO620" s="8">
        <f t="shared" si="175"/>
        <v>0</v>
      </c>
      <c r="DP620" s="8">
        <f t="shared" si="176"/>
        <v>0</v>
      </c>
      <c r="DQ620" s="8">
        <f t="shared" si="177"/>
        <v>0</v>
      </c>
      <c r="DR620" s="8">
        <f t="shared" si="178"/>
        <v>0</v>
      </c>
      <c r="DS620" s="8">
        <f t="shared" si="179"/>
        <v>0</v>
      </c>
      <c r="DT620" s="8">
        <f t="shared" si="180"/>
        <v>0</v>
      </c>
      <c r="DU620" s="8">
        <f t="shared" si="181"/>
        <v>0</v>
      </c>
      <c r="DV620" s="8">
        <f t="shared" si="182"/>
        <v>0</v>
      </c>
      <c r="DW620" s="8">
        <f t="shared" si="183"/>
        <v>0</v>
      </c>
      <c r="DX620" s="8">
        <f t="shared" si="184"/>
        <v>0</v>
      </c>
      <c r="DY620" s="8">
        <f t="shared" si="185"/>
        <v>0</v>
      </c>
      <c r="DZ620" s="8">
        <f t="shared" si="186"/>
        <v>0</v>
      </c>
      <c r="EA620" s="8">
        <f t="shared" si="187"/>
        <v>0</v>
      </c>
      <c r="EB620" s="8">
        <f t="shared" si="188"/>
        <v>0</v>
      </c>
      <c r="EC620" s="8">
        <f t="shared" si="189"/>
        <v>0</v>
      </c>
      <c r="ED620" s="8">
        <f t="shared" si="190"/>
        <v>0</v>
      </c>
      <c r="EE620" s="8">
        <f t="shared" si="191"/>
        <v>0</v>
      </c>
      <c r="EF620" s="8">
        <f t="shared" si="192"/>
        <v>0</v>
      </c>
      <c r="EG620" s="8">
        <f t="shared" si="193"/>
        <v>0</v>
      </c>
      <c r="EH620" s="8">
        <f t="shared" si="194"/>
        <v>0</v>
      </c>
      <c r="EI620" s="8">
        <f t="shared" si="195"/>
        <v>0</v>
      </c>
      <c r="EJ620" s="8">
        <f t="shared" si="196"/>
        <v>0</v>
      </c>
      <c r="EK620" s="8">
        <f t="shared" si="197"/>
        <v>0</v>
      </c>
      <c r="EL620" s="8">
        <f t="shared" si="198"/>
        <v>0</v>
      </c>
      <c r="EM620" s="8">
        <f t="shared" si="199"/>
        <v>0</v>
      </c>
      <c r="EN620" s="8">
        <f t="shared" si="200"/>
        <v>0</v>
      </c>
      <c r="EO620" s="8">
        <f t="shared" si="201"/>
        <v>0</v>
      </c>
      <c r="EP620" s="8">
        <f t="shared" si="202"/>
        <v>0</v>
      </c>
      <c r="EQ620" s="8">
        <f t="shared" si="203"/>
        <v>0</v>
      </c>
      <c r="ER620" s="8">
        <f t="shared" si="204"/>
        <v>0</v>
      </c>
      <c r="ES620" s="8">
        <f t="shared" si="205"/>
        <v>0</v>
      </c>
      <c r="ET620" s="8">
        <f t="shared" si="206"/>
        <v>0</v>
      </c>
      <c r="EU620" s="8">
        <f t="shared" si="207"/>
        <v>0</v>
      </c>
      <c r="EV620" s="8">
        <f t="shared" si="208"/>
        <v>0</v>
      </c>
      <c r="EW620" s="8">
        <f t="shared" si="209"/>
        <v>0</v>
      </c>
      <c r="EX620" s="8">
        <f t="shared" si="210"/>
        <v>0</v>
      </c>
      <c r="EY620" s="8">
        <f t="shared" si="211"/>
        <v>0</v>
      </c>
      <c r="EZ620" s="8">
        <f t="shared" si="212"/>
        <v>0</v>
      </c>
      <c r="FA620" s="8">
        <f t="shared" si="213"/>
        <v>0</v>
      </c>
      <c r="FB620" s="8">
        <f t="shared" si="214"/>
        <v>0</v>
      </c>
      <c r="FC620" s="8">
        <f t="shared" si="215"/>
        <v>0</v>
      </c>
      <c r="FD620" s="8">
        <f t="shared" si="216"/>
        <v>0</v>
      </c>
      <c r="FE620" s="8">
        <f t="shared" si="217"/>
        <v>0</v>
      </c>
      <c r="FF620" s="8">
        <f t="shared" si="218"/>
        <v>0</v>
      </c>
      <c r="FG620" s="8">
        <f t="shared" si="219"/>
        <v>0</v>
      </c>
      <c r="FH620" s="8">
        <f t="shared" si="220"/>
        <v>0</v>
      </c>
      <c r="FI620" s="8">
        <f t="shared" si="221"/>
        <v>0</v>
      </c>
      <c r="FJ620" s="8">
        <f t="shared" si="222"/>
        <v>0</v>
      </c>
      <c r="FK620" s="8">
        <f t="shared" si="223"/>
        <v>0</v>
      </c>
      <c r="FL620" s="8">
        <f t="shared" si="224"/>
        <v>0</v>
      </c>
      <c r="FM620" s="8">
        <f t="shared" si="225"/>
        <v>0</v>
      </c>
      <c r="FN620" s="8">
        <f t="shared" si="226"/>
        <v>0</v>
      </c>
      <c r="FO620" s="8">
        <f t="shared" si="227"/>
        <v>0</v>
      </c>
      <c r="FP620" s="8">
        <f t="shared" si="228"/>
        <v>0</v>
      </c>
      <c r="FQ620" s="8">
        <f t="shared" si="229"/>
        <v>0</v>
      </c>
      <c r="FR620" s="8">
        <f t="shared" si="230"/>
        <v>0</v>
      </c>
      <c r="FS620" s="8">
        <f t="shared" si="231"/>
        <v>0</v>
      </c>
      <c r="FT620" s="8">
        <f t="shared" si="232"/>
        <v>0</v>
      </c>
      <c r="FU620" s="8">
        <f t="shared" si="233"/>
        <v>0</v>
      </c>
      <c r="FV620" s="8">
        <f t="shared" si="234"/>
        <v>0</v>
      </c>
      <c r="FW620" s="8">
        <f t="shared" si="235"/>
        <v>0</v>
      </c>
      <c r="FX620" s="8">
        <f t="shared" si="236"/>
        <v>0</v>
      </c>
      <c r="FY620" s="8">
        <f t="shared" si="237"/>
        <v>0</v>
      </c>
      <c r="FZ620" s="8">
        <f t="shared" si="238"/>
        <v>0</v>
      </c>
      <c r="GA620" s="8">
        <f t="shared" si="239"/>
        <v>0</v>
      </c>
      <c r="GB620" s="8">
        <f t="shared" si="240"/>
        <v>0</v>
      </c>
      <c r="GC620" s="8">
        <f t="shared" si="241"/>
        <v>0</v>
      </c>
      <c r="GD620" s="8">
        <f t="shared" si="242"/>
        <v>0</v>
      </c>
      <c r="GE620" s="8">
        <f t="shared" si="243"/>
        <v>0</v>
      </c>
      <c r="GF620" s="8">
        <f t="shared" si="244"/>
        <v>0</v>
      </c>
      <c r="GG620" s="8">
        <f t="shared" si="245"/>
        <v>0</v>
      </c>
      <c r="GH620" s="8">
        <f t="shared" si="246"/>
        <v>0</v>
      </c>
      <c r="GI620" s="8">
        <f t="shared" si="247"/>
        <v>0</v>
      </c>
      <c r="GJ620" s="8">
        <f t="shared" si="248"/>
        <v>0</v>
      </c>
      <c r="GK620" s="8">
        <f t="shared" si="249"/>
        <v>0</v>
      </c>
      <c r="GL620" s="8">
        <f t="shared" si="250"/>
        <v>0</v>
      </c>
      <c r="GM620" s="8">
        <f t="shared" si="251"/>
        <v>0</v>
      </c>
      <c r="GN620" s="8">
        <f t="shared" si="252"/>
        <v>0</v>
      </c>
      <c r="GO620" s="8">
        <f t="shared" si="253"/>
        <v>0</v>
      </c>
      <c r="GP620" s="8">
        <f t="shared" si="254"/>
        <v>0</v>
      </c>
      <c r="GQ620" s="8">
        <f t="shared" si="255"/>
        <v>0</v>
      </c>
      <c r="GR620" s="8">
        <f t="shared" si="256"/>
        <v>0</v>
      </c>
      <c r="GS620" s="8">
        <f t="shared" si="257"/>
        <v>0</v>
      </c>
      <c r="GT620" s="8">
        <f t="shared" si="258"/>
        <v>0</v>
      </c>
      <c r="GU620" s="8">
        <f t="shared" si="259"/>
        <v>0</v>
      </c>
      <c r="GV620" s="8">
        <f t="shared" si="260"/>
        <v>0</v>
      </c>
      <c r="GW620" s="8">
        <f t="shared" si="261"/>
        <v>0</v>
      </c>
      <c r="GX620" s="8">
        <f t="shared" si="262"/>
        <v>0</v>
      </c>
      <c r="GY620" s="8">
        <f t="shared" si="263"/>
        <v>0</v>
      </c>
      <c r="GZ620" s="8">
        <f t="shared" si="264"/>
        <v>0</v>
      </c>
      <c r="HA620" s="8">
        <f t="shared" si="265"/>
        <v>0</v>
      </c>
      <c r="HB620" s="8">
        <f t="shared" si="266"/>
        <v>0</v>
      </c>
      <c r="HC620" s="8">
        <f t="shared" si="267"/>
        <v>0</v>
      </c>
      <c r="HD620" s="8">
        <f t="shared" si="268"/>
        <v>0</v>
      </c>
      <c r="HE620" s="8">
        <f t="shared" si="269"/>
        <v>0</v>
      </c>
      <c r="HF620" s="8">
        <f t="shared" si="270"/>
        <v>0</v>
      </c>
      <c r="HG620" s="8">
        <f t="shared" si="271"/>
        <v>0</v>
      </c>
      <c r="HH620" s="8">
        <f t="shared" si="272"/>
        <v>0</v>
      </c>
      <c r="HI620" s="8">
        <f t="shared" si="273"/>
        <v>0</v>
      </c>
      <c r="HJ620" s="8">
        <f t="shared" si="274"/>
        <v>0</v>
      </c>
      <c r="HK620" s="8">
        <f t="shared" si="275"/>
        <v>0</v>
      </c>
      <c r="HL620" s="8">
        <f t="shared" si="276"/>
        <v>0</v>
      </c>
    </row>
    <row r="621" spans="4:220" ht="12" hidden="1" customHeight="1" x14ac:dyDescent="0.2"/>
    <row r="622" spans="4:220" ht="12" hidden="1" customHeight="1" x14ac:dyDescent="0.2">
      <c r="D622" s="8">
        <f t="shared" ref="D622:D631" si="277">IF(D$609=$B$564,D586,IF(D$609=$B$565,MAX(D586:O586),IF(D$609=$B$566,MAX(D586:F586),IF(D$609=$B$567,MAX(D586:I586),))))</f>
        <v>20</v>
      </c>
      <c r="Q622" s="8">
        <f t="shared" ref="Q622:Q631" si="278">IF($G$8=$B$564,Q586,IF($G$8=$B$565,MAX(Q586:AB586),IF($G$8=$B$566,MAX(Q586:S586),IF($G$8=$B$567,MAX(Q586:V586),))))</f>
        <v>20</v>
      </c>
      <c r="R622" s="8">
        <f t="shared" ref="R622:R631" si="279">IF($G$8=$B$564,R586,IF($G$8=$B$565,MAX(R586:AC586),IF($G$8=$B$566,MAX(R586:T586),IF($G$8=$B$567,MAX(R586:W586),))))</f>
        <v>20</v>
      </c>
      <c r="S622" s="8">
        <f t="shared" ref="S622:S631" si="280">IF($G$8=$B$564,S586,IF($G$8=$B$565,MAX(S586:AD586),IF($G$8=$B$566,MAX(S586:U586),IF($G$8=$B$567,MAX(S586:X586),))))</f>
        <v>20</v>
      </c>
      <c r="T622" s="8">
        <f t="shared" ref="T622:T631" si="281">IF($G$8=$B$564,T586,IF($G$8=$B$565,MAX(T586:AE586),IF($G$8=$B$566,MAX(T586:V586),IF($G$8=$B$567,MAX(T586:Y586),))))</f>
        <v>20</v>
      </c>
      <c r="U622" s="8">
        <f t="shared" ref="U622:U631" si="282">IF($G$8=$B$564,U586,IF($G$8=$B$565,MAX(U586:AF586),IF($G$8=$B$566,MAX(U586:W586),IF($G$8=$B$567,MAX(U586:Z586),))))</f>
        <v>20</v>
      </c>
      <c r="V622" s="8">
        <f t="shared" ref="V622:V631" si="283">IF($G$8=$B$564,V586,IF($G$8=$B$565,MAX(V586:AG586),IF($G$8=$B$566,MAX(V586:X586),IF($G$8=$B$567,MAX(V586:AA586),))))</f>
        <v>20</v>
      </c>
      <c r="W622" s="8">
        <f t="shared" ref="W622:W631" si="284">IF($G$8=$B$564,W586,IF($G$8=$B$565,MAX(W586:AH586),IF($G$8=$B$566,MAX(W586:Y586),IF($G$8=$B$567,MAX(W586:AB586),))))</f>
        <v>20</v>
      </c>
      <c r="X622" s="8">
        <f t="shared" ref="X622:X631" si="285">IF($G$8=$B$564,X586,IF($G$8=$B$565,MAX(X586:AI586),IF($G$8=$B$566,MAX(X586:Z586),IF($G$8=$B$567,MAX(X586:AC586),))))</f>
        <v>20</v>
      </c>
      <c r="Y622" s="8">
        <f t="shared" ref="Y622:Y631" si="286">IF($G$8=$B$564,Y586,IF($G$8=$B$565,MAX(Y586:AJ586),IF($G$8=$B$566,MAX(Y586:AA586),IF($G$8=$B$567,MAX(Y586:AD586),))))</f>
        <v>20</v>
      </c>
      <c r="Z622" s="8">
        <f t="shared" ref="Z622:Z631" si="287">IF($G$8=$B$564,Z586,IF($G$8=$B$565,MAX(Z586:AK586),IF($G$8=$B$566,MAX(Z586:AB586),IF($G$8=$B$567,MAX(Z586:AE586),))))</f>
        <v>20</v>
      </c>
      <c r="AA622" s="8">
        <f t="shared" ref="AA622:AA631" si="288">IF($G$8=$B$564,AA586,IF($G$8=$B$565,MAX(AA586:AL586),IF($G$8=$B$566,MAX(AA586:AC586),IF($G$8=$B$567,MAX(AA586:AF586),))))</f>
        <v>20</v>
      </c>
      <c r="AB622" s="8">
        <f t="shared" ref="AB622:AB631" si="289">IF($G$8=$B$564,AB586,IF($G$8=$B$565,MAX(AB586:AM586),IF($G$8=$B$566,MAX(AB586:AD586),IF($G$8=$B$567,MAX(AB586:AG586),))))</f>
        <v>20</v>
      </c>
      <c r="AC622" s="8">
        <f t="shared" ref="AC622:AC631" si="290">IF($G$8=$B$564,AC586,IF($G$8=$B$565,MAX(AC586:AN586),IF($G$8=$B$566,MAX(AC586:AE586),IF($G$8=$B$567,MAX(AC586:AH586),))))</f>
        <v>20</v>
      </c>
      <c r="AD622" s="8">
        <f t="shared" ref="AD622:AD631" si="291">IF($G$8=$B$564,AD586,IF($G$8=$B$565,MAX(AD586:AO586),IF($G$8=$B$566,MAX(AD586:AF586),IF($G$8=$B$567,MAX(AD586:AI586),))))</f>
        <v>20</v>
      </c>
      <c r="AE622" s="8">
        <f t="shared" ref="AE622:AE631" si="292">IF($G$8=$B$564,AE586,IF($G$8=$B$565,MAX(AE586:AP586),IF($G$8=$B$566,MAX(AE586:AG586),IF($G$8=$B$567,MAX(AE586:AJ586),))))</f>
        <v>20</v>
      </c>
      <c r="AF622" s="8">
        <f t="shared" ref="AF622:AF631" si="293">IF($G$8=$B$564,AF586,IF($G$8=$B$565,MAX(AF586:AQ586),IF($G$8=$B$566,MAX(AF586:AH586),IF($G$8=$B$567,MAX(AF586:AK586),))))</f>
        <v>20</v>
      </c>
      <c r="AG622" s="8">
        <f t="shared" ref="AG622:AG631" si="294">IF($G$8=$B$564,AG586,IF($G$8=$B$565,MAX(AG586:AR586),IF($G$8=$B$566,MAX(AG586:AI586),IF($G$8=$B$567,MAX(AG586:AL586),))))</f>
        <v>20</v>
      </c>
      <c r="AH622" s="8">
        <f t="shared" ref="AH622:AH631" si="295">IF($G$8=$B$564,AH586,IF($G$8=$B$565,MAX(AH586:AS586),IF($G$8=$B$566,MAX(AH586:AJ586),IF($G$8=$B$567,MAX(AH586:AM586),))))</f>
        <v>20</v>
      </c>
      <c r="AI622" s="8">
        <f t="shared" ref="AI622:AI631" si="296">IF($G$8=$B$564,AI586,IF($G$8=$B$565,MAX(AI586:AT586),IF($G$8=$B$566,MAX(AI586:AK586),IF($G$8=$B$567,MAX(AI586:AN586),))))</f>
        <v>20</v>
      </c>
      <c r="AJ622" s="8">
        <f t="shared" ref="AJ622:AJ631" si="297">IF($G$8=$B$564,AJ586,IF($G$8=$B$565,MAX(AJ586:AU586),IF($G$8=$B$566,MAX(AJ586:AL586),IF($G$8=$B$567,MAX(AJ586:AO586),))))</f>
        <v>20</v>
      </c>
      <c r="AK622" s="8">
        <f t="shared" ref="AK622:AK631" si="298">IF($G$8=$B$564,AK586,IF($G$8=$B$565,MAX(AK586:AV586),IF($G$8=$B$566,MAX(AK586:AM586),IF($G$8=$B$567,MAX(AK586:AP586),))))</f>
        <v>20</v>
      </c>
      <c r="AL622" s="8">
        <f t="shared" ref="AL622:AL631" si="299">IF($G$8=$B$564,AL586,IF($G$8=$B$565,MAX(AL586:AW586),IF($G$8=$B$566,MAX(AL586:AN586),IF($G$8=$B$567,MAX(AL586:AQ586),))))</f>
        <v>20</v>
      </c>
      <c r="AM622" s="8">
        <f t="shared" ref="AM622:AM631" si="300">IF($G$8=$B$564,AM586,IF($G$8=$B$565,MAX(AM586:AX586),IF($G$8=$B$566,MAX(AM586:AO586),IF($G$8=$B$567,MAX(AM586:AR586),))))</f>
        <v>20</v>
      </c>
      <c r="AN622" s="8">
        <f t="shared" ref="AN622:AN631" si="301">IF($G$8=$B$564,AN586,IF($G$8=$B$565,MAX(AN586:AY586),IF($G$8=$B$566,MAX(AN586:AP586),IF($G$8=$B$567,MAX(AN586:AS586),))))</f>
        <v>20</v>
      </c>
      <c r="AO622" s="8">
        <f t="shared" ref="AO622:AO631" si="302">IF($G$8=$B$564,AO586,IF($G$8=$B$565,MAX(AO586:AZ586),IF($G$8=$B$566,MAX(AO586:AQ586),IF($G$8=$B$567,MAX(AO586:AT586),))))</f>
        <v>20</v>
      </c>
      <c r="AP622" s="8">
        <f t="shared" ref="AP622:AP631" si="303">IF($G$8=$B$564,AP586,IF($G$8=$B$565,MAX(AP586:BA586),IF($G$8=$B$566,MAX(AP586:AR586),IF($G$8=$B$567,MAX(AP586:AU586),))))</f>
        <v>20</v>
      </c>
      <c r="AQ622" s="8">
        <f t="shared" ref="AQ622:AQ631" si="304">IF($G$8=$B$564,AQ586,IF($G$8=$B$565,MAX(AQ586:BB586),IF($G$8=$B$566,MAX(AQ586:AS586),IF($G$8=$B$567,MAX(AQ586:AV586),))))</f>
        <v>20</v>
      </c>
      <c r="AR622" s="8">
        <f t="shared" ref="AR622:AR631" si="305">IF($G$8=$B$564,AR586,IF($G$8=$B$565,MAX(AR586:BC586),IF($G$8=$B$566,MAX(AR586:AT586),IF($G$8=$B$567,MAX(AR586:AW586),))))</f>
        <v>20</v>
      </c>
      <c r="AS622" s="8">
        <f t="shared" ref="AS622:AS631" si="306">IF($G$8=$B$564,AS586,IF($G$8=$B$565,MAX(AS586:BD586),IF($G$8=$B$566,MAX(AS586:AU586),IF($G$8=$B$567,MAX(AS586:AX586),))))</f>
        <v>20</v>
      </c>
      <c r="AT622" s="8">
        <f t="shared" ref="AT622:AT631" si="307">IF($G$8=$B$564,AT586,IF($G$8=$B$565,MAX(AT586:BE586),IF($G$8=$B$566,MAX(AT586:AV586),IF($G$8=$B$567,MAX(AT586:AY586),))))</f>
        <v>20</v>
      </c>
      <c r="AU622" s="8">
        <f t="shared" ref="AU622:AU631" si="308">IF($G$8=$B$564,AU586,IF($G$8=$B$565,MAX(AU586:BF586),IF($G$8=$B$566,MAX(AU586:AW586),IF($G$8=$B$567,MAX(AU586:AZ586),))))</f>
        <v>20</v>
      </c>
      <c r="AV622" s="8">
        <f t="shared" ref="AV622:AV631" si="309">IF($G$8=$B$564,AV586,IF($G$8=$B$565,MAX(AV586:BG586),IF($G$8=$B$566,MAX(AV586:AX586),IF($G$8=$B$567,MAX(AV586:BA586),))))</f>
        <v>20</v>
      </c>
      <c r="AW622" s="8">
        <f t="shared" ref="AW622:AW631" si="310">IF($G$8=$B$564,AW586,IF($G$8=$B$565,MAX(AW586:BH586),IF($G$8=$B$566,MAX(AW586:AY586),IF($G$8=$B$567,MAX(AW586:BB586),))))</f>
        <v>20</v>
      </c>
      <c r="AX622" s="8">
        <f t="shared" ref="AX622:AX631" si="311">IF($G$8=$B$564,AX586,IF($G$8=$B$565,MAX(AX586:BI586),IF($G$8=$B$566,MAX(AX586:AZ586),IF($G$8=$B$567,MAX(AX586:BC586),))))</f>
        <v>20</v>
      </c>
      <c r="AY622" s="8">
        <f t="shared" ref="AY622:AY631" si="312">IF($G$8=$B$564,AY586,IF($G$8=$B$565,MAX(AY586:BJ586),IF($G$8=$B$566,MAX(AY586:BA586),IF($G$8=$B$567,MAX(AY586:BD586),))))</f>
        <v>20</v>
      </c>
      <c r="AZ622" s="8">
        <f t="shared" ref="AZ622:AZ631" si="313">IF($G$8=$B$564,AZ586,IF($G$8=$B$565,MAX(AZ586:BK586),IF($G$8=$B$566,MAX(AZ586:BB586),IF($G$8=$B$567,MAX(AZ586:BE586),))))</f>
        <v>20</v>
      </c>
      <c r="BA622" s="8">
        <f t="shared" ref="BA622:BA631" si="314">IF($G$8=$B$564,BA586,IF($G$8=$B$565,MAX(BA586:BL586),IF($G$8=$B$566,MAX(BA586:BC586),IF($G$8=$B$567,MAX(BA586:BF586),))))</f>
        <v>20</v>
      </c>
      <c r="BB622" s="8">
        <f t="shared" ref="BB622:BB631" si="315">IF($G$8=$B$564,BB586,IF($G$8=$B$565,MAX(BB586:BM586),IF($G$8=$B$566,MAX(BB586:BD586),IF($G$8=$B$567,MAX(BB586:BG586),))))</f>
        <v>20</v>
      </c>
      <c r="BC622" s="8">
        <f t="shared" ref="BC622:BC631" si="316">IF($G$8=$B$564,BC586,IF($G$8=$B$565,MAX(BC586:BN586),IF($G$8=$B$566,MAX(BC586:BE586),IF($G$8=$B$567,MAX(BC586:BH586),))))</f>
        <v>20</v>
      </c>
      <c r="BD622" s="8">
        <f t="shared" ref="BD622:BD631" si="317">IF($G$8=$B$564,BD586,IF($G$8=$B$565,MAX(BD586:BO586),IF($G$8=$B$566,MAX(BD586:BF586),IF($G$8=$B$567,MAX(BD586:BI586),))))</f>
        <v>20</v>
      </c>
      <c r="BE622" s="8">
        <f t="shared" ref="BE622:BE631" si="318">IF($G$8=$B$564,BE586,IF($G$8=$B$565,MAX(BE586:BP586),IF($G$8=$B$566,MAX(BE586:BG586),IF($G$8=$B$567,MAX(BE586:BJ586),))))</f>
        <v>20</v>
      </c>
      <c r="BF622" s="8">
        <f t="shared" ref="BF622:BF631" si="319">IF($G$8=$B$564,BF586,IF($G$8=$B$565,MAX(BF586:BQ586),IF($G$8=$B$566,MAX(BF586:BH586),IF($G$8=$B$567,MAX(BF586:BK586),))))</f>
        <v>20</v>
      </c>
      <c r="BG622" s="8">
        <f t="shared" ref="BG622:BG631" si="320">IF($G$8=$B$564,BG586,IF($G$8=$B$565,MAX(BG586:BR586),IF($G$8=$B$566,MAX(BG586:BI586),IF($G$8=$B$567,MAX(BG586:BL586),))))</f>
        <v>20</v>
      </c>
      <c r="BH622" s="8">
        <f t="shared" ref="BH622:BH631" si="321">IF($G$8=$B$564,BH586,IF($G$8=$B$565,MAX(BH586:BS586),IF($G$8=$B$566,MAX(BH586:BJ586),IF($G$8=$B$567,MAX(BH586:BM586),))))</f>
        <v>20</v>
      </c>
      <c r="BI622" s="8">
        <f t="shared" ref="BI622:BI631" si="322">IF($G$8=$B$564,BI586,IF($G$8=$B$565,MAX(BI586:BT586),IF($G$8=$B$566,MAX(BI586:BK586),IF($G$8=$B$567,MAX(BI586:BN586),))))</f>
        <v>20</v>
      </c>
      <c r="BJ622" s="8">
        <f t="shared" ref="BJ622:BJ631" si="323">IF($G$8=$B$564,BJ586,IF($G$8=$B$565,MAX(BJ586:BU586),IF($G$8=$B$566,MAX(BJ586:BL586),IF($G$8=$B$567,MAX(BJ586:BO586),))))</f>
        <v>20</v>
      </c>
      <c r="BK622" s="8">
        <f t="shared" ref="BK622:BK631" si="324">IF($G$8=$B$564,BK586,IF($G$8=$B$565,MAX(BK586:BV586),IF($G$8=$B$566,MAX(BK586:BM586),IF($G$8=$B$567,MAX(BK586:BP586),))))</f>
        <v>20</v>
      </c>
      <c r="BL622" s="8">
        <f t="shared" ref="BL622:BL631" si="325">IF($G$8=$B$564,BL586,IF($G$8=$B$565,MAX(BL586:BW586),IF($G$8=$B$566,MAX(BL586:BN586),IF($G$8=$B$567,MAX(BL586:BQ586),))))</f>
        <v>20</v>
      </c>
      <c r="BM622" s="8">
        <f t="shared" ref="BM622:BM631" si="326">IF($G$8=$B$564,BM586,IF($G$8=$B$565,MAX(BM586:BX586),IF($G$8=$B$566,MAX(BM586:BO586),IF($G$8=$B$567,MAX(BM586:BR586),))))</f>
        <v>20</v>
      </c>
      <c r="BN622" s="8">
        <f t="shared" ref="BN622:BN631" si="327">IF($G$8=$B$564,BN586,IF($G$8=$B$565,MAX(BN586:BY586),IF($G$8=$B$566,MAX(BN586:BP586),IF($G$8=$B$567,MAX(BN586:BS586),))))</f>
        <v>20</v>
      </c>
      <c r="BO622" s="8">
        <f t="shared" ref="BO622:BO631" si="328">IF($G$8=$B$564,BO586,IF($G$8=$B$565,MAX(BO586:BZ586),IF($G$8=$B$566,MAX(BO586:BQ586),IF($G$8=$B$567,MAX(BO586:BT586),))))</f>
        <v>20</v>
      </c>
      <c r="BP622" s="8">
        <f t="shared" ref="BP622:BP631" si="329">IF($G$8=$B$564,BP586,IF($G$8=$B$565,MAX(BP586:CA586),IF($G$8=$B$566,MAX(BP586:BR586),IF($G$8=$B$567,MAX(BP586:BU586),))))</f>
        <v>20</v>
      </c>
      <c r="BQ622" s="8">
        <f t="shared" ref="BQ622:BQ631" si="330">IF($G$8=$B$564,BQ586,IF($G$8=$B$565,MAX(BQ586:CB586),IF($G$8=$B$566,MAX(BQ586:BS586),IF($G$8=$B$567,MAX(BQ586:BV586),))))</f>
        <v>20</v>
      </c>
      <c r="BR622" s="8">
        <f t="shared" ref="BR622:BR631" si="331">IF($G$8=$B$564,BR586,IF($G$8=$B$565,MAX(BR586:CC586),IF($G$8=$B$566,MAX(BR586:BT586),IF($G$8=$B$567,MAX(BR586:BW586),))))</f>
        <v>20</v>
      </c>
      <c r="BS622" s="8">
        <f t="shared" ref="BS622:BS631" si="332">IF($G$8=$B$564,BS586,IF($G$8=$B$565,MAX(BS586:CD586),IF($G$8=$B$566,MAX(BS586:BU586),IF($G$8=$B$567,MAX(BS586:BX586),))))</f>
        <v>20</v>
      </c>
      <c r="BT622" s="8">
        <f t="shared" ref="BT622:BT631" si="333">IF($G$8=$B$564,BT586,IF($G$8=$B$565,MAX(BT586:CE586),IF($G$8=$B$566,MAX(BT586:BV586),IF($G$8=$B$567,MAX(BT586:BY586),))))</f>
        <v>20</v>
      </c>
      <c r="BU622" s="8">
        <f t="shared" ref="BU622:BU631" si="334">IF($G$8=$B$564,BU586,IF($G$8=$B$565,MAX(BU586:CF586),IF($G$8=$B$566,MAX(BU586:BW586),IF($G$8=$B$567,MAX(BU586:BZ586),))))</f>
        <v>20</v>
      </c>
      <c r="BV622" s="8">
        <f t="shared" ref="BV622:BV631" si="335">IF($G$8=$B$564,BV586,IF($G$8=$B$565,MAX(BV586:CG586),IF($G$8=$B$566,MAX(BV586:BX586),IF($G$8=$B$567,MAX(BV586:CA586),))))</f>
        <v>20</v>
      </c>
      <c r="BW622" s="8">
        <f t="shared" ref="BW622:BW631" si="336">IF($G$8=$B$564,BW586,IF($G$8=$B$565,MAX(BW586:CH586),IF($G$8=$B$566,MAX(BW586:BY586),IF($G$8=$B$567,MAX(BW586:CB586),))))</f>
        <v>20</v>
      </c>
      <c r="BX622" s="8">
        <f t="shared" ref="BX622:BX631" si="337">IF($G$8=$B$564,BX586,IF($G$8=$B$565,MAX(BX586:CI586),IF($G$8=$B$566,MAX(BX586:BZ586),IF($G$8=$B$567,MAX(BX586:CC586),))))</f>
        <v>20</v>
      </c>
      <c r="BY622" s="8">
        <f t="shared" ref="BY622:BY631" si="338">IF($G$8=$B$564,BY586,IF($G$8=$B$565,MAX(BY586:CJ586),IF($G$8=$B$566,MAX(BY586:CA586),IF($G$8=$B$567,MAX(BY586:CD586),))))</f>
        <v>20</v>
      </c>
      <c r="BZ622" s="8">
        <f t="shared" ref="BZ622:BZ631" si="339">IF($G$8=$B$564,BZ586,IF($G$8=$B$565,MAX(BZ586:CK586),IF($G$8=$B$566,MAX(BZ586:CB586),IF($G$8=$B$567,MAX(BZ586:CE586),))))</f>
        <v>20</v>
      </c>
      <c r="CA622" s="8">
        <f t="shared" ref="CA622:CA631" si="340">IF($G$8=$B$564,CA586,IF($G$8=$B$565,MAX(CA586:CL586),IF($G$8=$B$566,MAX(CA586:CC586),IF($G$8=$B$567,MAX(CA586:CF586),))))</f>
        <v>20</v>
      </c>
      <c r="CB622" s="8">
        <f t="shared" ref="CB622:CB631" si="341">IF($G$8=$B$564,CB586,IF($G$8=$B$565,MAX(CB586:CM586),IF($G$8=$B$566,MAX(CB586:CD586),IF($G$8=$B$567,MAX(CB586:CG586),))))</f>
        <v>20</v>
      </c>
      <c r="CC622" s="8">
        <f t="shared" ref="CC622:CC631" si="342">IF($G$8=$B$564,CC586,IF($G$8=$B$565,MAX(CC586:CN586),IF($G$8=$B$566,MAX(CC586:CE586),IF($G$8=$B$567,MAX(CC586:CH586),))))</f>
        <v>20</v>
      </c>
      <c r="CD622" s="8">
        <f t="shared" ref="CD622:CD631" si="343">IF($G$8=$B$564,CD586,IF($G$8=$B$565,MAX(CD586:CO586),IF($G$8=$B$566,MAX(CD586:CF586),IF($G$8=$B$567,MAX(CD586:CI586),))))</f>
        <v>20</v>
      </c>
      <c r="CE622" s="8">
        <f t="shared" ref="CE622:CE631" si="344">IF($G$8=$B$564,CE586,IF($G$8=$B$565,MAX(CE586:CP586),IF($G$8=$B$566,MAX(CE586:CG586),IF($G$8=$B$567,MAX(CE586:CJ586),))))</f>
        <v>20</v>
      </c>
      <c r="CF622" s="8">
        <f t="shared" ref="CF622:CF631" si="345">IF($G$8=$B$564,CF586,IF($G$8=$B$565,MAX(CF586:CQ586),IF($G$8=$B$566,MAX(CF586:CH586),IF($G$8=$B$567,MAX(CF586:CK586),))))</f>
        <v>20</v>
      </c>
      <c r="CG622" s="8">
        <f t="shared" ref="CG622:CG631" si="346">IF($G$8=$B$564,CG586,IF($G$8=$B$565,MAX(CG586:CR586),IF($G$8=$B$566,MAX(CG586:CI586),IF($G$8=$B$567,MAX(CG586:CL586),))))</f>
        <v>20</v>
      </c>
      <c r="CH622" s="8">
        <f t="shared" ref="CH622:CH631" si="347">IF($G$8=$B$564,CH586,IF($G$8=$B$565,MAX(CH586:CS586),IF($G$8=$B$566,MAX(CH586:CJ586),IF($G$8=$B$567,MAX(CH586:CM586),))))</f>
        <v>20</v>
      </c>
      <c r="CI622" s="8">
        <f t="shared" ref="CI622:CI631" si="348">IF($G$8=$B$564,CI586,IF($G$8=$B$565,MAX(CI586:CT586),IF($G$8=$B$566,MAX(CI586:CK586),IF($G$8=$B$567,MAX(CI586:CN586),))))</f>
        <v>20</v>
      </c>
      <c r="CJ622" s="8">
        <f t="shared" ref="CJ622:CJ631" si="349">IF($G$8=$B$564,CJ586,IF($G$8=$B$565,MAX(CJ586:CU586),IF($G$8=$B$566,MAX(CJ586:CL586),IF($G$8=$B$567,MAX(CJ586:CO586),))))</f>
        <v>20</v>
      </c>
      <c r="CK622" s="8">
        <f t="shared" ref="CK622:CK631" si="350">IF($G$8=$B$564,CK586,IF($G$8=$B$565,MAX(CK586:CV586),IF($G$8=$B$566,MAX(CK586:CM586),IF($G$8=$B$567,MAX(CK586:CP586),))))</f>
        <v>20</v>
      </c>
      <c r="CL622" s="8">
        <f t="shared" ref="CL622:CL631" si="351">IF($G$8=$B$564,CL586,IF($G$8=$B$565,MAX(CL586:CW586),IF($G$8=$B$566,MAX(CL586:CN586),IF($G$8=$B$567,MAX(CL586:CQ586),))))</f>
        <v>20</v>
      </c>
      <c r="CM622" s="8">
        <f t="shared" ref="CM622:CM631" si="352">IF($G$8=$B$564,CM586,IF($G$8=$B$565,MAX(CM586:CX586),IF($G$8=$B$566,MAX(CM586:CO586),IF($G$8=$B$567,MAX(CM586:CR586),))))</f>
        <v>20</v>
      </c>
      <c r="CN622" s="8">
        <f t="shared" ref="CN622:CN631" si="353">IF($G$8=$B$564,CN586,IF($G$8=$B$565,MAX(CN586:CY586),IF($G$8=$B$566,MAX(CN586:CP586),IF($G$8=$B$567,MAX(CN586:CS586),))))</f>
        <v>20</v>
      </c>
      <c r="CO622" s="8">
        <f t="shared" ref="CO622:CO631" si="354">IF($G$8=$B$564,CO586,IF($G$8=$B$565,MAX(CO586:CZ586),IF($G$8=$B$566,MAX(CO586:CQ586),IF($G$8=$B$567,MAX(CO586:CT586),))))</f>
        <v>20</v>
      </c>
      <c r="CP622" s="8">
        <f t="shared" ref="CP622:CP631" si="355">IF($G$8=$B$564,CP586,IF($G$8=$B$565,MAX(CP586:DA586),IF($G$8=$B$566,MAX(CP586:CR586),IF($G$8=$B$567,MAX(CP586:CU586),))))</f>
        <v>20</v>
      </c>
      <c r="CQ622" s="8">
        <f t="shared" ref="CQ622:CQ631" si="356">IF($G$8=$B$564,CQ586,IF($G$8=$B$565,MAX(CQ586:DB586),IF($G$8=$B$566,MAX(CQ586:CS586),IF($G$8=$B$567,MAX(CQ586:CV586),))))</f>
        <v>20</v>
      </c>
      <c r="CR622" s="8">
        <f t="shared" ref="CR622:CR631" si="357">IF($G$8=$B$564,CR586,IF($G$8=$B$565,MAX(CR586:DC586),IF($G$8=$B$566,MAX(CR586:CT586),IF($G$8=$B$567,MAX(CR586:CW586),))))</f>
        <v>20</v>
      </c>
      <c r="CS622" s="8">
        <f t="shared" ref="CS622:CS631" si="358">IF($G$8=$B$564,CS586,IF($G$8=$B$565,MAX(CS586:DD586),IF($G$8=$B$566,MAX(CS586:CU586),IF($G$8=$B$567,MAX(CS586:CX586),))))</f>
        <v>20</v>
      </c>
      <c r="CT622" s="8">
        <f t="shared" ref="CT622:CT631" si="359">IF($G$8=$B$564,CT586,IF($G$8=$B$565,MAX(CT586:DE586),IF($G$8=$B$566,MAX(CT586:CV586),IF($G$8=$B$567,MAX(CT586:CY586),))))</f>
        <v>20</v>
      </c>
      <c r="CU622" s="8">
        <f t="shared" ref="CU622:CU631" si="360">IF($G$8=$B$564,CU586,IF($G$8=$B$565,MAX(CU586:DF586),IF($G$8=$B$566,MAX(CU586:CW586),IF($G$8=$B$567,MAX(CU586:CZ586),))))</f>
        <v>20</v>
      </c>
      <c r="CV622" s="8">
        <f t="shared" ref="CV622:CV631" si="361">IF($G$8=$B$564,CV586,IF($G$8=$B$565,MAX(CV586:DG586),IF($G$8=$B$566,MAX(CV586:CX586),IF($G$8=$B$567,MAX(CV586:DA586),))))</f>
        <v>20</v>
      </c>
      <c r="CW622" s="8">
        <f t="shared" ref="CW622:CW631" si="362">IF($G$8=$B$564,CW586,IF($G$8=$B$565,MAX(CW586:DH586),IF($G$8=$B$566,MAX(CW586:CY586),IF($G$8=$B$567,MAX(CW586:DB586),))))</f>
        <v>20</v>
      </c>
      <c r="CX622" s="8">
        <f t="shared" ref="CX622:CX631" si="363">IF($G$8=$B$564,CX586,IF($G$8=$B$565,MAX(CX586:DI586),IF($G$8=$B$566,MAX(CX586:CZ586),IF($G$8=$B$567,MAX(CX586:DC586),))))</f>
        <v>20</v>
      </c>
      <c r="CY622" s="8">
        <f t="shared" ref="CY622:CY631" si="364">IF($G$8=$B$564,CY586,IF($G$8=$B$565,MAX(CY586:DJ586),IF($G$8=$B$566,MAX(CY586:DA586),IF($G$8=$B$567,MAX(CY586:DD586),))))</f>
        <v>20</v>
      </c>
      <c r="CZ622" s="8">
        <f t="shared" ref="CZ622:CZ631" si="365">IF($G$8=$B$564,CZ586,IF($G$8=$B$565,MAX(CZ586:DK586),IF($G$8=$B$566,MAX(CZ586:DB586),IF($G$8=$B$567,MAX(CZ586:DE586),))))</f>
        <v>20</v>
      </c>
      <c r="DA622" s="8">
        <f t="shared" ref="DA622:DA631" si="366">IF($G$8=$B$564,DA586,IF($G$8=$B$565,MAX(DA586:DL586),IF($G$8=$B$566,MAX(DA586:DC586),IF($G$8=$B$567,MAX(DA586:DF586),))))</f>
        <v>20</v>
      </c>
      <c r="DB622" s="8">
        <f t="shared" ref="DB622:DB631" si="367">IF($G$8=$B$564,DB586,IF($G$8=$B$565,MAX(DB586:DM586),IF($G$8=$B$566,MAX(DB586:DD586),IF($G$8=$B$567,MAX(DB586:DG586),))))</f>
        <v>20</v>
      </c>
      <c r="DC622" s="8">
        <f t="shared" ref="DC622:DC631" si="368">IF($G$8=$B$564,DC586,IF($G$8=$B$565,MAX(DC586:DN586),IF($G$8=$B$566,MAX(DC586:DE586),IF($G$8=$B$567,MAX(DC586:DH586),))))</f>
        <v>20</v>
      </c>
      <c r="DD622" s="8">
        <f t="shared" ref="DD622:DD631" si="369">IF($G$8=$B$564,DD586,IF($G$8=$B$565,MAX(DD586:DO586),IF($G$8=$B$566,MAX(DD586:DF586),IF($G$8=$B$567,MAX(DD586:DI586),))))</f>
        <v>20</v>
      </c>
      <c r="DE622" s="8">
        <f t="shared" ref="DE622:DE631" si="370">IF($G$8=$B$564,DE586,IF($G$8=$B$565,MAX(DE586:DP586),IF($G$8=$B$566,MAX(DE586:DG586),IF($G$8=$B$567,MAX(DE586:DJ586),))))</f>
        <v>20</v>
      </c>
      <c r="DF622" s="8">
        <f t="shared" ref="DF622:DF631" si="371">IF($G$8=$B$564,DF586,IF($G$8=$B$565,MAX(DF586:DQ586),IF($G$8=$B$566,MAX(DF586:DH586),IF($G$8=$B$567,MAX(DF586:DK586),))))</f>
        <v>20</v>
      </c>
      <c r="DG622" s="8">
        <f t="shared" ref="DG622:DG631" si="372">IF($G$8=$B$564,DG586,IF($G$8=$B$565,MAX(DG586:DR586),IF($G$8=$B$566,MAX(DG586:DI586),IF($G$8=$B$567,MAX(DG586:DL586),))))</f>
        <v>20</v>
      </c>
      <c r="DH622" s="8">
        <f t="shared" ref="DH622:DH631" si="373">IF($G$8=$B$564,DH586,IF($G$8=$B$565,MAX(DH586:DS586),IF($G$8=$B$566,MAX(DH586:DJ586),IF($G$8=$B$567,MAX(DH586:DM586),))))</f>
        <v>20</v>
      </c>
      <c r="DI622" s="8">
        <f t="shared" ref="DI622:DI631" si="374">IF($G$8=$B$564,DI586,IF($G$8=$B$565,MAX(DI586:DT586),IF($G$8=$B$566,MAX(DI586:DK586),IF($G$8=$B$567,MAX(DI586:DN586),))))</f>
        <v>20</v>
      </c>
      <c r="DJ622" s="8">
        <f t="shared" ref="DJ622:DJ631" si="375">IF($G$8=$B$564,DJ586,IF($G$8=$B$565,MAX(DJ586:DU586),IF($G$8=$B$566,MAX(DJ586:DL586),IF($G$8=$B$567,MAX(DJ586:DO586),))))</f>
        <v>20</v>
      </c>
      <c r="DK622" s="8">
        <f t="shared" ref="DK622:DK631" si="376">IF($G$8=$B$564,DK586,IF($G$8=$B$565,MAX(DK586:DV586),IF($G$8=$B$566,MAX(DK586:DM586),IF($G$8=$B$567,MAX(DK586:DP586),))))</f>
        <v>20</v>
      </c>
      <c r="DL622" s="8">
        <f t="shared" ref="DL622:DL631" si="377">IF($G$8=$B$564,DL586,IF($G$8=$B$565,MAX(DL586:DW586),IF($G$8=$B$566,MAX(DL586:DN586),IF($G$8=$B$567,MAX(DL586:DQ586),))))</f>
        <v>20</v>
      </c>
      <c r="DM622" s="8">
        <f t="shared" ref="DM622:DM631" si="378">IF($G$8=$B$564,DM586,IF($G$8=$B$565,MAX(DM586:DX586),IF($G$8=$B$566,MAX(DM586:DO586),IF($G$8=$B$567,MAX(DM586:DR586),))))</f>
        <v>20</v>
      </c>
      <c r="DN622" s="8">
        <f t="shared" ref="DN622:DN631" si="379">IF($G$8=$B$564,DN586,IF($G$8=$B$565,MAX(DN586:DY586),IF($G$8=$B$566,MAX(DN586:DP586),IF($G$8=$B$567,MAX(DN586:DS586),))))</f>
        <v>20</v>
      </c>
      <c r="DO622" s="8">
        <f t="shared" ref="DO622:DO631" si="380">IF($G$8=$B$564,DO586,IF($G$8=$B$565,MAX(DO586:DZ586),IF($G$8=$B$566,MAX(DO586:DQ586),IF($G$8=$B$567,MAX(DO586:DT586),))))</f>
        <v>20</v>
      </c>
      <c r="DP622" s="8">
        <f t="shared" ref="DP622:DP631" si="381">IF($G$8=$B$564,DP586,IF($G$8=$B$565,MAX(DP586:EA586),IF($G$8=$B$566,MAX(DP586:DR586),IF($G$8=$B$567,MAX(DP586:DU586),))))</f>
        <v>20</v>
      </c>
      <c r="DQ622" s="8">
        <f t="shared" ref="DQ622:DQ631" si="382">IF($G$8=$B$564,DQ586,IF($G$8=$B$565,MAX(DQ586:EB586),IF($G$8=$B$566,MAX(DQ586:DS586),IF($G$8=$B$567,MAX(DQ586:DV586),))))</f>
        <v>20</v>
      </c>
      <c r="DR622" s="8">
        <f t="shared" ref="DR622:DR631" si="383">IF($G$8=$B$564,DR586,IF($G$8=$B$565,MAX(DR586:EC586),IF($G$8=$B$566,MAX(DR586:DT586),IF($G$8=$B$567,MAX(DR586:DW586),))))</f>
        <v>20</v>
      </c>
      <c r="DS622" s="8">
        <f t="shared" ref="DS622:DS631" si="384">IF($G$8=$B$564,DS586,IF($G$8=$B$565,MAX(DS586:ED586),IF($G$8=$B$566,MAX(DS586:DU586),IF($G$8=$B$567,MAX(DS586:DX586),))))</f>
        <v>20</v>
      </c>
      <c r="DT622" s="8">
        <f t="shared" ref="DT622:DT631" si="385">IF($G$8=$B$564,DT586,IF($G$8=$B$565,MAX(DT586:EE586),IF($G$8=$B$566,MAX(DT586:DV586),IF($G$8=$B$567,MAX(DT586:DY586),))))</f>
        <v>20</v>
      </c>
      <c r="DU622" s="8">
        <f t="shared" ref="DU622:DU631" si="386">IF($G$8=$B$564,DU586,IF($G$8=$B$565,MAX(DU586:EF586),IF($G$8=$B$566,MAX(DU586:DW586),IF($G$8=$B$567,MAX(DU586:DZ586),))))</f>
        <v>20</v>
      </c>
      <c r="DV622" s="8">
        <f t="shared" ref="DV622:DV631" si="387">IF($G$8=$B$564,DV586,IF($G$8=$B$565,MAX(DV586:EG586),IF($G$8=$B$566,MAX(DV586:DX586),IF($G$8=$B$567,MAX(DV586:EA586),))))</f>
        <v>20</v>
      </c>
      <c r="DW622" s="8">
        <f t="shared" ref="DW622:DW631" si="388">IF($G$8=$B$564,DW586,IF($G$8=$B$565,MAX(DW586:EH586),IF($G$8=$B$566,MAX(DW586:DY586),IF($G$8=$B$567,MAX(DW586:EB586),))))</f>
        <v>20</v>
      </c>
      <c r="DX622" s="8">
        <f t="shared" ref="DX622:DX631" si="389">IF($G$8=$B$564,DX586,IF($G$8=$B$565,MAX(DX586:EI586),IF($G$8=$B$566,MAX(DX586:DZ586),IF($G$8=$B$567,MAX(DX586:EC586),))))</f>
        <v>20</v>
      </c>
      <c r="DY622" s="8">
        <f t="shared" ref="DY622:DY631" si="390">IF($G$8=$B$564,DY586,IF($G$8=$B$565,MAX(DY586:EJ586),IF($G$8=$B$566,MAX(DY586:EA586),IF($G$8=$B$567,MAX(DY586:ED586),))))</f>
        <v>20</v>
      </c>
      <c r="DZ622" s="8">
        <f t="shared" ref="DZ622:DZ631" si="391">IF($G$8=$B$564,DZ586,IF($G$8=$B$565,MAX(DZ586:EK586),IF($G$8=$B$566,MAX(DZ586:EB586),IF($G$8=$B$567,MAX(DZ586:EE586),))))</f>
        <v>20</v>
      </c>
      <c r="EA622" s="8" t="e">
        <f t="shared" ref="EA622:EA631" si="392">IF($G$8=$B$564,EA586,IF($G$8=$B$565,MAX(EA586:EL586),IF($G$8=$B$566,MAX(EA586:EC586),IF($G$8=$B$567,MAX(EA586:EF586),))))</f>
        <v>#N/A</v>
      </c>
      <c r="EB622" s="8" t="e">
        <f t="shared" ref="EB622:EB631" si="393">IF($G$8=$B$564,EB586,IF($G$8=$B$565,MAX(EB586:EM586),IF($G$8=$B$566,MAX(EB586:ED586),IF($G$8=$B$567,MAX(EB586:EG586),))))</f>
        <v>#N/A</v>
      </c>
      <c r="EC622" s="8" t="e">
        <f t="shared" ref="EC622:EC631" si="394">IF($G$8=$B$564,EC586,IF($G$8=$B$565,MAX(EC586:EN586),IF($G$8=$B$566,MAX(EC586:EE586),IF($G$8=$B$567,MAX(EC586:EH586),))))</f>
        <v>#N/A</v>
      </c>
      <c r="ED622" s="8" t="e">
        <f t="shared" ref="ED622:ED631" si="395">IF($G$8=$B$564,ED586,IF($G$8=$B$565,MAX(ED586:EO586),IF($G$8=$B$566,MAX(ED586:EF586),IF($G$8=$B$567,MAX(ED586:EI586),))))</f>
        <v>#N/A</v>
      </c>
      <c r="EE622" s="8" t="e">
        <f t="shared" ref="EE622:EE631" si="396">IF($G$8=$B$564,EE586,IF($G$8=$B$565,MAX(EE586:EP586),IF($G$8=$B$566,MAX(EE586:EG586),IF($G$8=$B$567,MAX(EE586:EJ586),))))</f>
        <v>#N/A</v>
      </c>
      <c r="EF622" s="8" t="e">
        <f t="shared" ref="EF622:EF631" si="397">IF($G$8=$B$564,EF586,IF($G$8=$B$565,MAX(EF586:EQ586),IF($G$8=$B$566,MAX(EF586:EH586),IF($G$8=$B$567,MAX(EF586:EK586),))))</f>
        <v>#N/A</v>
      </c>
      <c r="EG622" s="8" t="e">
        <f t="shared" ref="EG622:EG631" si="398">IF($G$8=$B$564,EG586,IF($G$8=$B$565,MAX(EG586:ER586),IF($G$8=$B$566,MAX(EG586:EI586),IF($G$8=$B$567,MAX(EG586:EL586),))))</f>
        <v>#N/A</v>
      </c>
      <c r="EH622" s="8" t="e">
        <f t="shared" ref="EH622:EH631" si="399">IF($G$8=$B$564,EH586,IF($G$8=$B$565,MAX(EH586:ES586),IF($G$8=$B$566,MAX(EH586:EJ586),IF($G$8=$B$567,MAX(EH586:EM586),))))</f>
        <v>#N/A</v>
      </c>
      <c r="EI622" s="8" t="e">
        <f t="shared" ref="EI622:EI631" si="400">IF($G$8=$B$564,EI586,IF($G$8=$B$565,MAX(EI586:ET586),IF($G$8=$B$566,MAX(EI586:EK586),IF($G$8=$B$567,MAX(EI586:EN586),))))</f>
        <v>#N/A</v>
      </c>
      <c r="EJ622" s="8" t="e">
        <f t="shared" ref="EJ622:EJ631" si="401">IF($G$8=$B$564,EJ586,IF($G$8=$B$565,MAX(EJ586:EU586),IF($G$8=$B$566,MAX(EJ586:EL586),IF($G$8=$B$567,MAX(EJ586:EO586),))))</f>
        <v>#N/A</v>
      </c>
      <c r="EK622" s="8" t="e">
        <f t="shared" ref="EK622:EK631" si="402">IF($G$8=$B$564,EK586,IF($G$8=$B$565,MAX(EK586:EV586),IF($G$8=$B$566,MAX(EK586:EM586),IF($G$8=$B$567,MAX(EK586:EP586),))))</f>
        <v>#N/A</v>
      </c>
      <c r="EL622" s="8" t="e">
        <f t="shared" ref="EL622:EL631" si="403">IF($G$8=$B$564,EL586,IF($G$8=$B$565,MAX(EL586:EW586),IF($G$8=$B$566,MAX(EL586:EN586),IF($G$8=$B$567,MAX(EL586:EQ586),))))</f>
        <v>#N/A</v>
      </c>
      <c r="EM622" s="8" t="e">
        <f t="shared" ref="EM622:EM631" si="404">IF($G$8=$B$564,EM586,IF($G$8=$B$565,MAX(EM586:EX586),IF($G$8=$B$566,MAX(EM586:EO586),IF($G$8=$B$567,MAX(EM586:ER586),))))</f>
        <v>#N/A</v>
      </c>
      <c r="EN622" s="8" t="e">
        <f t="shared" ref="EN622:EN631" si="405">IF($G$8=$B$564,EN586,IF($G$8=$B$565,MAX(EN586:EY586),IF($G$8=$B$566,MAX(EN586:EP586),IF($G$8=$B$567,MAX(EN586:ES586),))))</f>
        <v>#N/A</v>
      </c>
      <c r="EO622" s="8" t="e">
        <f t="shared" ref="EO622:EO631" si="406">IF($G$8=$B$564,EO586,IF($G$8=$B$565,MAX(EO586:EZ586),IF($G$8=$B$566,MAX(EO586:EQ586),IF($G$8=$B$567,MAX(EO586:ET586),))))</f>
        <v>#N/A</v>
      </c>
      <c r="EP622" s="8" t="e">
        <f t="shared" ref="EP622:EP631" si="407">IF($G$8=$B$564,EP586,IF($G$8=$B$565,MAX(EP586:FA586),IF($G$8=$B$566,MAX(EP586:ER586),IF($G$8=$B$567,MAX(EP586:EU586),))))</f>
        <v>#N/A</v>
      </c>
      <c r="EQ622" s="8" t="e">
        <f t="shared" ref="EQ622:EQ631" si="408">IF($G$8=$B$564,EQ586,IF($G$8=$B$565,MAX(EQ586:FB586),IF($G$8=$B$566,MAX(EQ586:ES586),IF($G$8=$B$567,MAX(EQ586:EV586),))))</f>
        <v>#N/A</v>
      </c>
      <c r="ER622" s="8" t="e">
        <f t="shared" ref="ER622:ER631" si="409">IF($G$8=$B$564,ER586,IF($G$8=$B$565,MAX(ER586:FC586),IF($G$8=$B$566,MAX(ER586:ET586),IF($G$8=$B$567,MAX(ER586:EW586),))))</f>
        <v>#N/A</v>
      </c>
      <c r="ES622" s="8" t="e">
        <f t="shared" ref="ES622:ES631" si="410">IF($G$8=$B$564,ES586,IF($G$8=$B$565,MAX(ES586:FD586),IF($G$8=$B$566,MAX(ES586:EU586),IF($G$8=$B$567,MAX(ES586:EX586),))))</f>
        <v>#N/A</v>
      </c>
      <c r="ET622" s="8" t="e">
        <f t="shared" ref="ET622:ET631" si="411">IF($G$8=$B$564,ET586,IF($G$8=$B$565,MAX(ET586:FE586),IF($G$8=$B$566,MAX(ET586:EV586),IF($G$8=$B$567,MAX(ET586:EY586),))))</f>
        <v>#N/A</v>
      </c>
      <c r="EU622" s="8" t="e">
        <f t="shared" ref="EU622:EU631" si="412">IF($G$8=$B$564,EU586,IF($G$8=$B$565,MAX(EU586:FF586),IF($G$8=$B$566,MAX(EU586:EW586),IF($G$8=$B$567,MAX(EU586:EZ586),))))</f>
        <v>#N/A</v>
      </c>
      <c r="EV622" s="8" t="e">
        <f t="shared" ref="EV622:EV631" si="413">IF($G$8=$B$564,EV586,IF($G$8=$B$565,MAX(EV586:FG586),IF($G$8=$B$566,MAX(EV586:EX586),IF($G$8=$B$567,MAX(EV586:FA586),))))</f>
        <v>#N/A</v>
      </c>
      <c r="EW622" s="8" t="e">
        <f t="shared" ref="EW622:EW631" si="414">IF($G$8=$B$564,EW586,IF($G$8=$B$565,MAX(EW586:FH586),IF($G$8=$B$566,MAX(EW586:EY586),IF($G$8=$B$567,MAX(EW586:FB586),))))</f>
        <v>#N/A</v>
      </c>
      <c r="EX622" s="8" t="e">
        <f t="shared" ref="EX622:EX631" si="415">IF($G$8=$B$564,EX586,IF($G$8=$B$565,MAX(EX586:FI586),IF($G$8=$B$566,MAX(EX586:EZ586),IF($G$8=$B$567,MAX(EX586:FC586),))))</f>
        <v>#N/A</v>
      </c>
      <c r="EY622" s="8" t="e">
        <f t="shared" ref="EY622:EY631" si="416">IF($G$8=$B$564,EY586,IF($G$8=$B$565,MAX(EY586:FJ586),IF($G$8=$B$566,MAX(EY586:FA586),IF($G$8=$B$567,MAX(EY586:FD586),))))</f>
        <v>#N/A</v>
      </c>
      <c r="EZ622" s="8" t="e">
        <f t="shared" ref="EZ622:EZ631" si="417">IF($G$8=$B$564,EZ586,IF($G$8=$B$565,MAX(EZ586:FK586),IF($G$8=$B$566,MAX(EZ586:FB586),IF($G$8=$B$567,MAX(EZ586:FE586),))))</f>
        <v>#N/A</v>
      </c>
      <c r="FA622" s="8" t="e">
        <f t="shared" ref="FA622:FA631" si="418">IF($G$8=$B$564,FA586,IF($G$8=$B$565,MAX(FA586:FL586),IF($G$8=$B$566,MAX(FA586:FC586),IF($G$8=$B$567,MAX(FA586:FF586),))))</f>
        <v>#N/A</v>
      </c>
      <c r="FB622" s="8" t="e">
        <f t="shared" ref="FB622:FB631" si="419">IF($G$8=$B$564,FB586,IF($G$8=$B$565,MAX(FB586:FM586),IF($G$8=$B$566,MAX(FB586:FD586),IF($G$8=$B$567,MAX(FB586:FG586),))))</f>
        <v>#N/A</v>
      </c>
      <c r="FC622" s="8" t="e">
        <f t="shared" ref="FC622:FC631" si="420">IF($G$8=$B$564,FC586,IF($G$8=$B$565,MAX(FC586:FN586),IF($G$8=$B$566,MAX(FC586:FE586),IF($G$8=$B$567,MAX(FC586:FH586),))))</f>
        <v>#N/A</v>
      </c>
      <c r="FD622" s="8" t="e">
        <f t="shared" ref="FD622:FD631" si="421">IF($G$8=$B$564,FD586,IF($G$8=$B$565,MAX(FD586:FO586),IF($G$8=$B$566,MAX(FD586:FF586),IF($G$8=$B$567,MAX(FD586:FI586),))))</f>
        <v>#N/A</v>
      </c>
      <c r="FE622" s="8" t="e">
        <f t="shared" ref="FE622:FE631" si="422">IF($G$8=$B$564,FE586,IF($G$8=$B$565,MAX(FE586:FP586),IF($G$8=$B$566,MAX(FE586:FG586),IF($G$8=$B$567,MAX(FE586:FJ586),))))</f>
        <v>#N/A</v>
      </c>
      <c r="FF622" s="8" t="e">
        <f t="shared" ref="FF622:FF631" si="423">IF($G$8=$B$564,FF586,IF($G$8=$B$565,MAX(FF586:FQ586),IF($G$8=$B$566,MAX(FF586:FH586),IF($G$8=$B$567,MAX(FF586:FK586),))))</f>
        <v>#N/A</v>
      </c>
      <c r="FG622" s="8" t="e">
        <f t="shared" ref="FG622:FG631" si="424">IF($G$8=$B$564,FG586,IF($G$8=$B$565,MAX(FG586:FR586),IF($G$8=$B$566,MAX(FG586:FI586),IF($G$8=$B$567,MAX(FG586:FL586),))))</f>
        <v>#N/A</v>
      </c>
      <c r="FH622" s="8" t="e">
        <f t="shared" ref="FH622:FH631" si="425">IF($G$8=$B$564,FH586,IF($G$8=$B$565,MAX(FH586:FS586),IF($G$8=$B$566,MAX(FH586:FJ586),IF($G$8=$B$567,MAX(FH586:FM586),))))</f>
        <v>#N/A</v>
      </c>
      <c r="FI622" s="8" t="e">
        <f t="shared" ref="FI622:FI631" si="426">IF($G$8=$B$564,FI586,IF($G$8=$B$565,MAX(FI586:FT586),IF($G$8=$B$566,MAX(FI586:FK586),IF($G$8=$B$567,MAX(FI586:FN586),))))</f>
        <v>#N/A</v>
      </c>
      <c r="FJ622" s="8" t="e">
        <f t="shared" ref="FJ622:FJ631" si="427">IF($G$8=$B$564,FJ586,IF($G$8=$B$565,MAX(FJ586:FU586),IF($G$8=$B$566,MAX(FJ586:FL586),IF($G$8=$B$567,MAX(FJ586:FO586),))))</f>
        <v>#N/A</v>
      </c>
      <c r="FK622" s="8" t="e">
        <f t="shared" ref="FK622:FK631" si="428">IF($G$8=$B$564,FK586,IF($G$8=$B$565,MAX(FK586:FV586),IF($G$8=$B$566,MAX(FK586:FM586),IF($G$8=$B$567,MAX(FK586:FP586),))))</f>
        <v>#N/A</v>
      </c>
      <c r="FL622" s="8" t="e">
        <f t="shared" ref="FL622:FL631" si="429">IF($G$8=$B$564,FL586,IF($G$8=$B$565,MAX(FL586:FW586),IF($G$8=$B$566,MAX(FL586:FN586),IF($G$8=$B$567,MAX(FL586:FQ586),))))</f>
        <v>#N/A</v>
      </c>
      <c r="FM622" s="8" t="e">
        <f t="shared" ref="FM622:FM631" si="430">IF($G$8=$B$564,FM586,IF($G$8=$B$565,MAX(FM586:FX586),IF($G$8=$B$566,MAX(FM586:FO586),IF($G$8=$B$567,MAX(FM586:FR586),))))</f>
        <v>#N/A</v>
      </c>
      <c r="FN622" s="8" t="e">
        <f t="shared" ref="FN622:FN631" si="431">IF($G$8=$B$564,FN586,IF($G$8=$B$565,MAX(FN586:FY586),IF($G$8=$B$566,MAX(FN586:FP586),IF($G$8=$B$567,MAX(FN586:FS586),))))</f>
        <v>#N/A</v>
      </c>
      <c r="FO622" s="8" t="e">
        <f t="shared" ref="FO622:FO631" si="432">IF($G$8=$B$564,FO586,IF($G$8=$B$565,MAX(FO586:FZ586),IF($G$8=$B$566,MAX(FO586:FQ586),IF($G$8=$B$567,MAX(FO586:FT586),))))</f>
        <v>#N/A</v>
      </c>
      <c r="FP622" s="8" t="e">
        <f t="shared" ref="FP622:FP631" si="433">IF($G$8=$B$564,FP586,IF($G$8=$B$565,MAX(FP586:GA586),IF($G$8=$B$566,MAX(FP586:FR586),IF($G$8=$B$567,MAX(FP586:FU586),))))</f>
        <v>#N/A</v>
      </c>
      <c r="FQ622" s="8" t="e">
        <f t="shared" ref="FQ622:FQ631" si="434">IF($G$8=$B$564,FQ586,IF($G$8=$B$565,MAX(FQ586:GB586),IF($G$8=$B$566,MAX(FQ586:FS586),IF($G$8=$B$567,MAX(FQ586:FV586),))))</f>
        <v>#N/A</v>
      </c>
      <c r="FR622" s="8" t="e">
        <f t="shared" ref="FR622:FR631" si="435">IF($G$8=$B$564,FR586,IF($G$8=$B$565,MAX(FR586:GC586),IF($G$8=$B$566,MAX(FR586:FT586),IF($G$8=$B$567,MAX(FR586:FW586),))))</f>
        <v>#N/A</v>
      </c>
      <c r="FS622" s="8" t="e">
        <f t="shared" ref="FS622:FS631" si="436">IF($G$8=$B$564,FS586,IF($G$8=$B$565,MAX(FS586:GD586),IF($G$8=$B$566,MAX(FS586:FU586),IF($G$8=$B$567,MAX(FS586:FX586),))))</f>
        <v>#N/A</v>
      </c>
      <c r="FT622" s="8" t="e">
        <f t="shared" ref="FT622:FT631" si="437">IF($G$8=$B$564,FT586,IF($G$8=$B$565,MAX(FT586:GE586),IF($G$8=$B$566,MAX(FT586:FV586),IF($G$8=$B$567,MAX(FT586:FY586),))))</f>
        <v>#N/A</v>
      </c>
      <c r="FU622" s="8" t="e">
        <f t="shared" ref="FU622:FU631" si="438">IF($G$8=$B$564,FU586,IF($G$8=$B$565,MAX(FU586:GF586),IF($G$8=$B$566,MAX(FU586:FW586),IF($G$8=$B$567,MAX(FU586:FZ586),))))</f>
        <v>#N/A</v>
      </c>
      <c r="FV622" s="8" t="e">
        <f t="shared" ref="FV622:FV631" si="439">IF($G$8=$B$564,FV586,IF($G$8=$B$565,MAX(FV586:GG586),IF($G$8=$B$566,MAX(FV586:FX586),IF($G$8=$B$567,MAX(FV586:GA586),))))</f>
        <v>#REF!</v>
      </c>
      <c r="FW622" s="8" t="e">
        <f t="shared" ref="FW622:FW631" si="440">IF($G$8=$B$564,FW586,IF($G$8=$B$565,MAX(FW586:GH586),IF($G$8=$B$566,MAX(FW586:FY586),IF($G$8=$B$567,MAX(FW586:GB586),))))</f>
        <v>#REF!</v>
      </c>
      <c r="FX622" s="8" t="e">
        <f t="shared" ref="FX622:FX631" si="441">IF($G$8=$B$564,FX586,IF($G$8=$B$565,MAX(FX586:GI586),IF($G$8=$B$566,MAX(FX586:FZ586),IF($G$8=$B$567,MAX(FX586:GC586),))))</f>
        <v>#REF!</v>
      </c>
      <c r="FY622" s="8" t="e">
        <f t="shared" ref="FY622:FY631" si="442">IF($G$8=$B$564,FY586,IF($G$8=$B$565,MAX(FY586:GJ586),IF($G$8=$B$566,MAX(FY586:GA586),IF($G$8=$B$567,MAX(FY586:GD586),))))</f>
        <v>#REF!</v>
      </c>
      <c r="FZ622" s="8" t="e">
        <f t="shared" ref="FZ622:FZ631" si="443">IF($G$8=$B$564,FZ586,IF($G$8=$B$565,MAX(FZ586:GK586),IF($G$8=$B$566,MAX(FZ586:GB586),IF($G$8=$B$567,MAX(FZ586:GE586),))))</f>
        <v>#REF!</v>
      </c>
      <c r="GA622" s="8" t="e">
        <f t="shared" ref="GA622:GA631" si="444">IF($G$8=$B$564,GA586,IF($G$8=$B$565,MAX(GA586:GL586),IF($G$8=$B$566,MAX(GA586:GC586),IF($G$8=$B$567,MAX(GA586:GF586),))))</f>
        <v>#REF!</v>
      </c>
      <c r="GB622" s="8" t="e">
        <f t="shared" ref="GB622:GB631" si="445">IF($G$8=$B$564,GB586,IF($G$8=$B$565,MAX(GB586:GM586),IF($G$8=$B$566,MAX(GB586:GD586),IF($G$8=$B$567,MAX(GB586:GG586),))))</f>
        <v>#REF!</v>
      </c>
      <c r="GC622" s="8" t="e">
        <f t="shared" ref="GC622:GC631" si="446">IF($G$8=$B$564,GC586,IF($G$8=$B$565,MAX(GC586:GN586),IF($G$8=$B$566,MAX(GC586:GE586),IF($G$8=$B$567,MAX(GC586:GH586),))))</f>
        <v>#REF!</v>
      </c>
      <c r="GD622" s="8" t="e">
        <f t="shared" ref="GD622:GD631" si="447">IF($G$8=$B$564,GD586,IF($G$8=$B$565,MAX(GD586:GO586),IF($G$8=$B$566,MAX(GD586:GF586),IF($G$8=$B$567,MAX(GD586:GI586),))))</f>
        <v>#REF!</v>
      </c>
      <c r="GE622" s="8" t="e">
        <f t="shared" ref="GE622:GE631" si="448">IF($G$8=$B$564,GE586,IF($G$8=$B$565,MAX(GE586:GP586),IF($G$8=$B$566,MAX(GE586:GG586),IF($G$8=$B$567,MAX(GE586:GJ586),))))</f>
        <v>#REF!</v>
      </c>
      <c r="GF622" s="8" t="e">
        <f t="shared" ref="GF622:GF631" si="449">IF($G$8=$B$564,GF586,IF($G$8=$B$565,MAX(GF586:GQ586),IF($G$8=$B$566,MAX(GF586:GH586),IF($G$8=$B$567,MAX(GF586:GK586),))))</f>
        <v>#REF!</v>
      </c>
      <c r="GG622" s="8" t="e">
        <f t="shared" ref="GG622:GG631" si="450">IF($G$8=$B$564,GG586,IF($G$8=$B$565,MAX(GG586:GR586),IF($G$8=$B$566,MAX(GG586:GI586),IF($G$8=$B$567,MAX(GG586:GL586),))))</f>
        <v>#REF!</v>
      </c>
      <c r="GH622" s="8" t="e">
        <f t="shared" ref="GH622:GH631" si="451">IF($G$8=$B$564,GH586,IF($G$8=$B$565,MAX(GH586:GS586),IF($G$8=$B$566,MAX(GH586:GJ586),IF($G$8=$B$567,MAX(GH586:GM586),))))</f>
        <v>#REF!</v>
      </c>
      <c r="GI622" s="8" t="e">
        <f t="shared" ref="GI622:GI631" si="452">IF($G$8=$B$564,GI586,IF($G$8=$B$565,MAX(GI586:GT586),IF($G$8=$B$566,MAX(GI586:GK586),IF($G$8=$B$567,MAX(GI586:GN586),))))</f>
        <v>#REF!</v>
      </c>
      <c r="GJ622" s="8" t="e">
        <f t="shared" ref="GJ622:GJ631" si="453">IF($G$8=$B$564,GJ586,IF($G$8=$B$565,MAX(GJ586:GU586),IF($G$8=$B$566,MAX(GJ586:GL586),IF($G$8=$B$567,MAX(GJ586:GO586),))))</f>
        <v>#REF!</v>
      </c>
      <c r="GK622" s="8" t="e">
        <f t="shared" ref="GK622:GK631" si="454">IF($G$8=$B$564,GK586,IF($G$8=$B$565,MAX(GK586:GV586),IF($G$8=$B$566,MAX(GK586:GM586),IF($G$8=$B$567,MAX(GK586:GP586),))))</f>
        <v>#REF!</v>
      </c>
      <c r="GL622" s="8" t="e">
        <f t="shared" ref="GL622:GL631" si="455">IF($G$8=$B$564,GL586,IF($G$8=$B$565,MAX(GL586:GW586),IF($G$8=$B$566,MAX(GL586:GN586),IF($G$8=$B$567,MAX(GL586:GQ586),))))</f>
        <v>#REF!</v>
      </c>
      <c r="GM622" s="8" t="e">
        <f t="shared" ref="GM622:GM631" si="456">IF($G$8=$B$564,GM586,IF($G$8=$B$565,MAX(GM586:GX586),IF($G$8=$B$566,MAX(GM586:GO586),IF($G$8=$B$567,MAX(GM586:GR586),))))</f>
        <v>#REF!</v>
      </c>
      <c r="GN622" s="8" t="e">
        <f t="shared" ref="GN622:GN631" si="457">IF($G$8=$B$564,GN586,IF($G$8=$B$565,MAX(GN586:GY586),IF($G$8=$B$566,MAX(GN586:GP586),IF($G$8=$B$567,MAX(GN586:GS586),))))</f>
        <v>#REF!</v>
      </c>
      <c r="GO622" s="8" t="e">
        <f t="shared" ref="GO622:GO631" si="458">IF($G$8=$B$564,GO586,IF($G$8=$B$565,MAX(GO586:GZ586),IF($G$8=$B$566,MAX(GO586:GQ586),IF($G$8=$B$567,MAX(GO586:GT586),))))</f>
        <v>#REF!</v>
      </c>
      <c r="GP622" s="8" t="e">
        <f t="shared" ref="GP622:GP631" si="459">IF($G$8=$B$564,GP586,IF($G$8=$B$565,MAX(GP586:HA586),IF($G$8=$B$566,MAX(GP586:GR586),IF($G$8=$B$567,MAX(GP586:GU586),))))</f>
        <v>#REF!</v>
      </c>
      <c r="GQ622" s="8" t="e">
        <f t="shared" ref="GQ622:GQ631" si="460">IF($G$8=$B$564,GQ586,IF($G$8=$B$565,MAX(GQ586:HB586),IF($G$8=$B$566,MAX(GQ586:GS586),IF($G$8=$B$567,MAX(GQ586:GV586),))))</f>
        <v>#REF!</v>
      </c>
      <c r="GR622" s="8" t="e">
        <f t="shared" ref="GR622:GR631" si="461">IF($G$8=$B$564,GR586,IF($G$8=$B$565,MAX(GR586:HC586),IF($G$8=$B$566,MAX(GR586:GT586),IF($G$8=$B$567,MAX(GR586:GW586),))))</f>
        <v>#REF!</v>
      </c>
      <c r="GS622" s="8" t="e">
        <f t="shared" ref="GS622:GS631" si="462">IF($G$8=$B$564,GS586,IF($G$8=$B$565,MAX(GS586:HD586),IF($G$8=$B$566,MAX(GS586:GU586),IF($G$8=$B$567,MAX(GS586:GX586),))))</f>
        <v>#REF!</v>
      </c>
      <c r="GT622" s="8" t="e">
        <f t="shared" ref="GT622:GT631" si="463">IF($G$8=$B$564,GT586,IF($G$8=$B$565,MAX(GT586:HE586),IF($G$8=$B$566,MAX(GT586:GV586),IF($G$8=$B$567,MAX(GT586:GY586),))))</f>
        <v>#REF!</v>
      </c>
      <c r="GU622" s="8" t="e">
        <f t="shared" ref="GU622:GU631" si="464">IF($G$8=$B$564,GU586,IF($G$8=$B$565,MAX(GU586:HF586),IF($G$8=$B$566,MAX(GU586:GW586),IF($G$8=$B$567,MAX(GU586:GZ586),))))</f>
        <v>#REF!</v>
      </c>
      <c r="GV622" s="8" t="e">
        <f t="shared" ref="GV622:GV631" si="465">IF($G$8=$B$564,GV586,IF($G$8=$B$565,MAX(GV586:HG586),IF($G$8=$B$566,MAX(GV586:GX586),IF($G$8=$B$567,MAX(GV586:HA586),))))</f>
        <v>#REF!</v>
      </c>
      <c r="GW622" s="8" t="e">
        <f t="shared" ref="GW622:GW631" si="466">IF($G$8=$B$564,GW586,IF($G$8=$B$565,MAX(GW586:HH586),IF($G$8=$B$566,MAX(GW586:GY586),IF($G$8=$B$567,MAX(GW586:HB586),))))</f>
        <v>#REF!</v>
      </c>
      <c r="GX622" s="8" t="e">
        <f t="shared" ref="GX622:GX631" si="467">IF($G$8=$B$564,GX586,IF($G$8=$B$565,MAX(GX586:HI586),IF($G$8=$B$566,MAX(GX586:GZ586),IF($G$8=$B$567,MAX(GX586:HC586),))))</f>
        <v>#REF!</v>
      </c>
      <c r="GY622" s="8" t="e">
        <f t="shared" ref="GY622:GY631" si="468">IF($G$8=$B$564,GY586,IF($G$8=$B$565,MAX(GY586:HJ586),IF($G$8=$B$566,MAX(GY586:HA586),IF($G$8=$B$567,MAX(GY586:HD586),))))</f>
        <v>#REF!</v>
      </c>
      <c r="GZ622" s="8" t="e">
        <f t="shared" ref="GZ622:GZ631" si="469">IF($G$8=$B$564,GZ586,IF($G$8=$B$565,MAX(GZ586:HK586),IF($G$8=$B$566,MAX(GZ586:HB586),IF($G$8=$B$567,MAX(GZ586:HE586),))))</f>
        <v>#REF!</v>
      </c>
      <c r="HA622" s="8" t="e">
        <f t="shared" ref="HA622:HA631" si="470">IF($G$8=$B$564,HA586,IF($G$8=$B$565,MAX(HA586:HL586),IF($G$8=$B$566,MAX(HA586:HC586),IF($G$8=$B$567,MAX(HA586:HF586),))))</f>
        <v>#REF!</v>
      </c>
      <c r="HB622" s="8" t="e">
        <f t="shared" ref="HB622:HB631" si="471">IF($G$8=$B$564,HB586,IF($G$8=$B$565,MAX(HB586:HM586),IF($G$8=$B$566,MAX(HB586:HD586),IF($G$8=$B$567,MAX(HB586:HG586),))))</f>
        <v>#REF!</v>
      </c>
      <c r="HC622" s="8" t="e">
        <f t="shared" ref="HC622:HC631" si="472">IF($G$8=$B$564,HC586,IF($G$8=$B$565,MAX(HC586:HN586),IF($G$8=$B$566,MAX(HC586:HE586),IF($G$8=$B$567,MAX(HC586:HH586),))))</f>
        <v>#REF!</v>
      </c>
      <c r="HD622" s="8" t="e">
        <f t="shared" ref="HD622:HD631" si="473">IF($G$8=$B$564,HD586,IF($G$8=$B$565,MAX(HD586:HO586),IF($G$8=$B$566,MAX(HD586:HF586),IF($G$8=$B$567,MAX(HD586:HI586),))))</f>
        <v>#REF!</v>
      </c>
      <c r="HE622" s="8" t="e">
        <f t="shared" ref="HE622:HE631" si="474">IF($G$8=$B$564,HE586,IF($G$8=$B$565,MAX(HE586:HP586),IF($G$8=$B$566,MAX(HE586:HG586),IF($G$8=$B$567,MAX(HE586:HJ586),))))</f>
        <v>#REF!</v>
      </c>
      <c r="HF622" s="8" t="e">
        <f t="shared" ref="HF622:HF631" si="475">IF($G$8=$B$564,HF586,IF($G$8=$B$565,MAX(HF586:HQ586),IF($G$8=$B$566,MAX(HF586:HH586),IF($G$8=$B$567,MAX(HF586:HK586),))))</f>
        <v>#N/A</v>
      </c>
      <c r="HG622" s="8" t="e">
        <f t="shared" ref="HG622:HG631" si="476">IF($G$8=$B$564,HG586,IF($G$8=$B$565,MAX(HG586:HR586),IF($G$8=$B$566,MAX(HG586:HI586),IF($G$8=$B$567,MAX(HG586:HL586),))))</f>
        <v>#N/A</v>
      </c>
      <c r="HH622" s="8" t="e">
        <f t="shared" ref="HH622:HH631" si="477">IF($G$8=$B$564,HH586,IF($G$8=$B$565,MAX(HH586:HS586),IF($G$8=$B$566,MAX(HH586:HJ586),IF($G$8=$B$567,MAX(HH586:HM586),))))</f>
        <v>#N/A</v>
      </c>
      <c r="HI622" s="8" t="e">
        <f t="shared" ref="HI622:HI631" si="478">IF($G$8=$B$564,HI586,IF($G$8=$B$565,MAX(HI586:HT586),IF($G$8=$B$566,MAX(HI586:HK586),IF($G$8=$B$567,MAX(HI586:HN586),))))</f>
        <v>#N/A</v>
      </c>
      <c r="HJ622" s="8" t="e">
        <f t="shared" ref="HJ622:HJ631" si="479">IF($G$8=$B$564,HJ586,IF($G$8=$B$565,MAX(HJ586:HU586),IF($G$8=$B$566,MAX(HJ586:HL586),IF($G$8=$B$567,MAX(HJ586:HO586),))))</f>
        <v>#N/A</v>
      </c>
      <c r="HK622" s="8" t="e">
        <f t="shared" ref="HK622:HK631" si="480">IF($G$8=$B$564,HK586,IF($G$8=$B$565,MAX(HK586:HV586),IF($G$8=$B$566,MAX(HK586:HM586),IF($G$8=$B$567,MAX(HK586:HP586),))))</f>
        <v>#N/A</v>
      </c>
      <c r="HL622" s="8" t="e">
        <f t="shared" ref="HL622:HL631" si="481">IF($G$8=$B$564,HL586,IF($G$8=$B$565,MAX(HL586:HW586),IF($G$8=$B$566,MAX(HL586:HN586),IF($G$8=$B$567,MAX(HL586:HQ586),))))</f>
        <v>#N/A</v>
      </c>
    </row>
    <row r="623" spans="4:220" ht="12" hidden="1" customHeight="1" x14ac:dyDescent="0.2">
      <c r="D623" s="8">
        <f t="shared" si="277"/>
        <v>20</v>
      </c>
      <c r="Q623" s="8">
        <f t="shared" si="278"/>
        <v>20</v>
      </c>
      <c r="R623" s="8">
        <f t="shared" si="279"/>
        <v>20</v>
      </c>
      <c r="S623" s="8">
        <f t="shared" si="280"/>
        <v>20</v>
      </c>
      <c r="T623" s="8">
        <f t="shared" si="281"/>
        <v>20</v>
      </c>
      <c r="U623" s="8">
        <f t="shared" si="282"/>
        <v>20</v>
      </c>
      <c r="V623" s="8">
        <f t="shared" si="283"/>
        <v>20</v>
      </c>
      <c r="W623" s="8">
        <f t="shared" si="284"/>
        <v>20</v>
      </c>
      <c r="X623" s="8">
        <f t="shared" si="285"/>
        <v>20</v>
      </c>
      <c r="Y623" s="8">
        <f t="shared" si="286"/>
        <v>20</v>
      </c>
      <c r="Z623" s="8">
        <f t="shared" si="287"/>
        <v>20</v>
      </c>
      <c r="AA623" s="8">
        <f t="shared" si="288"/>
        <v>20</v>
      </c>
      <c r="AB623" s="8">
        <f t="shared" si="289"/>
        <v>20</v>
      </c>
      <c r="AC623" s="8">
        <f t="shared" si="290"/>
        <v>20</v>
      </c>
      <c r="AD623" s="8">
        <f t="shared" si="291"/>
        <v>20</v>
      </c>
      <c r="AE623" s="8">
        <f t="shared" si="292"/>
        <v>20</v>
      </c>
      <c r="AF623" s="8">
        <f t="shared" si="293"/>
        <v>20</v>
      </c>
      <c r="AG623" s="8">
        <f t="shared" si="294"/>
        <v>20</v>
      </c>
      <c r="AH623" s="8">
        <f t="shared" si="295"/>
        <v>20</v>
      </c>
      <c r="AI623" s="8">
        <f t="shared" si="296"/>
        <v>20</v>
      </c>
      <c r="AJ623" s="8">
        <f t="shared" si="297"/>
        <v>20</v>
      </c>
      <c r="AK623" s="8">
        <f t="shared" si="298"/>
        <v>20</v>
      </c>
      <c r="AL623" s="8">
        <f t="shared" si="299"/>
        <v>20</v>
      </c>
      <c r="AM623" s="8">
        <f t="shared" si="300"/>
        <v>20</v>
      </c>
      <c r="AN623" s="8">
        <f t="shared" si="301"/>
        <v>20</v>
      </c>
      <c r="AO623" s="8">
        <f t="shared" si="302"/>
        <v>20</v>
      </c>
      <c r="AP623" s="8">
        <f t="shared" si="303"/>
        <v>20</v>
      </c>
      <c r="AQ623" s="8">
        <f t="shared" si="304"/>
        <v>20</v>
      </c>
      <c r="AR623" s="8">
        <f t="shared" si="305"/>
        <v>20</v>
      </c>
      <c r="AS623" s="8">
        <f t="shared" si="306"/>
        <v>20</v>
      </c>
      <c r="AT623" s="8">
        <f t="shared" si="307"/>
        <v>20</v>
      </c>
      <c r="AU623" s="8">
        <f t="shared" si="308"/>
        <v>20</v>
      </c>
      <c r="AV623" s="8">
        <f t="shared" si="309"/>
        <v>20</v>
      </c>
      <c r="AW623" s="8">
        <f t="shared" si="310"/>
        <v>20</v>
      </c>
      <c r="AX623" s="8">
        <f t="shared" si="311"/>
        <v>20</v>
      </c>
      <c r="AY623" s="8">
        <f t="shared" si="312"/>
        <v>20</v>
      </c>
      <c r="AZ623" s="8">
        <f t="shared" si="313"/>
        <v>20</v>
      </c>
      <c r="BA623" s="8">
        <f t="shared" si="314"/>
        <v>20</v>
      </c>
      <c r="BB623" s="8">
        <f t="shared" si="315"/>
        <v>20</v>
      </c>
      <c r="BC623" s="8">
        <f t="shared" si="316"/>
        <v>20</v>
      </c>
      <c r="BD623" s="8">
        <f t="shared" si="317"/>
        <v>20</v>
      </c>
      <c r="BE623" s="8">
        <f t="shared" si="318"/>
        <v>20</v>
      </c>
      <c r="BF623" s="8">
        <f t="shared" si="319"/>
        <v>20</v>
      </c>
      <c r="BG623" s="8">
        <f t="shared" si="320"/>
        <v>20</v>
      </c>
      <c r="BH623" s="8">
        <f t="shared" si="321"/>
        <v>20</v>
      </c>
      <c r="BI623" s="8">
        <f t="shared" si="322"/>
        <v>20</v>
      </c>
      <c r="BJ623" s="8">
        <f t="shared" si="323"/>
        <v>20</v>
      </c>
      <c r="BK623" s="8">
        <f t="shared" si="324"/>
        <v>20</v>
      </c>
      <c r="BL623" s="8">
        <f t="shared" si="325"/>
        <v>20</v>
      </c>
      <c r="BM623" s="8">
        <f t="shared" si="326"/>
        <v>20</v>
      </c>
      <c r="BN623" s="8">
        <f t="shared" si="327"/>
        <v>20</v>
      </c>
      <c r="BO623" s="8">
        <f t="shared" si="328"/>
        <v>20</v>
      </c>
      <c r="BP623" s="8">
        <f t="shared" si="329"/>
        <v>20</v>
      </c>
      <c r="BQ623" s="8">
        <f t="shared" si="330"/>
        <v>20</v>
      </c>
      <c r="BR623" s="8">
        <f t="shared" si="331"/>
        <v>20</v>
      </c>
      <c r="BS623" s="8">
        <f t="shared" si="332"/>
        <v>20</v>
      </c>
      <c r="BT623" s="8">
        <f t="shared" si="333"/>
        <v>20</v>
      </c>
      <c r="BU623" s="8">
        <f t="shared" si="334"/>
        <v>20</v>
      </c>
      <c r="BV623" s="8">
        <f t="shared" si="335"/>
        <v>20</v>
      </c>
      <c r="BW623" s="8">
        <f t="shared" si="336"/>
        <v>20</v>
      </c>
      <c r="BX623" s="8">
        <f t="shared" si="337"/>
        <v>20</v>
      </c>
      <c r="BY623" s="8">
        <f t="shared" si="338"/>
        <v>20</v>
      </c>
      <c r="BZ623" s="8">
        <f t="shared" si="339"/>
        <v>20</v>
      </c>
      <c r="CA623" s="8">
        <f t="shared" si="340"/>
        <v>20</v>
      </c>
      <c r="CB623" s="8">
        <f t="shared" si="341"/>
        <v>20</v>
      </c>
      <c r="CC623" s="8">
        <f t="shared" si="342"/>
        <v>20</v>
      </c>
      <c r="CD623" s="8">
        <f t="shared" si="343"/>
        <v>20</v>
      </c>
      <c r="CE623" s="8">
        <f t="shared" si="344"/>
        <v>20</v>
      </c>
      <c r="CF623" s="8">
        <f t="shared" si="345"/>
        <v>20</v>
      </c>
      <c r="CG623" s="8">
        <f t="shared" si="346"/>
        <v>20</v>
      </c>
      <c r="CH623" s="8">
        <f t="shared" si="347"/>
        <v>20</v>
      </c>
      <c r="CI623" s="8">
        <f t="shared" si="348"/>
        <v>20</v>
      </c>
      <c r="CJ623" s="8">
        <f t="shared" si="349"/>
        <v>20</v>
      </c>
      <c r="CK623" s="8">
        <f t="shared" si="350"/>
        <v>20</v>
      </c>
      <c r="CL623" s="8">
        <f t="shared" si="351"/>
        <v>20</v>
      </c>
      <c r="CM623" s="8">
        <f t="shared" si="352"/>
        <v>20</v>
      </c>
      <c r="CN623" s="8">
        <f t="shared" si="353"/>
        <v>20</v>
      </c>
      <c r="CO623" s="8">
        <f t="shared" si="354"/>
        <v>20</v>
      </c>
      <c r="CP623" s="8">
        <f t="shared" si="355"/>
        <v>20</v>
      </c>
      <c r="CQ623" s="8">
        <f t="shared" si="356"/>
        <v>20</v>
      </c>
      <c r="CR623" s="8">
        <f t="shared" si="357"/>
        <v>20</v>
      </c>
      <c r="CS623" s="8">
        <f t="shared" si="358"/>
        <v>20</v>
      </c>
      <c r="CT623" s="8">
        <f t="shared" si="359"/>
        <v>20</v>
      </c>
      <c r="CU623" s="8">
        <f t="shared" si="360"/>
        <v>20</v>
      </c>
      <c r="CV623" s="8">
        <f t="shared" si="361"/>
        <v>20</v>
      </c>
      <c r="CW623" s="8">
        <f t="shared" si="362"/>
        <v>20</v>
      </c>
      <c r="CX623" s="8">
        <f t="shared" si="363"/>
        <v>20</v>
      </c>
      <c r="CY623" s="8">
        <f t="shared" si="364"/>
        <v>20</v>
      </c>
      <c r="CZ623" s="8">
        <f t="shared" si="365"/>
        <v>20</v>
      </c>
      <c r="DA623" s="8">
        <f t="shared" si="366"/>
        <v>20</v>
      </c>
      <c r="DB623" s="8">
        <f t="shared" si="367"/>
        <v>20</v>
      </c>
      <c r="DC623" s="8">
        <f t="shared" si="368"/>
        <v>20</v>
      </c>
      <c r="DD623" s="8">
        <f t="shared" si="369"/>
        <v>20</v>
      </c>
      <c r="DE623" s="8">
        <f t="shared" si="370"/>
        <v>20</v>
      </c>
      <c r="DF623" s="8">
        <f t="shared" si="371"/>
        <v>20</v>
      </c>
      <c r="DG623" s="8">
        <f t="shared" si="372"/>
        <v>20</v>
      </c>
      <c r="DH623" s="8">
        <f t="shared" si="373"/>
        <v>20</v>
      </c>
      <c r="DI623" s="8">
        <f t="shared" si="374"/>
        <v>20</v>
      </c>
      <c r="DJ623" s="8">
        <f t="shared" si="375"/>
        <v>20</v>
      </c>
      <c r="DK623" s="8">
        <f t="shared" si="376"/>
        <v>20</v>
      </c>
      <c r="DL623" s="8">
        <f t="shared" si="377"/>
        <v>20</v>
      </c>
      <c r="DM623" s="8">
        <f t="shared" si="378"/>
        <v>20</v>
      </c>
      <c r="DN623" s="8">
        <f t="shared" si="379"/>
        <v>20</v>
      </c>
      <c r="DO623" s="8">
        <f t="shared" si="380"/>
        <v>20</v>
      </c>
      <c r="DP623" s="8">
        <f t="shared" si="381"/>
        <v>20</v>
      </c>
      <c r="DQ623" s="8">
        <f t="shared" si="382"/>
        <v>20</v>
      </c>
      <c r="DR623" s="8">
        <f t="shared" si="383"/>
        <v>20</v>
      </c>
      <c r="DS623" s="8">
        <f t="shared" si="384"/>
        <v>20</v>
      </c>
      <c r="DT623" s="8">
        <f t="shared" si="385"/>
        <v>20</v>
      </c>
      <c r="DU623" s="8">
        <f t="shared" si="386"/>
        <v>20</v>
      </c>
      <c r="DV623" s="8">
        <f t="shared" si="387"/>
        <v>20</v>
      </c>
      <c r="DW623" s="8">
        <f t="shared" si="388"/>
        <v>45</v>
      </c>
      <c r="DX623" s="8">
        <f t="shared" si="389"/>
        <v>45</v>
      </c>
      <c r="DY623" s="8">
        <f t="shared" si="390"/>
        <v>45</v>
      </c>
      <c r="DZ623" s="8">
        <f t="shared" si="391"/>
        <v>45</v>
      </c>
      <c r="EA623" s="8" t="e">
        <f t="shared" si="392"/>
        <v>#N/A</v>
      </c>
      <c r="EB623" s="8" t="e">
        <f t="shared" si="393"/>
        <v>#N/A</v>
      </c>
      <c r="EC623" s="8" t="e">
        <f t="shared" si="394"/>
        <v>#N/A</v>
      </c>
      <c r="ED623" s="8" t="e">
        <f t="shared" si="395"/>
        <v>#N/A</v>
      </c>
      <c r="EE623" s="8" t="e">
        <f t="shared" si="396"/>
        <v>#N/A</v>
      </c>
      <c r="EF623" s="8" t="e">
        <f t="shared" si="397"/>
        <v>#N/A</v>
      </c>
      <c r="EG623" s="8" t="e">
        <f t="shared" si="398"/>
        <v>#N/A</v>
      </c>
      <c r="EH623" s="8" t="e">
        <f t="shared" si="399"/>
        <v>#N/A</v>
      </c>
      <c r="EI623" s="8" t="e">
        <f t="shared" si="400"/>
        <v>#N/A</v>
      </c>
      <c r="EJ623" s="8" t="e">
        <f t="shared" si="401"/>
        <v>#N/A</v>
      </c>
      <c r="EK623" s="8" t="e">
        <f t="shared" si="402"/>
        <v>#N/A</v>
      </c>
      <c r="EL623" s="8" t="e">
        <f t="shared" si="403"/>
        <v>#N/A</v>
      </c>
      <c r="EM623" s="8" t="e">
        <f t="shared" si="404"/>
        <v>#N/A</v>
      </c>
      <c r="EN623" s="8" t="e">
        <f t="shared" si="405"/>
        <v>#N/A</v>
      </c>
      <c r="EO623" s="8" t="e">
        <f t="shared" si="406"/>
        <v>#N/A</v>
      </c>
      <c r="EP623" s="8" t="e">
        <f t="shared" si="407"/>
        <v>#N/A</v>
      </c>
      <c r="EQ623" s="8" t="e">
        <f t="shared" si="408"/>
        <v>#N/A</v>
      </c>
      <c r="ER623" s="8" t="e">
        <f t="shared" si="409"/>
        <v>#N/A</v>
      </c>
      <c r="ES623" s="8" t="e">
        <f t="shared" si="410"/>
        <v>#N/A</v>
      </c>
      <c r="ET623" s="8" t="e">
        <f t="shared" si="411"/>
        <v>#N/A</v>
      </c>
      <c r="EU623" s="8" t="e">
        <f t="shared" si="412"/>
        <v>#N/A</v>
      </c>
      <c r="EV623" s="8" t="e">
        <f t="shared" si="413"/>
        <v>#N/A</v>
      </c>
      <c r="EW623" s="8" t="e">
        <f t="shared" si="414"/>
        <v>#N/A</v>
      </c>
      <c r="EX623" s="8" t="e">
        <f t="shared" si="415"/>
        <v>#N/A</v>
      </c>
      <c r="EY623" s="8" t="e">
        <f t="shared" si="416"/>
        <v>#N/A</v>
      </c>
      <c r="EZ623" s="8" t="e">
        <f t="shared" si="417"/>
        <v>#N/A</v>
      </c>
      <c r="FA623" s="8" t="e">
        <f t="shared" si="418"/>
        <v>#N/A</v>
      </c>
      <c r="FB623" s="8" t="e">
        <f t="shared" si="419"/>
        <v>#N/A</v>
      </c>
      <c r="FC623" s="8" t="e">
        <f t="shared" si="420"/>
        <v>#N/A</v>
      </c>
      <c r="FD623" s="8" t="e">
        <f t="shared" si="421"/>
        <v>#N/A</v>
      </c>
      <c r="FE623" s="8" t="e">
        <f t="shared" si="422"/>
        <v>#N/A</v>
      </c>
      <c r="FF623" s="8" t="e">
        <f t="shared" si="423"/>
        <v>#N/A</v>
      </c>
      <c r="FG623" s="8" t="e">
        <f t="shared" si="424"/>
        <v>#N/A</v>
      </c>
      <c r="FH623" s="8" t="e">
        <f t="shared" si="425"/>
        <v>#N/A</v>
      </c>
      <c r="FI623" s="8" t="e">
        <f t="shared" si="426"/>
        <v>#N/A</v>
      </c>
      <c r="FJ623" s="8" t="e">
        <f t="shared" si="427"/>
        <v>#N/A</v>
      </c>
      <c r="FK623" s="8" t="e">
        <f t="shared" si="428"/>
        <v>#N/A</v>
      </c>
      <c r="FL623" s="8" t="e">
        <f t="shared" si="429"/>
        <v>#N/A</v>
      </c>
      <c r="FM623" s="8" t="e">
        <f t="shared" si="430"/>
        <v>#N/A</v>
      </c>
      <c r="FN623" s="8" t="e">
        <f t="shared" si="431"/>
        <v>#N/A</v>
      </c>
      <c r="FO623" s="8" t="e">
        <f t="shared" si="432"/>
        <v>#N/A</v>
      </c>
      <c r="FP623" s="8" t="e">
        <f t="shared" si="433"/>
        <v>#N/A</v>
      </c>
      <c r="FQ623" s="8" t="e">
        <f t="shared" si="434"/>
        <v>#N/A</v>
      </c>
      <c r="FR623" s="8" t="e">
        <f t="shared" si="435"/>
        <v>#N/A</v>
      </c>
      <c r="FS623" s="8" t="e">
        <f t="shared" si="436"/>
        <v>#N/A</v>
      </c>
      <c r="FT623" s="8" t="e">
        <f t="shared" si="437"/>
        <v>#N/A</v>
      </c>
      <c r="FU623" s="8" t="e">
        <f t="shared" si="438"/>
        <v>#N/A</v>
      </c>
      <c r="FV623" s="8" t="e">
        <f t="shared" si="439"/>
        <v>#REF!</v>
      </c>
      <c r="FW623" s="8" t="e">
        <f t="shared" si="440"/>
        <v>#REF!</v>
      </c>
      <c r="FX623" s="8" t="e">
        <f t="shared" si="441"/>
        <v>#REF!</v>
      </c>
      <c r="FY623" s="8" t="e">
        <f t="shared" si="442"/>
        <v>#REF!</v>
      </c>
      <c r="FZ623" s="8" t="e">
        <f t="shared" si="443"/>
        <v>#REF!</v>
      </c>
      <c r="GA623" s="8" t="e">
        <f t="shared" si="444"/>
        <v>#REF!</v>
      </c>
      <c r="GB623" s="8" t="e">
        <f t="shared" si="445"/>
        <v>#REF!</v>
      </c>
      <c r="GC623" s="8" t="e">
        <f t="shared" si="446"/>
        <v>#REF!</v>
      </c>
      <c r="GD623" s="8" t="e">
        <f t="shared" si="447"/>
        <v>#REF!</v>
      </c>
      <c r="GE623" s="8" t="e">
        <f t="shared" si="448"/>
        <v>#REF!</v>
      </c>
      <c r="GF623" s="8" t="e">
        <f t="shared" si="449"/>
        <v>#REF!</v>
      </c>
      <c r="GG623" s="8" t="e">
        <f t="shared" si="450"/>
        <v>#REF!</v>
      </c>
      <c r="GH623" s="8" t="e">
        <f t="shared" si="451"/>
        <v>#REF!</v>
      </c>
      <c r="GI623" s="8" t="e">
        <f t="shared" si="452"/>
        <v>#REF!</v>
      </c>
      <c r="GJ623" s="8" t="e">
        <f t="shared" si="453"/>
        <v>#REF!</v>
      </c>
      <c r="GK623" s="8" t="e">
        <f t="shared" si="454"/>
        <v>#REF!</v>
      </c>
      <c r="GL623" s="8" t="e">
        <f t="shared" si="455"/>
        <v>#REF!</v>
      </c>
      <c r="GM623" s="8" t="e">
        <f t="shared" si="456"/>
        <v>#REF!</v>
      </c>
      <c r="GN623" s="8" t="e">
        <f t="shared" si="457"/>
        <v>#REF!</v>
      </c>
      <c r="GO623" s="8" t="e">
        <f t="shared" si="458"/>
        <v>#REF!</v>
      </c>
      <c r="GP623" s="8" t="e">
        <f t="shared" si="459"/>
        <v>#REF!</v>
      </c>
      <c r="GQ623" s="8" t="e">
        <f t="shared" si="460"/>
        <v>#REF!</v>
      </c>
      <c r="GR623" s="8" t="e">
        <f t="shared" si="461"/>
        <v>#REF!</v>
      </c>
      <c r="GS623" s="8" t="e">
        <f t="shared" si="462"/>
        <v>#REF!</v>
      </c>
      <c r="GT623" s="8" t="e">
        <f t="shared" si="463"/>
        <v>#REF!</v>
      </c>
      <c r="GU623" s="8" t="e">
        <f t="shared" si="464"/>
        <v>#REF!</v>
      </c>
      <c r="GV623" s="8" t="e">
        <f t="shared" si="465"/>
        <v>#REF!</v>
      </c>
      <c r="GW623" s="8" t="e">
        <f t="shared" si="466"/>
        <v>#REF!</v>
      </c>
      <c r="GX623" s="8" t="e">
        <f t="shared" si="467"/>
        <v>#REF!</v>
      </c>
      <c r="GY623" s="8" t="e">
        <f t="shared" si="468"/>
        <v>#REF!</v>
      </c>
      <c r="GZ623" s="8" t="e">
        <f t="shared" si="469"/>
        <v>#REF!</v>
      </c>
      <c r="HA623" s="8" t="e">
        <f t="shared" si="470"/>
        <v>#REF!</v>
      </c>
      <c r="HB623" s="8" t="e">
        <f t="shared" si="471"/>
        <v>#REF!</v>
      </c>
      <c r="HC623" s="8" t="e">
        <f t="shared" si="472"/>
        <v>#REF!</v>
      </c>
      <c r="HD623" s="8" t="e">
        <f t="shared" si="473"/>
        <v>#REF!</v>
      </c>
      <c r="HE623" s="8" t="e">
        <f t="shared" si="474"/>
        <v>#REF!</v>
      </c>
      <c r="HF623" s="8" t="e">
        <f t="shared" si="475"/>
        <v>#N/A</v>
      </c>
      <c r="HG623" s="8" t="e">
        <f t="shared" si="476"/>
        <v>#N/A</v>
      </c>
      <c r="HH623" s="8" t="e">
        <f t="shared" si="477"/>
        <v>#N/A</v>
      </c>
      <c r="HI623" s="8" t="e">
        <f t="shared" si="478"/>
        <v>#N/A</v>
      </c>
      <c r="HJ623" s="8" t="e">
        <f t="shared" si="479"/>
        <v>#N/A</v>
      </c>
      <c r="HK623" s="8" t="e">
        <f t="shared" si="480"/>
        <v>#N/A</v>
      </c>
      <c r="HL623" s="8" t="e">
        <f t="shared" si="481"/>
        <v>#N/A</v>
      </c>
    </row>
    <row r="624" spans="4:220" ht="12" hidden="1" customHeight="1" x14ac:dyDescent="0.2">
      <c r="D624" s="8">
        <f t="shared" si="277"/>
        <v>20</v>
      </c>
      <c r="Q624" s="8">
        <f t="shared" si="278"/>
        <v>20</v>
      </c>
      <c r="R624" s="8">
        <f t="shared" si="279"/>
        <v>20</v>
      </c>
      <c r="S624" s="8">
        <f t="shared" si="280"/>
        <v>20</v>
      </c>
      <c r="T624" s="8">
        <f t="shared" si="281"/>
        <v>20</v>
      </c>
      <c r="U624" s="8">
        <f t="shared" si="282"/>
        <v>20</v>
      </c>
      <c r="V624" s="8">
        <f t="shared" si="283"/>
        <v>20</v>
      </c>
      <c r="W624" s="8">
        <f t="shared" si="284"/>
        <v>20</v>
      </c>
      <c r="X624" s="8">
        <f t="shared" si="285"/>
        <v>20</v>
      </c>
      <c r="Y624" s="8">
        <f t="shared" si="286"/>
        <v>20</v>
      </c>
      <c r="Z624" s="8">
        <f t="shared" si="287"/>
        <v>20</v>
      </c>
      <c r="AA624" s="8">
        <f t="shared" si="288"/>
        <v>20</v>
      </c>
      <c r="AB624" s="8">
        <f t="shared" si="289"/>
        <v>20</v>
      </c>
      <c r="AC624" s="8">
        <f t="shared" si="290"/>
        <v>20</v>
      </c>
      <c r="AD624" s="8">
        <f t="shared" si="291"/>
        <v>20</v>
      </c>
      <c r="AE624" s="8">
        <f t="shared" si="292"/>
        <v>20</v>
      </c>
      <c r="AF624" s="8">
        <f t="shared" si="293"/>
        <v>20</v>
      </c>
      <c r="AG624" s="8">
        <f t="shared" si="294"/>
        <v>20</v>
      </c>
      <c r="AH624" s="8">
        <f t="shared" si="295"/>
        <v>20</v>
      </c>
      <c r="AI624" s="8">
        <f t="shared" si="296"/>
        <v>20</v>
      </c>
      <c r="AJ624" s="8">
        <f t="shared" si="297"/>
        <v>20</v>
      </c>
      <c r="AK624" s="8">
        <f t="shared" si="298"/>
        <v>20</v>
      </c>
      <c r="AL624" s="8">
        <f t="shared" si="299"/>
        <v>20</v>
      </c>
      <c r="AM624" s="8">
        <f t="shared" si="300"/>
        <v>20</v>
      </c>
      <c r="AN624" s="8">
        <f t="shared" si="301"/>
        <v>20</v>
      </c>
      <c r="AO624" s="8">
        <f t="shared" si="302"/>
        <v>20</v>
      </c>
      <c r="AP624" s="8">
        <f t="shared" si="303"/>
        <v>20</v>
      </c>
      <c r="AQ624" s="8">
        <f t="shared" si="304"/>
        <v>20</v>
      </c>
      <c r="AR624" s="8">
        <f t="shared" si="305"/>
        <v>20</v>
      </c>
      <c r="AS624" s="8">
        <f t="shared" si="306"/>
        <v>20</v>
      </c>
      <c r="AT624" s="8">
        <f t="shared" si="307"/>
        <v>20</v>
      </c>
      <c r="AU624" s="8">
        <f t="shared" si="308"/>
        <v>20</v>
      </c>
      <c r="AV624" s="8">
        <f t="shared" si="309"/>
        <v>20</v>
      </c>
      <c r="AW624" s="8">
        <f t="shared" si="310"/>
        <v>20</v>
      </c>
      <c r="AX624" s="8">
        <f t="shared" si="311"/>
        <v>20</v>
      </c>
      <c r="AY624" s="8">
        <f t="shared" si="312"/>
        <v>20</v>
      </c>
      <c r="AZ624" s="8">
        <f t="shared" si="313"/>
        <v>20</v>
      </c>
      <c r="BA624" s="8">
        <f t="shared" si="314"/>
        <v>20</v>
      </c>
      <c r="BB624" s="8">
        <f t="shared" si="315"/>
        <v>20</v>
      </c>
      <c r="BC624" s="8">
        <f t="shared" si="316"/>
        <v>20</v>
      </c>
      <c r="BD624" s="8">
        <f t="shared" si="317"/>
        <v>20</v>
      </c>
      <c r="BE624" s="8">
        <f t="shared" si="318"/>
        <v>20</v>
      </c>
      <c r="BF624" s="8">
        <f t="shared" si="319"/>
        <v>20</v>
      </c>
      <c r="BG624" s="8">
        <f t="shared" si="320"/>
        <v>20</v>
      </c>
      <c r="BH624" s="8">
        <f t="shared" si="321"/>
        <v>20</v>
      </c>
      <c r="BI624" s="8">
        <f t="shared" si="322"/>
        <v>20</v>
      </c>
      <c r="BJ624" s="8">
        <f t="shared" si="323"/>
        <v>20</v>
      </c>
      <c r="BK624" s="8">
        <f t="shared" si="324"/>
        <v>20</v>
      </c>
      <c r="BL624" s="8">
        <f t="shared" si="325"/>
        <v>20</v>
      </c>
      <c r="BM624" s="8">
        <f t="shared" si="326"/>
        <v>20</v>
      </c>
      <c r="BN624" s="8">
        <f t="shared" si="327"/>
        <v>20</v>
      </c>
      <c r="BO624" s="8">
        <f t="shared" si="328"/>
        <v>20</v>
      </c>
      <c r="BP624" s="8">
        <f t="shared" si="329"/>
        <v>20</v>
      </c>
      <c r="BQ624" s="8">
        <f t="shared" si="330"/>
        <v>20</v>
      </c>
      <c r="BR624" s="8">
        <f t="shared" si="331"/>
        <v>20</v>
      </c>
      <c r="BS624" s="8">
        <f t="shared" si="332"/>
        <v>20</v>
      </c>
      <c r="BT624" s="8">
        <f t="shared" si="333"/>
        <v>20</v>
      </c>
      <c r="BU624" s="8">
        <f t="shared" si="334"/>
        <v>20</v>
      </c>
      <c r="BV624" s="8">
        <f t="shared" si="335"/>
        <v>20</v>
      </c>
      <c r="BW624" s="8">
        <f t="shared" si="336"/>
        <v>20</v>
      </c>
      <c r="BX624" s="8">
        <f t="shared" si="337"/>
        <v>20</v>
      </c>
      <c r="BY624" s="8">
        <f t="shared" si="338"/>
        <v>20</v>
      </c>
      <c r="BZ624" s="8">
        <f t="shared" si="339"/>
        <v>20</v>
      </c>
      <c r="CA624" s="8">
        <f t="shared" si="340"/>
        <v>20</v>
      </c>
      <c r="CB624" s="8">
        <f t="shared" si="341"/>
        <v>20</v>
      </c>
      <c r="CC624" s="8">
        <f t="shared" si="342"/>
        <v>20</v>
      </c>
      <c r="CD624" s="8">
        <f t="shared" si="343"/>
        <v>20</v>
      </c>
      <c r="CE624" s="8">
        <f t="shared" si="344"/>
        <v>20</v>
      </c>
      <c r="CF624" s="8">
        <f t="shared" si="345"/>
        <v>20</v>
      </c>
      <c r="CG624" s="8">
        <f t="shared" si="346"/>
        <v>20</v>
      </c>
      <c r="CH624" s="8">
        <f t="shared" si="347"/>
        <v>20</v>
      </c>
      <c r="CI624" s="8">
        <f t="shared" si="348"/>
        <v>20</v>
      </c>
      <c r="CJ624" s="8">
        <f t="shared" si="349"/>
        <v>20</v>
      </c>
      <c r="CK624" s="8">
        <f t="shared" si="350"/>
        <v>20</v>
      </c>
      <c r="CL624" s="8">
        <f t="shared" si="351"/>
        <v>20</v>
      </c>
      <c r="CM624" s="8">
        <f t="shared" si="352"/>
        <v>20</v>
      </c>
      <c r="CN624" s="8">
        <f t="shared" si="353"/>
        <v>20</v>
      </c>
      <c r="CO624" s="8">
        <f t="shared" si="354"/>
        <v>20</v>
      </c>
      <c r="CP624" s="8">
        <f t="shared" si="355"/>
        <v>20</v>
      </c>
      <c r="CQ624" s="8">
        <f t="shared" si="356"/>
        <v>20</v>
      </c>
      <c r="CR624" s="8">
        <f t="shared" si="357"/>
        <v>20</v>
      </c>
      <c r="CS624" s="8">
        <f t="shared" si="358"/>
        <v>20</v>
      </c>
      <c r="CT624" s="8">
        <f t="shared" si="359"/>
        <v>20</v>
      </c>
      <c r="CU624" s="8">
        <f t="shared" si="360"/>
        <v>20</v>
      </c>
      <c r="CV624" s="8">
        <f t="shared" si="361"/>
        <v>20</v>
      </c>
      <c r="CW624" s="8">
        <f t="shared" si="362"/>
        <v>20</v>
      </c>
      <c r="CX624" s="8">
        <f t="shared" si="363"/>
        <v>20</v>
      </c>
      <c r="CY624" s="8">
        <f t="shared" si="364"/>
        <v>20</v>
      </c>
      <c r="CZ624" s="8">
        <f t="shared" si="365"/>
        <v>20</v>
      </c>
      <c r="DA624" s="8">
        <f t="shared" si="366"/>
        <v>20</v>
      </c>
      <c r="DB624" s="8">
        <f t="shared" si="367"/>
        <v>20</v>
      </c>
      <c r="DC624" s="8">
        <f t="shared" si="368"/>
        <v>20</v>
      </c>
      <c r="DD624" s="8">
        <f t="shared" si="369"/>
        <v>20</v>
      </c>
      <c r="DE624" s="8">
        <f t="shared" si="370"/>
        <v>20</v>
      </c>
      <c r="DF624" s="8">
        <f t="shared" si="371"/>
        <v>20</v>
      </c>
      <c r="DG624" s="8">
        <f t="shared" si="372"/>
        <v>20</v>
      </c>
      <c r="DH624" s="8">
        <f t="shared" si="373"/>
        <v>20</v>
      </c>
      <c r="DI624" s="8">
        <f t="shared" si="374"/>
        <v>20</v>
      </c>
      <c r="DJ624" s="8">
        <f t="shared" si="375"/>
        <v>20</v>
      </c>
      <c r="DK624" s="8">
        <f t="shared" si="376"/>
        <v>20</v>
      </c>
      <c r="DL624" s="8">
        <f t="shared" si="377"/>
        <v>20</v>
      </c>
      <c r="DM624" s="8">
        <f t="shared" si="378"/>
        <v>20</v>
      </c>
      <c r="DN624" s="8">
        <f t="shared" si="379"/>
        <v>20</v>
      </c>
      <c r="DO624" s="8">
        <f t="shared" si="380"/>
        <v>20</v>
      </c>
      <c r="DP624" s="8">
        <f t="shared" si="381"/>
        <v>20</v>
      </c>
      <c r="DQ624" s="8">
        <f t="shared" si="382"/>
        <v>20</v>
      </c>
      <c r="DR624" s="8">
        <f t="shared" si="383"/>
        <v>20</v>
      </c>
      <c r="DS624" s="8">
        <f t="shared" si="384"/>
        <v>20</v>
      </c>
      <c r="DT624" s="8">
        <f t="shared" si="385"/>
        <v>20</v>
      </c>
      <c r="DU624" s="8">
        <f t="shared" si="386"/>
        <v>20</v>
      </c>
      <c r="DV624" s="8">
        <f t="shared" si="387"/>
        <v>35</v>
      </c>
      <c r="DW624" s="8">
        <f t="shared" si="388"/>
        <v>35</v>
      </c>
      <c r="DX624" s="8">
        <f t="shared" si="389"/>
        <v>35</v>
      </c>
      <c r="DY624" s="8">
        <f t="shared" si="390"/>
        <v>45</v>
      </c>
      <c r="DZ624" s="8">
        <f t="shared" si="391"/>
        <v>45</v>
      </c>
      <c r="EA624" s="8" t="e">
        <f t="shared" si="392"/>
        <v>#N/A</v>
      </c>
      <c r="EB624" s="8" t="e">
        <f t="shared" si="393"/>
        <v>#N/A</v>
      </c>
      <c r="EC624" s="8" t="e">
        <f t="shared" si="394"/>
        <v>#N/A</v>
      </c>
      <c r="ED624" s="8" t="e">
        <f t="shared" si="395"/>
        <v>#N/A</v>
      </c>
      <c r="EE624" s="8" t="e">
        <f t="shared" si="396"/>
        <v>#N/A</v>
      </c>
      <c r="EF624" s="8" t="e">
        <f t="shared" si="397"/>
        <v>#N/A</v>
      </c>
      <c r="EG624" s="8" t="e">
        <f t="shared" si="398"/>
        <v>#N/A</v>
      </c>
      <c r="EH624" s="8" t="e">
        <f t="shared" si="399"/>
        <v>#N/A</v>
      </c>
      <c r="EI624" s="8" t="e">
        <f t="shared" si="400"/>
        <v>#N/A</v>
      </c>
      <c r="EJ624" s="8" t="e">
        <f t="shared" si="401"/>
        <v>#N/A</v>
      </c>
      <c r="EK624" s="8" t="e">
        <f t="shared" si="402"/>
        <v>#N/A</v>
      </c>
      <c r="EL624" s="8" t="e">
        <f t="shared" si="403"/>
        <v>#N/A</v>
      </c>
      <c r="EM624" s="8" t="e">
        <f t="shared" si="404"/>
        <v>#N/A</v>
      </c>
      <c r="EN624" s="8" t="e">
        <f t="shared" si="405"/>
        <v>#N/A</v>
      </c>
      <c r="EO624" s="8" t="e">
        <f t="shared" si="406"/>
        <v>#N/A</v>
      </c>
      <c r="EP624" s="8" t="e">
        <f t="shared" si="407"/>
        <v>#N/A</v>
      </c>
      <c r="EQ624" s="8" t="e">
        <f t="shared" si="408"/>
        <v>#N/A</v>
      </c>
      <c r="ER624" s="8" t="e">
        <f t="shared" si="409"/>
        <v>#N/A</v>
      </c>
      <c r="ES624" s="8" t="e">
        <f t="shared" si="410"/>
        <v>#N/A</v>
      </c>
      <c r="ET624" s="8" t="e">
        <f t="shared" si="411"/>
        <v>#N/A</v>
      </c>
      <c r="EU624" s="8" t="e">
        <f t="shared" si="412"/>
        <v>#N/A</v>
      </c>
      <c r="EV624" s="8" t="e">
        <f t="shared" si="413"/>
        <v>#N/A</v>
      </c>
      <c r="EW624" s="8" t="e">
        <f t="shared" si="414"/>
        <v>#N/A</v>
      </c>
      <c r="EX624" s="8" t="e">
        <f t="shared" si="415"/>
        <v>#N/A</v>
      </c>
      <c r="EY624" s="8" t="e">
        <f t="shared" si="416"/>
        <v>#N/A</v>
      </c>
      <c r="EZ624" s="8" t="e">
        <f t="shared" si="417"/>
        <v>#N/A</v>
      </c>
      <c r="FA624" s="8" t="e">
        <f t="shared" si="418"/>
        <v>#N/A</v>
      </c>
      <c r="FB624" s="8" t="e">
        <f t="shared" si="419"/>
        <v>#N/A</v>
      </c>
      <c r="FC624" s="8" t="e">
        <f t="shared" si="420"/>
        <v>#N/A</v>
      </c>
      <c r="FD624" s="8" t="e">
        <f t="shared" si="421"/>
        <v>#N/A</v>
      </c>
      <c r="FE624" s="8" t="e">
        <f t="shared" si="422"/>
        <v>#N/A</v>
      </c>
      <c r="FF624" s="8" t="e">
        <f t="shared" si="423"/>
        <v>#N/A</v>
      </c>
      <c r="FG624" s="8" t="e">
        <f t="shared" si="424"/>
        <v>#N/A</v>
      </c>
      <c r="FH624" s="8" t="e">
        <f t="shared" si="425"/>
        <v>#N/A</v>
      </c>
      <c r="FI624" s="8" t="e">
        <f t="shared" si="426"/>
        <v>#N/A</v>
      </c>
      <c r="FJ624" s="8" t="e">
        <f t="shared" si="427"/>
        <v>#N/A</v>
      </c>
      <c r="FK624" s="8" t="e">
        <f t="shared" si="428"/>
        <v>#N/A</v>
      </c>
      <c r="FL624" s="8" t="e">
        <f t="shared" si="429"/>
        <v>#N/A</v>
      </c>
      <c r="FM624" s="8" t="e">
        <f t="shared" si="430"/>
        <v>#N/A</v>
      </c>
      <c r="FN624" s="8" t="e">
        <f t="shared" si="431"/>
        <v>#N/A</v>
      </c>
      <c r="FO624" s="8" t="e">
        <f t="shared" si="432"/>
        <v>#N/A</v>
      </c>
      <c r="FP624" s="8" t="e">
        <f t="shared" si="433"/>
        <v>#N/A</v>
      </c>
      <c r="FQ624" s="8" t="e">
        <f t="shared" si="434"/>
        <v>#N/A</v>
      </c>
      <c r="FR624" s="8" t="e">
        <f t="shared" si="435"/>
        <v>#N/A</v>
      </c>
      <c r="FS624" s="8" t="e">
        <f t="shared" si="436"/>
        <v>#N/A</v>
      </c>
      <c r="FT624" s="8" t="e">
        <f t="shared" si="437"/>
        <v>#N/A</v>
      </c>
      <c r="FU624" s="8" t="e">
        <f t="shared" si="438"/>
        <v>#N/A</v>
      </c>
      <c r="FV624" s="8" t="e">
        <f t="shared" si="439"/>
        <v>#REF!</v>
      </c>
      <c r="FW624" s="8" t="e">
        <f t="shared" si="440"/>
        <v>#REF!</v>
      </c>
      <c r="FX624" s="8" t="e">
        <f t="shared" si="441"/>
        <v>#REF!</v>
      </c>
      <c r="FY624" s="8" t="e">
        <f t="shared" si="442"/>
        <v>#REF!</v>
      </c>
      <c r="FZ624" s="8" t="e">
        <f t="shared" si="443"/>
        <v>#REF!</v>
      </c>
      <c r="GA624" s="8" t="e">
        <f t="shared" si="444"/>
        <v>#REF!</v>
      </c>
      <c r="GB624" s="8" t="e">
        <f t="shared" si="445"/>
        <v>#REF!</v>
      </c>
      <c r="GC624" s="8" t="e">
        <f t="shared" si="446"/>
        <v>#REF!</v>
      </c>
      <c r="GD624" s="8" t="e">
        <f t="shared" si="447"/>
        <v>#REF!</v>
      </c>
      <c r="GE624" s="8" t="e">
        <f t="shared" si="448"/>
        <v>#REF!</v>
      </c>
      <c r="GF624" s="8" t="e">
        <f t="shared" si="449"/>
        <v>#REF!</v>
      </c>
      <c r="GG624" s="8" t="e">
        <f t="shared" si="450"/>
        <v>#REF!</v>
      </c>
      <c r="GH624" s="8" t="e">
        <f t="shared" si="451"/>
        <v>#REF!</v>
      </c>
      <c r="GI624" s="8" t="e">
        <f t="shared" si="452"/>
        <v>#REF!</v>
      </c>
      <c r="GJ624" s="8" t="e">
        <f t="shared" si="453"/>
        <v>#REF!</v>
      </c>
      <c r="GK624" s="8" t="e">
        <f t="shared" si="454"/>
        <v>#REF!</v>
      </c>
      <c r="GL624" s="8" t="e">
        <f t="shared" si="455"/>
        <v>#REF!</v>
      </c>
      <c r="GM624" s="8" t="e">
        <f t="shared" si="456"/>
        <v>#REF!</v>
      </c>
      <c r="GN624" s="8" t="e">
        <f t="shared" si="457"/>
        <v>#REF!</v>
      </c>
      <c r="GO624" s="8" t="e">
        <f t="shared" si="458"/>
        <v>#REF!</v>
      </c>
      <c r="GP624" s="8" t="e">
        <f t="shared" si="459"/>
        <v>#REF!</v>
      </c>
      <c r="GQ624" s="8" t="e">
        <f t="shared" si="460"/>
        <v>#REF!</v>
      </c>
      <c r="GR624" s="8" t="e">
        <f t="shared" si="461"/>
        <v>#REF!</v>
      </c>
      <c r="GS624" s="8" t="e">
        <f t="shared" si="462"/>
        <v>#REF!</v>
      </c>
      <c r="GT624" s="8" t="e">
        <f t="shared" si="463"/>
        <v>#REF!</v>
      </c>
      <c r="GU624" s="8" t="e">
        <f t="shared" si="464"/>
        <v>#REF!</v>
      </c>
      <c r="GV624" s="8" t="e">
        <f t="shared" si="465"/>
        <v>#REF!</v>
      </c>
      <c r="GW624" s="8" t="e">
        <f t="shared" si="466"/>
        <v>#REF!</v>
      </c>
      <c r="GX624" s="8" t="e">
        <f t="shared" si="467"/>
        <v>#REF!</v>
      </c>
      <c r="GY624" s="8" t="e">
        <f t="shared" si="468"/>
        <v>#REF!</v>
      </c>
      <c r="GZ624" s="8" t="e">
        <f t="shared" si="469"/>
        <v>#REF!</v>
      </c>
      <c r="HA624" s="8" t="e">
        <f t="shared" si="470"/>
        <v>#REF!</v>
      </c>
      <c r="HB624" s="8" t="e">
        <f t="shared" si="471"/>
        <v>#REF!</v>
      </c>
      <c r="HC624" s="8" t="e">
        <f t="shared" si="472"/>
        <v>#REF!</v>
      </c>
      <c r="HD624" s="8" t="e">
        <f t="shared" si="473"/>
        <v>#REF!</v>
      </c>
      <c r="HE624" s="8" t="e">
        <f t="shared" si="474"/>
        <v>#REF!</v>
      </c>
      <c r="HF624" s="8" t="e">
        <f t="shared" si="475"/>
        <v>#N/A</v>
      </c>
      <c r="HG624" s="8" t="e">
        <f t="shared" si="476"/>
        <v>#N/A</v>
      </c>
      <c r="HH624" s="8" t="e">
        <f t="shared" si="477"/>
        <v>#N/A</v>
      </c>
      <c r="HI624" s="8" t="e">
        <f t="shared" si="478"/>
        <v>#N/A</v>
      </c>
      <c r="HJ624" s="8" t="e">
        <f t="shared" si="479"/>
        <v>#N/A</v>
      </c>
      <c r="HK624" s="8" t="e">
        <f t="shared" si="480"/>
        <v>#N/A</v>
      </c>
      <c r="HL624" s="8" t="e">
        <f t="shared" si="481"/>
        <v>#N/A</v>
      </c>
    </row>
    <row r="625" spans="4:220" ht="12" hidden="1" customHeight="1" x14ac:dyDescent="0.2">
      <c r="D625" s="8">
        <f t="shared" si="277"/>
        <v>0</v>
      </c>
      <c r="Q625" s="8">
        <f t="shared" si="278"/>
        <v>0</v>
      </c>
      <c r="R625" s="8">
        <f t="shared" si="279"/>
        <v>0</v>
      </c>
      <c r="S625" s="8">
        <f t="shared" si="280"/>
        <v>0</v>
      </c>
      <c r="T625" s="8">
        <f t="shared" si="281"/>
        <v>0</v>
      </c>
      <c r="U625" s="8">
        <f t="shared" si="282"/>
        <v>0</v>
      </c>
      <c r="V625" s="8">
        <f t="shared" si="283"/>
        <v>0</v>
      </c>
      <c r="W625" s="8">
        <f t="shared" si="284"/>
        <v>0</v>
      </c>
      <c r="X625" s="8">
        <f t="shared" si="285"/>
        <v>0</v>
      </c>
      <c r="Y625" s="8">
        <f t="shared" si="286"/>
        <v>0</v>
      </c>
      <c r="Z625" s="8">
        <f t="shared" si="287"/>
        <v>0</v>
      </c>
      <c r="AA625" s="8">
        <f t="shared" si="288"/>
        <v>0</v>
      </c>
      <c r="AB625" s="8">
        <f t="shared" si="289"/>
        <v>0</v>
      </c>
      <c r="AC625" s="8">
        <f t="shared" si="290"/>
        <v>0</v>
      </c>
      <c r="AD625" s="8">
        <f t="shared" si="291"/>
        <v>0</v>
      </c>
      <c r="AE625" s="8">
        <f t="shared" si="292"/>
        <v>0</v>
      </c>
      <c r="AF625" s="8">
        <f t="shared" si="293"/>
        <v>0</v>
      </c>
      <c r="AG625" s="8">
        <f t="shared" si="294"/>
        <v>0</v>
      </c>
      <c r="AH625" s="8">
        <f t="shared" si="295"/>
        <v>0</v>
      </c>
      <c r="AI625" s="8">
        <f t="shared" si="296"/>
        <v>0</v>
      </c>
      <c r="AJ625" s="8">
        <f t="shared" si="297"/>
        <v>0</v>
      </c>
      <c r="AK625" s="8">
        <f t="shared" si="298"/>
        <v>0</v>
      </c>
      <c r="AL625" s="8">
        <f t="shared" si="299"/>
        <v>0</v>
      </c>
      <c r="AM625" s="8">
        <f t="shared" si="300"/>
        <v>0</v>
      </c>
      <c r="AN625" s="8">
        <f t="shared" si="301"/>
        <v>0</v>
      </c>
      <c r="AO625" s="8">
        <f t="shared" si="302"/>
        <v>0</v>
      </c>
      <c r="AP625" s="8">
        <f t="shared" si="303"/>
        <v>0</v>
      </c>
      <c r="AQ625" s="8">
        <f t="shared" si="304"/>
        <v>0</v>
      </c>
      <c r="AR625" s="8">
        <f t="shared" si="305"/>
        <v>0</v>
      </c>
      <c r="AS625" s="8">
        <f t="shared" si="306"/>
        <v>0</v>
      </c>
      <c r="AT625" s="8">
        <f t="shared" si="307"/>
        <v>0</v>
      </c>
      <c r="AU625" s="8">
        <f t="shared" si="308"/>
        <v>0</v>
      </c>
      <c r="AV625" s="8">
        <f t="shared" si="309"/>
        <v>0</v>
      </c>
      <c r="AW625" s="8">
        <f t="shared" si="310"/>
        <v>0</v>
      </c>
      <c r="AX625" s="8">
        <f t="shared" si="311"/>
        <v>0</v>
      </c>
      <c r="AY625" s="8">
        <f t="shared" si="312"/>
        <v>0</v>
      </c>
      <c r="AZ625" s="8">
        <f t="shared" si="313"/>
        <v>0</v>
      </c>
      <c r="BA625" s="8">
        <f t="shared" si="314"/>
        <v>0</v>
      </c>
      <c r="BB625" s="8">
        <f t="shared" si="315"/>
        <v>0</v>
      </c>
      <c r="BC625" s="8">
        <f t="shared" si="316"/>
        <v>0</v>
      </c>
      <c r="BD625" s="8">
        <f t="shared" si="317"/>
        <v>0</v>
      </c>
      <c r="BE625" s="8">
        <f t="shared" si="318"/>
        <v>0</v>
      </c>
      <c r="BF625" s="8">
        <f t="shared" si="319"/>
        <v>0</v>
      </c>
      <c r="BG625" s="8">
        <f t="shared" si="320"/>
        <v>0</v>
      </c>
      <c r="BH625" s="8">
        <f t="shared" si="321"/>
        <v>0</v>
      </c>
      <c r="BI625" s="8">
        <f t="shared" si="322"/>
        <v>0</v>
      </c>
      <c r="BJ625" s="8">
        <f t="shared" si="323"/>
        <v>0</v>
      </c>
      <c r="BK625" s="8">
        <f t="shared" si="324"/>
        <v>0</v>
      </c>
      <c r="BL625" s="8">
        <f t="shared" si="325"/>
        <v>0</v>
      </c>
      <c r="BM625" s="8">
        <f t="shared" si="326"/>
        <v>0</v>
      </c>
      <c r="BN625" s="8">
        <f t="shared" si="327"/>
        <v>0</v>
      </c>
      <c r="BO625" s="8">
        <f t="shared" si="328"/>
        <v>0</v>
      </c>
      <c r="BP625" s="8">
        <f t="shared" si="329"/>
        <v>0</v>
      </c>
      <c r="BQ625" s="8">
        <f t="shared" si="330"/>
        <v>0</v>
      </c>
      <c r="BR625" s="8">
        <f t="shared" si="331"/>
        <v>0</v>
      </c>
      <c r="BS625" s="8">
        <f t="shared" si="332"/>
        <v>0</v>
      </c>
      <c r="BT625" s="8">
        <f t="shared" si="333"/>
        <v>0</v>
      </c>
      <c r="BU625" s="8">
        <f t="shared" si="334"/>
        <v>0</v>
      </c>
      <c r="BV625" s="8">
        <f t="shared" si="335"/>
        <v>0</v>
      </c>
      <c r="BW625" s="8">
        <f t="shared" si="336"/>
        <v>0</v>
      </c>
      <c r="BX625" s="8">
        <f t="shared" si="337"/>
        <v>0</v>
      </c>
      <c r="BY625" s="8">
        <f t="shared" si="338"/>
        <v>0</v>
      </c>
      <c r="BZ625" s="8">
        <f t="shared" si="339"/>
        <v>0</v>
      </c>
      <c r="CA625" s="8">
        <f t="shared" si="340"/>
        <v>0</v>
      </c>
      <c r="CB625" s="8">
        <f t="shared" si="341"/>
        <v>0</v>
      </c>
      <c r="CC625" s="8">
        <f t="shared" si="342"/>
        <v>0</v>
      </c>
      <c r="CD625" s="8">
        <f t="shared" si="343"/>
        <v>0</v>
      </c>
      <c r="CE625" s="8">
        <f t="shared" si="344"/>
        <v>0</v>
      </c>
      <c r="CF625" s="8">
        <f t="shared" si="345"/>
        <v>0</v>
      </c>
      <c r="CG625" s="8">
        <f t="shared" si="346"/>
        <v>0</v>
      </c>
      <c r="CH625" s="8">
        <f t="shared" si="347"/>
        <v>0</v>
      </c>
      <c r="CI625" s="8">
        <f t="shared" si="348"/>
        <v>0</v>
      </c>
      <c r="CJ625" s="8">
        <f t="shared" si="349"/>
        <v>0</v>
      </c>
      <c r="CK625" s="8">
        <f t="shared" si="350"/>
        <v>0</v>
      </c>
      <c r="CL625" s="8">
        <f t="shared" si="351"/>
        <v>0</v>
      </c>
      <c r="CM625" s="8">
        <f t="shared" si="352"/>
        <v>0</v>
      </c>
      <c r="CN625" s="8">
        <f t="shared" si="353"/>
        <v>0</v>
      </c>
      <c r="CO625" s="8">
        <f t="shared" si="354"/>
        <v>0</v>
      </c>
      <c r="CP625" s="8">
        <f t="shared" si="355"/>
        <v>0</v>
      </c>
      <c r="CQ625" s="8">
        <f t="shared" si="356"/>
        <v>0</v>
      </c>
      <c r="CR625" s="8">
        <f t="shared" si="357"/>
        <v>0</v>
      </c>
      <c r="CS625" s="8">
        <f t="shared" si="358"/>
        <v>0</v>
      </c>
      <c r="CT625" s="8">
        <f t="shared" si="359"/>
        <v>0</v>
      </c>
      <c r="CU625" s="8">
        <f t="shared" si="360"/>
        <v>0</v>
      </c>
      <c r="CV625" s="8">
        <f t="shared" si="361"/>
        <v>0</v>
      </c>
      <c r="CW625" s="8">
        <f t="shared" si="362"/>
        <v>0</v>
      </c>
      <c r="CX625" s="8">
        <f t="shared" si="363"/>
        <v>0</v>
      </c>
      <c r="CY625" s="8">
        <f t="shared" si="364"/>
        <v>0</v>
      </c>
      <c r="CZ625" s="8">
        <f t="shared" si="365"/>
        <v>0</v>
      </c>
      <c r="DA625" s="8">
        <f t="shared" si="366"/>
        <v>0</v>
      </c>
      <c r="DB625" s="8">
        <f t="shared" si="367"/>
        <v>0</v>
      </c>
      <c r="DC625" s="8">
        <f t="shared" si="368"/>
        <v>0</v>
      </c>
      <c r="DD625" s="8">
        <f t="shared" si="369"/>
        <v>0</v>
      </c>
      <c r="DE625" s="8">
        <f t="shared" si="370"/>
        <v>0</v>
      </c>
      <c r="DF625" s="8">
        <f t="shared" si="371"/>
        <v>0</v>
      </c>
      <c r="DG625" s="8">
        <f t="shared" si="372"/>
        <v>0</v>
      </c>
      <c r="DH625" s="8">
        <f t="shared" si="373"/>
        <v>0</v>
      </c>
      <c r="DI625" s="8">
        <f t="shared" si="374"/>
        <v>0</v>
      </c>
      <c r="DJ625" s="8">
        <f t="shared" si="375"/>
        <v>0</v>
      </c>
      <c r="DK625" s="8">
        <f t="shared" si="376"/>
        <v>0</v>
      </c>
      <c r="DL625" s="8">
        <f t="shared" si="377"/>
        <v>0</v>
      </c>
      <c r="DM625" s="8">
        <f t="shared" si="378"/>
        <v>0</v>
      </c>
      <c r="DN625" s="8">
        <f t="shared" si="379"/>
        <v>0</v>
      </c>
      <c r="DO625" s="8">
        <f t="shared" si="380"/>
        <v>0</v>
      </c>
      <c r="DP625" s="8">
        <f t="shared" si="381"/>
        <v>0</v>
      </c>
      <c r="DQ625" s="8">
        <f t="shared" si="382"/>
        <v>0</v>
      </c>
      <c r="DR625" s="8">
        <f t="shared" si="383"/>
        <v>0</v>
      </c>
      <c r="DS625" s="8">
        <f t="shared" si="384"/>
        <v>0</v>
      </c>
      <c r="DT625" s="8">
        <f t="shared" si="385"/>
        <v>0</v>
      </c>
      <c r="DU625" s="8">
        <f t="shared" si="386"/>
        <v>0</v>
      </c>
      <c r="DV625" s="8">
        <f t="shared" si="387"/>
        <v>0</v>
      </c>
      <c r="DW625" s="8">
        <f t="shared" si="388"/>
        <v>0</v>
      </c>
      <c r="DX625" s="8">
        <f t="shared" si="389"/>
        <v>0</v>
      </c>
      <c r="DY625" s="8">
        <f t="shared" si="390"/>
        <v>0</v>
      </c>
      <c r="DZ625" s="8">
        <f t="shared" si="391"/>
        <v>0</v>
      </c>
      <c r="EA625" s="8">
        <f t="shared" si="392"/>
        <v>0</v>
      </c>
      <c r="EB625" s="8">
        <f t="shared" si="393"/>
        <v>0</v>
      </c>
      <c r="EC625" s="8">
        <f t="shared" si="394"/>
        <v>0</v>
      </c>
      <c r="ED625" s="8">
        <f t="shared" si="395"/>
        <v>0</v>
      </c>
      <c r="EE625" s="8">
        <f t="shared" si="396"/>
        <v>0</v>
      </c>
      <c r="EF625" s="8">
        <f t="shared" si="397"/>
        <v>0</v>
      </c>
      <c r="EG625" s="8">
        <f t="shared" si="398"/>
        <v>0</v>
      </c>
      <c r="EH625" s="8">
        <f t="shared" si="399"/>
        <v>0</v>
      </c>
      <c r="EI625" s="8">
        <f t="shared" si="400"/>
        <v>0</v>
      </c>
      <c r="EJ625" s="8">
        <f t="shared" si="401"/>
        <v>0</v>
      </c>
      <c r="EK625" s="8">
        <f t="shared" si="402"/>
        <v>0</v>
      </c>
      <c r="EL625" s="8">
        <f t="shared" si="403"/>
        <v>0</v>
      </c>
      <c r="EM625" s="8">
        <f t="shared" si="404"/>
        <v>0</v>
      </c>
      <c r="EN625" s="8">
        <f t="shared" si="405"/>
        <v>0</v>
      </c>
      <c r="EO625" s="8">
        <f t="shared" si="406"/>
        <v>0</v>
      </c>
      <c r="EP625" s="8">
        <f t="shared" si="407"/>
        <v>0</v>
      </c>
      <c r="EQ625" s="8">
        <f t="shared" si="408"/>
        <v>0</v>
      </c>
      <c r="ER625" s="8">
        <f t="shared" si="409"/>
        <v>0</v>
      </c>
      <c r="ES625" s="8">
        <f t="shared" si="410"/>
        <v>0</v>
      </c>
      <c r="ET625" s="8">
        <f t="shared" si="411"/>
        <v>0</v>
      </c>
      <c r="EU625" s="8">
        <f t="shared" si="412"/>
        <v>0</v>
      </c>
      <c r="EV625" s="8">
        <f t="shared" si="413"/>
        <v>0</v>
      </c>
      <c r="EW625" s="8">
        <f t="shared" si="414"/>
        <v>0</v>
      </c>
      <c r="EX625" s="8">
        <f t="shared" si="415"/>
        <v>0</v>
      </c>
      <c r="EY625" s="8">
        <f t="shared" si="416"/>
        <v>0</v>
      </c>
      <c r="EZ625" s="8">
        <f t="shared" si="417"/>
        <v>0</v>
      </c>
      <c r="FA625" s="8">
        <f t="shared" si="418"/>
        <v>0</v>
      </c>
      <c r="FB625" s="8">
        <f t="shared" si="419"/>
        <v>0</v>
      </c>
      <c r="FC625" s="8">
        <f t="shared" si="420"/>
        <v>0</v>
      </c>
      <c r="FD625" s="8">
        <f t="shared" si="421"/>
        <v>0</v>
      </c>
      <c r="FE625" s="8">
        <f t="shared" si="422"/>
        <v>0</v>
      </c>
      <c r="FF625" s="8">
        <f t="shared" si="423"/>
        <v>0</v>
      </c>
      <c r="FG625" s="8">
        <f t="shared" si="424"/>
        <v>0</v>
      </c>
      <c r="FH625" s="8">
        <f t="shared" si="425"/>
        <v>0</v>
      </c>
      <c r="FI625" s="8">
        <f t="shared" si="426"/>
        <v>0</v>
      </c>
      <c r="FJ625" s="8">
        <f t="shared" si="427"/>
        <v>0</v>
      </c>
      <c r="FK625" s="8">
        <f t="shared" si="428"/>
        <v>0</v>
      </c>
      <c r="FL625" s="8">
        <f t="shared" si="429"/>
        <v>0</v>
      </c>
      <c r="FM625" s="8">
        <f t="shared" si="430"/>
        <v>0</v>
      </c>
      <c r="FN625" s="8">
        <f t="shared" si="431"/>
        <v>0</v>
      </c>
      <c r="FO625" s="8">
        <f t="shared" si="432"/>
        <v>0</v>
      </c>
      <c r="FP625" s="8">
        <f t="shared" si="433"/>
        <v>0</v>
      </c>
      <c r="FQ625" s="8">
        <f t="shared" si="434"/>
        <v>0</v>
      </c>
      <c r="FR625" s="8">
        <f t="shared" si="435"/>
        <v>0</v>
      </c>
      <c r="FS625" s="8">
        <f t="shared" si="436"/>
        <v>0</v>
      </c>
      <c r="FT625" s="8">
        <f t="shared" si="437"/>
        <v>0</v>
      </c>
      <c r="FU625" s="8">
        <f t="shared" si="438"/>
        <v>0</v>
      </c>
      <c r="FV625" s="8">
        <f t="shared" si="439"/>
        <v>0</v>
      </c>
      <c r="FW625" s="8">
        <f t="shared" si="440"/>
        <v>0</v>
      </c>
      <c r="FX625" s="8">
        <f t="shared" si="441"/>
        <v>0</v>
      </c>
      <c r="FY625" s="8">
        <f t="shared" si="442"/>
        <v>0</v>
      </c>
      <c r="FZ625" s="8">
        <f t="shared" si="443"/>
        <v>0</v>
      </c>
      <c r="GA625" s="8">
        <f t="shared" si="444"/>
        <v>0</v>
      </c>
      <c r="GB625" s="8">
        <f t="shared" si="445"/>
        <v>0</v>
      </c>
      <c r="GC625" s="8">
        <f t="shared" si="446"/>
        <v>0</v>
      </c>
      <c r="GD625" s="8">
        <f t="shared" si="447"/>
        <v>0</v>
      </c>
      <c r="GE625" s="8">
        <f t="shared" si="448"/>
        <v>0</v>
      </c>
      <c r="GF625" s="8">
        <f t="shared" si="449"/>
        <v>0</v>
      </c>
      <c r="GG625" s="8">
        <f t="shared" si="450"/>
        <v>0</v>
      </c>
      <c r="GH625" s="8">
        <f t="shared" si="451"/>
        <v>0</v>
      </c>
      <c r="GI625" s="8">
        <f t="shared" si="452"/>
        <v>0</v>
      </c>
      <c r="GJ625" s="8">
        <f t="shared" si="453"/>
        <v>0</v>
      </c>
      <c r="GK625" s="8">
        <f t="shared" si="454"/>
        <v>0</v>
      </c>
      <c r="GL625" s="8">
        <f t="shared" si="455"/>
        <v>0</v>
      </c>
      <c r="GM625" s="8">
        <f t="shared" si="456"/>
        <v>0</v>
      </c>
      <c r="GN625" s="8">
        <f t="shared" si="457"/>
        <v>0</v>
      </c>
      <c r="GO625" s="8">
        <f t="shared" si="458"/>
        <v>0</v>
      </c>
      <c r="GP625" s="8">
        <f t="shared" si="459"/>
        <v>0</v>
      </c>
      <c r="GQ625" s="8">
        <f t="shared" si="460"/>
        <v>0</v>
      </c>
      <c r="GR625" s="8">
        <f t="shared" si="461"/>
        <v>0</v>
      </c>
      <c r="GS625" s="8">
        <f t="shared" si="462"/>
        <v>0</v>
      </c>
      <c r="GT625" s="8">
        <f t="shared" si="463"/>
        <v>0</v>
      </c>
      <c r="GU625" s="8">
        <f t="shared" si="464"/>
        <v>0</v>
      </c>
      <c r="GV625" s="8">
        <f t="shared" si="465"/>
        <v>0</v>
      </c>
      <c r="GW625" s="8">
        <f t="shared" si="466"/>
        <v>0</v>
      </c>
      <c r="GX625" s="8">
        <f t="shared" si="467"/>
        <v>0</v>
      </c>
      <c r="GY625" s="8">
        <f t="shared" si="468"/>
        <v>0</v>
      </c>
      <c r="GZ625" s="8">
        <f t="shared" si="469"/>
        <v>0</v>
      </c>
      <c r="HA625" s="8">
        <f t="shared" si="470"/>
        <v>0</v>
      </c>
      <c r="HB625" s="8">
        <f t="shared" si="471"/>
        <v>0</v>
      </c>
      <c r="HC625" s="8">
        <f t="shared" si="472"/>
        <v>0</v>
      </c>
      <c r="HD625" s="8">
        <f t="shared" si="473"/>
        <v>0</v>
      </c>
      <c r="HE625" s="8">
        <f t="shared" si="474"/>
        <v>0</v>
      </c>
      <c r="HF625" s="8">
        <f t="shared" si="475"/>
        <v>0</v>
      </c>
      <c r="HG625" s="8">
        <f t="shared" si="476"/>
        <v>0</v>
      </c>
      <c r="HH625" s="8">
        <f t="shared" si="477"/>
        <v>0</v>
      </c>
      <c r="HI625" s="8">
        <f t="shared" si="478"/>
        <v>0</v>
      </c>
      <c r="HJ625" s="8">
        <f t="shared" si="479"/>
        <v>0</v>
      </c>
      <c r="HK625" s="8">
        <f t="shared" si="480"/>
        <v>0</v>
      </c>
      <c r="HL625" s="8">
        <f t="shared" si="481"/>
        <v>0</v>
      </c>
    </row>
    <row r="626" spans="4:220" ht="12" hidden="1" customHeight="1" x14ac:dyDescent="0.2">
      <c r="D626" s="8">
        <f t="shared" si="277"/>
        <v>0</v>
      </c>
      <c r="Q626" s="8">
        <f t="shared" si="278"/>
        <v>0</v>
      </c>
      <c r="R626" s="8">
        <f t="shared" si="279"/>
        <v>0</v>
      </c>
      <c r="S626" s="8">
        <f t="shared" si="280"/>
        <v>0</v>
      </c>
      <c r="T626" s="8">
        <f t="shared" si="281"/>
        <v>0</v>
      </c>
      <c r="U626" s="8">
        <f t="shared" si="282"/>
        <v>0</v>
      </c>
      <c r="V626" s="8">
        <f t="shared" si="283"/>
        <v>0</v>
      </c>
      <c r="W626" s="8">
        <f t="shared" si="284"/>
        <v>0</v>
      </c>
      <c r="X626" s="8">
        <f t="shared" si="285"/>
        <v>0</v>
      </c>
      <c r="Y626" s="8">
        <f t="shared" si="286"/>
        <v>0</v>
      </c>
      <c r="Z626" s="8">
        <f t="shared" si="287"/>
        <v>0</v>
      </c>
      <c r="AA626" s="8">
        <f t="shared" si="288"/>
        <v>0</v>
      </c>
      <c r="AB626" s="8">
        <f t="shared" si="289"/>
        <v>0</v>
      </c>
      <c r="AC626" s="8">
        <f t="shared" si="290"/>
        <v>0</v>
      </c>
      <c r="AD626" s="8">
        <f t="shared" si="291"/>
        <v>0</v>
      </c>
      <c r="AE626" s="8">
        <f t="shared" si="292"/>
        <v>0</v>
      </c>
      <c r="AF626" s="8">
        <f t="shared" si="293"/>
        <v>0</v>
      </c>
      <c r="AG626" s="8">
        <f t="shared" si="294"/>
        <v>0</v>
      </c>
      <c r="AH626" s="8">
        <f t="shared" si="295"/>
        <v>0</v>
      </c>
      <c r="AI626" s="8">
        <f t="shared" si="296"/>
        <v>0</v>
      </c>
      <c r="AJ626" s="8">
        <f t="shared" si="297"/>
        <v>0</v>
      </c>
      <c r="AK626" s="8">
        <f t="shared" si="298"/>
        <v>0</v>
      </c>
      <c r="AL626" s="8">
        <f t="shared" si="299"/>
        <v>0</v>
      </c>
      <c r="AM626" s="8">
        <f t="shared" si="300"/>
        <v>0</v>
      </c>
      <c r="AN626" s="8">
        <f t="shared" si="301"/>
        <v>0</v>
      </c>
      <c r="AO626" s="8">
        <f t="shared" si="302"/>
        <v>0</v>
      </c>
      <c r="AP626" s="8">
        <f t="shared" si="303"/>
        <v>0</v>
      </c>
      <c r="AQ626" s="8">
        <f t="shared" si="304"/>
        <v>0</v>
      </c>
      <c r="AR626" s="8">
        <f t="shared" si="305"/>
        <v>0</v>
      </c>
      <c r="AS626" s="8">
        <f t="shared" si="306"/>
        <v>0</v>
      </c>
      <c r="AT626" s="8">
        <f t="shared" si="307"/>
        <v>0</v>
      </c>
      <c r="AU626" s="8">
        <f t="shared" si="308"/>
        <v>0</v>
      </c>
      <c r="AV626" s="8">
        <f t="shared" si="309"/>
        <v>0</v>
      </c>
      <c r="AW626" s="8">
        <f t="shared" si="310"/>
        <v>0</v>
      </c>
      <c r="AX626" s="8">
        <f t="shared" si="311"/>
        <v>0</v>
      </c>
      <c r="AY626" s="8">
        <f t="shared" si="312"/>
        <v>0</v>
      </c>
      <c r="AZ626" s="8">
        <f t="shared" si="313"/>
        <v>0</v>
      </c>
      <c r="BA626" s="8">
        <f t="shared" si="314"/>
        <v>0</v>
      </c>
      <c r="BB626" s="8">
        <f t="shared" si="315"/>
        <v>0</v>
      </c>
      <c r="BC626" s="8">
        <f t="shared" si="316"/>
        <v>0</v>
      </c>
      <c r="BD626" s="8">
        <f t="shared" si="317"/>
        <v>0</v>
      </c>
      <c r="BE626" s="8">
        <f t="shared" si="318"/>
        <v>0</v>
      </c>
      <c r="BF626" s="8">
        <f t="shared" si="319"/>
        <v>0</v>
      </c>
      <c r="BG626" s="8">
        <f t="shared" si="320"/>
        <v>0</v>
      </c>
      <c r="BH626" s="8">
        <f t="shared" si="321"/>
        <v>0</v>
      </c>
      <c r="BI626" s="8">
        <f t="shared" si="322"/>
        <v>0</v>
      </c>
      <c r="BJ626" s="8">
        <f t="shared" si="323"/>
        <v>0</v>
      </c>
      <c r="BK626" s="8">
        <f t="shared" si="324"/>
        <v>0</v>
      </c>
      <c r="BL626" s="8">
        <f t="shared" si="325"/>
        <v>0</v>
      </c>
      <c r="BM626" s="8">
        <f t="shared" si="326"/>
        <v>0</v>
      </c>
      <c r="BN626" s="8">
        <f t="shared" si="327"/>
        <v>0</v>
      </c>
      <c r="BO626" s="8">
        <f t="shared" si="328"/>
        <v>0</v>
      </c>
      <c r="BP626" s="8">
        <f t="shared" si="329"/>
        <v>0</v>
      </c>
      <c r="BQ626" s="8">
        <f t="shared" si="330"/>
        <v>0</v>
      </c>
      <c r="BR626" s="8">
        <f t="shared" si="331"/>
        <v>0</v>
      </c>
      <c r="BS626" s="8">
        <f t="shared" si="332"/>
        <v>0</v>
      </c>
      <c r="BT626" s="8">
        <f t="shared" si="333"/>
        <v>0</v>
      </c>
      <c r="BU626" s="8">
        <f t="shared" si="334"/>
        <v>0</v>
      </c>
      <c r="BV626" s="8">
        <f t="shared" si="335"/>
        <v>0</v>
      </c>
      <c r="BW626" s="8">
        <f t="shared" si="336"/>
        <v>0</v>
      </c>
      <c r="BX626" s="8">
        <f t="shared" si="337"/>
        <v>0</v>
      </c>
      <c r="BY626" s="8">
        <f t="shared" si="338"/>
        <v>0</v>
      </c>
      <c r="BZ626" s="8">
        <f t="shared" si="339"/>
        <v>0</v>
      </c>
      <c r="CA626" s="8">
        <f t="shared" si="340"/>
        <v>0</v>
      </c>
      <c r="CB626" s="8">
        <f t="shared" si="341"/>
        <v>0</v>
      </c>
      <c r="CC626" s="8">
        <f t="shared" si="342"/>
        <v>0</v>
      </c>
      <c r="CD626" s="8">
        <f t="shared" si="343"/>
        <v>0</v>
      </c>
      <c r="CE626" s="8">
        <f t="shared" si="344"/>
        <v>0</v>
      </c>
      <c r="CF626" s="8">
        <f t="shared" si="345"/>
        <v>0</v>
      </c>
      <c r="CG626" s="8">
        <f t="shared" si="346"/>
        <v>0</v>
      </c>
      <c r="CH626" s="8">
        <f t="shared" si="347"/>
        <v>0</v>
      </c>
      <c r="CI626" s="8">
        <f t="shared" si="348"/>
        <v>0</v>
      </c>
      <c r="CJ626" s="8">
        <f t="shared" si="349"/>
        <v>0</v>
      </c>
      <c r="CK626" s="8">
        <f t="shared" si="350"/>
        <v>0</v>
      </c>
      <c r="CL626" s="8">
        <f t="shared" si="351"/>
        <v>0</v>
      </c>
      <c r="CM626" s="8">
        <f t="shared" si="352"/>
        <v>0</v>
      </c>
      <c r="CN626" s="8">
        <f t="shared" si="353"/>
        <v>0</v>
      </c>
      <c r="CO626" s="8">
        <f t="shared" si="354"/>
        <v>0</v>
      </c>
      <c r="CP626" s="8">
        <f t="shared" si="355"/>
        <v>0</v>
      </c>
      <c r="CQ626" s="8">
        <f t="shared" si="356"/>
        <v>0</v>
      </c>
      <c r="CR626" s="8">
        <f t="shared" si="357"/>
        <v>0</v>
      </c>
      <c r="CS626" s="8">
        <f t="shared" si="358"/>
        <v>0</v>
      </c>
      <c r="CT626" s="8">
        <f t="shared" si="359"/>
        <v>0</v>
      </c>
      <c r="CU626" s="8">
        <f t="shared" si="360"/>
        <v>0</v>
      </c>
      <c r="CV626" s="8">
        <f t="shared" si="361"/>
        <v>0</v>
      </c>
      <c r="CW626" s="8">
        <f t="shared" si="362"/>
        <v>0</v>
      </c>
      <c r="CX626" s="8">
        <f t="shared" si="363"/>
        <v>0</v>
      </c>
      <c r="CY626" s="8">
        <f t="shared" si="364"/>
        <v>0</v>
      </c>
      <c r="CZ626" s="8">
        <f t="shared" si="365"/>
        <v>0</v>
      </c>
      <c r="DA626" s="8">
        <f t="shared" si="366"/>
        <v>0</v>
      </c>
      <c r="DB626" s="8">
        <f t="shared" si="367"/>
        <v>0</v>
      </c>
      <c r="DC626" s="8">
        <f t="shared" si="368"/>
        <v>0</v>
      </c>
      <c r="DD626" s="8">
        <f t="shared" si="369"/>
        <v>0</v>
      </c>
      <c r="DE626" s="8">
        <f t="shared" si="370"/>
        <v>0</v>
      </c>
      <c r="DF626" s="8">
        <f t="shared" si="371"/>
        <v>0</v>
      </c>
      <c r="DG626" s="8">
        <f t="shared" si="372"/>
        <v>0</v>
      </c>
      <c r="DH626" s="8">
        <f t="shared" si="373"/>
        <v>0</v>
      </c>
      <c r="DI626" s="8">
        <f t="shared" si="374"/>
        <v>0</v>
      </c>
      <c r="DJ626" s="8">
        <f t="shared" si="375"/>
        <v>0</v>
      </c>
      <c r="DK626" s="8">
        <f t="shared" si="376"/>
        <v>0</v>
      </c>
      <c r="DL626" s="8">
        <f t="shared" si="377"/>
        <v>0</v>
      </c>
      <c r="DM626" s="8">
        <f t="shared" si="378"/>
        <v>0</v>
      </c>
      <c r="DN626" s="8">
        <f t="shared" si="379"/>
        <v>0</v>
      </c>
      <c r="DO626" s="8">
        <f t="shared" si="380"/>
        <v>0</v>
      </c>
      <c r="DP626" s="8">
        <f t="shared" si="381"/>
        <v>0</v>
      </c>
      <c r="DQ626" s="8">
        <f t="shared" si="382"/>
        <v>0</v>
      </c>
      <c r="DR626" s="8">
        <f t="shared" si="383"/>
        <v>0</v>
      </c>
      <c r="DS626" s="8">
        <f t="shared" si="384"/>
        <v>0</v>
      </c>
      <c r="DT626" s="8">
        <f t="shared" si="385"/>
        <v>0</v>
      </c>
      <c r="DU626" s="8">
        <f t="shared" si="386"/>
        <v>0</v>
      </c>
      <c r="DV626" s="8">
        <f t="shared" si="387"/>
        <v>0</v>
      </c>
      <c r="DW626" s="8">
        <f t="shared" si="388"/>
        <v>0</v>
      </c>
      <c r="DX626" s="8">
        <f t="shared" si="389"/>
        <v>0</v>
      </c>
      <c r="DY626" s="8">
        <f t="shared" si="390"/>
        <v>0</v>
      </c>
      <c r="DZ626" s="8">
        <f t="shared" si="391"/>
        <v>0</v>
      </c>
      <c r="EA626" s="8">
        <f t="shared" si="392"/>
        <v>0</v>
      </c>
      <c r="EB626" s="8">
        <f t="shared" si="393"/>
        <v>0</v>
      </c>
      <c r="EC626" s="8">
        <f t="shared" si="394"/>
        <v>0</v>
      </c>
      <c r="ED626" s="8">
        <f t="shared" si="395"/>
        <v>0</v>
      </c>
      <c r="EE626" s="8">
        <f t="shared" si="396"/>
        <v>0</v>
      </c>
      <c r="EF626" s="8">
        <f t="shared" si="397"/>
        <v>0</v>
      </c>
      <c r="EG626" s="8">
        <f t="shared" si="398"/>
        <v>0</v>
      </c>
      <c r="EH626" s="8">
        <f t="shared" si="399"/>
        <v>0</v>
      </c>
      <c r="EI626" s="8">
        <f t="shared" si="400"/>
        <v>0</v>
      </c>
      <c r="EJ626" s="8">
        <f t="shared" si="401"/>
        <v>0</v>
      </c>
      <c r="EK626" s="8">
        <f t="shared" si="402"/>
        <v>0</v>
      </c>
      <c r="EL626" s="8">
        <f t="shared" si="403"/>
        <v>0</v>
      </c>
      <c r="EM626" s="8">
        <f t="shared" si="404"/>
        <v>0</v>
      </c>
      <c r="EN626" s="8">
        <f t="shared" si="405"/>
        <v>0</v>
      </c>
      <c r="EO626" s="8">
        <f t="shared" si="406"/>
        <v>0</v>
      </c>
      <c r="EP626" s="8">
        <f t="shared" si="407"/>
        <v>0</v>
      </c>
      <c r="EQ626" s="8">
        <f t="shared" si="408"/>
        <v>0</v>
      </c>
      <c r="ER626" s="8">
        <f t="shared" si="409"/>
        <v>0</v>
      </c>
      <c r="ES626" s="8">
        <f t="shared" si="410"/>
        <v>0</v>
      </c>
      <c r="ET626" s="8">
        <f t="shared" si="411"/>
        <v>0</v>
      </c>
      <c r="EU626" s="8">
        <f t="shared" si="412"/>
        <v>0</v>
      </c>
      <c r="EV626" s="8">
        <f t="shared" si="413"/>
        <v>0</v>
      </c>
      <c r="EW626" s="8">
        <f t="shared" si="414"/>
        <v>0</v>
      </c>
      <c r="EX626" s="8">
        <f t="shared" si="415"/>
        <v>0</v>
      </c>
      <c r="EY626" s="8">
        <f t="shared" si="416"/>
        <v>0</v>
      </c>
      <c r="EZ626" s="8">
        <f t="shared" si="417"/>
        <v>0</v>
      </c>
      <c r="FA626" s="8">
        <f t="shared" si="418"/>
        <v>0</v>
      </c>
      <c r="FB626" s="8">
        <f t="shared" si="419"/>
        <v>0</v>
      </c>
      <c r="FC626" s="8">
        <f t="shared" si="420"/>
        <v>0</v>
      </c>
      <c r="FD626" s="8">
        <f t="shared" si="421"/>
        <v>0</v>
      </c>
      <c r="FE626" s="8">
        <f t="shared" si="422"/>
        <v>0</v>
      </c>
      <c r="FF626" s="8">
        <f t="shared" si="423"/>
        <v>0</v>
      </c>
      <c r="FG626" s="8">
        <f t="shared" si="424"/>
        <v>0</v>
      </c>
      <c r="FH626" s="8">
        <f t="shared" si="425"/>
        <v>0</v>
      </c>
      <c r="FI626" s="8">
        <f t="shared" si="426"/>
        <v>0</v>
      </c>
      <c r="FJ626" s="8">
        <f t="shared" si="427"/>
        <v>0</v>
      </c>
      <c r="FK626" s="8">
        <f t="shared" si="428"/>
        <v>0</v>
      </c>
      <c r="FL626" s="8">
        <f t="shared" si="429"/>
        <v>0</v>
      </c>
      <c r="FM626" s="8">
        <f t="shared" si="430"/>
        <v>0</v>
      </c>
      <c r="FN626" s="8">
        <f t="shared" si="431"/>
        <v>0</v>
      </c>
      <c r="FO626" s="8">
        <f t="shared" si="432"/>
        <v>0</v>
      </c>
      <c r="FP626" s="8">
        <f t="shared" si="433"/>
        <v>0</v>
      </c>
      <c r="FQ626" s="8">
        <f t="shared" si="434"/>
        <v>0</v>
      </c>
      <c r="FR626" s="8">
        <f t="shared" si="435"/>
        <v>0</v>
      </c>
      <c r="FS626" s="8">
        <f t="shared" si="436"/>
        <v>0</v>
      </c>
      <c r="FT626" s="8">
        <f t="shared" si="437"/>
        <v>0</v>
      </c>
      <c r="FU626" s="8">
        <f t="shared" si="438"/>
        <v>0</v>
      </c>
      <c r="FV626" s="8">
        <f t="shared" si="439"/>
        <v>0</v>
      </c>
      <c r="FW626" s="8">
        <f t="shared" si="440"/>
        <v>0</v>
      </c>
      <c r="FX626" s="8">
        <f t="shared" si="441"/>
        <v>0</v>
      </c>
      <c r="FY626" s="8">
        <f t="shared" si="442"/>
        <v>0</v>
      </c>
      <c r="FZ626" s="8">
        <f t="shared" si="443"/>
        <v>0</v>
      </c>
      <c r="GA626" s="8">
        <f t="shared" si="444"/>
        <v>0</v>
      </c>
      <c r="GB626" s="8">
        <f t="shared" si="445"/>
        <v>0</v>
      </c>
      <c r="GC626" s="8">
        <f t="shared" si="446"/>
        <v>0</v>
      </c>
      <c r="GD626" s="8">
        <f t="shared" si="447"/>
        <v>0</v>
      </c>
      <c r="GE626" s="8">
        <f t="shared" si="448"/>
        <v>0</v>
      </c>
      <c r="GF626" s="8">
        <f t="shared" si="449"/>
        <v>0</v>
      </c>
      <c r="GG626" s="8">
        <f t="shared" si="450"/>
        <v>0</v>
      </c>
      <c r="GH626" s="8">
        <f t="shared" si="451"/>
        <v>0</v>
      </c>
      <c r="GI626" s="8">
        <f t="shared" si="452"/>
        <v>0</v>
      </c>
      <c r="GJ626" s="8">
        <f t="shared" si="453"/>
        <v>0</v>
      </c>
      <c r="GK626" s="8">
        <f t="shared" si="454"/>
        <v>0</v>
      </c>
      <c r="GL626" s="8">
        <f t="shared" si="455"/>
        <v>0</v>
      </c>
      <c r="GM626" s="8">
        <f t="shared" si="456"/>
        <v>0</v>
      </c>
      <c r="GN626" s="8">
        <f t="shared" si="457"/>
        <v>0</v>
      </c>
      <c r="GO626" s="8">
        <f t="shared" si="458"/>
        <v>0</v>
      </c>
      <c r="GP626" s="8">
        <f t="shared" si="459"/>
        <v>0</v>
      </c>
      <c r="GQ626" s="8">
        <f t="shared" si="460"/>
        <v>0</v>
      </c>
      <c r="GR626" s="8">
        <f t="shared" si="461"/>
        <v>0</v>
      </c>
      <c r="GS626" s="8">
        <f t="shared" si="462"/>
        <v>0</v>
      </c>
      <c r="GT626" s="8">
        <f t="shared" si="463"/>
        <v>0</v>
      </c>
      <c r="GU626" s="8">
        <f t="shared" si="464"/>
        <v>0</v>
      </c>
      <c r="GV626" s="8">
        <f t="shared" si="465"/>
        <v>0</v>
      </c>
      <c r="GW626" s="8">
        <f t="shared" si="466"/>
        <v>0</v>
      </c>
      <c r="GX626" s="8">
        <f t="shared" si="467"/>
        <v>0</v>
      </c>
      <c r="GY626" s="8">
        <f t="shared" si="468"/>
        <v>0</v>
      </c>
      <c r="GZ626" s="8">
        <f t="shared" si="469"/>
        <v>0</v>
      </c>
      <c r="HA626" s="8">
        <f t="shared" si="470"/>
        <v>0</v>
      </c>
      <c r="HB626" s="8">
        <f t="shared" si="471"/>
        <v>0</v>
      </c>
      <c r="HC626" s="8">
        <f t="shared" si="472"/>
        <v>0</v>
      </c>
      <c r="HD626" s="8">
        <f t="shared" si="473"/>
        <v>0</v>
      </c>
      <c r="HE626" s="8">
        <f t="shared" si="474"/>
        <v>0</v>
      </c>
      <c r="HF626" s="8">
        <f t="shared" si="475"/>
        <v>0</v>
      </c>
      <c r="HG626" s="8">
        <f t="shared" si="476"/>
        <v>0</v>
      </c>
      <c r="HH626" s="8">
        <f t="shared" si="477"/>
        <v>0</v>
      </c>
      <c r="HI626" s="8">
        <f t="shared" si="478"/>
        <v>0</v>
      </c>
      <c r="HJ626" s="8">
        <f t="shared" si="479"/>
        <v>0</v>
      </c>
      <c r="HK626" s="8">
        <f t="shared" si="480"/>
        <v>0</v>
      </c>
      <c r="HL626" s="8">
        <f t="shared" si="481"/>
        <v>0</v>
      </c>
    </row>
    <row r="627" spans="4:220" ht="12" hidden="1" customHeight="1" x14ac:dyDescent="0.2">
      <c r="D627" s="8">
        <f t="shared" si="277"/>
        <v>0</v>
      </c>
      <c r="Q627" s="8">
        <f t="shared" si="278"/>
        <v>0</v>
      </c>
      <c r="R627" s="8">
        <f t="shared" si="279"/>
        <v>0</v>
      </c>
      <c r="S627" s="8">
        <f t="shared" si="280"/>
        <v>0</v>
      </c>
      <c r="T627" s="8">
        <f t="shared" si="281"/>
        <v>0</v>
      </c>
      <c r="U627" s="8">
        <f t="shared" si="282"/>
        <v>0</v>
      </c>
      <c r="V627" s="8">
        <f t="shared" si="283"/>
        <v>0</v>
      </c>
      <c r="W627" s="8">
        <f t="shared" si="284"/>
        <v>0</v>
      </c>
      <c r="X627" s="8">
        <f t="shared" si="285"/>
        <v>0</v>
      </c>
      <c r="Y627" s="8">
        <f t="shared" si="286"/>
        <v>0</v>
      </c>
      <c r="Z627" s="8">
        <f t="shared" si="287"/>
        <v>0</v>
      </c>
      <c r="AA627" s="8">
        <f t="shared" si="288"/>
        <v>0</v>
      </c>
      <c r="AB627" s="8">
        <f t="shared" si="289"/>
        <v>0</v>
      </c>
      <c r="AC627" s="8">
        <f t="shared" si="290"/>
        <v>0</v>
      </c>
      <c r="AD627" s="8">
        <f t="shared" si="291"/>
        <v>0</v>
      </c>
      <c r="AE627" s="8">
        <f t="shared" si="292"/>
        <v>0</v>
      </c>
      <c r="AF627" s="8">
        <f t="shared" si="293"/>
        <v>0</v>
      </c>
      <c r="AG627" s="8">
        <f t="shared" si="294"/>
        <v>0</v>
      </c>
      <c r="AH627" s="8">
        <f t="shared" si="295"/>
        <v>0</v>
      </c>
      <c r="AI627" s="8">
        <f t="shared" si="296"/>
        <v>0</v>
      </c>
      <c r="AJ627" s="8">
        <f t="shared" si="297"/>
        <v>0</v>
      </c>
      <c r="AK627" s="8">
        <f t="shared" si="298"/>
        <v>0</v>
      </c>
      <c r="AL627" s="8">
        <f t="shared" si="299"/>
        <v>0</v>
      </c>
      <c r="AM627" s="8">
        <f t="shared" si="300"/>
        <v>0</v>
      </c>
      <c r="AN627" s="8">
        <f t="shared" si="301"/>
        <v>0</v>
      </c>
      <c r="AO627" s="8">
        <f t="shared" si="302"/>
        <v>0</v>
      </c>
      <c r="AP627" s="8">
        <f t="shared" si="303"/>
        <v>0</v>
      </c>
      <c r="AQ627" s="8">
        <f t="shared" si="304"/>
        <v>0</v>
      </c>
      <c r="AR627" s="8">
        <f t="shared" si="305"/>
        <v>0</v>
      </c>
      <c r="AS627" s="8">
        <f t="shared" si="306"/>
        <v>0</v>
      </c>
      <c r="AT627" s="8">
        <f t="shared" si="307"/>
        <v>0</v>
      </c>
      <c r="AU627" s="8">
        <f t="shared" si="308"/>
        <v>0</v>
      </c>
      <c r="AV627" s="8">
        <f t="shared" si="309"/>
        <v>0</v>
      </c>
      <c r="AW627" s="8">
        <f t="shared" si="310"/>
        <v>0</v>
      </c>
      <c r="AX627" s="8">
        <f t="shared" si="311"/>
        <v>0</v>
      </c>
      <c r="AY627" s="8">
        <f t="shared" si="312"/>
        <v>0</v>
      </c>
      <c r="AZ627" s="8">
        <f t="shared" si="313"/>
        <v>0</v>
      </c>
      <c r="BA627" s="8">
        <f t="shared" si="314"/>
        <v>0</v>
      </c>
      <c r="BB627" s="8">
        <f t="shared" si="315"/>
        <v>0</v>
      </c>
      <c r="BC627" s="8">
        <f t="shared" si="316"/>
        <v>0</v>
      </c>
      <c r="BD627" s="8">
        <f t="shared" si="317"/>
        <v>0</v>
      </c>
      <c r="BE627" s="8">
        <f t="shared" si="318"/>
        <v>0</v>
      </c>
      <c r="BF627" s="8">
        <f t="shared" si="319"/>
        <v>0</v>
      </c>
      <c r="BG627" s="8">
        <f t="shared" si="320"/>
        <v>0</v>
      </c>
      <c r="BH627" s="8">
        <f t="shared" si="321"/>
        <v>0</v>
      </c>
      <c r="BI627" s="8">
        <f t="shared" si="322"/>
        <v>0</v>
      </c>
      <c r="BJ627" s="8">
        <f t="shared" si="323"/>
        <v>0</v>
      </c>
      <c r="BK627" s="8">
        <f t="shared" si="324"/>
        <v>0</v>
      </c>
      <c r="BL627" s="8">
        <f t="shared" si="325"/>
        <v>0</v>
      </c>
      <c r="BM627" s="8">
        <f t="shared" si="326"/>
        <v>0</v>
      </c>
      <c r="BN627" s="8">
        <f t="shared" si="327"/>
        <v>0</v>
      </c>
      <c r="BO627" s="8">
        <f t="shared" si="328"/>
        <v>0</v>
      </c>
      <c r="BP627" s="8">
        <f t="shared" si="329"/>
        <v>0</v>
      </c>
      <c r="BQ627" s="8">
        <f t="shared" si="330"/>
        <v>0</v>
      </c>
      <c r="BR627" s="8">
        <f t="shared" si="331"/>
        <v>0</v>
      </c>
      <c r="BS627" s="8">
        <f t="shared" si="332"/>
        <v>0</v>
      </c>
      <c r="BT627" s="8">
        <f t="shared" si="333"/>
        <v>0</v>
      </c>
      <c r="BU627" s="8">
        <f t="shared" si="334"/>
        <v>0</v>
      </c>
      <c r="BV627" s="8">
        <f t="shared" si="335"/>
        <v>0</v>
      </c>
      <c r="BW627" s="8">
        <f t="shared" si="336"/>
        <v>0</v>
      </c>
      <c r="BX627" s="8">
        <f t="shared" si="337"/>
        <v>0</v>
      </c>
      <c r="BY627" s="8">
        <f t="shared" si="338"/>
        <v>0</v>
      </c>
      <c r="BZ627" s="8">
        <f t="shared" si="339"/>
        <v>0</v>
      </c>
      <c r="CA627" s="8">
        <f t="shared" si="340"/>
        <v>0</v>
      </c>
      <c r="CB627" s="8">
        <f t="shared" si="341"/>
        <v>0</v>
      </c>
      <c r="CC627" s="8">
        <f t="shared" si="342"/>
        <v>0</v>
      </c>
      <c r="CD627" s="8">
        <f t="shared" si="343"/>
        <v>0</v>
      </c>
      <c r="CE627" s="8">
        <f t="shared" si="344"/>
        <v>0</v>
      </c>
      <c r="CF627" s="8">
        <f t="shared" si="345"/>
        <v>0</v>
      </c>
      <c r="CG627" s="8">
        <f t="shared" si="346"/>
        <v>0</v>
      </c>
      <c r="CH627" s="8">
        <f t="shared" si="347"/>
        <v>0</v>
      </c>
      <c r="CI627" s="8">
        <f t="shared" si="348"/>
        <v>0</v>
      </c>
      <c r="CJ627" s="8">
        <f t="shared" si="349"/>
        <v>0</v>
      </c>
      <c r="CK627" s="8">
        <f t="shared" si="350"/>
        <v>0</v>
      </c>
      <c r="CL627" s="8">
        <f t="shared" si="351"/>
        <v>0</v>
      </c>
      <c r="CM627" s="8">
        <f t="shared" si="352"/>
        <v>0</v>
      </c>
      <c r="CN627" s="8">
        <f t="shared" si="353"/>
        <v>0</v>
      </c>
      <c r="CO627" s="8">
        <f t="shared" si="354"/>
        <v>0</v>
      </c>
      <c r="CP627" s="8">
        <f t="shared" si="355"/>
        <v>0</v>
      </c>
      <c r="CQ627" s="8">
        <f t="shared" si="356"/>
        <v>0</v>
      </c>
      <c r="CR627" s="8">
        <f t="shared" si="357"/>
        <v>0</v>
      </c>
      <c r="CS627" s="8">
        <f t="shared" si="358"/>
        <v>0</v>
      </c>
      <c r="CT627" s="8">
        <f t="shared" si="359"/>
        <v>0</v>
      </c>
      <c r="CU627" s="8">
        <f t="shared" si="360"/>
        <v>0</v>
      </c>
      <c r="CV627" s="8">
        <f t="shared" si="361"/>
        <v>0</v>
      </c>
      <c r="CW627" s="8">
        <f t="shared" si="362"/>
        <v>0</v>
      </c>
      <c r="CX627" s="8">
        <f t="shared" si="363"/>
        <v>0</v>
      </c>
      <c r="CY627" s="8">
        <f t="shared" si="364"/>
        <v>0</v>
      </c>
      <c r="CZ627" s="8">
        <f t="shared" si="365"/>
        <v>0</v>
      </c>
      <c r="DA627" s="8">
        <f t="shared" si="366"/>
        <v>0</v>
      </c>
      <c r="DB627" s="8">
        <f t="shared" si="367"/>
        <v>0</v>
      </c>
      <c r="DC627" s="8">
        <f t="shared" si="368"/>
        <v>0</v>
      </c>
      <c r="DD627" s="8">
        <f t="shared" si="369"/>
        <v>0</v>
      </c>
      <c r="DE627" s="8">
        <f t="shared" si="370"/>
        <v>0</v>
      </c>
      <c r="DF627" s="8">
        <f t="shared" si="371"/>
        <v>0</v>
      </c>
      <c r="DG627" s="8">
        <f t="shared" si="372"/>
        <v>0</v>
      </c>
      <c r="DH627" s="8">
        <f t="shared" si="373"/>
        <v>0</v>
      </c>
      <c r="DI627" s="8">
        <f t="shared" si="374"/>
        <v>0</v>
      </c>
      <c r="DJ627" s="8">
        <f t="shared" si="375"/>
        <v>0</v>
      </c>
      <c r="DK627" s="8">
        <f t="shared" si="376"/>
        <v>0</v>
      </c>
      <c r="DL627" s="8">
        <f t="shared" si="377"/>
        <v>0</v>
      </c>
      <c r="DM627" s="8">
        <f t="shared" si="378"/>
        <v>0</v>
      </c>
      <c r="DN627" s="8">
        <f t="shared" si="379"/>
        <v>0</v>
      </c>
      <c r="DO627" s="8">
        <f t="shared" si="380"/>
        <v>0</v>
      </c>
      <c r="DP627" s="8">
        <f t="shared" si="381"/>
        <v>0</v>
      </c>
      <c r="DQ627" s="8">
        <f t="shared" si="382"/>
        <v>0</v>
      </c>
      <c r="DR627" s="8">
        <f t="shared" si="383"/>
        <v>0</v>
      </c>
      <c r="DS627" s="8">
        <f t="shared" si="384"/>
        <v>0</v>
      </c>
      <c r="DT627" s="8">
        <f t="shared" si="385"/>
        <v>0</v>
      </c>
      <c r="DU627" s="8">
        <f t="shared" si="386"/>
        <v>0</v>
      </c>
      <c r="DV627" s="8">
        <f t="shared" si="387"/>
        <v>0</v>
      </c>
      <c r="DW627" s="8">
        <f t="shared" si="388"/>
        <v>0</v>
      </c>
      <c r="DX627" s="8">
        <f t="shared" si="389"/>
        <v>0</v>
      </c>
      <c r="DY627" s="8">
        <f t="shared" si="390"/>
        <v>0</v>
      </c>
      <c r="DZ627" s="8">
        <f t="shared" si="391"/>
        <v>0</v>
      </c>
      <c r="EA627" s="8">
        <f t="shared" si="392"/>
        <v>0</v>
      </c>
      <c r="EB627" s="8">
        <f t="shared" si="393"/>
        <v>0</v>
      </c>
      <c r="EC627" s="8">
        <f t="shared" si="394"/>
        <v>0</v>
      </c>
      <c r="ED627" s="8">
        <f t="shared" si="395"/>
        <v>0</v>
      </c>
      <c r="EE627" s="8">
        <f t="shared" si="396"/>
        <v>0</v>
      </c>
      <c r="EF627" s="8">
        <f t="shared" si="397"/>
        <v>0</v>
      </c>
      <c r="EG627" s="8">
        <f t="shared" si="398"/>
        <v>0</v>
      </c>
      <c r="EH627" s="8">
        <f t="shared" si="399"/>
        <v>0</v>
      </c>
      <c r="EI627" s="8">
        <f t="shared" si="400"/>
        <v>0</v>
      </c>
      <c r="EJ627" s="8">
        <f t="shared" si="401"/>
        <v>0</v>
      </c>
      <c r="EK627" s="8">
        <f t="shared" si="402"/>
        <v>0</v>
      </c>
      <c r="EL627" s="8">
        <f t="shared" si="403"/>
        <v>0</v>
      </c>
      <c r="EM627" s="8">
        <f t="shared" si="404"/>
        <v>0</v>
      </c>
      <c r="EN627" s="8">
        <f t="shared" si="405"/>
        <v>0</v>
      </c>
      <c r="EO627" s="8">
        <f t="shared" si="406"/>
        <v>0</v>
      </c>
      <c r="EP627" s="8">
        <f t="shared" si="407"/>
        <v>0</v>
      </c>
      <c r="EQ627" s="8">
        <f t="shared" si="408"/>
        <v>0</v>
      </c>
      <c r="ER627" s="8">
        <f t="shared" si="409"/>
        <v>0</v>
      </c>
      <c r="ES627" s="8">
        <f t="shared" si="410"/>
        <v>0</v>
      </c>
      <c r="ET627" s="8">
        <f t="shared" si="411"/>
        <v>0</v>
      </c>
      <c r="EU627" s="8">
        <f t="shared" si="412"/>
        <v>0</v>
      </c>
      <c r="EV627" s="8">
        <f t="shared" si="413"/>
        <v>0</v>
      </c>
      <c r="EW627" s="8">
        <f t="shared" si="414"/>
        <v>0</v>
      </c>
      <c r="EX627" s="8">
        <f t="shared" si="415"/>
        <v>0</v>
      </c>
      <c r="EY627" s="8">
        <f t="shared" si="416"/>
        <v>0</v>
      </c>
      <c r="EZ627" s="8">
        <f t="shared" si="417"/>
        <v>0</v>
      </c>
      <c r="FA627" s="8">
        <f t="shared" si="418"/>
        <v>0</v>
      </c>
      <c r="FB627" s="8">
        <f t="shared" si="419"/>
        <v>0</v>
      </c>
      <c r="FC627" s="8">
        <f t="shared" si="420"/>
        <v>0</v>
      </c>
      <c r="FD627" s="8">
        <f t="shared" si="421"/>
        <v>0</v>
      </c>
      <c r="FE627" s="8">
        <f t="shared" si="422"/>
        <v>0</v>
      </c>
      <c r="FF627" s="8">
        <f t="shared" si="423"/>
        <v>0</v>
      </c>
      <c r="FG627" s="8">
        <f t="shared" si="424"/>
        <v>0</v>
      </c>
      <c r="FH627" s="8">
        <f t="shared" si="425"/>
        <v>0</v>
      </c>
      <c r="FI627" s="8">
        <f t="shared" si="426"/>
        <v>0</v>
      </c>
      <c r="FJ627" s="8">
        <f t="shared" si="427"/>
        <v>0</v>
      </c>
      <c r="FK627" s="8">
        <f t="shared" si="428"/>
        <v>0</v>
      </c>
      <c r="FL627" s="8">
        <f t="shared" si="429"/>
        <v>0</v>
      </c>
      <c r="FM627" s="8">
        <f t="shared" si="430"/>
        <v>0</v>
      </c>
      <c r="FN627" s="8">
        <f t="shared" si="431"/>
        <v>0</v>
      </c>
      <c r="FO627" s="8">
        <f t="shared" si="432"/>
        <v>0</v>
      </c>
      <c r="FP627" s="8">
        <f t="shared" si="433"/>
        <v>0</v>
      </c>
      <c r="FQ627" s="8">
        <f t="shared" si="434"/>
        <v>0</v>
      </c>
      <c r="FR627" s="8">
        <f t="shared" si="435"/>
        <v>0</v>
      </c>
      <c r="FS627" s="8">
        <f t="shared" si="436"/>
        <v>0</v>
      </c>
      <c r="FT627" s="8">
        <f t="shared" si="437"/>
        <v>0</v>
      </c>
      <c r="FU627" s="8">
        <f t="shared" si="438"/>
        <v>0</v>
      </c>
      <c r="FV627" s="8">
        <f t="shared" si="439"/>
        <v>0</v>
      </c>
      <c r="FW627" s="8">
        <f t="shared" si="440"/>
        <v>0</v>
      </c>
      <c r="FX627" s="8">
        <f t="shared" si="441"/>
        <v>0</v>
      </c>
      <c r="FY627" s="8">
        <f t="shared" si="442"/>
        <v>0</v>
      </c>
      <c r="FZ627" s="8">
        <f t="shared" si="443"/>
        <v>0</v>
      </c>
      <c r="GA627" s="8">
        <f t="shared" si="444"/>
        <v>0</v>
      </c>
      <c r="GB627" s="8">
        <f t="shared" si="445"/>
        <v>0</v>
      </c>
      <c r="GC627" s="8">
        <f t="shared" si="446"/>
        <v>0</v>
      </c>
      <c r="GD627" s="8">
        <f t="shared" si="447"/>
        <v>0</v>
      </c>
      <c r="GE627" s="8">
        <f t="shared" si="448"/>
        <v>0</v>
      </c>
      <c r="GF627" s="8">
        <f t="shared" si="449"/>
        <v>0</v>
      </c>
      <c r="GG627" s="8">
        <f t="shared" si="450"/>
        <v>0</v>
      </c>
      <c r="GH627" s="8">
        <f t="shared" si="451"/>
        <v>0</v>
      </c>
      <c r="GI627" s="8">
        <f t="shared" si="452"/>
        <v>0</v>
      </c>
      <c r="GJ627" s="8">
        <f t="shared" si="453"/>
        <v>0</v>
      </c>
      <c r="GK627" s="8">
        <f t="shared" si="454"/>
        <v>0</v>
      </c>
      <c r="GL627" s="8">
        <f t="shared" si="455"/>
        <v>0</v>
      </c>
      <c r="GM627" s="8">
        <f t="shared" si="456"/>
        <v>0</v>
      </c>
      <c r="GN627" s="8">
        <f t="shared" si="457"/>
        <v>0</v>
      </c>
      <c r="GO627" s="8">
        <f t="shared" si="458"/>
        <v>0</v>
      </c>
      <c r="GP627" s="8">
        <f t="shared" si="459"/>
        <v>0</v>
      </c>
      <c r="GQ627" s="8">
        <f t="shared" si="460"/>
        <v>0</v>
      </c>
      <c r="GR627" s="8">
        <f t="shared" si="461"/>
        <v>0</v>
      </c>
      <c r="GS627" s="8">
        <f t="shared" si="462"/>
        <v>0</v>
      </c>
      <c r="GT627" s="8">
        <f t="shared" si="463"/>
        <v>0</v>
      </c>
      <c r="GU627" s="8">
        <f t="shared" si="464"/>
        <v>0</v>
      </c>
      <c r="GV627" s="8">
        <f t="shared" si="465"/>
        <v>0</v>
      </c>
      <c r="GW627" s="8">
        <f t="shared" si="466"/>
        <v>0</v>
      </c>
      <c r="GX627" s="8">
        <f t="shared" si="467"/>
        <v>0</v>
      </c>
      <c r="GY627" s="8">
        <f t="shared" si="468"/>
        <v>0</v>
      </c>
      <c r="GZ627" s="8">
        <f t="shared" si="469"/>
        <v>0</v>
      </c>
      <c r="HA627" s="8">
        <f t="shared" si="470"/>
        <v>0</v>
      </c>
      <c r="HB627" s="8">
        <f t="shared" si="471"/>
        <v>0</v>
      </c>
      <c r="HC627" s="8">
        <f t="shared" si="472"/>
        <v>0</v>
      </c>
      <c r="HD627" s="8">
        <f t="shared" si="473"/>
        <v>0</v>
      </c>
      <c r="HE627" s="8">
        <f t="shared" si="474"/>
        <v>0</v>
      </c>
      <c r="HF627" s="8">
        <f t="shared" si="475"/>
        <v>0</v>
      </c>
      <c r="HG627" s="8">
        <f t="shared" si="476"/>
        <v>0</v>
      </c>
      <c r="HH627" s="8">
        <f t="shared" si="477"/>
        <v>0</v>
      </c>
      <c r="HI627" s="8">
        <f t="shared" si="478"/>
        <v>0</v>
      </c>
      <c r="HJ627" s="8">
        <f t="shared" si="479"/>
        <v>0</v>
      </c>
      <c r="HK627" s="8">
        <f t="shared" si="480"/>
        <v>0</v>
      </c>
      <c r="HL627" s="8">
        <f t="shared" si="481"/>
        <v>0</v>
      </c>
    </row>
    <row r="628" spans="4:220" ht="12" hidden="1" customHeight="1" x14ac:dyDescent="0.2">
      <c r="D628" s="8">
        <f t="shared" si="277"/>
        <v>0</v>
      </c>
      <c r="Q628" s="8">
        <f t="shared" si="278"/>
        <v>0</v>
      </c>
      <c r="R628" s="8">
        <f t="shared" si="279"/>
        <v>0</v>
      </c>
      <c r="S628" s="8">
        <f t="shared" si="280"/>
        <v>0</v>
      </c>
      <c r="T628" s="8">
        <f t="shared" si="281"/>
        <v>0</v>
      </c>
      <c r="U628" s="8">
        <f t="shared" si="282"/>
        <v>0</v>
      </c>
      <c r="V628" s="8">
        <f t="shared" si="283"/>
        <v>0</v>
      </c>
      <c r="W628" s="8">
        <f t="shared" si="284"/>
        <v>0</v>
      </c>
      <c r="X628" s="8">
        <f t="shared" si="285"/>
        <v>0</v>
      </c>
      <c r="Y628" s="8">
        <f t="shared" si="286"/>
        <v>0</v>
      </c>
      <c r="Z628" s="8">
        <f t="shared" si="287"/>
        <v>0</v>
      </c>
      <c r="AA628" s="8">
        <f t="shared" si="288"/>
        <v>0</v>
      </c>
      <c r="AB628" s="8">
        <f t="shared" si="289"/>
        <v>0</v>
      </c>
      <c r="AC628" s="8">
        <f t="shared" si="290"/>
        <v>0</v>
      </c>
      <c r="AD628" s="8">
        <f t="shared" si="291"/>
        <v>0</v>
      </c>
      <c r="AE628" s="8">
        <f t="shared" si="292"/>
        <v>0</v>
      </c>
      <c r="AF628" s="8">
        <f t="shared" si="293"/>
        <v>0</v>
      </c>
      <c r="AG628" s="8">
        <f t="shared" si="294"/>
        <v>0</v>
      </c>
      <c r="AH628" s="8">
        <f t="shared" si="295"/>
        <v>0</v>
      </c>
      <c r="AI628" s="8">
        <f t="shared" si="296"/>
        <v>0</v>
      </c>
      <c r="AJ628" s="8">
        <f t="shared" si="297"/>
        <v>0</v>
      </c>
      <c r="AK628" s="8">
        <f t="shared" si="298"/>
        <v>0</v>
      </c>
      <c r="AL628" s="8">
        <f t="shared" si="299"/>
        <v>0</v>
      </c>
      <c r="AM628" s="8">
        <f t="shared" si="300"/>
        <v>0</v>
      </c>
      <c r="AN628" s="8">
        <f t="shared" si="301"/>
        <v>0</v>
      </c>
      <c r="AO628" s="8">
        <f t="shared" si="302"/>
        <v>0</v>
      </c>
      <c r="AP628" s="8">
        <f t="shared" si="303"/>
        <v>0</v>
      </c>
      <c r="AQ628" s="8">
        <f t="shared" si="304"/>
        <v>0</v>
      </c>
      <c r="AR628" s="8">
        <f t="shared" si="305"/>
        <v>0</v>
      </c>
      <c r="AS628" s="8">
        <f t="shared" si="306"/>
        <v>0</v>
      </c>
      <c r="AT628" s="8">
        <f t="shared" si="307"/>
        <v>0</v>
      </c>
      <c r="AU628" s="8">
        <f t="shared" si="308"/>
        <v>0</v>
      </c>
      <c r="AV628" s="8">
        <f t="shared" si="309"/>
        <v>0</v>
      </c>
      <c r="AW628" s="8">
        <f t="shared" si="310"/>
        <v>0</v>
      </c>
      <c r="AX628" s="8">
        <f t="shared" si="311"/>
        <v>0</v>
      </c>
      <c r="AY628" s="8">
        <f t="shared" si="312"/>
        <v>0</v>
      </c>
      <c r="AZ628" s="8">
        <f t="shared" si="313"/>
        <v>0</v>
      </c>
      <c r="BA628" s="8">
        <f t="shared" si="314"/>
        <v>0</v>
      </c>
      <c r="BB628" s="8">
        <f t="shared" si="315"/>
        <v>0</v>
      </c>
      <c r="BC628" s="8">
        <f t="shared" si="316"/>
        <v>0</v>
      </c>
      <c r="BD628" s="8">
        <f t="shared" si="317"/>
        <v>0</v>
      </c>
      <c r="BE628" s="8">
        <f t="shared" si="318"/>
        <v>0</v>
      </c>
      <c r="BF628" s="8">
        <f t="shared" si="319"/>
        <v>0</v>
      </c>
      <c r="BG628" s="8">
        <f t="shared" si="320"/>
        <v>0</v>
      </c>
      <c r="BH628" s="8">
        <f t="shared" si="321"/>
        <v>0</v>
      </c>
      <c r="BI628" s="8">
        <f t="shared" si="322"/>
        <v>0</v>
      </c>
      <c r="BJ628" s="8">
        <f t="shared" si="323"/>
        <v>0</v>
      </c>
      <c r="BK628" s="8">
        <f t="shared" si="324"/>
        <v>0</v>
      </c>
      <c r="BL628" s="8">
        <f t="shared" si="325"/>
        <v>0</v>
      </c>
      <c r="BM628" s="8">
        <f t="shared" si="326"/>
        <v>0</v>
      </c>
      <c r="BN628" s="8">
        <f t="shared" si="327"/>
        <v>0</v>
      </c>
      <c r="BO628" s="8">
        <f t="shared" si="328"/>
        <v>0</v>
      </c>
      <c r="BP628" s="8">
        <f t="shared" si="329"/>
        <v>0</v>
      </c>
      <c r="BQ628" s="8">
        <f t="shared" si="330"/>
        <v>0</v>
      </c>
      <c r="BR628" s="8">
        <f t="shared" si="331"/>
        <v>0</v>
      </c>
      <c r="BS628" s="8">
        <f t="shared" si="332"/>
        <v>0</v>
      </c>
      <c r="BT628" s="8">
        <f t="shared" si="333"/>
        <v>0</v>
      </c>
      <c r="BU628" s="8">
        <f t="shared" si="334"/>
        <v>0</v>
      </c>
      <c r="BV628" s="8">
        <f t="shared" si="335"/>
        <v>0</v>
      </c>
      <c r="BW628" s="8">
        <f t="shared" si="336"/>
        <v>0</v>
      </c>
      <c r="BX628" s="8">
        <f t="shared" si="337"/>
        <v>0</v>
      </c>
      <c r="BY628" s="8">
        <f t="shared" si="338"/>
        <v>0</v>
      </c>
      <c r="BZ628" s="8">
        <f t="shared" si="339"/>
        <v>0</v>
      </c>
      <c r="CA628" s="8">
        <f t="shared" si="340"/>
        <v>0</v>
      </c>
      <c r="CB628" s="8">
        <f t="shared" si="341"/>
        <v>0</v>
      </c>
      <c r="CC628" s="8">
        <f t="shared" si="342"/>
        <v>0</v>
      </c>
      <c r="CD628" s="8">
        <f t="shared" si="343"/>
        <v>0</v>
      </c>
      <c r="CE628" s="8">
        <f t="shared" si="344"/>
        <v>0</v>
      </c>
      <c r="CF628" s="8">
        <f t="shared" si="345"/>
        <v>0</v>
      </c>
      <c r="CG628" s="8">
        <f t="shared" si="346"/>
        <v>0</v>
      </c>
      <c r="CH628" s="8">
        <f t="shared" si="347"/>
        <v>0</v>
      </c>
      <c r="CI628" s="8">
        <f t="shared" si="348"/>
        <v>0</v>
      </c>
      <c r="CJ628" s="8">
        <f t="shared" si="349"/>
        <v>0</v>
      </c>
      <c r="CK628" s="8">
        <f t="shared" si="350"/>
        <v>0</v>
      </c>
      <c r="CL628" s="8">
        <f t="shared" si="351"/>
        <v>0</v>
      </c>
      <c r="CM628" s="8">
        <f t="shared" si="352"/>
        <v>0</v>
      </c>
      <c r="CN628" s="8">
        <f t="shared" si="353"/>
        <v>0</v>
      </c>
      <c r="CO628" s="8">
        <f t="shared" si="354"/>
        <v>0</v>
      </c>
      <c r="CP628" s="8">
        <f t="shared" si="355"/>
        <v>0</v>
      </c>
      <c r="CQ628" s="8">
        <f t="shared" si="356"/>
        <v>0</v>
      </c>
      <c r="CR628" s="8">
        <f t="shared" si="357"/>
        <v>0</v>
      </c>
      <c r="CS628" s="8">
        <f t="shared" si="358"/>
        <v>0</v>
      </c>
      <c r="CT628" s="8">
        <f t="shared" si="359"/>
        <v>0</v>
      </c>
      <c r="CU628" s="8">
        <f t="shared" si="360"/>
        <v>0</v>
      </c>
      <c r="CV628" s="8">
        <f t="shared" si="361"/>
        <v>0</v>
      </c>
      <c r="CW628" s="8">
        <f t="shared" si="362"/>
        <v>0</v>
      </c>
      <c r="CX628" s="8">
        <f t="shared" si="363"/>
        <v>0</v>
      </c>
      <c r="CY628" s="8">
        <f t="shared" si="364"/>
        <v>0</v>
      </c>
      <c r="CZ628" s="8">
        <f t="shared" si="365"/>
        <v>0</v>
      </c>
      <c r="DA628" s="8">
        <f t="shared" si="366"/>
        <v>0</v>
      </c>
      <c r="DB628" s="8">
        <f t="shared" si="367"/>
        <v>0</v>
      </c>
      <c r="DC628" s="8">
        <f t="shared" si="368"/>
        <v>0</v>
      </c>
      <c r="DD628" s="8">
        <f t="shared" si="369"/>
        <v>0</v>
      </c>
      <c r="DE628" s="8">
        <f t="shared" si="370"/>
        <v>0</v>
      </c>
      <c r="DF628" s="8">
        <f t="shared" si="371"/>
        <v>0</v>
      </c>
      <c r="DG628" s="8">
        <f t="shared" si="372"/>
        <v>0</v>
      </c>
      <c r="DH628" s="8">
        <f t="shared" si="373"/>
        <v>0</v>
      </c>
      <c r="DI628" s="8">
        <f t="shared" si="374"/>
        <v>0</v>
      </c>
      <c r="DJ628" s="8">
        <f t="shared" si="375"/>
        <v>0</v>
      </c>
      <c r="DK628" s="8">
        <f t="shared" si="376"/>
        <v>0</v>
      </c>
      <c r="DL628" s="8">
        <f t="shared" si="377"/>
        <v>0</v>
      </c>
      <c r="DM628" s="8">
        <f t="shared" si="378"/>
        <v>0</v>
      </c>
      <c r="DN628" s="8">
        <f t="shared" si="379"/>
        <v>0</v>
      </c>
      <c r="DO628" s="8">
        <f t="shared" si="380"/>
        <v>0</v>
      </c>
      <c r="DP628" s="8">
        <f t="shared" si="381"/>
        <v>0</v>
      </c>
      <c r="DQ628" s="8">
        <f t="shared" si="382"/>
        <v>0</v>
      </c>
      <c r="DR628" s="8">
        <f t="shared" si="383"/>
        <v>0</v>
      </c>
      <c r="DS628" s="8">
        <f t="shared" si="384"/>
        <v>0</v>
      </c>
      <c r="DT628" s="8">
        <f t="shared" si="385"/>
        <v>0</v>
      </c>
      <c r="DU628" s="8">
        <f t="shared" si="386"/>
        <v>0</v>
      </c>
      <c r="DV628" s="8">
        <f t="shared" si="387"/>
        <v>0</v>
      </c>
      <c r="DW628" s="8">
        <f t="shared" si="388"/>
        <v>0</v>
      </c>
      <c r="DX628" s="8">
        <f t="shared" si="389"/>
        <v>0</v>
      </c>
      <c r="DY628" s="8">
        <f t="shared" si="390"/>
        <v>0</v>
      </c>
      <c r="DZ628" s="8">
        <f t="shared" si="391"/>
        <v>0</v>
      </c>
      <c r="EA628" s="8">
        <f t="shared" si="392"/>
        <v>0</v>
      </c>
      <c r="EB628" s="8">
        <f t="shared" si="393"/>
        <v>0</v>
      </c>
      <c r="EC628" s="8">
        <f t="shared" si="394"/>
        <v>0</v>
      </c>
      <c r="ED628" s="8">
        <f t="shared" si="395"/>
        <v>0</v>
      </c>
      <c r="EE628" s="8">
        <f t="shared" si="396"/>
        <v>0</v>
      </c>
      <c r="EF628" s="8">
        <f t="shared" si="397"/>
        <v>0</v>
      </c>
      <c r="EG628" s="8">
        <f t="shared" si="398"/>
        <v>0</v>
      </c>
      <c r="EH628" s="8">
        <f t="shared" si="399"/>
        <v>0</v>
      </c>
      <c r="EI628" s="8">
        <f t="shared" si="400"/>
        <v>0</v>
      </c>
      <c r="EJ628" s="8">
        <f t="shared" si="401"/>
        <v>0</v>
      </c>
      <c r="EK628" s="8">
        <f t="shared" si="402"/>
        <v>0</v>
      </c>
      <c r="EL628" s="8">
        <f t="shared" si="403"/>
        <v>0</v>
      </c>
      <c r="EM628" s="8">
        <f t="shared" si="404"/>
        <v>0</v>
      </c>
      <c r="EN628" s="8">
        <f t="shared" si="405"/>
        <v>0</v>
      </c>
      <c r="EO628" s="8">
        <f t="shared" si="406"/>
        <v>0</v>
      </c>
      <c r="EP628" s="8">
        <f t="shared" si="407"/>
        <v>0</v>
      </c>
      <c r="EQ628" s="8">
        <f t="shared" si="408"/>
        <v>0</v>
      </c>
      <c r="ER628" s="8">
        <f t="shared" si="409"/>
        <v>0</v>
      </c>
      <c r="ES628" s="8">
        <f t="shared" si="410"/>
        <v>0</v>
      </c>
      <c r="ET628" s="8">
        <f t="shared" si="411"/>
        <v>0</v>
      </c>
      <c r="EU628" s="8">
        <f t="shared" si="412"/>
        <v>0</v>
      </c>
      <c r="EV628" s="8">
        <f t="shared" si="413"/>
        <v>0</v>
      </c>
      <c r="EW628" s="8">
        <f t="shared" si="414"/>
        <v>0</v>
      </c>
      <c r="EX628" s="8">
        <f t="shared" si="415"/>
        <v>0</v>
      </c>
      <c r="EY628" s="8">
        <f t="shared" si="416"/>
        <v>0</v>
      </c>
      <c r="EZ628" s="8">
        <f t="shared" si="417"/>
        <v>0</v>
      </c>
      <c r="FA628" s="8">
        <f t="shared" si="418"/>
        <v>0</v>
      </c>
      <c r="FB628" s="8">
        <f t="shared" si="419"/>
        <v>0</v>
      </c>
      <c r="FC628" s="8">
        <f t="shared" si="420"/>
        <v>0</v>
      </c>
      <c r="FD628" s="8">
        <f t="shared" si="421"/>
        <v>0</v>
      </c>
      <c r="FE628" s="8">
        <f t="shared" si="422"/>
        <v>0</v>
      </c>
      <c r="FF628" s="8">
        <f t="shared" si="423"/>
        <v>0</v>
      </c>
      <c r="FG628" s="8">
        <f t="shared" si="424"/>
        <v>0</v>
      </c>
      <c r="FH628" s="8">
        <f t="shared" si="425"/>
        <v>0</v>
      </c>
      <c r="FI628" s="8">
        <f t="shared" si="426"/>
        <v>0</v>
      </c>
      <c r="FJ628" s="8">
        <f t="shared" si="427"/>
        <v>0</v>
      </c>
      <c r="FK628" s="8">
        <f t="shared" si="428"/>
        <v>0</v>
      </c>
      <c r="FL628" s="8">
        <f t="shared" si="429"/>
        <v>0</v>
      </c>
      <c r="FM628" s="8">
        <f t="shared" si="430"/>
        <v>0</v>
      </c>
      <c r="FN628" s="8">
        <f t="shared" si="431"/>
        <v>0</v>
      </c>
      <c r="FO628" s="8">
        <f t="shared" si="432"/>
        <v>0</v>
      </c>
      <c r="FP628" s="8">
        <f t="shared" si="433"/>
        <v>0</v>
      </c>
      <c r="FQ628" s="8">
        <f t="shared" si="434"/>
        <v>0</v>
      </c>
      <c r="FR628" s="8">
        <f t="shared" si="435"/>
        <v>0</v>
      </c>
      <c r="FS628" s="8">
        <f t="shared" si="436"/>
        <v>0</v>
      </c>
      <c r="FT628" s="8">
        <f t="shared" si="437"/>
        <v>0</v>
      </c>
      <c r="FU628" s="8">
        <f t="shared" si="438"/>
        <v>0</v>
      </c>
      <c r="FV628" s="8">
        <f t="shared" si="439"/>
        <v>0</v>
      </c>
      <c r="FW628" s="8">
        <f t="shared" si="440"/>
        <v>0</v>
      </c>
      <c r="FX628" s="8">
        <f t="shared" si="441"/>
        <v>0</v>
      </c>
      <c r="FY628" s="8">
        <f t="shared" si="442"/>
        <v>0</v>
      </c>
      <c r="FZ628" s="8">
        <f t="shared" si="443"/>
        <v>0</v>
      </c>
      <c r="GA628" s="8">
        <f t="shared" si="444"/>
        <v>0</v>
      </c>
      <c r="GB628" s="8">
        <f t="shared" si="445"/>
        <v>0</v>
      </c>
      <c r="GC628" s="8">
        <f t="shared" si="446"/>
        <v>0</v>
      </c>
      <c r="GD628" s="8">
        <f t="shared" si="447"/>
        <v>0</v>
      </c>
      <c r="GE628" s="8">
        <f t="shared" si="448"/>
        <v>0</v>
      </c>
      <c r="GF628" s="8">
        <f t="shared" si="449"/>
        <v>0</v>
      </c>
      <c r="GG628" s="8">
        <f t="shared" si="450"/>
        <v>0</v>
      </c>
      <c r="GH628" s="8">
        <f t="shared" si="451"/>
        <v>0</v>
      </c>
      <c r="GI628" s="8">
        <f t="shared" si="452"/>
        <v>0</v>
      </c>
      <c r="GJ628" s="8">
        <f t="shared" si="453"/>
        <v>0</v>
      </c>
      <c r="GK628" s="8">
        <f t="shared" si="454"/>
        <v>0</v>
      </c>
      <c r="GL628" s="8">
        <f t="shared" si="455"/>
        <v>0</v>
      </c>
      <c r="GM628" s="8">
        <f t="shared" si="456"/>
        <v>0</v>
      </c>
      <c r="GN628" s="8">
        <f t="shared" si="457"/>
        <v>0</v>
      </c>
      <c r="GO628" s="8">
        <f t="shared" si="458"/>
        <v>0</v>
      </c>
      <c r="GP628" s="8">
        <f t="shared" si="459"/>
        <v>0</v>
      </c>
      <c r="GQ628" s="8">
        <f t="shared" si="460"/>
        <v>0</v>
      </c>
      <c r="GR628" s="8">
        <f t="shared" si="461"/>
        <v>0</v>
      </c>
      <c r="GS628" s="8">
        <f t="shared" si="462"/>
        <v>0</v>
      </c>
      <c r="GT628" s="8">
        <f t="shared" si="463"/>
        <v>0</v>
      </c>
      <c r="GU628" s="8">
        <f t="shared" si="464"/>
        <v>0</v>
      </c>
      <c r="GV628" s="8">
        <f t="shared" si="465"/>
        <v>0</v>
      </c>
      <c r="GW628" s="8">
        <f t="shared" si="466"/>
        <v>0</v>
      </c>
      <c r="GX628" s="8">
        <f t="shared" si="467"/>
        <v>0</v>
      </c>
      <c r="GY628" s="8">
        <f t="shared" si="468"/>
        <v>0</v>
      </c>
      <c r="GZ628" s="8">
        <f t="shared" si="469"/>
        <v>0</v>
      </c>
      <c r="HA628" s="8">
        <f t="shared" si="470"/>
        <v>0</v>
      </c>
      <c r="HB628" s="8">
        <f t="shared" si="471"/>
        <v>0</v>
      </c>
      <c r="HC628" s="8">
        <f t="shared" si="472"/>
        <v>0</v>
      </c>
      <c r="HD628" s="8">
        <f t="shared" si="473"/>
        <v>0</v>
      </c>
      <c r="HE628" s="8">
        <f t="shared" si="474"/>
        <v>0</v>
      </c>
      <c r="HF628" s="8">
        <f t="shared" si="475"/>
        <v>0</v>
      </c>
      <c r="HG628" s="8">
        <f t="shared" si="476"/>
        <v>0</v>
      </c>
      <c r="HH628" s="8">
        <f t="shared" si="477"/>
        <v>0</v>
      </c>
      <c r="HI628" s="8">
        <f t="shared" si="478"/>
        <v>0</v>
      </c>
      <c r="HJ628" s="8">
        <f t="shared" si="479"/>
        <v>0</v>
      </c>
      <c r="HK628" s="8">
        <f t="shared" si="480"/>
        <v>0</v>
      </c>
      <c r="HL628" s="8">
        <f t="shared" si="481"/>
        <v>0</v>
      </c>
    </row>
    <row r="629" spans="4:220" ht="12" hidden="1" customHeight="1" x14ac:dyDescent="0.2">
      <c r="D629" s="8">
        <f t="shared" si="277"/>
        <v>0</v>
      </c>
      <c r="Q629" s="8">
        <f t="shared" si="278"/>
        <v>0</v>
      </c>
      <c r="R629" s="8">
        <f t="shared" si="279"/>
        <v>0</v>
      </c>
      <c r="S629" s="8">
        <f t="shared" si="280"/>
        <v>0</v>
      </c>
      <c r="T629" s="8">
        <f t="shared" si="281"/>
        <v>0</v>
      </c>
      <c r="U629" s="8">
        <f t="shared" si="282"/>
        <v>0</v>
      </c>
      <c r="V629" s="8">
        <f t="shared" si="283"/>
        <v>0</v>
      </c>
      <c r="W629" s="8">
        <f t="shared" si="284"/>
        <v>0</v>
      </c>
      <c r="X629" s="8">
        <f t="shared" si="285"/>
        <v>0</v>
      </c>
      <c r="Y629" s="8">
        <f t="shared" si="286"/>
        <v>0</v>
      </c>
      <c r="Z629" s="8">
        <f t="shared" si="287"/>
        <v>0</v>
      </c>
      <c r="AA629" s="8">
        <f t="shared" si="288"/>
        <v>0</v>
      </c>
      <c r="AB629" s="8">
        <f t="shared" si="289"/>
        <v>0</v>
      </c>
      <c r="AC629" s="8">
        <f t="shared" si="290"/>
        <v>0</v>
      </c>
      <c r="AD629" s="8">
        <f t="shared" si="291"/>
        <v>0</v>
      </c>
      <c r="AE629" s="8">
        <f t="shared" si="292"/>
        <v>0</v>
      </c>
      <c r="AF629" s="8">
        <f t="shared" si="293"/>
        <v>0</v>
      </c>
      <c r="AG629" s="8">
        <f t="shared" si="294"/>
        <v>0</v>
      </c>
      <c r="AH629" s="8">
        <f t="shared" si="295"/>
        <v>0</v>
      </c>
      <c r="AI629" s="8">
        <f t="shared" si="296"/>
        <v>0</v>
      </c>
      <c r="AJ629" s="8">
        <f t="shared" si="297"/>
        <v>0</v>
      </c>
      <c r="AK629" s="8">
        <f t="shared" si="298"/>
        <v>0</v>
      </c>
      <c r="AL629" s="8">
        <f t="shared" si="299"/>
        <v>0</v>
      </c>
      <c r="AM629" s="8">
        <f t="shared" si="300"/>
        <v>0</v>
      </c>
      <c r="AN629" s="8">
        <f t="shared" si="301"/>
        <v>0</v>
      </c>
      <c r="AO629" s="8">
        <f t="shared" si="302"/>
        <v>0</v>
      </c>
      <c r="AP629" s="8">
        <f t="shared" si="303"/>
        <v>0</v>
      </c>
      <c r="AQ629" s="8">
        <f t="shared" si="304"/>
        <v>0</v>
      </c>
      <c r="AR629" s="8">
        <f t="shared" si="305"/>
        <v>0</v>
      </c>
      <c r="AS629" s="8">
        <f t="shared" si="306"/>
        <v>0</v>
      </c>
      <c r="AT629" s="8">
        <f t="shared" si="307"/>
        <v>0</v>
      </c>
      <c r="AU629" s="8">
        <f t="shared" si="308"/>
        <v>0</v>
      </c>
      <c r="AV629" s="8">
        <f t="shared" si="309"/>
        <v>0</v>
      </c>
      <c r="AW629" s="8">
        <f t="shared" si="310"/>
        <v>0</v>
      </c>
      <c r="AX629" s="8">
        <f t="shared" si="311"/>
        <v>0</v>
      </c>
      <c r="AY629" s="8">
        <f t="shared" si="312"/>
        <v>0</v>
      </c>
      <c r="AZ629" s="8">
        <f t="shared" si="313"/>
        <v>0</v>
      </c>
      <c r="BA629" s="8">
        <f t="shared" si="314"/>
        <v>0</v>
      </c>
      <c r="BB629" s="8">
        <f t="shared" si="315"/>
        <v>0</v>
      </c>
      <c r="BC629" s="8">
        <f t="shared" si="316"/>
        <v>0</v>
      </c>
      <c r="BD629" s="8">
        <f t="shared" si="317"/>
        <v>0</v>
      </c>
      <c r="BE629" s="8">
        <f t="shared" si="318"/>
        <v>0</v>
      </c>
      <c r="BF629" s="8">
        <f t="shared" si="319"/>
        <v>0</v>
      </c>
      <c r="BG629" s="8">
        <f t="shared" si="320"/>
        <v>0</v>
      </c>
      <c r="BH629" s="8">
        <f t="shared" si="321"/>
        <v>0</v>
      </c>
      <c r="BI629" s="8">
        <f t="shared" si="322"/>
        <v>0</v>
      </c>
      <c r="BJ629" s="8">
        <f t="shared" si="323"/>
        <v>0</v>
      </c>
      <c r="BK629" s="8">
        <f t="shared" si="324"/>
        <v>0</v>
      </c>
      <c r="BL629" s="8">
        <f t="shared" si="325"/>
        <v>0</v>
      </c>
      <c r="BM629" s="8">
        <f t="shared" si="326"/>
        <v>0</v>
      </c>
      <c r="BN629" s="8">
        <f t="shared" si="327"/>
        <v>0</v>
      </c>
      <c r="BO629" s="8">
        <f t="shared" si="328"/>
        <v>0</v>
      </c>
      <c r="BP629" s="8">
        <f t="shared" si="329"/>
        <v>0</v>
      </c>
      <c r="BQ629" s="8">
        <f t="shared" si="330"/>
        <v>0</v>
      </c>
      <c r="BR629" s="8">
        <f t="shared" si="331"/>
        <v>0</v>
      </c>
      <c r="BS629" s="8">
        <f t="shared" si="332"/>
        <v>0</v>
      </c>
      <c r="BT629" s="8">
        <f t="shared" si="333"/>
        <v>0</v>
      </c>
      <c r="BU629" s="8">
        <f t="shared" si="334"/>
        <v>0</v>
      </c>
      <c r="BV629" s="8">
        <f t="shared" si="335"/>
        <v>0</v>
      </c>
      <c r="BW629" s="8">
        <f t="shared" si="336"/>
        <v>0</v>
      </c>
      <c r="BX629" s="8">
        <f t="shared" si="337"/>
        <v>0</v>
      </c>
      <c r="BY629" s="8">
        <f t="shared" si="338"/>
        <v>0</v>
      </c>
      <c r="BZ629" s="8">
        <f t="shared" si="339"/>
        <v>0</v>
      </c>
      <c r="CA629" s="8">
        <f t="shared" si="340"/>
        <v>0</v>
      </c>
      <c r="CB629" s="8">
        <f t="shared" si="341"/>
        <v>0</v>
      </c>
      <c r="CC629" s="8">
        <f t="shared" si="342"/>
        <v>0</v>
      </c>
      <c r="CD629" s="8">
        <f t="shared" si="343"/>
        <v>0</v>
      </c>
      <c r="CE629" s="8">
        <f t="shared" si="344"/>
        <v>0</v>
      </c>
      <c r="CF629" s="8">
        <f t="shared" si="345"/>
        <v>0</v>
      </c>
      <c r="CG629" s="8">
        <f t="shared" si="346"/>
        <v>0</v>
      </c>
      <c r="CH629" s="8">
        <f t="shared" si="347"/>
        <v>0</v>
      </c>
      <c r="CI629" s="8">
        <f t="shared" si="348"/>
        <v>0</v>
      </c>
      <c r="CJ629" s="8">
        <f t="shared" si="349"/>
        <v>0</v>
      </c>
      <c r="CK629" s="8">
        <f t="shared" si="350"/>
        <v>0</v>
      </c>
      <c r="CL629" s="8">
        <f t="shared" si="351"/>
        <v>0</v>
      </c>
      <c r="CM629" s="8">
        <f t="shared" si="352"/>
        <v>0</v>
      </c>
      <c r="CN629" s="8">
        <f t="shared" si="353"/>
        <v>0</v>
      </c>
      <c r="CO629" s="8">
        <f t="shared" si="354"/>
        <v>0</v>
      </c>
      <c r="CP629" s="8">
        <f t="shared" si="355"/>
        <v>0</v>
      </c>
      <c r="CQ629" s="8">
        <f t="shared" si="356"/>
        <v>0</v>
      </c>
      <c r="CR629" s="8">
        <f t="shared" si="357"/>
        <v>0</v>
      </c>
      <c r="CS629" s="8">
        <f t="shared" si="358"/>
        <v>0</v>
      </c>
      <c r="CT629" s="8">
        <f t="shared" si="359"/>
        <v>0</v>
      </c>
      <c r="CU629" s="8">
        <f t="shared" si="360"/>
        <v>0</v>
      </c>
      <c r="CV629" s="8">
        <f t="shared" si="361"/>
        <v>0</v>
      </c>
      <c r="CW629" s="8">
        <f t="shared" si="362"/>
        <v>0</v>
      </c>
      <c r="CX629" s="8">
        <f t="shared" si="363"/>
        <v>0</v>
      </c>
      <c r="CY629" s="8">
        <f t="shared" si="364"/>
        <v>0</v>
      </c>
      <c r="CZ629" s="8">
        <f t="shared" si="365"/>
        <v>0</v>
      </c>
      <c r="DA629" s="8">
        <f t="shared" si="366"/>
        <v>0</v>
      </c>
      <c r="DB629" s="8">
        <f t="shared" si="367"/>
        <v>0</v>
      </c>
      <c r="DC629" s="8">
        <f t="shared" si="368"/>
        <v>0</v>
      </c>
      <c r="DD629" s="8">
        <f t="shared" si="369"/>
        <v>0</v>
      </c>
      <c r="DE629" s="8">
        <f t="shared" si="370"/>
        <v>0</v>
      </c>
      <c r="DF629" s="8">
        <f t="shared" si="371"/>
        <v>0</v>
      </c>
      <c r="DG629" s="8">
        <f t="shared" si="372"/>
        <v>0</v>
      </c>
      <c r="DH629" s="8">
        <f t="shared" si="373"/>
        <v>0</v>
      </c>
      <c r="DI629" s="8">
        <f t="shared" si="374"/>
        <v>0</v>
      </c>
      <c r="DJ629" s="8">
        <f t="shared" si="375"/>
        <v>0</v>
      </c>
      <c r="DK629" s="8">
        <f t="shared" si="376"/>
        <v>0</v>
      </c>
      <c r="DL629" s="8">
        <f t="shared" si="377"/>
        <v>0</v>
      </c>
      <c r="DM629" s="8">
        <f t="shared" si="378"/>
        <v>0</v>
      </c>
      <c r="DN629" s="8">
        <f t="shared" si="379"/>
        <v>0</v>
      </c>
      <c r="DO629" s="8">
        <f t="shared" si="380"/>
        <v>0</v>
      </c>
      <c r="DP629" s="8">
        <f t="shared" si="381"/>
        <v>0</v>
      </c>
      <c r="DQ629" s="8">
        <f t="shared" si="382"/>
        <v>0</v>
      </c>
      <c r="DR629" s="8">
        <f t="shared" si="383"/>
        <v>0</v>
      </c>
      <c r="DS629" s="8">
        <f t="shared" si="384"/>
        <v>0</v>
      </c>
      <c r="DT629" s="8">
        <f t="shared" si="385"/>
        <v>0</v>
      </c>
      <c r="DU629" s="8">
        <f t="shared" si="386"/>
        <v>0</v>
      </c>
      <c r="DV629" s="8">
        <f t="shared" si="387"/>
        <v>0</v>
      </c>
      <c r="DW629" s="8">
        <f t="shared" si="388"/>
        <v>0</v>
      </c>
      <c r="DX629" s="8">
        <f t="shared" si="389"/>
        <v>0</v>
      </c>
      <c r="DY629" s="8">
        <f t="shared" si="390"/>
        <v>0</v>
      </c>
      <c r="DZ629" s="8">
        <f t="shared" si="391"/>
        <v>0</v>
      </c>
      <c r="EA629" s="8">
        <f t="shared" si="392"/>
        <v>0</v>
      </c>
      <c r="EB629" s="8">
        <f t="shared" si="393"/>
        <v>0</v>
      </c>
      <c r="EC629" s="8">
        <f t="shared" si="394"/>
        <v>0</v>
      </c>
      <c r="ED629" s="8">
        <f t="shared" si="395"/>
        <v>0</v>
      </c>
      <c r="EE629" s="8">
        <f t="shared" si="396"/>
        <v>0</v>
      </c>
      <c r="EF629" s="8">
        <f t="shared" si="397"/>
        <v>0</v>
      </c>
      <c r="EG629" s="8">
        <f t="shared" si="398"/>
        <v>0</v>
      </c>
      <c r="EH629" s="8">
        <f t="shared" si="399"/>
        <v>0</v>
      </c>
      <c r="EI629" s="8">
        <f t="shared" si="400"/>
        <v>0</v>
      </c>
      <c r="EJ629" s="8">
        <f t="shared" si="401"/>
        <v>0</v>
      </c>
      <c r="EK629" s="8">
        <f t="shared" si="402"/>
        <v>0</v>
      </c>
      <c r="EL629" s="8">
        <f t="shared" si="403"/>
        <v>0</v>
      </c>
      <c r="EM629" s="8">
        <f t="shared" si="404"/>
        <v>0</v>
      </c>
      <c r="EN629" s="8">
        <f t="shared" si="405"/>
        <v>0</v>
      </c>
      <c r="EO629" s="8">
        <f t="shared" si="406"/>
        <v>0</v>
      </c>
      <c r="EP629" s="8">
        <f t="shared" si="407"/>
        <v>0</v>
      </c>
      <c r="EQ629" s="8">
        <f t="shared" si="408"/>
        <v>0</v>
      </c>
      <c r="ER629" s="8">
        <f t="shared" si="409"/>
        <v>0</v>
      </c>
      <c r="ES629" s="8">
        <f t="shared" si="410"/>
        <v>0</v>
      </c>
      <c r="ET629" s="8">
        <f t="shared" si="411"/>
        <v>0</v>
      </c>
      <c r="EU629" s="8">
        <f t="shared" si="412"/>
        <v>0</v>
      </c>
      <c r="EV629" s="8">
        <f t="shared" si="413"/>
        <v>0</v>
      </c>
      <c r="EW629" s="8">
        <f t="shared" si="414"/>
        <v>0</v>
      </c>
      <c r="EX629" s="8">
        <f t="shared" si="415"/>
        <v>0</v>
      </c>
      <c r="EY629" s="8">
        <f t="shared" si="416"/>
        <v>0</v>
      </c>
      <c r="EZ629" s="8">
        <f t="shared" si="417"/>
        <v>0</v>
      </c>
      <c r="FA629" s="8">
        <f t="shared" si="418"/>
        <v>0</v>
      </c>
      <c r="FB629" s="8">
        <f t="shared" si="419"/>
        <v>0</v>
      </c>
      <c r="FC629" s="8">
        <f t="shared" si="420"/>
        <v>0</v>
      </c>
      <c r="FD629" s="8">
        <f t="shared" si="421"/>
        <v>0</v>
      </c>
      <c r="FE629" s="8">
        <f t="shared" si="422"/>
        <v>0</v>
      </c>
      <c r="FF629" s="8">
        <f t="shared" si="423"/>
        <v>0</v>
      </c>
      <c r="FG629" s="8">
        <f t="shared" si="424"/>
        <v>0</v>
      </c>
      <c r="FH629" s="8">
        <f t="shared" si="425"/>
        <v>0</v>
      </c>
      <c r="FI629" s="8">
        <f t="shared" si="426"/>
        <v>0</v>
      </c>
      <c r="FJ629" s="8">
        <f t="shared" si="427"/>
        <v>0</v>
      </c>
      <c r="FK629" s="8">
        <f t="shared" si="428"/>
        <v>0</v>
      </c>
      <c r="FL629" s="8">
        <f t="shared" si="429"/>
        <v>0</v>
      </c>
      <c r="FM629" s="8">
        <f t="shared" si="430"/>
        <v>0</v>
      </c>
      <c r="FN629" s="8">
        <f t="shared" si="431"/>
        <v>0</v>
      </c>
      <c r="FO629" s="8">
        <f t="shared" si="432"/>
        <v>0</v>
      </c>
      <c r="FP629" s="8">
        <f t="shared" si="433"/>
        <v>0</v>
      </c>
      <c r="FQ629" s="8">
        <f t="shared" si="434"/>
        <v>0</v>
      </c>
      <c r="FR629" s="8">
        <f t="shared" si="435"/>
        <v>0</v>
      </c>
      <c r="FS629" s="8">
        <f t="shared" si="436"/>
        <v>0</v>
      </c>
      <c r="FT629" s="8">
        <f t="shared" si="437"/>
        <v>0</v>
      </c>
      <c r="FU629" s="8">
        <f t="shared" si="438"/>
        <v>0</v>
      </c>
      <c r="FV629" s="8">
        <f t="shared" si="439"/>
        <v>0</v>
      </c>
      <c r="FW629" s="8">
        <f t="shared" si="440"/>
        <v>0</v>
      </c>
      <c r="FX629" s="8">
        <f t="shared" si="441"/>
        <v>0</v>
      </c>
      <c r="FY629" s="8">
        <f t="shared" si="442"/>
        <v>0</v>
      </c>
      <c r="FZ629" s="8">
        <f t="shared" si="443"/>
        <v>0</v>
      </c>
      <c r="GA629" s="8">
        <f t="shared" si="444"/>
        <v>0</v>
      </c>
      <c r="GB629" s="8">
        <f t="shared" si="445"/>
        <v>0</v>
      </c>
      <c r="GC629" s="8">
        <f t="shared" si="446"/>
        <v>0</v>
      </c>
      <c r="GD629" s="8">
        <f t="shared" si="447"/>
        <v>0</v>
      </c>
      <c r="GE629" s="8">
        <f t="shared" si="448"/>
        <v>0</v>
      </c>
      <c r="GF629" s="8">
        <f t="shared" si="449"/>
        <v>0</v>
      </c>
      <c r="GG629" s="8">
        <f t="shared" si="450"/>
        <v>0</v>
      </c>
      <c r="GH629" s="8">
        <f t="shared" si="451"/>
        <v>0</v>
      </c>
      <c r="GI629" s="8">
        <f t="shared" si="452"/>
        <v>0</v>
      </c>
      <c r="GJ629" s="8">
        <f t="shared" si="453"/>
        <v>0</v>
      </c>
      <c r="GK629" s="8">
        <f t="shared" si="454"/>
        <v>0</v>
      </c>
      <c r="GL629" s="8">
        <f t="shared" si="455"/>
        <v>0</v>
      </c>
      <c r="GM629" s="8">
        <f t="shared" si="456"/>
        <v>0</v>
      </c>
      <c r="GN629" s="8">
        <f t="shared" si="457"/>
        <v>0</v>
      </c>
      <c r="GO629" s="8">
        <f t="shared" si="458"/>
        <v>0</v>
      </c>
      <c r="GP629" s="8">
        <f t="shared" si="459"/>
        <v>0</v>
      </c>
      <c r="GQ629" s="8">
        <f t="shared" si="460"/>
        <v>0</v>
      </c>
      <c r="GR629" s="8">
        <f t="shared" si="461"/>
        <v>0</v>
      </c>
      <c r="GS629" s="8">
        <f t="shared" si="462"/>
        <v>0</v>
      </c>
      <c r="GT629" s="8">
        <f t="shared" si="463"/>
        <v>0</v>
      </c>
      <c r="GU629" s="8">
        <f t="shared" si="464"/>
        <v>0</v>
      </c>
      <c r="GV629" s="8">
        <f t="shared" si="465"/>
        <v>0</v>
      </c>
      <c r="GW629" s="8">
        <f t="shared" si="466"/>
        <v>0</v>
      </c>
      <c r="GX629" s="8">
        <f t="shared" si="467"/>
        <v>0</v>
      </c>
      <c r="GY629" s="8">
        <f t="shared" si="468"/>
        <v>0</v>
      </c>
      <c r="GZ629" s="8">
        <f t="shared" si="469"/>
        <v>0</v>
      </c>
      <c r="HA629" s="8">
        <f t="shared" si="470"/>
        <v>0</v>
      </c>
      <c r="HB629" s="8">
        <f t="shared" si="471"/>
        <v>0</v>
      </c>
      <c r="HC629" s="8">
        <f t="shared" si="472"/>
        <v>0</v>
      </c>
      <c r="HD629" s="8">
        <f t="shared" si="473"/>
        <v>0</v>
      </c>
      <c r="HE629" s="8">
        <f t="shared" si="474"/>
        <v>0</v>
      </c>
      <c r="HF629" s="8">
        <f t="shared" si="475"/>
        <v>0</v>
      </c>
      <c r="HG629" s="8">
        <f t="shared" si="476"/>
        <v>0</v>
      </c>
      <c r="HH629" s="8">
        <f t="shared" si="477"/>
        <v>0</v>
      </c>
      <c r="HI629" s="8">
        <f t="shared" si="478"/>
        <v>0</v>
      </c>
      <c r="HJ629" s="8">
        <f t="shared" si="479"/>
        <v>0</v>
      </c>
      <c r="HK629" s="8">
        <f t="shared" si="480"/>
        <v>0</v>
      </c>
      <c r="HL629" s="8">
        <f t="shared" si="481"/>
        <v>0</v>
      </c>
    </row>
    <row r="630" spans="4:220" ht="12" hidden="1" customHeight="1" x14ac:dyDescent="0.2">
      <c r="D630" s="8">
        <f t="shared" si="277"/>
        <v>0</v>
      </c>
      <c r="Q630" s="8">
        <f t="shared" si="278"/>
        <v>0</v>
      </c>
      <c r="R630" s="8">
        <f t="shared" si="279"/>
        <v>0</v>
      </c>
      <c r="S630" s="8">
        <f t="shared" si="280"/>
        <v>0</v>
      </c>
      <c r="T630" s="8">
        <f t="shared" si="281"/>
        <v>0</v>
      </c>
      <c r="U630" s="8">
        <f t="shared" si="282"/>
        <v>0</v>
      </c>
      <c r="V630" s="8">
        <f t="shared" si="283"/>
        <v>0</v>
      </c>
      <c r="W630" s="8">
        <f t="shared" si="284"/>
        <v>0</v>
      </c>
      <c r="X630" s="8">
        <f t="shared" si="285"/>
        <v>0</v>
      </c>
      <c r="Y630" s="8">
        <f t="shared" si="286"/>
        <v>0</v>
      </c>
      <c r="Z630" s="8">
        <f t="shared" si="287"/>
        <v>0</v>
      </c>
      <c r="AA630" s="8">
        <f t="shared" si="288"/>
        <v>0</v>
      </c>
      <c r="AB630" s="8">
        <f t="shared" si="289"/>
        <v>0</v>
      </c>
      <c r="AC630" s="8">
        <f t="shared" si="290"/>
        <v>0</v>
      </c>
      <c r="AD630" s="8">
        <f t="shared" si="291"/>
        <v>0</v>
      </c>
      <c r="AE630" s="8">
        <f t="shared" si="292"/>
        <v>0</v>
      </c>
      <c r="AF630" s="8">
        <f t="shared" si="293"/>
        <v>0</v>
      </c>
      <c r="AG630" s="8">
        <f t="shared" si="294"/>
        <v>0</v>
      </c>
      <c r="AH630" s="8">
        <f t="shared" si="295"/>
        <v>0</v>
      </c>
      <c r="AI630" s="8">
        <f t="shared" si="296"/>
        <v>0</v>
      </c>
      <c r="AJ630" s="8">
        <f t="shared" si="297"/>
        <v>0</v>
      </c>
      <c r="AK630" s="8">
        <f t="shared" si="298"/>
        <v>0</v>
      </c>
      <c r="AL630" s="8">
        <f t="shared" si="299"/>
        <v>0</v>
      </c>
      <c r="AM630" s="8">
        <f t="shared" si="300"/>
        <v>0</v>
      </c>
      <c r="AN630" s="8">
        <f t="shared" si="301"/>
        <v>0</v>
      </c>
      <c r="AO630" s="8">
        <f t="shared" si="302"/>
        <v>0</v>
      </c>
      <c r="AP630" s="8">
        <f t="shared" si="303"/>
        <v>0</v>
      </c>
      <c r="AQ630" s="8">
        <f t="shared" si="304"/>
        <v>0</v>
      </c>
      <c r="AR630" s="8">
        <f t="shared" si="305"/>
        <v>0</v>
      </c>
      <c r="AS630" s="8">
        <f t="shared" si="306"/>
        <v>0</v>
      </c>
      <c r="AT630" s="8">
        <f t="shared" si="307"/>
        <v>0</v>
      </c>
      <c r="AU630" s="8">
        <f t="shared" si="308"/>
        <v>0</v>
      </c>
      <c r="AV630" s="8">
        <f t="shared" si="309"/>
        <v>0</v>
      </c>
      <c r="AW630" s="8">
        <f t="shared" si="310"/>
        <v>0</v>
      </c>
      <c r="AX630" s="8">
        <f t="shared" si="311"/>
        <v>0</v>
      </c>
      <c r="AY630" s="8">
        <f t="shared" si="312"/>
        <v>0</v>
      </c>
      <c r="AZ630" s="8">
        <f t="shared" si="313"/>
        <v>0</v>
      </c>
      <c r="BA630" s="8">
        <f t="shared" si="314"/>
        <v>0</v>
      </c>
      <c r="BB630" s="8">
        <f t="shared" si="315"/>
        <v>0</v>
      </c>
      <c r="BC630" s="8">
        <f t="shared" si="316"/>
        <v>0</v>
      </c>
      <c r="BD630" s="8">
        <f t="shared" si="317"/>
        <v>0</v>
      </c>
      <c r="BE630" s="8">
        <f t="shared" si="318"/>
        <v>0</v>
      </c>
      <c r="BF630" s="8">
        <f t="shared" si="319"/>
        <v>0</v>
      </c>
      <c r="BG630" s="8">
        <f t="shared" si="320"/>
        <v>0</v>
      </c>
      <c r="BH630" s="8">
        <f t="shared" si="321"/>
        <v>0</v>
      </c>
      <c r="BI630" s="8">
        <f t="shared" si="322"/>
        <v>0</v>
      </c>
      <c r="BJ630" s="8">
        <f t="shared" si="323"/>
        <v>0</v>
      </c>
      <c r="BK630" s="8">
        <f t="shared" si="324"/>
        <v>0</v>
      </c>
      <c r="BL630" s="8">
        <f t="shared" si="325"/>
        <v>0</v>
      </c>
      <c r="BM630" s="8">
        <f t="shared" si="326"/>
        <v>0</v>
      </c>
      <c r="BN630" s="8">
        <f t="shared" si="327"/>
        <v>0</v>
      </c>
      <c r="BO630" s="8">
        <f t="shared" si="328"/>
        <v>0</v>
      </c>
      <c r="BP630" s="8">
        <f t="shared" si="329"/>
        <v>0</v>
      </c>
      <c r="BQ630" s="8">
        <f t="shared" si="330"/>
        <v>0</v>
      </c>
      <c r="BR630" s="8">
        <f t="shared" si="331"/>
        <v>0</v>
      </c>
      <c r="BS630" s="8">
        <f t="shared" si="332"/>
        <v>0</v>
      </c>
      <c r="BT630" s="8">
        <f t="shared" si="333"/>
        <v>0</v>
      </c>
      <c r="BU630" s="8">
        <f t="shared" si="334"/>
        <v>0</v>
      </c>
      <c r="BV630" s="8">
        <f t="shared" si="335"/>
        <v>0</v>
      </c>
      <c r="BW630" s="8">
        <f t="shared" si="336"/>
        <v>0</v>
      </c>
      <c r="BX630" s="8">
        <f t="shared" si="337"/>
        <v>0</v>
      </c>
      <c r="BY630" s="8">
        <f t="shared" si="338"/>
        <v>0</v>
      </c>
      <c r="BZ630" s="8">
        <f t="shared" si="339"/>
        <v>0</v>
      </c>
      <c r="CA630" s="8">
        <f t="shared" si="340"/>
        <v>0</v>
      </c>
      <c r="CB630" s="8">
        <f t="shared" si="341"/>
        <v>0</v>
      </c>
      <c r="CC630" s="8">
        <f t="shared" si="342"/>
        <v>0</v>
      </c>
      <c r="CD630" s="8">
        <f t="shared" si="343"/>
        <v>0</v>
      </c>
      <c r="CE630" s="8">
        <f t="shared" si="344"/>
        <v>0</v>
      </c>
      <c r="CF630" s="8">
        <f t="shared" si="345"/>
        <v>0</v>
      </c>
      <c r="CG630" s="8">
        <f t="shared" si="346"/>
        <v>0</v>
      </c>
      <c r="CH630" s="8">
        <f t="shared" si="347"/>
        <v>0</v>
      </c>
      <c r="CI630" s="8">
        <f t="shared" si="348"/>
        <v>0</v>
      </c>
      <c r="CJ630" s="8">
        <f t="shared" si="349"/>
        <v>0</v>
      </c>
      <c r="CK630" s="8">
        <f t="shared" si="350"/>
        <v>0</v>
      </c>
      <c r="CL630" s="8">
        <f t="shared" si="351"/>
        <v>0</v>
      </c>
      <c r="CM630" s="8">
        <f t="shared" si="352"/>
        <v>0</v>
      </c>
      <c r="CN630" s="8">
        <f t="shared" si="353"/>
        <v>0</v>
      </c>
      <c r="CO630" s="8">
        <f t="shared" si="354"/>
        <v>0</v>
      </c>
      <c r="CP630" s="8">
        <f t="shared" si="355"/>
        <v>0</v>
      </c>
      <c r="CQ630" s="8">
        <f t="shared" si="356"/>
        <v>0</v>
      </c>
      <c r="CR630" s="8">
        <f t="shared" si="357"/>
        <v>0</v>
      </c>
      <c r="CS630" s="8">
        <f t="shared" si="358"/>
        <v>0</v>
      </c>
      <c r="CT630" s="8">
        <f t="shared" si="359"/>
        <v>0</v>
      </c>
      <c r="CU630" s="8">
        <f t="shared" si="360"/>
        <v>0</v>
      </c>
      <c r="CV630" s="8">
        <f t="shared" si="361"/>
        <v>0</v>
      </c>
      <c r="CW630" s="8">
        <f t="shared" si="362"/>
        <v>0</v>
      </c>
      <c r="CX630" s="8">
        <f t="shared" si="363"/>
        <v>0</v>
      </c>
      <c r="CY630" s="8">
        <f t="shared" si="364"/>
        <v>0</v>
      </c>
      <c r="CZ630" s="8">
        <f t="shared" si="365"/>
        <v>0</v>
      </c>
      <c r="DA630" s="8">
        <f t="shared" si="366"/>
        <v>0</v>
      </c>
      <c r="DB630" s="8">
        <f t="shared" si="367"/>
        <v>0</v>
      </c>
      <c r="DC630" s="8">
        <f t="shared" si="368"/>
        <v>0</v>
      </c>
      <c r="DD630" s="8">
        <f t="shared" si="369"/>
        <v>0</v>
      </c>
      <c r="DE630" s="8">
        <f t="shared" si="370"/>
        <v>0</v>
      </c>
      <c r="DF630" s="8">
        <f t="shared" si="371"/>
        <v>0</v>
      </c>
      <c r="DG630" s="8">
        <f t="shared" si="372"/>
        <v>0</v>
      </c>
      <c r="DH630" s="8">
        <f t="shared" si="373"/>
        <v>0</v>
      </c>
      <c r="DI630" s="8">
        <f t="shared" si="374"/>
        <v>0</v>
      </c>
      <c r="DJ630" s="8">
        <f t="shared" si="375"/>
        <v>0</v>
      </c>
      <c r="DK630" s="8">
        <f t="shared" si="376"/>
        <v>0</v>
      </c>
      <c r="DL630" s="8">
        <f t="shared" si="377"/>
        <v>0</v>
      </c>
      <c r="DM630" s="8">
        <f t="shared" si="378"/>
        <v>0</v>
      </c>
      <c r="DN630" s="8">
        <f t="shared" si="379"/>
        <v>0</v>
      </c>
      <c r="DO630" s="8">
        <f t="shared" si="380"/>
        <v>0</v>
      </c>
      <c r="DP630" s="8">
        <f t="shared" si="381"/>
        <v>0</v>
      </c>
      <c r="DQ630" s="8">
        <f t="shared" si="382"/>
        <v>0</v>
      </c>
      <c r="DR630" s="8">
        <f t="shared" si="383"/>
        <v>0</v>
      </c>
      <c r="DS630" s="8">
        <f t="shared" si="384"/>
        <v>0</v>
      </c>
      <c r="DT630" s="8">
        <f t="shared" si="385"/>
        <v>0</v>
      </c>
      <c r="DU630" s="8">
        <f t="shared" si="386"/>
        <v>0</v>
      </c>
      <c r="DV630" s="8">
        <f t="shared" si="387"/>
        <v>0</v>
      </c>
      <c r="DW630" s="8">
        <f t="shared" si="388"/>
        <v>0</v>
      </c>
      <c r="DX630" s="8">
        <f t="shared" si="389"/>
        <v>0</v>
      </c>
      <c r="DY630" s="8">
        <f t="shared" si="390"/>
        <v>0</v>
      </c>
      <c r="DZ630" s="8">
        <f t="shared" si="391"/>
        <v>0</v>
      </c>
      <c r="EA630" s="8">
        <f t="shared" si="392"/>
        <v>0</v>
      </c>
      <c r="EB630" s="8">
        <f t="shared" si="393"/>
        <v>0</v>
      </c>
      <c r="EC630" s="8">
        <f t="shared" si="394"/>
        <v>0</v>
      </c>
      <c r="ED630" s="8">
        <f t="shared" si="395"/>
        <v>0</v>
      </c>
      <c r="EE630" s="8">
        <f t="shared" si="396"/>
        <v>0</v>
      </c>
      <c r="EF630" s="8">
        <f t="shared" si="397"/>
        <v>0</v>
      </c>
      <c r="EG630" s="8">
        <f t="shared" si="398"/>
        <v>0</v>
      </c>
      <c r="EH630" s="8">
        <f t="shared" si="399"/>
        <v>0</v>
      </c>
      <c r="EI630" s="8">
        <f t="shared" si="400"/>
        <v>0</v>
      </c>
      <c r="EJ630" s="8">
        <f t="shared" si="401"/>
        <v>0</v>
      </c>
      <c r="EK630" s="8">
        <f t="shared" si="402"/>
        <v>0</v>
      </c>
      <c r="EL630" s="8">
        <f t="shared" si="403"/>
        <v>0</v>
      </c>
      <c r="EM630" s="8">
        <f t="shared" si="404"/>
        <v>0</v>
      </c>
      <c r="EN630" s="8">
        <f t="shared" si="405"/>
        <v>0</v>
      </c>
      <c r="EO630" s="8">
        <f t="shared" si="406"/>
        <v>0</v>
      </c>
      <c r="EP630" s="8">
        <f t="shared" si="407"/>
        <v>0</v>
      </c>
      <c r="EQ630" s="8">
        <f t="shared" si="408"/>
        <v>0</v>
      </c>
      <c r="ER630" s="8">
        <f t="shared" si="409"/>
        <v>0</v>
      </c>
      <c r="ES630" s="8">
        <f t="shared" si="410"/>
        <v>0</v>
      </c>
      <c r="ET630" s="8">
        <f t="shared" si="411"/>
        <v>0</v>
      </c>
      <c r="EU630" s="8">
        <f t="shared" si="412"/>
        <v>0</v>
      </c>
      <c r="EV630" s="8">
        <f t="shared" si="413"/>
        <v>0</v>
      </c>
      <c r="EW630" s="8">
        <f t="shared" si="414"/>
        <v>0</v>
      </c>
      <c r="EX630" s="8">
        <f t="shared" si="415"/>
        <v>0</v>
      </c>
      <c r="EY630" s="8">
        <f t="shared" si="416"/>
        <v>0</v>
      </c>
      <c r="EZ630" s="8">
        <f t="shared" si="417"/>
        <v>0</v>
      </c>
      <c r="FA630" s="8">
        <f t="shared" si="418"/>
        <v>0</v>
      </c>
      <c r="FB630" s="8">
        <f t="shared" si="419"/>
        <v>0</v>
      </c>
      <c r="FC630" s="8">
        <f t="shared" si="420"/>
        <v>0</v>
      </c>
      <c r="FD630" s="8">
        <f t="shared" si="421"/>
        <v>0</v>
      </c>
      <c r="FE630" s="8">
        <f t="shared" si="422"/>
        <v>0</v>
      </c>
      <c r="FF630" s="8">
        <f t="shared" si="423"/>
        <v>0</v>
      </c>
      <c r="FG630" s="8">
        <f t="shared" si="424"/>
        <v>0</v>
      </c>
      <c r="FH630" s="8">
        <f t="shared" si="425"/>
        <v>0</v>
      </c>
      <c r="FI630" s="8">
        <f t="shared" si="426"/>
        <v>0</v>
      </c>
      <c r="FJ630" s="8">
        <f t="shared" si="427"/>
        <v>0</v>
      </c>
      <c r="FK630" s="8">
        <f t="shared" si="428"/>
        <v>0</v>
      </c>
      <c r="FL630" s="8">
        <f t="shared" si="429"/>
        <v>0</v>
      </c>
      <c r="FM630" s="8">
        <f t="shared" si="430"/>
        <v>0</v>
      </c>
      <c r="FN630" s="8">
        <f t="shared" si="431"/>
        <v>0</v>
      </c>
      <c r="FO630" s="8">
        <f t="shared" si="432"/>
        <v>0</v>
      </c>
      <c r="FP630" s="8">
        <f t="shared" si="433"/>
        <v>0</v>
      </c>
      <c r="FQ630" s="8">
        <f t="shared" si="434"/>
        <v>0</v>
      </c>
      <c r="FR630" s="8">
        <f t="shared" si="435"/>
        <v>0</v>
      </c>
      <c r="FS630" s="8">
        <f t="shared" si="436"/>
        <v>0</v>
      </c>
      <c r="FT630" s="8">
        <f t="shared" si="437"/>
        <v>0</v>
      </c>
      <c r="FU630" s="8">
        <f t="shared" si="438"/>
        <v>0</v>
      </c>
      <c r="FV630" s="8">
        <f t="shared" si="439"/>
        <v>0</v>
      </c>
      <c r="FW630" s="8">
        <f t="shared" si="440"/>
        <v>0</v>
      </c>
      <c r="FX630" s="8">
        <f t="shared" si="441"/>
        <v>0</v>
      </c>
      <c r="FY630" s="8">
        <f t="shared" si="442"/>
        <v>0</v>
      </c>
      <c r="FZ630" s="8">
        <f t="shared" si="443"/>
        <v>0</v>
      </c>
      <c r="GA630" s="8">
        <f t="shared" si="444"/>
        <v>0</v>
      </c>
      <c r="GB630" s="8">
        <f t="shared" si="445"/>
        <v>0</v>
      </c>
      <c r="GC630" s="8">
        <f t="shared" si="446"/>
        <v>0</v>
      </c>
      <c r="GD630" s="8">
        <f t="shared" si="447"/>
        <v>0</v>
      </c>
      <c r="GE630" s="8">
        <f t="shared" si="448"/>
        <v>0</v>
      </c>
      <c r="GF630" s="8">
        <f t="shared" si="449"/>
        <v>0</v>
      </c>
      <c r="GG630" s="8">
        <f t="shared" si="450"/>
        <v>0</v>
      </c>
      <c r="GH630" s="8">
        <f t="shared" si="451"/>
        <v>0</v>
      </c>
      <c r="GI630" s="8">
        <f t="shared" si="452"/>
        <v>0</v>
      </c>
      <c r="GJ630" s="8">
        <f t="shared" si="453"/>
        <v>0</v>
      </c>
      <c r="GK630" s="8">
        <f t="shared" si="454"/>
        <v>0</v>
      </c>
      <c r="GL630" s="8">
        <f t="shared" si="455"/>
        <v>0</v>
      </c>
      <c r="GM630" s="8">
        <f t="shared" si="456"/>
        <v>0</v>
      </c>
      <c r="GN630" s="8">
        <f t="shared" si="457"/>
        <v>0</v>
      </c>
      <c r="GO630" s="8">
        <f t="shared" si="458"/>
        <v>0</v>
      </c>
      <c r="GP630" s="8">
        <f t="shared" si="459"/>
        <v>0</v>
      </c>
      <c r="GQ630" s="8">
        <f t="shared" si="460"/>
        <v>0</v>
      </c>
      <c r="GR630" s="8">
        <f t="shared" si="461"/>
        <v>0</v>
      </c>
      <c r="GS630" s="8">
        <f t="shared" si="462"/>
        <v>0</v>
      </c>
      <c r="GT630" s="8">
        <f t="shared" si="463"/>
        <v>0</v>
      </c>
      <c r="GU630" s="8">
        <f t="shared" si="464"/>
        <v>0</v>
      </c>
      <c r="GV630" s="8">
        <f t="shared" si="465"/>
        <v>0</v>
      </c>
      <c r="GW630" s="8">
        <f t="shared" si="466"/>
        <v>0</v>
      </c>
      <c r="GX630" s="8">
        <f t="shared" si="467"/>
        <v>0</v>
      </c>
      <c r="GY630" s="8">
        <f t="shared" si="468"/>
        <v>0</v>
      </c>
      <c r="GZ630" s="8">
        <f t="shared" si="469"/>
        <v>0</v>
      </c>
      <c r="HA630" s="8">
        <f t="shared" si="470"/>
        <v>0</v>
      </c>
      <c r="HB630" s="8">
        <f t="shared" si="471"/>
        <v>0</v>
      </c>
      <c r="HC630" s="8">
        <f t="shared" si="472"/>
        <v>0</v>
      </c>
      <c r="HD630" s="8">
        <f t="shared" si="473"/>
        <v>0</v>
      </c>
      <c r="HE630" s="8">
        <f t="shared" si="474"/>
        <v>0</v>
      </c>
      <c r="HF630" s="8">
        <f t="shared" si="475"/>
        <v>0</v>
      </c>
      <c r="HG630" s="8">
        <f t="shared" si="476"/>
        <v>0</v>
      </c>
      <c r="HH630" s="8">
        <f t="shared" si="477"/>
        <v>0</v>
      </c>
      <c r="HI630" s="8">
        <f t="shared" si="478"/>
        <v>0</v>
      </c>
      <c r="HJ630" s="8">
        <f t="shared" si="479"/>
        <v>0</v>
      </c>
      <c r="HK630" s="8">
        <f t="shared" si="480"/>
        <v>0</v>
      </c>
      <c r="HL630" s="8">
        <f t="shared" si="481"/>
        <v>0</v>
      </c>
    </row>
    <row r="631" spans="4:220" ht="12" hidden="1" customHeight="1" x14ac:dyDescent="0.2">
      <c r="D631" s="8">
        <f t="shared" si="277"/>
        <v>0</v>
      </c>
      <c r="Q631" s="8">
        <f t="shared" si="278"/>
        <v>0</v>
      </c>
      <c r="R631" s="8">
        <f t="shared" si="279"/>
        <v>0</v>
      </c>
      <c r="S631" s="8">
        <f t="shared" si="280"/>
        <v>0</v>
      </c>
      <c r="T631" s="8">
        <f t="shared" si="281"/>
        <v>0</v>
      </c>
      <c r="U631" s="8">
        <f t="shared" si="282"/>
        <v>0</v>
      </c>
      <c r="V631" s="8">
        <f t="shared" si="283"/>
        <v>0</v>
      </c>
      <c r="W631" s="8">
        <f t="shared" si="284"/>
        <v>0</v>
      </c>
      <c r="X631" s="8">
        <f t="shared" si="285"/>
        <v>0</v>
      </c>
      <c r="Y631" s="8">
        <f t="shared" si="286"/>
        <v>0</v>
      </c>
      <c r="Z631" s="8">
        <f t="shared" si="287"/>
        <v>0</v>
      </c>
      <c r="AA631" s="8">
        <f t="shared" si="288"/>
        <v>0</v>
      </c>
      <c r="AB631" s="8">
        <f t="shared" si="289"/>
        <v>0</v>
      </c>
      <c r="AC631" s="8">
        <f t="shared" si="290"/>
        <v>0</v>
      </c>
      <c r="AD631" s="8">
        <f t="shared" si="291"/>
        <v>0</v>
      </c>
      <c r="AE631" s="8">
        <f t="shared" si="292"/>
        <v>0</v>
      </c>
      <c r="AF631" s="8">
        <f t="shared" si="293"/>
        <v>0</v>
      </c>
      <c r="AG631" s="8">
        <f t="shared" si="294"/>
        <v>0</v>
      </c>
      <c r="AH631" s="8">
        <f t="shared" si="295"/>
        <v>0</v>
      </c>
      <c r="AI631" s="8">
        <f t="shared" si="296"/>
        <v>0</v>
      </c>
      <c r="AJ631" s="8">
        <f t="shared" si="297"/>
        <v>0</v>
      </c>
      <c r="AK631" s="8">
        <f t="shared" si="298"/>
        <v>0</v>
      </c>
      <c r="AL631" s="8">
        <f t="shared" si="299"/>
        <v>0</v>
      </c>
      <c r="AM631" s="8">
        <f t="shared" si="300"/>
        <v>0</v>
      </c>
      <c r="AN631" s="8">
        <f t="shared" si="301"/>
        <v>0</v>
      </c>
      <c r="AO631" s="8">
        <f t="shared" si="302"/>
        <v>0</v>
      </c>
      <c r="AP631" s="8">
        <f t="shared" si="303"/>
        <v>0</v>
      </c>
      <c r="AQ631" s="8">
        <f t="shared" si="304"/>
        <v>0</v>
      </c>
      <c r="AR631" s="8">
        <f t="shared" si="305"/>
        <v>0</v>
      </c>
      <c r="AS631" s="8">
        <f t="shared" si="306"/>
        <v>0</v>
      </c>
      <c r="AT631" s="8">
        <f t="shared" si="307"/>
        <v>0</v>
      </c>
      <c r="AU631" s="8">
        <f t="shared" si="308"/>
        <v>0</v>
      </c>
      <c r="AV631" s="8">
        <f t="shared" si="309"/>
        <v>0</v>
      </c>
      <c r="AW631" s="8">
        <f t="shared" si="310"/>
        <v>0</v>
      </c>
      <c r="AX631" s="8">
        <f t="shared" si="311"/>
        <v>0</v>
      </c>
      <c r="AY631" s="8">
        <f t="shared" si="312"/>
        <v>0</v>
      </c>
      <c r="AZ631" s="8">
        <f t="shared" si="313"/>
        <v>0</v>
      </c>
      <c r="BA631" s="8">
        <f t="shared" si="314"/>
        <v>0</v>
      </c>
      <c r="BB631" s="8">
        <f t="shared" si="315"/>
        <v>0</v>
      </c>
      <c r="BC631" s="8">
        <f t="shared" si="316"/>
        <v>0</v>
      </c>
      <c r="BD631" s="8">
        <f t="shared" si="317"/>
        <v>0</v>
      </c>
      <c r="BE631" s="8">
        <f t="shared" si="318"/>
        <v>0</v>
      </c>
      <c r="BF631" s="8">
        <f t="shared" si="319"/>
        <v>0</v>
      </c>
      <c r="BG631" s="8">
        <f t="shared" si="320"/>
        <v>0</v>
      </c>
      <c r="BH631" s="8">
        <f t="shared" si="321"/>
        <v>0</v>
      </c>
      <c r="BI631" s="8">
        <f t="shared" si="322"/>
        <v>0</v>
      </c>
      <c r="BJ631" s="8">
        <f t="shared" si="323"/>
        <v>0</v>
      </c>
      <c r="BK631" s="8">
        <f t="shared" si="324"/>
        <v>0</v>
      </c>
      <c r="BL631" s="8">
        <f t="shared" si="325"/>
        <v>0</v>
      </c>
      <c r="BM631" s="8">
        <f t="shared" si="326"/>
        <v>0</v>
      </c>
      <c r="BN631" s="8">
        <f t="shared" si="327"/>
        <v>0</v>
      </c>
      <c r="BO631" s="8">
        <f t="shared" si="328"/>
        <v>0</v>
      </c>
      <c r="BP631" s="8">
        <f t="shared" si="329"/>
        <v>0</v>
      </c>
      <c r="BQ631" s="8">
        <f t="shared" si="330"/>
        <v>0</v>
      </c>
      <c r="BR631" s="8">
        <f t="shared" si="331"/>
        <v>0</v>
      </c>
      <c r="BS631" s="8">
        <f t="shared" si="332"/>
        <v>0</v>
      </c>
      <c r="BT631" s="8">
        <f t="shared" si="333"/>
        <v>0</v>
      </c>
      <c r="BU631" s="8">
        <f t="shared" si="334"/>
        <v>0</v>
      </c>
      <c r="BV631" s="8">
        <f t="shared" si="335"/>
        <v>0</v>
      </c>
      <c r="BW631" s="8">
        <f t="shared" si="336"/>
        <v>0</v>
      </c>
      <c r="BX631" s="8">
        <f t="shared" si="337"/>
        <v>0</v>
      </c>
      <c r="BY631" s="8">
        <f t="shared" si="338"/>
        <v>0</v>
      </c>
      <c r="BZ631" s="8">
        <f t="shared" si="339"/>
        <v>0</v>
      </c>
      <c r="CA631" s="8">
        <f t="shared" si="340"/>
        <v>0</v>
      </c>
      <c r="CB631" s="8">
        <f t="shared" si="341"/>
        <v>0</v>
      </c>
      <c r="CC631" s="8">
        <f t="shared" si="342"/>
        <v>0</v>
      </c>
      <c r="CD631" s="8">
        <f t="shared" si="343"/>
        <v>0</v>
      </c>
      <c r="CE631" s="8">
        <f t="shared" si="344"/>
        <v>0</v>
      </c>
      <c r="CF631" s="8">
        <f t="shared" si="345"/>
        <v>0</v>
      </c>
      <c r="CG631" s="8">
        <f t="shared" si="346"/>
        <v>0</v>
      </c>
      <c r="CH631" s="8">
        <f t="shared" si="347"/>
        <v>0</v>
      </c>
      <c r="CI631" s="8">
        <f t="shared" si="348"/>
        <v>0</v>
      </c>
      <c r="CJ631" s="8">
        <f t="shared" si="349"/>
        <v>0</v>
      </c>
      <c r="CK631" s="8">
        <f t="shared" si="350"/>
        <v>0</v>
      </c>
      <c r="CL631" s="8">
        <f t="shared" si="351"/>
        <v>0</v>
      </c>
      <c r="CM631" s="8">
        <f t="shared" si="352"/>
        <v>0</v>
      </c>
      <c r="CN631" s="8">
        <f t="shared" si="353"/>
        <v>0</v>
      </c>
      <c r="CO631" s="8">
        <f t="shared" si="354"/>
        <v>0</v>
      </c>
      <c r="CP631" s="8">
        <f t="shared" si="355"/>
        <v>0</v>
      </c>
      <c r="CQ631" s="8">
        <f t="shared" si="356"/>
        <v>0</v>
      </c>
      <c r="CR631" s="8">
        <f t="shared" si="357"/>
        <v>0</v>
      </c>
      <c r="CS631" s="8">
        <f t="shared" si="358"/>
        <v>0</v>
      </c>
      <c r="CT631" s="8">
        <f t="shared" si="359"/>
        <v>0</v>
      </c>
      <c r="CU631" s="8">
        <f t="shared" si="360"/>
        <v>0</v>
      </c>
      <c r="CV631" s="8">
        <f t="shared" si="361"/>
        <v>0</v>
      </c>
      <c r="CW631" s="8">
        <f t="shared" si="362"/>
        <v>0</v>
      </c>
      <c r="CX631" s="8">
        <f t="shared" si="363"/>
        <v>0</v>
      </c>
      <c r="CY631" s="8">
        <f t="shared" si="364"/>
        <v>0</v>
      </c>
      <c r="CZ631" s="8">
        <f t="shared" si="365"/>
        <v>0</v>
      </c>
      <c r="DA631" s="8">
        <f t="shared" si="366"/>
        <v>0</v>
      </c>
      <c r="DB631" s="8">
        <f t="shared" si="367"/>
        <v>0</v>
      </c>
      <c r="DC631" s="8">
        <f t="shared" si="368"/>
        <v>0</v>
      </c>
      <c r="DD631" s="8">
        <f t="shared" si="369"/>
        <v>0</v>
      </c>
      <c r="DE631" s="8">
        <f t="shared" si="370"/>
        <v>0</v>
      </c>
      <c r="DF631" s="8">
        <f t="shared" si="371"/>
        <v>0</v>
      </c>
      <c r="DG631" s="8">
        <f t="shared" si="372"/>
        <v>0</v>
      </c>
      <c r="DH631" s="8">
        <f t="shared" si="373"/>
        <v>0</v>
      </c>
      <c r="DI631" s="8">
        <f t="shared" si="374"/>
        <v>0</v>
      </c>
      <c r="DJ631" s="8">
        <f t="shared" si="375"/>
        <v>0</v>
      </c>
      <c r="DK631" s="8">
        <f t="shared" si="376"/>
        <v>0</v>
      </c>
      <c r="DL631" s="8">
        <f t="shared" si="377"/>
        <v>0</v>
      </c>
      <c r="DM631" s="8">
        <f t="shared" si="378"/>
        <v>0</v>
      </c>
      <c r="DN631" s="8">
        <f t="shared" si="379"/>
        <v>0</v>
      </c>
      <c r="DO631" s="8">
        <f t="shared" si="380"/>
        <v>0</v>
      </c>
      <c r="DP631" s="8">
        <f t="shared" si="381"/>
        <v>0</v>
      </c>
      <c r="DQ631" s="8">
        <f t="shared" si="382"/>
        <v>0</v>
      </c>
      <c r="DR631" s="8">
        <f t="shared" si="383"/>
        <v>0</v>
      </c>
      <c r="DS631" s="8">
        <f t="shared" si="384"/>
        <v>0</v>
      </c>
      <c r="DT631" s="8">
        <f t="shared" si="385"/>
        <v>0</v>
      </c>
      <c r="DU631" s="8">
        <f t="shared" si="386"/>
        <v>0</v>
      </c>
      <c r="DV631" s="8">
        <f t="shared" si="387"/>
        <v>0</v>
      </c>
      <c r="DW631" s="8">
        <f t="shared" si="388"/>
        <v>0</v>
      </c>
      <c r="DX631" s="8">
        <f t="shared" si="389"/>
        <v>0</v>
      </c>
      <c r="DY631" s="8">
        <f t="shared" si="390"/>
        <v>0</v>
      </c>
      <c r="DZ631" s="8">
        <f t="shared" si="391"/>
        <v>0</v>
      </c>
      <c r="EA631" s="8">
        <f t="shared" si="392"/>
        <v>0</v>
      </c>
      <c r="EB631" s="8">
        <f t="shared" si="393"/>
        <v>0</v>
      </c>
      <c r="EC631" s="8">
        <f t="shared" si="394"/>
        <v>0</v>
      </c>
      <c r="ED631" s="8">
        <f t="shared" si="395"/>
        <v>0</v>
      </c>
      <c r="EE631" s="8">
        <f t="shared" si="396"/>
        <v>0</v>
      </c>
      <c r="EF631" s="8">
        <f t="shared" si="397"/>
        <v>0</v>
      </c>
      <c r="EG631" s="8">
        <f t="shared" si="398"/>
        <v>0</v>
      </c>
      <c r="EH631" s="8">
        <f t="shared" si="399"/>
        <v>0</v>
      </c>
      <c r="EI631" s="8">
        <f t="shared" si="400"/>
        <v>0</v>
      </c>
      <c r="EJ631" s="8">
        <f t="shared" si="401"/>
        <v>0</v>
      </c>
      <c r="EK631" s="8">
        <f t="shared" si="402"/>
        <v>0</v>
      </c>
      <c r="EL631" s="8">
        <f t="shared" si="403"/>
        <v>0</v>
      </c>
      <c r="EM631" s="8">
        <f t="shared" si="404"/>
        <v>0</v>
      </c>
      <c r="EN631" s="8">
        <f t="shared" si="405"/>
        <v>0</v>
      </c>
      <c r="EO631" s="8">
        <f t="shared" si="406"/>
        <v>0</v>
      </c>
      <c r="EP631" s="8">
        <f t="shared" si="407"/>
        <v>0</v>
      </c>
      <c r="EQ631" s="8">
        <f t="shared" si="408"/>
        <v>0</v>
      </c>
      <c r="ER631" s="8">
        <f t="shared" si="409"/>
        <v>0</v>
      </c>
      <c r="ES631" s="8">
        <f t="shared" si="410"/>
        <v>0</v>
      </c>
      <c r="ET631" s="8">
        <f t="shared" si="411"/>
        <v>0</v>
      </c>
      <c r="EU631" s="8">
        <f t="shared" si="412"/>
        <v>0</v>
      </c>
      <c r="EV631" s="8">
        <f t="shared" si="413"/>
        <v>0</v>
      </c>
      <c r="EW631" s="8">
        <f t="shared" si="414"/>
        <v>0</v>
      </c>
      <c r="EX631" s="8">
        <f t="shared" si="415"/>
        <v>0</v>
      </c>
      <c r="EY631" s="8">
        <f t="shared" si="416"/>
        <v>0</v>
      </c>
      <c r="EZ631" s="8">
        <f t="shared" si="417"/>
        <v>0</v>
      </c>
      <c r="FA631" s="8">
        <f t="shared" si="418"/>
        <v>0</v>
      </c>
      <c r="FB631" s="8">
        <f t="shared" si="419"/>
        <v>0</v>
      </c>
      <c r="FC631" s="8">
        <f t="shared" si="420"/>
        <v>0</v>
      </c>
      <c r="FD631" s="8">
        <f t="shared" si="421"/>
        <v>0</v>
      </c>
      <c r="FE631" s="8">
        <f t="shared" si="422"/>
        <v>0</v>
      </c>
      <c r="FF631" s="8">
        <f t="shared" si="423"/>
        <v>0</v>
      </c>
      <c r="FG631" s="8">
        <f t="shared" si="424"/>
        <v>0</v>
      </c>
      <c r="FH631" s="8">
        <f t="shared" si="425"/>
        <v>0</v>
      </c>
      <c r="FI631" s="8">
        <f t="shared" si="426"/>
        <v>0</v>
      </c>
      <c r="FJ631" s="8">
        <f t="shared" si="427"/>
        <v>0</v>
      </c>
      <c r="FK631" s="8">
        <f t="shared" si="428"/>
        <v>0</v>
      </c>
      <c r="FL631" s="8">
        <f t="shared" si="429"/>
        <v>0</v>
      </c>
      <c r="FM631" s="8">
        <f t="shared" si="430"/>
        <v>0</v>
      </c>
      <c r="FN631" s="8">
        <f t="shared" si="431"/>
        <v>0</v>
      </c>
      <c r="FO631" s="8">
        <f t="shared" si="432"/>
        <v>0</v>
      </c>
      <c r="FP631" s="8">
        <f t="shared" si="433"/>
        <v>0</v>
      </c>
      <c r="FQ631" s="8">
        <f t="shared" si="434"/>
        <v>0</v>
      </c>
      <c r="FR631" s="8">
        <f t="shared" si="435"/>
        <v>0</v>
      </c>
      <c r="FS631" s="8">
        <f t="shared" si="436"/>
        <v>0</v>
      </c>
      <c r="FT631" s="8">
        <f t="shared" si="437"/>
        <v>0</v>
      </c>
      <c r="FU631" s="8">
        <f t="shared" si="438"/>
        <v>0</v>
      </c>
      <c r="FV631" s="8">
        <f t="shared" si="439"/>
        <v>0</v>
      </c>
      <c r="FW631" s="8">
        <f t="shared" si="440"/>
        <v>0</v>
      </c>
      <c r="FX631" s="8">
        <f t="shared" si="441"/>
        <v>0</v>
      </c>
      <c r="FY631" s="8">
        <f t="shared" si="442"/>
        <v>0</v>
      </c>
      <c r="FZ631" s="8">
        <f t="shared" si="443"/>
        <v>0</v>
      </c>
      <c r="GA631" s="8">
        <f t="shared" si="444"/>
        <v>0</v>
      </c>
      <c r="GB631" s="8">
        <f t="shared" si="445"/>
        <v>0</v>
      </c>
      <c r="GC631" s="8">
        <f t="shared" si="446"/>
        <v>0</v>
      </c>
      <c r="GD631" s="8">
        <f t="shared" si="447"/>
        <v>0</v>
      </c>
      <c r="GE631" s="8">
        <f t="shared" si="448"/>
        <v>0</v>
      </c>
      <c r="GF631" s="8">
        <f t="shared" si="449"/>
        <v>0</v>
      </c>
      <c r="GG631" s="8">
        <f t="shared" si="450"/>
        <v>0</v>
      </c>
      <c r="GH631" s="8">
        <f t="shared" si="451"/>
        <v>0</v>
      </c>
      <c r="GI631" s="8">
        <f t="shared" si="452"/>
        <v>0</v>
      </c>
      <c r="GJ631" s="8">
        <f t="shared" si="453"/>
        <v>0</v>
      </c>
      <c r="GK631" s="8">
        <f t="shared" si="454"/>
        <v>0</v>
      </c>
      <c r="GL631" s="8">
        <f t="shared" si="455"/>
        <v>0</v>
      </c>
      <c r="GM631" s="8">
        <f t="shared" si="456"/>
        <v>0</v>
      </c>
      <c r="GN631" s="8">
        <f t="shared" si="457"/>
        <v>0</v>
      </c>
      <c r="GO631" s="8">
        <f t="shared" si="458"/>
        <v>0</v>
      </c>
      <c r="GP631" s="8">
        <f t="shared" si="459"/>
        <v>0</v>
      </c>
      <c r="GQ631" s="8">
        <f t="shared" si="460"/>
        <v>0</v>
      </c>
      <c r="GR631" s="8">
        <f t="shared" si="461"/>
        <v>0</v>
      </c>
      <c r="GS631" s="8">
        <f t="shared" si="462"/>
        <v>0</v>
      </c>
      <c r="GT631" s="8">
        <f t="shared" si="463"/>
        <v>0</v>
      </c>
      <c r="GU631" s="8">
        <f t="shared" si="464"/>
        <v>0</v>
      </c>
      <c r="GV631" s="8">
        <f t="shared" si="465"/>
        <v>0</v>
      </c>
      <c r="GW631" s="8">
        <f t="shared" si="466"/>
        <v>0</v>
      </c>
      <c r="GX631" s="8">
        <f t="shared" si="467"/>
        <v>0</v>
      </c>
      <c r="GY631" s="8">
        <f t="shared" si="468"/>
        <v>0</v>
      </c>
      <c r="GZ631" s="8">
        <f t="shared" si="469"/>
        <v>0</v>
      </c>
      <c r="HA631" s="8">
        <f t="shared" si="470"/>
        <v>0</v>
      </c>
      <c r="HB631" s="8">
        <f t="shared" si="471"/>
        <v>0</v>
      </c>
      <c r="HC631" s="8">
        <f t="shared" si="472"/>
        <v>0</v>
      </c>
      <c r="HD631" s="8">
        <f t="shared" si="473"/>
        <v>0</v>
      </c>
      <c r="HE631" s="8">
        <f t="shared" si="474"/>
        <v>0</v>
      </c>
      <c r="HF631" s="8">
        <f t="shared" si="475"/>
        <v>0</v>
      </c>
      <c r="HG631" s="8">
        <f t="shared" si="476"/>
        <v>0</v>
      </c>
      <c r="HH631" s="8">
        <f t="shared" si="477"/>
        <v>0</v>
      </c>
      <c r="HI631" s="8">
        <f t="shared" si="478"/>
        <v>0</v>
      </c>
      <c r="HJ631" s="8">
        <f t="shared" si="479"/>
        <v>0</v>
      </c>
      <c r="HK631" s="8">
        <f t="shared" si="480"/>
        <v>0</v>
      </c>
      <c r="HL631" s="8">
        <f t="shared" si="481"/>
        <v>0</v>
      </c>
    </row>
    <row r="632" spans="4:220" ht="12" hidden="1" customHeight="1" x14ac:dyDescent="0.2"/>
    <row r="633" spans="4:220" ht="12" hidden="1" customHeight="1" x14ac:dyDescent="0.2">
      <c r="D633" s="6" t="str">
        <f t="shared" ref="D633:D642" si="482">IF(D622=20,"CONS",IF(D622=35,"PROV",IF(D622=45,"PREV",)))</f>
        <v>CONS</v>
      </c>
      <c r="Q633" s="6" t="str">
        <f t="shared" ref="Q633:CB633" si="483">IF(Q622=20,"CONS",IF(Q622=35,"PROV",IF(Q622=45,"PREV",)))</f>
        <v>CONS</v>
      </c>
      <c r="R633" s="6" t="str">
        <f t="shared" si="483"/>
        <v>CONS</v>
      </c>
      <c r="S633" s="6" t="str">
        <f t="shared" si="483"/>
        <v>CONS</v>
      </c>
      <c r="T633" s="6" t="str">
        <f t="shared" si="483"/>
        <v>CONS</v>
      </c>
      <c r="U633" s="6" t="str">
        <f t="shared" si="483"/>
        <v>CONS</v>
      </c>
      <c r="V633" s="6" t="str">
        <f t="shared" si="483"/>
        <v>CONS</v>
      </c>
      <c r="W633" s="6" t="str">
        <f t="shared" si="483"/>
        <v>CONS</v>
      </c>
      <c r="X633" s="6" t="str">
        <f t="shared" si="483"/>
        <v>CONS</v>
      </c>
      <c r="Y633" s="6" t="str">
        <f t="shared" si="483"/>
        <v>CONS</v>
      </c>
      <c r="Z633" s="6" t="str">
        <f t="shared" si="483"/>
        <v>CONS</v>
      </c>
      <c r="AA633" s="6" t="str">
        <f t="shared" si="483"/>
        <v>CONS</v>
      </c>
      <c r="AB633" s="6" t="str">
        <f t="shared" si="483"/>
        <v>CONS</v>
      </c>
      <c r="AC633" s="6" t="str">
        <f t="shared" si="483"/>
        <v>CONS</v>
      </c>
      <c r="AD633" s="6" t="str">
        <f t="shared" si="483"/>
        <v>CONS</v>
      </c>
      <c r="AE633" s="6" t="str">
        <f t="shared" si="483"/>
        <v>CONS</v>
      </c>
      <c r="AF633" s="6" t="str">
        <f t="shared" si="483"/>
        <v>CONS</v>
      </c>
      <c r="AG633" s="6" t="str">
        <f t="shared" si="483"/>
        <v>CONS</v>
      </c>
      <c r="AH633" s="6" t="str">
        <f t="shared" si="483"/>
        <v>CONS</v>
      </c>
      <c r="AI633" s="6" t="str">
        <f t="shared" si="483"/>
        <v>CONS</v>
      </c>
      <c r="AJ633" s="6" t="str">
        <f t="shared" si="483"/>
        <v>CONS</v>
      </c>
      <c r="AK633" s="6" t="str">
        <f t="shared" si="483"/>
        <v>CONS</v>
      </c>
      <c r="AL633" s="6" t="str">
        <f t="shared" si="483"/>
        <v>CONS</v>
      </c>
      <c r="AM633" s="6" t="str">
        <f t="shared" si="483"/>
        <v>CONS</v>
      </c>
      <c r="AN633" s="6" t="str">
        <f t="shared" si="483"/>
        <v>CONS</v>
      </c>
      <c r="AO633" s="6" t="str">
        <f t="shared" si="483"/>
        <v>CONS</v>
      </c>
      <c r="AP633" s="6" t="str">
        <f t="shared" si="483"/>
        <v>CONS</v>
      </c>
      <c r="AQ633" s="6" t="str">
        <f t="shared" si="483"/>
        <v>CONS</v>
      </c>
      <c r="AR633" s="6" t="str">
        <f t="shared" si="483"/>
        <v>CONS</v>
      </c>
      <c r="AS633" s="6" t="str">
        <f t="shared" si="483"/>
        <v>CONS</v>
      </c>
      <c r="AT633" s="6" t="str">
        <f t="shared" si="483"/>
        <v>CONS</v>
      </c>
      <c r="AU633" s="6" t="str">
        <f t="shared" si="483"/>
        <v>CONS</v>
      </c>
      <c r="AV633" s="6" t="str">
        <f t="shared" si="483"/>
        <v>CONS</v>
      </c>
      <c r="AW633" s="6" t="str">
        <f t="shared" si="483"/>
        <v>CONS</v>
      </c>
      <c r="AX633" s="6" t="str">
        <f t="shared" si="483"/>
        <v>CONS</v>
      </c>
      <c r="AY633" s="6" t="str">
        <f t="shared" si="483"/>
        <v>CONS</v>
      </c>
      <c r="AZ633" s="6" t="str">
        <f t="shared" si="483"/>
        <v>CONS</v>
      </c>
      <c r="BA633" s="6" t="str">
        <f t="shared" si="483"/>
        <v>CONS</v>
      </c>
      <c r="BB633" s="6" t="str">
        <f t="shared" si="483"/>
        <v>CONS</v>
      </c>
      <c r="BC633" s="6" t="str">
        <f t="shared" si="483"/>
        <v>CONS</v>
      </c>
      <c r="BD633" s="6" t="str">
        <f t="shared" si="483"/>
        <v>CONS</v>
      </c>
      <c r="BE633" s="6" t="str">
        <f t="shared" si="483"/>
        <v>CONS</v>
      </c>
      <c r="BF633" s="6" t="str">
        <f t="shared" si="483"/>
        <v>CONS</v>
      </c>
      <c r="BG633" s="6" t="str">
        <f t="shared" si="483"/>
        <v>CONS</v>
      </c>
      <c r="BH633" s="6" t="str">
        <f t="shared" si="483"/>
        <v>CONS</v>
      </c>
      <c r="BI633" s="6" t="str">
        <f t="shared" si="483"/>
        <v>CONS</v>
      </c>
      <c r="BJ633" s="6" t="str">
        <f t="shared" si="483"/>
        <v>CONS</v>
      </c>
      <c r="BK633" s="6" t="str">
        <f t="shared" si="483"/>
        <v>CONS</v>
      </c>
      <c r="BL633" s="6" t="str">
        <f t="shared" si="483"/>
        <v>CONS</v>
      </c>
      <c r="BM633" s="6" t="str">
        <f t="shared" si="483"/>
        <v>CONS</v>
      </c>
      <c r="BN633" s="6" t="str">
        <f t="shared" si="483"/>
        <v>CONS</v>
      </c>
      <c r="BO633" s="6" t="str">
        <f t="shared" si="483"/>
        <v>CONS</v>
      </c>
      <c r="BP633" s="6" t="str">
        <f t="shared" si="483"/>
        <v>CONS</v>
      </c>
      <c r="BQ633" s="6" t="str">
        <f t="shared" si="483"/>
        <v>CONS</v>
      </c>
      <c r="BR633" s="6" t="str">
        <f t="shared" si="483"/>
        <v>CONS</v>
      </c>
      <c r="BS633" s="6" t="str">
        <f t="shared" si="483"/>
        <v>CONS</v>
      </c>
      <c r="BT633" s="6" t="str">
        <f t="shared" si="483"/>
        <v>CONS</v>
      </c>
      <c r="BU633" s="6" t="str">
        <f t="shared" si="483"/>
        <v>CONS</v>
      </c>
      <c r="BV633" s="6" t="str">
        <f t="shared" si="483"/>
        <v>CONS</v>
      </c>
      <c r="BW633" s="6" t="str">
        <f t="shared" si="483"/>
        <v>CONS</v>
      </c>
      <c r="BX633" s="6" t="str">
        <f t="shared" si="483"/>
        <v>CONS</v>
      </c>
      <c r="BY633" s="6" t="str">
        <f t="shared" si="483"/>
        <v>CONS</v>
      </c>
      <c r="BZ633" s="6" t="str">
        <f t="shared" si="483"/>
        <v>CONS</v>
      </c>
      <c r="CA633" s="6" t="str">
        <f t="shared" si="483"/>
        <v>CONS</v>
      </c>
      <c r="CB633" s="6" t="str">
        <f t="shared" si="483"/>
        <v>CONS</v>
      </c>
      <c r="CC633" s="6" t="str">
        <f t="shared" ref="CC633:EN633" si="484">IF(CC622=20,"CONS",IF(CC622=35,"PROV",IF(CC622=45,"PREV",)))</f>
        <v>CONS</v>
      </c>
      <c r="CD633" s="6" t="str">
        <f t="shared" si="484"/>
        <v>CONS</v>
      </c>
      <c r="CE633" s="6" t="str">
        <f t="shared" si="484"/>
        <v>CONS</v>
      </c>
      <c r="CF633" s="6" t="str">
        <f t="shared" si="484"/>
        <v>CONS</v>
      </c>
      <c r="CG633" s="6" t="str">
        <f t="shared" si="484"/>
        <v>CONS</v>
      </c>
      <c r="CH633" s="6" t="str">
        <f t="shared" si="484"/>
        <v>CONS</v>
      </c>
      <c r="CI633" s="6" t="str">
        <f t="shared" si="484"/>
        <v>CONS</v>
      </c>
      <c r="CJ633" s="6" t="str">
        <f t="shared" si="484"/>
        <v>CONS</v>
      </c>
      <c r="CK633" s="6" t="str">
        <f t="shared" si="484"/>
        <v>CONS</v>
      </c>
      <c r="CL633" s="6" t="str">
        <f t="shared" si="484"/>
        <v>CONS</v>
      </c>
      <c r="CM633" s="6" t="str">
        <f t="shared" si="484"/>
        <v>CONS</v>
      </c>
      <c r="CN633" s="6" t="str">
        <f t="shared" si="484"/>
        <v>CONS</v>
      </c>
      <c r="CO633" s="6" t="str">
        <f t="shared" si="484"/>
        <v>CONS</v>
      </c>
      <c r="CP633" s="6" t="str">
        <f t="shared" si="484"/>
        <v>CONS</v>
      </c>
      <c r="CQ633" s="6" t="str">
        <f t="shared" si="484"/>
        <v>CONS</v>
      </c>
      <c r="CR633" s="6" t="str">
        <f t="shared" si="484"/>
        <v>CONS</v>
      </c>
      <c r="CS633" s="6" t="str">
        <f t="shared" si="484"/>
        <v>CONS</v>
      </c>
      <c r="CT633" s="6" t="str">
        <f t="shared" si="484"/>
        <v>CONS</v>
      </c>
      <c r="CU633" s="6" t="str">
        <f t="shared" si="484"/>
        <v>CONS</v>
      </c>
      <c r="CV633" s="6" t="str">
        <f t="shared" si="484"/>
        <v>CONS</v>
      </c>
      <c r="CW633" s="6" t="str">
        <f t="shared" si="484"/>
        <v>CONS</v>
      </c>
      <c r="CX633" s="6" t="str">
        <f t="shared" si="484"/>
        <v>CONS</v>
      </c>
      <c r="CY633" s="6" t="str">
        <f t="shared" si="484"/>
        <v>CONS</v>
      </c>
      <c r="CZ633" s="6" t="str">
        <f t="shared" si="484"/>
        <v>CONS</v>
      </c>
      <c r="DA633" s="6" t="str">
        <f t="shared" si="484"/>
        <v>CONS</v>
      </c>
      <c r="DB633" s="6" t="str">
        <f t="shared" si="484"/>
        <v>CONS</v>
      </c>
      <c r="DC633" s="6" t="str">
        <f t="shared" si="484"/>
        <v>CONS</v>
      </c>
      <c r="DD633" s="6" t="str">
        <f t="shared" si="484"/>
        <v>CONS</v>
      </c>
      <c r="DE633" s="6" t="str">
        <f t="shared" si="484"/>
        <v>CONS</v>
      </c>
      <c r="DF633" s="6" t="str">
        <f t="shared" si="484"/>
        <v>CONS</v>
      </c>
      <c r="DG633" s="6" t="str">
        <f t="shared" si="484"/>
        <v>CONS</v>
      </c>
      <c r="DH633" s="6" t="str">
        <f t="shared" si="484"/>
        <v>CONS</v>
      </c>
      <c r="DI633" s="6" t="str">
        <f t="shared" si="484"/>
        <v>CONS</v>
      </c>
      <c r="DJ633" s="6" t="str">
        <f t="shared" si="484"/>
        <v>CONS</v>
      </c>
      <c r="DK633" s="6" t="str">
        <f t="shared" si="484"/>
        <v>CONS</v>
      </c>
      <c r="DL633" s="6" t="str">
        <f t="shared" si="484"/>
        <v>CONS</v>
      </c>
      <c r="DM633" s="6" t="str">
        <f t="shared" si="484"/>
        <v>CONS</v>
      </c>
      <c r="DN633" s="6" t="str">
        <f t="shared" si="484"/>
        <v>CONS</v>
      </c>
      <c r="DO633" s="6" t="str">
        <f t="shared" si="484"/>
        <v>CONS</v>
      </c>
      <c r="DP633" s="6" t="str">
        <f t="shared" si="484"/>
        <v>CONS</v>
      </c>
      <c r="DQ633" s="6" t="str">
        <f t="shared" si="484"/>
        <v>CONS</v>
      </c>
      <c r="DR633" s="6" t="str">
        <f t="shared" si="484"/>
        <v>CONS</v>
      </c>
      <c r="DS633" s="6" t="str">
        <f t="shared" si="484"/>
        <v>CONS</v>
      </c>
      <c r="DT633" s="6" t="str">
        <f t="shared" si="484"/>
        <v>CONS</v>
      </c>
      <c r="DU633" s="6" t="str">
        <f t="shared" si="484"/>
        <v>CONS</v>
      </c>
      <c r="DV633" s="6" t="str">
        <f t="shared" si="484"/>
        <v>CONS</v>
      </c>
      <c r="DW633" s="6" t="str">
        <f t="shared" si="484"/>
        <v>CONS</v>
      </c>
      <c r="DX633" s="6" t="str">
        <f t="shared" si="484"/>
        <v>CONS</v>
      </c>
      <c r="DY633" s="6" t="str">
        <f t="shared" si="484"/>
        <v>CONS</v>
      </c>
      <c r="DZ633" s="6" t="str">
        <f t="shared" si="484"/>
        <v>CONS</v>
      </c>
      <c r="EA633" s="6" t="e">
        <f t="shared" si="484"/>
        <v>#N/A</v>
      </c>
      <c r="EB633" s="6" t="e">
        <f t="shared" si="484"/>
        <v>#N/A</v>
      </c>
      <c r="EC633" s="6" t="e">
        <f t="shared" si="484"/>
        <v>#N/A</v>
      </c>
      <c r="ED633" s="6" t="e">
        <f t="shared" si="484"/>
        <v>#N/A</v>
      </c>
      <c r="EE633" s="6" t="e">
        <f t="shared" si="484"/>
        <v>#N/A</v>
      </c>
      <c r="EF633" s="6" t="e">
        <f t="shared" si="484"/>
        <v>#N/A</v>
      </c>
      <c r="EG633" s="6" t="e">
        <f t="shared" si="484"/>
        <v>#N/A</v>
      </c>
      <c r="EH633" s="6" t="e">
        <f t="shared" si="484"/>
        <v>#N/A</v>
      </c>
      <c r="EI633" s="6" t="e">
        <f t="shared" si="484"/>
        <v>#N/A</v>
      </c>
      <c r="EJ633" s="6" t="e">
        <f t="shared" si="484"/>
        <v>#N/A</v>
      </c>
      <c r="EK633" s="6" t="e">
        <f t="shared" si="484"/>
        <v>#N/A</v>
      </c>
      <c r="EL633" s="6" t="e">
        <f t="shared" si="484"/>
        <v>#N/A</v>
      </c>
      <c r="EM633" s="6" t="e">
        <f t="shared" si="484"/>
        <v>#N/A</v>
      </c>
      <c r="EN633" s="6" t="e">
        <f t="shared" si="484"/>
        <v>#N/A</v>
      </c>
      <c r="EO633" s="6" t="e">
        <f t="shared" ref="EO633:GZ633" si="485">IF(EO622=20,"CONS",IF(EO622=35,"PROV",IF(EO622=45,"PREV",)))</f>
        <v>#N/A</v>
      </c>
      <c r="EP633" s="6" t="e">
        <f t="shared" si="485"/>
        <v>#N/A</v>
      </c>
      <c r="EQ633" s="6" t="e">
        <f t="shared" si="485"/>
        <v>#N/A</v>
      </c>
      <c r="ER633" s="6" t="e">
        <f t="shared" si="485"/>
        <v>#N/A</v>
      </c>
      <c r="ES633" s="6" t="e">
        <f t="shared" si="485"/>
        <v>#N/A</v>
      </c>
      <c r="ET633" s="6" t="e">
        <f t="shared" si="485"/>
        <v>#N/A</v>
      </c>
      <c r="EU633" s="6" t="e">
        <f t="shared" si="485"/>
        <v>#N/A</v>
      </c>
      <c r="EV633" s="6" t="e">
        <f t="shared" si="485"/>
        <v>#N/A</v>
      </c>
      <c r="EW633" s="6" t="e">
        <f t="shared" si="485"/>
        <v>#N/A</v>
      </c>
      <c r="EX633" s="6" t="e">
        <f t="shared" si="485"/>
        <v>#N/A</v>
      </c>
      <c r="EY633" s="6" t="e">
        <f t="shared" si="485"/>
        <v>#N/A</v>
      </c>
      <c r="EZ633" s="6" t="e">
        <f t="shared" si="485"/>
        <v>#N/A</v>
      </c>
      <c r="FA633" s="6" t="e">
        <f t="shared" si="485"/>
        <v>#N/A</v>
      </c>
      <c r="FB633" s="6" t="e">
        <f t="shared" si="485"/>
        <v>#N/A</v>
      </c>
      <c r="FC633" s="6" t="e">
        <f t="shared" si="485"/>
        <v>#N/A</v>
      </c>
      <c r="FD633" s="6" t="e">
        <f t="shared" si="485"/>
        <v>#N/A</v>
      </c>
      <c r="FE633" s="6" t="e">
        <f t="shared" si="485"/>
        <v>#N/A</v>
      </c>
      <c r="FF633" s="6" t="e">
        <f t="shared" si="485"/>
        <v>#N/A</v>
      </c>
      <c r="FG633" s="6" t="e">
        <f t="shared" si="485"/>
        <v>#N/A</v>
      </c>
      <c r="FH633" s="6" t="e">
        <f t="shared" si="485"/>
        <v>#N/A</v>
      </c>
      <c r="FI633" s="6" t="e">
        <f t="shared" si="485"/>
        <v>#N/A</v>
      </c>
      <c r="FJ633" s="6" t="e">
        <f t="shared" si="485"/>
        <v>#N/A</v>
      </c>
      <c r="FK633" s="6" t="e">
        <f t="shared" si="485"/>
        <v>#N/A</v>
      </c>
      <c r="FL633" s="6" t="e">
        <f t="shared" si="485"/>
        <v>#N/A</v>
      </c>
      <c r="FM633" s="6" t="e">
        <f t="shared" si="485"/>
        <v>#N/A</v>
      </c>
      <c r="FN633" s="6" t="e">
        <f t="shared" si="485"/>
        <v>#N/A</v>
      </c>
      <c r="FO633" s="6" t="e">
        <f t="shared" si="485"/>
        <v>#N/A</v>
      </c>
      <c r="FP633" s="6" t="e">
        <f t="shared" si="485"/>
        <v>#N/A</v>
      </c>
      <c r="FQ633" s="6" t="e">
        <f t="shared" si="485"/>
        <v>#N/A</v>
      </c>
      <c r="FR633" s="6" t="e">
        <f t="shared" si="485"/>
        <v>#N/A</v>
      </c>
      <c r="FS633" s="6" t="e">
        <f t="shared" si="485"/>
        <v>#N/A</v>
      </c>
      <c r="FT633" s="6" t="e">
        <f t="shared" si="485"/>
        <v>#N/A</v>
      </c>
      <c r="FU633" s="6" t="e">
        <f t="shared" si="485"/>
        <v>#N/A</v>
      </c>
      <c r="FV633" s="6" t="e">
        <f t="shared" si="485"/>
        <v>#REF!</v>
      </c>
      <c r="FW633" s="6" t="e">
        <f t="shared" si="485"/>
        <v>#REF!</v>
      </c>
      <c r="FX633" s="6" t="e">
        <f t="shared" si="485"/>
        <v>#REF!</v>
      </c>
      <c r="FY633" s="6" t="e">
        <f t="shared" si="485"/>
        <v>#REF!</v>
      </c>
      <c r="FZ633" s="6" t="e">
        <f t="shared" si="485"/>
        <v>#REF!</v>
      </c>
      <c r="GA633" s="6" t="e">
        <f t="shared" si="485"/>
        <v>#REF!</v>
      </c>
      <c r="GB633" s="6" t="e">
        <f t="shared" si="485"/>
        <v>#REF!</v>
      </c>
      <c r="GC633" s="6" t="e">
        <f t="shared" si="485"/>
        <v>#REF!</v>
      </c>
      <c r="GD633" s="6" t="e">
        <f t="shared" si="485"/>
        <v>#REF!</v>
      </c>
      <c r="GE633" s="6" t="e">
        <f t="shared" si="485"/>
        <v>#REF!</v>
      </c>
      <c r="GF633" s="6" t="e">
        <f t="shared" si="485"/>
        <v>#REF!</v>
      </c>
      <c r="GG633" s="6" t="e">
        <f t="shared" si="485"/>
        <v>#REF!</v>
      </c>
      <c r="GH633" s="6" t="e">
        <f t="shared" si="485"/>
        <v>#REF!</v>
      </c>
      <c r="GI633" s="6" t="e">
        <f t="shared" si="485"/>
        <v>#REF!</v>
      </c>
      <c r="GJ633" s="6" t="e">
        <f t="shared" si="485"/>
        <v>#REF!</v>
      </c>
      <c r="GK633" s="6" t="e">
        <f t="shared" si="485"/>
        <v>#REF!</v>
      </c>
      <c r="GL633" s="6" t="e">
        <f t="shared" si="485"/>
        <v>#REF!</v>
      </c>
      <c r="GM633" s="6" t="e">
        <f t="shared" si="485"/>
        <v>#REF!</v>
      </c>
      <c r="GN633" s="6" t="e">
        <f t="shared" si="485"/>
        <v>#REF!</v>
      </c>
      <c r="GO633" s="6" t="e">
        <f t="shared" si="485"/>
        <v>#REF!</v>
      </c>
      <c r="GP633" s="6" t="e">
        <f t="shared" si="485"/>
        <v>#REF!</v>
      </c>
      <c r="GQ633" s="6" t="e">
        <f t="shared" si="485"/>
        <v>#REF!</v>
      </c>
      <c r="GR633" s="6" t="e">
        <f t="shared" si="485"/>
        <v>#REF!</v>
      </c>
      <c r="GS633" s="6" t="e">
        <f t="shared" si="485"/>
        <v>#REF!</v>
      </c>
      <c r="GT633" s="6" t="e">
        <f t="shared" si="485"/>
        <v>#REF!</v>
      </c>
      <c r="GU633" s="6" t="e">
        <f t="shared" si="485"/>
        <v>#REF!</v>
      </c>
      <c r="GV633" s="6" t="e">
        <f t="shared" si="485"/>
        <v>#REF!</v>
      </c>
      <c r="GW633" s="6" t="e">
        <f t="shared" si="485"/>
        <v>#REF!</v>
      </c>
      <c r="GX633" s="6" t="e">
        <f t="shared" si="485"/>
        <v>#REF!</v>
      </c>
      <c r="GY633" s="6" t="e">
        <f t="shared" si="485"/>
        <v>#REF!</v>
      </c>
      <c r="GZ633" s="6" t="e">
        <f t="shared" si="485"/>
        <v>#REF!</v>
      </c>
      <c r="HA633" s="6" t="e">
        <f t="shared" ref="HA633:HL633" si="486">IF(HA622=20,"CONS",IF(HA622=35,"PROV",IF(HA622=45,"PREV",)))</f>
        <v>#REF!</v>
      </c>
      <c r="HB633" s="6" t="e">
        <f t="shared" si="486"/>
        <v>#REF!</v>
      </c>
      <c r="HC633" s="6" t="e">
        <f t="shared" si="486"/>
        <v>#REF!</v>
      </c>
      <c r="HD633" s="6" t="e">
        <f t="shared" si="486"/>
        <v>#REF!</v>
      </c>
      <c r="HE633" s="6" t="e">
        <f t="shared" si="486"/>
        <v>#REF!</v>
      </c>
      <c r="HF633" s="6" t="e">
        <f t="shared" si="486"/>
        <v>#N/A</v>
      </c>
      <c r="HG633" s="6" t="e">
        <f t="shared" si="486"/>
        <v>#N/A</v>
      </c>
      <c r="HH633" s="6" t="e">
        <f t="shared" si="486"/>
        <v>#N/A</v>
      </c>
      <c r="HI633" s="6" t="e">
        <f t="shared" si="486"/>
        <v>#N/A</v>
      </c>
      <c r="HJ633" s="6" t="e">
        <f t="shared" si="486"/>
        <v>#N/A</v>
      </c>
      <c r="HK633" s="6" t="e">
        <f t="shared" si="486"/>
        <v>#N/A</v>
      </c>
      <c r="HL633" s="6" t="e">
        <f t="shared" si="486"/>
        <v>#N/A</v>
      </c>
    </row>
    <row r="634" spans="4:220" ht="12" hidden="1" customHeight="1" x14ac:dyDescent="0.2">
      <c r="D634" s="6" t="str">
        <f t="shared" si="482"/>
        <v>CONS</v>
      </c>
      <c r="Q634" s="6" t="str">
        <f t="shared" ref="Q634:CB634" si="487">IF(Q623=20,"CONS",IF(Q623=35,"PROV",IF(Q623=45,"PREV",)))</f>
        <v>CONS</v>
      </c>
      <c r="R634" s="6" t="str">
        <f t="shared" si="487"/>
        <v>CONS</v>
      </c>
      <c r="S634" s="6" t="str">
        <f t="shared" si="487"/>
        <v>CONS</v>
      </c>
      <c r="T634" s="6" t="str">
        <f t="shared" si="487"/>
        <v>CONS</v>
      </c>
      <c r="U634" s="6" t="str">
        <f t="shared" si="487"/>
        <v>CONS</v>
      </c>
      <c r="V634" s="6" t="str">
        <f t="shared" si="487"/>
        <v>CONS</v>
      </c>
      <c r="W634" s="6" t="str">
        <f t="shared" si="487"/>
        <v>CONS</v>
      </c>
      <c r="X634" s="6" t="str">
        <f t="shared" si="487"/>
        <v>CONS</v>
      </c>
      <c r="Y634" s="6" t="str">
        <f t="shared" si="487"/>
        <v>CONS</v>
      </c>
      <c r="Z634" s="6" t="str">
        <f t="shared" si="487"/>
        <v>CONS</v>
      </c>
      <c r="AA634" s="6" t="str">
        <f t="shared" si="487"/>
        <v>CONS</v>
      </c>
      <c r="AB634" s="6" t="str">
        <f t="shared" si="487"/>
        <v>CONS</v>
      </c>
      <c r="AC634" s="6" t="str">
        <f t="shared" si="487"/>
        <v>CONS</v>
      </c>
      <c r="AD634" s="6" t="str">
        <f t="shared" si="487"/>
        <v>CONS</v>
      </c>
      <c r="AE634" s="6" t="str">
        <f t="shared" si="487"/>
        <v>CONS</v>
      </c>
      <c r="AF634" s="6" t="str">
        <f t="shared" si="487"/>
        <v>CONS</v>
      </c>
      <c r="AG634" s="6" t="str">
        <f t="shared" si="487"/>
        <v>CONS</v>
      </c>
      <c r="AH634" s="6" t="str">
        <f t="shared" si="487"/>
        <v>CONS</v>
      </c>
      <c r="AI634" s="6" t="str">
        <f t="shared" si="487"/>
        <v>CONS</v>
      </c>
      <c r="AJ634" s="6" t="str">
        <f t="shared" si="487"/>
        <v>CONS</v>
      </c>
      <c r="AK634" s="6" t="str">
        <f t="shared" si="487"/>
        <v>CONS</v>
      </c>
      <c r="AL634" s="6" t="str">
        <f t="shared" si="487"/>
        <v>CONS</v>
      </c>
      <c r="AM634" s="6" t="str">
        <f t="shared" si="487"/>
        <v>CONS</v>
      </c>
      <c r="AN634" s="6" t="str">
        <f t="shared" si="487"/>
        <v>CONS</v>
      </c>
      <c r="AO634" s="6" t="str">
        <f t="shared" si="487"/>
        <v>CONS</v>
      </c>
      <c r="AP634" s="6" t="str">
        <f t="shared" si="487"/>
        <v>CONS</v>
      </c>
      <c r="AQ634" s="6" t="str">
        <f t="shared" si="487"/>
        <v>CONS</v>
      </c>
      <c r="AR634" s="6" t="str">
        <f t="shared" si="487"/>
        <v>CONS</v>
      </c>
      <c r="AS634" s="6" t="str">
        <f t="shared" si="487"/>
        <v>CONS</v>
      </c>
      <c r="AT634" s="6" t="str">
        <f t="shared" si="487"/>
        <v>CONS</v>
      </c>
      <c r="AU634" s="6" t="str">
        <f t="shared" si="487"/>
        <v>CONS</v>
      </c>
      <c r="AV634" s="6" t="str">
        <f t="shared" si="487"/>
        <v>CONS</v>
      </c>
      <c r="AW634" s="6" t="str">
        <f t="shared" si="487"/>
        <v>CONS</v>
      </c>
      <c r="AX634" s="6" t="str">
        <f t="shared" si="487"/>
        <v>CONS</v>
      </c>
      <c r="AY634" s="6" t="str">
        <f t="shared" si="487"/>
        <v>CONS</v>
      </c>
      <c r="AZ634" s="6" t="str">
        <f t="shared" si="487"/>
        <v>CONS</v>
      </c>
      <c r="BA634" s="6" t="str">
        <f t="shared" si="487"/>
        <v>CONS</v>
      </c>
      <c r="BB634" s="6" t="str">
        <f t="shared" si="487"/>
        <v>CONS</v>
      </c>
      <c r="BC634" s="6" t="str">
        <f t="shared" si="487"/>
        <v>CONS</v>
      </c>
      <c r="BD634" s="6" t="str">
        <f t="shared" si="487"/>
        <v>CONS</v>
      </c>
      <c r="BE634" s="6" t="str">
        <f t="shared" si="487"/>
        <v>CONS</v>
      </c>
      <c r="BF634" s="6" t="str">
        <f t="shared" si="487"/>
        <v>CONS</v>
      </c>
      <c r="BG634" s="6" t="str">
        <f t="shared" si="487"/>
        <v>CONS</v>
      </c>
      <c r="BH634" s="6" t="str">
        <f t="shared" si="487"/>
        <v>CONS</v>
      </c>
      <c r="BI634" s="6" t="str">
        <f t="shared" si="487"/>
        <v>CONS</v>
      </c>
      <c r="BJ634" s="6" t="str">
        <f t="shared" si="487"/>
        <v>CONS</v>
      </c>
      <c r="BK634" s="6" t="str">
        <f t="shared" si="487"/>
        <v>CONS</v>
      </c>
      <c r="BL634" s="6" t="str">
        <f t="shared" si="487"/>
        <v>CONS</v>
      </c>
      <c r="BM634" s="6" t="str">
        <f t="shared" si="487"/>
        <v>CONS</v>
      </c>
      <c r="BN634" s="6" t="str">
        <f t="shared" si="487"/>
        <v>CONS</v>
      </c>
      <c r="BO634" s="6" t="str">
        <f t="shared" si="487"/>
        <v>CONS</v>
      </c>
      <c r="BP634" s="6" t="str">
        <f t="shared" si="487"/>
        <v>CONS</v>
      </c>
      <c r="BQ634" s="6" t="str">
        <f t="shared" si="487"/>
        <v>CONS</v>
      </c>
      <c r="BR634" s="6" t="str">
        <f t="shared" si="487"/>
        <v>CONS</v>
      </c>
      <c r="BS634" s="6" t="str">
        <f t="shared" si="487"/>
        <v>CONS</v>
      </c>
      <c r="BT634" s="6" t="str">
        <f t="shared" si="487"/>
        <v>CONS</v>
      </c>
      <c r="BU634" s="6" t="str">
        <f t="shared" si="487"/>
        <v>CONS</v>
      </c>
      <c r="BV634" s="6" t="str">
        <f t="shared" si="487"/>
        <v>CONS</v>
      </c>
      <c r="BW634" s="6" t="str">
        <f t="shared" si="487"/>
        <v>CONS</v>
      </c>
      <c r="BX634" s="6" t="str">
        <f t="shared" si="487"/>
        <v>CONS</v>
      </c>
      <c r="BY634" s="6" t="str">
        <f t="shared" si="487"/>
        <v>CONS</v>
      </c>
      <c r="BZ634" s="6" t="str">
        <f t="shared" si="487"/>
        <v>CONS</v>
      </c>
      <c r="CA634" s="6" t="str">
        <f t="shared" si="487"/>
        <v>CONS</v>
      </c>
      <c r="CB634" s="6" t="str">
        <f t="shared" si="487"/>
        <v>CONS</v>
      </c>
      <c r="CC634" s="6" t="str">
        <f t="shared" ref="CC634:EN634" si="488">IF(CC623=20,"CONS",IF(CC623=35,"PROV",IF(CC623=45,"PREV",)))</f>
        <v>CONS</v>
      </c>
      <c r="CD634" s="6" t="str">
        <f t="shared" si="488"/>
        <v>CONS</v>
      </c>
      <c r="CE634" s="6" t="str">
        <f t="shared" si="488"/>
        <v>CONS</v>
      </c>
      <c r="CF634" s="6" t="str">
        <f t="shared" si="488"/>
        <v>CONS</v>
      </c>
      <c r="CG634" s="6" t="str">
        <f t="shared" si="488"/>
        <v>CONS</v>
      </c>
      <c r="CH634" s="6" t="str">
        <f t="shared" si="488"/>
        <v>CONS</v>
      </c>
      <c r="CI634" s="6" t="str">
        <f t="shared" si="488"/>
        <v>CONS</v>
      </c>
      <c r="CJ634" s="6" t="str">
        <f t="shared" si="488"/>
        <v>CONS</v>
      </c>
      <c r="CK634" s="6" t="str">
        <f t="shared" si="488"/>
        <v>CONS</v>
      </c>
      <c r="CL634" s="6" t="str">
        <f t="shared" si="488"/>
        <v>CONS</v>
      </c>
      <c r="CM634" s="6" t="str">
        <f t="shared" si="488"/>
        <v>CONS</v>
      </c>
      <c r="CN634" s="6" t="str">
        <f t="shared" si="488"/>
        <v>CONS</v>
      </c>
      <c r="CO634" s="6" t="str">
        <f t="shared" si="488"/>
        <v>CONS</v>
      </c>
      <c r="CP634" s="6" t="str">
        <f t="shared" si="488"/>
        <v>CONS</v>
      </c>
      <c r="CQ634" s="6" t="str">
        <f t="shared" si="488"/>
        <v>CONS</v>
      </c>
      <c r="CR634" s="6" t="str">
        <f t="shared" si="488"/>
        <v>CONS</v>
      </c>
      <c r="CS634" s="6" t="str">
        <f t="shared" si="488"/>
        <v>CONS</v>
      </c>
      <c r="CT634" s="6" t="str">
        <f t="shared" si="488"/>
        <v>CONS</v>
      </c>
      <c r="CU634" s="6" t="str">
        <f t="shared" si="488"/>
        <v>CONS</v>
      </c>
      <c r="CV634" s="6" t="str">
        <f t="shared" si="488"/>
        <v>CONS</v>
      </c>
      <c r="CW634" s="6" t="str">
        <f t="shared" si="488"/>
        <v>CONS</v>
      </c>
      <c r="CX634" s="6" t="str">
        <f t="shared" si="488"/>
        <v>CONS</v>
      </c>
      <c r="CY634" s="6" t="str">
        <f t="shared" si="488"/>
        <v>CONS</v>
      </c>
      <c r="CZ634" s="6" t="str">
        <f t="shared" si="488"/>
        <v>CONS</v>
      </c>
      <c r="DA634" s="6" t="str">
        <f t="shared" si="488"/>
        <v>CONS</v>
      </c>
      <c r="DB634" s="6" t="str">
        <f t="shared" si="488"/>
        <v>CONS</v>
      </c>
      <c r="DC634" s="6" t="str">
        <f t="shared" si="488"/>
        <v>CONS</v>
      </c>
      <c r="DD634" s="6" t="str">
        <f t="shared" si="488"/>
        <v>CONS</v>
      </c>
      <c r="DE634" s="6" t="str">
        <f t="shared" si="488"/>
        <v>CONS</v>
      </c>
      <c r="DF634" s="6" t="str">
        <f t="shared" si="488"/>
        <v>CONS</v>
      </c>
      <c r="DG634" s="6" t="str">
        <f t="shared" si="488"/>
        <v>CONS</v>
      </c>
      <c r="DH634" s="6" t="str">
        <f t="shared" si="488"/>
        <v>CONS</v>
      </c>
      <c r="DI634" s="6" t="str">
        <f t="shared" si="488"/>
        <v>CONS</v>
      </c>
      <c r="DJ634" s="6" t="str">
        <f t="shared" si="488"/>
        <v>CONS</v>
      </c>
      <c r="DK634" s="6" t="str">
        <f t="shared" si="488"/>
        <v>CONS</v>
      </c>
      <c r="DL634" s="6" t="str">
        <f t="shared" si="488"/>
        <v>CONS</v>
      </c>
      <c r="DM634" s="6" t="str">
        <f t="shared" si="488"/>
        <v>CONS</v>
      </c>
      <c r="DN634" s="6" t="str">
        <f t="shared" si="488"/>
        <v>CONS</v>
      </c>
      <c r="DO634" s="6" t="str">
        <f t="shared" si="488"/>
        <v>CONS</v>
      </c>
      <c r="DP634" s="6" t="str">
        <f t="shared" si="488"/>
        <v>CONS</v>
      </c>
      <c r="DQ634" s="6" t="str">
        <f t="shared" si="488"/>
        <v>CONS</v>
      </c>
      <c r="DR634" s="6" t="str">
        <f t="shared" si="488"/>
        <v>CONS</v>
      </c>
      <c r="DS634" s="6" t="str">
        <f t="shared" si="488"/>
        <v>CONS</v>
      </c>
      <c r="DT634" s="6" t="str">
        <f t="shared" si="488"/>
        <v>CONS</v>
      </c>
      <c r="DU634" s="6" t="str">
        <f t="shared" si="488"/>
        <v>CONS</v>
      </c>
      <c r="DV634" s="6" t="str">
        <f t="shared" si="488"/>
        <v>CONS</v>
      </c>
      <c r="DW634" s="6" t="str">
        <f t="shared" si="488"/>
        <v>PREV</v>
      </c>
      <c r="DX634" s="6" t="str">
        <f t="shared" si="488"/>
        <v>PREV</v>
      </c>
      <c r="DY634" s="6" t="str">
        <f t="shared" si="488"/>
        <v>PREV</v>
      </c>
      <c r="DZ634" s="6" t="str">
        <f t="shared" si="488"/>
        <v>PREV</v>
      </c>
      <c r="EA634" s="6" t="e">
        <f t="shared" si="488"/>
        <v>#N/A</v>
      </c>
      <c r="EB634" s="6" t="e">
        <f t="shared" si="488"/>
        <v>#N/A</v>
      </c>
      <c r="EC634" s="6" t="e">
        <f t="shared" si="488"/>
        <v>#N/A</v>
      </c>
      <c r="ED634" s="6" t="e">
        <f t="shared" si="488"/>
        <v>#N/A</v>
      </c>
      <c r="EE634" s="6" t="e">
        <f t="shared" si="488"/>
        <v>#N/A</v>
      </c>
      <c r="EF634" s="6" t="e">
        <f t="shared" si="488"/>
        <v>#N/A</v>
      </c>
      <c r="EG634" s="6" t="e">
        <f t="shared" si="488"/>
        <v>#N/A</v>
      </c>
      <c r="EH634" s="6" t="e">
        <f t="shared" si="488"/>
        <v>#N/A</v>
      </c>
      <c r="EI634" s="6" t="e">
        <f t="shared" si="488"/>
        <v>#N/A</v>
      </c>
      <c r="EJ634" s="6" t="e">
        <f t="shared" si="488"/>
        <v>#N/A</v>
      </c>
      <c r="EK634" s="6" t="e">
        <f t="shared" si="488"/>
        <v>#N/A</v>
      </c>
      <c r="EL634" s="6" t="e">
        <f t="shared" si="488"/>
        <v>#N/A</v>
      </c>
      <c r="EM634" s="6" t="e">
        <f t="shared" si="488"/>
        <v>#N/A</v>
      </c>
      <c r="EN634" s="6" t="e">
        <f t="shared" si="488"/>
        <v>#N/A</v>
      </c>
      <c r="EO634" s="6" t="e">
        <f t="shared" ref="EO634:GZ634" si="489">IF(EO623=20,"CONS",IF(EO623=35,"PROV",IF(EO623=45,"PREV",)))</f>
        <v>#N/A</v>
      </c>
      <c r="EP634" s="6" t="e">
        <f t="shared" si="489"/>
        <v>#N/A</v>
      </c>
      <c r="EQ634" s="6" t="e">
        <f t="shared" si="489"/>
        <v>#N/A</v>
      </c>
      <c r="ER634" s="6" t="e">
        <f t="shared" si="489"/>
        <v>#N/A</v>
      </c>
      <c r="ES634" s="6" t="e">
        <f t="shared" si="489"/>
        <v>#N/A</v>
      </c>
      <c r="ET634" s="6" t="e">
        <f t="shared" si="489"/>
        <v>#N/A</v>
      </c>
      <c r="EU634" s="6" t="e">
        <f t="shared" si="489"/>
        <v>#N/A</v>
      </c>
      <c r="EV634" s="6" t="e">
        <f t="shared" si="489"/>
        <v>#N/A</v>
      </c>
      <c r="EW634" s="6" t="e">
        <f t="shared" si="489"/>
        <v>#N/A</v>
      </c>
      <c r="EX634" s="6" t="e">
        <f t="shared" si="489"/>
        <v>#N/A</v>
      </c>
      <c r="EY634" s="6" t="e">
        <f t="shared" si="489"/>
        <v>#N/A</v>
      </c>
      <c r="EZ634" s="6" t="e">
        <f t="shared" si="489"/>
        <v>#N/A</v>
      </c>
      <c r="FA634" s="6" t="e">
        <f t="shared" si="489"/>
        <v>#N/A</v>
      </c>
      <c r="FB634" s="6" t="e">
        <f t="shared" si="489"/>
        <v>#N/A</v>
      </c>
      <c r="FC634" s="6" t="e">
        <f t="shared" si="489"/>
        <v>#N/A</v>
      </c>
      <c r="FD634" s="6" t="e">
        <f t="shared" si="489"/>
        <v>#N/A</v>
      </c>
      <c r="FE634" s="6" t="e">
        <f t="shared" si="489"/>
        <v>#N/A</v>
      </c>
      <c r="FF634" s="6" t="e">
        <f t="shared" si="489"/>
        <v>#N/A</v>
      </c>
      <c r="FG634" s="6" t="e">
        <f t="shared" si="489"/>
        <v>#N/A</v>
      </c>
      <c r="FH634" s="6" t="e">
        <f t="shared" si="489"/>
        <v>#N/A</v>
      </c>
      <c r="FI634" s="6" t="e">
        <f t="shared" si="489"/>
        <v>#N/A</v>
      </c>
      <c r="FJ634" s="6" t="e">
        <f t="shared" si="489"/>
        <v>#N/A</v>
      </c>
      <c r="FK634" s="6" t="e">
        <f t="shared" si="489"/>
        <v>#N/A</v>
      </c>
      <c r="FL634" s="6" t="e">
        <f t="shared" si="489"/>
        <v>#N/A</v>
      </c>
      <c r="FM634" s="6" t="e">
        <f t="shared" si="489"/>
        <v>#N/A</v>
      </c>
      <c r="FN634" s="6" t="e">
        <f t="shared" si="489"/>
        <v>#N/A</v>
      </c>
      <c r="FO634" s="6" t="e">
        <f t="shared" si="489"/>
        <v>#N/A</v>
      </c>
      <c r="FP634" s="6" t="e">
        <f t="shared" si="489"/>
        <v>#N/A</v>
      </c>
      <c r="FQ634" s="6" t="e">
        <f t="shared" si="489"/>
        <v>#N/A</v>
      </c>
      <c r="FR634" s="6" t="e">
        <f t="shared" si="489"/>
        <v>#N/A</v>
      </c>
      <c r="FS634" s="6" t="e">
        <f t="shared" si="489"/>
        <v>#N/A</v>
      </c>
      <c r="FT634" s="6" t="e">
        <f t="shared" si="489"/>
        <v>#N/A</v>
      </c>
      <c r="FU634" s="6" t="e">
        <f t="shared" si="489"/>
        <v>#N/A</v>
      </c>
      <c r="FV634" s="6" t="e">
        <f t="shared" si="489"/>
        <v>#REF!</v>
      </c>
      <c r="FW634" s="6" t="e">
        <f t="shared" si="489"/>
        <v>#REF!</v>
      </c>
      <c r="FX634" s="6" t="e">
        <f t="shared" si="489"/>
        <v>#REF!</v>
      </c>
      <c r="FY634" s="6" t="e">
        <f t="shared" si="489"/>
        <v>#REF!</v>
      </c>
      <c r="FZ634" s="6" t="e">
        <f t="shared" si="489"/>
        <v>#REF!</v>
      </c>
      <c r="GA634" s="6" t="e">
        <f t="shared" si="489"/>
        <v>#REF!</v>
      </c>
      <c r="GB634" s="6" t="e">
        <f t="shared" si="489"/>
        <v>#REF!</v>
      </c>
      <c r="GC634" s="6" t="e">
        <f t="shared" si="489"/>
        <v>#REF!</v>
      </c>
      <c r="GD634" s="6" t="e">
        <f t="shared" si="489"/>
        <v>#REF!</v>
      </c>
      <c r="GE634" s="6" t="e">
        <f t="shared" si="489"/>
        <v>#REF!</v>
      </c>
      <c r="GF634" s="6" t="e">
        <f t="shared" si="489"/>
        <v>#REF!</v>
      </c>
      <c r="GG634" s="6" t="e">
        <f t="shared" si="489"/>
        <v>#REF!</v>
      </c>
      <c r="GH634" s="6" t="e">
        <f t="shared" si="489"/>
        <v>#REF!</v>
      </c>
      <c r="GI634" s="6" t="e">
        <f t="shared" si="489"/>
        <v>#REF!</v>
      </c>
      <c r="GJ634" s="6" t="e">
        <f t="shared" si="489"/>
        <v>#REF!</v>
      </c>
      <c r="GK634" s="6" t="e">
        <f t="shared" si="489"/>
        <v>#REF!</v>
      </c>
      <c r="GL634" s="6" t="e">
        <f t="shared" si="489"/>
        <v>#REF!</v>
      </c>
      <c r="GM634" s="6" t="e">
        <f t="shared" si="489"/>
        <v>#REF!</v>
      </c>
      <c r="GN634" s="6" t="e">
        <f t="shared" si="489"/>
        <v>#REF!</v>
      </c>
      <c r="GO634" s="6" t="e">
        <f t="shared" si="489"/>
        <v>#REF!</v>
      </c>
      <c r="GP634" s="6" t="e">
        <f t="shared" si="489"/>
        <v>#REF!</v>
      </c>
      <c r="GQ634" s="6" t="e">
        <f t="shared" si="489"/>
        <v>#REF!</v>
      </c>
      <c r="GR634" s="6" t="e">
        <f t="shared" si="489"/>
        <v>#REF!</v>
      </c>
      <c r="GS634" s="6" t="e">
        <f t="shared" si="489"/>
        <v>#REF!</v>
      </c>
      <c r="GT634" s="6" t="e">
        <f t="shared" si="489"/>
        <v>#REF!</v>
      </c>
      <c r="GU634" s="6" t="e">
        <f t="shared" si="489"/>
        <v>#REF!</v>
      </c>
      <c r="GV634" s="6" t="e">
        <f t="shared" si="489"/>
        <v>#REF!</v>
      </c>
      <c r="GW634" s="6" t="e">
        <f t="shared" si="489"/>
        <v>#REF!</v>
      </c>
      <c r="GX634" s="6" t="e">
        <f t="shared" si="489"/>
        <v>#REF!</v>
      </c>
      <c r="GY634" s="6" t="e">
        <f t="shared" si="489"/>
        <v>#REF!</v>
      </c>
      <c r="GZ634" s="6" t="e">
        <f t="shared" si="489"/>
        <v>#REF!</v>
      </c>
      <c r="HA634" s="6" t="e">
        <f t="shared" ref="HA634:HL634" si="490">IF(HA623=20,"CONS",IF(HA623=35,"PROV",IF(HA623=45,"PREV",)))</f>
        <v>#REF!</v>
      </c>
      <c r="HB634" s="6" t="e">
        <f t="shared" si="490"/>
        <v>#REF!</v>
      </c>
      <c r="HC634" s="6" t="e">
        <f t="shared" si="490"/>
        <v>#REF!</v>
      </c>
      <c r="HD634" s="6" t="e">
        <f t="shared" si="490"/>
        <v>#REF!</v>
      </c>
      <c r="HE634" s="6" t="e">
        <f t="shared" si="490"/>
        <v>#REF!</v>
      </c>
      <c r="HF634" s="6" t="e">
        <f t="shared" si="490"/>
        <v>#N/A</v>
      </c>
      <c r="HG634" s="6" t="e">
        <f t="shared" si="490"/>
        <v>#N/A</v>
      </c>
      <c r="HH634" s="6" t="e">
        <f t="shared" si="490"/>
        <v>#N/A</v>
      </c>
      <c r="HI634" s="6" t="e">
        <f t="shared" si="490"/>
        <v>#N/A</v>
      </c>
      <c r="HJ634" s="6" t="e">
        <f t="shared" si="490"/>
        <v>#N/A</v>
      </c>
      <c r="HK634" s="6" t="e">
        <f t="shared" si="490"/>
        <v>#N/A</v>
      </c>
      <c r="HL634" s="6" t="e">
        <f t="shared" si="490"/>
        <v>#N/A</v>
      </c>
    </row>
    <row r="635" spans="4:220" ht="12" hidden="1" customHeight="1" x14ac:dyDescent="0.2">
      <c r="D635" s="6" t="str">
        <f t="shared" si="482"/>
        <v>CONS</v>
      </c>
      <c r="Q635" s="6" t="str">
        <f t="shared" ref="Q635:CB635" si="491">IF(Q624=20,"CONS",IF(Q624=35,"PROV",IF(Q624=45,"PREV",)))</f>
        <v>CONS</v>
      </c>
      <c r="R635" s="6" t="str">
        <f t="shared" si="491"/>
        <v>CONS</v>
      </c>
      <c r="S635" s="6" t="str">
        <f t="shared" si="491"/>
        <v>CONS</v>
      </c>
      <c r="T635" s="6" t="str">
        <f t="shared" si="491"/>
        <v>CONS</v>
      </c>
      <c r="U635" s="6" t="str">
        <f t="shared" si="491"/>
        <v>CONS</v>
      </c>
      <c r="V635" s="6" t="str">
        <f t="shared" si="491"/>
        <v>CONS</v>
      </c>
      <c r="W635" s="6" t="str">
        <f t="shared" si="491"/>
        <v>CONS</v>
      </c>
      <c r="X635" s="6" t="str">
        <f t="shared" si="491"/>
        <v>CONS</v>
      </c>
      <c r="Y635" s="6" t="str">
        <f t="shared" si="491"/>
        <v>CONS</v>
      </c>
      <c r="Z635" s="6" t="str">
        <f t="shared" si="491"/>
        <v>CONS</v>
      </c>
      <c r="AA635" s="6" t="str">
        <f t="shared" si="491"/>
        <v>CONS</v>
      </c>
      <c r="AB635" s="6" t="str">
        <f t="shared" si="491"/>
        <v>CONS</v>
      </c>
      <c r="AC635" s="6" t="str">
        <f t="shared" si="491"/>
        <v>CONS</v>
      </c>
      <c r="AD635" s="6" t="str">
        <f t="shared" si="491"/>
        <v>CONS</v>
      </c>
      <c r="AE635" s="6" t="str">
        <f t="shared" si="491"/>
        <v>CONS</v>
      </c>
      <c r="AF635" s="6" t="str">
        <f t="shared" si="491"/>
        <v>CONS</v>
      </c>
      <c r="AG635" s="6" t="str">
        <f t="shared" si="491"/>
        <v>CONS</v>
      </c>
      <c r="AH635" s="6" t="str">
        <f t="shared" si="491"/>
        <v>CONS</v>
      </c>
      <c r="AI635" s="6" t="str">
        <f t="shared" si="491"/>
        <v>CONS</v>
      </c>
      <c r="AJ635" s="6" t="str">
        <f t="shared" si="491"/>
        <v>CONS</v>
      </c>
      <c r="AK635" s="6" t="str">
        <f t="shared" si="491"/>
        <v>CONS</v>
      </c>
      <c r="AL635" s="6" t="str">
        <f t="shared" si="491"/>
        <v>CONS</v>
      </c>
      <c r="AM635" s="6" t="str">
        <f t="shared" si="491"/>
        <v>CONS</v>
      </c>
      <c r="AN635" s="6" t="str">
        <f t="shared" si="491"/>
        <v>CONS</v>
      </c>
      <c r="AO635" s="6" t="str">
        <f t="shared" si="491"/>
        <v>CONS</v>
      </c>
      <c r="AP635" s="6" t="str">
        <f t="shared" si="491"/>
        <v>CONS</v>
      </c>
      <c r="AQ635" s="6" t="str">
        <f t="shared" si="491"/>
        <v>CONS</v>
      </c>
      <c r="AR635" s="6" t="str">
        <f t="shared" si="491"/>
        <v>CONS</v>
      </c>
      <c r="AS635" s="6" t="str">
        <f t="shared" si="491"/>
        <v>CONS</v>
      </c>
      <c r="AT635" s="6" t="str">
        <f t="shared" si="491"/>
        <v>CONS</v>
      </c>
      <c r="AU635" s="6" t="str">
        <f t="shared" si="491"/>
        <v>CONS</v>
      </c>
      <c r="AV635" s="6" t="str">
        <f t="shared" si="491"/>
        <v>CONS</v>
      </c>
      <c r="AW635" s="6" t="str">
        <f t="shared" si="491"/>
        <v>CONS</v>
      </c>
      <c r="AX635" s="6" t="str">
        <f t="shared" si="491"/>
        <v>CONS</v>
      </c>
      <c r="AY635" s="6" t="str">
        <f t="shared" si="491"/>
        <v>CONS</v>
      </c>
      <c r="AZ635" s="6" t="str">
        <f t="shared" si="491"/>
        <v>CONS</v>
      </c>
      <c r="BA635" s="6" t="str">
        <f t="shared" si="491"/>
        <v>CONS</v>
      </c>
      <c r="BB635" s="6" t="str">
        <f t="shared" si="491"/>
        <v>CONS</v>
      </c>
      <c r="BC635" s="6" t="str">
        <f t="shared" si="491"/>
        <v>CONS</v>
      </c>
      <c r="BD635" s="6" t="str">
        <f t="shared" si="491"/>
        <v>CONS</v>
      </c>
      <c r="BE635" s="6" t="str">
        <f t="shared" si="491"/>
        <v>CONS</v>
      </c>
      <c r="BF635" s="6" t="str">
        <f t="shared" si="491"/>
        <v>CONS</v>
      </c>
      <c r="BG635" s="6" t="str">
        <f t="shared" si="491"/>
        <v>CONS</v>
      </c>
      <c r="BH635" s="6" t="str">
        <f t="shared" si="491"/>
        <v>CONS</v>
      </c>
      <c r="BI635" s="6" t="str">
        <f t="shared" si="491"/>
        <v>CONS</v>
      </c>
      <c r="BJ635" s="6" t="str">
        <f t="shared" si="491"/>
        <v>CONS</v>
      </c>
      <c r="BK635" s="6" t="str">
        <f t="shared" si="491"/>
        <v>CONS</v>
      </c>
      <c r="BL635" s="6" t="str">
        <f t="shared" si="491"/>
        <v>CONS</v>
      </c>
      <c r="BM635" s="6" t="str">
        <f t="shared" si="491"/>
        <v>CONS</v>
      </c>
      <c r="BN635" s="6" t="str">
        <f t="shared" si="491"/>
        <v>CONS</v>
      </c>
      <c r="BO635" s="6" t="str">
        <f t="shared" si="491"/>
        <v>CONS</v>
      </c>
      <c r="BP635" s="6" t="str">
        <f t="shared" si="491"/>
        <v>CONS</v>
      </c>
      <c r="BQ635" s="6" t="str">
        <f t="shared" si="491"/>
        <v>CONS</v>
      </c>
      <c r="BR635" s="6" t="str">
        <f t="shared" si="491"/>
        <v>CONS</v>
      </c>
      <c r="BS635" s="6" t="str">
        <f t="shared" si="491"/>
        <v>CONS</v>
      </c>
      <c r="BT635" s="6" t="str">
        <f t="shared" si="491"/>
        <v>CONS</v>
      </c>
      <c r="BU635" s="6" t="str">
        <f t="shared" si="491"/>
        <v>CONS</v>
      </c>
      <c r="BV635" s="6" t="str">
        <f t="shared" si="491"/>
        <v>CONS</v>
      </c>
      <c r="BW635" s="6" t="str">
        <f t="shared" si="491"/>
        <v>CONS</v>
      </c>
      <c r="BX635" s="6" t="str">
        <f t="shared" si="491"/>
        <v>CONS</v>
      </c>
      <c r="BY635" s="6" t="str">
        <f t="shared" si="491"/>
        <v>CONS</v>
      </c>
      <c r="BZ635" s="6" t="str">
        <f t="shared" si="491"/>
        <v>CONS</v>
      </c>
      <c r="CA635" s="6" t="str">
        <f t="shared" si="491"/>
        <v>CONS</v>
      </c>
      <c r="CB635" s="6" t="str">
        <f t="shared" si="491"/>
        <v>CONS</v>
      </c>
      <c r="CC635" s="6" t="str">
        <f t="shared" ref="CC635:EN635" si="492">IF(CC624=20,"CONS",IF(CC624=35,"PROV",IF(CC624=45,"PREV",)))</f>
        <v>CONS</v>
      </c>
      <c r="CD635" s="6" t="str">
        <f t="shared" si="492"/>
        <v>CONS</v>
      </c>
      <c r="CE635" s="6" t="str">
        <f t="shared" si="492"/>
        <v>CONS</v>
      </c>
      <c r="CF635" s="6" t="str">
        <f t="shared" si="492"/>
        <v>CONS</v>
      </c>
      <c r="CG635" s="6" t="str">
        <f t="shared" si="492"/>
        <v>CONS</v>
      </c>
      <c r="CH635" s="6" t="str">
        <f t="shared" si="492"/>
        <v>CONS</v>
      </c>
      <c r="CI635" s="6" t="str">
        <f t="shared" si="492"/>
        <v>CONS</v>
      </c>
      <c r="CJ635" s="6" t="str">
        <f t="shared" si="492"/>
        <v>CONS</v>
      </c>
      <c r="CK635" s="6" t="str">
        <f t="shared" si="492"/>
        <v>CONS</v>
      </c>
      <c r="CL635" s="6" t="str">
        <f t="shared" si="492"/>
        <v>CONS</v>
      </c>
      <c r="CM635" s="6" t="str">
        <f t="shared" si="492"/>
        <v>CONS</v>
      </c>
      <c r="CN635" s="6" t="str">
        <f t="shared" si="492"/>
        <v>CONS</v>
      </c>
      <c r="CO635" s="6" t="str">
        <f t="shared" si="492"/>
        <v>CONS</v>
      </c>
      <c r="CP635" s="6" t="str">
        <f t="shared" si="492"/>
        <v>CONS</v>
      </c>
      <c r="CQ635" s="6" t="str">
        <f t="shared" si="492"/>
        <v>CONS</v>
      </c>
      <c r="CR635" s="6" t="str">
        <f t="shared" si="492"/>
        <v>CONS</v>
      </c>
      <c r="CS635" s="6" t="str">
        <f t="shared" si="492"/>
        <v>CONS</v>
      </c>
      <c r="CT635" s="6" t="str">
        <f t="shared" si="492"/>
        <v>CONS</v>
      </c>
      <c r="CU635" s="6" t="str">
        <f t="shared" si="492"/>
        <v>CONS</v>
      </c>
      <c r="CV635" s="6" t="str">
        <f t="shared" si="492"/>
        <v>CONS</v>
      </c>
      <c r="CW635" s="6" t="str">
        <f t="shared" si="492"/>
        <v>CONS</v>
      </c>
      <c r="CX635" s="6" t="str">
        <f t="shared" si="492"/>
        <v>CONS</v>
      </c>
      <c r="CY635" s="6" t="str">
        <f t="shared" si="492"/>
        <v>CONS</v>
      </c>
      <c r="CZ635" s="6" t="str">
        <f t="shared" si="492"/>
        <v>CONS</v>
      </c>
      <c r="DA635" s="6" t="str">
        <f t="shared" si="492"/>
        <v>CONS</v>
      </c>
      <c r="DB635" s="6" t="str">
        <f t="shared" si="492"/>
        <v>CONS</v>
      </c>
      <c r="DC635" s="6" t="str">
        <f t="shared" si="492"/>
        <v>CONS</v>
      </c>
      <c r="DD635" s="6" t="str">
        <f t="shared" si="492"/>
        <v>CONS</v>
      </c>
      <c r="DE635" s="6" t="str">
        <f t="shared" si="492"/>
        <v>CONS</v>
      </c>
      <c r="DF635" s="6" t="str">
        <f t="shared" si="492"/>
        <v>CONS</v>
      </c>
      <c r="DG635" s="6" t="str">
        <f t="shared" si="492"/>
        <v>CONS</v>
      </c>
      <c r="DH635" s="6" t="str">
        <f t="shared" si="492"/>
        <v>CONS</v>
      </c>
      <c r="DI635" s="6" t="str">
        <f t="shared" si="492"/>
        <v>CONS</v>
      </c>
      <c r="DJ635" s="6" t="str">
        <f t="shared" si="492"/>
        <v>CONS</v>
      </c>
      <c r="DK635" s="6" t="str">
        <f t="shared" si="492"/>
        <v>CONS</v>
      </c>
      <c r="DL635" s="6" t="str">
        <f t="shared" si="492"/>
        <v>CONS</v>
      </c>
      <c r="DM635" s="6" t="str">
        <f t="shared" si="492"/>
        <v>CONS</v>
      </c>
      <c r="DN635" s="6" t="str">
        <f t="shared" si="492"/>
        <v>CONS</v>
      </c>
      <c r="DO635" s="6" t="str">
        <f t="shared" si="492"/>
        <v>CONS</v>
      </c>
      <c r="DP635" s="6" t="str">
        <f t="shared" si="492"/>
        <v>CONS</v>
      </c>
      <c r="DQ635" s="6" t="str">
        <f t="shared" si="492"/>
        <v>CONS</v>
      </c>
      <c r="DR635" s="6" t="str">
        <f t="shared" si="492"/>
        <v>CONS</v>
      </c>
      <c r="DS635" s="6" t="str">
        <f t="shared" si="492"/>
        <v>CONS</v>
      </c>
      <c r="DT635" s="6" t="str">
        <f t="shared" si="492"/>
        <v>CONS</v>
      </c>
      <c r="DU635" s="6" t="str">
        <f t="shared" si="492"/>
        <v>CONS</v>
      </c>
      <c r="DV635" s="6" t="str">
        <f t="shared" si="492"/>
        <v>PROV</v>
      </c>
      <c r="DW635" s="6" t="str">
        <f t="shared" si="492"/>
        <v>PROV</v>
      </c>
      <c r="DX635" s="6" t="str">
        <f t="shared" si="492"/>
        <v>PROV</v>
      </c>
      <c r="DY635" s="6" t="str">
        <f t="shared" si="492"/>
        <v>PREV</v>
      </c>
      <c r="DZ635" s="6" t="str">
        <f t="shared" si="492"/>
        <v>PREV</v>
      </c>
      <c r="EA635" s="6" t="e">
        <f t="shared" si="492"/>
        <v>#N/A</v>
      </c>
      <c r="EB635" s="6" t="e">
        <f t="shared" si="492"/>
        <v>#N/A</v>
      </c>
      <c r="EC635" s="6" t="e">
        <f t="shared" si="492"/>
        <v>#N/A</v>
      </c>
      <c r="ED635" s="6" t="e">
        <f t="shared" si="492"/>
        <v>#N/A</v>
      </c>
      <c r="EE635" s="6" t="e">
        <f t="shared" si="492"/>
        <v>#N/A</v>
      </c>
      <c r="EF635" s="6" t="e">
        <f t="shared" si="492"/>
        <v>#N/A</v>
      </c>
      <c r="EG635" s="6" t="e">
        <f t="shared" si="492"/>
        <v>#N/A</v>
      </c>
      <c r="EH635" s="6" t="e">
        <f t="shared" si="492"/>
        <v>#N/A</v>
      </c>
      <c r="EI635" s="6" t="e">
        <f t="shared" si="492"/>
        <v>#N/A</v>
      </c>
      <c r="EJ635" s="6" t="e">
        <f t="shared" si="492"/>
        <v>#N/A</v>
      </c>
      <c r="EK635" s="6" t="e">
        <f t="shared" si="492"/>
        <v>#N/A</v>
      </c>
      <c r="EL635" s="6" t="e">
        <f t="shared" si="492"/>
        <v>#N/A</v>
      </c>
      <c r="EM635" s="6" t="e">
        <f t="shared" si="492"/>
        <v>#N/A</v>
      </c>
      <c r="EN635" s="6" t="e">
        <f t="shared" si="492"/>
        <v>#N/A</v>
      </c>
      <c r="EO635" s="6" t="e">
        <f t="shared" ref="EO635:GZ635" si="493">IF(EO624=20,"CONS",IF(EO624=35,"PROV",IF(EO624=45,"PREV",)))</f>
        <v>#N/A</v>
      </c>
      <c r="EP635" s="6" t="e">
        <f t="shared" si="493"/>
        <v>#N/A</v>
      </c>
      <c r="EQ635" s="6" t="e">
        <f t="shared" si="493"/>
        <v>#N/A</v>
      </c>
      <c r="ER635" s="6" t="e">
        <f t="shared" si="493"/>
        <v>#N/A</v>
      </c>
      <c r="ES635" s="6" t="e">
        <f t="shared" si="493"/>
        <v>#N/A</v>
      </c>
      <c r="ET635" s="6" t="e">
        <f t="shared" si="493"/>
        <v>#N/A</v>
      </c>
      <c r="EU635" s="6" t="e">
        <f t="shared" si="493"/>
        <v>#N/A</v>
      </c>
      <c r="EV635" s="6" t="e">
        <f t="shared" si="493"/>
        <v>#N/A</v>
      </c>
      <c r="EW635" s="6" t="e">
        <f t="shared" si="493"/>
        <v>#N/A</v>
      </c>
      <c r="EX635" s="6" t="e">
        <f t="shared" si="493"/>
        <v>#N/A</v>
      </c>
      <c r="EY635" s="6" t="e">
        <f t="shared" si="493"/>
        <v>#N/A</v>
      </c>
      <c r="EZ635" s="6" t="e">
        <f t="shared" si="493"/>
        <v>#N/A</v>
      </c>
      <c r="FA635" s="6" t="e">
        <f t="shared" si="493"/>
        <v>#N/A</v>
      </c>
      <c r="FB635" s="6" t="e">
        <f t="shared" si="493"/>
        <v>#N/A</v>
      </c>
      <c r="FC635" s="6" t="e">
        <f t="shared" si="493"/>
        <v>#N/A</v>
      </c>
      <c r="FD635" s="6" t="e">
        <f t="shared" si="493"/>
        <v>#N/A</v>
      </c>
      <c r="FE635" s="6" t="e">
        <f t="shared" si="493"/>
        <v>#N/A</v>
      </c>
      <c r="FF635" s="6" t="e">
        <f t="shared" si="493"/>
        <v>#N/A</v>
      </c>
      <c r="FG635" s="6" t="e">
        <f t="shared" si="493"/>
        <v>#N/A</v>
      </c>
      <c r="FH635" s="6" t="e">
        <f t="shared" si="493"/>
        <v>#N/A</v>
      </c>
      <c r="FI635" s="6" t="e">
        <f t="shared" si="493"/>
        <v>#N/A</v>
      </c>
      <c r="FJ635" s="6" t="e">
        <f t="shared" si="493"/>
        <v>#N/A</v>
      </c>
      <c r="FK635" s="6" t="e">
        <f t="shared" si="493"/>
        <v>#N/A</v>
      </c>
      <c r="FL635" s="6" t="e">
        <f t="shared" si="493"/>
        <v>#N/A</v>
      </c>
      <c r="FM635" s="6" t="e">
        <f t="shared" si="493"/>
        <v>#N/A</v>
      </c>
      <c r="FN635" s="6" t="e">
        <f t="shared" si="493"/>
        <v>#N/A</v>
      </c>
      <c r="FO635" s="6" t="e">
        <f t="shared" si="493"/>
        <v>#N/A</v>
      </c>
      <c r="FP635" s="6" t="e">
        <f t="shared" si="493"/>
        <v>#N/A</v>
      </c>
      <c r="FQ635" s="6" t="e">
        <f t="shared" si="493"/>
        <v>#N/A</v>
      </c>
      <c r="FR635" s="6" t="e">
        <f t="shared" si="493"/>
        <v>#N/A</v>
      </c>
      <c r="FS635" s="6" t="e">
        <f t="shared" si="493"/>
        <v>#N/A</v>
      </c>
      <c r="FT635" s="6" t="e">
        <f t="shared" si="493"/>
        <v>#N/A</v>
      </c>
      <c r="FU635" s="6" t="e">
        <f t="shared" si="493"/>
        <v>#N/A</v>
      </c>
      <c r="FV635" s="6" t="e">
        <f t="shared" si="493"/>
        <v>#REF!</v>
      </c>
      <c r="FW635" s="6" t="e">
        <f t="shared" si="493"/>
        <v>#REF!</v>
      </c>
      <c r="FX635" s="6" t="e">
        <f t="shared" si="493"/>
        <v>#REF!</v>
      </c>
      <c r="FY635" s="6" t="e">
        <f t="shared" si="493"/>
        <v>#REF!</v>
      </c>
      <c r="FZ635" s="6" t="e">
        <f t="shared" si="493"/>
        <v>#REF!</v>
      </c>
      <c r="GA635" s="6" t="e">
        <f t="shared" si="493"/>
        <v>#REF!</v>
      </c>
      <c r="GB635" s="6" t="e">
        <f t="shared" si="493"/>
        <v>#REF!</v>
      </c>
      <c r="GC635" s="6" t="e">
        <f t="shared" si="493"/>
        <v>#REF!</v>
      </c>
      <c r="GD635" s="6" t="e">
        <f t="shared" si="493"/>
        <v>#REF!</v>
      </c>
      <c r="GE635" s="6" t="e">
        <f t="shared" si="493"/>
        <v>#REF!</v>
      </c>
      <c r="GF635" s="6" t="e">
        <f t="shared" si="493"/>
        <v>#REF!</v>
      </c>
      <c r="GG635" s="6" t="e">
        <f t="shared" si="493"/>
        <v>#REF!</v>
      </c>
      <c r="GH635" s="6" t="e">
        <f t="shared" si="493"/>
        <v>#REF!</v>
      </c>
      <c r="GI635" s="6" t="e">
        <f t="shared" si="493"/>
        <v>#REF!</v>
      </c>
      <c r="GJ635" s="6" t="e">
        <f t="shared" si="493"/>
        <v>#REF!</v>
      </c>
      <c r="GK635" s="6" t="e">
        <f t="shared" si="493"/>
        <v>#REF!</v>
      </c>
      <c r="GL635" s="6" t="e">
        <f t="shared" si="493"/>
        <v>#REF!</v>
      </c>
      <c r="GM635" s="6" t="e">
        <f t="shared" si="493"/>
        <v>#REF!</v>
      </c>
      <c r="GN635" s="6" t="e">
        <f t="shared" si="493"/>
        <v>#REF!</v>
      </c>
      <c r="GO635" s="6" t="e">
        <f t="shared" si="493"/>
        <v>#REF!</v>
      </c>
      <c r="GP635" s="6" t="e">
        <f t="shared" si="493"/>
        <v>#REF!</v>
      </c>
      <c r="GQ635" s="6" t="e">
        <f t="shared" si="493"/>
        <v>#REF!</v>
      </c>
      <c r="GR635" s="6" t="e">
        <f t="shared" si="493"/>
        <v>#REF!</v>
      </c>
      <c r="GS635" s="6" t="e">
        <f t="shared" si="493"/>
        <v>#REF!</v>
      </c>
      <c r="GT635" s="6" t="e">
        <f t="shared" si="493"/>
        <v>#REF!</v>
      </c>
      <c r="GU635" s="6" t="e">
        <f t="shared" si="493"/>
        <v>#REF!</v>
      </c>
      <c r="GV635" s="6" t="e">
        <f t="shared" si="493"/>
        <v>#REF!</v>
      </c>
      <c r="GW635" s="6" t="e">
        <f t="shared" si="493"/>
        <v>#REF!</v>
      </c>
      <c r="GX635" s="6" t="e">
        <f t="shared" si="493"/>
        <v>#REF!</v>
      </c>
      <c r="GY635" s="6" t="e">
        <f t="shared" si="493"/>
        <v>#REF!</v>
      </c>
      <c r="GZ635" s="6" t="e">
        <f t="shared" si="493"/>
        <v>#REF!</v>
      </c>
      <c r="HA635" s="6" t="e">
        <f t="shared" ref="HA635:HL635" si="494">IF(HA624=20,"CONS",IF(HA624=35,"PROV",IF(HA624=45,"PREV",)))</f>
        <v>#REF!</v>
      </c>
      <c r="HB635" s="6" t="e">
        <f t="shared" si="494"/>
        <v>#REF!</v>
      </c>
      <c r="HC635" s="6" t="e">
        <f t="shared" si="494"/>
        <v>#REF!</v>
      </c>
      <c r="HD635" s="6" t="e">
        <f t="shared" si="494"/>
        <v>#REF!</v>
      </c>
      <c r="HE635" s="6" t="e">
        <f t="shared" si="494"/>
        <v>#REF!</v>
      </c>
      <c r="HF635" s="6" t="e">
        <f t="shared" si="494"/>
        <v>#N/A</v>
      </c>
      <c r="HG635" s="6" t="e">
        <f t="shared" si="494"/>
        <v>#N/A</v>
      </c>
      <c r="HH635" s="6" t="e">
        <f t="shared" si="494"/>
        <v>#N/A</v>
      </c>
      <c r="HI635" s="6" t="e">
        <f t="shared" si="494"/>
        <v>#N/A</v>
      </c>
      <c r="HJ635" s="6" t="e">
        <f t="shared" si="494"/>
        <v>#N/A</v>
      </c>
      <c r="HK635" s="6" t="e">
        <f t="shared" si="494"/>
        <v>#N/A</v>
      </c>
      <c r="HL635" s="6" t="e">
        <f t="shared" si="494"/>
        <v>#N/A</v>
      </c>
    </row>
    <row r="636" spans="4:220" ht="12" hidden="1" customHeight="1" x14ac:dyDescent="0.2">
      <c r="D636" s="6">
        <f t="shared" si="482"/>
        <v>0</v>
      </c>
      <c r="Q636" s="6">
        <f t="shared" ref="Q636:CB636" si="495">IF(Q625=20,"CONS",IF(Q625=35,"PROV",IF(Q625=45,"PREV",)))</f>
        <v>0</v>
      </c>
      <c r="R636" s="6">
        <f t="shared" si="495"/>
        <v>0</v>
      </c>
      <c r="S636" s="6">
        <f t="shared" si="495"/>
        <v>0</v>
      </c>
      <c r="T636" s="6">
        <f t="shared" si="495"/>
        <v>0</v>
      </c>
      <c r="U636" s="6">
        <f t="shared" si="495"/>
        <v>0</v>
      </c>
      <c r="V636" s="6">
        <f t="shared" si="495"/>
        <v>0</v>
      </c>
      <c r="W636" s="6">
        <f t="shared" si="495"/>
        <v>0</v>
      </c>
      <c r="X636" s="6">
        <f t="shared" si="495"/>
        <v>0</v>
      </c>
      <c r="Y636" s="6">
        <f t="shared" si="495"/>
        <v>0</v>
      </c>
      <c r="Z636" s="6">
        <f t="shared" si="495"/>
        <v>0</v>
      </c>
      <c r="AA636" s="6">
        <f t="shared" si="495"/>
        <v>0</v>
      </c>
      <c r="AB636" s="6">
        <f t="shared" si="495"/>
        <v>0</v>
      </c>
      <c r="AC636" s="6">
        <f t="shared" si="495"/>
        <v>0</v>
      </c>
      <c r="AD636" s="6">
        <f t="shared" si="495"/>
        <v>0</v>
      </c>
      <c r="AE636" s="6">
        <f t="shared" si="495"/>
        <v>0</v>
      </c>
      <c r="AF636" s="6">
        <f t="shared" si="495"/>
        <v>0</v>
      </c>
      <c r="AG636" s="6">
        <f t="shared" si="495"/>
        <v>0</v>
      </c>
      <c r="AH636" s="6">
        <f t="shared" si="495"/>
        <v>0</v>
      </c>
      <c r="AI636" s="6">
        <f t="shared" si="495"/>
        <v>0</v>
      </c>
      <c r="AJ636" s="6">
        <f t="shared" si="495"/>
        <v>0</v>
      </c>
      <c r="AK636" s="6">
        <f t="shared" si="495"/>
        <v>0</v>
      </c>
      <c r="AL636" s="6">
        <f t="shared" si="495"/>
        <v>0</v>
      </c>
      <c r="AM636" s="6">
        <f t="shared" si="495"/>
        <v>0</v>
      </c>
      <c r="AN636" s="6">
        <f t="shared" si="495"/>
        <v>0</v>
      </c>
      <c r="AO636" s="6">
        <f t="shared" si="495"/>
        <v>0</v>
      </c>
      <c r="AP636" s="6">
        <f t="shared" si="495"/>
        <v>0</v>
      </c>
      <c r="AQ636" s="6">
        <f t="shared" si="495"/>
        <v>0</v>
      </c>
      <c r="AR636" s="6">
        <f t="shared" si="495"/>
        <v>0</v>
      </c>
      <c r="AS636" s="6">
        <f t="shared" si="495"/>
        <v>0</v>
      </c>
      <c r="AT636" s="6">
        <f t="shared" si="495"/>
        <v>0</v>
      </c>
      <c r="AU636" s="6">
        <f t="shared" si="495"/>
        <v>0</v>
      </c>
      <c r="AV636" s="6">
        <f t="shared" si="495"/>
        <v>0</v>
      </c>
      <c r="AW636" s="6">
        <f t="shared" si="495"/>
        <v>0</v>
      </c>
      <c r="AX636" s="6">
        <f t="shared" si="495"/>
        <v>0</v>
      </c>
      <c r="AY636" s="6">
        <f t="shared" si="495"/>
        <v>0</v>
      </c>
      <c r="AZ636" s="6">
        <f t="shared" si="495"/>
        <v>0</v>
      </c>
      <c r="BA636" s="6">
        <f t="shared" si="495"/>
        <v>0</v>
      </c>
      <c r="BB636" s="6">
        <f t="shared" si="495"/>
        <v>0</v>
      </c>
      <c r="BC636" s="6">
        <f t="shared" si="495"/>
        <v>0</v>
      </c>
      <c r="BD636" s="6">
        <f t="shared" si="495"/>
        <v>0</v>
      </c>
      <c r="BE636" s="6">
        <f t="shared" si="495"/>
        <v>0</v>
      </c>
      <c r="BF636" s="6">
        <f t="shared" si="495"/>
        <v>0</v>
      </c>
      <c r="BG636" s="6">
        <f t="shared" si="495"/>
        <v>0</v>
      </c>
      <c r="BH636" s="6">
        <f t="shared" si="495"/>
        <v>0</v>
      </c>
      <c r="BI636" s="6">
        <f t="shared" si="495"/>
        <v>0</v>
      </c>
      <c r="BJ636" s="6">
        <f t="shared" si="495"/>
        <v>0</v>
      </c>
      <c r="BK636" s="6">
        <f t="shared" si="495"/>
        <v>0</v>
      </c>
      <c r="BL636" s="6">
        <f t="shared" si="495"/>
        <v>0</v>
      </c>
      <c r="BM636" s="6">
        <f t="shared" si="495"/>
        <v>0</v>
      </c>
      <c r="BN636" s="6">
        <f t="shared" si="495"/>
        <v>0</v>
      </c>
      <c r="BO636" s="6">
        <f t="shared" si="495"/>
        <v>0</v>
      </c>
      <c r="BP636" s="6">
        <f t="shared" si="495"/>
        <v>0</v>
      </c>
      <c r="BQ636" s="6">
        <f t="shared" si="495"/>
        <v>0</v>
      </c>
      <c r="BR636" s="6">
        <f t="shared" si="495"/>
        <v>0</v>
      </c>
      <c r="BS636" s="6">
        <f t="shared" si="495"/>
        <v>0</v>
      </c>
      <c r="BT636" s="6">
        <f t="shared" si="495"/>
        <v>0</v>
      </c>
      <c r="BU636" s="6">
        <f t="shared" si="495"/>
        <v>0</v>
      </c>
      <c r="BV636" s="6">
        <f t="shared" si="495"/>
        <v>0</v>
      </c>
      <c r="BW636" s="6">
        <f t="shared" si="495"/>
        <v>0</v>
      </c>
      <c r="BX636" s="6">
        <f t="shared" si="495"/>
        <v>0</v>
      </c>
      <c r="BY636" s="6">
        <f t="shared" si="495"/>
        <v>0</v>
      </c>
      <c r="BZ636" s="6">
        <f t="shared" si="495"/>
        <v>0</v>
      </c>
      <c r="CA636" s="6">
        <f t="shared" si="495"/>
        <v>0</v>
      </c>
      <c r="CB636" s="6">
        <f t="shared" si="495"/>
        <v>0</v>
      </c>
      <c r="CC636" s="6">
        <f t="shared" ref="CC636:EN636" si="496">IF(CC625=20,"CONS",IF(CC625=35,"PROV",IF(CC625=45,"PREV",)))</f>
        <v>0</v>
      </c>
      <c r="CD636" s="6">
        <f t="shared" si="496"/>
        <v>0</v>
      </c>
      <c r="CE636" s="6">
        <f t="shared" si="496"/>
        <v>0</v>
      </c>
      <c r="CF636" s="6">
        <f t="shared" si="496"/>
        <v>0</v>
      </c>
      <c r="CG636" s="6">
        <f t="shared" si="496"/>
        <v>0</v>
      </c>
      <c r="CH636" s="6">
        <f t="shared" si="496"/>
        <v>0</v>
      </c>
      <c r="CI636" s="6">
        <f t="shared" si="496"/>
        <v>0</v>
      </c>
      <c r="CJ636" s="6">
        <f t="shared" si="496"/>
        <v>0</v>
      </c>
      <c r="CK636" s="6">
        <f t="shared" si="496"/>
        <v>0</v>
      </c>
      <c r="CL636" s="6">
        <f t="shared" si="496"/>
        <v>0</v>
      </c>
      <c r="CM636" s="6">
        <f t="shared" si="496"/>
        <v>0</v>
      </c>
      <c r="CN636" s="6">
        <f t="shared" si="496"/>
        <v>0</v>
      </c>
      <c r="CO636" s="6">
        <f t="shared" si="496"/>
        <v>0</v>
      </c>
      <c r="CP636" s="6">
        <f t="shared" si="496"/>
        <v>0</v>
      </c>
      <c r="CQ636" s="6">
        <f t="shared" si="496"/>
        <v>0</v>
      </c>
      <c r="CR636" s="6">
        <f t="shared" si="496"/>
        <v>0</v>
      </c>
      <c r="CS636" s="6">
        <f t="shared" si="496"/>
        <v>0</v>
      </c>
      <c r="CT636" s="6">
        <f t="shared" si="496"/>
        <v>0</v>
      </c>
      <c r="CU636" s="6">
        <f t="shared" si="496"/>
        <v>0</v>
      </c>
      <c r="CV636" s="6">
        <f t="shared" si="496"/>
        <v>0</v>
      </c>
      <c r="CW636" s="6">
        <f t="shared" si="496"/>
        <v>0</v>
      </c>
      <c r="CX636" s="6">
        <f t="shared" si="496"/>
        <v>0</v>
      </c>
      <c r="CY636" s="6">
        <f t="shared" si="496"/>
        <v>0</v>
      </c>
      <c r="CZ636" s="6">
        <f t="shared" si="496"/>
        <v>0</v>
      </c>
      <c r="DA636" s="6">
        <f t="shared" si="496"/>
        <v>0</v>
      </c>
      <c r="DB636" s="6">
        <f t="shared" si="496"/>
        <v>0</v>
      </c>
      <c r="DC636" s="6">
        <f t="shared" si="496"/>
        <v>0</v>
      </c>
      <c r="DD636" s="6">
        <f t="shared" si="496"/>
        <v>0</v>
      </c>
      <c r="DE636" s="6">
        <f t="shared" si="496"/>
        <v>0</v>
      </c>
      <c r="DF636" s="6">
        <f t="shared" si="496"/>
        <v>0</v>
      </c>
      <c r="DG636" s="6">
        <f t="shared" si="496"/>
        <v>0</v>
      </c>
      <c r="DH636" s="6">
        <f t="shared" si="496"/>
        <v>0</v>
      </c>
      <c r="DI636" s="6">
        <f t="shared" si="496"/>
        <v>0</v>
      </c>
      <c r="DJ636" s="6">
        <f t="shared" si="496"/>
        <v>0</v>
      </c>
      <c r="DK636" s="6">
        <f t="shared" si="496"/>
        <v>0</v>
      </c>
      <c r="DL636" s="6">
        <f t="shared" si="496"/>
        <v>0</v>
      </c>
      <c r="DM636" s="6">
        <f t="shared" si="496"/>
        <v>0</v>
      </c>
      <c r="DN636" s="6">
        <f t="shared" si="496"/>
        <v>0</v>
      </c>
      <c r="DO636" s="6">
        <f t="shared" si="496"/>
        <v>0</v>
      </c>
      <c r="DP636" s="6">
        <f t="shared" si="496"/>
        <v>0</v>
      </c>
      <c r="DQ636" s="6">
        <f t="shared" si="496"/>
        <v>0</v>
      </c>
      <c r="DR636" s="6">
        <f t="shared" si="496"/>
        <v>0</v>
      </c>
      <c r="DS636" s="6">
        <f t="shared" si="496"/>
        <v>0</v>
      </c>
      <c r="DT636" s="6">
        <f t="shared" si="496"/>
        <v>0</v>
      </c>
      <c r="DU636" s="6">
        <f t="shared" si="496"/>
        <v>0</v>
      </c>
      <c r="DV636" s="6">
        <f t="shared" si="496"/>
        <v>0</v>
      </c>
      <c r="DW636" s="6">
        <f t="shared" si="496"/>
        <v>0</v>
      </c>
      <c r="DX636" s="6">
        <f t="shared" si="496"/>
        <v>0</v>
      </c>
      <c r="DY636" s="6">
        <f t="shared" si="496"/>
        <v>0</v>
      </c>
      <c r="DZ636" s="6">
        <f t="shared" si="496"/>
        <v>0</v>
      </c>
      <c r="EA636" s="6">
        <f t="shared" si="496"/>
        <v>0</v>
      </c>
      <c r="EB636" s="6">
        <f t="shared" si="496"/>
        <v>0</v>
      </c>
      <c r="EC636" s="6">
        <f t="shared" si="496"/>
        <v>0</v>
      </c>
      <c r="ED636" s="6">
        <f t="shared" si="496"/>
        <v>0</v>
      </c>
      <c r="EE636" s="6">
        <f t="shared" si="496"/>
        <v>0</v>
      </c>
      <c r="EF636" s="6">
        <f t="shared" si="496"/>
        <v>0</v>
      </c>
      <c r="EG636" s="6">
        <f t="shared" si="496"/>
        <v>0</v>
      </c>
      <c r="EH636" s="6">
        <f t="shared" si="496"/>
        <v>0</v>
      </c>
      <c r="EI636" s="6">
        <f t="shared" si="496"/>
        <v>0</v>
      </c>
      <c r="EJ636" s="6">
        <f t="shared" si="496"/>
        <v>0</v>
      </c>
      <c r="EK636" s="6">
        <f t="shared" si="496"/>
        <v>0</v>
      </c>
      <c r="EL636" s="6">
        <f t="shared" si="496"/>
        <v>0</v>
      </c>
      <c r="EM636" s="6">
        <f t="shared" si="496"/>
        <v>0</v>
      </c>
      <c r="EN636" s="6">
        <f t="shared" si="496"/>
        <v>0</v>
      </c>
      <c r="EO636" s="6">
        <f t="shared" ref="EO636:GZ636" si="497">IF(EO625=20,"CONS",IF(EO625=35,"PROV",IF(EO625=45,"PREV",)))</f>
        <v>0</v>
      </c>
      <c r="EP636" s="6">
        <f t="shared" si="497"/>
        <v>0</v>
      </c>
      <c r="EQ636" s="6">
        <f t="shared" si="497"/>
        <v>0</v>
      </c>
      <c r="ER636" s="6">
        <f t="shared" si="497"/>
        <v>0</v>
      </c>
      <c r="ES636" s="6">
        <f t="shared" si="497"/>
        <v>0</v>
      </c>
      <c r="ET636" s="6">
        <f t="shared" si="497"/>
        <v>0</v>
      </c>
      <c r="EU636" s="6">
        <f t="shared" si="497"/>
        <v>0</v>
      </c>
      <c r="EV636" s="6">
        <f t="shared" si="497"/>
        <v>0</v>
      </c>
      <c r="EW636" s="6">
        <f t="shared" si="497"/>
        <v>0</v>
      </c>
      <c r="EX636" s="6">
        <f t="shared" si="497"/>
        <v>0</v>
      </c>
      <c r="EY636" s="6">
        <f t="shared" si="497"/>
        <v>0</v>
      </c>
      <c r="EZ636" s="6">
        <f t="shared" si="497"/>
        <v>0</v>
      </c>
      <c r="FA636" s="6">
        <f t="shared" si="497"/>
        <v>0</v>
      </c>
      <c r="FB636" s="6">
        <f t="shared" si="497"/>
        <v>0</v>
      </c>
      <c r="FC636" s="6">
        <f t="shared" si="497"/>
        <v>0</v>
      </c>
      <c r="FD636" s="6">
        <f t="shared" si="497"/>
        <v>0</v>
      </c>
      <c r="FE636" s="6">
        <f t="shared" si="497"/>
        <v>0</v>
      </c>
      <c r="FF636" s="6">
        <f t="shared" si="497"/>
        <v>0</v>
      </c>
      <c r="FG636" s="6">
        <f t="shared" si="497"/>
        <v>0</v>
      </c>
      <c r="FH636" s="6">
        <f t="shared" si="497"/>
        <v>0</v>
      </c>
      <c r="FI636" s="6">
        <f t="shared" si="497"/>
        <v>0</v>
      </c>
      <c r="FJ636" s="6">
        <f t="shared" si="497"/>
        <v>0</v>
      </c>
      <c r="FK636" s="6">
        <f t="shared" si="497"/>
        <v>0</v>
      </c>
      <c r="FL636" s="6">
        <f t="shared" si="497"/>
        <v>0</v>
      </c>
      <c r="FM636" s="6">
        <f t="shared" si="497"/>
        <v>0</v>
      </c>
      <c r="FN636" s="6">
        <f t="shared" si="497"/>
        <v>0</v>
      </c>
      <c r="FO636" s="6">
        <f t="shared" si="497"/>
        <v>0</v>
      </c>
      <c r="FP636" s="6">
        <f t="shared" si="497"/>
        <v>0</v>
      </c>
      <c r="FQ636" s="6">
        <f t="shared" si="497"/>
        <v>0</v>
      </c>
      <c r="FR636" s="6">
        <f t="shared" si="497"/>
        <v>0</v>
      </c>
      <c r="FS636" s="6">
        <f t="shared" si="497"/>
        <v>0</v>
      </c>
      <c r="FT636" s="6">
        <f t="shared" si="497"/>
        <v>0</v>
      </c>
      <c r="FU636" s="6">
        <f t="shared" si="497"/>
        <v>0</v>
      </c>
      <c r="FV636" s="6">
        <f t="shared" si="497"/>
        <v>0</v>
      </c>
      <c r="FW636" s="6">
        <f t="shared" si="497"/>
        <v>0</v>
      </c>
      <c r="FX636" s="6">
        <f t="shared" si="497"/>
        <v>0</v>
      </c>
      <c r="FY636" s="6">
        <f t="shared" si="497"/>
        <v>0</v>
      </c>
      <c r="FZ636" s="6">
        <f t="shared" si="497"/>
        <v>0</v>
      </c>
      <c r="GA636" s="6">
        <f t="shared" si="497"/>
        <v>0</v>
      </c>
      <c r="GB636" s="6">
        <f t="shared" si="497"/>
        <v>0</v>
      </c>
      <c r="GC636" s="6">
        <f t="shared" si="497"/>
        <v>0</v>
      </c>
      <c r="GD636" s="6">
        <f t="shared" si="497"/>
        <v>0</v>
      </c>
      <c r="GE636" s="6">
        <f t="shared" si="497"/>
        <v>0</v>
      </c>
      <c r="GF636" s="6">
        <f t="shared" si="497"/>
        <v>0</v>
      </c>
      <c r="GG636" s="6">
        <f t="shared" si="497"/>
        <v>0</v>
      </c>
      <c r="GH636" s="6">
        <f t="shared" si="497"/>
        <v>0</v>
      </c>
      <c r="GI636" s="6">
        <f t="shared" si="497"/>
        <v>0</v>
      </c>
      <c r="GJ636" s="6">
        <f t="shared" si="497"/>
        <v>0</v>
      </c>
      <c r="GK636" s="6">
        <f t="shared" si="497"/>
        <v>0</v>
      </c>
      <c r="GL636" s="6">
        <f t="shared" si="497"/>
        <v>0</v>
      </c>
      <c r="GM636" s="6">
        <f t="shared" si="497"/>
        <v>0</v>
      </c>
      <c r="GN636" s="6">
        <f t="shared" si="497"/>
        <v>0</v>
      </c>
      <c r="GO636" s="6">
        <f t="shared" si="497"/>
        <v>0</v>
      </c>
      <c r="GP636" s="6">
        <f t="shared" si="497"/>
        <v>0</v>
      </c>
      <c r="GQ636" s="6">
        <f t="shared" si="497"/>
        <v>0</v>
      </c>
      <c r="GR636" s="6">
        <f t="shared" si="497"/>
        <v>0</v>
      </c>
      <c r="GS636" s="6">
        <f t="shared" si="497"/>
        <v>0</v>
      </c>
      <c r="GT636" s="6">
        <f t="shared" si="497"/>
        <v>0</v>
      </c>
      <c r="GU636" s="6">
        <f t="shared" si="497"/>
        <v>0</v>
      </c>
      <c r="GV636" s="6">
        <f t="shared" si="497"/>
        <v>0</v>
      </c>
      <c r="GW636" s="6">
        <f t="shared" si="497"/>
        <v>0</v>
      </c>
      <c r="GX636" s="6">
        <f t="shared" si="497"/>
        <v>0</v>
      </c>
      <c r="GY636" s="6">
        <f t="shared" si="497"/>
        <v>0</v>
      </c>
      <c r="GZ636" s="6">
        <f t="shared" si="497"/>
        <v>0</v>
      </c>
      <c r="HA636" s="6">
        <f t="shared" ref="HA636:HL636" si="498">IF(HA625=20,"CONS",IF(HA625=35,"PROV",IF(HA625=45,"PREV",)))</f>
        <v>0</v>
      </c>
      <c r="HB636" s="6">
        <f t="shared" si="498"/>
        <v>0</v>
      </c>
      <c r="HC636" s="6">
        <f t="shared" si="498"/>
        <v>0</v>
      </c>
      <c r="HD636" s="6">
        <f t="shared" si="498"/>
        <v>0</v>
      </c>
      <c r="HE636" s="6">
        <f t="shared" si="498"/>
        <v>0</v>
      </c>
      <c r="HF636" s="6">
        <f t="shared" si="498"/>
        <v>0</v>
      </c>
      <c r="HG636" s="6">
        <f t="shared" si="498"/>
        <v>0</v>
      </c>
      <c r="HH636" s="6">
        <f t="shared" si="498"/>
        <v>0</v>
      </c>
      <c r="HI636" s="6">
        <f t="shared" si="498"/>
        <v>0</v>
      </c>
      <c r="HJ636" s="6">
        <f t="shared" si="498"/>
        <v>0</v>
      </c>
      <c r="HK636" s="6">
        <f t="shared" si="498"/>
        <v>0</v>
      </c>
      <c r="HL636" s="6">
        <f t="shared" si="498"/>
        <v>0</v>
      </c>
    </row>
    <row r="637" spans="4:220" ht="12" hidden="1" customHeight="1" x14ac:dyDescent="0.2">
      <c r="D637" s="6">
        <f t="shared" si="482"/>
        <v>0</v>
      </c>
      <c r="Q637" s="6">
        <f t="shared" ref="Q637:CB637" si="499">IF(Q626=20,"CONS",IF(Q626=35,"PROV",IF(Q626=45,"PREV",)))</f>
        <v>0</v>
      </c>
      <c r="R637" s="6">
        <f t="shared" si="499"/>
        <v>0</v>
      </c>
      <c r="S637" s="6">
        <f t="shared" si="499"/>
        <v>0</v>
      </c>
      <c r="T637" s="6">
        <f t="shared" si="499"/>
        <v>0</v>
      </c>
      <c r="U637" s="6">
        <f t="shared" si="499"/>
        <v>0</v>
      </c>
      <c r="V637" s="6">
        <f t="shared" si="499"/>
        <v>0</v>
      </c>
      <c r="W637" s="6">
        <f t="shared" si="499"/>
        <v>0</v>
      </c>
      <c r="X637" s="6">
        <f t="shared" si="499"/>
        <v>0</v>
      </c>
      <c r="Y637" s="6">
        <f t="shared" si="499"/>
        <v>0</v>
      </c>
      <c r="Z637" s="6">
        <f t="shared" si="499"/>
        <v>0</v>
      </c>
      <c r="AA637" s="6">
        <f t="shared" si="499"/>
        <v>0</v>
      </c>
      <c r="AB637" s="6">
        <f t="shared" si="499"/>
        <v>0</v>
      </c>
      <c r="AC637" s="6">
        <f t="shared" si="499"/>
        <v>0</v>
      </c>
      <c r="AD637" s="6">
        <f t="shared" si="499"/>
        <v>0</v>
      </c>
      <c r="AE637" s="6">
        <f t="shared" si="499"/>
        <v>0</v>
      </c>
      <c r="AF637" s="6">
        <f t="shared" si="499"/>
        <v>0</v>
      </c>
      <c r="AG637" s="6">
        <f t="shared" si="499"/>
        <v>0</v>
      </c>
      <c r="AH637" s="6">
        <f t="shared" si="499"/>
        <v>0</v>
      </c>
      <c r="AI637" s="6">
        <f t="shared" si="499"/>
        <v>0</v>
      </c>
      <c r="AJ637" s="6">
        <f t="shared" si="499"/>
        <v>0</v>
      </c>
      <c r="AK637" s="6">
        <f t="shared" si="499"/>
        <v>0</v>
      </c>
      <c r="AL637" s="6">
        <f t="shared" si="499"/>
        <v>0</v>
      </c>
      <c r="AM637" s="6">
        <f t="shared" si="499"/>
        <v>0</v>
      </c>
      <c r="AN637" s="6">
        <f t="shared" si="499"/>
        <v>0</v>
      </c>
      <c r="AO637" s="6">
        <f t="shared" si="499"/>
        <v>0</v>
      </c>
      <c r="AP637" s="6">
        <f t="shared" si="499"/>
        <v>0</v>
      </c>
      <c r="AQ637" s="6">
        <f t="shared" si="499"/>
        <v>0</v>
      </c>
      <c r="AR637" s="6">
        <f t="shared" si="499"/>
        <v>0</v>
      </c>
      <c r="AS637" s="6">
        <f t="shared" si="499"/>
        <v>0</v>
      </c>
      <c r="AT637" s="6">
        <f t="shared" si="499"/>
        <v>0</v>
      </c>
      <c r="AU637" s="6">
        <f t="shared" si="499"/>
        <v>0</v>
      </c>
      <c r="AV637" s="6">
        <f t="shared" si="499"/>
        <v>0</v>
      </c>
      <c r="AW637" s="6">
        <f t="shared" si="499"/>
        <v>0</v>
      </c>
      <c r="AX637" s="6">
        <f t="shared" si="499"/>
        <v>0</v>
      </c>
      <c r="AY637" s="6">
        <f t="shared" si="499"/>
        <v>0</v>
      </c>
      <c r="AZ637" s="6">
        <f t="shared" si="499"/>
        <v>0</v>
      </c>
      <c r="BA637" s="6">
        <f t="shared" si="499"/>
        <v>0</v>
      </c>
      <c r="BB637" s="6">
        <f t="shared" si="499"/>
        <v>0</v>
      </c>
      <c r="BC637" s="6">
        <f t="shared" si="499"/>
        <v>0</v>
      </c>
      <c r="BD637" s="6">
        <f t="shared" si="499"/>
        <v>0</v>
      </c>
      <c r="BE637" s="6">
        <f t="shared" si="499"/>
        <v>0</v>
      </c>
      <c r="BF637" s="6">
        <f t="shared" si="499"/>
        <v>0</v>
      </c>
      <c r="BG637" s="6">
        <f t="shared" si="499"/>
        <v>0</v>
      </c>
      <c r="BH637" s="6">
        <f t="shared" si="499"/>
        <v>0</v>
      </c>
      <c r="BI637" s="6">
        <f t="shared" si="499"/>
        <v>0</v>
      </c>
      <c r="BJ637" s="6">
        <f t="shared" si="499"/>
        <v>0</v>
      </c>
      <c r="BK637" s="6">
        <f t="shared" si="499"/>
        <v>0</v>
      </c>
      <c r="BL637" s="6">
        <f t="shared" si="499"/>
        <v>0</v>
      </c>
      <c r="BM637" s="6">
        <f t="shared" si="499"/>
        <v>0</v>
      </c>
      <c r="BN637" s="6">
        <f t="shared" si="499"/>
        <v>0</v>
      </c>
      <c r="BO637" s="6">
        <f t="shared" si="499"/>
        <v>0</v>
      </c>
      <c r="BP637" s="6">
        <f t="shared" si="499"/>
        <v>0</v>
      </c>
      <c r="BQ637" s="6">
        <f t="shared" si="499"/>
        <v>0</v>
      </c>
      <c r="BR637" s="6">
        <f t="shared" si="499"/>
        <v>0</v>
      </c>
      <c r="BS637" s="6">
        <f t="shared" si="499"/>
        <v>0</v>
      </c>
      <c r="BT637" s="6">
        <f t="shared" si="499"/>
        <v>0</v>
      </c>
      <c r="BU637" s="6">
        <f t="shared" si="499"/>
        <v>0</v>
      </c>
      <c r="BV637" s="6">
        <f t="shared" si="499"/>
        <v>0</v>
      </c>
      <c r="BW637" s="6">
        <f t="shared" si="499"/>
        <v>0</v>
      </c>
      <c r="BX637" s="6">
        <f t="shared" si="499"/>
        <v>0</v>
      </c>
      <c r="BY637" s="6">
        <f t="shared" si="499"/>
        <v>0</v>
      </c>
      <c r="BZ637" s="6">
        <f t="shared" si="499"/>
        <v>0</v>
      </c>
      <c r="CA637" s="6">
        <f t="shared" si="499"/>
        <v>0</v>
      </c>
      <c r="CB637" s="6">
        <f t="shared" si="499"/>
        <v>0</v>
      </c>
      <c r="CC637" s="6">
        <f t="shared" ref="CC637:EN637" si="500">IF(CC626=20,"CONS",IF(CC626=35,"PROV",IF(CC626=45,"PREV",)))</f>
        <v>0</v>
      </c>
      <c r="CD637" s="6">
        <f t="shared" si="500"/>
        <v>0</v>
      </c>
      <c r="CE637" s="6">
        <f t="shared" si="500"/>
        <v>0</v>
      </c>
      <c r="CF637" s="6">
        <f t="shared" si="500"/>
        <v>0</v>
      </c>
      <c r="CG637" s="6">
        <f t="shared" si="500"/>
        <v>0</v>
      </c>
      <c r="CH637" s="6">
        <f t="shared" si="500"/>
        <v>0</v>
      </c>
      <c r="CI637" s="6">
        <f t="shared" si="500"/>
        <v>0</v>
      </c>
      <c r="CJ637" s="6">
        <f t="shared" si="500"/>
        <v>0</v>
      </c>
      <c r="CK637" s="6">
        <f t="shared" si="500"/>
        <v>0</v>
      </c>
      <c r="CL637" s="6">
        <f t="shared" si="500"/>
        <v>0</v>
      </c>
      <c r="CM637" s="6">
        <f t="shared" si="500"/>
        <v>0</v>
      </c>
      <c r="CN637" s="6">
        <f t="shared" si="500"/>
        <v>0</v>
      </c>
      <c r="CO637" s="6">
        <f t="shared" si="500"/>
        <v>0</v>
      </c>
      <c r="CP637" s="6">
        <f t="shared" si="500"/>
        <v>0</v>
      </c>
      <c r="CQ637" s="6">
        <f t="shared" si="500"/>
        <v>0</v>
      </c>
      <c r="CR637" s="6">
        <f t="shared" si="500"/>
        <v>0</v>
      </c>
      <c r="CS637" s="6">
        <f t="shared" si="500"/>
        <v>0</v>
      </c>
      <c r="CT637" s="6">
        <f t="shared" si="500"/>
        <v>0</v>
      </c>
      <c r="CU637" s="6">
        <f t="shared" si="500"/>
        <v>0</v>
      </c>
      <c r="CV637" s="6">
        <f t="shared" si="500"/>
        <v>0</v>
      </c>
      <c r="CW637" s="6">
        <f t="shared" si="500"/>
        <v>0</v>
      </c>
      <c r="CX637" s="6">
        <f t="shared" si="500"/>
        <v>0</v>
      </c>
      <c r="CY637" s="6">
        <f t="shared" si="500"/>
        <v>0</v>
      </c>
      <c r="CZ637" s="6">
        <f t="shared" si="500"/>
        <v>0</v>
      </c>
      <c r="DA637" s="6">
        <f t="shared" si="500"/>
        <v>0</v>
      </c>
      <c r="DB637" s="6">
        <f t="shared" si="500"/>
        <v>0</v>
      </c>
      <c r="DC637" s="6">
        <f t="shared" si="500"/>
        <v>0</v>
      </c>
      <c r="DD637" s="6">
        <f t="shared" si="500"/>
        <v>0</v>
      </c>
      <c r="DE637" s="6">
        <f t="shared" si="500"/>
        <v>0</v>
      </c>
      <c r="DF637" s="6">
        <f t="shared" si="500"/>
        <v>0</v>
      </c>
      <c r="DG637" s="6">
        <f t="shared" si="500"/>
        <v>0</v>
      </c>
      <c r="DH637" s="6">
        <f t="shared" si="500"/>
        <v>0</v>
      </c>
      <c r="DI637" s="6">
        <f t="shared" si="500"/>
        <v>0</v>
      </c>
      <c r="DJ637" s="6">
        <f t="shared" si="500"/>
        <v>0</v>
      </c>
      <c r="DK637" s="6">
        <f t="shared" si="500"/>
        <v>0</v>
      </c>
      <c r="DL637" s="6">
        <f t="shared" si="500"/>
        <v>0</v>
      </c>
      <c r="DM637" s="6">
        <f t="shared" si="500"/>
        <v>0</v>
      </c>
      <c r="DN637" s="6">
        <f t="shared" si="500"/>
        <v>0</v>
      </c>
      <c r="DO637" s="6">
        <f t="shared" si="500"/>
        <v>0</v>
      </c>
      <c r="DP637" s="6">
        <f t="shared" si="500"/>
        <v>0</v>
      </c>
      <c r="DQ637" s="6">
        <f t="shared" si="500"/>
        <v>0</v>
      </c>
      <c r="DR637" s="6">
        <f t="shared" si="500"/>
        <v>0</v>
      </c>
      <c r="DS637" s="6">
        <f t="shared" si="500"/>
        <v>0</v>
      </c>
      <c r="DT637" s="6">
        <f t="shared" si="500"/>
        <v>0</v>
      </c>
      <c r="DU637" s="6">
        <f t="shared" si="500"/>
        <v>0</v>
      </c>
      <c r="DV637" s="6">
        <f t="shared" si="500"/>
        <v>0</v>
      </c>
      <c r="DW637" s="6">
        <f t="shared" si="500"/>
        <v>0</v>
      </c>
      <c r="DX637" s="6">
        <f t="shared" si="500"/>
        <v>0</v>
      </c>
      <c r="DY637" s="6">
        <f t="shared" si="500"/>
        <v>0</v>
      </c>
      <c r="DZ637" s="6">
        <f t="shared" si="500"/>
        <v>0</v>
      </c>
      <c r="EA637" s="6">
        <f t="shared" si="500"/>
        <v>0</v>
      </c>
      <c r="EB637" s="6">
        <f t="shared" si="500"/>
        <v>0</v>
      </c>
      <c r="EC637" s="6">
        <f t="shared" si="500"/>
        <v>0</v>
      </c>
      <c r="ED637" s="6">
        <f t="shared" si="500"/>
        <v>0</v>
      </c>
      <c r="EE637" s="6">
        <f t="shared" si="500"/>
        <v>0</v>
      </c>
      <c r="EF637" s="6">
        <f t="shared" si="500"/>
        <v>0</v>
      </c>
      <c r="EG637" s="6">
        <f t="shared" si="500"/>
        <v>0</v>
      </c>
      <c r="EH637" s="6">
        <f t="shared" si="500"/>
        <v>0</v>
      </c>
      <c r="EI637" s="6">
        <f t="shared" si="500"/>
        <v>0</v>
      </c>
      <c r="EJ637" s="6">
        <f t="shared" si="500"/>
        <v>0</v>
      </c>
      <c r="EK637" s="6">
        <f t="shared" si="500"/>
        <v>0</v>
      </c>
      <c r="EL637" s="6">
        <f t="shared" si="500"/>
        <v>0</v>
      </c>
      <c r="EM637" s="6">
        <f t="shared" si="500"/>
        <v>0</v>
      </c>
      <c r="EN637" s="6">
        <f t="shared" si="500"/>
        <v>0</v>
      </c>
      <c r="EO637" s="6">
        <f t="shared" ref="EO637:GZ637" si="501">IF(EO626=20,"CONS",IF(EO626=35,"PROV",IF(EO626=45,"PREV",)))</f>
        <v>0</v>
      </c>
      <c r="EP637" s="6">
        <f t="shared" si="501"/>
        <v>0</v>
      </c>
      <c r="EQ637" s="6">
        <f t="shared" si="501"/>
        <v>0</v>
      </c>
      <c r="ER637" s="6">
        <f t="shared" si="501"/>
        <v>0</v>
      </c>
      <c r="ES637" s="6">
        <f t="shared" si="501"/>
        <v>0</v>
      </c>
      <c r="ET637" s="6">
        <f t="shared" si="501"/>
        <v>0</v>
      </c>
      <c r="EU637" s="6">
        <f t="shared" si="501"/>
        <v>0</v>
      </c>
      <c r="EV637" s="6">
        <f t="shared" si="501"/>
        <v>0</v>
      </c>
      <c r="EW637" s="6">
        <f t="shared" si="501"/>
        <v>0</v>
      </c>
      <c r="EX637" s="6">
        <f t="shared" si="501"/>
        <v>0</v>
      </c>
      <c r="EY637" s="6">
        <f t="shared" si="501"/>
        <v>0</v>
      </c>
      <c r="EZ637" s="6">
        <f t="shared" si="501"/>
        <v>0</v>
      </c>
      <c r="FA637" s="6">
        <f t="shared" si="501"/>
        <v>0</v>
      </c>
      <c r="FB637" s="6">
        <f t="shared" si="501"/>
        <v>0</v>
      </c>
      <c r="FC637" s="6">
        <f t="shared" si="501"/>
        <v>0</v>
      </c>
      <c r="FD637" s="6">
        <f t="shared" si="501"/>
        <v>0</v>
      </c>
      <c r="FE637" s="6">
        <f t="shared" si="501"/>
        <v>0</v>
      </c>
      <c r="FF637" s="6">
        <f t="shared" si="501"/>
        <v>0</v>
      </c>
      <c r="FG637" s="6">
        <f t="shared" si="501"/>
        <v>0</v>
      </c>
      <c r="FH637" s="6">
        <f t="shared" si="501"/>
        <v>0</v>
      </c>
      <c r="FI637" s="6">
        <f t="shared" si="501"/>
        <v>0</v>
      </c>
      <c r="FJ637" s="6">
        <f t="shared" si="501"/>
        <v>0</v>
      </c>
      <c r="FK637" s="6">
        <f t="shared" si="501"/>
        <v>0</v>
      </c>
      <c r="FL637" s="6">
        <f t="shared" si="501"/>
        <v>0</v>
      </c>
      <c r="FM637" s="6">
        <f t="shared" si="501"/>
        <v>0</v>
      </c>
      <c r="FN637" s="6">
        <f t="shared" si="501"/>
        <v>0</v>
      </c>
      <c r="FO637" s="6">
        <f t="shared" si="501"/>
        <v>0</v>
      </c>
      <c r="FP637" s="6">
        <f t="shared" si="501"/>
        <v>0</v>
      </c>
      <c r="FQ637" s="6">
        <f t="shared" si="501"/>
        <v>0</v>
      </c>
      <c r="FR637" s="6">
        <f t="shared" si="501"/>
        <v>0</v>
      </c>
      <c r="FS637" s="6">
        <f t="shared" si="501"/>
        <v>0</v>
      </c>
      <c r="FT637" s="6">
        <f t="shared" si="501"/>
        <v>0</v>
      </c>
      <c r="FU637" s="6">
        <f t="shared" si="501"/>
        <v>0</v>
      </c>
      <c r="FV637" s="6">
        <f t="shared" si="501"/>
        <v>0</v>
      </c>
      <c r="FW637" s="6">
        <f t="shared" si="501"/>
        <v>0</v>
      </c>
      <c r="FX637" s="6">
        <f t="shared" si="501"/>
        <v>0</v>
      </c>
      <c r="FY637" s="6">
        <f t="shared" si="501"/>
        <v>0</v>
      </c>
      <c r="FZ637" s="6">
        <f t="shared" si="501"/>
        <v>0</v>
      </c>
      <c r="GA637" s="6">
        <f t="shared" si="501"/>
        <v>0</v>
      </c>
      <c r="GB637" s="6">
        <f t="shared" si="501"/>
        <v>0</v>
      </c>
      <c r="GC637" s="6">
        <f t="shared" si="501"/>
        <v>0</v>
      </c>
      <c r="GD637" s="6">
        <f t="shared" si="501"/>
        <v>0</v>
      </c>
      <c r="GE637" s="6">
        <f t="shared" si="501"/>
        <v>0</v>
      </c>
      <c r="GF637" s="6">
        <f t="shared" si="501"/>
        <v>0</v>
      </c>
      <c r="GG637" s="6">
        <f t="shared" si="501"/>
        <v>0</v>
      </c>
      <c r="GH637" s="6">
        <f t="shared" si="501"/>
        <v>0</v>
      </c>
      <c r="GI637" s="6">
        <f t="shared" si="501"/>
        <v>0</v>
      </c>
      <c r="GJ637" s="6">
        <f t="shared" si="501"/>
        <v>0</v>
      </c>
      <c r="GK637" s="6">
        <f t="shared" si="501"/>
        <v>0</v>
      </c>
      <c r="GL637" s="6">
        <f t="shared" si="501"/>
        <v>0</v>
      </c>
      <c r="GM637" s="6">
        <f t="shared" si="501"/>
        <v>0</v>
      </c>
      <c r="GN637" s="6">
        <f t="shared" si="501"/>
        <v>0</v>
      </c>
      <c r="GO637" s="6">
        <f t="shared" si="501"/>
        <v>0</v>
      </c>
      <c r="GP637" s="6">
        <f t="shared" si="501"/>
        <v>0</v>
      </c>
      <c r="GQ637" s="6">
        <f t="shared" si="501"/>
        <v>0</v>
      </c>
      <c r="GR637" s="6">
        <f t="shared" si="501"/>
        <v>0</v>
      </c>
      <c r="GS637" s="6">
        <f t="shared" si="501"/>
        <v>0</v>
      </c>
      <c r="GT637" s="6">
        <f t="shared" si="501"/>
        <v>0</v>
      </c>
      <c r="GU637" s="6">
        <f t="shared" si="501"/>
        <v>0</v>
      </c>
      <c r="GV637" s="6">
        <f t="shared" si="501"/>
        <v>0</v>
      </c>
      <c r="GW637" s="6">
        <f t="shared" si="501"/>
        <v>0</v>
      </c>
      <c r="GX637" s="6">
        <f t="shared" si="501"/>
        <v>0</v>
      </c>
      <c r="GY637" s="6">
        <f t="shared" si="501"/>
        <v>0</v>
      </c>
      <c r="GZ637" s="6">
        <f t="shared" si="501"/>
        <v>0</v>
      </c>
      <c r="HA637" s="6">
        <f t="shared" ref="HA637:HL637" si="502">IF(HA626=20,"CONS",IF(HA626=35,"PROV",IF(HA626=45,"PREV",)))</f>
        <v>0</v>
      </c>
      <c r="HB637" s="6">
        <f t="shared" si="502"/>
        <v>0</v>
      </c>
      <c r="HC637" s="6">
        <f t="shared" si="502"/>
        <v>0</v>
      </c>
      <c r="HD637" s="6">
        <f t="shared" si="502"/>
        <v>0</v>
      </c>
      <c r="HE637" s="6">
        <f t="shared" si="502"/>
        <v>0</v>
      </c>
      <c r="HF637" s="6">
        <f t="shared" si="502"/>
        <v>0</v>
      </c>
      <c r="HG637" s="6">
        <f t="shared" si="502"/>
        <v>0</v>
      </c>
      <c r="HH637" s="6">
        <f t="shared" si="502"/>
        <v>0</v>
      </c>
      <c r="HI637" s="6">
        <f t="shared" si="502"/>
        <v>0</v>
      </c>
      <c r="HJ637" s="6">
        <f t="shared" si="502"/>
        <v>0</v>
      </c>
      <c r="HK637" s="6">
        <f t="shared" si="502"/>
        <v>0</v>
      </c>
      <c r="HL637" s="6">
        <f t="shared" si="502"/>
        <v>0</v>
      </c>
    </row>
    <row r="638" spans="4:220" ht="12" hidden="1" customHeight="1" x14ac:dyDescent="0.2">
      <c r="D638" s="6">
        <f t="shared" si="482"/>
        <v>0</v>
      </c>
      <c r="Q638" s="6">
        <f t="shared" ref="Q638:CB638" si="503">IF(Q627=20,"CONS",IF(Q627=35,"PROV",IF(Q627=45,"PREV",)))</f>
        <v>0</v>
      </c>
      <c r="R638" s="6">
        <f t="shared" si="503"/>
        <v>0</v>
      </c>
      <c r="S638" s="6">
        <f t="shared" si="503"/>
        <v>0</v>
      </c>
      <c r="T638" s="6">
        <f t="shared" si="503"/>
        <v>0</v>
      </c>
      <c r="U638" s="6">
        <f t="shared" si="503"/>
        <v>0</v>
      </c>
      <c r="V638" s="6">
        <f t="shared" si="503"/>
        <v>0</v>
      </c>
      <c r="W638" s="6">
        <f t="shared" si="503"/>
        <v>0</v>
      </c>
      <c r="X638" s="6">
        <f t="shared" si="503"/>
        <v>0</v>
      </c>
      <c r="Y638" s="6">
        <f t="shared" si="503"/>
        <v>0</v>
      </c>
      <c r="Z638" s="6">
        <f t="shared" si="503"/>
        <v>0</v>
      </c>
      <c r="AA638" s="6">
        <f t="shared" si="503"/>
        <v>0</v>
      </c>
      <c r="AB638" s="6">
        <f t="shared" si="503"/>
        <v>0</v>
      </c>
      <c r="AC638" s="6">
        <f t="shared" si="503"/>
        <v>0</v>
      </c>
      <c r="AD638" s="6">
        <f t="shared" si="503"/>
        <v>0</v>
      </c>
      <c r="AE638" s="6">
        <f t="shared" si="503"/>
        <v>0</v>
      </c>
      <c r="AF638" s="6">
        <f t="shared" si="503"/>
        <v>0</v>
      </c>
      <c r="AG638" s="6">
        <f t="shared" si="503"/>
        <v>0</v>
      </c>
      <c r="AH638" s="6">
        <f t="shared" si="503"/>
        <v>0</v>
      </c>
      <c r="AI638" s="6">
        <f t="shared" si="503"/>
        <v>0</v>
      </c>
      <c r="AJ638" s="6">
        <f t="shared" si="503"/>
        <v>0</v>
      </c>
      <c r="AK638" s="6">
        <f t="shared" si="503"/>
        <v>0</v>
      </c>
      <c r="AL638" s="6">
        <f t="shared" si="503"/>
        <v>0</v>
      </c>
      <c r="AM638" s="6">
        <f t="shared" si="503"/>
        <v>0</v>
      </c>
      <c r="AN638" s="6">
        <f t="shared" si="503"/>
        <v>0</v>
      </c>
      <c r="AO638" s="6">
        <f t="shared" si="503"/>
        <v>0</v>
      </c>
      <c r="AP638" s="6">
        <f t="shared" si="503"/>
        <v>0</v>
      </c>
      <c r="AQ638" s="6">
        <f t="shared" si="503"/>
        <v>0</v>
      </c>
      <c r="AR638" s="6">
        <f t="shared" si="503"/>
        <v>0</v>
      </c>
      <c r="AS638" s="6">
        <f t="shared" si="503"/>
        <v>0</v>
      </c>
      <c r="AT638" s="6">
        <f t="shared" si="503"/>
        <v>0</v>
      </c>
      <c r="AU638" s="6">
        <f t="shared" si="503"/>
        <v>0</v>
      </c>
      <c r="AV638" s="6">
        <f t="shared" si="503"/>
        <v>0</v>
      </c>
      <c r="AW638" s="6">
        <f t="shared" si="503"/>
        <v>0</v>
      </c>
      <c r="AX638" s="6">
        <f t="shared" si="503"/>
        <v>0</v>
      </c>
      <c r="AY638" s="6">
        <f t="shared" si="503"/>
        <v>0</v>
      </c>
      <c r="AZ638" s="6">
        <f t="shared" si="503"/>
        <v>0</v>
      </c>
      <c r="BA638" s="6">
        <f t="shared" si="503"/>
        <v>0</v>
      </c>
      <c r="BB638" s="6">
        <f t="shared" si="503"/>
        <v>0</v>
      </c>
      <c r="BC638" s="6">
        <f t="shared" si="503"/>
        <v>0</v>
      </c>
      <c r="BD638" s="6">
        <f t="shared" si="503"/>
        <v>0</v>
      </c>
      <c r="BE638" s="6">
        <f t="shared" si="503"/>
        <v>0</v>
      </c>
      <c r="BF638" s="6">
        <f t="shared" si="503"/>
        <v>0</v>
      </c>
      <c r="BG638" s="6">
        <f t="shared" si="503"/>
        <v>0</v>
      </c>
      <c r="BH638" s="6">
        <f t="shared" si="503"/>
        <v>0</v>
      </c>
      <c r="BI638" s="6">
        <f t="shared" si="503"/>
        <v>0</v>
      </c>
      <c r="BJ638" s="6">
        <f t="shared" si="503"/>
        <v>0</v>
      </c>
      <c r="BK638" s="6">
        <f t="shared" si="503"/>
        <v>0</v>
      </c>
      <c r="BL638" s="6">
        <f t="shared" si="503"/>
        <v>0</v>
      </c>
      <c r="BM638" s="6">
        <f t="shared" si="503"/>
        <v>0</v>
      </c>
      <c r="BN638" s="6">
        <f t="shared" si="503"/>
        <v>0</v>
      </c>
      <c r="BO638" s="6">
        <f t="shared" si="503"/>
        <v>0</v>
      </c>
      <c r="BP638" s="6">
        <f t="shared" si="503"/>
        <v>0</v>
      </c>
      <c r="BQ638" s="6">
        <f t="shared" si="503"/>
        <v>0</v>
      </c>
      <c r="BR638" s="6">
        <f t="shared" si="503"/>
        <v>0</v>
      </c>
      <c r="BS638" s="6">
        <f t="shared" si="503"/>
        <v>0</v>
      </c>
      <c r="BT638" s="6">
        <f t="shared" si="503"/>
        <v>0</v>
      </c>
      <c r="BU638" s="6">
        <f t="shared" si="503"/>
        <v>0</v>
      </c>
      <c r="BV638" s="6">
        <f t="shared" si="503"/>
        <v>0</v>
      </c>
      <c r="BW638" s="6">
        <f t="shared" si="503"/>
        <v>0</v>
      </c>
      <c r="BX638" s="6">
        <f t="shared" si="503"/>
        <v>0</v>
      </c>
      <c r="BY638" s="6">
        <f t="shared" si="503"/>
        <v>0</v>
      </c>
      <c r="BZ638" s="6">
        <f t="shared" si="503"/>
        <v>0</v>
      </c>
      <c r="CA638" s="6">
        <f t="shared" si="503"/>
        <v>0</v>
      </c>
      <c r="CB638" s="6">
        <f t="shared" si="503"/>
        <v>0</v>
      </c>
      <c r="CC638" s="6">
        <f t="shared" ref="CC638:EN638" si="504">IF(CC627=20,"CONS",IF(CC627=35,"PROV",IF(CC627=45,"PREV",)))</f>
        <v>0</v>
      </c>
      <c r="CD638" s="6">
        <f t="shared" si="504"/>
        <v>0</v>
      </c>
      <c r="CE638" s="6">
        <f t="shared" si="504"/>
        <v>0</v>
      </c>
      <c r="CF638" s="6">
        <f t="shared" si="504"/>
        <v>0</v>
      </c>
      <c r="CG638" s="6">
        <f t="shared" si="504"/>
        <v>0</v>
      </c>
      <c r="CH638" s="6">
        <f t="shared" si="504"/>
        <v>0</v>
      </c>
      <c r="CI638" s="6">
        <f t="shared" si="504"/>
        <v>0</v>
      </c>
      <c r="CJ638" s="6">
        <f t="shared" si="504"/>
        <v>0</v>
      </c>
      <c r="CK638" s="6">
        <f t="shared" si="504"/>
        <v>0</v>
      </c>
      <c r="CL638" s="6">
        <f t="shared" si="504"/>
        <v>0</v>
      </c>
      <c r="CM638" s="6">
        <f t="shared" si="504"/>
        <v>0</v>
      </c>
      <c r="CN638" s="6">
        <f t="shared" si="504"/>
        <v>0</v>
      </c>
      <c r="CO638" s="6">
        <f t="shared" si="504"/>
        <v>0</v>
      </c>
      <c r="CP638" s="6">
        <f t="shared" si="504"/>
        <v>0</v>
      </c>
      <c r="CQ638" s="6">
        <f t="shared" si="504"/>
        <v>0</v>
      </c>
      <c r="CR638" s="6">
        <f t="shared" si="504"/>
        <v>0</v>
      </c>
      <c r="CS638" s="6">
        <f t="shared" si="504"/>
        <v>0</v>
      </c>
      <c r="CT638" s="6">
        <f t="shared" si="504"/>
        <v>0</v>
      </c>
      <c r="CU638" s="6">
        <f t="shared" si="504"/>
        <v>0</v>
      </c>
      <c r="CV638" s="6">
        <f t="shared" si="504"/>
        <v>0</v>
      </c>
      <c r="CW638" s="6">
        <f t="shared" si="504"/>
        <v>0</v>
      </c>
      <c r="CX638" s="6">
        <f t="shared" si="504"/>
        <v>0</v>
      </c>
      <c r="CY638" s="6">
        <f t="shared" si="504"/>
        <v>0</v>
      </c>
      <c r="CZ638" s="6">
        <f t="shared" si="504"/>
        <v>0</v>
      </c>
      <c r="DA638" s="6">
        <f t="shared" si="504"/>
        <v>0</v>
      </c>
      <c r="DB638" s="6">
        <f t="shared" si="504"/>
        <v>0</v>
      </c>
      <c r="DC638" s="6">
        <f t="shared" si="504"/>
        <v>0</v>
      </c>
      <c r="DD638" s="6">
        <f t="shared" si="504"/>
        <v>0</v>
      </c>
      <c r="DE638" s="6">
        <f t="shared" si="504"/>
        <v>0</v>
      </c>
      <c r="DF638" s="6">
        <f t="shared" si="504"/>
        <v>0</v>
      </c>
      <c r="DG638" s="6">
        <f t="shared" si="504"/>
        <v>0</v>
      </c>
      <c r="DH638" s="6">
        <f t="shared" si="504"/>
        <v>0</v>
      </c>
      <c r="DI638" s="6">
        <f t="shared" si="504"/>
        <v>0</v>
      </c>
      <c r="DJ638" s="6">
        <f t="shared" si="504"/>
        <v>0</v>
      </c>
      <c r="DK638" s="6">
        <f t="shared" si="504"/>
        <v>0</v>
      </c>
      <c r="DL638" s="6">
        <f t="shared" si="504"/>
        <v>0</v>
      </c>
      <c r="DM638" s="6">
        <f t="shared" si="504"/>
        <v>0</v>
      </c>
      <c r="DN638" s="6">
        <f t="shared" si="504"/>
        <v>0</v>
      </c>
      <c r="DO638" s="6">
        <f t="shared" si="504"/>
        <v>0</v>
      </c>
      <c r="DP638" s="6">
        <f t="shared" si="504"/>
        <v>0</v>
      </c>
      <c r="DQ638" s="6">
        <f t="shared" si="504"/>
        <v>0</v>
      </c>
      <c r="DR638" s="6">
        <f t="shared" si="504"/>
        <v>0</v>
      </c>
      <c r="DS638" s="6">
        <f t="shared" si="504"/>
        <v>0</v>
      </c>
      <c r="DT638" s="6">
        <f t="shared" si="504"/>
        <v>0</v>
      </c>
      <c r="DU638" s="6">
        <f t="shared" si="504"/>
        <v>0</v>
      </c>
      <c r="DV638" s="6">
        <f t="shared" si="504"/>
        <v>0</v>
      </c>
      <c r="DW638" s="6">
        <f t="shared" si="504"/>
        <v>0</v>
      </c>
      <c r="DX638" s="6">
        <f t="shared" si="504"/>
        <v>0</v>
      </c>
      <c r="DY638" s="6">
        <f t="shared" si="504"/>
        <v>0</v>
      </c>
      <c r="DZ638" s="6">
        <f t="shared" si="504"/>
        <v>0</v>
      </c>
      <c r="EA638" s="6">
        <f t="shared" si="504"/>
        <v>0</v>
      </c>
      <c r="EB638" s="6">
        <f t="shared" si="504"/>
        <v>0</v>
      </c>
      <c r="EC638" s="6">
        <f t="shared" si="504"/>
        <v>0</v>
      </c>
      <c r="ED638" s="6">
        <f t="shared" si="504"/>
        <v>0</v>
      </c>
      <c r="EE638" s="6">
        <f t="shared" si="504"/>
        <v>0</v>
      </c>
      <c r="EF638" s="6">
        <f t="shared" si="504"/>
        <v>0</v>
      </c>
      <c r="EG638" s="6">
        <f t="shared" si="504"/>
        <v>0</v>
      </c>
      <c r="EH638" s="6">
        <f t="shared" si="504"/>
        <v>0</v>
      </c>
      <c r="EI638" s="6">
        <f t="shared" si="504"/>
        <v>0</v>
      </c>
      <c r="EJ638" s="6">
        <f t="shared" si="504"/>
        <v>0</v>
      </c>
      <c r="EK638" s="6">
        <f t="shared" si="504"/>
        <v>0</v>
      </c>
      <c r="EL638" s="6">
        <f t="shared" si="504"/>
        <v>0</v>
      </c>
      <c r="EM638" s="6">
        <f t="shared" si="504"/>
        <v>0</v>
      </c>
      <c r="EN638" s="6">
        <f t="shared" si="504"/>
        <v>0</v>
      </c>
      <c r="EO638" s="6">
        <f t="shared" ref="EO638:GZ638" si="505">IF(EO627=20,"CONS",IF(EO627=35,"PROV",IF(EO627=45,"PREV",)))</f>
        <v>0</v>
      </c>
      <c r="EP638" s="6">
        <f t="shared" si="505"/>
        <v>0</v>
      </c>
      <c r="EQ638" s="6">
        <f t="shared" si="505"/>
        <v>0</v>
      </c>
      <c r="ER638" s="6">
        <f t="shared" si="505"/>
        <v>0</v>
      </c>
      <c r="ES638" s="6">
        <f t="shared" si="505"/>
        <v>0</v>
      </c>
      <c r="ET638" s="6">
        <f t="shared" si="505"/>
        <v>0</v>
      </c>
      <c r="EU638" s="6">
        <f t="shared" si="505"/>
        <v>0</v>
      </c>
      <c r="EV638" s="6">
        <f t="shared" si="505"/>
        <v>0</v>
      </c>
      <c r="EW638" s="6">
        <f t="shared" si="505"/>
        <v>0</v>
      </c>
      <c r="EX638" s="6">
        <f t="shared" si="505"/>
        <v>0</v>
      </c>
      <c r="EY638" s="6">
        <f t="shared" si="505"/>
        <v>0</v>
      </c>
      <c r="EZ638" s="6">
        <f t="shared" si="505"/>
        <v>0</v>
      </c>
      <c r="FA638" s="6">
        <f t="shared" si="505"/>
        <v>0</v>
      </c>
      <c r="FB638" s="6">
        <f t="shared" si="505"/>
        <v>0</v>
      </c>
      <c r="FC638" s="6">
        <f t="shared" si="505"/>
        <v>0</v>
      </c>
      <c r="FD638" s="6">
        <f t="shared" si="505"/>
        <v>0</v>
      </c>
      <c r="FE638" s="6">
        <f t="shared" si="505"/>
        <v>0</v>
      </c>
      <c r="FF638" s="6">
        <f t="shared" si="505"/>
        <v>0</v>
      </c>
      <c r="FG638" s="6">
        <f t="shared" si="505"/>
        <v>0</v>
      </c>
      <c r="FH638" s="6">
        <f t="shared" si="505"/>
        <v>0</v>
      </c>
      <c r="FI638" s="6">
        <f t="shared" si="505"/>
        <v>0</v>
      </c>
      <c r="FJ638" s="6">
        <f t="shared" si="505"/>
        <v>0</v>
      </c>
      <c r="FK638" s="6">
        <f t="shared" si="505"/>
        <v>0</v>
      </c>
      <c r="FL638" s="6">
        <f t="shared" si="505"/>
        <v>0</v>
      </c>
      <c r="FM638" s="6">
        <f t="shared" si="505"/>
        <v>0</v>
      </c>
      <c r="FN638" s="6">
        <f t="shared" si="505"/>
        <v>0</v>
      </c>
      <c r="FO638" s="6">
        <f t="shared" si="505"/>
        <v>0</v>
      </c>
      <c r="FP638" s="6">
        <f t="shared" si="505"/>
        <v>0</v>
      </c>
      <c r="FQ638" s="6">
        <f t="shared" si="505"/>
        <v>0</v>
      </c>
      <c r="FR638" s="6">
        <f t="shared" si="505"/>
        <v>0</v>
      </c>
      <c r="FS638" s="6">
        <f t="shared" si="505"/>
        <v>0</v>
      </c>
      <c r="FT638" s="6">
        <f t="shared" si="505"/>
        <v>0</v>
      </c>
      <c r="FU638" s="6">
        <f t="shared" si="505"/>
        <v>0</v>
      </c>
      <c r="FV638" s="6">
        <f t="shared" si="505"/>
        <v>0</v>
      </c>
      <c r="FW638" s="6">
        <f t="shared" si="505"/>
        <v>0</v>
      </c>
      <c r="FX638" s="6">
        <f t="shared" si="505"/>
        <v>0</v>
      </c>
      <c r="FY638" s="6">
        <f t="shared" si="505"/>
        <v>0</v>
      </c>
      <c r="FZ638" s="6">
        <f t="shared" si="505"/>
        <v>0</v>
      </c>
      <c r="GA638" s="6">
        <f t="shared" si="505"/>
        <v>0</v>
      </c>
      <c r="GB638" s="6">
        <f t="shared" si="505"/>
        <v>0</v>
      </c>
      <c r="GC638" s="6">
        <f t="shared" si="505"/>
        <v>0</v>
      </c>
      <c r="GD638" s="6">
        <f t="shared" si="505"/>
        <v>0</v>
      </c>
      <c r="GE638" s="6">
        <f t="shared" si="505"/>
        <v>0</v>
      </c>
      <c r="GF638" s="6">
        <f t="shared" si="505"/>
        <v>0</v>
      </c>
      <c r="GG638" s="6">
        <f t="shared" si="505"/>
        <v>0</v>
      </c>
      <c r="GH638" s="6">
        <f t="shared" si="505"/>
        <v>0</v>
      </c>
      <c r="GI638" s="6">
        <f t="shared" si="505"/>
        <v>0</v>
      </c>
      <c r="GJ638" s="6">
        <f t="shared" si="505"/>
        <v>0</v>
      </c>
      <c r="GK638" s="6">
        <f t="shared" si="505"/>
        <v>0</v>
      </c>
      <c r="GL638" s="6">
        <f t="shared" si="505"/>
        <v>0</v>
      </c>
      <c r="GM638" s="6">
        <f t="shared" si="505"/>
        <v>0</v>
      </c>
      <c r="GN638" s="6">
        <f t="shared" si="505"/>
        <v>0</v>
      </c>
      <c r="GO638" s="6">
        <f t="shared" si="505"/>
        <v>0</v>
      </c>
      <c r="GP638" s="6">
        <f t="shared" si="505"/>
        <v>0</v>
      </c>
      <c r="GQ638" s="6">
        <f t="shared" si="505"/>
        <v>0</v>
      </c>
      <c r="GR638" s="6">
        <f t="shared" si="505"/>
        <v>0</v>
      </c>
      <c r="GS638" s="6">
        <f t="shared" si="505"/>
        <v>0</v>
      </c>
      <c r="GT638" s="6">
        <f t="shared" si="505"/>
        <v>0</v>
      </c>
      <c r="GU638" s="6">
        <f t="shared" si="505"/>
        <v>0</v>
      </c>
      <c r="GV638" s="6">
        <f t="shared" si="505"/>
        <v>0</v>
      </c>
      <c r="GW638" s="6">
        <f t="shared" si="505"/>
        <v>0</v>
      </c>
      <c r="GX638" s="6">
        <f t="shared" si="505"/>
        <v>0</v>
      </c>
      <c r="GY638" s="6">
        <f t="shared" si="505"/>
        <v>0</v>
      </c>
      <c r="GZ638" s="6">
        <f t="shared" si="505"/>
        <v>0</v>
      </c>
      <c r="HA638" s="6">
        <f t="shared" ref="HA638:HL638" si="506">IF(HA627=20,"CONS",IF(HA627=35,"PROV",IF(HA627=45,"PREV",)))</f>
        <v>0</v>
      </c>
      <c r="HB638" s="6">
        <f t="shared" si="506"/>
        <v>0</v>
      </c>
      <c r="HC638" s="6">
        <f t="shared" si="506"/>
        <v>0</v>
      </c>
      <c r="HD638" s="6">
        <f t="shared" si="506"/>
        <v>0</v>
      </c>
      <c r="HE638" s="6">
        <f t="shared" si="506"/>
        <v>0</v>
      </c>
      <c r="HF638" s="6">
        <f t="shared" si="506"/>
        <v>0</v>
      </c>
      <c r="HG638" s="6">
        <f t="shared" si="506"/>
        <v>0</v>
      </c>
      <c r="HH638" s="6">
        <f t="shared" si="506"/>
        <v>0</v>
      </c>
      <c r="HI638" s="6">
        <f t="shared" si="506"/>
        <v>0</v>
      </c>
      <c r="HJ638" s="6">
        <f t="shared" si="506"/>
        <v>0</v>
      </c>
      <c r="HK638" s="6">
        <f t="shared" si="506"/>
        <v>0</v>
      </c>
      <c r="HL638" s="6">
        <f t="shared" si="506"/>
        <v>0</v>
      </c>
    </row>
    <row r="639" spans="4:220" ht="12" hidden="1" customHeight="1" x14ac:dyDescent="0.2">
      <c r="D639" s="6">
        <f t="shared" si="482"/>
        <v>0</v>
      </c>
      <c r="Q639" s="6">
        <f t="shared" ref="Q639:CB639" si="507">IF(Q628=20,"CONS",IF(Q628=35,"PROV",IF(Q628=45,"PREV",)))</f>
        <v>0</v>
      </c>
      <c r="R639" s="6">
        <f t="shared" si="507"/>
        <v>0</v>
      </c>
      <c r="S639" s="6">
        <f t="shared" si="507"/>
        <v>0</v>
      </c>
      <c r="T639" s="6">
        <f t="shared" si="507"/>
        <v>0</v>
      </c>
      <c r="U639" s="6">
        <f t="shared" si="507"/>
        <v>0</v>
      </c>
      <c r="V639" s="6">
        <f t="shared" si="507"/>
        <v>0</v>
      </c>
      <c r="W639" s="6">
        <f t="shared" si="507"/>
        <v>0</v>
      </c>
      <c r="X639" s="6">
        <f t="shared" si="507"/>
        <v>0</v>
      </c>
      <c r="Y639" s="6">
        <f t="shared" si="507"/>
        <v>0</v>
      </c>
      <c r="Z639" s="6">
        <f t="shared" si="507"/>
        <v>0</v>
      </c>
      <c r="AA639" s="6">
        <f t="shared" si="507"/>
        <v>0</v>
      </c>
      <c r="AB639" s="6">
        <f t="shared" si="507"/>
        <v>0</v>
      </c>
      <c r="AC639" s="6">
        <f t="shared" si="507"/>
        <v>0</v>
      </c>
      <c r="AD639" s="6">
        <f t="shared" si="507"/>
        <v>0</v>
      </c>
      <c r="AE639" s="6">
        <f t="shared" si="507"/>
        <v>0</v>
      </c>
      <c r="AF639" s="6">
        <f t="shared" si="507"/>
        <v>0</v>
      </c>
      <c r="AG639" s="6">
        <f t="shared" si="507"/>
        <v>0</v>
      </c>
      <c r="AH639" s="6">
        <f t="shared" si="507"/>
        <v>0</v>
      </c>
      <c r="AI639" s="6">
        <f t="shared" si="507"/>
        <v>0</v>
      </c>
      <c r="AJ639" s="6">
        <f t="shared" si="507"/>
        <v>0</v>
      </c>
      <c r="AK639" s="6">
        <f t="shared" si="507"/>
        <v>0</v>
      </c>
      <c r="AL639" s="6">
        <f t="shared" si="507"/>
        <v>0</v>
      </c>
      <c r="AM639" s="6">
        <f t="shared" si="507"/>
        <v>0</v>
      </c>
      <c r="AN639" s="6">
        <f t="shared" si="507"/>
        <v>0</v>
      </c>
      <c r="AO639" s="6">
        <f t="shared" si="507"/>
        <v>0</v>
      </c>
      <c r="AP639" s="6">
        <f t="shared" si="507"/>
        <v>0</v>
      </c>
      <c r="AQ639" s="6">
        <f t="shared" si="507"/>
        <v>0</v>
      </c>
      <c r="AR639" s="6">
        <f t="shared" si="507"/>
        <v>0</v>
      </c>
      <c r="AS639" s="6">
        <f t="shared" si="507"/>
        <v>0</v>
      </c>
      <c r="AT639" s="6">
        <f t="shared" si="507"/>
        <v>0</v>
      </c>
      <c r="AU639" s="6">
        <f t="shared" si="507"/>
        <v>0</v>
      </c>
      <c r="AV639" s="6">
        <f t="shared" si="507"/>
        <v>0</v>
      </c>
      <c r="AW639" s="6">
        <f t="shared" si="507"/>
        <v>0</v>
      </c>
      <c r="AX639" s="6">
        <f t="shared" si="507"/>
        <v>0</v>
      </c>
      <c r="AY639" s="6">
        <f t="shared" si="507"/>
        <v>0</v>
      </c>
      <c r="AZ639" s="6">
        <f t="shared" si="507"/>
        <v>0</v>
      </c>
      <c r="BA639" s="6">
        <f t="shared" si="507"/>
        <v>0</v>
      </c>
      <c r="BB639" s="6">
        <f t="shared" si="507"/>
        <v>0</v>
      </c>
      <c r="BC639" s="6">
        <f t="shared" si="507"/>
        <v>0</v>
      </c>
      <c r="BD639" s="6">
        <f t="shared" si="507"/>
        <v>0</v>
      </c>
      <c r="BE639" s="6">
        <f t="shared" si="507"/>
        <v>0</v>
      </c>
      <c r="BF639" s="6">
        <f t="shared" si="507"/>
        <v>0</v>
      </c>
      <c r="BG639" s="6">
        <f t="shared" si="507"/>
        <v>0</v>
      </c>
      <c r="BH639" s="6">
        <f t="shared" si="507"/>
        <v>0</v>
      </c>
      <c r="BI639" s="6">
        <f t="shared" si="507"/>
        <v>0</v>
      </c>
      <c r="BJ639" s="6">
        <f t="shared" si="507"/>
        <v>0</v>
      </c>
      <c r="BK639" s="6">
        <f t="shared" si="507"/>
        <v>0</v>
      </c>
      <c r="BL639" s="6">
        <f t="shared" si="507"/>
        <v>0</v>
      </c>
      <c r="BM639" s="6">
        <f t="shared" si="507"/>
        <v>0</v>
      </c>
      <c r="BN639" s="6">
        <f t="shared" si="507"/>
        <v>0</v>
      </c>
      <c r="BO639" s="6">
        <f t="shared" si="507"/>
        <v>0</v>
      </c>
      <c r="BP639" s="6">
        <f t="shared" si="507"/>
        <v>0</v>
      </c>
      <c r="BQ639" s="6">
        <f t="shared" si="507"/>
        <v>0</v>
      </c>
      <c r="BR639" s="6">
        <f t="shared" si="507"/>
        <v>0</v>
      </c>
      <c r="BS639" s="6">
        <f t="shared" si="507"/>
        <v>0</v>
      </c>
      <c r="BT639" s="6">
        <f t="shared" si="507"/>
        <v>0</v>
      </c>
      <c r="BU639" s="6">
        <f t="shared" si="507"/>
        <v>0</v>
      </c>
      <c r="BV639" s="6">
        <f t="shared" si="507"/>
        <v>0</v>
      </c>
      <c r="BW639" s="6">
        <f t="shared" si="507"/>
        <v>0</v>
      </c>
      <c r="BX639" s="6">
        <f t="shared" si="507"/>
        <v>0</v>
      </c>
      <c r="BY639" s="6">
        <f t="shared" si="507"/>
        <v>0</v>
      </c>
      <c r="BZ639" s="6">
        <f t="shared" si="507"/>
        <v>0</v>
      </c>
      <c r="CA639" s="6">
        <f t="shared" si="507"/>
        <v>0</v>
      </c>
      <c r="CB639" s="6">
        <f t="shared" si="507"/>
        <v>0</v>
      </c>
      <c r="CC639" s="6">
        <f t="shared" ref="CC639:EN639" si="508">IF(CC628=20,"CONS",IF(CC628=35,"PROV",IF(CC628=45,"PREV",)))</f>
        <v>0</v>
      </c>
      <c r="CD639" s="6">
        <f t="shared" si="508"/>
        <v>0</v>
      </c>
      <c r="CE639" s="6">
        <f t="shared" si="508"/>
        <v>0</v>
      </c>
      <c r="CF639" s="6">
        <f t="shared" si="508"/>
        <v>0</v>
      </c>
      <c r="CG639" s="6">
        <f t="shared" si="508"/>
        <v>0</v>
      </c>
      <c r="CH639" s="6">
        <f t="shared" si="508"/>
        <v>0</v>
      </c>
      <c r="CI639" s="6">
        <f t="shared" si="508"/>
        <v>0</v>
      </c>
      <c r="CJ639" s="6">
        <f t="shared" si="508"/>
        <v>0</v>
      </c>
      <c r="CK639" s="6">
        <f t="shared" si="508"/>
        <v>0</v>
      </c>
      <c r="CL639" s="6">
        <f t="shared" si="508"/>
        <v>0</v>
      </c>
      <c r="CM639" s="6">
        <f t="shared" si="508"/>
        <v>0</v>
      </c>
      <c r="CN639" s="6">
        <f t="shared" si="508"/>
        <v>0</v>
      </c>
      <c r="CO639" s="6">
        <f t="shared" si="508"/>
        <v>0</v>
      </c>
      <c r="CP639" s="6">
        <f t="shared" si="508"/>
        <v>0</v>
      </c>
      <c r="CQ639" s="6">
        <f t="shared" si="508"/>
        <v>0</v>
      </c>
      <c r="CR639" s="6">
        <f t="shared" si="508"/>
        <v>0</v>
      </c>
      <c r="CS639" s="6">
        <f t="shared" si="508"/>
        <v>0</v>
      </c>
      <c r="CT639" s="6">
        <f t="shared" si="508"/>
        <v>0</v>
      </c>
      <c r="CU639" s="6">
        <f t="shared" si="508"/>
        <v>0</v>
      </c>
      <c r="CV639" s="6">
        <f t="shared" si="508"/>
        <v>0</v>
      </c>
      <c r="CW639" s="6">
        <f t="shared" si="508"/>
        <v>0</v>
      </c>
      <c r="CX639" s="6">
        <f t="shared" si="508"/>
        <v>0</v>
      </c>
      <c r="CY639" s="6">
        <f t="shared" si="508"/>
        <v>0</v>
      </c>
      <c r="CZ639" s="6">
        <f t="shared" si="508"/>
        <v>0</v>
      </c>
      <c r="DA639" s="6">
        <f t="shared" si="508"/>
        <v>0</v>
      </c>
      <c r="DB639" s="6">
        <f t="shared" si="508"/>
        <v>0</v>
      </c>
      <c r="DC639" s="6">
        <f t="shared" si="508"/>
        <v>0</v>
      </c>
      <c r="DD639" s="6">
        <f t="shared" si="508"/>
        <v>0</v>
      </c>
      <c r="DE639" s="6">
        <f t="shared" si="508"/>
        <v>0</v>
      </c>
      <c r="DF639" s="6">
        <f t="shared" si="508"/>
        <v>0</v>
      </c>
      <c r="DG639" s="6">
        <f t="shared" si="508"/>
        <v>0</v>
      </c>
      <c r="DH639" s="6">
        <f t="shared" si="508"/>
        <v>0</v>
      </c>
      <c r="DI639" s="6">
        <f t="shared" si="508"/>
        <v>0</v>
      </c>
      <c r="DJ639" s="6">
        <f t="shared" si="508"/>
        <v>0</v>
      </c>
      <c r="DK639" s="6">
        <f t="shared" si="508"/>
        <v>0</v>
      </c>
      <c r="DL639" s="6">
        <f t="shared" si="508"/>
        <v>0</v>
      </c>
      <c r="DM639" s="6">
        <f t="shared" si="508"/>
        <v>0</v>
      </c>
      <c r="DN639" s="6">
        <f t="shared" si="508"/>
        <v>0</v>
      </c>
      <c r="DO639" s="6">
        <f t="shared" si="508"/>
        <v>0</v>
      </c>
      <c r="DP639" s="6">
        <f t="shared" si="508"/>
        <v>0</v>
      </c>
      <c r="DQ639" s="6">
        <f t="shared" si="508"/>
        <v>0</v>
      </c>
      <c r="DR639" s="6">
        <f t="shared" si="508"/>
        <v>0</v>
      </c>
      <c r="DS639" s="6">
        <f t="shared" si="508"/>
        <v>0</v>
      </c>
      <c r="DT639" s="6">
        <f t="shared" si="508"/>
        <v>0</v>
      </c>
      <c r="DU639" s="6">
        <f t="shared" si="508"/>
        <v>0</v>
      </c>
      <c r="DV639" s="6">
        <f t="shared" si="508"/>
        <v>0</v>
      </c>
      <c r="DW639" s="6">
        <f t="shared" si="508"/>
        <v>0</v>
      </c>
      <c r="DX639" s="6">
        <f t="shared" si="508"/>
        <v>0</v>
      </c>
      <c r="DY639" s="6">
        <f t="shared" si="508"/>
        <v>0</v>
      </c>
      <c r="DZ639" s="6">
        <f t="shared" si="508"/>
        <v>0</v>
      </c>
      <c r="EA639" s="6">
        <f t="shared" si="508"/>
        <v>0</v>
      </c>
      <c r="EB639" s="6">
        <f t="shared" si="508"/>
        <v>0</v>
      </c>
      <c r="EC639" s="6">
        <f t="shared" si="508"/>
        <v>0</v>
      </c>
      <c r="ED639" s="6">
        <f t="shared" si="508"/>
        <v>0</v>
      </c>
      <c r="EE639" s="6">
        <f t="shared" si="508"/>
        <v>0</v>
      </c>
      <c r="EF639" s="6">
        <f t="shared" si="508"/>
        <v>0</v>
      </c>
      <c r="EG639" s="6">
        <f t="shared" si="508"/>
        <v>0</v>
      </c>
      <c r="EH639" s="6">
        <f t="shared" si="508"/>
        <v>0</v>
      </c>
      <c r="EI639" s="6">
        <f t="shared" si="508"/>
        <v>0</v>
      </c>
      <c r="EJ639" s="6">
        <f t="shared" si="508"/>
        <v>0</v>
      </c>
      <c r="EK639" s="6">
        <f t="shared" si="508"/>
        <v>0</v>
      </c>
      <c r="EL639" s="6">
        <f t="shared" si="508"/>
        <v>0</v>
      </c>
      <c r="EM639" s="6">
        <f t="shared" si="508"/>
        <v>0</v>
      </c>
      <c r="EN639" s="6">
        <f t="shared" si="508"/>
        <v>0</v>
      </c>
      <c r="EO639" s="6">
        <f t="shared" ref="EO639:GZ639" si="509">IF(EO628=20,"CONS",IF(EO628=35,"PROV",IF(EO628=45,"PREV",)))</f>
        <v>0</v>
      </c>
      <c r="EP639" s="6">
        <f t="shared" si="509"/>
        <v>0</v>
      </c>
      <c r="EQ639" s="6">
        <f t="shared" si="509"/>
        <v>0</v>
      </c>
      <c r="ER639" s="6">
        <f t="shared" si="509"/>
        <v>0</v>
      </c>
      <c r="ES639" s="6">
        <f t="shared" si="509"/>
        <v>0</v>
      </c>
      <c r="ET639" s="6">
        <f t="shared" si="509"/>
        <v>0</v>
      </c>
      <c r="EU639" s="6">
        <f t="shared" si="509"/>
        <v>0</v>
      </c>
      <c r="EV639" s="6">
        <f t="shared" si="509"/>
        <v>0</v>
      </c>
      <c r="EW639" s="6">
        <f t="shared" si="509"/>
        <v>0</v>
      </c>
      <c r="EX639" s="6">
        <f t="shared" si="509"/>
        <v>0</v>
      </c>
      <c r="EY639" s="6">
        <f t="shared" si="509"/>
        <v>0</v>
      </c>
      <c r="EZ639" s="6">
        <f t="shared" si="509"/>
        <v>0</v>
      </c>
      <c r="FA639" s="6">
        <f t="shared" si="509"/>
        <v>0</v>
      </c>
      <c r="FB639" s="6">
        <f t="shared" si="509"/>
        <v>0</v>
      </c>
      <c r="FC639" s="6">
        <f t="shared" si="509"/>
        <v>0</v>
      </c>
      <c r="FD639" s="6">
        <f t="shared" si="509"/>
        <v>0</v>
      </c>
      <c r="FE639" s="6">
        <f t="shared" si="509"/>
        <v>0</v>
      </c>
      <c r="FF639" s="6">
        <f t="shared" si="509"/>
        <v>0</v>
      </c>
      <c r="FG639" s="6">
        <f t="shared" si="509"/>
        <v>0</v>
      </c>
      <c r="FH639" s="6">
        <f t="shared" si="509"/>
        <v>0</v>
      </c>
      <c r="FI639" s="6">
        <f t="shared" si="509"/>
        <v>0</v>
      </c>
      <c r="FJ639" s="6">
        <f t="shared" si="509"/>
        <v>0</v>
      </c>
      <c r="FK639" s="6">
        <f t="shared" si="509"/>
        <v>0</v>
      </c>
      <c r="FL639" s="6">
        <f t="shared" si="509"/>
        <v>0</v>
      </c>
      <c r="FM639" s="6">
        <f t="shared" si="509"/>
        <v>0</v>
      </c>
      <c r="FN639" s="6">
        <f t="shared" si="509"/>
        <v>0</v>
      </c>
      <c r="FO639" s="6">
        <f t="shared" si="509"/>
        <v>0</v>
      </c>
      <c r="FP639" s="6">
        <f t="shared" si="509"/>
        <v>0</v>
      </c>
      <c r="FQ639" s="6">
        <f t="shared" si="509"/>
        <v>0</v>
      </c>
      <c r="FR639" s="6">
        <f t="shared" si="509"/>
        <v>0</v>
      </c>
      <c r="FS639" s="6">
        <f t="shared" si="509"/>
        <v>0</v>
      </c>
      <c r="FT639" s="6">
        <f t="shared" si="509"/>
        <v>0</v>
      </c>
      <c r="FU639" s="6">
        <f t="shared" si="509"/>
        <v>0</v>
      </c>
      <c r="FV639" s="6">
        <f t="shared" si="509"/>
        <v>0</v>
      </c>
      <c r="FW639" s="6">
        <f t="shared" si="509"/>
        <v>0</v>
      </c>
      <c r="FX639" s="6">
        <f t="shared" si="509"/>
        <v>0</v>
      </c>
      <c r="FY639" s="6">
        <f t="shared" si="509"/>
        <v>0</v>
      </c>
      <c r="FZ639" s="6">
        <f t="shared" si="509"/>
        <v>0</v>
      </c>
      <c r="GA639" s="6">
        <f t="shared" si="509"/>
        <v>0</v>
      </c>
      <c r="GB639" s="6">
        <f t="shared" si="509"/>
        <v>0</v>
      </c>
      <c r="GC639" s="6">
        <f t="shared" si="509"/>
        <v>0</v>
      </c>
      <c r="GD639" s="6">
        <f t="shared" si="509"/>
        <v>0</v>
      </c>
      <c r="GE639" s="6">
        <f t="shared" si="509"/>
        <v>0</v>
      </c>
      <c r="GF639" s="6">
        <f t="shared" si="509"/>
        <v>0</v>
      </c>
      <c r="GG639" s="6">
        <f t="shared" si="509"/>
        <v>0</v>
      </c>
      <c r="GH639" s="6">
        <f t="shared" si="509"/>
        <v>0</v>
      </c>
      <c r="GI639" s="6">
        <f t="shared" si="509"/>
        <v>0</v>
      </c>
      <c r="GJ639" s="6">
        <f t="shared" si="509"/>
        <v>0</v>
      </c>
      <c r="GK639" s="6">
        <f t="shared" si="509"/>
        <v>0</v>
      </c>
      <c r="GL639" s="6">
        <f t="shared" si="509"/>
        <v>0</v>
      </c>
      <c r="GM639" s="6">
        <f t="shared" si="509"/>
        <v>0</v>
      </c>
      <c r="GN639" s="6">
        <f t="shared" si="509"/>
        <v>0</v>
      </c>
      <c r="GO639" s="6">
        <f t="shared" si="509"/>
        <v>0</v>
      </c>
      <c r="GP639" s="6">
        <f t="shared" si="509"/>
        <v>0</v>
      </c>
      <c r="GQ639" s="6">
        <f t="shared" si="509"/>
        <v>0</v>
      </c>
      <c r="GR639" s="6">
        <f t="shared" si="509"/>
        <v>0</v>
      </c>
      <c r="GS639" s="6">
        <f t="shared" si="509"/>
        <v>0</v>
      </c>
      <c r="GT639" s="6">
        <f t="shared" si="509"/>
        <v>0</v>
      </c>
      <c r="GU639" s="6">
        <f t="shared" si="509"/>
        <v>0</v>
      </c>
      <c r="GV639" s="6">
        <f t="shared" si="509"/>
        <v>0</v>
      </c>
      <c r="GW639" s="6">
        <f t="shared" si="509"/>
        <v>0</v>
      </c>
      <c r="GX639" s="6">
        <f t="shared" si="509"/>
        <v>0</v>
      </c>
      <c r="GY639" s="6">
        <f t="shared" si="509"/>
        <v>0</v>
      </c>
      <c r="GZ639" s="6">
        <f t="shared" si="509"/>
        <v>0</v>
      </c>
      <c r="HA639" s="6">
        <f t="shared" ref="HA639:HL639" si="510">IF(HA628=20,"CONS",IF(HA628=35,"PROV",IF(HA628=45,"PREV",)))</f>
        <v>0</v>
      </c>
      <c r="HB639" s="6">
        <f t="shared" si="510"/>
        <v>0</v>
      </c>
      <c r="HC639" s="6">
        <f t="shared" si="510"/>
        <v>0</v>
      </c>
      <c r="HD639" s="6">
        <f t="shared" si="510"/>
        <v>0</v>
      </c>
      <c r="HE639" s="6">
        <f t="shared" si="510"/>
        <v>0</v>
      </c>
      <c r="HF639" s="6">
        <f t="shared" si="510"/>
        <v>0</v>
      </c>
      <c r="HG639" s="6">
        <f t="shared" si="510"/>
        <v>0</v>
      </c>
      <c r="HH639" s="6">
        <f t="shared" si="510"/>
        <v>0</v>
      </c>
      <c r="HI639" s="6">
        <f t="shared" si="510"/>
        <v>0</v>
      </c>
      <c r="HJ639" s="6">
        <f t="shared" si="510"/>
        <v>0</v>
      </c>
      <c r="HK639" s="6">
        <f t="shared" si="510"/>
        <v>0</v>
      </c>
      <c r="HL639" s="6">
        <f t="shared" si="510"/>
        <v>0</v>
      </c>
    </row>
    <row r="640" spans="4:220" ht="12" hidden="1" customHeight="1" x14ac:dyDescent="0.2">
      <c r="D640" s="6">
        <f t="shared" si="482"/>
        <v>0</v>
      </c>
      <c r="Q640" s="6">
        <f t="shared" ref="Q640:CB640" si="511">IF(Q629=20,"CONS",IF(Q629=35,"PROV",IF(Q629=45,"PREV",)))</f>
        <v>0</v>
      </c>
      <c r="R640" s="6">
        <f t="shared" si="511"/>
        <v>0</v>
      </c>
      <c r="S640" s="6">
        <f t="shared" si="511"/>
        <v>0</v>
      </c>
      <c r="T640" s="6">
        <f t="shared" si="511"/>
        <v>0</v>
      </c>
      <c r="U640" s="6">
        <f t="shared" si="511"/>
        <v>0</v>
      </c>
      <c r="V640" s="6">
        <f t="shared" si="511"/>
        <v>0</v>
      </c>
      <c r="W640" s="6">
        <f t="shared" si="511"/>
        <v>0</v>
      </c>
      <c r="X640" s="6">
        <f t="shared" si="511"/>
        <v>0</v>
      </c>
      <c r="Y640" s="6">
        <f t="shared" si="511"/>
        <v>0</v>
      </c>
      <c r="Z640" s="6">
        <f t="shared" si="511"/>
        <v>0</v>
      </c>
      <c r="AA640" s="6">
        <f t="shared" si="511"/>
        <v>0</v>
      </c>
      <c r="AB640" s="6">
        <f t="shared" si="511"/>
        <v>0</v>
      </c>
      <c r="AC640" s="6">
        <f t="shared" si="511"/>
        <v>0</v>
      </c>
      <c r="AD640" s="6">
        <f t="shared" si="511"/>
        <v>0</v>
      </c>
      <c r="AE640" s="6">
        <f t="shared" si="511"/>
        <v>0</v>
      </c>
      <c r="AF640" s="6">
        <f t="shared" si="511"/>
        <v>0</v>
      </c>
      <c r="AG640" s="6">
        <f t="shared" si="511"/>
        <v>0</v>
      </c>
      <c r="AH640" s="6">
        <f t="shared" si="511"/>
        <v>0</v>
      </c>
      <c r="AI640" s="6">
        <f t="shared" si="511"/>
        <v>0</v>
      </c>
      <c r="AJ640" s="6">
        <f t="shared" si="511"/>
        <v>0</v>
      </c>
      <c r="AK640" s="6">
        <f t="shared" si="511"/>
        <v>0</v>
      </c>
      <c r="AL640" s="6">
        <f t="shared" si="511"/>
        <v>0</v>
      </c>
      <c r="AM640" s="6">
        <f t="shared" si="511"/>
        <v>0</v>
      </c>
      <c r="AN640" s="6">
        <f t="shared" si="511"/>
        <v>0</v>
      </c>
      <c r="AO640" s="6">
        <f t="shared" si="511"/>
        <v>0</v>
      </c>
      <c r="AP640" s="6">
        <f t="shared" si="511"/>
        <v>0</v>
      </c>
      <c r="AQ640" s="6">
        <f t="shared" si="511"/>
        <v>0</v>
      </c>
      <c r="AR640" s="6">
        <f t="shared" si="511"/>
        <v>0</v>
      </c>
      <c r="AS640" s="6">
        <f t="shared" si="511"/>
        <v>0</v>
      </c>
      <c r="AT640" s="6">
        <f t="shared" si="511"/>
        <v>0</v>
      </c>
      <c r="AU640" s="6">
        <f t="shared" si="511"/>
        <v>0</v>
      </c>
      <c r="AV640" s="6">
        <f t="shared" si="511"/>
        <v>0</v>
      </c>
      <c r="AW640" s="6">
        <f t="shared" si="511"/>
        <v>0</v>
      </c>
      <c r="AX640" s="6">
        <f t="shared" si="511"/>
        <v>0</v>
      </c>
      <c r="AY640" s="6">
        <f t="shared" si="511"/>
        <v>0</v>
      </c>
      <c r="AZ640" s="6">
        <f t="shared" si="511"/>
        <v>0</v>
      </c>
      <c r="BA640" s="6">
        <f t="shared" si="511"/>
        <v>0</v>
      </c>
      <c r="BB640" s="6">
        <f t="shared" si="511"/>
        <v>0</v>
      </c>
      <c r="BC640" s="6">
        <f t="shared" si="511"/>
        <v>0</v>
      </c>
      <c r="BD640" s="6">
        <f t="shared" si="511"/>
        <v>0</v>
      </c>
      <c r="BE640" s="6">
        <f t="shared" si="511"/>
        <v>0</v>
      </c>
      <c r="BF640" s="6">
        <f t="shared" si="511"/>
        <v>0</v>
      </c>
      <c r="BG640" s="6">
        <f t="shared" si="511"/>
        <v>0</v>
      </c>
      <c r="BH640" s="6">
        <f t="shared" si="511"/>
        <v>0</v>
      </c>
      <c r="BI640" s="6">
        <f t="shared" si="511"/>
        <v>0</v>
      </c>
      <c r="BJ640" s="6">
        <f t="shared" si="511"/>
        <v>0</v>
      </c>
      <c r="BK640" s="6">
        <f t="shared" si="511"/>
        <v>0</v>
      </c>
      <c r="BL640" s="6">
        <f t="shared" si="511"/>
        <v>0</v>
      </c>
      <c r="BM640" s="6">
        <f t="shared" si="511"/>
        <v>0</v>
      </c>
      <c r="BN640" s="6">
        <f t="shared" si="511"/>
        <v>0</v>
      </c>
      <c r="BO640" s="6">
        <f t="shared" si="511"/>
        <v>0</v>
      </c>
      <c r="BP640" s="6">
        <f t="shared" si="511"/>
        <v>0</v>
      </c>
      <c r="BQ640" s="6">
        <f t="shared" si="511"/>
        <v>0</v>
      </c>
      <c r="BR640" s="6">
        <f t="shared" si="511"/>
        <v>0</v>
      </c>
      <c r="BS640" s="6">
        <f t="shared" si="511"/>
        <v>0</v>
      </c>
      <c r="BT640" s="6">
        <f t="shared" si="511"/>
        <v>0</v>
      </c>
      <c r="BU640" s="6">
        <f t="shared" si="511"/>
        <v>0</v>
      </c>
      <c r="BV640" s="6">
        <f t="shared" si="511"/>
        <v>0</v>
      </c>
      <c r="BW640" s="6">
        <f t="shared" si="511"/>
        <v>0</v>
      </c>
      <c r="BX640" s="6">
        <f t="shared" si="511"/>
        <v>0</v>
      </c>
      <c r="BY640" s="6">
        <f t="shared" si="511"/>
        <v>0</v>
      </c>
      <c r="BZ640" s="6">
        <f t="shared" si="511"/>
        <v>0</v>
      </c>
      <c r="CA640" s="6">
        <f t="shared" si="511"/>
        <v>0</v>
      </c>
      <c r="CB640" s="6">
        <f t="shared" si="511"/>
        <v>0</v>
      </c>
      <c r="CC640" s="6">
        <f t="shared" ref="CC640:EN640" si="512">IF(CC629=20,"CONS",IF(CC629=35,"PROV",IF(CC629=45,"PREV",)))</f>
        <v>0</v>
      </c>
      <c r="CD640" s="6">
        <f t="shared" si="512"/>
        <v>0</v>
      </c>
      <c r="CE640" s="6">
        <f t="shared" si="512"/>
        <v>0</v>
      </c>
      <c r="CF640" s="6">
        <f t="shared" si="512"/>
        <v>0</v>
      </c>
      <c r="CG640" s="6">
        <f t="shared" si="512"/>
        <v>0</v>
      </c>
      <c r="CH640" s="6">
        <f t="shared" si="512"/>
        <v>0</v>
      </c>
      <c r="CI640" s="6">
        <f t="shared" si="512"/>
        <v>0</v>
      </c>
      <c r="CJ640" s="6">
        <f t="shared" si="512"/>
        <v>0</v>
      </c>
      <c r="CK640" s="6">
        <f t="shared" si="512"/>
        <v>0</v>
      </c>
      <c r="CL640" s="6">
        <f t="shared" si="512"/>
        <v>0</v>
      </c>
      <c r="CM640" s="6">
        <f t="shared" si="512"/>
        <v>0</v>
      </c>
      <c r="CN640" s="6">
        <f t="shared" si="512"/>
        <v>0</v>
      </c>
      <c r="CO640" s="6">
        <f t="shared" si="512"/>
        <v>0</v>
      </c>
      <c r="CP640" s="6">
        <f t="shared" si="512"/>
        <v>0</v>
      </c>
      <c r="CQ640" s="6">
        <f t="shared" si="512"/>
        <v>0</v>
      </c>
      <c r="CR640" s="6">
        <f t="shared" si="512"/>
        <v>0</v>
      </c>
      <c r="CS640" s="6">
        <f t="shared" si="512"/>
        <v>0</v>
      </c>
      <c r="CT640" s="6">
        <f t="shared" si="512"/>
        <v>0</v>
      </c>
      <c r="CU640" s="6">
        <f t="shared" si="512"/>
        <v>0</v>
      </c>
      <c r="CV640" s="6">
        <f t="shared" si="512"/>
        <v>0</v>
      </c>
      <c r="CW640" s="6">
        <f t="shared" si="512"/>
        <v>0</v>
      </c>
      <c r="CX640" s="6">
        <f t="shared" si="512"/>
        <v>0</v>
      </c>
      <c r="CY640" s="6">
        <f t="shared" si="512"/>
        <v>0</v>
      </c>
      <c r="CZ640" s="6">
        <f t="shared" si="512"/>
        <v>0</v>
      </c>
      <c r="DA640" s="6">
        <f t="shared" si="512"/>
        <v>0</v>
      </c>
      <c r="DB640" s="6">
        <f t="shared" si="512"/>
        <v>0</v>
      </c>
      <c r="DC640" s="6">
        <f t="shared" si="512"/>
        <v>0</v>
      </c>
      <c r="DD640" s="6">
        <f t="shared" si="512"/>
        <v>0</v>
      </c>
      <c r="DE640" s="6">
        <f t="shared" si="512"/>
        <v>0</v>
      </c>
      <c r="DF640" s="6">
        <f t="shared" si="512"/>
        <v>0</v>
      </c>
      <c r="DG640" s="6">
        <f t="shared" si="512"/>
        <v>0</v>
      </c>
      <c r="DH640" s="6">
        <f t="shared" si="512"/>
        <v>0</v>
      </c>
      <c r="DI640" s="6">
        <f t="shared" si="512"/>
        <v>0</v>
      </c>
      <c r="DJ640" s="6">
        <f t="shared" si="512"/>
        <v>0</v>
      </c>
      <c r="DK640" s="6">
        <f t="shared" si="512"/>
        <v>0</v>
      </c>
      <c r="DL640" s="6">
        <f t="shared" si="512"/>
        <v>0</v>
      </c>
      <c r="DM640" s="6">
        <f t="shared" si="512"/>
        <v>0</v>
      </c>
      <c r="DN640" s="6">
        <f t="shared" si="512"/>
        <v>0</v>
      </c>
      <c r="DO640" s="6">
        <f t="shared" si="512"/>
        <v>0</v>
      </c>
      <c r="DP640" s="6">
        <f t="shared" si="512"/>
        <v>0</v>
      </c>
      <c r="DQ640" s="6">
        <f t="shared" si="512"/>
        <v>0</v>
      </c>
      <c r="DR640" s="6">
        <f t="shared" si="512"/>
        <v>0</v>
      </c>
      <c r="DS640" s="6">
        <f t="shared" si="512"/>
        <v>0</v>
      </c>
      <c r="DT640" s="6">
        <f t="shared" si="512"/>
        <v>0</v>
      </c>
      <c r="DU640" s="6">
        <f t="shared" si="512"/>
        <v>0</v>
      </c>
      <c r="DV640" s="6">
        <f t="shared" si="512"/>
        <v>0</v>
      </c>
      <c r="DW640" s="6">
        <f t="shared" si="512"/>
        <v>0</v>
      </c>
      <c r="DX640" s="6">
        <f t="shared" si="512"/>
        <v>0</v>
      </c>
      <c r="DY640" s="6">
        <f t="shared" si="512"/>
        <v>0</v>
      </c>
      <c r="DZ640" s="6">
        <f t="shared" si="512"/>
        <v>0</v>
      </c>
      <c r="EA640" s="6">
        <f t="shared" si="512"/>
        <v>0</v>
      </c>
      <c r="EB640" s="6">
        <f t="shared" si="512"/>
        <v>0</v>
      </c>
      <c r="EC640" s="6">
        <f t="shared" si="512"/>
        <v>0</v>
      </c>
      <c r="ED640" s="6">
        <f t="shared" si="512"/>
        <v>0</v>
      </c>
      <c r="EE640" s="6">
        <f t="shared" si="512"/>
        <v>0</v>
      </c>
      <c r="EF640" s="6">
        <f t="shared" si="512"/>
        <v>0</v>
      </c>
      <c r="EG640" s="6">
        <f t="shared" si="512"/>
        <v>0</v>
      </c>
      <c r="EH640" s="6">
        <f t="shared" si="512"/>
        <v>0</v>
      </c>
      <c r="EI640" s="6">
        <f t="shared" si="512"/>
        <v>0</v>
      </c>
      <c r="EJ640" s="6">
        <f t="shared" si="512"/>
        <v>0</v>
      </c>
      <c r="EK640" s="6">
        <f t="shared" si="512"/>
        <v>0</v>
      </c>
      <c r="EL640" s="6">
        <f t="shared" si="512"/>
        <v>0</v>
      </c>
      <c r="EM640" s="6">
        <f t="shared" si="512"/>
        <v>0</v>
      </c>
      <c r="EN640" s="6">
        <f t="shared" si="512"/>
        <v>0</v>
      </c>
      <c r="EO640" s="6">
        <f t="shared" ref="EO640:GZ640" si="513">IF(EO629=20,"CONS",IF(EO629=35,"PROV",IF(EO629=45,"PREV",)))</f>
        <v>0</v>
      </c>
      <c r="EP640" s="6">
        <f t="shared" si="513"/>
        <v>0</v>
      </c>
      <c r="EQ640" s="6">
        <f t="shared" si="513"/>
        <v>0</v>
      </c>
      <c r="ER640" s="6">
        <f t="shared" si="513"/>
        <v>0</v>
      </c>
      <c r="ES640" s="6">
        <f t="shared" si="513"/>
        <v>0</v>
      </c>
      <c r="ET640" s="6">
        <f t="shared" si="513"/>
        <v>0</v>
      </c>
      <c r="EU640" s="6">
        <f t="shared" si="513"/>
        <v>0</v>
      </c>
      <c r="EV640" s="6">
        <f t="shared" si="513"/>
        <v>0</v>
      </c>
      <c r="EW640" s="6">
        <f t="shared" si="513"/>
        <v>0</v>
      </c>
      <c r="EX640" s="6">
        <f t="shared" si="513"/>
        <v>0</v>
      </c>
      <c r="EY640" s="6">
        <f t="shared" si="513"/>
        <v>0</v>
      </c>
      <c r="EZ640" s="6">
        <f t="shared" si="513"/>
        <v>0</v>
      </c>
      <c r="FA640" s="6">
        <f t="shared" si="513"/>
        <v>0</v>
      </c>
      <c r="FB640" s="6">
        <f t="shared" si="513"/>
        <v>0</v>
      </c>
      <c r="FC640" s="6">
        <f t="shared" si="513"/>
        <v>0</v>
      </c>
      <c r="FD640" s="6">
        <f t="shared" si="513"/>
        <v>0</v>
      </c>
      <c r="FE640" s="6">
        <f t="shared" si="513"/>
        <v>0</v>
      </c>
      <c r="FF640" s="6">
        <f t="shared" si="513"/>
        <v>0</v>
      </c>
      <c r="FG640" s="6">
        <f t="shared" si="513"/>
        <v>0</v>
      </c>
      <c r="FH640" s="6">
        <f t="shared" si="513"/>
        <v>0</v>
      </c>
      <c r="FI640" s="6">
        <f t="shared" si="513"/>
        <v>0</v>
      </c>
      <c r="FJ640" s="6">
        <f t="shared" si="513"/>
        <v>0</v>
      </c>
      <c r="FK640" s="6">
        <f t="shared" si="513"/>
        <v>0</v>
      </c>
      <c r="FL640" s="6">
        <f t="shared" si="513"/>
        <v>0</v>
      </c>
      <c r="FM640" s="6">
        <f t="shared" si="513"/>
        <v>0</v>
      </c>
      <c r="FN640" s="6">
        <f t="shared" si="513"/>
        <v>0</v>
      </c>
      <c r="FO640" s="6">
        <f t="shared" si="513"/>
        <v>0</v>
      </c>
      <c r="FP640" s="6">
        <f t="shared" si="513"/>
        <v>0</v>
      </c>
      <c r="FQ640" s="6">
        <f t="shared" si="513"/>
        <v>0</v>
      </c>
      <c r="FR640" s="6">
        <f t="shared" si="513"/>
        <v>0</v>
      </c>
      <c r="FS640" s="6">
        <f t="shared" si="513"/>
        <v>0</v>
      </c>
      <c r="FT640" s="6">
        <f t="shared" si="513"/>
        <v>0</v>
      </c>
      <c r="FU640" s="6">
        <f t="shared" si="513"/>
        <v>0</v>
      </c>
      <c r="FV640" s="6">
        <f t="shared" si="513"/>
        <v>0</v>
      </c>
      <c r="FW640" s="6">
        <f t="shared" si="513"/>
        <v>0</v>
      </c>
      <c r="FX640" s="6">
        <f t="shared" si="513"/>
        <v>0</v>
      </c>
      <c r="FY640" s="6">
        <f t="shared" si="513"/>
        <v>0</v>
      </c>
      <c r="FZ640" s="6">
        <f t="shared" si="513"/>
        <v>0</v>
      </c>
      <c r="GA640" s="6">
        <f t="shared" si="513"/>
        <v>0</v>
      </c>
      <c r="GB640" s="6">
        <f t="shared" si="513"/>
        <v>0</v>
      </c>
      <c r="GC640" s="6">
        <f t="shared" si="513"/>
        <v>0</v>
      </c>
      <c r="GD640" s="6">
        <f t="shared" si="513"/>
        <v>0</v>
      </c>
      <c r="GE640" s="6">
        <f t="shared" si="513"/>
        <v>0</v>
      </c>
      <c r="GF640" s="6">
        <f t="shared" si="513"/>
        <v>0</v>
      </c>
      <c r="GG640" s="6">
        <f t="shared" si="513"/>
        <v>0</v>
      </c>
      <c r="GH640" s="6">
        <f t="shared" si="513"/>
        <v>0</v>
      </c>
      <c r="GI640" s="6">
        <f t="shared" si="513"/>
        <v>0</v>
      </c>
      <c r="GJ640" s="6">
        <f t="shared" si="513"/>
        <v>0</v>
      </c>
      <c r="GK640" s="6">
        <f t="shared" si="513"/>
        <v>0</v>
      </c>
      <c r="GL640" s="6">
        <f t="shared" si="513"/>
        <v>0</v>
      </c>
      <c r="GM640" s="6">
        <f t="shared" si="513"/>
        <v>0</v>
      </c>
      <c r="GN640" s="6">
        <f t="shared" si="513"/>
        <v>0</v>
      </c>
      <c r="GO640" s="6">
        <f t="shared" si="513"/>
        <v>0</v>
      </c>
      <c r="GP640" s="6">
        <f t="shared" si="513"/>
        <v>0</v>
      </c>
      <c r="GQ640" s="6">
        <f t="shared" si="513"/>
        <v>0</v>
      </c>
      <c r="GR640" s="6">
        <f t="shared" si="513"/>
        <v>0</v>
      </c>
      <c r="GS640" s="6">
        <f t="shared" si="513"/>
        <v>0</v>
      </c>
      <c r="GT640" s="6">
        <f t="shared" si="513"/>
        <v>0</v>
      </c>
      <c r="GU640" s="6">
        <f t="shared" si="513"/>
        <v>0</v>
      </c>
      <c r="GV640" s="6">
        <f t="shared" si="513"/>
        <v>0</v>
      </c>
      <c r="GW640" s="6">
        <f t="shared" si="513"/>
        <v>0</v>
      </c>
      <c r="GX640" s="6">
        <f t="shared" si="513"/>
        <v>0</v>
      </c>
      <c r="GY640" s="6">
        <f t="shared" si="513"/>
        <v>0</v>
      </c>
      <c r="GZ640" s="6">
        <f t="shared" si="513"/>
        <v>0</v>
      </c>
      <c r="HA640" s="6">
        <f t="shared" ref="HA640:HL640" si="514">IF(HA629=20,"CONS",IF(HA629=35,"PROV",IF(HA629=45,"PREV",)))</f>
        <v>0</v>
      </c>
      <c r="HB640" s="6">
        <f t="shared" si="514"/>
        <v>0</v>
      </c>
      <c r="HC640" s="6">
        <f t="shared" si="514"/>
        <v>0</v>
      </c>
      <c r="HD640" s="6">
        <f t="shared" si="514"/>
        <v>0</v>
      </c>
      <c r="HE640" s="6">
        <f t="shared" si="514"/>
        <v>0</v>
      </c>
      <c r="HF640" s="6">
        <f t="shared" si="514"/>
        <v>0</v>
      </c>
      <c r="HG640" s="6">
        <f t="shared" si="514"/>
        <v>0</v>
      </c>
      <c r="HH640" s="6">
        <f t="shared" si="514"/>
        <v>0</v>
      </c>
      <c r="HI640" s="6">
        <f t="shared" si="514"/>
        <v>0</v>
      </c>
      <c r="HJ640" s="6">
        <f t="shared" si="514"/>
        <v>0</v>
      </c>
      <c r="HK640" s="6">
        <f t="shared" si="514"/>
        <v>0</v>
      </c>
      <c r="HL640" s="6">
        <f t="shared" si="514"/>
        <v>0</v>
      </c>
    </row>
    <row r="641" spans="1:220" ht="12" hidden="1" customHeight="1" x14ac:dyDescent="0.2">
      <c r="D641" s="6">
        <f t="shared" si="482"/>
        <v>0</v>
      </c>
      <c r="Q641" s="6">
        <f t="shared" ref="Q641:CB641" si="515">IF(Q630=20,"CONS",IF(Q630=35,"PROV",IF(Q630=45,"PREV",)))</f>
        <v>0</v>
      </c>
      <c r="R641" s="6">
        <f t="shared" si="515"/>
        <v>0</v>
      </c>
      <c r="S641" s="6">
        <f t="shared" si="515"/>
        <v>0</v>
      </c>
      <c r="T641" s="6">
        <f t="shared" si="515"/>
        <v>0</v>
      </c>
      <c r="U641" s="6">
        <f t="shared" si="515"/>
        <v>0</v>
      </c>
      <c r="V641" s="6">
        <f t="shared" si="515"/>
        <v>0</v>
      </c>
      <c r="W641" s="6">
        <f t="shared" si="515"/>
        <v>0</v>
      </c>
      <c r="X641" s="6">
        <f t="shared" si="515"/>
        <v>0</v>
      </c>
      <c r="Y641" s="6">
        <f t="shared" si="515"/>
        <v>0</v>
      </c>
      <c r="Z641" s="6">
        <f t="shared" si="515"/>
        <v>0</v>
      </c>
      <c r="AA641" s="6">
        <f t="shared" si="515"/>
        <v>0</v>
      </c>
      <c r="AB641" s="6">
        <f t="shared" si="515"/>
        <v>0</v>
      </c>
      <c r="AC641" s="6">
        <f t="shared" si="515"/>
        <v>0</v>
      </c>
      <c r="AD641" s="6">
        <f t="shared" si="515"/>
        <v>0</v>
      </c>
      <c r="AE641" s="6">
        <f t="shared" si="515"/>
        <v>0</v>
      </c>
      <c r="AF641" s="6">
        <f t="shared" si="515"/>
        <v>0</v>
      </c>
      <c r="AG641" s="6">
        <f t="shared" si="515"/>
        <v>0</v>
      </c>
      <c r="AH641" s="6">
        <f t="shared" si="515"/>
        <v>0</v>
      </c>
      <c r="AI641" s="6">
        <f t="shared" si="515"/>
        <v>0</v>
      </c>
      <c r="AJ641" s="6">
        <f t="shared" si="515"/>
        <v>0</v>
      </c>
      <c r="AK641" s="6">
        <f t="shared" si="515"/>
        <v>0</v>
      </c>
      <c r="AL641" s="6">
        <f t="shared" si="515"/>
        <v>0</v>
      </c>
      <c r="AM641" s="6">
        <f t="shared" si="515"/>
        <v>0</v>
      </c>
      <c r="AN641" s="6">
        <f t="shared" si="515"/>
        <v>0</v>
      </c>
      <c r="AO641" s="6">
        <f t="shared" si="515"/>
        <v>0</v>
      </c>
      <c r="AP641" s="6">
        <f t="shared" si="515"/>
        <v>0</v>
      </c>
      <c r="AQ641" s="6">
        <f t="shared" si="515"/>
        <v>0</v>
      </c>
      <c r="AR641" s="6">
        <f t="shared" si="515"/>
        <v>0</v>
      </c>
      <c r="AS641" s="6">
        <f t="shared" si="515"/>
        <v>0</v>
      </c>
      <c r="AT641" s="6">
        <f t="shared" si="515"/>
        <v>0</v>
      </c>
      <c r="AU641" s="6">
        <f t="shared" si="515"/>
        <v>0</v>
      </c>
      <c r="AV641" s="6">
        <f t="shared" si="515"/>
        <v>0</v>
      </c>
      <c r="AW641" s="6">
        <f t="shared" si="515"/>
        <v>0</v>
      </c>
      <c r="AX641" s="6">
        <f t="shared" si="515"/>
        <v>0</v>
      </c>
      <c r="AY641" s="6">
        <f t="shared" si="515"/>
        <v>0</v>
      </c>
      <c r="AZ641" s="6">
        <f t="shared" si="515"/>
        <v>0</v>
      </c>
      <c r="BA641" s="6">
        <f t="shared" si="515"/>
        <v>0</v>
      </c>
      <c r="BB641" s="6">
        <f t="shared" si="515"/>
        <v>0</v>
      </c>
      <c r="BC641" s="6">
        <f t="shared" si="515"/>
        <v>0</v>
      </c>
      <c r="BD641" s="6">
        <f t="shared" si="515"/>
        <v>0</v>
      </c>
      <c r="BE641" s="6">
        <f t="shared" si="515"/>
        <v>0</v>
      </c>
      <c r="BF641" s="6">
        <f t="shared" si="515"/>
        <v>0</v>
      </c>
      <c r="BG641" s="6">
        <f t="shared" si="515"/>
        <v>0</v>
      </c>
      <c r="BH641" s="6">
        <f t="shared" si="515"/>
        <v>0</v>
      </c>
      <c r="BI641" s="6">
        <f t="shared" si="515"/>
        <v>0</v>
      </c>
      <c r="BJ641" s="6">
        <f t="shared" si="515"/>
        <v>0</v>
      </c>
      <c r="BK641" s="6">
        <f t="shared" si="515"/>
        <v>0</v>
      </c>
      <c r="BL641" s="6">
        <f t="shared" si="515"/>
        <v>0</v>
      </c>
      <c r="BM641" s="6">
        <f t="shared" si="515"/>
        <v>0</v>
      </c>
      <c r="BN641" s="6">
        <f t="shared" si="515"/>
        <v>0</v>
      </c>
      <c r="BO641" s="6">
        <f t="shared" si="515"/>
        <v>0</v>
      </c>
      <c r="BP641" s="6">
        <f t="shared" si="515"/>
        <v>0</v>
      </c>
      <c r="BQ641" s="6">
        <f t="shared" si="515"/>
        <v>0</v>
      </c>
      <c r="BR641" s="6">
        <f t="shared" si="515"/>
        <v>0</v>
      </c>
      <c r="BS641" s="6">
        <f t="shared" si="515"/>
        <v>0</v>
      </c>
      <c r="BT641" s="6">
        <f t="shared" si="515"/>
        <v>0</v>
      </c>
      <c r="BU641" s="6">
        <f t="shared" si="515"/>
        <v>0</v>
      </c>
      <c r="BV641" s="6">
        <f t="shared" si="515"/>
        <v>0</v>
      </c>
      <c r="BW641" s="6">
        <f t="shared" si="515"/>
        <v>0</v>
      </c>
      <c r="BX641" s="6">
        <f t="shared" si="515"/>
        <v>0</v>
      </c>
      <c r="BY641" s="6">
        <f t="shared" si="515"/>
        <v>0</v>
      </c>
      <c r="BZ641" s="6">
        <f t="shared" si="515"/>
        <v>0</v>
      </c>
      <c r="CA641" s="6">
        <f t="shared" si="515"/>
        <v>0</v>
      </c>
      <c r="CB641" s="6">
        <f t="shared" si="515"/>
        <v>0</v>
      </c>
      <c r="CC641" s="6">
        <f t="shared" ref="CC641:EN641" si="516">IF(CC630=20,"CONS",IF(CC630=35,"PROV",IF(CC630=45,"PREV",)))</f>
        <v>0</v>
      </c>
      <c r="CD641" s="6">
        <f t="shared" si="516"/>
        <v>0</v>
      </c>
      <c r="CE641" s="6">
        <f t="shared" si="516"/>
        <v>0</v>
      </c>
      <c r="CF641" s="6">
        <f t="shared" si="516"/>
        <v>0</v>
      </c>
      <c r="CG641" s="6">
        <f t="shared" si="516"/>
        <v>0</v>
      </c>
      <c r="CH641" s="6">
        <f t="shared" si="516"/>
        <v>0</v>
      </c>
      <c r="CI641" s="6">
        <f t="shared" si="516"/>
        <v>0</v>
      </c>
      <c r="CJ641" s="6">
        <f t="shared" si="516"/>
        <v>0</v>
      </c>
      <c r="CK641" s="6">
        <f t="shared" si="516"/>
        <v>0</v>
      </c>
      <c r="CL641" s="6">
        <f t="shared" si="516"/>
        <v>0</v>
      </c>
      <c r="CM641" s="6">
        <f t="shared" si="516"/>
        <v>0</v>
      </c>
      <c r="CN641" s="6">
        <f t="shared" si="516"/>
        <v>0</v>
      </c>
      <c r="CO641" s="6">
        <f t="shared" si="516"/>
        <v>0</v>
      </c>
      <c r="CP641" s="6">
        <f t="shared" si="516"/>
        <v>0</v>
      </c>
      <c r="CQ641" s="6">
        <f t="shared" si="516"/>
        <v>0</v>
      </c>
      <c r="CR641" s="6">
        <f t="shared" si="516"/>
        <v>0</v>
      </c>
      <c r="CS641" s="6">
        <f t="shared" si="516"/>
        <v>0</v>
      </c>
      <c r="CT641" s="6">
        <f t="shared" si="516"/>
        <v>0</v>
      </c>
      <c r="CU641" s="6">
        <f t="shared" si="516"/>
        <v>0</v>
      </c>
      <c r="CV641" s="6">
        <f t="shared" si="516"/>
        <v>0</v>
      </c>
      <c r="CW641" s="6">
        <f t="shared" si="516"/>
        <v>0</v>
      </c>
      <c r="CX641" s="6">
        <f t="shared" si="516"/>
        <v>0</v>
      </c>
      <c r="CY641" s="6">
        <f t="shared" si="516"/>
        <v>0</v>
      </c>
      <c r="CZ641" s="6">
        <f t="shared" si="516"/>
        <v>0</v>
      </c>
      <c r="DA641" s="6">
        <f t="shared" si="516"/>
        <v>0</v>
      </c>
      <c r="DB641" s="6">
        <f t="shared" si="516"/>
        <v>0</v>
      </c>
      <c r="DC641" s="6">
        <f t="shared" si="516"/>
        <v>0</v>
      </c>
      <c r="DD641" s="6">
        <f t="shared" si="516"/>
        <v>0</v>
      </c>
      <c r="DE641" s="6">
        <f t="shared" si="516"/>
        <v>0</v>
      </c>
      <c r="DF641" s="6">
        <f t="shared" si="516"/>
        <v>0</v>
      </c>
      <c r="DG641" s="6">
        <f t="shared" si="516"/>
        <v>0</v>
      </c>
      <c r="DH641" s="6">
        <f t="shared" si="516"/>
        <v>0</v>
      </c>
      <c r="DI641" s="6">
        <f t="shared" si="516"/>
        <v>0</v>
      </c>
      <c r="DJ641" s="6">
        <f t="shared" si="516"/>
        <v>0</v>
      </c>
      <c r="DK641" s="6">
        <f t="shared" si="516"/>
        <v>0</v>
      </c>
      <c r="DL641" s="6">
        <f t="shared" si="516"/>
        <v>0</v>
      </c>
      <c r="DM641" s="6">
        <f t="shared" si="516"/>
        <v>0</v>
      </c>
      <c r="DN641" s="6">
        <f t="shared" si="516"/>
        <v>0</v>
      </c>
      <c r="DO641" s="6">
        <f t="shared" si="516"/>
        <v>0</v>
      </c>
      <c r="DP641" s="6">
        <f t="shared" si="516"/>
        <v>0</v>
      </c>
      <c r="DQ641" s="6">
        <f t="shared" si="516"/>
        <v>0</v>
      </c>
      <c r="DR641" s="6">
        <f t="shared" si="516"/>
        <v>0</v>
      </c>
      <c r="DS641" s="6">
        <f t="shared" si="516"/>
        <v>0</v>
      </c>
      <c r="DT641" s="6">
        <f t="shared" si="516"/>
        <v>0</v>
      </c>
      <c r="DU641" s="6">
        <f t="shared" si="516"/>
        <v>0</v>
      </c>
      <c r="DV641" s="6">
        <f t="shared" si="516"/>
        <v>0</v>
      </c>
      <c r="DW641" s="6">
        <f t="shared" si="516"/>
        <v>0</v>
      </c>
      <c r="DX641" s="6">
        <f t="shared" si="516"/>
        <v>0</v>
      </c>
      <c r="DY641" s="6">
        <f t="shared" si="516"/>
        <v>0</v>
      </c>
      <c r="DZ641" s="6">
        <f t="shared" si="516"/>
        <v>0</v>
      </c>
      <c r="EA641" s="6">
        <f t="shared" si="516"/>
        <v>0</v>
      </c>
      <c r="EB641" s="6">
        <f t="shared" si="516"/>
        <v>0</v>
      </c>
      <c r="EC641" s="6">
        <f t="shared" si="516"/>
        <v>0</v>
      </c>
      <c r="ED641" s="6">
        <f t="shared" si="516"/>
        <v>0</v>
      </c>
      <c r="EE641" s="6">
        <f t="shared" si="516"/>
        <v>0</v>
      </c>
      <c r="EF641" s="6">
        <f t="shared" si="516"/>
        <v>0</v>
      </c>
      <c r="EG641" s="6">
        <f t="shared" si="516"/>
        <v>0</v>
      </c>
      <c r="EH641" s="6">
        <f t="shared" si="516"/>
        <v>0</v>
      </c>
      <c r="EI641" s="6">
        <f t="shared" si="516"/>
        <v>0</v>
      </c>
      <c r="EJ641" s="6">
        <f t="shared" si="516"/>
        <v>0</v>
      </c>
      <c r="EK641" s="6">
        <f t="shared" si="516"/>
        <v>0</v>
      </c>
      <c r="EL641" s="6">
        <f t="shared" si="516"/>
        <v>0</v>
      </c>
      <c r="EM641" s="6">
        <f t="shared" si="516"/>
        <v>0</v>
      </c>
      <c r="EN641" s="6">
        <f t="shared" si="516"/>
        <v>0</v>
      </c>
      <c r="EO641" s="6">
        <f t="shared" ref="EO641:GZ641" si="517">IF(EO630=20,"CONS",IF(EO630=35,"PROV",IF(EO630=45,"PREV",)))</f>
        <v>0</v>
      </c>
      <c r="EP641" s="6">
        <f t="shared" si="517"/>
        <v>0</v>
      </c>
      <c r="EQ641" s="6">
        <f t="shared" si="517"/>
        <v>0</v>
      </c>
      <c r="ER641" s="6">
        <f t="shared" si="517"/>
        <v>0</v>
      </c>
      <c r="ES641" s="6">
        <f t="shared" si="517"/>
        <v>0</v>
      </c>
      <c r="ET641" s="6">
        <f t="shared" si="517"/>
        <v>0</v>
      </c>
      <c r="EU641" s="6">
        <f t="shared" si="517"/>
        <v>0</v>
      </c>
      <c r="EV641" s="6">
        <f t="shared" si="517"/>
        <v>0</v>
      </c>
      <c r="EW641" s="6">
        <f t="shared" si="517"/>
        <v>0</v>
      </c>
      <c r="EX641" s="6">
        <f t="shared" si="517"/>
        <v>0</v>
      </c>
      <c r="EY641" s="6">
        <f t="shared" si="517"/>
        <v>0</v>
      </c>
      <c r="EZ641" s="6">
        <f t="shared" si="517"/>
        <v>0</v>
      </c>
      <c r="FA641" s="6">
        <f t="shared" si="517"/>
        <v>0</v>
      </c>
      <c r="FB641" s="6">
        <f t="shared" si="517"/>
        <v>0</v>
      </c>
      <c r="FC641" s="6">
        <f t="shared" si="517"/>
        <v>0</v>
      </c>
      <c r="FD641" s="6">
        <f t="shared" si="517"/>
        <v>0</v>
      </c>
      <c r="FE641" s="6">
        <f t="shared" si="517"/>
        <v>0</v>
      </c>
      <c r="FF641" s="6">
        <f t="shared" si="517"/>
        <v>0</v>
      </c>
      <c r="FG641" s="6">
        <f t="shared" si="517"/>
        <v>0</v>
      </c>
      <c r="FH641" s="6">
        <f t="shared" si="517"/>
        <v>0</v>
      </c>
      <c r="FI641" s="6">
        <f t="shared" si="517"/>
        <v>0</v>
      </c>
      <c r="FJ641" s="6">
        <f t="shared" si="517"/>
        <v>0</v>
      </c>
      <c r="FK641" s="6">
        <f t="shared" si="517"/>
        <v>0</v>
      </c>
      <c r="FL641" s="6">
        <f t="shared" si="517"/>
        <v>0</v>
      </c>
      <c r="FM641" s="6">
        <f t="shared" si="517"/>
        <v>0</v>
      </c>
      <c r="FN641" s="6">
        <f t="shared" si="517"/>
        <v>0</v>
      </c>
      <c r="FO641" s="6">
        <f t="shared" si="517"/>
        <v>0</v>
      </c>
      <c r="FP641" s="6">
        <f t="shared" si="517"/>
        <v>0</v>
      </c>
      <c r="FQ641" s="6">
        <f t="shared" si="517"/>
        <v>0</v>
      </c>
      <c r="FR641" s="6">
        <f t="shared" si="517"/>
        <v>0</v>
      </c>
      <c r="FS641" s="6">
        <f t="shared" si="517"/>
        <v>0</v>
      </c>
      <c r="FT641" s="6">
        <f t="shared" si="517"/>
        <v>0</v>
      </c>
      <c r="FU641" s="6">
        <f t="shared" si="517"/>
        <v>0</v>
      </c>
      <c r="FV641" s="6">
        <f t="shared" si="517"/>
        <v>0</v>
      </c>
      <c r="FW641" s="6">
        <f t="shared" si="517"/>
        <v>0</v>
      </c>
      <c r="FX641" s="6">
        <f t="shared" si="517"/>
        <v>0</v>
      </c>
      <c r="FY641" s="6">
        <f t="shared" si="517"/>
        <v>0</v>
      </c>
      <c r="FZ641" s="6">
        <f t="shared" si="517"/>
        <v>0</v>
      </c>
      <c r="GA641" s="6">
        <f t="shared" si="517"/>
        <v>0</v>
      </c>
      <c r="GB641" s="6">
        <f t="shared" si="517"/>
        <v>0</v>
      </c>
      <c r="GC641" s="6">
        <f t="shared" si="517"/>
        <v>0</v>
      </c>
      <c r="GD641" s="6">
        <f t="shared" si="517"/>
        <v>0</v>
      </c>
      <c r="GE641" s="6">
        <f t="shared" si="517"/>
        <v>0</v>
      </c>
      <c r="GF641" s="6">
        <f t="shared" si="517"/>
        <v>0</v>
      </c>
      <c r="GG641" s="6">
        <f t="shared" si="517"/>
        <v>0</v>
      </c>
      <c r="GH641" s="6">
        <f t="shared" si="517"/>
        <v>0</v>
      </c>
      <c r="GI641" s="6">
        <f t="shared" si="517"/>
        <v>0</v>
      </c>
      <c r="GJ641" s="6">
        <f t="shared" si="517"/>
        <v>0</v>
      </c>
      <c r="GK641" s="6">
        <f t="shared" si="517"/>
        <v>0</v>
      </c>
      <c r="GL641" s="6">
        <f t="shared" si="517"/>
        <v>0</v>
      </c>
      <c r="GM641" s="6">
        <f t="shared" si="517"/>
        <v>0</v>
      </c>
      <c r="GN641" s="6">
        <f t="shared" si="517"/>
        <v>0</v>
      </c>
      <c r="GO641" s="6">
        <f t="shared" si="517"/>
        <v>0</v>
      </c>
      <c r="GP641" s="6">
        <f t="shared" si="517"/>
        <v>0</v>
      </c>
      <c r="GQ641" s="6">
        <f t="shared" si="517"/>
        <v>0</v>
      </c>
      <c r="GR641" s="6">
        <f t="shared" si="517"/>
        <v>0</v>
      </c>
      <c r="GS641" s="6">
        <f t="shared" si="517"/>
        <v>0</v>
      </c>
      <c r="GT641" s="6">
        <f t="shared" si="517"/>
        <v>0</v>
      </c>
      <c r="GU641" s="6">
        <f t="shared" si="517"/>
        <v>0</v>
      </c>
      <c r="GV641" s="6">
        <f t="shared" si="517"/>
        <v>0</v>
      </c>
      <c r="GW641" s="6">
        <f t="shared" si="517"/>
        <v>0</v>
      </c>
      <c r="GX641" s="6">
        <f t="shared" si="517"/>
        <v>0</v>
      </c>
      <c r="GY641" s="6">
        <f t="shared" si="517"/>
        <v>0</v>
      </c>
      <c r="GZ641" s="6">
        <f t="shared" si="517"/>
        <v>0</v>
      </c>
      <c r="HA641" s="6">
        <f t="shared" ref="HA641:HL641" si="518">IF(HA630=20,"CONS",IF(HA630=35,"PROV",IF(HA630=45,"PREV",)))</f>
        <v>0</v>
      </c>
      <c r="HB641" s="6">
        <f t="shared" si="518"/>
        <v>0</v>
      </c>
      <c r="HC641" s="6">
        <f t="shared" si="518"/>
        <v>0</v>
      </c>
      <c r="HD641" s="6">
        <f t="shared" si="518"/>
        <v>0</v>
      </c>
      <c r="HE641" s="6">
        <f t="shared" si="518"/>
        <v>0</v>
      </c>
      <c r="HF641" s="6">
        <f t="shared" si="518"/>
        <v>0</v>
      </c>
      <c r="HG641" s="6">
        <f t="shared" si="518"/>
        <v>0</v>
      </c>
      <c r="HH641" s="6">
        <f t="shared" si="518"/>
        <v>0</v>
      </c>
      <c r="HI641" s="6">
        <f t="shared" si="518"/>
        <v>0</v>
      </c>
      <c r="HJ641" s="6">
        <f t="shared" si="518"/>
        <v>0</v>
      </c>
      <c r="HK641" s="6">
        <f t="shared" si="518"/>
        <v>0</v>
      </c>
      <c r="HL641" s="6">
        <f t="shared" si="518"/>
        <v>0</v>
      </c>
    </row>
    <row r="642" spans="1:220" ht="12" hidden="1" customHeight="1" x14ac:dyDescent="0.2">
      <c r="D642" s="6">
        <f t="shared" si="482"/>
        <v>0</v>
      </c>
      <c r="Q642" s="6">
        <f t="shared" ref="Q642:CB642" si="519">IF(Q631=20,"CONS",IF(Q631=35,"PROV",IF(Q631=45,"PREV",)))</f>
        <v>0</v>
      </c>
      <c r="R642" s="6">
        <f t="shared" si="519"/>
        <v>0</v>
      </c>
      <c r="S642" s="6">
        <f t="shared" si="519"/>
        <v>0</v>
      </c>
      <c r="T642" s="6">
        <f t="shared" si="519"/>
        <v>0</v>
      </c>
      <c r="U642" s="6">
        <f t="shared" si="519"/>
        <v>0</v>
      </c>
      <c r="V642" s="6">
        <f t="shared" si="519"/>
        <v>0</v>
      </c>
      <c r="W642" s="6">
        <f t="shared" si="519"/>
        <v>0</v>
      </c>
      <c r="X642" s="6">
        <f t="shared" si="519"/>
        <v>0</v>
      </c>
      <c r="Y642" s="6">
        <f t="shared" si="519"/>
        <v>0</v>
      </c>
      <c r="Z642" s="6">
        <f t="shared" si="519"/>
        <v>0</v>
      </c>
      <c r="AA642" s="6">
        <f t="shared" si="519"/>
        <v>0</v>
      </c>
      <c r="AB642" s="6">
        <f t="shared" si="519"/>
        <v>0</v>
      </c>
      <c r="AC642" s="6">
        <f t="shared" si="519"/>
        <v>0</v>
      </c>
      <c r="AD642" s="6">
        <f t="shared" si="519"/>
        <v>0</v>
      </c>
      <c r="AE642" s="6">
        <f t="shared" si="519"/>
        <v>0</v>
      </c>
      <c r="AF642" s="6">
        <f t="shared" si="519"/>
        <v>0</v>
      </c>
      <c r="AG642" s="6">
        <f t="shared" si="519"/>
        <v>0</v>
      </c>
      <c r="AH642" s="6">
        <f t="shared" si="519"/>
        <v>0</v>
      </c>
      <c r="AI642" s="6">
        <f t="shared" si="519"/>
        <v>0</v>
      </c>
      <c r="AJ642" s="6">
        <f t="shared" si="519"/>
        <v>0</v>
      </c>
      <c r="AK642" s="6">
        <f t="shared" si="519"/>
        <v>0</v>
      </c>
      <c r="AL642" s="6">
        <f t="shared" si="519"/>
        <v>0</v>
      </c>
      <c r="AM642" s="6">
        <f t="shared" si="519"/>
        <v>0</v>
      </c>
      <c r="AN642" s="6">
        <f t="shared" si="519"/>
        <v>0</v>
      </c>
      <c r="AO642" s="6">
        <f t="shared" si="519"/>
        <v>0</v>
      </c>
      <c r="AP642" s="6">
        <f t="shared" si="519"/>
        <v>0</v>
      </c>
      <c r="AQ642" s="6">
        <f t="shared" si="519"/>
        <v>0</v>
      </c>
      <c r="AR642" s="6">
        <f t="shared" si="519"/>
        <v>0</v>
      </c>
      <c r="AS642" s="6">
        <f t="shared" si="519"/>
        <v>0</v>
      </c>
      <c r="AT642" s="6">
        <f t="shared" si="519"/>
        <v>0</v>
      </c>
      <c r="AU642" s="6">
        <f t="shared" si="519"/>
        <v>0</v>
      </c>
      <c r="AV642" s="6">
        <f t="shared" si="519"/>
        <v>0</v>
      </c>
      <c r="AW642" s="6">
        <f t="shared" si="519"/>
        <v>0</v>
      </c>
      <c r="AX642" s="6">
        <f t="shared" si="519"/>
        <v>0</v>
      </c>
      <c r="AY642" s="6">
        <f t="shared" si="519"/>
        <v>0</v>
      </c>
      <c r="AZ642" s="6">
        <f t="shared" si="519"/>
        <v>0</v>
      </c>
      <c r="BA642" s="6">
        <f t="shared" si="519"/>
        <v>0</v>
      </c>
      <c r="BB642" s="6">
        <f t="shared" si="519"/>
        <v>0</v>
      </c>
      <c r="BC642" s="6">
        <f t="shared" si="519"/>
        <v>0</v>
      </c>
      <c r="BD642" s="6">
        <f t="shared" si="519"/>
        <v>0</v>
      </c>
      <c r="BE642" s="6">
        <f t="shared" si="519"/>
        <v>0</v>
      </c>
      <c r="BF642" s="6">
        <f t="shared" si="519"/>
        <v>0</v>
      </c>
      <c r="BG642" s="6">
        <f t="shared" si="519"/>
        <v>0</v>
      </c>
      <c r="BH642" s="6">
        <f t="shared" si="519"/>
        <v>0</v>
      </c>
      <c r="BI642" s="6">
        <f t="shared" si="519"/>
        <v>0</v>
      </c>
      <c r="BJ642" s="6">
        <f t="shared" si="519"/>
        <v>0</v>
      </c>
      <c r="BK642" s="6">
        <f t="shared" si="519"/>
        <v>0</v>
      </c>
      <c r="BL642" s="6">
        <f t="shared" si="519"/>
        <v>0</v>
      </c>
      <c r="BM642" s="6">
        <f t="shared" si="519"/>
        <v>0</v>
      </c>
      <c r="BN642" s="6">
        <f t="shared" si="519"/>
        <v>0</v>
      </c>
      <c r="BO642" s="6">
        <f t="shared" si="519"/>
        <v>0</v>
      </c>
      <c r="BP642" s="6">
        <f t="shared" si="519"/>
        <v>0</v>
      </c>
      <c r="BQ642" s="6">
        <f t="shared" si="519"/>
        <v>0</v>
      </c>
      <c r="BR642" s="6">
        <f t="shared" si="519"/>
        <v>0</v>
      </c>
      <c r="BS642" s="6">
        <f t="shared" si="519"/>
        <v>0</v>
      </c>
      <c r="BT642" s="6">
        <f t="shared" si="519"/>
        <v>0</v>
      </c>
      <c r="BU642" s="6">
        <f t="shared" si="519"/>
        <v>0</v>
      </c>
      <c r="BV642" s="6">
        <f t="shared" si="519"/>
        <v>0</v>
      </c>
      <c r="BW642" s="6">
        <f t="shared" si="519"/>
        <v>0</v>
      </c>
      <c r="BX642" s="6">
        <f t="shared" si="519"/>
        <v>0</v>
      </c>
      <c r="BY642" s="6">
        <f t="shared" si="519"/>
        <v>0</v>
      </c>
      <c r="BZ642" s="6">
        <f t="shared" si="519"/>
        <v>0</v>
      </c>
      <c r="CA642" s="6">
        <f t="shared" si="519"/>
        <v>0</v>
      </c>
      <c r="CB642" s="6">
        <f t="shared" si="519"/>
        <v>0</v>
      </c>
      <c r="CC642" s="6">
        <f t="shared" ref="CC642:EN642" si="520">IF(CC631=20,"CONS",IF(CC631=35,"PROV",IF(CC631=45,"PREV",)))</f>
        <v>0</v>
      </c>
      <c r="CD642" s="6">
        <f t="shared" si="520"/>
        <v>0</v>
      </c>
      <c r="CE642" s="6">
        <f t="shared" si="520"/>
        <v>0</v>
      </c>
      <c r="CF642" s="6">
        <f t="shared" si="520"/>
        <v>0</v>
      </c>
      <c r="CG642" s="6">
        <f t="shared" si="520"/>
        <v>0</v>
      </c>
      <c r="CH642" s="6">
        <f t="shared" si="520"/>
        <v>0</v>
      </c>
      <c r="CI642" s="6">
        <f t="shared" si="520"/>
        <v>0</v>
      </c>
      <c r="CJ642" s="6">
        <f t="shared" si="520"/>
        <v>0</v>
      </c>
      <c r="CK642" s="6">
        <f t="shared" si="520"/>
        <v>0</v>
      </c>
      <c r="CL642" s="6">
        <f t="shared" si="520"/>
        <v>0</v>
      </c>
      <c r="CM642" s="6">
        <f t="shared" si="520"/>
        <v>0</v>
      </c>
      <c r="CN642" s="6">
        <f t="shared" si="520"/>
        <v>0</v>
      </c>
      <c r="CO642" s="6">
        <f t="shared" si="520"/>
        <v>0</v>
      </c>
      <c r="CP642" s="6">
        <f t="shared" si="520"/>
        <v>0</v>
      </c>
      <c r="CQ642" s="6">
        <f t="shared" si="520"/>
        <v>0</v>
      </c>
      <c r="CR642" s="6">
        <f t="shared" si="520"/>
        <v>0</v>
      </c>
      <c r="CS642" s="6">
        <f t="shared" si="520"/>
        <v>0</v>
      </c>
      <c r="CT642" s="6">
        <f t="shared" si="520"/>
        <v>0</v>
      </c>
      <c r="CU642" s="6">
        <f t="shared" si="520"/>
        <v>0</v>
      </c>
      <c r="CV642" s="6">
        <f t="shared" si="520"/>
        <v>0</v>
      </c>
      <c r="CW642" s="6">
        <f t="shared" si="520"/>
        <v>0</v>
      </c>
      <c r="CX642" s="6">
        <f t="shared" si="520"/>
        <v>0</v>
      </c>
      <c r="CY642" s="6">
        <f t="shared" si="520"/>
        <v>0</v>
      </c>
      <c r="CZ642" s="6">
        <f t="shared" si="520"/>
        <v>0</v>
      </c>
      <c r="DA642" s="6">
        <f t="shared" si="520"/>
        <v>0</v>
      </c>
      <c r="DB642" s="6">
        <f t="shared" si="520"/>
        <v>0</v>
      </c>
      <c r="DC642" s="6">
        <f t="shared" si="520"/>
        <v>0</v>
      </c>
      <c r="DD642" s="6">
        <f t="shared" si="520"/>
        <v>0</v>
      </c>
      <c r="DE642" s="6">
        <f t="shared" si="520"/>
        <v>0</v>
      </c>
      <c r="DF642" s="6">
        <f t="shared" si="520"/>
        <v>0</v>
      </c>
      <c r="DG642" s="6">
        <f t="shared" si="520"/>
        <v>0</v>
      </c>
      <c r="DH642" s="6">
        <f t="shared" si="520"/>
        <v>0</v>
      </c>
      <c r="DI642" s="6">
        <f t="shared" si="520"/>
        <v>0</v>
      </c>
      <c r="DJ642" s="6">
        <f t="shared" si="520"/>
        <v>0</v>
      </c>
      <c r="DK642" s="6">
        <f t="shared" si="520"/>
        <v>0</v>
      </c>
      <c r="DL642" s="6">
        <f t="shared" si="520"/>
        <v>0</v>
      </c>
      <c r="DM642" s="6">
        <f t="shared" si="520"/>
        <v>0</v>
      </c>
      <c r="DN642" s="6">
        <f t="shared" si="520"/>
        <v>0</v>
      </c>
      <c r="DO642" s="6">
        <f t="shared" si="520"/>
        <v>0</v>
      </c>
      <c r="DP642" s="6">
        <f t="shared" si="520"/>
        <v>0</v>
      </c>
      <c r="DQ642" s="6">
        <f t="shared" si="520"/>
        <v>0</v>
      </c>
      <c r="DR642" s="6">
        <f t="shared" si="520"/>
        <v>0</v>
      </c>
      <c r="DS642" s="6">
        <f t="shared" si="520"/>
        <v>0</v>
      </c>
      <c r="DT642" s="6">
        <f t="shared" si="520"/>
        <v>0</v>
      </c>
      <c r="DU642" s="6">
        <f t="shared" si="520"/>
        <v>0</v>
      </c>
      <c r="DV642" s="6">
        <f t="shared" si="520"/>
        <v>0</v>
      </c>
      <c r="DW642" s="6">
        <f t="shared" si="520"/>
        <v>0</v>
      </c>
      <c r="DX642" s="6">
        <f t="shared" si="520"/>
        <v>0</v>
      </c>
      <c r="DY642" s="6">
        <f t="shared" si="520"/>
        <v>0</v>
      </c>
      <c r="DZ642" s="6">
        <f t="shared" si="520"/>
        <v>0</v>
      </c>
      <c r="EA642" s="6">
        <f t="shared" si="520"/>
        <v>0</v>
      </c>
      <c r="EB642" s="6">
        <f t="shared" si="520"/>
        <v>0</v>
      </c>
      <c r="EC642" s="6">
        <f t="shared" si="520"/>
        <v>0</v>
      </c>
      <c r="ED642" s="6">
        <f t="shared" si="520"/>
        <v>0</v>
      </c>
      <c r="EE642" s="6">
        <f t="shared" si="520"/>
        <v>0</v>
      </c>
      <c r="EF642" s="6">
        <f t="shared" si="520"/>
        <v>0</v>
      </c>
      <c r="EG642" s="6">
        <f t="shared" si="520"/>
        <v>0</v>
      </c>
      <c r="EH642" s="6">
        <f t="shared" si="520"/>
        <v>0</v>
      </c>
      <c r="EI642" s="6">
        <f t="shared" si="520"/>
        <v>0</v>
      </c>
      <c r="EJ642" s="6">
        <f t="shared" si="520"/>
        <v>0</v>
      </c>
      <c r="EK642" s="6">
        <f t="shared" si="520"/>
        <v>0</v>
      </c>
      <c r="EL642" s="6">
        <f t="shared" si="520"/>
        <v>0</v>
      </c>
      <c r="EM642" s="6">
        <f t="shared" si="520"/>
        <v>0</v>
      </c>
      <c r="EN642" s="6">
        <f t="shared" si="520"/>
        <v>0</v>
      </c>
      <c r="EO642" s="6">
        <f t="shared" ref="EO642:GZ642" si="521">IF(EO631=20,"CONS",IF(EO631=35,"PROV",IF(EO631=45,"PREV",)))</f>
        <v>0</v>
      </c>
      <c r="EP642" s="6">
        <f t="shared" si="521"/>
        <v>0</v>
      </c>
      <c r="EQ642" s="6">
        <f t="shared" si="521"/>
        <v>0</v>
      </c>
      <c r="ER642" s="6">
        <f t="shared" si="521"/>
        <v>0</v>
      </c>
      <c r="ES642" s="6">
        <f t="shared" si="521"/>
        <v>0</v>
      </c>
      <c r="ET642" s="6">
        <f t="shared" si="521"/>
        <v>0</v>
      </c>
      <c r="EU642" s="6">
        <f t="shared" si="521"/>
        <v>0</v>
      </c>
      <c r="EV642" s="6">
        <f t="shared" si="521"/>
        <v>0</v>
      </c>
      <c r="EW642" s="6">
        <f t="shared" si="521"/>
        <v>0</v>
      </c>
      <c r="EX642" s="6">
        <f t="shared" si="521"/>
        <v>0</v>
      </c>
      <c r="EY642" s="6">
        <f t="shared" si="521"/>
        <v>0</v>
      </c>
      <c r="EZ642" s="6">
        <f t="shared" si="521"/>
        <v>0</v>
      </c>
      <c r="FA642" s="6">
        <f t="shared" si="521"/>
        <v>0</v>
      </c>
      <c r="FB642" s="6">
        <f t="shared" si="521"/>
        <v>0</v>
      </c>
      <c r="FC642" s="6">
        <f t="shared" si="521"/>
        <v>0</v>
      </c>
      <c r="FD642" s="6">
        <f t="shared" si="521"/>
        <v>0</v>
      </c>
      <c r="FE642" s="6">
        <f t="shared" si="521"/>
        <v>0</v>
      </c>
      <c r="FF642" s="6">
        <f t="shared" si="521"/>
        <v>0</v>
      </c>
      <c r="FG642" s="6">
        <f t="shared" si="521"/>
        <v>0</v>
      </c>
      <c r="FH642" s="6">
        <f t="shared" si="521"/>
        <v>0</v>
      </c>
      <c r="FI642" s="6">
        <f t="shared" si="521"/>
        <v>0</v>
      </c>
      <c r="FJ642" s="6">
        <f t="shared" si="521"/>
        <v>0</v>
      </c>
      <c r="FK642" s="6">
        <f t="shared" si="521"/>
        <v>0</v>
      </c>
      <c r="FL642" s="6">
        <f t="shared" si="521"/>
        <v>0</v>
      </c>
      <c r="FM642" s="6">
        <f t="shared" si="521"/>
        <v>0</v>
      </c>
      <c r="FN642" s="6">
        <f t="shared" si="521"/>
        <v>0</v>
      </c>
      <c r="FO642" s="6">
        <f t="shared" si="521"/>
        <v>0</v>
      </c>
      <c r="FP642" s="6">
        <f t="shared" si="521"/>
        <v>0</v>
      </c>
      <c r="FQ642" s="6">
        <f t="shared" si="521"/>
        <v>0</v>
      </c>
      <c r="FR642" s="6">
        <f t="shared" si="521"/>
        <v>0</v>
      </c>
      <c r="FS642" s="6">
        <f t="shared" si="521"/>
        <v>0</v>
      </c>
      <c r="FT642" s="6">
        <f t="shared" si="521"/>
        <v>0</v>
      </c>
      <c r="FU642" s="6">
        <f t="shared" si="521"/>
        <v>0</v>
      </c>
      <c r="FV642" s="6">
        <f t="shared" si="521"/>
        <v>0</v>
      </c>
      <c r="FW642" s="6">
        <f t="shared" si="521"/>
        <v>0</v>
      </c>
      <c r="FX642" s="6">
        <f t="shared" si="521"/>
        <v>0</v>
      </c>
      <c r="FY642" s="6">
        <f t="shared" si="521"/>
        <v>0</v>
      </c>
      <c r="FZ642" s="6">
        <f t="shared" si="521"/>
        <v>0</v>
      </c>
      <c r="GA642" s="6">
        <f t="shared" si="521"/>
        <v>0</v>
      </c>
      <c r="GB642" s="6">
        <f t="shared" si="521"/>
        <v>0</v>
      </c>
      <c r="GC642" s="6">
        <f t="shared" si="521"/>
        <v>0</v>
      </c>
      <c r="GD642" s="6">
        <f t="shared" si="521"/>
        <v>0</v>
      </c>
      <c r="GE642" s="6">
        <f t="shared" si="521"/>
        <v>0</v>
      </c>
      <c r="GF642" s="6">
        <f t="shared" si="521"/>
        <v>0</v>
      </c>
      <c r="GG642" s="6">
        <f t="shared" si="521"/>
        <v>0</v>
      </c>
      <c r="GH642" s="6">
        <f t="shared" si="521"/>
        <v>0</v>
      </c>
      <c r="GI642" s="6">
        <f t="shared" si="521"/>
        <v>0</v>
      </c>
      <c r="GJ642" s="6">
        <f t="shared" si="521"/>
        <v>0</v>
      </c>
      <c r="GK642" s="6">
        <f t="shared" si="521"/>
        <v>0</v>
      </c>
      <c r="GL642" s="6">
        <f t="shared" si="521"/>
        <v>0</v>
      </c>
      <c r="GM642" s="6">
        <f t="shared" si="521"/>
        <v>0</v>
      </c>
      <c r="GN642" s="6">
        <f t="shared" si="521"/>
        <v>0</v>
      </c>
      <c r="GO642" s="6">
        <f t="shared" si="521"/>
        <v>0</v>
      </c>
      <c r="GP642" s="6">
        <f t="shared" si="521"/>
        <v>0</v>
      </c>
      <c r="GQ642" s="6">
        <f t="shared" si="521"/>
        <v>0</v>
      </c>
      <c r="GR642" s="6">
        <f t="shared" si="521"/>
        <v>0</v>
      </c>
      <c r="GS642" s="6">
        <f t="shared" si="521"/>
        <v>0</v>
      </c>
      <c r="GT642" s="6">
        <f t="shared" si="521"/>
        <v>0</v>
      </c>
      <c r="GU642" s="6">
        <f t="shared" si="521"/>
        <v>0</v>
      </c>
      <c r="GV642" s="6">
        <f t="shared" si="521"/>
        <v>0</v>
      </c>
      <c r="GW642" s="6">
        <f t="shared" si="521"/>
        <v>0</v>
      </c>
      <c r="GX642" s="6">
        <f t="shared" si="521"/>
        <v>0</v>
      </c>
      <c r="GY642" s="6">
        <f t="shared" si="521"/>
        <v>0</v>
      </c>
      <c r="GZ642" s="6">
        <f t="shared" si="521"/>
        <v>0</v>
      </c>
      <c r="HA642" s="6">
        <f t="shared" ref="HA642:HL642" si="522">IF(HA631=20,"CONS",IF(HA631=35,"PROV",IF(HA631=45,"PREV",)))</f>
        <v>0</v>
      </c>
      <c r="HB642" s="6">
        <f t="shared" si="522"/>
        <v>0</v>
      </c>
      <c r="HC642" s="6">
        <f t="shared" si="522"/>
        <v>0</v>
      </c>
      <c r="HD642" s="6">
        <f t="shared" si="522"/>
        <v>0</v>
      </c>
      <c r="HE642" s="6">
        <f t="shared" si="522"/>
        <v>0</v>
      </c>
      <c r="HF642" s="6">
        <f t="shared" si="522"/>
        <v>0</v>
      </c>
      <c r="HG642" s="6">
        <f t="shared" si="522"/>
        <v>0</v>
      </c>
      <c r="HH642" s="6">
        <f t="shared" si="522"/>
        <v>0</v>
      </c>
      <c r="HI642" s="6">
        <f t="shared" si="522"/>
        <v>0</v>
      </c>
      <c r="HJ642" s="6">
        <f t="shared" si="522"/>
        <v>0</v>
      </c>
      <c r="HK642" s="6">
        <f t="shared" si="522"/>
        <v>0</v>
      </c>
      <c r="HL642" s="6">
        <f t="shared" si="522"/>
        <v>0</v>
      </c>
    </row>
    <row r="643" spans="1:220" ht="12" hidden="1" customHeight="1" x14ac:dyDescent="0.2"/>
    <row r="644" spans="1:220" ht="12" hidden="1" customHeight="1" x14ac:dyDescent="0.2">
      <c r="A644" s="3" t="s">
        <v>4</v>
      </c>
    </row>
    <row r="645" spans="1:220" ht="12" hidden="1" customHeight="1" x14ac:dyDescent="0.2">
      <c r="A645" s="3"/>
      <c r="Q645" s="9">
        <f t="shared" ref="Q645:CB645" si="523">IF(ISBLANK($B401),,Q611/$D611)</f>
        <v>1</v>
      </c>
      <c r="R645" s="9">
        <f t="shared" si="523"/>
        <v>1</v>
      </c>
      <c r="S645" s="9">
        <f t="shared" si="523"/>
        <v>1</v>
      </c>
      <c r="T645" s="9">
        <f t="shared" si="523"/>
        <v>1</v>
      </c>
      <c r="U645" s="9">
        <f t="shared" si="523"/>
        <v>1</v>
      </c>
      <c r="V645" s="9">
        <f t="shared" si="523"/>
        <v>1</v>
      </c>
      <c r="W645" s="9">
        <f t="shared" si="523"/>
        <v>1</v>
      </c>
      <c r="X645" s="9">
        <f t="shared" si="523"/>
        <v>1</v>
      </c>
      <c r="Y645" s="9">
        <f t="shared" si="523"/>
        <v>1</v>
      </c>
      <c r="Z645" s="9">
        <f t="shared" si="523"/>
        <v>1</v>
      </c>
      <c r="AA645" s="9">
        <f t="shared" si="523"/>
        <v>1</v>
      </c>
      <c r="AB645" s="9">
        <f t="shared" si="523"/>
        <v>1</v>
      </c>
      <c r="AC645" s="9">
        <f t="shared" si="523"/>
        <v>1</v>
      </c>
      <c r="AD645" s="9">
        <f t="shared" si="523"/>
        <v>1</v>
      </c>
      <c r="AE645" s="9">
        <f t="shared" si="523"/>
        <v>1</v>
      </c>
      <c r="AF645" s="9">
        <f t="shared" si="523"/>
        <v>1</v>
      </c>
      <c r="AG645" s="9">
        <f t="shared" si="523"/>
        <v>1</v>
      </c>
      <c r="AH645" s="9">
        <f t="shared" si="523"/>
        <v>1</v>
      </c>
      <c r="AI645" s="9">
        <f t="shared" si="523"/>
        <v>1</v>
      </c>
      <c r="AJ645" s="9">
        <f t="shared" si="523"/>
        <v>1</v>
      </c>
      <c r="AK645" s="9">
        <f t="shared" si="523"/>
        <v>1</v>
      </c>
      <c r="AL645" s="9">
        <f t="shared" si="523"/>
        <v>1</v>
      </c>
      <c r="AM645" s="9">
        <f t="shared" si="523"/>
        <v>1</v>
      </c>
      <c r="AN645" s="9">
        <f t="shared" si="523"/>
        <v>1</v>
      </c>
      <c r="AO645" s="9">
        <f t="shared" si="523"/>
        <v>1</v>
      </c>
      <c r="AP645" s="9">
        <f t="shared" si="523"/>
        <v>1</v>
      </c>
      <c r="AQ645" s="9">
        <f t="shared" si="523"/>
        <v>1</v>
      </c>
      <c r="AR645" s="9">
        <f t="shared" si="523"/>
        <v>1</v>
      </c>
      <c r="AS645" s="9">
        <f t="shared" si="523"/>
        <v>1</v>
      </c>
      <c r="AT645" s="9">
        <f t="shared" si="523"/>
        <v>1</v>
      </c>
      <c r="AU645" s="9">
        <f t="shared" si="523"/>
        <v>1</v>
      </c>
      <c r="AV645" s="9">
        <f t="shared" si="523"/>
        <v>1</v>
      </c>
      <c r="AW645" s="9">
        <f t="shared" si="523"/>
        <v>1</v>
      </c>
      <c r="AX645" s="9">
        <f t="shared" si="523"/>
        <v>1</v>
      </c>
      <c r="AY645" s="9">
        <f t="shared" si="523"/>
        <v>1</v>
      </c>
      <c r="AZ645" s="9">
        <f t="shared" si="523"/>
        <v>1</v>
      </c>
      <c r="BA645" s="9">
        <f t="shared" si="523"/>
        <v>1</v>
      </c>
      <c r="BB645" s="9">
        <f t="shared" si="523"/>
        <v>1</v>
      </c>
      <c r="BC645" s="9">
        <f t="shared" si="523"/>
        <v>1</v>
      </c>
      <c r="BD645" s="9">
        <f t="shared" si="523"/>
        <v>1</v>
      </c>
      <c r="BE645" s="9">
        <f t="shared" si="523"/>
        <v>1</v>
      </c>
      <c r="BF645" s="9">
        <f t="shared" si="523"/>
        <v>1</v>
      </c>
      <c r="BG645" s="9">
        <f t="shared" si="523"/>
        <v>1</v>
      </c>
      <c r="BH645" s="9">
        <f t="shared" si="523"/>
        <v>1</v>
      </c>
      <c r="BI645" s="9">
        <f t="shared" si="523"/>
        <v>1</v>
      </c>
      <c r="BJ645" s="9">
        <f t="shared" si="523"/>
        <v>1</v>
      </c>
      <c r="BK645" s="9">
        <f t="shared" si="523"/>
        <v>1</v>
      </c>
      <c r="BL645" s="9">
        <f t="shared" si="523"/>
        <v>1</v>
      </c>
      <c r="BM645" s="9">
        <f t="shared" si="523"/>
        <v>1</v>
      </c>
      <c r="BN645" s="9">
        <f t="shared" si="523"/>
        <v>1</v>
      </c>
      <c r="BO645" s="9">
        <f t="shared" si="523"/>
        <v>1</v>
      </c>
      <c r="BP645" s="9">
        <f t="shared" si="523"/>
        <v>1</v>
      </c>
      <c r="BQ645" s="9">
        <f t="shared" si="523"/>
        <v>1</v>
      </c>
      <c r="BR645" s="9">
        <f t="shared" si="523"/>
        <v>1</v>
      </c>
      <c r="BS645" s="9">
        <f t="shared" si="523"/>
        <v>1</v>
      </c>
      <c r="BT645" s="9">
        <f t="shared" si="523"/>
        <v>1</v>
      </c>
      <c r="BU645" s="9">
        <f t="shared" si="523"/>
        <v>1</v>
      </c>
      <c r="BV645" s="9">
        <f t="shared" si="523"/>
        <v>1</v>
      </c>
      <c r="BW645" s="9">
        <f t="shared" si="523"/>
        <v>1</v>
      </c>
      <c r="BX645" s="9">
        <f t="shared" si="523"/>
        <v>1</v>
      </c>
      <c r="BY645" s="9">
        <f t="shared" si="523"/>
        <v>1</v>
      </c>
      <c r="BZ645" s="9">
        <f t="shared" si="523"/>
        <v>1</v>
      </c>
      <c r="CA645" s="9">
        <f t="shared" si="523"/>
        <v>1</v>
      </c>
      <c r="CB645" s="9">
        <f t="shared" si="523"/>
        <v>1</v>
      </c>
      <c r="CC645" s="9">
        <f t="shared" ref="CC645:EN645" si="524">IF(ISBLANK($B401),,CC611/$D611)</f>
        <v>1</v>
      </c>
      <c r="CD645" s="9">
        <f t="shared" si="524"/>
        <v>1</v>
      </c>
      <c r="CE645" s="9">
        <f t="shared" si="524"/>
        <v>1</v>
      </c>
      <c r="CF645" s="9">
        <f t="shared" si="524"/>
        <v>1</v>
      </c>
      <c r="CG645" s="9">
        <f t="shared" si="524"/>
        <v>1</v>
      </c>
      <c r="CH645" s="9">
        <f t="shared" si="524"/>
        <v>1</v>
      </c>
      <c r="CI645" s="9">
        <f t="shared" si="524"/>
        <v>1</v>
      </c>
      <c r="CJ645" s="9">
        <f t="shared" si="524"/>
        <v>1</v>
      </c>
      <c r="CK645" s="9">
        <f t="shared" si="524"/>
        <v>1</v>
      </c>
      <c r="CL645" s="9">
        <f t="shared" si="524"/>
        <v>1</v>
      </c>
      <c r="CM645" s="9">
        <f t="shared" si="524"/>
        <v>1</v>
      </c>
      <c r="CN645" s="9">
        <f t="shared" si="524"/>
        <v>1</v>
      </c>
      <c r="CO645" s="9">
        <f t="shared" si="524"/>
        <v>1</v>
      </c>
      <c r="CP645" s="9">
        <f t="shared" si="524"/>
        <v>1</v>
      </c>
      <c r="CQ645" s="9">
        <f t="shared" si="524"/>
        <v>1</v>
      </c>
      <c r="CR645" s="9">
        <f t="shared" si="524"/>
        <v>1</v>
      </c>
      <c r="CS645" s="9">
        <f t="shared" si="524"/>
        <v>1</v>
      </c>
      <c r="CT645" s="9">
        <f t="shared" si="524"/>
        <v>1</v>
      </c>
      <c r="CU645" s="9">
        <f t="shared" si="524"/>
        <v>1</v>
      </c>
      <c r="CV645" s="9">
        <f t="shared" si="524"/>
        <v>1</v>
      </c>
      <c r="CW645" s="9">
        <f t="shared" si="524"/>
        <v>1</v>
      </c>
      <c r="CX645" s="9">
        <f t="shared" si="524"/>
        <v>1</v>
      </c>
      <c r="CY645" s="9">
        <f t="shared" si="524"/>
        <v>1</v>
      </c>
      <c r="CZ645" s="9">
        <f t="shared" si="524"/>
        <v>1</v>
      </c>
      <c r="DA645" s="9">
        <f t="shared" si="524"/>
        <v>1</v>
      </c>
      <c r="DB645" s="9">
        <f t="shared" si="524"/>
        <v>1</v>
      </c>
      <c r="DC645" s="9">
        <f t="shared" si="524"/>
        <v>1</v>
      </c>
      <c r="DD645" s="9">
        <f t="shared" si="524"/>
        <v>1</v>
      </c>
      <c r="DE645" s="9">
        <f t="shared" si="524"/>
        <v>1</v>
      </c>
      <c r="DF645" s="9">
        <f t="shared" si="524"/>
        <v>1</v>
      </c>
      <c r="DG645" s="9">
        <f t="shared" si="524"/>
        <v>1</v>
      </c>
      <c r="DH645" s="9">
        <f t="shared" si="524"/>
        <v>1</v>
      </c>
      <c r="DI645" s="9">
        <f t="shared" si="524"/>
        <v>1</v>
      </c>
      <c r="DJ645" s="9">
        <f t="shared" si="524"/>
        <v>1</v>
      </c>
      <c r="DK645" s="9">
        <f t="shared" si="524"/>
        <v>1</v>
      </c>
      <c r="DL645" s="9">
        <f t="shared" si="524"/>
        <v>1</v>
      </c>
      <c r="DM645" s="9">
        <f t="shared" si="524"/>
        <v>1</v>
      </c>
      <c r="DN645" s="9">
        <f t="shared" si="524"/>
        <v>1</v>
      </c>
      <c r="DO645" s="9">
        <f t="shared" si="524"/>
        <v>1</v>
      </c>
      <c r="DP645" s="9">
        <f t="shared" si="524"/>
        <v>1</v>
      </c>
      <c r="DQ645" s="9">
        <f t="shared" si="524"/>
        <v>1</v>
      </c>
      <c r="DR645" s="9">
        <f t="shared" si="524"/>
        <v>1</v>
      </c>
      <c r="DS645" s="9">
        <f t="shared" si="524"/>
        <v>1</v>
      </c>
      <c r="DT645" s="9">
        <f t="shared" si="524"/>
        <v>1</v>
      </c>
      <c r="DU645" s="9">
        <f t="shared" si="524"/>
        <v>1</v>
      </c>
      <c r="DV645" s="9">
        <f t="shared" si="524"/>
        <v>1</v>
      </c>
      <c r="DW645" s="9">
        <f t="shared" si="524"/>
        <v>1</v>
      </c>
      <c r="DX645" s="9">
        <f t="shared" si="524"/>
        <v>1</v>
      </c>
      <c r="DY645" s="9">
        <f t="shared" si="524"/>
        <v>1</v>
      </c>
      <c r="DZ645" s="9">
        <f t="shared" si="524"/>
        <v>1</v>
      </c>
      <c r="EA645" s="9" t="e">
        <f t="shared" si="524"/>
        <v>#N/A</v>
      </c>
      <c r="EB645" s="9" t="e">
        <f t="shared" si="524"/>
        <v>#N/A</v>
      </c>
      <c r="EC645" s="9" t="e">
        <f t="shared" si="524"/>
        <v>#N/A</v>
      </c>
      <c r="ED645" s="9" t="e">
        <f t="shared" si="524"/>
        <v>#N/A</v>
      </c>
      <c r="EE645" s="9" t="e">
        <f t="shared" si="524"/>
        <v>#N/A</v>
      </c>
      <c r="EF645" s="9" t="e">
        <f t="shared" si="524"/>
        <v>#N/A</v>
      </c>
      <c r="EG645" s="9" t="e">
        <f t="shared" si="524"/>
        <v>#N/A</v>
      </c>
      <c r="EH645" s="9" t="e">
        <f t="shared" si="524"/>
        <v>#N/A</v>
      </c>
      <c r="EI645" s="9" t="e">
        <f t="shared" si="524"/>
        <v>#N/A</v>
      </c>
      <c r="EJ645" s="9" t="e">
        <f t="shared" si="524"/>
        <v>#N/A</v>
      </c>
      <c r="EK645" s="9" t="e">
        <f t="shared" si="524"/>
        <v>#N/A</v>
      </c>
      <c r="EL645" s="9" t="e">
        <f t="shared" si="524"/>
        <v>#N/A</v>
      </c>
      <c r="EM645" s="9" t="e">
        <f t="shared" si="524"/>
        <v>#N/A</v>
      </c>
      <c r="EN645" s="9" t="e">
        <f t="shared" si="524"/>
        <v>#N/A</v>
      </c>
      <c r="EO645" s="9" t="e">
        <f t="shared" ref="EO645:GZ645" si="525">IF(ISBLANK($B401),,EO611/$D611)</f>
        <v>#N/A</v>
      </c>
      <c r="EP645" s="9" t="e">
        <f t="shared" si="525"/>
        <v>#N/A</v>
      </c>
      <c r="EQ645" s="9" t="e">
        <f t="shared" si="525"/>
        <v>#N/A</v>
      </c>
      <c r="ER645" s="9" t="e">
        <f t="shared" si="525"/>
        <v>#N/A</v>
      </c>
      <c r="ES645" s="9" t="e">
        <f t="shared" si="525"/>
        <v>#N/A</v>
      </c>
      <c r="ET645" s="9" t="e">
        <f t="shared" si="525"/>
        <v>#N/A</v>
      </c>
      <c r="EU645" s="9" t="e">
        <f t="shared" si="525"/>
        <v>#N/A</v>
      </c>
      <c r="EV645" s="9" t="e">
        <f t="shared" si="525"/>
        <v>#N/A</v>
      </c>
      <c r="EW645" s="9" t="e">
        <f t="shared" si="525"/>
        <v>#N/A</v>
      </c>
      <c r="EX645" s="9" t="e">
        <f t="shared" si="525"/>
        <v>#N/A</v>
      </c>
      <c r="EY645" s="9" t="e">
        <f t="shared" si="525"/>
        <v>#N/A</v>
      </c>
      <c r="EZ645" s="9" t="e">
        <f t="shared" si="525"/>
        <v>#N/A</v>
      </c>
      <c r="FA645" s="9" t="e">
        <f t="shared" si="525"/>
        <v>#N/A</v>
      </c>
      <c r="FB645" s="9" t="e">
        <f t="shared" si="525"/>
        <v>#N/A</v>
      </c>
      <c r="FC645" s="9" t="e">
        <f t="shared" si="525"/>
        <v>#N/A</v>
      </c>
      <c r="FD645" s="9" t="e">
        <f t="shared" si="525"/>
        <v>#N/A</v>
      </c>
      <c r="FE645" s="9" t="e">
        <f t="shared" si="525"/>
        <v>#N/A</v>
      </c>
      <c r="FF645" s="9" t="e">
        <f t="shared" si="525"/>
        <v>#N/A</v>
      </c>
      <c r="FG645" s="9" t="e">
        <f t="shared" si="525"/>
        <v>#N/A</v>
      </c>
      <c r="FH645" s="9" t="e">
        <f t="shared" si="525"/>
        <v>#N/A</v>
      </c>
      <c r="FI645" s="9" t="e">
        <f t="shared" si="525"/>
        <v>#N/A</v>
      </c>
      <c r="FJ645" s="9" t="e">
        <f t="shared" si="525"/>
        <v>#N/A</v>
      </c>
      <c r="FK645" s="9" t="e">
        <f t="shared" si="525"/>
        <v>#N/A</v>
      </c>
      <c r="FL645" s="9" t="e">
        <f t="shared" si="525"/>
        <v>#N/A</v>
      </c>
      <c r="FM645" s="9" t="e">
        <f t="shared" si="525"/>
        <v>#N/A</v>
      </c>
      <c r="FN645" s="9" t="e">
        <f t="shared" si="525"/>
        <v>#N/A</v>
      </c>
      <c r="FO645" s="9" t="e">
        <f t="shared" si="525"/>
        <v>#N/A</v>
      </c>
      <c r="FP645" s="9" t="e">
        <f t="shared" si="525"/>
        <v>#N/A</v>
      </c>
      <c r="FQ645" s="9" t="e">
        <f t="shared" si="525"/>
        <v>#N/A</v>
      </c>
      <c r="FR645" s="9" t="e">
        <f t="shared" si="525"/>
        <v>#N/A</v>
      </c>
      <c r="FS645" s="9" t="e">
        <f t="shared" si="525"/>
        <v>#N/A</v>
      </c>
      <c r="FT645" s="9" t="e">
        <f t="shared" si="525"/>
        <v>#N/A</v>
      </c>
      <c r="FU645" s="9" t="e">
        <f t="shared" si="525"/>
        <v>#N/A</v>
      </c>
      <c r="FV645" s="9" t="e">
        <f t="shared" si="525"/>
        <v>#VALUE!</v>
      </c>
      <c r="FW645" s="9" t="e">
        <f t="shared" si="525"/>
        <v>#VALUE!</v>
      </c>
      <c r="FX645" s="9" t="e">
        <f t="shared" si="525"/>
        <v>#VALUE!</v>
      </c>
      <c r="FY645" s="9" t="e">
        <f t="shared" si="525"/>
        <v>#VALUE!</v>
      </c>
      <c r="FZ645" s="9" t="e">
        <f t="shared" si="525"/>
        <v>#VALUE!</v>
      </c>
      <c r="GA645" s="9" t="e">
        <f t="shared" si="525"/>
        <v>#VALUE!</v>
      </c>
      <c r="GB645" s="9" t="e">
        <f t="shared" si="525"/>
        <v>#VALUE!</v>
      </c>
      <c r="GC645" s="9" t="e">
        <f t="shared" si="525"/>
        <v>#VALUE!</v>
      </c>
      <c r="GD645" s="9" t="e">
        <f t="shared" si="525"/>
        <v>#VALUE!</v>
      </c>
      <c r="GE645" s="9" t="e">
        <f t="shared" si="525"/>
        <v>#VALUE!</v>
      </c>
      <c r="GF645" s="9" t="e">
        <f t="shared" si="525"/>
        <v>#VALUE!</v>
      </c>
      <c r="GG645" s="9" t="e">
        <f t="shared" si="525"/>
        <v>#VALUE!</v>
      </c>
      <c r="GH645" s="9" t="e">
        <f t="shared" si="525"/>
        <v>#VALUE!</v>
      </c>
      <c r="GI645" s="9" t="e">
        <f t="shared" si="525"/>
        <v>#VALUE!</v>
      </c>
      <c r="GJ645" s="9" t="e">
        <f t="shared" si="525"/>
        <v>#VALUE!</v>
      </c>
      <c r="GK645" s="9" t="e">
        <f t="shared" si="525"/>
        <v>#VALUE!</v>
      </c>
      <c r="GL645" s="9" t="e">
        <f t="shared" si="525"/>
        <v>#VALUE!</v>
      </c>
      <c r="GM645" s="9" t="e">
        <f t="shared" si="525"/>
        <v>#VALUE!</v>
      </c>
      <c r="GN645" s="9" t="e">
        <f t="shared" si="525"/>
        <v>#VALUE!</v>
      </c>
      <c r="GO645" s="9" t="e">
        <f t="shared" si="525"/>
        <v>#VALUE!</v>
      </c>
      <c r="GP645" s="9" t="e">
        <f t="shared" si="525"/>
        <v>#VALUE!</v>
      </c>
      <c r="GQ645" s="9" t="e">
        <f t="shared" si="525"/>
        <v>#VALUE!</v>
      </c>
      <c r="GR645" s="9" t="e">
        <f t="shared" si="525"/>
        <v>#VALUE!</v>
      </c>
      <c r="GS645" s="9" t="e">
        <f t="shared" si="525"/>
        <v>#VALUE!</v>
      </c>
      <c r="GT645" s="9" t="e">
        <f t="shared" si="525"/>
        <v>#VALUE!</v>
      </c>
      <c r="GU645" s="9" t="e">
        <f t="shared" si="525"/>
        <v>#VALUE!</v>
      </c>
      <c r="GV645" s="9" t="e">
        <f t="shared" si="525"/>
        <v>#VALUE!</v>
      </c>
      <c r="GW645" s="9" t="e">
        <f t="shared" si="525"/>
        <v>#VALUE!</v>
      </c>
      <c r="GX645" s="9" t="e">
        <f t="shared" si="525"/>
        <v>#VALUE!</v>
      </c>
      <c r="GY645" s="9" t="e">
        <f t="shared" si="525"/>
        <v>#VALUE!</v>
      </c>
      <c r="GZ645" s="9" t="e">
        <f t="shared" si="525"/>
        <v>#VALUE!</v>
      </c>
      <c r="HA645" s="9" t="e">
        <f t="shared" ref="HA645:HL645" si="526">IF(ISBLANK($B401),,HA611/$D611)</f>
        <v>#VALUE!</v>
      </c>
      <c r="HB645" s="9" t="e">
        <f t="shared" si="526"/>
        <v>#VALUE!</v>
      </c>
      <c r="HC645" s="9" t="e">
        <f t="shared" si="526"/>
        <v>#VALUE!</v>
      </c>
      <c r="HD645" s="9" t="e">
        <f t="shared" si="526"/>
        <v>#VALUE!</v>
      </c>
      <c r="HE645" s="9" t="e">
        <f t="shared" si="526"/>
        <v>#VALUE!</v>
      </c>
      <c r="HF645" s="9" t="e">
        <f t="shared" si="526"/>
        <v>#N/A</v>
      </c>
      <c r="HG645" s="9" t="e">
        <f t="shared" si="526"/>
        <v>#N/A</v>
      </c>
      <c r="HH645" s="9" t="e">
        <f t="shared" si="526"/>
        <v>#N/A</v>
      </c>
      <c r="HI645" s="9" t="e">
        <f t="shared" si="526"/>
        <v>#N/A</v>
      </c>
      <c r="HJ645" s="9" t="e">
        <f t="shared" si="526"/>
        <v>#N/A</v>
      </c>
      <c r="HK645" s="9" t="e">
        <f t="shared" si="526"/>
        <v>#N/A</v>
      </c>
      <c r="HL645" s="9" t="e">
        <f t="shared" si="526"/>
        <v>#N/A</v>
      </c>
    </row>
    <row r="646" spans="1:220" ht="12" hidden="1" customHeight="1" x14ac:dyDescent="0.2">
      <c r="A646" s="3"/>
      <c r="Q646" s="9">
        <f t="shared" ref="Q646:CB646" si="527">IF(ISBLANK($B402),,Q612/$D612)</f>
        <v>0.99562554680664916</v>
      </c>
      <c r="R646" s="9">
        <f t="shared" si="527"/>
        <v>0.99562554680664916</v>
      </c>
      <c r="S646" s="9">
        <f t="shared" si="527"/>
        <v>0.99650043744531946</v>
      </c>
      <c r="T646" s="9">
        <f t="shared" si="527"/>
        <v>0.99825021872265962</v>
      </c>
      <c r="U646" s="9">
        <f t="shared" si="527"/>
        <v>0.99912510936132992</v>
      </c>
      <c r="V646" s="9">
        <f t="shared" si="527"/>
        <v>1</v>
      </c>
      <c r="W646" s="9">
        <f t="shared" si="527"/>
        <v>1.0026246719160106</v>
      </c>
      <c r="X646" s="9">
        <f t="shared" si="527"/>
        <v>1.0052493438320211</v>
      </c>
      <c r="Y646" s="9">
        <f t="shared" si="527"/>
        <v>1.0069991251093613</v>
      </c>
      <c r="Z646" s="9">
        <f t="shared" si="527"/>
        <v>1.0078740157480315</v>
      </c>
      <c r="AA646" s="9">
        <f t="shared" si="527"/>
        <v>1.0096237970253719</v>
      </c>
      <c r="AB646" s="9">
        <f t="shared" si="527"/>
        <v>1.0104986876640421</v>
      </c>
      <c r="AC646" s="9">
        <f t="shared" si="527"/>
        <v>1.0113735783027122</v>
      </c>
      <c r="AD646" s="9">
        <f t="shared" si="527"/>
        <v>1.0122484689413824</v>
      </c>
      <c r="AE646" s="9">
        <f t="shared" si="527"/>
        <v>1.0131233595800524</v>
      </c>
      <c r="AF646" s="9">
        <f t="shared" si="527"/>
        <v>1.0148731408573928</v>
      </c>
      <c r="AG646" s="9">
        <f t="shared" si="527"/>
        <v>1.0166229221347332</v>
      </c>
      <c r="AH646" s="9">
        <f t="shared" si="527"/>
        <v>1.0174978127734033</v>
      </c>
      <c r="AI646" s="9">
        <f t="shared" si="527"/>
        <v>1.0201224846894137</v>
      </c>
      <c r="AJ646" s="9">
        <f t="shared" si="527"/>
        <v>1.0218722659667541</v>
      </c>
      <c r="AK646" s="9">
        <f t="shared" si="527"/>
        <v>1.0244969378827646</v>
      </c>
      <c r="AL646" s="9">
        <f t="shared" si="527"/>
        <v>1.026246719160105</v>
      </c>
      <c r="AM646" s="9">
        <f t="shared" si="527"/>
        <v>1.0279965004374454</v>
      </c>
      <c r="AN646" s="9">
        <f t="shared" si="527"/>
        <v>1.0297462817147858</v>
      </c>
      <c r="AO646" s="9">
        <f t="shared" si="527"/>
        <v>1.0314960629921262</v>
      </c>
      <c r="AP646" s="9">
        <f t="shared" si="527"/>
        <v>1.0323709536307961</v>
      </c>
      <c r="AQ646" s="9">
        <f t="shared" si="527"/>
        <v>1.0332458442694663</v>
      </c>
      <c r="AR646" s="9">
        <f t="shared" si="527"/>
        <v>1.0349956255468067</v>
      </c>
      <c r="AS646" s="9">
        <f t="shared" si="527"/>
        <v>1.0358705161854769</v>
      </c>
      <c r="AT646" s="9">
        <f t="shared" si="527"/>
        <v>1.0367454068241471</v>
      </c>
      <c r="AU646" s="9">
        <f t="shared" si="527"/>
        <v>1.0367454068241471</v>
      </c>
      <c r="AV646" s="9">
        <f t="shared" si="527"/>
        <v>1.037620297462817</v>
      </c>
      <c r="AW646" s="9">
        <f t="shared" si="527"/>
        <v>1.0384951881014874</v>
      </c>
      <c r="AX646" s="9">
        <f t="shared" si="527"/>
        <v>1.0393700787401574</v>
      </c>
      <c r="AY646" s="9">
        <f t="shared" si="527"/>
        <v>1.0411198600174978</v>
      </c>
      <c r="AZ646" s="9">
        <f t="shared" si="527"/>
        <v>1.041994750656168</v>
      </c>
      <c r="BA646" s="9">
        <f t="shared" si="527"/>
        <v>1.0437445319335084</v>
      </c>
      <c r="BB646" s="9">
        <f t="shared" si="527"/>
        <v>1.0454943132108487</v>
      </c>
      <c r="BC646" s="9">
        <f t="shared" si="527"/>
        <v>1.0472440944881891</v>
      </c>
      <c r="BD646" s="9">
        <f t="shared" si="527"/>
        <v>1.0489938757655295</v>
      </c>
      <c r="BE646" s="9">
        <f t="shared" si="527"/>
        <v>1.0498687664041995</v>
      </c>
      <c r="BF646" s="9">
        <f t="shared" si="527"/>
        <v>1.0516185476815398</v>
      </c>
      <c r="BG646" s="9">
        <f t="shared" si="527"/>
        <v>1.0542432195975504</v>
      </c>
      <c r="BH646" s="9">
        <f t="shared" si="527"/>
        <v>1.0568678915135608</v>
      </c>
      <c r="BI646" s="9">
        <f t="shared" si="527"/>
        <v>1.0586176727909011</v>
      </c>
      <c r="BJ646" s="9">
        <f t="shared" si="527"/>
        <v>1.0621172353455819</v>
      </c>
      <c r="BK646" s="9">
        <f t="shared" si="527"/>
        <v>1.0647419072615925</v>
      </c>
      <c r="BL646" s="9">
        <f t="shared" si="527"/>
        <v>1.0673665791776028</v>
      </c>
      <c r="BM646" s="9">
        <f t="shared" si="527"/>
        <v>1.0691163604549432</v>
      </c>
      <c r="BN646" s="9">
        <f t="shared" si="527"/>
        <v>1.0717410323709538</v>
      </c>
      <c r="BO646" s="9">
        <f t="shared" si="527"/>
        <v>1.0734908136482939</v>
      </c>
      <c r="BP646" s="9">
        <f t="shared" si="527"/>
        <v>1.0761154855643045</v>
      </c>
      <c r="BQ646" s="9">
        <f t="shared" si="527"/>
        <v>1.078740157480315</v>
      </c>
      <c r="BR646" s="9">
        <f t="shared" si="527"/>
        <v>1.0822397200349956</v>
      </c>
      <c r="BS646" s="9">
        <f t="shared" si="527"/>
        <v>1.0848643919510061</v>
      </c>
      <c r="BT646" s="9">
        <f t="shared" si="527"/>
        <v>1.0874890638670167</v>
      </c>
      <c r="BU646" s="9">
        <f t="shared" si="527"/>
        <v>1.0901137357830271</v>
      </c>
      <c r="BV646" s="9">
        <f t="shared" si="527"/>
        <v>1.0918635170603674</v>
      </c>
      <c r="BW646" s="9">
        <f t="shared" si="527"/>
        <v>1.0936132983377078</v>
      </c>
      <c r="BX646" s="9">
        <f t="shared" si="527"/>
        <v>1.0962379702537184</v>
      </c>
      <c r="BY646" s="9">
        <f t="shared" si="527"/>
        <v>1.0971128608923886</v>
      </c>
      <c r="BZ646" s="9">
        <f t="shared" si="527"/>
        <v>1.0988626421697287</v>
      </c>
      <c r="CA646" s="9">
        <f t="shared" si="527"/>
        <v>1.1006124234470691</v>
      </c>
      <c r="CB646" s="9">
        <f t="shared" si="527"/>
        <v>1.1023622047244095</v>
      </c>
      <c r="CC646" s="9">
        <f t="shared" ref="CC646:EN646" si="528">IF(ISBLANK($B402),,CC612/$D612)</f>
        <v>1.1032370953630797</v>
      </c>
      <c r="CD646" s="9">
        <f t="shared" si="528"/>
        <v>1.1049868766404201</v>
      </c>
      <c r="CE646" s="9">
        <f t="shared" si="528"/>
        <v>1.1058617672790902</v>
      </c>
      <c r="CF646" s="9">
        <f t="shared" si="528"/>
        <v>1.1067366579177602</v>
      </c>
      <c r="CG646" s="9">
        <f t="shared" si="528"/>
        <v>1.1076115485564304</v>
      </c>
      <c r="CH646" s="9">
        <f t="shared" si="528"/>
        <v>1.1111111111111112</v>
      </c>
      <c r="CI646" s="9">
        <f t="shared" si="528"/>
        <v>1.1146106736657919</v>
      </c>
      <c r="CJ646" s="9">
        <f t="shared" si="528"/>
        <v>1.1154855643044619</v>
      </c>
      <c r="CK646" s="9">
        <f t="shared" si="528"/>
        <v>1.1163604549431321</v>
      </c>
      <c r="CL646" s="9">
        <f t="shared" si="528"/>
        <v>1.1172353455818023</v>
      </c>
      <c r="CM646" s="9">
        <f t="shared" si="528"/>
        <v>1.1181102362204725</v>
      </c>
      <c r="CN646" s="9">
        <f t="shared" si="528"/>
        <v>1.1198600174978128</v>
      </c>
      <c r="CO646" s="9">
        <f t="shared" si="528"/>
        <v>1.1224846894138234</v>
      </c>
      <c r="CP646" s="9">
        <f t="shared" si="528"/>
        <v>1.1242344706911636</v>
      </c>
      <c r="CQ646" s="9">
        <f t="shared" si="528"/>
        <v>1.1242344706911636</v>
      </c>
      <c r="CR646" s="9">
        <f t="shared" si="528"/>
        <v>1.1251093613298337</v>
      </c>
      <c r="CS646" s="9">
        <f t="shared" si="528"/>
        <v>1.1259842519685039</v>
      </c>
      <c r="CT646" s="9">
        <f t="shared" si="528"/>
        <v>1.1242344706911636</v>
      </c>
      <c r="CU646" s="9">
        <f t="shared" si="528"/>
        <v>1.1233595800524936</v>
      </c>
      <c r="CV646" s="9">
        <f t="shared" si="528"/>
        <v>1.121609798775153</v>
      </c>
      <c r="CW646" s="9">
        <f t="shared" si="528"/>
        <v>1.1242344706911636</v>
      </c>
      <c r="CX646" s="9">
        <f t="shared" si="528"/>
        <v>1.1259842519685039</v>
      </c>
      <c r="CY646" s="9">
        <f t="shared" si="528"/>
        <v>1.1268591426071741</v>
      </c>
      <c r="CZ646" s="9">
        <f t="shared" si="528"/>
        <v>1.1277340332458443</v>
      </c>
      <c r="DA646" s="9">
        <f t="shared" si="528"/>
        <v>1.1294838145231845</v>
      </c>
      <c r="DB646" s="9">
        <f t="shared" si="528"/>
        <v>1.1303587051618547</v>
      </c>
      <c r="DC646" s="9">
        <f t="shared" si="528"/>
        <v>1.1338582677165354</v>
      </c>
      <c r="DD646" s="9">
        <f t="shared" si="528"/>
        <v>1.1382327209098861</v>
      </c>
      <c r="DE646" s="9">
        <f t="shared" si="528"/>
        <v>1.1408573928258969</v>
      </c>
      <c r="DF646" s="9">
        <f t="shared" si="528"/>
        <v>1.1443569553805775</v>
      </c>
      <c r="DG646" s="9">
        <f t="shared" si="528"/>
        <v>1.147856517935258</v>
      </c>
      <c r="DH646" s="9">
        <f t="shared" si="528"/>
        <v>1.1504811898512686</v>
      </c>
      <c r="DI646" s="9">
        <f t="shared" si="528"/>
        <v>1.1531058617672791</v>
      </c>
      <c r="DJ646" s="9">
        <f t="shared" si="528"/>
        <v>1.1548556430446195</v>
      </c>
      <c r="DK646" s="9">
        <f t="shared" si="528"/>
        <v>1.1574803149606301</v>
      </c>
      <c r="DL646" s="9">
        <f t="shared" si="528"/>
        <v>1.1618547681539808</v>
      </c>
      <c r="DM646" s="9">
        <f t="shared" si="528"/>
        <v>1.1662292213473318</v>
      </c>
      <c r="DN646" s="9">
        <f t="shared" si="528"/>
        <v>1.1706036745406825</v>
      </c>
      <c r="DO646" s="9">
        <f t="shared" si="528"/>
        <v>1.1723534558180229</v>
      </c>
      <c r="DP646" s="9">
        <f t="shared" si="528"/>
        <v>1.1749781277340334</v>
      </c>
      <c r="DQ646" s="9">
        <f t="shared" si="528"/>
        <v>1.1776027996500438</v>
      </c>
      <c r="DR646" s="9">
        <f t="shared" si="528"/>
        <v>1.1819772528433945</v>
      </c>
      <c r="DS646" s="9">
        <f t="shared" si="528"/>
        <v>1.1854768153980753</v>
      </c>
      <c r="DT646" s="9">
        <f t="shared" si="528"/>
        <v>1.1898512685914262</v>
      </c>
      <c r="DU646" s="9">
        <f t="shared" si="528"/>
        <v>1.1933508311461067</v>
      </c>
      <c r="DV646" s="9">
        <f t="shared" si="528"/>
        <v>1.1968503937007875</v>
      </c>
      <c r="DW646" s="9">
        <f t="shared" si="528"/>
        <v>0</v>
      </c>
      <c r="DX646" s="9">
        <f t="shared" si="528"/>
        <v>0</v>
      </c>
      <c r="DY646" s="9">
        <f t="shared" si="528"/>
        <v>0</v>
      </c>
      <c r="DZ646" s="9">
        <f t="shared" si="528"/>
        <v>0</v>
      </c>
      <c r="EA646" s="9" t="e">
        <f t="shared" si="528"/>
        <v>#N/A</v>
      </c>
      <c r="EB646" s="9" t="e">
        <f t="shared" si="528"/>
        <v>#N/A</v>
      </c>
      <c r="EC646" s="9" t="e">
        <f t="shared" si="528"/>
        <v>#N/A</v>
      </c>
      <c r="ED646" s="9" t="e">
        <f t="shared" si="528"/>
        <v>#N/A</v>
      </c>
      <c r="EE646" s="9" t="e">
        <f t="shared" si="528"/>
        <v>#N/A</v>
      </c>
      <c r="EF646" s="9" t="e">
        <f t="shared" si="528"/>
        <v>#N/A</v>
      </c>
      <c r="EG646" s="9" t="e">
        <f t="shared" si="528"/>
        <v>#N/A</v>
      </c>
      <c r="EH646" s="9" t="e">
        <f t="shared" si="528"/>
        <v>#N/A</v>
      </c>
      <c r="EI646" s="9" t="e">
        <f t="shared" si="528"/>
        <v>#N/A</v>
      </c>
      <c r="EJ646" s="9" t="e">
        <f t="shared" si="528"/>
        <v>#N/A</v>
      </c>
      <c r="EK646" s="9" t="e">
        <f t="shared" si="528"/>
        <v>#N/A</v>
      </c>
      <c r="EL646" s="9" t="e">
        <f t="shared" si="528"/>
        <v>#N/A</v>
      </c>
      <c r="EM646" s="9" t="e">
        <f t="shared" si="528"/>
        <v>#N/A</v>
      </c>
      <c r="EN646" s="9" t="e">
        <f t="shared" si="528"/>
        <v>#N/A</v>
      </c>
      <c r="EO646" s="9" t="e">
        <f t="shared" ref="EO646:GZ646" si="529">IF(ISBLANK($B402),,EO612/$D612)</f>
        <v>#N/A</v>
      </c>
      <c r="EP646" s="9" t="e">
        <f t="shared" si="529"/>
        <v>#N/A</v>
      </c>
      <c r="EQ646" s="9" t="e">
        <f t="shared" si="529"/>
        <v>#N/A</v>
      </c>
      <c r="ER646" s="9" t="e">
        <f t="shared" si="529"/>
        <v>#N/A</v>
      </c>
      <c r="ES646" s="9" t="e">
        <f t="shared" si="529"/>
        <v>#N/A</v>
      </c>
      <c r="ET646" s="9" t="e">
        <f t="shared" si="529"/>
        <v>#N/A</v>
      </c>
      <c r="EU646" s="9" t="e">
        <f t="shared" si="529"/>
        <v>#N/A</v>
      </c>
      <c r="EV646" s="9" t="e">
        <f t="shared" si="529"/>
        <v>#N/A</v>
      </c>
      <c r="EW646" s="9" t="e">
        <f t="shared" si="529"/>
        <v>#N/A</v>
      </c>
      <c r="EX646" s="9" t="e">
        <f t="shared" si="529"/>
        <v>#N/A</v>
      </c>
      <c r="EY646" s="9" t="e">
        <f t="shared" si="529"/>
        <v>#N/A</v>
      </c>
      <c r="EZ646" s="9" t="e">
        <f t="shared" si="529"/>
        <v>#N/A</v>
      </c>
      <c r="FA646" s="9" t="e">
        <f t="shared" si="529"/>
        <v>#N/A</v>
      </c>
      <c r="FB646" s="9" t="e">
        <f t="shared" si="529"/>
        <v>#N/A</v>
      </c>
      <c r="FC646" s="9" t="e">
        <f t="shared" si="529"/>
        <v>#N/A</v>
      </c>
      <c r="FD646" s="9" t="e">
        <f t="shared" si="529"/>
        <v>#N/A</v>
      </c>
      <c r="FE646" s="9" t="e">
        <f t="shared" si="529"/>
        <v>#N/A</v>
      </c>
      <c r="FF646" s="9" t="e">
        <f t="shared" si="529"/>
        <v>#N/A</v>
      </c>
      <c r="FG646" s="9" t="e">
        <f t="shared" si="529"/>
        <v>#N/A</v>
      </c>
      <c r="FH646" s="9" t="e">
        <f t="shared" si="529"/>
        <v>#N/A</v>
      </c>
      <c r="FI646" s="9" t="e">
        <f t="shared" si="529"/>
        <v>#N/A</v>
      </c>
      <c r="FJ646" s="9" t="e">
        <f t="shared" si="529"/>
        <v>#N/A</v>
      </c>
      <c r="FK646" s="9" t="e">
        <f t="shared" si="529"/>
        <v>#N/A</v>
      </c>
      <c r="FL646" s="9" t="e">
        <f t="shared" si="529"/>
        <v>#N/A</v>
      </c>
      <c r="FM646" s="9" t="e">
        <f t="shared" si="529"/>
        <v>#N/A</v>
      </c>
      <c r="FN646" s="9" t="e">
        <f t="shared" si="529"/>
        <v>#N/A</v>
      </c>
      <c r="FO646" s="9" t="e">
        <f t="shared" si="529"/>
        <v>#N/A</v>
      </c>
      <c r="FP646" s="9" t="e">
        <f t="shared" si="529"/>
        <v>#N/A</v>
      </c>
      <c r="FQ646" s="9" t="e">
        <f t="shared" si="529"/>
        <v>#N/A</v>
      </c>
      <c r="FR646" s="9" t="e">
        <f t="shared" si="529"/>
        <v>#N/A</v>
      </c>
      <c r="FS646" s="9" t="e">
        <f t="shared" si="529"/>
        <v>#N/A</v>
      </c>
      <c r="FT646" s="9" t="e">
        <f t="shared" si="529"/>
        <v>#N/A</v>
      </c>
      <c r="FU646" s="9" t="e">
        <f t="shared" si="529"/>
        <v>#N/A</v>
      </c>
      <c r="FV646" s="9" t="e">
        <f t="shared" si="529"/>
        <v>#VALUE!</v>
      </c>
      <c r="FW646" s="9" t="e">
        <f t="shared" si="529"/>
        <v>#VALUE!</v>
      </c>
      <c r="FX646" s="9" t="e">
        <f t="shared" si="529"/>
        <v>#VALUE!</v>
      </c>
      <c r="FY646" s="9" t="e">
        <f t="shared" si="529"/>
        <v>#VALUE!</v>
      </c>
      <c r="FZ646" s="9" t="e">
        <f t="shared" si="529"/>
        <v>#VALUE!</v>
      </c>
      <c r="GA646" s="9" t="e">
        <f t="shared" si="529"/>
        <v>#VALUE!</v>
      </c>
      <c r="GB646" s="9" t="e">
        <f t="shared" si="529"/>
        <v>#VALUE!</v>
      </c>
      <c r="GC646" s="9" t="e">
        <f t="shared" si="529"/>
        <v>#VALUE!</v>
      </c>
      <c r="GD646" s="9" t="e">
        <f t="shared" si="529"/>
        <v>#VALUE!</v>
      </c>
      <c r="GE646" s="9" t="e">
        <f t="shared" si="529"/>
        <v>#VALUE!</v>
      </c>
      <c r="GF646" s="9" t="e">
        <f t="shared" si="529"/>
        <v>#VALUE!</v>
      </c>
      <c r="GG646" s="9" t="e">
        <f t="shared" si="529"/>
        <v>#VALUE!</v>
      </c>
      <c r="GH646" s="9" t="e">
        <f t="shared" si="529"/>
        <v>#VALUE!</v>
      </c>
      <c r="GI646" s="9" t="e">
        <f t="shared" si="529"/>
        <v>#VALUE!</v>
      </c>
      <c r="GJ646" s="9" t="e">
        <f t="shared" si="529"/>
        <v>#VALUE!</v>
      </c>
      <c r="GK646" s="9" t="e">
        <f t="shared" si="529"/>
        <v>#VALUE!</v>
      </c>
      <c r="GL646" s="9" t="e">
        <f t="shared" si="529"/>
        <v>#VALUE!</v>
      </c>
      <c r="GM646" s="9" t="e">
        <f t="shared" si="529"/>
        <v>#VALUE!</v>
      </c>
      <c r="GN646" s="9" t="e">
        <f t="shared" si="529"/>
        <v>#VALUE!</v>
      </c>
      <c r="GO646" s="9" t="e">
        <f t="shared" si="529"/>
        <v>#VALUE!</v>
      </c>
      <c r="GP646" s="9" t="e">
        <f t="shared" si="529"/>
        <v>#VALUE!</v>
      </c>
      <c r="GQ646" s="9" t="e">
        <f t="shared" si="529"/>
        <v>#VALUE!</v>
      </c>
      <c r="GR646" s="9" t="e">
        <f t="shared" si="529"/>
        <v>#VALUE!</v>
      </c>
      <c r="GS646" s="9" t="e">
        <f t="shared" si="529"/>
        <v>#VALUE!</v>
      </c>
      <c r="GT646" s="9" t="e">
        <f t="shared" si="529"/>
        <v>#VALUE!</v>
      </c>
      <c r="GU646" s="9" t="e">
        <f t="shared" si="529"/>
        <v>#VALUE!</v>
      </c>
      <c r="GV646" s="9" t="e">
        <f t="shared" si="529"/>
        <v>#VALUE!</v>
      </c>
      <c r="GW646" s="9" t="e">
        <f t="shared" si="529"/>
        <v>#VALUE!</v>
      </c>
      <c r="GX646" s="9" t="e">
        <f t="shared" si="529"/>
        <v>#VALUE!</v>
      </c>
      <c r="GY646" s="9" t="e">
        <f t="shared" si="529"/>
        <v>#VALUE!</v>
      </c>
      <c r="GZ646" s="9" t="e">
        <f t="shared" si="529"/>
        <v>#VALUE!</v>
      </c>
      <c r="HA646" s="9" t="e">
        <f t="shared" ref="HA646:HL646" si="530">IF(ISBLANK($B402),,HA612/$D612)</f>
        <v>#VALUE!</v>
      </c>
      <c r="HB646" s="9" t="e">
        <f t="shared" si="530"/>
        <v>#VALUE!</v>
      </c>
      <c r="HC646" s="9" t="e">
        <f t="shared" si="530"/>
        <v>#VALUE!</v>
      </c>
      <c r="HD646" s="9" t="e">
        <f t="shared" si="530"/>
        <v>#VALUE!</v>
      </c>
      <c r="HE646" s="9" t="e">
        <f t="shared" si="530"/>
        <v>#VALUE!</v>
      </c>
      <c r="HF646" s="9" t="e">
        <f t="shared" si="530"/>
        <v>#N/A</v>
      </c>
      <c r="HG646" s="9" t="e">
        <f t="shared" si="530"/>
        <v>#N/A</v>
      </c>
      <c r="HH646" s="9" t="e">
        <f t="shared" si="530"/>
        <v>#N/A</v>
      </c>
      <c r="HI646" s="9" t="e">
        <f t="shared" si="530"/>
        <v>#N/A</v>
      </c>
      <c r="HJ646" s="9" t="e">
        <f t="shared" si="530"/>
        <v>#N/A</v>
      </c>
      <c r="HK646" s="9" t="e">
        <f t="shared" si="530"/>
        <v>#N/A</v>
      </c>
      <c r="HL646" s="9" t="e">
        <f t="shared" si="530"/>
        <v>#N/A</v>
      </c>
    </row>
    <row r="647" spans="1:220" ht="12" hidden="1" customHeight="1" x14ac:dyDescent="0.2">
      <c r="A647" s="3"/>
      <c r="Q647" s="9">
        <f t="shared" ref="Q647:CB647" si="531">IF(ISBLANK($B403),,Q613/$D613)</f>
        <v>0.99714557564224549</v>
      </c>
      <c r="R647" s="9">
        <f t="shared" si="531"/>
        <v>0.99904852521408183</v>
      </c>
      <c r="S647" s="9">
        <f t="shared" si="531"/>
        <v>1</v>
      </c>
      <c r="T647" s="9">
        <f t="shared" si="531"/>
        <v>0.99809705042816377</v>
      </c>
      <c r="U647" s="9">
        <f t="shared" si="531"/>
        <v>0.99904852521408183</v>
      </c>
      <c r="V647" s="9">
        <f t="shared" si="531"/>
        <v>1</v>
      </c>
      <c r="W647" s="9">
        <f t="shared" si="531"/>
        <v>1.0019029495718363</v>
      </c>
      <c r="X647" s="9">
        <f t="shared" si="531"/>
        <v>1.0019029495718363</v>
      </c>
      <c r="Y647" s="9">
        <f t="shared" si="531"/>
        <v>1</v>
      </c>
      <c r="Z647" s="9">
        <f t="shared" si="531"/>
        <v>0.99809705042816377</v>
      </c>
      <c r="AA647" s="9">
        <f t="shared" si="531"/>
        <v>0.99904852521408183</v>
      </c>
      <c r="AB647" s="9">
        <f t="shared" si="531"/>
        <v>1.0019029495718363</v>
      </c>
      <c r="AC647" s="9">
        <f t="shared" si="531"/>
        <v>1</v>
      </c>
      <c r="AD647" s="9">
        <f t="shared" si="531"/>
        <v>0.99904852521408183</v>
      </c>
      <c r="AE647" s="9">
        <f t="shared" si="531"/>
        <v>0.99809705042816377</v>
      </c>
      <c r="AF647" s="9">
        <f t="shared" si="531"/>
        <v>0.99714557564224549</v>
      </c>
      <c r="AG647" s="9">
        <f t="shared" si="531"/>
        <v>0.99619410085632742</v>
      </c>
      <c r="AH647" s="9">
        <f t="shared" si="531"/>
        <v>0.99904852521408183</v>
      </c>
      <c r="AI647" s="9">
        <f t="shared" si="531"/>
        <v>0.99809705042816377</v>
      </c>
      <c r="AJ647" s="9">
        <f t="shared" si="531"/>
        <v>0.99904852521408183</v>
      </c>
      <c r="AK647" s="9">
        <f t="shared" si="531"/>
        <v>0.99619410085632742</v>
      </c>
      <c r="AL647" s="9">
        <f t="shared" si="531"/>
        <v>0.99714557564224549</v>
      </c>
      <c r="AM647" s="9">
        <f t="shared" si="531"/>
        <v>0.99904852521408183</v>
      </c>
      <c r="AN647" s="9">
        <f t="shared" si="531"/>
        <v>1.0019029495718363</v>
      </c>
      <c r="AO647" s="9">
        <f t="shared" si="531"/>
        <v>1.0009514747859183</v>
      </c>
      <c r="AP647" s="9">
        <f t="shared" si="531"/>
        <v>1.0009514747859183</v>
      </c>
      <c r="AQ647" s="9">
        <f t="shared" si="531"/>
        <v>1.0009514747859183</v>
      </c>
      <c r="AR647" s="9">
        <f t="shared" si="531"/>
        <v>1.0019029495718363</v>
      </c>
      <c r="AS647" s="9">
        <f t="shared" si="531"/>
        <v>1.0038058991436727</v>
      </c>
      <c r="AT647" s="9">
        <f t="shared" si="531"/>
        <v>1.0085632730732637</v>
      </c>
      <c r="AU647" s="9">
        <f t="shared" si="531"/>
        <v>1.0066603235014273</v>
      </c>
      <c r="AV647" s="9">
        <f t="shared" si="531"/>
        <v>1.005708848715509</v>
      </c>
      <c r="AW647" s="9">
        <f t="shared" si="531"/>
        <v>1.0066603235014273</v>
      </c>
      <c r="AX647" s="9">
        <f t="shared" si="531"/>
        <v>1.004757373929591</v>
      </c>
      <c r="AY647" s="9">
        <f t="shared" si="531"/>
        <v>1.005708848715509</v>
      </c>
      <c r="AZ647" s="9">
        <f t="shared" si="531"/>
        <v>1.0095147478591817</v>
      </c>
      <c r="BA647" s="9">
        <f t="shared" si="531"/>
        <v>1.0095147478591817</v>
      </c>
      <c r="BB647" s="9">
        <f t="shared" si="531"/>
        <v>1.0095147478591817</v>
      </c>
      <c r="BC647" s="9">
        <f t="shared" si="531"/>
        <v>1.0095147478591817</v>
      </c>
      <c r="BD647" s="9">
        <f t="shared" si="531"/>
        <v>1.0114176974310181</v>
      </c>
      <c r="BE647" s="9">
        <f t="shared" si="531"/>
        <v>1.0123691722169363</v>
      </c>
      <c r="BF647" s="9">
        <f t="shared" si="531"/>
        <v>1.016175071360609</v>
      </c>
      <c r="BG647" s="9">
        <f t="shared" si="531"/>
        <v>1.0180780209324454</v>
      </c>
      <c r="BH647" s="9">
        <f t="shared" si="531"/>
        <v>1.0180780209324454</v>
      </c>
      <c r="BI647" s="9">
        <f t="shared" si="531"/>
        <v>1.0190294957183634</v>
      </c>
      <c r="BJ647" s="9">
        <f t="shared" si="531"/>
        <v>1.0199809705042817</v>
      </c>
      <c r="BK647" s="9">
        <f t="shared" si="531"/>
        <v>1.0209324452901998</v>
      </c>
      <c r="BL647" s="9">
        <f t="shared" si="531"/>
        <v>1.0285442435775451</v>
      </c>
      <c r="BM647" s="9">
        <f t="shared" si="531"/>
        <v>1.0294957183634634</v>
      </c>
      <c r="BN647" s="9">
        <f t="shared" si="531"/>
        <v>1.0294957183634634</v>
      </c>
      <c r="BO647" s="9">
        <f t="shared" si="531"/>
        <v>1.0333016175071361</v>
      </c>
      <c r="BP647" s="9">
        <f t="shared" si="531"/>
        <v>1.0323501427212178</v>
      </c>
      <c r="BQ647" s="9">
        <f t="shared" si="531"/>
        <v>1.0313986679352998</v>
      </c>
      <c r="BR647" s="9">
        <f t="shared" si="531"/>
        <v>1.0352045670789725</v>
      </c>
      <c r="BS647" s="9">
        <f t="shared" si="531"/>
        <v>1.0361560418648907</v>
      </c>
      <c r="BT647" s="9">
        <f t="shared" si="531"/>
        <v>1.0352045670789725</v>
      </c>
      <c r="BU647" s="9">
        <f t="shared" si="531"/>
        <v>1.0380589914367269</v>
      </c>
      <c r="BV647" s="9">
        <f t="shared" si="531"/>
        <v>1.0352045670789725</v>
      </c>
      <c r="BW647" s="9">
        <f t="shared" si="531"/>
        <v>1.0361560418648907</v>
      </c>
      <c r="BX647" s="9">
        <f t="shared" si="531"/>
        <v>1.0437678401522361</v>
      </c>
      <c r="BY647" s="9">
        <f t="shared" si="531"/>
        <v>1.0437678401522361</v>
      </c>
      <c r="BZ647" s="9">
        <f t="shared" si="531"/>
        <v>1.0428163653663178</v>
      </c>
      <c r="CA647" s="9">
        <f t="shared" si="531"/>
        <v>1.0428163653663178</v>
      </c>
      <c r="CB647" s="9">
        <f t="shared" si="531"/>
        <v>1.0437678401522361</v>
      </c>
      <c r="CC647" s="9">
        <f t="shared" ref="CC647:EN647" si="532">IF(ISBLANK($B403),,CC613/$D613)</f>
        <v>1.0447193149381542</v>
      </c>
      <c r="CD647" s="9">
        <f t="shared" si="532"/>
        <v>1.0485252140818269</v>
      </c>
      <c r="CE647" s="9">
        <f t="shared" si="532"/>
        <v>1.0475737392959086</v>
      </c>
      <c r="CF647" s="9">
        <f t="shared" si="532"/>
        <v>1.0456707897240725</v>
      </c>
      <c r="CG647" s="9">
        <f t="shared" si="532"/>
        <v>1.0456707897240725</v>
      </c>
      <c r="CH647" s="9">
        <f t="shared" si="532"/>
        <v>1.0447193149381542</v>
      </c>
      <c r="CI647" s="9">
        <f t="shared" si="532"/>
        <v>1.0466222645099905</v>
      </c>
      <c r="CJ647" s="9">
        <f t="shared" si="532"/>
        <v>1.0494766888677451</v>
      </c>
      <c r="CK647" s="9">
        <f t="shared" si="532"/>
        <v>1.0504281636536632</v>
      </c>
      <c r="CL647" s="9">
        <f t="shared" si="532"/>
        <v>1.0504281636536632</v>
      </c>
      <c r="CM647" s="9">
        <f t="shared" si="532"/>
        <v>1.0504281636536632</v>
      </c>
      <c r="CN647" s="9">
        <f t="shared" si="532"/>
        <v>1.0513796384395815</v>
      </c>
      <c r="CO647" s="9">
        <f t="shared" si="532"/>
        <v>1.0551855375832542</v>
      </c>
      <c r="CP647" s="9">
        <f t="shared" si="532"/>
        <v>1.0599429115128449</v>
      </c>
      <c r="CQ647" s="9">
        <f t="shared" si="532"/>
        <v>1.0618458610846813</v>
      </c>
      <c r="CR647" s="9">
        <f t="shared" si="532"/>
        <v>1.0637488106565176</v>
      </c>
      <c r="CS647" s="9">
        <f t="shared" si="532"/>
        <v>1.0675547098001903</v>
      </c>
      <c r="CT647" s="9">
        <f t="shared" si="532"/>
        <v>1.0675547098001903</v>
      </c>
      <c r="CU647" s="9">
        <f t="shared" si="532"/>
        <v>1.0723120837297813</v>
      </c>
      <c r="CV647" s="9">
        <f t="shared" si="532"/>
        <v>1.082778306374881</v>
      </c>
      <c r="CW647" s="9">
        <f t="shared" si="532"/>
        <v>1.0856327307326357</v>
      </c>
      <c r="CX647" s="9">
        <f t="shared" si="532"/>
        <v>1.0903901046622264</v>
      </c>
      <c r="CY647" s="9">
        <f t="shared" si="532"/>
        <v>1.1065651760228354</v>
      </c>
      <c r="CZ647" s="9">
        <f t="shared" si="532"/>
        <v>1.1151284490960991</v>
      </c>
      <c r="DA647" s="9">
        <f t="shared" si="532"/>
        <v>1.1217887725975262</v>
      </c>
      <c r="DB647" s="9">
        <f t="shared" si="532"/>
        <v>1.1455756422454806</v>
      </c>
      <c r="DC647" s="9">
        <f t="shared" si="532"/>
        <v>1.1446241674595623</v>
      </c>
      <c r="DD647" s="9">
        <f t="shared" si="532"/>
        <v>1.1560418648905804</v>
      </c>
      <c r="DE647" s="9">
        <f t="shared" si="532"/>
        <v>1.1627021883920077</v>
      </c>
      <c r="DF647" s="9">
        <f t="shared" si="532"/>
        <v>1.158896289248335</v>
      </c>
      <c r="DG647" s="9">
        <f t="shared" si="532"/>
        <v>1.1636536631779257</v>
      </c>
      <c r="DH647" s="9">
        <f t="shared" si="532"/>
        <v>1.1893434823977165</v>
      </c>
      <c r="DI647" s="9">
        <f t="shared" si="532"/>
        <v>1.2007611798287345</v>
      </c>
      <c r="DJ647" s="9">
        <f t="shared" si="532"/>
        <v>1.2017126546146528</v>
      </c>
      <c r="DK647" s="9">
        <f t="shared" si="532"/>
        <v>1.2064700285442436</v>
      </c>
      <c r="DL647" s="9">
        <f t="shared" si="532"/>
        <v>1.2074215033301618</v>
      </c>
      <c r="DM647" s="9">
        <f t="shared" si="532"/>
        <v>1.2169362511893436</v>
      </c>
      <c r="DN647" s="9">
        <f t="shared" si="532"/>
        <v>1.2312083729781162</v>
      </c>
      <c r="DO647" s="9">
        <f t="shared" si="532"/>
        <v>1.2264509990485253</v>
      </c>
      <c r="DP647" s="9">
        <f t="shared" si="532"/>
        <v>1.2312083729781162</v>
      </c>
      <c r="DQ647" s="9">
        <f t="shared" si="532"/>
        <v>1.2207421503330163</v>
      </c>
      <c r="DR647" s="9">
        <f t="shared" si="532"/>
        <v>1.2140818268315889</v>
      </c>
      <c r="DS647" s="9">
        <f t="shared" si="532"/>
        <v>1.2093244529019982</v>
      </c>
      <c r="DT647" s="9">
        <f t="shared" si="532"/>
        <v>1.2169362511893436</v>
      </c>
      <c r="DU647" s="9">
        <f t="shared" si="532"/>
        <v>1.2188392007611799</v>
      </c>
      <c r="DV647" s="9">
        <f t="shared" si="532"/>
        <v>1.2207421503330163</v>
      </c>
      <c r="DW647" s="9">
        <f t="shared" si="532"/>
        <v>1.2245480494766887</v>
      </c>
      <c r="DX647" s="9">
        <f t="shared" si="532"/>
        <v>1.2274024738344436</v>
      </c>
      <c r="DY647" s="9">
        <f t="shared" si="532"/>
        <v>0</v>
      </c>
      <c r="DZ647" s="9">
        <f t="shared" si="532"/>
        <v>0</v>
      </c>
      <c r="EA647" s="9" t="e">
        <f t="shared" si="532"/>
        <v>#N/A</v>
      </c>
      <c r="EB647" s="9" t="e">
        <f t="shared" si="532"/>
        <v>#N/A</v>
      </c>
      <c r="EC647" s="9" t="e">
        <f t="shared" si="532"/>
        <v>#N/A</v>
      </c>
      <c r="ED647" s="9" t="e">
        <f t="shared" si="532"/>
        <v>#N/A</v>
      </c>
      <c r="EE647" s="9" t="e">
        <f t="shared" si="532"/>
        <v>#N/A</v>
      </c>
      <c r="EF647" s="9" t="e">
        <f t="shared" si="532"/>
        <v>#N/A</v>
      </c>
      <c r="EG647" s="9" t="e">
        <f t="shared" si="532"/>
        <v>#N/A</v>
      </c>
      <c r="EH647" s="9" t="e">
        <f t="shared" si="532"/>
        <v>#N/A</v>
      </c>
      <c r="EI647" s="9" t="e">
        <f t="shared" si="532"/>
        <v>#N/A</v>
      </c>
      <c r="EJ647" s="9" t="e">
        <f t="shared" si="532"/>
        <v>#N/A</v>
      </c>
      <c r="EK647" s="9" t="e">
        <f t="shared" si="532"/>
        <v>#N/A</v>
      </c>
      <c r="EL647" s="9" t="e">
        <f t="shared" si="532"/>
        <v>#N/A</v>
      </c>
      <c r="EM647" s="9" t="e">
        <f t="shared" si="532"/>
        <v>#N/A</v>
      </c>
      <c r="EN647" s="9" t="e">
        <f t="shared" si="532"/>
        <v>#N/A</v>
      </c>
      <c r="EO647" s="9" t="e">
        <f t="shared" ref="EO647:GZ647" si="533">IF(ISBLANK($B403),,EO613/$D613)</f>
        <v>#N/A</v>
      </c>
      <c r="EP647" s="9" t="e">
        <f t="shared" si="533"/>
        <v>#N/A</v>
      </c>
      <c r="EQ647" s="9" t="e">
        <f t="shared" si="533"/>
        <v>#N/A</v>
      </c>
      <c r="ER647" s="9" t="e">
        <f t="shared" si="533"/>
        <v>#N/A</v>
      </c>
      <c r="ES647" s="9" t="e">
        <f t="shared" si="533"/>
        <v>#N/A</v>
      </c>
      <c r="ET647" s="9" t="e">
        <f t="shared" si="533"/>
        <v>#N/A</v>
      </c>
      <c r="EU647" s="9" t="e">
        <f t="shared" si="533"/>
        <v>#N/A</v>
      </c>
      <c r="EV647" s="9" t="e">
        <f t="shared" si="533"/>
        <v>#N/A</v>
      </c>
      <c r="EW647" s="9" t="e">
        <f t="shared" si="533"/>
        <v>#N/A</v>
      </c>
      <c r="EX647" s="9" t="e">
        <f t="shared" si="533"/>
        <v>#N/A</v>
      </c>
      <c r="EY647" s="9" t="e">
        <f t="shared" si="533"/>
        <v>#N/A</v>
      </c>
      <c r="EZ647" s="9" t="e">
        <f t="shared" si="533"/>
        <v>#N/A</v>
      </c>
      <c r="FA647" s="9" t="e">
        <f t="shared" si="533"/>
        <v>#N/A</v>
      </c>
      <c r="FB647" s="9" t="e">
        <f t="shared" si="533"/>
        <v>#N/A</v>
      </c>
      <c r="FC647" s="9" t="e">
        <f t="shared" si="533"/>
        <v>#N/A</v>
      </c>
      <c r="FD647" s="9" t="e">
        <f t="shared" si="533"/>
        <v>#N/A</v>
      </c>
      <c r="FE647" s="9" t="e">
        <f t="shared" si="533"/>
        <v>#N/A</v>
      </c>
      <c r="FF647" s="9" t="e">
        <f t="shared" si="533"/>
        <v>#N/A</v>
      </c>
      <c r="FG647" s="9" t="e">
        <f t="shared" si="533"/>
        <v>#N/A</v>
      </c>
      <c r="FH647" s="9" t="e">
        <f t="shared" si="533"/>
        <v>#N/A</v>
      </c>
      <c r="FI647" s="9" t="e">
        <f t="shared" si="533"/>
        <v>#N/A</v>
      </c>
      <c r="FJ647" s="9" t="e">
        <f t="shared" si="533"/>
        <v>#N/A</v>
      </c>
      <c r="FK647" s="9" t="e">
        <f t="shared" si="533"/>
        <v>#N/A</v>
      </c>
      <c r="FL647" s="9" t="e">
        <f t="shared" si="533"/>
        <v>#N/A</v>
      </c>
      <c r="FM647" s="9" t="e">
        <f t="shared" si="533"/>
        <v>#N/A</v>
      </c>
      <c r="FN647" s="9" t="e">
        <f t="shared" si="533"/>
        <v>#N/A</v>
      </c>
      <c r="FO647" s="9" t="e">
        <f t="shared" si="533"/>
        <v>#N/A</v>
      </c>
      <c r="FP647" s="9" t="e">
        <f t="shared" si="533"/>
        <v>#N/A</v>
      </c>
      <c r="FQ647" s="9" t="e">
        <f t="shared" si="533"/>
        <v>#N/A</v>
      </c>
      <c r="FR647" s="9" t="e">
        <f t="shared" si="533"/>
        <v>#N/A</v>
      </c>
      <c r="FS647" s="9" t="e">
        <f t="shared" si="533"/>
        <v>#N/A</v>
      </c>
      <c r="FT647" s="9" t="e">
        <f t="shared" si="533"/>
        <v>#N/A</v>
      </c>
      <c r="FU647" s="9" t="e">
        <f t="shared" si="533"/>
        <v>#N/A</v>
      </c>
      <c r="FV647" s="9" t="e">
        <f t="shared" si="533"/>
        <v>#VALUE!</v>
      </c>
      <c r="FW647" s="9" t="e">
        <f t="shared" si="533"/>
        <v>#VALUE!</v>
      </c>
      <c r="FX647" s="9" t="e">
        <f t="shared" si="533"/>
        <v>#VALUE!</v>
      </c>
      <c r="FY647" s="9" t="e">
        <f t="shared" si="533"/>
        <v>#VALUE!</v>
      </c>
      <c r="FZ647" s="9" t="e">
        <f t="shared" si="533"/>
        <v>#VALUE!</v>
      </c>
      <c r="GA647" s="9" t="e">
        <f t="shared" si="533"/>
        <v>#VALUE!</v>
      </c>
      <c r="GB647" s="9" t="e">
        <f t="shared" si="533"/>
        <v>#VALUE!</v>
      </c>
      <c r="GC647" s="9" t="e">
        <f t="shared" si="533"/>
        <v>#VALUE!</v>
      </c>
      <c r="GD647" s="9" t="e">
        <f t="shared" si="533"/>
        <v>#VALUE!</v>
      </c>
      <c r="GE647" s="9" t="e">
        <f t="shared" si="533"/>
        <v>#VALUE!</v>
      </c>
      <c r="GF647" s="9" t="e">
        <f t="shared" si="533"/>
        <v>#VALUE!</v>
      </c>
      <c r="GG647" s="9" t="e">
        <f t="shared" si="533"/>
        <v>#VALUE!</v>
      </c>
      <c r="GH647" s="9" t="e">
        <f t="shared" si="533"/>
        <v>#VALUE!</v>
      </c>
      <c r="GI647" s="9" t="e">
        <f t="shared" si="533"/>
        <v>#VALUE!</v>
      </c>
      <c r="GJ647" s="9" t="e">
        <f t="shared" si="533"/>
        <v>#VALUE!</v>
      </c>
      <c r="GK647" s="9" t="e">
        <f t="shared" si="533"/>
        <v>#VALUE!</v>
      </c>
      <c r="GL647" s="9" t="e">
        <f t="shared" si="533"/>
        <v>#VALUE!</v>
      </c>
      <c r="GM647" s="9" t="e">
        <f t="shared" si="533"/>
        <v>#VALUE!</v>
      </c>
      <c r="GN647" s="9" t="e">
        <f t="shared" si="533"/>
        <v>#VALUE!</v>
      </c>
      <c r="GO647" s="9" t="e">
        <f t="shared" si="533"/>
        <v>#VALUE!</v>
      </c>
      <c r="GP647" s="9" t="e">
        <f t="shared" si="533"/>
        <v>#VALUE!</v>
      </c>
      <c r="GQ647" s="9" t="e">
        <f t="shared" si="533"/>
        <v>#VALUE!</v>
      </c>
      <c r="GR647" s="9" t="e">
        <f t="shared" si="533"/>
        <v>#VALUE!</v>
      </c>
      <c r="GS647" s="9" t="e">
        <f t="shared" si="533"/>
        <v>#VALUE!</v>
      </c>
      <c r="GT647" s="9" t="e">
        <f t="shared" si="533"/>
        <v>#VALUE!</v>
      </c>
      <c r="GU647" s="9" t="e">
        <f t="shared" si="533"/>
        <v>#VALUE!</v>
      </c>
      <c r="GV647" s="9" t="e">
        <f t="shared" si="533"/>
        <v>#VALUE!</v>
      </c>
      <c r="GW647" s="9" t="e">
        <f t="shared" si="533"/>
        <v>#VALUE!</v>
      </c>
      <c r="GX647" s="9" t="e">
        <f t="shared" si="533"/>
        <v>#VALUE!</v>
      </c>
      <c r="GY647" s="9" t="e">
        <f t="shared" si="533"/>
        <v>#VALUE!</v>
      </c>
      <c r="GZ647" s="9" t="e">
        <f t="shared" si="533"/>
        <v>#VALUE!</v>
      </c>
      <c r="HA647" s="9" t="e">
        <f t="shared" ref="HA647:HL647" si="534">IF(ISBLANK($B403),,HA613/$D613)</f>
        <v>#VALUE!</v>
      </c>
      <c r="HB647" s="9" t="e">
        <f t="shared" si="534"/>
        <v>#VALUE!</v>
      </c>
      <c r="HC647" s="9" t="e">
        <f t="shared" si="534"/>
        <v>#VALUE!</v>
      </c>
      <c r="HD647" s="9" t="e">
        <f t="shared" si="534"/>
        <v>#VALUE!</v>
      </c>
      <c r="HE647" s="9" t="e">
        <f t="shared" si="534"/>
        <v>#VALUE!</v>
      </c>
      <c r="HF647" s="9" t="e">
        <f t="shared" si="534"/>
        <v>#N/A</v>
      </c>
      <c r="HG647" s="9" t="e">
        <f t="shared" si="534"/>
        <v>#N/A</v>
      </c>
      <c r="HH647" s="9" t="e">
        <f t="shared" si="534"/>
        <v>#N/A</v>
      </c>
      <c r="HI647" s="9" t="e">
        <f t="shared" si="534"/>
        <v>#N/A</v>
      </c>
      <c r="HJ647" s="9" t="e">
        <f t="shared" si="534"/>
        <v>#N/A</v>
      </c>
      <c r="HK647" s="9" t="e">
        <f t="shared" si="534"/>
        <v>#N/A</v>
      </c>
      <c r="HL647" s="9" t="e">
        <f t="shared" si="534"/>
        <v>#N/A</v>
      </c>
    </row>
    <row r="648" spans="1:220" ht="12" hidden="1" customHeight="1" x14ac:dyDescent="0.2">
      <c r="A648" s="3"/>
      <c r="Q648" s="9">
        <f t="shared" ref="Q648:CB648" si="535">IF(ISBLANK($B404),,Q614/$D614)</f>
        <v>0</v>
      </c>
      <c r="R648" s="9">
        <f t="shared" si="535"/>
        <v>0</v>
      </c>
      <c r="S648" s="9">
        <f t="shared" si="535"/>
        <v>0</v>
      </c>
      <c r="T648" s="9">
        <f t="shared" si="535"/>
        <v>0</v>
      </c>
      <c r="U648" s="9">
        <f t="shared" si="535"/>
        <v>0</v>
      </c>
      <c r="V648" s="9">
        <f t="shared" si="535"/>
        <v>0</v>
      </c>
      <c r="W648" s="9">
        <f t="shared" si="535"/>
        <v>0</v>
      </c>
      <c r="X648" s="9">
        <f t="shared" si="535"/>
        <v>0</v>
      </c>
      <c r="Y648" s="9">
        <f t="shared" si="535"/>
        <v>0</v>
      </c>
      <c r="Z648" s="9">
        <f t="shared" si="535"/>
        <v>0</v>
      </c>
      <c r="AA648" s="9">
        <f t="shared" si="535"/>
        <v>0</v>
      </c>
      <c r="AB648" s="9">
        <f t="shared" si="535"/>
        <v>0</v>
      </c>
      <c r="AC648" s="9">
        <f t="shared" si="535"/>
        <v>0</v>
      </c>
      <c r="AD648" s="9">
        <f t="shared" si="535"/>
        <v>0</v>
      </c>
      <c r="AE648" s="9">
        <f t="shared" si="535"/>
        <v>0</v>
      </c>
      <c r="AF648" s="9">
        <f t="shared" si="535"/>
        <v>0</v>
      </c>
      <c r="AG648" s="9">
        <f t="shared" si="535"/>
        <v>0</v>
      </c>
      <c r="AH648" s="9">
        <f t="shared" si="535"/>
        <v>0</v>
      </c>
      <c r="AI648" s="9">
        <f t="shared" si="535"/>
        <v>0</v>
      </c>
      <c r="AJ648" s="9">
        <f t="shared" si="535"/>
        <v>0</v>
      </c>
      <c r="AK648" s="9">
        <f t="shared" si="535"/>
        <v>0</v>
      </c>
      <c r="AL648" s="9">
        <f t="shared" si="535"/>
        <v>0</v>
      </c>
      <c r="AM648" s="9">
        <f t="shared" si="535"/>
        <v>0</v>
      </c>
      <c r="AN648" s="9">
        <f t="shared" si="535"/>
        <v>0</v>
      </c>
      <c r="AO648" s="9">
        <f t="shared" si="535"/>
        <v>0</v>
      </c>
      <c r="AP648" s="9">
        <f t="shared" si="535"/>
        <v>0</v>
      </c>
      <c r="AQ648" s="9">
        <f t="shared" si="535"/>
        <v>0</v>
      </c>
      <c r="AR648" s="9">
        <f t="shared" si="535"/>
        <v>0</v>
      </c>
      <c r="AS648" s="9">
        <f t="shared" si="535"/>
        <v>0</v>
      </c>
      <c r="AT648" s="9">
        <f t="shared" si="535"/>
        <v>0</v>
      </c>
      <c r="AU648" s="9">
        <f t="shared" si="535"/>
        <v>0</v>
      </c>
      <c r="AV648" s="9">
        <f t="shared" si="535"/>
        <v>0</v>
      </c>
      <c r="AW648" s="9">
        <f t="shared" si="535"/>
        <v>0</v>
      </c>
      <c r="AX648" s="9">
        <f t="shared" si="535"/>
        <v>0</v>
      </c>
      <c r="AY648" s="9">
        <f t="shared" si="535"/>
        <v>0</v>
      </c>
      <c r="AZ648" s="9">
        <f t="shared" si="535"/>
        <v>0</v>
      </c>
      <c r="BA648" s="9">
        <f t="shared" si="535"/>
        <v>0</v>
      </c>
      <c r="BB648" s="9">
        <f t="shared" si="535"/>
        <v>0</v>
      </c>
      <c r="BC648" s="9">
        <f t="shared" si="535"/>
        <v>0</v>
      </c>
      <c r="BD648" s="9">
        <f t="shared" si="535"/>
        <v>0</v>
      </c>
      <c r="BE648" s="9">
        <f t="shared" si="535"/>
        <v>0</v>
      </c>
      <c r="BF648" s="9">
        <f t="shared" si="535"/>
        <v>0</v>
      </c>
      <c r="BG648" s="9">
        <f t="shared" si="535"/>
        <v>0</v>
      </c>
      <c r="BH648" s="9">
        <f t="shared" si="535"/>
        <v>0</v>
      </c>
      <c r="BI648" s="9">
        <f t="shared" si="535"/>
        <v>0</v>
      </c>
      <c r="BJ648" s="9">
        <f t="shared" si="535"/>
        <v>0</v>
      </c>
      <c r="BK648" s="9">
        <f t="shared" si="535"/>
        <v>0</v>
      </c>
      <c r="BL648" s="9">
        <f t="shared" si="535"/>
        <v>0</v>
      </c>
      <c r="BM648" s="9">
        <f t="shared" si="535"/>
        <v>0</v>
      </c>
      <c r="BN648" s="9">
        <f t="shared" si="535"/>
        <v>0</v>
      </c>
      <c r="BO648" s="9">
        <f t="shared" si="535"/>
        <v>0</v>
      </c>
      <c r="BP648" s="9">
        <f t="shared" si="535"/>
        <v>0</v>
      </c>
      <c r="BQ648" s="9">
        <f t="shared" si="535"/>
        <v>0</v>
      </c>
      <c r="BR648" s="9">
        <f t="shared" si="535"/>
        <v>0</v>
      </c>
      <c r="BS648" s="9">
        <f t="shared" si="535"/>
        <v>0</v>
      </c>
      <c r="BT648" s="9">
        <f t="shared" si="535"/>
        <v>0</v>
      </c>
      <c r="BU648" s="9">
        <f t="shared" si="535"/>
        <v>0</v>
      </c>
      <c r="BV648" s="9">
        <f t="shared" si="535"/>
        <v>0</v>
      </c>
      <c r="BW648" s="9">
        <f t="shared" si="535"/>
        <v>0</v>
      </c>
      <c r="BX648" s="9">
        <f t="shared" si="535"/>
        <v>0</v>
      </c>
      <c r="BY648" s="9">
        <f t="shared" si="535"/>
        <v>0</v>
      </c>
      <c r="BZ648" s="9">
        <f t="shared" si="535"/>
        <v>0</v>
      </c>
      <c r="CA648" s="9">
        <f t="shared" si="535"/>
        <v>0</v>
      </c>
      <c r="CB648" s="9">
        <f t="shared" si="535"/>
        <v>0</v>
      </c>
      <c r="CC648" s="9">
        <f t="shared" ref="CC648:EN648" si="536">IF(ISBLANK($B404),,CC614/$D614)</f>
        <v>0</v>
      </c>
      <c r="CD648" s="9">
        <f t="shared" si="536"/>
        <v>0</v>
      </c>
      <c r="CE648" s="9">
        <f t="shared" si="536"/>
        <v>0</v>
      </c>
      <c r="CF648" s="9">
        <f t="shared" si="536"/>
        <v>0</v>
      </c>
      <c r="CG648" s="9">
        <f t="shared" si="536"/>
        <v>0</v>
      </c>
      <c r="CH648" s="9">
        <f t="shared" si="536"/>
        <v>0</v>
      </c>
      <c r="CI648" s="9">
        <f t="shared" si="536"/>
        <v>0</v>
      </c>
      <c r="CJ648" s="9">
        <f t="shared" si="536"/>
        <v>0</v>
      </c>
      <c r="CK648" s="9">
        <f t="shared" si="536"/>
        <v>0</v>
      </c>
      <c r="CL648" s="9">
        <f t="shared" si="536"/>
        <v>0</v>
      </c>
      <c r="CM648" s="9">
        <f t="shared" si="536"/>
        <v>0</v>
      </c>
      <c r="CN648" s="9">
        <f t="shared" si="536"/>
        <v>0</v>
      </c>
      <c r="CO648" s="9">
        <f t="shared" si="536"/>
        <v>0</v>
      </c>
      <c r="CP648" s="9">
        <f t="shared" si="536"/>
        <v>0</v>
      </c>
      <c r="CQ648" s="9">
        <f t="shared" si="536"/>
        <v>0</v>
      </c>
      <c r="CR648" s="9">
        <f t="shared" si="536"/>
        <v>0</v>
      </c>
      <c r="CS648" s="9">
        <f t="shared" si="536"/>
        <v>0</v>
      </c>
      <c r="CT648" s="9">
        <f t="shared" si="536"/>
        <v>0</v>
      </c>
      <c r="CU648" s="9">
        <f t="shared" si="536"/>
        <v>0</v>
      </c>
      <c r="CV648" s="9">
        <f t="shared" si="536"/>
        <v>0</v>
      </c>
      <c r="CW648" s="9">
        <f t="shared" si="536"/>
        <v>0</v>
      </c>
      <c r="CX648" s="9">
        <f t="shared" si="536"/>
        <v>0</v>
      </c>
      <c r="CY648" s="9">
        <f t="shared" si="536"/>
        <v>0</v>
      </c>
      <c r="CZ648" s="9">
        <f t="shared" si="536"/>
        <v>0</v>
      </c>
      <c r="DA648" s="9">
        <f t="shared" si="536"/>
        <v>0</v>
      </c>
      <c r="DB648" s="9">
        <f t="shared" si="536"/>
        <v>0</v>
      </c>
      <c r="DC648" s="9">
        <f t="shared" si="536"/>
        <v>0</v>
      </c>
      <c r="DD648" s="9">
        <f t="shared" si="536"/>
        <v>0</v>
      </c>
      <c r="DE648" s="9">
        <f t="shared" si="536"/>
        <v>0</v>
      </c>
      <c r="DF648" s="9">
        <f t="shared" si="536"/>
        <v>0</v>
      </c>
      <c r="DG648" s="9">
        <f t="shared" si="536"/>
        <v>0</v>
      </c>
      <c r="DH648" s="9">
        <f t="shared" si="536"/>
        <v>0</v>
      </c>
      <c r="DI648" s="9">
        <f t="shared" si="536"/>
        <v>0</v>
      </c>
      <c r="DJ648" s="9">
        <f t="shared" si="536"/>
        <v>0</v>
      </c>
      <c r="DK648" s="9">
        <f t="shared" si="536"/>
        <v>0</v>
      </c>
      <c r="DL648" s="9">
        <f t="shared" si="536"/>
        <v>0</v>
      </c>
      <c r="DM648" s="9">
        <f t="shared" si="536"/>
        <v>0</v>
      </c>
      <c r="DN648" s="9">
        <f t="shared" si="536"/>
        <v>0</v>
      </c>
      <c r="DO648" s="9">
        <f t="shared" si="536"/>
        <v>0</v>
      </c>
      <c r="DP648" s="9">
        <f t="shared" si="536"/>
        <v>0</v>
      </c>
      <c r="DQ648" s="9">
        <f t="shared" si="536"/>
        <v>0</v>
      </c>
      <c r="DR648" s="9">
        <f t="shared" si="536"/>
        <v>0</v>
      </c>
      <c r="DS648" s="9">
        <f t="shared" si="536"/>
        <v>0</v>
      </c>
      <c r="DT648" s="9">
        <f t="shared" si="536"/>
        <v>0</v>
      </c>
      <c r="DU648" s="9">
        <f t="shared" si="536"/>
        <v>0</v>
      </c>
      <c r="DV648" s="9">
        <f t="shared" si="536"/>
        <v>0</v>
      </c>
      <c r="DW648" s="9">
        <f t="shared" si="536"/>
        <v>0</v>
      </c>
      <c r="DX648" s="9">
        <f t="shared" si="536"/>
        <v>0</v>
      </c>
      <c r="DY648" s="9">
        <f t="shared" si="536"/>
        <v>0</v>
      </c>
      <c r="DZ648" s="9">
        <f t="shared" si="536"/>
        <v>0</v>
      </c>
      <c r="EA648" s="9">
        <f t="shared" si="536"/>
        <v>0</v>
      </c>
      <c r="EB648" s="9">
        <f t="shared" si="536"/>
        <v>0</v>
      </c>
      <c r="EC648" s="9">
        <f t="shared" si="536"/>
        <v>0</v>
      </c>
      <c r="ED648" s="9">
        <f t="shared" si="536"/>
        <v>0</v>
      </c>
      <c r="EE648" s="9">
        <f t="shared" si="536"/>
        <v>0</v>
      </c>
      <c r="EF648" s="9">
        <f t="shared" si="536"/>
        <v>0</v>
      </c>
      <c r="EG648" s="9">
        <f t="shared" si="536"/>
        <v>0</v>
      </c>
      <c r="EH648" s="9">
        <f t="shared" si="536"/>
        <v>0</v>
      </c>
      <c r="EI648" s="9">
        <f t="shared" si="536"/>
        <v>0</v>
      </c>
      <c r="EJ648" s="9">
        <f t="shared" si="536"/>
        <v>0</v>
      </c>
      <c r="EK648" s="9">
        <f t="shared" si="536"/>
        <v>0</v>
      </c>
      <c r="EL648" s="9">
        <f t="shared" si="536"/>
        <v>0</v>
      </c>
      <c r="EM648" s="9">
        <f t="shared" si="536"/>
        <v>0</v>
      </c>
      <c r="EN648" s="9">
        <f t="shared" si="536"/>
        <v>0</v>
      </c>
      <c r="EO648" s="9">
        <f t="shared" ref="EO648:GZ648" si="537">IF(ISBLANK($B404),,EO614/$D614)</f>
        <v>0</v>
      </c>
      <c r="EP648" s="9">
        <f t="shared" si="537"/>
        <v>0</v>
      </c>
      <c r="EQ648" s="9">
        <f t="shared" si="537"/>
        <v>0</v>
      </c>
      <c r="ER648" s="9">
        <f t="shared" si="537"/>
        <v>0</v>
      </c>
      <c r="ES648" s="9">
        <f t="shared" si="537"/>
        <v>0</v>
      </c>
      <c r="ET648" s="9">
        <f t="shared" si="537"/>
        <v>0</v>
      </c>
      <c r="EU648" s="9">
        <f t="shared" si="537"/>
        <v>0</v>
      </c>
      <c r="EV648" s="9">
        <f t="shared" si="537"/>
        <v>0</v>
      </c>
      <c r="EW648" s="9">
        <f t="shared" si="537"/>
        <v>0</v>
      </c>
      <c r="EX648" s="9">
        <f t="shared" si="537"/>
        <v>0</v>
      </c>
      <c r="EY648" s="9">
        <f t="shared" si="537"/>
        <v>0</v>
      </c>
      <c r="EZ648" s="9">
        <f t="shared" si="537"/>
        <v>0</v>
      </c>
      <c r="FA648" s="9">
        <f t="shared" si="537"/>
        <v>0</v>
      </c>
      <c r="FB648" s="9">
        <f t="shared" si="537"/>
        <v>0</v>
      </c>
      <c r="FC648" s="9">
        <f t="shared" si="537"/>
        <v>0</v>
      </c>
      <c r="FD648" s="9">
        <f t="shared" si="537"/>
        <v>0</v>
      </c>
      <c r="FE648" s="9">
        <f t="shared" si="537"/>
        <v>0</v>
      </c>
      <c r="FF648" s="9">
        <f t="shared" si="537"/>
        <v>0</v>
      </c>
      <c r="FG648" s="9">
        <f t="shared" si="537"/>
        <v>0</v>
      </c>
      <c r="FH648" s="9">
        <f t="shared" si="537"/>
        <v>0</v>
      </c>
      <c r="FI648" s="9">
        <f t="shared" si="537"/>
        <v>0</v>
      </c>
      <c r="FJ648" s="9">
        <f t="shared" si="537"/>
        <v>0</v>
      </c>
      <c r="FK648" s="9">
        <f t="shared" si="537"/>
        <v>0</v>
      </c>
      <c r="FL648" s="9">
        <f t="shared" si="537"/>
        <v>0</v>
      </c>
      <c r="FM648" s="9">
        <f t="shared" si="537"/>
        <v>0</v>
      </c>
      <c r="FN648" s="9">
        <f t="shared" si="537"/>
        <v>0</v>
      </c>
      <c r="FO648" s="9">
        <f t="shared" si="537"/>
        <v>0</v>
      </c>
      <c r="FP648" s="9">
        <f t="shared" si="537"/>
        <v>0</v>
      </c>
      <c r="FQ648" s="9">
        <f t="shared" si="537"/>
        <v>0</v>
      </c>
      <c r="FR648" s="9">
        <f t="shared" si="537"/>
        <v>0</v>
      </c>
      <c r="FS648" s="9">
        <f t="shared" si="537"/>
        <v>0</v>
      </c>
      <c r="FT648" s="9">
        <f t="shared" si="537"/>
        <v>0</v>
      </c>
      <c r="FU648" s="9">
        <f t="shared" si="537"/>
        <v>0</v>
      </c>
      <c r="FV648" s="9">
        <f t="shared" si="537"/>
        <v>0</v>
      </c>
      <c r="FW648" s="9">
        <f t="shared" si="537"/>
        <v>0</v>
      </c>
      <c r="FX648" s="9">
        <f t="shared" si="537"/>
        <v>0</v>
      </c>
      <c r="FY648" s="9">
        <f t="shared" si="537"/>
        <v>0</v>
      </c>
      <c r="FZ648" s="9">
        <f t="shared" si="537"/>
        <v>0</v>
      </c>
      <c r="GA648" s="9">
        <f t="shared" si="537"/>
        <v>0</v>
      </c>
      <c r="GB648" s="9">
        <f t="shared" si="537"/>
        <v>0</v>
      </c>
      <c r="GC648" s="9">
        <f t="shared" si="537"/>
        <v>0</v>
      </c>
      <c r="GD648" s="9">
        <f t="shared" si="537"/>
        <v>0</v>
      </c>
      <c r="GE648" s="9">
        <f t="shared" si="537"/>
        <v>0</v>
      </c>
      <c r="GF648" s="9">
        <f t="shared" si="537"/>
        <v>0</v>
      </c>
      <c r="GG648" s="9">
        <f t="shared" si="537"/>
        <v>0</v>
      </c>
      <c r="GH648" s="9">
        <f t="shared" si="537"/>
        <v>0</v>
      </c>
      <c r="GI648" s="9">
        <f t="shared" si="537"/>
        <v>0</v>
      </c>
      <c r="GJ648" s="9">
        <f t="shared" si="537"/>
        <v>0</v>
      </c>
      <c r="GK648" s="9">
        <f t="shared" si="537"/>
        <v>0</v>
      </c>
      <c r="GL648" s="9">
        <f t="shared" si="537"/>
        <v>0</v>
      </c>
      <c r="GM648" s="9">
        <f t="shared" si="537"/>
        <v>0</v>
      </c>
      <c r="GN648" s="9">
        <f t="shared" si="537"/>
        <v>0</v>
      </c>
      <c r="GO648" s="9">
        <f t="shared" si="537"/>
        <v>0</v>
      </c>
      <c r="GP648" s="9">
        <f t="shared" si="537"/>
        <v>0</v>
      </c>
      <c r="GQ648" s="9">
        <f t="shared" si="537"/>
        <v>0</v>
      </c>
      <c r="GR648" s="9">
        <f t="shared" si="537"/>
        <v>0</v>
      </c>
      <c r="GS648" s="9">
        <f t="shared" si="537"/>
        <v>0</v>
      </c>
      <c r="GT648" s="9">
        <f t="shared" si="537"/>
        <v>0</v>
      </c>
      <c r="GU648" s="9">
        <f t="shared" si="537"/>
        <v>0</v>
      </c>
      <c r="GV648" s="9">
        <f t="shared" si="537"/>
        <v>0</v>
      </c>
      <c r="GW648" s="9">
        <f t="shared" si="537"/>
        <v>0</v>
      </c>
      <c r="GX648" s="9">
        <f t="shared" si="537"/>
        <v>0</v>
      </c>
      <c r="GY648" s="9">
        <f t="shared" si="537"/>
        <v>0</v>
      </c>
      <c r="GZ648" s="9">
        <f t="shared" si="537"/>
        <v>0</v>
      </c>
      <c r="HA648" s="9">
        <f t="shared" ref="HA648:HL648" si="538">IF(ISBLANK($B404),,HA614/$D614)</f>
        <v>0</v>
      </c>
      <c r="HB648" s="9">
        <f t="shared" si="538"/>
        <v>0</v>
      </c>
      <c r="HC648" s="9">
        <f t="shared" si="538"/>
        <v>0</v>
      </c>
      <c r="HD648" s="9">
        <f t="shared" si="538"/>
        <v>0</v>
      </c>
      <c r="HE648" s="9">
        <f t="shared" si="538"/>
        <v>0</v>
      </c>
      <c r="HF648" s="9">
        <f t="shared" si="538"/>
        <v>0</v>
      </c>
      <c r="HG648" s="9">
        <f t="shared" si="538"/>
        <v>0</v>
      </c>
      <c r="HH648" s="9">
        <f t="shared" si="538"/>
        <v>0</v>
      </c>
      <c r="HI648" s="9">
        <f t="shared" si="538"/>
        <v>0</v>
      </c>
      <c r="HJ648" s="9">
        <f t="shared" si="538"/>
        <v>0</v>
      </c>
      <c r="HK648" s="9">
        <f t="shared" si="538"/>
        <v>0</v>
      </c>
      <c r="HL648" s="9">
        <f t="shared" si="538"/>
        <v>0</v>
      </c>
    </row>
    <row r="649" spans="1:220" ht="12" hidden="1" customHeight="1" x14ac:dyDescent="0.2">
      <c r="A649" s="3"/>
      <c r="Q649" s="9">
        <f t="shared" ref="Q649:CB649" si="539">IF(ISBLANK($B405),,Q615/$D615)</f>
        <v>0</v>
      </c>
      <c r="R649" s="9">
        <f t="shared" si="539"/>
        <v>0</v>
      </c>
      <c r="S649" s="9">
        <f t="shared" si="539"/>
        <v>0</v>
      </c>
      <c r="T649" s="9">
        <f t="shared" si="539"/>
        <v>0</v>
      </c>
      <c r="U649" s="9">
        <f t="shared" si="539"/>
        <v>0</v>
      </c>
      <c r="V649" s="9">
        <f t="shared" si="539"/>
        <v>0</v>
      </c>
      <c r="W649" s="9">
        <f t="shared" si="539"/>
        <v>0</v>
      </c>
      <c r="X649" s="9">
        <f t="shared" si="539"/>
        <v>0</v>
      </c>
      <c r="Y649" s="9">
        <f t="shared" si="539"/>
        <v>0</v>
      </c>
      <c r="Z649" s="9">
        <f t="shared" si="539"/>
        <v>0</v>
      </c>
      <c r="AA649" s="9">
        <f t="shared" si="539"/>
        <v>0</v>
      </c>
      <c r="AB649" s="9">
        <f t="shared" si="539"/>
        <v>0</v>
      </c>
      <c r="AC649" s="9">
        <f t="shared" si="539"/>
        <v>0</v>
      </c>
      <c r="AD649" s="9">
        <f t="shared" si="539"/>
        <v>0</v>
      </c>
      <c r="AE649" s="9">
        <f t="shared" si="539"/>
        <v>0</v>
      </c>
      <c r="AF649" s="9">
        <f t="shared" si="539"/>
        <v>0</v>
      </c>
      <c r="AG649" s="9">
        <f t="shared" si="539"/>
        <v>0</v>
      </c>
      <c r="AH649" s="9">
        <f t="shared" si="539"/>
        <v>0</v>
      </c>
      <c r="AI649" s="9">
        <f t="shared" si="539"/>
        <v>0</v>
      </c>
      <c r="AJ649" s="9">
        <f t="shared" si="539"/>
        <v>0</v>
      </c>
      <c r="AK649" s="9">
        <f t="shared" si="539"/>
        <v>0</v>
      </c>
      <c r="AL649" s="9">
        <f t="shared" si="539"/>
        <v>0</v>
      </c>
      <c r="AM649" s="9">
        <f t="shared" si="539"/>
        <v>0</v>
      </c>
      <c r="AN649" s="9">
        <f t="shared" si="539"/>
        <v>0</v>
      </c>
      <c r="AO649" s="9">
        <f t="shared" si="539"/>
        <v>0</v>
      </c>
      <c r="AP649" s="9">
        <f t="shared" si="539"/>
        <v>0</v>
      </c>
      <c r="AQ649" s="9">
        <f t="shared" si="539"/>
        <v>0</v>
      </c>
      <c r="AR649" s="9">
        <f t="shared" si="539"/>
        <v>0</v>
      </c>
      <c r="AS649" s="9">
        <f t="shared" si="539"/>
        <v>0</v>
      </c>
      <c r="AT649" s="9">
        <f t="shared" si="539"/>
        <v>0</v>
      </c>
      <c r="AU649" s="9">
        <f t="shared" si="539"/>
        <v>0</v>
      </c>
      <c r="AV649" s="9">
        <f t="shared" si="539"/>
        <v>0</v>
      </c>
      <c r="AW649" s="9">
        <f t="shared" si="539"/>
        <v>0</v>
      </c>
      <c r="AX649" s="9">
        <f t="shared" si="539"/>
        <v>0</v>
      </c>
      <c r="AY649" s="9">
        <f t="shared" si="539"/>
        <v>0</v>
      </c>
      <c r="AZ649" s="9">
        <f t="shared" si="539"/>
        <v>0</v>
      </c>
      <c r="BA649" s="9">
        <f t="shared" si="539"/>
        <v>0</v>
      </c>
      <c r="BB649" s="9">
        <f t="shared" si="539"/>
        <v>0</v>
      </c>
      <c r="BC649" s="9">
        <f t="shared" si="539"/>
        <v>0</v>
      </c>
      <c r="BD649" s="9">
        <f t="shared" si="539"/>
        <v>0</v>
      </c>
      <c r="BE649" s="9">
        <f t="shared" si="539"/>
        <v>0</v>
      </c>
      <c r="BF649" s="9">
        <f t="shared" si="539"/>
        <v>0</v>
      </c>
      <c r="BG649" s="9">
        <f t="shared" si="539"/>
        <v>0</v>
      </c>
      <c r="BH649" s="9">
        <f t="shared" si="539"/>
        <v>0</v>
      </c>
      <c r="BI649" s="9">
        <f t="shared" si="539"/>
        <v>0</v>
      </c>
      <c r="BJ649" s="9">
        <f t="shared" si="539"/>
        <v>0</v>
      </c>
      <c r="BK649" s="9">
        <f t="shared" si="539"/>
        <v>0</v>
      </c>
      <c r="BL649" s="9">
        <f t="shared" si="539"/>
        <v>0</v>
      </c>
      <c r="BM649" s="9">
        <f t="shared" si="539"/>
        <v>0</v>
      </c>
      <c r="BN649" s="9">
        <f t="shared" si="539"/>
        <v>0</v>
      </c>
      <c r="BO649" s="9">
        <f t="shared" si="539"/>
        <v>0</v>
      </c>
      <c r="BP649" s="9">
        <f t="shared" si="539"/>
        <v>0</v>
      </c>
      <c r="BQ649" s="9">
        <f t="shared" si="539"/>
        <v>0</v>
      </c>
      <c r="BR649" s="9">
        <f t="shared" si="539"/>
        <v>0</v>
      </c>
      <c r="BS649" s="9">
        <f t="shared" si="539"/>
        <v>0</v>
      </c>
      <c r="BT649" s="9">
        <f t="shared" si="539"/>
        <v>0</v>
      </c>
      <c r="BU649" s="9">
        <f t="shared" si="539"/>
        <v>0</v>
      </c>
      <c r="BV649" s="9">
        <f t="shared" si="539"/>
        <v>0</v>
      </c>
      <c r="BW649" s="9">
        <f t="shared" si="539"/>
        <v>0</v>
      </c>
      <c r="BX649" s="9">
        <f t="shared" si="539"/>
        <v>0</v>
      </c>
      <c r="BY649" s="9">
        <f t="shared" si="539"/>
        <v>0</v>
      </c>
      <c r="BZ649" s="9">
        <f t="shared" si="539"/>
        <v>0</v>
      </c>
      <c r="CA649" s="9">
        <f t="shared" si="539"/>
        <v>0</v>
      </c>
      <c r="CB649" s="9">
        <f t="shared" si="539"/>
        <v>0</v>
      </c>
      <c r="CC649" s="9">
        <f t="shared" ref="CC649:EN649" si="540">IF(ISBLANK($B405),,CC615/$D615)</f>
        <v>0</v>
      </c>
      <c r="CD649" s="9">
        <f t="shared" si="540"/>
        <v>0</v>
      </c>
      <c r="CE649" s="9">
        <f t="shared" si="540"/>
        <v>0</v>
      </c>
      <c r="CF649" s="9">
        <f t="shared" si="540"/>
        <v>0</v>
      </c>
      <c r="CG649" s="9">
        <f t="shared" si="540"/>
        <v>0</v>
      </c>
      <c r="CH649" s="9">
        <f t="shared" si="540"/>
        <v>0</v>
      </c>
      <c r="CI649" s="9">
        <f t="shared" si="540"/>
        <v>0</v>
      </c>
      <c r="CJ649" s="9">
        <f t="shared" si="540"/>
        <v>0</v>
      </c>
      <c r="CK649" s="9">
        <f t="shared" si="540"/>
        <v>0</v>
      </c>
      <c r="CL649" s="9">
        <f t="shared" si="540"/>
        <v>0</v>
      </c>
      <c r="CM649" s="9">
        <f t="shared" si="540"/>
        <v>0</v>
      </c>
      <c r="CN649" s="9">
        <f t="shared" si="540"/>
        <v>0</v>
      </c>
      <c r="CO649" s="9">
        <f t="shared" si="540"/>
        <v>0</v>
      </c>
      <c r="CP649" s="9">
        <f t="shared" si="540"/>
        <v>0</v>
      </c>
      <c r="CQ649" s="9">
        <f t="shared" si="540"/>
        <v>0</v>
      </c>
      <c r="CR649" s="9">
        <f t="shared" si="540"/>
        <v>0</v>
      </c>
      <c r="CS649" s="9">
        <f t="shared" si="540"/>
        <v>0</v>
      </c>
      <c r="CT649" s="9">
        <f t="shared" si="540"/>
        <v>0</v>
      </c>
      <c r="CU649" s="9">
        <f t="shared" si="540"/>
        <v>0</v>
      </c>
      <c r="CV649" s="9">
        <f t="shared" si="540"/>
        <v>0</v>
      </c>
      <c r="CW649" s="9">
        <f t="shared" si="540"/>
        <v>0</v>
      </c>
      <c r="CX649" s="9">
        <f t="shared" si="540"/>
        <v>0</v>
      </c>
      <c r="CY649" s="9">
        <f t="shared" si="540"/>
        <v>0</v>
      </c>
      <c r="CZ649" s="9">
        <f t="shared" si="540"/>
        <v>0</v>
      </c>
      <c r="DA649" s="9">
        <f t="shared" si="540"/>
        <v>0</v>
      </c>
      <c r="DB649" s="9">
        <f t="shared" si="540"/>
        <v>0</v>
      </c>
      <c r="DC649" s="9">
        <f t="shared" si="540"/>
        <v>0</v>
      </c>
      <c r="DD649" s="9">
        <f t="shared" si="540"/>
        <v>0</v>
      </c>
      <c r="DE649" s="9">
        <f t="shared" si="540"/>
        <v>0</v>
      </c>
      <c r="DF649" s="9">
        <f t="shared" si="540"/>
        <v>0</v>
      </c>
      <c r="DG649" s="9">
        <f t="shared" si="540"/>
        <v>0</v>
      </c>
      <c r="DH649" s="9">
        <f t="shared" si="540"/>
        <v>0</v>
      </c>
      <c r="DI649" s="9">
        <f t="shared" si="540"/>
        <v>0</v>
      </c>
      <c r="DJ649" s="9">
        <f t="shared" si="540"/>
        <v>0</v>
      </c>
      <c r="DK649" s="9">
        <f t="shared" si="540"/>
        <v>0</v>
      </c>
      <c r="DL649" s="9">
        <f t="shared" si="540"/>
        <v>0</v>
      </c>
      <c r="DM649" s="9">
        <f t="shared" si="540"/>
        <v>0</v>
      </c>
      <c r="DN649" s="9">
        <f t="shared" si="540"/>
        <v>0</v>
      </c>
      <c r="DO649" s="9">
        <f t="shared" si="540"/>
        <v>0</v>
      </c>
      <c r="DP649" s="9">
        <f t="shared" si="540"/>
        <v>0</v>
      </c>
      <c r="DQ649" s="9">
        <f t="shared" si="540"/>
        <v>0</v>
      </c>
      <c r="DR649" s="9">
        <f t="shared" si="540"/>
        <v>0</v>
      </c>
      <c r="DS649" s="9">
        <f t="shared" si="540"/>
        <v>0</v>
      </c>
      <c r="DT649" s="9">
        <f t="shared" si="540"/>
        <v>0</v>
      </c>
      <c r="DU649" s="9">
        <f t="shared" si="540"/>
        <v>0</v>
      </c>
      <c r="DV649" s="9">
        <f t="shared" si="540"/>
        <v>0</v>
      </c>
      <c r="DW649" s="9">
        <f t="shared" si="540"/>
        <v>0</v>
      </c>
      <c r="DX649" s="9">
        <f t="shared" si="540"/>
        <v>0</v>
      </c>
      <c r="DY649" s="9">
        <f t="shared" si="540"/>
        <v>0</v>
      </c>
      <c r="DZ649" s="9">
        <f t="shared" si="540"/>
        <v>0</v>
      </c>
      <c r="EA649" s="9">
        <f t="shared" si="540"/>
        <v>0</v>
      </c>
      <c r="EB649" s="9">
        <f t="shared" si="540"/>
        <v>0</v>
      </c>
      <c r="EC649" s="9">
        <f t="shared" si="540"/>
        <v>0</v>
      </c>
      <c r="ED649" s="9">
        <f t="shared" si="540"/>
        <v>0</v>
      </c>
      <c r="EE649" s="9">
        <f t="shared" si="540"/>
        <v>0</v>
      </c>
      <c r="EF649" s="9">
        <f t="shared" si="540"/>
        <v>0</v>
      </c>
      <c r="EG649" s="9">
        <f t="shared" si="540"/>
        <v>0</v>
      </c>
      <c r="EH649" s="9">
        <f t="shared" si="540"/>
        <v>0</v>
      </c>
      <c r="EI649" s="9">
        <f t="shared" si="540"/>
        <v>0</v>
      </c>
      <c r="EJ649" s="9">
        <f t="shared" si="540"/>
        <v>0</v>
      </c>
      <c r="EK649" s="9">
        <f t="shared" si="540"/>
        <v>0</v>
      </c>
      <c r="EL649" s="9">
        <f t="shared" si="540"/>
        <v>0</v>
      </c>
      <c r="EM649" s="9">
        <f t="shared" si="540"/>
        <v>0</v>
      </c>
      <c r="EN649" s="9">
        <f t="shared" si="540"/>
        <v>0</v>
      </c>
      <c r="EO649" s="9">
        <f t="shared" ref="EO649:GZ649" si="541">IF(ISBLANK($B405),,EO615/$D615)</f>
        <v>0</v>
      </c>
      <c r="EP649" s="9">
        <f t="shared" si="541"/>
        <v>0</v>
      </c>
      <c r="EQ649" s="9">
        <f t="shared" si="541"/>
        <v>0</v>
      </c>
      <c r="ER649" s="9">
        <f t="shared" si="541"/>
        <v>0</v>
      </c>
      <c r="ES649" s="9">
        <f t="shared" si="541"/>
        <v>0</v>
      </c>
      <c r="ET649" s="9">
        <f t="shared" si="541"/>
        <v>0</v>
      </c>
      <c r="EU649" s="9">
        <f t="shared" si="541"/>
        <v>0</v>
      </c>
      <c r="EV649" s="9">
        <f t="shared" si="541"/>
        <v>0</v>
      </c>
      <c r="EW649" s="9">
        <f t="shared" si="541"/>
        <v>0</v>
      </c>
      <c r="EX649" s="9">
        <f t="shared" si="541"/>
        <v>0</v>
      </c>
      <c r="EY649" s="9">
        <f t="shared" si="541"/>
        <v>0</v>
      </c>
      <c r="EZ649" s="9">
        <f t="shared" si="541"/>
        <v>0</v>
      </c>
      <c r="FA649" s="9">
        <f t="shared" si="541"/>
        <v>0</v>
      </c>
      <c r="FB649" s="9">
        <f t="shared" si="541"/>
        <v>0</v>
      </c>
      <c r="FC649" s="9">
        <f t="shared" si="541"/>
        <v>0</v>
      </c>
      <c r="FD649" s="9">
        <f t="shared" si="541"/>
        <v>0</v>
      </c>
      <c r="FE649" s="9">
        <f t="shared" si="541"/>
        <v>0</v>
      </c>
      <c r="FF649" s="9">
        <f t="shared" si="541"/>
        <v>0</v>
      </c>
      <c r="FG649" s="9">
        <f t="shared" si="541"/>
        <v>0</v>
      </c>
      <c r="FH649" s="9">
        <f t="shared" si="541"/>
        <v>0</v>
      </c>
      <c r="FI649" s="9">
        <f t="shared" si="541"/>
        <v>0</v>
      </c>
      <c r="FJ649" s="9">
        <f t="shared" si="541"/>
        <v>0</v>
      </c>
      <c r="FK649" s="9">
        <f t="shared" si="541"/>
        <v>0</v>
      </c>
      <c r="FL649" s="9">
        <f t="shared" si="541"/>
        <v>0</v>
      </c>
      <c r="FM649" s="9">
        <f t="shared" si="541"/>
        <v>0</v>
      </c>
      <c r="FN649" s="9">
        <f t="shared" si="541"/>
        <v>0</v>
      </c>
      <c r="FO649" s="9">
        <f t="shared" si="541"/>
        <v>0</v>
      </c>
      <c r="FP649" s="9">
        <f t="shared" si="541"/>
        <v>0</v>
      </c>
      <c r="FQ649" s="9">
        <f t="shared" si="541"/>
        <v>0</v>
      </c>
      <c r="FR649" s="9">
        <f t="shared" si="541"/>
        <v>0</v>
      </c>
      <c r="FS649" s="9">
        <f t="shared" si="541"/>
        <v>0</v>
      </c>
      <c r="FT649" s="9">
        <f t="shared" si="541"/>
        <v>0</v>
      </c>
      <c r="FU649" s="9">
        <f t="shared" si="541"/>
        <v>0</v>
      </c>
      <c r="FV649" s="9">
        <f t="shared" si="541"/>
        <v>0</v>
      </c>
      <c r="FW649" s="9">
        <f t="shared" si="541"/>
        <v>0</v>
      </c>
      <c r="FX649" s="9">
        <f t="shared" si="541"/>
        <v>0</v>
      </c>
      <c r="FY649" s="9">
        <f t="shared" si="541"/>
        <v>0</v>
      </c>
      <c r="FZ649" s="9">
        <f t="shared" si="541"/>
        <v>0</v>
      </c>
      <c r="GA649" s="9">
        <f t="shared" si="541"/>
        <v>0</v>
      </c>
      <c r="GB649" s="9">
        <f t="shared" si="541"/>
        <v>0</v>
      </c>
      <c r="GC649" s="9">
        <f t="shared" si="541"/>
        <v>0</v>
      </c>
      <c r="GD649" s="9">
        <f t="shared" si="541"/>
        <v>0</v>
      </c>
      <c r="GE649" s="9">
        <f t="shared" si="541"/>
        <v>0</v>
      </c>
      <c r="GF649" s="9">
        <f t="shared" si="541"/>
        <v>0</v>
      </c>
      <c r="GG649" s="9">
        <f t="shared" si="541"/>
        <v>0</v>
      </c>
      <c r="GH649" s="9">
        <f t="shared" si="541"/>
        <v>0</v>
      </c>
      <c r="GI649" s="9">
        <f t="shared" si="541"/>
        <v>0</v>
      </c>
      <c r="GJ649" s="9">
        <f t="shared" si="541"/>
        <v>0</v>
      </c>
      <c r="GK649" s="9">
        <f t="shared" si="541"/>
        <v>0</v>
      </c>
      <c r="GL649" s="9">
        <f t="shared" si="541"/>
        <v>0</v>
      </c>
      <c r="GM649" s="9">
        <f t="shared" si="541"/>
        <v>0</v>
      </c>
      <c r="GN649" s="9">
        <f t="shared" si="541"/>
        <v>0</v>
      </c>
      <c r="GO649" s="9">
        <f t="shared" si="541"/>
        <v>0</v>
      </c>
      <c r="GP649" s="9">
        <f t="shared" si="541"/>
        <v>0</v>
      </c>
      <c r="GQ649" s="9">
        <f t="shared" si="541"/>
        <v>0</v>
      </c>
      <c r="GR649" s="9">
        <f t="shared" si="541"/>
        <v>0</v>
      </c>
      <c r="GS649" s="9">
        <f t="shared" si="541"/>
        <v>0</v>
      </c>
      <c r="GT649" s="9">
        <f t="shared" si="541"/>
        <v>0</v>
      </c>
      <c r="GU649" s="9">
        <f t="shared" si="541"/>
        <v>0</v>
      </c>
      <c r="GV649" s="9">
        <f t="shared" si="541"/>
        <v>0</v>
      </c>
      <c r="GW649" s="9">
        <f t="shared" si="541"/>
        <v>0</v>
      </c>
      <c r="GX649" s="9">
        <f t="shared" si="541"/>
        <v>0</v>
      </c>
      <c r="GY649" s="9">
        <f t="shared" si="541"/>
        <v>0</v>
      </c>
      <c r="GZ649" s="9">
        <f t="shared" si="541"/>
        <v>0</v>
      </c>
      <c r="HA649" s="9">
        <f t="shared" ref="HA649:HL649" si="542">IF(ISBLANK($B405),,HA615/$D615)</f>
        <v>0</v>
      </c>
      <c r="HB649" s="9">
        <f t="shared" si="542"/>
        <v>0</v>
      </c>
      <c r="HC649" s="9">
        <f t="shared" si="542"/>
        <v>0</v>
      </c>
      <c r="HD649" s="9">
        <f t="shared" si="542"/>
        <v>0</v>
      </c>
      <c r="HE649" s="9">
        <f t="shared" si="542"/>
        <v>0</v>
      </c>
      <c r="HF649" s="9">
        <f t="shared" si="542"/>
        <v>0</v>
      </c>
      <c r="HG649" s="9">
        <f t="shared" si="542"/>
        <v>0</v>
      </c>
      <c r="HH649" s="9">
        <f t="shared" si="542"/>
        <v>0</v>
      </c>
      <c r="HI649" s="9">
        <f t="shared" si="542"/>
        <v>0</v>
      </c>
      <c r="HJ649" s="9">
        <f t="shared" si="542"/>
        <v>0</v>
      </c>
      <c r="HK649" s="9">
        <f t="shared" si="542"/>
        <v>0</v>
      </c>
      <c r="HL649" s="9">
        <f t="shared" si="542"/>
        <v>0</v>
      </c>
    </row>
    <row r="650" spans="1:220" ht="12" hidden="1" customHeight="1" x14ac:dyDescent="0.2">
      <c r="A650" s="3"/>
      <c r="Q650" s="9">
        <f t="shared" ref="Q650:CB650" si="543">IF(ISBLANK($B406),,Q616/$D616)</f>
        <v>0</v>
      </c>
      <c r="R650" s="9">
        <f t="shared" si="543"/>
        <v>0</v>
      </c>
      <c r="S650" s="9">
        <f t="shared" si="543"/>
        <v>0</v>
      </c>
      <c r="T650" s="9">
        <f t="shared" si="543"/>
        <v>0</v>
      </c>
      <c r="U650" s="9">
        <f t="shared" si="543"/>
        <v>0</v>
      </c>
      <c r="V650" s="9">
        <f t="shared" si="543"/>
        <v>0</v>
      </c>
      <c r="W650" s="9">
        <f t="shared" si="543"/>
        <v>0</v>
      </c>
      <c r="X650" s="9">
        <f t="shared" si="543"/>
        <v>0</v>
      </c>
      <c r="Y650" s="9">
        <f t="shared" si="543"/>
        <v>0</v>
      </c>
      <c r="Z650" s="9">
        <f t="shared" si="543"/>
        <v>0</v>
      </c>
      <c r="AA650" s="9">
        <f t="shared" si="543"/>
        <v>0</v>
      </c>
      <c r="AB650" s="9">
        <f t="shared" si="543"/>
        <v>0</v>
      </c>
      <c r="AC650" s="9">
        <f t="shared" si="543"/>
        <v>0</v>
      </c>
      <c r="AD650" s="9">
        <f t="shared" si="543"/>
        <v>0</v>
      </c>
      <c r="AE650" s="9">
        <f t="shared" si="543"/>
        <v>0</v>
      </c>
      <c r="AF650" s="9">
        <f t="shared" si="543"/>
        <v>0</v>
      </c>
      <c r="AG650" s="9">
        <f t="shared" si="543"/>
        <v>0</v>
      </c>
      <c r="AH650" s="9">
        <f t="shared" si="543"/>
        <v>0</v>
      </c>
      <c r="AI650" s="9">
        <f t="shared" si="543"/>
        <v>0</v>
      </c>
      <c r="AJ650" s="9">
        <f t="shared" si="543"/>
        <v>0</v>
      </c>
      <c r="AK650" s="9">
        <f t="shared" si="543"/>
        <v>0</v>
      </c>
      <c r="AL650" s="9">
        <f t="shared" si="543"/>
        <v>0</v>
      </c>
      <c r="AM650" s="9">
        <f t="shared" si="543"/>
        <v>0</v>
      </c>
      <c r="AN650" s="9">
        <f t="shared" si="543"/>
        <v>0</v>
      </c>
      <c r="AO650" s="9">
        <f t="shared" si="543"/>
        <v>0</v>
      </c>
      <c r="AP650" s="9">
        <f t="shared" si="543"/>
        <v>0</v>
      </c>
      <c r="AQ650" s="9">
        <f t="shared" si="543"/>
        <v>0</v>
      </c>
      <c r="AR650" s="9">
        <f t="shared" si="543"/>
        <v>0</v>
      </c>
      <c r="AS650" s="9">
        <f t="shared" si="543"/>
        <v>0</v>
      </c>
      <c r="AT650" s="9">
        <f t="shared" si="543"/>
        <v>0</v>
      </c>
      <c r="AU650" s="9">
        <f t="shared" si="543"/>
        <v>0</v>
      </c>
      <c r="AV650" s="9">
        <f t="shared" si="543"/>
        <v>0</v>
      </c>
      <c r="AW650" s="9">
        <f t="shared" si="543"/>
        <v>0</v>
      </c>
      <c r="AX650" s="9">
        <f t="shared" si="543"/>
        <v>0</v>
      </c>
      <c r="AY650" s="9">
        <f t="shared" si="543"/>
        <v>0</v>
      </c>
      <c r="AZ650" s="9">
        <f t="shared" si="543"/>
        <v>0</v>
      </c>
      <c r="BA650" s="9">
        <f t="shared" si="543"/>
        <v>0</v>
      </c>
      <c r="BB650" s="9">
        <f t="shared" si="543"/>
        <v>0</v>
      </c>
      <c r="BC650" s="9">
        <f t="shared" si="543"/>
        <v>0</v>
      </c>
      <c r="BD650" s="9">
        <f t="shared" si="543"/>
        <v>0</v>
      </c>
      <c r="BE650" s="9">
        <f t="shared" si="543"/>
        <v>0</v>
      </c>
      <c r="BF650" s="9">
        <f t="shared" si="543"/>
        <v>0</v>
      </c>
      <c r="BG650" s="9">
        <f t="shared" si="543"/>
        <v>0</v>
      </c>
      <c r="BH650" s="9">
        <f t="shared" si="543"/>
        <v>0</v>
      </c>
      <c r="BI650" s="9">
        <f t="shared" si="543"/>
        <v>0</v>
      </c>
      <c r="BJ650" s="9">
        <f t="shared" si="543"/>
        <v>0</v>
      </c>
      <c r="BK650" s="9">
        <f t="shared" si="543"/>
        <v>0</v>
      </c>
      <c r="BL650" s="9">
        <f t="shared" si="543"/>
        <v>0</v>
      </c>
      <c r="BM650" s="9">
        <f t="shared" si="543"/>
        <v>0</v>
      </c>
      <c r="BN650" s="9">
        <f t="shared" si="543"/>
        <v>0</v>
      </c>
      <c r="BO650" s="9">
        <f t="shared" si="543"/>
        <v>0</v>
      </c>
      <c r="BP650" s="9">
        <f t="shared" si="543"/>
        <v>0</v>
      </c>
      <c r="BQ650" s="9">
        <f t="shared" si="543"/>
        <v>0</v>
      </c>
      <c r="BR650" s="9">
        <f t="shared" si="543"/>
        <v>0</v>
      </c>
      <c r="BS650" s="9">
        <f t="shared" si="543"/>
        <v>0</v>
      </c>
      <c r="BT650" s="9">
        <f t="shared" si="543"/>
        <v>0</v>
      </c>
      <c r="BU650" s="9">
        <f t="shared" si="543"/>
        <v>0</v>
      </c>
      <c r="BV650" s="9">
        <f t="shared" si="543"/>
        <v>0</v>
      </c>
      <c r="BW650" s="9">
        <f t="shared" si="543"/>
        <v>0</v>
      </c>
      <c r="BX650" s="9">
        <f t="shared" si="543"/>
        <v>0</v>
      </c>
      <c r="BY650" s="9">
        <f t="shared" si="543"/>
        <v>0</v>
      </c>
      <c r="BZ650" s="9">
        <f t="shared" si="543"/>
        <v>0</v>
      </c>
      <c r="CA650" s="9">
        <f t="shared" si="543"/>
        <v>0</v>
      </c>
      <c r="CB650" s="9">
        <f t="shared" si="543"/>
        <v>0</v>
      </c>
      <c r="CC650" s="9">
        <f t="shared" ref="CC650:EN650" si="544">IF(ISBLANK($B406),,CC616/$D616)</f>
        <v>0</v>
      </c>
      <c r="CD650" s="9">
        <f t="shared" si="544"/>
        <v>0</v>
      </c>
      <c r="CE650" s="9">
        <f t="shared" si="544"/>
        <v>0</v>
      </c>
      <c r="CF650" s="9">
        <f t="shared" si="544"/>
        <v>0</v>
      </c>
      <c r="CG650" s="9">
        <f t="shared" si="544"/>
        <v>0</v>
      </c>
      <c r="CH650" s="9">
        <f t="shared" si="544"/>
        <v>0</v>
      </c>
      <c r="CI650" s="9">
        <f t="shared" si="544"/>
        <v>0</v>
      </c>
      <c r="CJ650" s="9">
        <f t="shared" si="544"/>
        <v>0</v>
      </c>
      <c r="CK650" s="9">
        <f t="shared" si="544"/>
        <v>0</v>
      </c>
      <c r="CL650" s="9">
        <f t="shared" si="544"/>
        <v>0</v>
      </c>
      <c r="CM650" s="9">
        <f t="shared" si="544"/>
        <v>0</v>
      </c>
      <c r="CN650" s="9">
        <f t="shared" si="544"/>
        <v>0</v>
      </c>
      <c r="CO650" s="9">
        <f t="shared" si="544"/>
        <v>0</v>
      </c>
      <c r="CP650" s="9">
        <f t="shared" si="544"/>
        <v>0</v>
      </c>
      <c r="CQ650" s="9">
        <f t="shared" si="544"/>
        <v>0</v>
      </c>
      <c r="CR650" s="9">
        <f t="shared" si="544"/>
        <v>0</v>
      </c>
      <c r="CS650" s="9">
        <f t="shared" si="544"/>
        <v>0</v>
      </c>
      <c r="CT650" s="9">
        <f t="shared" si="544"/>
        <v>0</v>
      </c>
      <c r="CU650" s="9">
        <f t="shared" si="544"/>
        <v>0</v>
      </c>
      <c r="CV650" s="9">
        <f t="shared" si="544"/>
        <v>0</v>
      </c>
      <c r="CW650" s="9">
        <f t="shared" si="544"/>
        <v>0</v>
      </c>
      <c r="CX650" s="9">
        <f t="shared" si="544"/>
        <v>0</v>
      </c>
      <c r="CY650" s="9">
        <f t="shared" si="544"/>
        <v>0</v>
      </c>
      <c r="CZ650" s="9">
        <f t="shared" si="544"/>
        <v>0</v>
      </c>
      <c r="DA650" s="9">
        <f t="shared" si="544"/>
        <v>0</v>
      </c>
      <c r="DB650" s="9">
        <f t="shared" si="544"/>
        <v>0</v>
      </c>
      <c r="DC650" s="9">
        <f t="shared" si="544"/>
        <v>0</v>
      </c>
      <c r="DD650" s="9">
        <f t="shared" si="544"/>
        <v>0</v>
      </c>
      <c r="DE650" s="9">
        <f t="shared" si="544"/>
        <v>0</v>
      </c>
      <c r="DF650" s="9">
        <f t="shared" si="544"/>
        <v>0</v>
      </c>
      <c r="DG650" s="9">
        <f t="shared" si="544"/>
        <v>0</v>
      </c>
      <c r="DH650" s="9">
        <f t="shared" si="544"/>
        <v>0</v>
      </c>
      <c r="DI650" s="9">
        <f t="shared" si="544"/>
        <v>0</v>
      </c>
      <c r="DJ650" s="9">
        <f t="shared" si="544"/>
        <v>0</v>
      </c>
      <c r="DK650" s="9">
        <f t="shared" si="544"/>
        <v>0</v>
      </c>
      <c r="DL650" s="9">
        <f t="shared" si="544"/>
        <v>0</v>
      </c>
      <c r="DM650" s="9">
        <f t="shared" si="544"/>
        <v>0</v>
      </c>
      <c r="DN650" s="9">
        <f t="shared" si="544"/>
        <v>0</v>
      </c>
      <c r="DO650" s="9">
        <f t="shared" si="544"/>
        <v>0</v>
      </c>
      <c r="DP650" s="9">
        <f t="shared" si="544"/>
        <v>0</v>
      </c>
      <c r="DQ650" s="9">
        <f t="shared" si="544"/>
        <v>0</v>
      </c>
      <c r="DR650" s="9">
        <f t="shared" si="544"/>
        <v>0</v>
      </c>
      <c r="DS650" s="9">
        <f t="shared" si="544"/>
        <v>0</v>
      </c>
      <c r="DT650" s="9">
        <f t="shared" si="544"/>
        <v>0</v>
      </c>
      <c r="DU650" s="9">
        <f t="shared" si="544"/>
        <v>0</v>
      </c>
      <c r="DV650" s="9">
        <f t="shared" si="544"/>
        <v>0</v>
      </c>
      <c r="DW650" s="9">
        <f t="shared" si="544"/>
        <v>0</v>
      </c>
      <c r="DX650" s="9">
        <f t="shared" si="544"/>
        <v>0</v>
      </c>
      <c r="DY650" s="9">
        <f t="shared" si="544"/>
        <v>0</v>
      </c>
      <c r="DZ650" s="9">
        <f t="shared" si="544"/>
        <v>0</v>
      </c>
      <c r="EA650" s="9">
        <f t="shared" si="544"/>
        <v>0</v>
      </c>
      <c r="EB650" s="9">
        <f t="shared" si="544"/>
        <v>0</v>
      </c>
      <c r="EC650" s="9">
        <f t="shared" si="544"/>
        <v>0</v>
      </c>
      <c r="ED650" s="9">
        <f t="shared" si="544"/>
        <v>0</v>
      </c>
      <c r="EE650" s="9">
        <f t="shared" si="544"/>
        <v>0</v>
      </c>
      <c r="EF650" s="9">
        <f t="shared" si="544"/>
        <v>0</v>
      </c>
      <c r="EG650" s="9">
        <f t="shared" si="544"/>
        <v>0</v>
      </c>
      <c r="EH650" s="9">
        <f t="shared" si="544"/>
        <v>0</v>
      </c>
      <c r="EI650" s="9">
        <f t="shared" si="544"/>
        <v>0</v>
      </c>
      <c r="EJ650" s="9">
        <f t="shared" si="544"/>
        <v>0</v>
      </c>
      <c r="EK650" s="9">
        <f t="shared" si="544"/>
        <v>0</v>
      </c>
      <c r="EL650" s="9">
        <f t="shared" si="544"/>
        <v>0</v>
      </c>
      <c r="EM650" s="9">
        <f t="shared" si="544"/>
        <v>0</v>
      </c>
      <c r="EN650" s="9">
        <f t="shared" si="544"/>
        <v>0</v>
      </c>
      <c r="EO650" s="9">
        <f t="shared" ref="EO650:GZ650" si="545">IF(ISBLANK($B406),,EO616/$D616)</f>
        <v>0</v>
      </c>
      <c r="EP650" s="9">
        <f t="shared" si="545"/>
        <v>0</v>
      </c>
      <c r="EQ650" s="9">
        <f t="shared" si="545"/>
        <v>0</v>
      </c>
      <c r="ER650" s="9">
        <f t="shared" si="545"/>
        <v>0</v>
      </c>
      <c r="ES650" s="9">
        <f t="shared" si="545"/>
        <v>0</v>
      </c>
      <c r="ET650" s="9">
        <f t="shared" si="545"/>
        <v>0</v>
      </c>
      <c r="EU650" s="9">
        <f t="shared" si="545"/>
        <v>0</v>
      </c>
      <c r="EV650" s="9">
        <f t="shared" si="545"/>
        <v>0</v>
      </c>
      <c r="EW650" s="9">
        <f t="shared" si="545"/>
        <v>0</v>
      </c>
      <c r="EX650" s="9">
        <f t="shared" si="545"/>
        <v>0</v>
      </c>
      <c r="EY650" s="9">
        <f t="shared" si="545"/>
        <v>0</v>
      </c>
      <c r="EZ650" s="9">
        <f t="shared" si="545"/>
        <v>0</v>
      </c>
      <c r="FA650" s="9">
        <f t="shared" si="545"/>
        <v>0</v>
      </c>
      <c r="FB650" s="9">
        <f t="shared" si="545"/>
        <v>0</v>
      </c>
      <c r="FC650" s="9">
        <f t="shared" si="545"/>
        <v>0</v>
      </c>
      <c r="FD650" s="9">
        <f t="shared" si="545"/>
        <v>0</v>
      </c>
      <c r="FE650" s="9">
        <f t="shared" si="545"/>
        <v>0</v>
      </c>
      <c r="FF650" s="9">
        <f t="shared" si="545"/>
        <v>0</v>
      </c>
      <c r="FG650" s="9">
        <f t="shared" si="545"/>
        <v>0</v>
      </c>
      <c r="FH650" s="9">
        <f t="shared" si="545"/>
        <v>0</v>
      </c>
      <c r="FI650" s="9">
        <f t="shared" si="545"/>
        <v>0</v>
      </c>
      <c r="FJ650" s="9">
        <f t="shared" si="545"/>
        <v>0</v>
      </c>
      <c r="FK650" s="9">
        <f t="shared" si="545"/>
        <v>0</v>
      </c>
      <c r="FL650" s="9">
        <f t="shared" si="545"/>
        <v>0</v>
      </c>
      <c r="FM650" s="9">
        <f t="shared" si="545"/>
        <v>0</v>
      </c>
      <c r="FN650" s="9">
        <f t="shared" si="545"/>
        <v>0</v>
      </c>
      <c r="FO650" s="9">
        <f t="shared" si="545"/>
        <v>0</v>
      </c>
      <c r="FP650" s="9">
        <f t="shared" si="545"/>
        <v>0</v>
      </c>
      <c r="FQ650" s="9">
        <f t="shared" si="545"/>
        <v>0</v>
      </c>
      <c r="FR650" s="9">
        <f t="shared" si="545"/>
        <v>0</v>
      </c>
      <c r="FS650" s="9">
        <f t="shared" si="545"/>
        <v>0</v>
      </c>
      <c r="FT650" s="9">
        <f t="shared" si="545"/>
        <v>0</v>
      </c>
      <c r="FU650" s="9">
        <f t="shared" si="545"/>
        <v>0</v>
      </c>
      <c r="FV650" s="9">
        <f t="shared" si="545"/>
        <v>0</v>
      </c>
      <c r="FW650" s="9">
        <f t="shared" si="545"/>
        <v>0</v>
      </c>
      <c r="FX650" s="9">
        <f t="shared" si="545"/>
        <v>0</v>
      </c>
      <c r="FY650" s="9">
        <f t="shared" si="545"/>
        <v>0</v>
      </c>
      <c r="FZ650" s="9">
        <f t="shared" si="545"/>
        <v>0</v>
      </c>
      <c r="GA650" s="9">
        <f t="shared" si="545"/>
        <v>0</v>
      </c>
      <c r="GB650" s="9">
        <f t="shared" si="545"/>
        <v>0</v>
      </c>
      <c r="GC650" s="9">
        <f t="shared" si="545"/>
        <v>0</v>
      </c>
      <c r="GD650" s="9">
        <f t="shared" si="545"/>
        <v>0</v>
      </c>
      <c r="GE650" s="9">
        <f t="shared" si="545"/>
        <v>0</v>
      </c>
      <c r="GF650" s="9">
        <f t="shared" si="545"/>
        <v>0</v>
      </c>
      <c r="GG650" s="9">
        <f t="shared" si="545"/>
        <v>0</v>
      </c>
      <c r="GH650" s="9">
        <f t="shared" si="545"/>
        <v>0</v>
      </c>
      <c r="GI650" s="9">
        <f t="shared" si="545"/>
        <v>0</v>
      </c>
      <c r="GJ650" s="9">
        <f t="shared" si="545"/>
        <v>0</v>
      </c>
      <c r="GK650" s="9">
        <f t="shared" si="545"/>
        <v>0</v>
      </c>
      <c r="GL650" s="9">
        <f t="shared" si="545"/>
        <v>0</v>
      </c>
      <c r="GM650" s="9">
        <f t="shared" si="545"/>
        <v>0</v>
      </c>
      <c r="GN650" s="9">
        <f t="shared" si="545"/>
        <v>0</v>
      </c>
      <c r="GO650" s="9">
        <f t="shared" si="545"/>
        <v>0</v>
      </c>
      <c r="GP650" s="9">
        <f t="shared" si="545"/>
        <v>0</v>
      </c>
      <c r="GQ650" s="9">
        <f t="shared" si="545"/>
        <v>0</v>
      </c>
      <c r="GR650" s="9">
        <f t="shared" si="545"/>
        <v>0</v>
      </c>
      <c r="GS650" s="9">
        <f t="shared" si="545"/>
        <v>0</v>
      </c>
      <c r="GT650" s="9">
        <f t="shared" si="545"/>
        <v>0</v>
      </c>
      <c r="GU650" s="9">
        <f t="shared" si="545"/>
        <v>0</v>
      </c>
      <c r="GV650" s="9">
        <f t="shared" si="545"/>
        <v>0</v>
      </c>
      <c r="GW650" s="9">
        <f t="shared" si="545"/>
        <v>0</v>
      </c>
      <c r="GX650" s="9">
        <f t="shared" si="545"/>
        <v>0</v>
      </c>
      <c r="GY650" s="9">
        <f t="shared" si="545"/>
        <v>0</v>
      </c>
      <c r="GZ650" s="9">
        <f t="shared" si="545"/>
        <v>0</v>
      </c>
      <c r="HA650" s="9">
        <f t="shared" ref="HA650:HL650" si="546">IF(ISBLANK($B406),,HA616/$D616)</f>
        <v>0</v>
      </c>
      <c r="HB650" s="9">
        <f t="shared" si="546"/>
        <v>0</v>
      </c>
      <c r="HC650" s="9">
        <f t="shared" si="546"/>
        <v>0</v>
      </c>
      <c r="HD650" s="9">
        <f t="shared" si="546"/>
        <v>0</v>
      </c>
      <c r="HE650" s="9">
        <f t="shared" si="546"/>
        <v>0</v>
      </c>
      <c r="HF650" s="9">
        <f t="shared" si="546"/>
        <v>0</v>
      </c>
      <c r="HG650" s="9">
        <f t="shared" si="546"/>
        <v>0</v>
      </c>
      <c r="HH650" s="9">
        <f t="shared" si="546"/>
        <v>0</v>
      </c>
      <c r="HI650" s="9">
        <f t="shared" si="546"/>
        <v>0</v>
      </c>
      <c r="HJ650" s="9">
        <f t="shared" si="546"/>
        <v>0</v>
      </c>
      <c r="HK650" s="9">
        <f t="shared" si="546"/>
        <v>0</v>
      </c>
      <c r="HL650" s="9">
        <f t="shared" si="546"/>
        <v>0</v>
      </c>
    </row>
    <row r="651" spans="1:220" ht="12" hidden="1" customHeight="1" x14ac:dyDescent="0.2">
      <c r="A651" s="3"/>
      <c r="Q651" s="9">
        <f t="shared" ref="Q651:CB651" si="547">IF(ISBLANK($B407),,Q617/$D617)</f>
        <v>0</v>
      </c>
      <c r="R651" s="9">
        <f t="shared" si="547"/>
        <v>0</v>
      </c>
      <c r="S651" s="9">
        <f t="shared" si="547"/>
        <v>0</v>
      </c>
      <c r="T651" s="9">
        <f t="shared" si="547"/>
        <v>0</v>
      </c>
      <c r="U651" s="9">
        <f t="shared" si="547"/>
        <v>0</v>
      </c>
      <c r="V651" s="9">
        <f t="shared" si="547"/>
        <v>0</v>
      </c>
      <c r="W651" s="9">
        <f t="shared" si="547"/>
        <v>0</v>
      </c>
      <c r="X651" s="9">
        <f t="shared" si="547"/>
        <v>0</v>
      </c>
      <c r="Y651" s="9">
        <f t="shared" si="547"/>
        <v>0</v>
      </c>
      <c r="Z651" s="9">
        <f t="shared" si="547"/>
        <v>0</v>
      </c>
      <c r="AA651" s="9">
        <f t="shared" si="547"/>
        <v>0</v>
      </c>
      <c r="AB651" s="9">
        <f t="shared" si="547"/>
        <v>0</v>
      </c>
      <c r="AC651" s="9">
        <f t="shared" si="547"/>
        <v>0</v>
      </c>
      <c r="AD651" s="9">
        <f t="shared" si="547"/>
        <v>0</v>
      </c>
      <c r="AE651" s="9">
        <f t="shared" si="547"/>
        <v>0</v>
      </c>
      <c r="AF651" s="9">
        <f t="shared" si="547"/>
        <v>0</v>
      </c>
      <c r="AG651" s="9">
        <f t="shared" si="547"/>
        <v>0</v>
      </c>
      <c r="AH651" s="9">
        <f t="shared" si="547"/>
        <v>0</v>
      </c>
      <c r="AI651" s="9">
        <f t="shared" si="547"/>
        <v>0</v>
      </c>
      <c r="AJ651" s="9">
        <f t="shared" si="547"/>
        <v>0</v>
      </c>
      <c r="AK651" s="9">
        <f t="shared" si="547"/>
        <v>0</v>
      </c>
      <c r="AL651" s="9">
        <f t="shared" si="547"/>
        <v>0</v>
      </c>
      <c r="AM651" s="9">
        <f t="shared" si="547"/>
        <v>0</v>
      </c>
      <c r="AN651" s="9">
        <f t="shared" si="547"/>
        <v>0</v>
      </c>
      <c r="AO651" s="9">
        <f t="shared" si="547"/>
        <v>0</v>
      </c>
      <c r="AP651" s="9">
        <f t="shared" si="547"/>
        <v>0</v>
      </c>
      <c r="AQ651" s="9">
        <f t="shared" si="547"/>
        <v>0</v>
      </c>
      <c r="AR651" s="9">
        <f t="shared" si="547"/>
        <v>0</v>
      </c>
      <c r="AS651" s="9">
        <f t="shared" si="547"/>
        <v>0</v>
      </c>
      <c r="AT651" s="9">
        <f t="shared" si="547"/>
        <v>0</v>
      </c>
      <c r="AU651" s="9">
        <f t="shared" si="547"/>
        <v>0</v>
      </c>
      <c r="AV651" s="9">
        <f t="shared" si="547"/>
        <v>0</v>
      </c>
      <c r="AW651" s="9">
        <f t="shared" si="547"/>
        <v>0</v>
      </c>
      <c r="AX651" s="9">
        <f t="shared" si="547"/>
        <v>0</v>
      </c>
      <c r="AY651" s="9">
        <f t="shared" si="547"/>
        <v>0</v>
      </c>
      <c r="AZ651" s="9">
        <f t="shared" si="547"/>
        <v>0</v>
      </c>
      <c r="BA651" s="9">
        <f t="shared" si="547"/>
        <v>0</v>
      </c>
      <c r="BB651" s="9">
        <f t="shared" si="547"/>
        <v>0</v>
      </c>
      <c r="BC651" s="9">
        <f t="shared" si="547"/>
        <v>0</v>
      </c>
      <c r="BD651" s="9">
        <f t="shared" si="547"/>
        <v>0</v>
      </c>
      <c r="BE651" s="9">
        <f t="shared" si="547"/>
        <v>0</v>
      </c>
      <c r="BF651" s="9">
        <f t="shared" si="547"/>
        <v>0</v>
      </c>
      <c r="BG651" s="9">
        <f t="shared" si="547"/>
        <v>0</v>
      </c>
      <c r="BH651" s="9">
        <f t="shared" si="547"/>
        <v>0</v>
      </c>
      <c r="BI651" s="9">
        <f t="shared" si="547"/>
        <v>0</v>
      </c>
      <c r="BJ651" s="9">
        <f t="shared" si="547"/>
        <v>0</v>
      </c>
      <c r="BK651" s="9">
        <f t="shared" si="547"/>
        <v>0</v>
      </c>
      <c r="BL651" s="9">
        <f t="shared" si="547"/>
        <v>0</v>
      </c>
      <c r="BM651" s="9">
        <f t="shared" si="547"/>
        <v>0</v>
      </c>
      <c r="BN651" s="9">
        <f t="shared" si="547"/>
        <v>0</v>
      </c>
      <c r="BO651" s="9">
        <f t="shared" si="547"/>
        <v>0</v>
      </c>
      <c r="BP651" s="9">
        <f t="shared" si="547"/>
        <v>0</v>
      </c>
      <c r="BQ651" s="9">
        <f t="shared" si="547"/>
        <v>0</v>
      </c>
      <c r="BR651" s="9">
        <f t="shared" si="547"/>
        <v>0</v>
      </c>
      <c r="BS651" s="9">
        <f t="shared" si="547"/>
        <v>0</v>
      </c>
      <c r="BT651" s="9">
        <f t="shared" si="547"/>
        <v>0</v>
      </c>
      <c r="BU651" s="9">
        <f t="shared" si="547"/>
        <v>0</v>
      </c>
      <c r="BV651" s="9">
        <f t="shared" si="547"/>
        <v>0</v>
      </c>
      <c r="BW651" s="9">
        <f t="shared" si="547"/>
        <v>0</v>
      </c>
      <c r="BX651" s="9">
        <f t="shared" si="547"/>
        <v>0</v>
      </c>
      <c r="BY651" s="9">
        <f t="shared" si="547"/>
        <v>0</v>
      </c>
      <c r="BZ651" s="9">
        <f t="shared" si="547"/>
        <v>0</v>
      </c>
      <c r="CA651" s="9">
        <f t="shared" si="547"/>
        <v>0</v>
      </c>
      <c r="CB651" s="9">
        <f t="shared" si="547"/>
        <v>0</v>
      </c>
      <c r="CC651" s="9">
        <f t="shared" ref="CC651:EN651" si="548">IF(ISBLANK($B407),,CC617/$D617)</f>
        <v>0</v>
      </c>
      <c r="CD651" s="9">
        <f t="shared" si="548"/>
        <v>0</v>
      </c>
      <c r="CE651" s="9">
        <f t="shared" si="548"/>
        <v>0</v>
      </c>
      <c r="CF651" s="9">
        <f t="shared" si="548"/>
        <v>0</v>
      </c>
      <c r="CG651" s="9">
        <f t="shared" si="548"/>
        <v>0</v>
      </c>
      <c r="CH651" s="9">
        <f t="shared" si="548"/>
        <v>0</v>
      </c>
      <c r="CI651" s="9">
        <f t="shared" si="548"/>
        <v>0</v>
      </c>
      <c r="CJ651" s="9">
        <f t="shared" si="548"/>
        <v>0</v>
      </c>
      <c r="CK651" s="9">
        <f t="shared" si="548"/>
        <v>0</v>
      </c>
      <c r="CL651" s="9">
        <f t="shared" si="548"/>
        <v>0</v>
      </c>
      <c r="CM651" s="9">
        <f t="shared" si="548"/>
        <v>0</v>
      </c>
      <c r="CN651" s="9">
        <f t="shared" si="548"/>
        <v>0</v>
      </c>
      <c r="CO651" s="9">
        <f t="shared" si="548"/>
        <v>0</v>
      </c>
      <c r="CP651" s="9">
        <f t="shared" si="548"/>
        <v>0</v>
      </c>
      <c r="CQ651" s="9">
        <f t="shared" si="548"/>
        <v>0</v>
      </c>
      <c r="CR651" s="9">
        <f t="shared" si="548"/>
        <v>0</v>
      </c>
      <c r="CS651" s="9">
        <f t="shared" si="548"/>
        <v>0</v>
      </c>
      <c r="CT651" s="9">
        <f t="shared" si="548"/>
        <v>0</v>
      </c>
      <c r="CU651" s="9">
        <f t="shared" si="548"/>
        <v>0</v>
      </c>
      <c r="CV651" s="9">
        <f t="shared" si="548"/>
        <v>0</v>
      </c>
      <c r="CW651" s="9">
        <f t="shared" si="548"/>
        <v>0</v>
      </c>
      <c r="CX651" s="9">
        <f t="shared" si="548"/>
        <v>0</v>
      </c>
      <c r="CY651" s="9">
        <f t="shared" si="548"/>
        <v>0</v>
      </c>
      <c r="CZ651" s="9">
        <f t="shared" si="548"/>
        <v>0</v>
      </c>
      <c r="DA651" s="9">
        <f t="shared" si="548"/>
        <v>0</v>
      </c>
      <c r="DB651" s="9">
        <f t="shared" si="548"/>
        <v>0</v>
      </c>
      <c r="DC651" s="9">
        <f t="shared" si="548"/>
        <v>0</v>
      </c>
      <c r="DD651" s="9">
        <f t="shared" si="548"/>
        <v>0</v>
      </c>
      <c r="DE651" s="9">
        <f t="shared" si="548"/>
        <v>0</v>
      </c>
      <c r="DF651" s="9">
        <f t="shared" si="548"/>
        <v>0</v>
      </c>
      <c r="DG651" s="9">
        <f t="shared" si="548"/>
        <v>0</v>
      </c>
      <c r="DH651" s="9">
        <f t="shared" si="548"/>
        <v>0</v>
      </c>
      <c r="DI651" s="9">
        <f t="shared" si="548"/>
        <v>0</v>
      </c>
      <c r="DJ651" s="9">
        <f t="shared" si="548"/>
        <v>0</v>
      </c>
      <c r="DK651" s="9">
        <f t="shared" si="548"/>
        <v>0</v>
      </c>
      <c r="DL651" s="9">
        <f t="shared" si="548"/>
        <v>0</v>
      </c>
      <c r="DM651" s="9">
        <f t="shared" si="548"/>
        <v>0</v>
      </c>
      <c r="DN651" s="9">
        <f t="shared" si="548"/>
        <v>0</v>
      </c>
      <c r="DO651" s="9">
        <f t="shared" si="548"/>
        <v>0</v>
      </c>
      <c r="DP651" s="9">
        <f t="shared" si="548"/>
        <v>0</v>
      </c>
      <c r="DQ651" s="9">
        <f t="shared" si="548"/>
        <v>0</v>
      </c>
      <c r="DR651" s="9">
        <f t="shared" si="548"/>
        <v>0</v>
      </c>
      <c r="DS651" s="9">
        <f t="shared" si="548"/>
        <v>0</v>
      </c>
      <c r="DT651" s="9">
        <f t="shared" si="548"/>
        <v>0</v>
      </c>
      <c r="DU651" s="9">
        <f t="shared" si="548"/>
        <v>0</v>
      </c>
      <c r="DV651" s="9">
        <f t="shared" si="548"/>
        <v>0</v>
      </c>
      <c r="DW651" s="9">
        <f t="shared" si="548"/>
        <v>0</v>
      </c>
      <c r="DX651" s="9">
        <f t="shared" si="548"/>
        <v>0</v>
      </c>
      <c r="DY651" s="9">
        <f t="shared" si="548"/>
        <v>0</v>
      </c>
      <c r="DZ651" s="9">
        <f t="shared" si="548"/>
        <v>0</v>
      </c>
      <c r="EA651" s="9">
        <f t="shared" si="548"/>
        <v>0</v>
      </c>
      <c r="EB651" s="9">
        <f t="shared" si="548"/>
        <v>0</v>
      </c>
      <c r="EC651" s="9">
        <f t="shared" si="548"/>
        <v>0</v>
      </c>
      <c r="ED651" s="9">
        <f t="shared" si="548"/>
        <v>0</v>
      </c>
      <c r="EE651" s="9">
        <f t="shared" si="548"/>
        <v>0</v>
      </c>
      <c r="EF651" s="9">
        <f t="shared" si="548"/>
        <v>0</v>
      </c>
      <c r="EG651" s="9">
        <f t="shared" si="548"/>
        <v>0</v>
      </c>
      <c r="EH651" s="9">
        <f t="shared" si="548"/>
        <v>0</v>
      </c>
      <c r="EI651" s="9">
        <f t="shared" si="548"/>
        <v>0</v>
      </c>
      <c r="EJ651" s="9">
        <f t="shared" si="548"/>
        <v>0</v>
      </c>
      <c r="EK651" s="9">
        <f t="shared" si="548"/>
        <v>0</v>
      </c>
      <c r="EL651" s="9">
        <f t="shared" si="548"/>
        <v>0</v>
      </c>
      <c r="EM651" s="9">
        <f t="shared" si="548"/>
        <v>0</v>
      </c>
      <c r="EN651" s="9">
        <f t="shared" si="548"/>
        <v>0</v>
      </c>
      <c r="EO651" s="9">
        <f t="shared" ref="EO651:GZ651" si="549">IF(ISBLANK($B407),,EO617/$D617)</f>
        <v>0</v>
      </c>
      <c r="EP651" s="9">
        <f t="shared" si="549"/>
        <v>0</v>
      </c>
      <c r="EQ651" s="9">
        <f t="shared" si="549"/>
        <v>0</v>
      </c>
      <c r="ER651" s="9">
        <f t="shared" si="549"/>
        <v>0</v>
      </c>
      <c r="ES651" s="9">
        <f t="shared" si="549"/>
        <v>0</v>
      </c>
      <c r="ET651" s="9">
        <f t="shared" si="549"/>
        <v>0</v>
      </c>
      <c r="EU651" s="9">
        <f t="shared" si="549"/>
        <v>0</v>
      </c>
      <c r="EV651" s="9">
        <f t="shared" si="549"/>
        <v>0</v>
      </c>
      <c r="EW651" s="9">
        <f t="shared" si="549"/>
        <v>0</v>
      </c>
      <c r="EX651" s="9">
        <f t="shared" si="549"/>
        <v>0</v>
      </c>
      <c r="EY651" s="9">
        <f t="shared" si="549"/>
        <v>0</v>
      </c>
      <c r="EZ651" s="9">
        <f t="shared" si="549"/>
        <v>0</v>
      </c>
      <c r="FA651" s="9">
        <f t="shared" si="549"/>
        <v>0</v>
      </c>
      <c r="FB651" s="9">
        <f t="shared" si="549"/>
        <v>0</v>
      </c>
      <c r="FC651" s="9">
        <f t="shared" si="549"/>
        <v>0</v>
      </c>
      <c r="FD651" s="9">
        <f t="shared" si="549"/>
        <v>0</v>
      </c>
      <c r="FE651" s="9">
        <f t="shared" si="549"/>
        <v>0</v>
      </c>
      <c r="FF651" s="9">
        <f t="shared" si="549"/>
        <v>0</v>
      </c>
      <c r="FG651" s="9">
        <f t="shared" si="549"/>
        <v>0</v>
      </c>
      <c r="FH651" s="9">
        <f t="shared" si="549"/>
        <v>0</v>
      </c>
      <c r="FI651" s="9">
        <f t="shared" si="549"/>
        <v>0</v>
      </c>
      <c r="FJ651" s="9">
        <f t="shared" si="549"/>
        <v>0</v>
      </c>
      <c r="FK651" s="9">
        <f t="shared" si="549"/>
        <v>0</v>
      </c>
      <c r="FL651" s="9">
        <f t="shared" si="549"/>
        <v>0</v>
      </c>
      <c r="FM651" s="9">
        <f t="shared" si="549"/>
        <v>0</v>
      </c>
      <c r="FN651" s="9">
        <f t="shared" si="549"/>
        <v>0</v>
      </c>
      <c r="FO651" s="9">
        <f t="shared" si="549"/>
        <v>0</v>
      </c>
      <c r="FP651" s="9">
        <f t="shared" si="549"/>
        <v>0</v>
      </c>
      <c r="FQ651" s="9">
        <f t="shared" si="549"/>
        <v>0</v>
      </c>
      <c r="FR651" s="9">
        <f t="shared" si="549"/>
        <v>0</v>
      </c>
      <c r="FS651" s="9">
        <f t="shared" si="549"/>
        <v>0</v>
      </c>
      <c r="FT651" s="9">
        <f t="shared" si="549"/>
        <v>0</v>
      </c>
      <c r="FU651" s="9">
        <f t="shared" si="549"/>
        <v>0</v>
      </c>
      <c r="FV651" s="9">
        <f t="shared" si="549"/>
        <v>0</v>
      </c>
      <c r="FW651" s="9">
        <f t="shared" si="549"/>
        <v>0</v>
      </c>
      <c r="FX651" s="9">
        <f t="shared" si="549"/>
        <v>0</v>
      </c>
      <c r="FY651" s="9">
        <f t="shared" si="549"/>
        <v>0</v>
      </c>
      <c r="FZ651" s="9">
        <f t="shared" si="549"/>
        <v>0</v>
      </c>
      <c r="GA651" s="9">
        <f t="shared" si="549"/>
        <v>0</v>
      </c>
      <c r="GB651" s="9">
        <f t="shared" si="549"/>
        <v>0</v>
      </c>
      <c r="GC651" s="9">
        <f t="shared" si="549"/>
        <v>0</v>
      </c>
      <c r="GD651" s="9">
        <f t="shared" si="549"/>
        <v>0</v>
      </c>
      <c r="GE651" s="9">
        <f t="shared" si="549"/>
        <v>0</v>
      </c>
      <c r="GF651" s="9">
        <f t="shared" si="549"/>
        <v>0</v>
      </c>
      <c r="GG651" s="9">
        <f t="shared" si="549"/>
        <v>0</v>
      </c>
      <c r="GH651" s="9">
        <f t="shared" si="549"/>
        <v>0</v>
      </c>
      <c r="GI651" s="9">
        <f t="shared" si="549"/>
        <v>0</v>
      </c>
      <c r="GJ651" s="9">
        <f t="shared" si="549"/>
        <v>0</v>
      </c>
      <c r="GK651" s="9">
        <f t="shared" si="549"/>
        <v>0</v>
      </c>
      <c r="GL651" s="9">
        <f t="shared" si="549"/>
        <v>0</v>
      </c>
      <c r="GM651" s="9">
        <f t="shared" si="549"/>
        <v>0</v>
      </c>
      <c r="GN651" s="9">
        <f t="shared" si="549"/>
        <v>0</v>
      </c>
      <c r="GO651" s="9">
        <f t="shared" si="549"/>
        <v>0</v>
      </c>
      <c r="GP651" s="9">
        <f t="shared" si="549"/>
        <v>0</v>
      </c>
      <c r="GQ651" s="9">
        <f t="shared" si="549"/>
        <v>0</v>
      </c>
      <c r="GR651" s="9">
        <f t="shared" si="549"/>
        <v>0</v>
      </c>
      <c r="GS651" s="9">
        <f t="shared" si="549"/>
        <v>0</v>
      </c>
      <c r="GT651" s="9">
        <f t="shared" si="549"/>
        <v>0</v>
      </c>
      <c r="GU651" s="9">
        <f t="shared" si="549"/>
        <v>0</v>
      </c>
      <c r="GV651" s="9">
        <f t="shared" si="549"/>
        <v>0</v>
      </c>
      <c r="GW651" s="9">
        <f t="shared" si="549"/>
        <v>0</v>
      </c>
      <c r="GX651" s="9">
        <f t="shared" si="549"/>
        <v>0</v>
      </c>
      <c r="GY651" s="9">
        <f t="shared" si="549"/>
        <v>0</v>
      </c>
      <c r="GZ651" s="9">
        <f t="shared" si="549"/>
        <v>0</v>
      </c>
      <c r="HA651" s="9">
        <f t="shared" ref="HA651:HL651" si="550">IF(ISBLANK($B407),,HA617/$D617)</f>
        <v>0</v>
      </c>
      <c r="HB651" s="9">
        <f t="shared" si="550"/>
        <v>0</v>
      </c>
      <c r="HC651" s="9">
        <f t="shared" si="550"/>
        <v>0</v>
      </c>
      <c r="HD651" s="9">
        <f t="shared" si="550"/>
        <v>0</v>
      </c>
      <c r="HE651" s="9">
        <f t="shared" si="550"/>
        <v>0</v>
      </c>
      <c r="HF651" s="9">
        <f t="shared" si="550"/>
        <v>0</v>
      </c>
      <c r="HG651" s="9">
        <f t="shared" si="550"/>
        <v>0</v>
      </c>
      <c r="HH651" s="9">
        <f t="shared" si="550"/>
        <v>0</v>
      </c>
      <c r="HI651" s="9">
        <f t="shared" si="550"/>
        <v>0</v>
      </c>
      <c r="HJ651" s="9">
        <f t="shared" si="550"/>
        <v>0</v>
      </c>
      <c r="HK651" s="9">
        <f t="shared" si="550"/>
        <v>0</v>
      </c>
      <c r="HL651" s="9">
        <f t="shared" si="550"/>
        <v>0</v>
      </c>
    </row>
    <row r="652" spans="1:220" ht="12" hidden="1" customHeight="1" x14ac:dyDescent="0.2">
      <c r="A652" s="3"/>
      <c r="Q652" s="9">
        <f t="shared" ref="Q652:CB652" si="551">IF(ISBLANK($B408),,Q618/$D618)</f>
        <v>0</v>
      </c>
      <c r="R652" s="9">
        <f t="shared" si="551"/>
        <v>0</v>
      </c>
      <c r="S652" s="9">
        <f t="shared" si="551"/>
        <v>0</v>
      </c>
      <c r="T652" s="9">
        <f t="shared" si="551"/>
        <v>0</v>
      </c>
      <c r="U652" s="9">
        <f t="shared" si="551"/>
        <v>0</v>
      </c>
      <c r="V652" s="9">
        <f t="shared" si="551"/>
        <v>0</v>
      </c>
      <c r="W652" s="9">
        <f t="shared" si="551"/>
        <v>0</v>
      </c>
      <c r="X652" s="9">
        <f t="shared" si="551"/>
        <v>0</v>
      </c>
      <c r="Y652" s="9">
        <f t="shared" si="551"/>
        <v>0</v>
      </c>
      <c r="Z652" s="9">
        <f t="shared" si="551"/>
        <v>0</v>
      </c>
      <c r="AA652" s="9">
        <f t="shared" si="551"/>
        <v>0</v>
      </c>
      <c r="AB652" s="9">
        <f t="shared" si="551"/>
        <v>0</v>
      </c>
      <c r="AC652" s="9">
        <f t="shared" si="551"/>
        <v>0</v>
      </c>
      <c r="AD652" s="9">
        <f t="shared" si="551"/>
        <v>0</v>
      </c>
      <c r="AE652" s="9">
        <f t="shared" si="551"/>
        <v>0</v>
      </c>
      <c r="AF652" s="9">
        <f t="shared" si="551"/>
        <v>0</v>
      </c>
      <c r="AG652" s="9">
        <f t="shared" si="551"/>
        <v>0</v>
      </c>
      <c r="AH652" s="9">
        <f t="shared" si="551"/>
        <v>0</v>
      </c>
      <c r="AI652" s="9">
        <f t="shared" si="551"/>
        <v>0</v>
      </c>
      <c r="AJ652" s="9">
        <f t="shared" si="551"/>
        <v>0</v>
      </c>
      <c r="AK652" s="9">
        <f t="shared" si="551"/>
        <v>0</v>
      </c>
      <c r="AL652" s="9">
        <f t="shared" si="551"/>
        <v>0</v>
      </c>
      <c r="AM652" s="9">
        <f t="shared" si="551"/>
        <v>0</v>
      </c>
      <c r="AN652" s="9">
        <f t="shared" si="551"/>
        <v>0</v>
      </c>
      <c r="AO652" s="9">
        <f t="shared" si="551"/>
        <v>0</v>
      </c>
      <c r="AP652" s="9">
        <f t="shared" si="551"/>
        <v>0</v>
      </c>
      <c r="AQ652" s="9">
        <f t="shared" si="551"/>
        <v>0</v>
      </c>
      <c r="AR652" s="9">
        <f t="shared" si="551"/>
        <v>0</v>
      </c>
      <c r="AS652" s="9">
        <f t="shared" si="551"/>
        <v>0</v>
      </c>
      <c r="AT652" s="9">
        <f t="shared" si="551"/>
        <v>0</v>
      </c>
      <c r="AU652" s="9">
        <f t="shared" si="551"/>
        <v>0</v>
      </c>
      <c r="AV652" s="9">
        <f t="shared" si="551"/>
        <v>0</v>
      </c>
      <c r="AW652" s="9">
        <f t="shared" si="551"/>
        <v>0</v>
      </c>
      <c r="AX652" s="9">
        <f t="shared" si="551"/>
        <v>0</v>
      </c>
      <c r="AY652" s="9">
        <f t="shared" si="551"/>
        <v>0</v>
      </c>
      <c r="AZ652" s="9">
        <f t="shared" si="551"/>
        <v>0</v>
      </c>
      <c r="BA652" s="9">
        <f t="shared" si="551"/>
        <v>0</v>
      </c>
      <c r="BB652" s="9">
        <f t="shared" si="551"/>
        <v>0</v>
      </c>
      <c r="BC652" s="9">
        <f t="shared" si="551"/>
        <v>0</v>
      </c>
      <c r="BD652" s="9">
        <f t="shared" si="551"/>
        <v>0</v>
      </c>
      <c r="BE652" s="9">
        <f t="shared" si="551"/>
        <v>0</v>
      </c>
      <c r="BF652" s="9">
        <f t="shared" si="551"/>
        <v>0</v>
      </c>
      <c r="BG652" s="9">
        <f t="shared" si="551"/>
        <v>0</v>
      </c>
      <c r="BH652" s="9">
        <f t="shared" si="551"/>
        <v>0</v>
      </c>
      <c r="BI652" s="9">
        <f t="shared" si="551"/>
        <v>0</v>
      </c>
      <c r="BJ652" s="9">
        <f t="shared" si="551"/>
        <v>0</v>
      </c>
      <c r="BK652" s="9">
        <f t="shared" si="551"/>
        <v>0</v>
      </c>
      <c r="BL652" s="9">
        <f t="shared" si="551"/>
        <v>0</v>
      </c>
      <c r="BM652" s="9">
        <f t="shared" si="551"/>
        <v>0</v>
      </c>
      <c r="BN652" s="9">
        <f t="shared" si="551"/>
        <v>0</v>
      </c>
      <c r="BO652" s="9">
        <f t="shared" si="551"/>
        <v>0</v>
      </c>
      <c r="BP652" s="9">
        <f t="shared" si="551"/>
        <v>0</v>
      </c>
      <c r="BQ652" s="9">
        <f t="shared" si="551"/>
        <v>0</v>
      </c>
      <c r="BR652" s="9">
        <f t="shared" si="551"/>
        <v>0</v>
      </c>
      <c r="BS652" s="9">
        <f t="shared" si="551"/>
        <v>0</v>
      </c>
      <c r="BT652" s="9">
        <f t="shared" si="551"/>
        <v>0</v>
      </c>
      <c r="BU652" s="9">
        <f t="shared" si="551"/>
        <v>0</v>
      </c>
      <c r="BV652" s="9">
        <f t="shared" si="551"/>
        <v>0</v>
      </c>
      <c r="BW652" s="9">
        <f t="shared" si="551"/>
        <v>0</v>
      </c>
      <c r="BX652" s="9">
        <f t="shared" si="551"/>
        <v>0</v>
      </c>
      <c r="BY652" s="9">
        <f t="shared" si="551"/>
        <v>0</v>
      </c>
      <c r="BZ652" s="9">
        <f t="shared" si="551"/>
        <v>0</v>
      </c>
      <c r="CA652" s="9">
        <f t="shared" si="551"/>
        <v>0</v>
      </c>
      <c r="CB652" s="9">
        <f t="shared" si="551"/>
        <v>0</v>
      </c>
      <c r="CC652" s="9">
        <f t="shared" ref="CC652:EN652" si="552">IF(ISBLANK($B408),,CC618/$D618)</f>
        <v>0</v>
      </c>
      <c r="CD652" s="9">
        <f t="shared" si="552"/>
        <v>0</v>
      </c>
      <c r="CE652" s="9">
        <f t="shared" si="552"/>
        <v>0</v>
      </c>
      <c r="CF652" s="9">
        <f t="shared" si="552"/>
        <v>0</v>
      </c>
      <c r="CG652" s="9">
        <f t="shared" si="552"/>
        <v>0</v>
      </c>
      <c r="CH652" s="9">
        <f t="shared" si="552"/>
        <v>0</v>
      </c>
      <c r="CI652" s="9">
        <f t="shared" si="552"/>
        <v>0</v>
      </c>
      <c r="CJ652" s="9">
        <f t="shared" si="552"/>
        <v>0</v>
      </c>
      <c r="CK652" s="9">
        <f t="shared" si="552"/>
        <v>0</v>
      </c>
      <c r="CL652" s="9">
        <f t="shared" si="552"/>
        <v>0</v>
      </c>
      <c r="CM652" s="9">
        <f t="shared" si="552"/>
        <v>0</v>
      </c>
      <c r="CN652" s="9">
        <f t="shared" si="552"/>
        <v>0</v>
      </c>
      <c r="CO652" s="9">
        <f t="shared" si="552"/>
        <v>0</v>
      </c>
      <c r="CP652" s="9">
        <f t="shared" si="552"/>
        <v>0</v>
      </c>
      <c r="CQ652" s="9">
        <f t="shared" si="552"/>
        <v>0</v>
      </c>
      <c r="CR652" s="9">
        <f t="shared" si="552"/>
        <v>0</v>
      </c>
      <c r="CS652" s="9">
        <f t="shared" si="552"/>
        <v>0</v>
      </c>
      <c r="CT652" s="9">
        <f t="shared" si="552"/>
        <v>0</v>
      </c>
      <c r="CU652" s="9">
        <f t="shared" si="552"/>
        <v>0</v>
      </c>
      <c r="CV652" s="9">
        <f t="shared" si="552"/>
        <v>0</v>
      </c>
      <c r="CW652" s="9">
        <f t="shared" si="552"/>
        <v>0</v>
      </c>
      <c r="CX652" s="9">
        <f t="shared" si="552"/>
        <v>0</v>
      </c>
      <c r="CY652" s="9">
        <f t="shared" si="552"/>
        <v>0</v>
      </c>
      <c r="CZ652" s="9">
        <f t="shared" si="552"/>
        <v>0</v>
      </c>
      <c r="DA652" s="9">
        <f t="shared" si="552"/>
        <v>0</v>
      </c>
      <c r="DB652" s="9">
        <f t="shared" si="552"/>
        <v>0</v>
      </c>
      <c r="DC652" s="9">
        <f t="shared" si="552"/>
        <v>0</v>
      </c>
      <c r="DD652" s="9">
        <f t="shared" si="552"/>
        <v>0</v>
      </c>
      <c r="DE652" s="9">
        <f t="shared" si="552"/>
        <v>0</v>
      </c>
      <c r="DF652" s="9">
        <f t="shared" si="552"/>
        <v>0</v>
      </c>
      <c r="DG652" s="9">
        <f t="shared" si="552"/>
        <v>0</v>
      </c>
      <c r="DH652" s="9">
        <f t="shared" si="552"/>
        <v>0</v>
      </c>
      <c r="DI652" s="9">
        <f t="shared" si="552"/>
        <v>0</v>
      </c>
      <c r="DJ652" s="9">
        <f t="shared" si="552"/>
        <v>0</v>
      </c>
      <c r="DK652" s="9">
        <f t="shared" si="552"/>
        <v>0</v>
      </c>
      <c r="DL652" s="9">
        <f t="shared" si="552"/>
        <v>0</v>
      </c>
      <c r="DM652" s="9">
        <f t="shared" si="552"/>
        <v>0</v>
      </c>
      <c r="DN652" s="9">
        <f t="shared" si="552"/>
        <v>0</v>
      </c>
      <c r="DO652" s="9">
        <f t="shared" si="552"/>
        <v>0</v>
      </c>
      <c r="DP652" s="9">
        <f t="shared" si="552"/>
        <v>0</v>
      </c>
      <c r="DQ652" s="9">
        <f t="shared" si="552"/>
        <v>0</v>
      </c>
      <c r="DR652" s="9">
        <f t="shared" si="552"/>
        <v>0</v>
      </c>
      <c r="DS652" s="9">
        <f t="shared" si="552"/>
        <v>0</v>
      </c>
      <c r="DT652" s="9">
        <f t="shared" si="552"/>
        <v>0</v>
      </c>
      <c r="DU652" s="9">
        <f t="shared" si="552"/>
        <v>0</v>
      </c>
      <c r="DV652" s="9">
        <f t="shared" si="552"/>
        <v>0</v>
      </c>
      <c r="DW652" s="9">
        <f t="shared" si="552"/>
        <v>0</v>
      </c>
      <c r="DX652" s="9">
        <f t="shared" si="552"/>
        <v>0</v>
      </c>
      <c r="DY652" s="9">
        <f t="shared" si="552"/>
        <v>0</v>
      </c>
      <c r="DZ652" s="9">
        <f t="shared" si="552"/>
        <v>0</v>
      </c>
      <c r="EA652" s="9">
        <f t="shared" si="552"/>
        <v>0</v>
      </c>
      <c r="EB652" s="9">
        <f t="shared" si="552"/>
        <v>0</v>
      </c>
      <c r="EC652" s="9">
        <f t="shared" si="552"/>
        <v>0</v>
      </c>
      <c r="ED652" s="9">
        <f t="shared" si="552"/>
        <v>0</v>
      </c>
      <c r="EE652" s="9">
        <f t="shared" si="552"/>
        <v>0</v>
      </c>
      <c r="EF652" s="9">
        <f t="shared" si="552"/>
        <v>0</v>
      </c>
      <c r="EG652" s="9">
        <f t="shared" si="552"/>
        <v>0</v>
      </c>
      <c r="EH652" s="9">
        <f t="shared" si="552"/>
        <v>0</v>
      </c>
      <c r="EI652" s="9">
        <f t="shared" si="552"/>
        <v>0</v>
      </c>
      <c r="EJ652" s="9">
        <f t="shared" si="552"/>
        <v>0</v>
      </c>
      <c r="EK652" s="9">
        <f t="shared" si="552"/>
        <v>0</v>
      </c>
      <c r="EL652" s="9">
        <f t="shared" si="552"/>
        <v>0</v>
      </c>
      <c r="EM652" s="9">
        <f t="shared" si="552"/>
        <v>0</v>
      </c>
      <c r="EN652" s="9">
        <f t="shared" si="552"/>
        <v>0</v>
      </c>
      <c r="EO652" s="9">
        <f t="shared" ref="EO652:GZ652" si="553">IF(ISBLANK($B408),,EO618/$D618)</f>
        <v>0</v>
      </c>
      <c r="EP652" s="9">
        <f t="shared" si="553"/>
        <v>0</v>
      </c>
      <c r="EQ652" s="9">
        <f t="shared" si="553"/>
        <v>0</v>
      </c>
      <c r="ER652" s="9">
        <f t="shared" si="553"/>
        <v>0</v>
      </c>
      <c r="ES652" s="9">
        <f t="shared" si="553"/>
        <v>0</v>
      </c>
      <c r="ET652" s="9">
        <f t="shared" si="553"/>
        <v>0</v>
      </c>
      <c r="EU652" s="9">
        <f t="shared" si="553"/>
        <v>0</v>
      </c>
      <c r="EV652" s="9">
        <f t="shared" si="553"/>
        <v>0</v>
      </c>
      <c r="EW652" s="9">
        <f t="shared" si="553"/>
        <v>0</v>
      </c>
      <c r="EX652" s="9">
        <f t="shared" si="553"/>
        <v>0</v>
      </c>
      <c r="EY652" s="9">
        <f t="shared" si="553"/>
        <v>0</v>
      </c>
      <c r="EZ652" s="9">
        <f t="shared" si="553"/>
        <v>0</v>
      </c>
      <c r="FA652" s="9">
        <f t="shared" si="553"/>
        <v>0</v>
      </c>
      <c r="FB652" s="9">
        <f t="shared" si="553"/>
        <v>0</v>
      </c>
      <c r="FC652" s="9">
        <f t="shared" si="553"/>
        <v>0</v>
      </c>
      <c r="FD652" s="9">
        <f t="shared" si="553"/>
        <v>0</v>
      </c>
      <c r="FE652" s="9">
        <f t="shared" si="553"/>
        <v>0</v>
      </c>
      <c r="FF652" s="9">
        <f t="shared" si="553"/>
        <v>0</v>
      </c>
      <c r="FG652" s="9">
        <f t="shared" si="553"/>
        <v>0</v>
      </c>
      <c r="FH652" s="9">
        <f t="shared" si="553"/>
        <v>0</v>
      </c>
      <c r="FI652" s="9">
        <f t="shared" si="553"/>
        <v>0</v>
      </c>
      <c r="FJ652" s="9">
        <f t="shared" si="553"/>
        <v>0</v>
      </c>
      <c r="FK652" s="9">
        <f t="shared" si="553"/>
        <v>0</v>
      </c>
      <c r="FL652" s="9">
        <f t="shared" si="553"/>
        <v>0</v>
      </c>
      <c r="FM652" s="9">
        <f t="shared" si="553"/>
        <v>0</v>
      </c>
      <c r="FN652" s="9">
        <f t="shared" si="553"/>
        <v>0</v>
      </c>
      <c r="FO652" s="9">
        <f t="shared" si="553"/>
        <v>0</v>
      </c>
      <c r="FP652" s="9">
        <f t="shared" si="553"/>
        <v>0</v>
      </c>
      <c r="FQ652" s="9">
        <f t="shared" si="553"/>
        <v>0</v>
      </c>
      <c r="FR652" s="9">
        <f t="shared" si="553"/>
        <v>0</v>
      </c>
      <c r="FS652" s="9">
        <f t="shared" si="553"/>
        <v>0</v>
      </c>
      <c r="FT652" s="9">
        <f t="shared" si="553"/>
        <v>0</v>
      </c>
      <c r="FU652" s="9">
        <f t="shared" si="553"/>
        <v>0</v>
      </c>
      <c r="FV652" s="9">
        <f t="shared" si="553"/>
        <v>0</v>
      </c>
      <c r="FW652" s="9">
        <f t="shared" si="553"/>
        <v>0</v>
      </c>
      <c r="FX652" s="9">
        <f t="shared" si="553"/>
        <v>0</v>
      </c>
      <c r="FY652" s="9">
        <f t="shared" si="553"/>
        <v>0</v>
      </c>
      <c r="FZ652" s="9">
        <f t="shared" si="553"/>
        <v>0</v>
      </c>
      <c r="GA652" s="9">
        <f t="shared" si="553"/>
        <v>0</v>
      </c>
      <c r="GB652" s="9">
        <f t="shared" si="553"/>
        <v>0</v>
      </c>
      <c r="GC652" s="9">
        <f t="shared" si="553"/>
        <v>0</v>
      </c>
      <c r="GD652" s="9">
        <f t="shared" si="553"/>
        <v>0</v>
      </c>
      <c r="GE652" s="9">
        <f t="shared" si="553"/>
        <v>0</v>
      </c>
      <c r="GF652" s="9">
        <f t="shared" si="553"/>
        <v>0</v>
      </c>
      <c r="GG652" s="9">
        <f t="shared" si="553"/>
        <v>0</v>
      </c>
      <c r="GH652" s="9">
        <f t="shared" si="553"/>
        <v>0</v>
      </c>
      <c r="GI652" s="9">
        <f t="shared" si="553"/>
        <v>0</v>
      </c>
      <c r="GJ652" s="9">
        <f t="shared" si="553"/>
        <v>0</v>
      </c>
      <c r="GK652" s="9">
        <f t="shared" si="553"/>
        <v>0</v>
      </c>
      <c r="GL652" s="9">
        <f t="shared" si="553"/>
        <v>0</v>
      </c>
      <c r="GM652" s="9">
        <f t="shared" si="553"/>
        <v>0</v>
      </c>
      <c r="GN652" s="9">
        <f t="shared" si="553"/>
        <v>0</v>
      </c>
      <c r="GO652" s="9">
        <f t="shared" si="553"/>
        <v>0</v>
      </c>
      <c r="GP652" s="9">
        <f t="shared" si="553"/>
        <v>0</v>
      </c>
      <c r="GQ652" s="9">
        <f t="shared" si="553"/>
        <v>0</v>
      </c>
      <c r="GR652" s="9">
        <f t="shared" si="553"/>
        <v>0</v>
      </c>
      <c r="GS652" s="9">
        <f t="shared" si="553"/>
        <v>0</v>
      </c>
      <c r="GT652" s="9">
        <f t="shared" si="553"/>
        <v>0</v>
      </c>
      <c r="GU652" s="9">
        <f t="shared" si="553"/>
        <v>0</v>
      </c>
      <c r="GV652" s="9">
        <f t="shared" si="553"/>
        <v>0</v>
      </c>
      <c r="GW652" s="9">
        <f t="shared" si="553"/>
        <v>0</v>
      </c>
      <c r="GX652" s="9">
        <f t="shared" si="553"/>
        <v>0</v>
      </c>
      <c r="GY652" s="9">
        <f t="shared" si="553"/>
        <v>0</v>
      </c>
      <c r="GZ652" s="9">
        <f t="shared" si="553"/>
        <v>0</v>
      </c>
      <c r="HA652" s="9">
        <f t="shared" ref="HA652:HL652" si="554">IF(ISBLANK($B408),,HA618/$D618)</f>
        <v>0</v>
      </c>
      <c r="HB652" s="9">
        <f t="shared" si="554"/>
        <v>0</v>
      </c>
      <c r="HC652" s="9">
        <f t="shared" si="554"/>
        <v>0</v>
      </c>
      <c r="HD652" s="9">
        <f t="shared" si="554"/>
        <v>0</v>
      </c>
      <c r="HE652" s="9">
        <f t="shared" si="554"/>
        <v>0</v>
      </c>
      <c r="HF652" s="9">
        <f t="shared" si="554"/>
        <v>0</v>
      </c>
      <c r="HG652" s="9">
        <f t="shared" si="554"/>
        <v>0</v>
      </c>
      <c r="HH652" s="9">
        <f t="shared" si="554"/>
        <v>0</v>
      </c>
      <c r="HI652" s="9">
        <f t="shared" si="554"/>
        <v>0</v>
      </c>
      <c r="HJ652" s="9">
        <f t="shared" si="554"/>
        <v>0</v>
      </c>
      <c r="HK652" s="9">
        <f t="shared" si="554"/>
        <v>0</v>
      </c>
      <c r="HL652" s="9">
        <f t="shared" si="554"/>
        <v>0</v>
      </c>
    </row>
    <row r="653" spans="1:220" ht="12" hidden="1" customHeight="1" x14ac:dyDescent="0.2">
      <c r="A653" s="3"/>
      <c r="Q653" s="9">
        <f t="shared" ref="Q653:CB653" si="555">IF(ISBLANK($B409),,Q619/$D619)</f>
        <v>0</v>
      </c>
      <c r="R653" s="9">
        <f t="shared" si="555"/>
        <v>0</v>
      </c>
      <c r="S653" s="9">
        <f t="shared" si="555"/>
        <v>0</v>
      </c>
      <c r="T653" s="9">
        <f t="shared" si="555"/>
        <v>0</v>
      </c>
      <c r="U653" s="9">
        <f t="shared" si="555"/>
        <v>0</v>
      </c>
      <c r="V653" s="9">
        <f t="shared" si="555"/>
        <v>0</v>
      </c>
      <c r="W653" s="9">
        <f t="shared" si="555"/>
        <v>0</v>
      </c>
      <c r="X653" s="9">
        <f t="shared" si="555"/>
        <v>0</v>
      </c>
      <c r="Y653" s="9">
        <f t="shared" si="555"/>
        <v>0</v>
      </c>
      <c r="Z653" s="9">
        <f t="shared" si="555"/>
        <v>0</v>
      </c>
      <c r="AA653" s="9">
        <f t="shared" si="555"/>
        <v>0</v>
      </c>
      <c r="AB653" s="9">
        <f t="shared" si="555"/>
        <v>0</v>
      </c>
      <c r="AC653" s="9">
        <f t="shared" si="555"/>
        <v>0</v>
      </c>
      <c r="AD653" s="9">
        <f t="shared" si="555"/>
        <v>0</v>
      </c>
      <c r="AE653" s="9">
        <f t="shared" si="555"/>
        <v>0</v>
      </c>
      <c r="AF653" s="9">
        <f t="shared" si="555"/>
        <v>0</v>
      </c>
      <c r="AG653" s="9">
        <f t="shared" si="555"/>
        <v>0</v>
      </c>
      <c r="AH653" s="9">
        <f t="shared" si="555"/>
        <v>0</v>
      </c>
      <c r="AI653" s="9">
        <f t="shared" si="555"/>
        <v>0</v>
      </c>
      <c r="AJ653" s="9">
        <f t="shared" si="555"/>
        <v>0</v>
      </c>
      <c r="AK653" s="9">
        <f t="shared" si="555"/>
        <v>0</v>
      </c>
      <c r="AL653" s="9">
        <f t="shared" si="555"/>
        <v>0</v>
      </c>
      <c r="AM653" s="9">
        <f t="shared" si="555"/>
        <v>0</v>
      </c>
      <c r="AN653" s="9">
        <f t="shared" si="555"/>
        <v>0</v>
      </c>
      <c r="AO653" s="9">
        <f t="shared" si="555"/>
        <v>0</v>
      </c>
      <c r="AP653" s="9">
        <f t="shared" si="555"/>
        <v>0</v>
      </c>
      <c r="AQ653" s="9">
        <f t="shared" si="555"/>
        <v>0</v>
      </c>
      <c r="AR653" s="9">
        <f t="shared" si="555"/>
        <v>0</v>
      </c>
      <c r="AS653" s="9">
        <f t="shared" si="555"/>
        <v>0</v>
      </c>
      <c r="AT653" s="9">
        <f t="shared" si="555"/>
        <v>0</v>
      </c>
      <c r="AU653" s="9">
        <f t="shared" si="555"/>
        <v>0</v>
      </c>
      <c r="AV653" s="9">
        <f t="shared" si="555"/>
        <v>0</v>
      </c>
      <c r="AW653" s="9">
        <f t="shared" si="555"/>
        <v>0</v>
      </c>
      <c r="AX653" s="9">
        <f t="shared" si="555"/>
        <v>0</v>
      </c>
      <c r="AY653" s="9">
        <f t="shared" si="555"/>
        <v>0</v>
      </c>
      <c r="AZ653" s="9">
        <f t="shared" si="555"/>
        <v>0</v>
      </c>
      <c r="BA653" s="9">
        <f t="shared" si="555"/>
        <v>0</v>
      </c>
      <c r="BB653" s="9">
        <f t="shared" si="555"/>
        <v>0</v>
      </c>
      <c r="BC653" s="9">
        <f t="shared" si="555"/>
        <v>0</v>
      </c>
      <c r="BD653" s="9">
        <f t="shared" si="555"/>
        <v>0</v>
      </c>
      <c r="BE653" s="9">
        <f t="shared" si="555"/>
        <v>0</v>
      </c>
      <c r="BF653" s="9">
        <f t="shared" si="555"/>
        <v>0</v>
      </c>
      <c r="BG653" s="9">
        <f t="shared" si="555"/>
        <v>0</v>
      </c>
      <c r="BH653" s="9">
        <f t="shared" si="555"/>
        <v>0</v>
      </c>
      <c r="BI653" s="9">
        <f t="shared" si="555"/>
        <v>0</v>
      </c>
      <c r="BJ653" s="9">
        <f t="shared" si="555"/>
        <v>0</v>
      </c>
      <c r="BK653" s="9">
        <f t="shared" si="555"/>
        <v>0</v>
      </c>
      <c r="BL653" s="9">
        <f t="shared" si="555"/>
        <v>0</v>
      </c>
      <c r="BM653" s="9">
        <f t="shared" si="555"/>
        <v>0</v>
      </c>
      <c r="BN653" s="9">
        <f t="shared" si="555"/>
        <v>0</v>
      </c>
      <c r="BO653" s="9">
        <f t="shared" si="555"/>
        <v>0</v>
      </c>
      <c r="BP653" s="9">
        <f t="shared" si="555"/>
        <v>0</v>
      </c>
      <c r="BQ653" s="9">
        <f t="shared" si="555"/>
        <v>0</v>
      </c>
      <c r="BR653" s="9">
        <f t="shared" si="555"/>
        <v>0</v>
      </c>
      <c r="BS653" s="9">
        <f t="shared" si="555"/>
        <v>0</v>
      </c>
      <c r="BT653" s="9">
        <f t="shared" si="555"/>
        <v>0</v>
      </c>
      <c r="BU653" s="9">
        <f t="shared" si="555"/>
        <v>0</v>
      </c>
      <c r="BV653" s="9">
        <f t="shared" si="555"/>
        <v>0</v>
      </c>
      <c r="BW653" s="9">
        <f t="shared" si="555"/>
        <v>0</v>
      </c>
      <c r="BX653" s="9">
        <f t="shared" si="555"/>
        <v>0</v>
      </c>
      <c r="BY653" s="9">
        <f t="shared" si="555"/>
        <v>0</v>
      </c>
      <c r="BZ653" s="9">
        <f t="shared" si="555"/>
        <v>0</v>
      </c>
      <c r="CA653" s="9">
        <f t="shared" si="555"/>
        <v>0</v>
      </c>
      <c r="CB653" s="9">
        <f t="shared" si="555"/>
        <v>0</v>
      </c>
      <c r="CC653" s="9">
        <f t="shared" ref="CC653:EN653" si="556">IF(ISBLANK($B409),,CC619/$D619)</f>
        <v>0</v>
      </c>
      <c r="CD653" s="9">
        <f t="shared" si="556"/>
        <v>0</v>
      </c>
      <c r="CE653" s="9">
        <f t="shared" si="556"/>
        <v>0</v>
      </c>
      <c r="CF653" s="9">
        <f t="shared" si="556"/>
        <v>0</v>
      </c>
      <c r="CG653" s="9">
        <f t="shared" si="556"/>
        <v>0</v>
      </c>
      <c r="CH653" s="9">
        <f t="shared" si="556"/>
        <v>0</v>
      </c>
      <c r="CI653" s="9">
        <f t="shared" si="556"/>
        <v>0</v>
      </c>
      <c r="CJ653" s="9">
        <f t="shared" si="556"/>
        <v>0</v>
      </c>
      <c r="CK653" s="9">
        <f t="shared" si="556"/>
        <v>0</v>
      </c>
      <c r="CL653" s="9">
        <f t="shared" si="556"/>
        <v>0</v>
      </c>
      <c r="CM653" s="9">
        <f t="shared" si="556"/>
        <v>0</v>
      </c>
      <c r="CN653" s="9">
        <f t="shared" si="556"/>
        <v>0</v>
      </c>
      <c r="CO653" s="9">
        <f t="shared" si="556"/>
        <v>0</v>
      </c>
      <c r="CP653" s="9">
        <f t="shared" si="556"/>
        <v>0</v>
      </c>
      <c r="CQ653" s="9">
        <f t="shared" si="556"/>
        <v>0</v>
      </c>
      <c r="CR653" s="9">
        <f t="shared" si="556"/>
        <v>0</v>
      </c>
      <c r="CS653" s="9">
        <f t="shared" si="556"/>
        <v>0</v>
      </c>
      <c r="CT653" s="9">
        <f t="shared" si="556"/>
        <v>0</v>
      </c>
      <c r="CU653" s="9">
        <f t="shared" si="556"/>
        <v>0</v>
      </c>
      <c r="CV653" s="9">
        <f t="shared" si="556"/>
        <v>0</v>
      </c>
      <c r="CW653" s="9">
        <f t="shared" si="556"/>
        <v>0</v>
      </c>
      <c r="CX653" s="9">
        <f t="shared" si="556"/>
        <v>0</v>
      </c>
      <c r="CY653" s="9">
        <f t="shared" si="556"/>
        <v>0</v>
      </c>
      <c r="CZ653" s="9">
        <f t="shared" si="556"/>
        <v>0</v>
      </c>
      <c r="DA653" s="9">
        <f t="shared" si="556"/>
        <v>0</v>
      </c>
      <c r="DB653" s="9">
        <f t="shared" si="556"/>
        <v>0</v>
      </c>
      <c r="DC653" s="9">
        <f t="shared" si="556"/>
        <v>0</v>
      </c>
      <c r="DD653" s="9">
        <f t="shared" si="556"/>
        <v>0</v>
      </c>
      <c r="DE653" s="9">
        <f t="shared" si="556"/>
        <v>0</v>
      </c>
      <c r="DF653" s="9">
        <f t="shared" si="556"/>
        <v>0</v>
      </c>
      <c r="DG653" s="9">
        <f t="shared" si="556"/>
        <v>0</v>
      </c>
      <c r="DH653" s="9">
        <f t="shared" si="556"/>
        <v>0</v>
      </c>
      <c r="DI653" s="9">
        <f t="shared" si="556"/>
        <v>0</v>
      </c>
      <c r="DJ653" s="9">
        <f t="shared" si="556"/>
        <v>0</v>
      </c>
      <c r="DK653" s="9">
        <f t="shared" si="556"/>
        <v>0</v>
      </c>
      <c r="DL653" s="9">
        <f t="shared" si="556"/>
        <v>0</v>
      </c>
      <c r="DM653" s="9">
        <f t="shared" si="556"/>
        <v>0</v>
      </c>
      <c r="DN653" s="9">
        <f t="shared" si="556"/>
        <v>0</v>
      </c>
      <c r="DO653" s="9">
        <f t="shared" si="556"/>
        <v>0</v>
      </c>
      <c r="DP653" s="9">
        <f t="shared" si="556"/>
        <v>0</v>
      </c>
      <c r="DQ653" s="9">
        <f t="shared" si="556"/>
        <v>0</v>
      </c>
      <c r="DR653" s="9">
        <f t="shared" si="556"/>
        <v>0</v>
      </c>
      <c r="DS653" s="9">
        <f t="shared" si="556"/>
        <v>0</v>
      </c>
      <c r="DT653" s="9">
        <f t="shared" si="556"/>
        <v>0</v>
      </c>
      <c r="DU653" s="9">
        <f t="shared" si="556"/>
        <v>0</v>
      </c>
      <c r="DV653" s="9">
        <f t="shared" si="556"/>
        <v>0</v>
      </c>
      <c r="DW653" s="9">
        <f t="shared" si="556"/>
        <v>0</v>
      </c>
      <c r="DX653" s="9">
        <f t="shared" si="556"/>
        <v>0</v>
      </c>
      <c r="DY653" s="9">
        <f t="shared" si="556"/>
        <v>0</v>
      </c>
      <c r="DZ653" s="9">
        <f t="shared" si="556"/>
        <v>0</v>
      </c>
      <c r="EA653" s="9">
        <f t="shared" si="556"/>
        <v>0</v>
      </c>
      <c r="EB653" s="9">
        <f t="shared" si="556"/>
        <v>0</v>
      </c>
      <c r="EC653" s="9">
        <f t="shared" si="556"/>
        <v>0</v>
      </c>
      <c r="ED653" s="9">
        <f t="shared" si="556"/>
        <v>0</v>
      </c>
      <c r="EE653" s="9">
        <f t="shared" si="556"/>
        <v>0</v>
      </c>
      <c r="EF653" s="9">
        <f t="shared" si="556"/>
        <v>0</v>
      </c>
      <c r="EG653" s="9">
        <f t="shared" si="556"/>
        <v>0</v>
      </c>
      <c r="EH653" s="9">
        <f t="shared" si="556"/>
        <v>0</v>
      </c>
      <c r="EI653" s="9">
        <f t="shared" si="556"/>
        <v>0</v>
      </c>
      <c r="EJ653" s="9">
        <f t="shared" si="556"/>
        <v>0</v>
      </c>
      <c r="EK653" s="9">
        <f t="shared" si="556"/>
        <v>0</v>
      </c>
      <c r="EL653" s="9">
        <f t="shared" si="556"/>
        <v>0</v>
      </c>
      <c r="EM653" s="9">
        <f t="shared" si="556"/>
        <v>0</v>
      </c>
      <c r="EN653" s="9">
        <f t="shared" si="556"/>
        <v>0</v>
      </c>
      <c r="EO653" s="9">
        <f t="shared" ref="EO653:GZ653" si="557">IF(ISBLANK($B409),,EO619/$D619)</f>
        <v>0</v>
      </c>
      <c r="EP653" s="9">
        <f t="shared" si="557"/>
        <v>0</v>
      </c>
      <c r="EQ653" s="9">
        <f t="shared" si="557"/>
        <v>0</v>
      </c>
      <c r="ER653" s="9">
        <f t="shared" si="557"/>
        <v>0</v>
      </c>
      <c r="ES653" s="9">
        <f t="shared" si="557"/>
        <v>0</v>
      </c>
      <c r="ET653" s="9">
        <f t="shared" si="557"/>
        <v>0</v>
      </c>
      <c r="EU653" s="9">
        <f t="shared" si="557"/>
        <v>0</v>
      </c>
      <c r="EV653" s="9">
        <f t="shared" si="557"/>
        <v>0</v>
      </c>
      <c r="EW653" s="9">
        <f t="shared" si="557"/>
        <v>0</v>
      </c>
      <c r="EX653" s="9">
        <f t="shared" si="557"/>
        <v>0</v>
      </c>
      <c r="EY653" s="9">
        <f t="shared" si="557"/>
        <v>0</v>
      </c>
      <c r="EZ653" s="9">
        <f t="shared" si="557"/>
        <v>0</v>
      </c>
      <c r="FA653" s="9">
        <f t="shared" si="557"/>
        <v>0</v>
      </c>
      <c r="FB653" s="9">
        <f t="shared" si="557"/>
        <v>0</v>
      </c>
      <c r="FC653" s="9">
        <f t="shared" si="557"/>
        <v>0</v>
      </c>
      <c r="FD653" s="9">
        <f t="shared" si="557"/>
        <v>0</v>
      </c>
      <c r="FE653" s="9">
        <f t="shared" si="557"/>
        <v>0</v>
      </c>
      <c r="FF653" s="9">
        <f t="shared" si="557"/>
        <v>0</v>
      </c>
      <c r="FG653" s="9">
        <f t="shared" si="557"/>
        <v>0</v>
      </c>
      <c r="FH653" s="9">
        <f t="shared" si="557"/>
        <v>0</v>
      </c>
      <c r="FI653" s="9">
        <f t="shared" si="557"/>
        <v>0</v>
      </c>
      <c r="FJ653" s="9">
        <f t="shared" si="557"/>
        <v>0</v>
      </c>
      <c r="FK653" s="9">
        <f t="shared" si="557"/>
        <v>0</v>
      </c>
      <c r="FL653" s="9">
        <f t="shared" si="557"/>
        <v>0</v>
      </c>
      <c r="FM653" s="9">
        <f t="shared" si="557"/>
        <v>0</v>
      </c>
      <c r="FN653" s="9">
        <f t="shared" si="557"/>
        <v>0</v>
      </c>
      <c r="FO653" s="9">
        <f t="shared" si="557"/>
        <v>0</v>
      </c>
      <c r="FP653" s="9">
        <f t="shared" si="557"/>
        <v>0</v>
      </c>
      <c r="FQ653" s="9">
        <f t="shared" si="557"/>
        <v>0</v>
      </c>
      <c r="FR653" s="9">
        <f t="shared" si="557"/>
        <v>0</v>
      </c>
      <c r="FS653" s="9">
        <f t="shared" si="557"/>
        <v>0</v>
      </c>
      <c r="FT653" s="9">
        <f t="shared" si="557"/>
        <v>0</v>
      </c>
      <c r="FU653" s="9">
        <f t="shared" si="557"/>
        <v>0</v>
      </c>
      <c r="FV653" s="9">
        <f t="shared" si="557"/>
        <v>0</v>
      </c>
      <c r="FW653" s="9">
        <f t="shared" si="557"/>
        <v>0</v>
      </c>
      <c r="FX653" s="9">
        <f t="shared" si="557"/>
        <v>0</v>
      </c>
      <c r="FY653" s="9">
        <f t="shared" si="557"/>
        <v>0</v>
      </c>
      <c r="FZ653" s="9">
        <f t="shared" si="557"/>
        <v>0</v>
      </c>
      <c r="GA653" s="9">
        <f t="shared" si="557"/>
        <v>0</v>
      </c>
      <c r="GB653" s="9">
        <f t="shared" si="557"/>
        <v>0</v>
      </c>
      <c r="GC653" s="9">
        <f t="shared" si="557"/>
        <v>0</v>
      </c>
      <c r="GD653" s="9">
        <f t="shared" si="557"/>
        <v>0</v>
      </c>
      <c r="GE653" s="9">
        <f t="shared" si="557"/>
        <v>0</v>
      </c>
      <c r="GF653" s="9">
        <f t="shared" si="557"/>
        <v>0</v>
      </c>
      <c r="GG653" s="9">
        <f t="shared" si="557"/>
        <v>0</v>
      </c>
      <c r="GH653" s="9">
        <f t="shared" si="557"/>
        <v>0</v>
      </c>
      <c r="GI653" s="9">
        <f t="shared" si="557"/>
        <v>0</v>
      </c>
      <c r="GJ653" s="9">
        <f t="shared" si="557"/>
        <v>0</v>
      </c>
      <c r="GK653" s="9">
        <f t="shared" si="557"/>
        <v>0</v>
      </c>
      <c r="GL653" s="9">
        <f t="shared" si="557"/>
        <v>0</v>
      </c>
      <c r="GM653" s="9">
        <f t="shared" si="557"/>
        <v>0</v>
      </c>
      <c r="GN653" s="9">
        <f t="shared" si="557"/>
        <v>0</v>
      </c>
      <c r="GO653" s="9">
        <f t="shared" si="557"/>
        <v>0</v>
      </c>
      <c r="GP653" s="9">
        <f t="shared" si="557"/>
        <v>0</v>
      </c>
      <c r="GQ653" s="9">
        <f t="shared" si="557"/>
        <v>0</v>
      </c>
      <c r="GR653" s="9">
        <f t="shared" si="557"/>
        <v>0</v>
      </c>
      <c r="GS653" s="9">
        <f t="shared" si="557"/>
        <v>0</v>
      </c>
      <c r="GT653" s="9">
        <f t="shared" si="557"/>
        <v>0</v>
      </c>
      <c r="GU653" s="9">
        <f t="shared" si="557"/>
        <v>0</v>
      </c>
      <c r="GV653" s="9">
        <f t="shared" si="557"/>
        <v>0</v>
      </c>
      <c r="GW653" s="9">
        <f t="shared" si="557"/>
        <v>0</v>
      </c>
      <c r="GX653" s="9">
        <f t="shared" si="557"/>
        <v>0</v>
      </c>
      <c r="GY653" s="9">
        <f t="shared" si="557"/>
        <v>0</v>
      </c>
      <c r="GZ653" s="9">
        <f t="shared" si="557"/>
        <v>0</v>
      </c>
      <c r="HA653" s="9">
        <f t="shared" ref="HA653:HL653" si="558">IF(ISBLANK($B409),,HA619/$D619)</f>
        <v>0</v>
      </c>
      <c r="HB653" s="9">
        <f t="shared" si="558"/>
        <v>0</v>
      </c>
      <c r="HC653" s="9">
        <f t="shared" si="558"/>
        <v>0</v>
      </c>
      <c r="HD653" s="9">
        <f t="shared" si="558"/>
        <v>0</v>
      </c>
      <c r="HE653" s="9">
        <f t="shared" si="558"/>
        <v>0</v>
      </c>
      <c r="HF653" s="9">
        <f t="shared" si="558"/>
        <v>0</v>
      </c>
      <c r="HG653" s="9">
        <f t="shared" si="558"/>
        <v>0</v>
      </c>
      <c r="HH653" s="9">
        <f t="shared" si="558"/>
        <v>0</v>
      </c>
      <c r="HI653" s="9">
        <f t="shared" si="558"/>
        <v>0</v>
      </c>
      <c r="HJ653" s="9">
        <f t="shared" si="558"/>
        <v>0</v>
      </c>
      <c r="HK653" s="9">
        <f t="shared" si="558"/>
        <v>0</v>
      </c>
      <c r="HL653" s="9">
        <f t="shared" si="558"/>
        <v>0</v>
      </c>
    </row>
    <row r="654" spans="1:220" ht="12" hidden="1" customHeight="1" x14ac:dyDescent="0.2">
      <c r="A654" s="3"/>
      <c r="Q654" s="9">
        <f t="shared" ref="Q654:CB654" si="559">IF(ISBLANK($B410),,Q620/$D620)</f>
        <v>0</v>
      </c>
      <c r="R654" s="9">
        <f t="shared" si="559"/>
        <v>0</v>
      </c>
      <c r="S654" s="9">
        <f t="shared" si="559"/>
        <v>0</v>
      </c>
      <c r="T654" s="9">
        <f t="shared" si="559"/>
        <v>0</v>
      </c>
      <c r="U654" s="9">
        <f t="shared" si="559"/>
        <v>0</v>
      </c>
      <c r="V654" s="9">
        <f t="shared" si="559"/>
        <v>0</v>
      </c>
      <c r="W654" s="9">
        <f t="shared" si="559"/>
        <v>0</v>
      </c>
      <c r="X654" s="9">
        <f t="shared" si="559"/>
        <v>0</v>
      </c>
      <c r="Y654" s="9">
        <f t="shared" si="559"/>
        <v>0</v>
      </c>
      <c r="Z654" s="9">
        <f t="shared" si="559"/>
        <v>0</v>
      </c>
      <c r="AA654" s="9">
        <f t="shared" si="559"/>
        <v>0</v>
      </c>
      <c r="AB654" s="9">
        <f t="shared" si="559"/>
        <v>0</v>
      </c>
      <c r="AC654" s="9">
        <f t="shared" si="559"/>
        <v>0</v>
      </c>
      <c r="AD654" s="9">
        <f t="shared" si="559"/>
        <v>0</v>
      </c>
      <c r="AE654" s="9">
        <f t="shared" si="559"/>
        <v>0</v>
      </c>
      <c r="AF654" s="9">
        <f t="shared" si="559"/>
        <v>0</v>
      </c>
      <c r="AG654" s="9">
        <f t="shared" si="559"/>
        <v>0</v>
      </c>
      <c r="AH654" s="9">
        <f t="shared" si="559"/>
        <v>0</v>
      </c>
      <c r="AI654" s="9">
        <f t="shared" si="559"/>
        <v>0</v>
      </c>
      <c r="AJ654" s="9">
        <f t="shared" si="559"/>
        <v>0</v>
      </c>
      <c r="AK654" s="9">
        <f t="shared" si="559"/>
        <v>0</v>
      </c>
      <c r="AL654" s="9">
        <f t="shared" si="559"/>
        <v>0</v>
      </c>
      <c r="AM654" s="9">
        <f t="shared" si="559"/>
        <v>0</v>
      </c>
      <c r="AN654" s="9">
        <f t="shared" si="559"/>
        <v>0</v>
      </c>
      <c r="AO654" s="9">
        <f t="shared" si="559"/>
        <v>0</v>
      </c>
      <c r="AP654" s="9">
        <f t="shared" si="559"/>
        <v>0</v>
      </c>
      <c r="AQ654" s="9">
        <f t="shared" si="559"/>
        <v>0</v>
      </c>
      <c r="AR654" s="9">
        <f t="shared" si="559"/>
        <v>0</v>
      </c>
      <c r="AS654" s="9">
        <f t="shared" si="559"/>
        <v>0</v>
      </c>
      <c r="AT654" s="9">
        <f t="shared" si="559"/>
        <v>0</v>
      </c>
      <c r="AU654" s="9">
        <f t="shared" si="559"/>
        <v>0</v>
      </c>
      <c r="AV654" s="9">
        <f t="shared" si="559"/>
        <v>0</v>
      </c>
      <c r="AW654" s="9">
        <f t="shared" si="559"/>
        <v>0</v>
      </c>
      <c r="AX654" s="9">
        <f t="shared" si="559"/>
        <v>0</v>
      </c>
      <c r="AY654" s="9">
        <f t="shared" si="559"/>
        <v>0</v>
      </c>
      <c r="AZ654" s="9">
        <f t="shared" si="559"/>
        <v>0</v>
      </c>
      <c r="BA654" s="9">
        <f t="shared" si="559"/>
        <v>0</v>
      </c>
      <c r="BB654" s="9">
        <f t="shared" si="559"/>
        <v>0</v>
      </c>
      <c r="BC654" s="9">
        <f t="shared" si="559"/>
        <v>0</v>
      </c>
      <c r="BD654" s="9">
        <f t="shared" si="559"/>
        <v>0</v>
      </c>
      <c r="BE654" s="9">
        <f t="shared" si="559"/>
        <v>0</v>
      </c>
      <c r="BF654" s="9">
        <f t="shared" si="559"/>
        <v>0</v>
      </c>
      <c r="BG654" s="9">
        <f t="shared" si="559"/>
        <v>0</v>
      </c>
      <c r="BH654" s="9">
        <f t="shared" si="559"/>
        <v>0</v>
      </c>
      <c r="BI654" s="9">
        <f t="shared" si="559"/>
        <v>0</v>
      </c>
      <c r="BJ654" s="9">
        <f t="shared" si="559"/>
        <v>0</v>
      </c>
      <c r="BK654" s="9">
        <f t="shared" si="559"/>
        <v>0</v>
      </c>
      <c r="BL654" s="9">
        <f t="shared" si="559"/>
        <v>0</v>
      </c>
      <c r="BM654" s="9">
        <f t="shared" si="559"/>
        <v>0</v>
      </c>
      <c r="BN654" s="9">
        <f t="shared" si="559"/>
        <v>0</v>
      </c>
      <c r="BO654" s="9">
        <f t="shared" si="559"/>
        <v>0</v>
      </c>
      <c r="BP654" s="9">
        <f t="shared" si="559"/>
        <v>0</v>
      </c>
      <c r="BQ654" s="9">
        <f t="shared" si="559"/>
        <v>0</v>
      </c>
      <c r="BR654" s="9">
        <f t="shared" si="559"/>
        <v>0</v>
      </c>
      <c r="BS654" s="9">
        <f t="shared" si="559"/>
        <v>0</v>
      </c>
      <c r="BT654" s="9">
        <f t="shared" si="559"/>
        <v>0</v>
      </c>
      <c r="BU654" s="9">
        <f t="shared" si="559"/>
        <v>0</v>
      </c>
      <c r="BV654" s="9">
        <f t="shared" si="559"/>
        <v>0</v>
      </c>
      <c r="BW654" s="9">
        <f t="shared" si="559"/>
        <v>0</v>
      </c>
      <c r="BX654" s="9">
        <f t="shared" si="559"/>
        <v>0</v>
      </c>
      <c r="BY654" s="9">
        <f t="shared" si="559"/>
        <v>0</v>
      </c>
      <c r="BZ654" s="9">
        <f t="shared" si="559"/>
        <v>0</v>
      </c>
      <c r="CA654" s="9">
        <f t="shared" si="559"/>
        <v>0</v>
      </c>
      <c r="CB654" s="9">
        <f t="shared" si="559"/>
        <v>0</v>
      </c>
      <c r="CC654" s="9">
        <f t="shared" ref="CC654:EN654" si="560">IF(ISBLANK($B410),,CC620/$D620)</f>
        <v>0</v>
      </c>
      <c r="CD654" s="9">
        <f t="shared" si="560"/>
        <v>0</v>
      </c>
      <c r="CE654" s="9">
        <f t="shared" si="560"/>
        <v>0</v>
      </c>
      <c r="CF654" s="9">
        <f t="shared" si="560"/>
        <v>0</v>
      </c>
      <c r="CG654" s="9">
        <f t="shared" si="560"/>
        <v>0</v>
      </c>
      <c r="CH654" s="9">
        <f t="shared" si="560"/>
        <v>0</v>
      </c>
      <c r="CI654" s="9">
        <f t="shared" si="560"/>
        <v>0</v>
      </c>
      <c r="CJ654" s="9">
        <f t="shared" si="560"/>
        <v>0</v>
      </c>
      <c r="CK654" s="9">
        <f t="shared" si="560"/>
        <v>0</v>
      </c>
      <c r="CL654" s="9">
        <f t="shared" si="560"/>
        <v>0</v>
      </c>
      <c r="CM654" s="9">
        <f t="shared" si="560"/>
        <v>0</v>
      </c>
      <c r="CN654" s="9">
        <f t="shared" si="560"/>
        <v>0</v>
      </c>
      <c r="CO654" s="9">
        <f t="shared" si="560"/>
        <v>0</v>
      </c>
      <c r="CP654" s="9">
        <f t="shared" si="560"/>
        <v>0</v>
      </c>
      <c r="CQ654" s="9">
        <f t="shared" si="560"/>
        <v>0</v>
      </c>
      <c r="CR654" s="9">
        <f t="shared" si="560"/>
        <v>0</v>
      </c>
      <c r="CS654" s="9">
        <f t="shared" si="560"/>
        <v>0</v>
      </c>
      <c r="CT654" s="9">
        <f t="shared" si="560"/>
        <v>0</v>
      </c>
      <c r="CU654" s="9">
        <f t="shared" si="560"/>
        <v>0</v>
      </c>
      <c r="CV654" s="9">
        <f t="shared" si="560"/>
        <v>0</v>
      </c>
      <c r="CW654" s="9">
        <f t="shared" si="560"/>
        <v>0</v>
      </c>
      <c r="CX654" s="9">
        <f t="shared" si="560"/>
        <v>0</v>
      </c>
      <c r="CY654" s="9">
        <f t="shared" si="560"/>
        <v>0</v>
      </c>
      <c r="CZ654" s="9">
        <f t="shared" si="560"/>
        <v>0</v>
      </c>
      <c r="DA654" s="9">
        <f t="shared" si="560"/>
        <v>0</v>
      </c>
      <c r="DB654" s="9">
        <f t="shared" si="560"/>
        <v>0</v>
      </c>
      <c r="DC654" s="9">
        <f t="shared" si="560"/>
        <v>0</v>
      </c>
      <c r="DD654" s="9">
        <f t="shared" si="560"/>
        <v>0</v>
      </c>
      <c r="DE654" s="9">
        <f t="shared" si="560"/>
        <v>0</v>
      </c>
      <c r="DF654" s="9">
        <f t="shared" si="560"/>
        <v>0</v>
      </c>
      <c r="DG654" s="9">
        <f t="shared" si="560"/>
        <v>0</v>
      </c>
      <c r="DH654" s="9">
        <f t="shared" si="560"/>
        <v>0</v>
      </c>
      <c r="DI654" s="9">
        <f t="shared" si="560"/>
        <v>0</v>
      </c>
      <c r="DJ654" s="9">
        <f t="shared" si="560"/>
        <v>0</v>
      </c>
      <c r="DK654" s="9">
        <f t="shared" si="560"/>
        <v>0</v>
      </c>
      <c r="DL654" s="9">
        <f t="shared" si="560"/>
        <v>0</v>
      </c>
      <c r="DM654" s="9">
        <f t="shared" si="560"/>
        <v>0</v>
      </c>
      <c r="DN654" s="9">
        <f t="shared" si="560"/>
        <v>0</v>
      </c>
      <c r="DO654" s="9">
        <f t="shared" si="560"/>
        <v>0</v>
      </c>
      <c r="DP654" s="9">
        <f t="shared" si="560"/>
        <v>0</v>
      </c>
      <c r="DQ654" s="9">
        <f t="shared" si="560"/>
        <v>0</v>
      </c>
      <c r="DR654" s="9">
        <f t="shared" si="560"/>
        <v>0</v>
      </c>
      <c r="DS654" s="9">
        <f t="shared" si="560"/>
        <v>0</v>
      </c>
      <c r="DT654" s="9">
        <f t="shared" si="560"/>
        <v>0</v>
      </c>
      <c r="DU654" s="9">
        <f t="shared" si="560"/>
        <v>0</v>
      </c>
      <c r="DV654" s="9">
        <f t="shared" si="560"/>
        <v>0</v>
      </c>
      <c r="DW654" s="9">
        <f t="shared" si="560"/>
        <v>0</v>
      </c>
      <c r="DX654" s="9">
        <f t="shared" si="560"/>
        <v>0</v>
      </c>
      <c r="DY654" s="9">
        <f t="shared" si="560"/>
        <v>0</v>
      </c>
      <c r="DZ654" s="9">
        <f t="shared" si="560"/>
        <v>0</v>
      </c>
      <c r="EA654" s="9">
        <f t="shared" si="560"/>
        <v>0</v>
      </c>
      <c r="EB654" s="9">
        <f t="shared" si="560"/>
        <v>0</v>
      </c>
      <c r="EC654" s="9">
        <f t="shared" si="560"/>
        <v>0</v>
      </c>
      <c r="ED654" s="9">
        <f t="shared" si="560"/>
        <v>0</v>
      </c>
      <c r="EE654" s="9">
        <f t="shared" si="560"/>
        <v>0</v>
      </c>
      <c r="EF654" s="9">
        <f t="shared" si="560"/>
        <v>0</v>
      </c>
      <c r="EG654" s="9">
        <f t="shared" si="560"/>
        <v>0</v>
      </c>
      <c r="EH654" s="9">
        <f t="shared" si="560"/>
        <v>0</v>
      </c>
      <c r="EI654" s="9">
        <f t="shared" si="560"/>
        <v>0</v>
      </c>
      <c r="EJ654" s="9">
        <f t="shared" si="560"/>
        <v>0</v>
      </c>
      <c r="EK654" s="9">
        <f t="shared" si="560"/>
        <v>0</v>
      </c>
      <c r="EL654" s="9">
        <f t="shared" si="560"/>
        <v>0</v>
      </c>
      <c r="EM654" s="9">
        <f t="shared" si="560"/>
        <v>0</v>
      </c>
      <c r="EN654" s="9">
        <f t="shared" si="560"/>
        <v>0</v>
      </c>
      <c r="EO654" s="9">
        <f t="shared" ref="EO654:GZ654" si="561">IF(ISBLANK($B410),,EO620/$D620)</f>
        <v>0</v>
      </c>
      <c r="EP654" s="9">
        <f t="shared" si="561"/>
        <v>0</v>
      </c>
      <c r="EQ654" s="9">
        <f t="shared" si="561"/>
        <v>0</v>
      </c>
      <c r="ER654" s="9">
        <f t="shared" si="561"/>
        <v>0</v>
      </c>
      <c r="ES654" s="9">
        <f t="shared" si="561"/>
        <v>0</v>
      </c>
      <c r="ET654" s="9">
        <f t="shared" si="561"/>
        <v>0</v>
      </c>
      <c r="EU654" s="9">
        <f t="shared" si="561"/>
        <v>0</v>
      </c>
      <c r="EV654" s="9">
        <f t="shared" si="561"/>
        <v>0</v>
      </c>
      <c r="EW654" s="9">
        <f t="shared" si="561"/>
        <v>0</v>
      </c>
      <c r="EX654" s="9">
        <f t="shared" si="561"/>
        <v>0</v>
      </c>
      <c r="EY654" s="9">
        <f t="shared" si="561"/>
        <v>0</v>
      </c>
      <c r="EZ654" s="9">
        <f t="shared" si="561"/>
        <v>0</v>
      </c>
      <c r="FA654" s="9">
        <f t="shared" si="561"/>
        <v>0</v>
      </c>
      <c r="FB654" s="9">
        <f t="shared" si="561"/>
        <v>0</v>
      </c>
      <c r="FC654" s="9">
        <f t="shared" si="561"/>
        <v>0</v>
      </c>
      <c r="FD654" s="9">
        <f t="shared" si="561"/>
        <v>0</v>
      </c>
      <c r="FE654" s="9">
        <f t="shared" si="561"/>
        <v>0</v>
      </c>
      <c r="FF654" s="9">
        <f t="shared" si="561"/>
        <v>0</v>
      </c>
      <c r="FG654" s="9">
        <f t="shared" si="561"/>
        <v>0</v>
      </c>
      <c r="FH654" s="9">
        <f t="shared" si="561"/>
        <v>0</v>
      </c>
      <c r="FI654" s="9">
        <f t="shared" si="561"/>
        <v>0</v>
      </c>
      <c r="FJ654" s="9">
        <f t="shared" si="561"/>
        <v>0</v>
      </c>
      <c r="FK654" s="9">
        <f t="shared" si="561"/>
        <v>0</v>
      </c>
      <c r="FL654" s="9">
        <f t="shared" si="561"/>
        <v>0</v>
      </c>
      <c r="FM654" s="9">
        <f t="shared" si="561"/>
        <v>0</v>
      </c>
      <c r="FN654" s="9">
        <f t="shared" si="561"/>
        <v>0</v>
      </c>
      <c r="FO654" s="9">
        <f t="shared" si="561"/>
        <v>0</v>
      </c>
      <c r="FP654" s="9">
        <f t="shared" si="561"/>
        <v>0</v>
      </c>
      <c r="FQ654" s="9">
        <f t="shared" si="561"/>
        <v>0</v>
      </c>
      <c r="FR654" s="9">
        <f t="shared" si="561"/>
        <v>0</v>
      </c>
      <c r="FS654" s="9">
        <f t="shared" si="561"/>
        <v>0</v>
      </c>
      <c r="FT654" s="9">
        <f t="shared" si="561"/>
        <v>0</v>
      </c>
      <c r="FU654" s="9">
        <f t="shared" si="561"/>
        <v>0</v>
      </c>
      <c r="FV654" s="9">
        <f t="shared" si="561"/>
        <v>0</v>
      </c>
      <c r="FW654" s="9">
        <f t="shared" si="561"/>
        <v>0</v>
      </c>
      <c r="FX654" s="9">
        <f t="shared" si="561"/>
        <v>0</v>
      </c>
      <c r="FY654" s="9">
        <f t="shared" si="561"/>
        <v>0</v>
      </c>
      <c r="FZ654" s="9">
        <f t="shared" si="561"/>
        <v>0</v>
      </c>
      <c r="GA654" s="9">
        <f t="shared" si="561"/>
        <v>0</v>
      </c>
      <c r="GB654" s="9">
        <f t="shared" si="561"/>
        <v>0</v>
      </c>
      <c r="GC654" s="9">
        <f t="shared" si="561"/>
        <v>0</v>
      </c>
      <c r="GD654" s="9">
        <f t="shared" si="561"/>
        <v>0</v>
      </c>
      <c r="GE654" s="9">
        <f t="shared" si="561"/>
        <v>0</v>
      </c>
      <c r="GF654" s="9">
        <f t="shared" si="561"/>
        <v>0</v>
      </c>
      <c r="GG654" s="9">
        <f t="shared" si="561"/>
        <v>0</v>
      </c>
      <c r="GH654" s="9">
        <f t="shared" si="561"/>
        <v>0</v>
      </c>
      <c r="GI654" s="9">
        <f t="shared" si="561"/>
        <v>0</v>
      </c>
      <c r="GJ654" s="9">
        <f t="shared" si="561"/>
        <v>0</v>
      </c>
      <c r="GK654" s="9">
        <f t="shared" si="561"/>
        <v>0</v>
      </c>
      <c r="GL654" s="9">
        <f t="shared" si="561"/>
        <v>0</v>
      </c>
      <c r="GM654" s="9">
        <f t="shared" si="561"/>
        <v>0</v>
      </c>
      <c r="GN654" s="9">
        <f t="shared" si="561"/>
        <v>0</v>
      </c>
      <c r="GO654" s="9">
        <f t="shared" si="561"/>
        <v>0</v>
      </c>
      <c r="GP654" s="9">
        <f t="shared" si="561"/>
        <v>0</v>
      </c>
      <c r="GQ654" s="9">
        <f t="shared" si="561"/>
        <v>0</v>
      </c>
      <c r="GR654" s="9">
        <f t="shared" si="561"/>
        <v>0</v>
      </c>
      <c r="GS654" s="9">
        <f t="shared" si="561"/>
        <v>0</v>
      </c>
      <c r="GT654" s="9">
        <f t="shared" si="561"/>
        <v>0</v>
      </c>
      <c r="GU654" s="9">
        <f t="shared" si="561"/>
        <v>0</v>
      </c>
      <c r="GV654" s="9">
        <f t="shared" si="561"/>
        <v>0</v>
      </c>
      <c r="GW654" s="9">
        <f t="shared" si="561"/>
        <v>0</v>
      </c>
      <c r="GX654" s="9">
        <f t="shared" si="561"/>
        <v>0</v>
      </c>
      <c r="GY654" s="9">
        <f t="shared" si="561"/>
        <v>0</v>
      </c>
      <c r="GZ654" s="9">
        <f t="shared" si="561"/>
        <v>0</v>
      </c>
      <c r="HA654" s="9">
        <f t="shared" ref="HA654:HL654" si="562">IF(ISBLANK($B410),,HA620/$D620)</f>
        <v>0</v>
      </c>
      <c r="HB654" s="9">
        <f t="shared" si="562"/>
        <v>0</v>
      </c>
      <c r="HC654" s="9">
        <f t="shared" si="562"/>
        <v>0</v>
      </c>
      <c r="HD654" s="9">
        <f t="shared" si="562"/>
        <v>0</v>
      </c>
      <c r="HE654" s="9">
        <f t="shared" si="562"/>
        <v>0</v>
      </c>
      <c r="HF654" s="9">
        <f t="shared" si="562"/>
        <v>0</v>
      </c>
      <c r="HG654" s="9">
        <f t="shared" si="562"/>
        <v>0</v>
      </c>
      <c r="HH654" s="9">
        <f t="shared" si="562"/>
        <v>0</v>
      </c>
      <c r="HI654" s="9">
        <f t="shared" si="562"/>
        <v>0</v>
      </c>
      <c r="HJ654" s="9">
        <f t="shared" si="562"/>
        <v>0</v>
      </c>
      <c r="HK654" s="9">
        <f t="shared" si="562"/>
        <v>0</v>
      </c>
      <c r="HL654" s="9">
        <f t="shared" si="562"/>
        <v>0</v>
      </c>
    </row>
    <row r="655" spans="1:220" ht="12" hidden="1" customHeight="1" x14ac:dyDescent="0.2">
      <c r="A655" s="3"/>
    </row>
    <row r="656" spans="1:220" ht="12" hidden="1" customHeight="1" x14ac:dyDescent="0.2">
      <c r="A656" s="3"/>
      <c r="O656" s="7" t="s">
        <v>3</v>
      </c>
      <c r="Q656" s="9">
        <f t="shared" ref="Q656:CB656" si="563">(YEAR(Q574)-YEAR($D574))*12+MONTH(Q574)-MONTH($D574)</f>
        <v>-5</v>
      </c>
      <c r="R656" s="9">
        <f t="shared" si="563"/>
        <v>-4</v>
      </c>
      <c r="S656" s="9">
        <f t="shared" si="563"/>
        <v>-3</v>
      </c>
      <c r="T656" s="9">
        <f t="shared" si="563"/>
        <v>-2</v>
      </c>
      <c r="U656" s="9">
        <f t="shared" si="563"/>
        <v>-1</v>
      </c>
      <c r="V656" s="9">
        <f t="shared" si="563"/>
        <v>0</v>
      </c>
      <c r="W656" s="9">
        <f t="shared" si="563"/>
        <v>1</v>
      </c>
      <c r="X656" s="9">
        <f t="shared" si="563"/>
        <v>2</v>
      </c>
      <c r="Y656" s="9">
        <f t="shared" si="563"/>
        <v>3</v>
      </c>
      <c r="Z656" s="9">
        <f t="shared" si="563"/>
        <v>4</v>
      </c>
      <c r="AA656" s="9">
        <f t="shared" si="563"/>
        <v>5</v>
      </c>
      <c r="AB656" s="9">
        <f t="shared" si="563"/>
        <v>6</v>
      </c>
      <c r="AC656" s="9">
        <f t="shared" si="563"/>
        <v>7</v>
      </c>
      <c r="AD656" s="9">
        <f t="shared" si="563"/>
        <v>8</v>
      </c>
      <c r="AE656" s="9">
        <f t="shared" si="563"/>
        <v>9</v>
      </c>
      <c r="AF656" s="9">
        <f t="shared" si="563"/>
        <v>10</v>
      </c>
      <c r="AG656" s="9">
        <f t="shared" si="563"/>
        <v>11</v>
      </c>
      <c r="AH656" s="9">
        <f t="shared" si="563"/>
        <v>12</v>
      </c>
      <c r="AI656" s="9">
        <f t="shared" si="563"/>
        <v>13</v>
      </c>
      <c r="AJ656" s="9">
        <f t="shared" si="563"/>
        <v>14</v>
      </c>
      <c r="AK656" s="9">
        <f t="shared" si="563"/>
        <v>15</v>
      </c>
      <c r="AL656" s="9">
        <f t="shared" si="563"/>
        <v>16</v>
      </c>
      <c r="AM656" s="9">
        <f t="shared" si="563"/>
        <v>17</v>
      </c>
      <c r="AN656" s="9">
        <f t="shared" si="563"/>
        <v>18</v>
      </c>
      <c r="AO656" s="9">
        <f t="shared" si="563"/>
        <v>19</v>
      </c>
      <c r="AP656" s="9">
        <f t="shared" si="563"/>
        <v>20</v>
      </c>
      <c r="AQ656" s="9">
        <f t="shared" si="563"/>
        <v>21</v>
      </c>
      <c r="AR656" s="9">
        <f t="shared" si="563"/>
        <v>22</v>
      </c>
      <c r="AS656" s="9">
        <f t="shared" si="563"/>
        <v>23</v>
      </c>
      <c r="AT656" s="9">
        <f t="shared" si="563"/>
        <v>24</v>
      </c>
      <c r="AU656" s="9">
        <f t="shared" si="563"/>
        <v>25</v>
      </c>
      <c r="AV656" s="9">
        <f t="shared" si="563"/>
        <v>26</v>
      </c>
      <c r="AW656" s="9">
        <f t="shared" si="563"/>
        <v>27</v>
      </c>
      <c r="AX656" s="9">
        <f t="shared" si="563"/>
        <v>28</v>
      </c>
      <c r="AY656" s="9">
        <f t="shared" si="563"/>
        <v>29</v>
      </c>
      <c r="AZ656" s="9">
        <f t="shared" si="563"/>
        <v>30</v>
      </c>
      <c r="BA656" s="9">
        <f t="shared" si="563"/>
        <v>31</v>
      </c>
      <c r="BB656" s="9">
        <f t="shared" si="563"/>
        <v>32</v>
      </c>
      <c r="BC656" s="9">
        <f t="shared" si="563"/>
        <v>33</v>
      </c>
      <c r="BD656" s="9">
        <f t="shared" si="563"/>
        <v>34</v>
      </c>
      <c r="BE656" s="9">
        <f t="shared" si="563"/>
        <v>35</v>
      </c>
      <c r="BF656" s="9">
        <f t="shared" si="563"/>
        <v>36</v>
      </c>
      <c r="BG656" s="9">
        <f t="shared" si="563"/>
        <v>37</v>
      </c>
      <c r="BH656" s="9">
        <f t="shared" si="563"/>
        <v>38</v>
      </c>
      <c r="BI656" s="9">
        <f t="shared" si="563"/>
        <v>39</v>
      </c>
      <c r="BJ656" s="9">
        <f t="shared" si="563"/>
        <v>40</v>
      </c>
      <c r="BK656" s="9">
        <f t="shared" si="563"/>
        <v>41</v>
      </c>
      <c r="BL656" s="9">
        <f t="shared" si="563"/>
        <v>42</v>
      </c>
      <c r="BM656" s="9">
        <f t="shared" si="563"/>
        <v>43</v>
      </c>
      <c r="BN656" s="9">
        <f t="shared" si="563"/>
        <v>44</v>
      </c>
      <c r="BO656" s="9">
        <f t="shared" si="563"/>
        <v>45</v>
      </c>
      <c r="BP656" s="9">
        <f t="shared" si="563"/>
        <v>46</v>
      </c>
      <c r="BQ656" s="9">
        <f t="shared" si="563"/>
        <v>47</v>
      </c>
      <c r="BR656" s="9">
        <f t="shared" si="563"/>
        <v>48</v>
      </c>
      <c r="BS656" s="9">
        <f t="shared" si="563"/>
        <v>49</v>
      </c>
      <c r="BT656" s="9">
        <f t="shared" si="563"/>
        <v>50</v>
      </c>
      <c r="BU656" s="9">
        <f t="shared" si="563"/>
        <v>51</v>
      </c>
      <c r="BV656" s="9">
        <f t="shared" si="563"/>
        <v>52</v>
      </c>
      <c r="BW656" s="9">
        <f t="shared" si="563"/>
        <v>53</v>
      </c>
      <c r="BX656" s="9">
        <f t="shared" si="563"/>
        <v>54</v>
      </c>
      <c r="BY656" s="9">
        <f t="shared" si="563"/>
        <v>55</v>
      </c>
      <c r="BZ656" s="9">
        <f t="shared" si="563"/>
        <v>56</v>
      </c>
      <c r="CA656" s="9">
        <f t="shared" si="563"/>
        <v>57</v>
      </c>
      <c r="CB656" s="9">
        <f t="shared" si="563"/>
        <v>58</v>
      </c>
      <c r="CC656" s="9">
        <f t="shared" ref="CC656:EN656" si="564">(YEAR(CC574)-YEAR($D574))*12+MONTH(CC574)-MONTH($D574)</f>
        <v>59</v>
      </c>
      <c r="CD656" s="9">
        <f t="shared" si="564"/>
        <v>60</v>
      </c>
      <c r="CE656" s="9">
        <f t="shared" si="564"/>
        <v>61</v>
      </c>
      <c r="CF656" s="9">
        <f t="shared" si="564"/>
        <v>62</v>
      </c>
      <c r="CG656" s="9">
        <f t="shared" si="564"/>
        <v>63</v>
      </c>
      <c r="CH656" s="9">
        <f t="shared" si="564"/>
        <v>64</v>
      </c>
      <c r="CI656" s="9">
        <f t="shared" si="564"/>
        <v>65</v>
      </c>
      <c r="CJ656" s="9">
        <f t="shared" si="564"/>
        <v>66</v>
      </c>
      <c r="CK656" s="9">
        <f t="shared" si="564"/>
        <v>67</v>
      </c>
      <c r="CL656" s="9">
        <f t="shared" si="564"/>
        <v>68</v>
      </c>
      <c r="CM656" s="9">
        <f t="shared" si="564"/>
        <v>69</v>
      </c>
      <c r="CN656" s="9">
        <f t="shared" si="564"/>
        <v>70</v>
      </c>
      <c r="CO656" s="9">
        <f t="shared" si="564"/>
        <v>71</v>
      </c>
      <c r="CP656" s="9">
        <f t="shared" si="564"/>
        <v>72</v>
      </c>
      <c r="CQ656" s="9">
        <f t="shared" si="564"/>
        <v>73</v>
      </c>
      <c r="CR656" s="9">
        <f t="shared" si="564"/>
        <v>74</v>
      </c>
      <c r="CS656" s="9">
        <f t="shared" si="564"/>
        <v>75</v>
      </c>
      <c r="CT656" s="9">
        <f t="shared" si="564"/>
        <v>76</v>
      </c>
      <c r="CU656" s="9">
        <f t="shared" si="564"/>
        <v>77</v>
      </c>
      <c r="CV656" s="9">
        <f t="shared" si="564"/>
        <v>78</v>
      </c>
      <c r="CW656" s="9">
        <f t="shared" si="564"/>
        <v>79</v>
      </c>
      <c r="CX656" s="9">
        <f t="shared" si="564"/>
        <v>80</v>
      </c>
      <c r="CY656" s="9">
        <f t="shared" si="564"/>
        <v>81</v>
      </c>
      <c r="CZ656" s="9">
        <f t="shared" si="564"/>
        <v>82</v>
      </c>
      <c r="DA656" s="9">
        <f t="shared" si="564"/>
        <v>83</v>
      </c>
      <c r="DB656" s="9">
        <f t="shared" si="564"/>
        <v>84</v>
      </c>
      <c r="DC656" s="9">
        <f t="shared" si="564"/>
        <v>85</v>
      </c>
      <c r="DD656" s="9">
        <f t="shared" si="564"/>
        <v>86</v>
      </c>
      <c r="DE656" s="9">
        <f t="shared" si="564"/>
        <v>87</v>
      </c>
      <c r="DF656" s="9">
        <f t="shared" si="564"/>
        <v>88</v>
      </c>
      <c r="DG656" s="9">
        <f t="shared" si="564"/>
        <v>89</v>
      </c>
      <c r="DH656" s="9">
        <f t="shared" si="564"/>
        <v>90</v>
      </c>
      <c r="DI656" s="9">
        <f t="shared" si="564"/>
        <v>91</v>
      </c>
      <c r="DJ656" s="9">
        <f t="shared" si="564"/>
        <v>92</v>
      </c>
      <c r="DK656" s="9">
        <f t="shared" si="564"/>
        <v>93</v>
      </c>
      <c r="DL656" s="9">
        <f t="shared" si="564"/>
        <v>94</v>
      </c>
      <c r="DM656" s="9">
        <f t="shared" si="564"/>
        <v>95</v>
      </c>
      <c r="DN656" s="9">
        <f t="shared" si="564"/>
        <v>96</v>
      </c>
      <c r="DO656" s="9">
        <f t="shared" si="564"/>
        <v>97</v>
      </c>
      <c r="DP656" s="9">
        <f t="shared" si="564"/>
        <v>98</v>
      </c>
      <c r="DQ656" s="9">
        <f t="shared" si="564"/>
        <v>99</v>
      </c>
      <c r="DR656" s="9">
        <f t="shared" si="564"/>
        <v>100</v>
      </c>
      <c r="DS656" s="9">
        <f t="shared" si="564"/>
        <v>101</v>
      </c>
      <c r="DT656" s="9">
        <f t="shared" si="564"/>
        <v>102</v>
      </c>
      <c r="DU656" s="9">
        <f t="shared" si="564"/>
        <v>103</v>
      </c>
      <c r="DV656" s="9">
        <f t="shared" si="564"/>
        <v>104</v>
      </c>
      <c r="DW656" s="9">
        <f t="shared" si="564"/>
        <v>105</v>
      </c>
      <c r="DX656" s="9">
        <f t="shared" si="564"/>
        <v>106</v>
      </c>
      <c r="DY656" s="9">
        <f t="shared" si="564"/>
        <v>107</v>
      </c>
      <c r="DZ656" s="9">
        <f t="shared" si="564"/>
        <v>108</v>
      </c>
      <c r="EA656" s="9">
        <f t="shared" si="564"/>
        <v>109</v>
      </c>
      <c r="EB656" s="9">
        <f t="shared" si="564"/>
        <v>110</v>
      </c>
      <c r="EC656" s="9">
        <f t="shared" si="564"/>
        <v>111</v>
      </c>
      <c r="ED656" s="9">
        <f t="shared" si="564"/>
        <v>112</v>
      </c>
      <c r="EE656" s="9">
        <f t="shared" si="564"/>
        <v>113</v>
      </c>
      <c r="EF656" s="9">
        <f t="shared" si="564"/>
        <v>114</v>
      </c>
      <c r="EG656" s="9">
        <f t="shared" si="564"/>
        <v>115</v>
      </c>
      <c r="EH656" s="9">
        <f t="shared" si="564"/>
        <v>116</v>
      </c>
      <c r="EI656" s="9">
        <f t="shared" si="564"/>
        <v>117</v>
      </c>
      <c r="EJ656" s="9">
        <f t="shared" si="564"/>
        <v>118</v>
      </c>
      <c r="EK656" s="9">
        <f t="shared" si="564"/>
        <v>119</v>
      </c>
      <c r="EL656" s="9">
        <f t="shared" si="564"/>
        <v>120</v>
      </c>
      <c r="EM656" s="9">
        <f t="shared" si="564"/>
        <v>121</v>
      </c>
      <c r="EN656" s="9">
        <f t="shared" si="564"/>
        <v>122</v>
      </c>
      <c r="EO656" s="9">
        <f t="shared" ref="EO656:GZ656" si="565">(YEAR(EO574)-YEAR($D574))*12+MONTH(EO574)-MONTH($D574)</f>
        <v>123</v>
      </c>
      <c r="EP656" s="9">
        <f t="shared" si="565"/>
        <v>124</v>
      </c>
      <c r="EQ656" s="9">
        <f t="shared" si="565"/>
        <v>125</v>
      </c>
      <c r="ER656" s="9">
        <f t="shared" si="565"/>
        <v>126</v>
      </c>
      <c r="ES656" s="9">
        <f t="shared" si="565"/>
        <v>127</v>
      </c>
      <c r="ET656" s="9">
        <f t="shared" si="565"/>
        <v>128</v>
      </c>
      <c r="EU656" s="9">
        <f t="shared" si="565"/>
        <v>129</v>
      </c>
      <c r="EV656" s="9">
        <f t="shared" si="565"/>
        <v>130</v>
      </c>
      <c r="EW656" s="9">
        <f t="shared" si="565"/>
        <v>131</v>
      </c>
      <c r="EX656" s="9">
        <f t="shared" si="565"/>
        <v>132</v>
      </c>
      <c r="EY656" s="9">
        <f t="shared" si="565"/>
        <v>133</v>
      </c>
      <c r="EZ656" s="9">
        <f t="shared" si="565"/>
        <v>134</v>
      </c>
      <c r="FA656" s="9">
        <f t="shared" si="565"/>
        <v>135</v>
      </c>
      <c r="FB656" s="9">
        <f t="shared" si="565"/>
        <v>136</v>
      </c>
      <c r="FC656" s="9">
        <f t="shared" si="565"/>
        <v>137</v>
      </c>
      <c r="FD656" s="9">
        <f t="shared" si="565"/>
        <v>138</v>
      </c>
      <c r="FE656" s="9">
        <f t="shared" si="565"/>
        <v>139</v>
      </c>
      <c r="FF656" s="9">
        <f t="shared" si="565"/>
        <v>140</v>
      </c>
      <c r="FG656" s="9">
        <f t="shared" si="565"/>
        <v>141</v>
      </c>
      <c r="FH656" s="9">
        <f t="shared" si="565"/>
        <v>142</v>
      </c>
      <c r="FI656" s="9">
        <f t="shared" si="565"/>
        <v>143</v>
      </c>
      <c r="FJ656" s="9">
        <f t="shared" si="565"/>
        <v>144</v>
      </c>
      <c r="FK656" s="9">
        <f t="shared" si="565"/>
        <v>145</v>
      </c>
      <c r="FL656" s="9">
        <f t="shared" si="565"/>
        <v>146</v>
      </c>
      <c r="FM656" s="9">
        <f t="shared" si="565"/>
        <v>147</v>
      </c>
      <c r="FN656" s="9">
        <f t="shared" si="565"/>
        <v>148</v>
      </c>
      <c r="FO656" s="9">
        <f t="shared" si="565"/>
        <v>149</v>
      </c>
      <c r="FP656" s="9">
        <f t="shared" si="565"/>
        <v>150</v>
      </c>
      <c r="FQ656" s="9">
        <f t="shared" si="565"/>
        <v>151</v>
      </c>
      <c r="FR656" s="9">
        <f t="shared" si="565"/>
        <v>152</v>
      </c>
      <c r="FS656" s="9">
        <f t="shared" si="565"/>
        <v>153</v>
      </c>
      <c r="FT656" s="9">
        <f t="shared" si="565"/>
        <v>154</v>
      </c>
      <c r="FU656" s="9">
        <f t="shared" si="565"/>
        <v>155</v>
      </c>
      <c r="FV656" s="9">
        <f t="shared" si="565"/>
        <v>156</v>
      </c>
      <c r="FW656" s="9">
        <f t="shared" si="565"/>
        <v>157</v>
      </c>
      <c r="FX656" s="9">
        <f t="shared" si="565"/>
        <v>158</v>
      </c>
      <c r="FY656" s="9">
        <f t="shared" si="565"/>
        <v>159</v>
      </c>
      <c r="FZ656" s="9">
        <f t="shared" si="565"/>
        <v>160</v>
      </c>
      <c r="GA656" s="9">
        <f t="shared" si="565"/>
        <v>161</v>
      </c>
      <c r="GB656" s="9">
        <f t="shared" si="565"/>
        <v>162</v>
      </c>
      <c r="GC656" s="9">
        <f t="shared" si="565"/>
        <v>163</v>
      </c>
      <c r="GD656" s="9">
        <f t="shared" si="565"/>
        <v>164</v>
      </c>
      <c r="GE656" s="9">
        <f t="shared" si="565"/>
        <v>165</v>
      </c>
      <c r="GF656" s="9">
        <f t="shared" si="565"/>
        <v>166</v>
      </c>
      <c r="GG656" s="9">
        <f t="shared" si="565"/>
        <v>167</v>
      </c>
      <c r="GH656" s="9">
        <f t="shared" si="565"/>
        <v>168</v>
      </c>
      <c r="GI656" s="9">
        <f t="shared" si="565"/>
        <v>169</v>
      </c>
      <c r="GJ656" s="9">
        <f t="shared" si="565"/>
        <v>170</v>
      </c>
      <c r="GK656" s="9">
        <f t="shared" si="565"/>
        <v>171</v>
      </c>
      <c r="GL656" s="9">
        <f t="shared" si="565"/>
        <v>172</v>
      </c>
      <c r="GM656" s="9">
        <f t="shared" si="565"/>
        <v>173</v>
      </c>
      <c r="GN656" s="9">
        <f t="shared" si="565"/>
        <v>174</v>
      </c>
      <c r="GO656" s="9">
        <f t="shared" si="565"/>
        <v>175</v>
      </c>
      <c r="GP656" s="9">
        <f t="shared" si="565"/>
        <v>176</v>
      </c>
      <c r="GQ656" s="9">
        <f t="shared" si="565"/>
        <v>177</v>
      </c>
      <c r="GR656" s="9">
        <f t="shared" si="565"/>
        <v>178</v>
      </c>
      <c r="GS656" s="9">
        <f t="shared" si="565"/>
        <v>179</v>
      </c>
      <c r="GT656" s="9">
        <f t="shared" si="565"/>
        <v>180</v>
      </c>
      <c r="GU656" s="9">
        <f t="shared" si="565"/>
        <v>181</v>
      </c>
      <c r="GV656" s="9">
        <f t="shared" si="565"/>
        <v>182</v>
      </c>
      <c r="GW656" s="9">
        <f t="shared" si="565"/>
        <v>183</v>
      </c>
      <c r="GX656" s="9">
        <f t="shared" si="565"/>
        <v>184</v>
      </c>
      <c r="GY656" s="9">
        <f t="shared" si="565"/>
        <v>185</v>
      </c>
      <c r="GZ656" s="9">
        <f t="shared" si="565"/>
        <v>186</v>
      </c>
      <c r="HA656" s="9">
        <f t="shared" ref="HA656:HL656" si="566">(YEAR(HA574)-YEAR($D574))*12+MONTH(HA574)-MONTH($D574)</f>
        <v>187</v>
      </c>
      <c r="HB656" s="9">
        <f t="shared" si="566"/>
        <v>188</v>
      </c>
      <c r="HC656" s="9">
        <f t="shared" si="566"/>
        <v>189</v>
      </c>
      <c r="HD656" s="9">
        <f t="shared" si="566"/>
        <v>190</v>
      </c>
      <c r="HE656" s="9">
        <f t="shared" si="566"/>
        <v>191</v>
      </c>
      <c r="HF656" s="9">
        <f t="shared" si="566"/>
        <v>192</v>
      </c>
      <c r="HG656" s="9">
        <f t="shared" si="566"/>
        <v>193</v>
      </c>
      <c r="HH656" s="9">
        <f t="shared" si="566"/>
        <v>194</v>
      </c>
      <c r="HI656" s="9">
        <f t="shared" si="566"/>
        <v>195</v>
      </c>
      <c r="HJ656" s="9">
        <f t="shared" si="566"/>
        <v>196</v>
      </c>
      <c r="HK656" s="9">
        <f t="shared" si="566"/>
        <v>197</v>
      </c>
      <c r="HL656" s="9">
        <f t="shared" si="566"/>
        <v>198</v>
      </c>
    </row>
    <row r="657" spans="1:542" ht="12" hidden="1" customHeight="1" x14ac:dyDescent="0.2">
      <c r="A657" s="3"/>
      <c r="Q657" s="9">
        <f t="shared" ref="Q657:CB657" si="567">IF($I8=$B$558,ROUNDUP((1+$E412)^(Q656/12)-1,3),IF($I8=$B$559,ROUND((1+$E412)^(Q656/12)-1,3),IF($I8=$B$560,ROUNDUP((1+$E412)^(Q656/12)-1,4),IF($I8=$B$561,ROUNDUP((1+$E412)^(Q656/12)-1,5),(1+$E412)^(Q656/12)-1))))</f>
        <v>0</v>
      </c>
      <c r="R657" s="9">
        <f t="shared" si="567"/>
        <v>0</v>
      </c>
      <c r="S657" s="9">
        <f t="shared" si="567"/>
        <v>0</v>
      </c>
      <c r="T657" s="9">
        <f t="shared" si="567"/>
        <v>0</v>
      </c>
      <c r="U657" s="9">
        <f t="shared" si="567"/>
        <v>0</v>
      </c>
      <c r="V657" s="9">
        <f t="shared" si="567"/>
        <v>0</v>
      </c>
      <c r="W657" s="9">
        <f t="shared" si="567"/>
        <v>0</v>
      </c>
      <c r="X657" s="9">
        <f t="shared" si="567"/>
        <v>0</v>
      </c>
      <c r="Y657" s="9">
        <f t="shared" si="567"/>
        <v>0</v>
      </c>
      <c r="Z657" s="9">
        <f t="shared" si="567"/>
        <v>0</v>
      </c>
      <c r="AA657" s="9">
        <f t="shared" si="567"/>
        <v>0</v>
      </c>
      <c r="AB657" s="9">
        <f t="shared" si="567"/>
        <v>0</v>
      </c>
      <c r="AC657" s="9">
        <f t="shared" si="567"/>
        <v>0</v>
      </c>
      <c r="AD657" s="9">
        <f t="shared" si="567"/>
        <v>0</v>
      </c>
      <c r="AE657" s="9">
        <f t="shared" si="567"/>
        <v>0</v>
      </c>
      <c r="AF657" s="9">
        <f t="shared" si="567"/>
        <v>0</v>
      </c>
      <c r="AG657" s="9">
        <f t="shared" si="567"/>
        <v>0</v>
      </c>
      <c r="AH657" s="9">
        <f t="shared" si="567"/>
        <v>0</v>
      </c>
      <c r="AI657" s="9">
        <f t="shared" si="567"/>
        <v>0</v>
      </c>
      <c r="AJ657" s="9">
        <f t="shared" si="567"/>
        <v>0</v>
      </c>
      <c r="AK657" s="9">
        <f t="shared" si="567"/>
        <v>0</v>
      </c>
      <c r="AL657" s="9">
        <f t="shared" si="567"/>
        <v>0</v>
      </c>
      <c r="AM657" s="9">
        <f t="shared" si="567"/>
        <v>0</v>
      </c>
      <c r="AN657" s="9">
        <f t="shared" si="567"/>
        <v>0</v>
      </c>
      <c r="AO657" s="9">
        <f t="shared" si="567"/>
        <v>0</v>
      </c>
      <c r="AP657" s="9">
        <f t="shared" si="567"/>
        <v>0</v>
      </c>
      <c r="AQ657" s="9">
        <f t="shared" si="567"/>
        <v>0</v>
      </c>
      <c r="AR657" s="9">
        <f t="shared" si="567"/>
        <v>0</v>
      </c>
      <c r="AS657" s="9">
        <f t="shared" si="567"/>
        <v>0</v>
      </c>
      <c r="AT657" s="9">
        <f t="shared" si="567"/>
        <v>0</v>
      </c>
      <c r="AU657" s="9">
        <f t="shared" si="567"/>
        <v>0</v>
      </c>
      <c r="AV657" s="9">
        <f t="shared" si="567"/>
        <v>0</v>
      </c>
      <c r="AW657" s="9">
        <f t="shared" si="567"/>
        <v>0</v>
      </c>
      <c r="AX657" s="9">
        <f t="shared" si="567"/>
        <v>0</v>
      </c>
      <c r="AY657" s="9">
        <f t="shared" si="567"/>
        <v>0</v>
      </c>
      <c r="AZ657" s="9">
        <f t="shared" si="567"/>
        <v>0</v>
      </c>
      <c r="BA657" s="9">
        <f t="shared" si="567"/>
        <v>0</v>
      </c>
      <c r="BB657" s="9">
        <f t="shared" si="567"/>
        <v>0</v>
      </c>
      <c r="BC657" s="9">
        <f t="shared" si="567"/>
        <v>0</v>
      </c>
      <c r="BD657" s="9">
        <f t="shared" si="567"/>
        <v>0</v>
      </c>
      <c r="BE657" s="9">
        <f t="shared" si="567"/>
        <v>0</v>
      </c>
      <c r="BF657" s="9">
        <f t="shared" si="567"/>
        <v>0</v>
      </c>
      <c r="BG657" s="9">
        <f t="shared" si="567"/>
        <v>0</v>
      </c>
      <c r="BH657" s="9">
        <f t="shared" si="567"/>
        <v>0</v>
      </c>
      <c r="BI657" s="9">
        <f t="shared" si="567"/>
        <v>0</v>
      </c>
      <c r="BJ657" s="9">
        <f t="shared" si="567"/>
        <v>0</v>
      </c>
      <c r="BK657" s="9">
        <f t="shared" si="567"/>
        <v>0</v>
      </c>
      <c r="BL657" s="9">
        <f t="shared" si="567"/>
        <v>0</v>
      </c>
      <c r="BM657" s="9">
        <f t="shared" si="567"/>
        <v>0</v>
      </c>
      <c r="BN657" s="9">
        <f t="shared" si="567"/>
        <v>0</v>
      </c>
      <c r="BO657" s="9">
        <f t="shared" si="567"/>
        <v>0</v>
      </c>
      <c r="BP657" s="9">
        <f t="shared" si="567"/>
        <v>0</v>
      </c>
      <c r="BQ657" s="9">
        <f t="shared" si="567"/>
        <v>0</v>
      </c>
      <c r="BR657" s="9">
        <f t="shared" si="567"/>
        <v>0</v>
      </c>
      <c r="BS657" s="9">
        <f t="shared" si="567"/>
        <v>0</v>
      </c>
      <c r="BT657" s="9">
        <f t="shared" si="567"/>
        <v>0</v>
      </c>
      <c r="BU657" s="9">
        <f t="shared" si="567"/>
        <v>0</v>
      </c>
      <c r="BV657" s="9">
        <f t="shared" si="567"/>
        <v>0</v>
      </c>
      <c r="BW657" s="9">
        <f t="shared" si="567"/>
        <v>0</v>
      </c>
      <c r="BX657" s="9">
        <f t="shared" si="567"/>
        <v>0</v>
      </c>
      <c r="BY657" s="9">
        <f t="shared" si="567"/>
        <v>0</v>
      </c>
      <c r="BZ657" s="9">
        <f t="shared" si="567"/>
        <v>0</v>
      </c>
      <c r="CA657" s="9">
        <f t="shared" si="567"/>
        <v>0</v>
      </c>
      <c r="CB657" s="9">
        <f t="shared" si="567"/>
        <v>0</v>
      </c>
      <c r="CC657" s="9">
        <f t="shared" ref="CC657:EN657" si="568">IF($I8=$B$558,ROUNDUP((1+$E412)^(CC656/12)-1,3),IF($I8=$B$559,ROUND((1+$E412)^(CC656/12)-1,3),IF($I8=$B$560,ROUNDUP((1+$E412)^(CC656/12)-1,4),IF($I8=$B$561,ROUNDUP((1+$E412)^(CC656/12)-1,5),(1+$E412)^(CC656/12)-1))))</f>
        <v>0</v>
      </c>
      <c r="CD657" s="9">
        <f t="shared" si="568"/>
        <v>0</v>
      </c>
      <c r="CE657" s="9">
        <f t="shared" si="568"/>
        <v>0</v>
      </c>
      <c r="CF657" s="9">
        <f t="shared" si="568"/>
        <v>0</v>
      </c>
      <c r="CG657" s="9">
        <f t="shared" si="568"/>
        <v>0</v>
      </c>
      <c r="CH657" s="9">
        <f t="shared" si="568"/>
        <v>0</v>
      </c>
      <c r="CI657" s="9">
        <f t="shared" si="568"/>
        <v>0</v>
      </c>
      <c r="CJ657" s="9">
        <f t="shared" si="568"/>
        <v>0</v>
      </c>
      <c r="CK657" s="9">
        <f t="shared" si="568"/>
        <v>0</v>
      </c>
      <c r="CL657" s="9">
        <f t="shared" si="568"/>
        <v>0</v>
      </c>
      <c r="CM657" s="9">
        <f t="shared" si="568"/>
        <v>0</v>
      </c>
      <c r="CN657" s="9">
        <f t="shared" si="568"/>
        <v>0</v>
      </c>
      <c r="CO657" s="9">
        <f t="shared" si="568"/>
        <v>0</v>
      </c>
      <c r="CP657" s="9">
        <f t="shared" si="568"/>
        <v>0</v>
      </c>
      <c r="CQ657" s="9">
        <f t="shared" si="568"/>
        <v>0</v>
      </c>
      <c r="CR657" s="9">
        <f t="shared" si="568"/>
        <v>0</v>
      </c>
      <c r="CS657" s="9">
        <f t="shared" si="568"/>
        <v>0</v>
      </c>
      <c r="CT657" s="9">
        <f t="shared" si="568"/>
        <v>0</v>
      </c>
      <c r="CU657" s="9">
        <f t="shared" si="568"/>
        <v>0</v>
      </c>
      <c r="CV657" s="9">
        <f t="shared" si="568"/>
        <v>0</v>
      </c>
      <c r="CW657" s="9">
        <f t="shared" si="568"/>
        <v>0</v>
      </c>
      <c r="CX657" s="9">
        <f t="shared" si="568"/>
        <v>0</v>
      </c>
      <c r="CY657" s="9">
        <f t="shared" si="568"/>
        <v>0</v>
      </c>
      <c r="CZ657" s="9">
        <f t="shared" si="568"/>
        <v>0</v>
      </c>
      <c r="DA657" s="9">
        <f t="shared" si="568"/>
        <v>0</v>
      </c>
      <c r="DB657" s="9">
        <f t="shared" si="568"/>
        <v>0</v>
      </c>
      <c r="DC657" s="9">
        <f t="shared" si="568"/>
        <v>0</v>
      </c>
      <c r="DD657" s="9">
        <f t="shared" si="568"/>
        <v>0</v>
      </c>
      <c r="DE657" s="9">
        <f t="shared" si="568"/>
        <v>0</v>
      </c>
      <c r="DF657" s="9">
        <f t="shared" si="568"/>
        <v>0</v>
      </c>
      <c r="DG657" s="9">
        <f t="shared" si="568"/>
        <v>0</v>
      </c>
      <c r="DH657" s="9">
        <f t="shared" si="568"/>
        <v>0</v>
      </c>
      <c r="DI657" s="9">
        <f t="shared" si="568"/>
        <v>0</v>
      </c>
      <c r="DJ657" s="9">
        <f t="shared" si="568"/>
        <v>0</v>
      </c>
      <c r="DK657" s="9">
        <f t="shared" si="568"/>
        <v>0</v>
      </c>
      <c r="DL657" s="9">
        <f t="shared" si="568"/>
        <v>0</v>
      </c>
      <c r="DM657" s="9">
        <f t="shared" si="568"/>
        <v>0</v>
      </c>
      <c r="DN657" s="9">
        <f t="shared" si="568"/>
        <v>0</v>
      </c>
      <c r="DO657" s="9">
        <f t="shared" si="568"/>
        <v>0</v>
      </c>
      <c r="DP657" s="9">
        <f t="shared" si="568"/>
        <v>0</v>
      </c>
      <c r="DQ657" s="9">
        <f t="shared" si="568"/>
        <v>0</v>
      </c>
      <c r="DR657" s="9">
        <f t="shared" si="568"/>
        <v>0</v>
      </c>
      <c r="DS657" s="9">
        <f t="shared" si="568"/>
        <v>0</v>
      </c>
      <c r="DT657" s="9">
        <f t="shared" si="568"/>
        <v>0</v>
      </c>
      <c r="DU657" s="9">
        <f t="shared" si="568"/>
        <v>0</v>
      </c>
      <c r="DV657" s="9">
        <f t="shared" si="568"/>
        <v>0</v>
      </c>
      <c r="DW657" s="9">
        <f t="shared" si="568"/>
        <v>0</v>
      </c>
      <c r="DX657" s="9">
        <f t="shared" si="568"/>
        <v>0</v>
      </c>
      <c r="DY657" s="9">
        <f t="shared" si="568"/>
        <v>0</v>
      </c>
      <c r="DZ657" s="9">
        <f t="shared" si="568"/>
        <v>0</v>
      </c>
      <c r="EA657" s="9">
        <f t="shared" si="568"/>
        <v>0</v>
      </c>
      <c r="EB657" s="9">
        <f t="shared" si="568"/>
        <v>0</v>
      </c>
      <c r="EC657" s="9">
        <f t="shared" si="568"/>
        <v>0</v>
      </c>
      <c r="ED657" s="9">
        <f t="shared" si="568"/>
        <v>0</v>
      </c>
      <c r="EE657" s="9">
        <f t="shared" si="568"/>
        <v>0</v>
      </c>
      <c r="EF657" s="9">
        <f t="shared" si="568"/>
        <v>0</v>
      </c>
      <c r="EG657" s="9">
        <f t="shared" si="568"/>
        <v>0</v>
      </c>
      <c r="EH657" s="9">
        <f t="shared" si="568"/>
        <v>0</v>
      </c>
      <c r="EI657" s="9">
        <f t="shared" si="568"/>
        <v>0</v>
      </c>
      <c r="EJ657" s="9">
        <f t="shared" si="568"/>
        <v>0</v>
      </c>
      <c r="EK657" s="9">
        <f t="shared" si="568"/>
        <v>0</v>
      </c>
      <c r="EL657" s="9">
        <f t="shared" si="568"/>
        <v>0</v>
      </c>
      <c r="EM657" s="9">
        <f t="shared" si="568"/>
        <v>0</v>
      </c>
      <c r="EN657" s="9">
        <f t="shared" si="568"/>
        <v>0</v>
      </c>
      <c r="EO657" s="9">
        <f t="shared" ref="EO657:GZ657" si="569">IF($I8=$B$558,ROUNDUP((1+$E412)^(EO656/12)-1,3),IF($I8=$B$559,ROUND((1+$E412)^(EO656/12)-1,3),IF($I8=$B$560,ROUNDUP((1+$E412)^(EO656/12)-1,4),IF($I8=$B$561,ROUNDUP((1+$E412)^(EO656/12)-1,5),(1+$E412)^(EO656/12)-1))))</f>
        <v>0</v>
      </c>
      <c r="EP657" s="9">
        <f t="shared" si="569"/>
        <v>0</v>
      </c>
      <c r="EQ657" s="9">
        <f t="shared" si="569"/>
        <v>0</v>
      </c>
      <c r="ER657" s="9">
        <f t="shared" si="569"/>
        <v>0</v>
      </c>
      <c r="ES657" s="9">
        <f t="shared" si="569"/>
        <v>0</v>
      </c>
      <c r="ET657" s="9">
        <f t="shared" si="569"/>
        <v>0</v>
      </c>
      <c r="EU657" s="9">
        <f t="shared" si="569"/>
        <v>0</v>
      </c>
      <c r="EV657" s="9">
        <f t="shared" si="569"/>
        <v>0</v>
      </c>
      <c r="EW657" s="9">
        <f t="shared" si="569"/>
        <v>0</v>
      </c>
      <c r="EX657" s="9">
        <f t="shared" si="569"/>
        <v>0</v>
      </c>
      <c r="EY657" s="9">
        <f t="shared" si="569"/>
        <v>0</v>
      </c>
      <c r="EZ657" s="9">
        <f t="shared" si="569"/>
        <v>0</v>
      </c>
      <c r="FA657" s="9">
        <f t="shared" si="569"/>
        <v>0</v>
      </c>
      <c r="FB657" s="9">
        <f t="shared" si="569"/>
        <v>0</v>
      </c>
      <c r="FC657" s="9">
        <f t="shared" si="569"/>
        <v>0</v>
      </c>
      <c r="FD657" s="9">
        <f t="shared" si="569"/>
        <v>0</v>
      </c>
      <c r="FE657" s="9">
        <f t="shared" si="569"/>
        <v>0</v>
      </c>
      <c r="FF657" s="9">
        <f t="shared" si="569"/>
        <v>0</v>
      </c>
      <c r="FG657" s="9">
        <f t="shared" si="569"/>
        <v>0</v>
      </c>
      <c r="FH657" s="9">
        <f t="shared" si="569"/>
        <v>0</v>
      </c>
      <c r="FI657" s="9">
        <f t="shared" si="569"/>
        <v>0</v>
      </c>
      <c r="FJ657" s="9">
        <f t="shared" si="569"/>
        <v>0</v>
      </c>
      <c r="FK657" s="9">
        <f t="shared" si="569"/>
        <v>0</v>
      </c>
      <c r="FL657" s="9">
        <f t="shared" si="569"/>
        <v>0</v>
      </c>
      <c r="FM657" s="9">
        <f t="shared" si="569"/>
        <v>0</v>
      </c>
      <c r="FN657" s="9">
        <f t="shared" si="569"/>
        <v>0</v>
      </c>
      <c r="FO657" s="9">
        <f t="shared" si="569"/>
        <v>0</v>
      </c>
      <c r="FP657" s="9">
        <f t="shared" si="569"/>
        <v>0</v>
      </c>
      <c r="FQ657" s="9">
        <f t="shared" si="569"/>
        <v>0</v>
      </c>
      <c r="FR657" s="9">
        <f t="shared" si="569"/>
        <v>0</v>
      </c>
      <c r="FS657" s="9">
        <f t="shared" si="569"/>
        <v>0</v>
      </c>
      <c r="FT657" s="9">
        <f t="shared" si="569"/>
        <v>0</v>
      </c>
      <c r="FU657" s="9">
        <f t="shared" si="569"/>
        <v>0</v>
      </c>
      <c r="FV657" s="9">
        <f t="shared" si="569"/>
        <v>0</v>
      </c>
      <c r="FW657" s="9">
        <f t="shared" si="569"/>
        <v>0</v>
      </c>
      <c r="FX657" s="9">
        <f t="shared" si="569"/>
        <v>0</v>
      </c>
      <c r="FY657" s="9">
        <f t="shared" si="569"/>
        <v>0</v>
      </c>
      <c r="FZ657" s="9">
        <f t="shared" si="569"/>
        <v>0</v>
      </c>
      <c r="GA657" s="9">
        <f t="shared" si="569"/>
        <v>0</v>
      </c>
      <c r="GB657" s="9">
        <f t="shared" si="569"/>
        <v>0</v>
      </c>
      <c r="GC657" s="9">
        <f t="shared" si="569"/>
        <v>0</v>
      </c>
      <c r="GD657" s="9">
        <f t="shared" si="569"/>
        <v>0</v>
      </c>
      <c r="GE657" s="9">
        <f t="shared" si="569"/>
        <v>0</v>
      </c>
      <c r="GF657" s="9">
        <f t="shared" si="569"/>
        <v>0</v>
      </c>
      <c r="GG657" s="9">
        <f t="shared" si="569"/>
        <v>0</v>
      </c>
      <c r="GH657" s="9">
        <f t="shared" si="569"/>
        <v>0</v>
      </c>
      <c r="GI657" s="9">
        <f t="shared" si="569"/>
        <v>0</v>
      </c>
      <c r="GJ657" s="9">
        <f t="shared" si="569"/>
        <v>0</v>
      </c>
      <c r="GK657" s="9">
        <f t="shared" si="569"/>
        <v>0</v>
      </c>
      <c r="GL657" s="9">
        <f t="shared" si="569"/>
        <v>0</v>
      </c>
      <c r="GM657" s="9">
        <f t="shared" si="569"/>
        <v>0</v>
      </c>
      <c r="GN657" s="9">
        <f t="shared" si="569"/>
        <v>0</v>
      </c>
      <c r="GO657" s="9">
        <f t="shared" si="569"/>
        <v>0</v>
      </c>
      <c r="GP657" s="9">
        <f t="shared" si="569"/>
        <v>0</v>
      </c>
      <c r="GQ657" s="9">
        <f t="shared" si="569"/>
        <v>0</v>
      </c>
      <c r="GR657" s="9">
        <f t="shared" si="569"/>
        <v>0</v>
      </c>
      <c r="GS657" s="9">
        <f t="shared" si="569"/>
        <v>0</v>
      </c>
      <c r="GT657" s="9">
        <f t="shared" si="569"/>
        <v>0</v>
      </c>
      <c r="GU657" s="9">
        <f t="shared" si="569"/>
        <v>0</v>
      </c>
      <c r="GV657" s="9">
        <f t="shared" si="569"/>
        <v>0</v>
      </c>
      <c r="GW657" s="9">
        <f t="shared" si="569"/>
        <v>0</v>
      </c>
      <c r="GX657" s="9">
        <f t="shared" si="569"/>
        <v>0</v>
      </c>
      <c r="GY657" s="9">
        <f t="shared" si="569"/>
        <v>0</v>
      </c>
      <c r="GZ657" s="9">
        <f t="shared" si="569"/>
        <v>0</v>
      </c>
      <c r="HA657" s="9">
        <f t="shared" ref="HA657:HL657" si="570">IF($I8=$B$558,ROUNDUP((1+$E412)^(HA656/12)-1,3),IF($I8=$B$559,ROUND((1+$E412)^(HA656/12)-1,3),IF($I8=$B$560,ROUNDUP((1+$E412)^(HA656/12)-1,4),IF($I8=$B$561,ROUNDUP((1+$E412)^(HA656/12)-1,5),(1+$E412)^(HA656/12)-1))))</f>
        <v>0</v>
      </c>
      <c r="HB657" s="9">
        <f t="shared" si="570"/>
        <v>0</v>
      </c>
      <c r="HC657" s="9">
        <f t="shared" si="570"/>
        <v>0</v>
      </c>
      <c r="HD657" s="9">
        <f t="shared" si="570"/>
        <v>0</v>
      </c>
      <c r="HE657" s="9">
        <f t="shared" si="570"/>
        <v>0</v>
      </c>
      <c r="HF657" s="9">
        <f t="shared" si="570"/>
        <v>0</v>
      </c>
      <c r="HG657" s="9">
        <f t="shared" si="570"/>
        <v>0</v>
      </c>
      <c r="HH657" s="9">
        <f t="shared" si="570"/>
        <v>0</v>
      </c>
      <c r="HI657" s="9">
        <f t="shared" si="570"/>
        <v>0</v>
      </c>
      <c r="HJ657" s="9">
        <f t="shared" si="570"/>
        <v>0</v>
      </c>
      <c r="HK657" s="9">
        <f t="shared" si="570"/>
        <v>0</v>
      </c>
      <c r="HL657" s="9">
        <f t="shared" si="570"/>
        <v>0</v>
      </c>
    </row>
    <row r="658" spans="1:542" ht="12" hidden="1" customHeight="1" x14ac:dyDescent="0.2">
      <c r="A658" s="3"/>
      <c r="Q658" s="5">
        <f t="shared" ref="Q658:CB658" si="571">IF(ISBLANK($E$412),,IF((ABS(SUMPRODUCT($B401:$B410,Q645:Q654)-1)-ABS(Q657))&lt;0,"Pas de révision",))</f>
        <v>0</v>
      </c>
      <c r="R658" s="5">
        <f t="shared" si="571"/>
        <v>0</v>
      </c>
      <c r="S658" s="5">
        <f t="shared" si="571"/>
        <v>0</v>
      </c>
      <c r="T658" s="5">
        <f t="shared" si="571"/>
        <v>0</v>
      </c>
      <c r="U658" s="5">
        <f t="shared" si="571"/>
        <v>0</v>
      </c>
      <c r="V658" s="5">
        <f t="shared" si="571"/>
        <v>0</v>
      </c>
      <c r="W658" s="5">
        <f t="shared" si="571"/>
        <v>0</v>
      </c>
      <c r="X658" s="5">
        <f t="shared" si="571"/>
        <v>0</v>
      </c>
      <c r="Y658" s="5">
        <f t="shared" si="571"/>
        <v>0</v>
      </c>
      <c r="Z658" s="5">
        <f t="shared" si="571"/>
        <v>0</v>
      </c>
      <c r="AA658" s="5">
        <f t="shared" si="571"/>
        <v>0</v>
      </c>
      <c r="AB658" s="5">
        <f t="shared" si="571"/>
        <v>0</v>
      </c>
      <c r="AC658" s="5">
        <f t="shared" si="571"/>
        <v>0</v>
      </c>
      <c r="AD658" s="5">
        <f t="shared" si="571"/>
        <v>0</v>
      </c>
      <c r="AE658" s="5">
        <f t="shared" si="571"/>
        <v>0</v>
      </c>
      <c r="AF658" s="5">
        <f t="shared" si="571"/>
        <v>0</v>
      </c>
      <c r="AG658" s="5">
        <f t="shared" si="571"/>
        <v>0</v>
      </c>
      <c r="AH658" s="5">
        <f t="shared" si="571"/>
        <v>0</v>
      </c>
      <c r="AI658" s="5">
        <f t="shared" si="571"/>
        <v>0</v>
      </c>
      <c r="AJ658" s="5">
        <f t="shared" si="571"/>
        <v>0</v>
      </c>
      <c r="AK658" s="5">
        <f t="shared" si="571"/>
        <v>0</v>
      </c>
      <c r="AL658" s="5">
        <f t="shared" si="571"/>
        <v>0</v>
      </c>
      <c r="AM658" s="5">
        <f t="shared" si="571"/>
        <v>0</v>
      </c>
      <c r="AN658" s="5">
        <f t="shared" si="571"/>
        <v>0</v>
      </c>
      <c r="AO658" s="5">
        <f t="shared" si="571"/>
        <v>0</v>
      </c>
      <c r="AP658" s="5">
        <f t="shared" si="571"/>
        <v>0</v>
      </c>
      <c r="AQ658" s="5">
        <f t="shared" si="571"/>
        <v>0</v>
      </c>
      <c r="AR658" s="5">
        <f t="shared" si="571"/>
        <v>0</v>
      </c>
      <c r="AS658" s="5">
        <f t="shared" si="571"/>
        <v>0</v>
      </c>
      <c r="AT658" s="5">
        <f t="shared" si="571"/>
        <v>0</v>
      </c>
      <c r="AU658" s="5">
        <f t="shared" si="571"/>
        <v>0</v>
      </c>
      <c r="AV658" s="5">
        <f t="shared" si="571"/>
        <v>0</v>
      </c>
      <c r="AW658" s="5">
        <f t="shared" si="571"/>
        <v>0</v>
      </c>
      <c r="AX658" s="5">
        <f t="shared" si="571"/>
        <v>0</v>
      </c>
      <c r="AY658" s="5">
        <f t="shared" si="571"/>
        <v>0</v>
      </c>
      <c r="AZ658" s="5">
        <f t="shared" si="571"/>
        <v>0</v>
      </c>
      <c r="BA658" s="5">
        <f t="shared" si="571"/>
        <v>0</v>
      </c>
      <c r="BB658" s="5">
        <f t="shared" si="571"/>
        <v>0</v>
      </c>
      <c r="BC658" s="5">
        <f t="shared" si="571"/>
        <v>0</v>
      </c>
      <c r="BD658" s="5">
        <f t="shared" si="571"/>
        <v>0</v>
      </c>
      <c r="BE658" s="5">
        <f t="shared" si="571"/>
        <v>0</v>
      </c>
      <c r="BF658" s="5">
        <f t="shared" si="571"/>
        <v>0</v>
      </c>
      <c r="BG658" s="5">
        <f t="shared" si="571"/>
        <v>0</v>
      </c>
      <c r="BH658" s="5">
        <f t="shared" si="571"/>
        <v>0</v>
      </c>
      <c r="BI658" s="5">
        <f t="shared" si="571"/>
        <v>0</v>
      </c>
      <c r="BJ658" s="5">
        <f t="shared" si="571"/>
        <v>0</v>
      </c>
      <c r="BK658" s="5">
        <f t="shared" si="571"/>
        <v>0</v>
      </c>
      <c r="BL658" s="5">
        <f t="shared" si="571"/>
        <v>0</v>
      </c>
      <c r="BM658" s="5">
        <f t="shared" si="571"/>
        <v>0</v>
      </c>
      <c r="BN658" s="5">
        <f t="shared" si="571"/>
        <v>0</v>
      </c>
      <c r="BO658" s="5">
        <f t="shared" si="571"/>
        <v>0</v>
      </c>
      <c r="BP658" s="5">
        <f t="shared" si="571"/>
        <v>0</v>
      </c>
      <c r="BQ658" s="5">
        <f t="shared" si="571"/>
        <v>0</v>
      </c>
      <c r="BR658" s="5">
        <f t="shared" si="571"/>
        <v>0</v>
      </c>
      <c r="BS658" s="5">
        <f t="shared" si="571"/>
        <v>0</v>
      </c>
      <c r="BT658" s="5">
        <f t="shared" si="571"/>
        <v>0</v>
      </c>
      <c r="BU658" s="5">
        <f t="shared" si="571"/>
        <v>0</v>
      </c>
      <c r="BV658" s="5">
        <f t="shared" si="571"/>
        <v>0</v>
      </c>
      <c r="BW658" s="5">
        <f t="shared" si="571"/>
        <v>0</v>
      </c>
      <c r="BX658" s="5">
        <f t="shared" si="571"/>
        <v>0</v>
      </c>
      <c r="BY658" s="5">
        <f t="shared" si="571"/>
        <v>0</v>
      </c>
      <c r="BZ658" s="5">
        <f t="shared" si="571"/>
        <v>0</v>
      </c>
      <c r="CA658" s="5">
        <f t="shared" si="571"/>
        <v>0</v>
      </c>
      <c r="CB658" s="5">
        <f t="shared" si="571"/>
        <v>0</v>
      </c>
      <c r="CC658" s="5">
        <f t="shared" ref="CC658:EN658" si="572">IF(ISBLANK($E$412),,IF((ABS(SUMPRODUCT($B401:$B410,CC645:CC654)-1)-ABS(CC657))&lt;0,"Pas de révision",))</f>
        <v>0</v>
      </c>
      <c r="CD658" s="5">
        <f t="shared" si="572"/>
        <v>0</v>
      </c>
      <c r="CE658" s="5">
        <f t="shared" si="572"/>
        <v>0</v>
      </c>
      <c r="CF658" s="5">
        <f t="shared" si="572"/>
        <v>0</v>
      </c>
      <c r="CG658" s="5">
        <f t="shared" si="572"/>
        <v>0</v>
      </c>
      <c r="CH658" s="5">
        <f t="shared" si="572"/>
        <v>0</v>
      </c>
      <c r="CI658" s="5">
        <f t="shared" si="572"/>
        <v>0</v>
      </c>
      <c r="CJ658" s="5">
        <f t="shared" si="572"/>
        <v>0</v>
      </c>
      <c r="CK658" s="5">
        <f t="shared" si="572"/>
        <v>0</v>
      </c>
      <c r="CL658" s="5">
        <f t="shared" si="572"/>
        <v>0</v>
      </c>
      <c r="CM658" s="5">
        <f t="shared" si="572"/>
        <v>0</v>
      </c>
      <c r="CN658" s="5">
        <f t="shared" si="572"/>
        <v>0</v>
      </c>
      <c r="CO658" s="5">
        <f t="shared" si="572"/>
        <v>0</v>
      </c>
      <c r="CP658" s="5">
        <f t="shared" si="572"/>
        <v>0</v>
      </c>
      <c r="CQ658" s="5">
        <f t="shared" si="572"/>
        <v>0</v>
      </c>
      <c r="CR658" s="5">
        <f t="shared" si="572"/>
        <v>0</v>
      </c>
      <c r="CS658" s="5">
        <f t="shared" si="572"/>
        <v>0</v>
      </c>
      <c r="CT658" s="5">
        <f t="shared" si="572"/>
        <v>0</v>
      </c>
      <c r="CU658" s="5">
        <f t="shared" si="572"/>
        <v>0</v>
      </c>
      <c r="CV658" s="5">
        <f t="shared" si="572"/>
        <v>0</v>
      </c>
      <c r="CW658" s="5">
        <f t="shared" si="572"/>
        <v>0</v>
      </c>
      <c r="CX658" s="5">
        <f t="shared" si="572"/>
        <v>0</v>
      </c>
      <c r="CY658" s="5">
        <f t="shared" si="572"/>
        <v>0</v>
      </c>
      <c r="CZ658" s="5">
        <f t="shared" si="572"/>
        <v>0</v>
      </c>
      <c r="DA658" s="5">
        <f t="shared" si="572"/>
        <v>0</v>
      </c>
      <c r="DB658" s="5">
        <f t="shared" si="572"/>
        <v>0</v>
      </c>
      <c r="DC658" s="5">
        <f t="shared" si="572"/>
        <v>0</v>
      </c>
      <c r="DD658" s="5">
        <f t="shared" si="572"/>
        <v>0</v>
      </c>
      <c r="DE658" s="5">
        <f t="shared" si="572"/>
        <v>0</v>
      </c>
      <c r="DF658" s="5">
        <f t="shared" si="572"/>
        <v>0</v>
      </c>
      <c r="DG658" s="5">
        <f t="shared" si="572"/>
        <v>0</v>
      </c>
      <c r="DH658" s="5">
        <f t="shared" si="572"/>
        <v>0</v>
      </c>
      <c r="DI658" s="5">
        <f t="shared" si="572"/>
        <v>0</v>
      </c>
      <c r="DJ658" s="5">
        <f t="shared" si="572"/>
        <v>0</v>
      </c>
      <c r="DK658" s="5">
        <f t="shared" si="572"/>
        <v>0</v>
      </c>
      <c r="DL658" s="5">
        <f t="shared" si="572"/>
        <v>0</v>
      </c>
      <c r="DM658" s="5">
        <f t="shared" si="572"/>
        <v>0</v>
      </c>
      <c r="DN658" s="5">
        <f t="shared" si="572"/>
        <v>0</v>
      </c>
      <c r="DO658" s="5">
        <f t="shared" si="572"/>
        <v>0</v>
      </c>
      <c r="DP658" s="5">
        <f t="shared" si="572"/>
        <v>0</v>
      </c>
      <c r="DQ658" s="5">
        <f t="shared" si="572"/>
        <v>0</v>
      </c>
      <c r="DR658" s="5">
        <f t="shared" si="572"/>
        <v>0</v>
      </c>
      <c r="DS658" s="5">
        <f t="shared" si="572"/>
        <v>0</v>
      </c>
      <c r="DT658" s="5">
        <f t="shared" si="572"/>
        <v>0</v>
      </c>
      <c r="DU658" s="5">
        <f t="shared" si="572"/>
        <v>0</v>
      </c>
      <c r="DV658" s="5">
        <f t="shared" si="572"/>
        <v>0</v>
      </c>
      <c r="DW658" s="5">
        <f t="shared" si="572"/>
        <v>0</v>
      </c>
      <c r="DX658" s="5">
        <f t="shared" si="572"/>
        <v>0</v>
      </c>
      <c r="DY658" s="5">
        <f t="shared" si="572"/>
        <v>0</v>
      </c>
      <c r="DZ658" s="5">
        <f t="shared" si="572"/>
        <v>0</v>
      </c>
      <c r="EA658" s="5">
        <f t="shared" si="572"/>
        <v>0</v>
      </c>
      <c r="EB658" s="5">
        <f t="shared" si="572"/>
        <v>0</v>
      </c>
      <c r="EC658" s="5">
        <f t="shared" si="572"/>
        <v>0</v>
      </c>
      <c r="ED658" s="5">
        <f t="shared" si="572"/>
        <v>0</v>
      </c>
      <c r="EE658" s="5">
        <f t="shared" si="572"/>
        <v>0</v>
      </c>
      <c r="EF658" s="5">
        <f t="shared" si="572"/>
        <v>0</v>
      </c>
      <c r="EG658" s="5">
        <f t="shared" si="572"/>
        <v>0</v>
      </c>
      <c r="EH658" s="5">
        <f t="shared" si="572"/>
        <v>0</v>
      </c>
      <c r="EI658" s="5">
        <f t="shared" si="572"/>
        <v>0</v>
      </c>
      <c r="EJ658" s="5">
        <f t="shared" si="572"/>
        <v>0</v>
      </c>
      <c r="EK658" s="5">
        <f t="shared" si="572"/>
        <v>0</v>
      </c>
      <c r="EL658" s="5">
        <f t="shared" si="572"/>
        <v>0</v>
      </c>
      <c r="EM658" s="5">
        <f t="shared" si="572"/>
        <v>0</v>
      </c>
      <c r="EN658" s="5">
        <f t="shared" si="572"/>
        <v>0</v>
      </c>
      <c r="EO658" s="5">
        <f t="shared" ref="EO658:GZ658" si="573">IF(ISBLANK($E$412),,IF((ABS(SUMPRODUCT($B401:$B410,EO645:EO654)-1)-ABS(EO657))&lt;0,"Pas de révision",))</f>
        <v>0</v>
      </c>
      <c r="EP658" s="5">
        <f t="shared" si="573"/>
        <v>0</v>
      </c>
      <c r="EQ658" s="5">
        <f t="shared" si="573"/>
        <v>0</v>
      </c>
      <c r="ER658" s="5">
        <f t="shared" si="573"/>
        <v>0</v>
      </c>
      <c r="ES658" s="5">
        <f t="shared" si="573"/>
        <v>0</v>
      </c>
      <c r="ET658" s="5">
        <f t="shared" si="573"/>
        <v>0</v>
      </c>
      <c r="EU658" s="5">
        <f t="shared" si="573"/>
        <v>0</v>
      </c>
      <c r="EV658" s="5">
        <f t="shared" si="573"/>
        <v>0</v>
      </c>
      <c r="EW658" s="5">
        <f t="shared" si="573"/>
        <v>0</v>
      </c>
      <c r="EX658" s="5">
        <f t="shared" si="573"/>
        <v>0</v>
      </c>
      <c r="EY658" s="5">
        <f t="shared" si="573"/>
        <v>0</v>
      </c>
      <c r="EZ658" s="5">
        <f t="shared" si="573"/>
        <v>0</v>
      </c>
      <c r="FA658" s="5">
        <f t="shared" si="573"/>
        <v>0</v>
      </c>
      <c r="FB658" s="5">
        <f t="shared" si="573"/>
        <v>0</v>
      </c>
      <c r="FC658" s="5">
        <f t="shared" si="573"/>
        <v>0</v>
      </c>
      <c r="FD658" s="5">
        <f t="shared" si="573"/>
        <v>0</v>
      </c>
      <c r="FE658" s="5">
        <f t="shared" si="573"/>
        <v>0</v>
      </c>
      <c r="FF658" s="5">
        <f t="shared" si="573"/>
        <v>0</v>
      </c>
      <c r="FG658" s="5">
        <f t="shared" si="573"/>
        <v>0</v>
      </c>
      <c r="FH658" s="5">
        <f t="shared" si="573"/>
        <v>0</v>
      </c>
      <c r="FI658" s="5">
        <f t="shared" si="573"/>
        <v>0</v>
      </c>
      <c r="FJ658" s="5">
        <f t="shared" si="573"/>
        <v>0</v>
      </c>
      <c r="FK658" s="5">
        <f t="shared" si="573"/>
        <v>0</v>
      </c>
      <c r="FL658" s="5">
        <f t="shared" si="573"/>
        <v>0</v>
      </c>
      <c r="FM658" s="5">
        <f t="shared" si="573"/>
        <v>0</v>
      </c>
      <c r="FN658" s="5">
        <f t="shared" si="573"/>
        <v>0</v>
      </c>
      <c r="FO658" s="5">
        <f t="shared" si="573"/>
        <v>0</v>
      </c>
      <c r="FP658" s="5">
        <f t="shared" si="573"/>
        <v>0</v>
      </c>
      <c r="FQ658" s="5">
        <f t="shared" si="573"/>
        <v>0</v>
      </c>
      <c r="FR658" s="5">
        <f t="shared" si="573"/>
        <v>0</v>
      </c>
      <c r="FS658" s="5">
        <f t="shared" si="573"/>
        <v>0</v>
      </c>
      <c r="FT658" s="5">
        <f t="shared" si="573"/>
        <v>0</v>
      </c>
      <c r="FU658" s="5">
        <f t="shared" si="573"/>
        <v>0</v>
      </c>
      <c r="FV658" s="5">
        <f t="shared" si="573"/>
        <v>0</v>
      </c>
      <c r="FW658" s="5">
        <f t="shared" si="573"/>
        <v>0</v>
      </c>
      <c r="FX658" s="5">
        <f t="shared" si="573"/>
        <v>0</v>
      </c>
      <c r="FY658" s="5">
        <f t="shared" si="573"/>
        <v>0</v>
      </c>
      <c r="FZ658" s="5">
        <f t="shared" si="573"/>
        <v>0</v>
      </c>
      <c r="GA658" s="5">
        <f t="shared" si="573"/>
        <v>0</v>
      </c>
      <c r="GB658" s="5">
        <f t="shared" si="573"/>
        <v>0</v>
      </c>
      <c r="GC658" s="5">
        <f t="shared" si="573"/>
        <v>0</v>
      </c>
      <c r="GD658" s="5">
        <f t="shared" si="573"/>
        <v>0</v>
      </c>
      <c r="GE658" s="5">
        <f t="shared" si="573"/>
        <v>0</v>
      </c>
      <c r="GF658" s="5">
        <f t="shared" si="573"/>
        <v>0</v>
      </c>
      <c r="GG658" s="5">
        <f t="shared" si="573"/>
        <v>0</v>
      </c>
      <c r="GH658" s="5">
        <f t="shared" si="573"/>
        <v>0</v>
      </c>
      <c r="GI658" s="5">
        <f t="shared" si="573"/>
        <v>0</v>
      </c>
      <c r="GJ658" s="5">
        <f t="shared" si="573"/>
        <v>0</v>
      </c>
      <c r="GK658" s="5">
        <f t="shared" si="573"/>
        <v>0</v>
      </c>
      <c r="GL658" s="5">
        <f t="shared" si="573"/>
        <v>0</v>
      </c>
      <c r="GM658" s="5">
        <f t="shared" si="573"/>
        <v>0</v>
      </c>
      <c r="GN658" s="5">
        <f t="shared" si="573"/>
        <v>0</v>
      </c>
      <c r="GO658" s="5">
        <f t="shared" si="573"/>
        <v>0</v>
      </c>
      <c r="GP658" s="5">
        <f t="shared" si="573"/>
        <v>0</v>
      </c>
      <c r="GQ658" s="5">
        <f t="shared" si="573"/>
        <v>0</v>
      </c>
      <c r="GR658" s="5">
        <f t="shared" si="573"/>
        <v>0</v>
      </c>
      <c r="GS658" s="5">
        <f t="shared" si="573"/>
        <v>0</v>
      </c>
      <c r="GT658" s="5">
        <f t="shared" si="573"/>
        <v>0</v>
      </c>
      <c r="GU658" s="5">
        <f t="shared" si="573"/>
        <v>0</v>
      </c>
      <c r="GV658" s="5">
        <f t="shared" si="573"/>
        <v>0</v>
      </c>
      <c r="GW658" s="5">
        <f t="shared" si="573"/>
        <v>0</v>
      </c>
      <c r="GX658" s="5">
        <f t="shared" si="573"/>
        <v>0</v>
      </c>
      <c r="GY658" s="5">
        <f t="shared" si="573"/>
        <v>0</v>
      </c>
      <c r="GZ658" s="5">
        <f t="shared" si="573"/>
        <v>0</v>
      </c>
      <c r="HA658" s="5">
        <f t="shared" ref="HA658:HL658" si="574">IF(ISBLANK($E$412),,IF((ABS(SUMPRODUCT($B401:$B410,HA645:HA654)-1)-ABS(HA657))&lt;0,"Pas de révision",))</f>
        <v>0</v>
      </c>
      <c r="HB658" s="5">
        <f t="shared" si="574"/>
        <v>0</v>
      </c>
      <c r="HC658" s="5">
        <f t="shared" si="574"/>
        <v>0</v>
      </c>
      <c r="HD658" s="5">
        <f t="shared" si="574"/>
        <v>0</v>
      </c>
      <c r="HE658" s="5">
        <f t="shared" si="574"/>
        <v>0</v>
      </c>
      <c r="HF658" s="5">
        <f t="shared" si="574"/>
        <v>0</v>
      </c>
      <c r="HG658" s="5">
        <f t="shared" si="574"/>
        <v>0</v>
      </c>
      <c r="HH658" s="5">
        <f t="shared" si="574"/>
        <v>0</v>
      </c>
      <c r="HI658" s="5">
        <f t="shared" si="574"/>
        <v>0</v>
      </c>
      <c r="HJ658" s="5">
        <f t="shared" si="574"/>
        <v>0</v>
      </c>
      <c r="HK658" s="5">
        <f t="shared" si="574"/>
        <v>0</v>
      </c>
      <c r="HL658" s="5">
        <f t="shared" si="574"/>
        <v>0</v>
      </c>
    </row>
    <row r="659" spans="1:542" ht="12" hidden="1" customHeight="1" x14ac:dyDescent="0.2">
      <c r="A659" s="3"/>
    </row>
    <row r="660" spans="1:542" ht="12" hidden="1" customHeight="1" x14ac:dyDescent="0.2">
      <c r="Q660" s="8">
        <f t="shared" ref="Q660:CB660" si="575">MAX(Q622:Q631,$D$622:$D$631)</f>
        <v>20</v>
      </c>
      <c r="R660" s="8">
        <f t="shared" si="575"/>
        <v>20</v>
      </c>
      <c r="S660" s="8">
        <f t="shared" si="575"/>
        <v>20</v>
      </c>
      <c r="T660" s="8">
        <f t="shared" si="575"/>
        <v>20</v>
      </c>
      <c r="U660" s="8">
        <f t="shared" si="575"/>
        <v>20</v>
      </c>
      <c r="V660" s="8">
        <f t="shared" si="575"/>
        <v>20</v>
      </c>
      <c r="W660" s="8">
        <f t="shared" si="575"/>
        <v>20</v>
      </c>
      <c r="X660" s="8">
        <f t="shared" si="575"/>
        <v>20</v>
      </c>
      <c r="Y660" s="8">
        <f t="shared" si="575"/>
        <v>20</v>
      </c>
      <c r="Z660" s="8">
        <f t="shared" si="575"/>
        <v>20</v>
      </c>
      <c r="AA660" s="8">
        <f t="shared" si="575"/>
        <v>20</v>
      </c>
      <c r="AB660" s="8">
        <f t="shared" si="575"/>
        <v>20</v>
      </c>
      <c r="AC660" s="8">
        <f t="shared" si="575"/>
        <v>20</v>
      </c>
      <c r="AD660" s="8">
        <f t="shared" si="575"/>
        <v>20</v>
      </c>
      <c r="AE660" s="8">
        <f t="shared" si="575"/>
        <v>20</v>
      </c>
      <c r="AF660" s="8">
        <f t="shared" si="575"/>
        <v>20</v>
      </c>
      <c r="AG660" s="8">
        <f t="shared" si="575"/>
        <v>20</v>
      </c>
      <c r="AH660" s="8">
        <f t="shared" si="575"/>
        <v>20</v>
      </c>
      <c r="AI660" s="8">
        <f t="shared" si="575"/>
        <v>20</v>
      </c>
      <c r="AJ660" s="8">
        <f t="shared" si="575"/>
        <v>20</v>
      </c>
      <c r="AK660" s="8">
        <f t="shared" si="575"/>
        <v>20</v>
      </c>
      <c r="AL660" s="8">
        <f t="shared" si="575"/>
        <v>20</v>
      </c>
      <c r="AM660" s="8">
        <f t="shared" si="575"/>
        <v>20</v>
      </c>
      <c r="AN660" s="8">
        <f t="shared" si="575"/>
        <v>20</v>
      </c>
      <c r="AO660" s="8">
        <f t="shared" si="575"/>
        <v>20</v>
      </c>
      <c r="AP660" s="8">
        <f t="shared" si="575"/>
        <v>20</v>
      </c>
      <c r="AQ660" s="8">
        <f t="shared" si="575"/>
        <v>20</v>
      </c>
      <c r="AR660" s="8">
        <f t="shared" si="575"/>
        <v>20</v>
      </c>
      <c r="AS660" s="8">
        <f t="shared" si="575"/>
        <v>20</v>
      </c>
      <c r="AT660" s="8">
        <f t="shared" si="575"/>
        <v>20</v>
      </c>
      <c r="AU660" s="8">
        <f t="shared" si="575"/>
        <v>20</v>
      </c>
      <c r="AV660" s="8">
        <f t="shared" si="575"/>
        <v>20</v>
      </c>
      <c r="AW660" s="8">
        <f t="shared" si="575"/>
        <v>20</v>
      </c>
      <c r="AX660" s="8">
        <f t="shared" si="575"/>
        <v>20</v>
      </c>
      <c r="AY660" s="8">
        <f t="shared" si="575"/>
        <v>20</v>
      </c>
      <c r="AZ660" s="8">
        <f t="shared" si="575"/>
        <v>20</v>
      </c>
      <c r="BA660" s="8">
        <f t="shared" si="575"/>
        <v>20</v>
      </c>
      <c r="BB660" s="8">
        <f t="shared" si="575"/>
        <v>20</v>
      </c>
      <c r="BC660" s="8">
        <f t="shared" si="575"/>
        <v>20</v>
      </c>
      <c r="BD660" s="8">
        <f t="shared" si="575"/>
        <v>20</v>
      </c>
      <c r="BE660" s="8">
        <f t="shared" si="575"/>
        <v>20</v>
      </c>
      <c r="BF660" s="8">
        <f t="shared" si="575"/>
        <v>20</v>
      </c>
      <c r="BG660" s="8">
        <f t="shared" si="575"/>
        <v>20</v>
      </c>
      <c r="BH660" s="8">
        <f t="shared" si="575"/>
        <v>20</v>
      </c>
      <c r="BI660" s="8">
        <f t="shared" si="575"/>
        <v>20</v>
      </c>
      <c r="BJ660" s="8">
        <f t="shared" si="575"/>
        <v>20</v>
      </c>
      <c r="BK660" s="8">
        <f t="shared" si="575"/>
        <v>20</v>
      </c>
      <c r="BL660" s="8">
        <f t="shared" si="575"/>
        <v>20</v>
      </c>
      <c r="BM660" s="8">
        <f t="shared" si="575"/>
        <v>20</v>
      </c>
      <c r="BN660" s="8">
        <f t="shared" si="575"/>
        <v>20</v>
      </c>
      <c r="BO660" s="8">
        <f t="shared" si="575"/>
        <v>20</v>
      </c>
      <c r="BP660" s="8">
        <f t="shared" si="575"/>
        <v>20</v>
      </c>
      <c r="BQ660" s="8">
        <f t="shared" si="575"/>
        <v>20</v>
      </c>
      <c r="BR660" s="8">
        <f t="shared" si="575"/>
        <v>20</v>
      </c>
      <c r="BS660" s="8">
        <f t="shared" si="575"/>
        <v>20</v>
      </c>
      <c r="BT660" s="8">
        <f t="shared" si="575"/>
        <v>20</v>
      </c>
      <c r="BU660" s="8">
        <f t="shared" si="575"/>
        <v>20</v>
      </c>
      <c r="BV660" s="8">
        <f t="shared" si="575"/>
        <v>20</v>
      </c>
      <c r="BW660" s="8">
        <f t="shared" si="575"/>
        <v>20</v>
      </c>
      <c r="BX660" s="8">
        <f t="shared" si="575"/>
        <v>20</v>
      </c>
      <c r="BY660" s="8">
        <f t="shared" si="575"/>
        <v>20</v>
      </c>
      <c r="BZ660" s="8">
        <f t="shared" si="575"/>
        <v>20</v>
      </c>
      <c r="CA660" s="8">
        <f t="shared" si="575"/>
        <v>20</v>
      </c>
      <c r="CB660" s="8">
        <f t="shared" si="575"/>
        <v>20</v>
      </c>
      <c r="CC660" s="8">
        <f t="shared" ref="CC660:EN660" si="576">MAX(CC622:CC631,$D$622:$D$631)</f>
        <v>20</v>
      </c>
      <c r="CD660" s="8">
        <f t="shared" si="576"/>
        <v>20</v>
      </c>
      <c r="CE660" s="8">
        <f t="shared" si="576"/>
        <v>20</v>
      </c>
      <c r="CF660" s="8">
        <f t="shared" si="576"/>
        <v>20</v>
      </c>
      <c r="CG660" s="8">
        <f t="shared" si="576"/>
        <v>20</v>
      </c>
      <c r="CH660" s="8">
        <f t="shared" si="576"/>
        <v>20</v>
      </c>
      <c r="CI660" s="8">
        <f t="shared" si="576"/>
        <v>20</v>
      </c>
      <c r="CJ660" s="8">
        <f t="shared" si="576"/>
        <v>20</v>
      </c>
      <c r="CK660" s="8">
        <f t="shared" si="576"/>
        <v>20</v>
      </c>
      <c r="CL660" s="8">
        <f t="shared" si="576"/>
        <v>20</v>
      </c>
      <c r="CM660" s="8">
        <f t="shared" si="576"/>
        <v>20</v>
      </c>
      <c r="CN660" s="8">
        <f t="shared" si="576"/>
        <v>20</v>
      </c>
      <c r="CO660" s="8">
        <f t="shared" si="576"/>
        <v>20</v>
      </c>
      <c r="CP660" s="8">
        <f t="shared" si="576"/>
        <v>20</v>
      </c>
      <c r="CQ660" s="8">
        <f t="shared" si="576"/>
        <v>20</v>
      </c>
      <c r="CR660" s="8">
        <f t="shared" si="576"/>
        <v>20</v>
      </c>
      <c r="CS660" s="8">
        <f t="shared" si="576"/>
        <v>20</v>
      </c>
      <c r="CT660" s="8">
        <f t="shared" si="576"/>
        <v>20</v>
      </c>
      <c r="CU660" s="8">
        <f t="shared" si="576"/>
        <v>20</v>
      </c>
      <c r="CV660" s="8">
        <f t="shared" si="576"/>
        <v>20</v>
      </c>
      <c r="CW660" s="8">
        <f t="shared" si="576"/>
        <v>20</v>
      </c>
      <c r="CX660" s="8">
        <f t="shared" si="576"/>
        <v>20</v>
      </c>
      <c r="CY660" s="8">
        <f t="shared" si="576"/>
        <v>20</v>
      </c>
      <c r="CZ660" s="8">
        <f t="shared" si="576"/>
        <v>20</v>
      </c>
      <c r="DA660" s="8">
        <f t="shared" si="576"/>
        <v>20</v>
      </c>
      <c r="DB660" s="8">
        <f t="shared" si="576"/>
        <v>20</v>
      </c>
      <c r="DC660" s="8">
        <f t="shared" si="576"/>
        <v>20</v>
      </c>
      <c r="DD660" s="8">
        <f t="shared" si="576"/>
        <v>20</v>
      </c>
      <c r="DE660" s="8">
        <f t="shared" si="576"/>
        <v>20</v>
      </c>
      <c r="DF660" s="8">
        <f t="shared" si="576"/>
        <v>20</v>
      </c>
      <c r="DG660" s="8">
        <f t="shared" si="576"/>
        <v>20</v>
      </c>
      <c r="DH660" s="8">
        <f t="shared" si="576"/>
        <v>20</v>
      </c>
      <c r="DI660" s="8">
        <f t="shared" si="576"/>
        <v>20</v>
      </c>
      <c r="DJ660" s="8">
        <f t="shared" si="576"/>
        <v>20</v>
      </c>
      <c r="DK660" s="8">
        <f t="shared" si="576"/>
        <v>20</v>
      </c>
      <c r="DL660" s="8">
        <f t="shared" si="576"/>
        <v>20</v>
      </c>
      <c r="DM660" s="8">
        <f t="shared" si="576"/>
        <v>20</v>
      </c>
      <c r="DN660" s="8">
        <f t="shared" si="576"/>
        <v>20</v>
      </c>
      <c r="DO660" s="8">
        <f t="shared" si="576"/>
        <v>20</v>
      </c>
      <c r="DP660" s="8">
        <f t="shared" si="576"/>
        <v>20</v>
      </c>
      <c r="DQ660" s="8">
        <f t="shared" si="576"/>
        <v>20</v>
      </c>
      <c r="DR660" s="8">
        <f t="shared" si="576"/>
        <v>20</v>
      </c>
      <c r="DS660" s="8">
        <f t="shared" si="576"/>
        <v>20</v>
      </c>
      <c r="DT660" s="8">
        <f t="shared" si="576"/>
        <v>20</v>
      </c>
      <c r="DU660" s="8">
        <f t="shared" si="576"/>
        <v>20</v>
      </c>
      <c r="DV660" s="8">
        <f t="shared" si="576"/>
        <v>35</v>
      </c>
      <c r="DW660" s="8">
        <f t="shared" si="576"/>
        <v>45</v>
      </c>
      <c r="DX660" s="8">
        <f t="shared" si="576"/>
        <v>45</v>
      </c>
      <c r="DY660" s="8">
        <f t="shared" si="576"/>
        <v>45</v>
      </c>
      <c r="DZ660" s="8">
        <f t="shared" si="576"/>
        <v>45</v>
      </c>
      <c r="EA660" s="8" t="e">
        <f t="shared" si="576"/>
        <v>#N/A</v>
      </c>
      <c r="EB660" s="8" t="e">
        <f t="shared" si="576"/>
        <v>#N/A</v>
      </c>
      <c r="EC660" s="8" t="e">
        <f t="shared" si="576"/>
        <v>#N/A</v>
      </c>
      <c r="ED660" s="8" t="e">
        <f t="shared" si="576"/>
        <v>#N/A</v>
      </c>
      <c r="EE660" s="8" t="e">
        <f t="shared" si="576"/>
        <v>#N/A</v>
      </c>
      <c r="EF660" s="8" t="e">
        <f t="shared" si="576"/>
        <v>#N/A</v>
      </c>
      <c r="EG660" s="8" t="e">
        <f t="shared" si="576"/>
        <v>#N/A</v>
      </c>
      <c r="EH660" s="8" t="e">
        <f t="shared" si="576"/>
        <v>#N/A</v>
      </c>
      <c r="EI660" s="8" t="e">
        <f t="shared" si="576"/>
        <v>#N/A</v>
      </c>
      <c r="EJ660" s="8" t="e">
        <f t="shared" si="576"/>
        <v>#N/A</v>
      </c>
      <c r="EK660" s="8" t="e">
        <f t="shared" si="576"/>
        <v>#N/A</v>
      </c>
      <c r="EL660" s="8" t="e">
        <f t="shared" si="576"/>
        <v>#N/A</v>
      </c>
      <c r="EM660" s="8" t="e">
        <f t="shared" si="576"/>
        <v>#N/A</v>
      </c>
      <c r="EN660" s="8" t="e">
        <f t="shared" si="576"/>
        <v>#N/A</v>
      </c>
      <c r="EO660" s="8" t="e">
        <f t="shared" ref="EO660:GZ660" si="577">MAX(EO622:EO631,$D$622:$D$631)</f>
        <v>#N/A</v>
      </c>
      <c r="EP660" s="8" t="e">
        <f t="shared" si="577"/>
        <v>#N/A</v>
      </c>
      <c r="EQ660" s="8" t="e">
        <f t="shared" si="577"/>
        <v>#N/A</v>
      </c>
      <c r="ER660" s="8" t="e">
        <f t="shared" si="577"/>
        <v>#N/A</v>
      </c>
      <c r="ES660" s="8" t="e">
        <f t="shared" si="577"/>
        <v>#N/A</v>
      </c>
      <c r="ET660" s="8" t="e">
        <f t="shared" si="577"/>
        <v>#N/A</v>
      </c>
      <c r="EU660" s="8" t="e">
        <f t="shared" si="577"/>
        <v>#N/A</v>
      </c>
      <c r="EV660" s="8" t="e">
        <f t="shared" si="577"/>
        <v>#N/A</v>
      </c>
      <c r="EW660" s="8" t="e">
        <f t="shared" si="577"/>
        <v>#N/A</v>
      </c>
      <c r="EX660" s="8" t="e">
        <f t="shared" si="577"/>
        <v>#N/A</v>
      </c>
      <c r="EY660" s="8" t="e">
        <f t="shared" si="577"/>
        <v>#N/A</v>
      </c>
      <c r="EZ660" s="8" t="e">
        <f t="shared" si="577"/>
        <v>#N/A</v>
      </c>
      <c r="FA660" s="8" t="e">
        <f t="shared" si="577"/>
        <v>#N/A</v>
      </c>
      <c r="FB660" s="8" t="e">
        <f t="shared" si="577"/>
        <v>#N/A</v>
      </c>
      <c r="FC660" s="8" t="e">
        <f t="shared" si="577"/>
        <v>#N/A</v>
      </c>
      <c r="FD660" s="8" t="e">
        <f t="shared" si="577"/>
        <v>#N/A</v>
      </c>
      <c r="FE660" s="8" t="e">
        <f t="shared" si="577"/>
        <v>#N/A</v>
      </c>
      <c r="FF660" s="8" t="e">
        <f t="shared" si="577"/>
        <v>#N/A</v>
      </c>
      <c r="FG660" s="8" t="e">
        <f t="shared" si="577"/>
        <v>#N/A</v>
      </c>
      <c r="FH660" s="8" t="e">
        <f t="shared" si="577"/>
        <v>#N/A</v>
      </c>
      <c r="FI660" s="8" t="e">
        <f t="shared" si="577"/>
        <v>#N/A</v>
      </c>
      <c r="FJ660" s="8" t="e">
        <f t="shared" si="577"/>
        <v>#N/A</v>
      </c>
      <c r="FK660" s="8" t="e">
        <f t="shared" si="577"/>
        <v>#N/A</v>
      </c>
      <c r="FL660" s="8" t="e">
        <f t="shared" si="577"/>
        <v>#N/A</v>
      </c>
      <c r="FM660" s="8" t="e">
        <f t="shared" si="577"/>
        <v>#N/A</v>
      </c>
      <c r="FN660" s="8" t="e">
        <f t="shared" si="577"/>
        <v>#N/A</v>
      </c>
      <c r="FO660" s="8" t="e">
        <f t="shared" si="577"/>
        <v>#N/A</v>
      </c>
      <c r="FP660" s="8" t="e">
        <f t="shared" si="577"/>
        <v>#N/A</v>
      </c>
      <c r="FQ660" s="8" t="e">
        <f t="shared" si="577"/>
        <v>#N/A</v>
      </c>
      <c r="FR660" s="8" t="e">
        <f t="shared" si="577"/>
        <v>#N/A</v>
      </c>
      <c r="FS660" s="8" t="e">
        <f t="shared" si="577"/>
        <v>#N/A</v>
      </c>
      <c r="FT660" s="8" t="e">
        <f t="shared" si="577"/>
        <v>#N/A</v>
      </c>
      <c r="FU660" s="8" t="e">
        <f t="shared" si="577"/>
        <v>#N/A</v>
      </c>
      <c r="FV660" s="8" t="e">
        <f t="shared" si="577"/>
        <v>#REF!</v>
      </c>
      <c r="FW660" s="8" t="e">
        <f t="shared" si="577"/>
        <v>#REF!</v>
      </c>
      <c r="FX660" s="8" t="e">
        <f t="shared" si="577"/>
        <v>#REF!</v>
      </c>
      <c r="FY660" s="8" t="e">
        <f t="shared" si="577"/>
        <v>#REF!</v>
      </c>
      <c r="FZ660" s="8" t="e">
        <f t="shared" si="577"/>
        <v>#REF!</v>
      </c>
      <c r="GA660" s="8" t="e">
        <f t="shared" si="577"/>
        <v>#REF!</v>
      </c>
      <c r="GB660" s="8" t="e">
        <f t="shared" si="577"/>
        <v>#REF!</v>
      </c>
      <c r="GC660" s="8" t="e">
        <f t="shared" si="577"/>
        <v>#REF!</v>
      </c>
      <c r="GD660" s="8" t="e">
        <f t="shared" si="577"/>
        <v>#REF!</v>
      </c>
      <c r="GE660" s="8" t="e">
        <f t="shared" si="577"/>
        <v>#REF!</v>
      </c>
      <c r="GF660" s="8" t="e">
        <f t="shared" si="577"/>
        <v>#REF!</v>
      </c>
      <c r="GG660" s="8" t="e">
        <f t="shared" si="577"/>
        <v>#REF!</v>
      </c>
      <c r="GH660" s="8" t="e">
        <f t="shared" si="577"/>
        <v>#REF!</v>
      </c>
      <c r="GI660" s="8" t="e">
        <f t="shared" si="577"/>
        <v>#REF!</v>
      </c>
      <c r="GJ660" s="8" t="e">
        <f t="shared" si="577"/>
        <v>#REF!</v>
      </c>
      <c r="GK660" s="8" t="e">
        <f t="shared" si="577"/>
        <v>#REF!</v>
      </c>
      <c r="GL660" s="8" t="e">
        <f t="shared" si="577"/>
        <v>#REF!</v>
      </c>
      <c r="GM660" s="8" t="e">
        <f t="shared" si="577"/>
        <v>#REF!</v>
      </c>
      <c r="GN660" s="8" t="e">
        <f t="shared" si="577"/>
        <v>#REF!</v>
      </c>
      <c r="GO660" s="8" t="e">
        <f t="shared" si="577"/>
        <v>#REF!</v>
      </c>
      <c r="GP660" s="8" t="e">
        <f t="shared" si="577"/>
        <v>#REF!</v>
      </c>
      <c r="GQ660" s="8" t="e">
        <f t="shared" si="577"/>
        <v>#REF!</v>
      </c>
      <c r="GR660" s="8" t="e">
        <f t="shared" si="577"/>
        <v>#REF!</v>
      </c>
      <c r="GS660" s="8" t="e">
        <f t="shared" si="577"/>
        <v>#REF!</v>
      </c>
      <c r="GT660" s="8" t="e">
        <f t="shared" si="577"/>
        <v>#REF!</v>
      </c>
      <c r="GU660" s="8" t="e">
        <f t="shared" si="577"/>
        <v>#REF!</v>
      </c>
      <c r="GV660" s="8" t="e">
        <f t="shared" si="577"/>
        <v>#REF!</v>
      </c>
      <c r="GW660" s="8" t="e">
        <f t="shared" si="577"/>
        <v>#REF!</v>
      </c>
      <c r="GX660" s="8" t="e">
        <f t="shared" si="577"/>
        <v>#REF!</v>
      </c>
      <c r="GY660" s="8" t="e">
        <f t="shared" si="577"/>
        <v>#REF!</v>
      </c>
      <c r="GZ660" s="8" t="e">
        <f t="shared" si="577"/>
        <v>#REF!</v>
      </c>
      <c r="HA660" s="8" t="e">
        <f t="shared" ref="HA660:HL660" si="578">MAX(HA622:HA631,$D$622:$D$631)</f>
        <v>#REF!</v>
      </c>
      <c r="HB660" s="8" t="e">
        <f t="shared" si="578"/>
        <v>#REF!</v>
      </c>
      <c r="HC660" s="8" t="e">
        <f t="shared" si="578"/>
        <v>#REF!</v>
      </c>
      <c r="HD660" s="8" t="e">
        <f t="shared" si="578"/>
        <v>#REF!</v>
      </c>
      <c r="HE660" s="8" t="e">
        <f t="shared" si="578"/>
        <v>#REF!</v>
      </c>
      <c r="HF660" s="8" t="e">
        <f t="shared" si="578"/>
        <v>#N/A</v>
      </c>
      <c r="HG660" s="8" t="e">
        <f t="shared" si="578"/>
        <v>#N/A</v>
      </c>
      <c r="HH660" s="8" t="e">
        <f t="shared" si="578"/>
        <v>#N/A</v>
      </c>
      <c r="HI660" s="8" t="e">
        <f t="shared" si="578"/>
        <v>#N/A</v>
      </c>
      <c r="HJ660" s="8" t="e">
        <f t="shared" si="578"/>
        <v>#N/A</v>
      </c>
      <c r="HK660" s="8" t="e">
        <f t="shared" si="578"/>
        <v>#N/A</v>
      </c>
      <c r="HL660" s="8" t="e">
        <f t="shared" si="578"/>
        <v>#N/A</v>
      </c>
    </row>
    <row r="661" spans="1:542" ht="12" hidden="1" customHeight="1" x14ac:dyDescent="0.2">
      <c r="O661" s="7" t="s">
        <v>2</v>
      </c>
      <c r="Q661" s="6" t="str">
        <f t="shared" ref="Q661:CB661" si="579">IF(Q660=20,"CONS",IF(Q660=35,"PROV",IF(Q660=45,"PREV",IF(Q660=100,"MANQ",0))))</f>
        <v>CONS</v>
      </c>
      <c r="R661" s="6" t="str">
        <f t="shared" si="579"/>
        <v>CONS</v>
      </c>
      <c r="S661" s="6" t="str">
        <f t="shared" si="579"/>
        <v>CONS</v>
      </c>
      <c r="T661" s="6" t="str">
        <f t="shared" si="579"/>
        <v>CONS</v>
      </c>
      <c r="U661" s="6" t="str">
        <f t="shared" si="579"/>
        <v>CONS</v>
      </c>
      <c r="V661" s="6" t="str">
        <f t="shared" si="579"/>
        <v>CONS</v>
      </c>
      <c r="W661" s="6" t="str">
        <f t="shared" si="579"/>
        <v>CONS</v>
      </c>
      <c r="X661" s="6" t="str">
        <f t="shared" si="579"/>
        <v>CONS</v>
      </c>
      <c r="Y661" s="6" t="str">
        <f t="shared" si="579"/>
        <v>CONS</v>
      </c>
      <c r="Z661" s="6" t="str">
        <f t="shared" si="579"/>
        <v>CONS</v>
      </c>
      <c r="AA661" s="6" t="str">
        <f t="shared" si="579"/>
        <v>CONS</v>
      </c>
      <c r="AB661" s="6" t="str">
        <f t="shared" si="579"/>
        <v>CONS</v>
      </c>
      <c r="AC661" s="6" t="str">
        <f t="shared" si="579"/>
        <v>CONS</v>
      </c>
      <c r="AD661" s="6" t="str">
        <f t="shared" si="579"/>
        <v>CONS</v>
      </c>
      <c r="AE661" s="6" t="str">
        <f t="shared" si="579"/>
        <v>CONS</v>
      </c>
      <c r="AF661" s="6" t="str">
        <f t="shared" si="579"/>
        <v>CONS</v>
      </c>
      <c r="AG661" s="6" t="str">
        <f t="shared" si="579"/>
        <v>CONS</v>
      </c>
      <c r="AH661" s="6" t="str">
        <f t="shared" si="579"/>
        <v>CONS</v>
      </c>
      <c r="AI661" s="6" t="str">
        <f t="shared" si="579"/>
        <v>CONS</v>
      </c>
      <c r="AJ661" s="6" t="str">
        <f t="shared" si="579"/>
        <v>CONS</v>
      </c>
      <c r="AK661" s="6" t="str">
        <f t="shared" si="579"/>
        <v>CONS</v>
      </c>
      <c r="AL661" s="6" t="str">
        <f t="shared" si="579"/>
        <v>CONS</v>
      </c>
      <c r="AM661" s="6" t="str">
        <f t="shared" si="579"/>
        <v>CONS</v>
      </c>
      <c r="AN661" s="6" t="str">
        <f t="shared" si="579"/>
        <v>CONS</v>
      </c>
      <c r="AO661" s="6" t="str">
        <f t="shared" si="579"/>
        <v>CONS</v>
      </c>
      <c r="AP661" s="6" t="str">
        <f t="shared" si="579"/>
        <v>CONS</v>
      </c>
      <c r="AQ661" s="6" t="str">
        <f t="shared" si="579"/>
        <v>CONS</v>
      </c>
      <c r="AR661" s="6" t="str">
        <f t="shared" si="579"/>
        <v>CONS</v>
      </c>
      <c r="AS661" s="6" t="str">
        <f t="shared" si="579"/>
        <v>CONS</v>
      </c>
      <c r="AT661" s="6" t="str">
        <f t="shared" si="579"/>
        <v>CONS</v>
      </c>
      <c r="AU661" s="6" t="str">
        <f t="shared" si="579"/>
        <v>CONS</v>
      </c>
      <c r="AV661" s="6" t="str">
        <f t="shared" si="579"/>
        <v>CONS</v>
      </c>
      <c r="AW661" s="6" t="str">
        <f t="shared" si="579"/>
        <v>CONS</v>
      </c>
      <c r="AX661" s="6" t="str">
        <f t="shared" si="579"/>
        <v>CONS</v>
      </c>
      <c r="AY661" s="6" t="str">
        <f t="shared" si="579"/>
        <v>CONS</v>
      </c>
      <c r="AZ661" s="6" t="str">
        <f t="shared" si="579"/>
        <v>CONS</v>
      </c>
      <c r="BA661" s="6" t="str">
        <f t="shared" si="579"/>
        <v>CONS</v>
      </c>
      <c r="BB661" s="6" t="str">
        <f t="shared" si="579"/>
        <v>CONS</v>
      </c>
      <c r="BC661" s="6" t="str">
        <f t="shared" si="579"/>
        <v>CONS</v>
      </c>
      <c r="BD661" s="6" t="str">
        <f t="shared" si="579"/>
        <v>CONS</v>
      </c>
      <c r="BE661" s="6" t="str">
        <f t="shared" si="579"/>
        <v>CONS</v>
      </c>
      <c r="BF661" s="6" t="str">
        <f t="shared" si="579"/>
        <v>CONS</v>
      </c>
      <c r="BG661" s="6" t="str">
        <f t="shared" si="579"/>
        <v>CONS</v>
      </c>
      <c r="BH661" s="6" t="str">
        <f t="shared" si="579"/>
        <v>CONS</v>
      </c>
      <c r="BI661" s="6" t="str">
        <f t="shared" si="579"/>
        <v>CONS</v>
      </c>
      <c r="BJ661" s="6" t="str">
        <f t="shared" si="579"/>
        <v>CONS</v>
      </c>
      <c r="BK661" s="6" t="str">
        <f t="shared" si="579"/>
        <v>CONS</v>
      </c>
      <c r="BL661" s="6" t="str">
        <f t="shared" si="579"/>
        <v>CONS</v>
      </c>
      <c r="BM661" s="6" t="str">
        <f t="shared" si="579"/>
        <v>CONS</v>
      </c>
      <c r="BN661" s="6" t="str">
        <f t="shared" si="579"/>
        <v>CONS</v>
      </c>
      <c r="BO661" s="6" t="str">
        <f t="shared" si="579"/>
        <v>CONS</v>
      </c>
      <c r="BP661" s="6" t="str">
        <f t="shared" si="579"/>
        <v>CONS</v>
      </c>
      <c r="BQ661" s="6" t="str">
        <f t="shared" si="579"/>
        <v>CONS</v>
      </c>
      <c r="BR661" s="6" t="str">
        <f t="shared" si="579"/>
        <v>CONS</v>
      </c>
      <c r="BS661" s="6" t="str">
        <f t="shared" si="579"/>
        <v>CONS</v>
      </c>
      <c r="BT661" s="6" t="str">
        <f t="shared" si="579"/>
        <v>CONS</v>
      </c>
      <c r="BU661" s="6" t="str">
        <f t="shared" si="579"/>
        <v>CONS</v>
      </c>
      <c r="BV661" s="6" t="str">
        <f t="shared" si="579"/>
        <v>CONS</v>
      </c>
      <c r="BW661" s="6" t="str">
        <f t="shared" si="579"/>
        <v>CONS</v>
      </c>
      <c r="BX661" s="6" t="str">
        <f t="shared" si="579"/>
        <v>CONS</v>
      </c>
      <c r="BY661" s="6" t="str">
        <f t="shared" si="579"/>
        <v>CONS</v>
      </c>
      <c r="BZ661" s="6" t="str">
        <f t="shared" si="579"/>
        <v>CONS</v>
      </c>
      <c r="CA661" s="6" t="str">
        <f t="shared" si="579"/>
        <v>CONS</v>
      </c>
      <c r="CB661" s="6" t="str">
        <f t="shared" si="579"/>
        <v>CONS</v>
      </c>
      <c r="CC661" s="6" t="str">
        <f t="shared" ref="CC661:EN661" si="580">IF(CC660=20,"CONS",IF(CC660=35,"PROV",IF(CC660=45,"PREV",IF(CC660=100,"MANQ",0))))</f>
        <v>CONS</v>
      </c>
      <c r="CD661" s="6" t="str">
        <f t="shared" si="580"/>
        <v>CONS</v>
      </c>
      <c r="CE661" s="6" t="str">
        <f t="shared" si="580"/>
        <v>CONS</v>
      </c>
      <c r="CF661" s="6" t="str">
        <f t="shared" si="580"/>
        <v>CONS</v>
      </c>
      <c r="CG661" s="6" t="str">
        <f t="shared" si="580"/>
        <v>CONS</v>
      </c>
      <c r="CH661" s="6" t="str">
        <f t="shared" si="580"/>
        <v>CONS</v>
      </c>
      <c r="CI661" s="6" t="str">
        <f t="shared" si="580"/>
        <v>CONS</v>
      </c>
      <c r="CJ661" s="6" t="str">
        <f t="shared" si="580"/>
        <v>CONS</v>
      </c>
      <c r="CK661" s="6" t="str">
        <f t="shared" si="580"/>
        <v>CONS</v>
      </c>
      <c r="CL661" s="6" t="str">
        <f t="shared" si="580"/>
        <v>CONS</v>
      </c>
      <c r="CM661" s="6" t="str">
        <f t="shared" si="580"/>
        <v>CONS</v>
      </c>
      <c r="CN661" s="6" t="str">
        <f t="shared" si="580"/>
        <v>CONS</v>
      </c>
      <c r="CO661" s="6" t="str">
        <f t="shared" si="580"/>
        <v>CONS</v>
      </c>
      <c r="CP661" s="6" t="str">
        <f t="shared" si="580"/>
        <v>CONS</v>
      </c>
      <c r="CQ661" s="6" t="str">
        <f t="shared" si="580"/>
        <v>CONS</v>
      </c>
      <c r="CR661" s="6" t="str">
        <f t="shared" si="580"/>
        <v>CONS</v>
      </c>
      <c r="CS661" s="6" t="str">
        <f t="shared" si="580"/>
        <v>CONS</v>
      </c>
      <c r="CT661" s="6" t="str">
        <f t="shared" si="580"/>
        <v>CONS</v>
      </c>
      <c r="CU661" s="6" t="str">
        <f t="shared" si="580"/>
        <v>CONS</v>
      </c>
      <c r="CV661" s="6" t="str">
        <f t="shared" si="580"/>
        <v>CONS</v>
      </c>
      <c r="CW661" s="6" t="str">
        <f t="shared" si="580"/>
        <v>CONS</v>
      </c>
      <c r="CX661" s="6" t="str">
        <f t="shared" si="580"/>
        <v>CONS</v>
      </c>
      <c r="CY661" s="6" t="str">
        <f t="shared" si="580"/>
        <v>CONS</v>
      </c>
      <c r="CZ661" s="6" t="str">
        <f t="shared" si="580"/>
        <v>CONS</v>
      </c>
      <c r="DA661" s="6" t="str">
        <f t="shared" si="580"/>
        <v>CONS</v>
      </c>
      <c r="DB661" s="6" t="str">
        <f t="shared" si="580"/>
        <v>CONS</v>
      </c>
      <c r="DC661" s="6" t="str">
        <f t="shared" si="580"/>
        <v>CONS</v>
      </c>
      <c r="DD661" s="6" t="str">
        <f t="shared" si="580"/>
        <v>CONS</v>
      </c>
      <c r="DE661" s="6" t="str">
        <f t="shared" si="580"/>
        <v>CONS</v>
      </c>
      <c r="DF661" s="6" t="str">
        <f t="shared" si="580"/>
        <v>CONS</v>
      </c>
      <c r="DG661" s="6" t="str">
        <f t="shared" si="580"/>
        <v>CONS</v>
      </c>
      <c r="DH661" s="6" t="str">
        <f t="shared" si="580"/>
        <v>CONS</v>
      </c>
      <c r="DI661" s="6" t="str">
        <f t="shared" si="580"/>
        <v>CONS</v>
      </c>
      <c r="DJ661" s="6" t="str">
        <f t="shared" si="580"/>
        <v>CONS</v>
      </c>
      <c r="DK661" s="6" t="str">
        <f t="shared" si="580"/>
        <v>CONS</v>
      </c>
      <c r="DL661" s="6" t="str">
        <f t="shared" si="580"/>
        <v>CONS</v>
      </c>
      <c r="DM661" s="6" t="str">
        <f t="shared" si="580"/>
        <v>CONS</v>
      </c>
      <c r="DN661" s="6" t="str">
        <f t="shared" si="580"/>
        <v>CONS</v>
      </c>
      <c r="DO661" s="6" t="str">
        <f t="shared" si="580"/>
        <v>CONS</v>
      </c>
      <c r="DP661" s="6" t="str">
        <f t="shared" si="580"/>
        <v>CONS</v>
      </c>
      <c r="DQ661" s="6" t="str">
        <f t="shared" si="580"/>
        <v>CONS</v>
      </c>
      <c r="DR661" s="6" t="str">
        <f t="shared" si="580"/>
        <v>CONS</v>
      </c>
      <c r="DS661" s="6" t="str">
        <f t="shared" si="580"/>
        <v>CONS</v>
      </c>
      <c r="DT661" s="6" t="str">
        <f t="shared" si="580"/>
        <v>CONS</v>
      </c>
      <c r="DU661" s="6" t="str">
        <f t="shared" si="580"/>
        <v>CONS</v>
      </c>
      <c r="DV661" s="6" t="str">
        <f t="shared" si="580"/>
        <v>PROV</v>
      </c>
      <c r="DW661" s="6" t="str">
        <f t="shared" si="580"/>
        <v>PREV</v>
      </c>
      <c r="DX661" s="6" t="str">
        <f t="shared" si="580"/>
        <v>PREV</v>
      </c>
      <c r="DY661" s="6" t="str">
        <f t="shared" si="580"/>
        <v>PREV</v>
      </c>
      <c r="DZ661" s="6" t="str">
        <f t="shared" si="580"/>
        <v>PREV</v>
      </c>
      <c r="EA661" s="6" t="e">
        <f t="shared" si="580"/>
        <v>#N/A</v>
      </c>
      <c r="EB661" s="6" t="e">
        <f t="shared" si="580"/>
        <v>#N/A</v>
      </c>
      <c r="EC661" s="6" t="e">
        <f t="shared" si="580"/>
        <v>#N/A</v>
      </c>
      <c r="ED661" s="6" t="e">
        <f t="shared" si="580"/>
        <v>#N/A</v>
      </c>
      <c r="EE661" s="6" t="e">
        <f t="shared" si="580"/>
        <v>#N/A</v>
      </c>
      <c r="EF661" s="6" t="e">
        <f t="shared" si="580"/>
        <v>#N/A</v>
      </c>
      <c r="EG661" s="6" t="e">
        <f t="shared" si="580"/>
        <v>#N/A</v>
      </c>
      <c r="EH661" s="6" t="e">
        <f t="shared" si="580"/>
        <v>#N/A</v>
      </c>
      <c r="EI661" s="6" t="e">
        <f t="shared" si="580"/>
        <v>#N/A</v>
      </c>
      <c r="EJ661" s="6" t="e">
        <f t="shared" si="580"/>
        <v>#N/A</v>
      </c>
      <c r="EK661" s="6" t="e">
        <f t="shared" si="580"/>
        <v>#N/A</v>
      </c>
      <c r="EL661" s="6" t="e">
        <f t="shared" si="580"/>
        <v>#N/A</v>
      </c>
      <c r="EM661" s="6" t="e">
        <f t="shared" si="580"/>
        <v>#N/A</v>
      </c>
      <c r="EN661" s="6" t="e">
        <f t="shared" si="580"/>
        <v>#N/A</v>
      </c>
      <c r="EO661" s="6" t="e">
        <f t="shared" ref="EO661:GZ661" si="581">IF(EO660=20,"CONS",IF(EO660=35,"PROV",IF(EO660=45,"PREV",IF(EO660=100,"MANQ",0))))</f>
        <v>#N/A</v>
      </c>
      <c r="EP661" s="6" t="e">
        <f t="shared" si="581"/>
        <v>#N/A</v>
      </c>
      <c r="EQ661" s="6" t="e">
        <f t="shared" si="581"/>
        <v>#N/A</v>
      </c>
      <c r="ER661" s="6" t="e">
        <f t="shared" si="581"/>
        <v>#N/A</v>
      </c>
      <c r="ES661" s="6" t="e">
        <f t="shared" si="581"/>
        <v>#N/A</v>
      </c>
      <c r="ET661" s="6" t="e">
        <f t="shared" si="581"/>
        <v>#N/A</v>
      </c>
      <c r="EU661" s="6" t="e">
        <f t="shared" si="581"/>
        <v>#N/A</v>
      </c>
      <c r="EV661" s="6" t="e">
        <f t="shared" si="581"/>
        <v>#N/A</v>
      </c>
      <c r="EW661" s="6" t="e">
        <f t="shared" si="581"/>
        <v>#N/A</v>
      </c>
      <c r="EX661" s="6" t="e">
        <f t="shared" si="581"/>
        <v>#N/A</v>
      </c>
      <c r="EY661" s="6" t="e">
        <f t="shared" si="581"/>
        <v>#N/A</v>
      </c>
      <c r="EZ661" s="6" t="e">
        <f t="shared" si="581"/>
        <v>#N/A</v>
      </c>
      <c r="FA661" s="6" t="e">
        <f t="shared" si="581"/>
        <v>#N/A</v>
      </c>
      <c r="FB661" s="6" t="e">
        <f t="shared" si="581"/>
        <v>#N/A</v>
      </c>
      <c r="FC661" s="6" t="e">
        <f t="shared" si="581"/>
        <v>#N/A</v>
      </c>
      <c r="FD661" s="6" t="e">
        <f t="shared" si="581"/>
        <v>#N/A</v>
      </c>
      <c r="FE661" s="6" t="e">
        <f t="shared" si="581"/>
        <v>#N/A</v>
      </c>
      <c r="FF661" s="6" t="e">
        <f t="shared" si="581"/>
        <v>#N/A</v>
      </c>
      <c r="FG661" s="6" t="e">
        <f t="shared" si="581"/>
        <v>#N/A</v>
      </c>
      <c r="FH661" s="6" t="e">
        <f t="shared" si="581"/>
        <v>#N/A</v>
      </c>
      <c r="FI661" s="6" t="e">
        <f t="shared" si="581"/>
        <v>#N/A</v>
      </c>
      <c r="FJ661" s="6" t="e">
        <f t="shared" si="581"/>
        <v>#N/A</v>
      </c>
      <c r="FK661" s="6" t="e">
        <f t="shared" si="581"/>
        <v>#N/A</v>
      </c>
      <c r="FL661" s="6" t="e">
        <f t="shared" si="581"/>
        <v>#N/A</v>
      </c>
      <c r="FM661" s="6" t="e">
        <f t="shared" si="581"/>
        <v>#N/A</v>
      </c>
      <c r="FN661" s="6" t="e">
        <f t="shared" si="581"/>
        <v>#N/A</v>
      </c>
      <c r="FO661" s="6" t="e">
        <f t="shared" si="581"/>
        <v>#N/A</v>
      </c>
      <c r="FP661" s="6" t="e">
        <f t="shared" si="581"/>
        <v>#N/A</v>
      </c>
      <c r="FQ661" s="6" t="e">
        <f t="shared" si="581"/>
        <v>#N/A</v>
      </c>
      <c r="FR661" s="6" t="e">
        <f t="shared" si="581"/>
        <v>#N/A</v>
      </c>
      <c r="FS661" s="6" t="e">
        <f t="shared" si="581"/>
        <v>#N/A</v>
      </c>
      <c r="FT661" s="6" t="e">
        <f t="shared" si="581"/>
        <v>#N/A</v>
      </c>
      <c r="FU661" s="6" t="e">
        <f t="shared" si="581"/>
        <v>#N/A</v>
      </c>
      <c r="FV661" s="6" t="e">
        <f t="shared" si="581"/>
        <v>#REF!</v>
      </c>
      <c r="FW661" s="6" t="e">
        <f t="shared" si="581"/>
        <v>#REF!</v>
      </c>
      <c r="FX661" s="6" t="e">
        <f t="shared" si="581"/>
        <v>#REF!</v>
      </c>
      <c r="FY661" s="6" t="e">
        <f t="shared" si="581"/>
        <v>#REF!</v>
      </c>
      <c r="FZ661" s="6" t="e">
        <f t="shared" si="581"/>
        <v>#REF!</v>
      </c>
      <c r="GA661" s="6" t="e">
        <f t="shared" si="581"/>
        <v>#REF!</v>
      </c>
      <c r="GB661" s="6" t="e">
        <f t="shared" si="581"/>
        <v>#REF!</v>
      </c>
      <c r="GC661" s="6" t="e">
        <f t="shared" si="581"/>
        <v>#REF!</v>
      </c>
      <c r="GD661" s="6" t="e">
        <f t="shared" si="581"/>
        <v>#REF!</v>
      </c>
      <c r="GE661" s="6" t="e">
        <f t="shared" si="581"/>
        <v>#REF!</v>
      </c>
      <c r="GF661" s="6" t="e">
        <f t="shared" si="581"/>
        <v>#REF!</v>
      </c>
      <c r="GG661" s="6" t="e">
        <f t="shared" si="581"/>
        <v>#REF!</v>
      </c>
      <c r="GH661" s="6" t="e">
        <f t="shared" si="581"/>
        <v>#REF!</v>
      </c>
      <c r="GI661" s="6" t="e">
        <f t="shared" si="581"/>
        <v>#REF!</v>
      </c>
      <c r="GJ661" s="6" t="e">
        <f t="shared" si="581"/>
        <v>#REF!</v>
      </c>
      <c r="GK661" s="6" t="e">
        <f t="shared" si="581"/>
        <v>#REF!</v>
      </c>
      <c r="GL661" s="6" t="e">
        <f t="shared" si="581"/>
        <v>#REF!</v>
      </c>
      <c r="GM661" s="6" t="e">
        <f t="shared" si="581"/>
        <v>#REF!</v>
      </c>
      <c r="GN661" s="6" t="e">
        <f t="shared" si="581"/>
        <v>#REF!</v>
      </c>
      <c r="GO661" s="6" t="e">
        <f t="shared" si="581"/>
        <v>#REF!</v>
      </c>
      <c r="GP661" s="6" t="e">
        <f t="shared" si="581"/>
        <v>#REF!</v>
      </c>
      <c r="GQ661" s="6" t="e">
        <f t="shared" si="581"/>
        <v>#REF!</v>
      </c>
      <c r="GR661" s="6" t="e">
        <f t="shared" si="581"/>
        <v>#REF!</v>
      </c>
      <c r="GS661" s="6" t="e">
        <f t="shared" si="581"/>
        <v>#REF!</v>
      </c>
      <c r="GT661" s="6" t="e">
        <f t="shared" si="581"/>
        <v>#REF!</v>
      </c>
      <c r="GU661" s="6" t="e">
        <f t="shared" si="581"/>
        <v>#REF!</v>
      </c>
      <c r="GV661" s="6" t="e">
        <f t="shared" si="581"/>
        <v>#REF!</v>
      </c>
      <c r="GW661" s="6" t="e">
        <f t="shared" si="581"/>
        <v>#REF!</v>
      </c>
      <c r="GX661" s="6" t="e">
        <f t="shared" si="581"/>
        <v>#REF!</v>
      </c>
      <c r="GY661" s="6" t="e">
        <f t="shared" si="581"/>
        <v>#REF!</v>
      </c>
      <c r="GZ661" s="6" t="e">
        <f t="shared" si="581"/>
        <v>#REF!</v>
      </c>
      <c r="HA661" s="6" t="e">
        <f t="shared" ref="HA661:HL661" si="582">IF(HA660=20,"CONS",IF(HA660=35,"PROV",IF(HA660=45,"PREV",IF(HA660=100,"MANQ",0))))</f>
        <v>#REF!</v>
      </c>
      <c r="HB661" s="6" t="e">
        <f t="shared" si="582"/>
        <v>#REF!</v>
      </c>
      <c r="HC661" s="6" t="e">
        <f t="shared" si="582"/>
        <v>#REF!</v>
      </c>
      <c r="HD661" s="6" t="e">
        <f t="shared" si="582"/>
        <v>#REF!</v>
      </c>
      <c r="HE661" s="6" t="e">
        <f t="shared" si="582"/>
        <v>#REF!</v>
      </c>
      <c r="HF661" s="6" t="e">
        <f t="shared" si="582"/>
        <v>#N/A</v>
      </c>
      <c r="HG661" s="6" t="e">
        <f t="shared" si="582"/>
        <v>#N/A</v>
      </c>
      <c r="HH661" s="6" t="e">
        <f t="shared" si="582"/>
        <v>#N/A</v>
      </c>
      <c r="HI661" s="6" t="e">
        <f t="shared" si="582"/>
        <v>#N/A</v>
      </c>
      <c r="HJ661" s="6" t="e">
        <f t="shared" si="582"/>
        <v>#N/A</v>
      </c>
      <c r="HK661" s="6" t="e">
        <f t="shared" si="582"/>
        <v>#N/A</v>
      </c>
      <c r="HL661" s="6" t="e">
        <f t="shared" si="582"/>
        <v>#N/A</v>
      </c>
    </row>
    <row r="662" spans="1:542" ht="12" hidden="1" customHeight="1" x14ac:dyDescent="0.2"/>
    <row r="663" spans="1:542" ht="12" hidden="1" customHeight="1" x14ac:dyDescent="0.2">
      <c r="O663" s="5" t="s">
        <v>1</v>
      </c>
      <c r="P663" s="5"/>
      <c r="Q663" s="4">
        <f t="shared" ref="Q663:CB663" si="583">IF($I8=$B$558,ROUNDUP(IF(Q658="Pas de révision",1,IF(ISBLANK($E412),SUMPRODUCT($B401:$B410,Q645:Q654),IF(SUMPRODUCT($B401:$B410,Q645:Q654)-1&gt;=0,1+SUMPRODUCT($B401:$B410,Q645:Q654)-1-Q657,1+SUMPRODUCT($B401:$B410,Q645:Q654)-1+Q657))),3),IF($I8=$B$559,ROUND(IF(Q658="Pas de révision",1,IF(ISBLANK($E412),SUMPRODUCT($B401:$B410,Q645:Q654),IF(SUMPRODUCT($B401:$B410,Q645:Q654)-1&gt;=0,1+SUMPRODUCT($B401:$B410,Q645:Q654)-1-Q657,1+SUMPRODUCT($B401:$B410,Q645:Q654)-1+Q657))),3),IF($I8=$B$560,ROUNDUP(IF(Q658="Pas de révision",1,IF(ISBLANK($E412),SUMPRODUCT($B401:$B410,Q645:Q654),IF(SUMPRODUCT($B401:$B410,Q645:Q654)-1&gt;=0,1+SUMPRODUCT($B401:$B410,Q645:Q654)-1-Q657,1+SUMPRODUCT($B401:$B410,Q645:Q654)-1+Q657))),4),IF($I8=$B$561,ROUNDUP(IF(Q658="Pas de révision",1,IF(ISBLANK($E412),SUMPRODUCT($B401:$B410,Q645:Q654),IF(SUMPRODUCT($B401:$B410,Q645:Q654)-1&gt;=0,1+SUMPRODUCT($B401:$B410,Q645:Q654)-1-Q657,1+SUMPRODUCT($B401:$B410,Q645:Q654)-1+Q657))),5),IF(Q658="Pas de révision",1,IF(ISBLANK($E412),SUMPRODUCT($B401:$B410,Q645:Q654),IF(SUMPRODUCT($B401:$B410,Q645:Q654)-1&gt;=0,1+SUMPRODUCT($B401:$B410,Q645:Q654)-1-Q657,1+SUMPRODUCT($B401:$B410,Q645:Q654)-1+Q657)))))))</f>
        <v>0.99688044465421854</v>
      </c>
      <c r="R663" s="4">
        <f t="shared" si="583"/>
        <v>0.99735618204717758</v>
      </c>
      <c r="S663" s="4">
        <f t="shared" si="583"/>
        <v>0.99807524059492581</v>
      </c>
      <c r="T663" s="4">
        <f t="shared" si="583"/>
        <v>0.99856188290450387</v>
      </c>
      <c r="U663" s="4">
        <f t="shared" si="583"/>
        <v>0.99928094145225199</v>
      </c>
      <c r="V663" s="4">
        <f t="shared" si="583"/>
        <v>1</v>
      </c>
      <c r="W663" s="4">
        <f t="shared" si="583"/>
        <v>1.0019193069467651</v>
      </c>
      <c r="X663" s="4">
        <f t="shared" si="583"/>
        <v>1.0033628765005709</v>
      </c>
      <c r="Y663" s="4">
        <f t="shared" si="583"/>
        <v>1.0038495188101488</v>
      </c>
      <c r="Z663" s="4">
        <f t="shared" si="583"/>
        <v>1.0038549712684581</v>
      </c>
      <c r="AA663" s="4">
        <f t="shared" si="583"/>
        <v>1.0050552196674751</v>
      </c>
      <c r="AB663" s="4">
        <f t="shared" si="583"/>
        <v>1.0062500156081824</v>
      </c>
      <c r="AC663" s="4">
        <f t="shared" si="583"/>
        <v>1.0062554680664917</v>
      </c>
      <c r="AD663" s="4">
        <f t="shared" si="583"/>
        <v>1.0064987892212809</v>
      </c>
      <c r="AE663" s="4">
        <f t="shared" si="583"/>
        <v>1.0067421103760696</v>
      </c>
      <c r="AF663" s="4">
        <f t="shared" si="583"/>
        <v>1.0074666213821275</v>
      </c>
      <c r="AG663" s="4">
        <f t="shared" si="583"/>
        <v>1.0081911323881851</v>
      </c>
      <c r="AH663" s="4">
        <f t="shared" si="583"/>
        <v>1.0093859283288924</v>
      </c>
      <c r="AI663" s="4">
        <f t="shared" si="583"/>
        <v>1.0105916291862185</v>
      </c>
      <c r="AJ663" s="4">
        <f t="shared" si="583"/>
        <v>1.0117918775852353</v>
      </c>
      <c r="AK663" s="4">
        <f t="shared" si="583"/>
        <v>1.0125218410496026</v>
      </c>
      <c r="AL663" s="4">
        <f t="shared" si="583"/>
        <v>1.0137220894486192</v>
      </c>
      <c r="AM663" s="4">
        <f t="shared" si="583"/>
        <v>1.0151602065441157</v>
      </c>
      <c r="AN663" s="4">
        <f t="shared" si="583"/>
        <v>1.0168361923360913</v>
      </c>
      <c r="AO663" s="4">
        <f t="shared" si="583"/>
        <v>1.017560703342149</v>
      </c>
      <c r="AP663" s="4">
        <f t="shared" si="583"/>
        <v>1.0180418931934176</v>
      </c>
      <c r="AQ663" s="4">
        <f t="shared" si="583"/>
        <v>1.0185230830446863</v>
      </c>
      <c r="AR663" s="4">
        <f t="shared" si="583"/>
        <v>1.0197233314437029</v>
      </c>
      <c r="AS663" s="4">
        <f t="shared" si="583"/>
        <v>1.0206802586879307</v>
      </c>
      <c r="AT663" s="4">
        <f t="shared" si="583"/>
        <v>1.0223507920215971</v>
      </c>
      <c r="AU663" s="4">
        <f t="shared" si="583"/>
        <v>1.0218750546286379</v>
      </c>
      <c r="AV663" s="4">
        <f t="shared" si="583"/>
        <v>1.0221183757834267</v>
      </c>
      <c r="AW663" s="4">
        <f t="shared" si="583"/>
        <v>1.022837434331175</v>
      </c>
      <c r="AX663" s="4">
        <f t="shared" si="583"/>
        <v>1.0228428867894843</v>
      </c>
      <c r="AY663" s="4">
        <f t="shared" si="583"/>
        <v>1.0240431351885011</v>
      </c>
      <c r="AZ663" s="4">
        <f t="shared" si="583"/>
        <v>1.025475799825688</v>
      </c>
      <c r="BA663" s="4">
        <f t="shared" si="583"/>
        <v>1.0264381795282251</v>
      </c>
      <c r="BB663" s="4">
        <f t="shared" si="583"/>
        <v>1.0274005592307625</v>
      </c>
      <c r="BC663" s="4">
        <f t="shared" si="583"/>
        <v>1.0283629389332996</v>
      </c>
      <c r="BD663" s="4">
        <f t="shared" si="583"/>
        <v>1.0298010560287958</v>
      </c>
      <c r="BE663" s="4">
        <f t="shared" si="583"/>
        <v>1.0305201145765439</v>
      </c>
      <c r="BF663" s="4">
        <f t="shared" si="583"/>
        <v>1.0324339690649991</v>
      </c>
      <c r="BG663" s="4">
        <f t="shared" si="583"/>
        <v>1.034353276011764</v>
      </c>
      <c r="BH663" s="4">
        <f t="shared" si="583"/>
        <v>1.0357968455655697</v>
      </c>
      <c r="BI663" s="4">
        <f t="shared" si="583"/>
        <v>1.0369970939645867</v>
      </c>
      <c r="BJ663" s="4">
        <f t="shared" si="583"/>
        <v>1.0391597220661406</v>
      </c>
      <c r="BK663" s="4">
        <f t="shared" si="583"/>
        <v>1.0408411603164258</v>
      </c>
      <c r="BL663" s="4">
        <f t="shared" si="583"/>
        <v>1.0441876794420679</v>
      </c>
      <c r="BM663" s="4">
        <f t="shared" si="583"/>
        <v>1.0453879278410847</v>
      </c>
      <c r="BN663" s="4">
        <f t="shared" si="583"/>
        <v>1.0468314973948905</v>
      </c>
      <c r="BO663" s="4">
        <f t="shared" si="583"/>
        <v>1.0487453518833456</v>
      </c>
      <c r="BP663" s="4">
        <f t="shared" si="583"/>
        <v>1.0499510527406721</v>
      </c>
      <c r="BQ663" s="4">
        <f t="shared" si="583"/>
        <v>1.0511567535979984</v>
      </c>
      <c r="BR663" s="4">
        <f t="shared" si="583"/>
        <v>1.0540329877889907</v>
      </c>
      <c r="BS663" s="4">
        <f t="shared" si="583"/>
        <v>1.0557144260392763</v>
      </c>
      <c r="BT663" s="4">
        <f t="shared" si="583"/>
        <v>1.0569201268966024</v>
      </c>
      <c r="BU663" s="4">
        <f t="shared" si="583"/>
        <v>1.0590773025398466</v>
      </c>
      <c r="BV663" s="4">
        <f t="shared" si="583"/>
        <v>1.0593260761529453</v>
      </c>
      <c r="BW663" s="4">
        <f t="shared" si="583"/>
        <v>1.0605263245519621</v>
      </c>
      <c r="BX663" s="4">
        <f t="shared" si="583"/>
        <v>1.0638728436776042</v>
      </c>
      <c r="BY663" s="4">
        <f t="shared" si="583"/>
        <v>1.0643540335288728</v>
      </c>
      <c r="BZ663" s="4">
        <f t="shared" si="583"/>
        <v>1.0650785445349302</v>
      </c>
      <c r="CA663" s="4">
        <f t="shared" si="583"/>
        <v>1.0660409242374675</v>
      </c>
      <c r="CB663" s="4">
        <f t="shared" si="583"/>
        <v>1.0672411726364843</v>
      </c>
      <c r="CC663" s="4">
        <f t="shared" ref="CC663:EN663" si="584">IF($I8=$B$558,ROUNDUP(IF(CC658="Pas de révision",1,IF(ISBLANK($E412),SUMPRODUCT($B401:$B410,CC645:CC654),IF(SUMPRODUCT($B401:$B410,CC645:CC654)-1&gt;=0,1+SUMPRODUCT($B401:$B410,CC645:CC654)-1-CC657,1+SUMPRODUCT($B401:$B410,CC645:CC654)-1+CC657))),3),IF($I8=$B$559,ROUND(IF(CC658="Pas de révision",1,IF(ISBLANK($E412),SUMPRODUCT($B401:$B410,CC645:CC654),IF(SUMPRODUCT($B401:$B410,CC645:CC654)-1&gt;=0,1+SUMPRODUCT($B401:$B410,CC645:CC654)-1-CC657,1+SUMPRODUCT($B401:$B410,CC645:CC654)-1+CC657))),3),IF($I8=$B$560,ROUNDUP(IF(CC658="Pas de révision",1,IF(ISBLANK($E412),SUMPRODUCT($B401:$B410,CC645:CC654),IF(SUMPRODUCT($B401:$B410,CC645:CC654)-1&gt;=0,1+SUMPRODUCT($B401:$B410,CC645:CC654)-1-CC657,1+SUMPRODUCT($B401:$B410,CC645:CC654)-1+CC657))),4),IF($I8=$B$561,ROUNDUP(IF(CC658="Pas de révision",1,IF(ISBLANK($E412),SUMPRODUCT($B401:$B410,CC645:CC654),IF(SUMPRODUCT($B401:$B410,CC645:CC654)-1&gt;=0,1+SUMPRODUCT($B401:$B410,CC645:CC654)-1-CC657,1+SUMPRODUCT($B401:$B410,CC645:CC654)-1+CC657))),5),IF(CC658="Pas de révision",1,IF(ISBLANK($E412),SUMPRODUCT($B401:$B410,CC645:CC654),IF(SUMPRODUCT($B401:$B410,CC645:CC654)-1&gt;=0,1+SUMPRODUCT($B401:$B410,CC645:CC654)-1-CC657,1+SUMPRODUCT($B401:$B410,CC645:CC654)-1+CC657)))))))</f>
        <v>1.0679602311842324</v>
      </c>
      <c r="CD663" s="4">
        <f t="shared" si="584"/>
        <v>1.0698740856726878</v>
      </c>
      <c r="CE663" s="4">
        <f t="shared" si="584"/>
        <v>1.0701174068274768</v>
      </c>
      <c r="CF663" s="4">
        <f t="shared" si="584"/>
        <v>1.0701228592857863</v>
      </c>
      <c r="CG663" s="4">
        <f t="shared" si="584"/>
        <v>1.0706040491370548</v>
      </c>
      <c r="CH663" s="4">
        <f t="shared" si="584"/>
        <v>1.0722909398456497</v>
      </c>
      <c r="CI663" s="4">
        <f t="shared" si="584"/>
        <v>1.0746914366436831</v>
      </c>
      <c r="CJ663" s="4">
        <f t="shared" si="584"/>
        <v>1.0758862325843905</v>
      </c>
      <c r="CK663" s="4">
        <f t="shared" si="584"/>
        <v>1.0766052911321384</v>
      </c>
      <c r="CL663" s="4">
        <f t="shared" si="584"/>
        <v>1.0770864809834071</v>
      </c>
      <c r="CM663" s="4">
        <f t="shared" si="584"/>
        <v>1.0775676708346758</v>
      </c>
      <c r="CN663" s="4">
        <f t="shared" si="584"/>
        <v>1.0787679192336923</v>
      </c>
      <c r="CO663" s="4">
        <f t="shared" si="584"/>
        <v>1.0811629635734166</v>
      </c>
      <c r="CP663" s="4">
        <f t="shared" si="584"/>
        <v>1.0833146867583514</v>
      </c>
      <c r="CQ663" s="4">
        <f t="shared" si="584"/>
        <v>1.0837904241513105</v>
      </c>
      <c r="CR663" s="4">
        <f t="shared" si="584"/>
        <v>1.0847473513955379</v>
      </c>
      <c r="CS663" s="4">
        <f t="shared" si="584"/>
        <v>1.0861800160327248</v>
      </c>
      <c r="CT663" s="4">
        <f t="shared" si="584"/>
        <v>1.0852176363301878</v>
      </c>
      <c r="CU663" s="4">
        <f t="shared" si="584"/>
        <v>1.0859257899613168</v>
      </c>
      <c r="CV663" s="4">
        <f t="shared" si="584"/>
        <v>1.0875799659200545</v>
      </c>
      <c r="CW663" s="4">
        <f t="shared" si="584"/>
        <v>1.089737141563299</v>
      </c>
      <c r="CX663" s="4">
        <f t="shared" si="584"/>
        <v>1.0918888647482339</v>
      </c>
      <c r="CY663" s="4">
        <f t="shared" si="584"/>
        <v>1.0964138224396547</v>
      </c>
      <c r="CZ663" s="4">
        <f t="shared" si="584"/>
        <v>1.0990358305592394</v>
      </c>
      <c r="DA663" s="4">
        <f t="shared" si="584"/>
        <v>1.1016632911371329</v>
      </c>
      <c r="DB663" s="4">
        <f t="shared" si="584"/>
        <v>1.1080911984003903</v>
      </c>
      <c r="DC663" s="4">
        <f t="shared" si="584"/>
        <v>1.109778089108985</v>
      </c>
      <c r="DD663" s="4">
        <f t="shared" si="584"/>
        <v>1.1150384627230825</v>
      </c>
      <c r="DE663" s="4">
        <f t="shared" si="584"/>
        <v>1.1181471131522454</v>
      </c>
      <c r="DF663" s="4">
        <f t="shared" si="584"/>
        <v>1.1191203977714015</v>
      </c>
      <c r="DG663" s="4">
        <f t="shared" si="584"/>
        <v>1.1222345006588734</v>
      </c>
      <c r="DH663" s="4">
        <f t="shared" si="584"/>
        <v>1.1301005250176268</v>
      </c>
      <c r="DI663" s="4">
        <f t="shared" si="584"/>
        <v>1.1343985189291872</v>
      </c>
      <c r="DJ663" s="4">
        <f t="shared" si="584"/>
        <v>1.135598767328204</v>
      </c>
      <c r="DK663" s="4">
        <f t="shared" si="584"/>
        <v>1.1382316803644075</v>
      </c>
      <c r="DL663" s="4">
        <f t="shared" si="584"/>
        <v>1.14087549831723</v>
      </c>
      <c r="DM663" s="4">
        <f t="shared" si="584"/>
        <v>1.1456601345383683</v>
      </c>
      <c r="DN663" s="4">
        <f t="shared" si="584"/>
        <v>1.1516341142419046</v>
      </c>
      <c r="DO663" s="4">
        <f t="shared" si="584"/>
        <v>1.151407150462044</v>
      </c>
      <c r="DP663" s="4">
        <f t="shared" si="584"/>
        <v>1.1540400634982475</v>
      </c>
      <c r="DQ663" s="4">
        <f t="shared" si="584"/>
        <v>1.1528670773907783</v>
      </c>
      <c r="DR663" s="4">
        <f t="shared" si="584"/>
        <v>1.1536079457717643</v>
      </c>
      <c r="DS663" s="4">
        <f t="shared" si="584"/>
        <v>1.154343361694441</v>
      </c>
      <c r="DT663" s="4">
        <f t="shared" si="584"/>
        <v>1.1586522605226204</v>
      </c>
      <c r="DU663" s="4">
        <f t="shared" si="584"/>
        <v>1.1610527573206537</v>
      </c>
      <c r="DV663" s="4">
        <f t="shared" si="584"/>
        <v>1.1634532541186871</v>
      </c>
      <c r="DW663" s="4">
        <f t="shared" si="584"/>
        <v>0.50613701236917219</v>
      </c>
      <c r="DX663" s="4">
        <f t="shared" si="584"/>
        <v>0.5068506184586109</v>
      </c>
      <c r="DY663" s="4">
        <f t="shared" si="584"/>
        <v>0.2</v>
      </c>
      <c r="DZ663" s="4">
        <f t="shared" si="584"/>
        <v>0.2</v>
      </c>
      <c r="EA663" s="4" t="e">
        <f t="shared" si="584"/>
        <v>#N/A</v>
      </c>
      <c r="EB663" s="4" t="e">
        <f t="shared" si="584"/>
        <v>#N/A</v>
      </c>
      <c r="EC663" s="4" t="e">
        <f t="shared" si="584"/>
        <v>#N/A</v>
      </c>
      <c r="ED663" s="4" t="e">
        <f t="shared" si="584"/>
        <v>#N/A</v>
      </c>
      <c r="EE663" s="4" t="e">
        <f t="shared" si="584"/>
        <v>#N/A</v>
      </c>
      <c r="EF663" s="4" t="e">
        <f t="shared" si="584"/>
        <v>#N/A</v>
      </c>
      <c r="EG663" s="4" t="e">
        <f t="shared" si="584"/>
        <v>#N/A</v>
      </c>
      <c r="EH663" s="4" t="e">
        <f t="shared" si="584"/>
        <v>#N/A</v>
      </c>
      <c r="EI663" s="4" t="e">
        <f t="shared" si="584"/>
        <v>#N/A</v>
      </c>
      <c r="EJ663" s="4" t="e">
        <f t="shared" si="584"/>
        <v>#N/A</v>
      </c>
      <c r="EK663" s="4" t="e">
        <f t="shared" si="584"/>
        <v>#N/A</v>
      </c>
      <c r="EL663" s="4" t="e">
        <f t="shared" si="584"/>
        <v>#N/A</v>
      </c>
      <c r="EM663" s="4" t="e">
        <f t="shared" si="584"/>
        <v>#N/A</v>
      </c>
      <c r="EN663" s="4" t="e">
        <f t="shared" si="584"/>
        <v>#N/A</v>
      </c>
      <c r="EO663" s="4" t="e">
        <f t="shared" ref="EO663:GZ663" si="585">IF($I8=$B$558,ROUNDUP(IF(EO658="Pas de révision",1,IF(ISBLANK($E412),SUMPRODUCT($B401:$B410,EO645:EO654),IF(SUMPRODUCT($B401:$B410,EO645:EO654)-1&gt;=0,1+SUMPRODUCT($B401:$B410,EO645:EO654)-1-EO657,1+SUMPRODUCT($B401:$B410,EO645:EO654)-1+EO657))),3),IF($I8=$B$559,ROUND(IF(EO658="Pas de révision",1,IF(ISBLANK($E412),SUMPRODUCT($B401:$B410,EO645:EO654),IF(SUMPRODUCT($B401:$B410,EO645:EO654)-1&gt;=0,1+SUMPRODUCT($B401:$B410,EO645:EO654)-1-EO657,1+SUMPRODUCT($B401:$B410,EO645:EO654)-1+EO657))),3),IF($I8=$B$560,ROUNDUP(IF(EO658="Pas de révision",1,IF(ISBLANK($E412),SUMPRODUCT($B401:$B410,EO645:EO654),IF(SUMPRODUCT($B401:$B410,EO645:EO654)-1&gt;=0,1+SUMPRODUCT($B401:$B410,EO645:EO654)-1-EO657,1+SUMPRODUCT($B401:$B410,EO645:EO654)-1+EO657))),4),IF($I8=$B$561,ROUNDUP(IF(EO658="Pas de révision",1,IF(ISBLANK($E412),SUMPRODUCT($B401:$B410,EO645:EO654),IF(SUMPRODUCT($B401:$B410,EO645:EO654)-1&gt;=0,1+SUMPRODUCT($B401:$B410,EO645:EO654)-1-EO657,1+SUMPRODUCT($B401:$B410,EO645:EO654)-1+EO657))),5),IF(EO658="Pas de révision",1,IF(ISBLANK($E412),SUMPRODUCT($B401:$B410,EO645:EO654),IF(SUMPRODUCT($B401:$B410,EO645:EO654)-1&gt;=0,1+SUMPRODUCT($B401:$B410,EO645:EO654)-1-EO657,1+SUMPRODUCT($B401:$B410,EO645:EO654)-1+EO657)))))))</f>
        <v>#N/A</v>
      </c>
      <c r="EP663" s="4" t="e">
        <f t="shared" si="585"/>
        <v>#N/A</v>
      </c>
      <c r="EQ663" s="4" t="e">
        <f t="shared" si="585"/>
        <v>#N/A</v>
      </c>
      <c r="ER663" s="4" t="e">
        <f t="shared" si="585"/>
        <v>#N/A</v>
      </c>
      <c r="ES663" s="4" t="e">
        <f t="shared" si="585"/>
        <v>#N/A</v>
      </c>
      <c r="ET663" s="4" t="e">
        <f t="shared" si="585"/>
        <v>#N/A</v>
      </c>
      <c r="EU663" s="4" t="e">
        <f t="shared" si="585"/>
        <v>#N/A</v>
      </c>
      <c r="EV663" s="4" t="e">
        <f t="shared" si="585"/>
        <v>#N/A</v>
      </c>
      <c r="EW663" s="4" t="e">
        <f t="shared" si="585"/>
        <v>#N/A</v>
      </c>
      <c r="EX663" s="4" t="e">
        <f t="shared" si="585"/>
        <v>#N/A</v>
      </c>
      <c r="EY663" s="4" t="e">
        <f t="shared" si="585"/>
        <v>#N/A</v>
      </c>
      <c r="EZ663" s="4" t="e">
        <f t="shared" si="585"/>
        <v>#N/A</v>
      </c>
      <c r="FA663" s="4" t="e">
        <f t="shared" si="585"/>
        <v>#N/A</v>
      </c>
      <c r="FB663" s="4" t="e">
        <f t="shared" si="585"/>
        <v>#N/A</v>
      </c>
      <c r="FC663" s="4" t="e">
        <f t="shared" si="585"/>
        <v>#N/A</v>
      </c>
      <c r="FD663" s="4" t="e">
        <f t="shared" si="585"/>
        <v>#N/A</v>
      </c>
      <c r="FE663" s="4" t="e">
        <f t="shared" si="585"/>
        <v>#N/A</v>
      </c>
      <c r="FF663" s="4" t="e">
        <f t="shared" si="585"/>
        <v>#N/A</v>
      </c>
      <c r="FG663" s="4" t="e">
        <f t="shared" si="585"/>
        <v>#N/A</v>
      </c>
      <c r="FH663" s="4" t="e">
        <f t="shared" si="585"/>
        <v>#N/A</v>
      </c>
      <c r="FI663" s="4" t="e">
        <f t="shared" si="585"/>
        <v>#N/A</v>
      </c>
      <c r="FJ663" s="4" t="e">
        <f t="shared" si="585"/>
        <v>#N/A</v>
      </c>
      <c r="FK663" s="4" t="e">
        <f t="shared" si="585"/>
        <v>#N/A</v>
      </c>
      <c r="FL663" s="4" t="e">
        <f t="shared" si="585"/>
        <v>#N/A</v>
      </c>
      <c r="FM663" s="4" t="e">
        <f t="shared" si="585"/>
        <v>#N/A</v>
      </c>
      <c r="FN663" s="4" t="e">
        <f t="shared" si="585"/>
        <v>#N/A</v>
      </c>
      <c r="FO663" s="4" t="e">
        <f t="shared" si="585"/>
        <v>#N/A</v>
      </c>
      <c r="FP663" s="4" t="e">
        <f t="shared" si="585"/>
        <v>#N/A</v>
      </c>
      <c r="FQ663" s="4" t="e">
        <f t="shared" si="585"/>
        <v>#N/A</v>
      </c>
      <c r="FR663" s="4" t="e">
        <f t="shared" si="585"/>
        <v>#N/A</v>
      </c>
      <c r="FS663" s="4" t="e">
        <f t="shared" si="585"/>
        <v>#N/A</v>
      </c>
      <c r="FT663" s="4" t="e">
        <f t="shared" si="585"/>
        <v>#N/A</v>
      </c>
      <c r="FU663" s="4" t="e">
        <f t="shared" si="585"/>
        <v>#N/A</v>
      </c>
      <c r="FV663" s="4" t="e">
        <f t="shared" si="585"/>
        <v>#VALUE!</v>
      </c>
      <c r="FW663" s="4" t="e">
        <f t="shared" si="585"/>
        <v>#VALUE!</v>
      </c>
      <c r="FX663" s="4" t="e">
        <f t="shared" si="585"/>
        <v>#VALUE!</v>
      </c>
      <c r="FY663" s="4" t="e">
        <f t="shared" si="585"/>
        <v>#VALUE!</v>
      </c>
      <c r="FZ663" s="4" t="e">
        <f t="shared" si="585"/>
        <v>#VALUE!</v>
      </c>
      <c r="GA663" s="4" t="e">
        <f t="shared" si="585"/>
        <v>#VALUE!</v>
      </c>
      <c r="GB663" s="4" t="e">
        <f t="shared" si="585"/>
        <v>#VALUE!</v>
      </c>
      <c r="GC663" s="4" t="e">
        <f t="shared" si="585"/>
        <v>#VALUE!</v>
      </c>
      <c r="GD663" s="4" t="e">
        <f t="shared" si="585"/>
        <v>#VALUE!</v>
      </c>
      <c r="GE663" s="4" t="e">
        <f t="shared" si="585"/>
        <v>#VALUE!</v>
      </c>
      <c r="GF663" s="4" t="e">
        <f t="shared" si="585"/>
        <v>#VALUE!</v>
      </c>
      <c r="GG663" s="4" t="e">
        <f t="shared" si="585"/>
        <v>#VALUE!</v>
      </c>
      <c r="GH663" s="4" t="e">
        <f t="shared" si="585"/>
        <v>#VALUE!</v>
      </c>
      <c r="GI663" s="4" t="e">
        <f t="shared" si="585"/>
        <v>#VALUE!</v>
      </c>
      <c r="GJ663" s="4" t="e">
        <f t="shared" si="585"/>
        <v>#VALUE!</v>
      </c>
      <c r="GK663" s="4" t="e">
        <f t="shared" si="585"/>
        <v>#VALUE!</v>
      </c>
      <c r="GL663" s="4" t="e">
        <f t="shared" si="585"/>
        <v>#VALUE!</v>
      </c>
      <c r="GM663" s="4" t="e">
        <f t="shared" si="585"/>
        <v>#VALUE!</v>
      </c>
      <c r="GN663" s="4" t="e">
        <f t="shared" si="585"/>
        <v>#VALUE!</v>
      </c>
      <c r="GO663" s="4" t="e">
        <f t="shared" si="585"/>
        <v>#VALUE!</v>
      </c>
      <c r="GP663" s="4" t="e">
        <f t="shared" si="585"/>
        <v>#VALUE!</v>
      </c>
      <c r="GQ663" s="4" t="e">
        <f t="shared" si="585"/>
        <v>#VALUE!</v>
      </c>
      <c r="GR663" s="4" t="e">
        <f t="shared" si="585"/>
        <v>#VALUE!</v>
      </c>
      <c r="GS663" s="4" t="e">
        <f t="shared" si="585"/>
        <v>#VALUE!</v>
      </c>
      <c r="GT663" s="4" t="e">
        <f t="shared" si="585"/>
        <v>#VALUE!</v>
      </c>
      <c r="GU663" s="4" t="e">
        <f t="shared" si="585"/>
        <v>#VALUE!</v>
      </c>
      <c r="GV663" s="4" t="e">
        <f t="shared" si="585"/>
        <v>#VALUE!</v>
      </c>
      <c r="GW663" s="4" t="e">
        <f t="shared" si="585"/>
        <v>#VALUE!</v>
      </c>
      <c r="GX663" s="4" t="e">
        <f t="shared" si="585"/>
        <v>#VALUE!</v>
      </c>
      <c r="GY663" s="4" t="e">
        <f t="shared" si="585"/>
        <v>#VALUE!</v>
      </c>
      <c r="GZ663" s="4" t="e">
        <f t="shared" si="585"/>
        <v>#VALUE!</v>
      </c>
      <c r="HA663" s="4" t="e">
        <f t="shared" ref="HA663:HL663" si="586">IF($I8=$B$558,ROUNDUP(IF(HA658="Pas de révision",1,IF(ISBLANK($E412),SUMPRODUCT($B401:$B410,HA645:HA654),IF(SUMPRODUCT($B401:$B410,HA645:HA654)-1&gt;=0,1+SUMPRODUCT($B401:$B410,HA645:HA654)-1-HA657,1+SUMPRODUCT($B401:$B410,HA645:HA654)-1+HA657))),3),IF($I8=$B$559,ROUND(IF(HA658="Pas de révision",1,IF(ISBLANK($E412),SUMPRODUCT($B401:$B410,HA645:HA654),IF(SUMPRODUCT($B401:$B410,HA645:HA654)-1&gt;=0,1+SUMPRODUCT($B401:$B410,HA645:HA654)-1-HA657,1+SUMPRODUCT($B401:$B410,HA645:HA654)-1+HA657))),3),IF($I8=$B$560,ROUNDUP(IF(HA658="Pas de révision",1,IF(ISBLANK($E412),SUMPRODUCT($B401:$B410,HA645:HA654),IF(SUMPRODUCT($B401:$B410,HA645:HA654)-1&gt;=0,1+SUMPRODUCT($B401:$B410,HA645:HA654)-1-HA657,1+SUMPRODUCT($B401:$B410,HA645:HA654)-1+HA657))),4),IF($I8=$B$561,ROUNDUP(IF(HA658="Pas de révision",1,IF(ISBLANK($E412),SUMPRODUCT($B401:$B410,HA645:HA654),IF(SUMPRODUCT($B401:$B410,HA645:HA654)-1&gt;=0,1+SUMPRODUCT($B401:$B410,HA645:HA654)-1-HA657,1+SUMPRODUCT($B401:$B410,HA645:HA654)-1+HA657))),5),IF(HA658="Pas de révision",1,IF(ISBLANK($E412),SUMPRODUCT($B401:$B410,HA645:HA654),IF(SUMPRODUCT($B401:$B410,HA645:HA654)-1&gt;=0,1+SUMPRODUCT($B401:$B410,HA645:HA654)-1-HA657,1+SUMPRODUCT($B401:$B410,HA645:HA654)-1+HA657)))))))</f>
        <v>#VALUE!</v>
      </c>
      <c r="HB663" s="4" t="e">
        <f t="shared" si="586"/>
        <v>#VALUE!</v>
      </c>
      <c r="HC663" s="4" t="e">
        <f t="shared" si="586"/>
        <v>#VALUE!</v>
      </c>
      <c r="HD663" s="4" t="e">
        <f t="shared" si="586"/>
        <v>#VALUE!</v>
      </c>
      <c r="HE663" s="4" t="e">
        <f t="shared" si="586"/>
        <v>#VALUE!</v>
      </c>
      <c r="HF663" s="4" t="e">
        <f t="shared" si="586"/>
        <v>#N/A</v>
      </c>
      <c r="HG663" s="4" t="e">
        <f t="shared" si="586"/>
        <v>#N/A</v>
      </c>
      <c r="HH663" s="4" t="e">
        <f t="shared" si="586"/>
        <v>#N/A</v>
      </c>
      <c r="HI663" s="4" t="e">
        <f t="shared" si="586"/>
        <v>#N/A</v>
      </c>
      <c r="HJ663" s="4" t="e">
        <f t="shared" si="586"/>
        <v>#N/A</v>
      </c>
      <c r="HK663" s="4" t="e">
        <f t="shared" si="586"/>
        <v>#N/A</v>
      </c>
      <c r="HL663" s="4" t="e">
        <f t="shared" si="586"/>
        <v>#N/A</v>
      </c>
    </row>
    <row r="664" spans="1:542" ht="12" hidden="1" customHeight="1" x14ac:dyDescent="0.2"/>
    <row r="665" spans="1:542" ht="12" hidden="1" customHeight="1" x14ac:dyDescent="0.2">
      <c r="A665" s="3" t="s">
        <v>0</v>
      </c>
      <c r="D665" s="1">
        <f ca="1">(YEAR(C666)-YEAR(TODAY()))*12+MONTH(C666)-MONTH(TODAY())+3</f>
        <v>84</v>
      </c>
    </row>
    <row r="666" spans="1:542" ht="12" hidden="1" customHeight="1" x14ac:dyDescent="0.2">
      <c r="C666" s="2">
        <v>47818</v>
      </c>
      <c r="D666" s="2">
        <v>47788</v>
      </c>
      <c r="E666" s="2">
        <v>47757</v>
      </c>
      <c r="F666" s="2">
        <v>47727</v>
      </c>
      <c r="G666" s="2">
        <v>47696</v>
      </c>
      <c r="H666" s="2">
        <v>47665</v>
      </c>
      <c r="I666" s="2">
        <v>47635</v>
      </c>
      <c r="J666" s="2">
        <v>47604</v>
      </c>
      <c r="K666" s="2">
        <v>47574</v>
      </c>
      <c r="L666" s="2">
        <v>47543</v>
      </c>
      <c r="M666" s="2">
        <v>47515</v>
      </c>
      <c r="N666" s="2">
        <v>47484</v>
      </c>
      <c r="O666" s="2">
        <v>47453</v>
      </c>
      <c r="P666" s="2">
        <v>47423</v>
      </c>
      <c r="Q666" s="2">
        <v>47392</v>
      </c>
      <c r="R666" s="2">
        <v>47362</v>
      </c>
      <c r="S666" s="2">
        <v>47331</v>
      </c>
      <c r="T666" s="2">
        <v>47300</v>
      </c>
      <c r="U666" s="2">
        <v>47270</v>
      </c>
      <c r="V666" s="2">
        <v>47239</v>
      </c>
      <c r="W666" s="2">
        <v>47209</v>
      </c>
      <c r="X666" s="2">
        <v>47178</v>
      </c>
      <c r="Y666" s="2">
        <v>47150</v>
      </c>
      <c r="Z666" s="2">
        <v>47119</v>
      </c>
      <c r="AA666" s="2">
        <v>47088</v>
      </c>
      <c r="AB666" s="2">
        <v>47058</v>
      </c>
      <c r="AC666" s="2">
        <v>47027</v>
      </c>
      <c r="AD666" s="2">
        <v>46997</v>
      </c>
      <c r="AE666" s="2">
        <v>46966</v>
      </c>
      <c r="AF666" s="2">
        <v>46935</v>
      </c>
      <c r="AG666" s="2">
        <v>46905</v>
      </c>
      <c r="AH666" s="2">
        <v>46874</v>
      </c>
      <c r="AI666" s="2">
        <v>46844</v>
      </c>
      <c r="AJ666" s="2">
        <v>46813</v>
      </c>
      <c r="AK666" s="2">
        <v>46784</v>
      </c>
      <c r="AL666" s="2">
        <v>46753</v>
      </c>
      <c r="AM666" s="2">
        <v>46722</v>
      </c>
      <c r="AN666" s="2">
        <v>46692</v>
      </c>
      <c r="AO666" s="2">
        <v>46661</v>
      </c>
      <c r="AP666" s="2">
        <v>46631</v>
      </c>
      <c r="AQ666" s="2">
        <v>46600</v>
      </c>
      <c r="AR666" s="2">
        <v>46569</v>
      </c>
      <c r="AS666" s="2">
        <v>46539</v>
      </c>
      <c r="AT666" s="2">
        <v>46508</v>
      </c>
      <c r="AU666" s="2">
        <v>46478</v>
      </c>
      <c r="AV666" s="2">
        <v>46447</v>
      </c>
      <c r="AW666" s="2">
        <v>46419</v>
      </c>
      <c r="AX666" s="2">
        <v>46388</v>
      </c>
      <c r="AY666" s="2">
        <v>46357</v>
      </c>
      <c r="AZ666" s="2">
        <v>46327</v>
      </c>
      <c r="BA666" s="2">
        <v>46296</v>
      </c>
      <c r="BB666" s="2">
        <v>46266</v>
      </c>
      <c r="BC666" s="2">
        <v>46235</v>
      </c>
      <c r="BD666" s="2">
        <v>46204</v>
      </c>
      <c r="BE666" s="2">
        <v>46174</v>
      </c>
      <c r="BF666" s="2">
        <v>46143</v>
      </c>
      <c r="BG666" s="2">
        <v>46113</v>
      </c>
      <c r="BH666" s="2">
        <v>46082</v>
      </c>
      <c r="BI666" s="2">
        <v>46054</v>
      </c>
      <c r="BJ666" s="2">
        <v>46023</v>
      </c>
      <c r="BK666" s="2">
        <v>45992</v>
      </c>
      <c r="BL666" s="2">
        <v>45962</v>
      </c>
      <c r="BM666" s="2">
        <v>45931</v>
      </c>
      <c r="BN666" s="2">
        <v>45901</v>
      </c>
      <c r="BO666" s="2">
        <v>45870</v>
      </c>
      <c r="BP666" s="2">
        <v>45839</v>
      </c>
      <c r="BQ666" s="2">
        <v>45809</v>
      </c>
      <c r="BR666" s="2">
        <v>45778</v>
      </c>
      <c r="BS666" s="2">
        <v>45748</v>
      </c>
      <c r="BT666" s="2">
        <v>45717</v>
      </c>
      <c r="BU666" s="2">
        <v>45689</v>
      </c>
      <c r="BV666" s="2">
        <v>45658</v>
      </c>
      <c r="BW666" s="2">
        <v>45627</v>
      </c>
      <c r="BX666" s="2">
        <v>45597</v>
      </c>
      <c r="BY666" s="2">
        <v>45566</v>
      </c>
      <c r="BZ666" s="2">
        <v>45536</v>
      </c>
      <c r="CA666" s="2">
        <v>45505</v>
      </c>
      <c r="CB666" s="2">
        <v>45474</v>
      </c>
      <c r="CC666" s="2">
        <v>45444</v>
      </c>
      <c r="CD666" s="2">
        <v>45413</v>
      </c>
      <c r="CE666" s="2">
        <v>45383</v>
      </c>
      <c r="CF666" s="2">
        <v>45352</v>
      </c>
      <c r="CG666" s="2">
        <v>45323</v>
      </c>
      <c r="CH666" s="2">
        <v>45292</v>
      </c>
      <c r="CI666" s="2">
        <v>45261</v>
      </c>
      <c r="CJ666" s="2">
        <v>45231</v>
      </c>
      <c r="CK666" s="2">
        <v>45200</v>
      </c>
      <c r="CL666" s="2">
        <v>45170</v>
      </c>
      <c r="CM666" s="2">
        <v>45139</v>
      </c>
      <c r="CN666" s="2">
        <v>45108</v>
      </c>
      <c r="CO666" s="2">
        <v>45078</v>
      </c>
      <c r="CP666" s="2">
        <v>45047</v>
      </c>
      <c r="CQ666" s="2">
        <v>45017</v>
      </c>
      <c r="CR666" s="2">
        <v>44986</v>
      </c>
      <c r="CS666" s="2">
        <v>44958</v>
      </c>
      <c r="CT666" s="2">
        <v>44927</v>
      </c>
      <c r="CU666" s="2">
        <v>44896</v>
      </c>
      <c r="CV666" s="2">
        <v>44866</v>
      </c>
      <c r="CW666" s="2">
        <v>44835</v>
      </c>
      <c r="CX666" s="2">
        <v>44805</v>
      </c>
      <c r="CY666" s="2">
        <v>44774</v>
      </c>
      <c r="CZ666" s="2">
        <v>44743</v>
      </c>
      <c r="DA666" s="2">
        <v>44713</v>
      </c>
      <c r="DB666" s="2">
        <v>44682</v>
      </c>
      <c r="DC666" s="2">
        <v>44652</v>
      </c>
      <c r="DD666" s="2">
        <v>44621</v>
      </c>
      <c r="DE666" s="2">
        <v>44593</v>
      </c>
      <c r="DF666" s="2">
        <v>44562</v>
      </c>
      <c r="DG666" s="2">
        <v>44531</v>
      </c>
      <c r="DH666" s="2">
        <v>44501</v>
      </c>
      <c r="DI666" s="2">
        <v>44470</v>
      </c>
      <c r="DJ666" s="2">
        <v>44440</v>
      </c>
      <c r="DK666" s="2">
        <v>44409</v>
      </c>
      <c r="DL666" s="2">
        <v>44378</v>
      </c>
      <c r="DM666" s="2">
        <v>44348</v>
      </c>
      <c r="DN666" s="2">
        <v>44317</v>
      </c>
      <c r="DO666" s="2">
        <v>44287</v>
      </c>
      <c r="DP666" s="2">
        <v>44256</v>
      </c>
      <c r="DQ666" s="2">
        <v>44228</v>
      </c>
      <c r="DR666" s="2">
        <v>44197</v>
      </c>
      <c r="DS666" s="2">
        <v>44166</v>
      </c>
      <c r="DT666" s="2">
        <v>44136</v>
      </c>
      <c r="DU666" s="2">
        <v>44105</v>
      </c>
      <c r="DV666" s="2">
        <v>44075</v>
      </c>
      <c r="DW666" s="2">
        <v>44044</v>
      </c>
      <c r="DX666" s="2">
        <v>44013</v>
      </c>
      <c r="DY666" s="2">
        <v>43983</v>
      </c>
      <c r="DZ666" s="2">
        <v>43952</v>
      </c>
      <c r="EA666" s="2">
        <v>43922</v>
      </c>
      <c r="EB666" s="2">
        <v>43891</v>
      </c>
      <c r="EC666" s="2">
        <v>43862</v>
      </c>
      <c r="ED666" s="2">
        <v>43831</v>
      </c>
      <c r="EE666" s="2">
        <v>43800</v>
      </c>
      <c r="EF666" s="2">
        <v>43770</v>
      </c>
      <c r="EG666" s="2">
        <v>43739</v>
      </c>
      <c r="EH666" s="2">
        <v>43709</v>
      </c>
      <c r="EI666" s="2">
        <v>43678</v>
      </c>
      <c r="EJ666" s="2">
        <v>43647</v>
      </c>
      <c r="EK666" s="2">
        <v>43617</v>
      </c>
      <c r="EL666" s="2">
        <v>43586</v>
      </c>
      <c r="EM666" s="2">
        <v>43556</v>
      </c>
      <c r="EN666" s="2">
        <v>43525</v>
      </c>
      <c r="EO666" s="2">
        <v>43497</v>
      </c>
      <c r="EP666" s="2">
        <v>43466</v>
      </c>
      <c r="EQ666" s="2">
        <v>43435</v>
      </c>
      <c r="ER666" s="2">
        <v>43405</v>
      </c>
      <c r="ES666" s="2">
        <v>43374</v>
      </c>
      <c r="ET666" s="2">
        <v>43344</v>
      </c>
      <c r="EU666" s="2">
        <v>43313</v>
      </c>
      <c r="EV666" s="2">
        <v>43282</v>
      </c>
      <c r="EW666" s="2">
        <v>43252</v>
      </c>
      <c r="EX666" s="2">
        <v>43221</v>
      </c>
      <c r="EY666" s="2">
        <v>43191</v>
      </c>
      <c r="EZ666" s="2">
        <v>43160</v>
      </c>
      <c r="FA666" s="2">
        <v>43132</v>
      </c>
      <c r="FB666" s="2">
        <v>43101</v>
      </c>
      <c r="FC666" s="2">
        <v>43070</v>
      </c>
      <c r="FD666" s="2">
        <v>43040</v>
      </c>
      <c r="FE666" s="2">
        <v>43009</v>
      </c>
      <c r="FF666" s="2">
        <v>42979</v>
      </c>
      <c r="FG666" s="2">
        <v>42948</v>
      </c>
      <c r="FH666" s="2">
        <v>42917</v>
      </c>
      <c r="FI666" s="2">
        <v>42887</v>
      </c>
      <c r="FJ666" s="2">
        <v>42856</v>
      </c>
      <c r="FK666" s="2">
        <v>42826</v>
      </c>
      <c r="FL666" s="2">
        <v>42795</v>
      </c>
      <c r="FM666" s="2">
        <v>42767</v>
      </c>
      <c r="FN666" s="2">
        <v>42736</v>
      </c>
      <c r="FO666" s="2">
        <v>42705</v>
      </c>
      <c r="FP666" s="2">
        <v>42675</v>
      </c>
      <c r="FQ666" s="2">
        <v>42644</v>
      </c>
      <c r="FR666" s="2">
        <v>42614</v>
      </c>
      <c r="FS666" s="2">
        <v>42583</v>
      </c>
      <c r="FT666" s="2">
        <v>42552</v>
      </c>
      <c r="FU666" s="2">
        <v>42522</v>
      </c>
      <c r="FV666" s="2">
        <v>42491</v>
      </c>
      <c r="FW666" s="2">
        <v>42461</v>
      </c>
      <c r="FX666" s="2">
        <v>42430</v>
      </c>
      <c r="FY666" s="2">
        <v>42401</v>
      </c>
      <c r="FZ666" s="2">
        <v>42370</v>
      </c>
      <c r="GA666" s="2">
        <v>42339</v>
      </c>
      <c r="GB666" s="2">
        <v>42309</v>
      </c>
      <c r="GC666" s="2">
        <v>42278</v>
      </c>
      <c r="GD666" s="2">
        <v>42248</v>
      </c>
      <c r="GE666" s="2">
        <v>42217</v>
      </c>
      <c r="GF666" s="2">
        <v>42186</v>
      </c>
      <c r="GG666" s="2">
        <v>42156</v>
      </c>
      <c r="GH666" s="2">
        <v>42125</v>
      </c>
      <c r="GI666" s="2">
        <v>42095</v>
      </c>
      <c r="GJ666" s="2">
        <v>42064</v>
      </c>
      <c r="GK666" s="2">
        <v>42036</v>
      </c>
      <c r="GL666" s="2">
        <v>42005</v>
      </c>
      <c r="GM666" s="2">
        <v>41974</v>
      </c>
      <c r="GN666" s="2">
        <v>41944</v>
      </c>
      <c r="GO666" s="2">
        <v>41913</v>
      </c>
      <c r="GP666" s="2">
        <v>41883</v>
      </c>
      <c r="GQ666" s="2">
        <v>41852</v>
      </c>
      <c r="GR666" s="2">
        <v>41821</v>
      </c>
      <c r="GS666" s="2">
        <v>41791</v>
      </c>
      <c r="GT666" s="2">
        <v>41760</v>
      </c>
      <c r="GU666" s="2">
        <v>41730</v>
      </c>
      <c r="GV666" s="2">
        <v>41699</v>
      </c>
      <c r="GW666" s="2">
        <v>41671</v>
      </c>
      <c r="GX666" s="2">
        <v>41640</v>
      </c>
      <c r="GY666" s="2">
        <v>41609</v>
      </c>
      <c r="GZ666" s="2">
        <v>41579</v>
      </c>
      <c r="HA666" s="2">
        <v>41548</v>
      </c>
      <c r="HB666" s="2">
        <v>41518</v>
      </c>
      <c r="HC666" s="2">
        <v>41487</v>
      </c>
      <c r="HD666" s="2">
        <v>41456</v>
      </c>
      <c r="HE666" s="2">
        <v>41426</v>
      </c>
      <c r="HF666" s="2">
        <v>41395</v>
      </c>
      <c r="HG666" s="2">
        <v>41365</v>
      </c>
      <c r="HH666" s="2">
        <v>41334</v>
      </c>
      <c r="HI666" s="2">
        <v>41306</v>
      </c>
      <c r="HJ666" s="2">
        <v>41275</v>
      </c>
      <c r="HK666" s="2">
        <v>41244</v>
      </c>
      <c r="HL666" s="2">
        <v>41214</v>
      </c>
      <c r="HM666" s="2">
        <v>41183</v>
      </c>
      <c r="HN666" s="2">
        <v>41153</v>
      </c>
      <c r="HO666" s="2">
        <v>41122</v>
      </c>
      <c r="HP666" s="2">
        <v>41091</v>
      </c>
      <c r="HQ666" s="2">
        <v>41061</v>
      </c>
      <c r="HR666" s="2">
        <v>41030</v>
      </c>
      <c r="HS666" s="2">
        <v>41000</v>
      </c>
      <c r="HT666" s="2">
        <v>40969</v>
      </c>
      <c r="HU666" s="2">
        <v>40940</v>
      </c>
      <c r="HV666" s="2">
        <v>40909</v>
      </c>
      <c r="HW666" s="2">
        <v>40878</v>
      </c>
      <c r="HX666" s="2">
        <v>40848</v>
      </c>
      <c r="HY666" s="2">
        <v>40817</v>
      </c>
      <c r="HZ666" s="2">
        <v>40787</v>
      </c>
      <c r="IA666" s="2">
        <v>40756</v>
      </c>
      <c r="IB666" s="2">
        <v>40725</v>
      </c>
      <c r="IC666" s="2">
        <v>40695</v>
      </c>
      <c r="ID666" s="2">
        <v>40664</v>
      </c>
      <c r="IE666" s="2">
        <v>40634</v>
      </c>
      <c r="IF666" s="2">
        <v>40603</v>
      </c>
      <c r="IG666" s="2">
        <v>40575</v>
      </c>
      <c r="IH666" s="2">
        <v>40544</v>
      </c>
      <c r="II666" s="2">
        <v>40513</v>
      </c>
      <c r="IJ666" s="2">
        <v>40483</v>
      </c>
      <c r="IK666" s="2">
        <v>40452</v>
      </c>
      <c r="IL666" s="2">
        <v>40422</v>
      </c>
      <c r="IM666" s="2">
        <v>40391</v>
      </c>
      <c r="IN666" s="2">
        <v>40360</v>
      </c>
      <c r="IO666" s="2">
        <v>40330</v>
      </c>
      <c r="IP666" s="2">
        <v>40299</v>
      </c>
      <c r="IQ666" s="2">
        <v>40269</v>
      </c>
      <c r="IR666" s="2">
        <v>40238</v>
      </c>
      <c r="IS666" s="2">
        <v>40210</v>
      </c>
      <c r="IT666" s="2">
        <v>40179</v>
      </c>
      <c r="IU666" s="2">
        <v>40148</v>
      </c>
      <c r="IV666" s="2">
        <v>40118</v>
      </c>
      <c r="IW666" s="2">
        <v>40087</v>
      </c>
      <c r="IX666" s="2">
        <v>40057</v>
      </c>
      <c r="IY666" s="2">
        <v>40026</v>
      </c>
      <c r="IZ666" s="2">
        <v>39995</v>
      </c>
      <c r="JA666" s="2">
        <v>39965</v>
      </c>
      <c r="JB666" s="2">
        <v>39934</v>
      </c>
      <c r="JC666" s="2">
        <v>39904</v>
      </c>
      <c r="JD666" s="2">
        <v>39873</v>
      </c>
      <c r="JE666" s="2">
        <v>39845</v>
      </c>
      <c r="JF666" s="2">
        <v>39814</v>
      </c>
      <c r="JG666" s="2">
        <v>39783</v>
      </c>
      <c r="JH666" s="2">
        <v>39753</v>
      </c>
      <c r="JI666" s="2">
        <v>39722</v>
      </c>
      <c r="JJ666" s="2">
        <v>39692</v>
      </c>
      <c r="JK666" s="2">
        <v>39661</v>
      </c>
      <c r="JL666" s="2">
        <v>39630</v>
      </c>
      <c r="JM666" s="2">
        <v>39600</v>
      </c>
      <c r="JN666" s="2">
        <v>39569</v>
      </c>
      <c r="JO666" s="2">
        <v>39539</v>
      </c>
      <c r="JP666" s="2">
        <v>39508</v>
      </c>
      <c r="JQ666" s="2">
        <v>39479</v>
      </c>
      <c r="JR666" s="2">
        <v>39448</v>
      </c>
      <c r="JS666" s="2">
        <v>39417</v>
      </c>
      <c r="JT666" s="2">
        <v>39387</v>
      </c>
      <c r="JU666" s="2">
        <v>39356</v>
      </c>
      <c r="JV666" s="2">
        <v>39326</v>
      </c>
      <c r="JW666" s="2">
        <v>39295</v>
      </c>
      <c r="JX666" s="2">
        <v>39264</v>
      </c>
      <c r="JY666" s="2">
        <v>39234</v>
      </c>
      <c r="JZ666" s="2">
        <v>39203</v>
      </c>
      <c r="KA666" s="2">
        <v>39173</v>
      </c>
      <c r="KB666" s="2">
        <v>39142</v>
      </c>
      <c r="KC666" s="2">
        <v>39114</v>
      </c>
      <c r="KD666" s="2">
        <v>39083</v>
      </c>
      <c r="KE666" s="2">
        <v>39052</v>
      </c>
      <c r="KF666" s="2">
        <v>39022</v>
      </c>
      <c r="KG666" s="2">
        <v>38991</v>
      </c>
      <c r="KH666" s="2">
        <v>38961</v>
      </c>
      <c r="KI666" s="2">
        <v>38930</v>
      </c>
      <c r="KJ666" s="2">
        <v>38899</v>
      </c>
      <c r="KK666" s="2">
        <v>38869</v>
      </c>
      <c r="KL666" s="2">
        <v>38838</v>
      </c>
      <c r="KM666" s="2">
        <v>38808</v>
      </c>
      <c r="KN666" s="2">
        <v>38777</v>
      </c>
      <c r="KO666" s="2">
        <v>38749</v>
      </c>
      <c r="KP666" s="2">
        <v>38718</v>
      </c>
      <c r="KQ666" s="2">
        <v>38687</v>
      </c>
      <c r="KR666" s="2">
        <v>38657</v>
      </c>
      <c r="KS666" s="2">
        <v>38626</v>
      </c>
      <c r="KT666" s="2">
        <v>38596</v>
      </c>
      <c r="KU666" s="2">
        <v>38565</v>
      </c>
      <c r="KV666" s="2">
        <v>38534</v>
      </c>
      <c r="KW666" s="2">
        <v>38504</v>
      </c>
      <c r="KX666" s="2">
        <v>38473</v>
      </c>
      <c r="KY666" s="2">
        <v>38443</v>
      </c>
      <c r="KZ666" s="2">
        <v>38412</v>
      </c>
      <c r="LA666" s="2">
        <v>38384</v>
      </c>
      <c r="LB666" s="2">
        <v>38353</v>
      </c>
      <c r="LC666" s="2">
        <v>38322</v>
      </c>
      <c r="LD666" s="2">
        <v>38292</v>
      </c>
      <c r="LE666" s="2">
        <v>38261</v>
      </c>
      <c r="LF666" s="2">
        <v>38231</v>
      </c>
      <c r="LG666" s="2">
        <v>38200</v>
      </c>
      <c r="LH666" s="2">
        <v>38169</v>
      </c>
      <c r="LI666" s="2">
        <v>38139</v>
      </c>
      <c r="LJ666" s="2">
        <v>38108</v>
      </c>
      <c r="LK666" s="2">
        <v>38078</v>
      </c>
      <c r="LL666" s="2">
        <v>38047</v>
      </c>
      <c r="LM666" s="2">
        <v>38018</v>
      </c>
      <c r="LN666" s="2">
        <v>37987</v>
      </c>
      <c r="LO666" s="2">
        <v>37956</v>
      </c>
      <c r="LP666" s="2">
        <v>37926</v>
      </c>
      <c r="LQ666" s="2">
        <v>37895</v>
      </c>
      <c r="LR666" s="2">
        <v>37865</v>
      </c>
      <c r="LS666" s="2">
        <v>37834</v>
      </c>
      <c r="LT666" s="2">
        <v>37803</v>
      </c>
      <c r="LU666" s="2">
        <v>37773</v>
      </c>
      <c r="LV666" s="2">
        <v>37742</v>
      </c>
      <c r="LW666" s="2">
        <v>37712</v>
      </c>
      <c r="LX666" s="2">
        <v>37681</v>
      </c>
      <c r="LY666" s="2">
        <v>37653</v>
      </c>
      <c r="LZ666" s="2">
        <v>37622</v>
      </c>
      <c r="MA666" s="2">
        <v>37591</v>
      </c>
      <c r="MB666" s="2">
        <v>37561</v>
      </c>
      <c r="MC666" s="2">
        <v>37530</v>
      </c>
      <c r="MD666" s="2">
        <v>37500</v>
      </c>
      <c r="ME666" s="2">
        <v>37469</v>
      </c>
      <c r="MF666" s="2">
        <v>37438</v>
      </c>
      <c r="MG666" s="2">
        <v>37408</v>
      </c>
      <c r="MH666" s="2">
        <v>37377</v>
      </c>
      <c r="MI666" s="2">
        <v>37347</v>
      </c>
      <c r="MJ666" s="2">
        <v>37316</v>
      </c>
      <c r="MK666" s="2">
        <v>37288</v>
      </c>
      <c r="ML666" s="2">
        <v>37257</v>
      </c>
      <c r="MM666" s="2">
        <v>37226</v>
      </c>
      <c r="MN666" s="2">
        <v>37196</v>
      </c>
      <c r="MO666" s="2">
        <v>37165</v>
      </c>
      <c r="MP666" s="2">
        <v>37135</v>
      </c>
      <c r="MQ666" s="2">
        <v>37104</v>
      </c>
      <c r="MR666" s="2">
        <v>37073</v>
      </c>
      <c r="MS666" s="2">
        <v>37043</v>
      </c>
      <c r="MT666" s="2">
        <v>37012</v>
      </c>
      <c r="MU666" s="2">
        <v>36982</v>
      </c>
      <c r="MV666" s="2">
        <v>36951</v>
      </c>
      <c r="MW666" s="2">
        <v>36923</v>
      </c>
      <c r="MX666" s="2">
        <v>36892</v>
      </c>
      <c r="MY666" s="2">
        <v>36861</v>
      </c>
      <c r="MZ666" s="2">
        <v>36831</v>
      </c>
      <c r="NA666" s="2">
        <v>36800</v>
      </c>
      <c r="NB666" s="2">
        <v>36770</v>
      </c>
      <c r="NC666" s="2">
        <v>36739</v>
      </c>
      <c r="ND666" s="2">
        <v>36708</v>
      </c>
      <c r="NE666" s="2">
        <v>36678</v>
      </c>
      <c r="NF666" s="2">
        <v>36647</v>
      </c>
      <c r="NG666" s="2">
        <v>36617</v>
      </c>
      <c r="NH666" s="2">
        <v>36586</v>
      </c>
      <c r="NI666" s="2">
        <v>36557</v>
      </c>
      <c r="NJ666" s="2">
        <v>36526</v>
      </c>
      <c r="NK666" s="2">
        <v>36495</v>
      </c>
      <c r="NL666" s="2">
        <v>36465</v>
      </c>
      <c r="NM666" s="2">
        <v>36434</v>
      </c>
      <c r="NN666" s="2">
        <v>36404</v>
      </c>
      <c r="NO666" s="2">
        <v>36373</v>
      </c>
      <c r="NP666" s="2">
        <v>36342</v>
      </c>
      <c r="NQ666" s="2">
        <v>36312</v>
      </c>
      <c r="NR666" s="2">
        <v>36281</v>
      </c>
      <c r="NS666" s="2">
        <v>36251</v>
      </c>
      <c r="NT666" s="2">
        <v>36220</v>
      </c>
      <c r="NU666" s="2">
        <v>36192</v>
      </c>
      <c r="NV666" s="2">
        <v>36161</v>
      </c>
      <c r="NW666" s="2">
        <v>36130</v>
      </c>
      <c r="NX666" s="2">
        <v>36100</v>
      </c>
      <c r="NY666" s="2">
        <v>36069</v>
      </c>
      <c r="NZ666" s="2">
        <v>36039</v>
      </c>
      <c r="OA666" s="2">
        <v>36008</v>
      </c>
      <c r="OB666" s="2">
        <v>35977</v>
      </c>
      <c r="OC666" s="2">
        <v>35947</v>
      </c>
      <c r="OD666" s="2">
        <v>35916</v>
      </c>
      <c r="OE666" s="2">
        <v>35886</v>
      </c>
      <c r="OF666" s="2">
        <v>35855</v>
      </c>
      <c r="OG666" s="2">
        <v>35827</v>
      </c>
      <c r="OH666" s="2">
        <v>35796</v>
      </c>
      <c r="OI666" s="2">
        <v>35765</v>
      </c>
      <c r="OJ666" s="2">
        <v>35735</v>
      </c>
      <c r="OK666" s="2">
        <v>35704</v>
      </c>
      <c r="OL666" s="2">
        <v>35674</v>
      </c>
      <c r="OM666" s="2">
        <v>35643</v>
      </c>
      <c r="ON666" s="2">
        <v>35612</v>
      </c>
      <c r="OO666" s="2">
        <v>35582</v>
      </c>
      <c r="OP666" s="2">
        <v>35551</v>
      </c>
      <c r="OQ666" s="2">
        <v>35521</v>
      </c>
      <c r="OR666" s="2">
        <v>35490</v>
      </c>
      <c r="OS666" s="2">
        <v>35462</v>
      </c>
      <c r="OT666" s="2">
        <v>35431</v>
      </c>
      <c r="OU666" s="2">
        <v>35400</v>
      </c>
      <c r="OV666" s="2">
        <v>35370</v>
      </c>
      <c r="OW666" s="2">
        <v>35339</v>
      </c>
      <c r="OX666" s="2">
        <v>35309</v>
      </c>
      <c r="OY666" s="2">
        <v>35278</v>
      </c>
      <c r="OZ666" s="2">
        <v>35247</v>
      </c>
      <c r="PA666" s="2">
        <v>35217</v>
      </c>
      <c r="PB666" s="2">
        <v>35186</v>
      </c>
      <c r="PC666" s="2">
        <v>35156</v>
      </c>
      <c r="PD666" s="2">
        <v>35125</v>
      </c>
      <c r="PE666" s="2">
        <v>35096</v>
      </c>
      <c r="PF666" s="2">
        <v>35065</v>
      </c>
      <c r="PG666" s="2">
        <v>35034</v>
      </c>
      <c r="PH666" s="2">
        <v>35004</v>
      </c>
      <c r="PI666" s="2">
        <v>34973</v>
      </c>
      <c r="PJ666" s="2">
        <v>34943</v>
      </c>
      <c r="PK666" s="2">
        <v>34912</v>
      </c>
      <c r="PL666" s="2">
        <v>34881</v>
      </c>
      <c r="PM666" s="2">
        <v>34851</v>
      </c>
      <c r="PN666" s="2">
        <v>34820</v>
      </c>
      <c r="PO666" s="2">
        <v>34790</v>
      </c>
      <c r="PP666" s="2">
        <v>34759</v>
      </c>
      <c r="PQ666" s="2">
        <v>34731</v>
      </c>
      <c r="PR666" s="2">
        <v>34700</v>
      </c>
      <c r="PS666" s="2">
        <v>34669</v>
      </c>
      <c r="PT666" s="2">
        <v>34639</v>
      </c>
      <c r="PU666" s="2">
        <v>34608</v>
      </c>
      <c r="PV666" s="2">
        <v>34578</v>
      </c>
      <c r="PW666" s="2">
        <v>34547</v>
      </c>
      <c r="PX666" s="2">
        <v>34516</v>
      </c>
      <c r="PY666" s="2">
        <v>34486</v>
      </c>
      <c r="PZ666" s="2">
        <v>34455</v>
      </c>
      <c r="QA666" s="2">
        <v>34425</v>
      </c>
      <c r="QB666" s="2">
        <v>34394</v>
      </c>
      <c r="QC666" s="2">
        <v>34366</v>
      </c>
      <c r="QD666" s="2">
        <v>34335</v>
      </c>
      <c r="QE666" s="2">
        <v>34304</v>
      </c>
      <c r="QF666" s="2">
        <v>34274</v>
      </c>
      <c r="QG666" s="2">
        <v>34243</v>
      </c>
      <c r="QH666" s="2">
        <v>34213</v>
      </c>
      <c r="QI666" s="2">
        <v>34182</v>
      </c>
      <c r="QJ666" s="2">
        <v>34151</v>
      </c>
      <c r="QK666" s="2">
        <v>34121</v>
      </c>
      <c r="QL666" s="2">
        <v>34090</v>
      </c>
      <c r="QM666" s="2">
        <v>34060</v>
      </c>
      <c r="QN666" s="2">
        <v>34029</v>
      </c>
      <c r="QO666" s="2">
        <v>34001</v>
      </c>
      <c r="QP666" s="2">
        <v>33970</v>
      </c>
      <c r="QQ666" s="2">
        <v>33939</v>
      </c>
      <c r="QR666" s="2">
        <v>33909</v>
      </c>
      <c r="QS666" s="2">
        <v>33878</v>
      </c>
      <c r="QT666" s="2">
        <v>33848</v>
      </c>
      <c r="QU666" s="2">
        <v>33817</v>
      </c>
      <c r="QV666" s="2">
        <v>33786</v>
      </c>
      <c r="QW666" s="2">
        <v>33756</v>
      </c>
      <c r="QX666" s="2">
        <v>33725</v>
      </c>
      <c r="QY666" s="2">
        <v>33695</v>
      </c>
      <c r="QZ666" s="2">
        <v>33664</v>
      </c>
      <c r="RA666" s="2">
        <v>33635</v>
      </c>
      <c r="RB666" s="2">
        <v>33604</v>
      </c>
      <c r="RC666" s="2">
        <v>33573</v>
      </c>
      <c r="RD666" s="2">
        <v>33543</v>
      </c>
      <c r="RE666" s="2">
        <v>33512</v>
      </c>
      <c r="RF666" s="2">
        <v>33482</v>
      </c>
      <c r="RG666" s="2">
        <v>33451</v>
      </c>
      <c r="RH666" s="2">
        <v>33420</v>
      </c>
      <c r="RI666" s="2">
        <v>33390</v>
      </c>
      <c r="RJ666" s="2">
        <v>33359</v>
      </c>
      <c r="RK666" s="2">
        <v>33329</v>
      </c>
      <c r="RL666" s="2">
        <v>33298</v>
      </c>
      <c r="RM666" s="2">
        <v>33270</v>
      </c>
      <c r="RN666" s="2">
        <v>33239</v>
      </c>
      <c r="RO666" s="2">
        <v>33208</v>
      </c>
      <c r="RP666" s="2">
        <v>33178</v>
      </c>
      <c r="RQ666" s="2">
        <v>33147</v>
      </c>
      <c r="RR666" s="2">
        <v>33117</v>
      </c>
      <c r="RS666" s="2">
        <v>33086</v>
      </c>
      <c r="RT666" s="2">
        <v>33055</v>
      </c>
      <c r="RU666" s="2">
        <v>33025</v>
      </c>
      <c r="RV666" s="2">
        <v>32994</v>
      </c>
      <c r="RW666" s="2">
        <v>32964</v>
      </c>
      <c r="RX666" s="2">
        <v>32933</v>
      </c>
      <c r="RY666" s="2">
        <v>32905</v>
      </c>
      <c r="RZ666" s="2">
        <v>32874</v>
      </c>
      <c r="SA666" s="2">
        <v>32843</v>
      </c>
      <c r="SB666" s="2">
        <v>32813</v>
      </c>
      <c r="SC666" s="2">
        <v>32782</v>
      </c>
      <c r="SD666" s="2">
        <v>32752</v>
      </c>
      <c r="SE666" s="2">
        <v>32721</v>
      </c>
      <c r="SF666" s="2">
        <v>32690</v>
      </c>
      <c r="SG666" s="2">
        <v>32660</v>
      </c>
      <c r="SH666" s="2">
        <v>32629</v>
      </c>
      <c r="SI666" s="2">
        <v>32599</v>
      </c>
      <c r="SJ666" s="2">
        <v>32568</v>
      </c>
      <c r="SK666" s="2">
        <v>32540</v>
      </c>
      <c r="SL666" s="2">
        <v>32509</v>
      </c>
      <c r="SM666" s="2">
        <v>32478</v>
      </c>
      <c r="SN666" s="2">
        <v>32448</v>
      </c>
      <c r="SO666" s="2">
        <v>32417</v>
      </c>
      <c r="SP666" s="2">
        <v>32387</v>
      </c>
      <c r="SQ666" s="2">
        <v>32356</v>
      </c>
      <c r="SR666" s="2">
        <v>32325</v>
      </c>
      <c r="SS666" s="2">
        <v>32295</v>
      </c>
      <c r="ST666" s="2">
        <v>32264</v>
      </c>
      <c r="SU666" s="2">
        <v>32234</v>
      </c>
      <c r="SV666" s="2">
        <v>32203</v>
      </c>
      <c r="SW666" s="2">
        <v>32174</v>
      </c>
      <c r="SX666" s="2">
        <v>32143</v>
      </c>
      <c r="SY666" s="2">
        <v>32112</v>
      </c>
      <c r="SZ666" s="2">
        <v>32082</v>
      </c>
      <c r="TA666" s="2">
        <v>32051</v>
      </c>
      <c r="TB666" s="2">
        <v>32021</v>
      </c>
      <c r="TC666" s="2">
        <v>31990</v>
      </c>
      <c r="TD666" s="2">
        <v>31959</v>
      </c>
      <c r="TE666" s="2">
        <v>31929</v>
      </c>
      <c r="TF666" s="2">
        <v>31898</v>
      </c>
      <c r="TG666" s="2">
        <v>31868</v>
      </c>
      <c r="TH666" s="2">
        <v>31837</v>
      </c>
      <c r="TI666" s="2">
        <v>31809</v>
      </c>
      <c r="TJ666" s="2">
        <v>31778</v>
      </c>
      <c r="TK666" s="2">
        <v>31747</v>
      </c>
      <c r="TL666" s="2">
        <v>31717</v>
      </c>
      <c r="TM666" s="2">
        <v>31686</v>
      </c>
      <c r="TN666" s="2">
        <v>31656</v>
      </c>
      <c r="TO666" s="2">
        <v>31625</v>
      </c>
      <c r="TP666" s="2">
        <v>31594</v>
      </c>
      <c r="TQ666" s="2">
        <v>31564</v>
      </c>
      <c r="TR666" s="2">
        <v>31533</v>
      </c>
      <c r="TS666" s="2">
        <v>31503</v>
      </c>
      <c r="TT666" s="2">
        <v>31472</v>
      </c>
      <c r="TU666" s="2">
        <v>31444</v>
      </c>
      <c r="TV666" s="2">
        <v>31413</v>
      </c>
    </row>
    <row r="667" spans="1:542" ht="12" hidden="1" customHeight="1" x14ac:dyDescent="0.2"/>
    <row r="668" spans="1:542" ht="12" hidden="1" customHeight="1" x14ac:dyDescent="0.2"/>
    <row r="669" spans="1:542" ht="12" hidden="1" customHeight="1" x14ac:dyDescent="0.2"/>
    <row r="670" spans="1:542" ht="12" hidden="1" customHeight="1" x14ac:dyDescent="0.2"/>
    <row r="671" spans="1:542" ht="12" hidden="1" customHeight="1" x14ac:dyDescent="0.2"/>
    <row r="672" spans="1:542" ht="12" hidden="1" customHeight="1" x14ac:dyDescent="0.2"/>
    <row r="673" ht="12" hidden="1" customHeight="1" x14ac:dyDescent="0.2"/>
    <row r="674" ht="12" hidden="1" customHeight="1" x14ac:dyDescent="0.2"/>
    <row r="675" ht="12" hidden="1" customHeight="1" x14ac:dyDescent="0.2"/>
    <row r="676" ht="12" hidden="1" customHeight="1" x14ac:dyDescent="0.2"/>
    <row r="677" ht="12" hidden="1" customHeight="1" x14ac:dyDescent="0.2"/>
    <row r="678" ht="12" hidden="1" customHeight="1" x14ac:dyDescent="0.2"/>
    <row r="679" ht="12" hidden="1" customHeight="1" x14ac:dyDescent="0.2"/>
    <row r="680" ht="12" hidden="1" customHeight="1" x14ac:dyDescent="0.2"/>
    <row r="681" ht="12" hidden="1" customHeight="1" x14ac:dyDescent="0.2"/>
    <row r="682" ht="12" hidden="1" customHeight="1" x14ac:dyDescent="0.2"/>
    <row r="683" ht="12" hidden="1" customHeight="1" x14ac:dyDescent="0.2"/>
    <row r="684" ht="12" hidden="1" customHeight="1" x14ac:dyDescent="0.2"/>
    <row r="685" ht="11.25" hidden="1" customHeight="1" x14ac:dyDescent="0.2"/>
    <row r="686" ht="11.25" hidden="1" customHeight="1" x14ac:dyDescent="0.2"/>
    <row r="687" ht="11.25" hidden="1" customHeight="1" x14ac:dyDescent="0.2"/>
    <row r="688" ht="11.25" hidden="1" customHeight="1" x14ac:dyDescent="0.2"/>
    <row r="689" ht="11.25" hidden="1" customHeight="1" x14ac:dyDescent="0.2"/>
    <row r="690" ht="11.25" hidden="1" customHeight="1" x14ac:dyDescent="0.2"/>
    <row r="691" ht="11.25" hidden="1" customHeight="1" x14ac:dyDescent="0.2"/>
    <row r="692" ht="11.25" hidden="1" customHeight="1" x14ac:dyDescent="0.2"/>
    <row r="693" ht="11.25" hidden="1" customHeight="1" x14ac:dyDescent="0.2"/>
    <row r="694" ht="11.25" hidden="1" customHeight="1" x14ac:dyDescent="0.2"/>
    <row r="695" ht="11.25" hidden="1" customHeight="1" x14ac:dyDescent="0.2"/>
    <row r="696" ht="11.25" hidden="1" customHeight="1" x14ac:dyDescent="0.2"/>
    <row r="697" ht="11.25" hidden="1" customHeight="1" x14ac:dyDescent="0.2"/>
    <row r="698" ht="11.25" hidden="1" customHeight="1" x14ac:dyDescent="0.2"/>
    <row r="699" ht="11.25" hidden="1" customHeight="1" x14ac:dyDescent="0.2"/>
    <row r="700" ht="11.25" hidden="1" customHeight="1" x14ac:dyDescent="0.2"/>
    <row r="701" ht="11.25" hidden="1" customHeight="1" x14ac:dyDescent="0.2"/>
    <row r="702" ht="11.25" hidden="1" customHeight="1" x14ac:dyDescent="0.2"/>
    <row r="703" ht="11.25" hidden="1" customHeight="1" x14ac:dyDescent="0.2"/>
    <row r="704" ht="11.25" hidden="1" customHeight="1" x14ac:dyDescent="0.2"/>
    <row r="705" ht="11.25" hidden="1" customHeight="1" x14ac:dyDescent="0.2"/>
    <row r="706" ht="11.25" hidden="1" customHeight="1" x14ac:dyDescent="0.2"/>
    <row r="707" ht="11.25" hidden="1" customHeight="1" x14ac:dyDescent="0.2"/>
    <row r="708" ht="11.25" hidden="1" customHeight="1" x14ac:dyDescent="0.2"/>
    <row r="709" ht="11.25" hidden="1" customHeight="1" x14ac:dyDescent="0.2"/>
    <row r="710" ht="11.25" hidden="1" customHeight="1" x14ac:dyDescent="0.2"/>
    <row r="711" ht="11.25" hidden="1" customHeight="1" x14ac:dyDescent="0.2"/>
    <row r="712" ht="11.25" hidden="1" customHeight="1" x14ac:dyDescent="0.2"/>
    <row r="713" ht="11.25" hidden="1" customHeight="1" x14ac:dyDescent="0.2"/>
    <row r="714" ht="11.25" hidden="1" customHeight="1" x14ac:dyDescent="0.2"/>
    <row r="715" ht="11.25" hidden="1" customHeight="1" x14ac:dyDescent="0.2"/>
    <row r="716" ht="11.25" hidden="1" customHeight="1" x14ac:dyDescent="0.2"/>
    <row r="717" ht="11.25" hidden="1" customHeight="1" x14ac:dyDescent="0.2"/>
    <row r="718" ht="11.25" hidden="1" customHeight="1" x14ac:dyDescent="0.2"/>
    <row r="719" ht="11.25" hidden="1" customHeight="1" x14ac:dyDescent="0.2"/>
    <row r="720" ht="11.25" hidden="1" customHeight="1" x14ac:dyDescent="0.2"/>
    <row r="721" ht="11.25" hidden="1" customHeight="1" x14ac:dyDescent="0.2"/>
    <row r="722" ht="11.25" hidden="1" customHeight="1" x14ac:dyDescent="0.2"/>
    <row r="723" ht="11.25" hidden="1" customHeight="1" x14ac:dyDescent="0.2"/>
    <row r="724" ht="11.25" hidden="1" customHeight="1" x14ac:dyDescent="0.2"/>
    <row r="725" ht="11.25" hidden="1" customHeight="1" x14ac:dyDescent="0.2"/>
    <row r="726" ht="11.25" hidden="1" customHeight="1" x14ac:dyDescent="0.2"/>
    <row r="727" ht="11.25" hidden="1" customHeight="1" x14ac:dyDescent="0.2"/>
    <row r="728" ht="11.25" hidden="1" customHeight="1" x14ac:dyDescent="0.2"/>
    <row r="729" ht="11.25" hidden="1" customHeight="1" x14ac:dyDescent="0.2"/>
    <row r="730" ht="11.25" hidden="1" customHeight="1" x14ac:dyDescent="0.2"/>
    <row r="731" ht="11.25" hidden="1" customHeight="1" x14ac:dyDescent="0.2"/>
    <row r="732" ht="11.25" hidden="1" customHeight="1" x14ac:dyDescent="0.2"/>
    <row r="733" ht="11.25" hidden="1" customHeight="1" x14ac:dyDescent="0.2"/>
    <row r="734" ht="11.25" hidden="1" customHeight="1" x14ac:dyDescent="0.2"/>
    <row r="735" ht="11.25" hidden="1" customHeight="1" x14ac:dyDescent="0.2"/>
    <row r="736" ht="11.25" hidden="1" customHeight="1" x14ac:dyDescent="0.2"/>
    <row r="737" ht="11.25" hidden="1" customHeight="1" x14ac:dyDescent="0.2"/>
    <row r="738" ht="11.25" hidden="1" customHeight="1" x14ac:dyDescent="0.2"/>
    <row r="739" ht="11.25" hidden="1" customHeight="1" x14ac:dyDescent="0.2"/>
    <row r="740" ht="11.25" hidden="1" customHeight="1" x14ac:dyDescent="0.2"/>
    <row r="741" ht="11.25" hidden="1" customHeight="1" x14ac:dyDescent="0.2"/>
    <row r="742" ht="11.25" hidden="1" customHeight="1" x14ac:dyDescent="0.2"/>
    <row r="743" ht="11.25" hidden="1" customHeight="1" x14ac:dyDescent="0.2"/>
    <row r="744" ht="11.25" hidden="1" customHeight="1" x14ac:dyDescent="0.2"/>
    <row r="745" ht="11.25" hidden="1" customHeight="1" x14ac:dyDescent="0.2"/>
    <row r="746" ht="11.25" hidden="1" customHeight="1" x14ac:dyDescent="0.2"/>
    <row r="747" ht="11.25" hidden="1" customHeight="1" x14ac:dyDescent="0.2"/>
    <row r="748" ht="11.25" hidden="1" customHeight="1" x14ac:dyDescent="0.2"/>
    <row r="749" ht="11.25" hidden="1" customHeight="1" x14ac:dyDescent="0.2"/>
    <row r="750" ht="11.25" hidden="1" customHeight="1" x14ac:dyDescent="0.2"/>
    <row r="751" ht="11.25" hidden="1" customHeight="1" x14ac:dyDescent="0.2"/>
    <row r="752" ht="11.25" hidden="1" customHeight="1" x14ac:dyDescent="0.2"/>
    <row r="753" ht="11.25" hidden="1" customHeight="1" x14ac:dyDescent="0.2"/>
    <row r="754" ht="11.25" hidden="1" customHeight="1" x14ac:dyDescent="0.2"/>
    <row r="755" ht="11.25" hidden="1" customHeight="1" x14ac:dyDescent="0.2"/>
  </sheetData>
  <sheetProtection password="CC69" sheet="1" objects="1" scenarios="1"/>
  <protectedRanges>
    <protectedRange sqref="I8 F8:G9 F11:G11 B401:E410 E412 B421:D430" name="Plage1"/>
  </protectedRanges>
  <mergeCells count="73">
    <mergeCell ref="I7:J7"/>
    <mergeCell ref="E8:E11"/>
    <mergeCell ref="F8:F9"/>
    <mergeCell ref="G8:G9"/>
    <mergeCell ref="I8:J8"/>
    <mergeCell ref="H10:H11"/>
    <mergeCell ref="I10:I11"/>
    <mergeCell ref="J10:J11"/>
    <mergeCell ref="R10:R11"/>
    <mergeCell ref="S10:T11"/>
    <mergeCell ref="C11:D11"/>
    <mergeCell ref="C401:D401"/>
    <mergeCell ref="S401:T401"/>
    <mergeCell ref="C10:D10"/>
    <mergeCell ref="C402:D402"/>
    <mergeCell ref="S402:T402"/>
    <mergeCell ref="C403:D403"/>
    <mergeCell ref="S403:T403"/>
    <mergeCell ref="C404:D404"/>
    <mergeCell ref="S404:T404"/>
    <mergeCell ref="C405:D405"/>
    <mergeCell ref="S405:T405"/>
    <mergeCell ref="C406:D406"/>
    <mergeCell ref="S406:T406"/>
    <mergeCell ref="C407:D407"/>
    <mergeCell ref="S407:T407"/>
    <mergeCell ref="C408:D408"/>
    <mergeCell ref="S408:T408"/>
    <mergeCell ref="C409:D409"/>
    <mergeCell ref="S409:T409"/>
    <mergeCell ref="C410:D410"/>
    <mergeCell ref="S410:T410"/>
    <mergeCell ref="B418:J418"/>
    <mergeCell ref="B419:C419"/>
    <mergeCell ref="G419:H419"/>
    <mergeCell ref="I419:J419"/>
    <mergeCell ref="B420:C420"/>
    <mergeCell ref="G420:H420"/>
    <mergeCell ref="I420:J420"/>
    <mergeCell ref="B421:C421"/>
    <mergeCell ref="G421:H421"/>
    <mergeCell ref="I421:J421"/>
    <mergeCell ref="B422:C422"/>
    <mergeCell ref="G422:H422"/>
    <mergeCell ref="I422:J422"/>
    <mergeCell ref="B423:C423"/>
    <mergeCell ref="G423:H423"/>
    <mergeCell ref="I423:J423"/>
    <mergeCell ref="B424:C424"/>
    <mergeCell ref="G424:H424"/>
    <mergeCell ref="I424:J424"/>
    <mergeCell ref="B425:C425"/>
    <mergeCell ref="G425:H425"/>
    <mergeCell ref="I425:J425"/>
    <mergeCell ref="B426:C426"/>
    <mergeCell ref="G426:H426"/>
    <mergeCell ref="I426:J426"/>
    <mergeCell ref="B431:C431"/>
    <mergeCell ref="G431:H431"/>
    <mergeCell ref="I431:J431"/>
    <mergeCell ref="B8:D9"/>
    <mergeCell ref="B429:C429"/>
    <mergeCell ref="G429:H429"/>
    <mergeCell ref="I429:J429"/>
    <mergeCell ref="B430:C430"/>
    <mergeCell ref="G430:H430"/>
    <mergeCell ref="I430:J430"/>
    <mergeCell ref="B427:C427"/>
    <mergeCell ref="G427:H427"/>
    <mergeCell ref="I427:J427"/>
    <mergeCell ref="B428:C428"/>
    <mergeCell ref="G428:H428"/>
    <mergeCell ref="I428:J428"/>
  </mergeCells>
  <conditionalFormatting sqref="D633:D642 Q633:HL642 Q661:HL661">
    <cfRule type="cellIs" dxfId="27" priority="11" stopIfTrue="1" operator="equal">
      <formula>"PREV"</formula>
    </cfRule>
    <cfRule type="cellIs" dxfId="26" priority="12" stopIfTrue="1" operator="equal">
      <formula>"PROV"</formula>
    </cfRule>
    <cfRule type="cellIs" dxfId="25" priority="13" stopIfTrue="1" operator="equal">
      <formula>"CONS"</formula>
    </cfRule>
  </conditionalFormatting>
  <conditionalFormatting sqref="B11">
    <cfRule type="cellIs" dxfId="24" priority="14" stopIfTrue="1" operator="notEqual">
      <formula>1</formula>
    </cfRule>
  </conditionalFormatting>
  <conditionalFormatting sqref="E8:E11">
    <cfRule type="expression" dxfId="23" priority="15" stopIfTrue="1">
      <formula>SUM($E$401:$E$410)&lt;&gt;0</formula>
    </cfRule>
  </conditionalFormatting>
  <conditionalFormatting sqref="D597:O606 Q597:HL606">
    <cfRule type="cellIs" dxfId="22" priority="8" stopIfTrue="1" operator="equal">
      <formula>"PREV"</formula>
    </cfRule>
    <cfRule type="cellIs" dxfId="21" priority="9" stopIfTrue="1" operator="equal">
      <formula>"PROV"</formula>
    </cfRule>
    <cfRule type="cellIs" dxfId="20" priority="10" stopIfTrue="1" operator="equal">
      <formula>"CONS"</formula>
    </cfRule>
  </conditionalFormatting>
  <conditionalFormatting sqref="F401 F403:F410">
    <cfRule type="expression" dxfId="19" priority="16" stopIfTrue="1">
      <formula>D633="CONS"</formula>
    </cfRule>
    <cfRule type="expression" dxfId="18" priority="17" stopIfTrue="1">
      <formula>D633="PROV"</formula>
    </cfRule>
    <cfRule type="expression" dxfId="17" priority="18" stopIfTrue="1">
      <formula>D633="PREV"</formula>
    </cfRule>
  </conditionalFormatting>
  <conditionalFormatting sqref="F421:F430">
    <cfRule type="expression" dxfId="16" priority="7" stopIfTrue="1">
      <formula>OR(E421="PREV",E421="PROV",E421="MANQ")</formula>
    </cfRule>
  </conditionalFormatting>
  <conditionalFormatting sqref="E421:E430">
    <cfRule type="expression" dxfId="15" priority="19" stopIfTrue="1">
      <formula>HLOOKUP(D421,$Q$574:$HL$663,87,0)=45</formula>
    </cfRule>
    <cfRule type="expression" dxfId="14" priority="20" stopIfTrue="1">
      <formula>HLOOKUP(D421,$Q$574:$HL$663,87,0)=35</formula>
    </cfRule>
    <cfRule type="expression" dxfId="13" priority="21" stopIfTrue="1">
      <formula>HLOOKUP(D421,$Q$574:$HL$663,87,0)=20</formula>
    </cfRule>
  </conditionalFormatting>
  <conditionalFormatting sqref="S401:S410">
    <cfRule type="expression" dxfId="12" priority="5">
      <formula>OR(S401="L'indice n'existait pas encore à la date T0",S401="L'indice n'existait plus à la date T0")</formula>
    </cfRule>
    <cfRule type="expression" dxfId="11" priority="6">
      <formula>S401="L'indice était en cours à la date T0"</formula>
    </cfRule>
  </conditionalFormatting>
  <conditionalFormatting sqref="G414:H414">
    <cfRule type="expression" dxfId="10" priority="22" stopIfTrue="1">
      <formula>$F$415="Ne pas utiliser ce résultat pour la construction budgétaire."</formula>
    </cfRule>
  </conditionalFormatting>
  <conditionalFormatting sqref="F11">
    <cfRule type="cellIs" dxfId="9" priority="4" stopIfTrue="1" operator="greaterThanOrEqual">
      <formula>G11</formula>
    </cfRule>
  </conditionalFormatting>
  <conditionalFormatting sqref="F402">
    <cfRule type="expression" dxfId="8" priority="1" stopIfTrue="1">
      <formula>D634="CONS"</formula>
    </cfRule>
    <cfRule type="expression" dxfId="7" priority="2" stopIfTrue="1">
      <formula>D634="PROV"</formula>
    </cfRule>
    <cfRule type="expression" dxfId="6" priority="3" stopIfTrue="1">
      <formula>D634="PREV"</formula>
    </cfRule>
  </conditionalFormatting>
  <conditionalFormatting sqref="G401:G410">
    <cfRule type="expression" dxfId="5" priority="23" stopIfTrue="1">
      <formula>DU633="CONS"</formula>
    </cfRule>
    <cfRule type="expression" dxfId="4" priority="24" stopIfTrue="1">
      <formula>DU633="PROV"</formula>
    </cfRule>
    <cfRule type="expression" dxfId="3" priority="25" stopIfTrue="1">
      <formula>DU633="PREV"</formula>
    </cfRule>
  </conditionalFormatting>
  <conditionalFormatting sqref="B8">
    <cfRule type="expression" dxfId="2" priority="26" stopIfTrue="1">
      <formula>$DU$660=45</formula>
    </cfRule>
    <cfRule type="expression" dxfId="1" priority="27" stopIfTrue="1">
      <formula>$DU$660=35</formula>
    </cfRule>
    <cfRule type="expression" dxfId="0" priority="28" stopIfTrue="1">
      <formula>$DU$660=20</formula>
    </cfRule>
  </conditionalFormatting>
  <dataValidations count="8">
    <dataValidation type="decimal" allowBlank="1" showInputMessage="1" showErrorMessage="1" sqref="C421:C430 B421:B431">
      <formula1>0</formula1>
      <formula2>100000000000</formula2>
    </dataValidation>
    <dataValidation type="decimal" allowBlank="1" showInputMessage="1" showErrorMessage="1" sqref="B401:B410 E412">
      <formula1>0</formula1>
      <formula2>1</formula2>
    </dataValidation>
    <dataValidation type="list" allowBlank="1" showInputMessage="1" showErrorMessage="1" sqref="F8:G9">
      <formula1>$B$564:$B$567</formula1>
    </dataValidation>
    <dataValidation type="list" allowBlank="1" showInputMessage="1" showErrorMessage="1" sqref="I8:J8">
      <formula1>$B$557:$B$561</formula1>
    </dataValidation>
    <dataValidation type="whole" allowBlank="1" showInputMessage="1" showErrorMessage="1" sqref="E401:E410">
      <formula1>-120</formula1>
      <formula2>0</formula2>
    </dataValidation>
    <dataValidation type="decimal" operator="equal" showInputMessage="1" showErrorMessage="1" error="La somme des coefficients doit être égale à 1" sqref="B11">
      <formula1>1</formula1>
    </dataValidation>
    <dataValidation type="list" allowBlank="1" showInputMessage="1" showErrorMessage="1" sqref="C401:D410">
      <formula1>Liste_indices_pour_menu_déroulant2</formula1>
    </dataValidation>
    <dataValidation type="list" allowBlank="1" showInputMessage="1" showErrorMessage="1" sqref="F11:G11 D421:D430">
      <formula1>Liste_dates2</formula1>
    </dataValidation>
  </dataValidations>
  <pageMargins left="0.25" right="0.25" top="0.75" bottom="0.75" header="0.3" footer="0.3"/>
  <pageSetup paperSize="9" scale="66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3</vt:i4>
      </vt:variant>
    </vt:vector>
  </HeadingPairs>
  <TitlesOfParts>
    <vt:vector size="4" baseType="lpstr">
      <vt:lpstr>ICARE</vt:lpstr>
      <vt:lpstr>ICARE!Liste_dates2</vt:lpstr>
      <vt:lpstr>ICARE!Liste_indices_pour_menu_déroulant2</vt:lpstr>
      <vt:lpstr>ICARE!Zone_d_impression</vt:lpstr>
    </vt:vector>
  </TitlesOfParts>
  <Company>Ministère des Armées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TIPREZ Michael ICT III A</dc:creator>
  <cp:lastModifiedBy>TIPREZ Michael ICT III A</cp:lastModifiedBy>
  <dcterms:created xsi:type="dcterms:W3CDTF">2024-01-10T08:01:51Z</dcterms:created>
  <dcterms:modified xsi:type="dcterms:W3CDTF">2024-03-14T09:24:34Z</dcterms:modified>
</cp:coreProperties>
</file>